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namedSheetViews/namedSheetView1.xml" ContentType="application/vnd.ms-excel.namedsheetview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rmaadminrmagroup.sharepoint.com/sites/Intranet/pdd/Shared Documents/GOLF_CART WANLONG/AUDIT_BINTELLI/V2J V2S information/2. Bill of materials/"/>
    </mc:Choice>
  </mc:AlternateContent>
  <xr:revisionPtr revIDLastSave="3889" documentId="8_{BF585302-03FD-459C-A0F5-9539CAB881BC}" xr6:coauthVersionLast="47" xr6:coauthVersionMax="47" xr10:uidLastSave="{25BBCA27-0FEE-42DF-B4FE-721153DCC1B2}"/>
  <bookViews>
    <workbookView xWindow="-108" yWindow="-108" windowWidth="23256" windowHeight="13896" tabRatio="888" xr2:uid="{00000000-000D-0000-FFFF-FFFF00000000}"/>
  </bookViews>
  <sheets>
    <sheet name="RMA Main BOM" sheetId="17" r:id="rId1"/>
    <sheet name="GAT Main BOM" sheetId="27" state="hidden" r:id="rId2"/>
    <sheet name="Seat RMA" sheetId="28" r:id="rId3"/>
    <sheet name="Paint RMA" sheetId="29" r:id="rId4"/>
    <sheet name="Wiring GAT" sheetId="30" state="hidden" r:id="rId5"/>
    <sheet name="BOM RACK" sheetId="33" r:id="rId6"/>
  </sheets>
  <externalReferences>
    <externalReference r:id="rId7"/>
  </externalReferences>
  <definedNames>
    <definedName name="\_JUNK">#N/A</definedName>
    <definedName name="\0">#N/A</definedName>
    <definedName name="\a">#REF!</definedName>
    <definedName name="\B">#REF!</definedName>
    <definedName name="\C">#REF!</definedName>
    <definedName name="\D">#REF!</definedName>
    <definedName name="\e">#REF!</definedName>
    <definedName name="\g">#REF!</definedName>
    <definedName name="\h">#N/A</definedName>
    <definedName name="\I">#REF!</definedName>
    <definedName name="\j">#REF!</definedName>
    <definedName name="\l">#N/A</definedName>
    <definedName name="\m">#N/A</definedName>
    <definedName name="\p">#REF!</definedName>
    <definedName name="\r">#REF!</definedName>
    <definedName name="\s">#REF!</definedName>
    <definedName name="\t">#REF!</definedName>
    <definedName name="\z">#REF!</definedName>
    <definedName name="_.CDS_ID._">"SKOHL2"</definedName>
    <definedName name="_.CONTROL_ID._">9</definedName>
    <definedName name="_.GIZMO_ID._">6730</definedName>
    <definedName name="_.JOB_ID._">"J-700718611287015121329701210"</definedName>
    <definedName name="_.PAGE_ID._">1</definedName>
    <definedName name="_.REPORT_DESCRIPTION._">"CMR Avg CMR Summary Report"</definedName>
    <definedName name="_.REPORT_ID._">130</definedName>
    <definedName name="_.REPORT_NAME._">"CMR Avg CMR Summary Report [$W01_PARA_N5_value$]"</definedName>
    <definedName name="_.REPORT_SOURCE._">"EDB.3.0.1"</definedName>
    <definedName name="_.SERVER_HOST_ADDRESS._">"19.106.202.158"</definedName>
    <definedName name="_.SERVER_HOST_NAME._">"eccvas1777.md3.ford.com"</definedName>
    <definedName name="_.SITE_ID._">700</definedName>
    <definedName name="_.TASK._">2</definedName>
    <definedName name="_?">#N/A</definedName>
    <definedName name="_???">#N/A</definedName>
    <definedName name="_???????">#REF!</definedName>
    <definedName name="_?????????">#REF!</definedName>
    <definedName name="_??????????">#REF!</definedName>
    <definedName name="_???????????_01">#REF!</definedName>
    <definedName name="_??5???">#REF!</definedName>
    <definedName name="__?">#N/A</definedName>
    <definedName name="__???">#N/A</definedName>
    <definedName name="__???????">#REF!</definedName>
    <definedName name="__?????????">#REF!</definedName>
    <definedName name="__??????????">#REF!</definedName>
    <definedName name="__???????????_01">#REF!</definedName>
    <definedName name="__??5???">#REF!</definedName>
    <definedName name="___">#REF!</definedName>
    <definedName name="__________________________________________________App2" localSheetId="5" hidden="1">{#N/A,#N/A,FALSE,"Cover Page";#N/A,#N/A,FALSE,"Facing Page";#N/A,#N/A,FALSE,"Main Page";#N/A,#N/A,FALSE,"Risk-Adjusted";#N/A,#N/A,FALSE,"Profit Improvement"}</definedName>
    <definedName name="__________________________________________________App2" hidden="1">{#N/A,#N/A,FALSE,"Cover Page";#N/A,#N/A,FALSE,"Facing Page";#N/A,#N/A,FALSE,"Main Page";#N/A,#N/A,FALSE,"Risk-Adjusted";#N/A,#N/A,FALSE,"Profit Improvement"}</definedName>
    <definedName name="________________________________________________App2" localSheetId="5" hidden="1">{#N/A,#N/A,FALSE,"Cover Page";#N/A,#N/A,FALSE,"Facing Page";#N/A,#N/A,FALSE,"Main Page";#N/A,#N/A,FALSE,"Risk-Adjusted";#N/A,#N/A,FALSE,"Profit Improvement"}</definedName>
    <definedName name="________________________________________________App2" hidden="1">{#N/A,#N/A,FALSE,"Cover Page";#N/A,#N/A,FALSE,"Facing Page";#N/A,#N/A,FALSE,"Main Page";#N/A,#N/A,FALSE,"Risk-Adjusted";#N/A,#N/A,FALSE,"Profit Improvement"}</definedName>
    <definedName name="______________________________________________App2" localSheetId="5" hidden="1">{#N/A,#N/A,FALSE,"Cover Page";#N/A,#N/A,FALSE,"Facing Page";#N/A,#N/A,FALSE,"Main Page";#N/A,#N/A,FALSE,"Risk-Adjusted";#N/A,#N/A,FALSE,"Profit Improvement"}</definedName>
    <definedName name="______________________________________________App2" hidden="1">{#N/A,#N/A,FALSE,"Cover Page";#N/A,#N/A,FALSE,"Facing Page";#N/A,#N/A,FALSE,"Main Page";#N/A,#N/A,FALSE,"Risk-Adjusted";#N/A,#N/A,FALSE,"Profit Improvement"}</definedName>
    <definedName name="____________________________________________App2" localSheetId="5" hidden="1">{#N/A,#N/A,FALSE,"Cover Page";#N/A,#N/A,FALSE,"Facing Page";#N/A,#N/A,FALSE,"Main Page";#N/A,#N/A,FALSE,"Risk-Adjusted";#N/A,#N/A,FALSE,"Profit Improvement"}</definedName>
    <definedName name="____________________________________________App2" hidden="1">{#N/A,#N/A,FALSE,"Cover Page";#N/A,#N/A,FALSE,"Facing Page";#N/A,#N/A,FALSE,"Main Page";#N/A,#N/A,FALSE,"Risk-Adjusted";#N/A,#N/A,FALSE,"Profit Improvement"}</definedName>
    <definedName name="___________________________________________App2" localSheetId="5" hidden="1">{#N/A,#N/A,FALSE,"Cover Page";#N/A,#N/A,FALSE,"Facing Page";#N/A,#N/A,FALSE,"Main Page";#N/A,#N/A,FALSE,"Risk-Adjusted";#N/A,#N/A,FALSE,"Profit Improvement"}</definedName>
    <definedName name="___________________________________________App2" hidden="1">{#N/A,#N/A,FALSE,"Cover Page";#N/A,#N/A,FALSE,"Facing Page";#N/A,#N/A,FALSE,"Main Page";#N/A,#N/A,FALSE,"Risk-Adjusted";#N/A,#N/A,FALSE,"Profit Improvement"}</definedName>
    <definedName name="_________________________________________App2" localSheetId="5" hidden="1">{#N/A,#N/A,FALSE,"Cover Page";#N/A,#N/A,FALSE,"Facing Page";#N/A,#N/A,FALSE,"Main Page";#N/A,#N/A,FALSE,"Risk-Adjusted";#N/A,#N/A,FALSE,"Profit Improvement"}</definedName>
    <definedName name="_________________________________________App2" hidden="1">{#N/A,#N/A,FALSE,"Cover Page";#N/A,#N/A,FALSE,"Facing Page";#N/A,#N/A,FALSE,"Main Page";#N/A,#N/A,FALSE,"Risk-Adjusted";#N/A,#N/A,FALSE,"Profit Improvement"}</definedName>
    <definedName name="_______________________________________App2" localSheetId="5" hidden="1">{#N/A,#N/A,FALSE,"Cover Page";#N/A,#N/A,FALSE,"Facing Page";#N/A,#N/A,FALSE,"Main Page";#N/A,#N/A,FALSE,"Risk-Adjusted";#N/A,#N/A,FALSE,"Profit Improvement"}</definedName>
    <definedName name="_______________________________________App2" hidden="1">{#N/A,#N/A,FALSE,"Cover Page";#N/A,#N/A,FALSE,"Facing Page";#N/A,#N/A,FALSE,"Main Page";#N/A,#N/A,FALSE,"Risk-Adjusted";#N/A,#N/A,FALSE,"Profit Improvement"}</definedName>
    <definedName name="_____________________________________App2" localSheetId="5" hidden="1">{#N/A,#N/A,FALSE,"Cover Page";#N/A,#N/A,FALSE,"Facing Page";#N/A,#N/A,FALSE,"Main Page";#N/A,#N/A,FALSE,"Risk-Adjusted";#N/A,#N/A,FALSE,"Profit Improvement"}</definedName>
    <definedName name="_____________________________________App2" hidden="1">{#N/A,#N/A,FALSE,"Cover Page";#N/A,#N/A,FALSE,"Facing Page";#N/A,#N/A,FALSE,"Main Page";#N/A,#N/A,FALSE,"Risk-Adjusted";#N/A,#N/A,FALSE,"Profit Improvement"}</definedName>
    <definedName name="___________________________________App2" localSheetId="5" hidden="1">{#N/A,#N/A,FALSE,"Cover Page";#N/A,#N/A,FALSE,"Facing Page";#N/A,#N/A,FALSE,"Main Page";#N/A,#N/A,FALSE,"Risk-Adjusted";#N/A,#N/A,FALSE,"Profit Improvement"}</definedName>
    <definedName name="___________________________________App2" hidden="1">{#N/A,#N/A,FALSE,"Cover Page";#N/A,#N/A,FALSE,"Facing Page";#N/A,#N/A,FALSE,"Main Page";#N/A,#N/A,FALSE,"Risk-Adjusted";#N/A,#N/A,FALSE,"Profit Improvement"}</definedName>
    <definedName name="_________________________________App2" localSheetId="5" hidden="1">{#N/A,#N/A,FALSE,"Cover Page";#N/A,#N/A,FALSE,"Facing Page";#N/A,#N/A,FALSE,"Main Page";#N/A,#N/A,FALSE,"Risk-Adjusted";#N/A,#N/A,FALSE,"Profit Improvement"}</definedName>
    <definedName name="_________________________________App2" hidden="1">{#N/A,#N/A,FALSE,"Cover Page";#N/A,#N/A,FALSE,"Facing Page";#N/A,#N/A,FALSE,"Main Page";#N/A,#N/A,FALSE,"Risk-Adjusted";#N/A,#N/A,FALSE,"Profit Improvement"}</definedName>
    <definedName name="_______________________________App2" localSheetId="5" hidden="1">{#N/A,#N/A,FALSE,"Cover Page";#N/A,#N/A,FALSE,"Facing Page";#N/A,#N/A,FALSE,"Main Page";#N/A,#N/A,FALSE,"Risk-Adjusted";#N/A,#N/A,FALSE,"Profit Improvement"}</definedName>
    <definedName name="_______________________________App2" hidden="1">{#N/A,#N/A,FALSE,"Cover Page";#N/A,#N/A,FALSE,"Facing Page";#N/A,#N/A,FALSE,"Main Page";#N/A,#N/A,FALSE,"Risk-Adjusted";#N/A,#N/A,FALSE,"Profit Improvement"}</definedName>
    <definedName name="_____________________________App2" localSheetId="5" hidden="1">{#N/A,#N/A,FALSE,"Cover Page";#N/A,#N/A,FALSE,"Facing Page";#N/A,#N/A,FALSE,"Main Page";#N/A,#N/A,FALSE,"Risk-Adjusted";#N/A,#N/A,FALSE,"Profit Improvement"}</definedName>
    <definedName name="_____________________________App2" hidden="1">{#N/A,#N/A,FALSE,"Cover Page";#N/A,#N/A,FALSE,"Facing Page";#N/A,#N/A,FALSE,"Main Page";#N/A,#N/A,FALSE,"Risk-Adjusted";#N/A,#N/A,FALSE,"Profit Improvement"}</definedName>
    <definedName name="____________________________App2" localSheetId="5" hidden="1">{#N/A,#N/A,FALSE,"Cover Page";#N/A,#N/A,FALSE,"Facing Page";#N/A,#N/A,FALSE,"Main Page";#N/A,#N/A,FALSE,"Risk-Adjusted";#N/A,#N/A,FALSE,"Profit Improvement"}</definedName>
    <definedName name="____________________________App2" hidden="1">{#N/A,#N/A,FALSE,"Cover Page";#N/A,#N/A,FALSE,"Facing Page";#N/A,#N/A,FALSE,"Main Page";#N/A,#N/A,FALSE,"Risk-Adjusted";#N/A,#N/A,FALSE,"Profit Improvement"}</definedName>
    <definedName name="__________________________App2" localSheetId="5" hidden="1">{#N/A,#N/A,FALSE,"Cover Page";#N/A,#N/A,FALSE,"Facing Page";#N/A,#N/A,FALSE,"Main Page";#N/A,#N/A,FALSE,"Risk-Adjusted";#N/A,#N/A,FALSE,"Profit Improvement"}</definedName>
    <definedName name="__________________________App2" hidden="1">{#N/A,#N/A,FALSE,"Cover Page";#N/A,#N/A,FALSE,"Facing Page";#N/A,#N/A,FALSE,"Main Page";#N/A,#N/A,FALSE,"Risk-Adjusted";#N/A,#N/A,FALSE,"Profit Improvement"}</definedName>
    <definedName name="_________________________Q1" localSheetId="5" hidden="1">{"avrev",#N/A,FALSE,"AVREV";"rates",#N/A,FALSE,"AVREV"}</definedName>
    <definedName name="_________________________Q1" hidden="1">{"avrev",#N/A,FALSE,"AVREV";"rates",#N/A,FALSE,"AVREV"}</definedName>
    <definedName name="________________________App2" localSheetId="5" hidden="1">{#N/A,#N/A,FALSE,"Cover Page";#N/A,#N/A,FALSE,"Facing Page";#N/A,#N/A,FALSE,"Main Page";#N/A,#N/A,FALSE,"Risk-Adjusted";#N/A,#N/A,FALSE,"Profit Improvement"}</definedName>
    <definedName name="________________________App2" hidden="1">{#N/A,#N/A,FALSE,"Cover Page";#N/A,#N/A,FALSE,"Facing Page";#N/A,#N/A,FALSE,"Main Page";#N/A,#N/A,FALSE,"Risk-Adjusted";#N/A,#N/A,FALSE,"Profit Improvement"}</definedName>
    <definedName name="________________________Q1" localSheetId="5" hidden="1">{"avrev",#N/A,FALSE,"AVREV";"rates",#N/A,FALSE,"AVREV"}</definedName>
    <definedName name="________________________Q1" hidden="1">{"avrev",#N/A,FALSE,"AVREV";"rates",#N/A,FALSE,"AVREV"}</definedName>
    <definedName name="_______________________ba1" localSheetId="5" hidden="1">{"Fiesta Facer Page",#N/A,FALSE,"Q_C_S";"Fiesta Main Page",#N/A,FALSE,"V_L";"Fiesta 95BP Struct",#N/A,FALSE,"StructBP";"Fiesta Post 95BP Struct",#N/A,FALSE,"AdjStructBP"}</definedName>
    <definedName name="_______________________ba1" hidden="1">{"Fiesta Facer Page",#N/A,FALSE,"Q_C_S";"Fiesta Main Page",#N/A,FALSE,"V_L";"Fiesta 95BP Struct",#N/A,FALSE,"StructBP";"Fiesta Post 95BP Struct",#N/A,FALSE,"AdjStructBP"}</definedName>
    <definedName name="_______________________D258" localSheetId="5" hidden="1">{"Presentation",#N/A,FALSE,"Feb96 - ALL"}</definedName>
    <definedName name="_______________________D258" hidden="1">{"Presentation",#N/A,FALSE,"Feb96 - ALL"}</definedName>
    <definedName name="_______________________dc1" localSheetId="5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__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_____gph3" localSheetId="5" hidden="1">{"salaried",#N/A,FALSE,"VLD View (2)"}</definedName>
    <definedName name="_______________________gph3" hidden="1">{"salaried",#N/A,FALSE,"VLD View (2)"}</definedName>
    <definedName name="_______________________gph4" localSheetId="5" hidden="1">{"rev",#N/A,FALSE,"ppepsum";"vcost",#N/A,FALSE,"ppepsum";"ecprof",#N/A,FALSE,"ppepsum"}</definedName>
    <definedName name="_______________________gph4" hidden="1">{"rev",#N/A,FALSE,"ppepsum";"vcost",#N/A,FALSE,"ppepsum";"ecprof",#N/A,FALSE,"ppepsum"}</definedName>
    <definedName name="_______________________gph5" localSheetId="5" hidden="1">{"rates",#N/A,FALSE,"tavg4a";"rev",#N/A,FALSE,"tavg4a"}</definedName>
    <definedName name="_______________________gph5" hidden="1">{"rates",#N/A,FALSE,"tavg4a";"rev",#N/A,FALSE,"tavg4a"}</definedName>
    <definedName name="_______________________gph6" localSheetId="5" hidden="1">{"pep204a",#N/A,FALSE,"tpepsum4a";"pep205a",#N/A,FALSE,"tpepsum4a";"wpep204a",#N/A,FALSE,"tpepsum4a";"wpep205a",#N/A,FALSE,"tpepsum4a"}</definedName>
    <definedName name="_______________________gph6" hidden="1">{"pep204a",#N/A,FALSE,"tpepsum4a";"pep205a",#N/A,FALSE,"tpepsum4a";"wpep204a",#N/A,FALSE,"tpepsum4a";"wpep205a",#N/A,FALSE,"tpepsum4a"}</definedName>
    <definedName name="_______________________jij1" localSheetId="5" hidden="1">{"Fiesta Facer Page",#N/A,FALSE,"Q_C_S";"Fiesta Main Page",#N/A,FALSE,"V_L";"Fiesta 95BP Struct",#N/A,FALSE,"StructBP";"Fiesta Post 95BP Struct",#N/A,FALSE,"AdjStructBP"}</definedName>
    <definedName name="_______________________jij1" hidden="1">{"Fiesta Facer Page",#N/A,FALSE,"Q_C_S";"Fiesta Main Page",#N/A,FALSE,"V_L";"Fiesta 95BP Struct",#N/A,FALSE,"StructBP";"Fiesta Post 95BP Struct",#N/A,FALSE,"AdjStructBP"}</definedName>
    <definedName name="_______________________lk1" localSheetId="5" hidden="1">{"Presentation",#N/A,FALSE,"Feb96 - ALL"}</definedName>
    <definedName name="_______________________lk1" hidden="1">{"Presentation",#N/A,FALSE,"Feb96 - ALL"}</definedName>
    <definedName name="_______________________nm1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_______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__________po1" localSheetId="5" hidden="1">{"Presentation",#N/A,FALSE,"Feb96 - ALL"}</definedName>
    <definedName name="_______________________po1" hidden="1">{"Presentation",#N/A,FALSE,"Feb96 - ALL"}</definedName>
    <definedName name="_______________________Q1" localSheetId="5" hidden="1">{"avrev",#N/A,FALSE,"AVREV";"rates",#N/A,FALSE,"AVREV"}</definedName>
    <definedName name="_______________________Q1" hidden="1">{"avrev",#N/A,FALSE,"AVREV";"rates",#N/A,FALSE,"AVREV"}</definedName>
    <definedName name="_______________________sdg1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_____sdg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_____ut1" localSheetId="5" hidden="1">{"rev",#N/A,FALSE,"ppepsum";"vcost",#N/A,FALSE,"ppepsum";"ecprof",#N/A,FALSE,"ppepsum"}</definedName>
    <definedName name="_______________________ut1" hidden="1">{"rev",#N/A,FALSE,"ppepsum";"vcost",#N/A,FALSE,"ppepsum";"ecprof",#N/A,FALSE,"ppepsum"}</definedName>
    <definedName name="_______________________vx1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_____vx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_____wrn2" localSheetId="5" hidden="1">{"pep204a",#N/A,FALSE,"tpepsum4a";"pep205a",#N/A,FALSE,"tpepsum4a";"wpep204a",#N/A,FALSE,"tpepsum4a";"wpep205a",#N/A,FALSE,"tpepsum4a"}</definedName>
    <definedName name="_______________________wrn2" hidden="1">{"pep204a",#N/A,FALSE,"tpepsum4a";"pep205a",#N/A,FALSE,"tpepsum4a";"wpep204a",#N/A,FALSE,"tpepsum4a";"wpep205a",#N/A,FALSE,"tpepsum4a"}</definedName>
    <definedName name="_______________________WRN4" localSheetId="5" hidden="1">{"salaried",#N/A,FALSE,"VLD View (2)"}</definedName>
    <definedName name="_______________________WRN4" hidden="1">{"salaried",#N/A,FALSE,"VLD View (2)"}</definedName>
    <definedName name="_______________________XS1" localSheetId="5" hidden="1">{#N/A,#N/A,FALSE,"Title - E";#N/A,#N/A,FALSE,"Insert";#N/A,#N/A,FALSE,"Rpt-98-E PG_1";#N/A,#N/A,FALSE,"Rpt-98-E PG_2f";#N/A,#N/A,FALSE,"Rpt-98-E PG_2";#N/A,#N/A,FALSE,"Insert";#N/A,#N/A,FALSE,"Rpt-98-E PG_3 "}</definedName>
    <definedName name="_______________________XS1" hidden="1">{#N/A,#N/A,FALSE,"Title - E";#N/A,#N/A,FALSE,"Insert";#N/A,#N/A,FALSE,"Rpt-98-E PG_1";#N/A,#N/A,FALSE,"Rpt-98-E PG_2f";#N/A,#N/A,FALSE,"Rpt-98-E PG_2";#N/A,#N/A,FALSE,"Insert";#N/A,#N/A,FALSE,"Rpt-98-E PG_3 "}</definedName>
    <definedName name="_______________________xx1" localSheetId="5" hidden="1">{#N/A,#N/A,FALSE,"Title - E";#N/A,#N/A,FALSE,"Insert";#N/A,#N/A,FALSE,"Rpt-98-E PG_1";#N/A,#N/A,FALSE,"Rpt-98-E PG_2f";#N/A,#N/A,FALSE,"Rpt-98-E PG_2";#N/A,#N/A,FALSE,"Insert";#N/A,#N/A,FALSE,"Rpt-98-E PG_3 "}</definedName>
    <definedName name="_______________________xx1" hidden="1">{#N/A,#N/A,FALSE,"Title - E";#N/A,#N/A,FALSE,"Insert";#N/A,#N/A,FALSE,"Rpt-98-E PG_1";#N/A,#N/A,FALSE,"Rpt-98-E PG_2f";#N/A,#N/A,FALSE,"Rpt-98-E PG_2";#N/A,#N/A,FALSE,"Insert";#N/A,#N/A,FALSE,"Rpt-98-E PG_3 "}</definedName>
    <definedName name="_______________________zy1" localSheetId="5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__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____App2" localSheetId="5" hidden="1">{#N/A,#N/A,FALSE,"Cover Page";#N/A,#N/A,FALSE,"Facing Page";#N/A,#N/A,FALSE,"Main Page";#N/A,#N/A,FALSE,"Risk-Adjusted";#N/A,#N/A,FALSE,"Profit Improvement"}</definedName>
    <definedName name="______________________App2" hidden="1">{#N/A,#N/A,FALSE,"Cover Page";#N/A,#N/A,FALSE,"Facing Page";#N/A,#N/A,FALSE,"Main Page";#N/A,#N/A,FALSE,"Risk-Adjusted";#N/A,#N/A,FALSE,"Profit Improvement"}</definedName>
    <definedName name="______________________ba1" localSheetId="5" hidden="1">{"Fiesta Facer Page",#N/A,FALSE,"Q_C_S";"Fiesta Main Page",#N/A,FALSE,"V_L";"Fiesta 95BP Struct",#N/A,FALSE,"StructBP";"Fiesta Post 95BP Struct",#N/A,FALSE,"AdjStructBP"}</definedName>
    <definedName name="______________________ba1" hidden="1">{"Fiesta Facer Page",#N/A,FALSE,"Q_C_S";"Fiesta Main Page",#N/A,FALSE,"V_L";"Fiesta 95BP Struct",#N/A,FALSE,"StructBP";"Fiesta Post 95BP Struct",#N/A,FALSE,"AdjStructBP"}</definedName>
    <definedName name="______________________D258" localSheetId="5" hidden="1">{"Presentation",#N/A,FALSE,"Feb96 - ALL"}</definedName>
    <definedName name="______________________D258" hidden="1">{"Presentation",#N/A,FALSE,"Feb96 - ALL"}</definedName>
    <definedName name="______________________dc1" localSheetId="5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_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____gph3" localSheetId="5" hidden="1">{"salaried",#N/A,FALSE,"VLD View (2)"}</definedName>
    <definedName name="______________________gph3" hidden="1">{"salaried",#N/A,FALSE,"VLD View (2)"}</definedName>
    <definedName name="______________________gph4" localSheetId="5" hidden="1">{"rev",#N/A,FALSE,"ppepsum";"vcost",#N/A,FALSE,"ppepsum";"ecprof",#N/A,FALSE,"ppepsum"}</definedName>
    <definedName name="______________________gph4" hidden="1">{"rev",#N/A,FALSE,"ppepsum";"vcost",#N/A,FALSE,"ppepsum";"ecprof",#N/A,FALSE,"ppepsum"}</definedName>
    <definedName name="______________________gph5" localSheetId="5" hidden="1">{"rates",#N/A,FALSE,"tavg4a";"rev",#N/A,FALSE,"tavg4a"}</definedName>
    <definedName name="______________________gph5" hidden="1">{"rates",#N/A,FALSE,"tavg4a";"rev",#N/A,FALSE,"tavg4a"}</definedName>
    <definedName name="______________________gph6" localSheetId="5" hidden="1">{"pep204a",#N/A,FALSE,"tpepsum4a";"pep205a",#N/A,FALSE,"tpepsum4a";"wpep204a",#N/A,FALSE,"tpepsum4a";"wpep205a",#N/A,FALSE,"tpepsum4a"}</definedName>
    <definedName name="______________________gph6" hidden="1">{"pep204a",#N/A,FALSE,"tpepsum4a";"pep205a",#N/A,FALSE,"tpepsum4a";"wpep204a",#N/A,FALSE,"tpepsum4a";"wpep205a",#N/A,FALSE,"tpepsum4a"}</definedName>
    <definedName name="______________________jij1" localSheetId="5" hidden="1">{"Fiesta Facer Page",#N/A,FALSE,"Q_C_S";"Fiesta Main Page",#N/A,FALSE,"V_L";"Fiesta 95BP Struct",#N/A,FALSE,"StructBP";"Fiesta Post 95BP Struct",#N/A,FALSE,"AdjStructBP"}</definedName>
    <definedName name="______________________jij1" hidden="1">{"Fiesta Facer Page",#N/A,FALSE,"Q_C_S";"Fiesta Main Page",#N/A,FALSE,"V_L";"Fiesta 95BP Struct",#N/A,FALSE,"StructBP";"Fiesta Post 95BP Struct",#N/A,FALSE,"AdjStructBP"}</definedName>
    <definedName name="______________________lk1" localSheetId="5" hidden="1">{"Presentation",#N/A,FALSE,"Feb96 - ALL"}</definedName>
    <definedName name="______________________lk1" hidden="1">{"Presentation",#N/A,FALSE,"Feb96 - ALL"}</definedName>
    <definedName name="______________________nm1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______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_________po1" localSheetId="5" hidden="1">{"Presentation",#N/A,FALSE,"Feb96 - ALL"}</definedName>
    <definedName name="______________________po1" hidden="1">{"Presentation",#N/A,FALSE,"Feb96 - ALL"}</definedName>
    <definedName name="______________________Q1" localSheetId="5" hidden="1">{"avrev",#N/A,FALSE,"AVREV";"rates",#N/A,FALSE,"AVREV"}</definedName>
    <definedName name="______________________Q1" hidden="1">{"avrev",#N/A,FALSE,"AVREV";"rates",#N/A,FALSE,"AVREV"}</definedName>
    <definedName name="______________________sdg1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____sdg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____ut1" localSheetId="5" hidden="1">{"rev",#N/A,FALSE,"ppepsum";"vcost",#N/A,FALSE,"ppepsum";"ecprof",#N/A,FALSE,"ppepsum"}</definedName>
    <definedName name="______________________ut1" hidden="1">{"rev",#N/A,FALSE,"ppepsum";"vcost",#N/A,FALSE,"ppepsum";"ecprof",#N/A,FALSE,"ppepsum"}</definedName>
    <definedName name="______________________vx1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____vx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____wrn1" localSheetId="5" hidden="1">{#N/A,#N/A,TRUE,"Frame&amp;Body-All";#N/A,#N/A,TRUE,"Powrplant Mnts-5.4l_4.6l";#N/A,#N/A,TRUE,"Powerplant-5.4l_4.6l";#N/A,#N/A,TRUE,"Exhaust-5.4l_4.6l";#N/A,#N/A,TRUE,"Induction-5.4l"}</definedName>
    <definedName name="______________________wrn1" hidden="1">{#N/A,#N/A,TRUE,"Frame&amp;Body-All";#N/A,#N/A,TRUE,"Powrplant Mnts-5.4l_4.6l";#N/A,#N/A,TRUE,"Powerplant-5.4l_4.6l";#N/A,#N/A,TRUE,"Exhaust-5.4l_4.6l";#N/A,#N/A,TRUE,"Induction-5.4l"}</definedName>
    <definedName name="______________________wrn2" localSheetId="5" hidden="1">{"pep204a",#N/A,FALSE,"tpepsum4a";"pep205a",#N/A,FALSE,"tpepsum4a";"wpep204a",#N/A,FALSE,"tpepsum4a";"wpep205a",#N/A,FALSE,"tpepsum4a"}</definedName>
    <definedName name="______________________wrn2" hidden="1">{"pep204a",#N/A,FALSE,"tpepsum4a";"pep205a",#N/A,FALSE,"tpepsum4a";"wpep204a",#N/A,FALSE,"tpepsum4a";"wpep205a",#N/A,FALSE,"tpepsum4a"}</definedName>
    <definedName name="______________________WRN4" localSheetId="5" hidden="1">{"salaried",#N/A,FALSE,"VLD View (2)"}</definedName>
    <definedName name="______________________WRN4" hidden="1">{"salaried",#N/A,FALSE,"VLD View (2)"}</definedName>
    <definedName name="______________________XS1" localSheetId="5" hidden="1">{#N/A,#N/A,FALSE,"Title - E";#N/A,#N/A,FALSE,"Insert";#N/A,#N/A,FALSE,"Rpt-98-E PG_1";#N/A,#N/A,FALSE,"Rpt-98-E PG_2f";#N/A,#N/A,FALSE,"Rpt-98-E PG_2";#N/A,#N/A,FALSE,"Insert";#N/A,#N/A,FALSE,"Rpt-98-E PG_3 "}</definedName>
    <definedName name="______________________XS1" hidden="1">{#N/A,#N/A,FALSE,"Title - E";#N/A,#N/A,FALSE,"Insert";#N/A,#N/A,FALSE,"Rpt-98-E PG_1";#N/A,#N/A,FALSE,"Rpt-98-E PG_2f";#N/A,#N/A,FALSE,"Rpt-98-E PG_2";#N/A,#N/A,FALSE,"Insert";#N/A,#N/A,FALSE,"Rpt-98-E PG_3 "}</definedName>
    <definedName name="______________________xx1" localSheetId="5" hidden="1">{#N/A,#N/A,FALSE,"Title - E";#N/A,#N/A,FALSE,"Insert";#N/A,#N/A,FALSE,"Rpt-98-E PG_1";#N/A,#N/A,FALSE,"Rpt-98-E PG_2f";#N/A,#N/A,FALSE,"Rpt-98-E PG_2";#N/A,#N/A,FALSE,"Insert";#N/A,#N/A,FALSE,"Rpt-98-E PG_3 "}</definedName>
    <definedName name="______________________xx1" hidden="1">{#N/A,#N/A,FALSE,"Title - E";#N/A,#N/A,FALSE,"Insert";#N/A,#N/A,FALSE,"Rpt-98-E PG_1";#N/A,#N/A,FALSE,"Rpt-98-E PG_2f";#N/A,#N/A,FALSE,"Rpt-98-E PG_2";#N/A,#N/A,FALSE,"Insert";#N/A,#N/A,FALSE,"Rpt-98-E PG_3 "}</definedName>
    <definedName name="______________________zy1" localSheetId="5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_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___ba1" localSheetId="5" hidden="1">{"Fiesta Facer Page",#N/A,FALSE,"Q_C_S";"Fiesta Main Page",#N/A,FALSE,"V_L";"Fiesta 95BP Struct",#N/A,FALSE,"StructBP";"Fiesta Post 95BP Struct",#N/A,FALSE,"AdjStructBP"}</definedName>
    <definedName name="_____________________ba1" hidden="1">{"Fiesta Facer Page",#N/A,FALSE,"Q_C_S";"Fiesta Main Page",#N/A,FALSE,"V_L";"Fiesta 95BP Struct",#N/A,FALSE,"StructBP";"Fiesta Post 95BP Struct",#N/A,FALSE,"AdjStructBP"}</definedName>
    <definedName name="_____________________D258" localSheetId="5" hidden="1">{"Presentation",#N/A,FALSE,"Feb96 - ALL"}</definedName>
    <definedName name="_____________________D258" hidden="1">{"Presentation",#N/A,FALSE,"Feb96 - ALL"}</definedName>
    <definedName name="_____________________dc1" localSheetId="5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___gph3" localSheetId="5" hidden="1">{"salaried",#N/A,FALSE,"VLD View (2)"}</definedName>
    <definedName name="_____________________gph3" hidden="1">{"salaried",#N/A,FALSE,"VLD View (2)"}</definedName>
    <definedName name="_____________________gph4" localSheetId="5" hidden="1">{"rev",#N/A,FALSE,"ppepsum";"vcost",#N/A,FALSE,"ppepsum";"ecprof",#N/A,FALSE,"ppepsum"}</definedName>
    <definedName name="_____________________gph4" hidden="1">{"rev",#N/A,FALSE,"ppepsum";"vcost",#N/A,FALSE,"ppepsum";"ecprof",#N/A,FALSE,"ppepsum"}</definedName>
    <definedName name="_____________________gph5" localSheetId="5" hidden="1">{"rates",#N/A,FALSE,"tavg4a";"rev",#N/A,FALSE,"tavg4a"}</definedName>
    <definedName name="_____________________gph5" hidden="1">{"rates",#N/A,FALSE,"tavg4a";"rev",#N/A,FALSE,"tavg4a"}</definedName>
    <definedName name="_____________________gph6" localSheetId="5" hidden="1">{"pep204a",#N/A,FALSE,"tpepsum4a";"pep205a",#N/A,FALSE,"tpepsum4a";"wpep204a",#N/A,FALSE,"tpepsum4a";"wpep205a",#N/A,FALSE,"tpepsum4a"}</definedName>
    <definedName name="_____________________gph6" hidden="1">{"pep204a",#N/A,FALSE,"tpepsum4a";"pep205a",#N/A,FALSE,"tpepsum4a";"wpep204a",#N/A,FALSE,"tpepsum4a";"wpep205a",#N/A,FALSE,"tpepsum4a"}</definedName>
    <definedName name="_____________________jij1" localSheetId="5" hidden="1">{"Fiesta Facer Page",#N/A,FALSE,"Q_C_S";"Fiesta Main Page",#N/A,FALSE,"V_L";"Fiesta 95BP Struct",#N/A,FALSE,"StructBP";"Fiesta Post 95BP Struct",#N/A,FALSE,"AdjStructBP"}</definedName>
    <definedName name="_____________________jij1" hidden="1">{"Fiesta Facer Page",#N/A,FALSE,"Q_C_S";"Fiesta Main Page",#N/A,FALSE,"V_L";"Fiesta 95BP Struct",#N/A,FALSE,"StructBP";"Fiesta Post 95BP Struct",#N/A,FALSE,"AdjStructBP"}</definedName>
    <definedName name="_____________________lk1" localSheetId="5" hidden="1">{"Presentation",#N/A,FALSE,"Feb96 - ALL"}</definedName>
    <definedName name="_____________________lk1" hidden="1">{"Presentation",#N/A,FALSE,"Feb96 - ALL"}</definedName>
    <definedName name="_____________________nm1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_____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________po1" localSheetId="5" hidden="1">{"Presentation",#N/A,FALSE,"Feb96 - ALL"}</definedName>
    <definedName name="_____________________po1" hidden="1">{"Presentation",#N/A,FALSE,"Feb96 - ALL"}</definedName>
    <definedName name="_____________________Q1" localSheetId="5" hidden="1">{"avrev",#N/A,FALSE,"AVREV";"rates",#N/A,FALSE,"AVREV"}</definedName>
    <definedName name="_____________________Q1" hidden="1">{"avrev",#N/A,FALSE,"AVREV";"rates",#N/A,FALSE,"AVREV"}</definedName>
    <definedName name="_____________________sdg1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___sdg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___ut1" localSheetId="5" hidden="1">{"rev",#N/A,FALSE,"ppepsum";"vcost",#N/A,FALSE,"ppepsum";"ecprof",#N/A,FALSE,"ppepsum"}</definedName>
    <definedName name="_____________________ut1" hidden="1">{"rev",#N/A,FALSE,"ppepsum";"vcost",#N/A,FALSE,"ppepsum";"ecprof",#N/A,FALSE,"ppepsum"}</definedName>
    <definedName name="_____________________V5" localSheetId="5" hidden="1">{"avrev",#N/A,FALSE,"AVREV";"rates",#N/A,FALSE,"AVREV"}</definedName>
    <definedName name="_____________________V5" hidden="1">{"avrev",#N/A,FALSE,"AVREV";"rates",#N/A,FALSE,"AVREV"}</definedName>
    <definedName name="_____________________vx1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___vx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___wrn1" localSheetId="5" hidden="1">{#N/A,#N/A,TRUE,"Frame&amp;Body-All";#N/A,#N/A,TRUE,"Powrplant Mnts-5.4l_4.6l";#N/A,#N/A,TRUE,"Powerplant-5.4l_4.6l";#N/A,#N/A,TRUE,"Exhaust-5.4l_4.6l";#N/A,#N/A,TRUE,"Induction-5.4l"}</definedName>
    <definedName name="_____________________wrn1" hidden="1">{#N/A,#N/A,TRUE,"Frame&amp;Body-All";#N/A,#N/A,TRUE,"Powrplant Mnts-5.4l_4.6l";#N/A,#N/A,TRUE,"Powerplant-5.4l_4.6l";#N/A,#N/A,TRUE,"Exhaust-5.4l_4.6l";#N/A,#N/A,TRUE,"Induction-5.4l"}</definedName>
    <definedName name="_____________________wrn2" localSheetId="5" hidden="1">{"pep204a",#N/A,FALSE,"tpepsum4a";"pep205a",#N/A,FALSE,"tpepsum4a";"wpep204a",#N/A,FALSE,"tpepsum4a";"wpep205a",#N/A,FALSE,"tpepsum4a"}</definedName>
    <definedName name="_____________________wrn2" hidden="1">{"pep204a",#N/A,FALSE,"tpepsum4a";"pep205a",#N/A,FALSE,"tpepsum4a";"wpep204a",#N/A,FALSE,"tpepsum4a";"wpep205a",#N/A,FALSE,"tpepsum4a"}</definedName>
    <definedName name="_____________________WRN4" localSheetId="5" hidden="1">{"salaried",#N/A,FALSE,"VLD View (2)"}</definedName>
    <definedName name="_____________________WRN4" hidden="1">{"salaried",#N/A,FALSE,"VLD View (2)"}</definedName>
    <definedName name="_____________________XS1" localSheetId="5" hidden="1">{#N/A,#N/A,FALSE,"Title - E";#N/A,#N/A,FALSE,"Insert";#N/A,#N/A,FALSE,"Rpt-98-E PG_1";#N/A,#N/A,FALSE,"Rpt-98-E PG_2f";#N/A,#N/A,FALSE,"Rpt-98-E PG_2";#N/A,#N/A,FALSE,"Insert";#N/A,#N/A,FALSE,"Rpt-98-E PG_3 "}</definedName>
    <definedName name="_____________________XS1" hidden="1">{#N/A,#N/A,FALSE,"Title - E";#N/A,#N/A,FALSE,"Insert";#N/A,#N/A,FALSE,"Rpt-98-E PG_1";#N/A,#N/A,FALSE,"Rpt-98-E PG_2f";#N/A,#N/A,FALSE,"Rpt-98-E PG_2";#N/A,#N/A,FALSE,"Insert";#N/A,#N/A,FALSE,"Rpt-98-E PG_3 "}</definedName>
    <definedName name="_____________________xx1" localSheetId="5" hidden="1">{#N/A,#N/A,FALSE,"Title - E";#N/A,#N/A,FALSE,"Insert";#N/A,#N/A,FALSE,"Rpt-98-E PG_1";#N/A,#N/A,FALSE,"Rpt-98-E PG_2f";#N/A,#N/A,FALSE,"Rpt-98-E PG_2";#N/A,#N/A,FALSE,"Insert";#N/A,#N/A,FALSE,"Rpt-98-E PG_3 "}</definedName>
    <definedName name="_____________________xx1" hidden="1">{#N/A,#N/A,FALSE,"Title - E";#N/A,#N/A,FALSE,"Insert";#N/A,#N/A,FALSE,"Rpt-98-E PG_1";#N/A,#N/A,FALSE,"Rpt-98-E PG_2f";#N/A,#N/A,FALSE,"Rpt-98-E PG_2";#N/A,#N/A,FALSE,"Insert";#N/A,#N/A,FALSE,"Rpt-98-E PG_3 "}</definedName>
    <definedName name="_____________________zy1" localSheetId="5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__App2" localSheetId="5" hidden="1">{#N/A,#N/A,FALSE,"Cover Page";#N/A,#N/A,FALSE,"Facing Page";#N/A,#N/A,FALSE,"Main Page";#N/A,#N/A,FALSE,"Risk-Adjusted";#N/A,#N/A,FALSE,"Profit Improvement"}</definedName>
    <definedName name="____________________App2" hidden="1">{#N/A,#N/A,FALSE,"Cover Page";#N/A,#N/A,FALSE,"Facing Page";#N/A,#N/A,FALSE,"Main Page";#N/A,#N/A,FALSE,"Risk-Adjusted";#N/A,#N/A,FALSE,"Profit Improvement"}</definedName>
    <definedName name="____________________ba1" localSheetId="5" hidden="1">{"Fiesta Facer Page",#N/A,FALSE,"Q_C_S";"Fiesta Main Page",#N/A,FALSE,"V_L";"Fiesta 95BP Struct",#N/A,FALSE,"StructBP";"Fiesta Post 95BP Struct",#N/A,FALSE,"AdjStructBP"}</definedName>
    <definedName name="____________________ba1" hidden="1">{"Fiesta Facer Page",#N/A,FALSE,"Q_C_S";"Fiesta Main Page",#N/A,FALSE,"V_L";"Fiesta 95BP Struct",#N/A,FALSE,"StructBP";"Fiesta Post 95BP Struct",#N/A,FALSE,"AdjStructBP"}</definedName>
    <definedName name="____________________D258" localSheetId="5" hidden="1">{"Presentation",#N/A,FALSE,"Feb96 - ALL"}</definedName>
    <definedName name="____________________D258" hidden="1">{"Presentation",#N/A,FALSE,"Feb96 - ALL"}</definedName>
    <definedName name="____________________dc1" localSheetId="5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__gph3" localSheetId="5" hidden="1">{"salaried",#N/A,FALSE,"VLD View (2)"}</definedName>
    <definedName name="____________________gph3" hidden="1">{"salaried",#N/A,FALSE,"VLD View (2)"}</definedName>
    <definedName name="____________________gph4" localSheetId="5" hidden="1">{"rev",#N/A,FALSE,"ppepsum";"vcost",#N/A,FALSE,"ppepsum";"ecprof",#N/A,FALSE,"ppepsum"}</definedName>
    <definedName name="____________________gph4" hidden="1">{"rev",#N/A,FALSE,"ppepsum";"vcost",#N/A,FALSE,"ppepsum";"ecprof",#N/A,FALSE,"ppepsum"}</definedName>
    <definedName name="____________________gph5" localSheetId="5" hidden="1">{"rates",#N/A,FALSE,"tavg4a";"rev",#N/A,FALSE,"tavg4a"}</definedName>
    <definedName name="____________________gph5" hidden="1">{"rates",#N/A,FALSE,"tavg4a";"rev",#N/A,FALSE,"tavg4a"}</definedName>
    <definedName name="____________________gph6" localSheetId="5" hidden="1">{"pep204a",#N/A,FALSE,"tpepsum4a";"pep205a",#N/A,FALSE,"tpepsum4a";"wpep204a",#N/A,FALSE,"tpepsum4a";"wpep205a",#N/A,FALSE,"tpepsum4a"}</definedName>
    <definedName name="____________________gph6" hidden="1">{"pep204a",#N/A,FALSE,"tpepsum4a";"pep205a",#N/A,FALSE,"tpepsum4a";"wpep204a",#N/A,FALSE,"tpepsum4a";"wpep205a",#N/A,FALSE,"tpepsum4a"}</definedName>
    <definedName name="____________________jij1" localSheetId="5" hidden="1">{"Fiesta Facer Page",#N/A,FALSE,"Q_C_S";"Fiesta Main Page",#N/A,FALSE,"V_L";"Fiesta 95BP Struct",#N/A,FALSE,"StructBP";"Fiesta Post 95BP Struct",#N/A,FALSE,"AdjStructBP"}</definedName>
    <definedName name="____________________jij1" hidden="1">{"Fiesta Facer Page",#N/A,FALSE,"Q_C_S";"Fiesta Main Page",#N/A,FALSE,"V_L";"Fiesta 95BP Struct",#N/A,FALSE,"StructBP";"Fiesta Post 95BP Struct",#N/A,FALSE,"AdjStructBP"}</definedName>
    <definedName name="____________________lk1" localSheetId="5" hidden="1">{"Presentation",#N/A,FALSE,"Feb96 - ALL"}</definedName>
    <definedName name="____________________lk1" hidden="1">{"Presentation",#N/A,FALSE,"Feb96 - ALL"}</definedName>
    <definedName name="____________________nm1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____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_______po1" localSheetId="5" hidden="1">{"Presentation",#N/A,FALSE,"Feb96 - ALL"}</definedName>
    <definedName name="____________________po1" hidden="1">{"Presentation",#N/A,FALSE,"Feb96 - ALL"}</definedName>
    <definedName name="____________________Q1" localSheetId="5" hidden="1">{"avrev",#N/A,FALSE,"AVREV";"rates",#N/A,FALSE,"AVREV"}</definedName>
    <definedName name="____________________Q1" hidden="1">{"avrev",#N/A,FALSE,"AVREV";"rates",#N/A,FALSE,"AVREV"}</definedName>
    <definedName name="____________________sdg1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__sdg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__ut1" localSheetId="5" hidden="1">{"rev",#N/A,FALSE,"ppepsum";"vcost",#N/A,FALSE,"ppepsum";"ecprof",#N/A,FALSE,"ppepsum"}</definedName>
    <definedName name="____________________ut1" hidden="1">{"rev",#N/A,FALSE,"ppepsum";"vcost",#N/A,FALSE,"ppepsum";"ecprof",#N/A,FALSE,"ppepsum"}</definedName>
    <definedName name="____________________V5" localSheetId="5" hidden="1">{"avrev",#N/A,FALSE,"AVREV";"rates",#N/A,FALSE,"AVREV"}</definedName>
    <definedName name="____________________V5" hidden="1">{"avrev",#N/A,FALSE,"AVREV";"rates",#N/A,FALSE,"AVREV"}</definedName>
    <definedName name="____________________vx1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__vx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__wrn1" localSheetId="5" hidden="1">{#N/A,#N/A,TRUE,"Frame&amp;Body-All";#N/A,#N/A,TRUE,"Powrplant Mnts-5.4l_4.6l";#N/A,#N/A,TRUE,"Powerplant-5.4l_4.6l";#N/A,#N/A,TRUE,"Exhaust-5.4l_4.6l";#N/A,#N/A,TRUE,"Induction-5.4l"}</definedName>
    <definedName name="____________________wrn1" hidden="1">{#N/A,#N/A,TRUE,"Frame&amp;Body-All";#N/A,#N/A,TRUE,"Powrplant Mnts-5.4l_4.6l";#N/A,#N/A,TRUE,"Powerplant-5.4l_4.6l";#N/A,#N/A,TRUE,"Exhaust-5.4l_4.6l";#N/A,#N/A,TRUE,"Induction-5.4l"}</definedName>
    <definedName name="____________________wrn2" localSheetId="5" hidden="1">{"pep204a",#N/A,FALSE,"tpepsum4a";"pep205a",#N/A,FALSE,"tpepsum4a";"wpep204a",#N/A,FALSE,"tpepsum4a";"wpep205a",#N/A,FALSE,"tpepsum4a"}</definedName>
    <definedName name="____________________wrn2" hidden="1">{"pep204a",#N/A,FALSE,"tpepsum4a";"pep205a",#N/A,FALSE,"tpepsum4a";"wpep204a",#N/A,FALSE,"tpepsum4a";"wpep205a",#N/A,FALSE,"tpepsum4a"}</definedName>
    <definedName name="____________________WRN4" localSheetId="5" hidden="1">{"salaried",#N/A,FALSE,"VLD View (2)"}</definedName>
    <definedName name="____________________WRN4" hidden="1">{"salaried",#N/A,FALSE,"VLD View (2)"}</definedName>
    <definedName name="____________________XS1" localSheetId="5" hidden="1">{#N/A,#N/A,FALSE,"Title - E";#N/A,#N/A,FALSE,"Insert";#N/A,#N/A,FALSE,"Rpt-98-E PG_1";#N/A,#N/A,FALSE,"Rpt-98-E PG_2f";#N/A,#N/A,FALSE,"Rpt-98-E PG_2";#N/A,#N/A,FALSE,"Insert";#N/A,#N/A,FALSE,"Rpt-98-E PG_3 "}</definedName>
    <definedName name="____________________XS1" hidden="1">{#N/A,#N/A,FALSE,"Title - E";#N/A,#N/A,FALSE,"Insert";#N/A,#N/A,FALSE,"Rpt-98-E PG_1";#N/A,#N/A,FALSE,"Rpt-98-E PG_2f";#N/A,#N/A,FALSE,"Rpt-98-E PG_2";#N/A,#N/A,FALSE,"Insert";#N/A,#N/A,FALSE,"Rpt-98-E PG_3 "}</definedName>
    <definedName name="____________________xx1" localSheetId="5" hidden="1">{#N/A,#N/A,FALSE,"Title - E";#N/A,#N/A,FALSE,"Insert";#N/A,#N/A,FALSE,"Rpt-98-E PG_1";#N/A,#N/A,FALSE,"Rpt-98-E PG_2f";#N/A,#N/A,FALSE,"Rpt-98-E PG_2";#N/A,#N/A,FALSE,"Insert";#N/A,#N/A,FALSE,"Rpt-98-E PG_3 "}</definedName>
    <definedName name="____________________xx1" hidden="1">{#N/A,#N/A,FALSE,"Title - E";#N/A,#N/A,FALSE,"Insert";#N/A,#N/A,FALSE,"Rpt-98-E PG_1";#N/A,#N/A,FALSE,"Rpt-98-E PG_2f";#N/A,#N/A,FALSE,"Rpt-98-E PG_2";#N/A,#N/A,FALSE,"Insert";#N/A,#N/A,FALSE,"Rpt-98-E PG_3 "}</definedName>
    <definedName name="____________________zy1" localSheetId="5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_ba1" localSheetId="5" hidden="1">{"Fiesta Facer Page",#N/A,FALSE,"Q_C_S";"Fiesta Main Page",#N/A,FALSE,"V_L";"Fiesta 95BP Struct",#N/A,FALSE,"StructBP";"Fiesta Post 95BP Struct",#N/A,FALSE,"AdjStructBP"}</definedName>
    <definedName name="___________________ba1" hidden="1">{"Fiesta Facer Page",#N/A,FALSE,"Q_C_S";"Fiesta Main Page",#N/A,FALSE,"V_L";"Fiesta 95BP Struct",#N/A,FALSE,"StructBP";"Fiesta Post 95BP Struct",#N/A,FALSE,"AdjStructBP"}</definedName>
    <definedName name="___________________D258" localSheetId="5" hidden="1">{"Presentation",#N/A,FALSE,"Feb96 - ALL"}</definedName>
    <definedName name="___________________D258" hidden="1">{"Presentation",#N/A,FALSE,"Feb96 - ALL"}</definedName>
    <definedName name="___________________dc1" localSheetId="5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_gph3" localSheetId="5" hidden="1">{"salaried",#N/A,FALSE,"VLD View (2)"}</definedName>
    <definedName name="___________________gph3" hidden="1">{"salaried",#N/A,FALSE,"VLD View (2)"}</definedName>
    <definedName name="___________________gph4" localSheetId="5" hidden="1">{"rev",#N/A,FALSE,"ppepsum";"vcost",#N/A,FALSE,"ppepsum";"ecprof",#N/A,FALSE,"ppepsum"}</definedName>
    <definedName name="___________________gph4" hidden="1">{"rev",#N/A,FALSE,"ppepsum";"vcost",#N/A,FALSE,"ppepsum";"ecprof",#N/A,FALSE,"ppepsum"}</definedName>
    <definedName name="___________________gph5" localSheetId="5" hidden="1">{"rates",#N/A,FALSE,"tavg4a";"rev",#N/A,FALSE,"tavg4a"}</definedName>
    <definedName name="___________________gph5" hidden="1">{"rates",#N/A,FALSE,"tavg4a";"rev",#N/A,FALSE,"tavg4a"}</definedName>
    <definedName name="___________________gph6" localSheetId="5" hidden="1">{"pep204a",#N/A,FALSE,"tpepsum4a";"pep205a",#N/A,FALSE,"tpepsum4a";"wpep204a",#N/A,FALSE,"tpepsum4a";"wpep205a",#N/A,FALSE,"tpepsum4a"}</definedName>
    <definedName name="___________________gph6" hidden="1">{"pep204a",#N/A,FALSE,"tpepsum4a";"pep205a",#N/A,FALSE,"tpepsum4a";"wpep204a",#N/A,FALSE,"tpepsum4a";"wpep205a",#N/A,FALSE,"tpepsum4a"}</definedName>
    <definedName name="___________________jij1" localSheetId="5" hidden="1">{"Fiesta Facer Page",#N/A,FALSE,"Q_C_S";"Fiesta Main Page",#N/A,FALSE,"V_L";"Fiesta 95BP Struct",#N/A,FALSE,"StructBP";"Fiesta Post 95BP Struct",#N/A,FALSE,"AdjStructBP"}</definedName>
    <definedName name="___________________jij1" hidden="1">{"Fiesta Facer Page",#N/A,FALSE,"Q_C_S";"Fiesta Main Page",#N/A,FALSE,"V_L";"Fiesta 95BP Struct",#N/A,FALSE,"StructBP";"Fiesta Post 95BP Struct",#N/A,FALSE,"AdjStructBP"}</definedName>
    <definedName name="___________________lk1" localSheetId="5" hidden="1">{"Presentation",#N/A,FALSE,"Feb96 - ALL"}</definedName>
    <definedName name="___________________lk1" hidden="1">{"Presentation",#N/A,FALSE,"Feb96 - ALL"}</definedName>
    <definedName name="___________________nm1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___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______po1" localSheetId="5" hidden="1">{"Presentation",#N/A,FALSE,"Feb96 - ALL"}</definedName>
    <definedName name="___________________po1" hidden="1">{"Presentation",#N/A,FALSE,"Feb96 - ALL"}</definedName>
    <definedName name="___________________Q1" localSheetId="5" hidden="1">{"avrev",#N/A,FALSE,"AVREV";"rates",#N/A,FALSE,"AVREV"}</definedName>
    <definedName name="___________________Q1" hidden="1">{"avrev",#N/A,FALSE,"AVREV";"rates",#N/A,FALSE,"AVREV"}</definedName>
    <definedName name="___________________sdg1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_sdg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_ut1" localSheetId="5" hidden="1">{"rev",#N/A,FALSE,"ppepsum";"vcost",#N/A,FALSE,"ppepsum";"ecprof",#N/A,FALSE,"ppepsum"}</definedName>
    <definedName name="___________________ut1" hidden="1">{"rev",#N/A,FALSE,"ppepsum";"vcost",#N/A,FALSE,"ppepsum";"ecprof",#N/A,FALSE,"ppepsum"}</definedName>
    <definedName name="___________________V5" localSheetId="5" hidden="1">{"avrev",#N/A,FALSE,"AVREV";"rates",#N/A,FALSE,"AVREV"}</definedName>
    <definedName name="___________________V5" hidden="1">{"avrev",#N/A,FALSE,"AVREV";"rates",#N/A,FALSE,"AVREV"}</definedName>
    <definedName name="___________________vx1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_vx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_wrn1" localSheetId="5" hidden="1">{#N/A,#N/A,TRUE,"Frame&amp;Body-All";#N/A,#N/A,TRUE,"Powrplant Mnts-5.4l_4.6l";#N/A,#N/A,TRUE,"Powerplant-5.4l_4.6l";#N/A,#N/A,TRUE,"Exhaust-5.4l_4.6l";#N/A,#N/A,TRUE,"Induction-5.4l"}</definedName>
    <definedName name="___________________wrn1" hidden="1">{#N/A,#N/A,TRUE,"Frame&amp;Body-All";#N/A,#N/A,TRUE,"Powrplant Mnts-5.4l_4.6l";#N/A,#N/A,TRUE,"Powerplant-5.4l_4.6l";#N/A,#N/A,TRUE,"Exhaust-5.4l_4.6l";#N/A,#N/A,TRUE,"Induction-5.4l"}</definedName>
    <definedName name="___________________wrn2" localSheetId="5" hidden="1">{"pep204a",#N/A,FALSE,"tpepsum4a";"pep205a",#N/A,FALSE,"tpepsum4a";"wpep204a",#N/A,FALSE,"tpepsum4a";"wpep205a",#N/A,FALSE,"tpepsum4a"}</definedName>
    <definedName name="___________________wrn2" hidden="1">{"pep204a",#N/A,FALSE,"tpepsum4a";"pep205a",#N/A,FALSE,"tpepsum4a";"wpep204a",#N/A,FALSE,"tpepsum4a";"wpep205a",#N/A,FALSE,"tpepsum4a"}</definedName>
    <definedName name="___________________WRN4" localSheetId="5" hidden="1">{"salaried",#N/A,FALSE,"VLD View (2)"}</definedName>
    <definedName name="___________________WRN4" hidden="1">{"salaried",#N/A,FALSE,"VLD View (2)"}</definedName>
    <definedName name="___________________XS1" localSheetId="5" hidden="1">{#N/A,#N/A,FALSE,"Title - E";#N/A,#N/A,FALSE,"Insert";#N/A,#N/A,FALSE,"Rpt-98-E PG_1";#N/A,#N/A,FALSE,"Rpt-98-E PG_2f";#N/A,#N/A,FALSE,"Rpt-98-E PG_2";#N/A,#N/A,FALSE,"Insert";#N/A,#N/A,FALSE,"Rpt-98-E PG_3 "}</definedName>
    <definedName name="___________________XS1" hidden="1">{#N/A,#N/A,FALSE,"Title - E";#N/A,#N/A,FALSE,"Insert";#N/A,#N/A,FALSE,"Rpt-98-E PG_1";#N/A,#N/A,FALSE,"Rpt-98-E PG_2f";#N/A,#N/A,FALSE,"Rpt-98-E PG_2";#N/A,#N/A,FALSE,"Insert";#N/A,#N/A,FALSE,"Rpt-98-E PG_3 "}</definedName>
    <definedName name="___________________xx1" localSheetId="5" hidden="1">{#N/A,#N/A,FALSE,"Title - E";#N/A,#N/A,FALSE,"Insert";#N/A,#N/A,FALSE,"Rpt-98-E PG_1";#N/A,#N/A,FALSE,"Rpt-98-E PG_2f";#N/A,#N/A,FALSE,"Rpt-98-E PG_2";#N/A,#N/A,FALSE,"Insert";#N/A,#N/A,FALSE,"Rpt-98-E PG_3 "}</definedName>
    <definedName name="___________________xx1" hidden="1">{#N/A,#N/A,FALSE,"Title - E";#N/A,#N/A,FALSE,"Insert";#N/A,#N/A,FALSE,"Rpt-98-E PG_1";#N/A,#N/A,FALSE,"Rpt-98-E PG_2f";#N/A,#N/A,FALSE,"Rpt-98-E PG_2";#N/A,#N/A,FALSE,"Insert";#N/A,#N/A,FALSE,"Rpt-98-E PG_3 "}</definedName>
    <definedName name="___________________zy1" localSheetId="5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App2" localSheetId="5" hidden="1">{#N/A,#N/A,FALSE,"Cover Page";#N/A,#N/A,FALSE,"Facing Page";#N/A,#N/A,FALSE,"Main Page";#N/A,#N/A,FALSE,"Risk-Adjusted";#N/A,#N/A,FALSE,"Profit Improvement"}</definedName>
    <definedName name="__________________App2" hidden="1">{#N/A,#N/A,FALSE,"Cover Page";#N/A,#N/A,FALSE,"Facing Page";#N/A,#N/A,FALSE,"Main Page";#N/A,#N/A,FALSE,"Risk-Adjusted";#N/A,#N/A,FALSE,"Profit Improvement"}</definedName>
    <definedName name="__________________ba1" localSheetId="5" hidden="1">{"Fiesta Facer Page",#N/A,FALSE,"Q_C_S";"Fiesta Main Page",#N/A,FALSE,"V_L";"Fiesta 95BP Struct",#N/A,FALSE,"StructBP";"Fiesta Post 95BP Struct",#N/A,FALSE,"AdjStructBP"}</definedName>
    <definedName name="__________________ba1" hidden="1">{"Fiesta Facer Page",#N/A,FALSE,"Q_C_S";"Fiesta Main Page",#N/A,FALSE,"V_L";"Fiesta 95BP Struct",#N/A,FALSE,"StructBP";"Fiesta Post 95BP Struct",#N/A,FALSE,"AdjStructBP"}</definedName>
    <definedName name="__________________D258" localSheetId="5" hidden="1">{"Presentation",#N/A,FALSE,"Feb96 - ALL"}</definedName>
    <definedName name="__________________D258" hidden="1">{"Presentation",#N/A,FALSE,"Feb96 - ALL"}</definedName>
    <definedName name="__________________dc1" localSheetId="5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gph3" localSheetId="5" hidden="1">{"salaried",#N/A,FALSE,"VLD View (2)"}</definedName>
    <definedName name="__________________gph3" hidden="1">{"salaried",#N/A,FALSE,"VLD View (2)"}</definedName>
    <definedName name="__________________gph4" localSheetId="5" hidden="1">{"rev",#N/A,FALSE,"ppepsum";"vcost",#N/A,FALSE,"ppepsum";"ecprof",#N/A,FALSE,"ppepsum"}</definedName>
    <definedName name="__________________gph4" hidden="1">{"rev",#N/A,FALSE,"ppepsum";"vcost",#N/A,FALSE,"ppepsum";"ecprof",#N/A,FALSE,"ppepsum"}</definedName>
    <definedName name="__________________gph5" localSheetId="5" hidden="1">{"rates",#N/A,FALSE,"tavg4a";"rev",#N/A,FALSE,"tavg4a"}</definedName>
    <definedName name="__________________gph5" hidden="1">{"rates",#N/A,FALSE,"tavg4a";"rev",#N/A,FALSE,"tavg4a"}</definedName>
    <definedName name="__________________gph6" localSheetId="5" hidden="1">{"pep204a",#N/A,FALSE,"tpepsum4a";"pep205a",#N/A,FALSE,"tpepsum4a";"wpep204a",#N/A,FALSE,"tpepsum4a";"wpep205a",#N/A,FALSE,"tpepsum4a"}</definedName>
    <definedName name="__________________gph6" hidden="1">{"pep204a",#N/A,FALSE,"tpepsum4a";"pep205a",#N/A,FALSE,"tpepsum4a";"wpep204a",#N/A,FALSE,"tpepsum4a";"wpep205a",#N/A,FALSE,"tpepsum4a"}</definedName>
    <definedName name="__________________jij1" localSheetId="5" hidden="1">{"Fiesta Facer Page",#N/A,FALSE,"Q_C_S";"Fiesta Main Page",#N/A,FALSE,"V_L";"Fiesta 95BP Struct",#N/A,FALSE,"StructBP";"Fiesta Post 95BP Struct",#N/A,FALSE,"AdjStructBP"}</definedName>
    <definedName name="__________________jij1" hidden="1">{"Fiesta Facer Page",#N/A,FALSE,"Q_C_S";"Fiesta Main Page",#N/A,FALSE,"V_L";"Fiesta 95BP Struct",#N/A,FALSE,"StructBP";"Fiesta Post 95BP Struct",#N/A,FALSE,"AdjStructBP"}</definedName>
    <definedName name="__________________lk1" localSheetId="5" hidden="1">{"Presentation",#N/A,FALSE,"Feb96 - ALL"}</definedName>
    <definedName name="__________________lk1" hidden="1">{"Presentation",#N/A,FALSE,"Feb96 - ALL"}</definedName>
    <definedName name="__________________nm1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__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_____po1" localSheetId="5" hidden="1">{"Presentation",#N/A,FALSE,"Feb96 - ALL"}</definedName>
    <definedName name="__________________po1" hidden="1">{"Presentation",#N/A,FALSE,"Feb96 - ALL"}</definedName>
    <definedName name="__________________Q1" localSheetId="5" hidden="1">{"avrev",#N/A,FALSE,"AVREV";"rates",#N/A,FALSE,"AVREV"}</definedName>
    <definedName name="__________________Q1" hidden="1">{"avrev",#N/A,FALSE,"AVREV";"rates",#N/A,FALSE,"AVREV"}</definedName>
    <definedName name="__________________sdg1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sdg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ut1" localSheetId="5" hidden="1">{"rev",#N/A,FALSE,"ppepsum";"vcost",#N/A,FALSE,"ppepsum";"ecprof",#N/A,FALSE,"ppepsum"}</definedName>
    <definedName name="__________________ut1" hidden="1">{"rev",#N/A,FALSE,"ppepsum";"vcost",#N/A,FALSE,"ppepsum";"ecprof",#N/A,FALSE,"ppepsum"}</definedName>
    <definedName name="__________________V5" localSheetId="5" hidden="1">{"avrev",#N/A,FALSE,"AVREV";"rates",#N/A,FALSE,"AVREV"}</definedName>
    <definedName name="__________________V5" hidden="1">{"avrev",#N/A,FALSE,"AVREV";"rates",#N/A,FALSE,"AVREV"}</definedName>
    <definedName name="__________________vx1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vx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_wrn1" localSheetId="5" hidden="1">{#N/A,#N/A,TRUE,"Frame&amp;Body-All";#N/A,#N/A,TRUE,"Powrplant Mnts-5.4l_4.6l";#N/A,#N/A,TRUE,"Powerplant-5.4l_4.6l";#N/A,#N/A,TRUE,"Exhaust-5.4l_4.6l";#N/A,#N/A,TRUE,"Induction-5.4l"}</definedName>
    <definedName name="__________________wrn1" hidden="1">{#N/A,#N/A,TRUE,"Frame&amp;Body-All";#N/A,#N/A,TRUE,"Powrplant Mnts-5.4l_4.6l";#N/A,#N/A,TRUE,"Powerplant-5.4l_4.6l";#N/A,#N/A,TRUE,"Exhaust-5.4l_4.6l";#N/A,#N/A,TRUE,"Induction-5.4l"}</definedName>
    <definedName name="__________________wrn2" localSheetId="5" hidden="1">{"pep204a",#N/A,FALSE,"tpepsum4a";"pep205a",#N/A,FALSE,"tpepsum4a";"wpep204a",#N/A,FALSE,"tpepsum4a";"wpep205a",#N/A,FALSE,"tpepsum4a"}</definedName>
    <definedName name="__________________wrn2" hidden="1">{"pep204a",#N/A,FALSE,"tpepsum4a";"pep205a",#N/A,FALSE,"tpepsum4a";"wpep204a",#N/A,FALSE,"tpepsum4a";"wpep205a",#N/A,FALSE,"tpepsum4a"}</definedName>
    <definedName name="__________________WRN4" localSheetId="5" hidden="1">{"salaried",#N/A,FALSE,"VLD View (2)"}</definedName>
    <definedName name="__________________WRN4" hidden="1">{"salaried",#N/A,FALSE,"VLD View (2)"}</definedName>
    <definedName name="__________________XS1" localSheetId="5" hidden="1">{#N/A,#N/A,FALSE,"Title - E";#N/A,#N/A,FALSE,"Insert";#N/A,#N/A,FALSE,"Rpt-98-E PG_1";#N/A,#N/A,FALSE,"Rpt-98-E PG_2f";#N/A,#N/A,FALSE,"Rpt-98-E PG_2";#N/A,#N/A,FALSE,"Insert";#N/A,#N/A,FALSE,"Rpt-98-E PG_3 "}</definedName>
    <definedName name="__________________XS1" hidden="1">{#N/A,#N/A,FALSE,"Title - E";#N/A,#N/A,FALSE,"Insert";#N/A,#N/A,FALSE,"Rpt-98-E PG_1";#N/A,#N/A,FALSE,"Rpt-98-E PG_2f";#N/A,#N/A,FALSE,"Rpt-98-E PG_2";#N/A,#N/A,FALSE,"Insert";#N/A,#N/A,FALSE,"Rpt-98-E PG_3 "}</definedName>
    <definedName name="__________________xx1" localSheetId="5" hidden="1">{#N/A,#N/A,FALSE,"Title - E";#N/A,#N/A,FALSE,"Insert";#N/A,#N/A,FALSE,"Rpt-98-E PG_1";#N/A,#N/A,FALSE,"Rpt-98-E PG_2f";#N/A,#N/A,FALSE,"Rpt-98-E PG_2";#N/A,#N/A,FALSE,"Insert";#N/A,#N/A,FALSE,"Rpt-98-E PG_3 "}</definedName>
    <definedName name="__________________xx1" hidden="1">{#N/A,#N/A,FALSE,"Title - E";#N/A,#N/A,FALSE,"Insert";#N/A,#N/A,FALSE,"Rpt-98-E PG_1";#N/A,#N/A,FALSE,"Rpt-98-E PG_2f";#N/A,#N/A,FALSE,"Rpt-98-E PG_2";#N/A,#N/A,FALSE,"Insert";#N/A,#N/A,FALSE,"Rpt-98-E PG_3 "}</definedName>
    <definedName name="__________________zy1" localSheetId="5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21">#REF!</definedName>
    <definedName name="_________________ba1" localSheetId="5" hidden="1">{"Fiesta Facer Page",#N/A,FALSE,"Q_C_S";"Fiesta Main Page",#N/A,FALSE,"V_L";"Fiesta 95BP Struct",#N/A,FALSE,"StructBP";"Fiesta Post 95BP Struct",#N/A,FALSE,"AdjStructBP"}</definedName>
    <definedName name="_________________ba1" hidden="1">{"Fiesta Facer Page",#N/A,FALSE,"Q_C_S";"Fiesta Main Page",#N/A,FALSE,"V_L";"Fiesta 95BP Struct",#N/A,FALSE,"StructBP";"Fiesta Post 95BP Struct",#N/A,FALSE,"AdjStructBP"}</definedName>
    <definedName name="_________________D258" localSheetId="5" hidden="1">{"Presentation",#N/A,FALSE,"Feb96 - ALL"}</definedName>
    <definedName name="_________________D258" hidden="1">{"Presentation",#N/A,FALSE,"Feb96 - ALL"}</definedName>
    <definedName name="_________________dc1" localSheetId="5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gph3" localSheetId="5" hidden="1">{"salaried",#N/A,FALSE,"VLD View (2)"}</definedName>
    <definedName name="_________________gph3" hidden="1">{"salaried",#N/A,FALSE,"VLD View (2)"}</definedName>
    <definedName name="_________________gph4" localSheetId="5" hidden="1">{"rev",#N/A,FALSE,"ppepsum";"vcost",#N/A,FALSE,"ppepsum";"ecprof",#N/A,FALSE,"ppepsum"}</definedName>
    <definedName name="_________________gph4" hidden="1">{"rev",#N/A,FALSE,"ppepsum";"vcost",#N/A,FALSE,"ppepsum";"ecprof",#N/A,FALSE,"ppepsum"}</definedName>
    <definedName name="_________________gph5" localSheetId="5" hidden="1">{"rates",#N/A,FALSE,"tavg4a";"rev",#N/A,FALSE,"tavg4a"}</definedName>
    <definedName name="_________________gph5" hidden="1">{"rates",#N/A,FALSE,"tavg4a";"rev",#N/A,FALSE,"tavg4a"}</definedName>
    <definedName name="_________________gph6" localSheetId="5" hidden="1">{"pep204a",#N/A,FALSE,"tpepsum4a";"pep205a",#N/A,FALSE,"tpepsum4a";"wpep204a",#N/A,FALSE,"tpepsum4a";"wpep205a",#N/A,FALSE,"tpepsum4a"}</definedName>
    <definedName name="_________________gph6" hidden="1">{"pep204a",#N/A,FALSE,"tpepsum4a";"pep205a",#N/A,FALSE,"tpepsum4a";"wpep204a",#N/A,FALSE,"tpepsum4a";"wpep205a",#N/A,FALSE,"tpepsum4a"}</definedName>
    <definedName name="_________________jij1" localSheetId="5" hidden="1">{"Fiesta Facer Page",#N/A,FALSE,"Q_C_S";"Fiesta Main Page",#N/A,FALSE,"V_L";"Fiesta 95BP Struct",#N/A,FALSE,"StructBP";"Fiesta Post 95BP Struct",#N/A,FALSE,"AdjStructBP"}</definedName>
    <definedName name="_________________jij1" hidden="1">{"Fiesta Facer Page",#N/A,FALSE,"Q_C_S";"Fiesta Main Page",#N/A,FALSE,"V_L";"Fiesta 95BP Struct",#N/A,FALSE,"StructBP";"Fiesta Post 95BP Struct",#N/A,FALSE,"AdjStructBP"}</definedName>
    <definedName name="_________________lk1" localSheetId="5" hidden="1">{"Presentation",#N/A,FALSE,"Feb96 - ALL"}</definedName>
    <definedName name="_________________lk1" hidden="1">{"Presentation",#N/A,FALSE,"Feb96 - ALL"}</definedName>
    <definedName name="_________________nm1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_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____po1" localSheetId="5" hidden="1">{"Presentation",#N/A,FALSE,"Feb96 - ALL"}</definedName>
    <definedName name="_________________po1" hidden="1">{"Presentation",#N/A,FALSE,"Feb96 - ALL"}</definedName>
    <definedName name="_________________Q1" localSheetId="5" hidden="1">{"avrev",#N/A,FALSE,"AVREV";"rates",#N/A,FALSE,"AVREV"}</definedName>
    <definedName name="_________________Q1" hidden="1">{"avrev",#N/A,FALSE,"AVREV";"rates",#N/A,FALSE,"AVREV"}</definedName>
    <definedName name="_________________sdg1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sdg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ut1" localSheetId="5" hidden="1">{"rev",#N/A,FALSE,"ppepsum";"vcost",#N/A,FALSE,"ppepsum";"ecprof",#N/A,FALSE,"ppepsum"}</definedName>
    <definedName name="_________________ut1" hidden="1">{"rev",#N/A,FALSE,"ppepsum";"vcost",#N/A,FALSE,"ppepsum";"ecprof",#N/A,FALSE,"ppepsum"}</definedName>
    <definedName name="_________________vx1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vx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_wrn1" localSheetId="5" hidden="1">{#N/A,#N/A,TRUE,"Frame&amp;Body-All";#N/A,#N/A,TRUE,"Powrplant Mnts-5.4l_4.6l";#N/A,#N/A,TRUE,"Powerplant-5.4l_4.6l";#N/A,#N/A,TRUE,"Exhaust-5.4l_4.6l";#N/A,#N/A,TRUE,"Induction-5.4l"}</definedName>
    <definedName name="_________________wrn1" hidden="1">{#N/A,#N/A,TRUE,"Frame&amp;Body-All";#N/A,#N/A,TRUE,"Powrplant Mnts-5.4l_4.6l";#N/A,#N/A,TRUE,"Powerplant-5.4l_4.6l";#N/A,#N/A,TRUE,"Exhaust-5.4l_4.6l";#N/A,#N/A,TRUE,"Induction-5.4l"}</definedName>
    <definedName name="_________________wrn2" localSheetId="5" hidden="1">{"pep204a",#N/A,FALSE,"tpepsum4a";"pep205a",#N/A,FALSE,"tpepsum4a";"wpep204a",#N/A,FALSE,"tpepsum4a";"wpep205a",#N/A,FALSE,"tpepsum4a"}</definedName>
    <definedName name="_________________wrn2" hidden="1">{"pep204a",#N/A,FALSE,"tpepsum4a";"pep205a",#N/A,FALSE,"tpepsum4a";"wpep204a",#N/A,FALSE,"tpepsum4a";"wpep205a",#N/A,FALSE,"tpepsum4a"}</definedName>
    <definedName name="_________________WRN4" localSheetId="5" hidden="1">{"salaried",#N/A,FALSE,"VLD View (2)"}</definedName>
    <definedName name="_________________WRN4" hidden="1">{"salaried",#N/A,FALSE,"VLD View (2)"}</definedName>
    <definedName name="_________________XS1" localSheetId="5" hidden="1">{#N/A,#N/A,FALSE,"Title - E";#N/A,#N/A,FALSE,"Insert";#N/A,#N/A,FALSE,"Rpt-98-E PG_1";#N/A,#N/A,FALSE,"Rpt-98-E PG_2f";#N/A,#N/A,FALSE,"Rpt-98-E PG_2";#N/A,#N/A,FALSE,"Insert";#N/A,#N/A,FALSE,"Rpt-98-E PG_3 "}</definedName>
    <definedName name="_________________XS1" hidden="1">{#N/A,#N/A,FALSE,"Title - E";#N/A,#N/A,FALSE,"Insert";#N/A,#N/A,FALSE,"Rpt-98-E PG_1";#N/A,#N/A,FALSE,"Rpt-98-E PG_2f";#N/A,#N/A,FALSE,"Rpt-98-E PG_2";#N/A,#N/A,FALSE,"Insert";#N/A,#N/A,FALSE,"Rpt-98-E PG_3 "}</definedName>
    <definedName name="_________________xx1" localSheetId="5" hidden="1">{#N/A,#N/A,FALSE,"Title - E";#N/A,#N/A,FALSE,"Insert";#N/A,#N/A,FALSE,"Rpt-98-E PG_1";#N/A,#N/A,FALSE,"Rpt-98-E PG_2f";#N/A,#N/A,FALSE,"Rpt-98-E PG_2";#N/A,#N/A,FALSE,"Insert";#N/A,#N/A,FALSE,"Rpt-98-E PG_3 "}</definedName>
    <definedName name="_________________xx1" hidden="1">{#N/A,#N/A,FALSE,"Title - E";#N/A,#N/A,FALSE,"Insert";#N/A,#N/A,FALSE,"Rpt-98-E PG_1";#N/A,#N/A,FALSE,"Rpt-98-E PG_2f";#N/A,#N/A,FALSE,"Rpt-98-E PG_2";#N/A,#N/A,FALSE,"Insert";#N/A,#N/A,FALSE,"Rpt-98-E PG_3 "}</definedName>
    <definedName name="_________________zy1" localSheetId="5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21">#REF!</definedName>
    <definedName name="________________App2" localSheetId="5" hidden="1">{#N/A,#N/A,FALSE,"Cover Page";#N/A,#N/A,FALSE,"Facing Page";#N/A,#N/A,FALSE,"Main Page";#N/A,#N/A,FALSE,"Risk-Adjusted";#N/A,#N/A,FALSE,"Profit Improvement"}</definedName>
    <definedName name="________________App2" hidden="1">{#N/A,#N/A,FALSE,"Cover Page";#N/A,#N/A,FALSE,"Facing Page";#N/A,#N/A,FALSE,"Main Page";#N/A,#N/A,FALSE,"Risk-Adjusted";#N/A,#N/A,FALSE,"Profit Improvement"}</definedName>
    <definedName name="________________ba1" localSheetId="5" hidden="1">{"Fiesta Facer Page",#N/A,FALSE,"Q_C_S";"Fiesta Main Page",#N/A,FALSE,"V_L";"Fiesta 95BP Struct",#N/A,FALSE,"StructBP";"Fiesta Post 95BP Struct",#N/A,FALSE,"AdjStructBP"}</definedName>
    <definedName name="________________ba1" hidden="1">{"Fiesta Facer Page",#N/A,FALSE,"Q_C_S";"Fiesta Main Page",#N/A,FALSE,"V_L";"Fiesta 95BP Struct",#N/A,FALSE,"StructBP";"Fiesta Post 95BP Struct",#N/A,FALSE,"AdjStructBP"}</definedName>
    <definedName name="________________D258" localSheetId="5" hidden="1">{"Presentation",#N/A,FALSE,"Feb96 - ALL"}</definedName>
    <definedName name="________________D258" hidden="1">{"Presentation",#N/A,FALSE,"Feb96 - ALL"}</definedName>
    <definedName name="________________dc1" localSheetId="5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gph3" localSheetId="5" hidden="1">{"salaried",#N/A,FALSE,"VLD View (2)"}</definedName>
    <definedName name="________________gph3" hidden="1">{"salaried",#N/A,FALSE,"VLD View (2)"}</definedName>
    <definedName name="________________gph4" localSheetId="5" hidden="1">{"rev",#N/A,FALSE,"ppepsum";"vcost",#N/A,FALSE,"ppepsum";"ecprof",#N/A,FALSE,"ppepsum"}</definedName>
    <definedName name="________________gph4" hidden="1">{"rev",#N/A,FALSE,"ppepsum";"vcost",#N/A,FALSE,"ppepsum";"ecprof",#N/A,FALSE,"ppepsum"}</definedName>
    <definedName name="________________gph5" localSheetId="5" hidden="1">{"rates",#N/A,FALSE,"tavg4a";"rev",#N/A,FALSE,"tavg4a"}</definedName>
    <definedName name="________________gph5" hidden="1">{"rates",#N/A,FALSE,"tavg4a";"rev",#N/A,FALSE,"tavg4a"}</definedName>
    <definedName name="________________gph6" localSheetId="5" hidden="1">{"pep204a",#N/A,FALSE,"tpepsum4a";"pep205a",#N/A,FALSE,"tpepsum4a";"wpep204a",#N/A,FALSE,"tpepsum4a";"wpep205a",#N/A,FALSE,"tpepsum4a"}</definedName>
    <definedName name="________________gph6" hidden="1">{"pep204a",#N/A,FALSE,"tpepsum4a";"pep205a",#N/A,FALSE,"tpepsum4a";"wpep204a",#N/A,FALSE,"tpepsum4a";"wpep205a",#N/A,FALSE,"tpepsum4a"}</definedName>
    <definedName name="________________jij1" localSheetId="5" hidden="1">{"Fiesta Facer Page",#N/A,FALSE,"Q_C_S";"Fiesta Main Page",#N/A,FALSE,"V_L";"Fiesta 95BP Struct",#N/A,FALSE,"StructBP";"Fiesta Post 95BP Struct",#N/A,FALSE,"AdjStructBP"}</definedName>
    <definedName name="________________jij1" hidden="1">{"Fiesta Facer Page",#N/A,FALSE,"Q_C_S";"Fiesta Main Page",#N/A,FALSE,"V_L";"Fiesta 95BP Struct",#N/A,FALSE,"StructBP";"Fiesta Post 95BP Struct",#N/A,FALSE,"AdjStructBP"}</definedName>
    <definedName name="________________lk1" localSheetId="5" hidden="1">{"Presentation",#N/A,FALSE,"Feb96 - ALL"}</definedName>
    <definedName name="________________lk1" hidden="1">{"Presentation",#N/A,FALSE,"Feb96 - ALL"}</definedName>
    <definedName name="________________nm1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___po1" localSheetId="5" hidden="1">{"Presentation",#N/A,FALSE,"Feb96 - ALL"}</definedName>
    <definedName name="________________po1" hidden="1">{"Presentation",#N/A,FALSE,"Feb96 - ALL"}</definedName>
    <definedName name="________________Q1" localSheetId="5" hidden="1">{"avrev",#N/A,FALSE,"AVREV";"rates",#N/A,FALSE,"AVREV"}</definedName>
    <definedName name="________________Q1" hidden="1">{"avrev",#N/A,FALSE,"AVREV";"rates",#N/A,FALSE,"AVREV"}</definedName>
    <definedName name="________________sdg1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sdg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ut1" localSheetId="5" hidden="1">{"rev",#N/A,FALSE,"ppepsum";"vcost",#N/A,FALSE,"ppepsum";"ecprof",#N/A,FALSE,"ppepsum"}</definedName>
    <definedName name="________________ut1" hidden="1">{"rev",#N/A,FALSE,"ppepsum";"vcost",#N/A,FALSE,"ppepsum";"ecprof",#N/A,FALSE,"ppepsum"}</definedName>
    <definedName name="________________V5" localSheetId="5" hidden="1">{"avrev",#N/A,FALSE,"AVREV";"rates",#N/A,FALSE,"AVREV"}</definedName>
    <definedName name="________________V5" hidden="1">{"avrev",#N/A,FALSE,"AVREV";"rates",#N/A,FALSE,"AVREV"}</definedName>
    <definedName name="________________vx1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vx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_wrn1" localSheetId="5" hidden="1">{#N/A,#N/A,TRUE,"Frame&amp;Body-All";#N/A,#N/A,TRUE,"Powrplant Mnts-5.4l_4.6l";#N/A,#N/A,TRUE,"Powerplant-5.4l_4.6l";#N/A,#N/A,TRUE,"Exhaust-5.4l_4.6l";#N/A,#N/A,TRUE,"Induction-5.4l"}</definedName>
    <definedName name="________________wrn1" hidden="1">{#N/A,#N/A,TRUE,"Frame&amp;Body-All";#N/A,#N/A,TRUE,"Powrplant Mnts-5.4l_4.6l";#N/A,#N/A,TRUE,"Powerplant-5.4l_4.6l";#N/A,#N/A,TRUE,"Exhaust-5.4l_4.6l";#N/A,#N/A,TRUE,"Induction-5.4l"}</definedName>
    <definedName name="________________wrn2" localSheetId="5" hidden="1">{"pep204a",#N/A,FALSE,"tpepsum4a";"pep205a",#N/A,FALSE,"tpepsum4a";"wpep204a",#N/A,FALSE,"tpepsum4a";"wpep205a",#N/A,FALSE,"tpepsum4a"}</definedName>
    <definedName name="________________wrn2" hidden="1">{"pep204a",#N/A,FALSE,"tpepsum4a";"pep205a",#N/A,FALSE,"tpepsum4a";"wpep204a",#N/A,FALSE,"tpepsum4a";"wpep205a",#N/A,FALSE,"tpepsum4a"}</definedName>
    <definedName name="________________WRN4" localSheetId="5" hidden="1">{"salaried",#N/A,FALSE,"VLD View (2)"}</definedName>
    <definedName name="________________WRN4" hidden="1">{"salaried",#N/A,FALSE,"VLD View (2)"}</definedName>
    <definedName name="________________XS1" localSheetId="5" hidden="1">{#N/A,#N/A,FALSE,"Title - E";#N/A,#N/A,FALSE,"Insert";#N/A,#N/A,FALSE,"Rpt-98-E PG_1";#N/A,#N/A,FALSE,"Rpt-98-E PG_2f";#N/A,#N/A,FALSE,"Rpt-98-E PG_2";#N/A,#N/A,FALSE,"Insert";#N/A,#N/A,FALSE,"Rpt-98-E PG_3 "}</definedName>
    <definedName name="________________XS1" hidden="1">{#N/A,#N/A,FALSE,"Title - E";#N/A,#N/A,FALSE,"Insert";#N/A,#N/A,FALSE,"Rpt-98-E PG_1";#N/A,#N/A,FALSE,"Rpt-98-E PG_2f";#N/A,#N/A,FALSE,"Rpt-98-E PG_2";#N/A,#N/A,FALSE,"Insert";#N/A,#N/A,FALSE,"Rpt-98-E PG_3 "}</definedName>
    <definedName name="________________xx1" localSheetId="5" hidden="1">{#N/A,#N/A,FALSE,"Title - E";#N/A,#N/A,FALSE,"Insert";#N/A,#N/A,FALSE,"Rpt-98-E PG_1";#N/A,#N/A,FALSE,"Rpt-98-E PG_2f";#N/A,#N/A,FALSE,"Rpt-98-E PG_2";#N/A,#N/A,FALSE,"Insert";#N/A,#N/A,FALSE,"Rpt-98-E PG_3 "}</definedName>
    <definedName name="________________xx1" hidden="1">{#N/A,#N/A,FALSE,"Title - E";#N/A,#N/A,FALSE,"Insert";#N/A,#N/A,FALSE,"Rpt-98-E PG_1";#N/A,#N/A,FALSE,"Rpt-98-E PG_2f";#N/A,#N/A,FALSE,"Rpt-98-E PG_2";#N/A,#N/A,FALSE,"Insert";#N/A,#N/A,FALSE,"Rpt-98-E PG_3 "}</definedName>
    <definedName name="________________zy1" localSheetId="5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21">#REF!</definedName>
    <definedName name="_______________ba1" localSheetId="5" hidden="1">{"Fiesta Facer Page",#N/A,FALSE,"Q_C_S";"Fiesta Main Page",#N/A,FALSE,"V_L";"Fiesta 95BP Struct",#N/A,FALSE,"StructBP";"Fiesta Post 95BP Struct",#N/A,FALSE,"AdjStructBP"}</definedName>
    <definedName name="_______________ba1" hidden="1">{"Fiesta Facer Page",#N/A,FALSE,"Q_C_S";"Fiesta Main Page",#N/A,FALSE,"V_L";"Fiesta 95BP Struct",#N/A,FALSE,"StructBP";"Fiesta Post 95BP Struct",#N/A,FALSE,"AdjStructBP"}</definedName>
    <definedName name="_______________D258" localSheetId="5" hidden="1">{"Presentation",#N/A,FALSE,"Feb96 - ALL"}</definedName>
    <definedName name="_______________D258" hidden="1">{"Presentation",#N/A,FALSE,"Feb96 - ALL"}</definedName>
    <definedName name="_______________dc1" localSheetId="5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gph3" localSheetId="5" hidden="1">{"salaried",#N/A,FALSE,"VLD View (2)"}</definedName>
    <definedName name="_______________gph3" hidden="1">{"salaried",#N/A,FALSE,"VLD View (2)"}</definedName>
    <definedName name="_______________gph4" localSheetId="5" hidden="1">{"rev",#N/A,FALSE,"ppepsum";"vcost",#N/A,FALSE,"ppepsum";"ecprof",#N/A,FALSE,"ppepsum"}</definedName>
    <definedName name="_______________gph4" hidden="1">{"rev",#N/A,FALSE,"ppepsum";"vcost",#N/A,FALSE,"ppepsum";"ecprof",#N/A,FALSE,"ppepsum"}</definedName>
    <definedName name="_______________gph5" localSheetId="5" hidden="1">{"rates",#N/A,FALSE,"tavg4a";"rev",#N/A,FALSE,"tavg4a"}</definedName>
    <definedName name="_______________gph5" hidden="1">{"rates",#N/A,FALSE,"tavg4a";"rev",#N/A,FALSE,"tavg4a"}</definedName>
    <definedName name="_______________gph6" localSheetId="5" hidden="1">{"pep204a",#N/A,FALSE,"tpepsum4a";"pep205a",#N/A,FALSE,"tpepsum4a";"wpep204a",#N/A,FALSE,"tpepsum4a";"wpep205a",#N/A,FALSE,"tpepsum4a"}</definedName>
    <definedName name="_______________gph6" hidden="1">{"pep204a",#N/A,FALSE,"tpepsum4a";"pep205a",#N/A,FALSE,"tpepsum4a";"wpep204a",#N/A,FALSE,"tpepsum4a";"wpep205a",#N/A,FALSE,"tpepsum4a"}</definedName>
    <definedName name="_______________jij1" localSheetId="5" hidden="1">{"Fiesta Facer Page",#N/A,FALSE,"Q_C_S";"Fiesta Main Page",#N/A,FALSE,"V_L";"Fiesta 95BP Struct",#N/A,FALSE,"StructBP";"Fiesta Post 95BP Struct",#N/A,FALSE,"AdjStructBP"}</definedName>
    <definedName name="_______________jij1" hidden="1">{"Fiesta Facer Page",#N/A,FALSE,"Q_C_S";"Fiesta Main Page",#N/A,FALSE,"V_L";"Fiesta 95BP Struct",#N/A,FALSE,"StructBP";"Fiesta Post 95BP Struct",#N/A,FALSE,"AdjStructBP"}</definedName>
    <definedName name="_______________lk1" localSheetId="5" hidden="1">{"Presentation",#N/A,FALSE,"Feb96 - ALL"}</definedName>
    <definedName name="_______________lk1" hidden="1">{"Presentation",#N/A,FALSE,"Feb96 - ALL"}</definedName>
    <definedName name="_______________nm1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__po1" localSheetId="5" hidden="1">{"Presentation",#N/A,FALSE,"Feb96 - ALL"}</definedName>
    <definedName name="_______________po1" hidden="1">{"Presentation",#N/A,FALSE,"Feb96 - ALL"}</definedName>
    <definedName name="_______________Q1" localSheetId="5" hidden="1">{"avrev",#N/A,FALSE,"AVREV";"rates",#N/A,FALSE,"AVREV"}</definedName>
    <definedName name="_______________Q1" hidden="1">{"avrev",#N/A,FALSE,"AVREV";"rates",#N/A,FALSE,"AVREV"}</definedName>
    <definedName name="_______________sdg1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sdg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ut1" localSheetId="5" hidden="1">{"rev",#N/A,FALSE,"ppepsum";"vcost",#N/A,FALSE,"ppepsum";"ecprof",#N/A,FALSE,"ppepsum"}</definedName>
    <definedName name="_______________ut1" hidden="1">{"rev",#N/A,FALSE,"ppepsum";"vcost",#N/A,FALSE,"ppepsum";"ecprof",#N/A,FALSE,"ppepsum"}</definedName>
    <definedName name="_______________V5" localSheetId="5" hidden="1">{"avrev",#N/A,FALSE,"AVREV";"rates",#N/A,FALSE,"AVREV"}</definedName>
    <definedName name="_______________V5" hidden="1">{"avrev",#N/A,FALSE,"AVREV";"rates",#N/A,FALSE,"AVREV"}</definedName>
    <definedName name="_______________vx1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vx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_wrn1" localSheetId="5" hidden="1">{#N/A,#N/A,TRUE,"Frame&amp;Body-All";#N/A,#N/A,TRUE,"Powrplant Mnts-5.4l_4.6l";#N/A,#N/A,TRUE,"Powerplant-5.4l_4.6l";#N/A,#N/A,TRUE,"Exhaust-5.4l_4.6l";#N/A,#N/A,TRUE,"Induction-5.4l"}</definedName>
    <definedName name="_______________wrn1" hidden="1">{#N/A,#N/A,TRUE,"Frame&amp;Body-All";#N/A,#N/A,TRUE,"Powrplant Mnts-5.4l_4.6l";#N/A,#N/A,TRUE,"Powerplant-5.4l_4.6l";#N/A,#N/A,TRUE,"Exhaust-5.4l_4.6l";#N/A,#N/A,TRUE,"Induction-5.4l"}</definedName>
    <definedName name="_______________wrn2" localSheetId="5" hidden="1">{"pep204a",#N/A,FALSE,"tpepsum4a";"pep205a",#N/A,FALSE,"tpepsum4a";"wpep204a",#N/A,FALSE,"tpepsum4a";"wpep205a",#N/A,FALSE,"tpepsum4a"}</definedName>
    <definedName name="_______________wrn2" hidden="1">{"pep204a",#N/A,FALSE,"tpepsum4a";"pep205a",#N/A,FALSE,"tpepsum4a";"wpep204a",#N/A,FALSE,"tpepsum4a";"wpep205a",#N/A,FALSE,"tpepsum4a"}</definedName>
    <definedName name="_______________WRN4" localSheetId="5" hidden="1">{"salaried",#N/A,FALSE,"VLD View (2)"}</definedName>
    <definedName name="_______________WRN4" hidden="1">{"salaried",#N/A,FALSE,"VLD View (2)"}</definedName>
    <definedName name="_______________XS1" localSheetId="5" hidden="1">{#N/A,#N/A,FALSE,"Title - E";#N/A,#N/A,FALSE,"Insert";#N/A,#N/A,FALSE,"Rpt-98-E PG_1";#N/A,#N/A,FALSE,"Rpt-98-E PG_2f";#N/A,#N/A,FALSE,"Rpt-98-E PG_2";#N/A,#N/A,FALSE,"Insert";#N/A,#N/A,FALSE,"Rpt-98-E PG_3 "}</definedName>
    <definedName name="_______________XS1" hidden="1">{#N/A,#N/A,FALSE,"Title - E";#N/A,#N/A,FALSE,"Insert";#N/A,#N/A,FALSE,"Rpt-98-E PG_1";#N/A,#N/A,FALSE,"Rpt-98-E PG_2f";#N/A,#N/A,FALSE,"Rpt-98-E PG_2";#N/A,#N/A,FALSE,"Insert";#N/A,#N/A,FALSE,"Rpt-98-E PG_3 "}</definedName>
    <definedName name="_______________xx1" localSheetId="5" hidden="1">{#N/A,#N/A,FALSE,"Title - E";#N/A,#N/A,FALSE,"Insert";#N/A,#N/A,FALSE,"Rpt-98-E PG_1";#N/A,#N/A,FALSE,"Rpt-98-E PG_2f";#N/A,#N/A,FALSE,"Rpt-98-E PG_2";#N/A,#N/A,FALSE,"Insert";#N/A,#N/A,FALSE,"Rpt-98-E PG_3 "}</definedName>
    <definedName name="_______________xx1" hidden="1">{#N/A,#N/A,FALSE,"Title - E";#N/A,#N/A,FALSE,"Insert";#N/A,#N/A,FALSE,"Rpt-98-E PG_1";#N/A,#N/A,FALSE,"Rpt-98-E PG_2f";#N/A,#N/A,FALSE,"Rpt-98-E PG_2";#N/A,#N/A,FALSE,"Insert";#N/A,#N/A,FALSE,"Rpt-98-E PG_3 "}</definedName>
    <definedName name="_______________zy1" localSheetId="5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21">#REF!</definedName>
    <definedName name="______________App2" localSheetId="5" hidden="1">{#N/A,#N/A,FALSE,"Cover Page";#N/A,#N/A,FALSE,"Facing Page";#N/A,#N/A,FALSE,"Main Page";#N/A,#N/A,FALSE,"Risk-Adjusted";#N/A,#N/A,FALSE,"Profit Improvement"}</definedName>
    <definedName name="______________App2" hidden="1">{#N/A,#N/A,FALSE,"Cover Page";#N/A,#N/A,FALSE,"Facing Page";#N/A,#N/A,FALSE,"Main Page";#N/A,#N/A,FALSE,"Risk-Adjusted";#N/A,#N/A,FALSE,"Profit Improvement"}</definedName>
    <definedName name="______________ba1" localSheetId="5" hidden="1">{"Fiesta Facer Page",#N/A,FALSE,"Q_C_S";"Fiesta Main Page",#N/A,FALSE,"V_L";"Fiesta 95BP Struct",#N/A,FALSE,"StructBP";"Fiesta Post 95BP Struct",#N/A,FALSE,"AdjStructBP"}</definedName>
    <definedName name="______________ba1" hidden="1">{"Fiesta Facer Page",#N/A,FALSE,"Q_C_S";"Fiesta Main Page",#N/A,FALSE,"V_L";"Fiesta 95BP Struct",#N/A,FALSE,"StructBP";"Fiesta Post 95BP Struct",#N/A,FALSE,"AdjStructBP"}</definedName>
    <definedName name="______________D258" localSheetId="5" hidden="1">{"Presentation",#N/A,FALSE,"Feb96 - ALL"}</definedName>
    <definedName name="______________D258" hidden="1">{"Presentation",#N/A,FALSE,"Feb96 - ALL"}</definedName>
    <definedName name="______________dc1" localSheetId="5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gph3" localSheetId="5" hidden="1">{"salaried",#N/A,FALSE,"VLD View (2)"}</definedName>
    <definedName name="______________gph3" hidden="1">{"salaried",#N/A,FALSE,"VLD View (2)"}</definedName>
    <definedName name="______________gph4" localSheetId="5" hidden="1">{"rev",#N/A,FALSE,"ppepsum";"vcost",#N/A,FALSE,"ppepsum";"ecprof",#N/A,FALSE,"ppepsum"}</definedName>
    <definedName name="______________gph4" hidden="1">{"rev",#N/A,FALSE,"ppepsum";"vcost",#N/A,FALSE,"ppepsum";"ecprof",#N/A,FALSE,"ppepsum"}</definedName>
    <definedName name="______________gph5" localSheetId="5" hidden="1">{"rates",#N/A,FALSE,"tavg4a";"rev",#N/A,FALSE,"tavg4a"}</definedName>
    <definedName name="______________gph5" hidden="1">{"rates",#N/A,FALSE,"tavg4a";"rev",#N/A,FALSE,"tavg4a"}</definedName>
    <definedName name="______________gph6" localSheetId="5" hidden="1">{"pep204a",#N/A,FALSE,"tpepsum4a";"pep205a",#N/A,FALSE,"tpepsum4a";"wpep204a",#N/A,FALSE,"tpepsum4a";"wpep205a",#N/A,FALSE,"tpepsum4a"}</definedName>
    <definedName name="______________gph6" hidden="1">{"pep204a",#N/A,FALSE,"tpepsum4a";"pep205a",#N/A,FALSE,"tpepsum4a";"wpep204a",#N/A,FALSE,"tpepsum4a";"wpep205a",#N/A,FALSE,"tpepsum4a"}</definedName>
    <definedName name="______________jij1" localSheetId="5" hidden="1">{"Fiesta Facer Page",#N/A,FALSE,"Q_C_S";"Fiesta Main Page",#N/A,FALSE,"V_L";"Fiesta 95BP Struct",#N/A,FALSE,"StructBP";"Fiesta Post 95BP Struct",#N/A,FALSE,"AdjStructBP"}</definedName>
    <definedName name="______________jij1" hidden="1">{"Fiesta Facer Page",#N/A,FALSE,"Q_C_S";"Fiesta Main Page",#N/A,FALSE,"V_L";"Fiesta 95BP Struct",#N/A,FALSE,"StructBP";"Fiesta Post 95BP Struct",#N/A,FALSE,"AdjStructBP"}</definedName>
    <definedName name="______________lk1" localSheetId="5" hidden="1">{"Presentation",#N/A,FALSE,"Feb96 - ALL"}</definedName>
    <definedName name="______________lk1" hidden="1">{"Presentation",#N/A,FALSE,"Feb96 - ALL"}</definedName>
    <definedName name="______________nm1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_po1" localSheetId="5" hidden="1">{"Presentation",#N/A,FALSE,"Feb96 - ALL"}</definedName>
    <definedName name="______________po1" hidden="1">{"Presentation",#N/A,FALSE,"Feb96 - ALL"}</definedName>
    <definedName name="______________Q1" localSheetId="5" hidden="1">{"avrev",#N/A,FALSE,"AVREV";"rates",#N/A,FALSE,"AVREV"}</definedName>
    <definedName name="______________Q1" hidden="1">{"avrev",#N/A,FALSE,"AVREV";"rates",#N/A,FALSE,"AVREV"}</definedName>
    <definedName name="______________sdg1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______________sdg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ut1" localSheetId="5" hidden="1">{"rev",#N/A,FALSE,"ppepsum";"vcost",#N/A,FALSE,"ppepsum";"ecprof",#N/A,FALSE,"ppepsum"}</definedName>
    <definedName name="______________ut1" hidden="1">{"rev",#N/A,FALSE,"ppepsum";"vcost",#N/A,FALSE,"ppepsum";"ecprof",#N/A,FALSE,"ppepsum"}</definedName>
    <definedName name="______________V5" localSheetId="5" hidden="1">{"avrev",#N/A,FALSE,"AVREV";"rates",#N/A,FALSE,"AVREV"}</definedName>
    <definedName name="______________V5" hidden="1">{"avrev",#N/A,FALSE,"AVREV";"rates",#N/A,FALSE,"AVREV"}</definedName>
    <definedName name="______________vx1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______________vx1" hidden="1">{#N/A,#N/A,FALSE,"Assumptions";#N/A,#N/A,FALSE,"Volumes";#N/A,#N/A,FALSE,"Pricing";#N/A,#N/A,FALSE,"Variable Cost";#N/A,#N/A,FALSE,"Investment";#N/A,#N/A,FALSE,"Profitability";#N/A,#N/A,FALSE,"Business Comparison"}</definedName>
    <definedName name="______________wrn1" localSheetId="5" hidden="1">{#N/A,#N/A,TRUE,"Frame&amp;Body-All";#N/A,#N/A,TRUE,"Powrplant Mnts-5.4l_4.6l";#N/A,#N/A,TRUE,"Powerplant-5.4l_4.6l";#N/A,#N/A,TRUE,"Exhaust-5.4l_4.6l";#N/A,#N/A,TRUE,"Induction-5.4l"}</definedName>
    <definedName name="______________wrn1" hidden="1">{#N/A,#N/A,TRUE,"Frame&amp;Body-All";#N/A,#N/A,TRUE,"Powrplant Mnts-5.4l_4.6l";#N/A,#N/A,TRUE,"Powerplant-5.4l_4.6l";#N/A,#N/A,TRUE,"Exhaust-5.4l_4.6l";#N/A,#N/A,TRUE,"Induction-5.4l"}</definedName>
    <definedName name="______________wrn2" localSheetId="5" hidden="1">{"pep204a",#N/A,FALSE,"tpepsum4a";"pep205a",#N/A,FALSE,"tpepsum4a";"wpep204a",#N/A,FALSE,"tpepsum4a";"wpep205a",#N/A,FALSE,"tpepsum4a"}</definedName>
    <definedName name="______________wrn2" hidden="1">{"pep204a",#N/A,FALSE,"tpepsum4a";"pep205a",#N/A,FALSE,"tpepsum4a";"wpep204a",#N/A,FALSE,"tpepsum4a";"wpep205a",#N/A,FALSE,"tpepsum4a"}</definedName>
    <definedName name="______________WRN4" localSheetId="5" hidden="1">{"salaried",#N/A,FALSE,"VLD View (2)"}</definedName>
    <definedName name="______________WRN4" hidden="1">{"salaried",#N/A,FALSE,"VLD View (2)"}</definedName>
    <definedName name="______________XS1" localSheetId="5" hidden="1">{#N/A,#N/A,FALSE,"Title - E";#N/A,#N/A,FALSE,"Insert";#N/A,#N/A,FALSE,"Rpt-98-E PG_1";#N/A,#N/A,FALSE,"Rpt-98-E PG_2f";#N/A,#N/A,FALSE,"Rpt-98-E PG_2";#N/A,#N/A,FALSE,"Insert";#N/A,#N/A,FALSE,"Rpt-98-E PG_3 "}</definedName>
    <definedName name="______________XS1" hidden="1">{#N/A,#N/A,FALSE,"Title - E";#N/A,#N/A,FALSE,"Insert";#N/A,#N/A,FALSE,"Rpt-98-E PG_1";#N/A,#N/A,FALSE,"Rpt-98-E PG_2f";#N/A,#N/A,FALSE,"Rpt-98-E PG_2";#N/A,#N/A,FALSE,"Insert";#N/A,#N/A,FALSE,"Rpt-98-E PG_3 "}</definedName>
    <definedName name="______________xx1" localSheetId="5" hidden="1">{#N/A,#N/A,FALSE,"Title - E";#N/A,#N/A,FALSE,"Insert";#N/A,#N/A,FALSE,"Rpt-98-E PG_1";#N/A,#N/A,FALSE,"Rpt-98-E PG_2f";#N/A,#N/A,FALSE,"Rpt-98-E PG_2";#N/A,#N/A,FALSE,"Insert";#N/A,#N/A,FALSE,"Rpt-98-E PG_3 "}</definedName>
    <definedName name="______________xx1" hidden="1">{#N/A,#N/A,FALSE,"Title - E";#N/A,#N/A,FALSE,"Insert";#N/A,#N/A,FALSE,"Rpt-98-E PG_1";#N/A,#N/A,FALSE,"Rpt-98-E PG_2f";#N/A,#N/A,FALSE,"Rpt-98-E PG_2";#N/A,#N/A,FALSE,"Insert";#N/A,#N/A,FALSE,"Rpt-98-E PG_3 "}</definedName>
    <definedName name="______________zy1" localSheetId="5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21">#REF!</definedName>
    <definedName name="_____________APS2003" localSheetId="5" hidden="1">{#N/A,#N/A,FALSE,"expense";#N/A,#N/A,FALSE,"heads"}</definedName>
    <definedName name="_____________APS2003" hidden="1">{#N/A,#N/A,FALSE,"expense";#N/A,#N/A,FALSE,"heads"}</definedName>
    <definedName name="_____________ba1" localSheetId="5" hidden="1">{"Fiesta Facer Page",#N/A,FALSE,"Q_C_S";"Fiesta Main Page",#N/A,FALSE,"V_L";"Fiesta 95BP Struct",#N/A,FALSE,"StructBP";"Fiesta Post 95BP Struct",#N/A,FALSE,"AdjStructBP"}</definedName>
    <definedName name="_____________ba1" hidden="1">{"Fiesta Facer Page",#N/A,FALSE,"Q_C_S";"Fiesta Main Page",#N/A,FALSE,"V_L";"Fiesta 95BP Struct",#N/A,FALSE,"StructBP";"Fiesta Post 95BP Struct",#N/A,FALSE,"AdjStructBP"}</definedName>
    <definedName name="_____________D258" localSheetId="5" hidden="1">{"Presentation",#N/A,FALSE,"Feb96 - ALL"}</definedName>
    <definedName name="_____________D258" hidden="1">{"Presentation",#N/A,FALSE,"Feb96 - ALL"}</definedName>
    <definedName name="_____________dc1" localSheetId="5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gph3" localSheetId="5" hidden="1">{"salaried",#N/A,FALSE,"VLD View (2)"}</definedName>
    <definedName name="_____________gph3" hidden="1">{"salaried",#N/A,FALSE,"VLD View (2)"}</definedName>
    <definedName name="_____________gph4" localSheetId="5" hidden="1">{"rev",#N/A,FALSE,"ppepsum";"vcost",#N/A,FALSE,"ppepsum";"ecprof",#N/A,FALSE,"ppepsum"}</definedName>
    <definedName name="_____________gph4" hidden="1">{"rev",#N/A,FALSE,"ppepsum";"vcost",#N/A,FALSE,"ppepsum";"ecprof",#N/A,FALSE,"ppepsum"}</definedName>
    <definedName name="_____________gph5" localSheetId="5" hidden="1">{"rates",#N/A,FALSE,"tavg4a";"rev",#N/A,FALSE,"tavg4a"}</definedName>
    <definedName name="_____________gph5" hidden="1">{"rates",#N/A,FALSE,"tavg4a";"rev",#N/A,FALSE,"tavg4a"}</definedName>
    <definedName name="_____________gph6" localSheetId="5" hidden="1">{"pep204a",#N/A,FALSE,"tpepsum4a";"pep205a",#N/A,FALSE,"tpepsum4a";"wpep204a",#N/A,FALSE,"tpepsum4a";"wpep205a",#N/A,FALSE,"tpepsum4a"}</definedName>
    <definedName name="_____________gph6" hidden="1">{"pep204a",#N/A,FALSE,"tpepsum4a";"pep205a",#N/A,FALSE,"tpepsum4a";"wpep204a",#N/A,FALSE,"tpepsum4a";"wpep205a",#N/A,FALSE,"tpepsum4a"}</definedName>
    <definedName name="_____________jij1" localSheetId="5" hidden="1">{"Fiesta Facer Page",#N/A,FALSE,"Q_C_S";"Fiesta Main Page",#N/A,FALSE,"V_L";"Fiesta 95BP Struct",#N/A,FALSE,"StructBP";"Fiesta Post 95BP Struct",#N/A,FALSE,"AdjStructBP"}</definedName>
    <definedName name="_____________jij1" hidden="1">{"Fiesta Facer Page",#N/A,FALSE,"Q_C_S";"Fiesta Main Page",#N/A,FALSE,"V_L";"Fiesta 95BP Struct",#N/A,FALSE,"StructBP";"Fiesta Post 95BP Struct",#N/A,FALSE,"AdjStructBP"}</definedName>
    <definedName name="_____________lk1" localSheetId="5" hidden="1">{"Presentation",#N/A,FALSE,"Feb96 - ALL"}</definedName>
    <definedName name="_____________lk1" hidden="1">{"Presentation",#N/A,FALSE,"Feb96 - ALL"}</definedName>
    <definedName name="_____________nm1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_po1" localSheetId="5" hidden="1">{"Presentation",#N/A,FALSE,"Feb96 - ALL"}</definedName>
    <definedName name="_____________po1" hidden="1">{"Presentation",#N/A,FALSE,"Feb96 - ALL"}</definedName>
    <definedName name="_____________Q1" localSheetId="5" hidden="1">{"avrev",#N/A,FALSE,"AVREV";"rates",#N/A,FALSE,"AVREV"}</definedName>
    <definedName name="_____________Q1" hidden="1">{"avrev",#N/A,FALSE,"AVREV";"rates",#N/A,FALSE,"AVREV"}</definedName>
    <definedName name="_____________sdg1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_____________sdg1" hidden="1">{#N/A,#N/A,FALSE,"Assumptions";#N/A,#N/A,FALSE,"Volumes";#N/A,#N/A,FALSE,"Pricing";#N/A,#N/A,FALSE,"Variable Cost";#N/A,#N/A,FALSE,"Investment";#N/A,#N/A,FALSE,"Profitability";#N/A,#N/A,FALSE,"Business Comparison"}</definedName>
    <definedName name="_____________ut1" localSheetId="5" hidden="1">{"rev",#N/A,FALSE,"ppepsum";"vcost",#N/A,FALSE,"ppepsum";"ecprof",#N/A,FALSE,"ppepsum"}</definedName>
    <definedName name="_____________ut1" hidden="1">{"rev",#N/A,FALSE,"ppepsum";"vcost",#N/A,FALSE,"ppepsum";"ecprof",#N/A,FALSE,"ppepsum"}</definedName>
    <definedName name="_____________V5" localSheetId="5" hidden="1">{"avrev",#N/A,FALSE,"AVREV";"rates",#N/A,FALSE,"AVREV"}</definedName>
    <definedName name="_____________V5" hidden="1">{"avrev",#N/A,FALSE,"AVREV";"rates",#N/A,FALSE,"AVREV"}</definedName>
    <definedName name="_____________vx1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_____________vx1" hidden="1">{#N/A,#N/A,FALSE,"Assumptions";#N/A,#N/A,FALSE,"Volumes";#N/A,#N/A,FALSE,"Pricing";#N/A,#N/A,FALSE,"Variable Cost";#N/A,#N/A,FALSE,"Investment";#N/A,#N/A,FALSE,"Profitability";#N/A,#N/A,FALSE,"Business Comparison"}</definedName>
    <definedName name="_____________wrn1" localSheetId="5" hidden="1">{#N/A,#N/A,TRUE,"Frame&amp;Body-All";#N/A,#N/A,TRUE,"Powrplant Mnts-5.4l_4.6l";#N/A,#N/A,TRUE,"Powerplant-5.4l_4.6l";#N/A,#N/A,TRUE,"Exhaust-5.4l_4.6l";#N/A,#N/A,TRUE,"Induction-5.4l"}</definedName>
    <definedName name="_____________wrn1" hidden="1">{#N/A,#N/A,TRUE,"Frame&amp;Body-All";#N/A,#N/A,TRUE,"Powrplant Mnts-5.4l_4.6l";#N/A,#N/A,TRUE,"Powerplant-5.4l_4.6l";#N/A,#N/A,TRUE,"Exhaust-5.4l_4.6l";#N/A,#N/A,TRUE,"Induction-5.4l"}</definedName>
    <definedName name="_____________wrn2" localSheetId="5" hidden="1">{"pep204a",#N/A,FALSE,"tpepsum4a";"pep205a",#N/A,FALSE,"tpepsum4a";"wpep204a",#N/A,FALSE,"tpepsum4a";"wpep205a",#N/A,FALSE,"tpepsum4a"}</definedName>
    <definedName name="_____________wrn2" hidden="1">{"pep204a",#N/A,FALSE,"tpepsum4a";"pep205a",#N/A,FALSE,"tpepsum4a";"wpep204a",#N/A,FALSE,"tpepsum4a";"wpep205a",#N/A,FALSE,"tpepsum4a"}</definedName>
    <definedName name="_____________WRN4" localSheetId="5" hidden="1">{"salaried",#N/A,FALSE,"VLD View (2)"}</definedName>
    <definedName name="_____________WRN4" hidden="1">{"salaried",#N/A,FALSE,"VLD View (2)"}</definedName>
    <definedName name="_____________XS1" localSheetId="5" hidden="1">{#N/A,#N/A,FALSE,"Title - E";#N/A,#N/A,FALSE,"Insert";#N/A,#N/A,FALSE,"Rpt-98-E PG_1";#N/A,#N/A,FALSE,"Rpt-98-E PG_2f";#N/A,#N/A,FALSE,"Rpt-98-E PG_2";#N/A,#N/A,FALSE,"Insert";#N/A,#N/A,FALSE,"Rpt-98-E PG_3 "}</definedName>
    <definedName name="_____________XS1" hidden="1">{#N/A,#N/A,FALSE,"Title - E";#N/A,#N/A,FALSE,"Insert";#N/A,#N/A,FALSE,"Rpt-98-E PG_1";#N/A,#N/A,FALSE,"Rpt-98-E PG_2f";#N/A,#N/A,FALSE,"Rpt-98-E PG_2";#N/A,#N/A,FALSE,"Insert";#N/A,#N/A,FALSE,"Rpt-98-E PG_3 "}</definedName>
    <definedName name="_____________xx1" localSheetId="5" hidden="1">{#N/A,#N/A,FALSE,"Title - E";#N/A,#N/A,FALSE,"Insert";#N/A,#N/A,FALSE,"Rpt-98-E PG_1";#N/A,#N/A,FALSE,"Rpt-98-E PG_2f";#N/A,#N/A,FALSE,"Rpt-98-E PG_2";#N/A,#N/A,FALSE,"Insert";#N/A,#N/A,FALSE,"Rpt-98-E PG_3 "}</definedName>
    <definedName name="_____________xx1" hidden="1">{#N/A,#N/A,FALSE,"Title - E";#N/A,#N/A,FALSE,"Insert";#N/A,#N/A,FALSE,"Rpt-98-E PG_1";#N/A,#N/A,FALSE,"Rpt-98-E PG_2f";#N/A,#N/A,FALSE,"Rpt-98-E PG_2";#N/A,#N/A,FALSE,"Insert";#N/A,#N/A,FALSE,"Rpt-98-E PG_3 "}</definedName>
    <definedName name="_____________zy1" localSheetId="5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21">#REF!</definedName>
    <definedName name="____________App2" localSheetId="5" hidden="1">{#N/A,#N/A,FALSE,"Cover Page";#N/A,#N/A,FALSE,"Facing Page";#N/A,#N/A,FALSE,"Main Page";#N/A,#N/A,FALSE,"Risk-Adjusted";#N/A,#N/A,FALSE,"Profit Improvement"}</definedName>
    <definedName name="____________App2" hidden="1">{#N/A,#N/A,FALSE,"Cover Page";#N/A,#N/A,FALSE,"Facing Page";#N/A,#N/A,FALSE,"Main Page";#N/A,#N/A,FALSE,"Risk-Adjusted";#N/A,#N/A,FALSE,"Profit Improvement"}</definedName>
    <definedName name="____________ba1" localSheetId="5" hidden="1">{"Fiesta Facer Page",#N/A,FALSE,"Q_C_S";"Fiesta Main Page",#N/A,FALSE,"V_L";"Fiesta 95BP Struct",#N/A,FALSE,"StructBP";"Fiesta Post 95BP Struct",#N/A,FALSE,"AdjStructBP"}</definedName>
    <definedName name="____________ba1" hidden="1">{"Fiesta Facer Page",#N/A,FALSE,"Q_C_S";"Fiesta Main Page",#N/A,FALSE,"V_L";"Fiesta 95BP Struct",#N/A,FALSE,"StructBP";"Fiesta Post 95BP Struct",#N/A,FALSE,"AdjStructBP"}</definedName>
    <definedName name="____________D258" localSheetId="5" hidden="1">{"Presentation",#N/A,FALSE,"Feb96 - ALL"}</definedName>
    <definedName name="____________D258" hidden="1">{"Presentation",#N/A,FALSE,"Feb96 - ALL"}</definedName>
    <definedName name="____________dc1" localSheetId="5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gph3" localSheetId="5" hidden="1">{"salaried",#N/A,FALSE,"VLD View (2)"}</definedName>
    <definedName name="____________gph3" hidden="1">{"salaried",#N/A,FALSE,"VLD View (2)"}</definedName>
    <definedName name="____________gph4" localSheetId="5" hidden="1">{"rev",#N/A,FALSE,"ppepsum";"vcost",#N/A,FALSE,"ppepsum";"ecprof",#N/A,FALSE,"ppepsum"}</definedName>
    <definedName name="____________gph4" hidden="1">{"rev",#N/A,FALSE,"ppepsum";"vcost",#N/A,FALSE,"ppepsum";"ecprof",#N/A,FALSE,"ppepsum"}</definedName>
    <definedName name="____________gph5" localSheetId="5" hidden="1">{"rates",#N/A,FALSE,"tavg4a";"rev",#N/A,FALSE,"tavg4a"}</definedName>
    <definedName name="____________gph5" hidden="1">{"rates",#N/A,FALSE,"tavg4a";"rev",#N/A,FALSE,"tavg4a"}</definedName>
    <definedName name="____________gph6" localSheetId="5" hidden="1">{"pep204a",#N/A,FALSE,"tpepsum4a";"pep205a",#N/A,FALSE,"tpepsum4a";"wpep204a",#N/A,FALSE,"tpepsum4a";"wpep205a",#N/A,FALSE,"tpepsum4a"}</definedName>
    <definedName name="____________gph6" hidden="1">{"pep204a",#N/A,FALSE,"tpepsum4a";"pep205a",#N/A,FALSE,"tpepsum4a";"wpep204a",#N/A,FALSE,"tpepsum4a";"wpep205a",#N/A,FALSE,"tpepsum4a"}</definedName>
    <definedName name="____________jij1" localSheetId="5" hidden="1">{"Fiesta Facer Page",#N/A,FALSE,"Q_C_S";"Fiesta Main Page",#N/A,FALSE,"V_L";"Fiesta 95BP Struct",#N/A,FALSE,"StructBP";"Fiesta Post 95BP Struct",#N/A,FALSE,"AdjStructBP"}</definedName>
    <definedName name="____________jij1" hidden="1">{"Fiesta Facer Page",#N/A,FALSE,"Q_C_S";"Fiesta Main Page",#N/A,FALSE,"V_L";"Fiesta 95BP Struct",#N/A,FALSE,"StructBP";"Fiesta Post 95BP Struct",#N/A,FALSE,"AdjStructBP"}</definedName>
    <definedName name="____________lk1" localSheetId="5" hidden="1">{"Presentation",#N/A,FALSE,"Feb96 - ALL"}</definedName>
    <definedName name="____________lk1" hidden="1">{"Presentation",#N/A,FALSE,"Feb96 - ALL"}</definedName>
    <definedName name="____________nm1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_po1" localSheetId="5" hidden="1">{"Presentation",#N/A,FALSE,"Feb96 - ALL"}</definedName>
    <definedName name="____________po1" hidden="1">{"Presentation",#N/A,FALSE,"Feb96 - ALL"}</definedName>
    <definedName name="____________Q1" localSheetId="5" hidden="1">{"avrev",#N/A,FALSE,"AVREV";"rates",#N/A,FALSE,"AVREV"}</definedName>
    <definedName name="____________Q1" hidden="1">{"avrev",#N/A,FALSE,"AVREV";"rates",#N/A,FALSE,"AVREV"}</definedName>
    <definedName name="____________sdg1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____________sdg1" hidden="1">{#N/A,#N/A,FALSE,"Assumptions";#N/A,#N/A,FALSE,"Volumes";#N/A,#N/A,FALSE,"Pricing";#N/A,#N/A,FALSE,"Variable Cost";#N/A,#N/A,FALSE,"Investment";#N/A,#N/A,FALSE,"Profitability";#N/A,#N/A,FALSE,"Business Comparison"}</definedName>
    <definedName name="____________ut1" localSheetId="5" hidden="1">{"rev",#N/A,FALSE,"ppepsum";"vcost",#N/A,FALSE,"ppepsum";"ecprof",#N/A,FALSE,"ppepsum"}</definedName>
    <definedName name="____________ut1" hidden="1">{"rev",#N/A,FALSE,"ppepsum";"vcost",#N/A,FALSE,"ppepsum";"ecprof",#N/A,FALSE,"ppepsum"}</definedName>
    <definedName name="____________V5" localSheetId="5" hidden="1">{"avrev",#N/A,FALSE,"AVREV";"rates",#N/A,FALSE,"AVREV"}</definedName>
    <definedName name="____________V5" hidden="1">{"avrev",#N/A,FALSE,"AVREV";"rates",#N/A,FALSE,"AVREV"}</definedName>
    <definedName name="____________vx1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____________vx1" hidden="1">{#N/A,#N/A,FALSE,"Assumptions";#N/A,#N/A,FALSE,"Volumes";#N/A,#N/A,FALSE,"Pricing";#N/A,#N/A,FALSE,"Variable Cost";#N/A,#N/A,FALSE,"Investment";#N/A,#N/A,FALSE,"Profitability";#N/A,#N/A,FALSE,"Business Comparison"}</definedName>
    <definedName name="____________wrn1" localSheetId="5" hidden="1">{#N/A,#N/A,TRUE,"Frame&amp;Body-All";#N/A,#N/A,TRUE,"Powrplant Mnts-5.4l_4.6l";#N/A,#N/A,TRUE,"Powerplant-5.4l_4.6l";#N/A,#N/A,TRUE,"Exhaust-5.4l_4.6l";#N/A,#N/A,TRUE,"Induction-5.4l"}</definedName>
    <definedName name="____________wrn1" hidden="1">{#N/A,#N/A,TRUE,"Frame&amp;Body-All";#N/A,#N/A,TRUE,"Powrplant Mnts-5.4l_4.6l";#N/A,#N/A,TRUE,"Powerplant-5.4l_4.6l";#N/A,#N/A,TRUE,"Exhaust-5.4l_4.6l";#N/A,#N/A,TRUE,"Induction-5.4l"}</definedName>
    <definedName name="____________wrn2" localSheetId="5" hidden="1">{"pep204a",#N/A,FALSE,"tpepsum4a";"pep205a",#N/A,FALSE,"tpepsum4a";"wpep204a",#N/A,FALSE,"tpepsum4a";"wpep205a",#N/A,FALSE,"tpepsum4a"}</definedName>
    <definedName name="____________wrn2" hidden="1">{"pep204a",#N/A,FALSE,"tpepsum4a";"pep205a",#N/A,FALSE,"tpepsum4a";"wpep204a",#N/A,FALSE,"tpepsum4a";"wpep205a",#N/A,FALSE,"tpepsum4a"}</definedName>
    <definedName name="____________WRN4" localSheetId="5" hidden="1">{"salaried",#N/A,FALSE,"VLD View (2)"}</definedName>
    <definedName name="____________WRN4" hidden="1">{"salaried",#N/A,FALSE,"VLD View (2)"}</definedName>
    <definedName name="____________XS1" localSheetId="5" hidden="1">{#N/A,#N/A,FALSE,"Title - E";#N/A,#N/A,FALSE,"Insert";#N/A,#N/A,FALSE,"Rpt-98-E PG_1";#N/A,#N/A,FALSE,"Rpt-98-E PG_2f";#N/A,#N/A,FALSE,"Rpt-98-E PG_2";#N/A,#N/A,FALSE,"Insert";#N/A,#N/A,FALSE,"Rpt-98-E PG_3 "}</definedName>
    <definedName name="____________XS1" hidden="1">{#N/A,#N/A,FALSE,"Title - E";#N/A,#N/A,FALSE,"Insert";#N/A,#N/A,FALSE,"Rpt-98-E PG_1";#N/A,#N/A,FALSE,"Rpt-98-E PG_2f";#N/A,#N/A,FALSE,"Rpt-98-E PG_2";#N/A,#N/A,FALSE,"Insert";#N/A,#N/A,FALSE,"Rpt-98-E PG_3 "}</definedName>
    <definedName name="____________xx1" localSheetId="5" hidden="1">{#N/A,#N/A,FALSE,"Title - E";#N/A,#N/A,FALSE,"Insert";#N/A,#N/A,FALSE,"Rpt-98-E PG_1";#N/A,#N/A,FALSE,"Rpt-98-E PG_2f";#N/A,#N/A,FALSE,"Rpt-98-E PG_2";#N/A,#N/A,FALSE,"Insert";#N/A,#N/A,FALSE,"Rpt-98-E PG_3 "}</definedName>
    <definedName name="____________xx1" hidden="1">{#N/A,#N/A,FALSE,"Title - E";#N/A,#N/A,FALSE,"Insert";#N/A,#N/A,FALSE,"Rpt-98-E PG_1";#N/A,#N/A,FALSE,"Rpt-98-E PG_2f";#N/A,#N/A,FALSE,"Rpt-98-E PG_2";#N/A,#N/A,FALSE,"Insert";#N/A,#N/A,FALSE,"Rpt-98-E PG_3 "}</definedName>
    <definedName name="____________zy1" localSheetId="5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21">#REF!</definedName>
    <definedName name="___________ba1" localSheetId="5" hidden="1">{"Fiesta Facer Page",#N/A,FALSE,"Q_C_S";"Fiesta Main Page",#N/A,FALSE,"V_L";"Fiesta 95BP Struct",#N/A,FALSE,"StructBP";"Fiesta Post 95BP Struct",#N/A,FALSE,"AdjStructBP"}</definedName>
    <definedName name="___________ba1" hidden="1">{"Fiesta Facer Page",#N/A,FALSE,"Q_C_S";"Fiesta Main Page",#N/A,FALSE,"V_L";"Fiesta 95BP Struct",#N/A,FALSE,"StructBP";"Fiesta Post 95BP Struct",#N/A,FALSE,"AdjStructBP"}</definedName>
    <definedName name="___________D258" localSheetId="5" hidden="1">{"Presentation",#N/A,FALSE,"Feb96 - ALL"}</definedName>
    <definedName name="___________D258" hidden="1">{"Presentation",#N/A,FALSE,"Feb96 - ALL"}</definedName>
    <definedName name="___________dc1" localSheetId="5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gph3" localSheetId="5" hidden="1">{"salaried",#N/A,FALSE,"VLD View (2)"}</definedName>
    <definedName name="___________gph3" hidden="1">{"salaried",#N/A,FALSE,"VLD View (2)"}</definedName>
    <definedName name="___________gph4" localSheetId="5" hidden="1">{"rev",#N/A,FALSE,"ppepsum";"vcost",#N/A,FALSE,"ppepsum";"ecprof",#N/A,FALSE,"ppepsum"}</definedName>
    <definedName name="___________gph4" hidden="1">{"rev",#N/A,FALSE,"ppepsum";"vcost",#N/A,FALSE,"ppepsum";"ecprof",#N/A,FALSE,"ppepsum"}</definedName>
    <definedName name="___________gph5" localSheetId="5" hidden="1">{"rates",#N/A,FALSE,"tavg4a";"rev",#N/A,FALSE,"tavg4a"}</definedName>
    <definedName name="___________gph5" hidden="1">{"rates",#N/A,FALSE,"tavg4a";"rev",#N/A,FALSE,"tavg4a"}</definedName>
    <definedName name="___________gph6" localSheetId="5" hidden="1">{"pep204a",#N/A,FALSE,"tpepsum4a";"pep205a",#N/A,FALSE,"tpepsum4a";"wpep204a",#N/A,FALSE,"tpepsum4a";"wpep205a",#N/A,FALSE,"tpepsum4a"}</definedName>
    <definedName name="___________gph6" hidden="1">{"pep204a",#N/A,FALSE,"tpepsum4a";"pep205a",#N/A,FALSE,"tpepsum4a";"wpep204a",#N/A,FALSE,"tpepsum4a";"wpep205a",#N/A,FALSE,"tpepsum4a"}</definedName>
    <definedName name="___________jij1" localSheetId="5" hidden="1">{"Fiesta Facer Page",#N/A,FALSE,"Q_C_S";"Fiesta Main Page",#N/A,FALSE,"V_L";"Fiesta 95BP Struct",#N/A,FALSE,"StructBP";"Fiesta Post 95BP Struct",#N/A,FALSE,"AdjStructBP"}</definedName>
    <definedName name="___________jij1" hidden="1">{"Fiesta Facer Page",#N/A,FALSE,"Q_C_S";"Fiesta Main Page",#N/A,FALSE,"V_L";"Fiesta 95BP Struct",#N/A,FALSE,"StructBP";"Fiesta Post 95BP Struct",#N/A,FALSE,"AdjStructBP"}</definedName>
    <definedName name="___________lk1" localSheetId="5" hidden="1">{"Presentation",#N/A,FALSE,"Feb96 - ALL"}</definedName>
    <definedName name="___________lk1" hidden="1">{"Presentation",#N/A,FALSE,"Feb96 - ALL"}</definedName>
    <definedName name="___________nm1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_po1" localSheetId="5" hidden="1">{"Presentation",#N/A,FALSE,"Feb96 - ALL"}</definedName>
    <definedName name="___________po1" hidden="1">{"Presentation",#N/A,FALSE,"Feb96 - ALL"}</definedName>
    <definedName name="___________Q1" localSheetId="5" hidden="1">{"avrev",#N/A,FALSE,"AVREV";"rates",#N/A,FALSE,"AVREV"}</definedName>
    <definedName name="___________Q1" hidden="1">{"avrev",#N/A,FALSE,"AVREV";"rates",#N/A,FALSE,"AVREV"}</definedName>
    <definedName name="___________sdg1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___________sdg1" hidden="1">{#N/A,#N/A,FALSE,"Assumptions";#N/A,#N/A,FALSE,"Volumes";#N/A,#N/A,FALSE,"Pricing";#N/A,#N/A,FALSE,"Variable Cost";#N/A,#N/A,FALSE,"Investment";#N/A,#N/A,FALSE,"Profitability";#N/A,#N/A,FALSE,"Business Comparison"}</definedName>
    <definedName name="___________ut1" localSheetId="5" hidden="1">{"rev",#N/A,FALSE,"ppepsum";"vcost",#N/A,FALSE,"ppepsum";"ecprof",#N/A,FALSE,"ppepsum"}</definedName>
    <definedName name="___________ut1" hidden="1">{"rev",#N/A,FALSE,"ppepsum";"vcost",#N/A,FALSE,"ppepsum";"ecprof",#N/A,FALSE,"ppepsum"}</definedName>
    <definedName name="___________V5" localSheetId="5" hidden="1">{"avrev",#N/A,FALSE,"AVREV";"rates",#N/A,FALSE,"AVREV"}</definedName>
    <definedName name="___________V5" hidden="1">{"avrev",#N/A,FALSE,"AVREV";"rates",#N/A,FALSE,"AVREV"}</definedName>
    <definedName name="___________vx1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___________vx1" hidden="1">{#N/A,#N/A,FALSE,"Assumptions";#N/A,#N/A,FALSE,"Volumes";#N/A,#N/A,FALSE,"Pricing";#N/A,#N/A,FALSE,"Variable Cost";#N/A,#N/A,FALSE,"Investment";#N/A,#N/A,FALSE,"Profitability";#N/A,#N/A,FALSE,"Business Comparison"}</definedName>
    <definedName name="___________wrn1" localSheetId="5" hidden="1">{#N/A,#N/A,TRUE,"Frame&amp;Body-All";#N/A,#N/A,TRUE,"Powrplant Mnts-5.4l_4.6l";#N/A,#N/A,TRUE,"Powerplant-5.4l_4.6l";#N/A,#N/A,TRUE,"Exhaust-5.4l_4.6l";#N/A,#N/A,TRUE,"Induction-5.4l"}</definedName>
    <definedName name="___________wrn1" hidden="1">{#N/A,#N/A,TRUE,"Frame&amp;Body-All";#N/A,#N/A,TRUE,"Powrplant Mnts-5.4l_4.6l";#N/A,#N/A,TRUE,"Powerplant-5.4l_4.6l";#N/A,#N/A,TRUE,"Exhaust-5.4l_4.6l";#N/A,#N/A,TRUE,"Induction-5.4l"}</definedName>
    <definedName name="___________wrn2" localSheetId="5" hidden="1">{"pep204a",#N/A,FALSE,"tpepsum4a";"pep205a",#N/A,FALSE,"tpepsum4a";"wpep204a",#N/A,FALSE,"tpepsum4a";"wpep205a",#N/A,FALSE,"tpepsum4a"}</definedName>
    <definedName name="___________wrn2" hidden="1">{"pep204a",#N/A,FALSE,"tpepsum4a";"pep205a",#N/A,FALSE,"tpepsum4a";"wpep204a",#N/A,FALSE,"tpepsum4a";"wpep205a",#N/A,FALSE,"tpepsum4a"}</definedName>
    <definedName name="___________WRN4" localSheetId="5" hidden="1">{"salaried",#N/A,FALSE,"VLD View (2)"}</definedName>
    <definedName name="___________WRN4" hidden="1">{"salaried",#N/A,FALSE,"VLD View (2)"}</definedName>
    <definedName name="___________XS1" localSheetId="5" hidden="1">{#N/A,#N/A,FALSE,"Title - E";#N/A,#N/A,FALSE,"Insert";#N/A,#N/A,FALSE,"Rpt-98-E PG_1";#N/A,#N/A,FALSE,"Rpt-98-E PG_2f";#N/A,#N/A,FALSE,"Rpt-98-E PG_2";#N/A,#N/A,FALSE,"Insert";#N/A,#N/A,FALSE,"Rpt-98-E PG_3 "}</definedName>
    <definedName name="___________XS1" hidden="1">{#N/A,#N/A,FALSE,"Title - E";#N/A,#N/A,FALSE,"Insert";#N/A,#N/A,FALSE,"Rpt-98-E PG_1";#N/A,#N/A,FALSE,"Rpt-98-E PG_2f";#N/A,#N/A,FALSE,"Rpt-98-E PG_2";#N/A,#N/A,FALSE,"Insert";#N/A,#N/A,FALSE,"Rpt-98-E PG_3 "}</definedName>
    <definedName name="___________xx1" localSheetId="5" hidden="1">{#N/A,#N/A,FALSE,"Title - E";#N/A,#N/A,FALSE,"Insert";#N/A,#N/A,FALSE,"Rpt-98-E PG_1";#N/A,#N/A,FALSE,"Rpt-98-E PG_2f";#N/A,#N/A,FALSE,"Rpt-98-E PG_2";#N/A,#N/A,FALSE,"Insert";#N/A,#N/A,FALSE,"Rpt-98-E PG_3 "}</definedName>
    <definedName name="___________xx1" hidden="1">{#N/A,#N/A,FALSE,"Title - E";#N/A,#N/A,FALSE,"Insert";#N/A,#N/A,FALSE,"Rpt-98-E PG_1";#N/A,#N/A,FALSE,"Rpt-98-E PG_2f";#N/A,#N/A,FALSE,"Rpt-98-E PG_2";#N/A,#N/A,FALSE,"Insert";#N/A,#N/A,FALSE,"Rpt-98-E PG_3 "}</definedName>
    <definedName name="___________zy1" localSheetId="5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21">#REF!</definedName>
    <definedName name="__________ab2" localSheetId="5" hidden="1">{#N/A,#N/A,FALSE,"Cover";#N/A,#N/A,FALSE,"Profits";#N/A,#N/A,FALSE,"ABS";#N/A,#N/A,FALSE,"TFLE Detail";#N/A,#N/A,FALSE,"TFLE Walk";#N/A,#N/A,FALSE,"Variable Cost";#N/A,#N/A,FALSE,"V.C. Walk"}</definedName>
    <definedName name="__________ab2" hidden="1">{#N/A,#N/A,FALSE,"Cover";#N/A,#N/A,FALSE,"Profits";#N/A,#N/A,FALSE,"ABS";#N/A,#N/A,FALSE,"TFLE Detail";#N/A,#N/A,FALSE,"TFLE Walk";#N/A,#N/A,FALSE,"Variable Cost";#N/A,#N/A,FALSE,"V.C. Walk"}</definedName>
    <definedName name="__________ab3" localSheetId="5" hidden="1">{#N/A,#N/A,FALSE,"Profit Status";#N/A,#N/A,FALSE,"Invest";#N/A,#N/A,FALSE,"Revenue";#N/A,#N/A,FALSE,"Variable Cost";#N/A,#N/A,FALSE,"Options &amp; Series"}</definedName>
    <definedName name="__________ab3" hidden="1">{#N/A,#N/A,FALSE,"Profit Status";#N/A,#N/A,FALSE,"Invest";#N/A,#N/A,FALSE,"Revenue";#N/A,#N/A,FALSE,"Variable Cost";#N/A,#N/A,FALSE,"Options &amp; Series"}</definedName>
    <definedName name="__________App2" localSheetId="5" hidden="1">{#N/A,#N/A,FALSE,"Cover Page";#N/A,#N/A,FALSE,"Facing Page";#N/A,#N/A,FALSE,"Main Page";#N/A,#N/A,FALSE,"Risk-Adjusted";#N/A,#N/A,FALSE,"Profit Improvement"}</definedName>
    <definedName name="__________App2" hidden="1">{#N/A,#N/A,FALSE,"Cover Page";#N/A,#N/A,FALSE,"Facing Page";#N/A,#N/A,FALSE,"Main Page";#N/A,#N/A,FALSE,"Risk-Adjusted";#N/A,#N/A,FALSE,"Profit Improvement"}</definedName>
    <definedName name="__________ba1" localSheetId="5" hidden="1">{"Fiesta Facer Page",#N/A,FALSE,"Q_C_S";"Fiesta Main Page",#N/A,FALSE,"V_L";"Fiesta 95BP Struct",#N/A,FALSE,"StructBP";"Fiesta Post 95BP Struct",#N/A,FALSE,"AdjStructBP"}</definedName>
    <definedName name="__________ba1" hidden="1">{"Fiesta Facer Page",#N/A,FALSE,"Q_C_S";"Fiesta Main Page",#N/A,FALSE,"V_L";"Fiesta 95BP Struct",#N/A,FALSE,"StructBP";"Fiesta Post 95BP Struct",#N/A,FALSE,"AdjStructBP"}</definedName>
    <definedName name="__________bjw1" localSheetId="5" hidden="1">{#N/A,#N/A,FALSE,"Profit Status";#N/A,#N/A,FALSE,"Invest";#N/A,#N/A,FALSE,"Revenue";#N/A,#N/A,FALSE,"Variable Cost";#N/A,#N/A,FALSE,"Options &amp; Series"}</definedName>
    <definedName name="__________bjw1" hidden="1">{#N/A,#N/A,FALSE,"Profit Status";#N/A,#N/A,FALSE,"Invest";#N/A,#N/A,FALSE,"Revenue";#N/A,#N/A,FALSE,"Variable Cost";#N/A,#N/A,FALSE,"Options &amp; Series"}</definedName>
    <definedName name="__________bjw3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___bjw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___D258" localSheetId="5" hidden="1">{"Presentation",#N/A,FALSE,"Feb96 - ALL"}</definedName>
    <definedName name="__________D258" hidden="1">{"Presentation",#N/A,FALSE,"Feb96 - ALL"}</definedName>
    <definedName name="__________dc1" localSheetId="5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gph3" localSheetId="5" hidden="1">{"salaried",#N/A,FALSE,"VLD View (2)"}</definedName>
    <definedName name="__________gph3" hidden="1">{"salaried",#N/A,FALSE,"VLD View (2)"}</definedName>
    <definedName name="__________gph4" localSheetId="5" hidden="1">{"rev",#N/A,FALSE,"ppepsum";"vcost",#N/A,FALSE,"ppepsum";"ecprof",#N/A,FALSE,"ppepsum"}</definedName>
    <definedName name="__________gph4" hidden="1">{"rev",#N/A,FALSE,"ppepsum";"vcost",#N/A,FALSE,"ppepsum";"ecprof",#N/A,FALSE,"ppepsum"}</definedName>
    <definedName name="__________gph5" localSheetId="5" hidden="1">{"rates",#N/A,FALSE,"tavg4a";"rev",#N/A,FALSE,"tavg4a"}</definedName>
    <definedName name="__________gph5" hidden="1">{"rates",#N/A,FALSE,"tavg4a";"rev",#N/A,FALSE,"tavg4a"}</definedName>
    <definedName name="__________gph6" localSheetId="5" hidden="1">{"pep204a",#N/A,FALSE,"tpepsum4a";"pep205a",#N/A,FALSE,"tpepsum4a";"wpep204a",#N/A,FALSE,"tpepsum4a";"wpep205a",#N/A,FALSE,"tpepsum4a"}</definedName>
    <definedName name="__________gph6" hidden="1">{"pep204a",#N/A,FALSE,"tpepsum4a";"pep205a",#N/A,FALSE,"tpepsum4a";"wpep204a",#N/A,FALSE,"tpepsum4a";"wpep205a",#N/A,FALSE,"tpepsum4a"}</definedName>
    <definedName name="__________h1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___h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___jij1" localSheetId="5" hidden="1">{"Fiesta Facer Page",#N/A,FALSE,"Q_C_S";"Fiesta Main Page",#N/A,FALSE,"V_L";"Fiesta 95BP Struct",#N/A,FALSE,"StructBP";"Fiesta Post 95BP Struct",#N/A,FALSE,"AdjStructBP"}</definedName>
    <definedName name="__________jij1" hidden="1">{"Fiesta Facer Page",#N/A,FALSE,"Q_C_S";"Fiesta Main Page",#N/A,FALSE,"V_L";"Fiesta 95BP Struct",#N/A,FALSE,"StructBP";"Fiesta Post 95BP Struct",#N/A,FALSE,"AdjStructBP"}</definedName>
    <definedName name="__________lk1" localSheetId="5" hidden="1">{"Presentation",#N/A,FALSE,"Feb96 - ALL"}</definedName>
    <definedName name="__________lk1" hidden="1">{"Presentation",#N/A,FALSE,"Feb96 - ALL"}</definedName>
    <definedName name="__________nm1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_pep2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___pep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___po1" localSheetId="5" hidden="1">{"Presentation",#N/A,FALSE,"Feb96 - ALL"}</definedName>
    <definedName name="__________po1" hidden="1">{"Presentation",#N/A,FALSE,"Feb96 - ALL"}</definedName>
    <definedName name="__________Q1" localSheetId="5" hidden="1">{"avrev",#N/A,FALSE,"AVREV";"rates",#N/A,FALSE,"AVREV"}</definedName>
    <definedName name="__________Q1" hidden="1">{"avrev",#N/A,FALSE,"AVREV";"rates",#N/A,FALSE,"AVREV"}</definedName>
    <definedName name="__________sdg1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__________sdg1" hidden="1">{#N/A,#N/A,FALSE,"Assumptions";#N/A,#N/A,FALSE,"Volumes";#N/A,#N/A,FALSE,"Pricing";#N/A,#N/A,FALSE,"Variable Cost";#N/A,#N/A,FALSE,"Investment";#N/A,#N/A,FALSE,"Profitability";#N/A,#N/A,FALSE,"Business Comparison"}</definedName>
    <definedName name="__________ut1" localSheetId="5" hidden="1">{"rev",#N/A,FALSE,"ppepsum";"vcost",#N/A,FALSE,"ppepsum";"ecprof",#N/A,FALSE,"ppepsum"}</definedName>
    <definedName name="__________ut1" hidden="1">{"rev",#N/A,FALSE,"ppepsum";"vcost",#N/A,FALSE,"ppepsum";"ecprof",#N/A,FALSE,"ppepsum"}</definedName>
    <definedName name="__________V5" localSheetId="5" hidden="1">{"avrev",#N/A,FALSE,"AVREV";"rates",#N/A,FALSE,"AVREV"}</definedName>
    <definedName name="__________V5" hidden="1">{"avrev",#N/A,FALSE,"AVREV";"rates",#N/A,FALSE,"AVREV"}</definedName>
    <definedName name="__________vx1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__________vx1" hidden="1">{#N/A,#N/A,FALSE,"Assumptions";#N/A,#N/A,FALSE,"Volumes";#N/A,#N/A,FALSE,"Pricing";#N/A,#N/A,FALSE,"Variable Cost";#N/A,#N/A,FALSE,"Investment";#N/A,#N/A,FALSE,"Profitability";#N/A,#N/A,FALSE,"Business Comparison"}</definedName>
    <definedName name="__________wrn1" localSheetId="5" hidden="1">{#N/A,#N/A,TRUE,"Frame&amp;Body-All";#N/A,#N/A,TRUE,"Powrplant Mnts-5.4l_4.6l";#N/A,#N/A,TRUE,"Powerplant-5.4l_4.6l";#N/A,#N/A,TRUE,"Exhaust-5.4l_4.6l";#N/A,#N/A,TRUE,"Induction-5.4l"}</definedName>
    <definedName name="__________wrn1" hidden="1">{#N/A,#N/A,TRUE,"Frame&amp;Body-All";#N/A,#N/A,TRUE,"Powrplant Mnts-5.4l_4.6l";#N/A,#N/A,TRUE,"Powerplant-5.4l_4.6l";#N/A,#N/A,TRUE,"Exhaust-5.4l_4.6l";#N/A,#N/A,TRUE,"Induction-5.4l"}</definedName>
    <definedName name="__________wrn2" localSheetId="5" hidden="1">{"pep204a",#N/A,FALSE,"tpepsum4a";"pep205a",#N/A,FALSE,"tpepsum4a";"wpep204a",#N/A,FALSE,"tpepsum4a";"wpep205a",#N/A,FALSE,"tpepsum4a"}</definedName>
    <definedName name="__________wrn2" hidden="1">{"pep204a",#N/A,FALSE,"tpepsum4a";"pep205a",#N/A,FALSE,"tpepsum4a";"wpep204a",#N/A,FALSE,"tpepsum4a";"wpep205a",#N/A,FALSE,"tpepsum4a"}</definedName>
    <definedName name="__________WRN4" localSheetId="5" hidden="1">{"salaried",#N/A,FALSE,"VLD View (2)"}</definedName>
    <definedName name="__________WRN4" hidden="1">{"salaried",#N/A,FALSE,"VLD View (2)"}</definedName>
    <definedName name="__________XS1" localSheetId="5" hidden="1">{#N/A,#N/A,FALSE,"Title - E";#N/A,#N/A,FALSE,"Insert";#N/A,#N/A,FALSE,"Rpt-98-E PG_1";#N/A,#N/A,FALSE,"Rpt-98-E PG_2f";#N/A,#N/A,FALSE,"Rpt-98-E PG_2";#N/A,#N/A,FALSE,"Insert";#N/A,#N/A,FALSE,"Rpt-98-E PG_3 "}</definedName>
    <definedName name="__________XS1" hidden="1">{#N/A,#N/A,FALSE,"Title - E";#N/A,#N/A,FALSE,"Insert";#N/A,#N/A,FALSE,"Rpt-98-E PG_1";#N/A,#N/A,FALSE,"Rpt-98-E PG_2f";#N/A,#N/A,FALSE,"Rpt-98-E PG_2";#N/A,#N/A,FALSE,"Insert";#N/A,#N/A,FALSE,"Rpt-98-E PG_3 "}</definedName>
    <definedName name="__________xx1" localSheetId="5" hidden="1">{#N/A,#N/A,FALSE,"Title - E";#N/A,#N/A,FALSE,"Insert";#N/A,#N/A,FALSE,"Rpt-98-E PG_1";#N/A,#N/A,FALSE,"Rpt-98-E PG_2f";#N/A,#N/A,FALSE,"Rpt-98-E PG_2";#N/A,#N/A,FALSE,"Insert";#N/A,#N/A,FALSE,"Rpt-98-E PG_3 "}</definedName>
    <definedName name="__________xx1" hidden="1">{#N/A,#N/A,FALSE,"Title - E";#N/A,#N/A,FALSE,"Insert";#N/A,#N/A,FALSE,"Rpt-98-E PG_1";#N/A,#N/A,FALSE,"Rpt-98-E PG_2f";#N/A,#N/A,FALSE,"Rpt-98-E PG_2";#N/A,#N/A,FALSE,"Insert";#N/A,#N/A,FALSE,"Rpt-98-E PG_3 "}</definedName>
    <definedName name="__________zy1" localSheetId="5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21">#REF!</definedName>
    <definedName name="_________ab2" localSheetId="5" hidden="1">{#N/A,#N/A,FALSE,"Cover";#N/A,#N/A,FALSE,"Profits";#N/A,#N/A,FALSE,"ABS";#N/A,#N/A,FALSE,"TFLE Detail";#N/A,#N/A,FALSE,"TFLE Walk";#N/A,#N/A,FALSE,"Variable Cost";#N/A,#N/A,FALSE,"V.C. Walk"}</definedName>
    <definedName name="_________ab2" hidden="1">{#N/A,#N/A,FALSE,"Cover";#N/A,#N/A,FALSE,"Profits";#N/A,#N/A,FALSE,"ABS";#N/A,#N/A,FALSE,"TFLE Detail";#N/A,#N/A,FALSE,"TFLE Walk";#N/A,#N/A,FALSE,"Variable Cost";#N/A,#N/A,FALSE,"V.C. Walk"}</definedName>
    <definedName name="_________ab3" localSheetId="5" hidden="1">{#N/A,#N/A,FALSE,"Profit Status";#N/A,#N/A,FALSE,"Invest";#N/A,#N/A,FALSE,"Revenue";#N/A,#N/A,FALSE,"Variable Cost";#N/A,#N/A,FALSE,"Options &amp; Series"}</definedName>
    <definedName name="_________ab3" hidden="1">{#N/A,#N/A,FALSE,"Profit Status";#N/A,#N/A,FALSE,"Invest";#N/A,#N/A,FALSE,"Revenue";#N/A,#N/A,FALSE,"Variable Cost";#N/A,#N/A,FALSE,"Options &amp; Series"}</definedName>
    <definedName name="_________ba1" localSheetId="5" hidden="1">{"Fiesta Facer Page",#N/A,FALSE,"Q_C_S";"Fiesta Main Page",#N/A,FALSE,"V_L";"Fiesta 95BP Struct",#N/A,FALSE,"StructBP";"Fiesta Post 95BP Struct",#N/A,FALSE,"AdjStructBP"}</definedName>
    <definedName name="_________ba1" hidden="1">{"Fiesta Facer Page",#N/A,FALSE,"Q_C_S";"Fiesta Main Page",#N/A,FALSE,"V_L";"Fiesta 95BP Struct",#N/A,FALSE,"StructBP";"Fiesta Post 95BP Struct",#N/A,FALSE,"AdjStructBP"}</definedName>
    <definedName name="_________D258" localSheetId="5" hidden="1">{"Presentation",#N/A,FALSE,"Feb96 - ALL"}</definedName>
    <definedName name="_________D258" hidden="1">{"Presentation",#N/A,FALSE,"Feb96 - ALL"}</definedName>
    <definedName name="_________dc1" localSheetId="5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DEC20" localSheetId="5" hidden="1">{#N/A,#N/A,FALSE,"Cover Page";#N/A,#N/A,FALSE,"Facing Page";#N/A,#N/A,FALSE,"Main Page";#N/A,#N/A,FALSE,"Risk-Adjusted";#N/A,#N/A,FALSE,"Profit Improvement"}</definedName>
    <definedName name="_________DEC20" hidden="1">{#N/A,#N/A,FALSE,"Cover Page";#N/A,#N/A,FALSE,"Facing Page";#N/A,#N/A,FALSE,"Main Page";#N/A,#N/A,FALSE,"Risk-Adjusted";#N/A,#N/A,FALSE,"Profit Improvement"}</definedName>
    <definedName name="_________DEL1" localSheetId="5" hidden="1">{"Fiesta Facer Page",#N/A,FALSE,"Q_C_S";"Fiesta Main Page",#N/A,FALSE,"V_L";"Fiesta 95BP Struct",#N/A,FALSE,"StructBP";"Fiesta Post 95BP Struct",#N/A,FALSE,"AdjStructBP"}</definedName>
    <definedName name="_________DEL1" hidden="1">{"Fiesta Facer Page",#N/A,FALSE,"Q_C_S";"Fiesta Main Page",#N/A,FALSE,"V_L";"Fiesta 95BP Struct",#N/A,FALSE,"StructBP";"Fiesta Post 95BP Struct",#N/A,FALSE,"AdjStructBP"}</definedName>
    <definedName name="_________DEL2" localSheetId="5" hidden="1">{#N/A,#N/A,FALSE,"expense";#N/A,#N/A,FALSE,"heads"}</definedName>
    <definedName name="_________DEL2" hidden="1">{#N/A,#N/A,FALSE,"expense";#N/A,#N/A,FALSE,"heads"}</definedName>
    <definedName name="_________DEL3" localSheetId="5" hidden="1">{#N/A,#N/A,FALSE,"SumMonth"}</definedName>
    <definedName name="_________DEL3" hidden="1">{#N/A,#N/A,FALSE,"SumMonth"}</definedName>
    <definedName name="_________DEL4" localSheetId="5" hidden="1">{#N/A,#N/A,FALSE,"SumMonth";#N/A,#N/A,FALSE,"SumMonth"}</definedName>
    <definedName name="_________DEL4" hidden="1">{#N/A,#N/A,FALSE,"SumMonth";#N/A,#N/A,FALSE,"SumMonth"}</definedName>
    <definedName name="_________DEL5" localSheetId="5" hidden="1">{#N/A,#N/A,FALSE,"2001 CBG";#N/A,#N/A,FALSE,"2002 CBG";#N/A,#N/A,FALSE,"2003 CBG";#N/A,#N/A,FALSE,"2004 CBG";#N/A,#N/A,FALSE,"2005 CBG";#N/A,#N/A,FALSE,"2006 CBG ";#N/A,#N/A,FALSE,"2007 CBG";#N/A,#N/A,FALSE,"2008 CBG"}</definedName>
    <definedName name="_________DEL5" hidden="1">{#N/A,#N/A,FALSE,"2001 CBG";#N/A,#N/A,FALSE,"2002 CBG";#N/A,#N/A,FALSE,"2003 CBG";#N/A,#N/A,FALSE,"2004 CBG";#N/A,#N/A,FALSE,"2005 CBG";#N/A,#N/A,FALSE,"2006 CBG ";#N/A,#N/A,FALSE,"2007 CBG";#N/A,#N/A,FALSE,"2008 CBG"}</definedName>
    <definedName name="_________gph3" localSheetId="5" hidden="1">{"salaried",#N/A,FALSE,"VLD View (2)"}</definedName>
    <definedName name="_________gph3" hidden="1">{"salaried",#N/A,FALSE,"VLD View (2)"}</definedName>
    <definedName name="_________gph4" localSheetId="5" hidden="1">{"rev",#N/A,FALSE,"ppepsum";"vcost",#N/A,FALSE,"ppepsum";"ecprof",#N/A,FALSE,"ppepsum"}</definedName>
    <definedName name="_________gph4" hidden="1">{"rev",#N/A,FALSE,"ppepsum";"vcost",#N/A,FALSE,"ppepsum";"ecprof",#N/A,FALSE,"ppepsum"}</definedName>
    <definedName name="_________gph5" localSheetId="5" hidden="1">{"rates",#N/A,FALSE,"tavg4a";"rev",#N/A,FALSE,"tavg4a"}</definedName>
    <definedName name="_________gph5" hidden="1">{"rates",#N/A,FALSE,"tavg4a";"rev",#N/A,FALSE,"tavg4a"}</definedName>
    <definedName name="_________gph6" localSheetId="5" hidden="1">{"pep204a",#N/A,FALSE,"tpepsum4a";"pep205a",#N/A,FALSE,"tpepsum4a";"wpep204a",#N/A,FALSE,"tpepsum4a";"wpep205a",#N/A,FALSE,"tpepsum4a"}</definedName>
    <definedName name="_________gph6" hidden="1">{"pep204a",#N/A,FALSE,"tpepsum4a";"pep205a",#N/A,FALSE,"tpepsum4a";"wpep204a",#N/A,FALSE,"tpepsum4a";"wpep205a",#N/A,FALSE,"tpepsum4a"}</definedName>
    <definedName name="_________h1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__h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__jij1" localSheetId="5" hidden="1">{"Fiesta Facer Page",#N/A,FALSE,"Q_C_S";"Fiesta Main Page",#N/A,FALSE,"V_L";"Fiesta 95BP Struct",#N/A,FALSE,"StructBP";"Fiesta Post 95BP Struct",#N/A,FALSE,"AdjStructBP"}</definedName>
    <definedName name="_________jij1" hidden="1">{"Fiesta Facer Page",#N/A,FALSE,"Q_C_S";"Fiesta Main Page",#N/A,FALSE,"V_L";"Fiesta 95BP Struct",#N/A,FALSE,"StructBP";"Fiesta Post 95BP Struct",#N/A,FALSE,"AdjStructBP"}</definedName>
    <definedName name="_________lk1" localSheetId="5" hidden="1">{"Presentation",#N/A,FALSE,"Feb96 - ALL"}</definedName>
    <definedName name="_________lk1" hidden="1">{"Presentation",#N/A,FALSE,"Feb96 - ALL"}</definedName>
    <definedName name="_________nm1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_pep2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__pep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__po1" localSheetId="5" hidden="1">{"Presentation",#N/A,FALSE,"Feb96 - ALL"}</definedName>
    <definedName name="_________po1" hidden="1">{"Presentation",#N/A,FALSE,"Feb96 - ALL"}</definedName>
    <definedName name="_________Q1" localSheetId="5" hidden="1">{"avrev",#N/A,FALSE,"AVREV";"rates",#N/A,FALSE,"AVREV"}</definedName>
    <definedName name="_________Q1" hidden="1">{"avrev",#N/A,FALSE,"AVREV";"rates",#N/A,FALSE,"AVREV"}</definedName>
    <definedName name="_________sdg1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_________sdg1" hidden="1">{#N/A,#N/A,FALSE,"Assumptions";#N/A,#N/A,FALSE,"Volumes";#N/A,#N/A,FALSE,"Pricing";#N/A,#N/A,FALSE,"Variable Cost";#N/A,#N/A,FALSE,"Investment";#N/A,#N/A,FALSE,"Profitability";#N/A,#N/A,FALSE,"Business Comparison"}</definedName>
    <definedName name="_________ut1" localSheetId="5" hidden="1">{"rev",#N/A,FALSE,"ppepsum";"vcost",#N/A,FALSE,"ppepsum";"ecprof",#N/A,FALSE,"ppepsum"}</definedName>
    <definedName name="_________ut1" hidden="1">{"rev",#N/A,FALSE,"ppepsum";"vcost",#N/A,FALSE,"ppepsum";"ecprof",#N/A,FALSE,"ppepsum"}</definedName>
    <definedName name="_________V5" localSheetId="5" hidden="1">{"avrev",#N/A,FALSE,"AVREV";"rates",#N/A,FALSE,"AVREV"}</definedName>
    <definedName name="_________V5" hidden="1">{"avrev",#N/A,FALSE,"AVREV";"rates",#N/A,FALSE,"AVREV"}</definedName>
    <definedName name="_________vx1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_________vx1" hidden="1">{#N/A,#N/A,FALSE,"Assumptions";#N/A,#N/A,FALSE,"Volumes";#N/A,#N/A,FALSE,"Pricing";#N/A,#N/A,FALSE,"Variable Cost";#N/A,#N/A,FALSE,"Investment";#N/A,#N/A,FALSE,"Profitability";#N/A,#N/A,FALSE,"Business Comparison"}</definedName>
    <definedName name="_________wrn1" localSheetId="5" hidden="1">{#N/A,#N/A,TRUE,"Frame&amp;Body-All";#N/A,#N/A,TRUE,"Powrplant Mnts-5.4l_4.6l";#N/A,#N/A,TRUE,"Powerplant-5.4l_4.6l";#N/A,#N/A,TRUE,"Exhaust-5.4l_4.6l";#N/A,#N/A,TRUE,"Induction-5.4l"}</definedName>
    <definedName name="_________wrn1" hidden="1">{#N/A,#N/A,TRUE,"Frame&amp;Body-All";#N/A,#N/A,TRUE,"Powrplant Mnts-5.4l_4.6l";#N/A,#N/A,TRUE,"Powerplant-5.4l_4.6l";#N/A,#N/A,TRUE,"Exhaust-5.4l_4.6l";#N/A,#N/A,TRUE,"Induction-5.4l"}</definedName>
    <definedName name="_________wrn2" localSheetId="5" hidden="1">{"pep204a",#N/A,FALSE,"tpepsum4a";"pep205a",#N/A,FALSE,"tpepsum4a";"wpep204a",#N/A,FALSE,"tpepsum4a";"wpep205a",#N/A,FALSE,"tpepsum4a"}</definedName>
    <definedName name="_________wrn2" hidden="1">{"pep204a",#N/A,FALSE,"tpepsum4a";"pep205a",#N/A,FALSE,"tpepsum4a";"wpep204a",#N/A,FALSE,"tpepsum4a";"wpep205a",#N/A,FALSE,"tpepsum4a"}</definedName>
    <definedName name="_________WRN4" localSheetId="5" hidden="1">{"salaried",#N/A,FALSE,"VLD View (2)"}</definedName>
    <definedName name="_________WRN4" hidden="1">{"salaried",#N/A,FALSE,"VLD View (2)"}</definedName>
    <definedName name="_________XS1" localSheetId="5" hidden="1">{#N/A,#N/A,FALSE,"Title - E";#N/A,#N/A,FALSE,"Insert";#N/A,#N/A,FALSE,"Rpt-98-E PG_1";#N/A,#N/A,FALSE,"Rpt-98-E PG_2f";#N/A,#N/A,FALSE,"Rpt-98-E PG_2";#N/A,#N/A,FALSE,"Insert";#N/A,#N/A,FALSE,"Rpt-98-E PG_3 "}</definedName>
    <definedName name="_________XS1" hidden="1">{#N/A,#N/A,FALSE,"Title - E";#N/A,#N/A,FALSE,"Insert";#N/A,#N/A,FALSE,"Rpt-98-E PG_1";#N/A,#N/A,FALSE,"Rpt-98-E PG_2f";#N/A,#N/A,FALSE,"Rpt-98-E PG_2";#N/A,#N/A,FALSE,"Insert";#N/A,#N/A,FALSE,"Rpt-98-E PG_3 "}</definedName>
    <definedName name="_________xx1" localSheetId="5" hidden="1">{#N/A,#N/A,FALSE,"Title - E";#N/A,#N/A,FALSE,"Insert";#N/A,#N/A,FALSE,"Rpt-98-E PG_1";#N/A,#N/A,FALSE,"Rpt-98-E PG_2f";#N/A,#N/A,FALSE,"Rpt-98-E PG_2";#N/A,#N/A,FALSE,"Insert";#N/A,#N/A,FALSE,"Rpt-98-E PG_3 "}</definedName>
    <definedName name="_________xx1" hidden="1">{#N/A,#N/A,FALSE,"Title - E";#N/A,#N/A,FALSE,"Insert";#N/A,#N/A,FALSE,"Rpt-98-E PG_1";#N/A,#N/A,FALSE,"Rpt-98-E PG_2f";#N/A,#N/A,FALSE,"Rpt-98-E PG_2";#N/A,#N/A,FALSE,"Insert";#N/A,#N/A,FALSE,"Rpt-98-E PG_3 "}</definedName>
    <definedName name="_________zy1" localSheetId="5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21">#REF!</definedName>
    <definedName name="________ab2" localSheetId="5" hidden="1">{#N/A,#N/A,FALSE,"Cover";#N/A,#N/A,FALSE,"Profits";#N/A,#N/A,FALSE,"ABS";#N/A,#N/A,FALSE,"TFLE Detail";#N/A,#N/A,FALSE,"TFLE Walk";#N/A,#N/A,FALSE,"Variable Cost";#N/A,#N/A,FALSE,"V.C. Walk"}</definedName>
    <definedName name="________ab2" hidden="1">{#N/A,#N/A,FALSE,"Cover";#N/A,#N/A,FALSE,"Profits";#N/A,#N/A,FALSE,"ABS";#N/A,#N/A,FALSE,"TFLE Detail";#N/A,#N/A,FALSE,"TFLE Walk";#N/A,#N/A,FALSE,"Variable Cost";#N/A,#N/A,FALSE,"V.C. Walk"}</definedName>
    <definedName name="________ab3" localSheetId="5" hidden="1">{#N/A,#N/A,FALSE,"Profit Status";#N/A,#N/A,FALSE,"Invest";#N/A,#N/A,FALSE,"Revenue";#N/A,#N/A,FALSE,"Variable Cost";#N/A,#N/A,FALSE,"Options &amp; Series"}</definedName>
    <definedName name="________ab3" hidden="1">{#N/A,#N/A,FALSE,"Profit Status";#N/A,#N/A,FALSE,"Invest";#N/A,#N/A,FALSE,"Revenue";#N/A,#N/A,FALSE,"Variable Cost";#N/A,#N/A,FALSE,"Options &amp; Series"}</definedName>
    <definedName name="________App2" localSheetId="5" hidden="1">{#N/A,#N/A,FALSE,"Cover Page";#N/A,#N/A,FALSE,"Facing Page";#N/A,#N/A,FALSE,"Main Page";#N/A,#N/A,FALSE,"Risk-Adjusted";#N/A,#N/A,FALSE,"Profit Improvement"}</definedName>
    <definedName name="________App2" hidden="1">{#N/A,#N/A,FALSE,"Cover Page";#N/A,#N/A,FALSE,"Facing Page";#N/A,#N/A,FALSE,"Main Page";#N/A,#N/A,FALSE,"Risk-Adjusted";#N/A,#N/A,FALSE,"Profit Improvement"}</definedName>
    <definedName name="________APS2003" localSheetId="5" hidden="1">{#N/A,#N/A,FALSE,"expense";#N/A,#N/A,FALSE,"heads"}</definedName>
    <definedName name="________APS2003" hidden="1">{#N/A,#N/A,FALSE,"expense";#N/A,#N/A,FALSE,"heads"}</definedName>
    <definedName name="________ba1" localSheetId="5" hidden="1">{"Fiesta Facer Page",#N/A,FALSE,"Q_C_S";"Fiesta Main Page",#N/A,FALSE,"V_L";"Fiesta 95BP Struct",#N/A,FALSE,"StructBP";"Fiesta Post 95BP Struct",#N/A,FALSE,"AdjStructBP"}</definedName>
    <definedName name="________ba1" hidden="1">{"Fiesta Facer Page",#N/A,FALSE,"Q_C_S";"Fiesta Main Page",#N/A,FALSE,"V_L";"Fiesta 95BP Struct",#N/A,FALSE,"StructBP";"Fiesta Post 95BP Struct",#N/A,FALSE,"AdjStructBP"}</definedName>
    <definedName name="________bjw1" localSheetId="5" hidden="1">{#N/A,#N/A,FALSE,"Profit Status";#N/A,#N/A,FALSE,"Invest";#N/A,#N/A,FALSE,"Revenue";#N/A,#N/A,FALSE,"Variable Cost";#N/A,#N/A,FALSE,"Options &amp; Series"}</definedName>
    <definedName name="________bjw1" hidden="1">{#N/A,#N/A,FALSE,"Profit Status";#N/A,#N/A,FALSE,"Invest";#N/A,#N/A,FALSE,"Revenue";#N/A,#N/A,FALSE,"Variable Cost";#N/A,#N/A,FALSE,"Options &amp; Series"}</definedName>
    <definedName name="________bjw3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_bjw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_D258" localSheetId="5" hidden="1">{"Presentation",#N/A,FALSE,"Feb96 - ALL"}</definedName>
    <definedName name="________D258" hidden="1">{"Presentation",#N/A,FALSE,"Feb96 - ALL"}</definedName>
    <definedName name="________dc1" localSheetId="5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gph3" localSheetId="5" hidden="1">{"salaried",#N/A,FALSE,"VLD View (2)"}</definedName>
    <definedName name="________gph3" hidden="1">{"salaried",#N/A,FALSE,"VLD View (2)"}</definedName>
    <definedName name="________gph4" localSheetId="5" hidden="1">{"rev",#N/A,FALSE,"ppepsum";"vcost",#N/A,FALSE,"ppepsum";"ecprof",#N/A,FALSE,"ppepsum"}</definedName>
    <definedName name="________gph4" hidden="1">{"rev",#N/A,FALSE,"ppepsum";"vcost",#N/A,FALSE,"ppepsum";"ecprof",#N/A,FALSE,"ppepsum"}</definedName>
    <definedName name="________gph5" localSheetId="5" hidden="1">{"rates",#N/A,FALSE,"tavg4a";"rev",#N/A,FALSE,"tavg4a"}</definedName>
    <definedName name="________gph5" hidden="1">{"rates",#N/A,FALSE,"tavg4a";"rev",#N/A,FALSE,"tavg4a"}</definedName>
    <definedName name="________gph6" localSheetId="5" hidden="1">{"pep204a",#N/A,FALSE,"tpepsum4a";"pep205a",#N/A,FALSE,"tpepsum4a";"wpep204a",#N/A,FALSE,"tpepsum4a";"wpep205a",#N/A,FALSE,"tpepsum4a"}</definedName>
    <definedName name="________gph6" hidden="1">{"pep204a",#N/A,FALSE,"tpepsum4a";"pep205a",#N/A,FALSE,"tpepsum4a";"wpep204a",#N/A,FALSE,"tpepsum4a";"wpep205a",#N/A,FALSE,"tpepsum4a"}</definedName>
    <definedName name="________h1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_h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_jij1" localSheetId="5" hidden="1">{"Fiesta Facer Page",#N/A,FALSE,"Q_C_S";"Fiesta Main Page",#N/A,FALSE,"V_L";"Fiesta 95BP Struct",#N/A,FALSE,"StructBP";"Fiesta Post 95BP Struct",#N/A,FALSE,"AdjStructBP"}</definedName>
    <definedName name="________jij1" hidden="1">{"Fiesta Facer Page",#N/A,FALSE,"Q_C_S";"Fiesta Main Page",#N/A,FALSE,"V_L";"Fiesta 95BP Struct",#N/A,FALSE,"StructBP";"Fiesta Post 95BP Struct",#N/A,FALSE,"AdjStructBP"}</definedName>
    <definedName name="________lk1" localSheetId="5" hidden="1">{"Presentation",#N/A,FALSE,"Feb96 - ALL"}</definedName>
    <definedName name="________lk1" hidden="1">{"Presentation",#N/A,FALSE,"Feb96 - ALL"}</definedName>
    <definedName name="________MMT6" localSheetId="5" hidden="1">{"REVISED",#N/A,FALSE,"Sheet1"}</definedName>
    <definedName name="________MMT6" hidden="1">{"REVISED",#N/A,FALSE,"Sheet1"}</definedName>
    <definedName name="________nm1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_pep2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_pep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_po1" localSheetId="5" hidden="1">{"Presentation",#N/A,FALSE,"Feb96 - ALL"}</definedName>
    <definedName name="________po1" hidden="1">{"Presentation",#N/A,FALSE,"Feb96 - ALL"}</definedName>
    <definedName name="________Q1" localSheetId="5" hidden="1">{"avrev",#N/A,FALSE,"AVREV";"rates",#N/A,FALSE,"AVREV"}</definedName>
    <definedName name="________Q1" hidden="1">{"avrev",#N/A,FALSE,"AVREV";"rates",#N/A,FALSE,"AVREV"}</definedName>
    <definedName name="________sdg1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________sdg1" hidden="1">{#N/A,#N/A,FALSE,"Assumptions";#N/A,#N/A,FALSE,"Volumes";#N/A,#N/A,FALSE,"Pricing";#N/A,#N/A,FALSE,"Variable Cost";#N/A,#N/A,FALSE,"Investment";#N/A,#N/A,FALSE,"Profitability";#N/A,#N/A,FALSE,"Business Comparison"}</definedName>
    <definedName name="________spk1" localSheetId="5" hidden="1">{#N/A,#N/A,FALSE,"Cover";#N/A,#N/A,FALSE,"Profits";#N/A,#N/A,FALSE,"ABS";#N/A,#N/A,FALSE,"TFLE Detail";#N/A,#N/A,FALSE,"TFLE Walk";#N/A,#N/A,FALSE,"Variable Cost";#N/A,#N/A,FALSE,"V.C. Walk"}</definedName>
    <definedName name="________spk1" hidden="1">{#N/A,#N/A,FALSE,"Cover";#N/A,#N/A,FALSE,"Profits";#N/A,#N/A,FALSE,"ABS";#N/A,#N/A,FALSE,"TFLE Detail";#N/A,#N/A,FALSE,"TFLE Walk";#N/A,#N/A,FALSE,"Variable Cost";#N/A,#N/A,FALSE,"V.C. Walk"}</definedName>
    <definedName name="________spk2" localSheetId="5" hidden="1">{#N/A,#N/A,FALSE,"Profit Status";#N/A,#N/A,FALSE,"Invest";#N/A,#N/A,FALSE,"Revenue";#N/A,#N/A,FALSE,"Variable Cost";#N/A,#N/A,FALSE,"Options &amp; Series"}</definedName>
    <definedName name="________spk2" hidden="1">{#N/A,#N/A,FALSE,"Profit Status";#N/A,#N/A,FALSE,"Invest";#N/A,#N/A,FALSE,"Revenue";#N/A,#N/A,FALSE,"Variable Cost";#N/A,#N/A,FALSE,"Options &amp; Series"}</definedName>
    <definedName name="________spk3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_spk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_ut1" localSheetId="5" hidden="1">{"rev",#N/A,FALSE,"ppepsum";"vcost",#N/A,FALSE,"ppepsum";"ecprof",#N/A,FALSE,"ppepsum"}</definedName>
    <definedName name="________ut1" hidden="1">{"rev",#N/A,FALSE,"ppepsum";"vcost",#N/A,FALSE,"ppepsum";"ecprof",#N/A,FALSE,"ppepsum"}</definedName>
    <definedName name="________V5" localSheetId="5" hidden="1">{"avrev",#N/A,FALSE,"AVREV";"rates",#N/A,FALSE,"AVREV"}</definedName>
    <definedName name="________V5" hidden="1">{"avrev",#N/A,FALSE,"AVREV";"rates",#N/A,FALSE,"AVREV"}</definedName>
    <definedName name="________vx1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________vx1" hidden="1">{#N/A,#N/A,FALSE,"Assumptions";#N/A,#N/A,FALSE,"Volumes";#N/A,#N/A,FALSE,"Pricing";#N/A,#N/A,FALSE,"Variable Cost";#N/A,#N/A,FALSE,"Investment";#N/A,#N/A,FALSE,"Profitability";#N/A,#N/A,FALSE,"Business Comparison"}</definedName>
    <definedName name="________wrn1" localSheetId="5" hidden="1">{#N/A,#N/A,TRUE,"Frame&amp;Body-All";#N/A,#N/A,TRUE,"Powrplant Mnts-5.4l_4.6l";#N/A,#N/A,TRUE,"Powerplant-5.4l_4.6l";#N/A,#N/A,TRUE,"Exhaust-5.4l_4.6l";#N/A,#N/A,TRUE,"Induction-5.4l"}</definedName>
    <definedName name="________wrn1" hidden="1">{#N/A,#N/A,TRUE,"Frame&amp;Body-All";#N/A,#N/A,TRUE,"Powrplant Mnts-5.4l_4.6l";#N/A,#N/A,TRUE,"Powerplant-5.4l_4.6l";#N/A,#N/A,TRUE,"Exhaust-5.4l_4.6l";#N/A,#N/A,TRUE,"Induction-5.4l"}</definedName>
    <definedName name="________wrn2" localSheetId="5" hidden="1">{"pep204a",#N/A,FALSE,"tpepsum4a";"pep205a",#N/A,FALSE,"tpepsum4a";"wpep204a",#N/A,FALSE,"tpepsum4a";"wpep205a",#N/A,FALSE,"tpepsum4a"}</definedName>
    <definedName name="________wrn2" hidden="1">{"pep204a",#N/A,FALSE,"tpepsum4a";"pep205a",#N/A,FALSE,"tpepsum4a";"wpep204a",#N/A,FALSE,"tpepsum4a";"wpep205a",#N/A,FALSE,"tpepsum4a"}</definedName>
    <definedName name="________WRN4" localSheetId="5" hidden="1">{"salaried",#N/A,FALSE,"VLD View (2)"}</definedName>
    <definedName name="________WRN4" hidden="1">{"salaried",#N/A,FALSE,"VLD View (2)"}</definedName>
    <definedName name="________XS1" localSheetId="5" hidden="1">{#N/A,#N/A,FALSE,"Title - E";#N/A,#N/A,FALSE,"Insert";#N/A,#N/A,FALSE,"Rpt-98-E PG_1";#N/A,#N/A,FALSE,"Rpt-98-E PG_2f";#N/A,#N/A,FALSE,"Rpt-98-E PG_2";#N/A,#N/A,FALSE,"Insert";#N/A,#N/A,FALSE,"Rpt-98-E PG_3 "}</definedName>
    <definedName name="________XS1" hidden="1">{#N/A,#N/A,FALSE,"Title - E";#N/A,#N/A,FALSE,"Insert";#N/A,#N/A,FALSE,"Rpt-98-E PG_1";#N/A,#N/A,FALSE,"Rpt-98-E PG_2f";#N/A,#N/A,FALSE,"Rpt-98-E PG_2";#N/A,#N/A,FALSE,"Insert";#N/A,#N/A,FALSE,"Rpt-98-E PG_3 "}</definedName>
    <definedName name="________xx1" localSheetId="5" hidden="1">{#N/A,#N/A,FALSE,"Title - E";#N/A,#N/A,FALSE,"Insert";#N/A,#N/A,FALSE,"Rpt-98-E PG_1";#N/A,#N/A,FALSE,"Rpt-98-E PG_2f";#N/A,#N/A,FALSE,"Rpt-98-E PG_2";#N/A,#N/A,FALSE,"Insert";#N/A,#N/A,FALSE,"Rpt-98-E PG_3 "}</definedName>
    <definedName name="________xx1" hidden="1">{#N/A,#N/A,FALSE,"Title - E";#N/A,#N/A,FALSE,"Insert";#N/A,#N/A,FALSE,"Rpt-98-E PG_1";#N/A,#N/A,FALSE,"Rpt-98-E PG_2f";#N/A,#N/A,FALSE,"Rpt-98-E PG_2";#N/A,#N/A,FALSE,"Insert";#N/A,#N/A,FALSE,"Rpt-98-E PG_3 "}</definedName>
    <definedName name="________zy1" localSheetId="5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21">#REF!</definedName>
    <definedName name="_______A99999">#REF!</definedName>
    <definedName name="_______ab2" localSheetId="5" hidden="1">{#N/A,#N/A,FALSE,"Cover";#N/A,#N/A,FALSE,"Profits";#N/A,#N/A,FALSE,"ABS";#N/A,#N/A,FALSE,"TFLE Detail";#N/A,#N/A,FALSE,"TFLE Walk";#N/A,#N/A,FALSE,"Variable Cost";#N/A,#N/A,FALSE,"V.C. Walk"}</definedName>
    <definedName name="_______ab2" hidden="1">{#N/A,#N/A,FALSE,"Cover";#N/A,#N/A,FALSE,"Profits";#N/A,#N/A,FALSE,"ABS";#N/A,#N/A,FALSE,"TFLE Detail";#N/A,#N/A,FALSE,"TFLE Walk";#N/A,#N/A,FALSE,"Variable Cost";#N/A,#N/A,FALSE,"V.C. Walk"}</definedName>
    <definedName name="_______ab3" localSheetId="5" hidden="1">{#N/A,#N/A,FALSE,"Profit Status";#N/A,#N/A,FALSE,"Invest";#N/A,#N/A,FALSE,"Revenue";#N/A,#N/A,FALSE,"Variable Cost";#N/A,#N/A,FALSE,"Options &amp; Series"}</definedName>
    <definedName name="_______ab3" hidden="1">{#N/A,#N/A,FALSE,"Profit Status";#N/A,#N/A,FALSE,"Invest";#N/A,#N/A,FALSE,"Revenue";#N/A,#N/A,FALSE,"Variable Cost";#N/A,#N/A,FALSE,"Options &amp; Series"}</definedName>
    <definedName name="_______App2" localSheetId="5" hidden="1">{#N/A,#N/A,FALSE,"Cover Page";#N/A,#N/A,FALSE,"Facing Page";#N/A,#N/A,FALSE,"Main Page";#N/A,#N/A,FALSE,"Risk-Adjusted";#N/A,#N/A,FALSE,"Profit Improvement"}</definedName>
    <definedName name="_______App2" hidden="1">{#N/A,#N/A,FALSE,"Cover Page";#N/A,#N/A,FALSE,"Facing Page";#N/A,#N/A,FALSE,"Main Page";#N/A,#N/A,FALSE,"Risk-Adjusted";#N/A,#N/A,FALSE,"Profit Improvement"}</definedName>
    <definedName name="_______b5678" localSheetId="5" hidden="1">{"Presentation",#N/A,FALSE,"Feb96 - ALL"}</definedName>
    <definedName name="_______b5678" hidden="1">{"Presentation",#N/A,FALSE,"Feb96 - ALL"}</definedName>
    <definedName name="_______ba1" localSheetId="5" hidden="1">{"Fiesta Facer Page",#N/A,FALSE,"Q_C_S";"Fiesta Main Page",#N/A,FALSE,"V_L";"Fiesta 95BP Struct",#N/A,FALSE,"StructBP";"Fiesta Post 95BP Struct",#N/A,FALSE,"AdjStructBP"}</definedName>
    <definedName name="_______ba1" hidden="1">{"Fiesta Facer Page",#N/A,FALSE,"Q_C_S";"Fiesta Main Page",#N/A,FALSE,"V_L";"Fiesta 95BP Struct",#N/A,FALSE,"StructBP";"Fiesta Post 95BP Struct",#N/A,FALSE,"AdjStructBP"}</definedName>
    <definedName name="_______bb2" localSheetId="5" hidden="1">{"Fiesta Facer Page",#N/A,FALSE,"Q_C_S";"Fiesta Main Page",#N/A,FALSE,"V_L";"Fiesta 95BP Struct",#N/A,FALSE,"StructBP";"Fiesta Post 95BP Struct",#N/A,FALSE,"AdjStructBP"}</definedName>
    <definedName name="_______bb2" hidden="1">{"Fiesta Facer Page",#N/A,FALSE,"Q_C_S";"Fiesta Main Page",#N/A,FALSE,"V_L";"Fiesta 95BP Struct",#N/A,FALSE,"StructBP";"Fiesta Post 95BP Struct",#N/A,FALSE,"AdjStructBP"}</definedName>
    <definedName name="_______cz1" localSheetId="5" hidden="1">{"Fiesta Facer Page",#N/A,FALSE,"Q_C_S";"Fiesta Main Page",#N/A,FALSE,"V_L";"Fiesta 95BP Struct",#N/A,FALSE,"StructBP";"Fiesta Post 95BP Struct",#N/A,FALSE,"AdjStructBP"}</definedName>
    <definedName name="_______cz1" hidden="1">{"Fiesta Facer Page",#N/A,FALSE,"Q_C_S";"Fiesta Main Page",#N/A,FALSE,"V_L";"Fiesta 95BP Struct",#N/A,FALSE,"StructBP";"Fiesta Post 95BP Struct",#N/A,FALSE,"AdjStructBP"}</definedName>
    <definedName name="_______D258" localSheetId="5" hidden="1">{"Presentation",#N/A,FALSE,"Feb96 - ALL"}</definedName>
    <definedName name="_______D258" hidden="1">{"Presentation",#N/A,FALSE,"Feb96 - ALL"}</definedName>
    <definedName name="_______dc1" localSheetId="5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DEC20" localSheetId="5" hidden="1">{#N/A,#N/A,FALSE,"Cover Page";#N/A,#N/A,FALSE,"Facing Page";#N/A,#N/A,FALSE,"Main Page";#N/A,#N/A,FALSE,"Risk-Adjusted";#N/A,#N/A,FALSE,"Profit Improvement"}</definedName>
    <definedName name="_______DEC20" hidden="1">{#N/A,#N/A,FALSE,"Cover Page";#N/A,#N/A,FALSE,"Facing Page";#N/A,#N/A,FALSE,"Main Page";#N/A,#N/A,FALSE,"Risk-Adjusted";#N/A,#N/A,FALSE,"Profit Improvement"}</definedName>
    <definedName name="_______DEL1" localSheetId="5" hidden="1">{"Fiesta Facer Page",#N/A,FALSE,"Q_C_S";"Fiesta Main Page",#N/A,FALSE,"V_L";"Fiesta 95BP Struct",#N/A,FALSE,"StructBP";"Fiesta Post 95BP Struct",#N/A,FALSE,"AdjStructBP"}</definedName>
    <definedName name="_______DEL1" hidden="1">{"Fiesta Facer Page",#N/A,FALSE,"Q_C_S";"Fiesta Main Page",#N/A,FALSE,"V_L";"Fiesta 95BP Struct",#N/A,FALSE,"StructBP";"Fiesta Post 95BP Struct",#N/A,FALSE,"AdjStructBP"}</definedName>
    <definedName name="_______DEL2" localSheetId="5" hidden="1">{#N/A,#N/A,FALSE,"expense";#N/A,#N/A,FALSE,"heads"}</definedName>
    <definedName name="_______DEL2" hidden="1">{#N/A,#N/A,FALSE,"expense";#N/A,#N/A,FALSE,"heads"}</definedName>
    <definedName name="_______DEL3" localSheetId="5" hidden="1">{#N/A,#N/A,FALSE,"SumMonth"}</definedName>
    <definedName name="_______DEL3" hidden="1">{#N/A,#N/A,FALSE,"SumMonth"}</definedName>
    <definedName name="_______DEL4" localSheetId="5" hidden="1">{#N/A,#N/A,FALSE,"SumMonth";#N/A,#N/A,FALSE,"SumMonth"}</definedName>
    <definedName name="_______DEL4" hidden="1">{#N/A,#N/A,FALSE,"SumMonth";#N/A,#N/A,FALSE,"SumMonth"}</definedName>
    <definedName name="_______DEL5" localSheetId="5" hidden="1">{#N/A,#N/A,FALSE,"2001 CBG";#N/A,#N/A,FALSE,"2002 CBG";#N/A,#N/A,FALSE,"2003 CBG";#N/A,#N/A,FALSE,"2004 CBG";#N/A,#N/A,FALSE,"2005 CBG";#N/A,#N/A,FALSE,"2006 CBG ";#N/A,#N/A,FALSE,"2007 CBG";#N/A,#N/A,FALSE,"2008 CBG"}</definedName>
    <definedName name="_______DEL5" hidden="1">{#N/A,#N/A,FALSE,"2001 CBG";#N/A,#N/A,FALSE,"2002 CBG";#N/A,#N/A,FALSE,"2003 CBG";#N/A,#N/A,FALSE,"2004 CBG";#N/A,#N/A,FALSE,"2005 CBG";#N/A,#N/A,FALSE,"2006 CBG ";#N/A,#N/A,FALSE,"2007 CBG";#N/A,#N/A,FALSE,"2008 CBG"}</definedName>
    <definedName name="_______dkk1">#REF!</definedName>
    <definedName name="_______dkk2">#REF!</definedName>
    <definedName name="_______e4" localSheetId="5" hidden="1">{"REVISED",#N/A,FALSE,"Sheet1"}</definedName>
    <definedName name="_______e4" hidden="1">{"REVISED",#N/A,FALSE,"Sheet1"}</definedName>
    <definedName name="_______exp10">#REF!</definedName>
    <definedName name="_______exp11">#REF!</definedName>
    <definedName name="_______exp12">#REF!</definedName>
    <definedName name="_______EXP22">#REF!</definedName>
    <definedName name="_______exp5">#REF!</definedName>
    <definedName name="_______exp7">#REF!</definedName>
    <definedName name="_______exp8">#REF!</definedName>
    <definedName name="_______exp9">#REF!</definedName>
    <definedName name="_______g5" localSheetId="5" hidden="1">{#N/A,#N/A,FALSE,"UW152PPL"}</definedName>
    <definedName name="_______g5" hidden="1">{#N/A,#N/A,FALSE,"UW152PPL"}</definedName>
    <definedName name="_______g6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g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g7" localSheetId="5" hidden="1">{#N/A,#N/A,FALSE,"Cover";#N/A,#N/A,FALSE,"Profits";#N/A,#N/A,FALSE,"ABS";#N/A,#N/A,FALSE,"TFLE Detail";#N/A,#N/A,FALSE,"TFLE Walk";#N/A,#N/A,FALSE,"Variable Cost";#N/A,#N/A,FALSE,"V.C. Walk"}</definedName>
    <definedName name="_______g7" hidden="1">{#N/A,#N/A,FALSE,"Cover";#N/A,#N/A,FALSE,"Profits";#N/A,#N/A,FALSE,"ABS";#N/A,#N/A,FALSE,"TFLE Detail";#N/A,#N/A,FALSE,"TFLE Walk";#N/A,#N/A,FALSE,"Variable Cost";#N/A,#N/A,FALSE,"V.C. Walk"}</definedName>
    <definedName name="_______gph3" localSheetId="5" hidden="1">{"salaried",#N/A,FALSE,"VLD View (2)"}</definedName>
    <definedName name="_______gph3" hidden="1">{"salaried",#N/A,FALSE,"VLD View (2)"}</definedName>
    <definedName name="_______gph4" localSheetId="5" hidden="1">{"rev",#N/A,FALSE,"ppepsum";"vcost",#N/A,FALSE,"ppepsum";"ecprof",#N/A,FALSE,"ppepsum"}</definedName>
    <definedName name="_______gph4" hidden="1">{"rev",#N/A,FALSE,"ppepsum";"vcost",#N/A,FALSE,"ppepsum";"ecprof",#N/A,FALSE,"ppepsum"}</definedName>
    <definedName name="_______gph5" localSheetId="5" hidden="1">{"rates",#N/A,FALSE,"tavg4a";"rev",#N/A,FALSE,"tavg4a"}</definedName>
    <definedName name="_______gph5" hidden="1">{"rates",#N/A,FALSE,"tavg4a";"rev",#N/A,FALSE,"tavg4a"}</definedName>
    <definedName name="_______gph6" localSheetId="5" hidden="1">{"pep204a",#N/A,FALSE,"tpepsum4a";"pep205a",#N/A,FALSE,"tpepsum4a";"wpep204a",#N/A,FALSE,"tpepsum4a";"wpep205a",#N/A,FALSE,"tpepsum4a"}</definedName>
    <definedName name="_______gph6" hidden="1">{"pep204a",#N/A,FALSE,"tpepsum4a";"pep205a",#N/A,FALSE,"tpepsum4a";"wpep204a",#N/A,FALSE,"tpepsum4a";"wpep205a",#N/A,FALSE,"tpepsum4a"}</definedName>
    <definedName name="_______h1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h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H300" localSheetId="5" hidden="1">{"Presentation",#N/A,FALSE,"Feb96 - ALL"}</definedName>
    <definedName name="_______H300" hidden="1">{"Presentation",#N/A,FALSE,"Feb96 - ALL"}</definedName>
    <definedName name="_______h301" localSheetId="5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h30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h4" localSheetId="5" hidden="1">{"REVISED",#N/A,FALSE,"Sheet1"}</definedName>
    <definedName name="_______h4" hidden="1">{"REVISED",#N/A,FALSE,"Sheet1"}</definedName>
    <definedName name="_______IZ1">#REF!</definedName>
    <definedName name="_______j7" localSheetId="5" hidden="1">{#N/A,#N/A,FALSE,"Cover";#N/A,#N/A,FALSE,"Profits";#N/A,#N/A,FALSE,"ABS";#N/A,#N/A,FALSE,"TFLE Detail";#N/A,#N/A,FALSE,"TFLE Walk";#N/A,#N/A,FALSE,"Variable Cost";#N/A,#N/A,FALSE,"V.C. Walk"}</definedName>
    <definedName name="_______j7" hidden="1">{#N/A,#N/A,FALSE,"Cover";#N/A,#N/A,FALSE,"Profits";#N/A,#N/A,FALSE,"ABS";#N/A,#N/A,FALSE,"TFLE Detail";#N/A,#N/A,FALSE,"TFLE Walk";#N/A,#N/A,FALSE,"Variable Cost";#N/A,#N/A,FALSE,"V.C. Walk"}</definedName>
    <definedName name="_______jij1" localSheetId="5" hidden="1">{"Fiesta Facer Page",#N/A,FALSE,"Q_C_S";"Fiesta Main Page",#N/A,FALSE,"V_L";"Fiesta 95BP Struct",#N/A,FALSE,"StructBP";"Fiesta Post 95BP Struct",#N/A,FALSE,"AdjStructBP"}</definedName>
    <definedName name="_______jij1" hidden="1">{"Fiesta Facer Page",#N/A,FALSE,"Q_C_S";"Fiesta Main Page",#N/A,FALSE,"V_L";"Fiesta 95BP Struct",#N/A,FALSE,"StructBP";"Fiesta Post 95BP Struct",#N/A,FALSE,"AdjStructBP"}</definedName>
    <definedName name="_______JJ1">#REF!</definedName>
    <definedName name="_______k8" localSheetId="5" hidden="1">{"REVISED",#N/A,FALSE,"Sheet1"}</definedName>
    <definedName name="_______k8" hidden="1">{"REVISED",#N/A,FALSE,"Sheet1"}</definedName>
    <definedName name="_______l9" localSheetId="5" hidden="1">{"REVISED",#N/A,FALSE,"Sheet1"}</definedName>
    <definedName name="_______l9" hidden="1">{"REVISED",#N/A,FALSE,"Sheet1"}</definedName>
    <definedName name="_______lit1">#REF!</definedName>
    <definedName name="_______lit2">#REF!</definedName>
    <definedName name="_______lk1" localSheetId="5" hidden="1">{"Presentation",#N/A,FALSE,"Feb96 - ALL"}</definedName>
    <definedName name="_______lk1" hidden="1">{"Presentation",#N/A,FALSE,"Feb96 - ALL"}</definedName>
    <definedName name="_______LL1">#REF!</definedName>
    <definedName name="_______MM1">#REF!</definedName>
    <definedName name="_______MZ1">#REF!</definedName>
    <definedName name="_______nm1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_pep2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pep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_PM2">#REF!</definedName>
    <definedName name="_______po1" localSheetId="5" hidden="1">{"Presentation",#N/A,FALSE,"Feb96 - ALL"}</definedName>
    <definedName name="_______po1" hidden="1">{"Presentation",#N/A,FALSE,"Feb96 - ALL"}</definedName>
    <definedName name="_______Q1" localSheetId="5" hidden="1">{"avrev",#N/A,FALSE,"AVREV";"rates",#N/A,FALSE,"AVREV"}</definedName>
    <definedName name="_______Q1" hidden="1">{"avrev",#N/A,FALSE,"AVREV";"rates",#N/A,FALSE,"AVREV"}</definedName>
    <definedName name="_______SCB1">#REF!</definedName>
    <definedName name="_______SCB2">#REF!</definedName>
    <definedName name="_______sdg1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_______sdg1" hidden="1">{#N/A,#N/A,FALSE,"Assumptions";#N/A,#N/A,FALSE,"Volumes";#N/A,#N/A,FALSE,"Pricing";#N/A,#N/A,FALSE,"Variable Cost";#N/A,#N/A,FALSE,"Investment";#N/A,#N/A,FALSE,"Profitability";#N/A,#N/A,FALSE,"Business Comparison"}</definedName>
    <definedName name="_______TCD1">#REF!</definedName>
    <definedName name="_______TCD2">#REF!</definedName>
    <definedName name="_______TCD3">#REF!</definedName>
    <definedName name="_______TCD4">#REF!</definedName>
    <definedName name="_______TCD5">#REF!</definedName>
    <definedName name="_______TCD6">#REF!</definedName>
    <definedName name="_______TCD7">#REF!</definedName>
    <definedName name="_______TCD8">#REF!</definedName>
    <definedName name="_______TCD9">#REF!</definedName>
    <definedName name="_______Us1">#REF!</definedName>
    <definedName name="_______Us2">#REF!</definedName>
    <definedName name="_______ut1" localSheetId="5" hidden="1">{"rev",#N/A,FALSE,"ppepsum";"vcost",#N/A,FALSE,"ppepsum";"ecprof",#N/A,FALSE,"ppepsum"}</definedName>
    <definedName name="_______ut1" hidden="1">{"rev",#N/A,FALSE,"ppepsum";"vcost",#N/A,FALSE,"ppepsum";"ecprof",#N/A,FALSE,"ppepsum"}</definedName>
    <definedName name="_______V5" localSheetId="5" hidden="1">{"avrev",#N/A,FALSE,"AVREV";"rates",#N/A,FALSE,"AVREV"}</definedName>
    <definedName name="_______V5" hidden="1">{"avrev",#N/A,FALSE,"AVREV";"rates",#N/A,FALSE,"AVREV"}</definedName>
    <definedName name="_______vx1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_______vx1" hidden="1">{#N/A,#N/A,FALSE,"Assumptions";#N/A,#N/A,FALSE,"Volumes";#N/A,#N/A,FALSE,"Pricing";#N/A,#N/A,FALSE,"Variable Cost";#N/A,#N/A,FALSE,"Investment";#N/A,#N/A,FALSE,"Profitability";#N/A,#N/A,FALSE,"Business Comparison"}</definedName>
    <definedName name="_______wrn1" localSheetId="5" hidden="1">{#N/A,#N/A,TRUE,"Frame&amp;Body-All";#N/A,#N/A,TRUE,"Powrplant Mnts-5.4l_4.6l";#N/A,#N/A,TRUE,"Powerplant-5.4l_4.6l";#N/A,#N/A,TRUE,"Exhaust-5.4l_4.6l";#N/A,#N/A,TRUE,"Induction-5.4l"}</definedName>
    <definedName name="_______wrn1" hidden="1">{#N/A,#N/A,TRUE,"Frame&amp;Body-All";#N/A,#N/A,TRUE,"Powrplant Mnts-5.4l_4.6l";#N/A,#N/A,TRUE,"Powerplant-5.4l_4.6l";#N/A,#N/A,TRUE,"Exhaust-5.4l_4.6l";#N/A,#N/A,TRUE,"Induction-5.4l"}</definedName>
    <definedName name="_______wrn2" localSheetId="5" hidden="1">{"pep204a",#N/A,FALSE,"tpepsum4a";"pep205a",#N/A,FALSE,"tpepsum4a";"wpep204a",#N/A,FALSE,"tpepsum4a";"wpep205a",#N/A,FALSE,"tpepsum4a"}</definedName>
    <definedName name="_______wrn2" hidden="1">{"pep204a",#N/A,FALSE,"tpepsum4a";"pep205a",#N/A,FALSE,"tpepsum4a";"wpep204a",#N/A,FALSE,"tpepsum4a";"wpep205a",#N/A,FALSE,"tpepsum4a"}</definedName>
    <definedName name="_______WRN4" localSheetId="5" hidden="1">{"salaried",#N/A,FALSE,"VLD View (2)"}</definedName>
    <definedName name="_______WRN4" hidden="1">{"salaried",#N/A,FALSE,"VLD View (2)"}</definedName>
    <definedName name="_______XS1" localSheetId="5" hidden="1">{#N/A,#N/A,FALSE,"Title - E";#N/A,#N/A,FALSE,"Insert";#N/A,#N/A,FALSE,"Rpt-98-E PG_1";#N/A,#N/A,FALSE,"Rpt-98-E PG_2f";#N/A,#N/A,FALSE,"Rpt-98-E PG_2";#N/A,#N/A,FALSE,"Insert";#N/A,#N/A,FALSE,"Rpt-98-E PG_3 "}</definedName>
    <definedName name="_______XS1" hidden="1">{#N/A,#N/A,FALSE,"Title - E";#N/A,#N/A,FALSE,"Insert";#N/A,#N/A,FALSE,"Rpt-98-E PG_1";#N/A,#N/A,FALSE,"Rpt-98-E PG_2f";#N/A,#N/A,FALSE,"Rpt-98-E PG_2";#N/A,#N/A,FALSE,"Insert";#N/A,#N/A,FALSE,"Rpt-98-E PG_3 "}</definedName>
    <definedName name="_______xx1" localSheetId="5" hidden="1">{#N/A,#N/A,FALSE,"Title - E";#N/A,#N/A,FALSE,"Insert";#N/A,#N/A,FALSE,"Rpt-98-E PG_1";#N/A,#N/A,FALSE,"Rpt-98-E PG_2f";#N/A,#N/A,FALSE,"Rpt-98-E PG_2";#N/A,#N/A,FALSE,"Insert";#N/A,#N/A,FALSE,"Rpt-98-E PG_3 "}</definedName>
    <definedName name="_______xx1" hidden="1">{#N/A,#N/A,FALSE,"Title - E";#N/A,#N/A,FALSE,"Insert";#N/A,#N/A,FALSE,"Rpt-98-E PG_1";#N/A,#N/A,FALSE,"Rpt-98-E PG_2f";#N/A,#N/A,FALSE,"Rpt-98-E PG_2";#N/A,#N/A,FALSE,"Insert";#N/A,#N/A,FALSE,"Rpt-98-E PG_3 "}</definedName>
    <definedName name="_______xx6666">#REF!</definedName>
    <definedName name="_______ZA1">#REF!</definedName>
    <definedName name="_______zy1" localSheetId="5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_zz9999">#REF!</definedName>
    <definedName name="______21">#REF!</definedName>
    <definedName name="______A99999">#REF!</definedName>
    <definedName name="______App2" localSheetId="5" hidden="1">{#N/A,#N/A,FALSE,"Cover Page";#N/A,#N/A,FALSE,"Facing Page";#N/A,#N/A,FALSE,"Main Page";#N/A,#N/A,FALSE,"Risk-Adjusted";#N/A,#N/A,FALSE,"Profit Improvement"}</definedName>
    <definedName name="______App2" hidden="1">{#N/A,#N/A,FALSE,"Cover Page";#N/A,#N/A,FALSE,"Facing Page";#N/A,#N/A,FALSE,"Main Page";#N/A,#N/A,FALSE,"Risk-Adjusted";#N/A,#N/A,FALSE,"Profit Improvement"}</definedName>
    <definedName name="______APS2003" localSheetId="5" hidden="1">{#N/A,#N/A,FALSE,"expense";#N/A,#N/A,FALSE,"heads"}</definedName>
    <definedName name="______APS2003" hidden="1">{#N/A,#N/A,FALSE,"expense";#N/A,#N/A,FALSE,"heads"}</definedName>
    <definedName name="______ba1" localSheetId="5" hidden="1">{"Fiesta Facer Page",#N/A,FALSE,"Q_C_S";"Fiesta Main Page",#N/A,FALSE,"V_L";"Fiesta 95BP Struct",#N/A,FALSE,"StructBP";"Fiesta Post 95BP Struct",#N/A,FALSE,"AdjStructBP"}</definedName>
    <definedName name="______ba1" hidden="1">{"Fiesta Facer Page",#N/A,FALSE,"Q_C_S";"Fiesta Main Page",#N/A,FALSE,"V_L";"Fiesta 95BP Struct",#N/A,FALSE,"StructBP";"Fiesta Post 95BP Struct",#N/A,FALSE,"AdjStructBP"}</definedName>
    <definedName name="______BV226" localSheetId="5" hidden="1">{#N/A,#N/A,FALSE,"TR_OUT1"}</definedName>
    <definedName name="______BV226" hidden="1">{#N/A,#N/A,FALSE,"TR_OUT1"}</definedName>
    <definedName name="______D258" localSheetId="5" hidden="1">{"Presentation",#N/A,FALSE,"Feb96 - ALL"}</definedName>
    <definedName name="______D258" hidden="1">{"Presentation",#N/A,FALSE,"Feb96 - ALL"}</definedName>
    <definedName name="______dc1" localSheetId="5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DEC20" localSheetId="5" hidden="1">{#N/A,#N/A,FALSE,"Cover Page";#N/A,#N/A,FALSE,"Facing Page";#N/A,#N/A,FALSE,"Main Page";#N/A,#N/A,FALSE,"Risk-Adjusted";#N/A,#N/A,FALSE,"Profit Improvement"}</definedName>
    <definedName name="______DEC20" hidden="1">{#N/A,#N/A,FALSE,"Cover Page";#N/A,#N/A,FALSE,"Facing Page";#N/A,#N/A,FALSE,"Main Page";#N/A,#N/A,FALSE,"Risk-Adjusted";#N/A,#N/A,FALSE,"Profit Improvement"}</definedName>
    <definedName name="______DEL1" localSheetId="5" hidden="1">{"Fiesta Facer Page",#N/A,FALSE,"Q_C_S";"Fiesta Main Page",#N/A,FALSE,"V_L";"Fiesta 95BP Struct",#N/A,FALSE,"StructBP";"Fiesta Post 95BP Struct",#N/A,FALSE,"AdjStructBP"}</definedName>
    <definedName name="______DEL1" hidden="1">{"Fiesta Facer Page",#N/A,FALSE,"Q_C_S";"Fiesta Main Page",#N/A,FALSE,"V_L";"Fiesta 95BP Struct",#N/A,FALSE,"StructBP";"Fiesta Post 95BP Struct",#N/A,FALSE,"AdjStructBP"}</definedName>
    <definedName name="______DEL2" localSheetId="5" hidden="1">{#N/A,#N/A,FALSE,"expense";#N/A,#N/A,FALSE,"heads"}</definedName>
    <definedName name="______DEL2" hidden="1">{#N/A,#N/A,FALSE,"expense";#N/A,#N/A,FALSE,"heads"}</definedName>
    <definedName name="______DEL3" localSheetId="5" hidden="1">{#N/A,#N/A,FALSE,"SumMonth"}</definedName>
    <definedName name="______DEL3" hidden="1">{#N/A,#N/A,FALSE,"SumMonth"}</definedName>
    <definedName name="______DEL4" localSheetId="5" hidden="1">{#N/A,#N/A,FALSE,"SumMonth";#N/A,#N/A,FALSE,"SumMonth"}</definedName>
    <definedName name="______DEL4" hidden="1">{#N/A,#N/A,FALSE,"SumMonth";#N/A,#N/A,FALSE,"SumMonth"}</definedName>
    <definedName name="______DEL5" localSheetId="5" hidden="1">{#N/A,#N/A,FALSE,"2001 CBG";#N/A,#N/A,FALSE,"2002 CBG";#N/A,#N/A,FALSE,"2003 CBG";#N/A,#N/A,FALSE,"2004 CBG";#N/A,#N/A,FALSE,"2005 CBG";#N/A,#N/A,FALSE,"2006 CBG ";#N/A,#N/A,FALSE,"2007 CBG";#N/A,#N/A,FALSE,"2008 CBG"}</definedName>
    <definedName name="______DEL5" hidden="1">{#N/A,#N/A,FALSE,"2001 CBG";#N/A,#N/A,FALSE,"2002 CBG";#N/A,#N/A,FALSE,"2003 CBG";#N/A,#N/A,FALSE,"2004 CBG";#N/A,#N/A,FALSE,"2005 CBG";#N/A,#N/A,FALSE,"2006 CBG ";#N/A,#N/A,FALSE,"2007 CBG";#N/A,#N/A,FALSE,"2008 CBG"}</definedName>
    <definedName name="______dkk1">#REF!</definedName>
    <definedName name="______dkk2">#REF!</definedName>
    <definedName name="______exp10">#REF!</definedName>
    <definedName name="______exp11">#REF!</definedName>
    <definedName name="______exp12">#REF!</definedName>
    <definedName name="______EXP22">#REF!</definedName>
    <definedName name="______exp5">#REF!</definedName>
    <definedName name="______exp7">#REF!</definedName>
    <definedName name="______exp8">#REF!</definedName>
    <definedName name="______exp9">#REF!</definedName>
    <definedName name="______fe1">#N/A</definedName>
    <definedName name="______gph3" localSheetId="5" hidden="1">{"salaried",#N/A,FALSE,"VLD View (2)"}</definedName>
    <definedName name="______gph3" hidden="1">{"salaried",#N/A,FALSE,"VLD View (2)"}</definedName>
    <definedName name="______gph4" localSheetId="5" hidden="1">{"rev",#N/A,FALSE,"ppepsum";"vcost",#N/A,FALSE,"ppepsum";"ecprof",#N/A,FALSE,"ppepsum"}</definedName>
    <definedName name="______gph4" hidden="1">{"rev",#N/A,FALSE,"ppepsum";"vcost",#N/A,FALSE,"ppepsum";"ecprof",#N/A,FALSE,"ppepsum"}</definedName>
    <definedName name="______gph5" localSheetId="5" hidden="1">{"rates",#N/A,FALSE,"tavg4a";"rev",#N/A,FALSE,"tavg4a"}</definedName>
    <definedName name="______gph5" hidden="1">{"rates",#N/A,FALSE,"tavg4a";"rev",#N/A,FALSE,"tavg4a"}</definedName>
    <definedName name="______gph6" localSheetId="5" hidden="1">{"pep204a",#N/A,FALSE,"tpepsum4a";"pep205a",#N/A,FALSE,"tpepsum4a";"wpep204a",#N/A,FALSE,"tpepsum4a";"wpep205a",#N/A,FALSE,"tpepsum4a"}</definedName>
    <definedName name="______gph6" hidden="1">{"pep204a",#N/A,FALSE,"tpepsum4a";"pep205a",#N/A,FALSE,"tpepsum4a";"wpep204a",#N/A,FALSE,"tpepsum4a";"wpep205a",#N/A,FALSE,"tpepsum4a"}</definedName>
    <definedName name="______hg1">#N/A</definedName>
    <definedName name="______IZ1">#REF!</definedName>
    <definedName name="______jij1" localSheetId="5" hidden="1">{"Fiesta Facer Page",#N/A,FALSE,"Q_C_S";"Fiesta Main Page",#N/A,FALSE,"V_L";"Fiesta 95BP Struct",#N/A,FALSE,"StructBP";"Fiesta Post 95BP Struct",#N/A,FALSE,"AdjStructBP"}</definedName>
    <definedName name="______jij1" hidden="1">{"Fiesta Facer Page",#N/A,FALSE,"Q_C_S";"Fiesta Main Page",#N/A,FALSE,"V_L";"Fiesta 95BP Struct",#N/A,FALSE,"StructBP";"Fiesta Post 95BP Struct",#N/A,FALSE,"AdjStructBP"}</definedName>
    <definedName name="______JJ1">#REF!</definedName>
    <definedName name="______lit1">#REF!</definedName>
    <definedName name="______lit2">#REF!</definedName>
    <definedName name="______lk1" localSheetId="5" hidden="1">{"Presentation",#N/A,FALSE,"Feb96 - ALL"}</definedName>
    <definedName name="______lk1" hidden="1">{"Presentation",#N/A,FALSE,"Feb96 - ALL"}</definedName>
    <definedName name="______LL1">#REF!</definedName>
    <definedName name="______MM1">#REF!</definedName>
    <definedName name="______MMT6" localSheetId="5" hidden="1">{"REVISED",#N/A,FALSE,"Sheet1"}</definedName>
    <definedName name="______MMT6" hidden="1">{"REVISED",#N/A,FALSE,"Sheet1"}</definedName>
    <definedName name="______MZ1">#REF!</definedName>
    <definedName name="______nm1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_PM2">#REF!</definedName>
    <definedName name="______po1" localSheetId="5" hidden="1">{"Presentation",#N/A,FALSE,"Feb96 - ALL"}</definedName>
    <definedName name="______po1" hidden="1">{"Presentation",#N/A,FALSE,"Feb96 - ALL"}</definedName>
    <definedName name="______Q1" localSheetId="5" hidden="1">{"avrev",#N/A,FALSE,"AVREV";"rates",#N/A,FALSE,"AVREV"}</definedName>
    <definedName name="______Q1" hidden="1">{"avrev",#N/A,FALSE,"AVREV";"rates",#N/A,FALSE,"AVREV"}</definedName>
    <definedName name="______SCB1">#REF!</definedName>
    <definedName name="______SCB2">#REF!</definedName>
    <definedName name="______sdg1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______sdg1" hidden="1">{#N/A,#N/A,FALSE,"Assumptions";#N/A,#N/A,FALSE,"Volumes";#N/A,#N/A,FALSE,"Pricing";#N/A,#N/A,FALSE,"Variable Cost";#N/A,#N/A,FALSE,"Investment";#N/A,#N/A,FALSE,"Profitability";#N/A,#N/A,FALSE,"Business Comparison"}</definedName>
    <definedName name="______TCD1">#REF!</definedName>
    <definedName name="______TCD2">#REF!</definedName>
    <definedName name="______TCD3">#REF!</definedName>
    <definedName name="______TCD4">#REF!</definedName>
    <definedName name="______TCD5">#REF!</definedName>
    <definedName name="______TCD6">#REF!</definedName>
    <definedName name="______TCD7">#REF!</definedName>
    <definedName name="______TCD8">#REF!</definedName>
    <definedName name="______TCD9">#REF!</definedName>
    <definedName name="______Us1">#REF!</definedName>
    <definedName name="______Us2">#REF!</definedName>
    <definedName name="______ut1" localSheetId="5" hidden="1">{"rev",#N/A,FALSE,"ppepsum";"vcost",#N/A,FALSE,"ppepsum";"ecprof",#N/A,FALSE,"ppepsum"}</definedName>
    <definedName name="______ut1" hidden="1">{"rev",#N/A,FALSE,"ppepsum";"vcost",#N/A,FALSE,"ppepsum";"ecprof",#N/A,FALSE,"ppepsum"}</definedName>
    <definedName name="______V5" localSheetId="5" hidden="1">{"avrev",#N/A,FALSE,"AVREV";"rates",#N/A,FALSE,"AVREV"}</definedName>
    <definedName name="______V5" hidden="1">{"avrev",#N/A,FALSE,"AVREV";"rates",#N/A,FALSE,"AVREV"}</definedName>
    <definedName name="______VC1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VC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vc12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vc1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vc23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vc2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_vcc1" localSheetId="5" hidden="1">{#N/A,#N/A,FALSE,"Profit Status";#N/A,#N/A,FALSE,"Invest";#N/A,#N/A,FALSE,"Revenue";#N/A,#N/A,FALSE,"Variable Cost";#N/A,#N/A,FALSE,"Options &amp; Series"}</definedName>
    <definedName name="______vcc1" hidden="1">{#N/A,#N/A,FALSE,"Profit Status";#N/A,#N/A,FALSE,"Invest";#N/A,#N/A,FALSE,"Revenue";#N/A,#N/A,FALSE,"Variable Cost";#N/A,#N/A,FALSE,"Options &amp; Series"}</definedName>
    <definedName name="______vx1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______vx1" hidden="1">{#N/A,#N/A,FALSE,"Assumptions";#N/A,#N/A,FALSE,"Volumes";#N/A,#N/A,FALSE,"Pricing";#N/A,#N/A,FALSE,"Variable Cost";#N/A,#N/A,FALSE,"Investment";#N/A,#N/A,FALSE,"Profitability";#N/A,#N/A,FALSE,"Business Comparison"}</definedName>
    <definedName name="______wrn1" localSheetId="5" hidden="1">{#N/A,#N/A,TRUE,"Frame&amp;Body-All";#N/A,#N/A,TRUE,"Powrplant Mnts-5.4l_4.6l";#N/A,#N/A,TRUE,"Powerplant-5.4l_4.6l";#N/A,#N/A,TRUE,"Exhaust-5.4l_4.6l";#N/A,#N/A,TRUE,"Induction-5.4l"}</definedName>
    <definedName name="______wrn1" hidden="1">{#N/A,#N/A,TRUE,"Frame&amp;Body-All";#N/A,#N/A,TRUE,"Powrplant Mnts-5.4l_4.6l";#N/A,#N/A,TRUE,"Powerplant-5.4l_4.6l";#N/A,#N/A,TRUE,"Exhaust-5.4l_4.6l";#N/A,#N/A,TRUE,"Induction-5.4l"}</definedName>
    <definedName name="______wrn2" localSheetId="5" hidden="1">{"pep204a",#N/A,FALSE,"tpepsum4a";"pep205a",#N/A,FALSE,"tpepsum4a";"wpep204a",#N/A,FALSE,"tpepsum4a";"wpep205a",#N/A,FALSE,"tpepsum4a"}</definedName>
    <definedName name="______wrn2" hidden="1">{"pep204a",#N/A,FALSE,"tpepsum4a";"pep205a",#N/A,FALSE,"tpepsum4a";"wpep204a",#N/A,FALSE,"tpepsum4a";"wpep205a",#N/A,FALSE,"tpepsum4a"}</definedName>
    <definedName name="______WRN4" localSheetId="5" hidden="1">{"salaried",#N/A,FALSE,"VLD View (2)"}</definedName>
    <definedName name="______WRN4" hidden="1">{"salaried",#N/A,FALSE,"VLD View (2)"}</definedName>
    <definedName name="______XS1" localSheetId="5" hidden="1">{#N/A,#N/A,FALSE,"Title - E";#N/A,#N/A,FALSE,"Insert";#N/A,#N/A,FALSE,"Rpt-98-E PG_1";#N/A,#N/A,FALSE,"Rpt-98-E PG_2f";#N/A,#N/A,FALSE,"Rpt-98-E PG_2";#N/A,#N/A,FALSE,"Insert";#N/A,#N/A,FALSE,"Rpt-98-E PG_3 "}</definedName>
    <definedName name="______XS1" hidden="1">{#N/A,#N/A,FALSE,"Title - E";#N/A,#N/A,FALSE,"Insert";#N/A,#N/A,FALSE,"Rpt-98-E PG_1";#N/A,#N/A,FALSE,"Rpt-98-E PG_2f";#N/A,#N/A,FALSE,"Rpt-98-E PG_2";#N/A,#N/A,FALSE,"Insert";#N/A,#N/A,FALSE,"Rpt-98-E PG_3 "}</definedName>
    <definedName name="______xx1" localSheetId="5" hidden="1">{#N/A,#N/A,FALSE,"Title - E";#N/A,#N/A,FALSE,"Insert";#N/A,#N/A,FALSE,"Rpt-98-E PG_1";#N/A,#N/A,FALSE,"Rpt-98-E PG_2f";#N/A,#N/A,FALSE,"Rpt-98-E PG_2";#N/A,#N/A,FALSE,"Insert";#N/A,#N/A,FALSE,"Rpt-98-E PG_3 "}</definedName>
    <definedName name="______xx1" hidden="1">{#N/A,#N/A,FALSE,"Title - E";#N/A,#N/A,FALSE,"Insert";#N/A,#N/A,FALSE,"Rpt-98-E PG_1";#N/A,#N/A,FALSE,"Rpt-98-E PG_2f";#N/A,#N/A,FALSE,"Rpt-98-E PG_2";#N/A,#N/A,FALSE,"Insert";#N/A,#N/A,FALSE,"Rpt-98-E PG_3 "}</definedName>
    <definedName name="______xx6666">#REF!</definedName>
    <definedName name="______ZA1">#REF!</definedName>
    <definedName name="______zy1" localSheetId="5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_zz9999">#REF!</definedName>
    <definedName name="_____0">#REF!</definedName>
    <definedName name="_____21">#REF!</definedName>
    <definedName name="_____A4" localSheetId="5" hidden="1">{#N/A,#N/A,FALSE,"India - 3f";#N/A,#N/A,FALSE,"India - 3";#N/A,#N/A,FALSE,"India - 4f";#N/A,#N/A,FALSE,"India - 4";#N/A,#N/A,FALSE,"Retail Spider"}</definedName>
    <definedName name="_____A4" hidden="1">{#N/A,#N/A,FALSE,"India - 3f";#N/A,#N/A,FALSE,"India - 3";#N/A,#N/A,FALSE,"India - 4f";#N/A,#N/A,FALSE,"India - 4";#N/A,#N/A,FALSE,"Retail Spider"}</definedName>
    <definedName name="_____A99999">#REF!</definedName>
    <definedName name="_____ab2" localSheetId="5" hidden="1">{#N/A,#N/A,FALSE,"Cover";#N/A,#N/A,FALSE,"Profits";#N/A,#N/A,FALSE,"ABS";#N/A,#N/A,FALSE,"TFLE Detail";#N/A,#N/A,FALSE,"TFLE Walk";#N/A,#N/A,FALSE,"Variable Cost";#N/A,#N/A,FALSE,"V.C. Walk"}</definedName>
    <definedName name="_____ab2" hidden="1">{#N/A,#N/A,FALSE,"Cover";#N/A,#N/A,FALSE,"Profits";#N/A,#N/A,FALSE,"ABS";#N/A,#N/A,FALSE,"TFLE Detail";#N/A,#N/A,FALSE,"TFLE Walk";#N/A,#N/A,FALSE,"Variable Cost";#N/A,#N/A,FALSE,"V.C. Walk"}</definedName>
    <definedName name="_____ab3" localSheetId="5" hidden="1">{#N/A,#N/A,FALSE,"Profit Status";#N/A,#N/A,FALSE,"Invest";#N/A,#N/A,FALSE,"Revenue";#N/A,#N/A,FALSE,"Variable Cost";#N/A,#N/A,FALSE,"Options &amp; Series"}</definedName>
    <definedName name="_____ab3" hidden="1">{#N/A,#N/A,FALSE,"Profit Status";#N/A,#N/A,FALSE,"Invest";#N/A,#N/A,FALSE,"Revenue";#N/A,#N/A,FALSE,"Variable Cost";#N/A,#N/A,FALSE,"Options &amp; Series"}</definedName>
    <definedName name="_____App2" localSheetId="5" hidden="1">{#N/A,#N/A,FALSE,"Cover Page";#N/A,#N/A,FALSE,"Facing Page";#N/A,#N/A,FALSE,"Main Page";#N/A,#N/A,FALSE,"Risk-Adjusted";#N/A,#N/A,FALSE,"Profit Improvement"}</definedName>
    <definedName name="_____App2" hidden="1">{#N/A,#N/A,FALSE,"Cover Page";#N/A,#N/A,FALSE,"Facing Page";#N/A,#N/A,FALSE,"Main Page";#N/A,#N/A,FALSE,"Risk-Adjusted";#N/A,#N/A,FALSE,"Profit Improvement"}</definedName>
    <definedName name="_____APS2003" localSheetId="5" hidden="1">{#N/A,#N/A,FALSE,"expense";#N/A,#N/A,FALSE,"heads"}</definedName>
    <definedName name="_____APS2003" hidden="1">{#N/A,#N/A,FALSE,"expense";#N/A,#N/A,FALSE,"heads"}</definedName>
    <definedName name="_____arm1" localSheetId="5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arm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arm10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arm10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arm11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arm1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arm12" localSheetId="5" hidden="1">{"Fiesta Facer Page",#N/A,FALSE,"Q_C_S";"Fiesta Main Page",#N/A,FALSE,"V_L";"Fiesta 95BP Struct",#N/A,FALSE,"StructBP";"Fiesta Post 95BP Struct",#N/A,FALSE,"AdjStructBP"}</definedName>
    <definedName name="_____arm12" hidden="1">{"Fiesta Facer Page",#N/A,FALSE,"Q_C_S";"Fiesta Main Page",#N/A,FALSE,"V_L";"Fiesta 95BP Struct",#N/A,FALSE,"StructBP";"Fiesta Post 95BP Struct",#N/A,FALSE,"AdjStructBP"}</definedName>
    <definedName name="_____arm13" localSheetId="5" hidden="1">{"Presentation",#N/A,FALSE,"Feb96 - ALL"}</definedName>
    <definedName name="_____arm13" hidden="1">{"Presentation",#N/A,FALSE,"Feb96 - ALL"}</definedName>
    <definedName name="_____arm14" localSheetId="5" hidden="1">{"Presentation",#N/A,FALSE,"Feb96 - ALL"}</definedName>
    <definedName name="_____arm14" hidden="1">{"Presentation",#N/A,FALSE,"Feb96 - ALL"}</definedName>
    <definedName name="_____arm15" localSheetId="5" hidden="1">{"Presentation",#N/A,FALSE,"Feb96 - ALL"}</definedName>
    <definedName name="_____arm15" hidden="1">{"Presentation",#N/A,FALSE,"Feb96 - ALL"}</definedName>
    <definedName name="_____arm16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arm1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arm17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arm1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arm18" localSheetId="5" hidden="1">{"Presentation",#N/A,FALSE,"Feb96 - ALL"}</definedName>
    <definedName name="_____arm18" hidden="1">{"Presentation",#N/A,FALSE,"Feb96 - ALL"}</definedName>
    <definedName name="_____arm19" localSheetId="5" hidden="1">{"Fiesta Facer Page",#N/A,FALSE,"Q_C_S";"Fiesta Main Page",#N/A,FALSE,"V_L";"Fiesta 95BP Struct",#N/A,FALSE,"StructBP";"Fiesta Post 95BP Struct",#N/A,FALSE,"AdjStructBP"}</definedName>
    <definedName name="_____arm19" hidden="1">{"Fiesta Facer Page",#N/A,FALSE,"Q_C_S";"Fiesta Main Page",#N/A,FALSE,"V_L";"Fiesta 95BP Struct",#N/A,FALSE,"StructBP";"Fiesta Post 95BP Struct",#N/A,FALSE,"AdjStructBP"}</definedName>
    <definedName name="_____arm20" localSheetId="5" hidden="1">{"Fiesta Facer Page",#N/A,FALSE,"Q_C_S";"Fiesta Main Page",#N/A,FALSE,"V_L";"Fiesta 95BP Struct",#N/A,FALSE,"StructBP";"Fiesta Post 95BP Struct",#N/A,FALSE,"AdjStructBP"}</definedName>
    <definedName name="_____arm20" hidden="1">{"Fiesta Facer Page",#N/A,FALSE,"Q_C_S";"Fiesta Main Page",#N/A,FALSE,"V_L";"Fiesta 95BP Struct",#N/A,FALSE,"StructBP";"Fiesta Post 95BP Struct",#N/A,FALSE,"AdjStructBP"}</definedName>
    <definedName name="_____arm21" localSheetId="5" hidden="1">{"Presentation",#N/A,FALSE,"Feb96 - ALL"}</definedName>
    <definedName name="_____arm21" hidden="1">{"Presentation",#N/A,FALSE,"Feb96 - ALL"}</definedName>
    <definedName name="_____arm22" localSheetId="5" hidden="1">{"Presentation",#N/A,FALSE,"Feb96 - ALL"}</definedName>
    <definedName name="_____arm22" hidden="1">{"Presentation",#N/A,FALSE,"Feb96 - ALL"}</definedName>
    <definedName name="_____arm23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arm23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arm24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arm2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arm25" localSheetId="5" hidden="1">{"Fiesta Facer Page",#N/A,FALSE,"Q_C_S";"Fiesta Main Page",#N/A,FALSE,"V_L";"Fiesta 95BP Struct",#N/A,FALSE,"StructBP";"Fiesta Post 95BP Struct",#N/A,FALSE,"AdjStructBP"}</definedName>
    <definedName name="_____arm25" hidden="1">{"Fiesta Facer Page",#N/A,FALSE,"Q_C_S";"Fiesta Main Page",#N/A,FALSE,"V_L";"Fiesta 95BP Struct",#N/A,FALSE,"StructBP";"Fiesta Post 95BP Struct",#N/A,FALSE,"AdjStructBP"}</definedName>
    <definedName name="_____arm26" localSheetId="5" hidden="1">{"Fiesta Facer Page",#N/A,FALSE,"Q_C_S";"Fiesta Main Page",#N/A,FALSE,"V_L";"Fiesta 95BP Struct",#N/A,FALSE,"StructBP";"Fiesta Post 95BP Struct",#N/A,FALSE,"AdjStructBP"}</definedName>
    <definedName name="_____arm26" hidden="1">{"Fiesta Facer Page",#N/A,FALSE,"Q_C_S";"Fiesta Main Page",#N/A,FALSE,"V_L";"Fiesta 95BP Struct",#N/A,FALSE,"StructBP";"Fiesta Post 95BP Struct",#N/A,FALSE,"AdjStructBP"}</definedName>
    <definedName name="_____arm27" localSheetId="5" hidden="1">{"Presentation",#N/A,FALSE,"Feb96 - ALL"}</definedName>
    <definedName name="_____arm27" hidden="1">{"Presentation",#N/A,FALSE,"Feb96 - ALL"}</definedName>
    <definedName name="_____arm28" localSheetId="5" hidden="1">{"Presentation",#N/A,FALSE,"Feb96 - ALL"}</definedName>
    <definedName name="_____arm28" hidden="1">{"Presentation",#N/A,FALSE,"Feb96 - ALL"}</definedName>
    <definedName name="_____arm29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arm29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arm3" localSheetId="5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_____arm3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_____arm30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arm30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arm4" localSheetId="5" hidden="1">{"Fiesta Facer Page",#N/A,FALSE,"Q_C_S";"Fiesta Main Page",#N/A,FALSE,"V_L";"Fiesta 95BP Struct",#N/A,FALSE,"StructBP";"Fiesta Post 95BP Struct",#N/A,FALSE,"AdjStructBP"}</definedName>
    <definedName name="_____arm4" hidden="1">{"Fiesta Facer Page",#N/A,FALSE,"Q_C_S";"Fiesta Main Page",#N/A,FALSE,"V_L";"Fiesta 95BP Struct",#N/A,FALSE,"StructBP";"Fiesta Post 95BP Struct",#N/A,FALSE,"AdjStructBP"}</definedName>
    <definedName name="_____arm5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arm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arm6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arm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arm7" localSheetId="5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arm7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arm8" localSheetId="5" hidden="1">{"Presentation",#N/A,FALSE,"Feb96 - ALL"}</definedName>
    <definedName name="_____arm8" hidden="1">{"Presentation",#N/A,FALSE,"Feb96 - ALL"}</definedName>
    <definedName name="_____arm9" localSheetId="5" hidden="1">{"Presentation",#N/A,FALSE,"Feb96 - ALL"}</definedName>
    <definedName name="_____arm9" hidden="1">{"Presentation",#N/A,FALSE,"Feb96 - ALL"}</definedName>
    <definedName name="_____ba1" localSheetId="5" hidden="1">{"Fiesta Facer Page",#N/A,FALSE,"Q_C_S";"Fiesta Main Page",#N/A,FALSE,"V_L";"Fiesta 95BP Struct",#N/A,FALSE,"StructBP";"Fiesta Post 95BP Struct",#N/A,FALSE,"AdjStructBP"}</definedName>
    <definedName name="_____ba1" hidden="1">{"Fiesta Facer Page",#N/A,FALSE,"Q_C_S";"Fiesta Main Page",#N/A,FALSE,"V_L";"Fiesta 95BP Struct",#N/A,FALSE,"StructBP";"Fiesta Post 95BP Struct",#N/A,FALSE,"AdjStructBP"}</definedName>
    <definedName name="_____BV226" localSheetId="5" hidden="1">{#N/A,#N/A,FALSE,"TR_OUT1"}</definedName>
    <definedName name="_____BV226" hidden="1">{#N/A,#N/A,FALSE,"TR_OUT1"}</definedName>
    <definedName name="_____d2" localSheetId="5" hidden="1">{#N/A,#N/A,FALSE,"UW152PPL"}</definedName>
    <definedName name="_____d2" hidden="1">{#N/A,#N/A,FALSE,"UW152PPL"}</definedName>
    <definedName name="_____D258" localSheetId="5" hidden="1">{"Presentation",#N/A,FALSE,"Feb96 - ALL"}</definedName>
    <definedName name="_____D258" hidden="1">{"Presentation",#N/A,FALSE,"Feb96 - ALL"}</definedName>
    <definedName name="_____dc1" localSheetId="5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DEC20" localSheetId="5" hidden="1">{#N/A,#N/A,FALSE,"Cover Page";#N/A,#N/A,FALSE,"Facing Page";#N/A,#N/A,FALSE,"Main Page";#N/A,#N/A,FALSE,"Risk-Adjusted";#N/A,#N/A,FALSE,"Profit Improvement"}</definedName>
    <definedName name="_____DEC20" hidden="1">{#N/A,#N/A,FALSE,"Cover Page";#N/A,#N/A,FALSE,"Facing Page";#N/A,#N/A,FALSE,"Main Page";#N/A,#N/A,FALSE,"Risk-Adjusted";#N/A,#N/A,FALSE,"Profit Improvement"}</definedName>
    <definedName name="_____DEL1" localSheetId="5" hidden="1">{"Fiesta Facer Page",#N/A,FALSE,"Q_C_S";"Fiesta Main Page",#N/A,FALSE,"V_L";"Fiesta 95BP Struct",#N/A,FALSE,"StructBP";"Fiesta Post 95BP Struct",#N/A,FALSE,"AdjStructBP"}</definedName>
    <definedName name="_____DEL1" hidden="1">{"Fiesta Facer Page",#N/A,FALSE,"Q_C_S";"Fiesta Main Page",#N/A,FALSE,"V_L";"Fiesta 95BP Struct",#N/A,FALSE,"StructBP";"Fiesta Post 95BP Struct",#N/A,FALSE,"AdjStructBP"}</definedName>
    <definedName name="_____DEL2" localSheetId="5" hidden="1">{#N/A,#N/A,FALSE,"expense";#N/A,#N/A,FALSE,"heads"}</definedName>
    <definedName name="_____DEL2" hidden="1">{#N/A,#N/A,FALSE,"expense";#N/A,#N/A,FALSE,"heads"}</definedName>
    <definedName name="_____DEL3" localSheetId="5" hidden="1">{#N/A,#N/A,FALSE,"SumMonth"}</definedName>
    <definedName name="_____DEL3" hidden="1">{#N/A,#N/A,FALSE,"SumMonth"}</definedName>
    <definedName name="_____DEL4" localSheetId="5" hidden="1">{#N/A,#N/A,FALSE,"SumMonth";#N/A,#N/A,FALSE,"SumMonth"}</definedName>
    <definedName name="_____DEL4" hidden="1">{#N/A,#N/A,FALSE,"SumMonth";#N/A,#N/A,FALSE,"SumMonth"}</definedName>
    <definedName name="_____DEL5" localSheetId="5" hidden="1">{#N/A,#N/A,FALSE,"2001 CBG";#N/A,#N/A,FALSE,"2002 CBG";#N/A,#N/A,FALSE,"2003 CBG";#N/A,#N/A,FALSE,"2004 CBG";#N/A,#N/A,FALSE,"2005 CBG";#N/A,#N/A,FALSE,"2006 CBG ";#N/A,#N/A,FALSE,"2007 CBG";#N/A,#N/A,FALSE,"2008 CBG"}</definedName>
    <definedName name="_____DEL5" hidden="1">{#N/A,#N/A,FALSE,"2001 CBG";#N/A,#N/A,FALSE,"2002 CBG";#N/A,#N/A,FALSE,"2003 CBG";#N/A,#N/A,FALSE,"2004 CBG";#N/A,#N/A,FALSE,"2005 CBG";#N/A,#N/A,FALSE,"2006 CBG ";#N/A,#N/A,FALSE,"2007 CBG";#N/A,#N/A,FALSE,"2008 CBG"}</definedName>
    <definedName name="_____dkk1">#REF!</definedName>
    <definedName name="_____dkk2">#REF!</definedName>
    <definedName name="_____em1">#REF!</definedName>
    <definedName name="_____exp10">#REF!</definedName>
    <definedName name="_____exp11">#REF!</definedName>
    <definedName name="_____exp12">#REF!</definedName>
    <definedName name="_____EXP22">#REF!</definedName>
    <definedName name="_____exp5">#REF!</definedName>
    <definedName name="_____exp7">#REF!</definedName>
    <definedName name="_____exp8">#REF!</definedName>
    <definedName name="_____exp9">#REF!</definedName>
    <definedName name="_____fe1">#N/A</definedName>
    <definedName name="_____gph3" localSheetId="5" hidden="1">{"salaried",#N/A,FALSE,"VLD View (2)"}</definedName>
    <definedName name="_____gph3" hidden="1">{"salaried",#N/A,FALSE,"VLD View (2)"}</definedName>
    <definedName name="_____gph4" localSheetId="5" hidden="1">{"rev",#N/A,FALSE,"ppepsum";"vcost",#N/A,FALSE,"ppepsum";"ecprof",#N/A,FALSE,"ppepsum"}</definedName>
    <definedName name="_____gph4" hidden="1">{"rev",#N/A,FALSE,"ppepsum";"vcost",#N/A,FALSE,"ppepsum";"ecprof",#N/A,FALSE,"ppepsum"}</definedName>
    <definedName name="_____gph5" localSheetId="5" hidden="1">{"rates",#N/A,FALSE,"tavg4a";"rev",#N/A,FALSE,"tavg4a"}</definedName>
    <definedName name="_____gph5" hidden="1">{"rates",#N/A,FALSE,"tavg4a";"rev",#N/A,FALSE,"tavg4a"}</definedName>
    <definedName name="_____gph6" localSheetId="5" hidden="1">{"pep204a",#N/A,FALSE,"tpepsum4a";"pep205a",#N/A,FALSE,"tpepsum4a";"wpep204a",#N/A,FALSE,"tpepsum4a";"wpep205a",#N/A,FALSE,"tpepsum4a"}</definedName>
    <definedName name="_____gph6" hidden="1">{"pep204a",#N/A,FALSE,"tpepsum4a";"pep205a",#N/A,FALSE,"tpepsum4a";"wpep204a",#N/A,FALSE,"tpepsum4a";"wpep205a",#N/A,FALSE,"tpepsum4a"}</definedName>
    <definedName name="_____h1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h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hg1">#N/A</definedName>
    <definedName name="_____IZ1">#REF!</definedName>
    <definedName name="_____jij1" localSheetId="5" hidden="1">{"Fiesta Facer Page",#N/A,FALSE,"Q_C_S";"Fiesta Main Page",#N/A,FALSE,"V_L";"Fiesta 95BP Struct",#N/A,FALSE,"StructBP";"Fiesta Post 95BP Struct",#N/A,FALSE,"AdjStructBP"}</definedName>
    <definedName name="_____jij1" hidden="1">{"Fiesta Facer Page",#N/A,FALSE,"Q_C_S";"Fiesta Main Page",#N/A,FALSE,"V_L";"Fiesta 95BP Struct",#N/A,FALSE,"StructBP";"Fiesta Post 95BP Struct",#N/A,FALSE,"AdjStructBP"}</definedName>
    <definedName name="_____JJ1">#REF!</definedName>
    <definedName name="_____joe1" localSheetId="5" hidden="1">{#N/A,#N/A,FALSE,"Cover Page";#N/A,#N/A,FALSE,"Facing Page";#N/A,#N/A,FALSE,"Main Page";#N/A,#N/A,FALSE,"Risk-Adjusted";#N/A,#N/A,FALSE,"Profit Improvement"}</definedName>
    <definedName name="_____joe1" hidden="1">{#N/A,#N/A,FALSE,"Cover Page";#N/A,#N/A,FALSE,"Facing Page";#N/A,#N/A,FALSE,"Main Page";#N/A,#N/A,FALSE,"Risk-Adjusted";#N/A,#N/A,FALSE,"Profit Improvement"}</definedName>
    <definedName name="_____kp1" localSheetId="5" hidden="1">{"pep204a",#N/A,FALSE,"tpepsum4a";"pep205a",#N/A,FALSE,"tpepsum4a";"wpep204a",#N/A,FALSE,"tpepsum4a";"wpep205a",#N/A,FALSE,"tpepsum4a"}</definedName>
    <definedName name="_____kp1" hidden="1">{"pep204a",#N/A,FALSE,"tpepsum4a";"pep205a",#N/A,FALSE,"tpepsum4a";"wpep204a",#N/A,FALSE,"tpepsum4a";"wpep205a",#N/A,FALSE,"tpepsum4a"}</definedName>
    <definedName name="_____lit1">#REF!</definedName>
    <definedName name="_____lit2">#REF!</definedName>
    <definedName name="_____lk1" localSheetId="5" hidden="1">{"Presentation",#N/A,FALSE,"Feb96 - ALL"}</definedName>
    <definedName name="_____lk1" hidden="1">{"Presentation",#N/A,FALSE,"Feb96 - ALL"}</definedName>
    <definedName name="_____LL1">#REF!</definedName>
    <definedName name="_____MM1">#REF!</definedName>
    <definedName name="_____MZ1">#REF!</definedName>
    <definedName name="_____nm1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_pep2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pep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PM2">#REF!</definedName>
    <definedName name="_____po1" localSheetId="5" hidden="1">{"Presentation",#N/A,FALSE,"Feb96 - ALL"}</definedName>
    <definedName name="_____po1" hidden="1">{"Presentation",#N/A,FALSE,"Feb96 - ALL"}</definedName>
    <definedName name="_____PTc4" localSheetId="5" hidden="1">{"'Verr-enseig-ex'!$M$22:$M$23"}</definedName>
    <definedName name="_____PTc4" hidden="1">{"'Verr-enseig-ex'!$M$22:$M$23"}</definedName>
    <definedName name="_____Q1" localSheetId="5" hidden="1">{"avrev",#N/A,FALSE,"AVREV";"rates",#N/A,FALSE,"AVREV"}</definedName>
    <definedName name="_____Q1" hidden="1">{"avrev",#N/A,FALSE,"AVREV";"rates",#N/A,FALSE,"AVREV"}</definedName>
    <definedName name="_____s2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_____s2" hidden="1">{#N/A,#N/A,FALSE,"Assumptions";#N/A,#N/A,FALSE,"Volumes";#N/A,#N/A,FALSE,"Pricing";#N/A,#N/A,FALSE,"Variable Cost";#N/A,#N/A,FALSE,"Investment";#N/A,#N/A,FALSE,"Profitability";#N/A,#N/A,FALSE,"Business Comparison"}</definedName>
    <definedName name="_____SCB1">#REF!</definedName>
    <definedName name="_____SCB2">#REF!</definedName>
    <definedName name="_____sdg1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_____sdg1" hidden="1">{#N/A,#N/A,FALSE,"Assumptions";#N/A,#N/A,FALSE,"Volumes";#N/A,#N/A,FALSE,"Pricing";#N/A,#N/A,FALSE,"Variable Cost";#N/A,#N/A,FALSE,"Investment";#N/A,#N/A,FALSE,"Profitability";#N/A,#N/A,FALSE,"Business Comparison"}</definedName>
    <definedName name="_____T1" localSheetId="5" hidden="1">{#N/A,#N/A,TRUE,"Engine";#N/A,#N/A,TRUE,"Trans 5R55N";#N/A,#N/A,TRUE,"Manual Trans";#N/A,#N/A,TRUE,"DS and Axle";#N/A,#N/A,TRUE,"PTSSE";#N/A,#N/A,TRUE,"Summary"}</definedName>
    <definedName name="_____T1" hidden="1">{#N/A,#N/A,TRUE,"Engine";#N/A,#N/A,TRUE,"Trans 5R55N";#N/A,#N/A,TRUE,"Manual Trans";#N/A,#N/A,TRUE,"DS and Axle";#N/A,#N/A,TRUE,"PTSSE";#N/A,#N/A,TRUE,"Summary"}</definedName>
    <definedName name="_____T2" localSheetId="5" hidden="1">{#N/A,#N/A,TRUE,"Engine";#N/A,#N/A,TRUE,"Trans 5R55N";#N/A,#N/A,TRUE,"Manual Trans";#N/A,#N/A,TRUE,"DS and Axle";#N/A,#N/A,TRUE,"PTSSE";#N/A,#N/A,TRUE,"Summary"}</definedName>
    <definedName name="_____T2" hidden="1">{#N/A,#N/A,TRUE,"Engine";#N/A,#N/A,TRUE,"Trans 5R55N";#N/A,#N/A,TRUE,"Manual Trans";#N/A,#N/A,TRUE,"DS and Axle";#N/A,#N/A,TRUE,"PTSSE";#N/A,#N/A,TRUE,"Summary"}</definedName>
    <definedName name="_____TCD1">#REF!</definedName>
    <definedName name="_____TCD2">#REF!</definedName>
    <definedName name="_____TCD3">#REF!</definedName>
    <definedName name="_____TCD4">#REF!</definedName>
    <definedName name="_____TCD5">#REF!</definedName>
    <definedName name="_____TCD6">#REF!</definedName>
    <definedName name="_____TCD7">#REF!</definedName>
    <definedName name="_____TCD8">#REF!</definedName>
    <definedName name="_____TCD9">#REF!</definedName>
    <definedName name="_____Us1">#REF!</definedName>
    <definedName name="_____Us2">#REF!</definedName>
    <definedName name="_____ut1" localSheetId="5" hidden="1">{"rev",#N/A,FALSE,"ppepsum";"vcost",#N/A,FALSE,"ppepsum";"ecprof",#N/A,FALSE,"ppepsum"}</definedName>
    <definedName name="_____ut1" hidden="1">{"rev",#N/A,FALSE,"ppepsum";"vcost",#N/A,FALSE,"ppepsum";"ecprof",#N/A,FALSE,"ppepsum"}</definedName>
    <definedName name="_____V5" localSheetId="5" hidden="1">{"avrev",#N/A,FALSE,"AVREV";"rates",#N/A,FALSE,"AVREV"}</definedName>
    <definedName name="_____V5" hidden="1">{"avrev",#N/A,FALSE,"AVREV";"rates",#N/A,FALSE,"AVREV"}</definedName>
    <definedName name="_____VC1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VC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vc12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vc1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vc23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vc2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_vcc1" localSheetId="5" hidden="1">{#N/A,#N/A,FALSE,"Profit Status";#N/A,#N/A,FALSE,"Invest";#N/A,#N/A,FALSE,"Revenue";#N/A,#N/A,FALSE,"Variable Cost";#N/A,#N/A,FALSE,"Options &amp; Series"}</definedName>
    <definedName name="_____vcc1" hidden="1">{#N/A,#N/A,FALSE,"Profit Status";#N/A,#N/A,FALSE,"Invest";#N/A,#N/A,FALSE,"Revenue";#N/A,#N/A,FALSE,"Variable Cost";#N/A,#N/A,FALSE,"Options &amp; Series"}</definedName>
    <definedName name="_____vx1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_____vx1" hidden="1">{#N/A,#N/A,FALSE,"Assumptions";#N/A,#N/A,FALSE,"Volumes";#N/A,#N/A,FALSE,"Pricing";#N/A,#N/A,FALSE,"Variable Cost";#N/A,#N/A,FALSE,"Investment";#N/A,#N/A,FALSE,"Profitability";#N/A,#N/A,FALSE,"Business Comparison"}</definedName>
    <definedName name="_____wrn1" localSheetId="5" hidden="1">{#N/A,#N/A,TRUE,"Frame&amp;Body-All";#N/A,#N/A,TRUE,"Powrplant Mnts-5.4l_4.6l";#N/A,#N/A,TRUE,"Powerplant-5.4l_4.6l";#N/A,#N/A,TRUE,"Exhaust-5.4l_4.6l";#N/A,#N/A,TRUE,"Induction-5.4l"}</definedName>
    <definedName name="_____wrn1" hidden="1">{#N/A,#N/A,TRUE,"Frame&amp;Body-All";#N/A,#N/A,TRUE,"Powrplant Mnts-5.4l_4.6l";#N/A,#N/A,TRUE,"Powerplant-5.4l_4.6l";#N/A,#N/A,TRUE,"Exhaust-5.4l_4.6l";#N/A,#N/A,TRUE,"Induction-5.4l"}</definedName>
    <definedName name="_____wrn2" localSheetId="5" hidden="1">{"pep204a",#N/A,FALSE,"tpepsum4a";"pep205a",#N/A,FALSE,"tpepsum4a";"wpep204a",#N/A,FALSE,"tpepsum4a";"wpep205a",#N/A,FALSE,"tpepsum4a"}</definedName>
    <definedName name="_____wrn2" hidden="1">{"pep204a",#N/A,FALSE,"tpepsum4a";"pep205a",#N/A,FALSE,"tpepsum4a";"wpep204a",#N/A,FALSE,"tpepsum4a";"wpep205a",#N/A,FALSE,"tpepsum4a"}</definedName>
    <definedName name="_____WRN4" localSheetId="5" hidden="1">{"salaried",#N/A,FALSE,"VLD View (2)"}</definedName>
    <definedName name="_____WRN4" hidden="1">{"salaried",#N/A,FALSE,"VLD View (2)"}</definedName>
    <definedName name="_____XS1" localSheetId="5" hidden="1">{#N/A,#N/A,FALSE,"Title - E";#N/A,#N/A,FALSE,"Insert";#N/A,#N/A,FALSE,"Rpt-98-E PG_1";#N/A,#N/A,FALSE,"Rpt-98-E PG_2f";#N/A,#N/A,FALSE,"Rpt-98-E PG_2";#N/A,#N/A,FALSE,"Insert";#N/A,#N/A,FALSE,"Rpt-98-E PG_3 "}</definedName>
    <definedName name="_____XS1" hidden="1">{#N/A,#N/A,FALSE,"Title - E";#N/A,#N/A,FALSE,"Insert";#N/A,#N/A,FALSE,"Rpt-98-E PG_1";#N/A,#N/A,FALSE,"Rpt-98-E PG_2f";#N/A,#N/A,FALSE,"Rpt-98-E PG_2";#N/A,#N/A,FALSE,"Insert";#N/A,#N/A,FALSE,"Rpt-98-E PG_3 "}</definedName>
    <definedName name="_____xx1" localSheetId="5" hidden="1">{#N/A,#N/A,FALSE,"Title - E";#N/A,#N/A,FALSE,"Insert";#N/A,#N/A,FALSE,"Rpt-98-E PG_1";#N/A,#N/A,FALSE,"Rpt-98-E PG_2f";#N/A,#N/A,FALSE,"Rpt-98-E PG_2";#N/A,#N/A,FALSE,"Insert";#N/A,#N/A,FALSE,"Rpt-98-E PG_3 "}</definedName>
    <definedName name="_____xx1" hidden="1">{#N/A,#N/A,FALSE,"Title - E";#N/A,#N/A,FALSE,"Insert";#N/A,#N/A,FALSE,"Rpt-98-E PG_1";#N/A,#N/A,FALSE,"Rpt-98-E PG_2f";#N/A,#N/A,FALSE,"Rpt-98-E PG_2";#N/A,#N/A,FALSE,"Insert";#N/A,#N/A,FALSE,"Rpt-98-E PG_3 "}</definedName>
    <definedName name="_____xx6666">#REF!</definedName>
    <definedName name="_____ZA1">#REF!</definedName>
    <definedName name="_____zy1" localSheetId="5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_zz9999">#REF!</definedName>
    <definedName name="____0">#REF!</definedName>
    <definedName name="____185W_Master">#REF!</definedName>
    <definedName name="____186W_Master">#REF!</definedName>
    <definedName name="____21">#REF!</definedName>
    <definedName name="____A99999">#REF!</definedName>
    <definedName name="____ab2" localSheetId="5" hidden="1">{#N/A,#N/A,FALSE,"Cover";#N/A,#N/A,FALSE,"Profits";#N/A,#N/A,FALSE,"ABS";#N/A,#N/A,FALSE,"TFLE Detail";#N/A,#N/A,FALSE,"TFLE Walk";#N/A,#N/A,FALSE,"Variable Cost";#N/A,#N/A,FALSE,"V.C. Walk"}</definedName>
    <definedName name="____ab2" hidden="1">{#N/A,#N/A,FALSE,"Cover";#N/A,#N/A,FALSE,"Profits";#N/A,#N/A,FALSE,"ABS";#N/A,#N/A,FALSE,"TFLE Detail";#N/A,#N/A,FALSE,"TFLE Walk";#N/A,#N/A,FALSE,"Variable Cost";#N/A,#N/A,FALSE,"V.C. Walk"}</definedName>
    <definedName name="____ab3" localSheetId="5" hidden="1">{#N/A,#N/A,FALSE,"Profit Status";#N/A,#N/A,FALSE,"Invest";#N/A,#N/A,FALSE,"Revenue";#N/A,#N/A,FALSE,"Variable Cost";#N/A,#N/A,FALSE,"Options &amp; Series"}</definedName>
    <definedName name="____ab3" hidden="1">{#N/A,#N/A,FALSE,"Profit Status";#N/A,#N/A,FALSE,"Invest";#N/A,#N/A,FALSE,"Revenue";#N/A,#N/A,FALSE,"Variable Cost";#N/A,#N/A,FALSE,"Options &amp; Series"}</definedName>
    <definedName name="____Apr04" localSheetId="5" hidden="1">{"current deposit",#N/A,FALSE,"Sheet1"}</definedName>
    <definedName name="____Apr04" hidden="1">{"current deposit",#N/A,FALSE,"Sheet1"}</definedName>
    <definedName name="____Apr05" localSheetId="5" hidden="1">{#N/A,#N/A,FALSE,"Sheet1";"current deposit",#N/A,FALSE,"Sheet1";"current deposit",#N/A,FALSE,"Sheet1"}</definedName>
    <definedName name="____Apr05" hidden="1">{#N/A,#N/A,FALSE,"Sheet1";"current deposit",#N/A,FALSE,"Sheet1";"current deposit",#N/A,FALSE,"Sheet1"}</definedName>
    <definedName name="____APS2003" localSheetId="5" hidden="1">{#N/A,#N/A,FALSE,"expense";#N/A,#N/A,FALSE,"heads"}</definedName>
    <definedName name="____APS2003" hidden="1">{#N/A,#N/A,FALSE,"expense";#N/A,#N/A,FALSE,"heads"}</definedName>
    <definedName name="____Att1" localSheetId="5" hidden="1">{#VALUE!,#N/A,FALSE,0;#N/A,#N/A,FALSE,0;#N/A,#N/A,FALSE,0;#N/A,#N/A,FALSE,0}</definedName>
    <definedName name="____Att1" hidden="1">{#VALUE!,#N/A,FALSE,0;#N/A,#N/A,FALSE,0;#N/A,#N/A,FALSE,0;#N/A,#N/A,FALSE,0}</definedName>
    <definedName name="____Aug04" localSheetId="5" hidden="1">{#N/A,#N/A,FALSE,"Sheet1";"current deposit",#N/A,FALSE,"Sheet1";"current deposit",#N/A,FALSE,"Sheet1"}</definedName>
    <definedName name="____Aug04" hidden="1">{#N/A,#N/A,FALSE,"Sheet1";"current deposit",#N/A,FALSE,"Sheet1";"current deposit",#N/A,FALSE,"Sheet1"}</definedName>
    <definedName name="____Aug05" localSheetId="5" hidden="1">{"current deposit",#N/A,FALSE,"Sheet1"}</definedName>
    <definedName name="____Aug05" hidden="1">{"current deposit",#N/A,FALSE,"Sheet1"}</definedName>
    <definedName name="____b5678" localSheetId="5" hidden="1">{"Presentation",#N/A,FALSE,"Feb96 - ALL"}</definedName>
    <definedName name="____b5678" hidden="1">{"Presentation",#N/A,FALSE,"Feb96 - ALL"}</definedName>
    <definedName name="____ba1" localSheetId="5" hidden="1">{"Fiesta Facer Page",#N/A,FALSE,"Q_C_S";"Fiesta Main Page",#N/A,FALSE,"V_L";"Fiesta 95BP Struct",#N/A,FALSE,"StructBP";"Fiesta Post 95BP Struct",#N/A,FALSE,"AdjStructBP"}</definedName>
    <definedName name="____ba1" hidden="1">{"Fiesta Facer Page",#N/A,FALSE,"Q_C_S";"Fiesta Main Page",#N/A,FALSE,"V_L";"Fiesta 95BP Struct",#N/A,FALSE,"StructBP";"Fiesta Post 95BP Struct",#N/A,FALSE,"AdjStructBP"}</definedName>
    <definedName name="____bb2" localSheetId="5" hidden="1">{"Fiesta Facer Page",#N/A,FALSE,"Q_C_S";"Fiesta Main Page",#N/A,FALSE,"V_L";"Fiesta 95BP Struct",#N/A,FALSE,"StructBP";"Fiesta Post 95BP Struct",#N/A,FALSE,"AdjStructBP"}</definedName>
    <definedName name="____bb2" hidden="1">{"Fiesta Facer Page",#N/A,FALSE,"Q_C_S";"Fiesta Main Page",#N/A,FALSE,"V_L";"Fiesta 95BP Struct",#N/A,FALSE,"StructBP";"Fiesta Post 95BP Struct",#N/A,FALSE,"AdjStructBP"}</definedName>
    <definedName name="____be01" localSheetId="5" hidden="1">{"current deposit",#N/A,FALSE,"Sheet1"}</definedName>
    <definedName name="____be01" hidden="1">{"current deposit",#N/A,FALSE,"Sheet1"}</definedName>
    <definedName name="____bjw1" localSheetId="5" hidden="1">{#N/A,#N/A,FALSE,"Profit Status";#N/A,#N/A,FALSE,"Invest";#N/A,#N/A,FALSE,"Revenue";#N/A,#N/A,FALSE,"Variable Cost";#N/A,#N/A,FALSE,"Options &amp; Series"}</definedName>
    <definedName name="____bjw1" hidden="1">{#N/A,#N/A,FALSE,"Profit Status";#N/A,#N/A,FALSE,"Invest";#N/A,#N/A,FALSE,"Revenue";#N/A,#N/A,FALSE,"Variable Cost";#N/A,#N/A,FALSE,"Options &amp; Series"}</definedName>
    <definedName name="____bjw3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bjw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BV226" localSheetId="5" hidden="1">{#N/A,#N/A,FALSE,"TR_OUT1"}</definedName>
    <definedName name="____BV226" hidden="1">{#N/A,#N/A,FALSE,"TR_OUT1"}</definedName>
    <definedName name="____cc1" localSheetId="5" hidden="1">{"Fiesta Facer Page",#N/A,FALSE,"Q_C_S";"Fiesta Main Page",#N/A,FALSE,"V_L";"Fiesta 95BP Struct",#N/A,FALSE,"StructBP";"Fiesta Post 95BP Struct",#N/A,FALSE,"AdjStructBP"}</definedName>
    <definedName name="____cc1" hidden="1">{"Fiesta Facer Page",#N/A,FALSE,"Q_C_S";"Fiesta Main Page",#N/A,FALSE,"V_L";"Fiesta 95BP Struct",#N/A,FALSE,"StructBP";"Fiesta Post 95BP Struct",#N/A,FALSE,"AdjStructBP"}</definedName>
    <definedName name="____cz1" localSheetId="5" hidden="1">{"Fiesta Facer Page",#N/A,FALSE,"Q_C_S";"Fiesta Main Page",#N/A,FALSE,"V_L";"Fiesta 95BP Struct",#N/A,FALSE,"StructBP";"Fiesta Post 95BP Struct",#N/A,FALSE,"AdjStructBP"}</definedName>
    <definedName name="____cz1" hidden="1">{"Fiesta Facer Page",#N/A,FALSE,"Q_C_S";"Fiesta Main Page",#N/A,FALSE,"V_L";"Fiesta 95BP Struct",#N/A,FALSE,"StructBP";"Fiesta Post 95BP Struct",#N/A,FALSE,"AdjStructBP"}</definedName>
    <definedName name="____d2" localSheetId="5" hidden="1">{#N/A,#N/A,FALSE,"UW152PPL"}</definedName>
    <definedName name="____d2" hidden="1">{#N/A,#N/A,FALSE,"UW152PPL"}</definedName>
    <definedName name="____D258" localSheetId="5" hidden="1">{"Presentation",#N/A,FALSE,"Feb96 - ALL"}</definedName>
    <definedName name="____D258" hidden="1">{"Presentation",#N/A,FALSE,"Feb96 - ALL"}</definedName>
    <definedName name="____dc1" localSheetId="5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Dec04" localSheetId="5" hidden="1">{"current deposit",#N/A,FALSE,"Sheet1"}</definedName>
    <definedName name="____Dec04" hidden="1">{"current deposit",#N/A,FALSE,"Sheet1"}</definedName>
    <definedName name="____Dec05" localSheetId="5" hidden="1">{"current deposit",#N/A,FALSE,"Sheet1"}</definedName>
    <definedName name="____Dec05" hidden="1">{"current deposit",#N/A,FALSE,"Sheet1"}</definedName>
    <definedName name="____DEC06" localSheetId="5" hidden="1">{"current deposit",#N/A,FALSE,"Sheet1"}</definedName>
    <definedName name="____DEC06" hidden="1">{"current deposit",#N/A,FALSE,"Sheet1"}</definedName>
    <definedName name="____DEC20" localSheetId="5" hidden="1">{#N/A,#N/A,FALSE,"Cover Page";#N/A,#N/A,FALSE,"Facing Page";#N/A,#N/A,FALSE,"Main Page";#N/A,#N/A,FALSE,"Risk-Adjusted";#N/A,#N/A,FALSE,"Profit Improvement"}</definedName>
    <definedName name="____DEC20" hidden="1">{#N/A,#N/A,FALSE,"Cover Page";#N/A,#N/A,FALSE,"Facing Page";#N/A,#N/A,FALSE,"Main Page";#N/A,#N/A,FALSE,"Risk-Adjusted";#N/A,#N/A,FALSE,"Profit Improvement"}</definedName>
    <definedName name="____dkk1">#REF!</definedName>
    <definedName name="____dkk2">#REF!</definedName>
    <definedName name="____e4" localSheetId="5" hidden="1">{"REVISED",#N/A,FALSE,"Sheet1"}</definedName>
    <definedName name="____e4" hidden="1">{"REVISED",#N/A,FALSE,"Sheet1"}</definedName>
    <definedName name="____em1">#REF!</definedName>
    <definedName name="____exp10">#REF!</definedName>
    <definedName name="____exp11">#REF!</definedName>
    <definedName name="____exp12">#REF!</definedName>
    <definedName name="____EXP22">#REF!</definedName>
    <definedName name="____exp5">#REF!</definedName>
    <definedName name="____exp7">#REF!</definedName>
    <definedName name="____exp8">#REF!</definedName>
    <definedName name="____exp9">#REF!</definedName>
    <definedName name="____fe1">#N/A</definedName>
    <definedName name="____Feb04" localSheetId="5" hidden="1">{#N/A,#N/A,FALSE,"Sheet1";"current deposit",#N/A,FALSE,"Sheet1";"current deposit",#N/A,FALSE,"Sheet1"}</definedName>
    <definedName name="____Feb04" hidden="1">{#N/A,#N/A,FALSE,"Sheet1";"current deposit",#N/A,FALSE,"Sheet1";"current deposit",#N/A,FALSE,"Sheet1"}</definedName>
    <definedName name="____Feb05" localSheetId="5" hidden="1">{#N/A,#N/A,FALSE,"Sheet1";"current deposit",#N/A,FALSE,"Sheet1";"current deposit",#N/A,FALSE,"Sheet1"}</definedName>
    <definedName name="____Feb05" hidden="1">{#N/A,#N/A,FALSE,"Sheet1";"current deposit",#N/A,FALSE,"Sheet1";"current deposit",#N/A,FALSE,"Sheet1"}</definedName>
    <definedName name="____g5" localSheetId="5" hidden="1">{#N/A,#N/A,FALSE,"UW152PPL"}</definedName>
    <definedName name="____g5" hidden="1">{#N/A,#N/A,FALSE,"UW152PPL"}</definedName>
    <definedName name="____g6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g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g7" localSheetId="5" hidden="1">{#N/A,#N/A,FALSE,"Cover";#N/A,#N/A,FALSE,"Profits";#N/A,#N/A,FALSE,"ABS";#N/A,#N/A,FALSE,"TFLE Detail";#N/A,#N/A,FALSE,"TFLE Walk";#N/A,#N/A,FALSE,"Variable Cost";#N/A,#N/A,FALSE,"V.C. Walk"}</definedName>
    <definedName name="____g7" hidden="1">{#N/A,#N/A,FALSE,"Cover";#N/A,#N/A,FALSE,"Profits";#N/A,#N/A,FALSE,"ABS";#N/A,#N/A,FALSE,"TFLE Detail";#N/A,#N/A,FALSE,"TFLE Walk";#N/A,#N/A,FALSE,"Variable Cost";#N/A,#N/A,FALSE,"V.C. Walk"}</definedName>
    <definedName name="____gph3" localSheetId="5" hidden="1">{"salaried",#N/A,FALSE,"VLD View (2)"}</definedName>
    <definedName name="____gph3" hidden="1">{"salaried",#N/A,FALSE,"VLD View (2)"}</definedName>
    <definedName name="____gph4" localSheetId="5" hidden="1">{"rev",#N/A,FALSE,"ppepsum";"vcost",#N/A,FALSE,"ppepsum";"ecprof",#N/A,FALSE,"ppepsum"}</definedName>
    <definedName name="____gph4" hidden="1">{"rev",#N/A,FALSE,"ppepsum";"vcost",#N/A,FALSE,"ppepsum";"ecprof",#N/A,FALSE,"ppepsum"}</definedName>
    <definedName name="____gph5" localSheetId="5" hidden="1">{"rates",#N/A,FALSE,"tavg4a";"rev",#N/A,FALSE,"tavg4a"}</definedName>
    <definedName name="____gph5" hidden="1">{"rates",#N/A,FALSE,"tavg4a";"rev",#N/A,FALSE,"tavg4a"}</definedName>
    <definedName name="____gph6" localSheetId="5" hidden="1">{"pep204a",#N/A,FALSE,"tpepsum4a";"pep205a",#N/A,FALSE,"tpepsum4a";"wpep204a",#N/A,FALSE,"tpepsum4a";"wpep205a",#N/A,FALSE,"tpepsum4a"}</definedName>
    <definedName name="____gph6" hidden="1">{"pep204a",#N/A,FALSE,"tpepsum4a";"pep205a",#N/A,FALSE,"tpepsum4a";"wpep204a",#N/A,FALSE,"tpepsum4a";"wpep205a",#N/A,FALSE,"tpepsum4a"}</definedName>
    <definedName name="____h1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h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H300" localSheetId="5" hidden="1">{"Presentation",#N/A,FALSE,"Feb96 - ALL"}</definedName>
    <definedName name="____H300" hidden="1">{"Presentation",#N/A,FALSE,"Feb96 - ALL"}</definedName>
    <definedName name="____h301" localSheetId="5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h30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h4" localSheetId="5" hidden="1">{"REVISED",#N/A,FALSE,"Sheet1"}</definedName>
    <definedName name="____h4" hidden="1">{"REVISED",#N/A,FALSE,"Sheet1"}</definedName>
    <definedName name="____hg1">#N/A</definedName>
    <definedName name="____IZ1">#REF!</definedName>
    <definedName name="____j7" localSheetId="5" hidden="1">{#N/A,#N/A,FALSE,"Cover";#N/A,#N/A,FALSE,"Profits";#N/A,#N/A,FALSE,"ABS";#N/A,#N/A,FALSE,"TFLE Detail";#N/A,#N/A,FALSE,"TFLE Walk";#N/A,#N/A,FALSE,"Variable Cost";#N/A,#N/A,FALSE,"V.C. Walk"}</definedName>
    <definedName name="____j7" hidden="1">{#N/A,#N/A,FALSE,"Cover";#N/A,#N/A,FALSE,"Profits";#N/A,#N/A,FALSE,"ABS";#N/A,#N/A,FALSE,"TFLE Detail";#N/A,#N/A,FALSE,"TFLE Walk";#N/A,#N/A,FALSE,"Variable Cost";#N/A,#N/A,FALSE,"V.C. Walk"}</definedName>
    <definedName name="____Jan04" localSheetId="5" hidden="1">{#N/A,#N/A,FALSE,"Sheet1";"current deposit",#N/A,FALSE,"Sheet1";"current deposit",#N/A,FALSE,"Sheet1"}</definedName>
    <definedName name="____Jan04" hidden="1">{#N/A,#N/A,FALSE,"Sheet1";"current deposit",#N/A,FALSE,"Sheet1";"current deposit",#N/A,FALSE,"Sheet1"}</definedName>
    <definedName name="____jij1" localSheetId="5" hidden="1">{"Fiesta Facer Page",#N/A,FALSE,"Q_C_S";"Fiesta Main Page",#N/A,FALSE,"V_L";"Fiesta 95BP Struct",#N/A,FALSE,"StructBP";"Fiesta Post 95BP Struct",#N/A,FALSE,"AdjStructBP"}</definedName>
    <definedName name="____jij1" hidden="1">{"Fiesta Facer Page",#N/A,FALSE,"Q_C_S";"Fiesta Main Page",#N/A,FALSE,"V_L";"Fiesta 95BP Struct",#N/A,FALSE,"StructBP";"Fiesta Post 95BP Struct",#N/A,FALSE,"AdjStructBP"}</definedName>
    <definedName name="____JJ1">#REF!</definedName>
    <definedName name="____Jul04" localSheetId="5" hidden="1">{"current deposit",#N/A,FALSE,"Sheet1"}</definedName>
    <definedName name="____Jul04" hidden="1">{"current deposit",#N/A,FALSE,"Sheet1"}</definedName>
    <definedName name="____Jul05" localSheetId="5" hidden="1">{#N/A,#N/A,FALSE,"Sheet1";"current deposit",#N/A,FALSE,"Sheet1";"current deposit",#N/A,FALSE,"Sheet1"}</definedName>
    <definedName name="____Jul05" hidden="1">{#N/A,#N/A,FALSE,"Sheet1";"current deposit",#N/A,FALSE,"Sheet1";"current deposit",#N/A,FALSE,"Sheet1"}</definedName>
    <definedName name="____Jun04" localSheetId="5" hidden="1">{#N/A,#N/A,FALSE,"Sheet1";"current deposit",#N/A,FALSE,"Sheet1";"current deposit",#N/A,FALSE,"Sheet1"}</definedName>
    <definedName name="____Jun04" hidden="1">{#N/A,#N/A,FALSE,"Sheet1";"current deposit",#N/A,FALSE,"Sheet1";"current deposit",#N/A,FALSE,"Sheet1"}</definedName>
    <definedName name="____k8" localSheetId="5" hidden="1">{"REVISED",#N/A,FALSE,"Sheet1"}</definedName>
    <definedName name="____k8" hidden="1">{"REVISED",#N/A,FALSE,"Sheet1"}</definedName>
    <definedName name="____l9" localSheetId="5" hidden="1">{"REVISED",#N/A,FALSE,"Sheet1"}</definedName>
    <definedName name="____l9" hidden="1">{"REVISED",#N/A,FALSE,"Sheet1"}</definedName>
    <definedName name="____lit1">#REF!</definedName>
    <definedName name="____lit2">#REF!</definedName>
    <definedName name="____lk1" localSheetId="5" hidden="1">{"Presentation",#N/A,FALSE,"Feb96 - ALL"}</definedName>
    <definedName name="____lk1" hidden="1">{"Presentation",#N/A,FALSE,"Feb96 - ALL"}</definedName>
    <definedName name="____LL1">#REF!</definedName>
    <definedName name="____Mar04" localSheetId="5" hidden="1">{#N/A,#N/A,FALSE,"Sheet1";"current deposit",#N/A,FALSE,"Sheet1";"current deposit",#N/A,FALSE,"Sheet1"}</definedName>
    <definedName name="____Mar04" hidden="1">{#N/A,#N/A,FALSE,"Sheet1";"current deposit",#N/A,FALSE,"Sheet1";"current deposit",#N/A,FALSE,"Sheet1"}</definedName>
    <definedName name="____Mar05" localSheetId="5" hidden="1">{#N/A,#N/A,FALSE,"Sheet1";"current deposit",#N/A,FALSE,"Sheet1";"current deposit",#N/A,FALSE,"Sheet1"}</definedName>
    <definedName name="____Mar05" hidden="1">{#N/A,#N/A,FALSE,"Sheet1";"current deposit",#N/A,FALSE,"Sheet1";"current deposit",#N/A,FALSE,"Sheet1"}</definedName>
    <definedName name="____May04" localSheetId="5" hidden="1">{#N/A,#N/A,FALSE,"Sheet1";"current deposit",#N/A,FALSE,"Sheet1";"current deposit",#N/A,FALSE,"Sheet1"}</definedName>
    <definedName name="____May04" hidden="1">{#N/A,#N/A,FALSE,"Sheet1";"current deposit",#N/A,FALSE,"Sheet1";"current deposit",#N/A,FALSE,"Sheet1"}</definedName>
    <definedName name="____may05" localSheetId="5" hidden="1">{#N/A,#N/A,FALSE,"Sheet1";"current deposit",#N/A,FALSE,"Sheet1";"current deposit",#N/A,FALSE,"Sheet1"}</definedName>
    <definedName name="____may05" hidden="1">{#N/A,#N/A,FALSE,"Sheet1";"current deposit",#N/A,FALSE,"Sheet1";"current deposit",#N/A,FALSE,"Sheet1"}</definedName>
    <definedName name="____MM1">#REF!</definedName>
    <definedName name="____MMT6" localSheetId="5" hidden="1">{"REVISED",#N/A,FALSE,"Sheet1"}</definedName>
    <definedName name="____MMT6" hidden="1">{"REVISED",#N/A,FALSE,"Sheet1"}</definedName>
    <definedName name="____MZ1">#REF!</definedName>
    <definedName name="____nm1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_Nov04" localSheetId="5" hidden="1">{#N/A,#N/A,FALSE,"Sheet1";"current deposit",#N/A,FALSE,"Sheet1";"current deposit",#N/A,FALSE,"Sheet1"}</definedName>
    <definedName name="____Nov04" hidden="1">{#N/A,#N/A,FALSE,"Sheet1";"current deposit",#N/A,FALSE,"Sheet1";"current deposit",#N/A,FALSE,"Sheet1"}</definedName>
    <definedName name="____Nov041" localSheetId="5" hidden="1">{#N/A,#N/A,FALSE,"Sheet1";"current deposit",#N/A,FALSE,"Sheet1";"current deposit",#N/A,FALSE,"Sheet1"}</definedName>
    <definedName name="____Nov041" hidden="1">{#N/A,#N/A,FALSE,"Sheet1";"current deposit",#N/A,FALSE,"Sheet1";"current deposit",#N/A,FALSE,"Sheet1"}</definedName>
    <definedName name="____nOV05" localSheetId="5" hidden="1">{"current deposit",#N/A,FALSE,"Sheet1"}</definedName>
    <definedName name="____nOV05" hidden="1">{"current deposit",#N/A,FALSE,"Sheet1"}</definedName>
    <definedName name="____NOV07" localSheetId="5" hidden="1">{#N/A,#N/A,FALSE,"Sheet1";"current deposit",#N/A,FALSE,"Sheet1";"current deposit",#N/A,FALSE,"Sheet1"}</definedName>
    <definedName name="____NOV07" hidden="1">{#N/A,#N/A,FALSE,"Sheet1";"current deposit",#N/A,FALSE,"Sheet1";"current deposit",#N/A,FALSE,"Sheet1"}</definedName>
    <definedName name="____Oct04" localSheetId="5" hidden="1">{#N/A,#N/A,FALSE,"Sheet1";"current deposit",#N/A,FALSE,"Sheet1";"current deposit",#N/A,FALSE,"Sheet1"}</definedName>
    <definedName name="____Oct04" hidden="1">{#N/A,#N/A,FALSE,"Sheet1";"current deposit",#N/A,FALSE,"Sheet1";"current deposit",#N/A,FALSE,"Sheet1"}</definedName>
    <definedName name="____Oct05" localSheetId="5" hidden="1">{"current deposit",#N/A,FALSE,"Sheet1"}</definedName>
    <definedName name="____Oct05" hidden="1">{"current deposit",#N/A,FALSE,"Sheet1"}</definedName>
    <definedName name="____pep2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pep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PM2">#REF!</definedName>
    <definedName name="____po1" localSheetId="5" hidden="1">{"Presentation",#N/A,FALSE,"Feb96 - ALL"}</definedName>
    <definedName name="____po1" hidden="1">{"Presentation",#N/A,FALSE,"Feb96 - ALL"}</definedName>
    <definedName name="____PTc4" localSheetId="5" hidden="1">{"'Verr-enseig-ex'!$M$22:$M$23"}</definedName>
    <definedName name="____PTc4" hidden="1">{"'Verr-enseig-ex'!$M$22:$M$23"}</definedName>
    <definedName name="____Q1" localSheetId="5" hidden="1">{"avrev",#N/A,FALSE,"AVREV";"rates",#N/A,FALSE,"AVREV"}</definedName>
    <definedName name="____Q1" hidden="1">{"avrev",#N/A,FALSE,"AVREV";"rates",#N/A,FALSE,"AVREV"}</definedName>
    <definedName name="____SCB1">#REF!</definedName>
    <definedName name="____SCB2">#REF!</definedName>
    <definedName name="____sdg1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____sdg1" hidden="1">{#N/A,#N/A,FALSE,"Assumptions";#N/A,#N/A,FALSE,"Volumes";#N/A,#N/A,FALSE,"Pricing";#N/A,#N/A,FALSE,"Variable Cost";#N/A,#N/A,FALSE,"Investment";#N/A,#N/A,FALSE,"Profitability";#N/A,#N/A,FALSE,"Business Comparison"}</definedName>
    <definedName name="____Sep04" localSheetId="5" hidden="1">{#N/A,#N/A,FALSE,"Sheet1";"current deposit",#N/A,FALSE,"Sheet1";"current deposit",#N/A,FALSE,"Sheet1"}</definedName>
    <definedName name="____Sep04" hidden="1">{#N/A,#N/A,FALSE,"Sheet1";"current deposit",#N/A,FALSE,"Sheet1";"current deposit",#N/A,FALSE,"Sheet1"}</definedName>
    <definedName name="____Sep05" localSheetId="5" hidden="1">{"current deposit",#N/A,FALSE,"Sheet1"}</definedName>
    <definedName name="____Sep05" hidden="1">{"current deposit",#N/A,FALSE,"Sheet1"}</definedName>
    <definedName name="____spk1" localSheetId="5" hidden="1">{#N/A,#N/A,FALSE,"Cover";#N/A,#N/A,FALSE,"Profits";#N/A,#N/A,FALSE,"ABS";#N/A,#N/A,FALSE,"TFLE Detail";#N/A,#N/A,FALSE,"TFLE Walk";#N/A,#N/A,FALSE,"Variable Cost";#N/A,#N/A,FALSE,"V.C. Walk"}</definedName>
    <definedName name="____spk1" hidden="1">{#N/A,#N/A,FALSE,"Cover";#N/A,#N/A,FALSE,"Profits";#N/A,#N/A,FALSE,"ABS";#N/A,#N/A,FALSE,"TFLE Detail";#N/A,#N/A,FALSE,"TFLE Walk";#N/A,#N/A,FALSE,"Variable Cost";#N/A,#N/A,FALSE,"V.C. Walk"}</definedName>
    <definedName name="____spk2" localSheetId="5" hidden="1">{#N/A,#N/A,FALSE,"Profit Status";#N/A,#N/A,FALSE,"Invest";#N/A,#N/A,FALSE,"Revenue";#N/A,#N/A,FALSE,"Variable Cost";#N/A,#N/A,FALSE,"Options &amp; Series"}</definedName>
    <definedName name="____spk2" hidden="1">{#N/A,#N/A,FALSE,"Profit Status";#N/A,#N/A,FALSE,"Invest";#N/A,#N/A,FALSE,"Revenue";#N/A,#N/A,FALSE,"Variable Cost";#N/A,#N/A,FALSE,"Options &amp; Series"}</definedName>
    <definedName name="____spk3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spk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TCD1">#REF!</definedName>
    <definedName name="____TCD2">#REF!</definedName>
    <definedName name="____TCD3">#REF!</definedName>
    <definedName name="____TCD4">#REF!</definedName>
    <definedName name="____TCD5">#REF!</definedName>
    <definedName name="____TCD6">#REF!</definedName>
    <definedName name="____TCD7">#REF!</definedName>
    <definedName name="____TCD8">#REF!</definedName>
    <definedName name="____TCD9">#REF!</definedName>
    <definedName name="____Us1">#REF!</definedName>
    <definedName name="____Us2">#REF!</definedName>
    <definedName name="____ut1" localSheetId="5" hidden="1">{"rev",#N/A,FALSE,"ppepsum";"vcost",#N/A,FALSE,"ppepsum";"ecprof",#N/A,FALSE,"ppepsum"}</definedName>
    <definedName name="____ut1" hidden="1">{"rev",#N/A,FALSE,"ppepsum";"vcost",#N/A,FALSE,"ppepsum";"ecprof",#N/A,FALSE,"ppepsum"}</definedName>
    <definedName name="____V5" localSheetId="5" hidden="1">{"avrev",#N/A,FALSE,"AVREV";"rates",#N/A,FALSE,"AVREV"}</definedName>
    <definedName name="____V5" hidden="1">{"avrev",#N/A,FALSE,"AVREV";"rates",#N/A,FALSE,"AVREV"}</definedName>
    <definedName name="____VC1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VC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vc12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vc1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vc23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vc2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_vcc1" localSheetId="5" hidden="1">{#N/A,#N/A,FALSE,"Profit Status";#N/A,#N/A,FALSE,"Invest";#N/A,#N/A,FALSE,"Revenue";#N/A,#N/A,FALSE,"Variable Cost";#N/A,#N/A,FALSE,"Options &amp; Series"}</definedName>
    <definedName name="____vcc1" hidden="1">{#N/A,#N/A,FALSE,"Profit Status";#N/A,#N/A,FALSE,"Invest";#N/A,#N/A,FALSE,"Revenue";#N/A,#N/A,FALSE,"Variable Cost";#N/A,#N/A,FALSE,"Options &amp; Series"}</definedName>
    <definedName name="____vx1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____vx1" hidden="1">{#N/A,#N/A,FALSE,"Assumptions";#N/A,#N/A,FALSE,"Volumes";#N/A,#N/A,FALSE,"Pricing";#N/A,#N/A,FALSE,"Variable Cost";#N/A,#N/A,FALSE,"Investment";#N/A,#N/A,FALSE,"Profitability";#N/A,#N/A,FALSE,"Business Comparison"}</definedName>
    <definedName name="____wrn1" localSheetId="5" hidden="1">{#N/A,#N/A,TRUE,"Frame&amp;Body-All";#N/A,#N/A,TRUE,"Powrplant Mnts-5.4l_4.6l";#N/A,#N/A,TRUE,"Powerplant-5.4l_4.6l";#N/A,#N/A,TRUE,"Exhaust-5.4l_4.6l";#N/A,#N/A,TRUE,"Induction-5.4l"}</definedName>
    <definedName name="____wrn1" hidden="1">{#N/A,#N/A,TRUE,"Frame&amp;Body-All";#N/A,#N/A,TRUE,"Powrplant Mnts-5.4l_4.6l";#N/A,#N/A,TRUE,"Powerplant-5.4l_4.6l";#N/A,#N/A,TRUE,"Exhaust-5.4l_4.6l";#N/A,#N/A,TRUE,"Induction-5.4l"}</definedName>
    <definedName name="____wrn2" localSheetId="5" hidden="1">{"pep204a",#N/A,FALSE,"tpepsum4a";"pep205a",#N/A,FALSE,"tpepsum4a";"wpep204a",#N/A,FALSE,"tpepsum4a";"wpep205a",#N/A,FALSE,"tpepsum4a"}</definedName>
    <definedName name="____wrn2" hidden="1">{"pep204a",#N/A,FALSE,"tpepsum4a";"pep205a",#N/A,FALSE,"tpepsum4a";"wpep204a",#N/A,FALSE,"tpepsum4a";"wpep205a",#N/A,FALSE,"tpepsum4a"}</definedName>
    <definedName name="____WRN4" localSheetId="5" hidden="1">{"salaried",#N/A,FALSE,"VLD View (2)"}</definedName>
    <definedName name="____WRN4" hidden="1">{"salaried",#N/A,FALSE,"VLD View (2)"}</definedName>
    <definedName name="____XS1" localSheetId="5" hidden="1">{#N/A,#N/A,FALSE,"Title - E";#N/A,#N/A,FALSE,"Insert";#N/A,#N/A,FALSE,"Rpt-98-E PG_1";#N/A,#N/A,FALSE,"Rpt-98-E PG_2f";#N/A,#N/A,FALSE,"Rpt-98-E PG_2";#N/A,#N/A,FALSE,"Insert";#N/A,#N/A,FALSE,"Rpt-98-E PG_3 "}</definedName>
    <definedName name="____XS1" hidden="1">{#N/A,#N/A,FALSE,"Title - E";#N/A,#N/A,FALSE,"Insert";#N/A,#N/A,FALSE,"Rpt-98-E PG_1";#N/A,#N/A,FALSE,"Rpt-98-E PG_2f";#N/A,#N/A,FALSE,"Rpt-98-E PG_2";#N/A,#N/A,FALSE,"Insert";#N/A,#N/A,FALSE,"Rpt-98-E PG_3 "}</definedName>
    <definedName name="____xx1" localSheetId="5" hidden="1">{#N/A,#N/A,FALSE,"Title - E";#N/A,#N/A,FALSE,"Insert";#N/A,#N/A,FALSE,"Rpt-98-E PG_1";#N/A,#N/A,FALSE,"Rpt-98-E PG_2f";#N/A,#N/A,FALSE,"Rpt-98-E PG_2";#N/A,#N/A,FALSE,"Insert";#N/A,#N/A,FALSE,"Rpt-98-E PG_3 "}</definedName>
    <definedName name="____xx1" hidden="1">{#N/A,#N/A,FALSE,"Title - E";#N/A,#N/A,FALSE,"Insert";#N/A,#N/A,FALSE,"Rpt-98-E PG_1";#N/A,#N/A,FALSE,"Rpt-98-E PG_2f";#N/A,#N/A,FALSE,"Rpt-98-E PG_2";#N/A,#N/A,FALSE,"Insert";#N/A,#N/A,FALSE,"Rpt-98-E PG_3 "}</definedName>
    <definedName name="____xx6666">#REF!</definedName>
    <definedName name="____ZA1">#REF!</definedName>
    <definedName name="____zy1" localSheetId="5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_zz9999">#REF!</definedName>
    <definedName name="___0">#REF!</definedName>
    <definedName name="___185W_Master">#REF!</definedName>
    <definedName name="___186W_Master">#REF!</definedName>
    <definedName name="___21">#REF!</definedName>
    <definedName name="___A99999">#REF!</definedName>
    <definedName name="___ab2" localSheetId="5" hidden="1">{#N/A,#N/A,FALSE,"Cover";#N/A,#N/A,FALSE,"Profits";#N/A,#N/A,FALSE,"ABS";#N/A,#N/A,FALSE,"TFLE Detail";#N/A,#N/A,FALSE,"TFLE Walk";#N/A,#N/A,FALSE,"Variable Cost";#N/A,#N/A,FALSE,"V.C. Walk"}</definedName>
    <definedName name="___ab2" hidden="1">{#N/A,#N/A,FALSE,"Cover";#N/A,#N/A,FALSE,"Profits";#N/A,#N/A,FALSE,"ABS";#N/A,#N/A,FALSE,"TFLE Detail";#N/A,#N/A,FALSE,"TFLE Walk";#N/A,#N/A,FALSE,"Variable Cost";#N/A,#N/A,FALSE,"V.C. Walk"}</definedName>
    <definedName name="___ab3" localSheetId="5" hidden="1">{#N/A,#N/A,FALSE,"Profit Status";#N/A,#N/A,FALSE,"Invest";#N/A,#N/A,FALSE,"Revenue";#N/A,#N/A,FALSE,"Variable Cost";#N/A,#N/A,FALSE,"Options &amp; Series"}</definedName>
    <definedName name="___ab3" hidden="1">{#N/A,#N/A,FALSE,"Profit Status";#N/A,#N/A,FALSE,"Invest";#N/A,#N/A,FALSE,"Revenue";#N/A,#N/A,FALSE,"Variable Cost";#N/A,#N/A,FALSE,"Options &amp; Series"}</definedName>
    <definedName name="___App2" localSheetId="5" hidden="1">{#N/A,#N/A,FALSE,"Cover Page";#N/A,#N/A,FALSE,"Facing Page";#N/A,#N/A,FALSE,"Main Page";#N/A,#N/A,FALSE,"Risk-Adjusted";#N/A,#N/A,FALSE,"Profit Improvement"}</definedName>
    <definedName name="___App2" hidden="1">{#N/A,#N/A,FALSE,"Cover Page";#N/A,#N/A,FALSE,"Facing Page";#N/A,#N/A,FALSE,"Main Page";#N/A,#N/A,FALSE,"Risk-Adjusted";#N/A,#N/A,FALSE,"Profit Improvement"}</definedName>
    <definedName name="___Apr04" localSheetId="5" hidden="1">{"current deposit",#N/A,FALSE,"Sheet1"}</definedName>
    <definedName name="___Apr04" hidden="1">{"current deposit",#N/A,FALSE,"Sheet1"}</definedName>
    <definedName name="___Apr05" localSheetId="5" hidden="1">{#N/A,#N/A,FALSE,"Sheet1";"current deposit",#N/A,FALSE,"Sheet1";"current deposit",#N/A,FALSE,"Sheet1"}</definedName>
    <definedName name="___Apr05" hidden="1">{#N/A,#N/A,FALSE,"Sheet1";"current deposit",#N/A,FALSE,"Sheet1";"current deposit",#N/A,FALSE,"Sheet1"}</definedName>
    <definedName name="___APS2003" localSheetId="5" hidden="1">{#N/A,#N/A,FALSE,"expense";#N/A,#N/A,FALSE,"heads"}</definedName>
    <definedName name="___APS2003" hidden="1">{#N/A,#N/A,FALSE,"expense";#N/A,#N/A,FALSE,"heads"}</definedName>
    <definedName name="___Att1" localSheetId="5" hidden="1">{#VALUE!,#N/A,FALSE,0;#N/A,#N/A,FALSE,0;#N/A,#N/A,FALSE,0;#N/A,#N/A,FALSE,0}</definedName>
    <definedName name="___Att1" hidden="1">{#VALUE!,#N/A,FALSE,0;#N/A,#N/A,FALSE,0;#N/A,#N/A,FALSE,0;#N/A,#N/A,FALSE,0}</definedName>
    <definedName name="___Aug04" localSheetId="5" hidden="1">{#N/A,#N/A,FALSE,"Sheet1";"current deposit",#N/A,FALSE,"Sheet1";"current deposit",#N/A,FALSE,"Sheet1"}</definedName>
    <definedName name="___Aug04" hidden="1">{#N/A,#N/A,FALSE,"Sheet1";"current deposit",#N/A,FALSE,"Sheet1";"current deposit",#N/A,FALSE,"Sheet1"}</definedName>
    <definedName name="___Aug05" localSheetId="5" hidden="1">{"current deposit",#N/A,FALSE,"Sheet1"}</definedName>
    <definedName name="___Aug05" hidden="1">{"current deposit",#N/A,FALSE,"Sheet1"}</definedName>
    <definedName name="___b5678" localSheetId="5" hidden="1">{"Presentation",#N/A,FALSE,"Feb96 - ALL"}</definedName>
    <definedName name="___b5678" hidden="1">{"Presentation",#N/A,FALSE,"Feb96 - ALL"}</definedName>
    <definedName name="___ba1" localSheetId="5" hidden="1">{"Fiesta Facer Page",#N/A,FALSE,"Q_C_S";"Fiesta Main Page",#N/A,FALSE,"V_L";"Fiesta 95BP Struct",#N/A,FALSE,"StructBP";"Fiesta Post 95BP Struct",#N/A,FALSE,"AdjStructBP"}</definedName>
    <definedName name="___ba1" hidden="1">{"Fiesta Facer Page",#N/A,FALSE,"Q_C_S";"Fiesta Main Page",#N/A,FALSE,"V_L";"Fiesta 95BP Struct",#N/A,FALSE,"StructBP";"Fiesta Post 95BP Struct",#N/A,FALSE,"AdjStructBP"}</definedName>
    <definedName name="___bb2" localSheetId="5" hidden="1">{"Fiesta Facer Page",#N/A,FALSE,"Q_C_S";"Fiesta Main Page",#N/A,FALSE,"V_L";"Fiesta 95BP Struct",#N/A,FALSE,"StructBP";"Fiesta Post 95BP Struct",#N/A,FALSE,"AdjStructBP"}</definedName>
    <definedName name="___bb2" hidden="1">{"Fiesta Facer Page",#N/A,FALSE,"Q_C_S";"Fiesta Main Page",#N/A,FALSE,"V_L";"Fiesta 95BP Struct",#N/A,FALSE,"StructBP";"Fiesta Post 95BP Struct",#N/A,FALSE,"AdjStructBP"}</definedName>
    <definedName name="___be01" localSheetId="5" hidden="1">{"current deposit",#N/A,FALSE,"Sheet1"}</definedName>
    <definedName name="___be01" hidden="1">{"current deposit",#N/A,FALSE,"Sheet1"}</definedName>
    <definedName name="___bjw1" localSheetId="5" hidden="1">{#N/A,#N/A,FALSE,"Profit Status";#N/A,#N/A,FALSE,"Invest";#N/A,#N/A,FALSE,"Revenue";#N/A,#N/A,FALSE,"Variable Cost";#N/A,#N/A,FALSE,"Options &amp; Series"}</definedName>
    <definedName name="___bjw1" hidden="1">{#N/A,#N/A,FALSE,"Profit Status";#N/A,#N/A,FALSE,"Invest";#N/A,#N/A,FALSE,"Revenue";#N/A,#N/A,FALSE,"Variable Cost";#N/A,#N/A,FALSE,"Options &amp; Series"}</definedName>
    <definedName name="___bjw3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bjw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BV226" localSheetId="5" hidden="1">{#N/A,#N/A,FALSE,"TR_OUT1"}</definedName>
    <definedName name="___BV226" hidden="1">{#N/A,#N/A,FALSE,"TR_OUT1"}</definedName>
    <definedName name="___cz1" localSheetId="5" hidden="1">{"Fiesta Facer Page",#N/A,FALSE,"Q_C_S";"Fiesta Main Page",#N/A,FALSE,"V_L";"Fiesta 95BP Struct",#N/A,FALSE,"StructBP";"Fiesta Post 95BP Struct",#N/A,FALSE,"AdjStructBP"}</definedName>
    <definedName name="___cz1" hidden="1">{"Fiesta Facer Page",#N/A,FALSE,"Q_C_S";"Fiesta Main Page",#N/A,FALSE,"V_L";"Fiesta 95BP Struct",#N/A,FALSE,"StructBP";"Fiesta Post 95BP Struct",#N/A,FALSE,"AdjStructBP"}</definedName>
    <definedName name="___d2" localSheetId="5" hidden="1">{#N/A,#N/A,FALSE,"UW152PPL"}</definedName>
    <definedName name="___d2" hidden="1">{#N/A,#N/A,FALSE,"UW152PPL"}</definedName>
    <definedName name="___D258" localSheetId="5" hidden="1">{"Presentation",#N/A,FALSE,"Feb96 - ALL"}</definedName>
    <definedName name="___D258" hidden="1">{"Presentation",#N/A,FALSE,"Feb96 - ALL"}</definedName>
    <definedName name="___DAT3">#REF!</definedName>
    <definedName name="___dc1" localSheetId="5" hidden="1">{#N/A,#N/A,FALSE,"Chart";#N/A,#N/A,FALSE,"Overview";#N/A,#N/A,FALSE,"Overview_Acty";#N/A,#N/A,FALSE,"Inc97D";#N/A,#N/A,FALSE,"Rel_Inc97TD";#N/A,#N/A,FALSE,"Rel_Inc_97_NTD";#N/A,#N/A,FALSE,"Marketing";#N/A,#N/A,FALSE,"Pot_97"}</definedName>
    <definedName name="_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Dec04" localSheetId="5" hidden="1">{"current deposit",#N/A,FALSE,"Sheet1"}</definedName>
    <definedName name="___Dec04" hidden="1">{"current deposit",#N/A,FALSE,"Sheet1"}</definedName>
    <definedName name="___Dec05" localSheetId="5" hidden="1">{"current deposit",#N/A,FALSE,"Sheet1"}</definedName>
    <definedName name="___Dec05" hidden="1">{"current deposit",#N/A,FALSE,"Sheet1"}</definedName>
    <definedName name="___DEC06" localSheetId="5" hidden="1">{"current deposit",#N/A,FALSE,"Sheet1"}</definedName>
    <definedName name="___DEC06" hidden="1">{"current deposit",#N/A,FALSE,"Sheet1"}</definedName>
    <definedName name="___DEC20" localSheetId="5" hidden="1">{#N/A,#N/A,FALSE,"Cover Page";#N/A,#N/A,FALSE,"Facing Page";#N/A,#N/A,FALSE,"Main Page";#N/A,#N/A,FALSE,"Risk-Adjusted";#N/A,#N/A,FALSE,"Profit Improvement"}</definedName>
    <definedName name="___DEC20" hidden="1">{#N/A,#N/A,FALSE,"Cover Page";#N/A,#N/A,FALSE,"Facing Page";#N/A,#N/A,FALSE,"Main Page";#N/A,#N/A,FALSE,"Risk-Adjusted";#N/A,#N/A,FALSE,"Profit Improvement"}</definedName>
    <definedName name="___DEL1" localSheetId="5" hidden="1">{"Fiesta Facer Page",#N/A,FALSE,"Q_C_S";"Fiesta Main Page",#N/A,FALSE,"V_L";"Fiesta 95BP Struct",#N/A,FALSE,"StructBP";"Fiesta Post 95BP Struct",#N/A,FALSE,"AdjStructBP"}</definedName>
    <definedName name="___DEL1" hidden="1">{"Fiesta Facer Page",#N/A,FALSE,"Q_C_S";"Fiesta Main Page",#N/A,FALSE,"V_L";"Fiesta 95BP Struct",#N/A,FALSE,"StructBP";"Fiesta Post 95BP Struct",#N/A,FALSE,"AdjStructBP"}</definedName>
    <definedName name="___DEL2" localSheetId="5" hidden="1">{#N/A,#N/A,FALSE,"expense";#N/A,#N/A,FALSE,"heads"}</definedName>
    <definedName name="___DEL2" hidden="1">{#N/A,#N/A,FALSE,"expense";#N/A,#N/A,FALSE,"heads"}</definedName>
    <definedName name="___DEL3" localSheetId="5" hidden="1">{#N/A,#N/A,FALSE,"SumMonth"}</definedName>
    <definedName name="___DEL3" hidden="1">{#N/A,#N/A,FALSE,"SumMonth"}</definedName>
    <definedName name="___DEL4" localSheetId="5" hidden="1">{#N/A,#N/A,FALSE,"SumMonth";#N/A,#N/A,FALSE,"SumMonth"}</definedName>
    <definedName name="___DEL4" hidden="1">{#N/A,#N/A,FALSE,"SumMonth";#N/A,#N/A,FALSE,"SumMonth"}</definedName>
    <definedName name="___DEL5" localSheetId="5" hidden="1">{#N/A,#N/A,FALSE,"2001 CBG";#N/A,#N/A,FALSE,"2002 CBG";#N/A,#N/A,FALSE,"2003 CBG";#N/A,#N/A,FALSE,"2004 CBG";#N/A,#N/A,FALSE,"2005 CBG";#N/A,#N/A,FALSE,"2006 CBG ";#N/A,#N/A,FALSE,"2007 CBG";#N/A,#N/A,FALSE,"2008 CBG"}</definedName>
    <definedName name="___DEL5" hidden="1">{#N/A,#N/A,FALSE,"2001 CBG";#N/A,#N/A,FALSE,"2002 CBG";#N/A,#N/A,FALSE,"2003 CBG";#N/A,#N/A,FALSE,"2004 CBG";#N/A,#N/A,FALSE,"2005 CBG";#N/A,#N/A,FALSE,"2006 CBG ";#N/A,#N/A,FALSE,"2007 CBG";#N/A,#N/A,FALSE,"2008 CBG"}</definedName>
    <definedName name="___dkk1">#REF!</definedName>
    <definedName name="___dkk2">#REF!</definedName>
    <definedName name="___e4" localSheetId="5" hidden="1">{"REVISED",#N/A,FALSE,"Sheet1"}</definedName>
    <definedName name="___e4" hidden="1">{"REVISED",#N/A,FALSE,"Sheet1"}</definedName>
    <definedName name="___em1">#REF!</definedName>
    <definedName name="___exp10">#REF!</definedName>
    <definedName name="___exp11">#REF!</definedName>
    <definedName name="___exp12">#REF!</definedName>
    <definedName name="___EXP22">#REF!</definedName>
    <definedName name="___exp5">#REF!</definedName>
    <definedName name="___exp7">#REF!</definedName>
    <definedName name="___exp8">#REF!</definedName>
    <definedName name="___exp9">#REF!</definedName>
    <definedName name="___Feb04" localSheetId="5" hidden="1">{#N/A,#N/A,FALSE,"Sheet1";"current deposit",#N/A,FALSE,"Sheet1";"current deposit",#N/A,FALSE,"Sheet1"}</definedName>
    <definedName name="___Feb04" hidden="1">{#N/A,#N/A,FALSE,"Sheet1";"current deposit",#N/A,FALSE,"Sheet1";"current deposit",#N/A,FALSE,"Sheet1"}</definedName>
    <definedName name="___Feb05" localSheetId="5" hidden="1">{#N/A,#N/A,FALSE,"Sheet1";"current deposit",#N/A,FALSE,"Sheet1";"current deposit",#N/A,FALSE,"Sheet1"}</definedName>
    <definedName name="___Feb05" hidden="1">{#N/A,#N/A,FALSE,"Sheet1";"current deposit",#N/A,FALSE,"Sheet1";"current deposit",#N/A,FALSE,"Sheet1"}</definedName>
    <definedName name="___fg151" localSheetId="5" hidden="1">{#N/A,#N/A,FALSE,"Profit Status";#N/A,#N/A,FALSE,"Invest";#N/A,#N/A,FALSE,"Revenue";#N/A,#N/A,FALSE,"Variable Cost";#N/A,#N/A,FALSE,"Options &amp; Series"}</definedName>
    <definedName name="___fg151" hidden="1">{#N/A,#N/A,FALSE,"Profit Status";#N/A,#N/A,FALSE,"Invest";#N/A,#N/A,FALSE,"Revenue";#N/A,#N/A,FALSE,"Variable Cost";#N/A,#N/A,FALSE,"Options &amp; Series"}</definedName>
    <definedName name="___fg16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___fg16" hidden="1">{#N/A,#N/A,FALSE,"Assumptions";#N/A,#N/A,FALSE,"Volumes";#N/A,#N/A,FALSE,"Pricing";#N/A,#N/A,FALSE,"Variable Cost";#N/A,#N/A,FALSE,"Investment";#N/A,#N/A,FALSE,"Profitability";#N/A,#N/A,FALSE,"Business Comparison"}</definedName>
    <definedName name="___fin1" localSheetId="5" hidden="1">{#N/A,#N/A,FALSE,"Cover";#N/A,#N/A,FALSE,"Profits";#N/A,#N/A,FALSE,"ABS";#N/A,#N/A,FALSE,"TFLE Detail";#N/A,#N/A,FALSE,"TFLE Walk";#N/A,#N/A,FALSE,"Variable Cost";#N/A,#N/A,FALSE,"V.C. Walk"}</definedName>
    <definedName name="___fin1" hidden="1">{#N/A,#N/A,FALSE,"Cover";#N/A,#N/A,FALSE,"Profits";#N/A,#N/A,FALSE,"ABS";#N/A,#N/A,FALSE,"TFLE Detail";#N/A,#N/A,FALSE,"TFLE Walk";#N/A,#N/A,FALSE,"Variable Cost";#N/A,#N/A,FALSE,"V.C. Walk"}</definedName>
    <definedName name="___g5" localSheetId="5" hidden="1">{#N/A,#N/A,FALSE,"UW152PPL"}</definedName>
    <definedName name="___g5" hidden="1">{#N/A,#N/A,FALSE,"UW152PPL"}</definedName>
    <definedName name="___g6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g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g7" localSheetId="5" hidden="1">{#N/A,#N/A,FALSE,"Cover";#N/A,#N/A,FALSE,"Profits";#N/A,#N/A,FALSE,"ABS";#N/A,#N/A,FALSE,"TFLE Detail";#N/A,#N/A,FALSE,"TFLE Walk";#N/A,#N/A,FALSE,"Variable Cost";#N/A,#N/A,FALSE,"V.C. Walk"}</definedName>
    <definedName name="___g7" hidden="1">{#N/A,#N/A,FALSE,"Cover";#N/A,#N/A,FALSE,"Profits";#N/A,#N/A,FALSE,"ABS";#N/A,#N/A,FALSE,"TFLE Detail";#N/A,#N/A,FALSE,"TFLE Walk";#N/A,#N/A,FALSE,"Variable Cost";#N/A,#N/A,FALSE,"V.C. Walk"}</definedName>
    <definedName name="___gph3" localSheetId="5" hidden="1">{"salaried",#N/A,FALSE,"VLD View (2)"}</definedName>
    <definedName name="___gph3" hidden="1">{"salaried",#N/A,FALSE,"VLD View (2)"}</definedName>
    <definedName name="___gph4" localSheetId="5" hidden="1">{"rev",#N/A,FALSE,"ppepsum";"vcost",#N/A,FALSE,"ppepsum";"ecprof",#N/A,FALSE,"ppepsum"}</definedName>
    <definedName name="___gph4" hidden="1">{"rev",#N/A,FALSE,"ppepsum";"vcost",#N/A,FALSE,"ppepsum";"ecprof",#N/A,FALSE,"ppepsum"}</definedName>
    <definedName name="___gph5" localSheetId="5" hidden="1">{"rates",#N/A,FALSE,"tavg4a";"rev",#N/A,FALSE,"tavg4a"}</definedName>
    <definedName name="___gph5" hidden="1">{"rates",#N/A,FALSE,"tavg4a";"rev",#N/A,FALSE,"tavg4a"}</definedName>
    <definedName name="___gph6" localSheetId="5" hidden="1">{"pep204a",#N/A,FALSE,"tpepsum4a";"pep205a",#N/A,FALSE,"tpepsum4a";"wpep204a",#N/A,FALSE,"tpepsum4a";"wpep205a",#N/A,FALSE,"tpepsum4a"}</definedName>
    <definedName name="___gph6" hidden="1">{"pep204a",#N/A,FALSE,"tpepsum4a";"pep205a",#N/A,FALSE,"tpepsum4a";"wpep204a",#N/A,FALSE,"tpepsum4a";"wpep205a",#N/A,FALSE,"tpepsum4a"}</definedName>
    <definedName name="___h1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h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H300" localSheetId="5" hidden="1">{"Presentation",#N/A,FALSE,"Feb96 - ALL"}</definedName>
    <definedName name="___H300" hidden="1">{"Presentation",#N/A,FALSE,"Feb96 - ALL"}</definedName>
    <definedName name="___h301" localSheetId="5" hidden="1">{#N/A,#N/A,FALSE,"Chart";#N/A,#N/A,FALSE,"Overview";#N/A,#N/A,FALSE,"Overview_Acty";#N/A,#N/A,FALSE,"Inc97D";#N/A,#N/A,FALSE,"Rel_Inc97TD";#N/A,#N/A,FALSE,"Rel_Inc_97_NTD";#N/A,#N/A,FALSE,"Marketing";#N/A,#N/A,FALSE,"Pot_97"}</definedName>
    <definedName name="___h30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h4" localSheetId="5" hidden="1">{"REVISED",#N/A,FALSE,"Sheet1"}</definedName>
    <definedName name="___h4" hidden="1">{"REVISED",#N/A,FALSE,"Sheet1"}</definedName>
    <definedName name="___Ita1" localSheetId="5" hidden="1">{#N/A,#N/A,FALSE,"Profit Status";#N/A,#N/A,FALSE,"Invest";#N/A,#N/A,FALSE,"Revenue";#N/A,#N/A,FALSE,"Variable Cost";#N/A,#N/A,FALSE,"Options &amp; Series"}</definedName>
    <definedName name="___Ita1" hidden="1">{#N/A,#N/A,FALSE,"Profit Status";#N/A,#N/A,FALSE,"Invest";#N/A,#N/A,FALSE,"Revenue";#N/A,#N/A,FALSE,"Variable Cost";#N/A,#N/A,FALSE,"Options &amp; Series"}</definedName>
    <definedName name="___IZ1">#REF!</definedName>
    <definedName name="___j7" localSheetId="5" hidden="1">{#N/A,#N/A,FALSE,"Cover";#N/A,#N/A,FALSE,"Profits";#N/A,#N/A,FALSE,"ABS";#N/A,#N/A,FALSE,"TFLE Detail";#N/A,#N/A,FALSE,"TFLE Walk";#N/A,#N/A,FALSE,"Variable Cost";#N/A,#N/A,FALSE,"V.C. Walk"}</definedName>
    <definedName name="___j7" hidden="1">{#N/A,#N/A,FALSE,"Cover";#N/A,#N/A,FALSE,"Profits";#N/A,#N/A,FALSE,"ABS";#N/A,#N/A,FALSE,"TFLE Detail";#N/A,#N/A,FALSE,"TFLE Walk";#N/A,#N/A,FALSE,"Variable Cost";#N/A,#N/A,FALSE,"V.C. Walk"}</definedName>
    <definedName name="___Jan04" localSheetId="5" hidden="1">{#N/A,#N/A,FALSE,"Sheet1";"current deposit",#N/A,FALSE,"Sheet1";"current deposit",#N/A,FALSE,"Sheet1"}</definedName>
    <definedName name="___Jan04" hidden="1">{#N/A,#N/A,FALSE,"Sheet1";"current deposit",#N/A,FALSE,"Sheet1";"current deposit",#N/A,FALSE,"Sheet1"}</definedName>
    <definedName name="___JB1" localSheetId="5" hidden="1">{"COMPARISON",#N/A,FALSE,"Sheet1"}</definedName>
    <definedName name="___JB1" hidden="1">{"COMPARISON",#N/A,FALSE,"Sheet1"}</definedName>
    <definedName name="___jij1" localSheetId="5" hidden="1">{"Fiesta Facer Page",#N/A,FALSE,"Q_C_S";"Fiesta Main Page",#N/A,FALSE,"V_L";"Fiesta 95BP Struct",#N/A,FALSE,"StructBP";"Fiesta Post 95BP Struct",#N/A,FALSE,"AdjStructBP"}</definedName>
    <definedName name="___jij1" hidden="1">{"Fiesta Facer Page",#N/A,FALSE,"Q_C_S";"Fiesta Main Page",#N/A,FALSE,"V_L";"Fiesta 95BP Struct",#N/A,FALSE,"StructBP";"Fiesta Post 95BP Struct",#N/A,FALSE,"AdjStructBP"}</definedName>
    <definedName name="___JJ1">#REF!</definedName>
    <definedName name="___Jul04" localSheetId="5" hidden="1">{"current deposit",#N/A,FALSE,"Sheet1"}</definedName>
    <definedName name="___Jul04" hidden="1">{"current deposit",#N/A,FALSE,"Sheet1"}</definedName>
    <definedName name="___Jul05" localSheetId="5" hidden="1">{#N/A,#N/A,FALSE,"Sheet1";"current deposit",#N/A,FALSE,"Sheet1";"current deposit",#N/A,FALSE,"Sheet1"}</definedName>
    <definedName name="___Jul05" hidden="1">{#N/A,#N/A,FALSE,"Sheet1";"current deposit",#N/A,FALSE,"Sheet1";"current deposit",#N/A,FALSE,"Sheet1"}</definedName>
    <definedName name="___Jun04" localSheetId="5" hidden="1">{#N/A,#N/A,FALSE,"Sheet1";"current deposit",#N/A,FALSE,"Sheet1";"current deposit",#N/A,FALSE,"Sheet1"}</definedName>
    <definedName name="___Jun04" hidden="1">{#N/A,#N/A,FALSE,"Sheet1";"current deposit",#N/A,FALSE,"Sheet1";"current deposit",#N/A,FALSE,"Sheet1"}</definedName>
    <definedName name="___k8" localSheetId="5" hidden="1">{"REVISED",#N/A,FALSE,"Sheet1"}</definedName>
    <definedName name="___k8" hidden="1">{"REVISED",#N/A,FALSE,"Sheet1"}</definedName>
    <definedName name="___l9" localSheetId="5" hidden="1">{"REVISED",#N/A,FALSE,"Sheet1"}</definedName>
    <definedName name="___l9" hidden="1">{"REVISED",#N/A,FALSE,"Sheet1"}</definedName>
    <definedName name="___lit1">#REF!</definedName>
    <definedName name="___lit2">#REF!</definedName>
    <definedName name="___lk1" localSheetId="5" hidden="1">{"Presentation",#N/A,FALSE,"Feb96 - ALL"}</definedName>
    <definedName name="___lk1" hidden="1">{"Presentation",#N/A,FALSE,"Feb96 - ALL"}</definedName>
    <definedName name="___LL1">#REF!</definedName>
    <definedName name="___Mar04" localSheetId="5" hidden="1">{#N/A,#N/A,FALSE,"Sheet1";"current deposit",#N/A,FALSE,"Sheet1";"current deposit",#N/A,FALSE,"Sheet1"}</definedName>
    <definedName name="___Mar04" hidden="1">{#N/A,#N/A,FALSE,"Sheet1";"current deposit",#N/A,FALSE,"Sheet1";"current deposit",#N/A,FALSE,"Sheet1"}</definedName>
    <definedName name="___Mar05" localSheetId="5" hidden="1">{#N/A,#N/A,FALSE,"Sheet1";"current deposit",#N/A,FALSE,"Sheet1";"current deposit",#N/A,FALSE,"Sheet1"}</definedName>
    <definedName name="___Mar05" hidden="1">{#N/A,#N/A,FALSE,"Sheet1";"current deposit",#N/A,FALSE,"Sheet1";"current deposit",#N/A,FALSE,"Sheet1"}</definedName>
    <definedName name="___May04" localSheetId="5" hidden="1">{#N/A,#N/A,FALSE,"Sheet1";"current deposit",#N/A,FALSE,"Sheet1";"current deposit",#N/A,FALSE,"Sheet1"}</definedName>
    <definedName name="___May04" hidden="1">{#N/A,#N/A,FALSE,"Sheet1";"current deposit",#N/A,FALSE,"Sheet1";"current deposit",#N/A,FALSE,"Sheet1"}</definedName>
    <definedName name="___may05" localSheetId="5" hidden="1">{#N/A,#N/A,FALSE,"Sheet1";"current deposit",#N/A,FALSE,"Sheet1";"current deposit",#N/A,FALSE,"Sheet1"}</definedName>
    <definedName name="___may05" hidden="1">{#N/A,#N/A,FALSE,"Sheet1";"current deposit",#N/A,FALSE,"Sheet1";"current deposit",#N/A,FALSE,"Sheet1"}</definedName>
    <definedName name="___MM1">#REF!</definedName>
    <definedName name="___MMT6" localSheetId="5" hidden="1">{"REVISED",#N/A,FALSE,"Sheet1"}</definedName>
    <definedName name="___MMT6" hidden="1">{"REVISED",#N/A,FALSE,"Sheet1"}</definedName>
    <definedName name="___MZ1">#REF!</definedName>
    <definedName name="___nm1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_Nov04" localSheetId="5" hidden="1">{#N/A,#N/A,FALSE,"Sheet1";"current deposit",#N/A,FALSE,"Sheet1";"current deposit",#N/A,FALSE,"Sheet1"}</definedName>
    <definedName name="___Nov04" hidden="1">{#N/A,#N/A,FALSE,"Sheet1";"current deposit",#N/A,FALSE,"Sheet1";"current deposit",#N/A,FALSE,"Sheet1"}</definedName>
    <definedName name="___Nov041" localSheetId="5" hidden="1">{#N/A,#N/A,FALSE,"Sheet1";"current deposit",#N/A,FALSE,"Sheet1";"current deposit",#N/A,FALSE,"Sheet1"}</definedName>
    <definedName name="___Nov041" hidden="1">{#N/A,#N/A,FALSE,"Sheet1";"current deposit",#N/A,FALSE,"Sheet1";"current deposit",#N/A,FALSE,"Sheet1"}</definedName>
    <definedName name="___nOV05" localSheetId="5" hidden="1">{"current deposit",#N/A,FALSE,"Sheet1"}</definedName>
    <definedName name="___nOV05" hidden="1">{"current deposit",#N/A,FALSE,"Sheet1"}</definedName>
    <definedName name="___NOV07" localSheetId="5" hidden="1">{#N/A,#N/A,FALSE,"Sheet1";"current deposit",#N/A,FALSE,"Sheet1";"current deposit",#N/A,FALSE,"Sheet1"}</definedName>
    <definedName name="___NOV07" hidden="1">{#N/A,#N/A,FALSE,"Sheet1";"current deposit",#N/A,FALSE,"Sheet1";"current deposit",#N/A,FALSE,"Sheet1"}</definedName>
    <definedName name="___Oct04" localSheetId="5" hidden="1">{#N/A,#N/A,FALSE,"Sheet1";"current deposit",#N/A,FALSE,"Sheet1";"current deposit",#N/A,FALSE,"Sheet1"}</definedName>
    <definedName name="___Oct04" hidden="1">{#N/A,#N/A,FALSE,"Sheet1";"current deposit",#N/A,FALSE,"Sheet1";"current deposit",#N/A,FALSE,"Sheet1"}</definedName>
    <definedName name="___Oct05" localSheetId="5" hidden="1">{"current deposit",#N/A,FALSE,"Sheet1"}</definedName>
    <definedName name="___Oct05" hidden="1">{"current deposit",#N/A,FALSE,"Sheet1"}</definedName>
    <definedName name="___pep2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pep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PM2">#REF!</definedName>
    <definedName name="___po1" localSheetId="5" hidden="1">{"Presentation",#N/A,FALSE,"Feb96 - ALL"}</definedName>
    <definedName name="___po1" hidden="1">{"Presentation",#N/A,FALSE,"Feb96 - ALL"}</definedName>
    <definedName name="___Q1" localSheetId="5" hidden="1">{"avrev",#N/A,FALSE,"AVREV";"rates",#N/A,FALSE,"AVREV"}</definedName>
    <definedName name="___Q1" hidden="1">{"avrev",#N/A,FALSE,"AVREV";"rates",#N/A,FALSE,"AVREV"}</definedName>
    <definedName name="___Ref1">#REF!</definedName>
    <definedName name="___Ref2">#REF!</definedName>
    <definedName name="___Ref3">#REF!</definedName>
    <definedName name="___s2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___s2" hidden="1">{#N/A,#N/A,FALSE,"Assumptions";#N/A,#N/A,FALSE,"Volumes";#N/A,#N/A,FALSE,"Pricing";#N/A,#N/A,FALSE,"Variable Cost";#N/A,#N/A,FALSE,"Investment";#N/A,#N/A,FALSE,"Profitability";#N/A,#N/A,FALSE,"Business Comparison"}</definedName>
    <definedName name="___SCB1">#REF!</definedName>
    <definedName name="___SCB2">#REF!</definedName>
    <definedName name="___sdg1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___sdg1" hidden="1">{#N/A,#N/A,FALSE,"Assumptions";#N/A,#N/A,FALSE,"Volumes";#N/A,#N/A,FALSE,"Pricing";#N/A,#N/A,FALSE,"Variable Cost";#N/A,#N/A,FALSE,"Investment";#N/A,#N/A,FALSE,"Profitability";#N/A,#N/A,FALSE,"Business Comparison"}</definedName>
    <definedName name="___Sep04" localSheetId="5" hidden="1">{#N/A,#N/A,FALSE,"Sheet1";"current deposit",#N/A,FALSE,"Sheet1";"current deposit",#N/A,FALSE,"Sheet1"}</definedName>
    <definedName name="___Sep04" hidden="1">{#N/A,#N/A,FALSE,"Sheet1";"current deposit",#N/A,FALSE,"Sheet1";"current deposit",#N/A,FALSE,"Sheet1"}</definedName>
    <definedName name="___Sep05" localSheetId="5" hidden="1">{"current deposit",#N/A,FALSE,"Sheet1"}</definedName>
    <definedName name="___Sep05" hidden="1">{"current deposit",#N/A,FALSE,"Sheet1"}</definedName>
    <definedName name="___spk1" localSheetId="5" hidden="1">{#N/A,#N/A,FALSE,"Cover";#N/A,#N/A,FALSE,"Profits";#N/A,#N/A,FALSE,"ABS";#N/A,#N/A,FALSE,"TFLE Detail";#N/A,#N/A,FALSE,"TFLE Walk";#N/A,#N/A,FALSE,"Variable Cost";#N/A,#N/A,FALSE,"V.C. Walk"}</definedName>
    <definedName name="___spk1" hidden="1">{#N/A,#N/A,FALSE,"Cover";#N/A,#N/A,FALSE,"Profits";#N/A,#N/A,FALSE,"ABS";#N/A,#N/A,FALSE,"TFLE Detail";#N/A,#N/A,FALSE,"TFLE Walk";#N/A,#N/A,FALSE,"Variable Cost";#N/A,#N/A,FALSE,"V.C. Walk"}</definedName>
    <definedName name="___spk2" localSheetId="5" hidden="1">{#N/A,#N/A,FALSE,"Profit Status";#N/A,#N/A,FALSE,"Invest";#N/A,#N/A,FALSE,"Revenue";#N/A,#N/A,FALSE,"Variable Cost";#N/A,#N/A,FALSE,"Options &amp; Series"}</definedName>
    <definedName name="___spk2" hidden="1">{#N/A,#N/A,FALSE,"Profit Status";#N/A,#N/A,FALSE,"Invest";#N/A,#N/A,FALSE,"Revenue";#N/A,#N/A,FALSE,"Variable Cost";#N/A,#N/A,FALSE,"Options &amp; Series"}</definedName>
    <definedName name="___spk3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spk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T1" localSheetId="5" hidden="1">{#N/A,#N/A,TRUE,"Engine";#N/A,#N/A,TRUE,"Trans 5R55N";#N/A,#N/A,TRUE,"Manual Trans";#N/A,#N/A,TRUE,"DS and Axle";#N/A,#N/A,TRUE,"PTSSE";#N/A,#N/A,TRUE,"Summary"}</definedName>
    <definedName name="___T1" hidden="1">{#N/A,#N/A,TRUE,"Engine";#N/A,#N/A,TRUE,"Trans 5R55N";#N/A,#N/A,TRUE,"Manual Trans";#N/A,#N/A,TRUE,"DS and Axle";#N/A,#N/A,TRUE,"PTSSE";#N/A,#N/A,TRUE,"Summary"}</definedName>
    <definedName name="___T2" localSheetId="5" hidden="1">{#N/A,#N/A,TRUE,"Engine";#N/A,#N/A,TRUE,"Trans 5R55N";#N/A,#N/A,TRUE,"Manual Trans";#N/A,#N/A,TRUE,"DS and Axle";#N/A,#N/A,TRUE,"PTSSE";#N/A,#N/A,TRUE,"Summary"}</definedName>
    <definedName name="___T2" hidden="1">{#N/A,#N/A,TRUE,"Engine";#N/A,#N/A,TRUE,"Trans 5R55N";#N/A,#N/A,TRUE,"Manual Trans";#N/A,#N/A,TRUE,"DS and Axle";#N/A,#N/A,TRUE,"PTSSE";#N/A,#N/A,TRUE,"Summary"}</definedName>
    <definedName name="___TCD1">#REF!</definedName>
    <definedName name="___TCD2">#REF!</definedName>
    <definedName name="___TCD3">#REF!</definedName>
    <definedName name="___TCD4">#REF!</definedName>
    <definedName name="___TCD5">#REF!</definedName>
    <definedName name="___TCD6">#REF!</definedName>
    <definedName name="___TCD7">#REF!</definedName>
    <definedName name="___TCD8">#REF!</definedName>
    <definedName name="___TCD9">#REF!</definedName>
    <definedName name="___Us1">#REF!</definedName>
    <definedName name="___Us2">#REF!</definedName>
    <definedName name="___ut1" localSheetId="5" hidden="1">{"rev",#N/A,FALSE,"ppepsum";"vcost",#N/A,FALSE,"ppepsum";"ecprof",#N/A,FALSE,"ppepsum"}</definedName>
    <definedName name="___ut1" hidden="1">{"rev",#N/A,FALSE,"ppepsum";"vcost",#N/A,FALSE,"ppepsum";"ecprof",#N/A,FALSE,"ppepsum"}</definedName>
    <definedName name="___V5" localSheetId="5" hidden="1">{"avrev",#N/A,FALSE,"AVREV";"rates",#N/A,FALSE,"AVREV"}</definedName>
    <definedName name="___V5" hidden="1">{"avrev",#N/A,FALSE,"AVREV";"rates",#N/A,FALSE,"AVREV"}</definedName>
    <definedName name="___VC1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VC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vc12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vc1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vc23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vc2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_vcc1" localSheetId="5" hidden="1">{#N/A,#N/A,FALSE,"Profit Status";#N/A,#N/A,FALSE,"Invest";#N/A,#N/A,FALSE,"Revenue";#N/A,#N/A,FALSE,"Variable Cost";#N/A,#N/A,FALSE,"Options &amp; Series"}</definedName>
    <definedName name="___vcc1" hidden="1">{#N/A,#N/A,FALSE,"Profit Status";#N/A,#N/A,FALSE,"Invest";#N/A,#N/A,FALSE,"Revenue";#N/A,#N/A,FALSE,"Variable Cost";#N/A,#N/A,FALSE,"Options &amp; Series"}</definedName>
    <definedName name="___vx1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___vx1" hidden="1">{#N/A,#N/A,FALSE,"Assumptions";#N/A,#N/A,FALSE,"Volumes";#N/A,#N/A,FALSE,"Pricing";#N/A,#N/A,FALSE,"Variable Cost";#N/A,#N/A,FALSE,"Investment";#N/A,#N/A,FALSE,"Profitability";#N/A,#N/A,FALSE,"Business Comparison"}</definedName>
    <definedName name="___wrn1" localSheetId="5" hidden="1">{#N/A,#N/A,TRUE,"Frame&amp;Body-All";#N/A,#N/A,TRUE,"Powrplant Mnts-5.4l_4.6l";#N/A,#N/A,TRUE,"Powerplant-5.4l_4.6l";#N/A,#N/A,TRUE,"Exhaust-5.4l_4.6l";#N/A,#N/A,TRUE,"Induction-5.4l"}</definedName>
    <definedName name="___wrn1" hidden="1">{#N/A,#N/A,TRUE,"Frame&amp;Body-All";#N/A,#N/A,TRUE,"Powrplant Mnts-5.4l_4.6l";#N/A,#N/A,TRUE,"Powerplant-5.4l_4.6l";#N/A,#N/A,TRUE,"Exhaust-5.4l_4.6l";#N/A,#N/A,TRUE,"Induction-5.4l"}</definedName>
    <definedName name="___wrn2" localSheetId="5" hidden="1">{"pep204a",#N/A,FALSE,"tpepsum4a";"pep205a",#N/A,FALSE,"tpepsum4a";"wpep204a",#N/A,FALSE,"tpepsum4a";"wpep205a",#N/A,FALSE,"tpepsum4a"}</definedName>
    <definedName name="___wrn2" hidden="1">{"pep204a",#N/A,FALSE,"tpepsum4a";"pep205a",#N/A,FALSE,"tpepsum4a";"wpep204a",#N/A,FALSE,"tpepsum4a";"wpep205a",#N/A,FALSE,"tpepsum4a"}</definedName>
    <definedName name="___WRN4" localSheetId="5" hidden="1">{"salaried",#N/A,FALSE,"VLD View (2)"}</definedName>
    <definedName name="___WRN4" hidden="1">{"salaried",#N/A,FALSE,"VLD View (2)"}</definedName>
    <definedName name="___X3" hidden="1">#REF!</definedName>
    <definedName name="___XS1" localSheetId="5" hidden="1">{#N/A,#N/A,FALSE,"Title - E";#N/A,#N/A,FALSE,"Insert";#N/A,#N/A,FALSE,"Rpt-98-E PG_1";#N/A,#N/A,FALSE,"Rpt-98-E PG_2f";#N/A,#N/A,FALSE,"Rpt-98-E PG_2";#N/A,#N/A,FALSE,"Insert";#N/A,#N/A,FALSE,"Rpt-98-E PG_3 "}</definedName>
    <definedName name="___XS1" hidden="1">{#N/A,#N/A,FALSE,"Title - E";#N/A,#N/A,FALSE,"Insert";#N/A,#N/A,FALSE,"Rpt-98-E PG_1";#N/A,#N/A,FALSE,"Rpt-98-E PG_2f";#N/A,#N/A,FALSE,"Rpt-98-E PG_2";#N/A,#N/A,FALSE,"Insert";#N/A,#N/A,FALSE,"Rpt-98-E PG_3 "}</definedName>
    <definedName name="___xx1" localSheetId="5" hidden="1">{#N/A,#N/A,FALSE,"Title - E";#N/A,#N/A,FALSE,"Insert";#N/A,#N/A,FALSE,"Rpt-98-E PG_1";#N/A,#N/A,FALSE,"Rpt-98-E PG_2f";#N/A,#N/A,FALSE,"Rpt-98-E PG_2";#N/A,#N/A,FALSE,"Insert";#N/A,#N/A,FALSE,"Rpt-98-E PG_3 "}</definedName>
    <definedName name="___xx1" hidden="1">{#N/A,#N/A,FALSE,"Title - E";#N/A,#N/A,FALSE,"Insert";#N/A,#N/A,FALSE,"Rpt-98-E PG_1";#N/A,#N/A,FALSE,"Rpt-98-E PG_2f";#N/A,#N/A,FALSE,"Rpt-98-E PG_2";#N/A,#N/A,FALSE,"Insert";#N/A,#N/A,FALSE,"Rpt-98-E PG_3 "}</definedName>
    <definedName name="___xx3" hidden="1">#REF!</definedName>
    <definedName name="___xx6666">#REF!</definedName>
    <definedName name="___ZA1">#REF!</definedName>
    <definedName name="___zy1" localSheetId="5" hidden="1">{#N/A,#N/A,FALSE,"Chart";#N/A,#N/A,FALSE,"Overview";#N/A,#N/A,FALSE,"Overview_Acty";#N/A,#N/A,FALSE,"Inc97D";#N/A,#N/A,FALSE,"Rel_Inc97TD";#N/A,#N/A,FALSE,"Rel_Inc_97_NTD";#N/A,#N/A,FALSE,"Marketing";#N/A,#N/A,FALSE,"Pot_97"}</definedName>
    <definedName name="_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_zz9999">#REF!</definedName>
    <definedName name="__0">#REF!</definedName>
    <definedName name="__123Graph_A" hidden="1">#N/A</definedName>
    <definedName name="__123Graph_ANETREV" hidden="1">#REF!</definedName>
    <definedName name="__123Graph_ANRENG" hidden="1">#REF!</definedName>
    <definedName name="__123Graph_ANRIMP" hidden="1">#REF!</definedName>
    <definedName name="__123Graph_ANRLOCMOT" hidden="1">#REF!</definedName>
    <definedName name="__123Graph_B" hidden="1">#REF!</definedName>
    <definedName name="__123Graph_BNETREV" hidden="1">#REF!</definedName>
    <definedName name="__123Graph_BNRENG" hidden="1">#REF!</definedName>
    <definedName name="__123Graph_BNRIMP" hidden="1">#REF!</definedName>
    <definedName name="__123Graph_BNRLOCMOT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LBL_ANETREV" hidden="1">#REF!</definedName>
    <definedName name="__123Graph_LBL_ANRENG" hidden="1">#REF!</definedName>
    <definedName name="__123Graph_LBL_ANRIMP" hidden="1">#REF!</definedName>
    <definedName name="__123Graph_LBL_ANRLOCMOT" hidden="1">#REF!</definedName>
    <definedName name="__123Graph_LBL_BNRENG" hidden="1">#REF!</definedName>
    <definedName name="__123Graph_LBL_BNRIMP" hidden="1">#REF!</definedName>
    <definedName name="__123Graph_LBL_BNRLOCMOT" hidden="1">#REF!</definedName>
    <definedName name="__123Graph_X" hidden="1">#N/A</definedName>
    <definedName name="__123Graph_XNETREV" hidden="1">#REF!</definedName>
    <definedName name="__123Graph_XNRENG" hidden="1">#REF!</definedName>
    <definedName name="__123Graph_XNRIMP" hidden="1">#REF!</definedName>
    <definedName name="__123Graph_XNRLOCMOT" hidden="1">#REF!</definedName>
    <definedName name="__185W_Master">#REF!</definedName>
    <definedName name="__186W_Master">#REF!</definedName>
    <definedName name="__21">#REF!</definedName>
    <definedName name="__506_Export_Invoice_Details">#REF!</definedName>
    <definedName name="__a1">#REF!</definedName>
    <definedName name="__a2">#REF!</definedName>
    <definedName name="__a3">#REF!</definedName>
    <definedName name="__a4">#REF!</definedName>
    <definedName name="__A99999">#REF!</definedName>
    <definedName name="__ab2" localSheetId="5" hidden="1">{#N/A,#N/A,FALSE,"Cover";#N/A,#N/A,FALSE,"Profits";#N/A,#N/A,FALSE,"ABS";#N/A,#N/A,FALSE,"TFLE Detail";#N/A,#N/A,FALSE,"TFLE Walk";#N/A,#N/A,FALSE,"Variable Cost";#N/A,#N/A,FALSE,"V.C. Walk"}</definedName>
    <definedName name="__ab2" hidden="1">{#N/A,#N/A,FALSE,"Cover";#N/A,#N/A,FALSE,"Profits";#N/A,#N/A,FALSE,"ABS";#N/A,#N/A,FALSE,"TFLE Detail";#N/A,#N/A,FALSE,"TFLE Walk";#N/A,#N/A,FALSE,"Variable Cost";#N/A,#N/A,FALSE,"V.C. Walk"}</definedName>
    <definedName name="__ab3" localSheetId="5" hidden="1">{#N/A,#N/A,FALSE,"Profit Status";#N/A,#N/A,FALSE,"Invest";#N/A,#N/A,FALSE,"Revenue";#N/A,#N/A,FALSE,"Variable Cost";#N/A,#N/A,FALSE,"Options &amp; Series"}</definedName>
    <definedName name="__ab3" hidden="1">{#N/A,#N/A,FALSE,"Profit Status";#N/A,#N/A,FALSE,"Invest";#N/A,#N/A,FALSE,"Revenue";#N/A,#N/A,FALSE,"Variable Cost";#N/A,#N/A,FALSE,"Options &amp; Series"}</definedName>
    <definedName name="__ADR1">#REF!</definedName>
    <definedName name="__ADR2">#REF!</definedName>
    <definedName name="__ADR3">#REF!</definedName>
    <definedName name="__alr99">90.63</definedName>
    <definedName name="__APS2003" localSheetId="5" hidden="1">{#N/A,#N/A,FALSE,"expense";#N/A,#N/A,FALSE,"heads"}</definedName>
    <definedName name="__APS2003" hidden="1">{#N/A,#N/A,FALSE,"expense";#N/A,#N/A,FALSE,"heads"}</definedName>
    <definedName name="__arm1" localSheetId="5" hidden="1">{#N/A,#N/A,FALSE,"Chart";#N/A,#N/A,FALSE,"Overview";#N/A,#N/A,FALSE,"Overview_Acty";#N/A,#N/A,FALSE,"Inc97D";#N/A,#N/A,FALSE,"Rel_Inc97TD";#N/A,#N/A,FALSE,"Rel_Inc_97_NTD";#N/A,#N/A,FALSE,"Marketing";#N/A,#N/A,FALSE,"Pot_97"}</definedName>
    <definedName name="__arm1" hidden="1">{#N/A,#N/A,FALSE,"Chart";#N/A,#N/A,FALSE,"Overview";#N/A,#N/A,FALSE,"Overview_Acty";#N/A,#N/A,FALSE,"Inc97D";#N/A,#N/A,FALSE,"Rel_Inc97TD";#N/A,#N/A,FALSE,"Rel_Inc_97_NTD";#N/A,#N/A,FALSE,"Marketing";#N/A,#N/A,FALSE,"Pot_97"}</definedName>
    <definedName name="__arm10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arm10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arm11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arm1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arm12" localSheetId="5" hidden="1">{"Fiesta Facer Page",#N/A,FALSE,"Q_C_S";"Fiesta Main Page",#N/A,FALSE,"V_L";"Fiesta 95BP Struct",#N/A,FALSE,"StructBP";"Fiesta Post 95BP Struct",#N/A,FALSE,"AdjStructBP"}</definedName>
    <definedName name="__arm12" hidden="1">{"Fiesta Facer Page",#N/A,FALSE,"Q_C_S";"Fiesta Main Page",#N/A,FALSE,"V_L";"Fiesta 95BP Struct",#N/A,FALSE,"StructBP";"Fiesta Post 95BP Struct",#N/A,FALSE,"AdjStructBP"}</definedName>
    <definedName name="__arm13" localSheetId="5" hidden="1">{"Presentation",#N/A,FALSE,"Feb96 - ALL"}</definedName>
    <definedName name="__arm13" hidden="1">{"Presentation",#N/A,FALSE,"Feb96 - ALL"}</definedName>
    <definedName name="__arm14" localSheetId="5" hidden="1">{"Presentation",#N/A,FALSE,"Feb96 - ALL"}</definedName>
    <definedName name="__arm14" hidden="1">{"Presentation",#N/A,FALSE,"Feb96 - ALL"}</definedName>
    <definedName name="__arm15" localSheetId="5" hidden="1">{"Presentation",#N/A,FALSE,"Feb96 - ALL"}</definedName>
    <definedName name="__arm15" hidden="1">{"Presentation",#N/A,FALSE,"Feb96 - ALL"}</definedName>
    <definedName name="__arm16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arm1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arm17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arm1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arm18" localSheetId="5" hidden="1">{"Presentation",#N/A,FALSE,"Feb96 - ALL"}</definedName>
    <definedName name="__arm18" hidden="1">{"Presentation",#N/A,FALSE,"Feb96 - ALL"}</definedName>
    <definedName name="__arm19" localSheetId="5" hidden="1">{"Fiesta Facer Page",#N/A,FALSE,"Q_C_S";"Fiesta Main Page",#N/A,FALSE,"V_L";"Fiesta 95BP Struct",#N/A,FALSE,"StructBP";"Fiesta Post 95BP Struct",#N/A,FALSE,"AdjStructBP"}</definedName>
    <definedName name="__arm19" hidden="1">{"Fiesta Facer Page",#N/A,FALSE,"Q_C_S";"Fiesta Main Page",#N/A,FALSE,"V_L";"Fiesta 95BP Struct",#N/A,FALSE,"StructBP";"Fiesta Post 95BP Struct",#N/A,FALSE,"AdjStructBP"}</definedName>
    <definedName name="__arm20" localSheetId="5" hidden="1">{"Fiesta Facer Page",#N/A,FALSE,"Q_C_S";"Fiesta Main Page",#N/A,FALSE,"V_L";"Fiesta 95BP Struct",#N/A,FALSE,"StructBP";"Fiesta Post 95BP Struct",#N/A,FALSE,"AdjStructBP"}</definedName>
    <definedName name="__arm20" hidden="1">{"Fiesta Facer Page",#N/A,FALSE,"Q_C_S";"Fiesta Main Page",#N/A,FALSE,"V_L";"Fiesta 95BP Struct",#N/A,FALSE,"StructBP";"Fiesta Post 95BP Struct",#N/A,FALSE,"AdjStructBP"}</definedName>
    <definedName name="__arm21" localSheetId="5" hidden="1">{"Presentation",#N/A,FALSE,"Feb96 - ALL"}</definedName>
    <definedName name="__arm21" hidden="1">{"Presentation",#N/A,FALSE,"Feb96 - ALL"}</definedName>
    <definedName name="__arm22" localSheetId="5" hidden="1">{"Presentation",#N/A,FALSE,"Feb96 - ALL"}</definedName>
    <definedName name="__arm22" hidden="1">{"Presentation",#N/A,FALSE,"Feb96 - ALL"}</definedName>
    <definedName name="__arm23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arm23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arm24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arm2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arm25" localSheetId="5" hidden="1">{"Fiesta Facer Page",#N/A,FALSE,"Q_C_S";"Fiesta Main Page",#N/A,FALSE,"V_L";"Fiesta 95BP Struct",#N/A,FALSE,"StructBP";"Fiesta Post 95BP Struct",#N/A,FALSE,"AdjStructBP"}</definedName>
    <definedName name="__arm25" hidden="1">{"Fiesta Facer Page",#N/A,FALSE,"Q_C_S";"Fiesta Main Page",#N/A,FALSE,"V_L";"Fiesta 95BP Struct",#N/A,FALSE,"StructBP";"Fiesta Post 95BP Struct",#N/A,FALSE,"AdjStructBP"}</definedName>
    <definedName name="__arm26" localSheetId="5" hidden="1">{"Fiesta Facer Page",#N/A,FALSE,"Q_C_S";"Fiesta Main Page",#N/A,FALSE,"V_L";"Fiesta 95BP Struct",#N/A,FALSE,"StructBP";"Fiesta Post 95BP Struct",#N/A,FALSE,"AdjStructBP"}</definedName>
    <definedName name="__arm26" hidden="1">{"Fiesta Facer Page",#N/A,FALSE,"Q_C_S";"Fiesta Main Page",#N/A,FALSE,"V_L";"Fiesta 95BP Struct",#N/A,FALSE,"StructBP";"Fiesta Post 95BP Struct",#N/A,FALSE,"AdjStructBP"}</definedName>
    <definedName name="__arm27" localSheetId="5" hidden="1">{"Presentation",#N/A,FALSE,"Feb96 - ALL"}</definedName>
    <definedName name="__arm27" hidden="1">{"Presentation",#N/A,FALSE,"Feb96 - ALL"}</definedName>
    <definedName name="__arm28" localSheetId="5" hidden="1">{"Presentation",#N/A,FALSE,"Feb96 - ALL"}</definedName>
    <definedName name="__arm28" hidden="1">{"Presentation",#N/A,FALSE,"Feb96 - ALL"}</definedName>
    <definedName name="__arm29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arm29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arm3" localSheetId="5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__arm3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__arm30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arm30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arm4" localSheetId="5" hidden="1">{"Fiesta Facer Page",#N/A,FALSE,"Q_C_S";"Fiesta Main Page",#N/A,FALSE,"V_L";"Fiesta 95BP Struct",#N/A,FALSE,"StructBP";"Fiesta Post 95BP Struct",#N/A,FALSE,"AdjStructBP"}</definedName>
    <definedName name="__arm4" hidden="1">{"Fiesta Facer Page",#N/A,FALSE,"Q_C_S";"Fiesta Main Page",#N/A,FALSE,"V_L";"Fiesta 95BP Struct",#N/A,FALSE,"StructBP";"Fiesta Post 95BP Struct",#N/A,FALSE,"AdjStructBP"}</definedName>
    <definedName name="__arm5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arm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arm6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arm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arm7" localSheetId="5" hidden="1">{#N/A,#N/A,FALSE,"Chart";#N/A,#N/A,FALSE,"Overview";#N/A,#N/A,FALSE,"Overview_Acty";#N/A,#N/A,FALSE,"Inc97D";#N/A,#N/A,FALSE,"Rel_Inc97TD";#N/A,#N/A,FALSE,"Rel_Inc_97_NTD";#N/A,#N/A,FALSE,"Marketing";#N/A,#N/A,FALSE,"Pot_97"}</definedName>
    <definedName name="__arm7" hidden="1">{#N/A,#N/A,FALSE,"Chart";#N/A,#N/A,FALSE,"Overview";#N/A,#N/A,FALSE,"Overview_Acty";#N/A,#N/A,FALSE,"Inc97D";#N/A,#N/A,FALSE,"Rel_Inc97TD";#N/A,#N/A,FALSE,"Rel_Inc_97_NTD";#N/A,#N/A,FALSE,"Marketing";#N/A,#N/A,FALSE,"Pot_97"}</definedName>
    <definedName name="__arm8" localSheetId="5" hidden="1">{"Presentation",#N/A,FALSE,"Feb96 - ALL"}</definedName>
    <definedName name="__arm8" hidden="1">{"Presentation",#N/A,FALSE,"Feb96 - ALL"}</definedName>
    <definedName name="__arm9" localSheetId="5" hidden="1">{"Presentation",#N/A,FALSE,"Feb96 - ALL"}</definedName>
    <definedName name="__arm9" hidden="1">{"Presentation",#N/A,FALSE,"Feb96 - ALL"}</definedName>
    <definedName name="__Att1" localSheetId="5" hidden="1">{#VALUE!,#N/A,FALSE,0;#N/A,#N/A,FALSE,0;#N/A,#N/A,FALSE,0;#N/A,#N/A,FALSE,0}</definedName>
    <definedName name="__Att1" hidden="1">{#VALUE!,#N/A,FALSE,0;#N/A,#N/A,FALSE,0;#N/A,#N/A,FALSE,0;#N/A,#N/A,FALSE,0}</definedName>
    <definedName name="__b5678" localSheetId="5" hidden="1">{"Presentation",#N/A,FALSE,"Feb96 - ALL"}</definedName>
    <definedName name="__b5678" hidden="1">{"Presentation",#N/A,FALSE,"Feb96 - ALL"}</definedName>
    <definedName name="__ba1" localSheetId="5" hidden="1">{"Fiesta Facer Page",#N/A,FALSE,"Q_C_S";"Fiesta Main Page",#N/A,FALSE,"V_L";"Fiesta 95BP Struct",#N/A,FALSE,"StructBP";"Fiesta Post 95BP Struct",#N/A,FALSE,"AdjStructBP"}</definedName>
    <definedName name="__ba1" hidden="1">{"Fiesta Facer Page",#N/A,FALSE,"Q_C_S";"Fiesta Main Page",#N/A,FALSE,"V_L";"Fiesta 95BP Struct",#N/A,FALSE,"StructBP";"Fiesta Post 95BP Struct",#N/A,FALSE,"AdjStructBP"}</definedName>
    <definedName name="__bb2" localSheetId="5" hidden="1">{"Fiesta Facer Page",#N/A,FALSE,"Q_C_S";"Fiesta Main Page",#N/A,FALSE,"V_L";"Fiesta 95BP Struct",#N/A,FALSE,"StructBP";"Fiesta Post 95BP Struct",#N/A,FALSE,"AdjStructBP"}</definedName>
    <definedName name="__bb2" hidden="1">{"Fiesta Facer Page",#N/A,FALSE,"Q_C_S";"Fiesta Main Page",#N/A,FALSE,"V_L";"Fiesta 95BP Struct",#N/A,FALSE,"StructBP";"Fiesta Post 95BP Struct",#N/A,FALSE,"AdjStructBP"}</definedName>
    <definedName name="__bjw1" localSheetId="5" hidden="1">{#N/A,#N/A,FALSE,"Profit Status";#N/A,#N/A,FALSE,"Invest";#N/A,#N/A,FALSE,"Revenue";#N/A,#N/A,FALSE,"Variable Cost";#N/A,#N/A,FALSE,"Options &amp; Series"}</definedName>
    <definedName name="__bjw1" hidden="1">{#N/A,#N/A,FALSE,"Profit Status";#N/A,#N/A,FALSE,"Invest";#N/A,#N/A,FALSE,"Revenue";#N/A,#N/A,FALSE,"Variable Cost";#N/A,#N/A,FALSE,"Options &amp; Series"}</definedName>
    <definedName name="__bjw3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bjw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BV226" localSheetId="5" hidden="1">{#N/A,#N/A,FALSE,"TR_OUT1"}</definedName>
    <definedName name="__BV226" hidden="1">{#N/A,#N/A,FALSE,"TR_OUT1"}</definedName>
    <definedName name="__cc1">#REF!</definedName>
    <definedName name="__cc2">#REF!</definedName>
    <definedName name="__cc3">#REF!</definedName>
    <definedName name="__ccc1">#REF!</definedName>
    <definedName name="__ccc2">#REF!</definedName>
    <definedName name="__cz1" localSheetId="5" hidden="1">{"Fiesta Facer Page",#N/A,FALSE,"Q_C_S";"Fiesta Main Page",#N/A,FALSE,"V_L";"Fiesta 95BP Struct",#N/A,FALSE,"StructBP";"Fiesta Post 95BP Struct",#N/A,FALSE,"AdjStructBP"}</definedName>
    <definedName name="__cz1" hidden="1">{"Fiesta Facer Page",#N/A,FALSE,"Q_C_S";"Fiesta Main Page",#N/A,FALSE,"V_L";"Fiesta 95BP Struct",#N/A,FALSE,"StructBP";"Fiesta Post 95BP Struct",#N/A,FALSE,"AdjStructBP"}</definedName>
    <definedName name="__d2" localSheetId="5" hidden="1">{#N/A,#N/A,FALSE,"UW152PPL"}</definedName>
    <definedName name="__d2" hidden="1">{#N/A,#N/A,FALSE,"UW152PPL"}</definedName>
    <definedName name="__D258" localSheetId="5" hidden="1">{"Presentation",#N/A,FALSE,"Feb96 - ALL"}</definedName>
    <definedName name="__D258" hidden="1">{"Presentation",#N/A,FALSE,"Feb96 - ALL"}</definedName>
    <definedName name="__DAT1">#REF!</definedName>
    <definedName name="__DAT10">#REF!</definedName>
    <definedName name="__DAT11">#REF!</definedName>
    <definedName name="__DAT2">#REF!</definedName>
    <definedName name="__DAT3">#REF!</definedName>
    <definedName name="__DAT6">#REF!</definedName>
    <definedName name="__DAT7">#REF!</definedName>
    <definedName name="__DAT8">#REF!</definedName>
    <definedName name="__DAT9">#REF!</definedName>
    <definedName name="__dc1" localSheetId="5" hidden="1">{#N/A,#N/A,FALSE,"Chart";#N/A,#N/A,FALSE,"Overview";#N/A,#N/A,FALSE,"Overview_Acty";#N/A,#N/A,FALSE,"Inc97D";#N/A,#N/A,FALSE,"Rel_Inc97TD";#N/A,#N/A,FALSE,"Rel_Inc_97_NTD";#N/A,#N/A,FALSE,"Marketing";#N/A,#N/A,FALSE,"Pot_97"}</definedName>
    <definedName name="_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_DEC20" localSheetId="5" hidden="1">{#N/A,#N/A,FALSE,"Cover Page";#N/A,#N/A,FALSE,"Facing Page";#N/A,#N/A,FALSE,"Main Page";#N/A,#N/A,FALSE,"Risk-Adjusted";#N/A,#N/A,FALSE,"Profit Improvement"}</definedName>
    <definedName name="__DEC20" hidden="1">{#N/A,#N/A,FALSE,"Cover Page";#N/A,#N/A,FALSE,"Facing Page";#N/A,#N/A,FALSE,"Main Page";#N/A,#N/A,FALSE,"Risk-Adjusted";#N/A,#N/A,FALSE,"Profit Improvement"}</definedName>
    <definedName name="__DemandLoad">TRUE</definedName>
    <definedName name="__dkk1">#REF!</definedName>
    <definedName name="__dkk2">#REF!</definedName>
    <definedName name="__e4" localSheetId="5" hidden="1">{"REVISED",#N/A,FALSE,"Sheet1"}</definedName>
    <definedName name="__e4" hidden="1">{"REVISED",#N/A,FALSE,"Sheet1"}</definedName>
    <definedName name="__em1">#REF!</definedName>
    <definedName name="__exp10">#REF!</definedName>
    <definedName name="__exp11">#REF!</definedName>
    <definedName name="__exp12">#REF!</definedName>
    <definedName name="__EXP22">#REF!</definedName>
    <definedName name="__exp5">#REF!</definedName>
    <definedName name="__exp7">#REF!</definedName>
    <definedName name="__exp8">#REF!</definedName>
    <definedName name="__exp9">#REF!</definedName>
    <definedName name="__fe1">#N/A</definedName>
    <definedName name="__fg151" localSheetId="5" hidden="1">{#N/A,#N/A,FALSE,"Profit Status";#N/A,#N/A,FALSE,"Invest";#N/A,#N/A,FALSE,"Revenue";#N/A,#N/A,FALSE,"Variable Cost";#N/A,#N/A,FALSE,"Options &amp; Series"}</definedName>
    <definedName name="__fg151" hidden="1">{#N/A,#N/A,FALSE,"Profit Status";#N/A,#N/A,FALSE,"Invest";#N/A,#N/A,FALSE,"Revenue";#N/A,#N/A,FALSE,"Variable Cost";#N/A,#N/A,FALSE,"Options &amp; Series"}</definedName>
    <definedName name="__fg16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__fg16" hidden="1">{#N/A,#N/A,FALSE,"Assumptions";#N/A,#N/A,FALSE,"Volumes";#N/A,#N/A,FALSE,"Pricing";#N/A,#N/A,FALSE,"Variable Cost";#N/A,#N/A,FALSE,"Investment";#N/A,#N/A,FALSE,"Profitability";#N/A,#N/A,FALSE,"Business Comparison"}</definedName>
    <definedName name="__fin1" localSheetId="5" hidden="1">{#N/A,#N/A,FALSE,"Cover";#N/A,#N/A,FALSE,"Profits";#N/A,#N/A,FALSE,"ABS";#N/A,#N/A,FALSE,"TFLE Detail";#N/A,#N/A,FALSE,"TFLE Walk";#N/A,#N/A,FALSE,"Variable Cost";#N/A,#N/A,FALSE,"V.C. Walk"}</definedName>
    <definedName name="__fin1" hidden="1">{#N/A,#N/A,FALSE,"Cover";#N/A,#N/A,FALSE,"Profits";#N/A,#N/A,FALSE,"ABS";#N/A,#N/A,FALSE,"TFLE Detail";#N/A,#N/A,FALSE,"TFLE Walk";#N/A,#N/A,FALSE,"Variable Cost";#N/A,#N/A,FALSE,"V.C. Walk"}</definedName>
    <definedName name="__g5" localSheetId="5" hidden="1">{#N/A,#N/A,FALSE,"UW152PPL"}</definedName>
    <definedName name="__g5" hidden="1">{#N/A,#N/A,FALSE,"UW152PPL"}</definedName>
    <definedName name="__g6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g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g7" localSheetId="5" hidden="1">{#N/A,#N/A,FALSE,"Cover";#N/A,#N/A,FALSE,"Profits";#N/A,#N/A,FALSE,"ABS";#N/A,#N/A,FALSE,"TFLE Detail";#N/A,#N/A,FALSE,"TFLE Walk";#N/A,#N/A,FALSE,"Variable Cost";#N/A,#N/A,FALSE,"V.C. Walk"}</definedName>
    <definedName name="__g7" hidden="1">{#N/A,#N/A,FALSE,"Cover";#N/A,#N/A,FALSE,"Profits";#N/A,#N/A,FALSE,"ABS";#N/A,#N/A,FALSE,"TFLE Detail";#N/A,#N/A,FALSE,"TFLE Walk";#N/A,#N/A,FALSE,"Variable Cost";#N/A,#N/A,FALSE,"V.C. Walk"}</definedName>
    <definedName name="__gph3" localSheetId="5" hidden="1">{"salaried",#N/A,FALSE,"VLD View (2)"}</definedName>
    <definedName name="__gph3" hidden="1">{"salaried",#N/A,FALSE,"VLD View (2)"}</definedName>
    <definedName name="__gph4" localSheetId="5" hidden="1">{"rev",#N/A,FALSE,"ppepsum";"vcost",#N/A,FALSE,"ppepsum";"ecprof",#N/A,FALSE,"ppepsum"}</definedName>
    <definedName name="__gph4" hidden="1">{"rev",#N/A,FALSE,"ppepsum";"vcost",#N/A,FALSE,"ppepsum";"ecprof",#N/A,FALSE,"ppepsum"}</definedName>
    <definedName name="__gph5" localSheetId="5" hidden="1">{"rates",#N/A,FALSE,"tavg4a";"rev",#N/A,FALSE,"tavg4a"}</definedName>
    <definedName name="__gph5" hidden="1">{"rates",#N/A,FALSE,"tavg4a";"rev",#N/A,FALSE,"tavg4a"}</definedName>
    <definedName name="__gph6" localSheetId="5" hidden="1">{"pep204a",#N/A,FALSE,"tpepsum4a";"pep205a",#N/A,FALSE,"tpepsum4a";"wpep204a",#N/A,FALSE,"tpepsum4a";"wpep205a",#N/A,FALSE,"tpepsum4a"}</definedName>
    <definedName name="__gph6" hidden="1">{"pep204a",#N/A,FALSE,"tpepsum4a";"pep205a",#N/A,FALSE,"tpepsum4a";"wpep204a",#N/A,FALSE,"tpepsum4a";"wpep205a",#N/A,FALSE,"tpepsum4a"}</definedName>
    <definedName name="__h1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h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H300" localSheetId="5" hidden="1">{"Presentation",#N/A,FALSE,"Feb96 - ALL"}</definedName>
    <definedName name="__H300" hidden="1">{"Presentation",#N/A,FALSE,"Feb96 - ALL"}</definedName>
    <definedName name="__h301" localSheetId="5" hidden="1">{#N/A,#N/A,FALSE,"Chart";#N/A,#N/A,FALSE,"Overview";#N/A,#N/A,FALSE,"Overview_Acty";#N/A,#N/A,FALSE,"Inc97D";#N/A,#N/A,FALSE,"Rel_Inc97TD";#N/A,#N/A,FALSE,"Rel_Inc_97_NTD";#N/A,#N/A,FALSE,"Marketing";#N/A,#N/A,FALSE,"Pot_97"}</definedName>
    <definedName name="__h301" hidden="1">{#N/A,#N/A,FALSE,"Chart";#N/A,#N/A,FALSE,"Overview";#N/A,#N/A,FALSE,"Overview_Acty";#N/A,#N/A,FALSE,"Inc97D";#N/A,#N/A,FALSE,"Rel_Inc97TD";#N/A,#N/A,FALSE,"Rel_Inc_97_NTD";#N/A,#N/A,FALSE,"Marketing";#N/A,#N/A,FALSE,"Pot_97"}</definedName>
    <definedName name="__h4" localSheetId="5" hidden="1">{"REVISED",#N/A,FALSE,"Sheet1"}</definedName>
    <definedName name="__h4" hidden="1">{"REVISED",#N/A,FALSE,"Sheet1"}</definedName>
    <definedName name="__hg1">#N/A</definedName>
    <definedName name="__hou23">#N/A</definedName>
    <definedName name="__IntlFixup" hidden="1">TRUE</definedName>
    <definedName name="__Ita1" localSheetId="5" hidden="1">{#N/A,#N/A,FALSE,"Profit Status";#N/A,#N/A,FALSE,"Invest";#N/A,#N/A,FALSE,"Revenue";#N/A,#N/A,FALSE,"Variable Cost";#N/A,#N/A,FALSE,"Options &amp; Series"}</definedName>
    <definedName name="__Ita1" hidden="1">{#N/A,#N/A,FALSE,"Profit Status";#N/A,#N/A,FALSE,"Invest";#N/A,#N/A,FALSE,"Revenue";#N/A,#N/A,FALSE,"Variable Cost";#N/A,#N/A,FALSE,"Options &amp; Series"}</definedName>
    <definedName name="__IZ1">#REF!</definedName>
    <definedName name="__j7" localSheetId="5" hidden="1">{#N/A,#N/A,FALSE,"Cover";#N/A,#N/A,FALSE,"Profits";#N/A,#N/A,FALSE,"ABS";#N/A,#N/A,FALSE,"TFLE Detail";#N/A,#N/A,FALSE,"TFLE Walk";#N/A,#N/A,FALSE,"Variable Cost";#N/A,#N/A,FALSE,"V.C. Walk"}</definedName>
    <definedName name="__j7" hidden="1">{#N/A,#N/A,FALSE,"Cover";#N/A,#N/A,FALSE,"Profits";#N/A,#N/A,FALSE,"ABS";#N/A,#N/A,FALSE,"TFLE Detail";#N/A,#N/A,FALSE,"TFLE Walk";#N/A,#N/A,FALSE,"Variable Cost";#N/A,#N/A,FALSE,"V.C. Walk"}</definedName>
    <definedName name="__jij1" localSheetId="5" hidden="1">{"Fiesta Facer Page",#N/A,FALSE,"Q_C_S";"Fiesta Main Page",#N/A,FALSE,"V_L";"Fiesta 95BP Struct",#N/A,FALSE,"StructBP";"Fiesta Post 95BP Struct",#N/A,FALSE,"AdjStructBP"}</definedName>
    <definedName name="__jij1" hidden="1">{"Fiesta Facer Page",#N/A,FALSE,"Q_C_S";"Fiesta Main Page",#N/A,FALSE,"V_L";"Fiesta 95BP Struct",#N/A,FALSE,"StructBP";"Fiesta Post 95BP Struct",#N/A,FALSE,"AdjStructBP"}</definedName>
    <definedName name="__JJ1">#REF!</definedName>
    <definedName name="__jj2" localSheetId="5" hidden="1">{"'Highlights'!$A$1:$M$123"}</definedName>
    <definedName name="__jj2" hidden="1">{"'Highlights'!$A$1:$M$123"}</definedName>
    <definedName name="__joe1" localSheetId="5" hidden="1">{#N/A,#N/A,FALSE,"Cover Page";#N/A,#N/A,FALSE,"Facing Page";#N/A,#N/A,FALSE,"Main Page";#N/A,#N/A,FALSE,"Risk-Adjusted";#N/A,#N/A,FALSE,"Profit Improvement"}</definedName>
    <definedName name="__joe1" hidden="1">{#N/A,#N/A,FALSE,"Cover Page";#N/A,#N/A,FALSE,"Facing Page";#N/A,#N/A,FALSE,"Main Page";#N/A,#N/A,FALSE,"Risk-Adjusted";#N/A,#N/A,FALSE,"Profit Improvement"}</definedName>
    <definedName name="__k8" localSheetId="5" hidden="1">{"REVISED",#N/A,FALSE,"Sheet1"}</definedName>
    <definedName name="__k8" hidden="1">{"REVISED",#N/A,FALSE,"Sheet1"}</definedName>
    <definedName name="__kp1" localSheetId="5" hidden="1">{"pep204a",#N/A,FALSE,"tpepsum4a";"pep205a",#N/A,FALSE,"tpepsum4a";"wpep204a",#N/A,FALSE,"tpepsum4a";"wpep205a",#N/A,FALSE,"tpepsum4a"}</definedName>
    <definedName name="__kp1" hidden="1">{"pep204a",#N/A,FALSE,"tpepsum4a";"pep205a",#N/A,FALSE,"tpepsum4a";"wpep204a",#N/A,FALSE,"tpepsum4a";"wpep205a",#N/A,FALSE,"tpepsum4a"}</definedName>
    <definedName name="__l9" localSheetId="5" hidden="1">{"REVISED",#N/A,FALSE,"Sheet1"}</definedName>
    <definedName name="__l9" hidden="1">{"REVISED",#N/A,FALSE,"Sheet1"}</definedName>
    <definedName name="__lev4" localSheetId="5" hidden="1">{#N/A,#N/A,FALSE,"TEST HOURS MONTHLY REPORT"}</definedName>
    <definedName name="__lev4" hidden="1">{#N/A,#N/A,FALSE,"TEST HOURS MONTHLY REPORT"}</definedName>
    <definedName name="__lit1">#REF!</definedName>
    <definedName name="__lit2">#REF!</definedName>
    <definedName name="__lk1" localSheetId="5" hidden="1">{"Presentation",#N/A,FALSE,"Feb96 - ALL"}</definedName>
    <definedName name="__lk1" hidden="1">{"Presentation",#N/A,FALSE,"Feb96 - ALL"}</definedName>
    <definedName name="__LL1">#REF!</definedName>
    <definedName name="__MM1">#REF!</definedName>
    <definedName name="__MMT6" localSheetId="5" hidden="1">{"REVISED",#N/A,FALSE,"Sheet1"}</definedName>
    <definedName name="__MMT6" hidden="1">{"REVISED",#N/A,FALSE,"Sheet1"}</definedName>
    <definedName name="__MZ1">#REF!</definedName>
    <definedName name="__nm1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_pep2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pep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PM2">#REF!</definedName>
    <definedName name="__pmm1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__pmm1" hidden="1">{#N/A,#N/A,FALSE,"Assumptions";#N/A,#N/A,FALSE,"Volumes";#N/A,#N/A,FALSE,"Pricing";#N/A,#N/A,FALSE,"Variable Cost";#N/A,#N/A,FALSE,"Investment";#N/A,#N/A,FALSE,"Profitability";#N/A,#N/A,FALSE,"Business Comparison"}</definedName>
    <definedName name="__pmm2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__pmm2" hidden="1">{#N/A,#N/A,FALSE,"Assumptions";#N/A,#N/A,FALSE,"Volumes";#N/A,#N/A,FALSE,"Pricing";#N/A,#N/A,FALSE,"Variable Cost";#N/A,#N/A,FALSE,"Investment";#N/A,#N/A,FALSE,"Profitability";#N/A,#N/A,FALSE,"Business Comparison"}</definedName>
    <definedName name="__pmm3" localSheetId="5" hidden="1">{#N/A,#N/A,FALSE,"Cover";#N/A,#N/A,FALSE,"Profits";#N/A,#N/A,FALSE,"ABS";#N/A,#N/A,FALSE,"TFLE Detail";#N/A,#N/A,FALSE,"TFLE Walk";#N/A,#N/A,FALSE,"Variable Cost";#N/A,#N/A,FALSE,"V.C. Walk"}</definedName>
    <definedName name="__pmm3" hidden="1">{#N/A,#N/A,FALSE,"Cover";#N/A,#N/A,FALSE,"Profits";#N/A,#N/A,FALSE,"ABS";#N/A,#N/A,FALSE,"TFLE Detail";#N/A,#N/A,FALSE,"TFLE Walk";#N/A,#N/A,FALSE,"Variable Cost";#N/A,#N/A,FALSE,"V.C. Walk"}</definedName>
    <definedName name="__pmm4" localSheetId="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__pmm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__pmm5" localSheetId="5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__pmm5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__pmm6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pmm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po1" localSheetId="5" hidden="1">{"Presentation",#N/A,FALSE,"Feb96 - ALL"}</definedName>
    <definedName name="__po1" hidden="1">{"Presentation",#N/A,FALSE,"Feb96 - ALL"}</definedName>
    <definedName name="__PTc4" localSheetId="5" hidden="1">{"'Verr-enseig-ex'!$M$22:$M$23"}</definedName>
    <definedName name="__PTc4" hidden="1">{"'Verr-enseig-ex'!$M$22:$M$23"}</definedName>
    <definedName name="__Q1" localSheetId="5" hidden="1">{"avrev",#N/A,FALSE,"AVREV";"rates",#N/A,FALSE,"AVREV"}</definedName>
    <definedName name="__Q1" hidden="1">{"avrev",#N/A,FALSE,"AVREV";"rates",#N/A,FALSE,"AVREV"}</definedName>
    <definedName name="__R650000">#REF!</definedName>
    <definedName name="__Ref1">#REF!</definedName>
    <definedName name="__Ref2">#REF!</definedName>
    <definedName name="__Ref3">#REF!</definedName>
    <definedName name="__RRC57">#REF!</definedName>
    <definedName name="__s2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__s2" hidden="1">{#N/A,#N/A,FALSE,"Assumptions";#N/A,#N/A,FALSE,"Volumes";#N/A,#N/A,FALSE,"Pricing";#N/A,#N/A,FALSE,"Variable Cost";#N/A,#N/A,FALSE,"Investment";#N/A,#N/A,FALSE,"Profitability";#N/A,#N/A,FALSE,"Business Comparison"}</definedName>
    <definedName name="__SCB1">#REF!</definedName>
    <definedName name="__SCB2">#REF!</definedName>
    <definedName name="__sdg1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__sdg1" hidden="1">{#N/A,#N/A,FALSE,"Assumptions";#N/A,#N/A,FALSE,"Volumes";#N/A,#N/A,FALSE,"Pricing";#N/A,#N/A,FALSE,"Variable Cost";#N/A,#N/A,FALSE,"Investment";#N/A,#N/A,FALSE,"Profitability";#N/A,#N/A,FALSE,"Business Comparison"}</definedName>
    <definedName name="__spk1" localSheetId="5" hidden="1">{#N/A,#N/A,FALSE,"Cover";#N/A,#N/A,FALSE,"Profits";#N/A,#N/A,FALSE,"ABS";#N/A,#N/A,FALSE,"TFLE Detail";#N/A,#N/A,FALSE,"TFLE Walk";#N/A,#N/A,FALSE,"Variable Cost";#N/A,#N/A,FALSE,"V.C. Walk"}</definedName>
    <definedName name="__spk1" hidden="1">{#N/A,#N/A,FALSE,"Cover";#N/A,#N/A,FALSE,"Profits";#N/A,#N/A,FALSE,"ABS";#N/A,#N/A,FALSE,"TFLE Detail";#N/A,#N/A,FALSE,"TFLE Walk";#N/A,#N/A,FALSE,"Variable Cost";#N/A,#N/A,FALSE,"V.C. Walk"}</definedName>
    <definedName name="__spk2" localSheetId="5" hidden="1">{#N/A,#N/A,FALSE,"Profit Status";#N/A,#N/A,FALSE,"Invest";#N/A,#N/A,FALSE,"Revenue";#N/A,#N/A,FALSE,"Variable Cost";#N/A,#N/A,FALSE,"Options &amp; Series"}</definedName>
    <definedName name="__spk2" hidden="1">{#N/A,#N/A,FALSE,"Profit Status";#N/A,#N/A,FALSE,"Invest";#N/A,#N/A,FALSE,"Revenue";#N/A,#N/A,FALSE,"Variable Cost";#N/A,#N/A,FALSE,"Options &amp; Series"}</definedName>
    <definedName name="__spk3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spk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T1" localSheetId="5" hidden="1">{#N/A,#N/A,TRUE,"Engine";#N/A,#N/A,TRUE,"Trans 5R55N";#N/A,#N/A,TRUE,"Manual Trans";#N/A,#N/A,TRUE,"DS and Axle";#N/A,#N/A,TRUE,"PTSSE";#N/A,#N/A,TRUE,"Summary"}</definedName>
    <definedName name="__T1" hidden="1">{#N/A,#N/A,TRUE,"Engine";#N/A,#N/A,TRUE,"Trans 5R55N";#N/A,#N/A,TRUE,"Manual Trans";#N/A,#N/A,TRUE,"DS and Axle";#N/A,#N/A,TRUE,"PTSSE";#N/A,#N/A,TRUE,"Summary"}</definedName>
    <definedName name="__T2" localSheetId="5" hidden="1">{#N/A,#N/A,TRUE,"Engine";#N/A,#N/A,TRUE,"Trans 5R55N";#N/A,#N/A,TRUE,"Manual Trans";#N/A,#N/A,TRUE,"DS and Axle";#N/A,#N/A,TRUE,"PTSSE";#N/A,#N/A,TRUE,"Summary"}</definedName>
    <definedName name="__T2" hidden="1">{#N/A,#N/A,TRUE,"Engine";#N/A,#N/A,TRUE,"Trans 5R55N";#N/A,#N/A,TRUE,"Manual Trans";#N/A,#N/A,TRUE,"DS and Axle";#N/A,#N/A,TRUE,"PTSSE";#N/A,#N/A,TRUE,"Summary"}</definedName>
    <definedName name="__TCD1">#REF!</definedName>
    <definedName name="__TCD2">#REF!</definedName>
    <definedName name="__TCD3">#REF!</definedName>
    <definedName name="__TCD4">#REF!</definedName>
    <definedName name="__TCD5">#REF!</definedName>
    <definedName name="__TCD6">#REF!</definedName>
    <definedName name="__TCD7">#REF!</definedName>
    <definedName name="__TCD8">#REF!</definedName>
    <definedName name="__TCD9">#REF!</definedName>
    <definedName name="__um1" localSheetId="5" hidden="1">{"'Highlights'!$A$1:$M$123"}</definedName>
    <definedName name="__um1" hidden="1">{"'Highlights'!$A$1:$M$123"}</definedName>
    <definedName name="__Us1">#REF!</definedName>
    <definedName name="__Us2">#REF!</definedName>
    <definedName name="__ut1" localSheetId="5" hidden="1">{"rev",#N/A,FALSE,"ppepsum";"vcost",#N/A,FALSE,"ppepsum";"ecprof",#N/A,FALSE,"ppepsum"}</definedName>
    <definedName name="__ut1" hidden="1">{"rev",#N/A,FALSE,"ppepsum";"vcost",#N/A,FALSE,"ppepsum";"ecprof",#N/A,FALSE,"ppepsum"}</definedName>
    <definedName name="__V5" localSheetId="5" hidden="1">{"avrev",#N/A,FALSE,"AVREV";"rates",#N/A,FALSE,"AVREV"}</definedName>
    <definedName name="__V5" hidden="1">{"avrev",#N/A,FALSE,"AVREV";"rates",#N/A,FALSE,"AVREV"}</definedName>
    <definedName name="__VA1">#REF!</definedName>
    <definedName name="__VC1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VC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vc12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vc1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vc23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vc2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vcc1" localSheetId="5" hidden="1">{#N/A,#N/A,FALSE,"Profit Status";#N/A,#N/A,FALSE,"Invest";#N/A,#N/A,FALSE,"Revenue";#N/A,#N/A,FALSE,"Variable Cost";#N/A,#N/A,FALSE,"Options &amp; Series"}</definedName>
    <definedName name="__vcc1" hidden="1">{#N/A,#N/A,FALSE,"Profit Status";#N/A,#N/A,FALSE,"Invest";#N/A,#N/A,FALSE,"Revenue";#N/A,#N/A,FALSE,"Variable Cost";#N/A,#N/A,FALSE,"Options &amp; Series"}</definedName>
    <definedName name="__veh1">#REF!</definedName>
    <definedName name="__veh2">#REF!</definedName>
    <definedName name="__veh3">#REF!</definedName>
    <definedName name="__veh4">#REF!</definedName>
    <definedName name="__vx1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__vx1" hidden="1">{#N/A,#N/A,FALSE,"Assumptions";#N/A,#N/A,FALSE,"Volumes";#N/A,#N/A,FALSE,"Pricing";#N/A,#N/A,FALSE,"Variable Cost";#N/A,#N/A,FALSE,"Investment";#N/A,#N/A,FALSE,"Profitability";#N/A,#N/A,FALSE,"Business Comparison"}</definedName>
    <definedName name="__w4">#N/A</definedName>
    <definedName name="__wrn1" localSheetId="5" hidden="1">{#N/A,#N/A,FALSE,"MBR PCS";#N/A,#N/A,FALSE,"MBR CIG";#N/A,#N/A,FALSE,"MBR iDEN";#N/A,#N/A,FALSE,"MBR_FWT";#N/A,#N/A,FALSE,"MBR TOTAL"}</definedName>
    <definedName name="__wrn1" hidden="1">{#N/A,#N/A,FALSE,"MBR PCS";#N/A,#N/A,FALSE,"MBR CIG";#N/A,#N/A,FALSE,"MBR iDEN";#N/A,#N/A,FALSE,"MBR_FWT";#N/A,#N/A,FALSE,"MBR TOTAL"}</definedName>
    <definedName name="__wrn2" localSheetId="5" hidden="1">{"pep204a",#N/A,FALSE,"tpepsum4a";"pep205a",#N/A,FALSE,"tpepsum4a";"wpep204a",#N/A,FALSE,"tpepsum4a";"wpep205a",#N/A,FALSE,"tpepsum4a"}</definedName>
    <definedName name="__wrn2" hidden="1">{"pep204a",#N/A,FALSE,"tpepsum4a";"pep205a",#N/A,FALSE,"tpepsum4a";"wpep204a",#N/A,FALSE,"tpepsum4a";"wpep205a",#N/A,FALSE,"tpepsum4a"}</definedName>
    <definedName name="__WRN4" localSheetId="5" hidden="1">{"salaried",#N/A,FALSE,"VLD View (2)"}</definedName>
    <definedName name="__WRN4" hidden="1">{"salaried",#N/A,FALSE,"VLD View (2)"}</definedName>
    <definedName name="__X3" hidden="1">#REF!</definedName>
    <definedName name="__XS1" localSheetId="5" hidden="1">{#N/A,#N/A,FALSE,"Title - E";#N/A,#N/A,FALSE,"Insert";#N/A,#N/A,FALSE,"Rpt-98-E PG_1";#N/A,#N/A,FALSE,"Rpt-98-E PG_2f";#N/A,#N/A,FALSE,"Rpt-98-E PG_2";#N/A,#N/A,FALSE,"Insert";#N/A,#N/A,FALSE,"Rpt-98-E PG_3 "}</definedName>
    <definedName name="__XS1" hidden="1">{#N/A,#N/A,FALSE,"Title - E";#N/A,#N/A,FALSE,"Insert";#N/A,#N/A,FALSE,"Rpt-98-E PG_1";#N/A,#N/A,FALSE,"Rpt-98-E PG_2f";#N/A,#N/A,FALSE,"Rpt-98-E PG_2";#N/A,#N/A,FALSE,"Insert";#N/A,#N/A,FALSE,"Rpt-98-E PG_3 "}</definedName>
    <definedName name="__xx1" localSheetId="5" hidden="1">{#N/A,#N/A,FALSE,"Title - E";#N/A,#N/A,FALSE,"Insert";#N/A,#N/A,FALSE,"Rpt-98-E PG_1";#N/A,#N/A,FALSE,"Rpt-98-E PG_2f";#N/A,#N/A,FALSE,"Rpt-98-E PG_2";#N/A,#N/A,FALSE,"Insert";#N/A,#N/A,FALSE,"Rpt-98-E PG_3 "}</definedName>
    <definedName name="__xx1" hidden="1">{#N/A,#N/A,FALSE,"Title - E";#N/A,#N/A,FALSE,"Insert";#N/A,#N/A,FALSE,"Rpt-98-E PG_1";#N/A,#N/A,FALSE,"Rpt-98-E PG_2f";#N/A,#N/A,FALSE,"Rpt-98-E PG_2";#N/A,#N/A,FALSE,"Insert";#N/A,#N/A,FALSE,"Rpt-98-E PG_3 "}</definedName>
    <definedName name="__xx3" hidden="1">#REF!</definedName>
    <definedName name="__xx6666">#REF!</definedName>
    <definedName name="__Y1" localSheetId="5" hidden="1">{"'OBT_6M_30_6'!$S$1:$AE$53"}</definedName>
    <definedName name="__Y1" hidden="1">{"'OBT_6M_30_6'!$S$1:$AE$53"}</definedName>
    <definedName name="__ZA1">#REF!</definedName>
    <definedName name="__zy1" localSheetId="5" hidden="1">{#N/A,#N/A,FALSE,"Chart";#N/A,#N/A,FALSE,"Overview";#N/A,#N/A,FALSE,"Overview_Acty";#N/A,#N/A,FALSE,"Inc97D";#N/A,#N/A,FALSE,"Rel_Inc97TD";#N/A,#N/A,FALSE,"Rel_Inc_97_NTD";#N/A,#N/A,FALSE,"Marketing";#N/A,#N/A,FALSE,"Pot_97"}</definedName>
    <definedName name="_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_zz9999">#REF!</definedName>
    <definedName name="_01_10_93">#REF!</definedName>
    <definedName name="_1_">#REF!</definedName>
    <definedName name="_1_?">#REF!</definedName>
    <definedName name="_1__123Graph_CA_FCST1" hidden="1">#REF!</definedName>
    <definedName name="_1_0_F" hidden="1">#N/A</definedName>
    <definedName name="_1_0sal_r">#REF!</definedName>
    <definedName name="_1_1_5_GFS_OSR">#REF!</definedName>
    <definedName name="_1_185W_Master">#REF!</definedName>
    <definedName name="_1_506_Export_Invoice_Details">#REF!</definedName>
    <definedName name="_10" hidden="1">#REF!</definedName>
    <definedName name="_10__123Graph_ACHART_1" hidden="1">#N/A</definedName>
    <definedName name="_10_0_F" hidden="1">#REF!</definedName>
    <definedName name="_10_0Revised_97_BP___9">#REF!</definedName>
    <definedName name="_10_0Total_Ford_C">#REF!</definedName>
    <definedName name="_102ba1_" localSheetId="5" hidden="1">{"Fiesta Facer Page",#N/A,FALSE,"Q_C_S";"Fiesta Main Page",#N/A,FALSE,"V_L";"Fiesta 95BP Struct",#N/A,FALSE,"StructBP";"Fiesta Post 95BP Struct",#N/A,FALSE,"AdjStructBP"}</definedName>
    <definedName name="_102ba1_" hidden="1">{"Fiesta Facer Page",#N/A,FALSE,"Q_C_S";"Fiesta Main Page",#N/A,FALSE,"V_L";"Fiesta 95BP Struct",#N/A,FALSE,"StructBP";"Fiesta Post 95BP Struct",#N/A,FALSE,"AdjStructBP"}</definedName>
    <definedName name="_10j_b_g">#REF!</definedName>
    <definedName name="_11" hidden="1">#REF!</definedName>
    <definedName name="_11__123Graph_ACHART_14" hidden="1">#N/A</definedName>
    <definedName name="_11_0_F" hidden="1">#REF!</definedName>
    <definedName name="_11_0Total_L_M_C">#REF!</definedName>
    <definedName name="_110D258_" localSheetId="5" hidden="1">{"Presentation",#N/A,FALSE,"Feb96 - ALL"}</definedName>
    <definedName name="_110D258_" hidden="1">{"Presentation",#N/A,FALSE,"Feb96 - ALL"}</definedName>
    <definedName name="_113dc1_" localSheetId="5" hidden="1">{#N/A,#N/A,FALSE,"Chart";#N/A,#N/A,FALSE,"Overview";#N/A,#N/A,FALSE,"Overview_Acty";#N/A,#N/A,FALSE,"Inc97D";#N/A,#N/A,FALSE,"Rel_Inc97TD";#N/A,#N/A,FALSE,"Rel_Inc_97_NTD";#N/A,#N/A,FALSE,"Marketing";#N/A,#N/A,FALSE,"Pot_97"}</definedName>
    <definedName name="_113dc1_" hidden="1">{#N/A,#N/A,FALSE,"Chart";#N/A,#N/A,FALSE,"Overview";#N/A,#N/A,FALSE,"Overview_Acty";#N/A,#N/A,FALSE,"Inc97D";#N/A,#N/A,FALSE,"Rel_Inc97TD";#N/A,#N/A,FALSE,"Rel_Inc_97_NTD";#N/A,#N/A,FALSE,"Marketing";#N/A,#N/A,FALSE,"Pot_97"}</definedName>
    <definedName name="_11F" hidden="1">#REF!</definedName>
    <definedName name="_11p___c">#REF!</definedName>
    <definedName name="_12" hidden="1">#REF!</definedName>
    <definedName name="_12__123Graph_ACHART_159" hidden="1">#N/A</definedName>
    <definedName name="_12_0_F" hidden="1">#REF!</definedName>
    <definedName name="_12_0RCLvsRet">#REF!</definedName>
    <definedName name="_12_0Total_L_M_Tru">#REF!</definedName>
    <definedName name="_12Revised_97_BP___9">#REF!</definedName>
    <definedName name="_12Z_b_g">#REF!</definedName>
    <definedName name="_13" hidden="1">#REF!</definedName>
    <definedName name="_13__123Graph_ACHART_160" hidden="1">#N/A</definedName>
    <definedName name="_13_0Total_Lincoln_C">#REF!</definedName>
    <definedName name="_14" hidden="1">#REF!</definedName>
    <definedName name="_14__123Graph_ACHART_161" hidden="1">#N/A</definedName>
    <definedName name="_14_0Total_Mercury_C">#REF!</definedName>
    <definedName name="_15" hidden="1">#REF!</definedName>
    <definedName name="_15__123Graph_ACHART_162" hidden="1">#N/A</definedName>
    <definedName name="_15_0_F" hidden="1">#REF!</definedName>
    <definedName name="_15_01_MAB_NI_by_OPLOC_TLOC">#REF!</definedName>
    <definedName name="_15_0Vehnum">#REF!</definedName>
    <definedName name="_16" hidden="1">#REF!</definedName>
    <definedName name="_16__123Graph_ACHART_163" hidden="1">#N/A</definedName>
    <definedName name="_16_0_F" hidden="1">#REF!</definedName>
    <definedName name="_16_5_0svc">#REF!</definedName>
    <definedName name="_17" hidden="1">#REF!</definedName>
    <definedName name="_17__123Graph_ACHART_164" hidden="1">#N/A</definedName>
    <definedName name="_17_0_F" hidden="1">#REF!</definedName>
    <definedName name="_1772A4_" localSheetId="5" hidden="1">{#N/A,#N/A,FALSE,"India - 3f";#N/A,#N/A,FALSE,"India - 3";#N/A,#N/A,FALSE,"India - 4f";#N/A,#N/A,FALSE,"India - 4";#N/A,#N/A,FALSE,"Retail Spider"}</definedName>
    <definedName name="_1772A4_" hidden="1">{#N/A,#N/A,FALSE,"India - 3f";#N/A,#N/A,FALSE,"India - 3";#N/A,#N/A,FALSE,"India - 4f";#N/A,#N/A,FALSE,"India - 4";#N/A,#N/A,FALSE,"Retail Spider"}</definedName>
    <definedName name="_17J_0RELE">#REF!</definedName>
    <definedName name="_18" hidden="1">#REF!</definedName>
    <definedName name="_18__123Graph_ACHART_2" hidden="1">#N/A</definedName>
    <definedName name="_18_0_F" hidden="1">#REF!</definedName>
    <definedName name="_18_0Ope">#REF!</definedName>
    <definedName name="_18_5_0svc">#REF!</definedName>
    <definedName name="_185W_Master">#REF!</definedName>
    <definedName name="_186W_Master">#REF!</definedName>
    <definedName name="_18L_0Super">#REF!</definedName>
    <definedName name="_19" hidden="1">#REF!</definedName>
    <definedName name="_19__123Graph_ACHART_3" hidden="1">#N/A</definedName>
    <definedName name="_19_5_0svc">#REF!</definedName>
    <definedName name="_19M_0Heavies_Heavy15.16_Ma">#REF!</definedName>
    <definedName name="_2" hidden="1">#REF!</definedName>
    <definedName name="_2_">#REF!</definedName>
    <definedName name="_2_???">#REF!</definedName>
    <definedName name="_2_0">#REF!</definedName>
    <definedName name="_2_0_F" hidden="1">#REF!</definedName>
    <definedName name="_2_1_5_GFS_OSR">#REF!</definedName>
    <definedName name="_2_1_5_GFS_OSR_NEW">#REF!</definedName>
    <definedName name="_2_186W_Master">#REF!</definedName>
    <definedName name="_2_8">#REF!</definedName>
    <definedName name="_20" hidden="1">#REF!</definedName>
    <definedName name="_20__123Graph_ACHART_4" hidden="1">#N/A</definedName>
    <definedName name="_20_0_F" hidden="1">#REF!</definedName>
    <definedName name="_20M_0Heavies_Heavy19.24_Ma">#REF!</definedName>
    <definedName name="_21" hidden="1">#REF!</definedName>
    <definedName name="_21__123Graph_ACHART_5" hidden="1">#N/A</definedName>
    <definedName name="_21_0_F" hidden="1">#N/A</definedName>
    <definedName name="_21_0PE">#REF!</definedName>
    <definedName name="_21_5__svc">#REF!</definedName>
    <definedName name="_22" hidden="1">#REF!</definedName>
    <definedName name="_22__123Graph_ACHART_6" hidden="1">#N/A</definedName>
    <definedName name="_22_0_F" hidden="1">#REF!</definedName>
    <definedName name="_23" hidden="1">#REF!</definedName>
    <definedName name="_23__123Graph_ACHART_7" hidden="1">#N/A</definedName>
    <definedName name="_24" hidden="1">#REF!</definedName>
    <definedName name="_24__123Graph_ACHART_8" hidden="1">#N/A</definedName>
    <definedName name="_24_0pricesensitiv">#REF!</definedName>
    <definedName name="_25__123Graph_ACHART_80" hidden="1">#N/A</definedName>
    <definedName name="_26__123Graph_ACHART_81" hidden="1">#N/A</definedName>
    <definedName name="_26_0_F" hidden="1">#N/A</definedName>
    <definedName name="_2607ab2_" localSheetId="5" hidden="1">{#N/A,#N/A,FALSE,"Cover";#N/A,#N/A,FALSE,"Profits";#N/A,#N/A,FALSE,"ABS";#N/A,#N/A,FALSE,"TFLE Detail";#N/A,#N/A,FALSE,"TFLE Walk";#N/A,#N/A,FALSE,"Variable Cost";#N/A,#N/A,FALSE,"V.C. Walk"}</definedName>
    <definedName name="_2607ab2_" hidden="1">{#N/A,#N/A,FALSE,"Cover";#N/A,#N/A,FALSE,"Profits";#N/A,#N/A,FALSE,"ABS";#N/A,#N/A,FALSE,"TFLE Detail";#N/A,#N/A,FALSE,"TFLE Walk";#N/A,#N/A,FALSE,"Variable Cost";#N/A,#N/A,FALSE,"V.C. Walk"}</definedName>
    <definedName name="_2637ab3_" localSheetId="5" hidden="1">{#N/A,#N/A,FALSE,"Profit Status";#N/A,#N/A,FALSE,"Invest";#N/A,#N/A,FALSE,"Revenue";#N/A,#N/A,FALSE,"Variable Cost";#N/A,#N/A,FALSE,"Options &amp; Series"}</definedName>
    <definedName name="_2637ab3_" hidden="1">{#N/A,#N/A,FALSE,"Profit Status";#N/A,#N/A,FALSE,"Invest";#N/A,#N/A,FALSE,"Revenue";#N/A,#N/A,FALSE,"Variable Cost";#N/A,#N/A,FALSE,"Options &amp; Series"}</definedName>
    <definedName name="_2687AS1_" localSheetId="5" hidden="1">{#N/A,#N/A,FALSE,"India - 3f";#N/A,#N/A,FALSE,"India - 3";#N/A,#N/A,FALSE,"India - 4f";#N/A,#N/A,FALSE,"India - 4";#N/A,#N/A,FALSE,"Retail Spider"}</definedName>
    <definedName name="_2687AS1_" hidden="1">{#N/A,#N/A,FALSE,"India - 3f";#N/A,#N/A,FALSE,"India - 3";#N/A,#N/A,FALSE,"India - 4f";#N/A,#N/A,FALSE,"India - 4";#N/A,#N/A,FALSE,"Retail Spider"}</definedName>
    <definedName name="_27__123Graph_ACHART_82" hidden="1">#N/A</definedName>
    <definedName name="_27_0TOTAL_C">#REF!</definedName>
    <definedName name="_2718b2_" localSheetId="5" hidden="1">{#VALUE!,#N/A,FALSE,0;#N/A,#N/A,FALSE,0;#N/A,#N/A,FALSE,0;#N/A,#N/A,FALSE,0}</definedName>
    <definedName name="_2718b2_" hidden="1">{#VALUE!,#N/A,FALSE,0;#N/A,#N/A,FALSE,0;#N/A,#N/A,FALSE,0;#N/A,#N/A,FALSE,0}</definedName>
    <definedName name="_28__123Graph_ACHART_83" hidden="1">#N/A</definedName>
    <definedName name="_2804ba1_" localSheetId="5" hidden="1">{"Fiesta Facer Page",#N/A,FALSE,"Q_C_S";"Fiesta Main Page",#N/A,FALSE,"V_L";"Fiesta 95BP Struct",#N/A,FALSE,"StructBP";"Fiesta Post 95BP Struct",#N/A,FALSE,"AdjStructBP"}</definedName>
    <definedName name="_2804ba1_" hidden="1">{"Fiesta Facer Page",#N/A,FALSE,"Q_C_S";"Fiesta Main Page",#N/A,FALSE,"V_L";"Fiesta 95BP Struct",#N/A,FALSE,"StructBP";"Fiesta Post 95BP Struct",#N/A,FALSE,"AdjStructBP"}</definedName>
    <definedName name="_29__123Graph_ACHART_84" hidden="1">#N/A</definedName>
    <definedName name="_2905C1952_" localSheetId="5" hidden="1">{#N/A,#N/A,FALSE,"Cover";#N/A,#N/A,FALSE,"VarCost Graph";#N/A,#N/A,FALSE,"VarCost Sum";#N/A,#N/A,FALSE,"Roadmap_Sum";#N/A,#N/A,FALSE,"VarCost";#N/A,#N/A,FALSE,"i-to-i, 06-01-98 [All_CMs]";#N/A,#N/A,FALSE,"VarCost I-2-I"}</definedName>
    <definedName name="_2905C1952_" hidden="1">{#N/A,#N/A,FALSE,"Cover";#N/A,#N/A,FALSE,"VarCost Graph";#N/A,#N/A,FALSE,"VarCost Sum";#N/A,#N/A,FALSE,"Roadmap_Sum";#N/A,#N/A,FALSE,"VarCost";#N/A,#N/A,FALSE,"i-to-i, 06-01-98 [All_CMs]";#N/A,#N/A,FALSE,"VarCost I-2-I"}</definedName>
    <definedName name="_3" hidden="1">#REF!</definedName>
    <definedName name="_3_???????">#REF!</definedName>
    <definedName name="_3_0_F" hidden="1">#REF!</definedName>
    <definedName name="_3_0Revised_97_BP___9">#REF!</definedName>
    <definedName name="_3_0sal_r">#REF!</definedName>
    <definedName name="_3_0VAR_RELE">#REF!</definedName>
    <definedName name="_3_8_0">#REF!</definedName>
    <definedName name="_30__123Graph_ACHART_85" hidden="1">#N/A</definedName>
    <definedName name="_30_0Total_Ford_C">#REF!</definedName>
    <definedName name="_31__123Graph_ACHART_86" hidden="1">#N/A</definedName>
    <definedName name="_3104d2_" localSheetId="5" hidden="1">{#VALUE!,#N/A,FALSE,0;#N/A,#N/A,FALSE,0;#N/A,#N/A,FALSE,0;#N/A,#N/A,FALSE,0}</definedName>
    <definedName name="_3104d2_" hidden="1">{#VALUE!,#N/A,FALSE,0;#N/A,#N/A,FALSE,0;#N/A,#N/A,FALSE,0;#N/A,#N/A,FALSE,0}</definedName>
    <definedName name="_3136D258_" localSheetId="5" hidden="1">{"Presentation",#N/A,FALSE,"Feb96 - ALL"}</definedName>
    <definedName name="_3136D258_" hidden="1">{"Presentation",#N/A,FALSE,"Feb96 - ALL"}</definedName>
    <definedName name="_3168dc1_" localSheetId="5" hidden="1">{#N/A,#N/A,FALSE,"Chart";#N/A,#N/A,FALSE,"Overview";#N/A,#N/A,FALSE,"Overview_Acty";#N/A,#N/A,FALSE,"Inc97D";#N/A,#N/A,FALSE,"Rel_Inc97TD";#N/A,#N/A,FALSE,"Rel_Inc_97_NTD";#N/A,#N/A,FALSE,"Marketing";#N/A,#N/A,FALSE,"Pot_97"}</definedName>
    <definedName name="_3168dc1_" hidden="1">{#N/A,#N/A,FALSE,"Chart";#N/A,#N/A,FALSE,"Overview";#N/A,#N/A,FALSE,"Overview_Acty";#N/A,#N/A,FALSE,"Inc97D";#N/A,#N/A,FALSE,"Rel_Inc97TD";#N/A,#N/A,FALSE,"Rel_Inc_97_NTD";#N/A,#N/A,FALSE,"Marketing";#N/A,#N/A,FALSE,"Pot_97"}</definedName>
    <definedName name="_3170dc2_" localSheetId="5" hidden="1">{#N/A,#N/A,FALSE,"Chart";#N/A,#N/A,FALSE,"Overview";#N/A,#N/A,FALSE,"Overview_Acty";#N/A,#N/A,FALSE,"Inc97D";#N/A,#N/A,FALSE,"Rel_Inc97TD";#N/A,#N/A,FALSE,"Rel_Inc_97_NTD";#N/A,#N/A,FALSE,"Marketing";#N/A,#N/A,FALSE,"Pot_97"}</definedName>
    <definedName name="_3170dc2_" hidden="1">{#N/A,#N/A,FALSE,"Chart";#N/A,#N/A,FALSE,"Overview";#N/A,#N/A,FALSE,"Overview_Acty";#N/A,#N/A,FALSE,"Inc97D";#N/A,#N/A,FALSE,"Rel_Inc97TD";#N/A,#N/A,FALSE,"Rel_Inc_97_NTD";#N/A,#N/A,FALSE,"Marketing";#N/A,#N/A,FALSE,"Pot_97"}</definedName>
    <definedName name="_32__123Graph_ACHART_87" hidden="1">#N/A</definedName>
    <definedName name="_3242ei1_" localSheetId="5" hidden="1">{#N/A,#N/A,TRUE,"RIDE";#N/A,#N/A,TRUE,"STEERING";#N/A,#N/A,TRUE,"HANDLING";#N/A,#N/A,TRUE,"BRAKING"}</definedName>
    <definedName name="_3242ei1_" hidden="1">{#N/A,#N/A,TRUE,"RIDE";#N/A,#N/A,TRUE,"STEERING";#N/A,#N/A,TRUE,"HANDLING";#N/A,#N/A,TRUE,"BRAKING"}</definedName>
    <definedName name="_3272f" localSheetId="5" hidden="1">{#N/A,#N/A,FALSE,"Cover";#N/A,#N/A,FALSE,"Profits";#N/A,#N/A,FALSE,"ABS";#N/A,#N/A,FALSE,"TFLE Detail";#N/A,#N/A,FALSE,"TFLE Walk";#N/A,#N/A,FALSE,"Variable Cost";#N/A,#N/A,FALSE,"V.C. Walk"}</definedName>
    <definedName name="_3272f" hidden="1">{#N/A,#N/A,FALSE,"Cover";#N/A,#N/A,FALSE,"Profits";#N/A,#N/A,FALSE,"ABS";#N/A,#N/A,FALSE,"TFLE Detail";#N/A,#N/A,FALSE,"TFLE Walk";#N/A,#N/A,FALSE,"Variable Cost";#N/A,#N/A,FALSE,"V.C. Walk"}</definedName>
    <definedName name="_33__123Graph_ACHART_88" hidden="1">#N/A</definedName>
    <definedName name="_33_0Total_L_M_C">#REF!</definedName>
    <definedName name="_34__123Graph_LBL_ACHART_1" hidden="1">#N/A</definedName>
    <definedName name="_3473h1_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3473h1_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35__123Graph_LBL_ACHART_14" hidden="1">#N/A</definedName>
    <definedName name="_36__123Graph_LBL_ACHART_159" hidden="1">#N/A</definedName>
    <definedName name="_36_0Total_L_M_Tru">#REF!</definedName>
    <definedName name="_37__123Graph_LBL_ACHART_160" hidden="1">#N/A</definedName>
    <definedName name="_38__123Graph_LBL_ACHART_161" hidden="1">#N/A</definedName>
    <definedName name="_38_0_F" hidden="1">#N/A</definedName>
    <definedName name="_39__123Graph_LBL_ACHART_162" hidden="1">#N/A</definedName>
    <definedName name="_39_0Total_Lincoln_C">#REF!</definedName>
    <definedName name="_4" hidden="1">#REF!</definedName>
    <definedName name="_4_?????????">#REF!</definedName>
    <definedName name="_4_0RCLvsRet">#REF!</definedName>
    <definedName name="_4_8_0Print_Area">#REF!</definedName>
    <definedName name="_40__123Graph_LBL_ACHART_163" hidden="1">#N/A</definedName>
    <definedName name="_401">#REF!</definedName>
    <definedName name="_41__123Graph_LBL_ACHART_164" hidden="1">#N/A</definedName>
    <definedName name="_42__123Graph_LBL_ACHART_2" hidden="1">#N/A</definedName>
    <definedName name="_42_0Total_Mercury_C">#REF!</definedName>
    <definedName name="_43__123Graph_LBL_ACHART_3" hidden="1">#N/A</definedName>
    <definedName name="_44__123Graph_LBL_ACHART_4" hidden="1">#N/A</definedName>
    <definedName name="_45__123Graph_LBL_ACHART_5" hidden="1">#N/A</definedName>
    <definedName name="_45_0Vehnum">#REF!</definedName>
    <definedName name="_46__123Graph_LBL_ACHART_6" hidden="1">#N/A</definedName>
    <definedName name="_47__123Graph_LBL_ACHART_7" hidden="1">#N/A</definedName>
    <definedName name="_48__123Graph_LBL_ACHART_8" hidden="1">#N/A</definedName>
    <definedName name="_48_5_0svc">#REF!</definedName>
    <definedName name="_49__123Graph_LBL_ACHART_80" hidden="1">#N/A</definedName>
    <definedName name="_4Revised_97_BP___9">#REF!</definedName>
    <definedName name="_5" hidden="1">#REF!</definedName>
    <definedName name="_5_??????????">#REF!</definedName>
    <definedName name="_5_0">#REF!</definedName>
    <definedName name="_5_0_F" hidden="1">#REF!</definedName>
    <definedName name="_5_01_MAB_NI_by_OPLOC_TLOC">#REF!</definedName>
    <definedName name="_5_8__Print_Area">#REF!</definedName>
    <definedName name="_50__123Graph_LBL_ACHART_81" hidden="1">#N/A</definedName>
    <definedName name="_506_Export_Invoice_Details">#REF!</definedName>
    <definedName name="_51__123Graph_LBL_ACHART_82" hidden="1">#N/A</definedName>
    <definedName name="_51_0_F" hidden="1">#REF!</definedName>
    <definedName name="_51J_0RELE">#REF!</definedName>
    <definedName name="_52__123Graph_LBL_ACHART_83" hidden="1">#N/A</definedName>
    <definedName name="_53__123Graph_LBL_ACHART_84" hidden="1">#N/A</definedName>
    <definedName name="_54__123Graph_LBL_ACHART_85" hidden="1">#N/A</definedName>
    <definedName name="_54L_0Super">#REF!</definedName>
    <definedName name="_55__123Graph_LBL_ACHART_86" hidden="1">#N/A</definedName>
    <definedName name="_56__123Graph_LBL_ACHART_87" hidden="1">#N/A</definedName>
    <definedName name="_562">#REF!</definedName>
    <definedName name="_57__123Graph_LBL_ACHART_88" hidden="1">#N/A</definedName>
    <definedName name="_57018" hidden="1">#REF!</definedName>
    <definedName name="_57019" hidden="1">#REF!</definedName>
    <definedName name="_57020" hidden="1">#REF!</definedName>
    <definedName name="_57021" hidden="1">#REF!</definedName>
    <definedName name="_57022" hidden="1">#REF!</definedName>
    <definedName name="_57023" hidden="1">#REF!</definedName>
    <definedName name="_57024" hidden="1">#REF!</definedName>
    <definedName name="_57025" hidden="1">#REF!</definedName>
    <definedName name="_57026" hidden="1">#REF!</definedName>
    <definedName name="_57027" hidden="1">#REF!</definedName>
    <definedName name="_57028" hidden="1">#REF!</definedName>
    <definedName name="_57029" hidden="1">#REF!</definedName>
    <definedName name="_57030" hidden="1">#REF!</definedName>
    <definedName name="_57031" hidden="1">#REF!</definedName>
    <definedName name="_57032" hidden="1">#REF!</definedName>
    <definedName name="_57M_0Heavies_Heavy15.16_Ma">#REF!</definedName>
    <definedName name="_6" hidden="1">#REF!</definedName>
    <definedName name="_6_???????????_01">#REF!</definedName>
    <definedName name="_6_0">#REF!</definedName>
    <definedName name="_6_0Ope">#REF!</definedName>
    <definedName name="_6_5_0svc">#REF!</definedName>
    <definedName name="_60M_0Heavies_Heavy19.24_Ma">#REF!</definedName>
    <definedName name="_651__123Graph_AChart_1" hidden="1">#REF!</definedName>
    <definedName name="_697__123Graph_XChart_1" hidden="1">#REF!</definedName>
    <definedName name="_7" hidden="1">#REF!</definedName>
    <definedName name="_7_??5???">#REF!</definedName>
    <definedName name="_7_0PE">#REF!</definedName>
    <definedName name="_7_5__svc">#REF!</definedName>
    <definedName name="_8" hidden="1">#REF!</definedName>
    <definedName name="_8_0pricesensitiv">#REF!</definedName>
    <definedName name="_8_185W_Master">#REF!</definedName>
    <definedName name="_9" hidden="1">#REF!</definedName>
    <definedName name="_9_0Revised_97_BP___9">#REF!</definedName>
    <definedName name="_9_0TOTAL_C">#REF!</definedName>
    <definedName name="_9_0VAR_RELE">#REF!</definedName>
    <definedName name="_9_186W_Master">#REF!</definedName>
    <definedName name="_93">#REF!</definedName>
    <definedName name="_94">#REF!</definedName>
    <definedName name="_95">#REF!</definedName>
    <definedName name="_96">#REF!</definedName>
    <definedName name="_97">#REF!</definedName>
    <definedName name="_98">#REF!</definedName>
    <definedName name="_99">#REF!</definedName>
    <definedName name="_9F" hidden="1">#REF!</definedName>
    <definedName name="_a1">#REF!</definedName>
    <definedName name="_A165">#N/A</definedName>
    <definedName name="_a1OP">#REF!</definedName>
    <definedName name="_a1T">#REF!</definedName>
    <definedName name="_a1ZP">#REF!</definedName>
    <definedName name="_a2">#REF!</definedName>
    <definedName name="_A222">#REF!</definedName>
    <definedName name="_a23" localSheetId="5" hidden="1">{0,#N/A,FALSE,0;0,#N/A,FALSE,0;0,#N/A,FALSE,0;0,#N/A,FALSE,0}</definedName>
    <definedName name="_a23" hidden="1">{0,#N/A,FALSE,0;0,#N/A,FALSE,0;0,#N/A,FALSE,0;0,#N/A,FALSE,0}</definedName>
    <definedName name="_a29" localSheetId="5" hidden="1">{0,#N/A,FALSE,0}</definedName>
    <definedName name="_a29" hidden="1">{0,#N/A,FALSE,0}</definedName>
    <definedName name="_a2OP">#REF!</definedName>
    <definedName name="_a2T">#REF!</definedName>
    <definedName name="_a2ZP">#REF!</definedName>
    <definedName name="_a3">#REF!</definedName>
    <definedName name="_a35" localSheetId="5" hidden="1">{#VALUE!,#N/A,FALSE,0;#N/A,#N/A,FALSE,0;#N/A,#N/A,FALSE,0;#N/A,#N/A,FALSE,0;#N/A,#N/A,FALSE,0;#N/A,#N/A,FALSE,0;#N/A,#N/A,FALSE,0;#N/A,#N/A,FALSE,0}</definedName>
    <definedName name="_a35" hidden="1">{#VALUE!,#N/A,FALSE,0;#N/A,#N/A,FALSE,0;#N/A,#N/A,FALSE,0;#N/A,#N/A,FALSE,0;#N/A,#N/A,FALSE,0;#N/A,#N/A,FALSE,0;#N/A,#N/A,FALSE,0;#N/A,#N/A,FALSE,0}</definedName>
    <definedName name="_a3OP">#REF!</definedName>
    <definedName name="_a3T">#REF!</definedName>
    <definedName name="_a3ZP">#REF!</definedName>
    <definedName name="_a4">#REF!</definedName>
    <definedName name="_a4OP">#REF!</definedName>
    <definedName name="_a4T">#REF!</definedName>
    <definedName name="_a4ZP">#REF!</definedName>
    <definedName name="_a5">#REF!</definedName>
    <definedName name="_a6">#REF!</definedName>
    <definedName name="_a7">#REF!</definedName>
    <definedName name="_a8">#REF!</definedName>
    <definedName name="_a9">#REF!</definedName>
    <definedName name="_A99999">#REF!</definedName>
    <definedName name="_aa1">#REF!</definedName>
    <definedName name="_aa2">#REF!</definedName>
    <definedName name="_aa3">#REF!</definedName>
    <definedName name="_aa4">#REF!</definedName>
    <definedName name="_aa5">#REF!</definedName>
    <definedName name="_aa6">#REF!</definedName>
    <definedName name="_aa7">#REF!</definedName>
    <definedName name="_aa8">#REF!</definedName>
    <definedName name="_aa9">#REF!</definedName>
    <definedName name="_ab2" localSheetId="5" hidden="1">{#N/A,#N/A,FALSE,"Cover";#N/A,#N/A,FALSE,"Profits";#N/A,#N/A,FALSE,"ABS";#N/A,#N/A,FALSE,"TFLE Detail";#N/A,#N/A,FALSE,"TFLE Walk";#N/A,#N/A,FALSE,"Variable Cost";#N/A,#N/A,FALSE,"V.C. Walk"}</definedName>
    <definedName name="_ab2" hidden="1">{#N/A,#N/A,FALSE,"Cover";#N/A,#N/A,FALSE,"Profits";#N/A,#N/A,FALSE,"ABS";#N/A,#N/A,FALSE,"TFLE Detail";#N/A,#N/A,FALSE,"TFLE Walk";#N/A,#N/A,FALSE,"Variable Cost";#N/A,#N/A,FALSE,"V.C. Walk"}</definedName>
    <definedName name="_ab3" localSheetId="5" hidden="1">{#N/A,#N/A,FALSE,"Profit Status";#N/A,#N/A,FALSE,"Invest";#N/A,#N/A,FALSE,"Revenue";#N/A,#N/A,FALSE,"Variable Cost";#N/A,#N/A,FALSE,"Options &amp; Series"}</definedName>
    <definedName name="_ab3" hidden="1">{#N/A,#N/A,FALSE,"Profit Status";#N/A,#N/A,FALSE,"Invest";#N/A,#N/A,FALSE,"Revenue";#N/A,#N/A,FALSE,"Variable Cost";#N/A,#N/A,FALSE,"Options &amp; Series"}</definedName>
    <definedName name="_abc1" localSheetId="5" hidden="1">{0,#N/A,FALSE,0}</definedName>
    <definedName name="_abc1" hidden="1">{0,#N/A,FALSE,0}</definedName>
    <definedName name="_abc2" localSheetId="5" hidden="1">{0,0,0,0;0,0,0,0;0,0,0,0;0,0,0,0;0,0,0,0;0,0,0,0;0,0,0,0;0,0,0,0;0,0,0,0;0,0,0,0;0,0,0,0}</definedName>
    <definedName name="_abc2" hidden="1">{0,0,0,0;0,0,0,0;0,0,0,0;0,0,0,0;0,0,0,0;0,0,0,0;0,0,0,0;0,0,0,0;0,0,0,0;0,0,0,0;0,0,0,0}</definedName>
    <definedName name="_abc3" localSheetId="5" hidden="1">{"",0,0,0;0,0,0,0;0,0,0,0;0,0,0,0}</definedName>
    <definedName name="_abc3" hidden="1">{"",0,0,0;0,0,0,0;0,0,0,0;0,0,0,0}</definedName>
    <definedName name="_abc4" localSheetId="5" hidden="1">{0,#N/A,FALSE,0}</definedName>
    <definedName name="_abc4" hidden="1">{0,#N/A,FALSE,0}</definedName>
    <definedName name="_AC2" localSheetId="5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_AC2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_ACT1">#REF!</definedName>
    <definedName name="_ACT2">#REF!</definedName>
    <definedName name="_ACT3">#REF!</definedName>
    <definedName name="_ADJ1">#REF!</definedName>
    <definedName name="_ADJ2">#REF!</definedName>
    <definedName name="_ADR1">#REF!</definedName>
    <definedName name="_ADR2">#REF!</definedName>
    <definedName name="_ADR3">#REF!</definedName>
    <definedName name="_aje1">#REF!</definedName>
    <definedName name="_alr99">90.63</definedName>
    <definedName name="_App2" localSheetId="5" hidden="1">{#N/A,#N/A,FALSE,"Cover Page";#N/A,#N/A,FALSE,"Facing Page";#N/A,#N/A,FALSE,"Main Page";#N/A,#N/A,FALSE,"Risk-Adjusted";#N/A,#N/A,FALSE,"Profit Improvement"}</definedName>
    <definedName name="_App2" hidden="1">{#N/A,#N/A,FALSE,"Cover Page";#N/A,#N/A,FALSE,"Facing Page";#N/A,#N/A,FALSE,"Main Page";#N/A,#N/A,FALSE,"Risk-Adjusted";#N/A,#N/A,FALSE,"Profit Improvement"}</definedName>
    <definedName name="_Appendix" localSheetId="5" hidden="1">{"REVISED",#N/A,FALSE,"Sheet1"}</definedName>
    <definedName name="_Appendix" hidden="1">{"REVISED",#N/A,FALSE,"Sheet1"}</definedName>
    <definedName name="_Apr04" localSheetId="5" hidden="1">{"current deposit",#N/A,FALSE,"Sheet1"}</definedName>
    <definedName name="_Apr04" hidden="1">{"current deposit",#N/A,FALSE,"Sheet1"}</definedName>
    <definedName name="_Apr05" localSheetId="5" hidden="1">{#N/A,#N/A,FALSE,"Sheet1";"current deposit",#N/A,FALSE,"Sheet1";"current deposit",#N/A,FALSE,"Sheet1"}</definedName>
    <definedName name="_Apr05" hidden="1">{#N/A,#N/A,FALSE,"Sheet1";"current deposit",#N/A,FALSE,"Sheet1";"current deposit",#N/A,FALSE,"Sheet1"}</definedName>
    <definedName name="_APS2003" localSheetId="5" hidden="1">{#N/A,#N/A,FALSE,"expense";#N/A,#N/A,FALSE,"heads"}</definedName>
    <definedName name="_APS2003" hidden="1">{#N/A,#N/A,FALSE,"expense";#N/A,#N/A,FALSE,"heads"}</definedName>
    <definedName name="_arm1" localSheetId="5" hidden="1">{#N/A,#N/A,FALSE,"Chart";#N/A,#N/A,FALSE,"Overview";#N/A,#N/A,FALSE,"Overview_Acty";#N/A,#N/A,FALSE,"Inc97D";#N/A,#N/A,FALSE,"Rel_Inc97TD";#N/A,#N/A,FALSE,"Rel_Inc_97_NTD";#N/A,#N/A,FALSE,"Marketing";#N/A,#N/A,FALSE,"Pot_97"}</definedName>
    <definedName name="_arm1" hidden="1">{#N/A,#N/A,FALSE,"Chart";#N/A,#N/A,FALSE,"Overview";#N/A,#N/A,FALSE,"Overview_Acty";#N/A,#N/A,FALSE,"Inc97D";#N/A,#N/A,FALSE,"Rel_Inc97TD";#N/A,#N/A,FALSE,"Rel_Inc_97_NTD";#N/A,#N/A,FALSE,"Marketing";#N/A,#N/A,FALSE,"Pot_97"}</definedName>
    <definedName name="_arm10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arm10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arm11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arm1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arm12" localSheetId="5" hidden="1">{"Fiesta Facer Page",#N/A,FALSE,"Q_C_S";"Fiesta Main Page",#N/A,FALSE,"V_L";"Fiesta 95BP Struct",#N/A,FALSE,"StructBP";"Fiesta Post 95BP Struct",#N/A,FALSE,"AdjStructBP"}</definedName>
    <definedName name="_arm12" hidden="1">{"Fiesta Facer Page",#N/A,FALSE,"Q_C_S";"Fiesta Main Page",#N/A,FALSE,"V_L";"Fiesta 95BP Struct",#N/A,FALSE,"StructBP";"Fiesta Post 95BP Struct",#N/A,FALSE,"AdjStructBP"}</definedName>
    <definedName name="_arm13" localSheetId="5" hidden="1">{"Presentation",#N/A,FALSE,"Feb96 - ALL"}</definedName>
    <definedName name="_arm13" hidden="1">{"Presentation",#N/A,FALSE,"Feb96 - ALL"}</definedName>
    <definedName name="_arm14" localSheetId="5" hidden="1">{"Presentation",#N/A,FALSE,"Feb96 - ALL"}</definedName>
    <definedName name="_arm14" hidden="1">{"Presentation",#N/A,FALSE,"Feb96 - ALL"}</definedName>
    <definedName name="_arm15" localSheetId="5" hidden="1">{"Presentation",#N/A,FALSE,"Feb96 - ALL"}</definedName>
    <definedName name="_arm15" hidden="1">{"Presentation",#N/A,FALSE,"Feb96 - ALL"}</definedName>
    <definedName name="_arm16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arm1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arm17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arm17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arm18" localSheetId="5" hidden="1">{"Presentation",#N/A,FALSE,"Feb96 - ALL"}</definedName>
    <definedName name="_arm18" hidden="1">{"Presentation",#N/A,FALSE,"Feb96 - ALL"}</definedName>
    <definedName name="_arm19" localSheetId="5" hidden="1">{"Fiesta Facer Page",#N/A,FALSE,"Q_C_S";"Fiesta Main Page",#N/A,FALSE,"V_L";"Fiesta 95BP Struct",#N/A,FALSE,"StructBP";"Fiesta Post 95BP Struct",#N/A,FALSE,"AdjStructBP"}</definedName>
    <definedName name="_arm19" hidden="1">{"Fiesta Facer Page",#N/A,FALSE,"Q_C_S";"Fiesta Main Page",#N/A,FALSE,"V_L";"Fiesta 95BP Struct",#N/A,FALSE,"StructBP";"Fiesta Post 95BP Struct",#N/A,FALSE,"AdjStructBP"}</definedName>
    <definedName name="_arm20" localSheetId="5" hidden="1">{"Fiesta Facer Page",#N/A,FALSE,"Q_C_S";"Fiesta Main Page",#N/A,FALSE,"V_L";"Fiesta 95BP Struct",#N/A,FALSE,"StructBP";"Fiesta Post 95BP Struct",#N/A,FALSE,"AdjStructBP"}</definedName>
    <definedName name="_arm20" hidden="1">{"Fiesta Facer Page",#N/A,FALSE,"Q_C_S";"Fiesta Main Page",#N/A,FALSE,"V_L";"Fiesta 95BP Struct",#N/A,FALSE,"StructBP";"Fiesta Post 95BP Struct",#N/A,FALSE,"AdjStructBP"}</definedName>
    <definedName name="_arm21" localSheetId="5" hidden="1">{"Presentation",#N/A,FALSE,"Feb96 - ALL"}</definedName>
    <definedName name="_arm21" hidden="1">{"Presentation",#N/A,FALSE,"Feb96 - ALL"}</definedName>
    <definedName name="_arm22" localSheetId="5" hidden="1">{"Presentation",#N/A,FALSE,"Feb96 - ALL"}</definedName>
    <definedName name="_arm22" hidden="1">{"Presentation",#N/A,FALSE,"Feb96 - ALL"}</definedName>
    <definedName name="_arm23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arm23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arm24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arm24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arm25" localSheetId="5" hidden="1">{"Fiesta Facer Page",#N/A,FALSE,"Q_C_S";"Fiesta Main Page",#N/A,FALSE,"V_L";"Fiesta 95BP Struct",#N/A,FALSE,"StructBP";"Fiesta Post 95BP Struct",#N/A,FALSE,"AdjStructBP"}</definedName>
    <definedName name="_arm25" hidden="1">{"Fiesta Facer Page",#N/A,FALSE,"Q_C_S";"Fiesta Main Page",#N/A,FALSE,"V_L";"Fiesta 95BP Struct",#N/A,FALSE,"StructBP";"Fiesta Post 95BP Struct",#N/A,FALSE,"AdjStructBP"}</definedName>
    <definedName name="_arm26" localSheetId="5" hidden="1">{"Fiesta Facer Page",#N/A,FALSE,"Q_C_S";"Fiesta Main Page",#N/A,FALSE,"V_L";"Fiesta 95BP Struct",#N/A,FALSE,"StructBP";"Fiesta Post 95BP Struct",#N/A,FALSE,"AdjStructBP"}</definedName>
    <definedName name="_arm26" hidden="1">{"Fiesta Facer Page",#N/A,FALSE,"Q_C_S";"Fiesta Main Page",#N/A,FALSE,"V_L";"Fiesta 95BP Struct",#N/A,FALSE,"StructBP";"Fiesta Post 95BP Struct",#N/A,FALSE,"AdjStructBP"}</definedName>
    <definedName name="_arm27" localSheetId="5" hidden="1">{"Presentation",#N/A,FALSE,"Feb96 - ALL"}</definedName>
    <definedName name="_arm27" hidden="1">{"Presentation",#N/A,FALSE,"Feb96 - ALL"}</definedName>
    <definedName name="_arm28" localSheetId="5" hidden="1">{"Presentation",#N/A,FALSE,"Feb96 - ALL"}</definedName>
    <definedName name="_arm28" hidden="1">{"Presentation",#N/A,FALSE,"Feb96 - ALL"}</definedName>
    <definedName name="_arm29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arm29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arm3" localSheetId="5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_arm3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_arm30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arm30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arm4" localSheetId="5" hidden="1">{"Fiesta Facer Page",#N/A,FALSE,"Q_C_S";"Fiesta Main Page",#N/A,FALSE,"V_L";"Fiesta 95BP Struct",#N/A,FALSE,"StructBP";"Fiesta Post 95BP Struct",#N/A,FALSE,"AdjStructBP"}</definedName>
    <definedName name="_arm4" hidden="1">{"Fiesta Facer Page",#N/A,FALSE,"Q_C_S";"Fiesta Main Page",#N/A,FALSE,"V_L";"Fiesta 95BP Struct",#N/A,FALSE,"StructBP";"Fiesta Post 95BP Struct",#N/A,FALSE,"AdjStructBP"}</definedName>
    <definedName name="_arm5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arm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arm6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arm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arm7" localSheetId="5" hidden="1">{#N/A,#N/A,FALSE,"Chart";#N/A,#N/A,FALSE,"Overview";#N/A,#N/A,FALSE,"Overview_Acty";#N/A,#N/A,FALSE,"Inc97D";#N/A,#N/A,FALSE,"Rel_Inc97TD";#N/A,#N/A,FALSE,"Rel_Inc_97_NTD";#N/A,#N/A,FALSE,"Marketing";#N/A,#N/A,FALSE,"Pot_97"}</definedName>
    <definedName name="_arm7" hidden="1">{#N/A,#N/A,FALSE,"Chart";#N/A,#N/A,FALSE,"Overview";#N/A,#N/A,FALSE,"Overview_Acty";#N/A,#N/A,FALSE,"Inc97D";#N/A,#N/A,FALSE,"Rel_Inc97TD";#N/A,#N/A,FALSE,"Rel_Inc_97_NTD";#N/A,#N/A,FALSE,"Marketing";#N/A,#N/A,FALSE,"Pot_97"}</definedName>
    <definedName name="_arm8" localSheetId="5" hidden="1">{"Presentation",#N/A,FALSE,"Feb96 - ALL"}</definedName>
    <definedName name="_arm8" hidden="1">{"Presentation",#N/A,FALSE,"Feb96 - ALL"}</definedName>
    <definedName name="_arm9" localSheetId="5" hidden="1">{"Presentation",#N/A,FALSE,"Feb96 - ALL"}</definedName>
    <definedName name="_arm9" hidden="1">{"Presentation",#N/A,FALSE,"Feb96 - ALL"}</definedName>
    <definedName name="_Att1" localSheetId="5" hidden="1">{#VALUE!,#N/A,FALSE,0;#N/A,#N/A,FALSE,0;#N/A,#N/A,FALSE,0;#N/A,#N/A,FALSE,0}</definedName>
    <definedName name="_Att1" hidden="1">{#VALUE!,#N/A,FALSE,0;#N/A,#N/A,FALSE,0;#N/A,#N/A,FALSE,0;#N/A,#N/A,FALSE,0}</definedName>
    <definedName name="_att2">#REF!</definedName>
    <definedName name="_att3">#REF!</definedName>
    <definedName name="_att4">#REF!</definedName>
    <definedName name="_Aug04" localSheetId="5" hidden="1">{#N/A,#N/A,FALSE,"Sheet1";"current deposit",#N/A,FALSE,"Sheet1";"current deposit",#N/A,FALSE,"Sheet1"}</definedName>
    <definedName name="_Aug04" hidden="1">{#N/A,#N/A,FALSE,"Sheet1";"current deposit",#N/A,FALSE,"Sheet1";"current deposit",#N/A,FALSE,"Sheet1"}</definedName>
    <definedName name="_Aug05" localSheetId="5" hidden="1">{"current deposit",#N/A,FALSE,"Sheet1"}</definedName>
    <definedName name="_Aug05" hidden="1">{"current deposit",#N/A,FALSE,"Sheet1"}</definedName>
    <definedName name="_avg2" localSheetId="5" hidden="1">{"Avg_Arg_NoAc",#N/A,FALSE,"Wk_Arg_NoAc";"Avg_Arg_Act",#N/A,FALSE,"Wk_Arg_Act";"Avg_Brz_NoAct",#N/A,FALSE,"Wk_Brz_NoAc";"Avg_Brz_Act",#N/A,FALSE,"Wk_Brz_Act"}</definedName>
    <definedName name="_avg2" hidden="1">{"Avg_Arg_NoAc",#N/A,FALSE,"Wk_Arg_NoAc";"Avg_Arg_Act",#N/A,FALSE,"Wk_Arg_Act";"Avg_Brz_NoAct",#N/A,FALSE,"Wk_Brz_NoAc";"Avg_Brz_Act",#N/A,FALSE,"Wk_Brz_Act"}</definedName>
    <definedName name="_b1">#REF!</definedName>
    <definedName name="_b1OP">#REF!</definedName>
    <definedName name="_b1T">#REF!</definedName>
    <definedName name="_b1ZP">#REF!</definedName>
    <definedName name="_b2">#REF!</definedName>
    <definedName name="_b2OP">#REF!</definedName>
    <definedName name="_b2T">#REF!</definedName>
    <definedName name="_b2ZP">#REF!</definedName>
    <definedName name="_b3">#REF!</definedName>
    <definedName name="_b3OP">#REF!</definedName>
    <definedName name="_b3T">#REF!</definedName>
    <definedName name="_b3ZP">#REF!</definedName>
    <definedName name="_b4">#REF!</definedName>
    <definedName name="_b4OP">#REF!</definedName>
    <definedName name="_b4T">#REF!</definedName>
    <definedName name="_b4ZP">#REF!</definedName>
    <definedName name="_b5678" localSheetId="5" hidden="1">{"Presentation",#N/A,FALSE,"Feb96 - ALL"}</definedName>
    <definedName name="_b5678" hidden="1">{"Presentation",#N/A,FALSE,"Feb96 - ALL"}</definedName>
    <definedName name="_ba1" localSheetId="5" hidden="1">{"Fiesta Facer Page",#N/A,FALSE,"Q_C_S";"Fiesta Main Page",#N/A,FALSE,"V_L";"Fiesta 95BP Struct",#N/A,FALSE,"StructBP";"Fiesta Post 95BP Struct",#N/A,FALSE,"AdjStructBP"}</definedName>
    <definedName name="_ba1" hidden="1">{"Fiesta Facer Page",#N/A,FALSE,"Q_C_S";"Fiesta Main Page",#N/A,FALSE,"V_L";"Fiesta 95BP Struct",#N/A,FALSE,"StructBP";"Fiesta Post 95BP Struct",#N/A,FALSE,"AdjStructBP"}</definedName>
    <definedName name="_ba1_1" localSheetId="5" hidden="1">{"Fiesta Facer Page",#N/A,FALSE,"Q_C_S";"Fiesta Main Page",#N/A,FALSE,"V_L";"Fiesta 95BP Struct",#N/A,FALSE,"StructBP";"Fiesta Post 95BP Struct",#N/A,FALSE,"AdjStructBP"}</definedName>
    <definedName name="_ba1_1" hidden="1">{"Fiesta Facer Page",#N/A,FALSE,"Q_C_S";"Fiesta Main Page",#N/A,FALSE,"V_L";"Fiesta 95BP Struct",#N/A,FALSE,"StructBP";"Fiesta Post 95BP Struct",#N/A,FALSE,"AdjStructBP"}</definedName>
    <definedName name="_ba1_2" localSheetId="5" hidden="1">{"Fiesta Facer Page",#N/A,FALSE,"Q_C_S";"Fiesta Main Page",#N/A,FALSE,"V_L";"Fiesta 95BP Struct",#N/A,FALSE,"StructBP";"Fiesta Post 95BP Struct",#N/A,FALSE,"AdjStructBP"}</definedName>
    <definedName name="_ba1_2" hidden="1">{"Fiesta Facer Page",#N/A,FALSE,"Q_C_S";"Fiesta Main Page",#N/A,FALSE,"V_L";"Fiesta 95BP Struct",#N/A,FALSE,"StructBP";"Fiesta Post 95BP Struct",#N/A,FALSE,"AdjStructBP"}</definedName>
    <definedName name="_ba1_3" localSheetId="5" hidden="1">{"Fiesta Facer Page",#N/A,FALSE,"Q_C_S";"Fiesta Main Page",#N/A,FALSE,"V_L";"Fiesta 95BP Struct",#N/A,FALSE,"StructBP";"Fiesta Post 95BP Struct",#N/A,FALSE,"AdjStructBP"}</definedName>
    <definedName name="_ba1_3" hidden="1">{"Fiesta Facer Page",#N/A,FALSE,"Q_C_S";"Fiesta Main Page",#N/A,FALSE,"V_L";"Fiesta 95BP Struct",#N/A,FALSE,"StructBP";"Fiesta Post 95BP Struct",#N/A,FALSE,"AdjStructBP"}</definedName>
    <definedName name="_bb2" localSheetId="5" hidden="1">{"Fiesta Facer Page",#N/A,FALSE,"Q_C_S";"Fiesta Main Page",#N/A,FALSE,"V_L";"Fiesta 95BP Struct",#N/A,FALSE,"StructBP";"Fiesta Post 95BP Struct",#N/A,FALSE,"AdjStructBP"}</definedName>
    <definedName name="_bb2" hidden="1">{"Fiesta Facer Page",#N/A,FALSE,"Q_C_S";"Fiesta Main Page",#N/A,FALSE,"V_L";"Fiesta 95BP Struct",#N/A,FALSE,"StructBP";"Fiesta Post 95BP Struct",#N/A,FALSE,"AdjStructBP"}</definedName>
    <definedName name="_be01" localSheetId="5" hidden="1">{"current deposit",#N/A,FALSE,"Sheet1"}</definedName>
    <definedName name="_be01" hidden="1">{"current deposit",#N/A,FALSE,"Sheet1"}</definedName>
    <definedName name="_bjw1" localSheetId="5" hidden="1">{#N/A,#N/A,FALSE,"Profit Status";#N/A,#N/A,FALSE,"Invest";#N/A,#N/A,FALSE,"Revenue";#N/A,#N/A,FALSE,"Variable Cost";#N/A,#N/A,FALSE,"Options &amp; Series"}</definedName>
    <definedName name="_bjw1" hidden="1">{#N/A,#N/A,FALSE,"Profit Status";#N/A,#N/A,FALSE,"Invest";#N/A,#N/A,FALSE,"Revenue";#N/A,#N/A,FALSE,"Variable Cost";#N/A,#N/A,FALSE,"Options &amp; Series"}</definedName>
    <definedName name="_bjw3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bjw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BK09">#REF!</definedName>
    <definedName name="_BV226" localSheetId="5" hidden="1">{#N/A,#N/A,FALSE,"TR_OUT1"}</definedName>
    <definedName name="_BV226" hidden="1">{#N/A,#N/A,FALSE,"TR_OUT1"}</definedName>
    <definedName name="_c" localSheetId="5" hidden="1">{"Fiesta Facer Page",#N/A,FALSE,"Q_C_S";"Fiesta Main Page",#N/A,FALSE,"V_L";"Fiesta 95BP Struct",#N/A,FALSE,"StructBP";"Fiesta Post 95BP Struct",#N/A,FALSE,"AdjStructBP"}</definedName>
    <definedName name="_c" hidden="1">{"Fiesta Facer Page",#N/A,FALSE,"Q_C_S";"Fiesta Main Page",#N/A,FALSE,"V_L";"Fiesta 95BP Struct",#N/A,FALSE,"StructBP";"Fiesta Post 95BP Struct",#N/A,FALSE,"AdjStructBP"}</definedName>
    <definedName name="_ca1" localSheetId="5" hidden="1">{"Presentation",#N/A,FALSE,"Feb96 - ALL"}</definedName>
    <definedName name="_ca1" hidden="1">{"Presentation",#N/A,FALSE,"Feb96 - ALL"}</definedName>
    <definedName name="_CAP1">#REF!</definedName>
    <definedName name="_cap2">#REF!</definedName>
    <definedName name="_cap3">#REF!</definedName>
    <definedName name="_cap4">#REF!</definedName>
    <definedName name="_cap5">#REF!</definedName>
    <definedName name="_cb1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cb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cc1">#REF!</definedName>
    <definedName name="_cc2">#REF!</definedName>
    <definedName name="_cc3">#REF!</definedName>
    <definedName name="_ccc1">#REF!</definedName>
    <definedName name="_ccc2">#REF!</definedName>
    <definedName name="_CD1" localSheetId="5" hidden="1">{0,0,0,0}</definedName>
    <definedName name="_CD1" hidden="1">{0,0,0,0}</definedName>
    <definedName name="_CD2" localSheetId="5" hidden="1">{0,0,0,0;0,0,0,0;0,0,0,0;0,0,0,0;0,0,0,0;0,0,0,0;0,FALSE,0,0}</definedName>
    <definedName name="_CD2" hidden="1">{0,0,0,0;0,0,0,0;0,0,0,0;0,0,0,0;0,0,0,0;0,0,0,0;0,FALSE,0,0}</definedName>
    <definedName name="_CD3" localSheetId="5" hidden="1">{0,0,0,0}</definedName>
    <definedName name="_CD3" hidden="1">{0,0,0,0}</definedName>
    <definedName name="_com" localSheetId="5" hidden="1">{"'OBT_6M_30_6'!$S$1:$AE$53"}</definedName>
    <definedName name="_com" hidden="1">{"'OBT_6M_30_6'!$S$1:$AE$53"}</definedName>
    <definedName name="_con" localSheetId="5" hidden="1">{"'OBT_6M_30_6'!$S$1:$AE$53"}</definedName>
    <definedName name="_con" hidden="1">{"'OBT_6M_30_6'!$S$1:$AE$53"}</definedName>
    <definedName name="_COP182">#REF!</definedName>
    <definedName name="_CVB1" localSheetId="5" hidden="1">{"MaskProfCalc",#N/A,FALSE,"Mask";"MaskTrade",#N/A,FALSE,"Mask"}</definedName>
    <definedName name="_CVB1" hidden="1">{"MaskProfCalc",#N/A,FALSE,"Mask";"MaskTrade",#N/A,FALSE,"Mask"}</definedName>
    <definedName name="_cvb2" localSheetId="5" hidden="1">{"MaskProfCalc",#N/A,FALSE,"Mask";"MaskTrade",#N/A,FALSE,"Mask"}</definedName>
    <definedName name="_cvb2" hidden="1">{"MaskProfCalc",#N/A,FALSE,"Mask";"MaskTrade",#N/A,FALSE,"Mask"}</definedName>
    <definedName name="_cz1" localSheetId="5" hidden="1">{"Fiesta Facer Page",#N/A,FALSE,"Q_C_S";"Fiesta Main Page",#N/A,FALSE,"V_L";"Fiesta 95BP Struct",#N/A,FALSE,"StructBP";"Fiesta Post 95BP Struct",#N/A,FALSE,"AdjStructBP"}</definedName>
    <definedName name="_cz1" hidden="1">{"Fiesta Facer Page",#N/A,FALSE,"Q_C_S";"Fiesta Main Page",#N/A,FALSE,"V_L";"Fiesta 95BP Struct",#N/A,FALSE,"StructBP";"Fiesta Post 95BP Struct",#N/A,FALSE,"AdjStructBP"}</definedName>
    <definedName name="_d1" localSheetId="5" hidden="1">{#N/A,#N/A,FALSE,"Cover";#N/A,#N/A,FALSE,"Profits";#N/A,#N/A,FALSE,"ABS";#N/A,#N/A,FALSE,"TFLE Detail";#N/A,#N/A,FALSE,"TFLE Walk";#N/A,#N/A,FALSE,"Variable Cost";#N/A,#N/A,FALSE,"V.C. Walk"}</definedName>
    <definedName name="_d1" hidden="1">{#N/A,#N/A,FALSE,"Cover";#N/A,#N/A,FALSE,"Profits";#N/A,#N/A,FALSE,"ABS";#N/A,#N/A,FALSE,"TFLE Detail";#N/A,#N/A,FALSE,"TFLE Walk";#N/A,#N/A,FALSE,"Variable Cost";#N/A,#N/A,FALSE,"V.C. Walk"}</definedName>
    <definedName name="_d2" localSheetId="5" hidden="1">{#N/A,#N/A,FALSE,"UW152PPL"}</definedName>
    <definedName name="_d2" hidden="1">{#N/A,#N/A,FALSE,"UW152PPL"}</definedName>
    <definedName name="_d2005" localSheetId="5" hidden="1">{#N/A,#N/A,TRUE,"Financial Sum";#N/A,#N/A,TRUE,"Variance Sum";#N/A,#N/A,TRUE,"CH1 Exec Sum";#N/A,#N/A,TRUE,"CH2&amp;3 Exec Sum";#N/A,#N/A,TRUE,"Risk &amp; Opportunity ";#N/A,#N/A,TRUE,"Time &amp; Comm";#N/A,#N/A,TRUE,"Var Work Sheet"}</definedName>
    <definedName name="_d2005" hidden="1">{#N/A,#N/A,TRUE,"Financial Sum";#N/A,#N/A,TRUE,"Variance Sum";#N/A,#N/A,TRUE,"CH1 Exec Sum";#N/A,#N/A,TRUE,"CH2&amp;3 Exec Sum";#N/A,#N/A,TRUE,"Risk &amp; Opportunity ";#N/A,#N/A,TRUE,"Time &amp; Comm";#N/A,#N/A,TRUE,"Var Work Sheet"}</definedName>
    <definedName name="_D258" localSheetId="5" hidden="1">{"Presentation",#N/A,FALSE,"Feb96 - ALL"}</definedName>
    <definedName name="_D258" hidden="1">{"Presentation",#N/A,FALSE,"Feb96 - ALL"}</definedName>
    <definedName name="_D258_1" localSheetId="5" hidden="1">{"Presentation",#N/A,FALSE,"Feb96 - ALL"}</definedName>
    <definedName name="_D258_1" hidden="1">{"Presentation",#N/A,FALSE,"Feb96 - ALL"}</definedName>
    <definedName name="_D258_2" localSheetId="5" hidden="1">{"Presentation",#N/A,FALSE,"Feb96 - ALL"}</definedName>
    <definedName name="_D258_2" hidden="1">{"Presentation",#N/A,FALSE,"Feb96 - ALL"}</definedName>
    <definedName name="_D258_3" localSheetId="5" hidden="1">{"Presentation",#N/A,FALSE,"Feb96 - ALL"}</definedName>
    <definedName name="_D258_3" hidden="1">{"Presentation",#N/A,FALSE,"Feb96 - ALL"}</definedName>
    <definedName name="_D3" localSheetId="5" hidden="1">{#N/A,#N/A,FALSE,"TR_OUT1"}</definedName>
    <definedName name="_D3" hidden="1">{#N/A,#N/A,FALSE,"TR_OUT1"}</definedName>
    <definedName name="_DAT1">#REF!</definedName>
    <definedName name="_DAT10">#REF!</definedName>
    <definedName name="_DAT1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c1" localSheetId="5" hidden="1">{#N/A,#N/A,FALSE,"Chart";#N/A,#N/A,FALSE,"Overview";#N/A,#N/A,FALSE,"Overview_Acty";#N/A,#N/A,FALSE,"Inc97D";#N/A,#N/A,FALSE,"Rel_Inc97TD";#N/A,#N/A,FALSE,"Rel_Inc_97_NTD";#N/A,#N/A,FALSE,"Marketing";#N/A,#N/A,FALSE,"Pot_97"}</definedName>
    <definedName name="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dc1_1" localSheetId="5" hidden="1">{#N/A,#N/A,FALSE,"Chart";#N/A,#N/A,FALSE,"Overview";#N/A,#N/A,FALSE,"Overview_Acty";#N/A,#N/A,FALSE,"Inc97D";#N/A,#N/A,FALSE,"Rel_Inc97TD";#N/A,#N/A,FALSE,"Rel_Inc_97_NTD";#N/A,#N/A,FALSE,"Marketing";#N/A,#N/A,FALSE,"Pot_97"}</definedName>
    <definedName name="_dc1_1" hidden="1">{#N/A,#N/A,FALSE,"Chart";#N/A,#N/A,FALSE,"Overview";#N/A,#N/A,FALSE,"Overview_Acty";#N/A,#N/A,FALSE,"Inc97D";#N/A,#N/A,FALSE,"Rel_Inc97TD";#N/A,#N/A,FALSE,"Rel_Inc_97_NTD";#N/A,#N/A,FALSE,"Marketing";#N/A,#N/A,FALSE,"Pot_97"}</definedName>
    <definedName name="_dc1_2" localSheetId="5" hidden="1">{#N/A,#N/A,FALSE,"Chart";#N/A,#N/A,FALSE,"Overview";#N/A,#N/A,FALSE,"Overview_Acty";#N/A,#N/A,FALSE,"Inc97D";#N/A,#N/A,FALSE,"Rel_Inc97TD";#N/A,#N/A,FALSE,"Rel_Inc_97_NTD";#N/A,#N/A,FALSE,"Marketing";#N/A,#N/A,FALSE,"Pot_97"}</definedName>
    <definedName name="_dc1_2" hidden="1">{#N/A,#N/A,FALSE,"Chart";#N/A,#N/A,FALSE,"Overview";#N/A,#N/A,FALSE,"Overview_Acty";#N/A,#N/A,FALSE,"Inc97D";#N/A,#N/A,FALSE,"Rel_Inc97TD";#N/A,#N/A,FALSE,"Rel_Inc_97_NTD";#N/A,#N/A,FALSE,"Marketing";#N/A,#N/A,FALSE,"Pot_97"}</definedName>
    <definedName name="_dc1_3" localSheetId="5" hidden="1">{#N/A,#N/A,FALSE,"Chart";#N/A,#N/A,FALSE,"Overview";#N/A,#N/A,FALSE,"Overview_Acty";#N/A,#N/A,FALSE,"Inc97D";#N/A,#N/A,FALSE,"Rel_Inc97TD";#N/A,#N/A,FALSE,"Rel_Inc_97_NTD";#N/A,#N/A,FALSE,"Marketing";#N/A,#N/A,FALSE,"Pot_97"}</definedName>
    <definedName name="_dc1_3" hidden="1">{#N/A,#N/A,FALSE,"Chart";#N/A,#N/A,FALSE,"Overview";#N/A,#N/A,FALSE,"Overview_Acty";#N/A,#N/A,FALSE,"Inc97D";#N/A,#N/A,FALSE,"Rel_Inc97TD";#N/A,#N/A,FALSE,"Rel_Inc_97_NTD";#N/A,#N/A,FALSE,"Marketing";#N/A,#N/A,FALSE,"Pot_97"}</definedName>
    <definedName name="_dd1">#REF!</definedName>
    <definedName name="_dd2">#REF!</definedName>
    <definedName name="_dd3">#REF!</definedName>
    <definedName name="_dd4">#REF!</definedName>
    <definedName name="_dd5">#REF!</definedName>
    <definedName name="_dd7">#REF!</definedName>
    <definedName name="_dd8">#REF!</definedName>
    <definedName name="_dd9">#REF!</definedName>
    <definedName name="_Dec04" localSheetId="5" hidden="1">{"current deposit",#N/A,FALSE,"Sheet1"}</definedName>
    <definedName name="_Dec04" hidden="1">{"current deposit",#N/A,FALSE,"Sheet1"}</definedName>
    <definedName name="_Dec05" localSheetId="5" hidden="1">{"current deposit",#N/A,FALSE,"Sheet1"}</definedName>
    <definedName name="_Dec05" hidden="1">{"current deposit",#N/A,FALSE,"Sheet1"}</definedName>
    <definedName name="_DEC06" localSheetId="5" hidden="1">{"current deposit",#N/A,FALSE,"Sheet1"}</definedName>
    <definedName name="_DEC06" hidden="1">{"current deposit",#N/A,FALSE,"Sheet1"}</definedName>
    <definedName name="_DEC20" localSheetId="5" hidden="1">{#N/A,#N/A,FALSE,"Cover Page";#N/A,#N/A,FALSE,"Facing Page";#N/A,#N/A,FALSE,"Main Page";#N/A,#N/A,FALSE,"Risk-Adjusted";#N/A,#N/A,FALSE,"Profit Improvement"}</definedName>
    <definedName name="_DEC20" hidden="1">{#N/A,#N/A,FALSE,"Cover Page";#N/A,#N/A,FALSE,"Facing Page";#N/A,#N/A,FALSE,"Main Page";#N/A,#N/A,FALSE,"Risk-Adjusted";#N/A,#N/A,FALSE,"Profit Improvement"}</definedName>
    <definedName name="_DEL1" localSheetId="5" hidden="1">{"Fiesta Facer Page",#N/A,FALSE,"Q_C_S";"Fiesta Main Page",#N/A,FALSE,"V_L";"Fiesta 95BP Struct",#N/A,FALSE,"StructBP";"Fiesta Post 95BP Struct",#N/A,FALSE,"AdjStructBP"}</definedName>
    <definedName name="_DEL1" hidden="1">{"Fiesta Facer Page",#N/A,FALSE,"Q_C_S";"Fiesta Main Page",#N/A,FALSE,"V_L";"Fiesta 95BP Struct",#N/A,FALSE,"StructBP";"Fiesta Post 95BP Struct",#N/A,FALSE,"AdjStructBP"}</definedName>
    <definedName name="_DEL2" localSheetId="5" hidden="1">{#N/A,#N/A,FALSE,"expense";#N/A,#N/A,FALSE,"heads"}</definedName>
    <definedName name="_DEL2" hidden="1">{#N/A,#N/A,FALSE,"expense";#N/A,#N/A,FALSE,"heads"}</definedName>
    <definedName name="_DEL3" localSheetId="5" hidden="1">{#N/A,#N/A,FALSE,"SumMonth"}</definedName>
    <definedName name="_DEL3" hidden="1">{#N/A,#N/A,FALSE,"SumMonth"}</definedName>
    <definedName name="_DEL4" localSheetId="5" hidden="1">{#N/A,#N/A,FALSE,"SumMonth";#N/A,#N/A,FALSE,"SumMonth"}</definedName>
    <definedName name="_DEL4" hidden="1">{#N/A,#N/A,FALSE,"SumMonth";#N/A,#N/A,FALSE,"SumMonth"}</definedName>
    <definedName name="_DEL5" localSheetId="5" hidden="1">{#N/A,#N/A,FALSE,"2001 CBG";#N/A,#N/A,FALSE,"2002 CBG";#N/A,#N/A,FALSE,"2003 CBG";#N/A,#N/A,FALSE,"2004 CBG";#N/A,#N/A,FALSE,"2005 CBG";#N/A,#N/A,FALSE,"2006 CBG ";#N/A,#N/A,FALSE,"2007 CBG";#N/A,#N/A,FALSE,"2008 CBG"}</definedName>
    <definedName name="_DEL5" hidden="1">{#N/A,#N/A,FALSE,"2001 CBG";#N/A,#N/A,FALSE,"2002 CBG";#N/A,#N/A,FALSE,"2003 CBG";#N/A,#N/A,FALSE,"2004 CBG";#N/A,#N/A,FALSE,"2005 CBG";#N/A,#N/A,FALSE,"2006 CBG ";#N/A,#N/A,FALSE,"2007 CBG";#N/A,#N/A,FALSE,"2008 CBG"}</definedName>
    <definedName name="_Dist_Bin" hidden="1">#REF!</definedName>
    <definedName name="_Dist_Values" hidden="1">#REF!</definedName>
    <definedName name="_dkk1">#REF!</definedName>
    <definedName name="_dkk2">#REF!</definedName>
    <definedName name="_DLR32">#REF!</definedName>
    <definedName name="_e4" localSheetId="5" hidden="1">{"REVISED",#N/A,FALSE,"Sheet1"}</definedName>
    <definedName name="_e4" hidden="1">{"REVISED",#N/A,FALSE,"Sheet1"}</definedName>
    <definedName name="_edu03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_edu03" hidden="1">{#N/A,#N/A,FALSE,"Assumptions";#N/A,#N/A,FALSE,"Volumes";#N/A,#N/A,FALSE,"Pricing";#N/A,#N/A,FALSE,"Variable Cost";#N/A,#N/A,FALSE,"Investment";#N/A,#N/A,FALSE,"Profitability";#N/A,#N/A,FALSE,"Business Comparison"}</definedName>
    <definedName name="_edu05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_edu05" hidden="1">{#N/A,#N/A,FALSE,"Assumptions";#N/A,#N/A,FALSE,"Volumes";#N/A,#N/A,FALSE,"Pricing";#N/A,#N/A,FALSE,"Variable Cost";#N/A,#N/A,FALSE,"Investment";#N/A,#N/A,FALSE,"Profitability";#N/A,#N/A,FALSE,"Business Comparison"}</definedName>
    <definedName name="_edu07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_edu07" hidden="1">{#N/A,#N/A,FALSE,"Assumptions";#N/A,#N/A,FALSE,"Volumes";#N/A,#N/A,FALSE,"Pricing";#N/A,#N/A,FALSE,"Variable Cost";#N/A,#N/A,FALSE,"Investment";#N/A,#N/A,FALSE,"Profitability";#N/A,#N/A,FALSE,"Business Comparison"}</definedName>
    <definedName name="_ee1">#REF!</definedName>
    <definedName name="_ee2">#REF!</definedName>
    <definedName name="_ee3">#REF!</definedName>
    <definedName name="_ee4">#REF!</definedName>
    <definedName name="_ee5">#REF!</definedName>
    <definedName name="_ee6">#REF!</definedName>
    <definedName name="_ee7">#REF!</definedName>
    <definedName name="_ee8">#REF!</definedName>
    <definedName name="_ee9">#REF!</definedName>
    <definedName name="_ei1" localSheetId="5" hidden="1">{#N/A,#N/A,TRUE,"RIDE";#N/A,#N/A,TRUE,"STEERING";#N/A,#N/A,TRUE,"HANDLING";#N/A,#N/A,TRUE,"BRAKING"}</definedName>
    <definedName name="_ei1" hidden="1">{#N/A,#N/A,TRUE,"RIDE";#N/A,#N/A,TRUE,"STEERING";#N/A,#N/A,TRUE,"HANDLING";#N/A,#N/A,TRUE,"BRAKING"}</definedName>
    <definedName name="_exp10">#REF!</definedName>
    <definedName name="_exp11">#REF!</definedName>
    <definedName name="_exp12">#REF!</definedName>
    <definedName name="_EXP22">#REF!</definedName>
    <definedName name="_exp5">#REF!</definedName>
    <definedName name="_exp7">#REF!</definedName>
    <definedName name="_exp8">#REF!</definedName>
    <definedName name="_exp9">#REF!</definedName>
    <definedName name="_f" hidden="1">#REF!</definedName>
    <definedName name="_f1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f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fe1">#REF!</definedName>
    <definedName name="_Feb04" localSheetId="5" hidden="1">{#N/A,#N/A,FALSE,"Sheet1";"current deposit",#N/A,FALSE,"Sheet1";"current deposit",#N/A,FALSE,"Sheet1"}</definedName>
    <definedName name="_Feb04" hidden="1">{#N/A,#N/A,FALSE,"Sheet1";"current deposit",#N/A,FALSE,"Sheet1";"current deposit",#N/A,FALSE,"Sheet1"}</definedName>
    <definedName name="_Feb05" localSheetId="5" hidden="1">{#N/A,#N/A,FALSE,"Sheet1";"current deposit",#N/A,FALSE,"Sheet1";"current deposit",#N/A,FALSE,"Sheet1"}</definedName>
    <definedName name="_Feb05" hidden="1">{#N/A,#N/A,FALSE,"Sheet1";"current deposit",#N/A,FALSE,"Sheet1";"current deposit",#N/A,FALSE,"Sheet1"}</definedName>
    <definedName name="_ff1">#REF!</definedName>
    <definedName name="_ff2">#REF!</definedName>
    <definedName name="_ff3">#REF!</definedName>
    <definedName name="_ff4">#REF!</definedName>
    <definedName name="_ff5">#REF!</definedName>
    <definedName name="_ff6">#REF!</definedName>
    <definedName name="_ff7">#REF!</definedName>
    <definedName name="_ff8">#REF!</definedName>
    <definedName name="_ff9">#REF!</definedName>
    <definedName name="_fg151" localSheetId="5" hidden="1">{#N/A,#N/A,FALSE,"Profit Status";#N/A,#N/A,FALSE,"Invest";#N/A,#N/A,FALSE,"Revenue";#N/A,#N/A,FALSE,"Variable Cost";#N/A,#N/A,FALSE,"Options &amp; Series"}</definedName>
    <definedName name="_fg151" hidden="1">{#N/A,#N/A,FALSE,"Profit Status";#N/A,#N/A,FALSE,"Invest";#N/A,#N/A,FALSE,"Revenue";#N/A,#N/A,FALSE,"Variable Cost";#N/A,#N/A,FALSE,"Options &amp; Series"}</definedName>
    <definedName name="_fg16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_fg16" hidden="1">{#N/A,#N/A,FALSE,"Assumptions";#N/A,#N/A,FALSE,"Volumes";#N/A,#N/A,FALSE,"Pricing";#N/A,#N/A,FALSE,"Variable Cost";#N/A,#N/A,FALSE,"Investment";#N/A,#N/A,FALSE,"Profitability";#N/A,#N/A,FALSE,"Business Comparison"}</definedName>
    <definedName name="_Fill" hidden="1">#REF!</definedName>
    <definedName name="_xlnm._FilterDatabase" localSheetId="5" hidden="1">'BOM RACK'!$A$5:$P$61</definedName>
    <definedName name="_xlnm._FilterDatabase" localSheetId="1" hidden="1">'GAT Main BOM'!$U$6:$AF$6</definedName>
    <definedName name="_xlnm._FilterDatabase" localSheetId="3" hidden="1">'Paint RMA'!$U$6:$AF$106</definedName>
    <definedName name="_xlnm._FilterDatabase" localSheetId="0" hidden="1">'RMA Main BOM'!$U$6:$AI$476</definedName>
    <definedName name="_xlnm._FilterDatabase" localSheetId="2" hidden="1">'Seat RMA'!$U$6:$AF$11</definedName>
    <definedName name="_xlnm._FilterDatabase" localSheetId="4" hidden="1">'Wiring GAT'!$U$6:$AF$186</definedName>
    <definedName name="_xlnm._FilterDatabase" hidden="1">#REF!</definedName>
    <definedName name="_fin1" localSheetId="5" hidden="1">{#N/A,#N/A,FALSE,"Cover";#N/A,#N/A,FALSE,"Profits";#N/A,#N/A,FALSE,"ABS";#N/A,#N/A,FALSE,"TFLE Detail";#N/A,#N/A,FALSE,"TFLE Walk";#N/A,#N/A,FALSE,"Variable Cost";#N/A,#N/A,FALSE,"V.C. Walk"}</definedName>
    <definedName name="_fin1" hidden="1">{#N/A,#N/A,FALSE,"Cover";#N/A,#N/A,FALSE,"Profits";#N/A,#N/A,FALSE,"ABS";#N/A,#N/A,FALSE,"TFLE Detail";#N/A,#N/A,FALSE,"TFLE Walk";#N/A,#N/A,FALSE,"Variable Cost";#N/A,#N/A,FALSE,"V.C. Walk"}</definedName>
    <definedName name="_FRANCE">#REF!</definedName>
    <definedName name="_g5" localSheetId="5" hidden="1">{#N/A,#N/A,FALSE,"UW152PPL"}</definedName>
    <definedName name="_g5" hidden="1">{#N/A,#N/A,FALSE,"UW152PPL"}</definedName>
    <definedName name="_g6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g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g687" localSheetId="5" hidden="1">{"2001-02 Summary",#N/A,TRUE,"Summary";"2001-06 Summary",#N/A,TRUE,"Summary"}</definedName>
    <definedName name="_g687" hidden="1">{"2001-02 Summary",#N/A,TRUE,"Summary";"2001-06 Summary",#N/A,TRUE,"Summary"}</definedName>
    <definedName name="_g7" localSheetId="5" hidden="1">{#N/A,#N/A,FALSE,"Cover";#N/A,#N/A,FALSE,"Profits";#N/A,#N/A,FALSE,"ABS";#N/A,#N/A,FALSE,"TFLE Detail";#N/A,#N/A,FALSE,"TFLE Walk";#N/A,#N/A,FALSE,"Variable Cost";#N/A,#N/A,FALSE,"V.C. Walk"}</definedName>
    <definedName name="_g7" hidden="1">{#N/A,#N/A,FALSE,"Cover";#N/A,#N/A,FALSE,"Profits";#N/A,#N/A,FALSE,"ABS";#N/A,#N/A,FALSE,"TFLE Detail";#N/A,#N/A,FALSE,"TFLE Walk";#N/A,#N/A,FALSE,"Variable Cost";#N/A,#N/A,FALSE,"V.C. Walk"}</definedName>
    <definedName name="_ggg5" localSheetId="5" hidden="1">{0,#N/A,FALSE,0;0,#N/A,FALSE,0;0,#N/A,FALSE,0;0,#N/A,FALSE,0}</definedName>
    <definedName name="_ggg5" hidden="1">{0,#N/A,FALSE,0;0,#N/A,FALSE,0;0,#N/A,FALSE,0;0,#N/A,FALSE,0}</definedName>
    <definedName name="_gph3" localSheetId="5" hidden="1">{"salaried",#N/A,FALSE,"VLD View (2)"}</definedName>
    <definedName name="_gph3" hidden="1">{"salaried",#N/A,FALSE,"VLD View (2)"}</definedName>
    <definedName name="_gph4" localSheetId="5" hidden="1">{"rev",#N/A,FALSE,"ppepsum";"vcost",#N/A,FALSE,"ppepsum";"ecprof",#N/A,FALSE,"ppepsum"}</definedName>
    <definedName name="_gph4" hidden="1">{"rev",#N/A,FALSE,"ppepsum";"vcost",#N/A,FALSE,"ppepsum";"ecprof",#N/A,FALSE,"ppepsum"}</definedName>
    <definedName name="_gph5" localSheetId="5" hidden="1">{"rates",#N/A,FALSE,"tavg4a";"rev",#N/A,FALSE,"tavg4a"}</definedName>
    <definedName name="_gph5" hidden="1">{"rates",#N/A,FALSE,"tavg4a";"rev",#N/A,FALSE,"tavg4a"}</definedName>
    <definedName name="_gph6" localSheetId="5" hidden="1">{"pep204a",#N/A,FALSE,"tpepsum4a";"pep205a",#N/A,FALSE,"tpepsum4a";"wpep204a",#N/A,FALSE,"tpepsum4a";"wpep205a",#N/A,FALSE,"tpepsum4a"}</definedName>
    <definedName name="_gph6" hidden="1">{"pep204a",#N/A,FALSE,"tpepsum4a";"pep205a",#N/A,FALSE,"tpepsum4a";"wpep204a",#N/A,FALSE,"tpepsum4a";"wpep205a",#N/A,FALSE,"tpepsum4a"}</definedName>
    <definedName name="_h1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h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H300" localSheetId="5" hidden="1">{"Presentation",#N/A,FALSE,"Feb96 - ALL"}</definedName>
    <definedName name="_H300" hidden="1">{"Presentation",#N/A,FALSE,"Feb96 - ALL"}</definedName>
    <definedName name="_h301" localSheetId="5" hidden="1">{#N/A,#N/A,FALSE,"Chart";#N/A,#N/A,FALSE,"Overview";#N/A,#N/A,FALSE,"Overview_Acty";#N/A,#N/A,FALSE,"Inc97D";#N/A,#N/A,FALSE,"Rel_Inc97TD";#N/A,#N/A,FALSE,"Rel_Inc_97_NTD";#N/A,#N/A,FALSE,"Marketing";#N/A,#N/A,FALSE,"Pot_97"}</definedName>
    <definedName name="_h301" hidden="1">{#N/A,#N/A,FALSE,"Chart";#N/A,#N/A,FALSE,"Overview";#N/A,#N/A,FALSE,"Overview_Acty";#N/A,#N/A,FALSE,"Inc97D";#N/A,#N/A,FALSE,"Rel_Inc97TD";#N/A,#N/A,FALSE,"Rel_Inc_97_NTD";#N/A,#N/A,FALSE,"Marketing";#N/A,#N/A,FALSE,"Pot_97"}</definedName>
    <definedName name="_h4" localSheetId="5" hidden="1">{"REVISED",#N/A,FALSE,"Sheet1"}</definedName>
    <definedName name="_h4" hidden="1">{"REVISED",#N/A,FALSE,"Sheet1"}</definedName>
    <definedName name="_hg1">#REF!</definedName>
    <definedName name="_hou23">#N/A</definedName>
    <definedName name="_i456132" localSheetId="5" hidden="1">{"2001-02 Summary",#N/A,TRUE,"Summary";"2001-06 Summary",#N/A,TRUE,"Summary"}</definedName>
    <definedName name="_i456132" hidden="1">{"2001-02 Summary",#N/A,TRUE,"Summary";"2001-06 Summary",#N/A,TRUE,"Summary"}</definedName>
    <definedName name="_Ita1" localSheetId="5" hidden="1">{#N/A,#N/A,FALSE,"Profit Status";#N/A,#N/A,FALSE,"Invest";#N/A,#N/A,FALSE,"Revenue";#N/A,#N/A,FALSE,"Variable Cost";#N/A,#N/A,FALSE,"Options &amp; Series"}</definedName>
    <definedName name="_Ita1" hidden="1">{#N/A,#N/A,FALSE,"Profit Status";#N/A,#N/A,FALSE,"Invest";#N/A,#N/A,FALSE,"Revenue";#N/A,#N/A,FALSE,"Variable Cost";#N/A,#N/A,FALSE,"Options &amp; Series"}</definedName>
    <definedName name="_IZ1">#REF!</definedName>
    <definedName name="_j7" localSheetId="5" hidden="1">{#N/A,#N/A,FALSE,"Cover";#N/A,#N/A,FALSE,"Profits";#N/A,#N/A,FALSE,"ABS";#N/A,#N/A,FALSE,"TFLE Detail";#N/A,#N/A,FALSE,"TFLE Walk";#N/A,#N/A,FALSE,"Variable Cost";#N/A,#N/A,FALSE,"V.C. Walk"}</definedName>
    <definedName name="_j7" hidden="1">{#N/A,#N/A,FALSE,"Cover";#N/A,#N/A,FALSE,"Profits";#N/A,#N/A,FALSE,"ABS";#N/A,#N/A,FALSE,"TFLE Detail";#N/A,#N/A,FALSE,"TFLE Walk";#N/A,#N/A,FALSE,"Variable Cost";#N/A,#N/A,FALSE,"V.C. Walk"}</definedName>
    <definedName name="_Jan04" localSheetId="5" hidden="1">{#N/A,#N/A,FALSE,"Sheet1";"current deposit",#N/A,FALSE,"Sheet1";"current deposit",#N/A,FALSE,"Sheet1"}</definedName>
    <definedName name="_Jan04" hidden="1">{#N/A,#N/A,FALSE,"Sheet1";"current deposit",#N/A,FALSE,"Sheet1";"current deposit",#N/A,FALSE,"Sheet1"}</definedName>
    <definedName name="_JE17">#REF!</definedName>
    <definedName name="_jij1" localSheetId="5" hidden="1">{"Fiesta Facer Page",#N/A,FALSE,"Q_C_S";"Fiesta Main Page",#N/A,FALSE,"V_L";"Fiesta 95BP Struct",#N/A,FALSE,"StructBP";"Fiesta Post 95BP Struct",#N/A,FALSE,"AdjStructBP"}</definedName>
    <definedName name="_jij1" hidden="1">{"Fiesta Facer Page",#N/A,FALSE,"Q_C_S";"Fiesta Main Page",#N/A,FALSE,"V_L";"Fiesta 95BP Struct",#N/A,FALSE,"StructBP";"Fiesta Post 95BP Struct",#N/A,FALSE,"AdjStructBP"}</definedName>
    <definedName name="_JJ1">#REF!</definedName>
    <definedName name="_jj2" localSheetId="5" hidden="1">{"'Highlights'!$A$1:$M$123"}</definedName>
    <definedName name="_jj2" hidden="1">{"'Highlights'!$A$1:$M$123"}</definedName>
    <definedName name="_joe1" localSheetId="5" hidden="1">{#N/A,#N/A,FALSE,"Cover Page";#N/A,#N/A,FALSE,"Facing Page";#N/A,#N/A,FALSE,"Main Page";#N/A,#N/A,FALSE,"Risk-Adjusted";#N/A,#N/A,FALSE,"Profit Improvement"}</definedName>
    <definedName name="_joe1" hidden="1">{#N/A,#N/A,FALSE,"Cover Page";#N/A,#N/A,FALSE,"Facing Page";#N/A,#N/A,FALSE,"Main Page";#N/A,#N/A,FALSE,"Risk-Adjusted";#N/A,#N/A,FALSE,"Profit Improvement"}</definedName>
    <definedName name="_joe2" localSheetId="5" hidden="1">{#N/A,#N/A,FALSE,"Cover Page";#N/A,#N/A,FALSE,"Facing Page";#N/A,#N/A,FALSE,"Main Page";#N/A,#N/A,FALSE,"Risk-Adjusted";#N/A,#N/A,FALSE,"Profit Improvement"}</definedName>
    <definedName name="_joe2" hidden="1">{#N/A,#N/A,FALSE,"Cover Page";#N/A,#N/A,FALSE,"Facing Page";#N/A,#N/A,FALSE,"Main Page";#N/A,#N/A,FALSE,"Risk-Adjusted";#N/A,#N/A,FALSE,"Profit Improvement"}</definedName>
    <definedName name="_Jul04" localSheetId="5" hidden="1">{"current deposit",#N/A,FALSE,"Sheet1"}</definedName>
    <definedName name="_Jul04" hidden="1">{"current deposit",#N/A,FALSE,"Sheet1"}</definedName>
    <definedName name="_Jul05" localSheetId="5" hidden="1">{#N/A,#N/A,FALSE,"Sheet1";"current deposit",#N/A,FALSE,"Sheet1";"current deposit",#N/A,FALSE,"Sheet1"}</definedName>
    <definedName name="_Jul05" hidden="1">{#N/A,#N/A,FALSE,"Sheet1";"current deposit",#N/A,FALSE,"Sheet1";"current deposit",#N/A,FALSE,"Sheet1"}</definedName>
    <definedName name="_Jun04" localSheetId="5" hidden="1">{#N/A,#N/A,FALSE,"Sheet1";"current deposit",#N/A,FALSE,"Sheet1";"current deposit",#N/A,FALSE,"Sheet1"}</definedName>
    <definedName name="_Jun04" hidden="1">{#N/A,#N/A,FALSE,"Sheet1";"current deposit",#N/A,FALSE,"Sheet1";"current deposit",#N/A,FALSE,"Sheet1"}</definedName>
    <definedName name="_K2" localSheetId="5" hidden="1">{#N/A,#N/A,FALSE,"Sheet1"}</definedName>
    <definedName name="_K2" hidden="1">{#N/A,#N/A,FALSE,"Sheet1"}</definedName>
    <definedName name="_k8" localSheetId="5" hidden="1">{"REVISED",#N/A,FALSE,"Sheet1"}</definedName>
    <definedName name="_k8" hidden="1">{"REVISED",#N/A,FALSE,"Sheet1"}</definedName>
    <definedName name="_KA1" localSheetId="5" hidden="1">{#N/A,#N/A,FALSE,"Sheet1"}</definedName>
    <definedName name="_KA1" hidden="1">{#N/A,#N/A,FALSE,"Sheet1"}</definedName>
    <definedName name="_key">#REF!</definedName>
    <definedName name="_Key010" hidden="1">#REF!</definedName>
    <definedName name="_Key020" hidden="1">#REF!</definedName>
    <definedName name="_Key1" hidden="1">#REF!</definedName>
    <definedName name="_Key2" hidden="1">#REF!</definedName>
    <definedName name="_kg1" localSheetId="5" hidden="1">{"rev",#N/A,FALSE,"ppepsum";"vcost",#N/A,FALSE,"ppepsum";"ecprof",#N/A,FALSE,"ppepsum"}</definedName>
    <definedName name="_kg1" hidden="1">{"rev",#N/A,FALSE,"ppepsum";"vcost",#N/A,FALSE,"ppepsum";"ecprof",#N/A,FALSE,"ppepsum"}</definedName>
    <definedName name="_kp1" localSheetId="5" hidden="1">{"pep204a",#N/A,FALSE,"tpepsum4a";"pep205a",#N/A,FALSE,"tpepsum4a";"wpep204a",#N/A,FALSE,"tpepsum4a";"wpep205a",#N/A,FALSE,"tpepsum4a"}</definedName>
    <definedName name="_kp1" hidden="1">{"pep204a",#N/A,FALSE,"tpepsum4a";"pep205a",#N/A,FALSE,"tpepsum4a";"wpep204a",#N/A,FALSE,"tpepsum4a";"wpep205a",#N/A,FALSE,"tpepsum4a"}</definedName>
    <definedName name="_kp2" localSheetId="5" hidden="1">{"pep204a",#N/A,FALSE,"tpepsum4a";"pep205a",#N/A,FALSE,"tpepsum4a";"wpep204a",#N/A,FALSE,"tpepsum4a";"wpep205a",#N/A,FALSE,"tpepsum4a"}</definedName>
    <definedName name="_kp2" hidden="1">{"pep204a",#N/A,FALSE,"tpepsum4a";"pep205a",#N/A,FALSE,"tpepsum4a";"wpep204a",#N/A,FALSE,"tpepsum4a";"wpep205a",#N/A,FALSE,"tpepsum4a"}</definedName>
    <definedName name="_l9" localSheetId="5" hidden="1">{"REVISED",#N/A,FALSE,"Sheet1"}</definedName>
    <definedName name="_l9" hidden="1">{"REVISED",#N/A,FALSE,"Sheet1"}</definedName>
    <definedName name="_LD1">#N/A</definedName>
    <definedName name="_LD2">#N/A</definedName>
    <definedName name="_lev4" localSheetId="5" hidden="1">{#N/A,#N/A,FALSE,"TEST HOURS MONTHLY REPORT"}</definedName>
    <definedName name="_lev4" hidden="1">{#N/A,#N/A,FALSE,"TEST HOURS MONTHLY REPORT"}</definedName>
    <definedName name="_lit1">#REF!</definedName>
    <definedName name="_lit2">#REF!</definedName>
    <definedName name="_lk1" localSheetId="5" hidden="1">{"Presentation",#N/A,FALSE,"Feb96 - ALL"}</definedName>
    <definedName name="_lk1" hidden="1">{"Presentation",#N/A,FALSE,"Feb96 - ALL"}</definedName>
    <definedName name="_LL1">#REF!</definedName>
    <definedName name="_M1">#REF!</definedName>
    <definedName name="_Mar04" localSheetId="5" hidden="1">{#N/A,#N/A,FALSE,"Sheet1";"current deposit",#N/A,FALSE,"Sheet1";"current deposit",#N/A,FALSE,"Sheet1"}</definedName>
    <definedName name="_Mar04" hidden="1">{#N/A,#N/A,FALSE,"Sheet1";"current deposit",#N/A,FALSE,"Sheet1";"current deposit",#N/A,FALSE,"Sheet1"}</definedName>
    <definedName name="_Mar05" localSheetId="5" hidden="1">{#N/A,#N/A,FALSE,"Sheet1";"current deposit",#N/A,FALSE,"Sheet1";"current deposit",#N/A,FALSE,"Sheet1"}</definedName>
    <definedName name="_Mar05" hidden="1">{#N/A,#N/A,FALSE,"Sheet1";"current deposit",#N/A,FALSE,"Sheet1";"current deposit",#N/A,FALSE,"Sheet1"}</definedName>
    <definedName name="_May04" localSheetId="5" hidden="1">{#N/A,#N/A,FALSE,"Sheet1";"current deposit",#N/A,FALSE,"Sheet1";"current deposit",#N/A,FALSE,"Sheet1"}</definedName>
    <definedName name="_May04" hidden="1">{#N/A,#N/A,FALSE,"Sheet1";"current deposit",#N/A,FALSE,"Sheet1";"current deposit",#N/A,FALSE,"Sheet1"}</definedName>
    <definedName name="_may05" localSheetId="5" hidden="1">{#N/A,#N/A,FALSE,"Sheet1";"current deposit",#N/A,FALSE,"Sheet1";"current deposit",#N/A,FALSE,"Sheet1"}</definedName>
    <definedName name="_may05" hidden="1">{#N/A,#N/A,FALSE,"Sheet1";"current deposit",#N/A,FALSE,"Sheet1";"current deposit",#N/A,FALSE,"Sheet1"}</definedName>
    <definedName name="_MM1">#REF!</definedName>
    <definedName name="_MMT6" localSheetId="5" hidden="1">{"REVISED",#N/A,FALSE,"Sheet1"}</definedName>
    <definedName name="_MMT6" hidden="1">{"REVISED",#N/A,FALSE,"Sheet1"}</definedName>
    <definedName name="_MZ1">#REF!</definedName>
    <definedName name="_N4" localSheetId="5" hidden="1">{#N/A,#N/A,FALSE,"Sheet1"}</definedName>
    <definedName name="_N4" hidden="1">{#N/A,#N/A,FALSE,"Sheet1"}</definedName>
    <definedName name="_NEw1" localSheetId="5" hidden="1">{#N/A,#N/A,FALSE,"Chart";#N/A,#N/A,FALSE,"Chart"}</definedName>
    <definedName name="_NEw1" hidden="1">{#N/A,#N/A,FALSE,"Chart";#N/A,#N/A,FALSE,"Chart"}</definedName>
    <definedName name="_nm1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Nov04" localSheetId="5" hidden="1">{#N/A,#N/A,FALSE,"Sheet1";"current deposit",#N/A,FALSE,"Sheet1";"current deposit",#N/A,FALSE,"Sheet1"}</definedName>
    <definedName name="_Nov04" hidden="1">{#N/A,#N/A,FALSE,"Sheet1";"current deposit",#N/A,FALSE,"Sheet1";"current deposit",#N/A,FALSE,"Sheet1"}</definedName>
    <definedName name="_Nov041" localSheetId="5" hidden="1">{#N/A,#N/A,FALSE,"Sheet1";"current deposit",#N/A,FALSE,"Sheet1";"current deposit",#N/A,FALSE,"Sheet1"}</definedName>
    <definedName name="_Nov041" hidden="1">{#N/A,#N/A,FALSE,"Sheet1";"current deposit",#N/A,FALSE,"Sheet1";"current deposit",#N/A,FALSE,"Sheet1"}</definedName>
    <definedName name="_nOV05" localSheetId="5" hidden="1">{"current deposit",#N/A,FALSE,"Sheet1"}</definedName>
    <definedName name="_nOV05" hidden="1">{"current deposit",#N/A,FALSE,"Sheet1"}</definedName>
    <definedName name="_NOV07" localSheetId="5" hidden="1">{#N/A,#N/A,FALSE,"Sheet1";"current deposit",#N/A,FALSE,"Sheet1";"current deposit",#N/A,FALSE,"Sheet1"}</definedName>
    <definedName name="_NOV07" hidden="1">{#N/A,#N/A,FALSE,"Sheet1";"current deposit",#N/A,FALSE,"Sheet1";"current deposit",#N/A,FALSE,"Sheet1"}</definedName>
    <definedName name="_Oct04" localSheetId="5" hidden="1">{#N/A,#N/A,FALSE,"Sheet1";"current deposit",#N/A,FALSE,"Sheet1";"current deposit",#N/A,FALSE,"Sheet1"}</definedName>
    <definedName name="_Oct04" hidden="1">{#N/A,#N/A,FALSE,"Sheet1";"current deposit",#N/A,FALSE,"Sheet1";"current deposit",#N/A,FALSE,"Sheet1"}</definedName>
    <definedName name="_Oct05" localSheetId="5" hidden="1">{"current deposit",#N/A,FALSE,"Sheet1"}</definedName>
    <definedName name="_Oct05" hidden="1">{"current deposit",#N/A,FALSE,"Sheet1"}</definedName>
    <definedName name="_OCT334">#REF!</definedName>
    <definedName name="_old2">#REF!</definedName>
    <definedName name="_old3">#REF!</definedName>
    <definedName name="_OP1">#REF!</definedName>
    <definedName name="_OP2">#REF!</definedName>
    <definedName name="_OP3">#REF!</definedName>
    <definedName name="_OP4">#REF!</definedName>
    <definedName name="_OP5">#REF!</definedName>
    <definedName name="_OP6">#REF!</definedName>
    <definedName name="_Order020" hidden="1">0</definedName>
    <definedName name="_Order1" hidden="1">255</definedName>
    <definedName name="_Order2" hidden="1">0</definedName>
    <definedName name="_pag1">#REF!</definedName>
    <definedName name="_Parse_In" hidden="1">#REF!</definedName>
    <definedName name="_Parse_Out" hidden="1">#REF!</definedName>
    <definedName name="_Pbs1">#REF!</definedName>
    <definedName name="_Pbs2">#REF!</definedName>
    <definedName name="_pep2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pep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PF1">#REF!</definedName>
    <definedName name="_PF2">#REF!</definedName>
    <definedName name="_PF3">#REF!</definedName>
    <definedName name="_PG2">#REF!</definedName>
    <definedName name="_PG3">#REF!</definedName>
    <definedName name="_PG4">#REF!</definedName>
    <definedName name="_PM2">#REF!</definedName>
    <definedName name="_pmm1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_pmm1" hidden="1">{#N/A,#N/A,FALSE,"Assumptions";#N/A,#N/A,FALSE,"Volumes";#N/A,#N/A,FALSE,"Pricing";#N/A,#N/A,FALSE,"Variable Cost";#N/A,#N/A,FALSE,"Investment";#N/A,#N/A,FALSE,"Profitability";#N/A,#N/A,FALSE,"Business Comparison"}</definedName>
    <definedName name="_pmm2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_pmm2" hidden="1">{#N/A,#N/A,FALSE,"Assumptions";#N/A,#N/A,FALSE,"Volumes";#N/A,#N/A,FALSE,"Pricing";#N/A,#N/A,FALSE,"Variable Cost";#N/A,#N/A,FALSE,"Investment";#N/A,#N/A,FALSE,"Profitability";#N/A,#N/A,FALSE,"Business Comparison"}</definedName>
    <definedName name="_pmm3" localSheetId="5" hidden="1">{#N/A,#N/A,FALSE,"Cover";#N/A,#N/A,FALSE,"Profits";#N/A,#N/A,FALSE,"ABS";#N/A,#N/A,FALSE,"TFLE Detail";#N/A,#N/A,FALSE,"TFLE Walk";#N/A,#N/A,FALSE,"Variable Cost";#N/A,#N/A,FALSE,"V.C. Walk"}</definedName>
    <definedName name="_pmm3" hidden="1">{#N/A,#N/A,FALSE,"Cover";#N/A,#N/A,FALSE,"Profits";#N/A,#N/A,FALSE,"ABS";#N/A,#N/A,FALSE,"TFLE Detail";#N/A,#N/A,FALSE,"TFLE Walk";#N/A,#N/A,FALSE,"Variable Cost";#N/A,#N/A,FALSE,"V.C. Walk"}</definedName>
    <definedName name="_pmm4" localSheetId="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_pmm4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_pmm5" localSheetId="5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_pmm5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_pmm6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pmm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pmwc_DevelopmentStartActualDate">#REF!</definedName>
    <definedName name="_pmwc_ProgramStartActualDate">#REF!</definedName>
    <definedName name="_po1" localSheetId="5" hidden="1">{"Presentation",#N/A,FALSE,"Feb96 - ALL"}</definedName>
    <definedName name="_po1" hidden="1">{"Presentation",#N/A,FALSE,"Feb96 - ALL"}</definedName>
    <definedName name="_q1">#REF!</definedName>
    <definedName name="_q2">#REF!</definedName>
    <definedName name="_q3">#REF!</definedName>
    <definedName name="_q4">#REF!</definedName>
    <definedName name="_q5">#REF!</definedName>
    <definedName name="_q6">#REF!</definedName>
    <definedName name="_q7">#REF!</definedName>
    <definedName name="_q8">#REF!</definedName>
    <definedName name="_q9">#REF!</definedName>
    <definedName name="_qq1">#REF!</definedName>
    <definedName name="_qq2">#REF!</definedName>
    <definedName name="_qq3">#REF!</definedName>
    <definedName name="_qq4">#REF!</definedName>
    <definedName name="_qq5">#REF!</definedName>
    <definedName name="_qq6">#REF!</definedName>
    <definedName name="_qq7">#REF!</definedName>
    <definedName name="_qq8">#REF!</definedName>
    <definedName name="_qq9">#REF!</definedName>
    <definedName name="_Qty1">OFFSET(#REF!,#REF!,2,13,1)</definedName>
    <definedName name="_R650000">#REF!</definedName>
    <definedName name="_Ref1">#REF!</definedName>
    <definedName name="_Ref2">#REF!</definedName>
    <definedName name="_Ref3">#REF!</definedName>
    <definedName name="_Regression_Int">1</definedName>
    <definedName name="_Regression_Out" hidden="1">#REF!</definedName>
    <definedName name="_Regression_X" hidden="1">#REF!</definedName>
    <definedName name="_RET002">#REF!</definedName>
    <definedName name="_RET003">#REF!</definedName>
    <definedName name="_RET016">#REF!</definedName>
    <definedName name="_RET017">#REF!</definedName>
    <definedName name="_RET019">#REF!</definedName>
    <definedName name="_RET024">#REF!</definedName>
    <definedName name="_RET026">#REF!</definedName>
    <definedName name="_RET027">#REF!</definedName>
    <definedName name="_RET030">#REF!</definedName>
    <definedName name="_RET031">#REF!</definedName>
    <definedName name="_RET033">#REF!</definedName>
    <definedName name="_RET035">#REF!</definedName>
    <definedName name="_RET036">#REF!</definedName>
    <definedName name="_RET037">#REF!</definedName>
    <definedName name="_RET038">#REF!</definedName>
    <definedName name="_RET039">#REF!</definedName>
    <definedName name="_RET045">#REF!</definedName>
    <definedName name="_RET047">#REF!</definedName>
    <definedName name="_RET048">#REF!</definedName>
    <definedName name="_RET052">#REF!</definedName>
    <definedName name="_RET057">#REF!</definedName>
    <definedName name="_RET071">#REF!</definedName>
    <definedName name="_RET089">#REF!</definedName>
    <definedName name="_RET101">#REF!</definedName>
    <definedName name="_RET102">#REF!</definedName>
    <definedName name="_RET105">#REF!</definedName>
    <definedName name="_RET117">#REF!</definedName>
    <definedName name="_RET122">#REF!</definedName>
    <definedName name="_RET124">#REF!</definedName>
    <definedName name="_RET126">#REF!</definedName>
    <definedName name="_RET128">#REF!</definedName>
    <definedName name="_RET129">#REF!</definedName>
    <definedName name="_RET135">#REF!</definedName>
    <definedName name="_RET139">#REF!</definedName>
    <definedName name="_RET140">#REF!</definedName>
    <definedName name="_RET144">#REF!</definedName>
    <definedName name="_RET145">#REF!</definedName>
    <definedName name="_RET146">#REF!</definedName>
    <definedName name="_RET147">#REF!</definedName>
    <definedName name="_RET148">#REF!</definedName>
    <definedName name="_RET153">#REF!</definedName>
    <definedName name="_RET156">#REF!</definedName>
    <definedName name="_RET157">#REF!</definedName>
    <definedName name="_RET158">#REF!</definedName>
    <definedName name="_RET159">#REF!</definedName>
    <definedName name="_RET160">#REF!</definedName>
    <definedName name="_RET161">#REF!</definedName>
    <definedName name="_rr1">#REF!</definedName>
    <definedName name="_rr2">#REF!</definedName>
    <definedName name="_rr3">#REF!</definedName>
    <definedName name="_rr4">#REF!</definedName>
    <definedName name="_rr5">#REF!</definedName>
    <definedName name="_rr6">#REF!</definedName>
    <definedName name="_rr7">#REF!</definedName>
    <definedName name="_rr8">#REF!</definedName>
    <definedName name="_rr9">#REF!</definedName>
    <definedName name="_RRC57">#REF!</definedName>
    <definedName name="_s" localSheetId="5" hidden="1">{"pep204a",#N/A,FALSE,"tpepsum4a";"pep205a",#N/A,FALSE,"tpepsum4a";"wpep204a",#N/A,FALSE,"tpepsum4a";"wpep205a",#N/A,FALSE,"tpepsum4a"}</definedName>
    <definedName name="_s" hidden="1">{"pep204a",#N/A,FALSE,"tpepsum4a";"pep205a",#N/A,FALSE,"tpepsum4a";"wpep204a",#N/A,FALSE,"tpepsum4a";"wpep205a",#N/A,FALSE,"tpepsum4a"}</definedName>
    <definedName name="_s2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_s2" hidden="1">{#N/A,#N/A,FALSE,"Assumptions";#N/A,#N/A,FALSE,"Volumes";#N/A,#N/A,FALSE,"Pricing";#N/A,#N/A,FALSE,"Variable Cost";#N/A,#N/A,FALSE,"Investment";#N/A,#N/A,FALSE,"Profitability";#N/A,#N/A,FALSE,"Business Comparison"}</definedName>
    <definedName name="_sam10" localSheetId="5" hidden="1">{#N/A,#N/A,FALSE,"Cover Page";#N/A,#N/A,FALSE,"Facing Page";#N/A,#N/A,FALSE,"Main Page";#N/A,#N/A,FALSE,"Risk-Adjusted";#N/A,#N/A,FALSE,"Profit Improvement"}</definedName>
    <definedName name="_sam10" hidden="1">{#N/A,#N/A,FALSE,"Cover Page";#N/A,#N/A,FALSE,"Facing Page";#N/A,#N/A,FALSE,"Main Page";#N/A,#N/A,FALSE,"Risk-Adjusted";#N/A,#N/A,FALSE,"Profit Improvement"}</definedName>
    <definedName name="_sam11" localSheetId="5" hidden="1">{#N/A,#N/A,FALSE,"Cover";#N/A,#N/A,FALSE,"Profits";#N/A,#N/A,FALSE,"ABS";#N/A,#N/A,FALSE,"TFLE Detail";#N/A,#N/A,FALSE,"TFLE Walk";#N/A,#N/A,FALSE,"Variable Cost";#N/A,#N/A,FALSE,"V.C. Walk"}</definedName>
    <definedName name="_sam11" hidden="1">{#N/A,#N/A,FALSE,"Cover";#N/A,#N/A,FALSE,"Profits";#N/A,#N/A,FALSE,"ABS";#N/A,#N/A,FALSE,"TFLE Detail";#N/A,#N/A,FALSE,"TFLE Walk";#N/A,#N/A,FALSE,"Variable Cost";#N/A,#N/A,FALSE,"V.C. Walk"}</definedName>
    <definedName name="_sam12" localSheetId="5" hidden="1">{0,#N/A,FALSE,0;0,#N/A,FALSE,0}</definedName>
    <definedName name="_sam12" hidden="1">{0,#N/A,FALSE,0;0,#N/A,FALSE,0}</definedName>
    <definedName name="_Sam3" localSheetId="5" hidden="1">{#N/A,#N/A,FALSE,"Profit Status";#N/A,#N/A,FALSE,"Invest";#N/A,#N/A,FALSE,"Revenue";#N/A,#N/A,FALSE,"Variable Cost";#N/A,#N/A,FALSE,"Options &amp; Series"}</definedName>
    <definedName name="_Sam3" hidden="1">{#N/A,#N/A,FALSE,"Profit Status";#N/A,#N/A,FALSE,"Invest";#N/A,#N/A,FALSE,"Revenue";#N/A,#N/A,FALSE,"Variable Cost";#N/A,#N/A,FALSE,"Options &amp; Series"}</definedName>
    <definedName name="_Sam4" localSheetId="5" hidden="1">{"Revenue",#N/A,FALSE,"Series";"Ecprofit",#N/A,FALSE,"Series"}</definedName>
    <definedName name="_Sam4" hidden="1">{"Revenue",#N/A,FALSE,"Series";"Ecprofit",#N/A,FALSE,"Series"}</definedName>
    <definedName name="_Sam5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_Sam5" hidden="1">{#N/A,#N/A,FALSE,"Assumptions";#N/A,#N/A,FALSE,"Volumes";#N/A,#N/A,FALSE,"Pricing";#N/A,#N/A,FALSE,"Variable Cost";#N/A,#N/A,FALSE,"Investment";#N/A,#N/A,FALSE,"Profitability";#N/A,#N/A,FALSE,"Business Comparison"}</definedName>
    <definedName name="_sam8" localSheetId="5" hidden="1">{#N/A,#N/A,FALSE,"Cover Page";#N/A,#N/A,FALSE,"Facing Page";#N/A,#N/A,FALSE,"Main Page";#N/A,#N/A,FALSE,"Risk-Adjusted";#N/A,#N/A,FALSE,"Profit Improvement"}</definedName>
    <definedName name="_sam8" hidden="1">{#N/A,#N/A,FALSE,"Cover Page";#N/A,#N/A,FALSE,"Facing Page";#N/A,#N/A,FALSE,"Main Page";#N/A,#N/A,FALSE,"Risk-Adjusted";#N/A,#N/A,FALSE,"Profit Improvement"}</definedName>
    <definedName name="_sam9" localSheetId="5" hidden="1">{#N/A,#N/A,FALSE,"Cover Page";#N/A,#N/A,FALSE,"Facing Page";#N/A,#N/A,FALSE,"Main Page";#N/A,#N/A,FALSE,"Risk-Adjusted";#N/A,#N/A,FALSE,"Profit Improvement"}</definedName>
    <definedName name="_sam9" hidden="1">{#N/A,#N/A,FALSE,"Cover Page";#N/A,#N/A,FALSE,"Facing Page";#N/A,#N/A,FALSE,"Main Page";#N/A,#N/A,FALSE,"Risk-Adjusted";#N/A,#N/A,FALSE,"Profit Improvement"}</definedName>
    <definedName name="_SB1">#REF!</definedName>
    <definedName name="_SB2">#REF!</definedName>
    <definedName name="_SB3">#REF!</definedName>
    <definedName name="_SB4">#REF!</definedName>
    <definedName name="_SCB1">#REF!</definedName>
    <definedName name="_SCB2">#REF!</definedName>
    <definedName name="_SCH_10001_10001">#REF!</definedName>
    <definedName name="_SCH_10001_10002">#REF!</definedName>
    <definedName name="_SCH_10001_129">#REF!</definedName>
    <definedName name="_SCH_1001_1001">#REF!</definedName>
    <definedName name="_SCH_1001_129">#REF!</definedName>
    <definedName name="_SCH_101_">#REF!</definedName>
    <definedName name="_SCH_10101_10101">#REF!</definedName>
    <definedName name="_SCH_10101_10102">#REF!</definedName>
    <definedName name="_SCH_10101_129">#REF!</definedName>
    <definedName name="_SCH_10201_10201">#REF!</definedName>
    <definedName name="_SCH_10201_10202">#REF!</definedName>
    <definedName name="_SCH_10201_129">#REF!</definedName>
    <definedName name="_SCH_10301_10301">#REF!</definedName>
    <definedName name="_SCH_10301_10302">#REF!</definedName>
    <definedName name="_SCH_10301_129">#REF!</definedName>
    <definedName name="_SCH_104_">#REF!</definedName>
    <definedName name="_SCH_10401_10401">#REF!</definedName>
    <definedName name="_SCH_10401_129">#REF!</definedName>
    <definedName name="_SCH_105_">#REF!</definedName>
    <definedName name="_SCH_10501_10501">#REF!</definedName>
    <definedName name="_SCH_10501_129">#REF!</definedName>
    <definedName name="_SCH_106_">#REF!</definedName>
    <definedName name="_SCH_10601_10601">#REF!</definedName>
    <definedName name="_SCH_10601_129">#REF!</definedName>
    <definedName name="_SCH_10701_10701">#REF!</definedName>
    <definedName name="_SCH_10701_129">#REF!</definedName>
    <definedName name="_SCH_108_">#REF!</definedName>
    <definedName name="_SCH_10801_10801">#REF!</definedName>
    <definedName name="_SCH_10801_129">#REF!</definedName>
    <definedName name="_SCH_109_">#REF!</definedName>
    <definedName name="_SCH_10901_10901">#REF!</definedName>
    <definedName name="_SCH_10901_129">#REF!</definedName>
    <definedName name="_SCH_110_">#REF!</definedName>
    <definedName name="_SCH_11001_11001">#REF!</definedName>
    <definedName name="_SCH_11001_129">#REF!</definedName>
    <definedName name="_SCH_1101_1101">#REF!</definedName>
    <definedName name="_SCH_1101_1102">#REF!</definedName>
    <definedName name="_SCH_1101_1104">#REF!</definedName>
    <definedName name="_SCH_1101_129">#REF!</definedName>
    <definedName name="_SCH_111_">#REF!</definedName>
    <definedName name="_SCH_11101_11101">#REF!</definedName>
    <definedName name="_SCH_11101_129">#REF!</definedName>
    <definedName name="_SCH_112_">#REF!</definedName>
    <definedName name="_SCH_11201_11201">#REF!</definedName>
    <definedName name="_SCH_11201_129">#REF!</definedName>
    <definedName name="_SCH_113_">#REF!</definedName>
    <definedName name="_SCH_11301_11301">#REF!</definedName>
    <definedName name="_SCH_11301_129">#REF!</definedName>
    <definedName name="_SCH_114_">#REF!</definedName>
    <definedName name="_SCH_11401_11401">#REF!</definedName>
    <definedName name="_SCH_11401_129">#REF!</definedName>
    <definedName name="_SCH_115_">#REF!</definedName>
    <definedName name="_SCH_11501_11501">#REF!</definedName>
    <definedName name="_SCH_11501_129">#REF!</definedName>
    <definedName name="_SCH_116_">#REF!</definedName>
    <definedName name="_SCH_11601_11601">#REF!</definedName>
    <definedName name="_SCH_11601_11602">#REF!</definedName>
    <definedName name="_SCH_11601_129">#REF!</definedName>
    <definedName name="_SCH_117_">#REF!</definedName>
    <definedName name="_SCH_11701_11701">#REF!</definedName>
    <definedName name="_SCH_11701_11702">#REF!</definedName>
    <definedName name="_SCH_11701_129">#REF!</definedName>
    <definedName name="_SCH_11801_11801">#REF!</definedName>
    <definedName name="_SCH_11801_11802">#REF!</definedName>
    <definedName name="_SCH_11801_11803">#REF!</definedName>
    <definedName name="_SCH_11801_11804">#REF!</definedName>
    <definedName name="_SCH_11801_11805">#REF!</definedName>
    <definedName name="_SCH_11801_11806">#REF!</definedName>
    <definedName name="_SCH_11801_11807">#REF!</definedName>
    <definedName name="_SCH_11801_129">#REF!</definedName>
    <definedName name="_SCH_11901_11901">#REF!</definedName>
    <definedName name="_SCH_11901_11903">#REF!</definedName>
    <definedName name="_SCH_11901_11904">#REF!</definedName>
    <definedName name="_SCH_11901_11905">#REF!</definedName>
    <definedName name="_SCH_11901_11906">#REF!</definedName>
    <definedName name="_SCH_11901_11907">#REF!</definedName>
    <definedName name="_SCH_11901_129">#REF!</definedName>
    <definedName name="_SCH_120_">#REF!</definedName>
    <definedName name="_SCH_12001_12001">#REF!</definedName>
    <definedName name="_SCH_12001_12003">#REF!</definedName>
    <definedName name="_SCH_12001_12005">#REF!</definedName>
    <definedName name="_SCH_12001_12006">#REF!</definedName>
    <definedName name="_SCH_12001_129">#REF!</definedName>
    <definedName name="_SCH_1201_1201">#REF!</definedName>
    <definedName name="_SCH_1201_1202">#REF!</definedName>
    <definedName name="_SCH_1201_129">#REF!</definedName>
    <definedName name="_SCH_12101_12101">#REF!</definedName>
    <definedName name="_SCH_12101_12102">#REF!</definedName>
    <definedName name="_SCH_12101_12103">#REF!</definedName>
    <definedName name="_SCH_12101_12104">#REF!</definedName>
    <definedName name="_SCH_12101_129">#REF!</definedName>
    <definedName name="_SCH_12201_12201">#REF!</definedName>
    <definedName name="_SCH_12201_12202">#REF!</definedName>
    <definedName name="_SCH_12201_12203">#REF!</definedName>
    <definedName name="_SCH_12201_129">#REF!</definedName>
    <definedName name="_SCH_123_">#REF!</definedName>
    <definedName name="_SCH_12301_12301">#REF!</definedName>
    <definedName name="_SCH_12301_12302">#REF!</definedName>
    <definedName name="_SCH_12301_129">#REF!</definedName>
    <definedName name="_SCH_12401_12401">#REF!</definedName>
    <definedName name="_SCH_12401_12402">#REF!</definedName>
    <definedName name="_SCH_12401_129">#REF!</definedName>
    <definedName name="_SCH_125_">#REF!</definedName>
    <definedName name="_SCH_12501_12501">#REF!</definedName>
    <definedName name="_SCH_12501_12502">#REF!</definedName>
    <definedName name="_SCH_12501_12503">#REF!</definedName>
    <definedName name="_SCH_12501_12504">#REF!</definedName>
    <definedName name="_SCH_12501_12505">#REF!</definedName>
    <definedName name="_SCH_12501_129">#REF!</definedName>
    <definedName name="_SCH_12601_12601">#REF!</definedName>
    <definedName name="_SCH_12601_12602">#REF!</definedName>
    <definedName name="_SCH_12601_12603">#REF!</definedName>
    <definedName name="_SCH_12601_12604">#REF!</definedName>
    <definedName name="_SCH_12601_12605">#REF!</definedName>
    <definedName name="_SCH_12601_12606">#REF!</definedName>
    <definedName name="_SCH_12601_129">#REF!</definedName>
    <definedName name="_SCH_12701_12701">#REF!</definedName>
    <definedName name="_SCH_12701_12702">#REF!</definedName>
    <definedName name="_SCH_12701_12703">#REF!</definedName>
    <definedName name="_SCH_12701_129">#REF!</definedName>
    <definedName name="_SCH_12801_12801">#REF!</definedName>
    <definedName name="_SCH_12801_129">#REF!</definedName>
    <definedName name="_SCH_12901_129">#REF!</definedName>
    <definedName name="_SCH_12901_12901">#REF!</definedName>
    <definedName name="_SCH_130_">#REF!</definedName>
    <definedName name="_SCH_13001_129">#REF!</definedName>
    <definedName name="_SCH_13001_13001">#REF!</definedName>
    <definedName name="_SCH_13001_13002">#REF!</definedName>
    <definedName name="_SCH_1301_129">#REF!</definedName>
    <definedName name="_SCH_1301_1301">#REF!</definedName>
    <definedName name="_SCH_1301_1302">#REF!</definedName>
    <definedName name="_SCH_1301_1303">#REF!</definedName>
    <definedName name="_SCH_1301_1304">#REF!</definedName>
    <definedName name="_SCH_1301_1306">#REF!</definedName>
    <definedName name="_SCH_1301_1307">#REF!</definedName>
    <definedName name="_SCH_1301_1309">#REF!</definedName>
    <definedName name="_SCH_1301_1310">#REF!</definedName>
    <definedName name="_SCH_1301_1311">#REF!</definedName>
    <definedName name="_SCH_1301_1312">#REF!</definedName>
    <definedName name="_SCH_1301_1313">#REF!</definedName>
    <definedName name="_SCH_1301_1315">#REF!</definedName>
    <definedName name="_SCH_1301_1316">#REF!</definedName>
    <definedName name="_SCH_1301_1319">#REF!</definedName>
    <definedName name="_SCH_1301_1320">#REF!</definedName>
    <definedName name="_SCH_1301_1321">#REF!</definedName>
    <definedName name="_SCH_1301_1322">#REF!</definedName>
    <definedName name="_SCH_1301_1323">#REF!</definedName>
    <definedName name="_SCH_1301_1324">#REF!</definedName>
    <definedName name="_SCH_1301_1325">#REF!</definedName>
    <definedName name="_SCH_1301_1326">#REF!</definedName>
    <definedName name="_SCH_13101_129">#REF!</definedName>
    <definedName name="_SCH_13101_13101">#REF!</definedName>
    <definedName name="_SCH_13101_13102">#REF!</definedName>
    <definedName name="_SCH_132_">#REF!</definedName>
    <definedName name="_SCH_13201_129">#REF!</definedName>
    <definedName name="_SCH_13201_13201">#REF!</definedName>
    <definedName name="_SCH_13301_129">#REF!</definedName>
    <definedName name="_SCH_13301_13301">#REF!</definedName>
    <definedName name="_SCH_13401_129">#REF!</definedName>
    <definedName name="_SCH_13401_13401">#REF!</definedName>
    <definedName name="_SCH_13501_129">#REF!</definedName>
    <definedName name="_SCH_13501_13501">#REF!</definedName>
    <definedName name="_SCH_13501_13502">#REF!</definedName>
    <definedName name="_SCH_13501_13503">#REF!</definedName>
    <definedName name="_SCH_13501_13504">#REF!</definedName>
    <definedName name="_SCH_13501_13505">#REF!</definedName>
    <definedName name="_SCH_13501_13506">#REF!</definedName>
    <definedName name="_SCH_13601_129">#REF!</definedName>
    <definedName name="_SCH_13601_13601">#REF!</definedName>
    <definedName name="_SCH_13701_129">#REF!</definedName>
    <definedName name="_SCH_13701_13701">#REF!</definedName>
    <definedName name="_SCH_13701_13702">#REF!</definedName>
    <definedName name="_SCH_13801_129">#REF!</definedName>
    <definedName name="_SCH_13801_13801">#REF!</definedName>
    <definedName name="_SCH_13801_13802">#REF!</definedName>
    <definedName name="_SCH_13901_129">#REF!</definedName>
    <definedName name="_SCH_13901_13901">#REF!</definedName>
    <definedName name="_SCH_13901_13902">#REF!</definedName>
    <definedName name="_SCH_14001_129">#REF!</definedName>
    <definedName name="_SCH_14001_14001">#REF!</definedName>
    <definedName name="_SCH_1401_129">#REF!</definedName>
    <definedName name="_SCH_1401_1401">#REF!</definedName>
    <definedName name="_SCH_1401_1402">#REF!</definedName>
    <definedName name="_SCH_14101_129">#REF!</definedName>
    <definedName name="_SCH_14101_14101">#REF!</definedName>
    <definedName name="_SCH_14101_14102">#REF!</definedName>
    <definedName name="_SCH_14101_14103">#REF!</definedName>
    <definedName name="_SCH_14101_14104">#REF!</definedName>
    <definedName name="_SCH_14101_14105">#REF!</definedName>
    <definedName name="_SCH_14101_14106">#REF!</definedName>
    <definedName name="_SCH_14101_14107">#REF!</definedName>
    <definedName name="_SCH_14101_14109">#REF!</definedName>
    <definedName name="_SCH_14101_14110">#REF!</definedName>
    <definedName name="_SCH_14201_129">#REF!</definedName>
    <definedName name="_SCH_14201_14201">#REF!</definedName>
    <definedName name="_SCH_14201_14202">#REF!</definedName>
    <definedName name="_SCH_14201_14203">#REF!</definedName>
    <definedName name="_SCH_14201_14204">#REF!</definedName>
    <definedName name="_SCH_14201_14205">#REF!</definedName>
    <definedName name="_SCH_14301_129">#REF!</definedName>
    <definedName name="_SCH_14301_14301">#REF!</definedName>
    <definedName name="_SCH_14301_14302">#REF!</definedName>
    <definedName name="_SCH_14301_14303">#REF!</definedName>
    <definedName name="_SCH_14401_129">#REF!</definedName>
    <definedName name="_SCH_14401_14401">#REF!</definedName>
    <definedName name="_SCH_14401_14402">#REF!</definedName>
    <definedName name="_SCH_14401_14403">#REF!</definedName>
    <definedName name="_SCH_14501_129">#REF!</definedName>
    <definedName name="_SCH_14501_14501">#REF!</definedName>
    <definedName name="_SCH_14501_14502">#REF!</definedName>
    <definedName name="_SCH_14501_14503">#REF!</definedName>
    <definedName name="_SCH_14501_14504">#REF!</definedName>
    <definedName name="_SCH_14501_14505">#REF!</definedName>
    <definedName name="_SCH_14601_129">#REF!</definedName>
    <definedName name="_SCH_14601_14601">#REF!</definedName>
    <definedName name="_SCH_14601_14602">#REF!</definedName>
    <definedName name="_SCH_14701_129">#REF!</definedName>
    <definedName name="_SCH_14701_14701">#REF!</definedName>
    <definedName name="_SCH_14701_14702">#REF!</definedName>
    <definedName name="_SCH_14801_129">#REF!</definedName>
    <definedName name="_SCH_14801_14801">#REF!</definedName>
    <definedName name="_SCH_14801_14802">#REF!</definedName>
    <definedName name="_SCH_14801_14803">#REF!</definedName>
    <definedName name="_SCH_14801_14804">#REF!</definedName>
    <definedName name="_SCH_14801_14805">#REF!</definedName>
    <definedName name="_SCH_14801_14806">#REF!</definedName>
    <definedName name="_SCH_14801_14807">#REF!</definedName>
    <definedName name="_SCH_14801_14808">#REF!</definedName>
    <definedName name="_SCH_14801_14809">#REF!</definedName>
    <definedName name="_SCH_14801_14810">#REF!</definedName>
    <definedName name="_SCH_14901_129">#REF!</definedName>
    <definedName name="_SCH_14901_14901">#REF!</definedName>
    <definedName name="_SCH_14901_14903">#REF!</definedName>
    <definedName name="_SCH_14901_14904">#REF!</definedName>
    <definedName name="_SCH_14901_14905">#REF!</definedName>
    <definedName name="_SCH_14901_14907">#REF!</definedName>
    <definedName name="_SCH_15001_129">#REF!</definedName>
    <definedName name="_SCH_15001_15001">#REF!</definedName>
    <definedName name="_SCH_1501_129">#REF!</definedName>
    <definedName name="_SCH_1501_1501">#REF!</definedName>
    <definedName name="_SCH_1501_1502">#REF!</definedName>
    <definedName name="_SCH_15201_129">#REF!</definedName>
    <definedName name="_SCH_15201_15201">#REF!</definedName>
    <definedName name="_SCH_15201_15202">#REF!</definedName>
    <definedName name="_SCH_15201_15203">#REF!</definedName>
    <definedName name="_SCH_15201_15204">#REF!</definedName>
    <definedName name="_SCH_15301_129">#REF!</definedName>
    <definedName name="_SCH_15301_15301">#REF!</definedName>
    <definedName name="_SCH_15301_15302">#REF!</definedName>
    <definedName name="_SCH_15301_15303">#REF!</definedName>
    <definedName name="_SCH_15301_15304">#REF!</definedName>
    <definedName name="_SCH_15301_15305">#REF!</definedName>
    <definedName name="_SCH_15301_15306">#REF!</definedName>
    <definedName name="_SCH_15301_15307">#REF!</definedName>
    <definedName name="_SCH_15301_15308">#REF!</definedName>
    <definedName name="_SCH_15301_15313">#REF!</definedName>
    <definedName name="_SCH_15303_">#REF!</definedName>
    <definedName name="_SCH_15304_">#REF!</definedName>
    <definedName name="_SCH_15401_129">#REF!</definedName>
    <definedName name="_SCH_15401_15401">#REF!</definedName>
    <definedName name="_SCH_15401_15402">#REF!</definedName>
    <definedName name="_SCH_15401_15403">#REF!</definedName>
    <definedName name="_SCH_15401_15404">#REF!</definedName>
    <definedName name="_SCH_15401_15405">#REF!</definedName>
    <definedName name="_SCH_15401_15406">#REF!</definedName>
    <definedName name="_SCH_15401_15409">#REF!</definedName>
    <definedName name="_SCH_15401_15410">#REF!</definedName>
    <definedName name="_SCH_15401_15411">#REF!</definedName>
    <definedName name="_SCH_15401_15414">#REF!</definedName>
    <definedName name="_SCH_15401_15415">#REF!</definedName>
    <definedName name="_SCH_15401_15416">#REF!</definedName>
    <definedName name="_SCH_15401_15417">#REF!</definedName>
    <definedName name="_SCH_15401_15418">#REF!</definedName>
    <definedName name="_SCH_15401_15419">#REF!</definedName>
    <definedName name="_SCH_15401_15420">#REF!</definedName>
    <definedName name="_SCH_15401_15421">#REF!</definedName>
    <definedName name="_SCH_15501_129">#REF!</definedName>
    <definedName name="_SCH_15501_15501">#REF!</definedName>
    <definedName name="_SCH_15501_15503">#REF!</definedName>
    <definedName name="_SCH_15601_129">#REF!</definedName>
    <definedName name="_SCH_15601_15601">#REF!</definedName>
    <definedName name="_SCH_15601_15602">#REF!</definedName>
    <definedName name="_SCH_15601_15603">#REF!</definedName>
    <definedName name="_SCH_15601_15604">#REF!</definedName>
    <definedName name="_SCH_15601_15605">#REF!</definedName>
    <definedName name="_SCH_15601_15606">#REF!</definedName>
    <definedName name="_SCH_15601_15607">#REF!</definedName>
    <definedName name="_SCH_15601_15608">#REF!</definedName>
    <definedName name="_SCH_15601_15609">#REF!</definedName>
    <definedName name="_SCH_15601_15610">#REF!</definedName>
    <definedName name="_SCH_15701_129">#REF!</definedName>
    <definedName name="_SCH_15701_15701">#REF!</definedName>
    <definedName name="_SCH_15701_15704">#REF!</definedName>
    <definedName name="_SCH_15801_129">#REF!</definedName>
    <definedName name="_SCH_15801_15801">#REF!</definedName>
    <definedName name="_SCH_15801_15802">#REF!</definedName>
    <definedName name="_SCH_15901_129">#REF!</definedName>
    <definedName name="_SCH_15901_15901">#REF!</definedName>
    <definedName name="_SCH_15901_15904">#REF!</definedName>
    <definedName name="_SCH_15901_15905">#REF!</definedName>
    <definedName name="_SCH_15901_15906">#REF!</definedName>
    <definedName name="_SCH_15901_15907">#REF!</definedName>
    <definedName name="_SCH_15901_15908">#REF!</definedName>
    <definedName name="_SCH_16001_129">#REF!</definedName>
    <definedName name="_SCH_16001_16001">#REF!</definedName>
    <definedName name="_SCH_1601_129">#REF!</definedName>
    <definedName name="_SCH_1601_1601">#REF!</definedName>
    <definedName name="_SCH_1601_1602">#REF!</definedName>
    <definedName name="_SCH_16201_129">#REF!</definedName>
    <definedName name="_SCH_16201_16201">#REF!</definedName>
    <definedName name="_SCH_16201_16202">#REF!</definedName>
    <definedName name="_SCH_16301_129">#REF!</definedName>
    <definedName name="_SCH_16301_16301">#REF!</definedName>
    <definedName name="_SCH_16301_16302">#REF!</definedName>
    <definedName name="_SCH_16301_16303">#REF!</definedName>
    <definedName name="_SCH_16301_16304">#REF!</definedName>
    <definedName name="_SCH_16301_16305">#REF!</definedName>
    <definedName name="_SCH_16301_16306">#REF!</definedName>
    <definedName name="_SCH_16401_129">#REF!</definedName>
    <definedName name="_SCH_16401_16401">#REF!</definedName>
    <definedName name="_SCH_16401_16402">#REF!</definedName>
    <definedName name="_SCH_16401_16403">#REF!</definedName>
    <definedName name="_SCH_16501_129">#REF!</definedName>
    <definedName name="_SCH_16501_16501">#REF!</definedName>
    <definedName name="_SCH_16501_16502">#REF!</definedName>
    <definedName name="_SCH_16501_16503">#REF!</definedName>
    <definedName name="_SCH_16501_16504">#REF!</definedName>
    <definedName name="_SCH_16501_16505">#REF!</definedName>
    <definedName name="_SCH_16501_16506">#REF!</definedName>
    <definedName name="_SCH_16501_16507">#REF!</definedName>
    <definedName name="_SCH_16501_16508">#REF!</definedName>
    <definedName name="_SCH_16501_16509">#REF!</definedName>
    <definedName name="_SCH_16501_16510">#REF!</definedName>
    <definedName name="_SCH_16601_129">#REF!</definedName>
    <definedName name="_SCH_16601_16601">#REF!</definedName>
    <definedName name="_SCH_16601_16602">#REF!</definedName>
    <definedName name="_SCH_16601_16603">#REF!</definedName>
    <definedName name="_SCH_16601_16604">#REF!</definedName>
    <definedName name="_SCH_16701_129">#REF!</definedName>
    <definedName name="_SCH_16701_16701">#REF!</definedName>
    <definedName name="_SCH_16701_16702">#REF!</definedName>
    <definedName name="_SCH_16701_16703">#REF!</definedName>
    <definedName name="_SCH_16701_16704">#REF!</definedName>
    <definedName name="_SCH_16701_16705">#REF!</definedName>
    <definedName name="_SCH_16701_16706">#REF!</definedName>
    <definedName name="_SCH_16701_16707">#REF!</definedName>
    <definedName name="_SCH_16701_16708">#REF!</definedName>
    <definedName name="_SCH_16701_16709">#REF!</definedName>
    <definedName name="_SCH_16801_129">#REF!</definedName>
    <definedName name="_SCH_16801_16801">#REF!</definedName>
    <definedName name="_SCH_16801_16802">#REF!</definedName>
    <definedName name="_SCH_16801_16803">#REF!</definedName>
    <definedName name="_SCH_16801_16804">#REF!</definedName>
    <definedName name="_SCH_16801_16805">#REF!</definedName>
    <definedName name="_SCH_16801_16806">#REF!</definedName>
    <definedName name="_SCH_16801_16807">#REF!</definedName>
    <definedName name="_SCH_16801_16808">#REF!</definedName>
    <definedName name="_SCH_16901_129">#REF!</definedName>
    <definedName name="_SCH_16901_16901">#REF!</definedName>
    <definedName name="_SCH_16901_16902">#REF!</definedName>
    <definedName name="_SCH_16901_16903">#REF!</definedName>
    <definedName name="_SCH_16901_16904">#REF!</definedName>
    <definedName name="_SCH_16901_16905">#REF!</definedName>
    <definedName name="_SCH_16901_16906">#REF!</definedName>
    <definedName name="_SCH_16901_16907">#REF!</definedName>
    <definedName name="_SCH_16901_16908">#REF!</definedName>
    <definedName name="_SCH_17001_129">#REF!</definedName>
    <definedName name="_SCH_17001_17001">#REF!</definedName>
    <definedName name="_SCH_17001_17002">#REF!</definedName>
    <definedName name="_SCH_17001_17003">#REF!</definedName>
    <definedName name="_SCH_17001_17004">#REF!</definedName>
    <definedName name="_SCH_17001_17005">#REF!</definedName>
    <definedName name="_SCH_17001_17006">#REF!</definedName>
    <definedName name="_SCH_17001_17007">#REF!</definedName>
    <definedName name="_SCH_17001_17008">#REF!</definedName>
    <definedName name="_SCH_1701_129">#REF!</definedName>
    <definedName name="_SCH_1701_1701">#REF!</definedName>
    <definedName name="_SCH_1701_1702">#REF!</definedName>
    <definedName name="_SCH_17101_129">#REF!</definedName>
    <definedName name="_SCH_17101_17101">#REF!</definedName>
    <definedName name="_SCH_17101_17102">#REF!</definedName>
    <definedName name="_SCH_17101_17103">#REF!</definedName>
    <definedName name="_SCH_17101_17104">#REF!</definedName>
    <definedName name="_SCH_17101_17105">#REF!</definedName>
    <definedName name="_SCH_17101_17106">#REF!</definedName>
    <definedName name="_SCH_17101_17107">#REF!</definedName>
    <definedName name="_SCH_17101_17108">#REF!</definedName>
    <definedName name="_SCH_17201_129">#REF!</definedName>
    <definedName name="_SCH_17201_17201">#REF!</definedName>
    <definedName name="_SCH_17201_17202">#REF!</definedName>
    <definedName name="_SCH_17201_17203">#REF!</definedName>
    <definedName name="_SCH_17201_17204">#REF!</definedName>
    <definedName name="_SCH_17201_17205">#REF!</definedName>
    <definedName name="_SCH_17201_17206">#REF!</definedName>
    <definedName name="_SCH_17201_17207">#REF!</definedName>
    <definedName name="_SCH_17201_17208">#REF!</definedName>
    <definedName name="_SCH_173_">#REF!</definedName>
    <definedName name="_SCH_17301_129">#REF!</definedName>
    <definedName name="_SCH_17301_17301">#REF!</definedName>
    <definedName name="_SCH_174_">#REF!</definedName>
    <definedName name="_SCH_17401_129">#REF!</definedName>
    <definedName name="_SCH_17401_17401">#REF!</definedName>
    <definedName name="_SCH_17401_17402">#REF!</definedName>
    <definedName name="_SCH_17401_17403">#REF!</definedName>
    <definedName name="_SCH_17401_17404">#REF!</definedName>
    <definedName name="_SCH_17501_129">#REF!</definedName>
    <definedName name="_SCH_17501_17501">#REF!</definedName>
    <definedName name="_SCH_17501_17503">#REF!</definedName>
    <definedName name="_SCH_17501_17504">#REF!</definedName>
    <definedName name="_SCH_17501_17505">#REF!</definedName>
    <definedName name="_SCH_176_">#REF!</definedName>
    <definedName name="_SCH_17601_129">#REF!</definedName>
    <definedName name="_SCH_17601_17601">#REF!</definedName>
    <definedName name="_SCH_17601_17603">#REF!</definedName>
    <definedName name="_SCH_17601_17604">#REF!</definedName>
    <definedName name="_SCH_17601_17605">#REF!</definedName>
    <definedName name="_SCH_17701_129">#REF!</definedName>
    <definedName name="_SCH_17701_17701">#REF!</definedName>
    <definedName name="_SCH_17701_17702">#REF!</definedName>
    <definedName name="_SCH_17701_17703">#REF!</definedName>
    <definedName name="_SCH_17701_17704">#REF!</definedName>
    <definedName name="_SCH_17801_129">#REF!</definedName>
    <definedName name="_SCH_17801_17801">#REF!</definedName>
    <definedName name="_SCH_17801_17802">#REF!</definedName>
    <definedName name="_SCH_17801_17803">#REF!</definedName>
    <definedName name="_SCH_17801_17804">#REF!</definedName>
    <definedName name="_SCH_17801_17805">#REF!</definedName>
    <definedName name="_SCH_17801_17806">#REF!</definedName>
    <definedName name="_SCH_17801_17807">#REF!</definedName>
    <definedName name="_SCH_17801_17808">#REF!</definedName>
    <definedName name="_SCH_17801_17809">#REF!</definedName>
    <definedName name="_SCH_17801_17811">#REF!</definedName>
    <definedName name="_SCH_17801_17812">#REF!</definedName>
    <definedName name="_SCH_17801_17813">#REF!</definedName>
    <definedName name="_SCH_17801_17814">#REF!</definedName>
    <definedName name="_SCH_17801_17815">#REF!</definedName>
    <definedName name="_SCH_17801_17816">#REF!</definedName>
    <definedName name="_SCH_17801_17817">#REF!</definedName>
    <definedName name="_SCH_17801_17818">#REF!</definedName>
    <definedName name="_SCH_17801_17819">#REF!</definedName>
    <definedName name="_SCH_17901_129">#REF!</definedName>
    <definedName name="_SCH_17901_17901">#REF!</definedName>
    <definedName name="_SCH_17901_17902">#REF!</definedName>
    <definedName name="_SCH_17901_17903">#REF!</definedName>
    <definedName name="_SCH_17901_17904">#REF!</definedName>
    <definedName name="_SCH_17901_17905">#REF!</definedName>
    <definedName name="_SCH_17901_17906">#REF!</definedName>
    <definedName name="_SCH_17901_17907">#REF!</definedName>
    <definedName name="_SCH_17901_17908">#REF!</definedName>
    <definedName name="_SCH_17901_17909">#REF!</definedName>
    <definedName name="_SCH_17901_17910">#REF!</definedName>
    <definedName name="_SCH_17901_17911">#REF!</definedName>
    <definedName name="_SCH_17901_17912">#REF!</definedName>
    <definedName name="_SCH_17901_17913">#REF!</definedName>
    <definedName name="_SCH_17901_17914">#REF!</definedName>
    <definedName name="_SCH_17901_17915">#REF!</definedName>
    <definedName name="_SCH_17901_17916">#REF!</definedName>
    <definedName name="_SCH_17901_17917">#REF!</definedName>
    <definedName name="_SCH_17901_17918">#REF!</definedName>
    <definedName name="_SCH_17901_17919">#REF!</definedName>
    <definedName name="_SCH_18001_129">#REF!</definedName>
    <definedName name="_SCH_18001_18001">#REF!</definedName>
    <definedName name="_SCH_18001_18003">#REF!</definedName>
    <definedName name="_SCH_18001_18004">#REF!</definedName>
    <definedName name="_SCH_18001_18005">#REF!</definedName>
    <definedName name="_SCH_18001_18006">#REF!</definedName>
    <definedName name="_SCH_18001_18007">#REF!</definedName>
    <definedName name="_SCH_18001_18008">#REF!</definedName>
    <definedName name="_SCH_18001_18009">#REF!</definedName>
    <definedName name="_SCH_18001_18010">#REF!</definedName>
    <definedName name="_SCH_18001_18011">#REF!</definedName>
    <definedName name="_SCH_18001_18012">#REF!</definedName>
    <definedName name="_SCH_18001_18013">#REF!</definedName>
    <definedName name="_SCH_18001_18014">#REF!</definedName>
    <definedName name="_SCH_18001_18015">#REF!</definedName>
    <definedName name="_SCH_1801_129">#REF!</definedName>
    <definedName name="_SCH_1801_1801">#REF!</definedName>
    <definedName name="_SCH_1801_1803">#REF!</definedName>
    <definedName name="_SCH_1801_1804">#REF!</definedName>
    <definedName name="_SCH_1801_1805">#REF!</definedName>
    <definedName name="_SCH_18101_129">#REF!</definedName>
    <definedName name="_SCH_18101_18101">#REF!</definedName>
    <definedName name="_SCH_18101_18102">#REF!</definedName>
    <definedName name="_SCH_18101_18103">#REF!</definedName>
    <definedName name="_SCH_18101_18104">#REF!</definedName>
    <definedName name="_SCH_18101_18105">#REF!</definedName>
    <definedName name="_SCH_18101_18106">#REF!</definedName>
    <definedName name="_SCH_18101_18107">#REF!</definedName>
    <definedName name="_SCH_18101_18108">#REF!</definedName>
    <definedName name="_SCH_18101_18109">#REF!</definedName>
    <definedName name="_SCH_18101_18110">#REF!</definedName>
    <definedName name="_SCH_18101_18111">#REF!</definedName>
    <definedName name="_SCH_18101_18112">#REF!</definedName>
    <definedName name="_SCH_18101_18113">#REF!</definedName>
    <definedName name="_SCH_18201_129">#REF!</definedName>
    <definedName name="_SCH_18201_18201">#REF!</definedName>
    <definedName name="_SCH_18201_18202">#REF!</definedName>
    <definedName name="_SCH_18201_18203">#REF!</definedName>
    <definedName name="_SCH_18201_18204">#REF!</definedName>
    <definedName name="_SCH_18201_18205">#REF!</definedName>
    <definedName name="_SCH_18201_18206">#REF!</definedName>
    <definedName name="_SCH_18201_18207">#REF!</definedName>
    <definedName name="_SCH_18201_18208">#REF!</definedName>
    <definedName name="_SCH_18201_18209">#REF!</definedName>
    <definedName name="_SCH_18201_18210">#REF!</definedName>
    <definedName name="_SCH_18201_18211">#REF!</definedName>
    <definedName name="_SCH_18201_18212">#REF!</definedName>
    <definedName name="_SCH_18201_18213">#REF!</definedName>
    <definedName name="_SCH_18301_129">#REF!</definedName>
    <definedName name="_SCH_18301_18301">#REF!</definedName>
    <definedName name="_SCH_18301_18302">#REF!</definedName>
    <definedName name="_SCH_18301_18303">#REF!</definedName>
    <definedName name="_SCH_18301_18304">#REF!</definedName>
    <definedName name="_SCH_18301_18305">#REF!</definedName>
    <definedName name="_SCH_18301_18306">#REF!</definedName>
    <definedName name="_SCH_18301_18307">#REF!</definedName>
    <definedName name="_SCH_18301_18308">#REF!</definedName>
    <definedName name="_SCH_18301_18309">#REF!</definedName>
    <definedName name="_SCH_18301_18311">#REF!</definedName>
    <definedName name="_SCH_18301_18312">#REF!</definedName>
    <definedName name="_SCH_18401_129">#REF!</definedName>
    <definedName name="_SCH_18401_18401">#REF!</definedName>
    <definedName name="_SCH_18401_18402">#REF!</definedName>
    <definedName name="_SCH_18401_18403">#REF!</definedName>
    <definedName name="_SCH_18401_18405">#REF!</definedName>
    <definedName name="_SCH_18401_18406">#REF!</definedName>
    <definedName name="_SCH_18401_18407">#REF!</definedName>
    <definedName name="_SCH_18401_18408">#REF!</definedName>
    <definedName name="_SCH_18401_18409">#REF!</definedName>
    <definedName name="_SCH_18401_18410">#REF!</definedName>
    <definedName name="_SCH_18501_129">#REF!</definedName>
    <definedName name="_SCH_18501_18501">#REF!</definedName>
    <definedName name="_SCH_18501_18502">#REF!</definedName>
    <definedName name="_SCH_18501_18503">#REF!</definedName>
    <definedName name="_SCH_18601_129">#REF!</definedName>
    <definedName name="_SCH_18601_18601">#REF!</definedName>
    <definedName name="_SCH_18701_129">#REF!</definedName>
    <definedName name="_SCH_18701_18701">#REF!</definedName>
    <definedName name="_SCH_18701_18702">#REF!</definedName>
    <definedName name="_SCH_18701_18703">#REF!</definedName>
    <definedName name="_SCH_18701_18704">#REF!</definedName>
    <definedName name="_SCH_18801_129">#REF!</definedName>
    <definedName name="_SCH_18801_18801">#REF!</definedName>
    <definedName name="_SCH_18901_129">#REF!</definedName>
    <definedName name="_SCH_18901_18901">#REF!</definedName>
    <definedName name="_SCH_18901_18902">#REF!</definedName>
    <definedName name="_SCH_18901_18903">#REF!</definedName>
    <definedName name="_SCH_19001_129">#REF!</definedName>
    <definedName name="_SCH_19001_19001">#REF!</definedName>
    <definedName name="_SCH_19001_19002">#REF!</definedName>
    <definedName name="_SCH_19001_19003">#REF!</definedName>
    <definedName name="_SCH_1901_129">#REF!</definedName>
    <definedName name="_SCH_1901_1901">#REF!</definedName>
    <definedName name="_SCH_1901_1902">#REF!</definedName>
    <definedName name="_SCH_19101_129">#REF!</definedName>
    <definedName name="_SCH_19101_19101">#REF!</definedName>
    <definedName name="_SCH_19101_19102">#REF!</definedName>
    <definedName name="_SCH_19201_129">#REF!</definedName>
    <definedName name="_SCH_19201_19201">#REF!</definedName>
    <definedName name="_SCH_19301_129">#REF!</definedName>
    <definedName name="_SCH_19301_19301">#REF!</definedName>
    <definedName name="_SCH_19301_19302">#REF!</definedName>
    <definedName name="_SCH_19401_129">#REF!</definedName>
    <definedName name="_SCH_19401_19401">#REF!</definedName>
    <definedName name="_SCH_19401_19402">#REF!</definedName>
    <definedName name="_SCH_19401_19403">#REF!</definedName>
    <definedName name="_SCH_19501_129">#REF!</definedName>
    <definedName name="_SCH_19501_19501">#REF!</definedName>
    <definedName name="_SCH_19501_19502">#REF!</definedName>
    <definedName name="_SCH_19601_129">#REF!</definedName>
    <definedName name="_SCH_19601_19601">#REF!</definedName>
    <definedName name="_SCH_19601_19602">#REF!</definedName>
    <definedName name="_SCH_19601_19603">#REF!</definedName>
    <definedName name="_SCH_19701_129">#REF!</definedName>
    <definedName name="_SCH_19701_19701">#REF!</definedName>
    <definedName name="_SCH_19801_129">#REF!</definedName>
    <definedName name="_SCH_19801_19801">#REF!</definedName>
    <definedName name="_SCH_19801_19802">#REF!</definedName>
    <definedName name="_SCH_19801_19803">#REF!</definedName>
    <definedName name="_SCH_19901_129">#REF!</definedName>
    <definedName name="_SCH_19901_19901">#REF!</definedName>
    <definedName name="_SCH_20001_129">#REF!</definedName>
    <definedName name="_SCH_20001_20001">#REF!</definedName>
    <definedName name="_SCH_20001_20002">#REF!</definedName>
    <definedName name="_SCH_20001_20003">#REF!</definedName>
    <definedName name="_SCH_20001_20004">#REF!</definedName>
    <definedName name="_SCH_20001_20005">#REF!</definedName>
    <definedName name="_SCH_20001_20006">#REF!</definedName>
    <definedName name="_SCH_2001_129">#REF!</definedName>
    <definedName name="_SCH_2001_2001">#REF!</definedName>
    <definedName name="_SCH_2001_2002">#REF!</definedName>
    <definedName name="_SCH_2001_2003">#REF!</definedName>
    <definedName name="_SCH_202_">#REF!</definedName>
    <definedName name="_SCH_20201_129">#REF!</definedName>
    <definedName name="_SCH_20201_20201">#REF!</definedName>
    <definedName name="_SCH_20201_20202">#REF!</definedName>
    <definedName name="_SCH_20301_129">#REF!</definedName>
    <definedName name="_SCH_20301_20301">#REF!</definedName>
    <definedName name="_SCH_20301_20302">#REF!</definedName>
    <definedName name="_SCH_20301_20303">#REF!</definedName>
    <definedName name="_SCH_20401_129">#REF!</definedName>
    <definedName name="_SCH_20401_20401">#REF!</definedName>
    <definedName name="_SCH_20401_20402">#REF!</definedName>
    <definedName name="_SCH_20401_20403">#REF!</definedName>
    <definedName name="_SCH_20601_129">#REF!</definedName>
    <definedName name="_SCH_20601_20601">#REF!</definedName>
    <definedName name="_SCH_20601_20602">#REF!</definedName>
    <definedName name="_SCH_20601_20603">#REF!</definedName>
    <definedName name="_SCH_20601_20604">#REF!</definedName>
    <definedName name="_SCH_20601_20605">#REF!</definedName>
    <definedName name="_SCH_20601_20606">#REF!</definedName>
    <definedName name="_SCH_20601_20607">#REF!</definedName>
    <definedName name="_SCH_20601_20608">#REF!</definedName>
    <definedName name="_SCH_20601_20609">#REF!</definedName>
    <definedName name="_SCH_20601_20610">#REF!</definedName>
    <definedName name="_SCH_20601_20611">#REF!</definedName>
    <definedName name="_SCH_20601_20612">#REF!</definedName>
    <definedName name="_SCH_20601_20613">#REF!</definedName>
    <definedName name="_SCH_20601_20614">#REF!</definedName>
    <definedName name="_SCH_20601_20615">#REF!</definedName>
    <definedName name="_SCH_20601_20616">#REF!</definedName>
    <definedName name="_SCH_20601_20617">#REF!</definedName>
    <definedName name="_SCH_20601_20618">#REF!</definedName>
    <definedName name="_SCH_20601_20619">#REF!</definedName>
    <definedName name="_SCH_20601_20620">#REF!</definedName>
    <definedName name="_SCH_20602_">#REF!</definedName>
    <definedName name="_SCH_20701_129">#REF!</definedName>
    <definedName name="_SCH_20701_20701">#REF!</definedName>
    <definedName name="_SCH_20801_129">#REF!</definedName>
    <definedName name="_SCH_20801_20801">#REF!</definedName>
    <definedName name="_SCH_20801_20802">#REF!</definedName>
    <definedName name="_SCH_20801_20803">#REF!</definedName>
    <definedName name="_SCH_20801_20804">#REF!</definedName>
    <definedName name="_SCH_20801_20805">#REF!</definedName>
    <definedName name="_SCH_20801_20806">#REF!</definedName>
    <definedName name="_SCH_20801_20807">#REF!</definedName>
    <definedName name="_SCH_20801_20808">#REF!</definedName>
    <definedName name="_SCH_20801_20809">#REF!</definedName>
    <definedName name="_SCH_20801_20811">#REF!</definedName>
    <definedName name="_SCH_20801_20812">#REF!</definedName>
    <definedName name="_SCH_20801_20813">#REF!</definedName>
    <definedName name="_SCH_20901_129">#REF!</definedName>
    <definedName name="_SCH_20901_20901">#REF!</definedName>
    <definedName name="_SCH_20901_20902">#REF!</definedName>
    <definedName name="_SCH_20901_20904">#REF!</definedName>
    <definedName name="_SCH_21001_129">#REF!</definedName>
    <definedName name="_SCH_21001_21001">#REF!</definedName>
    <definedName name="_SCH_21001_21002">#REF!</definedName>
    <definedName name="_SCH_21001_21003">#REF!</definedName>
    <definedName name="_SCH_21001_21004">#REF!</definedName>
    <definedName name="_SCH_21001_21005">#REF!</definedName>
    <definedName name="_SCH_21001_21006">#REF!</definedName>
    <definedName name="_SCH_21101_129">#REF!</definedName>
    <definedName name="_SCH_21101_21101">#REF!</definedName>
    <definedName name="_SCH_21201_129">#REF!</definedName>
    <definedName name="_SCH_21201_21201">#REF!</definedName>
    <definedName name="_SCH_21201_21202">#REF!</definedName>
    <definedName name="_SCH_21301_129">#REF!</definedName>
    <definedName name="_SCH_21301_21301">#REF!</definedName>
    <definedName name="_SCH_21301_21302">#REF!</definedName>
    <definedName name="_SCH_21401_129">#REF!</definedName>
    <definedName name="_SCH_21401_21401">#REF!</definedName>
    <definedName name="_SCH_21401_21402">#REF!</definedName>
    <definedName name="_SCH_21401_21403">#REF!</definedName>
    <definedName name="_SCH_21401_21404">#REF!</definedName>
    <definedName name="_SCH_21501_129">#REF!</definedName>
    <definedName name="_SCH_21501_21501">#REF!</definedName>
    <definedName name="_SCH_21501_21503">#REF!</definedName>
    <definedName name="_SCH_21601_129">#REF!</definedName>
    <definedName name="_SCH_21601_21601">#REF!</definedName>
    <definedName name="_SCH_21601_21602">#REF!</definedName>
    <definedName name="_SCH_21601_21603">#REF!</definedName>
    <definedName name="_SCH_21601_21604">#REF!</definedName>
    <definedName name="_SCH_21601_21605">#REF!</definedName>
    <definedName name="_SCH_21601_21607">#REF!</definedName>
    <definedName name="_SCH_21601_21608">#REF!</definedName>
    <definedName name="_SCH_21601_21609">#REF!</definedName>
    <definedName name="_SCH_21601_21610">#REF!</definedName>
    <definedName name="_SCH_21701_129">#REF!</definedName>
    <definedName name="_SCH_21701_21701">#REF!</definedName>
    <definedName name="_SCH_21701_21702">#REF!</definedName>
    <definedName name="_SCH_21801_129">#REF!</definedName>
    <definedName name="_SCH_21801_21801">#REF!</definedName>
    <definedName name="_SCH_21901_129">#REF!</definedName>
    <definedName name="_SCH_21901_21901">#REF!</definedName>
    <definedName name="_SCH_22001_129">#REF!</definedName>
    <definedName name="_SCH_22001_22001">#REF!</definedName>
    <definedName name="_SCH_22001_22002">#REF!</definedName>
    <definedName name="_SCH_2201_129">#REF!</definedName>
    <definedName name="_SCH_2201_2201">#REF!</definedName>
    <definedName name="_SCH_2201_2202">#REF!</definedName>
    <definedName name="_SCH_2201_2205">#REF!</definedName>
    <definedName name="_SCH_2201_2206">#REF!</definedName>
    <definedName name="_SCH_22101_129">#REF!</definedName>
    <definedName name="_SCH_22101_22101">#REF!</definedName>
    <definedName name="_SCH_22101_22102">#REF!</definedName>
    <definedName name="_SCH_22101_22103">#REF!</definedName>
    <definedName name="_SCH_22201_129">#REF!</definedName>
    <definedName name="_SCH_22201_22201">#REF!</definedName>
    <definedName name="_SCH_22201_22202">#REF!</definedName>
    <definedName name="_SCH_22201_22203">#REF!</definedName>
    <definedName name="_SCH_22301_129">#REF!</definedName>
    <definedName name="_SCH_22301_22301">#REF!</definedName>
    <definedName name="_SCH_22301_22302">#REF!</definedName>
    <definedName name="_SCH_22301_22305">#REF!</definedName>
    <definedName name="_SCH_22301_22306">#REF!</definedName>
    <definedName name="_SCH_22501_129">#REF!</definedName>
    <definedName name="_SCH_22501_22501">#REF!</definedName>
    <definedName name="_SCH_22501_22503">#REF!</definedName>
    <definedName name="_SCH_22501_22504">#REF!</definedName>
    <definedName name="_SCH_22601_129">#REF!</definedName>
    <definedName name="_SCH_22601_22601">#REF!</definedName>
    <definedName name="_SCH_22701_129">#REF!</definedName>
    <definedName name="_SCH_22701_22701">#REF!</definedName>
    <definedName name="_SCH_22801_129">#REF!</definedName>
    <definedName name="_SCH_22801_22801">#REF!</definedName>
    <definedName name="_SCH_22801_22802">#REF!</definedName>
    <definedName name="_SCH_22801_22803">#REF!</definedName>
    <definedName name="_SCH_22801_22804">#REF!</definedName>
    <definedName name="_SCH_22801_22806">#REF!</definedName>
    <definedName name="_SCH_22801_22807">#REF!</definedName>
    <definedName name="_SCH_23001_129">#REF!</definedName>
    <definedName name="_SCH_23001_23001">#REF!</definedName>
    <definedName name="_SCH_23001_23002">#REF!</definedName>
    <definedName name="_SCH_2301_129">#REF!</definedName>
    <definedName name="_SCH_2301_2301">#REF!</definedName>
    <definedName name="_SCH_23201_129">#REF!</definedName>
    <definedName name="_SCH_23201_23201">#REF!</definedName>
    <definedName name="_SCH_23301_129">#REF!</definedName>
    <definedName name="_SCH_23301_23301">#REF!</definedName>
    <definedName name="_SCH_23301_23302">#REF!</definedName>
    <definedName name="_SCH_23301_23304">#REF!</definedName>
    <definedName name="_SCH_23301_23306">#REF!</definedName>
    <definedName name="_SCH_23301_23307">#REF!</definedName>
    <definedName name="_SCH_23401_129">#REF!</definedName>
    <definedName name="_SCH_23401_23401">#REF!</definedName>
    <definedName name="_SCH_23501_129">#REF!</definedName>
    <definedName name="_SCH_23501_23501">#REF!</definedName>
    <definedName name="_SCH_23501_23502">#REF!</definedName>
    <definedName name="_SCH_23501_23503">#REF!</definedName>
    <definedName name="_SCH_23601_129">#REF!</definedName>
    <definedName name="_SCH_23601_23601">#REF!</definedName>
    <definedName name="_SCH_23601_23602">#REF!</definedName>
    <definedName name="_SCH_23601_23603">#REF!</definedName>
    <definedName name="_SCH_23701_129">#REF!</definedName>
    <definedName name="_SCH_23701_23701">#REF!</definedName>
    <definedName name="_SCH_23701_23702">#REF!</definedName>
    <definedName name="_SCH_23701_23703">#REF!</definedName>
    <definedName name="_SCH_23801_129">#REF!</definedName>
    <definedName name="_SCH_23801_23801">#REF!</definedName>
    <definedName name="_SCH_23801_23802">#REF!</definedName>
    <definedName name="_SCH_23801_23803">#REF!</definedName>
    <definedName name="_SCH_23901_129">#REF!</definedName>
    <definedName name="_SCH_23901_23901">#REF!</definedName>
    <definedName name="_SCH_23901_23902">#REF!</definedName>
    <definedName name="_SCH_23901_23903">#REF!</definedName>
    <definedName name="_SCH_24001_129">#REF!</definedName>
    <definedName name="_SCH_24001_24001">#REF!</definedName>
    <definedName name="_SCH_24001_24002">#REF!</definedName>
    <definedName name="_SCH_24001_24003">#REF!</definedName>
    <definedName name="_SCH_2401_129">#REF!</definedName>
    <definedName name="_SCH_2401_2401">#REF!</definedName>
    <definedName name="_SCH_24101_129">#REF!</definedName>
    <definedName name="_SCH_24101_24101">#REF!</definedName>
    <definedName name="_SCH_24101_24102">#REF!</definedName>
    <definedName name="_SCH_24101_24103">#REF!</definedName>
    <definedName name="_SCH_24101_24105">#REF!</definedName>
    <definedName name="_SCH_24101_24106">#REF!</definedName>
    <definedName name="_SCH_24101_24107">#REF!</definedName>
    <definedName name="_SCH_24101_24108">#REF!</definedName>
    <definedName name="_SCH_24101_24109">#REF!</definedName>
    <definedName name="_SCH_24101_24110">#REF!</definedName>
    <definedName name="_SCH_24101_24111">#REF!</definedName>
    <definedName name="_SCH_24301_129">#REF!</definedName>
    <definedName name="_SCH_24301_24301">#REF!</definedName>
    <definedName name="_SCH_24401_129">#REF!</definedName>
    <definedName name="_SCH_24401_24401">#REF!</definedName>
    <definedName name="_SCH_24401_24402">#REF!</definedName>
    <definedName name="_SCH_24401_24404">#REF!</definedName>
    <definedName name="_SCH_24401_24405">#REF!</definedName>
    <definedName name="_SCH_24401_24406">#REF!</definedName>
    <definedName name="_SCH_24401_24414">#REF!</definedName>
    <definedName name="_SCH_24501_129">#REF!</definedName>
    <definedName name="_SCH_24501_24501">#REF!</definedName>
    <definedName name="_SCH_24501_24502">#REF!</definedName>
    <definedName name="_SCH_24501_24503">#REF!</definedName>
    <definedName name="_SCH_24501_24504">#REF!</definedName>
    <definedName name="_SCH_24601_129">#REF!</definedName>
    <definedName name="_SCH_24601_24601">#REF!</definedName>
    <definedName name="_SCH_24601_24602">#REF!</definedName>
    <definedName name="_SCH_24601_24603">#REF!</definedName>
    <definedName name="_SCH_24701_129">#REF!</definedName>
    <definedName name="_SCH_24701_24701">#REF!</definedName>
    <definedName name="_SCH_24701_24702">#REF!</definedName>
    <definedName name="_SCH_24701_24703">#REF!</definedName>
    <definedName name="_SCH_24701_24704">#REF!</definedName>
    <definedName name="_SCH_24701_24705">#REF!</definedName>
    <definedName name="_SCH_25001_129">#REF!</definedName>
    <definedName name="_SCH_25001_25001">#REF!</definedName>
    <definedName name="_SCH_2501_129">#REF!</definedName>
    <definedName name="_SCH_2501_2501">#REF!</definedName>
    <definedName name="_SCH_2501_2502">#REF!</definedName>
    <definedName name="_SCH_25101_129">#REF!</definedName>
    <definedName name="_SCH_25101_25101">#REF!</definedName>
    <definedName name="_SCH_25101_25102">#REF!</definedName>
    <definedName name="_SCH_25201_129">#REF!</definedName>
    <definedName name="_SCH_25201_25201">#REF!</definedName>
    <definedName name="_SCH_25201_25202">#REF!</definedName>
    <definedName name="_SCH_25201_25203">#REF!</definedName>
    <definedName name="_SCH_25301_129">#REF!</definedName>
    <definedName name="_SCH_25301_25301">#REF!</definedName>
    <definedName name="_SCH_25401_129">#REF!</definedName>
    <definedName name="_SCH_25401_25401">#REF!</definedName>
    <definedName name="_SCH_25501_129">#REF!</definedName>
    <definedName name="_SCH_25501_25501">#REF!</definedName>
    <definedName name="_SCH_25601_129">#REF!</definedName>
    <definedName name="_SCH_25601_25601">#REF!</definedName>
    <definedName name="_SCH_25701_129">#REF!</definedName>
    <definedName name="_SCH_25701_25701">#REF!</definedName>
    <definedName name="_SCH_25801_129">#REF!</definedName>
    <definedName name="_SCH_25801_25801">#REF!</definedName>
    <definedName name="_SCH_26001_129">#REF!</definedName>
    <definedName name="_SCH_26001_26001">#REF!</definedName>
    <definedName name="_SCH_26001_26002">#REF!</definedName>
    <definedName name="_SCH_2601_129">#REF!</definedName>
    <definedName name="_SCH_2601_2601">#REF!</definedName>
    <definedName name="_SCH_2601_2602">#REF!</definedName>
    <definedName name="_SCH_26101_129">#REF!</definedName>
    <definedName name="_SCH_26101_26101">#REF!</definedName>
    <definedName name="_SCH_26101_26102">#REF!</definedName>
    <definedName name="_SCH_26201_129">#REF!</definedName>
    <definedName name="_SCH_26201_26201">#REF!</definedName>
    <definedName name="_SCH_26301_129">#REF!</definedName>
    <definedName name="_SCH_26301_26301">#REF!</definedName>
    <definedName name="_SCH_26401_129">#REF!</definedName>
    <definedName name="_SCH_26401_26401">#REF!</definedName>
    <definedName name="_SCH_26501_129">#REF!</definedName>
    <definedName name="_SCH_26501_26501">#REF!</definedName>
    <definedName name="_SCH_26601_129">#REF!</definedName>
    <definedName name="_SCH_26601_26601">#REF!</definedName>
    <definedName name="_SCH_26601_26602">#REF!</definedName>
    <definedName name="_SCH_26601_26603">#REF!</definedName>
    <definedName name="_SCH_26601_26604">#REF!</definedName>
    <definedName name="_SCH_26901_">#REF!</definedName>
    <definedName name="_SCH_27001_">#REF!</definedName>
    <definedName name="_SCH_2701_129">#REF!</definedName>
    <definedName name="_SCH_2701_2701">#REF!</definedName>
    <definedName name="_SCH_27101_">#REF!</definedName>
    <definedName name="_SCH_27501_">#REF!</definedName>
    <definedName name="_SCH_27601_">#REF!</definedName>
    <definedName name="_SCH_28001_">#REF!</definedName>
    <definedName name="_SCH_2801_129">#REF!</definedName>
    <definedName name="_SCH_2801_2801">#REF!</definedName>
    <definedName name="_SCH_2801_2802">#REF!</definedName>
    <definedName name="_SCH_2801_2803">#REF!</definedName>
    <definedName name="_SCH_2801_2804">#REF!</definedName>
    <definedName name="_SCH_2801_2805">#REF!</definedName>
    <definedName name="_SCH_28101_">#REF!</definedName>
    <definedName name="_SCH_2901_129">#REF!</definedName>
    <definedName name="_SCH_2901_2901">#REF!</definedName>
    <definedName name="_SCH_2901_2902">#REF!</definedName>
    <definedName name="_SCH_3001_129">#REF!</definedName>
    <definedName name="_SCH_3001_3001">#REF!</definedName>
    <definedName name="_SCH_3001_3002">#REF!</definedName>
    <definedName name="_SCH_3001_3003">#REF!</definedName>
    <definedName name="_SCH_3001_3004">#REF!</definedName>
    <definedName name="_SCH_3001_3005">#REF!</definedName>
    <definedName name="_SCH_3001_3007">#REF!</definedName>
    <definedName name="_SCH_3001_3008">#REF!</definedName>
    <definedName name="_SCH_302_">#REF!</definedName>
    <definedName name="_SCH_303_">#REF!</definedName>
    <definedName name="_SCH_30701_129">#REF!</definedName>
    <definedName name="_SCH_30701_30701">#REF!</definedName>
    <definedName name="_SCH_308_">#REF!</definedName>
    <definedName name="_SCH_309_">#REF!</definedName>
    <definedName name="_SCH_310_">#REF!</definedName>
    <definedName name="_SCH_31001_129">#REF!</definedName>
    <definedName name="_SCH_31001_31001">#REF!</definedName>
    <definedName name="_SCH_31001_31002">#REF!</definedName>
    <definedName name="_SCH_31001_31003">#REF!</definedName>
    <definedName name="_SCH_31001_31004">#REF!</definedName>
    <definedName name="_SCH_3101_129">#REF!</definedName>
    <definedName name="_SCH_3101_3101">#REF!</definedName>
    <definedName name="_SCH_3101_3102">#REF!</definedName>
    <definedName name="_SCH_3101_3103">#REF!</definedName>
    <definedName name="_SCH_311_">#REF!</definedName>
    <definedName name="_SCH_312_">#REF!</definedName>
    <definedName name="_SCH_313_">#REF!</definedName>
    <definedName name="_SCH_31301_129">#REF!</definedName>
    <definedName name="_SCH_31301_31301">#REF!</definedName>
    <definedName name="_SCH_314_">#REF!</definedName>
    <definedName name="_SCH_31401_129">#REF!</definedName>
    <definedName name="_SCH_31401_31401">#REF!</definedName>
    <definedName name="_SCH_315_">#REF!</definedName>
    <definedName name="_SCH_31501_129">#REF!</definedName>
    <definedName name="_SCH_31501_31501">#REF!</definedName>
    <definedName name="_SCH_316_">#REF!</definedName>
    <definedName name="_SCH_31601_129">#REF!</definedName>
    <definedName name="_SCH_31601_31601">#REF!</definedName>
    <definedName name="_SCH_317_">#REF!</definedName>
    <definedName name="_SCH_31701_129">#REF!</definedName>
    <definedName name="_SCH_31701_31701">#REF!</definedName>
    <definedName name="_SCH_318_">#REF!</definedName>
    <definedName name="_SCH_31801_129">#REF!</definedName>
    <definedName name="_SCH_31801_31801">#REF!</definedName>
    <definedName name="_SCH_319_">#REF!</definedName>
    <definedName name="_SCH_31901_129">#REF!</definedName>
    <definedName name="_SCH_31901_31901">#REF!</definedName>
    <definedName name="_SCH_32001_129">#REF!</definedName>
    <definedName name="_SCH_32001_32001">#REF!</definedName>
    <definedName name="_SCH_3201_129">#REF!</definedName>
    <definedName name="_SCH_3201_3201">#REF!</definedName>
    <definedName name="_SCH_3201_3202">#REF!</definedName>
    <definedName name="_SCH_32101_129">#REF!</definedName>
    <definedName name="_SCH_32101_32101">#REF!</definedName>
    <definedName name="_SCH_32201_129">#REF!</definedName>
    <definedName name="_SCH_32201_32201">#REF!</definedName>
    <definedName name="_SCH_32301_129">#REF!</definedName>
    <definedName name="_SCH_32301_32301">#REF!</definedName>
    <definedName name="_SCH_32401_129">#REF!</definedName>
    <definedName name="_SCH_32401_32401">#REF!</definedName>
    <definedName name="_SCH_32401_32402">#REF!</definedName>
    <definedName name="_SCH_32501_129">#REF!</definedName>
    <definedName name="_SCH_32501_32501">#REF!</definedName>
    <definedName name="_SCH_32601_129">#REF!</definedName>
    <definedName name="_SCH_32601_32601">#REF!</definedName>
    <definedName name="_SCH_32701_129">#REF!</definedName>
    <definedName name="_SCH_32701_32701">#REF!</definedName>
    <definedName name="_SCH_32701_32702">#REF!</definedName>
    <definedName name="_SCH_32801_129">#REF!</definedName>
    <definedName name="_SCH_32801_32801">#REF!</definedName>
    <definedName name="_SCH_32901_129">#REF!</definedName>
    <definedName name="_SCH_32901_32901">#REF!</definedName>
    <definedName name="_SCH_33001_129">#REF!</definedName>
    <definedName name="_SCH_33001_33001">#REF!</definedName>
    <definedName name="_SCH_3301_129">#REF!</definedName>
    <definedName name="_SCH_3301_3301">#REF!</definedName>
    <definedName name="_SCH_3301_3302">#REF!</definedName>
    <definedName name="_SCH_3301_3303">#REF!</definedName>
    <definedName name="_SCH_3301_3304">#REF!</definedName>
    <definedName name="_SCH_3301_3305">#REF!</definedName>
    <definedName name="_SCH_3301_3306">#REF!</definedName>
    <definedName name="_SCH_3301_3307">#REF!</definedName>
    <definedName name="_SCH_3301_3308">#REF!</definedName>
    <definedName name="_SCH_33101_129">#REF!</definedName>
    <definedName name="_SCH_33101_33101">#REF!</definedName>
    <definedName name="_SCH_33201_129">#REF!</definedName>
    <definedName name="_SCH_33201_33201">#REF!</definedName>
    <definedName name="_SCH_33201_33202">#REF!</definedName>
    <definedName name="_SCH_33301_129">#REF!</definedName>
    <definedName name="_SCH_33301_33301">#REF!</definedName>
    <definedName name="_SCH_33401_129">#REF!</definedName>
    <definedName name="_SCH_33401_33401">#REF!</definedName>
    <definedName name="_SCH_33501_129">#REF!</definedName>
    <definedName name="_SCH_33501_33501">#REF!</definedName>
    <definedName name="_SCH_33501_33502">#REF!</definedName>
    <definedName name="_SCH_33801_129">#REF!</definedName>
    <definedName name="_SCH_33801_33801">#REF!</definedName>
    <definedName name="_SCH_3401_129">#REF!</definedName>
    <definedName name="_SCH_3401_3401">#REF!</definedName>
    <definedName name="_SCH_3401_3402">#REF!</definedName>
    <definedName name="_SCH_34101_129">#REF!</definedName>
    <definedName name="_SCH_34101_34101">#REF!</definedName>
    <definedName name="_SCH_34101_34102">#REF!</definedName>
    <definedName name="_SCH_34101_34103">#REF!</definedName>
    <definedName name="_SCH_34101_34104">#REF!</definedName>
    <definedName name="_SCH_34101_34105">#REF!</definedName>
    <definedName name="_SCH_34201_129">#REF!</definedName>
    <definedName name="_SCH_34201_34201">#REF!</definedName>
    <definedName name="_SCH_34301_129">#REF!</definedName>
    <definedName name="_SCH_34301_34301">#REF!</definedName>
    <definedName name="_SCH_34401_129">#REF!</definedName>
    <definedName name="_SCH_34401_34401">#REF!</definedName>
    <definedName name="_SCH_34501_129">#REF!</definedName>
    <definedName name="_SCH_34501_34501">#REF!</definedName>
    <definedName name="_SCH_34601_129">#REF!</definedName>
    <definedName name="_SCH_34601_34601">#REF!</definedName>
    <definedName name="_SCH_34701_129">#REF!</definedName>
    <definedName name="_SCH_34701_34701">#REF!</definedName>
    <definedName name="_SCH_34701_34702">#REF!</definedName>
    <definedName name="_SCH_34701_34703">#REF!</definedName>
    <definedName name="_SCH_34701_34704">#REF!</definedName>
    <definedName name="_SCH_34801_129">#REF!</definedName>
    <definedName name="_SCH_34801_34801">#REF!</definedName>
    <definedName name="_SCH_34801_34802">#REF!</definedName>
    <definedName name="_SCH_34801_34803">#REF!</definedName>
    <definedName name="_SCH_3501_129">#REF!</definedName>
    <definedName name="_SCH_3501_3501">#REF!</definedName>
    <definedName name="_SCH_3501_3505">#REF!</definedName>
    <definedName name="_SCH_3501_3510">#REF!</definedName>
    <definedName name="_SCH_3501_3512">#REF!</definedName>
    <definedName name="_SCH_3501_3514">#REF!</definedName>
    <definedName name="_SCH_3501_3516">#REF!</definedName>
    <definedName name="_SCH_3501_3517">#REF!</definedName>
    <definedName name="_SCH_3501_3518">#REF!</definedName>
    <definedName name="_SCH_35301_129">#REF!</definedName>
    <definedName name="_SCH_35301_35301">#REF!</definedName>
    <definedName name="_SCH_35301_35302">#REF!</definedName>
    <definedName name="_SCH_35301_35303">#REF!</definedName>
    <definedName name="_SCH_35301_35304">#REF!</definedName>
    <definedName name="_SCH_35301_35305">#REF!</definedName>
    <definedName name="_SCH_35401_129">#REF!</definedName>
    <definedName name="_SCH_35401_35401">#REF!</definedName>
    <definedName name="_SCH_35401_35402">#REF!</definedName>
    <definedName name="_SCH_35401_35403">#REF!</definedName>
    <definedName name="_SCH_35501_129">#REF!</definedName>
    <definedName name="_SCH_35501_35501">#REF!</definedName>
    <definedName name="_SCH_35501_35502">#REF!</definedName>
    <definedName name="_SCH_35501_35503">#REF!</definedName>
    <definedName name="_SCH_35501_35504">#REF!</definedName>
    <definedName name="_SCH_35501_35505">#REF!</definedName>
    <definedName name="_SCH_35501_35506">#REF!</definedName>
    <definedName name="_SCH_35501_35507">#REF!</definedName>
    <definedName name="_SCH_35601_129">#REF!</definedName>
    <definedName name="_SCH_35601_35601">#REF!</definedName>
    <definedName name="_SCH_35701_129">#REF!</definedName>
    <definedName name="_SCH_35701_35701">#REF!</definedName>
    <definedName name="_SCH_35801_129">#REF!</definedName>
    <definedName name="_SCH_35801_35801">#REF!</definedName>
    <definedName name="_SCH_3601_129">#REF!</definedName>
    <definedName name="_SCH_3601_3601">#REF!</definedName>
    <definedName name="_SCH_3601_3602">#REF!</definedName>
    <definedName name="_SCH_3601_3603">#REF!</definedName>
    <definedName name="_SCH_36901_129">#REF!</definedName>
    <definedName name="_SCH_36901_36901">#REF!</definedName>
    <definedName name="_SCH_37001_129">#REF!</definedName>
    <definedName name="_SCH_37001_37001">#REF!</definedName>
    <definedName name="_SCH_3701_129">#REF!</definedName>
    <definedName name="_SCH_3701_3701">#REF!</definedName>
    <definedName name="_SCH_37201_129">#REF!</definedName>
    <definedName name="_SCH_37201_37201">#REF!</definedName>
    <definedName name="_SCH_37201_37202">#REF!</definedName>
    <definedName name="_SCH_37201_37203">#REF!</definedName>
    <definedName name="_SCH_37201_37204">#REF!</definedName>
    <definedName name="_SCH_37201_37205">#REF!</definedName>
    <definedName name="_SCH_37201_37206">#REF!</definedName>
    <definedName name="_SCH_37201_37207">#REF!</definedName>
    <definedName name="_SCH_37401_129">#REF!</definedName>
    <definedName name="_SCH_37401_37401">#REF!</definedName>
    <definedName name="_SCH_37501_129">#REF!</definedName>
    <definedName name="_SCH_37501_37501">#REF!</definedName>
    <definedName name="_SCH_37501_37502">#REF!</definedName>
    <definedName name="_SCH_37501_37503">#REF!</definedName>
    <definedName name="_SCH_37501_37504">#REF!</definedName>
    <definedName name="_SCH_37501_37505">#REF!</definedName>
    <definedName name="_SCH_37501_37506">#REF!</definedName>
    <definedName name="_SCH_37501_37507">#REF!</definedName>
    <definedName name="_SCH_37601_129">#REF!</definedName>
    <definedName name="_SCH_37601_37601">#REF!</definedName>
    <definedName name="_SCH_37701_129">#REF!</definedName>
    <definedName name="_SCH_37701_37701">#REF!</definedName>
    <definedName name="_SCH_37701_37702">#REF!</definedName>
    <definedName name="_SCH_37701_37703">#REF!</definedName>
    <definedName name="_SCH_37701_37704">#REF!</definedName>
    <definedName name="_SCH_37701_37705">#REF!</definedName>
    <definedName name="_SCH_37701_37706">#REF!</definedName>
    <definedName name="_SCH_37801_129">#REF!</definedName>
    <definedName name="_SCH_37801_37801">#REF!</definedName>
    <definedName name="_SCH_37901_129">#REF!</definedName>
    <definedName name="_SCH_37901_37901">#REF!</definedName>
    <definedName name="_SCH_38001_129">#REF!</definedName>
    <definedName name="_SCH_38001_38001">#REF!</definedName>
    <definedName name="_SCH_3801_129">#REF!</definedName>
    <definedName name="_SCH_3801_3801">#REF!</definedName>
    <definedName name="_SCH_3801_3802">#REF!</definedName>
    <definedName name="_SCH_3801_3803">#REF!</definedName>
    <definedName name="_SCH_3801_3804">#REF!</definedName>
    <definedName name="_SCH_38101_129">#REF!</definedName>
    <definedName name="_SCH_38101_38101">#REF!</definedName>
    <definedName name="_SCH_38201_129">#REF!</definedName>
    <definedName name="_SCH_38201_38201">#REF!</definedName>
    <definedName name="_SCH_38201_38202">#REF!</definedName>
    <definedName name="_SCH_38301_129">#REF!</definedName>
    <definedName name="_SCH_38301_38301">#REF!</definedName>
    <definedName name="_SCH_38301_38302">#REF!</definedName>
    <definedName name="_SCH_38401_129">#REF!</definedName>
    <definedName name="_SCH_38401_38401">#REF!</definedName>
    <definedName name="_SCH_38501_129">#REF!</definedName>
    <definedName name="_SCH_38501_38501">#REF!</definedName>
    <definedName name="_SCH_38701_129">#REF!</definedName>
    <definedName name="_SCH_38701_38701">#REF!</definedName>
    <definedName name="_SCH_38701_38702">#REF!</definedName>
    <definedName name="_SCH_38701_38703">#REF!</definedName>
    <definedName name="_SCH_38801_129">#REF!</definedName>
    <definedName name="_SCH_38801_38801">#REF!</definedName>
    <definedName name="_SCH_38801_38802">#REF!</definedName>
    <definedName name="_SCH_38801_38803">#REF!</definedName>
    <definedName name="_SCH_38901_129">#REF!</definedName>
    <definedName name="_SCH_38901_38901">#REF!</definedName>
    <definedName name="_SCH_3901_129">#REF!</definedName>
    <definedName name="_SCH_3901_3901">#REF!</definedName>
    <definedName name="_SCH_39101_129">#REF!</definedName>
    <definedName name="_SCH_39101_39101">#REF!</definedName>
    <definedName name="_SCH_39301_129">#REF!</definedName>
    <definedName name="_SCH_39301_39301">#REF!</definedName>
    <definedName name="_SCH_39301_39302">#REF!</definedName>
    <definedName name="_SCH_39401_129">#REF!</definedName>
    <definedName name="_SCH_39401_39401">#REF!</definedName>
    <definedName name="_SCH_39401_39402">#REF!</definedName>
    <definedName name="_SCH_39501_129">#REF!</definedName>
    <definedName name="_SCH_39501_39501">#REF!</definedName>
    <definedName name="_SCH_39501_39502">#REF!</definedName>
    <definedName name="_SCH_39601_129">#REF!</definedName>
    <definedName name="_SCH_39601_39601">#REF!</definedName>
    <definedName name="_SCH_39601_39602">#REF!</definedName>
    <definedName name="_SCH_4001_129">#REF!</definedName>
    <definedName name="_SCH_4001_4001">#REF!</definedName>
    <definedName name="_SCH_4001_4002">#REF!</definedName>
    <definedName name="_SCH_402_">#REF!</definedName>
    <definedName name="_SCH_403_">#REF!</definedName>
    <definedName name="_SCH_405_">#REF!</definedName>
    <definedName name="_SCH_4101_129">#REF!</definedName>
    <definedName name="_SCH_4101_4101">#REF!</definedName>
    <definedName name="_SCH_4201_129">#REF!</definedName>
    <definedName name="_SCH_4201_4201">#REF!</definedName>
    <definedName name="_SCH_4201_4202">#REF!</definedName>
    <definedName name="_SCH_4301_129">#REF!</definedName>
    <definedName name="_SCH_4301_4301">#REF!</definedName>
    <definedName name="_SCH_4301_4302">#REF!</definedName>
    <definedName name="_SCH_4401_129">#REF!</definedName>
    <definedName name="_SCH_4401_4401">#REF!</definedName>
    <definedName name="_SCH_4401_4402">#REF!</definedName>
    <definedName name="_SCH_4401_4405">#REF!</definedName>
    <definedName name="_SCH_4401_4406">#REF!</definedName>
    <definedName name="_SCH_4401_4407">#REF!</definedName>
    <definedName name="_SCH_4401_4408">#REF!</definedName>
    <definedName name="_SCH_4401_4409">#REF!</definedName>
    <definedName name="_SCH_4401_4410">#REF!</definedName>
    <definedName name="_SCH_4501_129">#REF!</definedName>
    <definedName name="_SCH_4501_4501">#REF!</definedName>
    <definedName name="_SCH_4501_4502">#REF!</definedName>
    <definedName name="_SCH_4501_4503">#REF!</definedName>
    <definedName name="_SCH_4601_129">#REF!</definedName>
    <definedName name="_SCH_4601_4601">#REF!</definedName>
    <definedName name="_SCH_4601_4602">#REF!</definedName>
    <definedName name="_SCH_4601_4603">#REF!</definedName>
    <definedName name="_SCH_4701_129">#REF!</definedName>
    <definedName name="_SCH_4701_4701">#REF!</definedName>
    <definedName name="_SCH_4701_4702">#REF!</definedName>
    <definedName name="_SCH_4701_4703">#REF!</definedName>
    <definedName name="_SCH_4801_129">#REF!</definedName>
    <definedName name="_SCH_4801_4801">#REF!</definedName>
    <definedName name="_SCH_4801_4802">#REF!</definedName>
    <definedName name="_SCH_4801_4803">#REF!</definedName>
    <definedName name="_SCH_4901_129">#REF!</definedName>
    <definedName name="_SCH_4901_4901">#REF!</definedName>
    <definedName name="_SCH_4901_4902">#REF!</definedName>
    <definedName name="_SCH_4901_4903">#REF!</definedName>
    <definedName name="_SCH_4901_4905">#REF!</definedName>
    <definedName name="_SCH_5001_129">#REF!</definedName>
    <definedName name="_SCH_5001_5001">#REF!</definedName>
    <definedName name="_SCH_5001_5003">#REF!</definedName>
    <definedName name="_SCH_502_">#REF!</definedName>
    <definedName name="_SCH_5101_129">#REF!</definedName>
    <definedName name="_SCH_5101_5101">#REF!</definedName>
    <definedName name="_SCH_5101_5102">#REF!</definedName>
    <definedName name="_SCH_5101_5103">#REF!</definedName>
    <definedName name="_SCH_5101_5104">#REF!</definedName>
    <definedName name="_SCH_5101_5105">#REF!</definedName>
    <definedName name="_SCH_5201_129">#REF!</definedName>
    <definedName name="_SCH_5201_5201">#REF!</definedName>
    <definedName name="_SCH_5301_129">#REF!</definedName>
    <definedName name="_SCH_5301_5301">#REF!</definedName>
    <definedName name="_SCH_5401_129">#REF!</definedName>
    <definedName name="_SCH_5401_5401">#REF!</definedName>
    <definedName name="_SCH_5501_129">#REF!</definedName>
    <definedName name="_SCH_5501_5501">#REF!</definedName>
    <definedName name="_SCH_5501_5502">#REF!</definedName>
    <definedName name="_SCH_5501_5503">#REF!</definedName>
    <definedName name="_SCH_5501_5504">#REF!</definedName>
    <definedName name="_SCH_5601_129">#REF!</definedName>
    <definedName name="_SCH_5601_5601">#REF!</definedName>
    <definedName name="_SCH_5701_129">#REF!</definedName>
    <definedName name="_SCH_5701_5701">#REF!</definedName>
    <definedName name="_SCH_5701_5702">#REF!</definedName>
    <definedName name="_SCH_5801_129">#REF!</definedName>
    <definedName name="_SCH_5801_5801">#REF!</definedName>
    <definedName name="_SCH_5801_5802">#REF!</definedName>
    <definedName name="_SCH_5801_5803">#REF!</definedName>
    <definedName name="_SCH_5801_5804">#REF!</definedName>
    <definedName name="_SCH_5801_5805">#REF!</definedName>
    <definedName name="_SCH_5801_5806">#REF!</definedName>
    <definedName name="_SCH_5801_5807">#REF!</definedName>
    <definedName name="_SCH_5801_5808">#REF!</definedName>
    <definedName name="_SCH_5801_5809">#REF!</definedName>
    <definedName name="_SCH_5801_5810">#REF!</definedName>
    <definedName name="_SCH_5801_5811">#REF!</definedName>
    <definedName name="_SCH_5801_5812">#REF!</definedName>
    <definedName name="_SCH_5901_129">#REF!</definedName>
    <definedName name="_SCH_5901_5901">#REF!</definedName>
    <definedName name="_SCH_5901_5902">#REF!</definedName>
    <definedName name="_SCH_5901_5903">#REF!</definedName>
    <definedName name="_SCH_5901_5904">#REF!</definedName>
    <definedName name="_SCH_5901_5905">#REF!</definedName>
    <definedName name="_SCH_5901_5906">#REF!</definedName>
    <definedName name="_SCH_5901_5907">#REF!</definedName>
    <definedName name="_SCH_5901_5908">#REF!</definedName>
    <definedName name="_SCH_5901_5909">#REF!</definedName>
    <definedName name="_SCH_5901_5912">#REF!</definedName>
    <definedName name="_SCH_5901_5913">#REF!</definedName>
    <definedName name="_SCH_5901_5917">#REF!</definedName>
    <definedName name="_SCH_6001_129">#REF!</definedName>
    <definedName name="_SCH_6001_6001">#REF!</definedName>
    <definedName name="_SCH_6001_6002">#REF!</definedName>
    <definedName name="_SCH_6001_6003">#REF!</definedName>
    <definedName name="_SCH_6001_6004">#REF!</definedName>
    <definedName name="_SCH_6001_6005">#REF!</definedName>
    <definedName name="_SCH_6001_6006">#REF!</definedName>
    <definedName name="_SCH_6001_6007">#REF!</definedName>
    <definedName name="_SCH_602_">#REF!</definedName>
    <definedName name="_SCH_603_">#REF!</definedName>
    <definedName name="_SCH_604_">#REF!</definedName>
    <definedName name="_SCH_607_">#REF!</definedName>
    <definedName name="_SCH_608_">#REF!</definedName>
    <definedName name="_SCH_609_">#REF!</definedName>
    <definedName name="_SCH_6101_129">#REF!</definedName>
    <definedName name="_SCH_6101_6101">#REF!</definedName>
    <definedName name="_SCH_6101_6102">#REF!</definedName>
    <definedName name="_SCH_6101_6103">#REF!</definedName>
    <definedName name="_SCH_6101_6104">#REF!</definedName>
    <definedName name="_SCH_6101_6106">#REF!</definedName>
    <definedName name="_SCH_6101_6107">#REF!</definedName>
    <definedName name="_SCH_6101_6108">#REF!</definedName>
    <definedName name="_SCH_6101_6109">#REF!</definedName>
    <definedName name="_SCH_6101_6110">#REF!</definedName>
    <definedName name="_SCH_6101_6111">#REF!</definedName>
    <definedName name="_SCH_6201_129">#REF!</definedName>
    <definedName name="_SCH_6201_6201">#REF!</definedName>
    <definedName name="_SCH_6301_129">#REF!</definedName>
    <definedName name="_SCH_6301_6301">#REF!</definedName>
    <definedName name="_SCH_6301_6302">#REF!</definedName>
    <definedName name="_SCH_6301_6303">#REF!</definedName>
    <definedName name="_SCH_6301_6304">#REF!</definedName>
    <definedName name="_SCH_6301_6305">#REF!</definedName>
    <definedName name="_SCH_6301_6307">#REF!</definedName>
    <definedName name="_SCH_6301_6308">#REF!</definedName>
    <definedName name="_SCH_6401_129">#REF!</definedName>
    <definedName name="_SCH_6401_6401">#REF!</definedName>
    <definedName name="_SCH_6401_6402">#REF!</definedName>
    <definedName name="_SCH_6501_129">#REF!</definedName>
    <definedName name="_SCH_6501_6501">#REF!</definedName>
    <definedName name="_SCH_6501_6502">#REF!</definedName>
    <definedName name="_SCH_6501_6503">#REF!</definedName>
    <definedName name="_SCH_6501_6504">#REF!</definedName>
    <definedName name="_SCH_6501_6505">#REF!</definedName>
    <definedName name="_SCH_6501_6506">#REF!</definedName>
    <definedName name="_SCH_6501_6507">#REF!</definedName>
    <definedName name="_SCH_6501_6508">#REF!</definedName>
    <definedName name="_SCH_6502_">#REF!</definedName>
    <definedName name="_SCH_6601_129">#REF!</definedName>
    <definedName name="_SCH_6601_6601">#REF!</definedName>
    <definedName name="_SCH_6601_6602">#REF!</definedName>
    <definedName name="_SCH_6701_129">#REF!</definedName>
    <definedName name="_SCH_6701_6701">#REF!</definedName>
    <definedName name="_SCH_6701_6702">#REF!</definedName>
    <definedName name="_SCH_6801_129">#REF!</definedName>
    <definedName name="_SCH_6801_6801">#REF!</definedName>
    <definedName name="_SCH_6801_6802">#REF!</definedName>
    <definedName name="_SCH_6801_6803">#REF!</definedName>
    <definedName name="_SCH_6901_129">#REF!</definedName>
    <definedName name="_SCH_6901_6901">#REF!</definedName>
    <definedName name="_SCH_6901_6902">#REF!</definedName>
    <definedName name="_SCH_7001_129">#REF!</definedName>
    <definedName name="_SCH_7001_7001">#REF!</definedName>
    <definedName name="_SCH_701_129">#REF!</definedName>
    <definedName name="_SCH_701_701">#REF!</definedName>
    <definedName name="_SCH_701_702">#REF!</definedName>
    <definedName name="_SCH_701_703">#REF!</definedName>
    <definedName name="_SCH_702_">#REF!</definedName>
    <definedName name="_SCH_7101_129">#REF!</definedName>
    <definedName name="_SCH_7101_7101">#REF!</definedName>
    <definedName name="_SCH_7201_129">#REF!</definedName>
    <definedName name="_SCH_7201_7201">#REF!</definedName>
    <definedName name="_SCH_7301_129">#REF!</definedName>
    <definedName name="_SCH_7301_7301">#REF!</definedName>
    <definedName name="_SCH_7401_129">#REF!</definedName>
    <definedName name="_SCH_7401_7401">#REF!</definedName>
    <definedName name="_SCH_7401_7402">#REF!</definedName>
    <definedName name="_SCH_7401_7403">#REF!</definedName>
    <definedName name="_SCH_7401_7404">#REF!</definedName>
    <definedName name="_SCH_7401_7405">#REF!</definedName>
    <definedName name="_SCH_7401_7406">#REF!</definedName>
    <definedName name="_SCH_7401_7407">#REF!</definedName>
    <definedName name="_SCH_7401_7408">#REF!</definedName>
    <definedName name="_SCH_7401_7409">#REF!</definedName>
    <definedName name="_SCH_7401_7410">#REF!</definedName>
    <definedName name="_SCH_7401_7411">#REF!</definedName>
    <definedName name="_SCH_7401_7412">#REF!</definedName>
    <definedName name="_SCH_7401_7413">#REF!</definedName>
    <definedName name="_SCH_7401_7414">#REF!</definedName>
    <definedName name="_SCH_7401_7415">#REF!</definedName>
    <definedName name="_SCH_7401_7416">#REF!</definedName>
    <definedName name="_SCH_7401_7417">#REF!</definedName>
    <definedName name="_SCH_7403_">#REF!</definedName>
    <definedName name="_SCH_7501_129">#REF!</definedName>
    <definedName name="_SCH_7501_7501">#REF!</definedName>
    <definedName name="_SCH_7501_7502">#REF!</definedName>
    <definedName name="_SCH_7501_7503">#REF!</definedName>
    <definedName name="_SCH_7501_7504">#REF!</definedName>
    <definedName name="_SCH_7501_7505">#REF!</definedName>
    <definedName name="_SCH_7502_">#REF!</definedName>
    <definedName name="_SCH_7601_129">#REF!</definedName>
    <definedName name="_SCH_7601_7601">#REF!</definedName>
    <definedName name="_SCH_7601_7602">#REF!</definedName>
    <definedName name="_SCH_7601_7603">#REF!</definedName>
    <definedName name="_SCH_7601_7604">#REF!</definedName>
    <definedName name="_SCH_7701_129">#REF!</definedName>
    <definedName name="_SCH_7701_7701">#REF!</definedName>
    <definedName name="_SCH_7701_7702">#REF!</definedName>
    <definedName name="_SCH_7701_7703">#REF!</definedName>
    <definedName name="_SCH_7801_129">#REF!</definedName>
    <definedName name="_SCH_7801_7801">#REF!</definedName>
    <definedName name="_SCH_7901_129">#REF!</definedName>
    <definedName name="_SCH_7901_7901">#REF!</definedName>
    <definedName name="_SCH_7901_7902">#REF!</definedName>
    <definedName name="_SCH_8001_129">#REF!</definedName>
    <definedName name="_SCH_8001_8001">#REF!</definedName>
    <definedName name="_SCH_801_129">#REF!</definedName>
    <definedName name="_SCH_801_801">#REF!</definedName>
    <definedName name="_SCH_801_802">#REF!</definedName>
    <definedName name="_SCH_801_803">#REF!</definedName>
    <definedName name="_SCH_801_804">#REF!</definedName>
    <definedName name="_SCH_8101_129">#REF!</definedName>
    <definedName name="_SCH_8101_8101">#REF!</definedName>
    <definedName name="_SCH_8201_129">#REF!</definedName>
    <definedName name="_SCH_8201_8201">#REF!</definedName>
    <definedName name="_SCH_8301_129">#REF!</definedName>
    <definedName name="_SCH_8301_8301">#REF!</definedName>
    <definedName name="_SCH_8301_8302">#REF!</definedName>
    <definedName name="_SCH_8301_8303">#REF!</definedName>
    <definedName name="_SCH_8301_8304">#REF!</definedName>
    <definedName name="_SCH_8301_8305">#REF!</definedName>
    <definedName name="_SCH_8301_8306">#REF!</definedName>
    <definedName name="_SCH_8301_8307">#REF!</definedName>
    <definedName name="_SCH_8401_129">#REF!</definedName>
    <definedName name="_SCH_8401_8401">#REF!</definedName>
    <definedName name="_SCH_8401_8402">#REF!</definedName>
    <definedName name="_SCH_8401_8403">#REF!</definedName>
    <definedName name="_SCH_8501_129">#REF!</definedName>
    <definedName name="_SCH_8501_8501">#REF!</definedName>
    <definedName name="_SCH_8501_8502">#REF!</definedName>
    <definedName name="_SCH_8501_8503">#REF!</definedName>
    <definedName name="_SCH_8501_8504">#REF!</definedName>
    <definedName name="_SCH_8601_129">#REF!</definedName>
    <definedName name="_SCH_8601_8601">#REF!</definedName>
    <definedName name="_SCH_8601_8602">#REF!</definedName>
    <definedName name="_SCH_8601_8603">#REF!</definedName>
    <definedName name="_SCH_8701_129">#REF!</definedName>
    <definedName name="_SCH_8701_8701">#REF!</definedName>
    <definedName name="_SCH_8701_8702">#REF!</definedName>
    <definedName name="_SCH_8701_8703">#REF!</definedName>
    <definedName name="_SCH_8702_">#REF!</definedName>
    <definedName name="_SCH_8801_129">#REF!</definedName>
    <definedName name="_SCH_8801_8801">#REF!</definedName>
    <definedName name="_SCH_8901_129">#REF!</definedName>
    <definedName name="_SCH_8901_8901">#REF!</definedName>
    <definedName name="_SCH_8901_8902">#REF!</definedName>
    <definedName name="_SCH_8901_8903">#REF!</definedName>
    <definedName name="_SCH_8901_8904">#REF!</definedName>
    <definedName name="_SCH_9001_129">#REF!</definedName>
    <definedName name="_SCH_9001_9001">#REF!</definedName>
    <definedName name="_SCH_9001_9002">#REF!</definedName>
    <definedName name="_SCH_9001_9003">#REF!</definedName>
    <definedName name="_SCH_9001_9004">#REF!</definedName>
    <definedName name="_SCH_901_">#REF!</definedName>
    <definedName name="_SCH_902_">#REF!</definedName>
    <definedName name="_SCH_903_">#REF!</definedName>
    <definedName name="_SCH_904_">#REF!</definedName>
    <definedName name="_SCH_906_">#REF!</definedName>
    <definedName name="_SCH_9101_129">#REF!</definedName>
    <definedName name="_SCH_9101_9101">#REF!</definedName>
    <definedName name="_SCH_9201_129">#REF!</definedName>
    <definedName name="_SCH_9201_9201">#REF!</definedName>
    <definedName name="_SCH_9301_129">#REF!</definedName>
    <definedName name="_SCH_9301_9301">#REF!</definedName>
    <definedName name="_SCH_9401_129">#REF!</definedName>
    <definedName name="_SCH_9401_9401">#REF!</definedName>
    <definedName name="_SCH_9401_9402">#REF!</definedName>
    <definedName name="_SCH_9501_129">#REF!</definedName>
    <definedName name="_SCH_9501_9501">#REF!</definedName>
    <definedName name="_SCH_9601_129">#REF!</definedName>
    <definedName name="_SCH_9601_9601">#REF!</definedName>
    <definedName name="_SCH_9601_9602">#REF!</definedName>
    <definedName name="_SCH_9701_129">#REF!</definedName>
    <definedName name="_SCH_9701_9701">#REF!</definedName>
    <definedName name="_SCH_9701_9702">#REF!</definedName>
    <definedName name="_SCH_9801_129">#REF!</definedName>
    <definedName name="_SCH_9801_9801">#REF!</definedName>
    <definedName name="_SCH_9801_9802">#REF!</definedName>
    <definedName name="_SCH_9901_129">#REF!</definedName>
    <definedName name="_SCH_9901_9901">#REF!</definedName>
    <definedName name="_sdg1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_sdg1" hidden="1">{#N/A,#N/A,FALSE,"Assumptions";#N/A,#N/A,FALSE,"Volumes";#N/A,#N/A,FALSE,"Pricing";#N/A,#N/A,FALSE,"Variable Cost";#N/A,#N/A,FALSE,"Investment";#N/A,#N/A,FALSE,"Profitability";#N/A,#N/A,FALSE,"Business Comparison"}</definedName>
    <definedName name="_Sep04" localSheetId="5" hidden="1">{#N/A,#N/A,FALSE,"Sheet1";"current deposit",#N/A,FALSE,"Sheet1";"current deposit",#N/A,FALSE,"Sheet1"}</definedName>
    <definedName name="_Sep04" hidden="1">{#N/A,#N/A,FALSE,"Sheet1";"current deposit",#N/A,FALSE,"Sheet1";"current deposit",#N/A,FALSE,"Sheet1"}</definedName>
    <definedName name="_Sep05" localSheetId="5" hidden="1">{"current deposit",#N/A,FALSE,"Sheet1"}</definedName>
    <definedName name="_Sep05" hidden="1">{"current deposit",#N/A,FALSE,"Sheet1"}</definedName>
    <definedName name="_sga" hidden="1">#REF!</definedName>
    <definedName name="_sga2" hidden="1">#REF!</definedName>
    <definedName name="_Sort" hidden="1">#REF!</definedName>
    <definedName name="_spk1" localSheetId="5" hidden="1">{#N/A,#N/A,FALSE,"Cover";#N/A,#N/A,FALSE,"Profits";#N/A,#N/A,FALSE,"ABS";#N/A,#N/A,FALSE,"TFLE Detail";#N/A,#N/A,FALSE,"TFLE Walk";#N/A,#N/A,FALSE,"Variable Cost";#N/A,#N/A,FALSE,"V.C. Walk"}</definedName>
    <definedName name="_spk1" hidden="1">{#N/A,#N/A,FALSE,"Cover";#N/A,#N/A,FALSE,"Profits";#N/A,#N/A,FALSE,"ABS";#N/A,#N/A,FALSE,"TFLE Detail";#N/A,#N/A,FALSE,"TFLE Walk";#N/A,#N/A,FALSE,"Variable Cost";#N/A,#N/A,FALSE,"V.C. Walk"}</definedName>
    <definedName name="_spk2" localSheetId="5" hidden="1">{#N/A,#N/A,FALSE,"Profit Status";#N/A,#N/A,FALSE,"Invest";#N/A,#N/A,FALSE,"Revenue";#N/A,#N/A,FALSE,"Variable Cost";#N/A,#N/A,FALSE,"Options &amp; Series"}</definedName>
    <definedName name="_spk2" hidden="1">{#N/A,#N/A,FALSE,"Profit Status";#N/A,#N/A,FALSE,"Invest";#N/A,#N/A,FALSE,"Revenue";#N/A,#N/A,FALSE,"Variable Cost";#N/A,#N/A,FALSE,"Options &amp; Series"}</definedName>
    <definedName name="_spk3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spk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ss1">#REF!</definedName>
    <definedName name="_ss2">#REF!</definedName>
    <definedName name="_ss3">#REF!</definedName>
    <definedName name="_ss4">#REF!</definedName>
    <definedName name="_ss5">#REF!</definedName>
    <definedName name="_ss6">#REF!</definedName>
    <definedName name="_ss7">#REF!</definedName>
    <definedName name="_ss8">#REF!</definedName>
    <definedName name="_ss9">#REF!</definedName>
    <definedName name="_T1" localSheetId="5" hidden="1">{#N/A,#N/A,TRUE,"Engine";#N/A,#N/A,TRUE,"Trans 5R55N";#N/A,#N/A,TRUE,"Manual Trans";#N/A,#N/A,TRUE,"DS and Axle";#N/A,#N/A,TRUE,"PTSSE";#N/A,#N/A,TRUE,"Summary"}</definedName>
    <definedName name="_T1" hidden="1">{#N/A,#N/A,TRUE,"Engine";#N/A,#N/A,TRUE,"Trans 5R55N";#N/A,#N/A,TRUE,"Manual Trans";#N/A,#N/A,TRUE,"DS and Axle";#N/A,#N/A,TRUE,"PTSSE";#N/A,#N/A,TRUE,"Summary"}</definedName>
    <definedName name="_T2" localSheetId="5" hidden="1">{#N/A,#N/A,TRUE,"Engine";#N/A,#N/A,TRUE,"Trans 5R55N";#N/A,#N/A,TRUE,"Manual Trans";#N/A,#N/A,TRUE,"DS and Axle";#N/A,#N/A,TRUE,"PTSSE";#N/A,#N/A,TRUE,"Summary"}</definedName>
    <definedName name="_T2" hidden="1">{#N/A,#N/A,TRUE,"Engine";#N/A,#N/A,TRUE,"Trans 5R55N";#N/A,#N/A,TRUE,"Manual Trans";#N/A,#N/A,TRUE,"DS and Axle";#N/A,#N/A,TRUE,"PTSSE";#N/A,#N/A,TRUE,"Summary"}</definedName>
    <definedName name="_Table010_Out" hidden="1">#REF!</definedName>
    <definedName name="_Table1_In1" hidden="1">#REF!</definedName>
    <definedName name="_Table1_ln010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CD1">#REF!</definedName>
    <definedName name="_TCD2">#REF!</definedName>
    <definedName name="_TCD3">#REF!</definedName>
    <definedName name="_TCD4">#REF!</definedName>
    <definedName name="_TCD5">#REF!</definedName>
    <definedName name="_TCD6">#REF!</definedName>
    <definedName name="_TCD7">#REF!</definedName>
    <definedName name="_TCD8">#REF!</definedName>
    <definedName name="_TCD9">#REF!</definedName>
    <definedName name="_ter4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ter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top05">#REF!</definedName>
    <definedName name="_TOP1">#REF!</definedName>
    <definedName name="_TOP2">#REF!</definedName>
    <definedName name="_TOP20">#N/A</definedName>
    <definedName name="_TQ1" localSheetId="5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_TQ1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_um1" localSheetId="5" hidden="1">{"'Highlights'!$A$1:$M$123"}</definedName>
    <definedName name="_um1" hidden="1">{"'Highlights'!$A$1:$M$123"}</definedName>
    <definedName name="_Us1">#REF!</definedName>
    <definedName name="_Us2">#REF!</definedName>
    <definedName name="_ut1" localSheetId="5" hidden="1">{"rev",#N/A,FALSE,"ppepsum";"vcost",#N/A,FALSE,"ppepsum";"ecprof",#N/A,FALSE,"ppepsum"}</definedName>
    <definedName name="_ut1" hidden="1">{"rev",#N/A,FALSE,"ppepsum";"vcost",#N/A,FALSE,"ppepsum";"ecprof",#N/A,FALSE,"ppepsum"}</definedName>
    <definedName name="_V5" localSheetId="5" hidden="1">{"avrev",#N/A,FALSE,"AVREV";"rates",#N/A,FALSE,"AVREV"}</definedName>
    <definedName name="_V5" hidden="1">{"avrev",#N/A,FALSE,"AVREV";"rates",#N/A,FALSE,"AVREV"}</definedName>
    <definedName name="_V5_1" localSheetId="5" hidden="1">{"avrev",#N/A,FALSE,"AVREV";"rates",#N/A,FALSE,"AVREV"}</definedName>
    <definedName name="_V5_1" hidden="1">{"avrev",#N/A,FALSE,"AVREV";"rates",#N/A,FALSE,"AVREV"}</definedName>
    <definedName name="_VA1">#REF!</definedName>
    <definedName name="_VC1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VC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vc12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vc1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vc23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vc2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vcc1" localSheetId="5" hidden="1">{#N/A,#N/A,FALSE,"Profit Status";#N/A,#N/A,FALSE,"Invest";#N/A,#N/A,FALSE,"Revenue";#N/A,#N/A,FALSE,"Variable Cost";#N/A,#N/A,FALSE,"Options &amp; Series"}</definedName>
    <definedName name="_vcc1" hidden="1">{#N/A,#N/A,FALSE,"Profit Status";#N/A,#N/A,FALSE,"Invest";#N/A,#N/A,FALSE,"Revenue";#N/A,#N/A,FALSE,"Variable Cost";#N/A,#N/A,FALSE,"Options &amp; Series"}</definedName>
    <definedName name="_veh1">#REF!</definedName>
    <definedName name="_veh2">#REF!</definedName>
    <definedName name="_veh3">#REF!</definedName>
    <definedName name="_veh4">#REF!</definedName>
    <definedName name="_VEP1" localSheetId="5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_VEP1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_VEP2" localSheetId="5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_VEP2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_VEP3" localSheetId="5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_VEP3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_VOl2" localSheetId="5" hidden="1">{#N/A,#N/A,FALSE,"Cover";#N/A,#N/A,FALSE,"Profits";#N/A,#N/A,FALSE,"ABS";#N/A,#N/A,FALSE,"TFLE Detail";#N/A,#N/A,FALSE,"TFLE Walk";#N/A,#N/A,FALSE,"Variable Cost";#N/A,#N/A,FALSE,"V.C. Walk"}</definedName>
    <definedName name="_VOl2" hidden="1">{#N/A,#N/A,FALSE,"Cover";#N/A,#N/A,FALSE,"Profits";#N/A,#N/A,FALSE,"ABS";#N/A,#N/A,FALSE,"TFLE Detail";#N/A,#N/A,FALSE,"TFLE Walk";#N/A,#N/A,FALSE,"Variable Cost";#N/A,#N/A,FALSE,"V.C. Walk"}</definedName>
    <definedName name="_vx1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_vx1" hidden="1">{#N/A,#N/A,FALSE,"Assumptions";#N/A,#N/A,FALSE,"Volumes";#N/A,#N/A,FALSE,"Pricing";#N/A,#N/A,FALSE,"Variable Cost";#N/A,#N/A,FALSE,"Investment";#N/A,#N/A,FALSE,"Profitability";#N/A,#N/A,FALSE,"Business Comparison"}</definedName>
    <definedName name="_w4">#N/A</definedName>
    <definedName name="_WCHR1.T1">#N/A</definedName>
    <definedName name="_wm1" localSheetId="5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_wm1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_wm3" localSheetId="5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_wm3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_WR1" localSheetId="5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_WR1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_wrn1" localSheetId="5" hidden="1">{#N/A,#N/A,FALSE,"MBR PCS";#N/A,#N/A,FALSE,"MBR CIG";#N/A,#N/A,FALSE,"MBR iDEN";#N/A,#N/A,FALSE,"MBR_FWT";#N/A,#N/A,FALSE,"MBR TOTAL"}</definedName>
    <definedName name="_wrn1" hidden="1">{#N/A,#N/A,FALSE,"MBR PCS";#N/A,#N/A,FALSE,"MBR CIG";#N/A,#N/A,FALSE,"MBR iDEN";#N/A,#N/A,FALSE,"MBR_FWT";#N/A,#N/A,FALSE,"MBR TOTAL"}</definedName>
    <definedName name="_wrn2" localSheetId="5" hidden="1">{"pep204a",#N/A,FALSE,"tpepsum4a";"pep205a",#N/A,FALSE,"tpepsum4a";"wpep204a",#N/A,FALSE,"tpepsum4a";"wpep205a",#N/A,FALSE,"tpepsum4a"}</definedName>
    <definedName name="_wrn2" hidden="1">{"pep204a",#N/A,FALSE,"tpepsum4a";"pep205a",#N/A,FALSE,"tpepsum4a";"wpep204a",#N/A,FALSE,"tpepsum4a";"wpep205a",#N/A,FALSE,"tpepsum4a"}</definedName>
    <definedName name="_WRN4" localSheetId="5" hidden="1">{"salaried",#N/A,FALSE,"VLD View (2)"}</definedName>
    <definedName name="_WRN4" hidden="1">{"salaried",#N/A,FALSE,"VLD View (2)"}</definedName>
    <definedName name="_wrn98" localSheetId="5" hidden="1">{0,#N/A,FALSE,0;0,#N/A,FALSE,0}</definedName>
    <definedName name="_wrn98" hidden="1">{0,#N/A,FALSE,0;0,#N/A,FALSE,0}</definedName>
    <definedName name="_WRT1" localSheetId="5" hidden="1">{#N/A,#N/A,TRUE,"RIDE";#N/A,#N/A,TRUE,"STEERING";#N/A,#N/A,TRUE,"HANDLING";#N/A,#N/A,TRUE,"BRAKING"}</definedName>
    <definedName name="_WRT1" hidden="1">{#N/A,#N/A,TRUE,"RIDE";#N/A,#N/A,TRUE,"STEERING";#N/A,#N/A,TRUE,"HANDLING";#N/A,#N/A,TRUE,"BRAKING"}</definedName>
    <definedName name="_ww1">#REF!</definedName>
    <definedName name="_ww2">#REF!</definedName>
    <definedName name="_ww3">#REF!</definedName>
    <definedName name="_ww4">#REF!</definedName>
    <definedName name="_ww5">#REF!</definedName>
    <definedName name="_ww6">#REF!</definedName>
    <definedName name="_ww7">#REF!</definedName>
    <definedName name="_ww8">#REF!</definedName>
    <definedName name="_ww9">#REF!</definedName>
    <definedName name="_X3" hidden="1">#REF!</definedName>
    <definedName name="_xlfn_DISPIMG">#N/A</definedName>
    <definedName name="_XS1" localSheetId="5" hidden="1">{#N/A,#N/A,FALSE,"Title - E";#N/A,#N/A,FALSE,"Insert";#N/A,#N/A,FALSE,"Rpt-98-E PG_1";#N/A,#N/A,FALSE,"Rpt-98-E PG_2f";#N/A,#N/A,FALSE,"Rpt-98-E PG_2";#N/A,#N/A,FALSE,"Insert";#N/A,#N/A,FALSE,"Rpt-98-E PG_3 "}</definedName>
    <definedName name="_XS1" hidden="1">{#N/A,#N/A,FALSE,"Title - E";#N/A,#N/A,FALSE,"Insert";#N/A,#N/A,FALSE,"Rpt-98-E PG_1";#N/A,#N/A,FALSE,"Rpt-98-E PG_2f";#N/A,#N/A,FALSE,"Rpt-98-E PG_2";#N/A,#N/A,FALSE,"Insert";#N/A,#N/A,FALSE,"Rpt-98-E PG_3 "}</definedName>
    <definedName name="_xx1" localSheetId="5" hidden="1">{#N/A,#N/A,FALSE,"Title - E";#N/A,#N/A,FALSE,"Insert";#N/A,#N/A,FALSE,"Rpt-98-E PG_1";#N/A,#N/A,FALSE,"Rpt-98-E PG_2f";#N/A,#N/A,FALSE,"Rpt-98-E PG_2";#N/A,#N/A,FALSE,"Insert";#N/A,#N/A,FALSE,"Rpt-98-E PG_3 "}</definedName>
    <definedName name="_xx1" hidden="1">{#N/A,#N/A,FALSE,"Title - E";#N/A,#N/A,FALSE,"Insert";#N/A,#N/A,FALSE,"Rpt-98-E PG_1";#N/A,#N/A,FALSE,"Rpt-98-E PG_2f";#N/A,#N/A,FALSE,"Rpt-98-E PG_2";#N/A,#N/A,FALSE,"Insert";#N/A,#N/A,FALSE,"Rpt-98-E PG_3 "}</definedName>
    <definedName name="_xx3" hidden="1">#REF!</definedName>
    <definedName name="_xx6666">#REF!</definedName>
    <definedName name="_z" localSheetId="5" hidden="1">{"pep204a",#N/A,FALSE,"tpepsum4a";"pep205a",#N/A,FALSE,"tpepsum4a";"wpep204a",#N/A,FALSE,"tpepsum4a";"wpep205a",#N/A,FALSE,"tpepsum4a"}</definedName>
    <definedName name="_z" hidden="1">{"pep204a",#N/A,FALSE,"tpepsum4a";"pep205a",#N/A,FALSE,"tpepsum4a";"wpep204a",#N/A,FALSE,"tpepsum4a";"wpep205a",#N/A,FALSE,"tpepsum4a"}</definedName>
    <definedName name="_z1">#REF!</definedName>
    <definedName name="_ZA1">#REF!</definedName>
    <definedName name="_zy1" localSheetId="5" hidden="1">{#N/A,#N/A,FALSE,"Chart";#N/A,#N/A,FALSE,"Overview";#N/A,#N/A,FALSE,"Overview_Acty";#N/A,#N/A,FALSE,"Inc97D";#N/A,#N/A,FALSE,"Rel_Inc97TD";#N/A,#N/A,FALSE,"Rel_Inc_97_NTD";#N/A,#N/A,FALSE,"Marketing";#N/A,#N/A,FALSE,"Pot_97"}</definedName>
    <definedName name="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_zz1">#REF!</definedName>
    <definedName name="_zz2">#REF!</definedName>
    <definedName name="_zz3">#REF!</definedName>
    <definedName name="_zz4">#REF!</definedName>
    <definedName name="_zz5">#REF!</definedName>
    <definedName name="_zz6">#REF!</definedName>
    <definedName name="_zz7">#REF!</definedName>
    <definedName name="_zz8">#REF!</definedName>
    <definedName name="_zz9">#REF!</definedName>
    <definedName name="_zz9999">#REF!</definedName>
    <definedName name="A">#REF!</definedName>
    <definedName name="A_DOE_Crosstab">#REF!</definedName>
    <definedName name="A2A" localSheetId="5" hidden="1">{#N/A,#N/A,FALSE,"Sheet1"}</definedName>
    <definedName name="A2A" hidden="1">{#N/A,#N/A,FALSE,"Sheet1"}</definedName>
    <definedName name="a2c">#REF!</definedName>
    <definedName name="aa" hidden="1">#REF!</definedName>
    <definedName name="aa_010" hidden="1">#REF!</definedName>
    <definedName name="aa_1" localSheetId="5" hidden="1">{"Revenue",#N/A,FALSE,"Series";"Ecprofit",#N/A,FALSE,"Series"}</definedName>
    <definedName name="aa_1" hidden="1">{"Revenue",#N/A,FALSE,"Series";"Ecprofit",#N/A,FALSE,"Series"}</definedName>
    <definedName name="aaa" localSheetId="5" hidden="1">{#VALUE!,#N/A,FALSE,0;#N/A,#N/A,FALSE,0;#N/A,#N/A,FALSE,0;#N/A,#N/A,FALSE,0}</definedName>
    <definedName name="aaa" hidden="1">{#VALUE!,#N/A,FALSE,0;#N/A,#N/A,FALSE,0;#N/A,#N/A,FALSE,0;#N/A,#N/A,FALSE,0}</definedName>
    <definedName name="ＡＡＡ" localSheetId="5" hidden="1">{#VALUE!,#N/A,FALSE,0;#N/A,#N/A,FALSE,0;#N/A,#N/A,FALSE,0;#N/A,#N/A,FALSE,0}</definedName>
    <definedName name="ＡＡＡ" hidden="1">{#VALUE!,#N/A,FALSE,0;#N/A,#N/A,FALSE,0;#N/A,#N/A,FALSE,0;#N/A,#N/A,FALSE,0}</definedName>
    <definedName name="aaa_010" localSheetId="5" hidden="1">{"COMPARISON",#N/A,FALSE,"Sheet1"}</definedName>
    <definedName name="aaa_010" hidden="1">{"COMPARISON",#N/A,FALSE,"Sheet1"}</definedName>
    <definedName name="AAA_DOCTOPS" hidden="1">"AAA_SET"</definedName>
    <definedName name="AAA_duser" hidden="1">"OFF"</definedName>
    <definedName name="aaaa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aaa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aaa8" localSheetId="5" hidden="1">{0,#N/A,FALSE,0;0,#N/A,FALSE,0;0,#N/A,FALSE,0;0,#N/A,FALSE,0}</definedName>
    <definedName name="aaaa8" hidden="1">{0,#N/A,FALSE,0;0,#N/A,FALSE,0;0,#N/A,FALSE,0;0,#N/A,FALSE,0}</definedName>
    <definedName name="aaaaa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aaaaa" hidden="1">{#N/A,#N/A,FALSE,"Assumptions";#N/A,#N/A,FALSE,"Volumes";#N/A,#N/A,FALSE,"Pricing";#N/A,#N/A,FALSE,"Variable Cost";#N/A,#N/A,FALSE,"Investment";#N/A,#N/A,FALSE,"Profitability";#N/A,#N/A,FALSE,"Business Comparison"}</definedName>
    <definedName name="aaaaaa" localSheetId="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aaaaaa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aaaaaaaa" localSheetId="5" hidden="1">{"COMPARISON",#N/A,FALSE,"Sheet1"}</definedName>
    <definedName name="aaaaaaaa" hidden="1">{"COMPARISON",#N/A,FALSE,"Sheet1"}</definedName>
    <definedName name="aaaaaaaaa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aaaaaaaaa" hidden="1">{#N/A,#N/A,FALSE,"Assumptions";#N/A,#N/A,FALSE,"Volumes";#N/A,#N/A,FALSE,"Pricing";#N/A,#N/A,FALSE,"Variable Cost";#N/A,#N/A,FALSE,"Investment";#N/A,#N/A,FALSE,"Profitability";#N/A,#N/A,FALSE,"Business Comparison"}</definedName>
    <definedName name="aaaaaaaaaa" localSheetId="5" hidden="1">{"Summary",#N/A,FALSE,"Sumary";"Att.1",#N/A,FALSE,"Attach.I";"Att.2",#N/A,FALSE,"Attach.2";"Att.3",#N/A,FALSE,"Attach.3";"Att.4",#N/A,FALSE,"Attach.4";"Walk",#N/A,FALSE,"Walk"}</definedName>
    <definedName name="aaaaaaaaaa" hidden="1">{"Summary",#N/A,FALSE,"Sumary";"Att.1",#N/A,FALSE,"Attach.I";"Att.2",#N/A,FALSE,"Attach.2";"Att.3",#N/A,FALSE,"Attach.3";"Att.4",#N/A,FALSE,"Attach.4";"Walk",#N/A,FALSE,"Walk"}</definedName>
    <definedName name="aaaaaaaaaaa" localSheetId="5" hidden="1">{"Summary",#N/A,FALSE,"Sumary";"Att.1",#N/A,FALSE,"Attach.I";"Att.2",#N/A,FALSE,"Attach.2";"Att.3",#N/A,FALSE,"Attach.3";"Att.4",#N/A,FALSE,"Attach.4";"Walk",#N/A,FALSE,"Walk"}</definedName>
    <definedName name="aaaaaaaaaaa" hidden="1">{"Summary",#N/A,FALSE,"Sumary";"Att.1",#N/A,FALSE,"Attach.I";"Att.2",#N/A,FALSE,"Attach.2";"Att.3",#N/A,FALSE,"Attach.3";"Att.4",#N/A,FALSE,"Attach.4";"Walk",#N/A,FALSE,"Walk"}</definedName>
    <definedName name="aaaaaaaaaaaa" localSheetId="5" hidden="1">{#N/A,#N/A,FALSE,"Title - E";#N/A,#N/A,FALSE,"Insert";#N/A,#N/A,FALSE,"Rpt-98-E PG_1";#N/A,#N/A,FALSE,"Rpt-98-E PG_2f";#N/A,#N/A,FALSE,"Rpt-98-E PG_2";#N/A,#N/A,FALSE,"Insert";#N/A,#N/A,FALSE,"Rpt-98-E PG_3 "}</definedName>
    <definedName name="aaaaaaaaaaaa" hidden="1">{#N/A,#N/A,FALSE,"Title - E";#N/A,#N/A,FALSE,"Insert";#N/A,#N/A,FALSE,"Rpt-98-E PG_1";#N/A,#N/A,FALSE,"Rpt-98-E PG_2f";#N/A,#N/A,FALSE,"Rpt-98-E PG_2";#N/A,#N/A,FALSE,"Insert";#N/A,#N/A,FALSE,"Rpt-98-E PG_3 "}</definedName>
    <definedName name="AAAAAAAAAAAAA" localSheetId="5" hidden="1">{#N/A,#N/A,FALSE,"Sheet1"}</definedName>
    <definedName name="AAAAAAAAAAAAA" hidden="1">{#N/A,#N/A,FALSE,"Sheet1"}</definedName>
    <definedName name="aaaaaaaaaaaaaaaaaa" localSheetId="5" hidden="1">{0,#N/A,FALSE,0;0,#N/A,FALSE,0}</definedName>
    <definedName name="aaaaaaaaaaaaaaaaaa" hidden="1">{0,#N/A,FALSE,0;0,#N/A,FALSE,0}</definedName>
    <definedName name="AAAAAAAAAAAAAAAAAAAAAAAAAAAAAAAAAAAA">#REF!</definedName>
    <definedName name="äääääl" localSheetId="5" hidden="1">{#N/A,#N/A,FALSE,"Cover";#N/A,#N/A,FALSE,"Profits";#N/A,#N/A,FALSE,"ABS";#N/A,#N/A,FALSE,"TFLE Detail";#N/A,#N/A,FALSE,"TFLE Walk";#N/A,#N/A,FALSE,"Variable Cost";#N/A,#N/A,FALSE,"V.C. Walk"}</definedName>
    <definedName name="äääääl" hidden="1">{#N/A,#N/A,FALSE,"Cover";#N/A,#N/A,FALSE,"Profits";#N/A,#N/A,FALSE,"ABS";#N/A,#N/A,FALSE,"TFLE Detail";#N/A,#N/A,FALSE,"TFLE Walk";#N/A,#N/A,FALSE,"Variable Cost";#N/A,#N/A,FALSE,"V.C. Walk"}</definedName>
    <definedName name="aab" localSheetId="5" hidden="1">{#N/A,#N/A,FALSE,"TOP10";#N/A,#N/A,FALSE,"Cover";#N/A,#N/A,FALSE,"MOGRAPH"}</definedName>
    <definedName name="aab" hidden="1">{#N/A,#N/A,FALSE,"TOP10";#N/A,#N/A,FALSE,"Cover";#N/A,#N/A,FALSE,"MOGRAPH"}</definedName>
    <definedName name="AAB_Addin5" hidden="1">"AAB_Description for addin 5,Description for addin 5,Description for addin 5,Description for addin 5,Description for addin 5,Description for addin 5"</definedName>
    <definedName name="AAClaim">#REF!</definedName>
    <definedName name="aafff" localSheetId="5" hidden="1">{"Fiesta Facer Page",#N/A,FALSE,"Q_C_S";"Fiesta Main Page",#N/A,FALSE,"V_L";"Fiesta 95BP Struct",#N/A,FALSE,"StructBP";"Fiesta Post 95BP Struct",#N/A,FALSE,"AdjStructBP"}</definedName>
    <definedName name="aafff" hidden="1">{"Fiesta Facer Page",#N/A,FALSE,"Q_C_S";"Fiesta Main Page",#N/A,FALSE,"V_L";"Fiesta 95BP Struct",#N/A,FALSE,"StructBP";"Fiesta Post 95BP Struct",#N/A,FALSE,"AdjStructBP"}</definedName>
    <definedName name="äaiop" localSheetId="5" hidden="1">{#N/A,#N/A,FALSE,"Profit Status";#N/A,#N/A,FALSE,"Invest";#N/A,#N/A,FALSE,"Revenue";#N/A,#N/A,FALSE,"Variable Cost";#N/A,#N/A,FALSE,"Options &amp; Series"}</definedName>
    <definedName name="äaiop" hidden="1">{#N/A,#N/A,FALSE,"Profit Status";#N/A,#N/A,FALSE,"Invest";#N/A,#N/A,FALSE,"Revenue";#N/A,#N/A,FALSE,"Variable Cost";#N/A,#N/A,FALSE,"Options &amp; Series"}</definedName>
    <definedName name="äaipri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äaipri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äajureoi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äajureoi" hidden="1">{#N/A,#N/A,FALSE,"Assumptions";#N/A,#N/A,FALSE,"Volumes";#N/A,#N/A,FALSE,"Pricing";#N/A,#N/A,FALSE,"Variable Cost";#N/A,#N/A,FALSE,"Investment";#N/A,#N/A,FALSE,"Profitability";#N/A,#N/A,FALSE,"Business Comparison"}</definedName>
    <definedName name="äaöoyeu" localSheetId="5" hidden="1">{#N/A,#N/A,FALSE,"Cover";#N/A,#N/A,FALSE,"Profits";#N/A,#N/A,FALSE,"ABS";#N/A,#N/A,FALSE,"TFLE Detail";#N/A,#N/A,FALSE,"TFLE Walk";#N/A,#N/A,FALSE,"Variable Cost";#N/A,#N/A,FALSE,"V.C. Walk"}</definedName>
    <definedName name="äaöoyeu" hidden="1">{#N/A,#N/A,FALSE,"Cover";#N/A,#N/A,FALSE,"Profits";#N/A,#N/A,FALSE,"ABS";#N/A,#N/A,FALSE,"TFLE Detail";#N/A,#N/A,FALSE,"TFLE Walk";#N/A,#N/A,FALSE,"Variable Cost";#N/A,#N/A,FALSE,"V.C. Walk"}</definedName>
    <definedName name="aasssss" localSheetId="5" hidden="1">{"REVISED",#N/A,FALSE,"Sheet1"}</definedName>
    <definedName name="aasssss" hidden="1">{"REVISED",#N/A,FALSE,"Sheet1"}</definedName>
    <definedName name="ab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ab" hidden="1">{#N/A,#N/A,FALSE,"Assumptions";#N/A,#N/A,FALSE,"Volumes";#N/A,#N/A,FALSE,"Pricing";#N/A,#N/A,FALSE,"Variable Cost";#N/A,#N/A,FALSE,"Investment";#N/A,#N/A,FALSE,"Profitability";#N/A,#N/A,FALSE,"Business Comparison"}</definedName>
    <definedName name="abbb" localSheetId="5" hidden="1">{"Fiesta Facer Page",#N/A,FALSE,"Q_C_S";"Fiesta Main Page",#N/A,FALSE,"V_L";"Fiesta 95BP Struct",#N/A,FALSE,"StructBP";"Fiesta Post 95BP Struct",#N/A,FALSE,"AdjStructBP"}</definedName>
    <definedName name="abbb" hidden="1">{"Fiesta Facer Page",#N/A,FALSE,"Q_C_S";"Fiesta Main Page",#N/A,FALSE,"V_L";"Fiesta 95BP Struct",#N/A,FALSE,"StructBP";"Fiesta Post 95BP Struct",#N/A,FALSE,"AdjStructBP"}</definedName>
    <definedName name="abc" localSheetId="5" hidden="1">{#N/A,#N/A,FALSE,"Cover";#N/A,#N/A,FALSE,"Profits";#N/A,#N/A,FALSE,"ABS";#N/A,#N/A,FALSE,"TFLE Detail";#N/A,#N/A,FALSE,"TFLE Walk";#N/A,#N/A,FALSE,"Variable Cost";#N/A,#N/A,FALSE,"V.C. Walk"}</definedName>
    <definedName name="abc" hidden="1">{#N/A,#N/A,FALSE,"Cover";#N/A,#N/A,FALSE,"Profits";#N/A,#N/A,FALSE,"ABS";#N/A,#N/A,FALSE,"TFLE Detail";#N/A,#N/A,FALSE,"TFLE Walk";#N/A,#N/A,FALSE,"Variable Cost";#N/A,#N/A,FALSE,"V.C. Walk"}</definedName>
    <definedName name="ABC_2" localSheetId="5" hidden="1">{#N/A,#N/A,FALSE,"Profit Status";#N/A,#N/A,FALSE,"Invest";#N/A,#N/A,FALSE,"Revenue";#N/A,#N/A,FALSE,"Variable Cost";#N/A,#N/A,FALSE,"Options &amp; Series"}</definedName>
    <definedName name="ABC_2" hidden="1">{#N/A,#N/A,FALSE,"Profit Status";#N/A,#N/A,FALSE,"Invest";#N/A,#N/A,FALSE,"Revenue";#N/A,#N/A,FALSE,"Variable Cost";#N/A,#N/A,FALSE,"Options &amp; Series"}</definedName>
    <definedName name="ABC_3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ABC_3" hidden="1">{#N/A,#N/A,FALSE,"Assumptions";#N/A,#N/A,FALSE,"Volumes";#N/A,#N/A,FALSE,"Pricing";#N/A,#N/A,FALSE,"Variable Cost";#N/A,#N/A,FALSE,"Investment";#N/A,#N/A,FALSE,"Profitability";#N/A,#N/A,FALSE,"Business Comparison"}</definedName>
    <definedName name="ABC_4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ABC_4" hidden="1">{#N/A,#N/A,FALSE,"Assumptions";#N/A,#N/A,FALSE,"Volumes";#N/A,#N/A,FALSE,"Pricing";#N/A,#N/A,FALSE,"Variable Cost";#N/A,#N/A,FALSE,"Investment";#N/A,#N/A,FALSE,"Profitability";#N/A,#N/A,FALSE,"Business Comparison"}</definedName>
    <definedName name="abcd" localSheetId="5" hidden="1">{"Fiesta Facer Page",#N/A,FALSE,"Q_C_S";"Fiesta Main Page",#N/A,FALSE,"V_L";"Fiesta 95BP Struct",#N/A,FALSE,"StructBP";"Fiesta Post 95BP Struct",#N/A,FALSE,"AdjStructBP"}</definedName>
    <definedName name="abcd" hidden="1">{"Fiesta Facer Page",#N/A,FALSE,"Q_C_S";"Fiesta Main Page",#N/A,FALSE,"V_L";"Fiesta 95BP Struct",#N/A,FALSE,"StructBP";"Fiesta Post 95BP Struct",#N/A,FALSE,"AdjStructBP"}</definedName>
    <definedName name="abcde" localSheetId="5" hidden="1">{"Revenue",#N/A,FALSE,"Series";"Ecprofit",#N/A,FALSE,"Series"}</definedName>
    <definedName name="abcde" hidden="1">{"Revenue",#N/A,FALSE,"Series";"Ecprofit",#N/A,FALSE,"Series"}</definedName>
    <definedName name="abcdef" localSheetId="5" hidden="1">{#N/A,#N/A,FALSE,"Cover";#N/A,#N/A,FALSE,"Profits";#N/A,#N/A,FALSE,"ABS";#N/A,#N/A,FALSE,"TFLE Detail";#N/A,#N/A,FALSE,"TFLE Walk";#N/A,#N/A,FALSE,"Variable Cost";#N/A,#N/A,FALSE,"V.C. Walk"}</definedName>
    <definedName name="abcdef" hidden="1">{#N/A,#N/A,FALSE,"Cover";#N/A,#N/A,FALSE,"Profits";#N/A,#N/A,FALSE,"ABS";#N/A,#N/A,FALSE,"TFLE Detail";#N/A,#N/A,FALSE,"TFLE Walk";#N/A,#N/A,FALSE,"Variable Cost";#N/A,#N/A,FALSE,"V.C. Walk"}</definedName>
    <definedName name="ABN1Y">#REF!</definedName>
    <definedName name="ABN2Y">SUM(#REF!)</definedName>
    <definedName name="ABN6M">#REF!</definedName>
    <definedName name="ABNDCM">#REF!</definedName>
    <definedName name="ABNDCT">#REF!</definedName>
    <definedName name="ABNMT">#REF!</definedName>
    <definedName name="ABNST">SUM(#REF!)</definedName>
    <definedName name="abril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abril" hidden="1">{#N/A,#N/A,FALSE,"Assumptions";#N/A,#N/A,FALSE,"Volumes";#N/A,#N/A,FALSE,"Pricing";#N/A,#N/A,FALSE,"Variable Cost";#N/A,#N/A,FALSE,"Investment";#N/A,#N/A,FALSE,"Profitability";#N/A,#N/A,FALSE,"Business Comparison"}</definedName>
    <definedName name="ABS" localSheetId="5" hidden="1">{"REVISED",#N/A,FALSE,"Sheet1"}</definedName>
    <definedName name="ABS" hidden="1">{"REVISED",#N/A,FALSE,"Sheet1"}</definedName>
    <definedName name="AC" localSheetId="5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AC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Acc_Depreciation">#REF!</definedName>
    <definedName name="Acc_Limit">#REF!</definedName>
    <definedName name="Acc_Names">#REF!</definedName>
    <definedName name="Acc_Numbers">#REF!</definedName>
    <definedName name="AccDB" hidden="1">"C:\My Documents\2000 budget model\reporting\master.mdb"</definedName>
    <definedName name="Access_Button" hidden="1">"master_Sheet1_List"</definedName>
    <definedName name="Access_Button01" hidden="1">"master_Sheet1_List"</definedName>
    <definedName name="Access_Button1">"TARGT_1B_EN114_List1"</definedName>
    <definedName name="AccessDatabase" hidden="1">"C:\My Documents\2000 budget model\reporting\master.mdb"</definedName>
    <definedName name="ACCRUAL_TO_RETURN">#REF!</definedName>
    <definedName name="Acct.code">#REF!</definedName>
    <definedName name="ACTIVE">#REF!</definedName>
    <definedName name="ACwvu.devshifts." hidden="1">#N/A</definedName>
    <definedName name="ACwvu.durashifts." hidden="1">#N/A</definedName>
    <definedName name="ACwvu.expense." hidden="1">#N/A</definedName>
    <definedName name="ACwvu.progexpense." hidden="1">#N/A</definedName>
    <definedName name="ACwvu.prototypes." hidden="1">#N/A</definedName>
    <definedName name="ACwvu.staffing." hidden="1">#N/A</definedName>
    <definedName name="ACwvu.totalshifts." hidden="1">#N/A</definedName>
    <definedName name="AD" localSheetId="5" hidden="1">{#N/A,#N/A,FALSE,"2001 CBG";#N/A,#N/A,FALSE,"2002 CBG";#N/A,#N/A,FALSE,"2003 CBG";#N/A,#N/A,FALSE,"2004 CBG";#N/A,#N/A,FALSE,"2005 CBG";#N/A,#N/A,FALSE,"2006 CBG ";#N/A,#N/A,FALSE,"2007 CBG";#N/A,#N/A,FALSE,"2008 CBG"}</definedName>
    <definedName name="AD" hidden="1">{#N/A,#N/A,FALSE,"2001 CBG";#N/A,#N/A,FALSE,"2002 CBG";#N/A,#N/A,FALSE,"2003 CBG";#N/A,#N/A,FALSE,"2004 CBG";#N/A,#N/A,FALSE,"2005 CBG";#N/A,#N/A,FALSE,"2006 CBG ";#N/A,#N/A,FALSE,"2007 CBG";#N/A,#N/A,FALSE,"2008 CBG"}</definedName>
    <definedName name="ada" localSheetId="5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ada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adao">#N/A</definedName>
    <definedName name="ADD">#REF!</definedName>
    <definedName name="Add_Less">#REF!</definedName>
    <definedName name="added" localSheetId="5" hidden="1">{#N/A,#N/A,FALSE,"Profit Status";#N/A,#N/A,FALSE,"Invest";#N/A,#N/A,FALSE,"Revenue";#N/A,#N/A,FALSE,"Variable Cost";#N/A,#N/A,FALSE,"Options &amp; Series"}</definedName>
    <definedName name="added" hidden="1">{#N/A,#N/A,FALSE,"Profit Status";#N/A,#N/A,FALSE,"Invest";#N/A,#N/A,FALSE,"Revenue";#N/A,#N/A,FALSE,"Variable Cost";#N/A,#N/A,FALSE,"Options &amp; Series"}</definedName>
    <definedName name="added3" localSheetId="5" hidden="1">{#N/A,#N/A,FALSE,"Profit Status";#N/A,#N/A,FALSE,"Invest";#N/A,#N/A,FALSE,"Revenue";#N/A,#N/A,FALSE,"Variable Cost";#N/A,#N/A,FALSE,"Options &amp; Series"}</definedName>
    <definedName name="added3" hidden="1">{#N/A,#N/A,FALSE,"Profit Status";#N/A,#N/A,FALSE,"Invest";#N/A,#N/A,FALSE,"Revenue";#N/A,#N/A,FALSE,"Variable Cost";#N/A,#N/A,FALSE,"Options &amp; Series"}</definedName>
    <definedName name="added3a" localSheetId="5" hidden="1">{#N/A,#N/A,FALSE,"Profit Status";#N/A,#N/A,FALSE,"Invest";#N/A,#N/A,FALSE,"Revenue";#N/A,#N/A,FALSE,"Variable Cost";#N/A,#N/A,FALSE,"Options &amp; Series"}</definedName>
    <definedName name="added3a" hidden="1">{#N/A,#N/A,FALSE,"Profit Status";#N/A,#N/A,FALSE,"Invest";#N/A,#N/A,FALSE,"Revenue";#N/A,#N/A,FALSE,"Variable Cost";#N/A,#N/A,FALSE,"Options &amp; Series"}</definedName>
    <definedName name="added4" localSheetId="5" hidden="1">{#N/A,#N/A,FALSE,"Profit Status";#N/A,#N/A,FALSE,"Invest";#N/A,#N/A,FALSE,"Revenue";#N/A,#N/A,FALSE,"Variable Cost";#N/A,#N/A,FALSE,"Options &amp; Series"}</definedName>
    <definedName name="added4" hidden="1">{#N/A,#N/A,FALSE,"Profit Status";#N/A,#N/A,FALSE,"Invest";#N/A,#N/A,FALSE,"Revenue";#N/A,#N/A,FALSE,"Variable Cost";#N/A,#N/A,FALSE,"Options &amp; Series"}</definedName>
    <definedName name="addr">#REF!</definedName>
    <definedName name="Address">#REF!</definedName>
    <definedName name="adf" localSheetId="5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adf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adfasdf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adfasdf" hidden="1">{#N/A,#N/A,FALSE,"Assumptions";#N/A,#N/A,FALSE,"Volumes";#N/A,#N/A,FALSE,"Pricing";#N/A,#N/A,FALSE,"Variable Cost";#N/A,#N/A,FALSE,"Investment";#N/A,#N/A,FALSE,"Profitability";#N/A,#N/A,FALSE,"Business Comparison"}</definedName>
    <definedName name="adfda" localSheetId="5" hidden="1">{"Revenue",#N/A,FALSE,"Series";"Ecprofit",#N/A,FALSE,"Series"}</definedName>
    <definedName name="adfda" hidden="1">{"Revenue",#N/A,FALSE,"Series";"Ecprofit",#N/A,FALSE,"Series"}</definedName>
    <definedName name="adfsfa" localSheetId="5" hidden="1">{#N/A,#N/A,TRUE,"dew_x200";#N/A,#N/A,TRUE,"cvgm_twncr_must";#N/A,#N/A,TRUE,"x100_x300_falcn";#N/A,#N/A,TRUE,"t_mark_scorp";#N/A,#N/A,TRUE,"VC3GRAF"}</definedName>
    <definedName name="adfsfa" hidden="1">{#N/A,#N/A,TRUE,"dew_x200";#N/A,#N/A,TRUE,"cvgm_twncr_must";#N/A,#N/A,TRUE,"x100_x300_falcn";#N/A,#N/A,TRUE,"t_mark_scorp";#N/A,#N/A,TRUE,"VC3GRAF"}</definedName>
    <definedName name="adios" localSheetId="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adios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adjnes">#REF!</definedName>
    <definedName name="adkhdslkj" localSheetId="5" hidden="1">{"Revenue",#N/A,FALSE,"Series";"Ecprofit",#N/A,FALSE,"Series"}</definedName>
    <definedName name="adkhdslkj" hidden="1">{"Revenue",#N/A,FALSE,"Series";"Ecprofit",#N/A,FALSE,"Series"}</definedName>
    <definedName name="adkhdslkj_1" localSheetId="5" hidden="1">{"Revenue",#N/A,FALSE,"Series";"Ecprofit",#N/A,FALSE,"Series"}</definedName>
    <definedName name="adkhdslkj_1" hidden="1">{"Revenue",#N/A,FALSE,"Series";"Ecprofit",#N/A,FALSE,"Series"}</definedName>
    <definedName name="admin">#N/A</definedName>
    <definedName name="adrf" localSheetId="5" hidden="1">{"Fiesta Facer Page",#N/A,FALSE,"Q_C_S";"Fiesta Main Page",#N/A,FALSE,"V_L";"Fiesta 95BP Struct",#N/A,FALSE,"StructBP";"Fiesta Post 95BP Struct",#N/A,FALSE,"AdjStructBP"}</definedName>
    <definedName name="adrf" hidden="1">{"Fiesta Facer Page",#N/A,FALSE,"Q_C_S";"Fiesta Main Page",#N/A,FALSE,"V_L";"Fiesta 95BP Struct",#N/A,FALSE,"StructBP";"Fiesta Post 95BP Struct",#N/A,FALSE,"AdjStructBP"}</definedName>
    <definedName name="ads" localSheetId="5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ads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adsds" localSheetId="5" hidden="1">{"Revenue",#N/A,FALSE,"Series";"Ecprofit",#N/A,FALSE,"Series"}</definedName>
    <definedName name="adsds" hidden="1">{"Revenue",#N/A,FALSE,"Series";"Ecprofit",#N/A,FALSE,"Series"}</definedName>
    <definedName name="ADSFDFA" localSheetId="5">IF(Loan_Amount*Interest_Rate*Loan_Years*Loan_Start&gt;0,1,0)</definedName>
    <definedName name="ADSFDFA">IF(Loan_Amount*Interest_Rate*Loan_Years*Loan_Start&gt;0,1,0)</definedName>
    <definedName name="adxsac" localSheetId="5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adxsac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af" hidden="1">#REF!</definedName>
    <definedName name="afd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afd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aff_propdiv">#REF!</definedName>
    <definedName name="afg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afg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aflökj" localSheetId="5" hidden="1">{"pep204a",#N/A,FALSE,"tpepsum4a";"pep205a",#N/A,FALSE,"tpepsum4a";"wpep204a",#N/A,FALSE,"tpepsum4a";"wpep205a",#N/A,FALSE,"tpepsum4a"}</definedName>
    <definedName name="aflökj" hidden="1">{"pep204a",#N/A,FALSE,"tpepsum4a";"pep205a",#N/A,FALSE,"tpepsum4a";"wpep204a",#N/A,FALSE,"tpepsum4a";"wpep205a",#N/A,FALSE,"tpepsum4a"}</definedName>
    <definedName name="AFVD" localSheetId="5" hidden="1">{#N/A,#N/A,FALSE,"TOP10";#N/A,#N/A,FALSE,"Cover";#N/A,#N/A,FALSE,"MOGRAPH"}</definedName>
    <definedName name="AFVD" hidden="1">{#N/A,#N/A,FALSE,"TOP10";#N/A,#N/A,FALSE,"Cover";#N/A,#N/A,FALSE,"MOGRAPH"}</definedName>
    <definedName name="ag" hidden="1">#REF!</definedName>
    <definedName name="agdhj" localSheetId="5" hidden="1">{"A_Summary",#N/A,FALSE,"Arg_Summ";"B_Summary",#N/A,FALSE,"Brz_Summ"}</definedName>
    <definedName name="agdhj" hidden="1">{"A_Summary",#N/A,FALSE,"Arg_Summ";"B_Summary",#N/A,FALSE,"Brz_Summ"}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f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agf" hidden="1">{#N/A,#N/A,FALSE,"Assumptions";#N/A,#N/A,FALSE,"Volumes";#N/A,#N/A,FALSE,"Pricing";#N/A,#N/A,FALSE,"Variable Cost";#N/A,#N/A,FALSE,"Investment";#N/A,#N/A,FALSE,"Profitability";#N/A,#N/A,FALSE,"Business Comparison"}</definedName>
    <definedName name="agfdgads" localSheetId="5" hidden="1">{"Fcst II",#N/A,FALSE,"(1)-PROFIT SUM.";"Risk_Adj._Fcst.",#N/A,FALSE,"(2)-Risk Adj. Fcst.";"Fcst._to_Budget",#N/A,FALSE,"(3)-Fcst. to Bdgt.";"Yr._O_Yr",#N/A,FALSE,"(4)-Yr.-O-Yr."}</definedName>
    <definedName name="agfdgads" hidden="1">{"Fcst II",#N/A,FALSE,"(1)-PROFIT SUM.";"Risk_Adj._Fcst.",#N/A,FALSE,"(2)-Risk Adj. Fcst.";"Fcst._to_Budget",#N/A,FALSE,"(3)-Fcst. to Bdgt.";"Yr._O_Yr",#N/A,FALSE,"(4)-Yr.-O-Yr."}</definedName>
    <definedName name="AGING">#REF!</definedName>
    <definedName name="ah" hidden="1">#REF!</definedName>
    <definedName name="AI">#REF!</definedName>
    <definedName name="aj" hidden="1">#REF!</definedName>
    <definedName name="aje2to5">#REF!</definedName>
    <definedName name="AJHAR" localSheetId="5" hidden="1">{0,0,0,0;0,0,0,0;0,0,0,0;0,0,0,0}</definedName>
    <definedName name="AJHAR" hidden="1">{0,0,0,0;0,0,0,0;0,0,0,0;0,0,0,0}</definedName>
    <definedName name="ak" hidden="1">#REF!</definedName>
    <definedName name="al" hidden="1">#REF!</definedName>
    <definedName name="alam">#REF!</definedName>
    <definedName name="albcurq3">#N/A</definedName>
    <definedName name="Alice" localSheetId="5" hidden="1">{#N/A,#N/A,FALSE,"expense";#N/A,#N/A,FALSE,"heads"}</definedName>
    <definedName name="Alice" hidden="1">{#N/A,#N/A,FALSE,"expense";#N/A,#N/A,FALSE,"heads"}</definedName>
    <definedName name="All_Commodities">#REF!</definedName>
    <definedName name="all_years" localSheetId="5" hidden="1">{#N/A,#N/A,FALSE,"Profit Status";#N/A,#N/A,FALSE,"Invest";#N/A,#N/A,FALSE,"Revenue";#N/A,#N/A,FALSE,"Variable Cost";#N/A,#N/A,FALSE,"Options &amp; Series"}</definedName>
    <definedName name="all_years" hidden="1">{#N/A,#N/A,FALSE,"Profit Status";#N/A,#N/A,FALSE,"Invest";#N/A,#N/A,FALSE,"Revenue";#N/A,#N/A,FALSE,"Variable Cost";#N/A,#N/A,FALSE,"Options &amp; Series"}</definedName>
    <definedName name="AllData">#REF!</definedName>
    <definedName name="allo" localSheetId="5" hidden="1">{#N/A,#N/A,FALSE,"UW152PPL"}</definedName>
    <definedName name="allo" hidden="1">{#N/A,#N/A,FALSE,"UW152PPL"}</definedName>
    <definedName name="ALLOT1">#REF!</definedName>
    <definedName name="ALLOT2">#REF!</definedName>
    <definedName name="Alter" localSheetId="5" hidden="1">{#N/A,#N/A,FALSE,"TRANSNEW"}</definedName>
    <definedName name="Alter" hidden="1">{#N/A,#N/A,FALSE,"TRANSNEW"}</definedName>
    <definedName name="amaral" hidden="1">#REF!</definedName>
    <definedName name="amigo" localSheetId="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amigo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AMT">#REF!</definedName>
    <definedName name="Amt_Thai">#REF!</definedName>
    <definedName name="Amt_USD">#REF!</definedName>
    <definedName name="an" localSheetId="5" hidden="1">{#N/A,#N/A,FALSE,"CONTENTS";#N/A,#N/A,FALSE,"CYCLESUM";#N/A,#N/A,FALSE,"PROVSUM";#N/A,#N/A,FALSE,"BSEGSUM";#N/A,#N/A,FALSE,"BE91SUM";#N/A,#N/A,FALSE,"CONTSUM";#N/A,#N/A,FALSE,"BE146SUM";#N/A,#N/A,FALSE,"SE161SUM";#N/A,#N/A,FALSE,"FVANSUM";#N/A,#N/A,FALSE,"COURSUM";#N/A,#N/A,FALSE,"BE91ADJ";#N/A,#N/A,FALSE,"BE146ADJ";#N/A,#N/A,FALSE,"SE161ADJ";#N/A,#N/A,FALSE,"FVANADJ";#N/A,#N/A,FALSE,"COURADJ";#N/A,#N/A,FALSE,"NONCYCLE";#N/A,#N/A,FALSE,"BSEGBASE";#N/A,#N/A,FALSE,"BE91BASE";#N/A,#N/A,FALSE,"CONTBASE";#N/A,#N/A,FALSE,"BE146BASE";#N/A,#N/A,FALSE,"SE161BASE";#N/A,#N/A,FALSE,"FVANBASE";#N/A,#N/A,FALSE,"COURBASE"}</definedName>
    <definedName name="an" hidden="1">{#N/A,#N/A,FALSE,"CONTENTS";#N/A,#N/A,FALSE,"CYCLESUM";#N/A,#N/A,FALSE,"PROVSUM";#N/A,#N/A,FALSE,"BSEGSUM";#N/A,#N/A,FALSE,"BE91SUM";#N/A,#N/A,FALSE,"CONTSUM";#N/A,#N/A,FALSE,"BE146SUM";#N/A,#N/A,FALSE,"SE161SUM";#N/A,#N/A,FALSE,"FVANSUM";#N/A,#N/A,FALSE,"COURSUM";#N/A,#N/A,FALSE,"BE91ADJ";#N/A,#N/A,FALSE,"BE146ADJ";#N/A,#N/A,FALSE,"SE161ADJ";#N/A,#N/A,FALSE,"FVANADJ";#N/A,#N/A,FALSE,"COURADJ";#N/A,#N/A,FALSE,"NONCYCLE";#N/A,#N/A,FALSE,"BSEGBASE";#N/A,#N/A,FALSE,"BE91BASE";#N/A,#N/A,FALSE,"CONTBASE";#N/A,#N/A,FALSE,"BE146BASE";#N/A,#N/A,FALSE,"SE161BASE";#N/A,#N/A,FALSE,"FVANBASE";#N/A,#N/A,FALSE,"COURBASE"}</definedName>
    <definedName name="ana">#REF!</definedName>
    <definedName name="Ana_U_5">#REF!</definedName>
    <definedName name="Analysis">#REF!</definedName>
    <definedName name="ANALYSIS_OF_EXP_BY_DEPT">#REF!</definedName>
    <definedName name="ANCHOR_Asia_Oceania_LMR">#REF!</definedName>
    <definedName name="ANCHOR_PSLM_Headers">#REF!</definedName>
    <definedName name="andits" localSheetId="5" hidden="1">{"salaried",#N/A,FALSE,"VLD View (2)"}</definedName>
    <definedName name="andits" hidden="1">{"salaried",#N/A,FALSE,"VLD View (2)"}</definedName>
    <definedName name="andre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andre" hidden="1">{#N/A,#N/A,FALSE,"Assumptions";#N/A,#N/A,FALSE,"Volumes";#N/A,#N/A,FALSE,"Pricing";#N/A,#N/A,FALSE,"Variable Cost";#N/A,#N/A,FALSE,"Investment";#N/A,#N/A,FALSE,"Profitability";#N/A,#N/A,FALSE,"Business Comparison"}</definedName>
    <definedName name="andy">#N/A</definedName>
    <definedName name="ann" localSheetId="5" hidden="1">{#N/A,#N/A,FALSE,"CONTENTS";#N/A,#N/A,FALSE,"CYCLESUM";#N/A,#N/A,FALSE,"PROVSUM";#N/A,#N/A,FALSE,"BSEGSUM";#N/A,#N/A,FALSE,"BE91SUM";#N/A,#N/A,FALSE,"CONTSUM";#N/A,#N/A,FALSE,"BE146SUM";#N/A,#N/A,FALSE,"SE161SUM";#N/A,#N/A,FALSE,"FVANSUM";#N/A,#N/A,FALSE,"COURSUM";#N/A,#N/A,FALSE,"BE91ADJ";#N/A,#N/A,FALSE,"BE146ADJ";#N/A,#N/A,FALSE,"SE161ADJ";#N/A,#N/A,FALSE,"FVANADJ";#N/A,#N/A,FALSE,"COURADJ";#N/A,#N/A,FALSE,"NONCYCLE";#N/A,#N/A,FALSE,"BSEGBASE";#N/A,#N/A,FALSE,"BE91BASE";#N/A,#N/A,FALSE,"CONTBASE";#N/A,#N/A,FALSE,"BE146BASE";#N/A,#N/A,FALSE,"SE161BASE";#N/A,#N/A,FALSE,"FVANBASE";#N/A,#N/A,FALSE,"COURBASE"}</definedName>
    <definedName name="ann" hidden="1">{#N/A,#N/A,FALSE,"CONTENTS";#N/A,#N/A,FALSE,"CYCLESUM";#N/A,#N/A,FALSE,"PROVSUM";#N/A,#N/A,FALSE,"BSEGSUM";#N/A,#N/A,FALSE,"BE91SUM";#N/A,#N/A,FALSE,"CONTSUM";#N/A,#N/A,FALSE,"BE146SUM";#N/A,#N/A,FALSE,"SE161SUM";#N/A,#N/A,FALSE,"FVANSUM";#N/A,#N/A,FALSE,"COURSUM";#N/A,#N/A,FALSE,"BE91ADJ";#N/A,#N/A,FALSE,"BE146ADJ";#N/A,#N/A,FALSE,"SE161ADJ";#N/A,#N/A,FALSE,"FVANADJ";#N/A,#N/A,FALSE,"COURADJ";#N/A,#N/A,FALSE,"NONCYCLE";#N/A,#N/A,FALSE,"BSEGBASE";#N/A,#N/A,FALSE,"BE91BASE";#N/A,#N/A,FALSE,"CONTBASE";#N/A,#N/A,FALSE,"BE146BASE";#N/A,#N/A,FALSE,"SE161BASE";#N/A,#N/A,FALSE,"FVANBASE";#N/A,#N/A,FALSE,"COURBASE"}</definedName>
    <definedName name="annoying" localSheetId="5" hidden="1">{#N/A,#N/A,FALSE,"BackUp";#N/A,#N/A,FALSE,"FOps-Cal";#N/A,#N/A,FALSE,"COps-Cal";#N/A,#N/A,FALSE,"GPM-Cal";#N/A,#N/A,FALSE,"ITO-Cal";#N/A,#N/A,FALSE,"ITO (2)"}</definedName>
    <definedName name="annoying" hidden="1">{#N/A,#N/A,FALSE,"BackUp";#N/A,#N/A,FALSE,"FOps-Cal";#N/A,#N/A,FALSE,"COps-Cal";#N/A,#N/A,FALSE,"GPM-Cal";#N/A,#N/A,FALSE,"ITO-Cal";#N/A,#N/A,FALSE,"ITO (2)"}</definedName>
    <definedName name="annuite">#REF!</definedName>
    <definedName name="ANSA">#REF!</definedName>
    <definedName name="anscount" hidden="1">1</definedName>
    <definedName name="anything" localSheetId="5" hidden="1">{"'和文'!$Q$45:$AP$71"}</definedName>
    <definedName name="anything" hidden="1">{"'和文'!$Q$45:$AP$71"}</definedName>
    <definedName name="anything_SharedTech" localSheetId="5" hidden="1">{"'??'!$Q$45:$AP$71"}</definedName>
    <definedName name="anything_SharedTech" hidden="1">{"'??'!$Q$45:$AP$71"}</definedName>
    <definedName name="anything_ST" localSheetId="5" hidden="1">{"'??'!$Q$45:$AP$71"}</definedName>
    <definedName name="anything_ST" hidden="1">{"'??'!$Q$45:$AP$71"}</definedName>
    <definedName name="AOP">#REF!</definedName>
    <definedName name="apoaapoapbt">#REF!</definedName>
    <definedName name="apoaapoastat">#REF!</definedName>
    <definedName name="apoanapbt">#REF!</definedName>
    <definedName name="apoanastat">#REF!</definedName>
    <definedName name="Appendix" localSheetId="5" hidden="1">{#N/A,#N/A,FALSE,"Cover Page";#N/A,#N/A,FALSE,"Facing Page";#N/A,#N/A,FALSE,"Main Page";#N/A,#N/A,FALSE,"Risk-Adjusted";#N/A,#N/A,FALSE,"Profit Improvement"}</definedName>
    <definedName name="Appendix" hidden="1">{#N/A,#N/A,FALSE,"Cover Page";#N/A,#N/A,FALSE,"Facing Page";#N/A,#N/A,FALSE,"Main Page";#N/A,#N/A,FALSE,"Risk-Adjusted";#N/A,#N/A,FALSE,"Profit Improvement"}</definedName>
    <definedName name="Appendix_1" localSheetId="5" hidden="1">{#N/A,#N/A,FALSE,"Cover Page";#N/A,#N/A,FALSE,"Facing Page";#N/A,#N/A,FALSE,"Main Page";#N/A,#N/A,FALSE,"Risk-Adjusted";#N/A,#N/A,FALSE,"Profit Improvement"}</definedName>
    <definedName name="Appendix_1" hidden="1">{#N/A,#N/A,FALSE,"Cover Page";#N/A,#N/A,FALSE,"Facing Page";#N/A,#N/A,FALSE,"Main Page";#N/A,#N/A,FALSE,"Risk-Adjusted";#N/A,#N/A,FALSE,"Profit Improvement"}</definedName>
    <definedName name="Appendix1" localSheetId="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Appendix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appendix2" localSheetId="5" hidden="1">{#N/A,#N/A,FALSE,"Cover Page";#N/A,#N/A,FALSE,"Facing Page";#N/A,#N/A,FALSE,"Main Page";#N/A,#N/A,FALSE,"Risk-Adjusted";#N/A,#N/A,FALSE,"Profit Improvement"}</definedName>
    <definedName name="appendix2" hidden="1">{#N/A,#N/A,FALSE,"Cover Page";#N/A,#N/A,FALSE,"Facing Page";#N/A,#N/A,FALSE,"Main Page";#N/A,#N/A,FALSE,"Risk-Adjusted";#N/A,#N/A,FALSE,"Profit Improvement"}</definedName>
    <definedName name="Aq">#REF!</definedName>
    <definedName name="AR" localSheetId="5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AR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AR_Ageing">#REF!</definedName>
    <definedName name="ar_discexp">#REF!</definedName>
    <definedName name="ar_fxrates">#REF!</definedName>
    <definedName name="AR_import">#REF!</definedName>
    <definedName name="ar_timeline">#REF!</definedName>
    <definedName name="ara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ara" hidden="1">{#N/A,#N/A,FALSE,"Assumptions";#N/A,#N/A,FALSE,"Volumes";#N/A,#N/A,FALSE,"Pricing";#N/A,#N/A,FALSE,"Variable Cost";#N/A,#N/A,FALSE,"Investment";#N/A,#N/A,FALSE,"Profitability";#N/A,#N/A,FALSE,"Business Comparison"}</definedName>
    <definedName name="ARA_Threshold">#REF!</definedName>
    <definedName name="ARC">#REF!</definedName>
    <definedName name="AREA">#REF!</definedName>
    <definedName name="äriuag" localSheetId="5" hidden="1">{"avrev",#N/A,FALSE,"AVREV";"rates",#N/A,FALSE,"AVREV"}</definedName>
    <definedName name="äriuag" hidden="1">{"avrev",#N/A,FALSE,"AVREV";"rates",#N/A,FALSE,"AVREV"}</definedName>
    <definedName name="ArL_MonthEndReport_">#REF!</definedName>
    <definedName name="arm" localSheetId="5" hidden="1">{"Fiesta Facer Page",#N/A,FALSE,"Q_C_S";"Fiesta Main Page",#N/A,FALSE,"V_L";"Fiesta 95BP Struct",#N/A,FALSE,"StructBP";"Fiesta Post 95BP Struct",#N/A,FALSE,"AdjStructBP"}</definedName>
    <definedName name="arm" hidden="1">{"Fiesta Facer Page",#N/A,FALSE,"Q_C_S";"Fiesta Main Page",#N/A,FALSE,"V_L";"Fiesta 95BP Struct",#N/A,FALSE,"StructBP";"Fiesta Post 95BP Struct",#N/A,FALSE,"AdjStructBP"}</definedName>
    <definedName name="ARP_Threshold">#REF!</definedName>
    <definedName name="ARRK">#N/A</definedName>
    <definedName name="arse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arse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artg" localSheetId="5" hidden="1">{"avrev",#N/A,FALSE,"AVREV";"rates",#N/A,FALSE,"AVREV"}</definedName>
    <definedName name="artg" hidden="1">{"avrev",#N/A,FALSE,"AVREV";"rates",#N/A,FALSE,"AVREV"}</definedName>
    <definedName name="as" localSheetId="5" hidden="1">{#N/A,#N/A,FALSE,"Cover";#N/A,#N/A,FALSE,"Profits";#N/A,#N/A,FALSE,"ABS";#N/A,#N/A,FALSE,"TFLE Detail";#N/A,#N/A,FALSE,"TFLE Walk";#N/A,#N/A,FALSE,"Variable Cost";#N/A,#N/A,FALSE,"V.C. Walk"}</definedName>
    <definedName name="as" hidden="1">{#N/A,#N/A,FALSE,"Cover";#N/A,#N/A,FALSE,"Profits";#N/A,#N/A,FALSE,"ABS";#N/A,#N/A,FALSE,"TFLE Detail";#N/A,#N/A,FALSE,"TFLE Walk";#N/A,#N/A,FALSE,"Variable Cost";#N/A,#N/A,FALSE,"V.C. Walk"}</definedName>
    <definedName name="AS_010" localSheetId="5" hidden="1">{#N/A,#N/A,FALSE,"Cover";#N/A,#N/A,FALSE,"Profits";#N/A,#N/A,FALSE,"ABS";#N/A,#N/A,FALSE,"TFLE Detail";#N/A,#N/A,FALSE,"TFLE Walk";#N/A,#N/A,FALSE,"Variable Cost";#N/A,#N/A,FALSE,"V.C. Walk"}</definedName>
    <definedName name="AS_010" hidden="1">{#N/A,#N/A,FALSE,"Cover";#N/A,#N/A,FALSE,"Profits";#N/A,#N/A,FALSE,"ABS";#N/A,#N/A,FALSE,"TFLE Detail";#N/A,#N/A,FALSE,"TFLE Walk";#N/A,#N/A,FALSE,"Variable Cost";#N/A,#N/A,FALSE,"V.C. Walk"}</definedName>
    <definedName name="AS2DocOpenMode" hidden="1">"AS2DocumentEdit"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" localSheetId="5" hidden="1">{"pep204a",#N/A,FALSE,"tpepsum4a";"pep205a",#N/A,FALSE,"tpepsum4a";"wpep204a",#N/A,FALSE,"tpepsum4a";"wpep205a",#N/A,FALSE,"tpepsum4a"}</definedName>
    <definedName name="asa" hidden="1">{"pep204a",#N/A,FALSE,"tpepsum4a";"pep205a",#N/A,FALSE,"tpepsum4a";"wpep204a",#N/A,FALSE,"tpepsum4a";"wpep205a",#N/A,FALSE,"tpepsum4a"}</definedName>
    <definedName name="äsaiop" localSheetId="5" hidden="1">{"Revenue",#N/A,FALSE,"Series";"Ecprofit",#N/A,FALSE,"Series"}</definedName>
    <definedName name="äsaiop" hidden="1">{"Revenue",#N/A,FALSE,"Series";"Ecprofit",#N/A,FALSE,"Series"}</definedName>
    <definedName name="asasas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asas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asda" localSheetId="5" hidden="1">{"TotalCoQtr",#N/A,FALSE,"1999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Lease"}</definedName>
    <definedName name="asasda" hidden="1">{"TotalCoQtr",#N/A,FALSE,"1999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Lease"}</definedName>
    <definedName name="ascQEF" localSheetId="5" hidden="1">{#N/A,#N/A,FALSE,"GRAFIK";#N/A,#N/A,FALSE,"TOP30MEM"}</definedName>
    <definedName name="ascQEF" hidden="1">{#N/A,#N/A,FALSE,"GRAFIK";#N/A,#N/A,FALSE,"TOP30MEM"}</definedName>
    <definedName name="ascvav" localSheetId="5" hidden="1">{"Revenue",#N/A,FALSE,"Series";"Ecprofit",#N/A,FALSE,"Series"}</definedName>
    <definedName name="ascvav" hidden="1">{"Revenue",#N/A,FALSE,"Series";"Ecprofit",#N/A,FALSE,"Series"}</definedName>
    <definedName name="asd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d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da" localSheetId="5" hidden="1">{#N/A,#N/A,FALSE,"Profit Status";#N/A,#N/A,FALSE,"Invest";#N/A,#N/A,FALSE,"Revenue";#N/A,#N/A,FALSE,"Variable Cost";#N/A,#N/A,FALSE,"Options &amp; Series"}</definedName>
    <definedName name="asda" hidden="1">{#N/A,#N/A,FALSE,"Profit Status";#N/A,#N/A,FALSE,"Invest";#N/A,#N/A,FALSE,"Revenue";#N/A,#N/A,FALSE,"Variable Cost";#N/A,#N/A,FALSE,"Options &amp; Series"}</definedName>
    <definedName name="asdada" localSheetId="5" hidden="1">{#N/A,#N/A,FALSE,"Cover";#N/A,#N/A,FALSE,"Profits";#N/A,#N/A,FALSE,"ABS";#N/A,#N/A,FALSE,"TFLE Detail";#N/A,#N/A,FALSE,"TFLE Walk";#N/A,#N/A,FALSE,"Variable Cost";#N/A,#N/A,FALSE,"V.C. Walk"}</definedName>
    <definedName name="asdada" hidden="1">{#N/A,#N/A,FALSE,"Cover";#N/A,#N/A,FALSE,"Profits";#N/A,#N/A,FALSE,"ABS";#N/A,#N/A,FALSE,"TFLE Detail";#N/A,#N/A,FALSE,"TFLE Walk";#N/A,#N/A,FALSE,"Variable Cost";#N/A,#N/A,FALSE,"V.C. Walk"}</definedName>
    <definedName name="asdada1" localSheetId="5" hidden="1">{#N/A,#N/A,FALSE,"Cover";#N/A,#N/A,FALSE,"Profits";#N/A,#N/A,FALSE,"ABS";#N/A,#N/A,FALSE,"TFLE Detail";#N/A,#N/A,FALSE,"TFLE Walk";#N/A,#N/A,FALSE,"Variable Cost";#N/A,#N/A,FALSE,"V.C. Walk"}</definedName>
    <definedName name="asdada1" hidden="1">{#N/A,#N/A,FALSE,"Cover";#N/A,#N/A,FALSE,"Profits";#N/A,#N/A,FALSE,"ABS";#N/A,#N/A,FALSE,"TFLE Detail";#N/A,#N/A,FALSE,"TFLE Walk";#N/A,#N/A,FALSE,"Variable Cost";#N/A,#N/A,FALSE,"V.C. Walk"}</definedName>
    <definedName name="asdadb" localSheetId="5" hidden="1">{#N/A,#N/A,FALSE,"Cover";#N/A,#N/A,FALSE,"Profits";#N/A,#N/A,FALSE,"ABS";#N/A,#N/A,FALSE,"TFLE Detail";#N/A,#N/A,FALSE,"TFLE Walk";#N/A,#N/A,FALSE,"Variable Cost";#N/A,#N/A,FALSE,"V.C. Walk"}</definedName>
    <definedName name="asdadb" hidden="1">{#N/A,#N/A,FALSE,"Cover";#N/A,#N/A,FALSE,"Profits";#N/A,#N/A,FALSE,"ABS";#N/A,#N/A,FALSE,"TFLE Detail";#N/A,#N/A,FALSE,"TFLE Walk";#N/A,#N/A,FALSE,"Variable Cost";#N/A,#N/A,FALSE,"V.C. Walk"}</definedName>
    <definedName name="asdasdf" localSheetId="5" hidden="1">{"Fcst II",#N/A,FALSE,"(1)-PROFIT SUM.";"Risk_Adj._Fcst.",#N/A,FALSE,"(2)-Risk Adj. Fcst.";"Fcst._to_Budget",#N/A,FALSE,"(3)-Fcst. to Bdgt.";"Yr._O_Yr",#N/A,FALSE,"(4)-Yr.-O-Yr."}</definedName>
    <definedName name="asdasdf" hidden="1">{"Fcst II",#N/A,FALSE,"(1)-PROFIT SUM.";"Risk_Adj._Fcst.",#N/A,FALSE,"(2)-Risk Adj. Fcst.";"Fcst._to_Budget",#N/A,FALSE,"(3)-Fcst. to Bdgt.";"Yr._O_Yr",#N/A,FALSE,"(4)-Yr.-O-Yr."}</definedName>
    <definedName name="asdasfdasfd" localSheetId="5" hidden="1">{#N/A,#N/A,FALSE,"Title - E";#N/A,#N/A,FALSE,"Insert";#N/A,#N/A,FALSE,"Rpt-98-E PG_1";#N/A,#N/A,FALSE,"Rpt-98-E PG_2f";#N/A,#N/A,FALSE,"Rpt-98-E PG_2";#N/A,#N/A,FALSE,"Insert";#N/A,#N/A,FALSE,"Rpt-98-E PG_3 "}</definedName>
    <definedName name="asdasfdasfd" hidden="1">{#N/A,#N/A,FALSE,"Title - E";#N/A,#N/A,FALSE,"Insert";#N/A,#N/A,FALSE,"Rpt-98-E PG_1";#N/A,#N/A,FALSE,"Rpt-98-E PG_2f";#N/A,#N/A,FALSE,"Rpt-98-E PG_2";#N/A,#N/A,FALSE,"Insert";#N/A,#N/A,FALSE,"Rpt-98-E PG_3 "}</definedName>
    <definedName name="asdb" localSheetId="5" hidden="1">{#N/A,#N/A,FALSE,"Profit Status";#N/A,#N/A,FALSE,"Invest";#N/A,#N/A,FALSE,"Revenue";#N/A,#N/A,FALSE,"Variable Cost";#N/A,#N/A,FALSE,"Options &amp; Series"}</definedName>
    <definedName name="asdb" hidden="1">{#N/A,#N/A,FALSE,"Profit Status";#N/A,#N/A,FALSE,"Invest";#N/A,#N/A,FALSE,"Revenue";#N/A,#N/A,FALSE,"Variable Cost";#N/A,#N/A,FALSE,"Options &amp; Series"}</definedName>
    <definedName name="asdd" localSheetId="5" hidden="1">{0,#N/A,FALSE,0;0,#N/A,FALSE,0}</definedName>
    <definedName name="asdd" hidden="1">{0,#N/A,FALSE,0;0,#N/A,FALSE,0}</definedName>
    <definedName name="asdf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asdf" hidden="1">{#N/A,#N/A,FALSE,"Assumptions";#N/A,#N/A,FALSE,"Volumes";#N/A,#N/A,FALSE,"Pricing";#N/A,#N/A,FALSE,"Variable Cost";#N/A,#N/A,FALSE,"Investment";#N/A,#N/A,FALSE,"Profitability";#N/A,#N/A,FALSE,"Business Comparison"}</definedName>
    <definedName name="asdfa" localSheetId="5" hidden="1">{#N/A,#N/A,FALSE,"Profit Status";#N/A,#N/A,FALSE,"Invest";#N/A,#N/A,FALSE,"Revenue";#N/A,#N/A,FALSE,"Variable Cost";#N/A,#N/A,FALSE,"Options &amp; Series"}</definedName>
    <definedName name="asdfa" hidden="1">{#N/A,#N/A,FALSE,"Profit Status";#N/A,#N/A,FALSE,"Invest";#N/A,#N/A,FALSE,"Revenue";#N/A,#N/A,FALSE,"Variable Cost";#N/A,#N/A,FALSE,"Options &amp; Series"}</definedName>
    <definedName name="asdfad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dfad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dfasadffs" localSheetId="5" hidden="1">{#N/A,#N/A,FALSE,"Title - E";#N/A,#N/A,FALSE,"Insert";#N/A,#N/A,FALSE,"Rpt-98-E PG_1";#N/A,#N/A,FALSE,"Rpt-98-E PG_2f";#N/A,#N/A,FALSE,"Rpt-98-E PG_2";#N/A,#N/A,FALSE,"Insert";#N/A,#N/A,FALSE,"Rpt-98-E PG_3 "}</definedName>
    <definedName name="asdfasadffs" hidden="1">{#N/A,#N/A,FALSE,"Title - E";#N/A,#N/A,FALSE,"Insert";#N/A,#N/A,FALSE,"Rpt-98-E PG_1";#N/A,#N/A,FALSE,"Rpt-98-E PG_2f";#N/A,#N/A,FALSE,"Rpt-98-E PG_2";#N/A,#N/A,FALSE,"Insert";#N/A,#N/A,FALSE,"Rpt-98-E PG_3 "}</definedName>
    <definedName name="asdfasd" localSheetId="5" hidden="1">{#N/A,#N/A,FALSE,"Profit Status";#N/A,#N/A,FALSE,"Invest";#N/A,#N/A,FALSE,"Revenue";#N/A,#N/A,FALSE,"Variable Cost";#N/A,#N/A,FALSE,"Options &amp; Series"}</definedName>
    <definedName name="asdfasd" hidden="1">{#N/A,#N/A,FALSE,"Profit Status";#N/A,#N/A,FALSE,"Invest";#N/A,#N/A,FALSE,"Revenue";#N/A,#N/A,FALSE,"Variable Cost";#N/A,#N/A,FALSE,"Options &amp; Series"}</definedName>
    <definedName name="asdfasdf" localSheetId="5" hidden="1">{#N/A,#N/A,FALSE,"Cover";#N/A,#N/A,FALSE,"Profits";#N/A,#N/A,FALSE,"ABS";#N/A,#N/A,FALSE,"TFLE Detail";#N/A,#N/A,FALSE,"TFLE Walk";#N/A,#N/A,FALSE,"Variable Cost";#N/A,#N/A,FALSE,"V.C. Walk"}</definedName>
    <definedName name="asdfasdf" hidden="1">{#N/A,#N/A,FALSE,"Cover";#N/A,#N/A,FALSE,"Profits";#N/A,#N/A,FALSE,"ABS";#N/A,#N/A,FALSE,"TFLE Detail";#N/A,#N/A,FALSE,"TFLE Walk";#N/A,#N/A,FALSE,"Variable Cost";#N/A,#N/A,FALSE,"V.C. Walk"}</definedName>
    <definedName name="asdfasdfasd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dfasdfasd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dffsdfd" localSheetId="5" hidden="1">{"TotalCoYear",#N/A,FALSE,"1999 Summary";"USCombinedYear",#N/A,FALSE,"1999 Summary";"USRetailYear",#N/A,FALSE,"1999 Retail";"USLeaseYear",#N/A,FALSE,"1999 Lease";"USDlrYear",#N/A,FALSE,"1999 Wholesale Model";"USWholesaleYear",#N/A,FALSE,"1999 Wholesale Model";"USDlrRelatedYear",#N/A,FALSE,"1999 Wholesale Model";"TotalCoQtr",#N/A,FALSE,"1999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Lease";"TotalCoMth",#N/A,FALSE,"1999 Summary";"USCombinedMth",#N/A,FALSE,"1999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asdffsdfd" hidden="1">{"TotalCoYear",#N/A,FALSE,"1999 Summary";"USCombinedYear",#N/A,FALSE,"1999 Summary";"USRetailYear",#N/A,FALSE,"1999 Retail";"USLeaseYear",#N/A,FALSE,"1999 Lease";"USDlrYear",#N/A,FALSE,"1999 Wholesale Model";"USWholesaleYear",#N/A,FALSE,"1999 Wholesale Model";"USDlrRelatedYear",#N/A,FALSE,"1999 Wholesale Model";"TotalCoQtr",#N/A,FALSE,"1999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Lease";"TotalCoMth",#N/A,FALSE,"1999 Summary";"USCombinedMth",#N/A,FALSE,"1999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asdffssdf" localSheetId="5" hidden="1">{#N/A,#N/A,FALSE,"Graphs_Retail_US";#N/A,#N/A,FALSE,"Graphs_Retail_Historical_US";#N/A,#N/A,FALSE,"Graphs_RCL_US";#N/A,#N/A,FALSE,"Graphs_RCL_Historical_US";#N/A,#N/A,FALSE,"Graphs_WSHL_US";#N/A,#N/A,FALSE,"Graphs_WHSL_Historical_US";#N/A,#N/A,FALSE,"Graphs_ComLend_US";#N/A,#N/A,FALSE,"Graphs_ComLend_Historical_US";#N/A,#N/A,FALSE,"Graphs_Intra_US";#N/A,#N/A,FALSE,"Graphs_Intra_Historical_US"}</definedName>
    <definedName name="asdffssdf" hidden="1">{#N/A,#N/A,FALSE,"Graphs_Retail_US";#N/A,#N/A,FALSE,"Graphs_Retail_Historical_US";#N/A,#N/A,FALSE,"Graphs_RCL_US";#N/A,#N/A,FALSE,"Graphs_RCL_Historical_US";#N/A,#N/A,FALSE,"Graphs_WSHL_US";#N/A,#N/A,FALSE,"Graphs_WHSL_Historical_US";#N/A,#N/A,FALSE,"Graphs_ComLend_US";#N/A,#N/A,FALSE,"Graphs_ComLend_Historical_US";#N/A,#N/A,FALSE,"Graphs_Intra_US";#N/A,#N/A,FALSE,"Graphs_Intra_Historical_US"}</definedName>
    <definedName name="asdfgh" localSheetId="5" hidden="1">{#N/A,"VA",FALSE,"output";#N/A,"VB",FALSE,"output";#N/A,"VS",FALSE,"output";#N/A,"VC",FALSE,"output";#N/A,"VG",FALSE,"output";#N/A,"J1",FALSE,"output";#N/A,"J2",FALSE,"output";#N/A,"PT",FALSE,"output"}</definedName>
    <definedName name="asdfgh" hidden="1">{#N/A,"VA",FALSE,"output";#N/A,"VB",FALSE,"output";#N/A,"VS",FALSE,"output";#N/A,"VC",FALSE,"output";#N/A,"VG",FALSE,"output";#N/A,"J1",FALSE,"output";#N/A,"J2",FALSE,"output";#N/A,"PT",FALSE,"output"}</definedName>
    <definedName name="asdfsafd" localSheetId="5" hidden="1">{"2001-02 Summary",#N/A,TRUE,"Summary";"2001-06 Summary",#N/A,TRUE,"Summary"}</definedName>
    <definedName name="asdfsafd" hidden="1">{"2001-02 Summary",#N/A,TRUE,"Summary";"2001-06 Summary",#N/A,TRUE,"Summary"}</definedName>
    <definedName name="asdfsss" localSheetId="5" hidden="1">{#N/A,#N/A,FALSE,"Graphs_Retail_Historical_US";#N/A,#N/A,FALSE,"Graphs_RCL_Historical_US";#N/A,#N/A,FALSE,"Graphs_WHSL_Historical_US";#N/A,#N/A,FALSE,"Graphs_ComLend_Historical_US";#N/A,#N/A,FALSE,"Graphs_Intra_Historical_US"}</definedName>
    <definedName name="asdfsss" hidden="1">{#N/A,#N/A,FALSE,"Graphs_Retail_Historical_US";#N/A,#N/A,FALSE,"Graphs_RCL_Historical_US";#N/A,#N/A,FALSE,"Graphs_WHSL_Historical_US";#N/A,#N/A,FALSE,"Graphs_ComLend_Historical_US";#N/A,#N/A,FALSE,"Graphs_Intra_Historical_US"}</definedName>
    <definedName name="asdfv" localSheetId="5" hidden="1">{"Revenue",#N/A,FALSE,"Series";"Ecprofit",#N/A,FALSE,"Series"}</definedName>
    <definedName name="asdfv" hidden="1">{"Revenue",#N/A,FALSE,"Series";"Ecprofit",#N/A,FALSE,"Series"}</definedName>
    <definedName name="asdsafd" localSheetId="5" hidden="1">{#N/A,#N/A,FALSE,"Profit Status";#N/A,#N/A,FALSE,"Invest";#N/A,#N/A,FALSE,"Revenue";#N/A,#N/A,FALSE,"Variable Cost";#N/A,#N/A,FALSE,"Options &amp; Series"}</definedName>
    <definedName name="asdsafd" hidden="1">{#N/A,#N/A,FALSE,"Profit Status";#N/A,#N/A,FALSE,"Invest";#N/A,#N/A,FALSE,"Revenue";#N/A,#N/A,FALSE,"Variable Cost";#N/A,#N/A,FALSE,"Options &amp; Series"}</definedName>
    <definedName name="asf" hidden="1">#REF!</definedName>
    <definedName name="asfd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fd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fs" localSheetId="5" hidden="1">{#N/A,#N/A,FALSE,"TOP10";#N/A,#N/A,FALSE,"Cover";#N/A,#N/A,FALSE,"MOGRAPH"}</definedName>
    <definedName name="asfs" hidden="1">{#N/A,#N/A,FALSE,"TOP10";#N/A,#N/A,FALSE,"Cover";#N/A,#N/A,FALSE,"MOGRAPH"}</definedName>
    <definedName name="ASGHRH" localSheetId="5" hidden="1">{#N/A,#N/A,FALSE,"Cover";#N/A,#N/A,FALSE,"Profits";#N/A,#N/A,FALSE,"ABS";#N/A,#N/A,FALSE,"TFLE Detail";#N/A,#N/A,FALSE,"TFLE Walk";#N/A,#N/A,FALSE,"Variable Cost";#N/A,#N/A,FALSE,"V.C. Walk"}</definedName>
    <definedName name="ASGHRH" hidden="1">{#N/A,#N/A,FALSE,"Cover";#N/A,#N/A,FALSE,"Profits";#N/A,#N/A,FALSE,"ABS";#N/A,#N/A,FALSE,"TFLE Detail";#N/A,#N/A,FALSE,"TFLE Walk";#N/A,#N/A,FALSE,"Variable Cost";#N/A,#N/A,FALSE,"V.C. Walk"}</definedName>
    <definedName name="asghrh1" localSheetId="5" hidden="1">{#N/A,#N/A,FALSE,"Cover";#N/A,#N/A,FALSE,"Profits";#N/A,#N/A,FALSE,"ABS";#N/A,#N/A,FALSE,"TFLE Detail";#N/A,#N/A,FALSE,"TFLE Walk";#N/A,#N/A,FALSE,"Variable Cost";#N/A,#N/A,FALSE,"V.C. Walk"}</definedName>
    <definedName name="asghrh1" hidden="1">{#N/A,#N/A,FALSE,"Cover";#N/A,#N/A,FALSE,"Profits";#N/A,#N/A,FALSE,"ABS";#N/A,#N/A,FALSE,"TFLE Detail";#N/A,#N/A,FALSE,"TFLE Walk";#N/A,#N/A,FALSE,"Variable Cost";#N/A,#N/A,FALSE,"V.C. Walk"}</definedName>
    <definedName name="ass" localSheetId="5" hidden="1">{"REVISED",#N/A,FALSE,"Sheet1"}</definedName>
    <definedName name="ass" hidden="1">{"REVISED",#N/A,FALSE,"Sheet1"}</definedName>
    <definedName name="assemblycontrolindicator">OFFSET(#REF!,0,0,COUNTA(#REF!),1)</definedName>
    <definedName name="Assets">#REF!</definedName>
    <definedName name="Assignment_Table">#REF!</definedName>
    <definedName name="asss" localSheetId="5" hidden="1">{"Fiesta Facer Page",#N/A,FALSE,"Q_C_S";"Fiesta Main Page",#N/A,FALSE,"V_L";"Fiesta 95BP Struct",#N/A,FALSE,"StructBP";"Fiesta Post 95BP Struct",#N/A,FALSE,"AdjStructBP"}</definedName>
    <definedName name="asss" hidden="1">{"Fiesta Facer Page",#N/A,FALSE,"Q_C_S";"Fiesta Main Page",#N/A,FALSE,"V_L";"Fiesta 95BP Struct",#N/A,FALSE,"StructBP";"Fiesta Post 95BP Struct",#N/A,FALSE,"AdjStructBP"}</definedName>
    <definedName name="assyprt">"a1:ak58"</definedName>
    <definedName name="att" localSheetId="5" hidden="1">{"bpPage2",#N/A,FALSE,"BP DIV MARKETING EQUATION"}</definedName>
    <definedName name="att" hidden="1">{"bpPage2",#N/A,FALSE,"BP DIV MARKETING EQUATION"}</definedName>
    <definedName name="att_1" localSheetId="5" hidden="1">{"bpPage2",#N/A,FALSE,"BP DIV MARKETING EQUATION"}</definedName>
    <definedName name="att_1" hidden="1">{"bpPage2",#N/A,FALSE,"BP DIV MARKETING EQUATION"}</definedName>
    <definedName name="att4a">#REF!</definedName>
    <definedName name="Attach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ttach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ttendees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attendees" hidden="1">{#N/A,#N/A,FALSE,"Assumptions";#N/A,#N/A,FALSE,"Volumes";#N/A,#N/A,FALSE,"Pricing";#N/A,#N/A,FALSE,"Variable Cost";#N/A,#N/A,FALSE,"Investment";#N/A,#N/A,FALSE,"Profitability";#N/A,#N/A,FALSE,"Business Comparison"}</definedName>
    <definedName name="attm_abc" localSheetId="5" hidden="1">{"Presentation",#N/A,FALSE,"Feb96 - ALL"}</definedName>
    <definedName name="attm_abc" hidden="1">{"Presentation",#N/A,FALSE,"Feb96 - ALL"}</definedName>
    <definedName name="Audio" localSheetId="5" hidden="1">{#N/A,#N/A,FALSE,"Profit Status";#N/A,#N/A,FALSE,"Invest";#N/A,#N/A,FALSE,"Revenue";#N/A,#N/A,FALSE,"Variable Cost";#N/A,#N/A,FALSE,"Options &amp; Series"}</definedName>
    <definedName name="Audio" hidden="1">{#N/A,#N/A,FALSE,"Profit Status";#N/A,#N/A,FALSE,"Invest";#N/A,#N/A,FALSE,"Revenue";#N/A,#N/A,FALSE,"Variable Cost";#N/A,#N/A,FALSE,"Options &amp; Series"}</definedName>
    <definedName name="audit">#REF!</definedName>
    <definedName name="Auditor">#REF!</definedName>
    <definedName name="Austria">#REF!</definedName>
    <definedName name="Automotive_Fleet_Solutions">#REF!</definedName>
    <definedName name="Automotive_Fleet_Solutions_BU01">#REF!</definedName>
    <definedName name="Automotive_Modification_BU04">#REF!</definedName>
    <definedName name="Automotive_UsedVehicle_BU33">#REF!</definedName>
    <definedName name="Automotive_Wholesales_BU02">#REF!</definedName>
    <definedName name="AUXILIAR" localSheetId="5" hidden="1">{"A_Summary",#N/A,FALSE,"Arg_Summ";"B_Summary",#N/A,FALSE,"Brz_Summ"}</definedName>
    <definedName name="AUXILIAR" hidden="1">{"A_Summary",#N/A,FALSE,"Arg_Summ";"B_Summary",#N/A,FALSE,"Brz_Summ"}</definedName>
    <definedName name="AV">#REF!</definedName>
    <definedName name="avanc">#N/A</definedName>
    <definedName name="avance">#N/A</definedName>
    <definedName name="AVANTI">#REF!</definedName>
    <definedName name="average">#REF!</definedName>
    <definedName name="avg" localSheetId="5" hidden="1">{"Avg_Arg_NoAc",#N/A,FALSE,"Wk_Arg_NoAc";"Avg_Arg_Act",#N/A,FALSE,"Wk_Arg_Act";"Avg_Brz_NoAct",#N/A,FALSE,"Wk_Brz_NoAc";"Avg_Brz_Act",#N/A,FALSE,"Wk_Brz_Act"}</definedName>
    <definedName name="avg" hidden="1">{"Avg_Arg_NoAc",#N/A,FALSE,"Wk_Arg_NoAc";"Avg_Arg_Act",#N/A,FALSE,"Wk_Arg_Act";"Avg_Brz_NoAct",#N/A,FALSE,"Wk_Brz_NoAc";"Avg_Brz_Act",#N/A,FALSE,"Wk_Brz_Act"}</definedName>
    <definedName name="awvrevrf" localSheetId="5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awvrevrf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AWWW" localSheetId="5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AWWW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ax" localSheetId="5" hidden="1">{#N/A,#N/A,FALSE,"Title - E";#N/A,#N/A,FALSE,"Insert";#N/A,#N/A,FALSE,"Rpt-98-E PG_1";#N/A,#N/A,FALSE,"Rpt-98-E PG_2f";#N/A,#N/A,FALSE,"Rpt-98-E PG_2";#N/A,#N/A,FALSE,"Insert";#N/A,#N/A,FALSE,"Rpt-98-E PG_3 "}</definedName>
    <definedName name="ax" hidden="1">{#N/A,#N/A,FALSE,"Title - E";#N/A,#N/A,FALSE,"Insert";#N/A,#N/A,FALSE,"Rpt-98-E PG_1";#N/A,#N/A,FALSE,"Rpt-98-E PG_2f";#N/A,#N/A,FALSE,"Rpt-98-E PG_2";#N/A,#N/A,FALSE,"Insert";#N/A,#N/A,FALSE,"Rpt-98-E PG_3 "}</definedName>
    <definedName name="Axles">OFFSET(#REF!,0,0,COUNTA(#REF!),1)</definedName>
    <definedName name="az" localSheetId="5" hidden="1">{#N/A,#N/A,FALSE,"GRAFIK";#N/A,#N/A,FALSE,"TOP30MEM"}</definedName>
    <definedName name="az" hidden="1">{#N/A,#N/A,FALSE,"GRAFIK";#N/A,#N/A,FALSE,"TOP30MEM"}</definedName>
    <definedName name="AZE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ZE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zeza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azeza" hidden="1">{#N/A,#N/A,FALSE,"Assumptions";#N/A,#N/A,FALSE,"Volumes";#N/A,#N/A,FALSE,"Pricing";#N/A,#N/A,FALSE,"Variable Cost";#N/A,#N/A,FALSE,"Investment";#N/A,#N/A,FALSE,"Profitability";#N/A,#N/A,FALSE,"Business Comparison"}</definedName>
    <definedName name="B" hidden="1">#REF!</definedName>
    <definedName name="B\">#REF!</definedName>
    <definedName name="B_1" localSheetId="5" hidden="1">{"Revenue",#N/A,FALSE,"Series";"Ecprofit",#N/A,FALSE,"Series"}</definedName>
    <definedName name="B_1" hidden="1">{"Revenue",#N/A,FALSE,"Series";"Ecprofit",#N/A,FALSE,"Series"}</definedName>
    <definedName name="B_S">#REF!</definedName>
    <definedName name="b2x" localSheetId="5" hidden="1">{"Presentation",#N/A,FALSE,"Feb96 - ALL"}</definedName>
    <definedName name="b2x" hidden="1">{"Presentation",#N/A,FALSE,"Feb96 - ALL"}</definedName>
    <definedName name="b2xx" localSheetId="5" hidden="1">{"Presentation",#N/A,FALSE,"Feb96 - ALL"}</definedName>
    <definedName name="b2xx" hidden="1">{"Presentation",#N/A,FALSE,"Feb96 - ALL"}</definedName>
    <definedName name="b3x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b3x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b3xx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b3xx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b4x" localSheetId="5" hidden="1">{"Fiesta Facer Page",#N/A,FALSE,"Q_C_S";"Fiesta Main Page",#N/A,FALSE,"V_L";"Fiesta 95BP Struct",#N/A,FALSE,"StructBP";"Fiesta Post 95BP Struct",#N/A,FALSE,"AdjStructBP"}</definedName>
    <definedName name="b4x" hidden="1">{"Fiesta Facer Page",#N/A,FALSE,"Q_C_S";"Fiesta Main Page",#N/A,FALSE,"V_L";"Fiesta 95BP Struct",#N/A,FALSE,"StructBP";"Fiesta Post 95BP Struct",#N/A,FALSE,"AdjStructBP"}</definedName>
    <definedName name="b5x" localSheetId="5" hidden="1">{"Presentation",#N/A,FALSE,"Feb96 - ALL"}</definedName>
    <definedName name="b5x" hidden="1">{"Presentation",#N/A,FALSE,"Feb96 - ALL"}</definedName>
    <definedName name="b5xx" localSheetId="5" hidden="1">{"Presentation",#N/A,FALSE,"Feb96 - ALL"}</definedName>
    <definedName name="b5xx" hidden="1">{"Presentation",#N/A,FALSE,"Feb96 - ALL"}</definedName>
    <definedName name="b5y" localSheetId="5" hidden="1">{"Presentation",#N/A,FALSE,"Feb96 - ALL"}</definedName>
    <definedName name="b5y" hidden="1">{"Presentation",#N/A,FALSE,"Feb96 - ALL"}</definedName>
    <definedName name="b6x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b6x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b6xx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b6xx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b6y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b6y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b7x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b7x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ba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ba" hidden="1">{#N/A,#N/A,FALSE,"Assumptions";#N/A,#N/A,FALSE,"Volumes";#N/A,#N/A,FALSE,"Pricing";#N/A,#N/A,FALSE,"Variable Cost";#N/A,#N/A,FALSE,"Investment";#N/A,#N/A,FALSE,"Profitability";#N/A,#N/A,FALSE,"Business Comparison"}</definedName>
    <definedName name="back6">#REF!</definedName>
    <definedName name="back7">#REF!</definedName>
    <definedName name="backup" localSheetId="5" hidden="1">{"Presentation",#N/A,FALSE,"Feb96 - ALL"}</definedName>
    <definedName name="backup" hidden="1">{"Presentation",#N/A,FALSE,"Feb96 - ALL"}</definedName>
    <definedName name="BAClaim">#REF!</definedName>
    <definedName name="bad" localSheetId="5" hidden="1">{0,#N/A,FALSE,0;0,#N/A,FALSE,0;0,#N/A,FALSE,0;0,#N/A,FALSE,0}</definedName>
    <definedName name="bad" hidden="1">{0,#N/A,FALSE,0;0,#N/A,FALSE,0;0,#N/A,FALSE,0;0,#N/A,FALSE,0}</definedName>
    <definedName name="BAL_SHEET">#REF!</definedName>
    <definedName name="BALLRM">#REF!</definedName>
    <definedName name="Bank">#REF!</definedName>
    <definedName name="BANK2">#REF!</definedName>
    <definedName name="barry" localSheetId="5" hidden="1">{#N/A,#N/A,FALSE,"Back-Up Cover";#N/A,#N/A,FALSE,"CM1";#N/A,#N/A,FALSE,"CM3";#N/A,#N/A,FALSE,"CM4"}</definedName>
    <definedName name="barry" hidden="1">{#N/A,#N/A,FALSE,"Back-Up Cover";#N/A,#N/A,FALSE,"CM1";#N/A,#N/A,FALSE,"CM3";#N/A,#N/A,FALSE,"CM4"}</definedName>
    <definedName name="barry_1" localSheetId="5" hidden="1">{#N/A,#N/A,FALSE,"Back-Up Cover";#N/A,#N/A,FALSE,"CM1";#N/A,#N/A,FALSE,"CM3";#N/A,#N/A,FALSE,"CM4"}</definedName>
    <definedName name="barry_1" hidden="1">{#N/A,#N/A,FALSE,"Back-Up Cover";#N/A,#N/A,FALSE,"CM1";#N/A,#N/A,FALSE,"CM3";#N/A,#N/A,FALSE,"CM4"}</definedName>
    <definedName name="barry2" localSheetId="5" hidden="1">{#N/A,#N/A,FALSE,"Back-Up Cover";#N/A,#N/A,FALSE,"CM1";#N/A,#N/A,FALSE,"CM3";#N/A,#N/A,FALSE,"CM4"}</definedName>
    <definedName name="barry2" hidden="1">{#N/A,#N/A,FALSE,"Back-Up Cover";#N/A,#N/A,FALSE,"CM1";#N/A,#N/A,FALSE,"CM3";#N/A,#N/A,FALSE,"CM4"}</definedName>
    <definedName name="barry2_1" localSheetId="5" hidden="1">{#N/A,#N/A,FALSE,"Back-Up Cover";#N/A,#N/A,FALSE,"CM1";#N/A,#N/A,FALSE,"CM3";#N/A,#N/A,FALSE,"CM4"}</definedName>
    <definedName name="barry2_1" hidden="1">{#N/A,#N/A,FALSE,"Back-Up Cover";#N/A,#N/A,FALSE,"CM1";#N/A,#N/A,FALSE,"CM3";#N/A,#N/A,FALSE,"CM4"}</definedName>
    <definedName name="bas">#REF!</definedName>
    <definedName name="BASE">#REF!</definedName>
    <definedName name="BaseYear">#REF!</definedName>
    <definedName name="Basis_end">#REF!</definedName>
    <definedName name="Basis_start">#REF!</definedName>
    <definedName name="bb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bb" hidden="1">{#N/A,#N/A,FALSE,"Assumptions";#N/A,#N/A,FALSE,"Volumes";#N/A,#N/A,FALSE,"Pricing";#N/A,#N/A,FALSE,"Variable Cost";#N/A,#N/A,FALSE,"Investment";#N/A,#N/A,FALSE,"Profitability";#N/A,#N/A,FALSE,"Business Comparison"}</definedName>
    <definedName name="bbb" localSheetId="5" hidden="1">{"Revenue",#N/A,FALSE,"Series";"Ecprofit",#N/A,FALSE,"Series"}</definedName>
    <definedName name="bbb" hidden="1">{"Revenue",#N/A,FALSE,"Series";"Ecprofit",#N/A,FALSE,"Series"}</definedName>
    <definedName name="bbbbb" localSheetId="5" hidden="1">{"Presentation",#N/A,FALSE,"Feb96 - ALL"}</definedName>
    <definedName name="bbbbb" hidden="1">{"Presentation",#N/A,FALSE,"Feb96 - ALL"}</definedName>
    <definedName name="bbbbbb" localSheetId="5" hidden="1">{"avrev",#N/A,FALSE,"AVREV";"rates",#N/A,FALSE,"AVREV"}</definedName>
    <definedName name="bbbbbb" hidden="1">{"avrev",#N/A,FALSE,"AVREV";"rates",#N/A,FALSE,"AVREV"}</definedName>
    <definedName name="bbbbbbbbbbb" localSheetId="5" hidden="1">{#N/A,#N/A,FALSE,"2001 CBG";#N/A,#N/A,FALSE,"2002 CBG";#N/A,#N/A,FALSE,"2003 CBG";#N/A,#N/A,FALSE,"2004 CBG";#N/A,#N/A,FALSE,"2005 CBG";#N/A,#N/A,FALSE,"2006 CBG ";#N/A,#N/A,FALSE,"2007 CBG";#N/A,#N/A,FALSE,"2008 CBG"}</definedName>
    <definedName name="bbbbbbbbbbb" hidden="1">{#N/A,#N/A,FALSE,"2001 CBG";#N/A,#N/A,FALSE,"2002 CBG";#N/A,#N/A,FALSE,"2003 CBG";#N/A,#N/A,FALSE,"2004 CBG";#N/A,#N/A,FALSE,"2005 CBG";#N/A,#N/A,FALSE,"2006 CBG ";#N/A,#N/A,FALSE,"2007 CBG";#N/A,#N/A,FALSE,"2008 CBG"}</definedName>
    <definedName name="bbbbbbbbbbbbbbb" localSheetId="5" hidden="1">{#N/A,#N/A,FALSE,"Title - E";#N/A,#N/A,FALSE,"Insert";#N/A,#N/A,FALSE,"Rpt-98-E PG_1";#N/A,#N/A,FALSE,"Rpt-98-E PG_2f";#N/A,#N/A,FALSE,"Rpt-98-E PG_2";#N/A,#N/A,FALSE,"Insert";#N/A,#N/A,FALSE,"Rpt-98-E PG_3 "}</definedName>
    <definedName name="bbbbbbbbbbbbbbb" hidden="1">{#N/A,#N/A,FALSE,"Title - E";#N/A,#N/A,FALSE,"Insert";#N/A,#N/A,FALSE,"Rpt-98-E PG_1";#N/A,#N/A,FALSE,"Rpt-98-E PG_2f";#N/A,#N/A,FALSE,"Rpt-98-E PG_2";#N/A,#N/A,FALSE,"Insert";#N/A,#N/A,FALSE,"Rpt-98-E PG_3 "}</definedName>
    <definedName name="bbI" localSheetId="5" hidden="1">{"Fiesta Facer Page",#N/A,FALSE,"Q_C_S";"Fiesta Main Page",#N/A,FALSE,"V_L";"Fiesta 95BP Struct",#N/A,FALSE,"StructBP";"Fiesta Post 95BP Struct",#N/A,FALSE,"AdjStructBP"}</definedName>
    <definedName name="bbI" hidden="1">{"Fiesta Facer Page",#N/A,FALSE,"Q_C_S";"Fiesta Main Page",#N/A,FALSE,"V_L";"Fiesta 95BP Struct",#N/A,FALSE,"StructBP";"Fiesta Post 95BP Struct",#N/A,FALSE,"AdjStructBP"}</definedName>
    <definedName name="BBL">#REF!</definedName>
    <definedName name="BBL1_3M">#REF!</definedName>
    <definedName name="BBL1M">SUM(#REF!)</definedName>
    <definedName name="BBL1Y">SUM(#REF!)</definedName>
    <definedName name="BBL2M">SUM(#REF!)</definedName>
    <definedName name="BBL3M">SUM(#REF!)</definedName>
    <definedName name="BBL3Y">#REF!</definedName>
    <definedName name="BBL6M">SUM(#REF!)</definedName>
    <definedName name="BBLST">SUM(#REF!)</definedName>
    <definedName name="BC">#REF!</definedName>
    <definedName name="BCClaim">#REF!</definedName>
    <definedName name="BCExport">#REF!</definedName>
    <definedName name="BCPI_">#REF!</definedName>
    <definedName name="bd" hidden="1">#REF!</definedName>
    <definedName name="Beg_Bal">#REF!</definedName>
    <definedName name="BEGIN_ADD">#REF!</definedName>
    <definedName name="Belgium">#REF!</definedName>
    <definedName name="Benchmark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Benchmark" hidden="1">{#N/A,#N/A,FALSE,"Assumptions";#N/A,#N/A,FALSE,"Volumes";#N/A,#N/A,FALSE,"Pricing";#N/A,#N/A,FALSE,"Variable Cost";#N/A,#N/A,FALSE,"Investment";#N/A,#N/A,FALSE,"Profitability";#N/A,#N/A,FALSE,"Business Comparison"}</definedName>
    <definedName name="bfd">#REF!</definedName>
    <definedName name="BFVVG" localSheetId="5" hidden="1">{#N/A,#N/A,FALSE,"TOP10";#N/A,#N/A,FALSE,"Cover";#N/A,#N/A,FALSE,"MOGRAPH"}</definedName>
    <definedName name="BFVVG" hidden="1">{#N/A,#N/A,FALSE,"TOP10";#N/A,#N/A,FALSE,"Cover";#N/A,#N/A,FALSE,"MOGRAPH"}</definedName>
    <definedName name="BG_Del" hidden="1">15</definedName>
    <definedName name="BG_Ins" hidden="1">4</definedName>
    <definedName name="BG_Mod" hidden="1">6</definedName>
    <definedName name="bill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bill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bill2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bill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biteme" localSheetId="5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biteme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biteme_" localSheetId="5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biteme_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biteyou" localSheetId="5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biteyou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BJW" localSheetId="5" hidden="1">{#N/A,#N/A,FALSE,"Cover";#N/A,#N/A,FALSE,"Profits";#N/A,#N/A,FALSE,"ABS";#N/A,#N/A,FALSE,"TFLE Detail";#N/A,#N/A,FALSE,"TFLE Walk";#N/A,#N/A,FALSE,"Variable Cost";#N/A,#N/A,FALSE,"V.C. Walk"}</definedName>
    <definedName name="BJW" hidden="1">{#N/A,#N/A,FALSE,"Cover";#N/A,#N/A,FALSE,"Profits";#N/A,#N/A,FALSE,"ABS";#N/A,#N/A,FALSE,"TFLE Detail";#N/A,#N/A,FALSE,"TFLE Walk";#N/A,#N/A,FALSE,"Variable Cost";#N/A,#N/A,FALSE,"V.C. Walk"}</definedName>
    <definedName name="bkon">#REF!</definedName>
    <definedName name="bla" localSheetId="5" hidden="1">{"'Verr-enseig-ex'!$M$22:$M$23"}</definedName>
    <definedName name="bla" hidden="1">{"'Verr-enseig-ex'!$M$22:$M$23"}</definedName>
    <definedName name="BlackBelts">#REF!</definedName>
    <definedName name="BLAH" localSheetId="5" hidden="1">{#N/A,#N/A,FALSE,"Cover Page";#N/A,#N/A,FALSE,"Facing Page";#N/A,#N/A,FALSE,"Main Page";#N/A,#N/A,FALSE,"Risk-Adjusted";#N/A,#N/A,FALSE,"Profit Improvement"}</definedName>
    <definedName name="BLAH" hidden="1">{#N/A,#N/A,FALSE,"Cover Page";#N/A,#N/A,FALSE,"Facing Page";#N/A,#N/A,FALSE,"Main Page";#N/A,#N/A,FALSE,"Risk-Adjusted";#N/A,#N/A,FALSE,"Profit Improvement"}</definedName>
    <definedName name="BLAH_1" localSheetId="5" hidden="1">{#N/A,#N/A,FALSE,"Cover Page";#N/A,#N/A,FALSE,"Facing Page";#N/A,#N/A,FALSE,"Main Page";#N/A,#N/A,FALSE,"Risk-Adjusted";#N/A,#N/A,FALSE,"Profit Improvement"}</definedName>
    <definedName name="BLAH_1" hidden="1">{#N/A,#N/A,FALSE,"Cover Page";#N/A,#N/A,FALSE,"Facing Page";#N/A,#N/A,FALSE,"Main Page";#N/A,#N/A,FALSE,"Risk-Adjusted";#N/A,#N/A,FALSE,"Profit Improvement"}</definedName>
    <definedName name="blame" localSheetId="5" hidden="1">{#N/A,#N/A,FALSE,"expense";#N/A,#N/A,FALSE,"heads"}</definedName>
    <definedName name="blame" hidden="1">{#N/A,#N/A,FALSE,"expense";#N/A,#N/A,FALSE,"heads"}</definedName>
    <definedName name="blame_1" localSheetId="5" hidden="1">{#N/A,#N/A,FALSE,"expense";#N/A,#N/A,FALSE,"heads"}</definedName>
    <definedName name="blame_1" hidden="1">{#N/A,#N/A,FALSE,"expense";#N/A,#N/A,FALSE,"heads"}</definedName>
    <definedName name="blank" localSheetId="5" hidden="1">{"salaried",#N/A,FALSE,"VLD View (2)"}</definedName>
    <definedName name="blank" hidden="1">{"salaried",#N/A,FALSE,"VLD View (2)"}</definedName>
    <definedName name="blank2" localSheetId="5" hidden="1">{#N/A,#N/A,FALSE,"Title - E";#N/A,#N/A,FALSE,"Insert";#N/A,#N/A,FALSE,"Rpt-98-E PG_1";#N/A,#N/A,FALSE,"Rpt-98-E PG_2f";#N/A,#N/A,FALSE,"Rpt-98-E PG_2";#N/A,#N/A,FALSE,"Insert";#N/A,#N/A,FALSE,"Rpt-98-E PG_3 "}</definedName>
    <definedName name="blank2" hidden="1">{#N/A,#N/A,FALSE,"Title - E";#N/A,#N/A,FALSE,"Insert";#N/A,#N/A,FALSE,"Rpt-98-E PG_1";#N/A,#N/A,FALSE,"Rpt-98-E PG_2f";#N/A,#N/A,FALSE,"Rpt-98-E PG_2";#N/A,#N/A,FALSE,"Insert";#N/A,#N/A,FALSE,"Rpt-98-E PG_3 "}</definedName>
    <definedName name="blanko" localSheetId="5" hidden="1">{#N/A,#N/A,FALSE,"Back-Up Cover";#N/A,#N/A,FALSE,"CM1";#N/A,#N/A,FALSE,"CM3";#N/A,#N/A,FALSE,"CM4"}</definedName>
    <definedName name="blanko" hidden="1">{#N/A,#N/A,FALSE,"Back-Up Cover";#N/A,#N/A,FALSE,"CM1";#N/A,#N/A,FALSE,"CM3";#N/A,#N/A,FALSE,"CM4"}</definedName>
    <definedName name="blanko_1" localSheetId="5" hidden="1">{#N/A,#N/A,FALSE,"Back-Up Cover";#N/A,#N/A,FALSE,"CM1";#N/A,#N/A,FALSE,"CM3";#N/A,#N/A,FALSE,"CM4"}</definedName>
    <definedName name="blanko_1" hidden="1">{#N/A,#N/A,FALSE,"Back-Up Cover";#N/A,#N/A,FALSE,"CM1";#N/A,#N/A,FALSE,"CM3";#N/A,#N/A,FALSE,"CM4"}</definedName>
    <definedName name="blatt" localSheetId="5" hidden="1">{"Presentation",#N/A,FALSE,"Feb96 - ALL"}</definedName>
    <definedName name="blatt" hidden="1">{"Presentation",#N/A,FALSE,"Feb96 - ALL"}</definedName>
    <definedName name="Blatt1">#REF!</definedName>
    <definedName name="Blatt11">#REF!</definedName>
    <definedName name="Blatt12">#REF!</definedName>
    <definedName name="Blatt13">#REF!</definedName>
    <definedName name="Blatt3">#REF!</definedName>
    <definedName name="bld_Date">41332.8058796296</definedName>
    <definedName name="bld_Number">55</definedName>
    <definedName name="BLDG">#REF!</definedName>
    <definedName name="BLDGIMP">#REF!</definedName>
    <definedName name="BLDGREV">#REF!</definedName>
    <definedName name="bn" localSheetId="5" hidden="1">{"avrev",#N/A,FALSE,"AVREV";"rates",#N/A,FALSE,"AVREV"}</definedName>
    <definedName name="bn" hidden="1">{"avrev",#N/A,FALSE,"AVREV";"rates",#N/A,FALSE,"AVREV"}</definedName>
    <definedName name="bnbn" localSheetId="5" hidden="1">{#N/A,#N/A,FALSE,"Chart";#N/A,#N/A,FALSE,"Chart"}</definedName>
    <definedName name="bnbn" hidden="1">{#N/A,#N/A,FALSE,"Chart";#N/A,#N/A,FALSE,"Chart"}</definedName>
    <definedName name="bncnb" localSheetId="5" hidden="1">{"avrev",#N/A,FALSE,"AVREV";"rates",#N/A,FALSE,"AVREV"}</definedName>
    <definedName name="bncnb" hidden="1">{"avrev",#N/A,FALSE,"AVREV";"rates",#N/A,FALSE,"AVREV"}</definedName>
    <definedName name="BNE_MESSAGES_HIDDEN" hidden="1">#REF!</definedName>
    <definedName name="bnm">#N/A</definedName>
    <definedName name="BOA2Y">SUM(#REF!)</definedName>
    <definedName name="BOA3Y">SUM(#REF!)</definedName>
    <definedName name="BOAMT">#REF!</definedName>
    <definedName name="BOAST">#REF!</definedName>
    <definedName name="bob" localSheetId="5" hidden="1">{#N/A,#N/A,FALSE,"expense";#N/A,#N/A,FALSE,"heads"}</definedName>
    <definedName name="bob" hidden="1">{#N/A,#N/A,FALSE,"expense";#N/A,#N/A,FALSE,"heads"}</definedName>
    <definedName name="BOH">#REF!</definedName>
    <definedName name="BOM">#REF!</definedName>
    <definedName name="BOTM1_3M">#REF!</definedName>
    <definedName name="BOTM1M">SUM(#REF!)</definedName>
    <definedName name="BOTM1Y">SUM(#REF!)</definedName>
    <definedName name="BOTM2Y">SUM(#REF!)</definedName>
    <definedName name="BOTMMT">#REF!</definedName>
    <definedName name="BOTMST">SUM(#REF!)</definedName>
    <definedName name="BPlanRev" localSheetId="5" hidden="1">{"MaskProfCalc",#N/A,FALSE,"Mask";"MaskTrade",#N/A,FALSE,"Mask"}</definedName>
    <definedName name="BPlanRev" hidden="1">{"MaskProfCalc",#N/A,FALSE,"Mask";"MaskTrade",#N/A,FALSE,"Mask"}</definedName>
    <definedName name="BPR" localSheetId="5" hidden="1">{"Fiesta Facer Page",#N/A,FALSE,"Q_C_S";"Fiesta Main Page",#N/A,FALSE,"V_L";"Fiesta 95BP Struct",#N/A,FALSE,"StructBP";"Fiesta Post 95BP Struct",#N/A,FALSE,"AdjStructBP"}</definedName>
    <definedName name="BPR" hidden="1">{"Fiesta Facer Page",#N/A,FALSE,"Q_C_S";"Fiesta Main Page",#N/A,FALSE,"V_L";"Fiesta 95BP Struct",#N/A,FALSE,"StructBP";"Fiesta Post 95BP Struct",#N/A,FALSE,"AdjStructBP"}</definedName>
    <definedName name="BQT">#REF!</definedName>
    <definedName name="BR">#REF!</definedName>
    <definedName name="BREAK">#REF!</definedName>
    <definedName name="britain" localSheetId="5" hidden="1">{"REVISED",#N/A,FALSE,"Sheet1"}</definedName>
    <definedName name="britain" hidden="1">{"REVISED",#N/A,FALSE,"Sheet1"}</definedName>
    <definedName name="britain_">#REF!</definedName>
    <definedName name="Britain__ECU">#REF!</definedName>
    <definedName name="BritainY" localSheetId="5" hidden="1">{"REVISED",#N/A,FALSE,"Sheet1"}</definedName>
    <definedName name="BritainY" hidden="1">{"REVISED",#N/A,FALSE,"Sheet1"}</definedName>
    <definedName name="BS">#REF!</definedName>
    <definedName name="BS_CDMA" localSheetId="5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BS_CDMA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BSCASH">#N/A</definedName>
    <definedName name="BSCASH_Q1">#N/A</definedName>
    <definedName name="BSCASH_Q2">#N/A</definedName>
    <definedName name="BSCASH_Q3">#N/A</definedName>
    <definedName name="BSCASH_Q4">#N/A</definedName>
    <definedName name="BSD">#REF!</definedName>
    <definedName name="BSFWT" localSheetId="5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BSFWT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BU">#REF!</definedName>
    <definedName name="budcurrent">#REF!</definedName>
    <definedName name="budcurrentbu">#REF!</definedName>
    <definedName name="budgetdescription">#REF!</definedName>
    <definedName name="budytd">#REF!</definedName>
    <definedName name="budytdbud">#REF!</definedName>
    <definedName name="BuiltIn_AutoFilter___1">#REF!</definedName>
    <definedName name="BuiltIn_Print_Area___0">#REF!</definedName>
    <definedName name="BuiltIn_Print_Titles___0">#N/A</definedName>
    <definedName name="bum" localSheetId="5" hidden="1">{"Fiesta Facer Page",#N/A,FALSE,"Q_C_S";"Fiesta Main Page",#N/A,FALSE,"V_L";"Fiesta 95BP Struct",#N/A,FALSE,"StructBP";"Fiesta Post 95BP Struct",#N/A,FALSE,"AdjStructBP"}</definedName>
    <definedName name="bum" hidden="1">{"Fiesta Facer Page",#N/A,FALSE,"Q_C_S";"Fiesta Main Page",#N/A,FALSE,"V_L";"Fiesta 95BP Struct",#N/A,FALSE,"StructBP";"Fiesta Post 95BP Struct",#N/A,FALSE,"AdjStructBP"}</definedName>
    <definedName name="bumper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bumper" hidden="1">{#N/A,#N/A,FALSE,"Assumptions";#N/A,#N/A,FALSE,"Volumes";#N/A,#N/A,FALSE,"Pricing";#N/A,#N/A,FALSE,"Variable Cost";#N/A,#N/A,FALSE,"Investment";#N/A,#N/A,FALSE,"Profitability";#N/A,#N/A,FALSE,"Business Comparison"}</definedName>
    <definedName name="Bunrui1">#REF!</definedName>
    <definedName name="Bunrui2">#REF!</definedName>
    <definedName name="Bunrui3">#REF!</definedName>
    <definedName name="BUS">#REF!</definedName>
    <definedName name="BuyingIncoterm">#REF!</definedName>
    <definedName name="BuySell">#REF!</definedName>
    <definedName name="BV226_1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BV226_1" hidden="1">{#N/A,#N/A,FALSE,"Assumptions";#N/A,#N/A,FALSE,"Volumes";#N/A,#N/A,FALSE,"Pricing";#N/A,#N/A,FALSE,"Variable Cost";#N/A,#N/A,FALSE,"Investment";#N/A,#N/A,FALSE,"Profitability";#N/A,#N/A,FALSE,"Business Comparison"}</definedName>
    <definedName name="BV226_11" localSheetId="5" hidden="1">{"salaried",#N/A,FALSE,"VLD View (2)"}</definedName>
    <definedName name="BV226_11" hidden="1">{"salaried",#N/A,FALSE,"VLD View (2)"}</definedName>
    <definedName name="BV226_12" localSheetId="5" hidden="1">{#N/A,#N/A,FALSE,"Cover";#N/A,#N/A,FALSE,"Profits";#N/A,#N/A,FALSE,"ABS";#N/A,#N/A,FALSE,"TFLE Detail";#N/A,#N/A,FALSE,"TFLE Walk";#N/A,#N/A,FALSE,"Variable Cost";#N/A,#N/A,FALSE,"V.C. Walk"}</definedName>
    <definedName name="BV226_12" hidden="1">{#N/A,#N/A,FALSE,"Cover";#N/A,#N/A,FALSE,"Profits";#N/A,#N/A,FALSE,"ABS";#N/A,#N/A,FALSE,"TFLE Detail";#N/A,#N/A,FALSE,"TFLE Walk";#N/A,#N/A,FALSE,"Variable Cost";#N/A,#N/A,FALSE,"V.C. Walk"}</definedName>
    <definedName name="BV226_13" localSheetId="5" hidden="1">{#N/A,#N/A,FALSE,"SumMonth"}</definedName>
    <definedName name="BV226_13" hidden="1">{#N/A,#N/A,FALSE,"SumMonth"}</definedName>
    <definedName name="BV226_14" localSheetId="5" hidden="1">{#N/A,#N/A,FALSE,"Profit Status";#N/A,#N/A,FALSE,"Invest";#N/A,#N/A,FALSE,"Revenue";#N/A,#N/A,FALSE,"Variable Cost";#N/A,#N/A,FALSE,"Options &amp; Series"}</definedName>
    <definedName name="BV226_14" hidden="1">{#N/A,#N/A,FALSE,"Profit Status";#N/A,#N/A,FALSE,"Invest";#N/A,#N/A,FALSE,"Revenue";#N/A,#N/A,FALSE,"Variable Cost";#N/A,#N/A,FALSE,"Options &amp; Series"}</definedName>
    <definedName name="BV226_15" localSheetId="5" hidden="1">{#N/A,#N/A,FALSE,"Cover Page";#N/A,#N/A,FALSE,"Facing Page";#N/A,#N/A,FALSE,"Main Page";#N/A,#N/A,FALSE,"Risk-Adjusted";#N/A,#N/A,FALSE,"Profit Improvement"}</definedName>
    <definedName name="BV226_15" hidden="1">{#N/A,#N/A,FALSE,"Cover Page";#N/A,#N/A,FALSE,"Facing Page";#N/A,#N/A,FALSE,"Main Page";#N/A,#N/A,FALSE,"Risk-Adjusted";#N/A,#N/A,FALSE,"Profit Improvement"}</definedName>
    <definedName name="BV226_17" localSheetId="5" hidden="1">{#N/A,#N/A,FALSE,"SumMonth";#N/A,#N/A,FALSE,"SumMonth"}</definedName>
    <definedName name="BV226_17" hidden="1">{#N/A,#N/A,FALSE,"SumMonth";#N/A,#N/A,FALSE,"SumMonth"}</definedName>
    <definedName name="BV226_18" localSheetId="5" hidden="1">{#N/A,#N/A,FALSE,"2001 CBG";#N/A,#N/A,FALSE,"2002 CBG";#N/A,#N/A,FALSE,"2003 CBG";#N/A,#N/A,FALSE,"2004 CBG";#N/A,#N/A,FALSE,"2005 CBG";#N/A,#N/A,FALSE,"2006 CBG ";#N/A,#N/A,FALSE,"2007 CBG";#N/A,#N/A,FALSE,"2008 CBG"}</definedName>
    <definedName name="BV226_18" hidden="1">{#N/A,#N/A,FALSE,"2001 CBG";#N/A,#N/A,FALSE,"2002 CBG";#N/A,#N/A,FALSE,"2003 CBG";#N/A,#N/A,FALSE,"2004 CBG";#N/A,#N/A,FALSE,"2005 CBG";#N/A,#N/A,FALSE,"2006 CBG ";#N/A,#N/A,FALSE,"2007 CBG";#N/A,#N/A,FALSE,"2008 CBG"}</definedName>
    <definedName name="BV226_19" localSheetId="5" hidden="1">{#N/A,#N/A,FALSE,"2001 CBG";#N/A,#N/A,FALSE,"2002 CBG";#N/A,#N/A,FALSE,"2003 CBG";#N/A,#N/A,FALSE,"2004 CBG";#N/A,#N/A,FALSE,"2005 CBG";#N/A,#N/A,FALSE,"2006 CBG ";#N/A,#N/A,FALSE,"2007 CBG";#N/A,#N/A,FALSE,"2008 CBG"}</definedName>
    <definedName name="BV226_19" hidden="1">{#N/A,#N/A,FALSE,"2001 CBG";#N/A,#N/A,FALSE,"2002 CBG";#N/A,#N/A,FALSE,"2003 CBG";#N/A,#N/A,FALSE,"2004 CBG";#N/A,#N/A,FALSE,"2005 CBG";#N/A,#N/A,FALSE,"2006 CBG ";#N/A,#N/A,FALSE,"2007 CBG";#N/A,#N/A,FALSE,"2008 CBG"}</definedName>
    <definedName name="BV226_2" localSheetId="5" hidden="1">{#N/A,#N/A,FALSE,"Cover Page";#N/A,#N/A,FALSE,"Facing Page";#N/A,#N/A,FALSE,"Main Page";#N/A,#N/A,FALSE,"Risk-Adjusted";#N/A,#N/A,FALSE,"Profit Improvement"}</definedName>
    <definedName name="BV226_2" hidden="1">{#N/A,#N/A,FALSE,"Cover Page";#N/A,#N/A,FALSE,"Facing Page";#N/A,#N/A,FALSE,"Main Page";#N/A,#N/A,FALSE,"Risk-Adjusted";#N/A,#N/A,FALSE,"Profit Improvement"}</definedName>
    <definedName name="BV226_21" localSheetId="5" hidden="1">{#N/A,#N/A,FALSE,"LVC Final";#N/A,#N/A,FALSE,"TVC Final";#N/A,#N/A,FALSE,"PTO Final";#N/A,#N/A,FALSE,"RVT Final";#N/A,#N/A,FALSE,"CD Final"}</definedName>
    <definedName name="BV226_21" hidden="1">{#N/A,#N/A,FALSE,"LVC Final";#N/A,#N/A,FALSE,"TVC Final";#N/A,#N/A,FALSE,"PTO Final";#N/A,#N/A,FALSE,"RVT Final";#N/A,#N/A,FALSE,"CD Final"}</definedName>
    <definedName name="BV226_24" localSheetId="5" hidden="1">{#N/A,#N/A,FALSE,"Profit Status";#N/A,#N/A,FALSE,"Invest";#N/A,#N/A,FALSE,"Revenue";#N/A,#N/A,FALSE,"Variable Cost";#N/A,#N/A,FALSE,"Options &amp; Series"}</definedName>
    <definedName name="BV226_24" hidden="1">{#N/A,#N/A,FALSE,"Profit Status";#N/A,#N/A,FALSE,"Invest";#N/A,#N/A,FALSE,"Revenue";#N/A,#N/A,FALSE,"Variable Cost";#N/A,#N/A,FALSE,"Options &amp; Series"}</definedName>
    <definedName name="BV226_25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BV226_25" hidden="1">{#N/A,#N/A,FALSE,"Assumptions";#N/A,#N/A,FALSE,"Volumes";#N/A,#N/A,FALSE,"Pricing";#N/A,#N/A,FALSE,"Variable Cost";#N/A,#N/A,FALSE,"Investment";#N/A,#N/A,FALSE,"Profitability";#N/A,#N/A,FALSE,"Business Comparison"}</definedName>
    <definedName name="BV226_26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BV226_26" hidden="1">{#N/A,#N/A,FALSE,"Assumptions";#N/A,#N/A,FALSE,"Volumes";#N/A,#N/A,FALSE,"Pricing";#N/A,#N/A,FALSE,"Variable Cost";#N/A,#N/A,FALSE,"Investment";#N/A,#N/A,FALSE,"Profitability";#N/A,#N/A,FALSE,"Business Comparison"}</definedName>
    <definedName name="BV226_27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BV226_27" hidden="1">{#N/A,#N/A,FALSE,"Assumptions";#N/A,#N/A,FALSE,"Volumes";#N/A,#N/A,FALSE,"Pricing";#N/A,#N/A,FALSE,"Variable Cost";#N/A,#N/A,FALSE,"Investment";#N/A,#N/A,FALSE,"Profitability";#N/A,#N/A,FALSE,"Business Comparison"}</definedName>
    <definedName name="BV226_28" localSheetId="5" hidden="1">{#N/A,#N/A,FALSE,"Profit Status";#N/A,#N/A,FALSE,"Invest";#N/A,#N/A,FALSE,"Revenue";#N/A,#N/A,FALSE,"Variable Cost";#N/A,#N/A,FALSE,"Options &amp; Series"}</definedName>
    <definedName name="BV226_28" hidden="1">{#N/A,#N/A,FALSE,"Profit Status";#N/A,#N/A,FALSE,"Invest";#N/A,#N/A,FALSE,"Revenue";#N/A,#N/A,FALSE,"Variable Cost";#N/A,#N/A,FALSE,"Options &amp; Series"}</definedName>
    <definedName name="BV226_29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BV226_29" hidden="1">{#N/A,#N/A,FALSE,"Assumptions";#N/A,#N/A,FALSE,"Volumes";#N/A,#N/A,FALSE,"Pricing";#N/A,#N/A,FALSE,"Variable Cost";#N/A,#N/A,FALSE,"Investment";#N/A,#N/A,FALSE,"Profitability";#N/A,#N/A,FALSE,"Business Comparison"}</definedName>
    <definedName name="BV226_30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BV226_30" hidden="1">{#N/A,#N/A,FALSE,"Assumptions";#N/A,#N/A,FALSE,"Volumes";#N/A,#N/A,FALSE,"Pricing";#N/A,#N/A,FALSE,"Variable Cost";#N/A,#N/A,FALSE,"Investment";#N/A,#N/A,FALSE,"Profitability";#N/A,#N/A,FALSE,"Business Comparison"}</definedName>
    <definedName name="BV226_31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BV226_31" hidden="1">{#N/A,#N/A,FALSE,"Assumptions";#N/A,#N/A,FALSE,"Volumes";#N/A,#N/A,FALSE,"Pricing";#N/A,#N/A,FALSE,"Variable Cost";#N/A,#N/A,FALSE,"Investment";#N/A,#N/A,FALSE,"Profitability";#N/A,#N/A,FALSE,"Business Comparison"}</definedName>
    <definedName name="BV226_32" localSheetId="5" hidden="1">{#N/A,#N/A,FALSE,"Profit Status";#N/A,#N/A,FALSE,"Invest";#N/A,#N/A,FALSE,"Revenue";#N/A,#N/A,FALSE,"Variable Cost";#N/A,#N/A,FALSE,"Options &amp; Series"}</definedName>
    <definedName name="BV226_32" hidden="1">{#N/A,#N/A,FALSE,"Profit Status";#N/A,#N/A,FALSE,"Invest";#N/A,#N/A,FALSE,"Revenue";#N/A,#N/A,FALSE,"Variable Cost";#N/A,#N/A,FALSE,"Options &amp; Series"}</definedName>
    <definedName name="BV226_33" localSheetId="5" hidden="1">{"Fiesta Facer Page",#N/A,FALSE,"Q_C_S";"Fiesta Main Page",#N/A,FALSE,"V_L";"Fiesta 95BP Struct",#N/A,FALSE,"StructBP";"Fiesta Post 95BP Struct",#N/A,FALSE,"AdjStructBP"}</definedName>
    <definedName name="BV226_33" hidden="1">{"Fiesta Facer Page",#N/A,FALSE,"Q_C_S";"Fiesta Main Page",#N/A,FALSE,"V_L";"Fiesta 95BP Struct",#N/A,FALSE,"StructBP";"Fiesta Post 95BP Struct",#N/A,FALSE,"AdjStructBP"}</definedName>
    <definedName name="BV226_34" localSheetId="5" hidden="1">{#N/A,#N/A,FALSE,"expense";#N/A,#N/A,FALSE,"heads"}</definedName>
    <definedName name="BV226_34" hidden="1">{#N/A,#N/A,FALSE,"expense";#N/A,#N/A,FALSE,"heads"}</definedName>
    <definedName name="BV226_37" localSheetId="5" hidden="1">{"salaried",#N/A,FALSE,"VLD View (2)"}</definedName>
    <definedName name="BV226_37" hidden="1">{"salaried",#N/A,FALSE,"VLD View (2)"}</definedName>
    <definedName name="BV226_38" localSheetId="5" hidden="1">{#N/A,#N/A,FALSE,"Cover";#N/A,#N/A,FALSE,"Profits";#N/A,#N/A,FALSE,"ABS";#N/A,#N/A,FALSE,"TFLE Detail";#N/A,#N/A,FALSE,"TFLE Walk";#N/A,#N/A,FALSE,"Variable Cost";#N/A,#N/A,FALSE,"V.C. Walk"}</definedName>
    <definedName name="BV226_38" hidden="1">{#N/A,#N/A,FALSE,"Cover";#N/A,#N/A,FALSE,"Profits";#N/A,#N/A,FALSE,"ABS";#N/A,#N/A,FALSE,"TFLE Detail";#N/A,#N/A,FALSE,"TFLE Walk";#N/A,#N/A,FALSE,"Variable Cost";#N/A,#N/A,FALSE,"V.C. Walk"}</definedName>
    <definedName name="BV226_39" localSheetId="5" hidden="1">{#N/A,#N/A,FALSE,"SumMonth"}</definedName>
    <definedName name="BV226_39" hidden="1">{#N/A,#N/A,FALSE,"SumMonth"}</definedName>
    <definedName name="BV226_40" localSheetId="5" hidden="1">{#N/A,#N/A,FALSE,"Profit Status";#N/A,#N/A,FALSE,"Invest";#N/A,#N/A,FALSE,"Revenue";#N/A,#N/A,FALSE,"Variable Cost";#N/A,#N/A,FALSE,"Options &amp; Series"}</definedName>
    <definedName name="BV226_40" hidden="1">{#N/A,#N/A,FALSE,"Profit Status";#N/A,#N/A,FALSE,"Invest";#N/A,#N/A,FALSE,"Revenue";#N/A,#N/A,FALSE,"Variable Cost";#N/A,#N/A,FALSE,"Options &amp; Series"}</definedName>
    <definedName name="BV226_41" localSheetId="5" hidden="1">{#N/A,#N/A,FALSE,"Cover Page";#N/A,#N/A,FALSE,"Facing Page";#N/A,#N/A,FALSE,"Main Page";#N/A,#N/A,FALSE,"Risk-Adjusted";#N/A,#N/A,FALSE,"Profit Improvement"}</definedName>
    <definedName name="BV226_41" hidden="1">{#N/A,#N/A,FALSE,"Cover Page";#N/A,#N/A,FALSE,"Facing Page";#N/A,#N/A,FALSE,"Main Page";#N/A,#N/A,FALSE,"Risk-Adjusted";#N/A,#N/A,FALSE,"Profit Improvement"}</definedName>
    <definedName name="BV226_42" localSheetId="5" hidden="1">{#N/A,#N/A,FALSE,"SumMonth";#N/A,#N/A,FALSE,"SumMonth"}</definedName>
    <definedName name="BV226_42" hidden="1">{#N/A,#N/A,FALSE,"SumMonth";#N/A,#N/A,FALSE,"SumMonth"}</definedName>
    <definedName name="BV226_43" localSheetId="5" hidden="1">{#N/A,#N/A,FALSE,"2001 CBG";#N/A,#N/A,FALSE,"2002 CBG";#N/A,#N/A,FALSE,"2003 CBG";#N/A,#N/A,FALSE,"2004 CBG";#N/A,#N/A,FALSE,"2005 CBG";#N/A,#N/A,FALSE,"2006 CBG ";#N/A,#N/A,FALSE,"2007 CBG";#N/A,#N/A,FALSE,"2008 CBG"}</definedName>
    <definedName name="BV226_43" hidden="1">{#N/A,#N/A,FALSE,"2001 CBG";#N/A,#N/A,FALSE,"2002 CBG";#N/A,#N/A,FALSE,"2003 CBG";#N/A,#N/A,FALSE,"2004 CBG";#N/A,#N/A,FALSE,"2005 CBG";#N/A,#N/A,FALSE,"2006 CBG ";#N/A,#N/A,FALSE,"2007 CBG";#N/A,#N/A,FALSE,"2008 CBG"}</definedName>
    <definedName name="BV226_44" localSheetId="5" hidden="1">{#N/A,#N/A,FALSE,"2001 CBG";#N/A,#N/A,FALSE,"2002 CBG";#N/A,#N/A,FALSE,"2003 CBG";#N/A,#N/A,FALSE,"2004 CBG";#N/A,#N/A,FALSE,"2005 CBG";#N/A,#N/A,FALSE,"2006 CBG ";#N/A,#N/A,FALSE,"2007 CBG";#N/A,#N/A,FALSE,"2008 CBG"}</definedName>
    <definedName name="BV226_44" hidden="1">{#N/A,#N/A,FALSE,"2001 CBG";#N/A,#N/A,FALSE,"2002 CBG";#N/A,#N/A,FALSE,"2003 CBG";#N/A,#N/A,FALSE,"2004 CBG";#N/A,#N/A,FALSE,"2005 CBG";#N/A,#N/A,FALSE,"2006 CBG ";#N/A,#N/A,FALSE,"2007 CBG";#N/A,#N/A,FALSE,"2008 CBG"}</definedName>
    <definedName name="BV226_45" localSheetId="5" hidden="1">{#N/A,#N/A,FALSE,"LVC Final";#N/A,#N/A,FALSE,"TVC Final";#N/A,#N/A,FALSE,"PTO Final";#N/A,#N/A,FALSE,"RVT Final";#N/A,#N/A,FALSE,"CD Final"}</definedName>
    <definedName name="BV226_45" hidden="1">{#N/A,#N/A,FALSE,"LVC Final";#N/A,#N/A,FALSE,"TVC Final";#N/A,#N/A,FALSE,"PTO Final";#N/A,#N/A,FALSE,"RVT Final";#N/A,#N/A,FALSE,"CD Final"}</definedName>
    <definedName name="BV226_46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BV226_4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BV226_47" localSheetId="5" hidden="1">{#N/A,#N/A,FALSE,"Cover Page";#N/A,#N/A,FALSE,"Facing Page";#N/A,#N/A,FALSE,"Main Page";#N/A,#N/A,FALSE,"Risk-Adjusted";#N/A,#N/A,FALSE,"Profit Improvement"}</definedName>
    <definedName name="BV226_47" hidden="1">{#N/A,#N/A,FALSE,"Cover Page";#N/A,#N/A,FALSE,"Facing Page";#N/A,#N/A,FALSE,"Main Page";#N/A,#N/A,FALSE,"Risk-Adjusted";#N/A,#N/A,FALSE,"Profit Improvement"}</definedName>
    <definedName name="BV226_6" localSheetId="5" hidden="1">{#N/A,#N/A,FALSE,"Profit Status";#N/A,#N/A,FALSE,"Invest";#N/A,#N/A,FALSE,"Revenue";#N/A,#N/A,FALSE,"Variable Cost";#N/A,#N/A,FALSE,"Options &amp; Series"}</definedName>
    <definedName name="BV226_6" hidden="1">{#N/A,#N/A,FALSE,"Profit Status";#N/A,#N/A,FALSE,"Invest";#N/A,#N/A,FALSE,"Revenue";#N/A,#N/A,FALSE,"Variable Cost";#N/A,#N/A,FALSE,"Options &amp; Series"}</definedName>
    <definedName name="BV226_7" localSheetId="5" hidden="1">{#N/A,#N/A,FALSE,"Cover Page";#N/A,#N/A,FALSE,"Facing Page";#N/A,#N/A,FALSE,"Main Page";#N/A,#N/A,FALSE,"Risk-Adjusted";#N/A,#N/A,FALSE,"Profit Improvement"}</definedName>
    <definedName name="BV226_7" hidden="1">{#N/A,#N/A,FALSE,"Cover Page";#N/A,#N/A,FALSE,"Facing Page";#N/A,#N/A,FALSE,"Main Page";#N/A,#N/A,FALSE,"Risk-Adjusted";#N/A,#N/A,FALSE,"Profit Improvement"}</definedName>
    <definedName name="BV226_8" localSheetId="5" hidden="1">{"Fiesta Facer Page",#N/A,FALSE,"Q_C_S";"Fiesta Main Page",#N/A,FALSE,"V_L";"Fiesta 95BP Struct",#N/A,FALSE,"StructBP";"Fiesta Post 95BP Struct",#N/A,FALSE,"AdjStructBP"}</definedName>
    <definedName name="BV226_8" hidden="1">{"Fiesta Facer Page",#N/A,FALSE,"Q_C_S";"Fiesta Main Page",#N/A,FALSE,"V_L";"Fiesta 95BP Struct",#N/A,FALSE,"StructBP";"Fiesta Post 95BP Struct",#N/A,FALSE,"AdjStructBP"}</definedName>
    <definedName name="BV226_9" localSheetId="5" hidden="1">{#N/A,#N/A,FALSE,"expense";#N/A,#N/A,FALSE,"heads"}</definedName>
    <definedName name="BV226_9" hidden="1">{#N/A,#N/A,FALSE,"expense";#N/A,#N/A,FALSE,"heads"}</definedName>
    <definedName name="bvb" localSheetId="5" hidden="1">{"Presentation",#N/A,FALSE,"Feb96 - ALL"}</definedName>
    <definedName name="bvb" hidden="1">{"Presentation",#N/A,FALSE,"Feb96 - ALL"}</definedName>
    <definedName name="bvjnjg" localSheetId="5" hidden="1">{"Revenue",#N/A,FALSE,"Series";"Ecprofit",#N/A,FALSE,"Series"}</definedName>
    <definedName name="bvjnjg" hidden="1">{"Revenue",#N/A,FALSE,"Series";"Ecprofit",#N/A,FALSE,"Series"}</definedName>
    <definedName name="By_Adjustment_Query">#REF!</definedName>
    <definedName name="C_red_2" localSheetId="5" hidden="1">{#N/A,#N/A,FALSE,"Profit Status";#N/A,#N/A,FALSE,"Invest";#N/A,#N/A,FALSE,"Revenue";#N/A,#N/A,FALSE,"Variable Cost";#N/A,#N/A,FALSE,"Options &amp; Series"}</definedName>
    <definedName name="C_red_2" hidden="1">{#N/A,#N/A,FALSE,"Profit Status";#N/A,#N/A,FALSE,"Invest";#N/A,#N/A,FALSE,"Revenue";#N/A,#N/A,FALSE,"Variable Cost";#N/A,#N/A,FALSE,"Options &amp; Series"}</definedName>
    <definedName name="ca" localSheetId="5" hidden="1">{"Presentation",#N/A,FALSE,"Feb96 - ALL"}</definedName>
    <definedName name="ca" hidden="1">{"Presentation",#N/A,FALSE,"Feb96 - ALL"}</definedName>
    <definedName name="caa" localSheetId="5" hidden="1">{"Presentation",#N/A,FALSE,"Feb96 - ALL"}</definedName>
    <definedName name="caa" hidden="1">{"Presentation",#N/A,FALSE,"Feb96 - ALL"}</definedName>
    <definedName name="cacho" localSheetId="5" hidden="1">{"Summary",#N/A,FALSE,"Sumary";"Att.1",#N/A,FALSE,"Attach.I";"Att.2",#N/A,FALSE,"Attach.2";"Att.3",#N/A,FALSE,"Attach.3";"Att.4",#N/A,FALSE,"Attach.4";"Walk",#N/A,FALSE,"Walk"}</definedName>
    <definedName name="cacho" hidden="1">{"Summary",#N/A,FALSE,"Sumary";"Att.1",#N/A,FALSE,"Attach.I";"Att.2",#N/A,FALSE,"Attach.2";"Att.3",#N/A,FALSE,"Attach.3";"Att.4",#N/A,FALSE,"Attach.4";"Walk",#N/A,FALSE,"Walk"}</definedName>
    <definedName name="cadrequired">OFFSET(#REF!,0,0,COUNTA(#REF!),1)</definedName>
    <definedName name="cal">#REF!</definedName>
    <definedName name="CalcAgencyPrice">#REF!</definedName>
    <definedName name="Calend_Budget_2002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Calend_Budget_2002" hidden="1">{#N/A,#N/A,FALSE,"Assumptions";#N/A,#N/A,FALSE,"Volumes";#N/A,#N/A,FALSE,"Pricing";#N/A,#N/A,FALSE,"Variable Cost";#N/A,#N/A,FALSE,"Investment";#N/A,#N/A,FALSE,"Profitability";#N/A,#N/A,FALSE,"Business Comparison"}</definedName>
    <definedName name="CALENDARIZATIONS">#REF!</definedName>
    <definedName name="cant" localSheetId="5" hidden="1">{"Fiesta Facer Page",#N/A,FALSE,"Q_C_S";"Fiesta Main Page",#N/A,FALSE,"V_L";"Fiesta 95BP Struct",#N/A,FALSE,"StructBP";"Fiesta Post 95BP Struct",#N/A,FALSE,"AdjStructBP"}</definedName>
    <definedName name="cant" hidden="1">{"Fiesta Facer Page",#N/A,FALSE,"Q_C_S";"Fiesta Main Page",#N/A,FALSE,"V_L";"Fiesta 95BP Struct",#N/A,FALSE,"StructBP";"Fiesta Post 95BP Struct",#N/A,FALSE,"AdjStructBP"}</definedName>
    <definedName name="capsum">#REF!</definedName>
    <definedName name="car">0.323</definedName>
    <definedName name="CargoType">#REF!</definedName>
    <definedName name="cas" localSheetId="5" hidden="1">{"Presentation",#N/A,FALSE,"Feb96 - ALL"}</definedName>
    <definedName name="cas" hidden="1">{"Presentation",#N/A,FALSE,"Feb96 - ALL"}</definedName>
    <definedName name="Cash" localSheetId="5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Cash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cat" localSheetId="5" hidden="1">{"Revenue",#N/A,FALSE,"Series";"Ecprofit",#N/A,FALSE,"Series"}</definedName>
    <definedName name="cat" hidden="1">{"Revenue",#N/A,FALSE,"Series";"Ecprofit",#N/A,FALSE,"Series"}</definedName>
    <definedName name="cat_1" localSheetId="5" hidden="1">{"Revenue",#N/A,FALSE,"Series";"Ecprofit",#N/A,FALSE,"Series"}</definedName>
    <definedName name="cat_1" hidden="1">{"Revenue",#N/A,FALSE,"Series";"Ecprofit",#N/A,FALSE,"Series"}</definedName>
    <definedName name="CATotals">#REF!</definedName>
    <definedName name="cb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cb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cbb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cbb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CBWorkbookPriority" hidden="1">-1935235038</definedName>
    <definedName name="cc" localSheetId="5" hidden="1">{#N/A,#N/A,FALSE,"Cover";#N/A,#N/A,FALSE,"Profits";#N/A,#N/A,FALSE,"ABS";#N/A,#N/A,FALSE,"TFLE Detail";#N/A,#N/A,FALSE,"TFLE Walk";#N/A,#N/A,FALSE,"Variable Cost";#N/A,#N/A,FALSE,"V.C. Walk"}</definedName>
    <definedName name="cc" hidden="1">{#N/A,#N/A,FALSE,"Cover";#N/A,#N/A,FALSE,"Profits";#N/A,#N/A,FALSE,"ABS";#N/A,#N/A,FALSE,"TFLE Detail";#N/A,#N/A,FALSE,"TFLE Walk";#N/A,#N/A,FALSE,"Variable Cost";#N/A,#N/A,FALSE,"V.C. Walk"}</definedName>
    <definedName name="ccc" hidden="1">#REF!</definedName>
    <definedName name="cccc">#REF!</definedName>
    <definedName name="ccccc" localSheetId="5" hidden="1">{#N/A,#N/A,FALSE,"Profit Status";#N/A,#N/A,FALSE,"Invest";#N/A,#N/A,FALSE,"Revenue";#N/A,#N/A,FALSE,"Variable Cost";#N/A,#N/A,FALSE,"Options &amp; Series"}</definedName>
    <definedName name="ccccc" hidden="1">{#N/A,#N/A,FALSE,"Profit Status";#N/A,#N/A,FALSE,"Invest";#N/A,#N/A,FALSE,"Revenue";#N/A,#N/A,FALSE,"Variable Cost";#N/A,#N/A,FALSE,"Options &amp; Series"}</definedName>
    <definedName name="cccccc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cccccc" hidden="1">{#N/A,#N/A,FALSE,"Assumptions";#N/A,#N/A,FALSE,"Volumes";#N/A,#N/A,FALSE,"Pricing";#N/A,#N/A,FALSE,"Variable Cost";#N/A,#N/A,FALSE,"Investment";#N/A,#N/A,FALSE,"Profitability";#N/A,#N/A,FALSE,"Business Comparison"}</definedName>
    <definedName name="cccccccc">#REF!</definedName>
    <definedName name="cccccccccc">#REF!</definedName>
    <definedName name="ccccccccccccccccc">#REF!</definedName>
    <definedName name="cccccccccccccccccc">#REF!</definedName>
    <definedName name="ccccccccccccccccccc" localSheetId="5" hidden="1">{#N/A,#N/A,FALSE,"Title-W";#N/A,#N/A,FALSE,"Insert";#N/A,#N/A,FALSE,"Rpt-98-W PG_1";#N/A,#N/A,FALSE,"Rpt-98-W PG_2f";#N/A,#N/A,FALSE,"Rpt-98-W  PG_2";#N/A,#N/A,FALSE,"Insert";#N/A,#N/A,FALSE,"Rpt-98-W PG_3"}</definedName>
    <definedName name="ccccccccccccccccccc" hidden="1">{#N/A,#N/A,FALSE,"Title-W";#N/A,#N/A,FALSE,"Insert";#N/A,#N/A,FALSE,"Rpt-98-W PG_1";#N/A,#N/A,FALSE,"Rpt-98-W PG_2f";#N/A,#N/A,FALSE,"Rpt-98-W  PG_2";#N/A,#N/A,FALSE,"Insert";#N/A,#N/A,FALSE,"Rpt-98-W PG_3"}</definedName>
    <definedName name="cccccccccccccccccccccc">#REF!</definedName>
    <definedName name="cccccusuuus">#REF!</definedName>
    <definedName name="cccccuuuu">#REF!</definedName>
    <definedName name="ccddd" localSheetId="5" hidden="1">{0,#N/A,FALSE,0;0,#N/A,FALSE,0;0,#N/A,FALSE,0;0,#N/A,FALSE,0}</definedName>
    <definedName name="ccddd" hidden="1">{0,#N/A,FALSE,0;0,#N/A,FALSE,0;0,#N/A,FALSE,0;0,#N/A,FALSE,0}</definedName>
    <definedName name="ccnaapoapbt">#REF!</definedName>
    <definedName name="ccnaapoastat">#REF!</definedName>
    <definedName name="ccnaeurpbt">#REF!</definedName>
    <definedName name="ccnaeurstat">#REF!</definedName>
    <definedName name="ccnanapbt">#REF!</definedName>
    <definedName name="ccnanastat">#REF!</definedName>
    <definedName name="ccnasapbt">#REF!</definedName>
    <definedName name="ccnasastat">#REF!</definedName>
    <definedName name="ccsc" localSheetId="5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ccsc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cd" localSheetId="5" hidden="1">{#N/A,#N/A,FALSE,"UW152PPL"}</definedName>
    <definedName name="cd" hidden="1">{#N/A,#N/A,FALSE,"UW152PPL"}</definedName>
    <definedName name="cd132costre" localSheetId="5" hidden="1">{"Presentation",#N/A,FALSE,"Feb96 - ALL"}</definedName>
    <definedName name="cd132costre" hidden="1">{"Presentation",#N/A,FALSE,"Feb96 - ALL"}</definedName>
    <definedName name="cd132costre1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cd132costre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cd132costre1x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cd132costre1x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cd132costre2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cd132costre2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cd132costrx" localSheetId="5" hidden="1">{"Presentation",#N/A,FALSE,"Feb96 - ALL"}</definedName>
    <definedName name="cd132costrx" hidden="1">{"Presentation",#N/A,FALSE,"Feb96 - ALL"}</definedName>
    <definedName name="CD391_Market">#REF!</definedName>
    <definedName name="CDascW" hidden="1">#REF!</definedName>
    <definedName name="CDB">#REF!</definedName>
    <definedName name="cdd" localSheetId="5" hidden="1">{"Presentation",#N/A,FALSE,"Feb96 - ALL"}</definedName>
    <definedName name="cdd" hidden="1">{"Presentation",#N/A,FALSE,"Feb96 - ALL"}</definedName>
    <definedName name="cddddddddddd">#REF!</definedName>
    <definedName name="cdf" localSheetId="5" hidden="1">{"Presentation",#N/A,FALSE,"Feb96 - ALL"}</definedName>
    <definedName name="cdf" hidden="1">{"Presentation",#N/A,FALSE,"Feb96 - ALL"}</definedName>
    <definedName name="cdsioa">#REF!</definedName>
    <definedName name="CDW" localSheetId="5" hidden="1">{"avrev",#N/A,FALSE,"AVREV";"rates",#N/A,FALSE,"AVREV"}</definedName>
    <definedName name="CDW" hidden="1">{"avrev",#N/A,FALSE,"AVREV";"rates",#N/A,FALSE,"AVREV"}</definedName>
    <definedName name="ce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ce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cex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cex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CF">#REF!</definedName>
    <definedName name="cfy" localSheetId="5" hidden="1">{"MaskProfCalc",#N/A,FALSE,"Mask";"MaskTrade",#N/A,FALSE,"Mask"}</definedName>
    <definedName name="cfy" hidden="1">{"MaskProfCalc",#N/A,FALSE,"Mask";"MaskTrade",#N/A,FALSE,"Mask"}</definedName>
    <definedName name="cg" localSheetId="5" hidden="1">{#N/A,#N/A,FALSE,"Cover";#N/A,#N/A,FALSE,"Comments IDEN";#N/A,#N/A,FALSE,"BS IDEN";#N/A,#N/A,FALSE,"P&amp;L IDEN";#N/A,#N/A,FALSE,"Cash Flow IDEN";#N/A,#N/A,FALSE,"MBR IDEN";#N/A,#N/A,FALSE,"Headcount - IDEN";#N/A,#N/A,FALSE,"FAB UN IDEN";#N/A,#N/A,FALSE,"IDEN MFG";#N/A,#N/A,FALSE,"IDEN 6-Up Charts  ";#N/A,#N/A,FALSE,"IDEN Inventory";#N/A,#N/A,FALSE,"FM iDEN";#N/A,#N/A,FALSE,"NSAD IDEN";#N/A,#N/A,FALSE,"Capital Expenditures"}</definedName>
    <definedName name="cg" hidden="1">{#N/A,#N/A,FALSE,"Cover";#N/A,#N/A,FALSE,"Comments IDEN";#N/A,#N/A,FALSE,"BS IDEN";#N/A,#N/A,FALSE,"P&amp;L IDEN";#N/A,#N/A,FALSE,"Cash Flow IDEN";#N/A,#N/A,FALSE,"MBR IDEN";#N/A,#N/A,FALSE,"Headcount - IDEN";#N/A,#N/A,FALSE,"FAB UN IDEN";#N/A,#N/A,FALSE,"IDEN MFG";#N/A,#N/A,FALSE,"IDEN 6-Up Charts  ";#N/A,#N/A,FALSE,"IDEN Inventory";#N/A,#N/A,FALSE,"FM iDEN";#N/A,#N/A,FALSE,"NSAD IDEN";#N/A,#N/A,FALSE,"Capital Expenditures"}</definedName>
    <definedName name="CH">#REF!</definedName>
    <definedName name="chain4" localSheetId="5" hidden="1">{"Fiesta Facer Page",#N/A,FALSE,"Q_C_S";"Fiesta Main Page",#N/A,FALSE,"V_L";"Fiesta 95BP Struct",#N/A,FALSE,"StructBP";"Fiesta Post 95BP Struct",#N/A,FALSE,"AdjStructBP"}</definedName>
    <definedName name="chain4" hidden="1">{"Fiesta Facer Page",#N/A,FALSE,"Q_C_S";"Fiesta Main Page",#N/A,FALSE,"V_L";"Fiesta 95BP Struct",#N/A,FALSE,"StructBP";"Fiesta Post 95BP Struct",#N/A,FALSE,"AdjStructBP"}</definedName>
    <definedName name="chain5" localSheetId="5" hidden="1">{"Presentation",#N/A,FALSE,"Feb96 - ALL"}</definedName>
    <definedName name="chain5" hidden="1">{"Presentation",#N/A,FALSE,"Feb96 - ALL"}</definedName>
    <definedName name="chain6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chain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Champions">#REF!</definedName>
    <definedName name="Chandler" localSheetId="5" hidden="1">{"forecast",#N/A,FALSE,"PL";"FCST YTD",#N/A,FALSE,"PL";"new bud adj",#N/A,FALSE,"PL";"new budget",#N/A,FALSE,"PL";"qtr",#N/A,FALSE,"PL";"bal sheet",#N/A,FALSE,"MONTHLY BALANCE SHEET";"fcst w head depre cap",#N/A,FALSE,"PL"}</definedName>
    <definedName name="Chandler" hidden="1">{"forecast",#N/A,FALSE,"PL";"FCST YTD",#N/A,FALSE,"PL";"new bud adj",#N/A,FALSE,"PL";"new budget",#N/A,FALSE,"PL";"qtr",#N/A,FALSE,"PL";"bal sheet",#N/A,FALSE,"MONTHLY BALANCE SHEET";"fcst w head depre cap",#N/A,FALSE,"PL"}</definedName>
    <definedName name="change">#REF!</definedName>
    <definedName name="CHANGE_NOTES">#REF!</definedName>
    <definedName name="ChangeLog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ChangeLog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Chargeabl">#REF!</definedName>
    <definedName name="Chargeable">#REF!</definedName>
    <definedName name="Chargeable2">#REF!</definedName>
    <definedName name="CHARGEBACK" localSheetId="5" hidden="1">{#N/A,#N/A,FALSE,"TEST HOURS MONTHLY REPORT"}</definedName>
    <definedName name="CHARGEBACK" hidden="1">{#N/A,#N/A,FALSE,"TEST HOURS MONTHLY REPORT"}</definedName>
    <definedName name="Chart">"Chart"</definedName>
    <definedName name="CHASE1Y">#REF!</definedName>
    <definedName name="CHECK">#REF!</definedName>
    <definedName name="CHECKLISTE">#REF!</definedName>
    <definedName name="chiefpage">#REF!</definedName>
    <definedName name="Choice">#REF!</definedName>
    <definedName name="CI">#REF!</definedName>
    <definedName name="ci_ce_gowi_ma">#REF!</definedName>
    <definedName name="ci_cf_delta_fin">#REF!</definedName>
    <definedName name="ci_cf_divp">#REF!</definedName>
    <definedName name="ci_cf_oeqt">#REF!</definedName>
    <definedName name="ci_cf_oeqt_na">#REF!</definedName>
    <definedName name="ci_de_eqin_dai_na">#REF!</definedName>
    <definedName name="ci_de_eqin_dai_nna">#REF!</definedName>
    <definedName name="ci_kfe_cfbit">#REF!</definedName>
    <definedName name="ci_kfe_ebit">#REF!</definedName>
    <definedName name="ci_kfe_fcf">#REF!</definedName>
    <definedName name="ci_kfe_gcf">#REF!</definedName>
    <definedName name="ci_kfe_nepr">#REF!</definedName>
    <definedName name="ci_kfe_ninv">#REF!</definedName>
    <definedName name="ci_kfe_nopr">#REF!</definedName>
    <definedName name="ci_kfe_ntad">#REF!</definedName>
    <definedName name="ci_kfe_rev">#REF!</definedName>
    <definedName name="ci_kfe_snag">#REF!</definedName>
    <definedName name="ci_kfl_ship">#REF!</definedName>
    <definedName name="ci_oi_cfbiat">#REF!</definedName>
    <definedName name="ci_oi_cfbit">#REF!</definedName>
    <definedName name="ci_oi_ebit">#REF!</definedName>
    <definedName name="ci_oi_ninv_ma">#REF!</definedName>
    <definedName name="ci_oi_nopr">#REF!</definedName>
    <definedName name="ci_oi_ntas">#REF!</definedName>
    <definedName name="ci_oi_rev">#REF!</definedName>
    <definedName name="ci_oi_vadj">#REF!</definedName>
    <definedName name="ci_pke_oi_capex">#REF!</definedName>
    <definedName name="ci_pke_oi_fr">#REF!</definedName>
    <definedName name="ci_pke_oi_rd">#REF!</definedName>
    <definedName name="ci_pke_pba_capex">#REF!</definedName>
    <definedName name="ci_pke_pba_fr">#REF!</definedName>
    <definedName name="ci_pke_pba_rd">#REF!</definedName>
    <definedName name="ci_pke_shipments">#REF!</definedName>
    <definedName name="ci_pke_stal_anad">#REF!</definedName>
    <definedName name="ci_pke_stal_ebit">#REF!</definedName>
    <definedName name="ci_pke_stal_nap">#REF!</definedName>
    <definedName name="ci_pke_stal_nop">#REF!</definedName>
    <definedName name="ci_pke_stal_nrev">#REF!</definedName>
    <definedName name="ci_pke_stal_ros">#REF!</definedName>
    <definedName name="ci_prs_vag_pp">#REF!</definedName>
    <definedName name="ci_pva_stal_cfbiat">#REF!</definedName>
    <definedName name="ci_shipmentunit">#REF!</definedName>
    <definedName name="ci_val_purch_price">#REF!</definedName>
    <definedName name="CIAO" localSheetId="5" hidden="1">{"'OBT_6M_30_6'!$S$1:$AE$53"}</definedName>
    <definedName name="CIAO" hidden="1">{"'OBT_6M_30_6'!$S$1:$AE$53"}</definedName>
    <definedName name="CIQWBGuid" hidden="1">"3 Derivative Book March 2012_Beverage.xlsx"</definedName>
    <definedName name="CITI1Y">SUM(#REF!)</definedName>
    <definedName name="CITI2Y">SUM(#REF!)</definedName>
    <definedName name="CITI3Y">SUM(#REF!)</definedName>
    <definedName name="CITI6M">SUM(#REF!)</definedName>
    <definedName name="citibankDCT">#REF!</definedName>
    <definedName name="CITIMT">#REF!</definedName>
    <definedName name="CITIST">SUM(#REF!)</definedName>
    <definedName name="City">#REF!</definedName>
    <definedName name="ck">#REF!</definedName>
    <definedName name="class">#REF!</definedName>
    <definedName name="Claudio" localSheetId="5" hidden="1">{"Fiesta Facer Page",#N/A,FALSE,"Q_C_S";"Fiesta Main Page",#N/A,FALSE,"V_L";"Fiesta 95BP Struct",#N/A,FALSE,"StructBP";"Fiesta Post 95BP Struct",#N/A,FALSE,"AdjStructBP"}</definedName>
    <definedName name="Claudio" hidden="1">{"Fiesta Facer Page",#N/A,FALSE,"Q_C_S";"Fiesta Main Page",#N/A,FALSE,"V_L";"Fiesta 95BP Struct",#N/A,FALSE,"StructBP";"Fiesta Post 95BP Struct",#N/A,FALSE,"AdjStructBP"}</definedName>
    <definedName name="clean_2001">#REF!</definedName>
    <definedName name="Cleiton" localSheetId="5" hidden="1">{#N/A,#N/A,FALSE,"Profit Status";#N/A,#N/A,FALSE,"Invest";#N/A,#N/A,FALSE,"Revenue";#N/A,#N/A,FALSE,"Variable Cost";#N/A,#N/A,FALSE,"Options &amp; Series"}</definedName>
    <definedName name="Cleiton" hidden="1">{#N/A,#N/A,FALSE,"Profit Status";#N/A,#N/A,FALSE,"Invest";#N/A,#N/A,FALSE,"Revenue";#N/A,#N/A,FALSE,"Variable Cost";#N/A,#N/A,FALSE,"Options &amp; Series"}</definedName>
    <definedName name="CloseMonth">#REF!</definedName>
    <definedName name="CMAX_Market">#REF!</definedName>
    <definedName name="cmdCancel">"Button 3"</definedName>
    <definedName name="CmdCancel_Click">#N/A</definedName>
    <definedName name="cmdOK">"Button 2"</definedName>
    <definedName name="cmdOK_Click">#N/A</definedName>
    <definedName name="çmö" localSheetId="5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çmö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CO">#REF!</definedName>
    <definedName name="Co_name">#REF!</definedName>
    <definedName name="Code" hidden="1">#REF!</definedName>
    <definedName name="Code2" hidden="1">#REF!</definedName>
    <definedName name="codeSheet.Server_Select_Change">#N/A</definedName>
    <definedName name="COGR">#REF!</definedName>
    <definedName name="Col_Numbers">#REF!</definedName>
    <definedName name="Col_Type">#REF!</definedName>
    <definedName name="coll" localSheetId="5" hidden="1">{"rates",#N/A,FALSE,"tavgcs#2";"rev",#N/A,FALSE,"tavgcs#2"}</definedName>
    <definedName name="coll" hidden="1">{"rates",#N/A,FALSE,"tavgcs#2";"rev",#N/A,FALSE,"tavgcs#2"}</definedName>
    <definedName name="Color">#REF!</definedName>
    <definedName name="colour">#REF!</definedName>
    <definedName name="Column">#REF!</definedName>
    <definedName name="ColumnTitle1">" "</definedName>
    <definedName name="combine" localSheetId="5" hidden="1">{"Revenue",#N/A,FALSE,"Series";"Ecprofit",#N/A,FALSE,"Series"}</definedName>
    <definedName name="combine" hidden="1">{"Revenue",#N/A,FALSE,"Series";"Ecprofit",#N/A,FALSE,"Series"}</definedName>
    <definedName name="combine1" localSheetId="5" hidden="1">{"Revenue",#N/A,FALSE,"Series";"Ecprofit",#N/A,FALSE,"Series"}</definedName>
    <definedName name="combine1" hidden="1">{"Revenue",#N/A,FALSE,"Series";"Ecprofit",#N/A,FALSE,"Series"}</definedName>
    <definedName name="COMMENTS">#REF!</definedName>
    <definedName name="Comments_CIG_FWT" localSheetId="5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Comments_CIG_FWT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Commission">#REF!</definedName>
    <definedName name="COMMITMENTS">#N/A</definedName>
    <definedName name="common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common" hidden="1">{#N/A,#N/A,FALSE,"Assumptions";#N/A,#N/A,FALSE,"Volumes";#N/A,#N/A,FALSE,"Pricing";#N/A,#N/A,FALSE,"Variable Cost";#N/A,#N/A,FALSE,"Investment";#N/A,#N/A,FALSE,"Profitability";#N/A,#N/A,FALSE,"Business Comparison"}</definedName>
    <definedName name="common_1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common_1" hidden="1">{#N/A,#N/A,FALSE,"Assumptions";#N/A,#N/A,FALSE,"Volumes";#N/A,#N/A,FALSE,"Pricing";#N/A,#N/A,FALSE,"Variable Cost";#N/A,#N/A,FALSE,"Investment";#N/A,#N/A,FALSE,"Profitability";#N/A,#N/A,FALSE,"Business Comparison"}</definedName>
    <definedName name="common_2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common_2" hidden="1">{#N/A,#N/A,FALSE,"Assumptions";#N/A,#N/A,FALSE,"Volumes";#N/A,#N/A,FALSE,"Pricing";#N/A,#N/A,FALSE,"Variable Cost";#N/A,#N/A,FALSE,"Investment";#N/A,#N/A,FALSE,"Profitability";#N/A,#N/A,FALSE,"Business Comparison"}</definedName>
    <definedName name="common1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common1" hidden="1">{#N/A,#N/A,FALSE,"Assumptions";#N/A,#N/A,FALSE,"Volumes";#N/A,#N/A,FALSE,"Pricing";#N/A,#N/A,FALSE,"Variable Cost";#N/A,#N/A,FALSE,"Investment";#N/A,#N/A,FALSE,"Profitability";#N/A,#N/A,FALSE,"Business Comparison"}</definedName>
    <definedName name="commona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commona" hidden="1">{#N/A,#N/A,FALSE,"Assumptions";#N/A,#N/A,FALSE,"Volumes";#N/A,#N/A,FALSE,"Pricing";#N/A,#N/A,FALSE,"Variable Cost";#N/A,#N/A,FALSE,"Investment";#N/A,#N/A,FALSE,"Profitability";#N/A,#N/A,FALSE,"Business Comparison"}</definedName>
    <definedName name="commonalityindicator">OFFSET(#REF!,0,0,COUNTA(#REF!),1)</definedName>
    <definedName name="COMP">#REF!</definedName>
    <definedName name="comp2">#REF!</definedName>
    <definedName name="Company">#REF!</definedName>
    <definedName name="CompareRatio">IF(#REF!&gt;=0.8,"X",IF(#REF!&gt;0,"O","X"))</definedName>
    <definedName name="CONCAT">#NAME?</definedName>
    <definedName name="CONCIERGE">#REF!</definedName>
    <definedName name="Conciliaciones" localSheetId="5" hidden="1">{#N/A,#N/A,FALSE,"2001 CBG";#N/A,#N/A,FALSE,"2002 CBG";#N/A,#N/A,FALSE,"2003 CBG";#N/A,#N/A,FALSE,"2004 CBG";#N/A,#N/A,FALSE,"2005 CBG";#N/A,#N/A,FALSE,"2006 CBG ";#N/A,#N/A,FALSE,"2007 CBG";#N/A,#N/A,FALSE,"2008 CBG"}</definedName>
    <definedName name="Conciliaciones" hidden="1">{#N/A,#N/A,FALSE,"2001 CBG";#N/A,#N/A,FALSE,"2002 CBG";#N/A,#N/A,FALSE,"2003 CBG";#N/A,#N/A,FALSE,"2004 CBG";#N/A,#N/A,FALSE,"2005 CBG";#N/A,#N/A,FALSE,"2006 CBG ";#N/A,#N/A,FALSE,"2007 CBG";#N/A,#N/A,FALSE,"2008 CBG"}</definedName>
    <definedName name="CONSOL_JNL">#N/A</definedName>
    <definedName name="Consolidado" localSheetId="5" hidden="1">{"Fiesta Facer Page",#N/A,FALSE,"Q_C_S";"Fiesta Main Page",#N/A,FALSE,"V_L";"Fiesta 95BP Struct",#N/A,FALSE,"StructBP";"Fiesta Post 95BP Struct",#N/A,FALSE,"AdjStructBP"}</definedName>
    <definedName name="Consolidado" hidden="1">{"Fiesta Facer Page",#N/A,FALSE,"Q_C_S";"Fiesta Main Page",#N/A,FALSE,"V_L";"Fiesta 95BP Struct",#N/A,FALSE,"StructBP";"Fiesta Post 95BP Struct",#N/A,FALSE,"AdjStructBP"}</definedName>
    <definedName name="consuming" localSheetId="5" hidden="1">{#N/A,#N/A,FALSE,"Cover Page";#N/A,#N/A,FALSE,"Facing Page";#N/A,#N/A,FALSE,"Main Page";#N/A,#N/A,FALSE,"Risk-Adjusted";#N/A,#N/A,FALSE,"Profit Improvement"}</definedName>
    <definedName name="consuming" hidden="1">{#N/A,#N/A,FALSE,"Cover Page";#N/A,#N/A,FALSE,"Facing Page";#N/A,#N/A,FALSE,"Main Page";#N/A,#N/A,FALSE,"Risk-Adjusted";#N/A,#N/A,FALSE,"Profit Improvement"}</definedName>
    <definedName name="CONTINGENCY">#N/A</definedName>
    <definedName name="continuedforserviceindicator">OFFSET(#REF!,0,0,COUNTA(#REF!),1)</definedName>
    <definedName name="CONTROL">#N/A</definedName>
    <definedName name="controllers" localSheetId="5" hidden="1">{#N/A,#N/A,TRUE,"Divider";#N/A,#N/A,TRUE,"Status Summary";#N/A,#N/A,TRUE,"Dealer Budget Qtr";#N/A,#N/A,TRUE,"Dealer Budget Perform &amp; Chgback";#N/A,#N/A,TRUE,"Dealer Measurables";#N/A,#N/A,TRUE,"Supplier Budget Qtr";#N/A,#N/A,TRUE,"Supplier Measurables";#N/A,#N/A,TRUE,"Hertz Budget Qtr";#N/A,#N/A,TRUE,"Supplier Recoveries";#N/A,#N/A,TRUE,"IC by Qtr";#N/A,#N/A,TRUE,"Internal Audit Assessment";#N/A,#N/A,TRUE,"Metrics"}</definedName>
    <definedName name="controllers" hidden="1">{#N/A,#N/A,TRUE,"Divider";#N/A,#N/A,TRUE,"Status Summary";#N/A,#N/A,TRUE,"Dealer Budget Qtr";#N/A,#N/A,TRUE,"Dealer Budget Perform &amp; Chgback";#N/A,#N/A,TRUE,"Dealer Measurables";#N/A,#N/A,TRUE,"Supplier Budget Qtr";#N/A,#N/A,TRUE,"Supplier Measurables";#N/A,#N/A,TRUE,"Hertz Budget Qtr";#N/A,#N/A,TRUE,"Supplier Recoveries";#N/A,#N/A,TRUE,"IC by Qtr";#N/A,#N/A,TRUE,"Internal Audit Assessment";#N/A,#N/A,TRUE,"Metrics"}</definedName>
    <definedName name="CONV">#REF!</definedName>
    <definedName name="CONVENTN">#REF!</definedName>
    <definedName name="conversion" localSheetId="5" hidden="1">{"'Highlights'!$A$1:$M$123"}</definedName>
    <definedName name="conversion" hidden="1">{"'Highlights'!$A$1:$M$123"}</definedName>
    <definedName name="Conversion_Codes">#REF!</definedName>
    <definedName name="copie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copie" hidden="1">{#N/A,#N/A,FALSE,"Assumptions";#N/A,#N/A,FALSE,"Volumes";#N/A,#N/A,FALSE,"Pricing";#N/A,#N/A,FALSE,"Variable Cost";#N/A,#N/A,FALSE,"Investment";#N/A,#N/A,FALSE,"Profitability";#N/A,#N/A,FALSE,"Business Comparison"}</definedName>
    <definedName name="Copuy" localSheetId="5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Copuy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corner">#REF!</definedName>
    <definedName name="CORP001">#REF!</definedName>
    <definedName name="CORP019">#REF!</definedName>
    <definedName name="CORP027">#REF!</definedName>
    <definedName name="CORP030">#REF!</definedName>
    <definedName name="CORP033">#REF!</definedName>
    <definedName name="CORP036">#REF!</definedName>
    <definedName name="CORP052">#REF!</definedName>
    <definedName name="CORP1">#REF!</definedName>
    <definedName name="CORP18">#REF!</definedName>
    <definedName name="CORP181">#REF!</definedName>
    <definedName name="CORP26">#REF!</definedName>
    <definedName name="CORP27">#REF!</definedName>
    <definedName name="CORP32">#REF!</definedName>
    <definedName name="CORP35">#REF!</definedName>
    <definedName name="CORP49">#REF!</definedName>
    <definedName name="CORRIDOR">#REF!</definedName>
    <definedName name="COST">#REF!</definedName>
    <definedName name="cost_per_unit">#REF!</definedName>
    <definedName name="Cost1">OFFSET(#REF!,#REF!,5,13,1)</definedName>
    <definedName name="costat665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costat665" hidden="1">{#N/A,#N/A,FALSE,"Assumptions";#N/A,#N/A,FALSE,"Volumes";#N/A,#N/A,FALSE,"Pricing";#N/A,#N/A,FALSE,"Variable Cost";#N/A,#N/A,FALSE,"Investment";#N/A,#N/A,FALSE,"Profitability";#N/A,#N/A,FALSE,"Business Comparison"}</definedName>
    <definedName name="Costwalk" localSheetId="5" hidden="1">{"REVISED",#N/A,FALSE,"Sheet1"}</definedName>
    <definedName name="Costwalk" hidden="1">{"REVISED",#N/A,FALSE,"Sheet1"}</definedName>
    <definedName name="Countermeasures" hidden="1">#REF!</definedName>
    <definedName name="COUNTIFS">#NAME?</definedName>
    <definedName name="Country">#REF!</definedName>
    <definedName name="Country_Entity">#REF!</definedName>
    <definedName name="cov">#REF!</definedName>
    <definedName name="cover" localSheetId="5" hidden="1">{"Detail",#N/A,TRUE,"Personnel";"Detail",#N/A,TRUE,"Non-Personnel";"Detail",#N/A,TRUE,"Total"}</definedName>
    <definedName name="cover" hidden="1">{"Detail",#N/A,TRUE,"Personnel";"Detail",#N/A,TRUE,"Non-Personnel";"Detail",#N/A,TRUE,"Total"}</definedName>
    <definedName name="Coy_cel">#REF!</definedName>
    <definedName name="Coy_cell">#REF!</definedName>
    <definedName name="Coy_cell2">#REF!</definedName>
    <definedName name="Coy_name">#REF!</definedName>
    <definedName name="Cp">#REF!</definedName>
    <definedName name="CP_0">#REF!</definedName>
    <definedName name="CP_1">#REF!</definedName>
    <definedName name="CP_100">#REF!</definedName>
    <definedName name="CP_101">#REF!</definedName>
    <definedName name="CP_102">#REF!</definedName>
    <definedName name="CP_2">#REF!</definedName>
    <definedName name="CP_200">#REF!</definedName>
    <definedName name="CP_201">#REF!</definedName>
    <definedName name="CP_3">#REF!</definedName>
    <definedName name="CP_300">#REF!</definedName>
    <definedName name="CP_301">#REF!</definedName>
    <definedName name="CP_4">#REF!</definedName>
    <definedName name="CP_5">#REF!</definedName>
    <definedName name="CP_6">#REF!</definedName>
    <definedName name="CP_I10">#REF!</definedName>
    <definedName name="CP_I103">#REF!</definedName>
    <definedName name="CP_I104">#REF!</definedName>
    <definedName name="CP_I105">#REF!</definedName>
    <definedName name="CP_I11">#REF!</definedName>
    <definedName name="CP_I12">#REF!</definedName>
    <definedName name="CP_I13">#REF!</definedName>
    <definedName name="CP_I202">#REF!</definedName>
    <definedName name="CP_I203">#REF!</definedName>
    <definedName name="CP_I302">#REF!</definedName>
    <definedName name="CP_I303">#REF!</definedName>
    <definedName name="CP_I7">#REF!</definedName>
    <definedName name="CP_I8">#REF!</definedName>
    <definedName name="CP_I9">#REF!</definedName>
    <definedName name="CP_R10">#REF!</definedName>
    <definedName name="CP_R103">#REF!</definedName>
    <definedName name="CP_R104">#REF!</definedName>
    <definedName name="CP_R105">#REF!</definedName>
    <definedName name="CP_R11">#REF!</definedName>
    <definedName name="CP_R12">#REF!</definedName>
    <definedName name="CP_R13">#REF!</definedName>
    <definedName name="CP_R202">#REF!</definedName>
    <definedName name="CP_R203">#REF!</definedName>
    <definedName name="CP_R302">#REF!</definedName>
    <definedName name="CP_R303">#REF!</definedName>
    <definedName name="CP_R7">#REF!</definedName>
    <definedName name="CP_R8">#REF!</definedName>
    <definedName name="CP_R9">#REF!</definedName>
    <definedName name="CPI">#REF!</definedName>
    <definedName name="Cpk">#REF!</definedName>
    <definedName name="CpL">#REF!</definedName>
    <definedName name="cplow">#REF!</definedName>
    <definedName name="CpU">#REF!</definedName>
    <definedName name="CR1_3M">SUM(#REF!)</definedName>
    <definedName name="CR1M">SUM(#REF!)</definedName>
    <definedName name="CR1Y">SUM(#REF!)</definedName>
    <definedName name="CR2Y">SUM(#REF!)</definedName>
    <definedName name="CR6M">SUM(#REF!)</definedName>
    <definedName name="crate">#REF!</definedName>
    <definedName name="crazy" localSheetId="5" hidden="1">{#N/A,#N/A,FALSE,"Title - E";#N/A,#N/A,FALSE,"Insert";#N/A,#N/A,FALSE,"Rpt-98-E PG_1";#N/A,#N/A,FALSE,"Rpt-98-E PG_2f";#N/A,#N/A,FALSE,"Rpt-98-E PG_2";#N/A,#N/A,FALSE,"Insert";#N/A,#N/A,FALSE,"Rpt-98-E PG_3 "}</definedName>
    <definedName name="crazy" hidden="1">{#N/A,#N/A,FALSE,"Title - E";#N/A,#N/A,FALSE,"Insert";#N/A,#N/A,FALSE,"Rpt-98-E PG_1";#N/A,#N/A,FALSE,"Rpt-98-E PG_2f";#N/A,#N/A,FALSE,"Rpt-98-E PG_2";#N/A,#N/A,FALSE,"Insert";#N/A,#N/A,FALSE,"Rpt-98-E PG_3 "}</definedName>
    <definedName name="CreationDate">#REF!</definedName>
    <definedName name="CREDITOR">#REF!</definedName>
    <definedName name="CreditTerm">#REF!</definedName>
    <definedName name="_xlnm.Criteria">#REF!</definedName>
    <definedName name="criticaltorqueindicator">OFFSET(#REF!,0,0,COUNTA(#REF!),1)</definedName>
    <definedName name="CRMT">SUM(#REF!)</definedName>
    <definedName name="CRST">SUM(#REF!)</definedName>
    <definedName name="CS">#REF!</definedName>
    <definedName name="CS760006_DAT">#REF!</definedName>
    <definedName name="csalles" localSheetId="5" hidden="1">{"A_Summary",#N/A,FALSE,"Arg_Summ";"B_Summary",#N/A,FALSE,"Brz_Summ"}</definedName>
    <definedName name="csalles" hidden="1">{"A_Summary",#N/A,FALSE,"Arg_Summ";"B_Summary",#N/A,FALSE,"Brz_Summ"}</definedName>
    <definedName name="csC">#REF!</definedName>
    <definedName name="csDesignMode">1</definedName>
    <definedName name="csscc">#REF!</definedName>
    <definedName name="csWCD" hidden="1">#REF!</definedName>
    <definedName name="CT">#REF!</definedName>
    <definedName name="CTT" localSheetId="5" hidden="1">{"salaried",#N/A,FALSE,"VLD View (2)"}</definedName>
    <definedName name="CTT" hidden="1">{"salaried",#N/A,FALSE,"VLD View (2)"}</definedName>
    <definedName name="CTTotals">#REF!</definedName>
    <definedName name="CTTT" localSheetId="5" hidden="1">{"salaried",#N/A,FALSE,"VLD View (2)"}</definedName>
    <definedName name="CTTT" hidden="1">{"salaried",#N/A,FALSE,"VLD View (2)"}</definedName>
    <definedName name="cty_code">#REF!</definedName>
    <definedName name="cu">#REF!</definedName>
    <definedName name="cumulativ">#N/A</definedName>
    <definedName name="CURCOST1">#REF!</definedName>
    <definedName name="CURCOST2">#REF!</definedName>
    <definedName name="CURCOST23">#REF!</definedName>
    <definedName name="CURCOST3">#REF!</definedName>
    <definedName name="CURCOST4">#REF!</definedName>
    <definedName name="CURR">#REF!</definedName>
    <definedName name="Currency">#REF!</definedName>
    <definedName name="current">#REF!</definedName>
    <definedName name="CurrentIssue">#REF!</definedName>
    <definedName name="CurrentYA">#REF!</definedName>
    <definedName name="CURRY01">#REF!</definedName>
    <definedName name="CURRY02">#REF!</definedName>
    <definedName name="CURRY03">#REF!</definedName>
    <definedName name="CURRY04">#REF!</definedName>
    <definedName name="CurrYA">#REF!</definedName>
    <definedName name="custnew">#REF!</definedName>
    <definedName name="Customer">#REF!</definedName>
    <definedName name="Customize">#REF!</definedName>
    <definedName name="cvb" localSheetId="5" hidden="1">{"MaskProfCalc",#N/A,FALSE,"Mask";"MaskTrade",#N/A,FALSE,"Mask"}</definedName>
    <definedName name="cvb" hidden="1">{"MaskProfCalc",#N/A,FALSE,"Mask";"MaskTrade",#N/A,FALSE,"Mask"}</definedName>
    <definedName name="CVBCCV" localSheetId="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CVBCCV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cvbncn" localSheetId="5" hidden="1">{#N/A,#N/A,FALSE,"Title - E";#N/A,#N/A,FALSE,"Insert";#N/A,#N/A,FALSE,"Rpt-98-E PG_1";#N/A,#N/A,FALSE,"Rpt-98-E PG_2f";#N/A,#N/A,FALSE,"Rpt-98-E PG_2";#N/A,#N/A,FALSE,"Insert";#N/A,#N/A,FALSE,"Rpt-98-E PG_3 "}</definedName>
    <definedName name="cvbncn" hidden="1">{#N/A,#N/A,FALSE,"Title - E";#N/A,#N/A,FALSE,"Insert";#N/A,#N/A,FALSE,"Rpt-98-E PG_1";#N/A,#N/A,FALSE,"Rpt-98-E PG_2f";#N/A,#N/A,FALSE,"Rpt-98-E PG_2";#N/A,#N/A,FALSE,"Insert";#N/A,#N/A,FALSE,"Rpt-98-E PG_3 "}</definedName>
    <definedName name="CVCV" localSheetId="5" hidden="1">{#N/A,#N/A,FALSE,"Sheet1"}</definedName>
    <definedName name="CVCV" hidden="1">{#N/A,#N/A,FALSE,"Sheet1"}</definedName>
    <definedName name="cvn" localSheetId="5" hidden="1">{"Wk_A_NoAc",#N/A,FALSE,"Wk_Arg_NoAc";"WK_Arg_Act",#N/A,FALSE,"Wk_Arg_Act";"WK_Brz_NoAc",#N/A,FALSE,"Wk_Brz_NoAc";"Wk_Brz_Act",#N/A,FALSE,"Wk_Brz_Act";"Wk_Avg",#N/A,FALSE,"Wk_Arg_Act"}</definedName>
    <definedName name="cvn" hidden="1">{"Wk_A_NoAc",#N/A,FALSE,"Wk_Arg_NoAc";"WK_Arg_Act",#N/A,FALSE,"Wk_Arg_Act";"WK_Brz_NoAc",#N/A,FALSE,"Wk_Brz_NoAc";"Wk_Brz_Act",#N/A,FALSE,"Wk_Brz_Act";"Wk_Avg",#N/A,FALSE,"Wk_Arg_Act"}</definedName>
    <definedName name="CvrSmAdmnInCyclFdBck">#REF!</definedName>
    <definedName name="CvrSmAdmnPltFFdbck">#REF!</definedName>
    <definedName name="CvrSmAdmnTpHtFdBck">#REF!</definedName>
    <definedName name="CvrSmGnrlChngRqst">#REF!</definedName>
    <definedName name="CvrSmGnrlCRFNumber">#REF!</definedName>
    <definedName name="CvrSmGnrlCrfSubmsnDt">#REF!</definedName>
    <definedName name="CvrSmGnrlImpctPmt2">#REF!</definedName>
    <definedName name="CvrSmGnrlImpctPmt6">#REF!</definedName>
    <definedName name="CvrSmPtlvTEC">#REF!</definedName>
    <definedName name="CvrSmPtlvTED">#REF!</definedName>
    <definedName name="CvrSmPtlvTEK">#REF!</definedName>
    <definedName name="CvrSmPtlvTGFour">#REF!</definedName>
    <definedName name="CvrSmPtlvTGThree">#REF!</definedName>
    <definedName name="CvrSmPtlvTKF">#REF!</definedName>
    <definedName name="CvrSmPtlvTKG">#REF!</definedName>
    <definedName name="CvrSmPtlvTRC">#REF!</definedName>
    <definedName name="CvrSmPtlvTRD">#REF!</definedName>
    <definedName name="CvrSmPtvlTEB">#REF!</definedName>
    <definedName name="CvrSmPtvlTEC">#REF!</definedName>
    <definedName name="CvrSmPtvlTED">#REF!</definedName>
    <definedName name="CvrSmPtvlTEK">#REF!</definedName>
    <definedName name="CvrSmPtvlTGFour">#REF!</definedName>
    <definedName name="CvrSmPtvlTGThree">#REF!</definedName>
    <definedName name="CvrSmPtvlTKF">#REF!</definedName>
    <definedName name="CvrSmPtvlTKG">#REF!</definedName>
    <definedName name="CvrSmPtvlTRC">#REF!</definedName>
    <definedName name="CvrSmPtvlTRD">#REF!</definedName>
    <definedName name="CvrSmPvltTEB">#REF!</definedName>
    <definedName name="CVT">#REF!</definedName>
    <definedName name="cvzxcv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cvzxcv" hidden="1">{#N/A,#N/A,FALSE,"Assumptions";#N/A,#N/A,FALSE,"Volumes";#N/A,#N/A,FALSE,"Pricing";#N/A,#N/A,FALSE,"Variable Cost";#N/A,#N/A,FALSE,"Investment";#N/A,#N/A,FALSE,"Profitability";#N/A,#N/A,FALSE,"Business Comparison"}</definedName>
    <definedName name="cxc" localSheetId="5" hidden="1">{"Fiesta Facer Page",#N/A,FALSE,"Q_C_S";"Fiesta Main Page",#N/A,FALSE,"V_L";"Fiesta 95BP Struct",#N/A,FALSE,"StructBP";"Fiesta Post 95BP Struct",#N/A,FALSE,"AdjStructBP"}</definedName>
    <definedName name="cxc" hidden="1">{"Fiesta Facer Page",#N/A,FALSE,"Q_C_S";"Fiesta Main Page",#N/A,FALSE,"V_L";"Fiesta 95BP Struct",#N/A,FALSE,"StructBP";"Fiesta Post 95BP Struct",#N/A,FALSE,"AdjStructBP"}</definedName>
    <definedName name="CY.93">#REF!</definedName>
    <definedName name="CY.94">#REF!</definedName>
    <definedName name="cy_assoc_def">#REF!</definedName>
    <definedName name="cy_assoc_gain">#REF!</definedName>
    <definedName name="cy_ferco_upi">#REF!</definedName>
    <definedName name="cy_fmcc_def">#REF!</definedName>
    <definedName name="cy_fmcc_gain">#REF!</definedName>
    <definedName name="cy_ford_inv">#REF!</definedName>
    <definedName name="cy_hertz_def">#REF!</definedName>
    <definedName name="cy_rcl_def">#REF!</definedName>
    <definedName name="cy_rcl_gain">#REF!</definedName>
    <definedName name="Cycle">#REF!</definedName>
    <definedName name="cz" localSheetId="5" hidden="1">{"Fiesta Facer Page",#N/A,FALSE,"Q_C_S";"Fiesta Main Page",#N/A,FALSE,"V_L";"Fiesta 95BP Struct",#N/A,FALSE,"StructBP";"Fiesta Post 95BP Struct",#N/A,FALSE,"AdjStructBP"}</definedName>
    <definedName name="cz" hidden="1">{"Fiesta Facer Page",#N/A,FALSE,"Q_C_S";"Fiesta Main Page",#N/A,FALSE,"V_L";"Fiesta 95BP Struct",#N/A,FALSE,"StructBP";"Fiesta Post 95BP Struct",#N/A,FALSE,"AdjStructBP"}</definedName>
    <definedName name="czu">#REF!</definedName>
    <definedName name="czx" localSheetId="5" hidden="1">{"Fiesta Facer Page",#N/A,FALSE,"Q_C_S";"Fiesta Main Page",#N/A,FALSE,"V_L";"Fiesta 95BP Struct",#N/A,FALSE,"StructBP";"Fiesta Post 95BP Struct",#N/A,FALSE,"AdjStructBP"}</definedName>
    <definedName name="czx" hidden="1">{"Fiesta Facer Page",#N/A,FALSE,"Q_C_S";"Fiesta Main Page",#N/A,FALSE,"V_L";"Fiesta 95BP Struct",#N/A,FALSE,"StructBP";"Fiesta Post 95BP Struct",#N/A,FALSE,"AdjStructBP"}</definedName>
    <definedName name="D" localSheetId="5">{#N/A,#N/A,FALSE,"UW152PPL"}</definedName>
    <definedName name="D">{#N/A,#N/A,FALSE,"UW152PPL"}</definedName>
    <definedName name="ｄ">#N/A</definedName>
    <definedName name="D186W_Crosstab">#REF!</definedName>
    <definedName name="d2c">#REF!</definedName>
    <definedName name="d3c">#REF!</definedName>
    <definedName name="d4c">#REF!</definedName>
    <definedName name="da">#REF!</definedName>
    <definedName name="Daimei">#REF!</definedName>
    <definedName name="ＤＡＩＳＵＵ" localSheetId="5" hidden="1">{#VALUE!,#N/A,FALSE,0;#N/A,#N/A,FALSE,0;#N/A,#N/A,FALSE,0;#N/A,#N/A,FALSE,0}</definedName>
    <definedName name="ＤＡＩＳＵＵ" hidden="1">{#VALUE!,#N/A,FALSE,0;#N/A,#N/A,FALSE,0;#N/A,#N/A,FALSE,0;#N/A,#N/A,FALSE,0}</definedName>
    <definedName name="dan" localSheetId="5" hidden="1">{"Presentation",#N/A,FALSE,"Feb96 - ALL"}</definedName>
    <definedName name="dan" hidden="1">{"Presentation",#N/A,FALSE,"Feb96 - ALL"}</definedName>
    <definedName name="DaRWk1">#REF!</definedName>
    <definedName name="DaRWk10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TA" hidden="1">#N/A</definedName>
    <definedName name="data1" hidden="1">#REF!</definedName>
    <definedName name="data10">#REF!</definedName>
    <definedName name="data2" hidden="1">#REF!</definedName>
    <definedName name="data3" hidden="1">#REF!</definedName>
    <definedName name="data4">#REF!</definedName>
    <definedName name="data5">#REF!</definedName>
    <definedName name="data6">#REF!</definedName>
    <definedName name="data7">#REF!</definedName>
    <definedName name="data84">#REF!</definedName>
    <definedName name="DataAsOfDate">#REF!</definedName>
    <definedName name="_xlnm.Database">#REF!</definedName>
    <definedName name="Database_MI">#REF!</definedName>
    <definedName name="DataReqDraft" localSheetId="5" hidden="1">{#N/A,#N/A,FALSE,"Profit Status";#N/A,#N/A,FALSE,"Invest";#N/A,#N/A,FALSE,"Revenue";#N/A,#N/A,FALSE,"Variable Cost";#N/A,#N/A,FALSE,"Options &amp; Series"}</definedName>
    <definedName name="DataReqDraft" hidden="1">{#N/A,#N/A,FALSE,"Profit Status";#N/A,#N/A,FALSE,"Invest";#N/A,#N/A,FALSE,"Revenue";#N/A,#N/A,FALSE,"Variable Cost";#N/A,#N/A,FALSE,"Options &amp; Series"}</definedName>
    <definedName name="DATE">OFFSET(#REF!,#REF!,1,13,1)</definedName>
    <definedName name="DATENBANK_DB">#REF!</definedName>
    <definedName name="DATENBANK_DF">#REF!</definedName>
    <definedName name="DATENBANK_EM">#REF!</definedName>
    <definedName name="DATENBANK_HP">#REF!</definedName>
    <definedName name="DATENBANK_KR">#REF!</definedName>
    <definedName name="DATENBANK_OB">#REF!</definedName>
    <definedName name="davd" localSheetId="5" hidden="1">{"Revenue",#N/A,FALSE,"Series";"Ecprofit",#N/A,FALSE,"Series"}</definedName>
    <definedName name="davd" hidden="1">{"Revenue",#N/A,FALSE,"Series";"Ecprofit",#N/A,FALSE,"Series"}</definedName>
    <definedName name="dave" localSheetId="5" hidden="1">{"",0,0,0;0,0,0,0;0,0,0,0;0,0,0,0}</definedName>
    <definedName name="dave" hidden="1">{"",0,0,0;0,0,0,0;0,0,0,0;0,0,0,0}</definedName>
    <definedName name="david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avid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aWk7">#REF!</definedName>
    <definedName name="DAYS">#NAME?</definedName>
    <definedName name="db_select_Change">#N/A</definedName>
    <definedName name="DB1_3M">#REF!</definedName>
    <definedName name="DB1M">SUM(#REF!)</definedName>
    <definedName name="DB1Y">SUM(#REF!)</definedName>
    <definedName name="DB2Y">SUM(#REF!)</definedName>
    <definedName name="DB3M">SUM(#REF!)</definedName>
    <definedName name="DB6M">SUM(#REF!)</definedName>
    <definedName name="DBASE">#REF!</definedName>
    <definedName name="DBDCM">#REF!</definedName>
    <definedName name="DBDCT">#REF!</definedName>
    <definedName name="DBMT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BST">SUM(#REF!)</definedName>
    <definedName name="DCMABNST">SUM(#REF!)</definedName>
    <definedName name="DCMBBL1_3M">SUM(#REF!)</definedName>
    <definedName name="DCMBBLST">#REF!</definedName>
    <definedName name="DCMBOAST">#REF!</definedName>
    <definedName name="DCMBOTMST">SUM(#REF!)</definedName>
    <definedName name="DCMCALYONST">SUM(#REF!)</definedName>
    <definedName name="DCMCITI1Y">SUM(#REF!)</definedName>
    <definedName name="DCMCITIST">#REF!</definedName>
    <definedName name="DCMDBST">SUM(#REF!)</definedName>
    <definedName name="DCMHSBCST">#REF!</definedName>
    <definedName name="DCMSCB1Y">SUM(#REF!)</definedName>
    <definedName name="DCMSTDST">SUM(#REF!)</definedName>
    <definedName name="dcrwk1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TABNST">SUM(#REF!)</definedName>
    <definedName name="DCTBBL1_3M">#REF!</definedName>
    <definedName name="DCTBBLST">SUM(#REF!)</definedName>
    <definedName name="DCTBOAST">SUM(#REF!)</definedName>
    <definedName name="DCTCITIST">SUM(#REF!)</definedName>
    <definedName name="DCTDBST">SUM(#REF!)</definedName>
    <definedName name="DCTHSBCST">#REF!</definedName>
    <definedName name="DCTSTDST">SUM(#REF!)</definedName>
    <definedName name="DCTTFB1_3M">SUM(#REF!)</definedName>
    <definedName name="dd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d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dc" localSheetId="5" hidden="1">{#N/A,#N/A,FALSE,"ABSREN14";#N/A,#N/A,FALSE,"EN14GRAF";#N/A,#N/A,FALSE,"ABSRFN16";#N/A,#N/A,FALSE,"FN16GRAF";#N/A,#N/A,FALSE,"ABSRDE1";#N/A,#N/A,FALSE,"DE1GRAF";#N/A,#N/A,FALSE,"ABSRMN12";#N/A,#N/A,FALSE,"MN12GRAF";#N/A,#N/A,FALSE,"ABSRFN10";#N/A,#N/A,FALSE,"FN10GRAF";#N/A,#N/A,FALSE,"ABSRSN95";#N/A,#N/A,FALSE,"SN95GRAF";#N/A,#N/A,FALSE,"ABSX100";#N/A,#N/A,FALSE,"X100GRAF";#N/A,#N/A,FALSE,"ABSX300";#N/A,#N/A,FALSE,"X300GRAF";#N/A,#N/A,FALSE,"ABSRFALC";#N/A,#N/A,FALSE,"FALCGRAF";#N/A,#N/A,FALSE,"ABSRDEW9";#N/A,#N/A,FALSE,"DEW9GRAF";#N/A,#N/A,FALSE,"ABSRX200";#N/A,#N/A,FALSE,"X200GRAF"}</definedName>
    <definedName name="ddc" hidden="1">{#N/A,#N/A,FALSE,"ABSREN14";#N/A,#N/A,FALSE,"EN14GRAF";#N/A,#N/A,FALSE,"ABSRFN16";#N/A,#N/A,FALSE,"FN16GRAF";#N/A,#N/A,FALSE,"ABSRDE1";#N/A,#N/A,FALSE,"DE1GRAF";#N/A,#N/A,FALSE,"ABSRMN12";#N/A,#N/A,FALSE,"MN12GRAF";#N/A,#N/A,FALSE,"ABSRFN10";#N/A,#N/A,FALSE,"FN10GRAF";#N/A,#N/A,FALSE,"ABSRSN95";#N/A,#N/A,FALSE,"SN95GRAF";#N/A,#N/A,FALSE,"ABSX100";#N/A,#N/A,FALSE,"X100GRAF";#N/A,#N/A,FALSE,"ABSX300";#N/A,#N/A,FALSE,"X300GRAF";#N/A,#N/A,FALSE,"ABSRFALC";#N/A,#N/A,FALSE,"FALCGRAF";#N/A,#N/A,FALSE,"ABSRDEW9";#N/A,#N/A,FALSE,"DEW9GRAF";#N/A,#N/A,FALSE,"ABSRX200";#N/A,#N/A,FALSE,"X200GRAF"}</definedName>
    <definedName name="ddd" localSheetId="5" hidden="1">{#VALUE!,#N/A,FALSE,0;#N/A,#N/A,FALSE,0;#N/A,#N/A,FALSE,0;#N/A,#N/A,FALSE,0}</definedName>
    <definedName name="ddd" hidden="1">{#VALUE!,#N/A,FALSE,0;#N/A,#N/A,FALSE,0;#N/A,#N/A,FALSE,0;#N/A,#N/A,FALSE,0}</definedName>
    <definedName name="ddd_1" localSheetId="5" hidden="1">{#N/A,#N/A,FALSE,"COVER SHEET";#N/A,#N/A,FALSE,"iisumary"}</definedName>
    <definedName name="ddd_1" hidden="1">{#N/A,#N/A,FALSE,"COVER SHEET";#N/A,#N/A,FALSE,"iisumary"}</definedName>
    <definedName name="dddd" localSheetId="5" hidden="1">{"REVISED",#N/A,FALSE,"Sheet1"}</definedName>
    <definedName name="dddd" hidden="1">{"REVISED",#N/A,FALSE,"Sheet1"}</definedName>
    <definedName name="ddddd" localSheetId="5" hidden="1">{#N/A,#N/A,FALSE,"Sheet1"}</definedName>
    <definedName name="ddddd" hidden="1">{#N/A,#N/A,FALSE,"Sheet1"}</definedName>
    <definedName name="ddddddd" localSheetId="5" hidden="1">{#N/A,#N/A,FALSE,"Cover";#N/A,#N/A,FALSE,"Profits";#N/A,#N/A,FALSE,"ABS";#N/A,#N/A,FALSE,"TFLE Detail";#N/A,#N/A,FALSE,"TFLE Walk";#N/A,#N/A,FALSE,"Variable Cost";#N/A,#N/A,FALSE,"V.C. Walk"}</definedName>
    <definedName name="ddddddd" hidden="1">{#N/A,#N/A,FALSE,"Cover";#N/A,#N/A,FALSE,"Profits";#N/A,#N/A,FALSE,"ABS";#N/A,#N/A,FALSE,"TFLE Detail";#N/A,#N/A,FALSE,"TFLE Walk";#N/A,#N/A,FALSE,"Variable Cost";#N/A,#N/A,FALSE,"V.C. Walk"}</definedName>
    <definedName name="ddddddddddddddddddd" localSheetId="5" hidden="1">{#N/A,#N/A,FALSE,"Title-W";#N/A,#N/A,FALSE,"Insert";#N/A,#N/A,FALSE,"Rpt-98-W PG_1";#N/A,#N/A,FALSE,"Rpt-98-W PG_2f";#N/A,#N/A,FALSE,"Rpt-98-W  PG_2";#N/A,#N/A,FALSE,"Insert";#N/A,#N/A,FALSE,"Rpt-98-W PG_3"}</definedName>
    <definedName name="ddddddddddddddddddd" hidden="1">{#N/A,#N/A,FALSE,"Title-W";#N/A,#N/A,FALSE,"Insert";#N/A,#N/A,FALSE,"Rpt-98-W PG_1";#N/A,#N/A,FALSE,"Rpt-98-W PG_2f";#N/A,#N/A,FALSE,"Rpt-98-W  PG_2";#N/A,#N/A,FALSE,"Insert";#N/A,#N/A,FALSE,"Rpt-98-W PG_3"}</definedName>
    <definedName name="dddjfjfjdjladfl" localSheetId="5" hidden="1">{#N/A,#N/A,FALSE,"Chart";#N/A,#N/A,FALSE,"Chart"}</definedName>
    <definedName name="dddjfjfjdjladfl" hidden="1">{#N/A,#N/A,FALSE,"Chart";#N/A,#N/A,FALSE,"Chart"}</definedName>
    <definedName name="dddjfjfjdjladfl_1" localSheetId="5" hidden="1">{#N/A,#N/A,FALSE,"Chart";#N/A,#N/A,FALSE,"Chart"}</definedName>
    <definedName name="dddjfjfjdjladfl_1" hidden="1">{#N/A,#N/A,FALSE,"Chart";#N/A,#N/A,FALSE,"Chart"}</definedName>
    <definedName name="ddf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ddf" hidden="1">{#N/A,#N/A,FALSE,"Assumptions";#N/A,#N/A,FALSE,"Volumes";#N/A,#N/A,FALSE,"Pricing";#N/A,#N/A,FALSE,"Variable Cost";#N/A,#N/A,FALSE,"Investment";#N/A,#N/A,FALSE,"Profitability";#N/A,#N/A,FALSE,"Business Comparison"}</definedName>
    <definedName name="ddog" localSheetId="5">IF(Loan_Amount*Interest_Rate*Loan_Years*Loan_Start&gt;0,1,0)</definedName>
    <definedName name="ddog">IF(Loan_Amount*Interest_Rate*Loan_Years*Loan_Start&gt;0,1,0)</definedName>
    <definedName name="de" localSheetId="5" hidden="1">{#N/A,#N/A,FALSE,"GRAFIK";#N/A,#N/A,FALSE,"TOP30MEM"}</definedName>
    <definedName name="de" hidden="1">{#N/A,#N/A,FALSE,"GRAFIK";#N/A,#N/A,FALSE,"TOP30MEM"}</definedName>
    <definedName name="DEALER.INC">#REF!</definedName>
    <definedName name="dealer_inc">#REF!</definedName>
    <definedName name="DEBTOR">#REF!</definedName>
    <definedName name="Dec_PDLG">#REF!</definedName>
    <definedName name="dee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ee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ef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def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Deferreds">#REF!</definedName>
    <definedName name="DelDC">#REF!</definedName>
    <definedName name="DelDm">#REF!</definedName>
    <definedName name="delete">#REF!</definedName>
    <definedName name="delete2">#REF!</definedName>
    <definedName name="deletename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eletename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eletename2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deletename2" hidden="1">{#N/A,#N/A,FALSE,"Assumptions";#N/A,#N/A,FALSE,"Volumes";#N/A,#N/A,FALSE,"Pricing";#N/A,#N/A,FALSE,"Variable Cost";#N/A,#N/A,FALSE,"Investment";#N/A,#N/A,FALSE,"Profitability";#N/A,#N/A,FALSE,"Business Comparison"}</definedName>
    <definedName name="deletename3" localSheetId="5" hidden="1">{#N/A,#N/A,FALSE,"Profit Status";#N/A,#N/A,FALSE,"Invest";#N/A,#N/A,FALSE,"Revenue";#N/A,#N/A,FALSE,"Variable Cost";#N/A,#N/A,FALSE,"Options &amp; Series"}</definedName>
    <definedName name="deletename3" hidden="1">{#N/A,#N/A,FALSE,"Profit Status";#N/A,#N/A,FALSE,"Invest";#N/A,#N/A,FALSE,"Revenue";#N/A,#N/A,FALSE,"Variable Cost";#N/A,#N/A,FALSE,"Options &amp; Series"}</definedName>
    <definedName name="deletme1" localSheetId="5" hidden="1">{"Fiesta Facer Page",#N/A,FALSE,"Q_C_S";"Fiesta Main Page",#N/A,FALSE,"V_L";"Fiesta 95BP Struct",#N/A,FALSE,"StructBP";"Fiesta Post 95BP Struct",#N/A,FALSE,"AdjStructBP"}</definedName>
    <definedName name="deletme1" hidden="1">{"Fiesta Facer Page",#N/A,FALSE,"Q_C_S";"Fiesta Main Page",#N/A,FALSE,"V_L";"Fiesta 95BP Struct",#N/A,FALSE,"StructBP";"Fiesta Post 95BP Struct",#N/A,FALSE,"AdjStructBP"}</definedName>
    <definedName name="deletme2" localSheetId="5" hidden="1">{"avrev",#N/A,FALSE,"AVREV";"rates",#N/A,FALSE,"AVREV"}</definedName>
    <definedName name="deletme2" hidden="1">{"avrev",#N/A,FALSE,"AVREV";"rates",#N/A,FALSE,"AVREV"}</definedName>
    <definedName name="deletme3" localSheetId="5" hidden="1">{"Revenue",#N/A,FALSE,"Series";"Ecprofit",#N/A,FALSE,"Series"}</definedName>
    <definedName name="deletme3" hidden="1">{"Revenue",#N/A,FALSE,"Series";"Ecprofit",#N/A,FALSE,"Series"}</definedName>
    <definedName name="Delivery">#REF!</definedName>
    <definedName name="DelType">#REF!</definedName>
    <definedName name="Denmark">#REF!</definedName>
    <definedName name="dennis" localSheetId="5" hidden="1">{#N/A,#N/A,FALSE,"TEST HOURS MONTHLY REPORT"}</definedName>
    <definedName name="dennis" hidden="1">{#N/A,#N/A,FALSE,"TEST HOURS MONTHLY REPORT"}</definedName>
    <definedName name="Department">#REF!</definedName>
    <definedName name="Depre">#REF!</definedName>
    <definedName name="deptLookup">#REF!</definedName>
    <definedName name="DESC">#REF!</definedName>
    <definedName name="description">#REF!</definedName>
    <definedName name="dest" localSheetId="5" hidden="1">{#N/A,#N/A,FALSE,"GRAFIK";#N/A,#N/A,FALSE,"TOP30MEM"}</definedName>
    <definedName name="dest" hidden="1">{#N/A,#N/A,FALSE,"GRAFIK";#N/A,#N/A,FALSE,"TOP30MEM"}</definedName>
    <definedName name="desti" localSheetId="5" hidden="1">{#N/A,#N/A,FALSE,"GRAFIK";#N/A,#N/A,FALSE,"TOP30MEM"}</definedName>
    <definedName name="desti" hidden="1">{#N/A,#N/A,FALSE,"GRAFIK";#N/A,#N/A,FALSE,"TOP30MEM"}</definedName>
    <definedName name="detailed" localSheetId="5" hidden="1">{#N/A,#N/A,FALSE,"Cover Page";#N/A,#N/A,FALSE,"Facing Page";#N/A,#N/A,FALSE,"Main Page";#N/A,#N/A,FALSE,"Risk-Adjusted";#N/A,#N/A,FALSE,"Profit Improvement"}</definedName>
    <definedName name="detailed" hidden="1">{#N/A,#N/A,FALSE,"Cover Page";#N/A,#N/A,FALSE,"Facing Page";#N/A,#N/A,FALSE,"Main Page";#N/A,#N/A,FALSE,"Risk-Adjusted";#N/A,#N/A,FALSE,"Profit Improvement"}</definedName>
    <definedName name="Details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etails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eutsche_Bank">#REF!</definedName>
    <definedName name="df" localSheetId="5" hidden="1">{#N/A,#N/A,FALSE,"TR_OUT1"}</definedName>
    <definedName name="df" hidden="1">{#N/A,#N/A,FALSE,"TR_OUT1"}</definedName>
    <definedName name="dfa" localSheetId="5" hidden="1">{"Avg_Arg_NoAc",#N/A,FALSE,"Wk_Arg_NoAc";"Avg_Arg_Act",#N/A,FALSE,"Wk_Arg_Act";"Avg_Brz_NoAct",#N/A,FALSE,"Wk_Brz_NoAc";"Avg_Brz_Act",#N/A,FALSE,"Wk_Brz_Act"}</definedName>
    <definedName name="dfa" hidden="1">{"Avg_Arg_NoAc",#N/A,FALSE,"Wk_Arg_NoAc";"Avg_Arg_Act",#N/A,FALSE,"Wk_Arg_Act";"Avg_Brz_NoAct",#N/A,FALSE,"Wk_Brz_NoAc";"Avg_Brz_Act",#N/A,FALSE,"Wk_Brz_Act"}</definedName>
    <definedName name="dfadfadf" localSheetId="5" hidden="1">{"Presentation",#N/A,FALSE,"Feb96 - ALL"}</definedName>
    <definedName name="dfadfadf" hidden="1">{"Presentation",#N/A,FALSE,"Feb96 - ALL"}</definedName>
    <definedName name="dfadfadsfa" localSheetId="5" hidden="1">{#VALUE!,#N/A,FALSE,0;#N/A,#N/A,FALSE,0;#N/A,#N/A,FALSE,0;#N/A,#N/A,FALSE,0}</definedName>
    <definedName name="dfadfadsfa" hidden="1">{#VALUE!,#N/A,FALSE,0;#N/A,#N/A,FALSE,0;#N/A,#N/A,FALSE,0;#N/A,#N/A,FALSE,0}</definedName>
    <definedName name="dfawsdf">#REF!</definedName>
    <definedName name="DFDASR">#REF!</definedName>
    <definedName name="dfdf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dfdf" hidden="1">{#N/A,#N/A,FALSE,"Assumptions";#N/A,#N/A,FALSE,"Volumes";#N/A,#N/A,FALSE,"Pricing";#N/A,#N/A,FALSE,"Variable Cost";#N/A,#N/A,FALSE,"Investment";#N/A,#N/A,FALSE,"Profitability";#N/A,#N/A,FALSE,"Business Comparison"}</definedName>
    <definedName name="dfdfdfdf" localSheetId="5" hidden="1">{0,0,0,0;0,0,0,0;0,0,0,0;0,0,0,0}</definedName>
    <definedName name="dfdfdfdf" hidden="1">{0,0,0,0;0,0,0,0;0,0,0,0;0,0,0,0}</definedName>
    <definedName name="dfdfsfdsdffdfdfdsdfsdfsdf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fdfsfdsdffdfdfdsdfsdfsdf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fdsfsdaf" localSheetId="5" hidden="1">{"avrev",#N/A,FALSE,"AVREV";"rates",#N/A,FALSE,"AVREV"}</definedName>
    <definedName name="dfdsfsdaf" hidden="1">{"avrev",#N/A,FALSE,"AVREV";"rates",#N/A,FALSE,"AVREV"}</definedName>
    <definedName name="dfdsfsdaf_1" localSheetId="5" hidden="1">{"avrev",#N/A,FALSE,"AVREV";"rates",#N/A,FALSE,"AVREV"}</definedName>
    <definedName name="dfdsfsdaf_1" hidden="1">{"avrev",#N/A,FALSE,"AVREV";"rates",#N/A,FALSE,"AVREV"}</definedName>
    <definedName name="dfff" localSheetId="5" hidden="1">{#N/A,#N/A,FALSE,"Profit Status";#N/A,#N/A,FALSE,"Invest";#N/A,#N/A,FALSE,"Revenue";#N/A,#N/A,FALSE,"Variable Cost";#N/A,#N/A,FALSE,"Options &amp; Series"}</definedName>
    <definedName name="dfff" hidden="1">{#N/A,#N/A,FALSE,"Profit Status";#N/A,#N/A,FALSE,"Invest";#N/A,#N/A,FALSE,"Revenue";#N/A,#N/A,FALSE,"Variable Cost";#N/A,#N/A,FALSE,"Options &amp; Series"}</definedName>
    <definedName name="DFG" localSheetId="5" hidden="1">{"avrev",#N/A,FALSE,"AVREV";"rates",#N/A,FALSE,"AVREV"}</definedName>
    <definedName name="DFG" hidden="1">{"avrev",#N/A,FALSE,"AVREV";"rates",#N/A,FALSE,"AVREV"}</definedName>
    <definedName name="dfgfdg" localSheetId="5" hidden="1">{"COMPARISON",#N/A,FALSE,"Sheet1"}</definedName>
    <definedName name="dfgfdg" hidden="1">{"COMPARISON",#N/A,FALSE,"Sheet1"}</definedName>
    <definedName name="dfgfdgfd" localSheetId="5" hidden="1">{"avrev",#N/A,FALSE,"AVREV";"rates",#N/A,FALSE,"AVREV"}</definedName>
    <definedName name="dfgfdgfd" hidden="1">{"avrev",#N/A,FALSE,"AVREV";"rates",#N/A,FALSE,"AVREV"}</definedName>
    <definedName name="dfgsf" localSheetId="5" hidden="1">{"rev",#N/A,FALSE,"ppepsum";"vcost",#N/A,FALSE,"ppepsum";"ecprof",#N/A,FALSE,"ppepsum"}</definedName>
    <definedName name="dfgsf" hidden="1">{"rev",#N/A,FALSE,"ppepsum";"vcost",#N/A,FALSE,"ppepsum";"ecprof",#N/A,FALSE,"ppepsum"}</definedName>
    <definedName name="dfhg" localSheetId="5" hidden="1">{TRUE,TRUE,-2.75,-17,604.5,345.75,FALSE,TRUE,TRUE,TRUE,0,1,#N/A,1,#N/A,22.7045454545455,26.6666666666667,1,FALSE,FALSE,3,TRUE,1,FALSE,100,"Swvu.staffing.","ACwvu.staffing.",#N/A,FALSE,FALSE,0.35,0.25,0.35,0.25,1,"","",FALSE,FALSE,FALSE,FALSE,1,100,#N/A,#N/A,"=C1:C21","=C1:C5,R1:R9",#N/A,#N/A,FALSE,FALSE,TRUE,1,600,600,FALSE,FALSE,TRUE,TRUE,TRUE}</definedName>
    <definedName name="dfhg" hidden="1">{TRUE,TRUE,-2.75,-17,604.5,345.75,FALSE,TRUE,TRUE,TRUE,0,1,#N/A,1,#N/A,22.7045454545455,26.6666666666667,1,FALSE,FALSE,3,TRUE,1,FALSE,100,"Swvu.staffing.","ACwvu.staffing.",#N/A,FALSE,FALSE,0.35,0.25,0.35,0.25,1,"","",FALSE,FALSE,FALSE,FALSE,1,100,#N/A,#N/A,"=C1:C21","=C1:C5,R1:R9",#N/A,#N/A,FALSE,FALSE,TRUE,1,600,600,FALSE,FALSE,TRUE,TRUE,TRUE}</definedName>
    <definedName name="dfhh" localSheetId="5" hidden="1">{#N/A,#N/A,FALSE,"Title-W";#N/A,#N/A,FALSE,"Insert";#N/A,#N/A,FALSE,"Rpt-98-W PG_1";#N/A,#N/A,FALSE,"Rpt-98-W PG_2f";#N/A,#N/A,FALSE,"Rpt-98-W  PG_2";#N/A,#N/A,FALSE,"Insert";#N/A,#N/A,FALSE,"Rpt-98-W PG_3"}</definedName>
    <definedName name="dfhh" hidden="1">{#N/A,#N/A,FALSE,"Title-W";#N/A,#N/A,FALSE,"Insert";#N/A,#N/A,FALSE,"Rpt-98-W PG_1";#N/A,#N/A,FALSE,"Rpt-98-W PG_2f";#N/A,#N/A,FALSE,"Rpt-98-W  PG_2";#N/A,#N/A,FALSE,"Insert";#N/A,#N/A,FALSE,"Rpt-98-W PG_3"}</definedName>
    <definedName name="dflt1">#REF!</definedName>
    <definedName name="dflt2">#REF!</definedName>
    <definedName name="dflt3">#REF!</definedName>
    <definedName name="dflt4">#REF!</definedName>
    <definedName name="dflt5">#REF!</definedName>
    <definedName name="dflt6">#REF!</definedName>
    <definedName name="dflt7">#REF!</definedName>
    <definedName name="dfr" localSheetId="5" hidden="1">{"Presentation",#N/A,FALSE,"Feb96 - ALL"}</definedName>
    <definedName name="dfr" hidden="1">{"Presentation",#N/A,FALSE,"Feb96 - ALL"}</definedName>
    <definedName name="dfsa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dfsa" hidden="1">{#N/A,#N/A,FALSE,"Assumptions";#N/A,#N/A,FALSE,"Volumes";#N/A,#N/A,FALSE,"Pricing";#N/A,#N/A,FALSE,"Variable Cost";#N/A,#N/A,FALSE,"Investment";#N/A,#N/A,FALSE,"Profitability";#N/A,#N/A,FALSE,"Business Comparison"}</definedName>
    <definedName name="dfsdf" hidden="1">#REF!</definedName>
    <definedName name="dfsdfsaf" localSheetId="5" hidden="1">{"Presentation",#N/A,FALSE,"Feb96 - ALL"}</definedName>
    <definedName name="dfsdfsaf" hidden="1">{"Presentation",#N/A,FALSE,"Feb96 - ALL"}</definedName>
    <definedName name="dftyh" localSheetId="5" hidden="1">{#N/A,#N/A,FALSE,"Cover";#N/A,#N/A,FALSE,"Profits";#N/A,#N/A,FALSE,"ABS";#N/A,#N/A,FALSE,"TFLE Detail";#N/A,#N/A,FALSE,"TFLE Walk";#N/A,#N/A,FALSE,"Variable Cost";#N/A,#N/A,FALSE,"V.C. Walk"}</definedName>
    <definedName name="dftyh" hidden="1">{#N/A,#N/A,FALSE,"Cover";#N/A,#N/A,FALSE,"Profits";#N/A,#N/A,FALSE,"ABS";#N/A,#N/A,FALSE,"TFLE Detail";#N/A,#N/A,FALSE,"TFLE Walk";#N/A,#N/A,FALSE,"Variable Cost";#N/A,#N/A,FALSE,"V.C. Walk"}</definedName>
    <definedName name="dfvd" localSheetId="5" hidden="1">{"Fiesta Facer Page",#N/A,FALSE,"Q_C_S";"Fiesta Main Page",#N/A,FALSE,"V_L";"Fiesta 95BP Struct",#N/A,FALSE,"StructBP";"Fiesta Post 95BP Struct",#N/A,FALSE,"AdjStructBP"}</definedName>
    <definedName name="dfvd" hidden="1">{"Fiesta Facer Page",#N/A,FALSE,"Q_C_S";"Fiesta Main Page",#N/A,FALSE,"V_L";"Fiesta 95BP Struct",#N/A,FALSE,"StructBP";"Fiesta Post 95BP Struct",#N/A,FALSE,"AdjStructBP"}</definedName>
    <definedName name="dg">#N/A</definedName>
    <definedName name="ｄｇｄｄｄｈｆ">#N/A</definedName>
    <definedName name="ｄｇｄｇｄｄ">#N/A</definedName>
    <definedName name="dgh" localSheetId="5" hidden="1">{#N/A,#N/A,FALSE,"Cover";#N/A,#N/A,FALSE,"Profits";#N/A,#N/A,FALSE,"ABS";#N/A,#N/A,FALSE,"TFLE Detail";#N/A,#N/A,FALSE,"TFLE Walk";#N/A,#N/A,FALSE,"Variable Cost";#N/A,#N/A,FALSE,"V.C. Walk"}</definedName>
    <definedName name="dgh" hidden="1">{#N/A,#N/A,FALSE,"Cover";#N/A,#N/A,FALSE,"Profits";#N/A,#N/A,FALSE,"ABS";#N/A,#N/A,FALSE,"TFLE Detail";#N/A,#N/A,FALSE,"TFLE Walk";#N/A,#N/A,FALSE,"Variable Cost";#N/A,#N/A,FALSE,"V.C. Walk"}</definedName>
    <definedName name="dghdgh" localSheetId="5" hidden="1">{#N/A,#N/A,FALSE,"Chart";#N/A,#N/A,FALSE,"Chart"}</definedName>
    <definedName name="dghdgh" hidden="1">{#N/A,#N/A,FALSE,"Chart";#N/A,#N/A,FALSE,"Chart"}</definedName>
    <definedName name="DHADHH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HADHH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hadhh1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hadhh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hn" localSheetId="5" hidden="1">{#N/A,#N/A,FALSE,"GPH_CQT_CAM";#N/A,#N/A,FALSE,"GPH_SUPPLR";#N/A,#N/A,FALSE,"GPH_HQT";#N/A,#N/A,FALSE,"GPH_FFT";#N/A,#N/A,FALSE,"GPH_HFT";#N/A,#N/A,FALSE,"GPH_ICT";#N/A,#N/A,FALSE,"GPH_FA";#N/A,#N/A,FALSE,"GPH_CAPCON";#N/A,#N/A,FALSE,"GPH_UNIVERSL";#N/A,#N/A,FALSE,"GPH_FUJI";#N/A,#N/A,FALSE,"GPH_REFLOW";#N/A,#N/A,FALSE,"GPH_OVERALL"}</definedName>
    <definedName name="dhn" hidden="1">{#N/A,#N/A,FALSE,"GPH_CQT_CAM";#N/A,#N/A,FALSE,"GPH_SUPPLR";#N/A,#N/A,FALSE,"GPH_HQT";#N/A,#N/A,FALSE,"GPH_FFT";#N/A,#N/A,FALSE,"GPH_HFT";#N/A,#N/A,FALSE,"GPH_ICT";#N/A,#N/A,FALSE,"GPH_FA";#N/A,#N/A,FALSE,"GPH_CAPCON";#N/A,#N/A,FALSE,"GPH_UNIVERSL";#N/A,#N/A,FALSE,"GPH_FUJI";#N/A,#N/A,FALSE,"GPH_REFLOW";#N/A,#N/A,FALSE,"GPH_OVERALL"}</definedName>
    <definedName name="di" localSheetId="5" hidden="1">{#N/A,#N/A,FALSE,"TOP10";#N/A,#N/A,FALSE,"Cover";#N/A,#N/A,FALSE,"MOGRAPH"}</definedName>
    <definedName name="di" hidden="1">{#N/A,#N/A,FALSE,"TOP10";#N/A,#N/A,FALSE,"Cover";#N/A,#N/A,FALSE,"MOGRAPH"}</definedName>
    <definedName name="Diagram">#REF!,#REF!</definedName>
    <definedName name="DiaUseridPassword_Show">#N/A</definedName>
    <definedName name="diff">#REF!</definedName>
    <definedName name="ding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ding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Disc">#REF!</definedName>
    <definedName name="Discount" hidden="1">#REF!</definedName>
    <definedName name="discount4" hidden="1">#REF!</definedName>
    <definedName name="DiscountRate">#REF!</definedName>
    <definedName name="display_area_2" hidden="1">#REF!</definedName>
    <definedName name="Display_Week">#REF!</definedName>
    <definedName name="DisposalTotals">#REF!</definedName>
    <definedName name="div_code">#REF!</definedName>
    <definedName name="djkvcirejfr4" localSheetId="5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djkvcirejfr4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dkdk" localSheetId="5" hidden="1">{#N/A,#N/A,TRUE,"dew_x200";#N/A,#N/A,TRUE,"cvgm_twncr_must";#N/A,#N/A,TRUE,"x100_x300_falcn";#N/A,#N/A,TRUE,"t_mark_scorp";#N/A,#N/A,TRUE,"VC3GRAF"}</definedName>
    <definedName name="dkdk" hidden="1">{#N/A,#N/A,TRUE,"dew_x200";#N/A,#N/A,TRUE,"cvgm_twncr_must";#N/A,#N/A,TRUE,"x100_x300_falcn";#N/A,#N/A,TRUE,"t_mark_scorp";#N/A,#N/A,TRUE,"VC3GRAF"}</definedName>
    <definedName name="dkdkdk">#REF!</definedName>
    <definedName name="DKK">#REF!</definedName>
    <definedName name="dkvnkefv" localSheetId="5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dkvnkefv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DM_KhachHang">#REF!</definedName>
    <definedName name="dna" localSheetId="5" hidden="1">{#N/A,#N/A,TRUE,"Engine";#N/A,#N/A,TRUE,"Trans 5R55N";#N/A,#N/A,TRUE,"Manual Trans";#N/A,#N/A,TRUE,"DS and Axle";#N/A,#N/A,TRUE,"PTSSE";#N/A,#N/A,TRUE,"Summary"}</definedName>
    <definedName name="dna" hidden="1">{#N/A,#N/A,TRUE,"Engine";#N/A,#N/A,TRUE,"Trans 5R55N";#N/A,#N/A,TRUE,"Manual Trans";#N/A,#N/A,TRUE,"DS and Axle";#N/A,#N/A,TRUE,"PTSSE";#N/A,#N/A,TRUE,"Summary"}</definedName>
    <definedName name="dois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dois" hidden="1">{#N/A,#N/A,FALSE,"Assumptions";#N/A,#N/A,FALSE,"Volumes";#N/A,#N/A,FALSE,"Pricing";#N/A,#N/A,FALSE,"Variable Cost";#N/A,#N/A,FALSE,"Investment";#N/A,#N/A,FALSE,"Profitability";#N/A,#N/A,FALSE,"Business Comparison"}</definedName>
    <definedName name="DOP">#REF!</definedName>
    <definedName name="DR">#REF!</definedName>
    <definedName name="DriveCycle" localSheetId="5" hidden="1">{#N/A,#N/A,FALSE,"prerolls";#N/A,#N/A,FALSE,"prepats";#N/A,#N/A,FALSE,"rolls";#N/A,#N/A,FALSE,"postrolls";#N/A,#N/A,FALSE,"prebce";#N/A,#N/A,FALSE,"postbce"}</definedName>
    <definedName name="DriveCycle" hidden="1">{#N/A,#N/A,FALSE,"prerolls";#N/A,#N/A,FALSE,"prepats";#N/A,#N/A,FALSE,"rolls";#N/A,#N/A,FALSE,"postrolls";#N/A,#N/A,FALSE,"prebce";#N/A,#N/A,FALSE,"postbce"}</definedName>
    <definedName name="DRIVER">#REF!</definedName>
    <definedName name="DRLDETERM">#REF!</definedName>
    <definedName name="DropDown1">"DropDown1"</definedName>
    <definedName name="DROPSHIP">#REF!</definedName>
    <definedName name="DRS2Y">SUM(#REF!)</definedName>
    <definedName name="DRSMT">#REF!</definedName>
    <definedName name="DRSST">#REF!</definedName>
    <definedName name="drtjhydtyjdtyj" localSheetId="5" hidden="1">{0,0,0,0}</definedName>
    <definedName name="drtjhydtyjdtyj" hidden="1">{0,0,0,0}</definedName>
    <definedName name="Druck">#N/A</definedName>
    <definedName name="DRUCK_VS">#REF!</definedName>
    <definedName name="ds" localSheetId="5" hidden="1">{"REVISED",#N/A,FALSE,"Sheet1"}</definedName>
    <definedName name="ds" hidden="1">{"REVISED",#N/A,FALSE,"Sheet1"}</definedName>
    <definedName name="dsad" localSheetId="5" hidden="1">{#N/A,#N/A,FALSE,"Cover";#N/A,#N/A,FALSE,"Profits";#N/A,#N/A,FALSE,"ABS";#N/A,#N/A,FALSE,"TFLE Detail";#N/A,#N/A,FALSE,"TFLE Walk";#N/A,#N/A,FALSE,"Variable Cost";#N/A,#N/A,FALSE,"V.C. Walk"}</definedName>
    <definedName name="dsad" hidden="1">{#N/A,#N/A,FALSE,"Cover";#N/A,#N/A,FALSE,"Profits";#N/A,#N/A,FALSE,"ABS";#N/A,#N/A,FALSE,"TFLE Detail";#N/A,#N/A,FALSE,"TFLE Walk";#N/A,#N/A,FALSE,"Variable Cost";#N/A,#N/A,FALSE,"V.C. Walk"}</definedName>
    <definedName name="dsaf" localSheetId="5" hidden="1">{#N/A,#N/A,FALSE,"TOP10";#N/A,#N/A,FALSE,"Cover";#N/A,#N/A,FALSE,"MOGRAPH"}</definedName>
    <definedName name="dsaf" hidden="1">{#N/A,#N/A,FALSE,"TOP10";#N/A,#N/A,FALSE,"Cover";#N/A,#N/A,FALSE,"MOGRAPH"}</definedName>
    <definedName name="dsafadsf" localSheetId="5" hidden="1">{#N/A,#N/A,FALSE,"SumMonth";#N/A,#N/A,FALSE,"SumMonth"}</definedName>
    <definedName name="dsafadsf" hidden="1">{#N/A,#N/A,FALSE,"SumMonth";#N/A,#N/A,FALSE,"SumMonth"}</definedName>
    <definedName name="dsd" localSheetId="5" hidden="1">{"Presentation",#N/A,FALSE,"Feb96 - ALL"}</definedName>
    <definedName name="dsd" hidden="1">{"Presentation",#N/A,FALSE,"Feb96 - ALL"}</definedName>
    <definedName name="dsdsd" localSheetId="5" hidden="1">{#N/A,#N/A,FALSE,"Title - E";#N/A,#N/A,FALSE,"Insert";#N/A,#N/A,FALSE,"Rpt-98-E PG_1";#N/A,#N/A,FALSE,"Rpt-98-E PG_2f";#N/A,#N/A,FALSE,"Rpt-98-E PG_2";#N/A,#N/A,FALSE,"Insert";#N/A,#N/A,FALSE,"Rpt-98-E PG_3 "}</definedName>
    <definedName name="dsdsd" hidden="1">{#N/A,#N/A,FALSE,"Title - E";#N/A,#N/A,FALSE,"Insert";#N/A,#N/A,FALSE,"Rpt-98-E PG_1";#N/A,#N/A,FALSE,"Rpt-98-E PG_2f";#N/A,#N/A,FALSE,"Rpt-98-E PG_2";#N/A,#N/A,FALSE,"Insert";#N/A,#N/A,FALSE,"Rpt-98-E PG_3 "}</definedName>
    <definedName name="dsdsdsd" localSheetId="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dsdsdsd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dsf">#REF!</definedName>
    <definedName name="dsfafas" localSheetId="5" hidden="1">{#N/A,#N/A,FALSE,"Profit Status";#N/A,#N/A,FALSE,"Invest";#N/A,#N/A,FALSE,"Revenue";#N/A,#N/A,FALSE,"Variable Cost";#N/A,#N/A,FALSE,"Options &amp; Series"}</definedName>
    <definedName name="dsfafas" hidden="1">{#N/A,#N/A,FALSE,"Profit Status";#N/A,#N/A,FALSE,"Invest";#N/A,#N/A,FALSE,"Revenue";#N/A,#N/A,FALSE,"Variable Cost";#N/A,#N/A,FALSE,"Options &amp; Series"}</definedName>
    <definedName name="dsfas" localSheetId="5" hidden="1">{#N/A,#N/A,FALSE,"Cover Page";#N/A,#N/A,FALSE,"Facing Page";#N/A,#N/A,FALSE,"Main Page";#N/A,#N/A,FALSE,"Risk-Adjusted";#N/A,#N/A,FALSE,"Profit Improvement"}</definedName>
    <definedName name="dsfas" hidden="1">{#N/A,#N/A,FALSE,"Cover Page";#N/A,#N/A,FALSE,"Facing Page";#N/A,#N/A,FALSE,"Main Page";#N/A,#N/A,FALSE,"Risk-Adjusted";#N/A,#N/A,FALSE,"Profit Improvement"}</definedName>
    <definedName name="dsfasdsa" localSheetId="5" hidden="1">{#N/A,#N/A,FALSE,"Cover";#N/A,#N/A,FALSE,"Profits";#N/A,#N/A,FALSE,"ABS";#N/A,#N/A,FALSE,"TFLE Detail";#N/A,#N/A,FALSE,"TFLE Walk";#N/A,#N/A,FALSE,"Variable Cost";#N/A,#N/A,FALSE,"V.C. Walk"}</definedName>
    <definedName name="dsfasdsa" hidden="1">{#N/A,#N/A,FALSE,"Cover";#N/A,#N/A,FALSE,"Profits";#N/A,#N/A,FALSE,"ABS";#N/A,#N/A,FALSE,"TFLE Detail";#N/A,#N/A,FALSE,"TFLE Walk";#N/A,#N/A,FALSE,"Variable Cost";#N/A,#N/A,FALSE,"V.C. Walk"}</definedName>
    <definedName name="dsfasf" localSheetId="5" hidden="1">{#N/A,#N/A,FALSE,"Cover";#N/A,#N/A,FALSE,"Profits";#N/A,#N/A,FALSE,"ABS";#N/A,#N/A,FALSE,"TFLE Detail";#N/A,#N/A,FALSE,"TFLE Walk";#N/A,#N/A,FALSE,"Variable Cost";#N/A,#N/A,FALSE,"V.C. Walk"}</definedName>
    <definedName name="dsfasf" hidden="1">{#N/A,#N/A,FALSE,"Cover";#N/A,#N/A,FALSE,"Profits";#N/A,#N/A,FALSE,"ABS";#N/A,#N/A,FALSE,"TFLE Detail";#N/A,#N/A,FALSE,"TFLE Walk";#N/A,#N/A,FALSE,"Variable Cost";#N/A,#N/A,FALSE,"V.C. Walk"}</definedName>
    <definedName name="dsfasf_1" localSheetId="5" hidden="1">{#N/A,#N/A,FALSE,"Cover";#N/A,#N/A,FALSE,"Profits";#N/A,#N/A,FALSE,"ABS";#N/A,#N/A,FALSE,"TFLE Detail";#N/A,#N/A,FALSE,"TFLE Walk";#N/A,#N/A,FALSE,"Variable Cost";#N/A,#N/A,FALSE,"V.C. Walk"}</definedName>
    <definedName name="dsfasf_1" hidden="1">{#N/A,#N/A,FALSE,"Cover";#N/A,#N/A,FALSE,"Profits";#N/A,#N/A,FALSE,"ABS";#N/A,#N/A,FALSE,"TFLE Detail";#N/A,#N/A,FALSE,"TFLE Walk";#N/A,#N/A,FALSE,"Variable Cost";#N/A,#N/A,FALSE,"V.C. Walk"}</definedName>
    <definedName name="dsfasf1" localSheetId="5" hidden="1">{#N/A,#N/A,FALSE,"Cover";#N/A,#N/A,FALSE,"Profits";#N/A,#N/A,FALSE,"ABS";#N/A,#N/A,FALSE,"TFLE Detail";#N/A,#N/A,FALSE,"TFLE Walk";#N/A,#N/A,FALSE,"Variable Cost";#N/A,#N/A,FALSE,"V.C. Walk"}</definedName>
    <definedName name="dsfasf1" hidden="1">{#N/A,#N/A,FALSE,"Cover";#N/A,#N/A,FALSE,"Profits";#N/A,#N/A,FALSE,"ABS";#N/A,#N/A,FALSE,"TFLE Detail";#N/A,#N/A,FALSE,"TFLE Walk";#N/A,#N/A,FALSE,"Variable Cost";#N/A,#N/A,FALSE,"V.C. Walk"}</definedName>
    <definedName name="dsfasf2" localSheetId="5" hidden="1">{#N/A,#N/A,FALSE,"Cover";#N/A,#N/A,FALSE,"Profits";#N/A,#N/A,FALSE,"ABS";#N/A,#N/A,FALSE,"TFLE Detail";#N/A,#N/A,FALSE,"TFLE Walk";#N/A,#N/A,FALSE,"Variable Cost";#N/A,#N/A,FALSE,"V.C. Walk"}</definedName>
    <definedName name="dsfasf2" hidden="1">{#N/A,#N/A,FALSE,"Cover";#N/A,#N/A,FALSE,"Profits";#N/A,#N/A,FALSE,"ABS";#N/A,#N/A,FALSE,"TFLE Detail";#N/A,#N/A,FALSE,"TFLE Walk";#N/A,#N/A,FALSE,"Variable Cost";#N/A,#N/A,FALSE,"V.C. Walk"}</definedName>
    <definedName name="dsfg" localSheetId="5" hidden="1">{"2001-02 Summary",#N/A,TRUE,"Summary";"2001-06 Summary",#N/A,TRUE,"Summary"}</definedName>
    <definedName name="dsfg" hidden="1">{"2001-02 Summary",#N/A,TRUE,"Summary";"2001-06 Summary",#N/A,TRUE,"Summary"}</definedName>
    <definedName name="dsfrsg" localSheetId="5" hidden="1">{#VALUE!,#N/A,FALSE,0;#N/A,#N/A,FALSE,0;#N/A,#N/A,FALSE,0;#N/A,#N/A,FALSE,0;#N/A,#N/A,FALSE,0;#N/A,#N/A,FALSE,0;#N/A,#N/A,FALSE,0}</definedName>
    <definedName name="dsfrsg" hidden="1">{#VALUE!,#N/A,FALSE,0;#N/A,#N/A,FALSE,0;#N/A,#N/A,FALSE,0;#N/A,#N/A,FALSE,0;#N/A,#N/A,FALSE,0;#N/A,#N/A,FALSE,0;#N/A,#N/A,FALSE,0}</definedName>
    <definedName name="dsfsdafas" localSheetId="5" hidden="1">{"salaried",#N/A,FALSE,"VLD View (2)"}</definedName>
    <definedName name="dsfsdafas" hidden="1">{"salaried",#N/A,FALSE,"VLD View (2)"}</definedName>
    <definedName name="dsfsdfds" localSheetId="5" hidden="1">{#N/A,#N/A,FALSE,"TEST HOURS MONTHLY REPORT"}</definedName>
    <definedName name="dsfsdfds" hidden="1">{#N/A,#N/A,FALSE,"TEST HOURS MONTHLY REPORT"}</definedName>
    <definedName name="dsl" localSheetId="5" hidden="1">{#N/A,#N/A,FALSE,"expense";#N/A,#N/A,FALSE,"heads"}</definedName>
    <definedName name="dsl" hidden="1">{#N/A,#N/A,FALSE,"expense";#N/A,#N/A,FALSE,"heads"}</definedName>
    <definedName name="DSP">#REF!</definedName>
    <definedName name="DSPIMO">#REF!</definedName>
    <definedName name="DSPMO">#REF!</definedName>
    <definedName name="DSPTLMO">#REF!</definedName>
    <definedName name="DSUSTR" localSheetId="5" hidden="1">{#N/A,#N/A,FALSE,"Profit Status";#N/A,#N/A,FALSE,"Invest";#N/A,#N/A,FALSE,"Revenue";#N/A,#N/A,FALSE,"Variable Cost";#N/A,#N/A,FALSE,"Options &amp; Series"}</definedName>
    <definedName name="DSUSTR" hidden="1">{#N/A,#N/A,FALSE,"Profit Status";#N/A,#N/A,FALSE,"Invest";#N/A,#N/A,FALSE,"Revenue";#N/A,#N/A,FALSE,"Variable Cost";#N/A,#N/A,FALSE,"Options &amp; Series"}</definedName>
    <definedName name="dtyrt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dtyrt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DUA">#REF!</definedName>
    <definedName name="DUEDATE">#REF!</definedName>
    <definedName name="duh" localSheetId="5" hidden="1">{"'Highlights'!$A$1:$M$123"}</definedName>
    <definedName name="duh" hidden="1">{"'Highlights'!$A$1:$M$123"}</definedName>
    <definedName name="dummy" localSheetId="5" hidden="1">{#N/A,#N/A,FALSE,"Cover";#N/A,#N/A,FALSE,"Profits";#N/A,#N/A,FALSE,"ABS";#N/A,#N/A,FALSE,"TFLE Detail";#N/A,#N/A,FALSE,"TFLE Walk";#N/A,#N/A,FALSE,"Variable Cost";#N/A,#N/A,FALSE,"V.C. Walk"}</definedName>
    <definedName name="dummy" hidden="1">{#N/A,#N/A,FALSE,"Cover";#N/A,#N/A,FALSE,"Profits";#N/A,#N/A,FALSE,"ABS";#N/A,#N/A,FALSE,"TFLE Detail";#N/A,#N/A,FALSE,"TFLE Walk";#N/A,#N/A,FALSE,"Variable Cost";#N/A,#N/A,FALSE,"V.C. Walk"}</definedName>
    <definedName name="dummy2" localSheetId="5" hidden="1">{"REVISED",#N/A,FALSE,"Sheet1"}</definedName>
    <definedName name="dummy2" hidden="1">{"REVISED",#N/A,FALSE,"Sheet1"}</definedName>
    <definedName name="dummy21" localSheetId="5" hidden="1">{"REVISED",#N/A,FALSE,"Sheet1"}</definedName>
    <definedName name="dummy21" hidden="1">{"REVISED",#N/A,FALSE,"Sheet1"}</definedName>
    <definedName name="dummy3" localSheetId="5" hidden="1">{"REVISED",#N/A,FALSE,"Sheet1"}</definedName>
    <definedName name="dummy3" hidden="1">{"REVISED",#N/A,FALSE,"Sheet1"}</definedName>
    <definedName name="dummy31" localSheetId="5" hidden="1">{"REVISED",#N/A,FALSE,"Sheet1"}</definedName>
    <definedName name="dummy31" hidden="1">{"REVISED",#N/A,FALSE,"Sheet1"}</definedName>
    <definedName name="dummy4" localSheetId="5" hidden="1">{"REVISED",#N/A,FALSE,"Sheet1"}</definedName>
    <definedName name="dummy4" hidden="1">{"REVISED",#N/A,FALSE,"Sheet1"}</definedName>
    <definedName name="dumppr">#REF!</definedName>
    <definedName name="DUYDTY" localSheetId="5" hidden="1">{#N/A,#N/A,FALSE,"Profit Status";#N/A,#N/A,FALSE,"Invest";#N/A,#N/A,FALSE,"Revenue";#N/A,#N/A,FALSE,"Variable Cost";#N/A,#N/A,FALSE,"Options &amp; Series"}</definedName>
    <definedName name="DUYDTY" hidden="1">{#N/A,#N/A,FALSE,"Profit Status";#N/A,#N/A,FALSE,"Invest";#N/A,#N/A,FALSE,"Revenue";#N/A,#N/A,FALSE,"Variable Cost";#N/A,#N/A,FALSE,"Options &amp; Series"}</definedName>
    <definedName name="dv" localSheetId="5" hidden="1">{#N/A,#N/A,FALSE,"TOP10";#N/A,#N/A,FALSE,"Cover";#N/A,#N/A,FALSE,"MOGRAPH"}</definedName>
    <definedName name="dv" hidden="1">{#N/A,#N/A,FALSE,"TOP10";#N/A,#N/A,FALSE,"Cover";#N/A,#N/A,FALSE,"MOGRAPH"}</definedName>
    <definedName name="dwcxs" hidden="1">#REF!</definedName>
    <definedName name="dws" localSheetId="5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dws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dx" localSheetId="5" hidden="1">{"'Highlights'!$A$1:$M$123"}</definedName>
    <definedName name="dx" hidden="1">{"'Highlights'!$A$1:$M$123"}</definedName>
    <definedName name="dz" localSheetId="5" hidden="1">{#N/A,#N/A,FALSE,"TR_OUT1"}</definedName>
    <definedName name="dz" hidden="1">{#N/A,#N/A,FALSE,"TR_OUT1"}</definedName>
    <definedName name="e" localSheetId="5" hidden="1">{#N/A,#N/A,FALSE,"Profit Status";#N/A,#N/A,FALSE,"Invest";#N/A,#N/A,FALSE,"Revenue";#N/A,#N/A,FALSE,"Variable Cost";#N/A,#N/A,FALSE,"Options &amp; Series"}</definedName>
    <definedName name="e" hidden="1">{#N/A,#N/A,FALSE,"Profit Status";#N/A,#N/A,FALSE,"Invest";#N/A,#N/A,FALSE,"Revenue";#N/A,#N/A,FALSE,"Variable Cost";#N/A,#N/A,FALSE,"Options &amp; Series"}</definedName>
    <definedName name="E_NO.">#REF!</definedName>
    <definedName name="E4S1200長安" hidden="1">#REF!</definedName>
    <definedName name="earfe" localSheetId="5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earfe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EBITMO">#REF!</definedName>
    <definedName name="EBITYR">#REF!</definedName>
    <definedName name="Ec.Profit">#REF!</definedName>
    <definedName name="ED">#REF!</definedName>
    <definedName name="ede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ede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Edit_Area">#REF!</definedName>
    <definedName name="Edit_Comp_1">#REF!</definedName>
    <definedName name="Edit_Comp_2">#REF!</definedName>
    <definedName name="Edit_Title_C1">#REF!</definedName>
    <definedName name="Edit_Title_C2">#REF!</definedName>
    <definedName name="Edit_Title_EA">#REF!</definedName>
    <definedName name="edu" localSheetId="5" hidden="1">{"salaried",#N/A,FALSE,"VLD View (2)"}</definedName>
    <definedName name="edu" hidden="1">{"salaried",#N/A,FALSE,"VLD View (2)"}</definedName>
    <definedName name="EE">#REF!</definedName>
    <definedName name="EEE" localSheetId="5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EEE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eeea1" localSheetId="5" hidden="1">{#N/A,#N/A,FALSE,"Profit Status";#N/A,#N/A,FALSE,"Invest";#N/A,#N/A,FALSE,"Revenue";#N/A,#N/A,FALSE,"Variable Cost";#N/A,#N/A,FALSE,"Options &amp; Series"}</definedName>
    <definedName name="eeea1" hidden="1">{#N/A,#N/A,FALSE,"Profit Status";#N/A,#N/A,FALSE,"Invest";#N/A,#N/A,FALSE,"Revenue";#N/A,#N/A,FALSE,"Variable Cost";#N/A,#N/A,FALSE,"Options &amp; Series"}</definedName>
    <definedName name="eeee" localSheetId="5" hidden="1">{"EXPORT",#N/A,FALSE,"A8CONTENT"}</definedName>
    <definedName name="eeee" hidden="1">{"EXPORT",#N/A,FALSE,"A8CONTENT"}</definedName>
    <definedName name="eeeee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eeeee" hidden="1">{#N/A,#N/A,FALSE,"Assumptions";#N/A,#N/A,FALSE,"Volumes";#N/A,#N/A,FALSE,"Pricing";#N/A,#N/A,FALSE,"Variable Cost";#N/A,#N/A,FALSE,"Investment";#N/A,#N/A,FALSE,"Profitability";#N/A,#N/A,FALSE,"Business Comparison"}</definedName>
    <definedName name="eeeeeee" localSheetId="5" hidden="1">{0,#N/A,FALSE,0;0,#N/A,FALSE,0}</definedName>
    <definedName name="eeeeeee" hidden="1">{0,#N/A,FALSE,0;0,#N/A,FALSE,0}</definedName>
    <definedName name="eeeeeeee">#REF!</definedName>
    <definedName name="eeeeeeeeeeee" localSheetId="5" hidden="1">{"rev",#N/A,FALSE,"ppepsum";"vcost",#N/A,FALSE,"ppepsum";"ecprof",#N/A,FALSE,"ppepsum"}</definedName>
    <definedName name="eeeeeeeeeeee" hidden="1">{"rev",#N/A,FALSE,"ppepsum";"vcost",#N/A,FALSE,"ppepsum";"ecprof",#N/A,FALSE,"ppepsum"}</definedName>
    <definedName name="ef" localSheetId="5" hidden="1">{"'Highlights'!$A$1:$M$123"}</definedName>
    <definedName name="ef" hidden="1">{"'Highlights'!$A$1:$M$123"}</definedName>
    <definedName name="efedf" localSheetId="5" hidden="1">{"Fiesta Facer Page",#N/A,FALSE,"Q_C_S";"Fiesta Main Page",#N/A,FALSE,"V_L";"Fiesta 95BP Struct",#N/A,FALSE,"StructBP";"Fiesta Post 95BP Struct",#N/A,FALSE,"AdjStructBP"}</definedName>
    <definedName name="efedf" hidden="1">{"Fiesta Facer Page",#N/A,FALSE,"Q_C_S";"Fiesta Main Page",#N/A,FALSE,"V_L";"Fiesta 95BP Struct",#N/A,FALSE,"StructBP";"Fiesta Post 95BP Struct",#N/A,FALSE,"AdjStructBP"}</definedName>
    <definedName name="efg" localSheetId="5" hidden="1">{"rates",#N/A,FALSE,"saltavg";"rev",#N/A,FALSE,"saltavg"}</definedName>
    <definedName name="efg" hidden="1">{"rates",#N/A,FALSE,"saltavg";"rev",#N/A,FALSE,"saltavg"}</definedName>
    <definedName name="efnedvcne" localSheetId="5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efnedvcne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efrpoekf" localSheetId="5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efrpoekf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ehg" localSheetId="5" hidden="1">{"Fiesta Facer Page",#N/A,FALSE,"Q_C_S";"Fiesta Main Page",#N/A,FALSE,"V_L";"Fiesta 95BP Struct",#N/A,FALSE,"StructBP";"Fiesta Post 95BP Struct",#N/A,FALSE,"AdjStructBP"}</definedName>
    <definedName name="ehg" hidden="1">{"Fiesta Facer Page",#N/A,FALSE,"Q_C_S";"Fiesta Main Page",#N/A,FALSE,"V_L";"Fiesta 95BP Struct",#N/A,FALSE,"StructBP";"Fiesta Post 95BP Struct",#N/A,FALSE,"AdjStructBP"}</definedName>
    <definedName name="EI">#REF!</definedName>
    <definedName name="eins" localSheetId="5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eins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EL">#REF!</definedName>
    <definedName name="Email">#REF!</definedName>
    <definedName name="emissionindicator">OFFSET(#REF!,0,0,COUNTA(#REF!),1)</definedName>
    <definedName name="emp">#REF!</definedName>
    <definedName name="EMPRUNT">#REF!</definedName>
    <definedName name="End_Bal">#REF!</definedName>
    <definedName name="Engine" hidden="1">#REF!</definedName>
    <definedName name="engineerin" localSheetId="5" hidden="1">{"REVISED",#N/A,FALSE,"Sheet1"}</definedName>
    <definedName name="engineerin" hidden="1">{"REVISED",#N/A,FALSE,"Sheet1"}</definedName>
    <definedName name="Engines">OFFSET(#REF!,0,0,COUNTA(#REF!),1)</definedName>
    <definedName name="enough" localSheetId="5" hidden="1">{#N/A,#N/A,FALSE,"Title-W";#N/A,#N/A,FALSE,"Insert";#N/A,#N/A,FALSE,"Rpt-98-W PG_1";#N/A,#N/A,FALSE,"Rpt-98-W PG_2f";#N/A,#N/A,FALSE,"Rpt-98-W  PG_2";#N/A,#N/A,FALSE,"Insert";#N/A,#N/A,FALSE,"Rpt-98-W PG_3"}</definedName>
    <definedName name="enough" hidden="1">{#N/A,#N/A,FALSE,"Title-W";#N/A,#N/A,FALSE,"Insert";#N/A,#N/A,FALSE,"Rpt-98-W PG_1";#N/A,#N/A,FALSE,"Rpt-98-W PG_2f";#N/A,#N/A,FALSE,"Rpt-98-W  PG_2";#N/A,#N/A,FALSE,"Insert";#N/A,#N/A,FALSE,"Rpt-98-W PG_3"}</definedName>
    <definedName name="Entered_Pmt">#REF!</definedName>
    <definedName name="Entity">#REF!</definedName>
    <definedName name="EntityCell">#REF!</definedName>
    <definedName name="EO">#REF!</definedName>
    <definedName name="eq" localSheetId="5" hidden="1">{#N/A,#N/A,FALSE,"GRAFIK";#N/A,#N/A,FALSE,"TOP30MEM"}</definedName>
    <definedName name="eq" hidden="1">{#N/A,#N/A,FALSE,"GRAFIK";#N/A,#N/A,FALSE,"TOP30MEM"}</definedName>
    <definedName name="eqos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eqos" hidden="1">{#N/A,#N/A,FALSE,"Assumptions";#N/A,#N/A,FALSE,"Volumes";#N/A,#N/A,FALSE,"Pricing";#N/A,#N/A,FALSE,"Variable Cost";#N/A,#N/A,FALSE,"Investment";#N/A,#N/A,FALSE,"Profitability";#N/A,#N/A,FALSE,"Business Comparison"}</definedName>
    <definedName name="eqtz" localSheetId="5" hidden="1">{0,0,FALSE,0}</definedName>
    <definedName name="eqtz" hidden="1">{0,0,FALSE,0}</definedName>
    <definedName name="er" localSheetId="5" hidden="1">{#N/A,#N/A,FALSE,"Cover Page";#N/A,#N/A,FALSE,"Facing Page";#N/A,#N/A,FALSE,"Main Page";#N/A,#N/A,FALSE,"Risk-Adjusted";#N/A,#N/A,FALSE,"Profit Improvement"}</definedName>
    <definedName name="er" hidden="1">{#N/A,#N/A,FALSE,"Cover Page";#N/A,#N/A,FALSE,"Facing Page";#N/A,#N/A,FALSE,"Main Page";#N/A,#N/A,FALSE,"Risk-Adjusted";#N/A,#N/A,FALSE,"Profit Improvement"}</definedName>
    <definedName name="ere" localSheetId="5" hidden="1">{#N/A,#N/A,FALSE,"Title - E";#N/A,#N/A,FALSE,"Insert";#N/A,#N/A,FALSE,"Rpt-98-E PG_1";#N/A,#N/A,FALSE,"Rpt-98-E PG_2f";#N/A,#N/A,FALSE,"Rpt-98-E PG_2";#N/A,#N/A,FALSE,"Insert";#N/A,#N/A,FALSE,"Rpt-98-E PG_3 "}</definedName>
    <definedName name="ere" hidden="1">{#N/A,#N/A,FALSE,"Title - E";#N/A,#N/A,FALSE,"Insert";#N/A,#N/A,FALSE,"Rpt-98-E PG_1";#N/A,#N/A,FALSE,"Rpt-98-E PG_2f";#N/A,#N/A,FALSE,"Rpt-98-E PG_2";#N/A,#N/A,FALSE,"Insert";#N/A,#N/A,FALSE,"Rpt-98-E PG_3 "}</definedName>
    <definedName name="erer" localSheetId="5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erer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erfd" localSheetId="5" hidden="1">{#N/A,#N/A,FALSE,"Chart";#N/A,#N/A,FALSE,"Overview";#N/A,#N/A,FALSE,"Overview_Acty";#N/A,#N/A,FALSE,"Inc97D";#N/A,#N/A,FALSE,"Rel_Inc97TD";#N/A,#N/A,FALSE,"Rel_Inc_97_NTD";#N/A,#N/A,FALSE,"Marketing";#N/A,#N/A,FALSE,"Pot_97"}</definedName>
    <definedName name="erfd" hidden="1">{#N/A,#N/A,FALSE,"Chart";#N/A,#N/A,FALSE,"Overview";#N/A,#N/A,FALSE,"Overview_Acty";#N/A,#N/A,FALSE,"Inc97D";#N/A,#N/A,FALSE,"Rel_Inc97TD";#N/A,#N/A,FALSE,"Rel_Inc_97_NTD";#N/A,#N/A,FALSE,"Marketing";#N/A,#N/A,FALSE,"Pot_97"}</definedName>
    <definedName name="ergegdb" localSheetId="5" hidden="1">{#N/A,#N/A,FALSE,"Comments PCS";#N/A,#N/A,FALSE,"BS PCS";#N/A,#N/A,FALSE,"P&amp;L PCS";#N/A,#N/A,FALSE,"Cash Flow PCS";#N/A,#N/A,FALSE,"MBR PCS";#N/A,#N/A,FALSE,"Headcount PCS";#N/A,#N/A,FALSE,"FAB UN CSG ";#N/A,#N/A,FALSE,"FAB UN PPG";#N/A,#N/A,FALSE,"CSS MFG";#N/A,#N/A,FALSE,"CSS Distr";#N/A,#N/A,FALSE,"CSG 6-Up Charts";#N/A,#N/A,FALSE,"PCS Inventory";#N/A,#N/A,FALSE,"Capital Expenditures";#N/A,#N/A,FALSE,"FM CSG";#N/A,#N/A,FALSE,"NSAD ASP CGS";#N/A,#N/A,FALSE,"R&amp;D  Report";#N/A,#N/A,FALSE,"CSG Mrg Analysis";#N/A,#N/A,FALSE,"Dpc Tango";#N/A,#N/A,FALSE,"Startac Analog";#N/A,#N/A,FALSE,"Mercury CDMA";#N/A,#N/A,FALSE,"Startac CDMA";#N/A,#N/A,FALSE,"Startac TDMA";#N/A,#N/A,FALSE,"Modulus TDMA";#N/A,#N/A,FALSE,"PCS Credit"}</definedName>
    <definedName name="ergegdb" hidden="1">{#N/A,#N/A,FALSE,"Comments PCS";#N/A,#N/A,FALSE,"BS PCS";#N/A,#N/A,FALSE,"P&amp;L PCS";#N/A,#N/A,FALSE,"Cash Flow PCS";#N/A,#N/A,FALSE,"MBR PCS";#N/A,#N/A,FALSE,"Headcount PCS";#N/A,#N/A,FALSE,"FAB UN CSG ";#N/A,#N/A,FALSE,"FAB UN PPG";#N/A,#N/A,FALSE,"CSS MFG";#N/A,#N/A,FALSE,"CSS Distr";#N/A,#N/A,FALSE,"CSG 6-Up Charts";#N/A,#N/A,FALSE,"PCS Inventory";#N/A,#N/A,FALSE,"Capital Expenditures";#N/A,#N/A,FALSE,"FM CSG";#N/A,#N/A,FALSE,"NSAD ASP CGS";#N/A,#N/A,FALSE,"R&amp;D  Report";#N/A,#N/A,FALSE,"CSG Mrg Analysis";#N/A,#N/A,FALSE,"Dpc Tango";#N/A,#N/A,FALSE,"Startac Analog";#N/A,#N/A,FALSE,"Mercury CDMA";#N/A,#N/A,FALSE,"Startac CDMA";#N/A,#N/A,FALSE,"Startac TDMA";#N/A,#N/A,FALSE,"Modulus TDMA";#N/A,#N/A,FALSE,"PCS Credit"}</definedName>
    <definedName name="ergqaerrereq" localSheetId="5" hidden="1">{"REVISED",#N/A,FALSE,"Sheet1"}</definedName>
    <definedName name="ergqaerrereq" hidden="1">{"REVISED",#N/A,FALSE,"Sheet1"}</definedName>
    <definedName name="ERGT" localSheetId="5" hidden="1">{#N/A,#N/A,FALSE,"Chart";#N/A,#N/A,FALSE,"Chart"}</definedName>
    <definedName name="ERGT" hidden="1">{#N/A,#N/A,FALSE,"Chart";#N/A,#N/A,FALSE,"Chart"}</definedName>
    <definedName name="eric" localSheetId="5" hidden="1">{#N/A,#N/A,FALSE,"Profit Status";#N/A,#N/A,FALSE,"Invest";#N/A,#N/A,FALSE,"Revenue";#N/A,#N/A,FALSE,"Variable Cost";#N/A,#N/A,FALSE,"Options &amp; Series"}</definedName>
    <definedName name="eric" hidden="1">{#N/A,#N/A,FALSE,"Profit Status";#N/A,#N/A,FALSE,"Invest";#N/A,#N/A,FALSE,"Revenue";#N/A,#N/A,FALSE,"Variable Cost";#N/A,#N/A,FALSE,"Options &amp; Series"}</definedName>
    <definedName name="Ermua" localSheetId="5" hidden="1">{#N/A,#N/A,TRUE,"MetFinStat";#N/A,#N/A,TRUE,"BalSht";#N/A,#N/A,TRUE,"ConSchedBal";#N/A,#N/A,TRUE,"IncStat";#N/A,#N/A,TRUE,"ConSchedInc"}</definedName>
    <definedName name="Ermua" hidden="1">{#N/A,#N/A,TRUE,"MetFinStat";#N/A,#N/A,TRUE,"BalSht";#N/A,#N/A,TRUE,"ConSchedBal";#N/A,#N/A,TRUE,"IncStat";#N/A,#N/A,TRUE,"ConSchedInc"}</definedName>
    <definedName name="eror">#REF!</definedName>
    <definedName name="error12" localSheetId="5" hidden="1">{#N/A,#N/A,FALSE,"Chart";#N/A,#N/A,FALSE,"Chart"}</definedName>
    <definedName name="error12" hidden="1">{#N/A,#N/A,FALSE,"Chart";#N/A,#N/A,FALSE,"Chart"}</definedName>
    <definedName name="error12_1" localSheetId="5" hidden="1">{#N/A,#N/A,FALSE,"Chart";#N/A,#N/A,FALSE,"Chart"}</definedName>
    <definedName name="error12_1" hidden="1">{#N/A,#N/A,FALSE,"Chart";#N/A,#N/A,FALSE,"Chart"}</definedName>
    <definedName name="error13" localSheetId="5" hidden="1">{#N/A,#N/A,FALSE,"Chart";#N/A,#N/A,FALSE,"Chart"}</definedName>
    <definedName name="error13" hidden="1">{#N/A,#N/A,FALSE,"Chart";#N/A,#N/A,FALSE,"Chart"}</definedName>
    <definedName name="error13_1" localSheetId="5" hidden="1">{#N/A,#N/A,FALSE,"Chart";#N/A,#N/A,FALSE,"Chart"}</definedName>
    <definedName name="error13_1" hidden="1">{#N/A,#N/A,FALSE,"Chart";#N/A,#N/A,FALSE,"Chart"}</definedName>
    <definedName name="ert" localSheetId="5" hidden="1">{#N/A,#N/A,FALSE,"Chart";#N/A,#N/A,FALSE,"Overview";#N/A,#N/A,FALSE,"Overview_Acty";#N/A,#N/A,FALSE,"Inc97D";#N/A,#N/A,FALSE,"Rel_Inc97TD";#N/A,#N/A,FALSE,"Rel_Inc_97_NTD";#N/A,#N/A,FALSE,"Marketing";#N/A,#N/A,FALSE,"Pot_97"}</definedName>
    <definedName name="ert" hidden="1">{#N/A,#N/A,FALSE,"Chart";#N/A,#N/A,FALSE,"Overview";#N/A,#N/A,FALSE,"Overview_Acty";#N/A,#N/A,FALSE,"Inc97D";#N/A,#N/A,FALSE,"Rel_Inc97TD";#N/A,#N/A,FALSE,"Rel_Inc_97_NTD";#N/A,#N/A,FALSE,"Marketing";#N/A,#N/A,FALSE,"Pot_97"}</definedName>
    <definedName name="erte" localSheetId="5" hidden="1">{0,0,0,0;0,0,0,0;0,0,0,0;0,0,FALSE,0}</definedName>
    <definedName name="erte" hidden="1">{0,0,0,0;0,0,0,0;0,0,0,0;0,0,FALSE,0}</definedName>
    <definedName name="ertyert" localSheetId="5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ertyert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ertyertye" localSheetId="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ertyertye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ertyertyety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ertyertyety" hidden="1">{#N/A,#N/A,FALSE,"Assumptions";#N/A,#N/A,FALSE,"Volumes";#N/A,#N/A,FALSE,"Pricing";#N/A,#N/A,FALSE,"Variable Cost";#N/A,#N/A,FALSE,"Investment";#N/A,#N/A,FALSE,"Profitability";#N/A,#N/A,FALSE,"Business Comparison"}</definedName>
    <definedName name="ertyertyetyetyey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ertyertyetyetyey" hidden="1">{#N/A,#N/A,FALSE,"Assumptions";#N/A,#N/A,FALSE,"Volumes";#N/A,#N/A,FALSE,"Pricing";#N/A,#N/A,FALSE,"Variable Cost";#N/A,#N/A,FALSE,"Investment";#N/A,#N/A,FALSE,"Profitability";#N/A,#N/A,FALSE,"Business Comparison"}</definedName>
    <definedName name="ertyertyyy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ertyertyyy" hidden="1">{#N/A,#N/A,FALSE,"Assumptions";#N/A,#N/A,FALSE,"Volumes";#N/A,#N/A,FALSE,"Pricing";#N/A,#N/A,FALSE,"Variable Cost";#N/A,#N/A,FALSE,"Investment";#N/A,#N/A,FALSE,"Profitability";#N/A,#N/A,FALSE,"Business Comparison"}</definedName>
    <definedName name="ertyetryetye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ertyetryetye" hidden="1">{#N/A,#N/A,FALSE,"Assumptions";#N/A,#N/A,FALSE,"Volumes";#N/A,#N/A,FALSE,"Pricing";#N/A,#N/A,FALSE,"Variable Cost";#N/A,#N/A,FALSE,"Investment";#N/A,#N/A,FALSE,"Profitability";#N/A,#N/A,FALSE,"Business Comparison"}</definedName>
    <definedName name="erw" localSheetId="5" hidden="1">{0,0,0,TRUE}</definedName>
    <definedName name="erw" hidden="1">{0,0,0,TRUE}</definedName>
    <definedName name="ES">#REF!</definedName>
    <definedName name="Ess_Car_Sh">#REF!</definedName>
    <definedName name="Ess_Car_Share">#REF!</definedName>
    <definedName name="Ess_Comm_Share">#REF!</definedName>
    <definedName name="Ess_SAAR_Cars">#REF!</definedName>
    <definedName name="Ess_SAAR_Cars_Budget">#REF!</definedName>
    <definedName name="Ess_SAAR_Cars_Current">#REF!</definedName>
    <definedName name="Ess_SAAR_Cars_Prior">#REF!</definedName>
    <definedName name="Ess_SAAR_Comm">#REF!</definedName>
    <definedName name="Ess_SAAR_Comms_Budget">#REF!</definedName>
    <definedName name="Ess_SAAR_Comms_Current">#REF!</definedName>
    <definedName name="Ess_SAAR_Comms_Prior">#REF!</definedName>
    <definedName name="Ess_SAAR_Summ">#REF!</definedName>
    <definedName name="Ess_Stocks">#REF!</definedName>
    <definedName name="EssAliasTable">"Default"</definedName>
    <definedName name="EssfHasNonUnique">FALSE</definedName>
    <definedName name="EssLatest">"Jan"</definedName>
    <definedName name="EssOptions">"3000000000011000_01000"</definedName>
    <definedName name="et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et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ete" localSheetId="5" hidden="1">{#N/A,#N/A,FALSE,"TOP10";#N/A,#N/A,FALSE,"Cover";#N/A,#N/A,FALSE,"MOGRAPH"}</definedName>
    <definedName name="ete" hidden="1">{#N/A,#N/A,FALSE,"TOP10";#N/A,#N/A,FALSE,"Cover";#N/A,#N/A,FALSE,"MOGRAPH"}</definedName>
    <definedName name="etyu" localSheetId="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etyu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etyueytueu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etyueytueu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etyyetee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etyyetee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EU">#REF!</definedName>
    <definedName name="eurapoapbt">#REF!</definedName>
    <definedName name="eurapoastat">#REF!</definedName>
    <definedName name="eureurpbt">#REF!</definedName>
    <definedName name="eureurstat">#REF!</definedName>
    <definedName name="EV__LASTREFTIME__" hidden="1">40122.4474768518</definedName>
    <definedName name="EVOL">#REF!</definedName>
    <definedName name="ewd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ewd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ewe" localSheetId="5" hidden="1">{#N/A,#N/A,FALSE,"Graphs_Retail_Historical_US";#N/A,#N/A,FALSE,"Graphs_RCL_Historical_US";#N/A,#N/A,FALSE,"Graphs_WHSL_Historical_US";#N/A,#N/A,FALSE,"Graphs_ComLend_Historical_US";#N/A,#N/A,FALSE,"Graphs_Intra_Historical_US"}</definedName>
    <definedName name="ewe" hidden="1">{#N/A,#N/A,FALSE,"Graphs_Retail_Historical_US";#N/A,#N/A,FALSE,"Graphs_RCL_Historical_US";#N/A,#N/A,FALSE,"Graphs_WHSL_Historical_US";#N/A,#N/A,FALSE,"Graphs_ComLend_Historical_US";#N/A,#N/A,FALSE,"Graphs_Intra_Historical_US"}</definedName>
    <definedName name="ewew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ewew" hidden="1">{#N/A,#N/A,FALSE,"Assumptions";#N/A,#N/A,FALSE,"Volumes";#N/A,#N/A,FALSE,"Pricing";#N/A,#N/A,FALSE,"Variable Cost";#N/A,#N/A,FALSE,"Investment";#N/A,#N/A,FALSE,"Profitability";#N/A,#N/A,FALSE,"Business Comparison"}</definedName>
    <definedName name="ewf" localSheetId="5" hidden="1">{0,0,0,0;#VALUE!,#N/A,0,0;#N/A,#N/A,FALSE,0;0,#N/A,FALSE,0;#N/A,0,TRUE,0;#N/A,#N/A,0,0;0,0,0,0}</definedName>
    <definedName name="ewf" hidden="1">{0,0,0,0;#VALUE!,#N/A,0,0;#N/A,#N/A,FALSE,0;0,#N/A,FALSE,0;#N/A,0,TRUE,0;#N/A,#N/A,0,0;0,0,0,0}</definedName>
    <definedName name="ewfewr" localSheetId="5" hidden="1">{"Fiesta Facer Page",#N/A,FALSE,"Q_C_S";"Fiesta Main Page",#N/A,FALSE,"V_L";"Fiesta 95BP Struct",#N/A,FALSE,"StructBP";"Fiesta Post 95BP Struct",#N/A,FALSE,"AdjStructBP"}</definedName>
    <definedName name="ewfewr" hidden="1">{"Fiesta Facer Page",#N/A,FALSE,"Q_C_S";"Fiesta Main Page",#N/A,FALSE,"V_L";"Fiesta 95BP Struct",#N/A,FALSE,"StructBP";"Fiesta Post 95BP Struct",#N/A,FALSE,"AdjStructBP"}</definedName>
    <definedName name="ewr" localSheetId="5" hidden="1">{#N/A,#N/A,FALSE,"Title - E";#N/A,#N/A,FALSE,"Insert";#N/A,#N/A,FALSE,"Rpt-98-E PG_1";#N/A,#N/A,FALSE,"Rpt-98-E PG_2f";#N/A,#N/A,FALSE,"Rpt-98-E PG_2";#N/A,#N/A,FALSE,"Insert";#N/A,#N/A,FALSE,"Rpt-98-E PG_3 "}</definedName>
    <definedName name="ewr" hidden="1">{#N/A,#N/A,FALSE,"Title - E";#N/A,#N/A,FALSE,"Insert";#N/A,#N/A,FALSE,"Rpt-98-E PG_1";#N/A,#N/A,FALSE,"Rpt-98-E PG_2f";#N/A,#N/A,FALSE,"Rpt-98-E PG_2";#N/A,#N/A,FALSE,"Insert";#N/A,#N/A,FALSE,"Rpt-98-E PG_3 "}</definedName>
    <definedName name="EX">#REF!</definedName>
    <definedName name="Excel_BuiltIn__FilterDatabase_1">#REF!</definedName>
    <definedName name="Excel_BuiltIn_Print_Titles_1">#REF!</definedName>
    <definedName name="Exch">#REF!</definedName>
    <definedName name="Exchange">#REF!</definedName>
    <definedName name="ExchSA">#REF!</definedName>
    <definedName name="ExchTH">#REF!</definedName>
    <definedName name="Exclusions">#REF!</definedName>
    <definedName name="EXcom">OFFSET(#REF!,0,0,COUNTA(#REF!),COUNTA(#REF!))</definedName>
    <definedName name="Exec4">#REF!</definedName>
    <definedName name="exit" localSheetId="5" hidden="1">{"Presentation",#N/A,FALSE,"Feb96 - ALL"}</definedName>
    <definedName name="exit" hidden="1">{"Presentation",#N/A,FALSE,"Feb96 - ALL"}</definedName>
    <definedName name="exp5.1">#REF!</definedName>
    <definedName name="expense">#REF!</definedName>
    <definedName name="explanation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explanation" hidden="1">{#N/A,#N/A,FALSE,"Assumptions";#N/A,#N/A,FALSE,"Volumes";#N/A,#N/A,FALSE,"Pricing";#N/A,#N/A,FALSE,"Variable Cost";#N/A,#N/A,FALSE,"Investment";#N/A,#N/A,FALSE,"Profitability";#N/A,#N/A,FALSE,"Business Comparison"}</definedName>
    <definedName name="extra" localSheetId="5" hidden="1">{"salaried",#N/A,FALSE,"VLD View (2)"}</definedName>
    <definedName name="extra" hidden="1">{"salaried",#N/A,FALSE,"VLD View (2)"}</definedName>
    <definedName name="Extra_Pay">#REF!</definedName>
    <definedName name="_xlnm.Extract">#REF!</definedName>
    <definedName name="eyt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eyt" hidden="1">{#N/A,#N/A,FALSE,"Assumptions";#N/A,#N/A,FALSE,"Volumes";#N/A,#N/A,FALSE,"Pricing";#N/A,#N/A,FALSE,"Variable Cost";#N/A,#N/A,FALSE,"Investment";#N/A,#N/A,FALSE,"Profitability";#N/A,#N/A,FALSE,"Business Comparison"}</definedName>
    <definedName name="eytueu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eytueu" hidden="1">{#N/A,#N/A,FALSE,"Assumptions";#N/A,#N/A,FALSE,"Volumes";#N/A,#N/A,FALSE,"Pricing";#N/A,#N/A,FALSE,"Variable Cost";#N/A,#N/A,FALSE,"Investment";#N/A,#N/A,FALSE,"Profitability";#N/A,#N/A,FALSE,"Business Comparison"}</definedName>
    <definedName name="eytueyu" localSheetId="5" hidden="1">{"Fiesta Facer Page",#N/A,FALSE,"Q_C_S";"Fiesta Main Page",#N/A,FALSE,"V_L";"Fiesta 95BP Struct",#N/A,FALSE,"StructBP";"Fiesta Post 95BP Struct",#N/A,FALSE,"AdjStructBP"}</definedName>
    <definedName name="eytueyu" hidden="1">{"Fiesta Facer Page",#N/A,FALSE,"Q_C_S";"Fiesta Main Page",#N/A,FALSE,"V_L";"Fiesta 95BP Struct",#N/A,FALSE,"StructBP";"Fiesta Post 95BP Struct",#N/A,FALSE,"AdjStructBP"}</definedName>
    <definedName name="eyuerre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eyuerre" hidden="1">{#N/A,#N/A,FALSE,"Assumptions";#N/A,#N/A,FALSE,"Volumes";#N/A,#N/A,FALSE,"Pricing";#N/A,#N/A,FALSE,"Variable Cost";#N/A,#N/A,FALSE,"Investment";#N/A,#N/A,FALSE,"Profitability";#N/A,#N/A,FALSE,"Business Comparison"}</definedName>
    <definedName name="eyuuyeuyeyr" localSheetId="5" hidden="1">{"Presentation",#N/A,FALSE,"Feb96 - ALL"}</definedName>
    <definedName name="eyuuyeuyeyr" hidden="1">{"Presentation",#N/A,FALSE,"Feb96 - ALL"}</definedName>
    <definedName name="EZE" localSheetId="5" hidden="1">{#N/A,#N/A,FALSE,"Profit Status";#N/A,#N/A,FALSE,"Invest";#N/A,#N/A,FALSE,"Revenue";#N/A,#N/A,FALSE,"Variable Cost";#N/A,#N/A,FALSE,"Options &amp; Series"}</definedName>
    <definedName name="EZE" hidden="1">{#N/A,#N/A,FALSE,"Profit Status";#N/A,#N/A,FALSE,"Invest";#N/A,#N/A,FALSE,"Revenue";#N/A,#N/A,FALSE,"Variable Cost";#N/A,#N/A,FALSE,"Options &amp; Series"}</definedName>
    <definedName name="f" localSheetId="5" hidden="1">{#N/A,#N/A,FALSE,"UW152PPL"}</definedName>
    <definedName name="f" hidden="1">{#N/A,#N/A,FALSE,"UW152PPL"}</definedName>
    <definedName name="f\" localSheetId="5" hidden="1">{#N/A,#N/A,FALSE,"Cover";#N/A,#N/A,FALSE,"Profits";#N/A,#N/A,FALSE,"ABS";#N/A,#N/A,FALSE,"TFLE Detail";#N/A,#N/A,FALSE,"TFLE Walk";#N/A,#N/A,FALSE,"Variable Cost";#N/A,#N/A,FALSE,"V.C. Walk"}</definedName>
    <definedName name="f\" hidden="1">{#N/A,#N/A,FALSE,"Cover";#N/A,#N/A,FALSE,"Profits";#N/A,#N/A,FALSE,"ABS";#N/A,#N/A,FALSE,"TFLE Detail";#N/A,#N/A,FALSE,"TFLE Walk";#N/A,#N/A,FALSE,"Variable Cost";#N/A,#N/A,FALSE,"V.C. Walk"}</definedName>
    <definedName name="F_1" localSheetId="5" hidden="1">{"avrev",#N/A,FALSE,"AVREV";"rates",#N/A,FALSE,"AVREV"}</definedName>
    <definedName name="F_1" hidden="1">{"avrev",#N/A,FALSE,"AVREV";"rates",#N/A,FALSE,"AVREV"}</definedName>
    <definedName name="FA">#REF!</definedName>
    <definedName name="faa">#REF!</definedName>
    <definedName name="facer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facer" hidden="1">{#N/A,#N/A,FALSE,"Assumptions";#N/A,#N/A,FALSE,"Volumes";#N/A,#N/A,FALSE,"Pricing";#N/A,#N/A,FALSE,"Variable Cost";#N/A,#N/A,FALSE,"Investment";#N/A,#N/A,FALSE,"Profitability";#N/A,#N/A,FALSE,"Business Comparison"}</definedName>
    <definedName name="Factor">#REF!</definedName>
    <definedName name="factors">#REF!</definedName>
    <definedName name="fafa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fafa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fafa_1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fafa_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fafa1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fafa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fafa2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fafa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fafaf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fafaf" hidden="1">{#N/A,#N/A,FALSE,"Assumptions";#N/A,#N/A,FALSE,"Volumes";#N/A,#N/A,FALSE,"Pricing";#N/A,#N/A,FALSE,"Variable Cost";#N/A,#N/A,FALSE,"Investment";#N/A,#N/A,FALSE,"Profitability";#N/A,#N/A,FALSE,"Business Comparison"}</definedName>
    <definedName name="Fairlane" localSheetId="5" hidden="1">{"2001-02 Summary",#N/A,TRUE,"Summary";"2001-06 Summary",#N/A,TRUE,"Summary"}</definedName>
    <definedName name="Fairlane" hidden="1">{"2001-02 Summary",#N/A,TRUE,"Summary";"2001-06 Summary",#N/A,TRUE,"Summary"}</definedName>
    <definedName name="FAMILY_MODEL_list">#REF!</definedName>
    <definedName name="farago" localSheetId="5" hidden="1">{#N/A,#N/A,FALSE,"Profit Status";#N/A,#N/A,FALSE,"Invest";#N/A,#N/A,FALSE,"Revenue";#N/A,#N/A,FALSE,"Variable Cost";#N/A,#N/A,FALSE,"Options &amp; Series"}</definedName>
    <definedName name="farago" hidden="1">{#N/A,#N/A,FALSE,"Profit Status";#N/A,#N/A,FALSE,"Invest";#N/A,#N/A,FALSE,"Revenue";#N/A,#N/A,FALSE,"Variable Cost";#N/A,#N/A,FALSE,"Options &amp; Series"}</definedName>
    <definedName name="fas" hidden="1">#REF!</definedName>
    <definedName name="fasdf" localSheetId="5" hidden="1">{#N/A,#N/A,FALSE,"Graphs_Retail (2)";#N/A,#N/A,FALSE,"Graphs_RCL (2)";#N/A,#N/A,FALSE,"Graphs_WHSL (2)"}</definedName>
    <definedName name="fasdf" hidden="1">{#N/A,#N/A,FALSE,"Graphs_Retail (2)";#N/A,#N/A,FALSE,"Graphs_RCL (2)";#N/A,#N/A,FALSE,"Graphs_WHSL (2)"}</definedName>
    <definedName name="fasdfas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fasdfas" hidden="1">{#N/A,#N/A,FALSE,"Assumptions";#N/A,#N/A,FALSE,"Volumes";#N/A,#N/A,FALSE,"Pricing";#N/A,#N/A,FALSE,"Variable Cost";#N/A,#N/A,FALSE,"Investment";#N/A,#N/A,FALSE,"Profitability";#N/A,#N/A,FALSE,"Business Comparison"}</definedName>
    <definedName name="fasfdasfas" localSheetId="5" hidden="1">{"Summary View",#N/A,TRUE,"Summary";"Exception Analysis",#N/A,TRUE,"Summary"}</definedName>
    <definedName name="fasfdasfas" hidden="1">{"Summary View",#N/A,TRUE,"Summary";"Exception Analysis",#N/A,TRUE,"Summary"}</definedName>
    <definedName name="Fax">#REF!</definedName>
    <definedName name="FB">#REF!</definedName>
    <definedName name="fc" localSheetId="5" hidden="1">{#N/A,#N/A,FALSE,"TOP10";#N/A,#N/A,FALSE,"Cover";#N/A,#N/A,FALSE,"MOGRAPH"}</definedName>
    <definedName name="fc" hidden="1">{#N/A,#N/A,FALSE,"TOP10";#N/A,#N/A,FALSE,"Cover";#N/A,#N/A,FALSE,"MOGRAPH"}</definedName>
    <definedName name="FCode" hidden="1">#REF!</definedName>
    <definedName name="fd" localSheetId="5" hidden="1">{#VALUE!,#N/A,FALSE,0;#N/A,#N/A,FALSE,0;#N/A,#N/A,FALSE,0;#N/A,#N/A,FALSE,0}</definedName>
    <definedName name="fd" hidden="1">{#VALUE!,#N/A,FALSE,0;#N/A,#N/A,FALSE,0;#N/A,#N/A,FALSE,0;#N/A,#N/A,FALSE,0}</definedName>
    <definedName name="fda" localSheetId="5" hidden="1">{#N/A,#N/A,TRUE,"dew_x200";#N/A,#N/A,TRUE,"cvgm_twncr_must";#N/A,#N/A,TRUE,"x100_x300_falcn";#N/A,#N/A,TRUE,"t_mark_scorp";#N/A,#N/A,TRUE,"VC3GRAF"}</definedName>
    <definedName name="fda" hidden="1">{#N/A,#N/A,TRUE,"dew_x200";#N/A,#N/A,TRUE,"cvgm_twncr_must";#N/A,#N/A,TRUE,"x100_x300_falcn";#N/A,#N/A,TRUE,"t_mark_scorp";#N/A,#N/A,TRUE,"VC3GRAF"}</definedName>
    <definedName name="fdd" localSheetId="5" hidden="1">{#N/A,#N/A,FALSE,"626 DX";#N/A,#N/A,FALSE,"626 LX";#N/A,#N/A,FALSE,"626 LX-V6";#N/A,#N/A,FALSE,"626 ES-V6"}</definedName>
    <definedName name="fdd" hidden="1">{#N/A,#N/A,FALSE,"626 DX";#N/A,#N/A,FALSE,"626 LX";#N/A,#N/A,FALSE,"626 LX-V6";#N/A,#N/A,FALSE,"626 ES-V6"}</definedName>
    <definedName name="fddf" localSheetId="5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df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efdf" localSheetId="5" hidden="1">{#N/A,#N/A,FALSE,"Cover";#N/A,#N/A,FALSE,"Profits";#N/A,#N/A,FALSE,"ABS";#N/A,#N/A,FALSE,"TFLE Detail";#N/A,#N/A,FALSE,"TFLE Walk";#N/A,#N/A,FALSE,"Variable Cost";#N/A,#N/A,FALSE,"V.C. Walk"}</definedName>
    <definedName name="fdefdf" hidden="1">{#N/A,#N/A,FALSE,"Cover";#N/A,#N/A,FALSE,"Profits";#N/A,#N/A,FALSE,"ABS";#N/A,#N/A,FALSE,"TFLE Detail";#N/A,#N/A,FALSE,"TFLE Walk";#N/A,#N/A,FALSE,"Variable Cost";#N/A,#N/A,FALSE,"V.C. Walk"}</definedName>
    <definedName name="fdf" localSheetId="5" hidden="1">{"Fiesta Facer Page",#N/A,FALSE,"Q_C_S";"Fiesta Main Page",#N/A,FALSE,"V_L";"Fiesta 95BP Struct",#N/A,FALSE,"StructBP";"Fiesta Post 95BP Struct",#N/A,FALSE,"AdjStructBP"}</definedName>
    <definedName name="fdf" hidden="1">{"Fiesta Facer Page",#N/A,FALSE,"Q_C_S";"Fiesta Main Page",#N/A,FALSE,"V_L";"Fiesta 95BP Struct",#N/A,FALSE,"StructBP";"Fiesta Post 95BP Struct",#N/A,FALSE,"AdjStructBP"}</definedName>
    <definedName name="fdfd" localSheetId="5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fd" hidden="1">{#N/A,#N/A,FALSE,"Summary";#N/A,#N/A,FALSE,"HCS";#N/A,#N/A,FALSE,"IB5";#N/A,#N/A,FALSE,"Manuf Eng.";#N/A,#N/A,FALSE,"Taubaté";#N/A,#N/A,FALSE,"Osasco";#N/A,#N/A,FALSE,"São Bernardo B&amp;A";#N/A,#N/A,FALSE,"São Bernardo PT"}</definedName>
    <definedName name="fdg" localSheetId="5" hidden="1">{"2001-02 Summary",#N/A,TRUE,"Summary";"2001-06 Summary",#N/A,TRUE,"Summary"}</definedName>
    <definedName name="fdg" hidden="1">{"2001-02 Summary",#N/A,TRUE,"Summary";"2001-06 Summary",#N/A,TRUE,"Summary"}</definedName>
    <definedName name="fdgf" localSheetId="5" hidden="1">{"REVISED",#N/A,FALSE,"Sheet1"}</definedName>
    <definedName name="fdgf" hidden="1">{"REVISED",#N/A,FALSE,"Sheet1"}</definedName>
    <definedName name="fdgfdg" localSheetId="5" hidden="1">{"avrev",#N/A,FALSE,"AVREV";"rates",#N/A,FALSE,"AVREV"}</definedName>
    <definedName name="fdgfdg" hidden="1">{"avrev",#N/A,FALSE,"AVREV";"rates",#N/A,FALSE,"AVREV"}</definedName>
    <definedName name="fdgju" localSheetId="5" hidden="1">{#VALUE!,#N/A,FALSE,0;#N/A,#N/A,FALSE,0;#N/A,#N/A,FALSE,0;#N/A,#N/A,FALSE,0;#N/A,#N/A,FALSE,0;#N/A,#N/A,FALSE,0;#N/A,#N/A,FALSE,0;#N/A,#N/A,FALSE,0}</definedName>
    <definedName name="fdgju" hidden="1">{#VALUE!,#N/A,FALSE,0;#N/A,#N/A,FALSE,0;#N/A,#N/A,FALSE,0;#N/A,#N/A,FALSE,0;#N/A,#N/A,FALSE,0;#N/A,#N/A,FALSE,0;#N/A,#N/A,FALSE,0;#N/A,#N/A,FALSE,0}</definedName>
    <definedName name="fds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fds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fdsa" localSheetId="5" hidden="1">{"rates",#N/A,FALSE,"tavg4a";"rev",#N/A,FALSE,"tavg4a"}</definedName>
    <definedName name="fdsa" hidden="1">{"rates",#N/A,FALSE,"tavg4a";"rev",#N/A,FALSE,"tavg4a"}</definedName>
    <definedName name="fdsfa">#REF!</definedName>
    <definedName name="fdvfdv" localSheetId="5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dvfdv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dw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fdw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Fe" localSheetId="5" hidden="1">{#N/A,#N/A,FALSE,"Profit Status";#N/A,#N/A,FALSE,"Invest";#N/A,#N/A,FALSE,"Revenue";#N/A,#N/A,FALSE,"Variable Cost";#N/A,#N/A,FALSE,"Options &amp; Series"}</definedName>
    <definedName name="Fe" hidden="1">{#N/A,#N/A,FALSE,"Profit Status";#N/A,#N/A,FALSE,"Invest";#N/A,#N/A,FALSE,"Revenue";#N/A,#N/A,FALSE,"Variable Cost";#N/A,#N/A,FALSE,"Options &amp; Series"}</definedName>
    <definedName name="FEB" localSheetId="5" hidden="1">{"2001 actual",#N/A,FALSE,"Raw Data month";"2002actual",#N/A,FALSE,"Raw Data month";"2002 plan",#N/A,FALSE,"Raw Data month"}</definedName>
    <definedName name="FEB" hidden="1">{"2001 actual",#N/A,FALSE,"Raw Data month";"2002actual",#N/A,FALSE,"Raw Data month";"2002 plan",#N/A,FALSE,"Raw Data month"}</definedName>
    <definedName name="fefwef" localSheetId="5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efwef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egh" localSheetId="5" hidden="1">{#N/A,#N/A,FALSE,"TOP10";#N/A,#N/A,FALSE,"Cover";#N/A,#N/A,FALSE,"MOGRAPH"}</definedName>
    <definedName name="fegh" hidden="1">{#N/A,#N/A,FALSE,"TOP10";#N/A,#N/A,FALSE,"Cover";#N/A,#N/A,FALSE,"MOGRAPH"}</definedName>
    <definedName name="feliz" localSheetId="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feliz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fer" localSheetId="5" hidden="1">{"REVISED",#N/A,FALSE,"Sheet1"}</definedName>
    <definedName name="fer" hidden="1">{"REVISED",#N/A,FALSE,"Sheet1"}</definedName>
    <definedName name="ferco_fracs">#REF!</definedName>
    <definedName name="ferco_whsl">#REF!</definedName>
    <definedName name="ferf" localSheetId="5" hidden="1">{"REVISED",#N/A,FALSE,"Sheet1"}</definedName>
    <definedName name="ferf" hidden="1">{"REVISED",#N/A,FALSE,"Sheet1"}</definedName>
    <definedName name="ferfe" localSheetId="5" hidden="1">{#N/A,#N/A,TRUE,"Cover";#N/A,#N/A,TRUE,"Comments PCS";#N/A,#N/A,TRUE,"Comments CIG";#N/A,#N/A,TRUE,"Comments IDEN";#N/A,#N/A,TRUE,"BS PCS";#N/A,#N/A,TRUE,"BS CIG";#N/A,#N/A,TRUE,"BS IDEN";#N/A,#N/A,TRUE,"BS TOTAL";#N/A,#N/A,TRUE,"BS_ESG ";#N/A,#N/A,TRUE,"Balance SPS";#N/A,#N/A,TRUE,"BS_CORPORATE";#N/A,#N/A,TRUE,"P&amp;L PCS";#N/A,#N/A,TRUE,"P&amp;L FWT";#N/A,#N/A,TRUE,"P&amp;L CIG";#N/A,#N/A,TRUE,"P&amp;L IDEN";#N/A,#N/A,TRUE,"P&amp;L TOTAL";#N/A,#N/A,TRUE,"P&amp;L_SPS";#N/A,#N/A,TRUE,"P&amp;L_ESG";#N/A,#N/A,TRUE,"P&amp;L_CORP";#N/A,#N/A,TRUE,"Cash Flow PCS";#N/A,#N/A,TRUE,"Cash Flow CIG";#N/A,#N/A,TRUE,"Cash Flow IDEN";#N/A,#N/A,TRUE,"Cash Flow TOTAL";#N/A,#N/A,TRUE,"MBR PCS";#N/A,#N/A,TRUE,"MBR CIG";#N/A,#N/A,TRUE,"MBR iDEN";#N/A,#N/A,TRUE,"MBR_FWT";#N/A,#N/A,TRUE,"MBR TOTAL";#N/A,#N/A,TRUE,"Headcount_PCS ";#N/A,#N/A,TRUE,"Headcount CIG";#N/A,#N/A,TRUE,"Headcount iDEN";#N/A,#N/A,TRUE,"JAG PLANT TREND";#N/A,#N/A,TRUE,"FAB UN CSG ";#N/A,#N/A,TRUE,"FAB UN CIG";#N/A,#N/A,TRUE,"FAB UN PPG";#N/A,#N/A,TRUE,"FAB UN IDEN";#N/A,#N/A,TRUE,"FAB UN FWT";#N/A,#N/A,TRUE,"CSS MFG";#N/A,#N/A,TRUE,"CSS Distr";#N/A,#N/A,TRUE,"CSG 6-Up Charts";#N/A,#N/A,TRUE,"CIG MFG";#N/A,#N/A,TRUE,"IDEN MFG";#N/A,#N/A,TRUE,"IDEN 6-Up Charts  ";#N/A,#N/A,TRUE,"FWT MFG";#N/A,#N/A,TRUE,"FWT 6-Up Charts ";#N/A,#N/A,TRUE,"PCS Inventory";#N/A,#N/A,TRUE,"CIG Inventory";#N/A,#N/A,TRUE,"IDEN Inventory";#N/A,#N/A,TRUE,"FWT Inventory";#N/A,#N/A,TRUE,"CE JAG Inventory";#N/A,#N/A,TRUE,"Capital Expenditures";#N/A,#N/A,TRUE,"FM CSG";#N/A,#N/A,TRUE,"NSAD ASP CGS";#N/A,#N/A,TRUE,"FM CIG";#N/A,#N/A,TRUE,"NSAD ASP CIG";#N/A,#N/A,TRUE,"FM iDEN";#N/A,#N/A,TRUE,"NSAD IDEN";#N/A,#N/A,TRUE,"R&amp;D  Report";#N/A,#N/A,TRUE,"PCS Credit";#N/A,#N/A,TRUE,"PCS Mrg Analysis";#N/A,#N/A,TRUE,"Dpc Tango";#N/A,#N/A,TRUE,"Startac Analog";#N/A,#N/A,TRUE,"Mercury CDMA";#N/A,#N/A,TRUE,"Startac CDMA";#N/A,#N/A,TRUE,"Startac TDMA";#N/A,#N/A,TRUE,"Modulus TDMA";#N/A,#N/A,TRUE,"CIG Mrg Analysis";#N/A,#N/A,TRUE,"IDEN Mrg Analysis"}</definedName>
    <definedName name="ferfe" hidden="1">{#N/A,#N/A,TRUE,"Cover";#N/A,#N/A,TRUE,"Comments PCS";#N/A,#N/A,TRUE,"Comments CIG";#N/A,#N/A,TRUE,"Comments IDEN";#N/A,#N/A,TRUE,"BS PCS";#N/A,#N/A,TRUE,"BS CIG";#N/A,#N/A,TRUE,"BS IDEN";#N/A,#N/A,TRUE,"BS TOTAL";#N/A,#N/A,TRUE,"BS_ESG ";#N/A,#N/A,TRUE,"Balance SPS";#N/A,#N/A,TRUE,"BS_CORPORATE";#N/A,#N/A,TRUE,"P&amp;L PCS";#N/A,#N/A,TRUE,"P&amp;L FWT";#N/A,#N/A,TRUE,"P&amp;L CIG";#N/A,#N/A,TRUE,"P&amp;L IDEN";#N/A,#N/A,TRUE,"P&amp;L TOTAL";#N/A,#N/A,TRUE,"P&amp;L_SPS";#N/A,#N/A,TRUE,"P&amp;L_ESG";#N/A,#N/A,TRUE,"P&amp;L_CORP";#N/A,#N/A,TRUE,"Cash Flow PCS";#N/A,#N/A,TRUE,"Cash Flow CIG";#N/A,#N/A,TRUE,"Cash Flow IDEN";#N/A,#N/A,TRUE,"Cash Flow TOTAL";#N/A,#N/A,TRUE,"MBR PCS";#N/A,#N/A,TRUE,"MBR CIG";#N/A,#N/A,TRUE,"MBR iDEN";#N/A,#N/A,TRUE,"MBR_FWT";#N/A,#N/A,TRUE,"MBR TOTAL";#N/A,#N/A,TRUE,"Headcount_PCS ";#N/A,#N/A,TRUE,"Headcount CIG";#N/A,#N/A,TRUE,"Headcount iDEN";#N/A,#N/A,TRUE,"JAG PLANT TREND";#N/A,#N/A,TRUE,"FAB UN CSG ";#N/A,#N/A,TRUE,"FAB UN CIG";#N/A,#N/A,TRUE,"FAB UN PPG";#N/A,#N/A,TRUE,"FAB UN IDEN";#N/A,#N/A,TRUE,"FAB UN FWT";#N/A,#N/A,TRUE,"CSS MFG";#N/A,#N/A,TRUE,"CSS Distr";#N/A,#N/A,TRUE,"CSG 6-Up Charts";#N/A,#N/A,TRUE,"CIG MFG";#N/A,#N/A,TRUE,"IDEN MFG";#N/A,#N/A,TRUE,"IDEN 6-Up Charts  ";#N/A,#N/A,TRUE,"FWT MFG";#N/A,#N/A,TRUE,"FWT 6-Up Charts ";#N/A,#N/A,TRUE,"PCS Inventory";#N/A,#N/A,TRUE,"CIG Inventory";#N/A,#N/A,TRUE,"IDEN Inventory";#N/A,#N/A,TRUE,"FWT Inventory";#N/A,#N/A,TRUE,"CE JAG Inventory";#N/A,#N/A,TRUE,"Capital Expenditures";#N/A,#N/A,TRUE,"FM CSG";#N/A,#N/A,TRUE,"NSAD ASP CGS";#N/A,#N/A,TRUE,"FM CIG";#N/A,#N/A,TRUE,"NSAD ASP CIG";#N/A,#N/A,TRUE,"FM iDEN";#N/A,#N/A,TRUE,"NSAD IDEN";#N/A,#N/A,TRUE,"R&amp;D  Report";#N/A,#N/A,TRUE,"PCS Credit";#N/A,#N/A,TRUE,"PCS Mrg Analysis";#N/A,#N/A,TRUE,"Dpc Tango";#N/A,#N/A,TRUE,"Startac Analog";#N/A,#N/A,TRUE,"Mercury CDMA";#N/A,#N/A,TRUE,"Startac CDMA";#N/A,#N/A,TRUE,"Startac TDMA";#N/A,#N/A,TRUE,"Modulus TDMA";#N/A,#N/A,TRUE,"CIG Mrg Analysis";#N/A,#N/A,TRUE,"IDEN Mrg Analysis"}</definedName>
    <definedName name="fewewg" localSheetId="5" hidden="1">{0,0,0,0}</definedName>
    <definedName name="fewewg" hidden="1">{0,0,0,0}</definedName>
    <definedName name="ff" localSheetId="5" hidden="1">{#N/A,#N/A,FALSE,"TEST HOURS MONTHLY REPORT"}</definedName>
    <definedName name="ff" hidden="1">{#N/A,#N/A,FALSE,"TEST HOURS MONTHLY REPORT"}</definedName>
    <definedName name="ffbvb" localSheetId="5" hidden="1">{0,#N/A,FALSE,0}</definedName>
    <definedName name="ffbvb" hidden="1">{0,#N/A,FALSE,0}</definedName>
    <definedName name="ffd" localSheetId="5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ffd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ffds" localSheetId="5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ffds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ffdww" localSheetId="5" hidden="1">{#N/A,#N/A,FALSE,"Profit Status";#N/A,#N/A,FALSE,"Invest";#N/A,#N/A,FALSE,"Revenue";#N/A,#N/A,FALSE,"Variable Cost";#N/A,#N/A,FALSE,"Options &amp; Series"}</definedName>
    <definedName name="ffdww" hidden="1">{#N/A,#N/A,FALSE,"Profit Status";#N/A,#N/A,FALSE,"Invest";#N/A,#N/A,FALSE,"Revenue";#N/A,#N/A,FALSE,"Variable Cost";#N/A,#N/A,FALSE,"Options &amp; Series"}</definedName>
    <definedName name="fff" localSheetId="5" hidden="1">{#N/A,#N/A,FALSE,"UW152PPL"}</definedName>
    <definedName name="fff" hidden="1">{#N/A,#N/A,FALSE,"UW152PPL"}</definedName>
    <definedName name="fffd" localSheetId="5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fffd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ffff" localSheetId="5" hidden="1">{#VALUE!,#N/A,FALSE,0;#N/A,#N/A,FALSE,0;#N/A,#N/A,FALSE,0;#N/A,#N/A,FALSE,0}</definedName>
    <definedName name="ffff" hidden="1">{#VALUE!,#N/A,FALSE,0;#N/A,#N/A,FALSE,0;#N/A,#N/A,FALSE,0;#N/A,#N/A,FALSE,0}</definedName>
    <definedName name="FFFFF" localSheetId="5" hidden="1">{#VALUE!,#N/A,FALSE,0;#N/A,#N/A,FALSE,0;#N/A,#N/A,FALSE,0;#N/A,#N/A,FALSE,0}</definedName>
    <definedName name="FFFFF" hidden="1">{#VALUE!,#N/A,FALSE,0;#N/A,#N/A,FALSE,0;#N/A,#N/A,FALSE,0;#N/A,#N/A,FALSE,0}</definedName>
    <definedName name="ffffff" localSheetId="5" hidden="1">{"Revenue",#N/A,FALSE,"Series";"Ecprofit",#N/A,FALSE,"Series"}</definedName>
    <definedName name="ffffff" hidden="1">{"Revenue",#N/A,FALSE,"Series";"Ecprofit",#N/A,FALSE,"Series"}</definedName>
    <definedName name="fffffff" localSheetId="5" hidden="1">{"Fiesta Facer Page",#N/A,FALSE,"Q_C_S";"Fiesta Main Page",#N/A,FALSE,"V_L";"Fiesta 95BP Struct",#N/A,FALSE,"StructBP";"Fiesta Post 95BP Struct",#N/A,FALSE,"AdjStructBP"}</definedName>
    <definedName name="fffffff" hidden="1">{"Fiesta Facer Page",#N/A,FALSE,"Q_C_S";"Fiesta Main Page",#N/A,FALSE,"V_L";"Fiesta 95BP Struct",#N/A,FALSE,"StructBP";"Fiesta Post 95BP Struct",#N/A,FALSE,"AdjStructBP"}</definedName>
    <definedName name="ffgnc" localSheetId="5" hidden="1">{"T_NA_Dom",#N/A,FALSE,"TB_NoAc";"TB_Summ",#N/A,FALSE,"TB_Action";"T_NA_Exp",#N/A,FALSE,"TB_NoAc";"T_Ac_Dom",#N/A,FALSE,"TB_Action";"TB_Ac_Exp",#N/A,FALSE,"TB_Action"}</definedName>
    <definedName name="ffgnc" hidden="1">{"T_NA_Dom",#N/A,FALSE,"TB_NoAc";"TB_Summ",#N/A,FALSE,"TB_Action";"T_NA_Exp",#N/A,FALSE,"TB_NoAc";"T_Ac_Dom",#N/A,FALSE,"TB_Action";"TB_Ac_Exp",#N/A,FALSE,"TB_Action"}</definedName>
    <definedName name="ffsas">#REF!</definedName>
    <definedName name="ffx" localSheetId="5" hidden="1">{#N/A,#N/A,FALSE,"TOP10";#N/A,#N/A,FALSE,"Cover";#N/A,#N/A,FALSE,"MOGRAPH"}</definedName>
    <definedName name="ffx" hidden="1">{#N/A,#N/A,FALSE,"TOP10";#N/A,#N/A,FALSE,"Cover";#N/A,#N/A,FALSE,"MOGRAPH"}</definedName>
    <definedName name="fg" localSheetId="5" hidden="1">{#N/A,#N/A,FALSE,"Cover";#N/A,#N/A,FALSE,"Profits";#N/A,#N/A,FALSE,"ABS";#N/A,#N/A,FALSE,"TFLE Detail";#N/A,#N/A,FALSE,"TFLE Walk";#N/A,#N/A,FALSE,"Variable Cost";#N/A,#N/A,FALSE,"V.C. Walk"}</definedName>
    <definedName name="fg" hidden="1">{#N/A,#N/A,FALSE,"Cover";#N/A,#N/A,FALSE,"Profits";#N/A,#N/A,FALSE,"ABS";#N/A,#N/A,FALSE,"TFLE Detail";#N/A,#N/A,FALSE,"TFLE Walk";#N/A,#N/A,FALSE,"Variable Cost";#N/A,#N/A,FALSE,"V.C. Walk"}</definedName>
    <definedName name="FGDFG">#REF!</definedName>
    <definedName name="fgfg" localSheetId="5" hidden="1">{#N/A,#N/A,FALSE,"expense";#N/A,#N/A,FALSE,"heads"}</definedName>
    <definedName name="fgfg" hidden="1">{#N/A,#N/A,FALSE,"expense";#N/A,#N/A,FALSE,"heads"}</definedName>
    <definedName name="fgg" localSheetId="5" hidden="1">{#N/A,#N/A,FALSE,"Graphs_Retail_Historical_US";#N/A,#N/A,FALSE,"Graphs_RCL_Historical_US";#N/A,#N/A,FALSE,"Graphs_WHSL_Historical_US";#N/A,#N/A,FALSE,"Graphs_ComLend_Historical_US";#N/A,#N/A,FALSE,"Graphs_Intra_Historical_US"}</definedName>
    <definedName name="fgg" hidden="1">{#N/A,#N/A,FALSE,"Graphs_Retail_Historical_US";#N/A,#N/A,FALSE,"Graphs_RCL_Historical_US";#N/A,#N/A,FALSE,"Graphs_WHSL_Historical_US";#N/A,#N/A,FALSE,"Graphs_ComLend_Historical_US";#N/A,#N/A,FALSE,"Graphs_Intra_Historical_US"}</definedName>
    <definedName name="fgh" localSheetId="5" hidden="1">{#N/A,#N/A,FALSE,"Cover";#N/A,#N/A,FALSE,"Profits";#N/A,#N/A,FALSE,"ABS";#N/A,#N/A,FALSE,"TFLE Detail";#N/A,#N/A,FALSE,"TFLE Walk";#N/A,#N/A,FALSE,"Variable Cost";#N/A,#N/A,FALSE,"V.C. Walk"}</definedName>
    <definedName name="fgh" hidden="1">{#N/A,#N/A,FALSE,"Cover";#N/A,#N/A,FALSE,"Profits";#N/A,#N/A,FALSE,"ABS";#N/A,#N/A,FALSE,"TFLE Detail";#N/A,#N/A,FALSE,"TFLE Walk";#N/A,#N/A,FALSE,"Variable Cost";#N/A,#N/A,FALSE,"V.C. Walk"}</definedName>
    <definedName name="fghfd" localSheetId="5" hidden="1">{#VALUE!,#N/A,FALSE,0;#N/A,#N/A,FALSE,0;#N/A,#N/A,FALSE,0;#N/A,#N/A,FALSE,0;#N/A,#N/A,FALSE,0}</definedName>
    <definedName name="fghfd" hidden="1">{#VALUE!,#N/A,FALSE,0;#N/A,#N/A,FALSE,0;#N/A,#N/A,FALSE,0;#N/A,#N/A,FALSE,0;#N/A,#N/A,FALSE,0}</definedName>
    <definedName name="FGHFGH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FGHFGH" hidden="1">{#N/A,#N/A,FALSE,"Assumptions";#N/A,#N/A,FALSE,"Volumes";#N/A,#N/A,FALSE,"Pricing";#N/A,#N/A,FALSE,"Variable Cost";#N/A,#N/A,FALSE,"Investment";#N/A,#N/A,FALSE,"Profitability";#N/A,#N/A,FALSE,"Business Comparison"}</definedName>
    <definedName name="fghjfgj" localSheetId="5" hidden="1">{"rev",#N/A,FALSE,"ppepsum";"vcost",#N/A,FALSE,"ppepsum";"ecprof",#N/A,FALSE,"ppepsum"}</definedName>
    <definedName name="fghjfgj" hidden="1">{"rev",#N/A,FALSE,"ppepsum";"vcost",#N/A,FALSE,"ppepsum";"ecprof",#N/A,FALSE,"ppepsum"}</definedName>
    <definedName name="fgj" localSheetId="5" hidden="1">{#N/A,#N/A,FALSE,"Title - E";#N/A,#N/A,FALSE,"Insert";#N/A,#N/A,FALSE,"Rpt-98-E PG_1";#N/A,#N/A,FALSE,"Rpt-98-E PG_2f";#N/A,#N/A,FALSE,"Rpt-98-E PG_2";#N/A,#N/A,FALSE,"Insert";#N/A,#N/A,FALSE,"Rpt-98-E PG_3 "}</definedName>
    <definedName name="fgj" hidden="1">{#N/A,#N/A,FALSE,"Title - E";#N/A,#N/A,FALSE,"Insert";#N/A,#N/A,FALSE,"Rpt-98-E PG_1";#N/A,#N/A,FALSE,"Rpt-98-E PG_2f";#N/A,#N/A,FALSE,"Rpt-98-E PG_2";#N/A,#N/A,FALSE,"Insert";#N/A,#N/A,FALSE,"Rpt-98-E PG_3 "}</definedName>
    <definedName name="fgjfg" localSheetId="5" hidden="1">{"pep204a",#N/A,FALSE,"tpepsum4a";"pep205a",#N/A,FALSE,"tpepsum4a";"wpep204a",#N/A,FALSE,"tpepsum4a";"wpep205a",#N/A,FALSE,"tpepsum4a"}</definedName>
    <definedName name="fgjfg" hidden="1">{"pep204a",#N/A,FALSE,"tpepsum4a";"pep205a",#N/A,FALSE,"tpepsum4a";"wpep204a",#N/A,FALSE,"tpepsum4a";"wpep205a",#N/A,FALSE,"tpepsum4a"}</definedName>
    <definedName name="fgjj" localSheetId="5" hidden="1">{"TotalCoYear",#N/A,FALSE,"1999 Summary";"USCombinedYear",#N/A,FALSE,"1999 Summary";"USRetailYear",#N/A,FALSE,"1999 Retail";"USLeaseYear",#N/A,FALSE,"1999 Lease";"USDlrYear",#N/A,FALSE,"1999 Wholesale Model";"USWholesaleYear",#N/A,FALSE,"1999 Wholesale Model";"USDlrRelatedYear",#N/A,FALSE,"1999 Wholesale Model";"TotalCoQtr",#N/A,FALSE,"1999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Lease";"TotalCoMth",#N/A,FALSE,"1999 Summary";"USCombinedMth",#N/A,FALSE,"1999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fgjj" hidden="1">{"TotalCoYear",#N/A,FALSE,"1999 Summary";"USCombinedYear",#N/A,FALSE,"1999 Summary";"USRetailYear",#N/A,FALSE,"1999 Retail";"USLeaseYear",#N/A,FALSE,"1999 Lease";"USDlrYear",#N/A,FALSE,"1999 Wholesale Model";"USWholesaleYear",#N/A,FALSE,"1999 Wholesale Model";"USDlrRelatedYear",#N/A,FALSE,"1999 Wholesale Model";"TotalCoQtr",#N/A,FALSE,"1999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Lease";"TotalCoMth",#N/A,FALSE,"1999 Summary";"USCombinedMth",#N/A,FALSE,"1999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fgng" localSheetId="5" hidden="1">{#N/A,#N/A,FALSE,"Chart";#N/A,#N/A,FALSE,"Chart"}</definedName>
    <definedName name="fgng" hidden="1">{#N/A,#N/A,FALSE,"Chart";#N/A,#N/A,FALSE,"Chart"}</definedName>
    <definedName name="fgsd" localSheetId="5" hidden="1">{"avrev",#N/A,FALSE,"AVREV";"rates",#N/A,FALSE,"AVREV"}</definedName>
    <definedName name="fgsd" hidden="1">{"avrev",#N/A,FALSE,"AVREV";"rates",#N/A,FALSE,"AVREV"}</definedName>
    <definedName name="fgsdfs" hidden="1">#REF!</definedName>
    <definedName name="fgsg" localSheetId="5" hidden="1">{#N/A,#N/A,FALSE,"Chart";#N/A,#N/A,FALSE,"Chart"}</definedName>
    <definedName name="fgsg" hidden="1">{#N/A,#N/A,FALSE,"Chart";#N/A,#N/A,FALSE,"Chart"}</definedName>
    <definedName name="FHFGH" localSheetId="5" hidden="1">{#N/A,#N/A,FALSE,"Chart";#N/A,#N/A,FALSE,"Overview";#N/A,#N/A,FALSE,"Overview_Acty";#N/A,#N/A,FALSE,"Inc97D";#N/A,#N/A,FALSE,"Rel_Inc97TD";#N/A,#N/A,FALSE,"Rel_Inc_97_NTD";#N/A,#N/A,FALSE,"Marketing";#N/A,#N/A,FALSE,"Pot_97"}</definedName>
    <definedName name="FHFGH" hidden="1">{#N/A,#N/A,FALSE,"Chart";#N/A,#N/A,FALSE,"Overview";#N/A,#N/A,FALSE,"Overview_Acty";#N/A,#N/A,FALSE,"Inc97D";#N/A,#N/A,FALSE,"Rel_Inc97TD";#N/A,#N/A,FALSE,"Rel_Inc_97_NTD";#N/A,#N/A,FALSE,"Marketing";#N/A,#N/A,FALSE,"Pot_97"}</definedName>
    <definedName name="fhiu" localSheetId="5" hidden="1">{#N/A,#N/A,FALSE,"GRAFIK";#N/A,#N/A,FALSE,"TOP30MEM"}</definedName>
    <definedName name="fhiu" hidden="1">{#N/A,#N/A,FALSE,"GRAFIK";#N/A,#N/A,FALSE,"TOP30MEM"}</definedName>
    <definedName name="fhkk" localSheetId="5" hidden="1">{#N/A,#N/A,FALSE,"Title - E";#N/A,#N/A,FALSE,"Insert";#N/A,#N/A,FALSE,"Rpt-98-E PG_1";#N/A,#N/A,FALSE,"Rpt-98-E PG_2f";#N/A,#N/A,FALSE,"Rpt-98-E PG_2";#N/A,#N/A,FALSE,"Insert";#N/A,#N/A,FALSE,"Rpt-98-E PG_3 "}</definedName>
    <definedName name="fhkk" hidden="1">{#N/A,#N/A,FALSE,"Title - E";#N/A,#N/A,FALSE,"Insert";#N/A,#N/A,FALSE,"Rpt-98-E PG_1";#N/A,#N/A,FALSE,"Rpt-98-E PG_2f";#N/A,#N/A,FALSE,"Rpt-98-E PG_2";#N/A,#N/A,FALSE,"Insert";#N/A,#N/A,FALSE,"Rpt-98-E PG_3 "}</definedName>
    <definedName name="FILE">#REF!</definedName>
    <definedName name="FileName">#REF!</definedName>
    <definedName name="fill" hidden="1">#REF!</definedName>
    <definedName name="filna" localSheetId="5" hidden="1">{"'OBT_6M_30_6'!$S$1:$AE$53"}</definedName>
    <definedName name="filna" hidden="1">{"'OBT_6M_30_6'!$S$1:$AE$53"}</definedName>
    <definedName name="Filter1">#REF!</definedName>
    <definedName name="Filter2">#REF!</definedName>
    <definedName name="final" localSheetId="5" hidden="1">{#N/A,#N/A,FALSE,"Cover";#N/A,#N/A,FALSE,"Profits";#N/A,#N/A,FALSE,"ABS";#N/A,#N/A,FALSE,"TFLE Detail";#N/A,#N/A,FALSE,"TFLE Walk";#N/A,#N/A,FALSE,"Variable Cost";#N/A,#N/A,FALSE,"V.C. Walk"}</definedName>
    <definedName name="final" hidden="1">{#N/A,#N/A,FALSE,"Cover";#N/A,#N/A,FALSE,"Profits";#N/A,#N/A,FALSE,"ABS";#N/A,#N/A,FALSE,"TFLE Detail";#N/A,#N/A,FALSE,"TFLE Walk";#N/A,#N/A,FALSE,"Variable Cost";#N/A,#N/A,FALSE,"V.C. Walk"}</definedName>
    <definedName name="Finance" localSheetId="5" hidden="1">{#N/A,#N/A,FALSE,"Cover";#N/A,#N/A,FALSE,"Profits";#N/A,#N/A,FALSE,"ABS";#N/A,#N/A,FALSE,"TFLE Detail";#N/A,#N/A,FALSE,"TFLE Walk";#N/A,#N/A,FALSE,"Variable Cost";#N/A,#N/A,FALSE,"V.C. Walk"}</definedName>
    <definedName name="Finance" hidden="1">{#N/A,#N/A,FALSE,"Cover";#N/A,#N/A,FALSE,"Profits";#N/A,#N/A,FALSE,"ABS";#N/A,#N/A,FALSE,"TFLE Detail";#N/A,#N/A,FALSE,"TFLE Walk";#N/A,#N/A,FALSE,"Variable Cost";#N/A,#N/A,FALSE,"V.C. Walk"}</definedName>
    <definedName name="FinanceDataEntry">#REF!,#REF!,#REF!,#REF!</definedName>
    <definedName name="fincance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fincance" hidden="1">{#N/A,#N/A,FALSE,"Assumptions";#N/A,#N/A,FALSE,"Volumes";#N/A,#N/A,FALSE,"Pricing";#N/A,#N/A,FALSE,"Variable Cost";#N/A,#N/A,FALSE,"Investment";#N/A,#N/A,FALSE,"Profitability";#N/A,#N/A,FALSE,"Business Comparison"}</definedName>
    <definedName name="FinePrint">#REF!</definedName>
    <definedName name="Finland">#REF!</definedName>
    <definedName name="FIRST_QUARTER_AND_SECOND_QUARTER_1999_FIXED_ASSETS">#REF!</definedName>
    <definedName name="fjfg" localSheetId="5" hidden="1">{"Revenue",#N/A,FALSE,"Series";"Ecprofit",#N/A,FALSE,"Series"}</definedName>
    <definedName name="fjfg" hidden="1">{"Revenue",#N/A,FALSE,"Series";"Ecprofit",#N/A,FALSE,"Series"}</definedName>
    <definedName name="fjfj" localSheetId="5" hidden="1">{#N/A,#N/A,FALSE,"Chart";#N/A,#N/A,FALSE,"Chart"}</definedName>
    <definedName name="fjfj" hidden="1">{#N/A,#N/A,FALSE,"Chart";#N/A,#N/A,FALSE,"Chart"}</definedName>
    <definedName name="fjfjfg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fjfjfg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fjfjg1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fjfjg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FJHM" localSheetId="5" hidden="1">{"avrev",#N/A,FALSE,"AVREV";"rates",#N/A,FALSE,"AVREV"}</definedName>
    <definedName name="FJHM" hidden="1">{"avrev",#N/A,FALSE,"AVREV";"rates",#N/A,FALSE,"AVREV"}</definedName>
    <definedName name="fjwhf" localSheetId="5" hidden="1">{#N/A,#N/A,FALSE,"Profit Status";#N/A,#N/A,FALSE,"Invest";#N/A,#N/A,FALSE,"Revenue";#N/A,#N/A,FALSE,"Variable Cost";#N/A,#N/A,FALSE,"Options &amp; Series"}</definedName>
    <definedName name="fjwhf" hidden="1">{#N/A,#N/A,FALSE,"Profit Status";#N/A,#N/A,FALSE,"Invest";#N/A,#N/A,FALSE,"Revenue";#N/A,#N/A,FALSE,"Variable Cost";#N/A,#N/A,FALSE,"Options &amp; Series"}</definedName>
    <definedName name="fjwhf1" localSheetId="5" hidden="1">{#N/A,#N/A,FALSE,"Profit Status";#N/A,#N/A,FALSE,"Invest";#N/A,#N/A,FALSE,"Revenue";#N/A,#N/A,FALSE,"Variable Cost";#N/A,#N/A,FALSE,"Options &amp; Series"}</definedName>
    <definedName name="fjwhf1" hidden="1">{#N/A,#N/A,FALSE,"Profit Status";#N/A,#N/A,FALSE,"Invest";#N/A,#N/A,FALSE,"Revenue";#N/A,#N/A,FALSE,"Variable Cost";#N/A,#N/A,FALSE,"Options &amp; Series"}</definedName>
    <definedName name="flammabilityindicator">OFFSET(#REF!,0,0,COUNTA(#REF!),1)</definedName>
    <definedName name="FLEET">#REF!</definedName>
    <definedName name="FmlAA">#REF!</definedName>
    <definedName name="FmlBA">#REF!</definedName>
    <definedName name="FmlBC">#REF!</definedName>
    <definedName name="FmlIA">#REF!</definedName>
    <definedName name="FmlQECF">#REF!</definedName>
    <definedName name="FmlREAddition">#REF!</definedName>
    <definedName name="FmlRECF">#REF!</definedName>
    <definedName name="FmlREDisposal">#REF!</definedName>
    <definedName name="FmlRETotal">#REF!</definedName>
    <definedName name="focus" localSheetId="5" hidden="1">{"Wk_A_NoAc",#N/A,FALSE,"Wk_Arg_NoAc";"WK_Arg_Act",#N/A,FALSE,"Wk_Arg_Act";"WK_Brz_NoAc",#N/A,FALSE,"Wk_Brz_NoAc";"Wk_Brz_Act",#N/A,FALSE,"Wk_Brz_Act";"Wk_Avg",#N/A,FALSE,"Wk_Arg_Act"}</definedName>
    <definedName name="focus" hidden="1">{"Wk_A_NoAc",#N/A,FALSE,"Wk_Arg_NoAc";"WK_Arg_Act",#N/A,FALSE,"Wk_Arg_Act";"WK_Brz_NoAc",#N/A,FALSE,"Wk_Brz_NoAc";"Wk_Brz_Act",#N/A,FALSE,"Wk_Brz_Act";"Wk_Avg",#N/A,FALSE,"Wk_Arg_Act"}</definedName>
    <definedName name="FocusMCA_Market">#REF!</definedName>
    <definedName name="Folgeseiten">#REF!</definedName>
    <definedName name="Fomular">#REF!</definedName>
    <definedName name="forcryingoutloud" localSheetId="5" hidden="1">{#N/A,#N/A,FALSE,"Title";#N/A,#N/A,FALSE,"All Personnel";#N/A,#N/A,FALSE,"All Costs";#N/A,#N/A,FALSE,"FOps Personnel";#N/A,#N/A,FALSE,"FOps";#N/A,#N/A,FALSE,"COps Personnel";#N/A,#N/A,FALSE,"COps";#N/A,#N/A,FALSE,"GPM Personnel";#N/A,#N/A,FALSE,"GPM";#N/A,#N/A,FALSE,"ITO Personnel";#N/A,#N/A,FALSE,"ITO (3)"}</definedName>
    <definedName name="forcryingoutloud" hidden="1">{#N/A,#N/A,FALSE,"Title";#N/A,#N/A,FALSE,"All Personnel";#N/A,#N/A,FALSE,"All Costs";#N/A,#N/A,FALSE,"FOps Personnel";#N/A,#N/A,FALSE,"FOps";#N/A,#N/A,FALSE,"COps Personnel";#N/A,#N/A,FALSE,"COps";#N/A,#N/A,FALSE,"GPM Personnel";#N/A,#N/A,FALSE,"GPM";#N/A,#N/A,FALSE,"ITO Personnel";#N/A,#N/A,FALSE,"ITO (3)"}</definedName>
    <definedName name="FORD_E_SERIES">#REF!</definedName>
    <definedName name="FORD_EVEREST">#REF!</definedName>
    <definedName name="FORD_F_SERIES">#REF!</definedName>
    <definedName name="ford_fracs">#REF!</definedName>
    <definedName name="FORD_OTHERS">#REF!</definedName>
    <definedName name="FORD_RANGER_DC">#REF!</definedName>
    <definedName name="FORD_RANGER_SC">#REF!</definedName>
    <definedName name="FORD_TRANSIT">#REF!</definedName>
    <definedName name="ford_whsl">#REF!</definedName>
    <definedName name="fordFamily" localSheetId="5" hidden="1">{#N/A,#N/A,FALSE,"GRAFIK";#N/A,#N/A,FALSE,"TOP30MEM"}</definedName>
    <definedName name="fordFamily" hidden="1">{#N/A,#N/A,FALSE,"GRAFIK";#N/A,#N/A,FALSE,"TOP30MEM"}</definedName>
    <definedName name="fordspider" localSheetId="5" hidden="1">{"sedan",#N/A,FALSE,"spepalt";"wgs",#N/A,FALSE,"spepalt"}</definedName>
    <definedName name="fordspider" hidden="1">{"sedan",#N/A,FALSE,"spepalt";"wgs",#N/A,FALSE,"spepalt"}</definedName>
    <definedName name="FOREX">#REF!</definedName>
    <definedName name="FORK">#REF!</definedName>
    <definedName name="fr" localSheetId="5" hidden="1">{#N/A,#N/A,FALSE,"Chart";#N/A,#N/A,FALSE,"Chart"}</definedName>
    <definedName name="fr" hidden="1">{#N/A,#N/A,FALSE,"Chart";#N/A,#N/A,FALSE,"Chart"}</definedName>
    <definedName name="France">#REF!</definedName>
    <definedName name="fre" localSheetId="5" hidden="1">{"REVISED",#N/A,FALSE,"Sheet1"}</definedName>
    <definedName name="fre" hidden="1">{"REVISED",#N/A,FALSE,"Sheet1"}</definedName>
    <definedName name="frefw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frefw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FreightCategory">#REF!</definedName>
    <definedName name="Frequency">#REF!</definedName>
    <definedName name="frpi">OFFSET(#REF!,0,0,COUNTA(#REF!),1)</definedName>
    <definedName name="fs">#REF!</definedName>
    <definedName name="FS_Month">#REF!</definedName>
    <definedName name="FS_Year">#REF!</definedName>
    <definedName name="fsa" localSheetId="5" hidden="1">{#N/A,#N/A,FALSE,"Title - E";#N/A,#N/A,FALSE,"Insert";#N/A,#N/A,FALSE,"Rpt-98-E PG_1";#N/A,#N/A,FALSE,"Rpt-98-E PG_2f";#N/A,#N/A,FALSE,"Rpt-98-E PG_2";#N/A,#N/A,FALSE,"Insert";#N/A,#N/A,FALSE,"Rpt-98-E PG_3 "}</definedName>
    <definedName name="fsa" hidden="1">{#N/A,#N/A,FALSE,"Title - E";#N/A,#N/A,FALSE,"Insert";#N/A,#N/A,FALSE,"Rpt-98-E PG_1";#N/A,#N/A,FALSE,"Rpt-98-E PG_2f";#N/A,#N/A,FALSE,"Rpt-98-E PG_2";#N/A,#N/A,FALSE,"Insert";#N/A,#N/A,FALSE,"Rpt-98-E PG_3 "}</definedName>
    <definedName name="fsdf" localSheetId="5" hidden="1">{"Revenue",#N/A,FALSE,"Series";"Ecprofit",#N/A,FALSE,"Series"}</definedName>
    <definedName name="fsdf" hidden="1">{"Revenue",#N/A,FALSE,"Series";"Ecprofit",#N/A,FALSE,"Series"}</definedName>
    <definedName name="fsdfsdf" localSheetId="5" hidden="1">{"avrev",#N/A,FALSE,"AVREV";"rates",#N/A,FALSE,"AVREV"}</definedName>
    <definedName name="fsdfsdf" hidden="1">{"avrev",#N/A,FALSE,"AVREV";"rates",#N/A,FALSE,"AVREV"}</definedName>
    <definedName name="fsgh" localSheetId="5" hidden="1">{"TotalCoMth",#N/A,FALSE,"1999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fsgh" hidden="1">{"TotalCoMth",#N/A,FALSE,"1999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FSM" hidden="1">#REF!</definedName>
    <definedName name="FSM_solver_adj" hidden="1">#REF!,#REF!</definedName>
    <definedName name="ft" localSheetId="5" hidden="1">{#N/A,#N/A,FALSE,"TOP10";#N/A,#N/A,FALSE,"Cover";#N/A,#N/A,FALSE,"MOGRAPH"}</definedName>
    <definedName name="ft" hidden="1">{#N/A,#N/A,FALSE,"TOP10";#N/A,#N/A,FALSE,"Cover";#N/A,#N/A,FALSE,"MOGRAPH"}</definedName>
    <definedName name="fte" localSheetId="5" hidden="1">{#N/A,#N/A,FALSE,"GRAFIK";#N/A,#N/A,FALSE,"TOP30MEM"}</definedName>
    <definedName name="fte" hidden="1">{#N/A,#N/A,FALSE,"GRAFIK";#N/A,#N/A,FALSE,"TOP30MEM"}</definedName>
    <definedName name="ftgefaewt" localSheetId="5" hidden="1">{#N/A,#N/A,FALSE,"Profit Status";#N/A,#N/A,FALSE,"Invest";#N/A,#N/A,FALSE,"Revenue";#N/A,#N/A,FALSE,"Variable Cost";#N/A,#N/A,FALSE,"Options &amp; Series"}</definedName>
    <definedName name="ftgefaewt" hidden="1">{#N/A,#N/A,FALSE,"Profit Status";#N/A,#N/A,FALSE,"Invest";#N/A,#N/A,FALSE,"Revenue";#N/A,#N/A,FALSE,"Variable Cost";#N/A,#N/A,FALSE,"Options &amp; Series"}</definedName>
    <definedName name="fu" localSheetId="5" hidden="1">{"avrev",#N/A,FALSE,"AVREV";"rates",#N/A,FALSE,"AVREV"}</definedName>
    <definedName name="fu" hidden="1">{"avrev",#N/A,FALSE,"AVREV";"rates",#N/A,FALSE,"AVREV"}</definedName>
    <definedName name="fu_1" localSheetId="5" hidden="1">{"avrev",#N/A,FALSE,"AVREV";"rates",#N/A,FALSE,"AVREV"}</definedName>
    <definedName name="fu_1" hidden="1">{"avrev",#N/A,FALSE,"AVREV";"rates",#N/A,FALSE,"AVREV"}</definedName>
    <definedName name="fuck" localSheetId="5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uck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ueurpbt">#REF!</definedName>
    <definedName name="fueurstat">#REF!</definedName>
    <definedName name="fujimoto" localSheetId="5" hidden="1">{#N/A,"VA",FALSE,"output";#N/A,"VB",FALSE,"output";#N/A,"VS",FALSE,"output";#N/A,"VC",FALSE,"output";#N/A,"VG",FALSE,"output";#N/A,"J1",FALSE,"output";#N/A,"J2",FALSE,"output";#N/A,"PT",FALSE,"output"}</definedName>
    <definedName name="fujimoto" hidden="1">{#N/A,"VA",FALSE,"output";#N/A,"VB",FALSE,"output";#N/A,"VS",FALSE,"output";#N/A,"VC",FALSE,"output";#N/A,"VG",FALSE,"output";#N/A,"J1",FALSE,"output";#N/A,"J2",FALSE,"output";#N/A,"PT",FALSE,"output"}</definedName>
    <definedName name="Full_Print">#REF!</definedName>
    <definedName name="Functional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Functional" hidden="1">{#N/A,#N/A,FALSE,"Assumptions";#N/A,#N/A,FALSE,"Volumes";#N/A,#N/A,FALSE,"Pricing";#N/A,#N/A,FALSE,"Variable Cost";#N/A,#N/A,FALSE,"Investment";#N/A,#N/A,FALSE,"Profitability";#N/A,#N/A,FALSE,"Business Comparison"}</definedName>
    <definedName name="FVCOMP">#N/A</definedName>
    <definedName name="fvdfd" localSheetId="5" hidden="1">{#N/A,#N/A,FALSE,"Cover";#N/A,#N/A,FALSE,"Profits";#N/A,#N/A,FALSE,"ABS";#N/A,#N/A,FALSE,"TFLE Detail";#N/A,#N/A,FALSE,"TFLE Walk";#N/A,#N/A,FALSE,"Variable Cost";#N/A,#N/A,FALSE,"V.C. Walk"}</definedName>
    <definedName name="fvdfd" hidden="1">{#N/A,#N/A,FALSE,"Cover";#N/A,#N/A,FALSE,"Profits";#N/A,#N/A,FALSE,"ABS";#N/A,#N/A,FALSE,"TFLE Detail";#N/A,#N/A,FALSE,"TFLE Walk";#N/A,#N/A,FALSE,"Variable Cost";#N/A,#N/A,FALSE,"V.C. Walk"}</definedName>
    <definedName name="fvvv" localSheetId="5" hidden="1">{"avrev",#N/A,FALSE,"AVREV";"rates",#N/A,FALSE,"AVREV"}</definedName>
    <definedName name="fvvv" hidden="1">{"avrev",#N/A,FALSE,"AVREV";"rates",#N/A,FALSE,"AVREV"}</definedName>
    <definedName name="fwef" localSheetId="5" hidden="1">{"REVISED",#N/A,FALSE,"Sheet1"}</definedName>
    <definedName name="fwef" hidden="1">{"REVISED",#N/A,FALSE,"Sheet1"}</definedName>
    <definedName name="fwfeewf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fwfeewf" hidden="1">{#N/A,#N/A,FALSE,"Assumptions";#N/A,#N/A,FALSE,"Volumes";#N/A,#N/A,FALSE,"Pricing";#N/A,#N/A,FALSE,"Variable Cost";#N/A,#N/A,FALSE,"Investment";#N/A,#N/A,FALSE,"Profitability";#N/A,#N/A,FALSE,"Business Comparison"}</definedName>
    <definedName name="fxjdhjdghj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fxjdhjdghj" hidden="1">{#N/A,#N/A,FALSE,"Assumptions";#N/A,#N/A,FALSE,"Volumes";#N/A,#N/A,FALSE,"Pricing";#N/A,#N/A,FALSE,"Variable Cost";#N/A,#N/A,FALSE,"Investment";#N/A,#N/A,FALSE,"Profitability";#N/A,#N/A,FALSE,"Business Comparison"}</definedName>
    <definedName name="fy" localSheetId="5" hidden="1">{#N/A,#N/A,FALSE,"BackUp";#N/A,#N/A,FALSE,"FOps-Cal";#N/A,#N/A,FALSE,"COps-Cal";#N/A,#N/A,FALSE,"GPM-Cal";#N/A,#N/A,FALSE,"ITO-Cal";#N/A,#N/A,FALSE,"ITO (2)"}</definedName>
    <definedName name="fy" hidden="1">{#N/A,#N/A,FALSE,"BackUp";#N/A,#N/A,FALSE,"FOps-Cal";#N/A,#N/A,FALSE,"COps-Cal";#N/A,#N/A,FALSE,"GPM-Cal";#N/A,#N/A,FALSE,"ITO-Cal";#N/A,#N/A,FALSE,"ITO (2)"}</definedName>
    <definedName name="FY00cri">#REF!</definedName>
    <definedName name="FY00exch">#REF!</definedName>
    <definedName name="FY00findex">#REF!</definedName>
    <definedName name="FY00usindex">#REF!</definedName>
    <definedName name="FY01cri">#REF!</definedName>
    <definedName name="FY01exch">#REF!</definedName>
    <definedName name="FY01findex">#REF!</definedName>
    <definedName name="FY01usindex">#REF!</definedName>
    <definedName name="g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g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G_1" localSheetId="5" hidden="1">{"salaried",#N/A,FALSE,"VLD View (2)"}</definedName>
    <definedName name="G_1" hidden="1">{"salaried",#N/A,FALSE,"VLD View (2)"}</definedName>
    <definedName name="G_S">#REF!</definedName>
    <definedName name="G_S_Summary">#REF!</definedName>
    <definedName name="GAlaxy">36382.5372453704</definedName>
    <definedName name="galo" localSheetId="5" hidden="1">{#N/A,#N/A,FALSE,"Aging Summary";#N/A,#N/A,FALSE,"Ratio Analysis";#N/A,#N/A,FALSE,"Test 120 Day Accts";#N/A,#N/A,FALSE,"Tickmarks"}</definedName>
    <definedName name="galo" hidden="1">{#N/A,#N/A,FALSE,"Aging Summary";#N/A,#N/A,FALSE,"Ratio Analysis";#N/A,#N/A,FALSE,"Test 120 Day Accts";#N/A,#N/A,FALSE,"Tickmarks"}</definedName>
    <definedName name="gasdf" localSheetId="5" hidden="1">{#N/A,#N/A,FALSE,"Title-W";#N/A,#N/A,FALSE,"Insert";#N/A,#N/A,FALSE,"Rpt-98-W PG_1";#N/A,#N/A,FALSE,"Rpt-98-W PG_2f";#N/A,#N/A,FALSE,"Rpt-98-W  PG_2";#N/A,#N/A,FALSE,"Insert";#N/A,#N/A,FALSE,"Rpt-98-W PG_3"}</definedName>
    <definedName name="gasdf" hidden="1">{#N/A,#N/A,FALSE,"Title-W";#N/A,#N/A,FALSE,"Insert";#N/A,#N/A,FALSE,"Rpt-98-W PG_1";#N/A,#N/A,FALSE,"Rpt-98-W PG_2f";#N/A,#N/A,FALSE,"Rpt-98-W  PG_2";#N/A,#N/A,FALSE,"Insert";#N/A,#N/A,FALSE,"Rpt-98-W PG_3"}</definedName>
    <definedName name="gb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gb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GBTR" localSheetId="5" hidden="1">{#N/A,#N/A,FALSE,"Chart";#N/A,#N/A,FALSE,"Chart"}</definedName>
    <definedName name="GBTR" hidden="1">{#N/A,#N/A,FALSE,"Chart";#N/A,#N/A,FALSE,"Chart"}</definedName>
    <definedName name="gch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gch" hidden="1">{#N/A,#N/A,FALSE,"Assumptions";#N/A,#N/A,FALSE,"Volumes";#N/A,#N/A,FALSE,"Pricing";#N/A,#N/A,FALSE,"Variable Cost";#N/A,#N/A,FALSE,"Investment";#N/A,#N/A,FALSE,"Profitability";#N/A,#N/A,FALSE,"Business Comparison"}</definedName>
    <definedName name="GCS_2002_Business_Plan_Summary">#REF!</definedName>
    <definedName name="gd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gd" hidden="1">{#N/A,#N/A,FALSE,"Assumptions";#N/A,#N/A,FALSE,"Volumes";#N/A,#N/A,FALSE,"Pricing";#N/A,#N/A,FALSE,"Variable Cost";#N/A,#N/A,FALSE,"Investment";#N/A,#N/A,FALSE,"Profitability";#N/A,#N/A,FALSE,"Business Comparison"}</definedName>
    <definedName name="GDFGS" localSheetId="5" hidden="1">{"REVISED",#N/A,FALSE,"Sheet1"}</definedName>
    <definedName name="GDFGS" hidden="1">{"REVISED",#N/A,FALSE,"Sheet1"}</definedName>
    <definedName name="GDP">#REF!</definedName>
    <definedName name="gdsdsfgs3" localSheetId="5" hidden="1">{0,#N/A,FALSE,0;0,#N/A,FALSE,0;0,#N/A,FALSE,0;0,#N/A,FALSE,0}</definedName>
    <definedName name="gdsdsfgs3" hidden="1">{0,#N/A,FALSE,0;0,#N/A,FALSE,0;0,#N/A,FALSE,0;0,#N/A,FALSE,0}</definedName>
    <definedName name="ge" localSheetId="5" hidden="1">{#N/A,#N/A,FALSE,"Profit Status";#N/A,#N/A,FALSE,"Invest";#N/A,#N/A,FALSE,"Revenue";#N/A,#N/A,FALSE,"Variable Cost";#N/A,#N/A,FALSE,"Options &amp; Series"}</definedName>
    <definedName name="ge" hidden="1">{#N/A,#N/A,FALSE,"Profit Status";#N/A,#N/A,FALSE,"Invest";#N/A,#N/A,FALSE,"Revenue";#N/A,#N/A,FALSE,"Variable Cost";#N/A,#N/A,FALSE,"Options &amp; Series"}</definedName>
    <definedName name="geez" localSheetId="5" hidden="1">{#N/A,#N/A,FALSE,"Title - E";#N/A,#N/A,FALSE,"Insert";#N/A,#N/A,FALSE,"Rpt-98-E PG_1";#N/A,#N/A,FALSE,"Rpt-98-E PG_2f";#N/A,#N/A,FALSE,"Rpt-98-E PG_2";#N/A,#N/A,FALSE,"Insert";#N/A,#N/A,FALSE,"Rpt-98-E PG_3 "}</definedName>
    <definedName name="geez" hidden="1">{#N/A,#N/A,FALSE,"Title - E";#N/A,#N/A,FALSE,"Insert";#N/A,#N/A,FALSE,"Rpt-98-E PG_1";#N/A,#N/A,FALSE,"Rpt-98-E PG_2f";#N/A,#N/A,FALSE,"Rpt-98-E PG_2";#N/A,#N/A,FALSE,"Insert";#N/A,#N/A,FALSE,"Rpt-98-E PG_3 "}</definedName>
    <definedName name="geg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geg" hidden="1">{#N/A,#N/A,FALSE,"Assumptions";#N/A,#N/A,FALSE,"Volumes";#N/A,#N/A,FALSE,"Pricing";#N/A,#N/A,FALSE,"Variable Cost";#N/A,#N/A,FALSE,"Investment";#N/A,#N/A,FALSE,"Profitability";#N/A,#N/A,FALSE,"Business Comparison"}</definedName>
    <definedName name="geit" localSheetId="5" hidden="1">{"employment",#N/A,FALSE,"Page1";"launch",#N/A,FALSE,"Page1";"overtime",#N/A,FALSE,"Page1";"total cost",#N/A,FALSE,"Page1";"volume",#N/A,FALSE,"Page1";"cost",#N/A,FALSE,"Page2";"health",#N/A,FALSE,"Page2";"inventory",#N/A,FALSE,"Page2";"quality",#N/A,FALSE,"Page2";"uptime",#N/A,FALSE,"Page2"}</definedName>
    <definedName name="geit" hidden="1">{"employment",#N/A,FALSE,"Page1";"launch",#N/A,FALSE,"Page1";"overtime",#N/A,FALSE,"Page1";"total cost",#N/A,FALSE,"Page1";"volume",#N/A,FALSE,"Page1";"cost",#N/A,FALSE,"Page2";"health",#N/A,FALSE,"Page2";"inventory",#N/A,FALSE,"Page2";"quality",#N/A,FALSE,"Page2";"uptime",#N/A,FALSE,"Page2"}</definedName>
    <definedName name="Gen_DLHR_P2">#REF!</definedName>
    <definedName name="Gen_Index">#REF!</definedName>
    <definedName name="general2" localSheetId="5" hidden="1">{#N/A,#N/A,FALSE,"TOP10";#N/A,#N/A,FALSE,"Cover";#N/A,#N/A,FALSE,"MOGRAPH"}</definedName>
    <definedName name="general2" hidden="1">{#N/A,#N/A,FALSE,"TOP10";#N/A,#N/A,FALSE,"Cover";#N/A,#N/A,FALSE,"MOGRAPH"}</definedName>
    <definedName name="general3" localSheetId="5" hidden="1">{#N/A,#N/A,FALSE,"TOP10";#N/A,#N/A,FALSE,"Cover";#N/A,#N/A,FALSE,"MOGRAPH"}</definedName>
    <definedName name="general3" hidden="1">{#N/A,#N/A,FALSE,"TOP10";#N/A,#N/A,FALSE,"Cover";#N/A,#N/A,FALSE,"MOGRAPH"}</definedName>
    <definedName name="GeneralLedger" hidden="1">#REF!</definedName>
    <definedName name="GenInfo">#REF!</definedName>
    <definedName name="Germany">#REF!</definedName>
    <definedName name="germany_">#REF!</definedName>
    <definedName name="get_data">#N/A</definedName>
    <definedName name="gf" localSheetId="5" hidden="1">{#N/A,#N/A,FALSE,"Cover";#N/A,#N/A,FALSE,"Profits";#N/A,#N/A,FALSE,"ABS";#N/A,#N/A,FALSE,"TFLE Detail";#N/A,#N/A,FALSE,"TFLE Walk";#N/A,#N/A,FALSE,"Variable Cost";#N/A,#N/A,FALSE,"V.C. Walk"}</definedName>
    <definedName name="gf" hidden="1">{#N/A,#N/A,FALSE,"Cover";#N/A,#N/A,FALSE,"Profits";#N/A,#N/A,FALSE,"ABS";#N/A,#N/A,FALSE,"TFLE Detail";#N/A,#N/A,FALSE,"TFLE Walk";#N/A,#N/A,FALSE,"Variable Cost";#N/A,#N/A,FALSE,"V.C. Walk"}</definedName>
    <definedName name="GFB" localSheetId="5" hidden="1">{"Revenue",#N/A,FALSE,"Series";"Ecprofit",#N/A,FALSE,"Series"}</definedName>
    <definedName name="GFB" hidden="1">{"Revenue",#N/A,FALSE,"Series";"Ecprofit",#N/A,FALSE,"Series"}</definedName>
    <definedName name="gfdg" hidden="1">#REF!</definedName>
    <definedName name="gfdged1" localSheetId="5" hidden="1">{"REVISED",#N/A,FALSE,"Sheet1"}</definedName>
    <definedName name="gfdged1" hidden="1">{"REVISED",#N/A,FALSE,"Sheet1"}</definedName>
    <definedName name="gfdhh" localSheetId="5" hidden="1">{"Revenue",#N/A,FALSE,"Series";"Ecprofit",#N/A,FALSE,"Series"}</definedName>
    <definedName name="gfdhh" hidden="1">{"Revenue",#N/A,FALSE,"Series";"Ecprofit",#N/A,FALSE,"Series"}</definedName>
    <definedName name="gfdsged" localSheetId="5" hidden="1">{"REVISED",#N/A,FALSE,"Sheet1"}</definedName>
    <definedName name="gfdsged" hidden="1">{"REVISED",#N/A,FALSE,"Sheet1"}</definedName>
    <definedName name="gfdsged1" localSheetId="5" hidden="1">{"REVISED",#N/A,FALSE,"Sheet1"}</definedName>
    <definedName name="gfdsged1" hidden="1">{"REVISED",#N/A,FALSE,"Sheet1"}</definedName>
    <definedName name="gffdsg" localSheetId="5" hidden="1">{"Revenue",#N/A,FALSE,"Series";"Ecprofit",#N/A,FALSE,"Series"}</definedName>
    <definedName name="gffdsg" hidden="1">{"Revenue",#N/A,FALSE,"Series";"Ecprofit",#N/A,FALSE,"Series"}</definedName>
    <definedName name="gffdsg_1" localSheetId="5" hidden="1">{"Revenue",#N/A,FALSE,"Series";"Ecprofit",#N/A,FALSE,"Series"}</definedName>
    <definedName name="gffdsg_1" hidden="1">{"Revenue",#N/A,FALSE,"Series";"Ecprofit",#N/A,FALSE,"Series"}</definedName>
    <definedName name="gffdsget" localSheetId="5" hidden="1">{"Revenue",#N/A,FALSE,"Series";"Ecprofit",#N/A,FALSE,"Series"}</definedName>
    <definedName name="gffdsget" hidden="1">{"Revenue",#N/A,FALSE,"Series";"Ecprofit",#N/A,FALSE,"Series"}</definedName>
    <definedName name="gffsd" localSheetId="5" hidden="1">{#VALUE!,#N/A,FALSE,0;#N/A,#N/A,FALSE,0;#N/A,#N/A,FALSE,0;#N/A,#N/A,FALSE,0;#N/A,#N/A,FALSE,0;#N/A,#N/A,FALSE,0;#N/A,#N/A,FALSE,0;#N/A,#N/A,FALSE,0;#N/A,#N/A,FALSE,0}</definedName>
    <definedName name="gffsd" hidden="1">{#VALUE!,#N/A,FALSE,0;#N/A,#N/A,FALSE,0;#N/A,#N/A,FALSE,0;#N/A,#N/A,FALSE,0;#N/A,#N/A,FALSE,0;#N/A,#N/A,FALSE,0;#N/A,#N/A,FALSE,0;#N/A,#N/A,FALSE,0;#N/A,#N/A,FALSE,0}</definedName>
    <definedName name="gfg" localSheetId="5" hidden="1">{#N/A,#N/A,FALSE,"GPH_CQT_CAM";#N/A,#N/A,FALSE,"GPH_SUPPLR";#N/A,#N/A,FALSE,"GPH_HQT";#N/A,#N/A,FALSE,"GPH_FFT";#N/A,#N/A,FALSE,"GPH_HFT";#N/A,#N/A,FALSE,"GPH_ICT";#N/A,#N/A,FALSE,"GPH_FA";#N/A,#N/A,FALSE,"GPH_CAPCON";#N/A,#N/A,FALSE,"GPH_UNIVERSL";#N/A,#N/A,FALSE,"GPH_FUJI";#N/A,#N/A,FALSE,"GPH_REFLOW";#N/A,#N/A,FALSE,"GPH_OVERALL"}</definedName>
    <definedName name="gfg" hidden="1">{#N/A,#N/A,FALSE,"GPH_CQT_CAM";#N/A,#N/A,FALSE,"GPH_SUPPLR";#N/A,#N/A,FALSE,"GPH_HQT";#N/A,#N/A,FALSE,"GPH_FFT";#N/A,#N/A,FALSE,"GPH_HFT";#N/A,#N/A,FALSE,"GPH_ICT";#N/A,#N/A,FALSE,"GPH_FA";#N/A,#N/A,FALSE,"GPH_CAPCON";#N/A,#N/A,FALSE,"GPH_UNIVERSL";#N/A,#N/A,FALSE,"GPH_FUJI";#N/A,#N/A,FALSE,"GPH_REFLOW";#N/A,#N/A,FALSE,"GPH_OVERALL"}</definedName>
    <definedName name="gfh" localSheetId="5" hidden="1">{"Calendar",#N/A,FALSE,"Calendar";"Profitab",#N/A,FALSE,"Summary";"Cashflow",#N/A,FALSE,"Cashflow";"ROS",#N/A,FALSE,"Summary"}</definedName>
    <definedName name="gfh" hidden="1">{"Calendar",#N/A,FALSE,"Calendar";"Profitab",#N/A,FALSE,"Summary";"Cashflow",#N/A,FALSE,"Cashflow";"ROS",#N/A,FALSE,"Summary"}</definedName>
    <definedName name="gfhdhd" localSheetId="5" hidden="1">{"avrev",#N/A,FALSE,"AVREV";"rates",#N/A,FALSE,"AVREV"}</definedName>
    <definedName name="gfhdhd" hidden="1">{"avrev",#N/A,FALSE,"AVREV";"rates",#N/A,FALSE,"AVREV"}</definedName>
    <definedName name="gfhrh" localSheetId="5" hidden="1">{#N/A,#N/A,FALSE,"Profit Status";#N/A,#N/A,FALSE,"Invest";#N/A,#N/A,FALSE,"Revenue";#N/A,#N/A,FALSE,"Variable Cost";#N/A,#N/A,FALSE,"Options &amp; Series"}</definedName>
    <definedName name="gfhrh" hidden="1">{#N/A,#N/A,FALSE,"Profit Status";#N/A,#N/A,FALSE,"Invest";#N/A,#N/A,FALSE,"Revenue";#N/A,#N/A,FALSE,"Variable Cost";#N/A,#N/A,FALSE,"Options &amp; Series"}</definedName>
    <definedName name="gfs" hidden="1">#REF!</definedName>
    <definedName name="gfsdg" localSheetId="5" hidden="1">{0,0,0,0;0,0,0,0;0,0,0,0;0,0,0,0}</definedName>
    <definedName name="gfsdg" hidden="1">{0,0,0,0;0,0,0,0;0,0,0,0;0,0,0,0}</definedName>
    <definedName name="gfsfd" localSheetId="5" hidden="1">{#N/A,#N/A,FALSE,"Cover";#N/A,#N/A,FALSE,"Profits";#N/A,#N/A,FALSE,"ABS";#N/A,#N/A,FALSE,"TFLE Detail";#N/A,#N/A,FALSE,"TFLE Walk";#N/A,#N/A,FALSE,"Variable Cost";#N/A,#N/A,FALSE,"V.C. Walk"}</definedName>
    <definedName name="gfsfd" hidden="1">{#N/A,#N/A,FALSE,"Cover";#N/A,#N/A,FALSE,"Profits";#N/A,#N/A,FALSE,"ABS";#N/A,#N/A,FALSE,"TFLE Detail";#N/A,#N/A,FALSE,"TFLE Walk";#N/A,#N/A,FALSE,"Variable Cost";#N/A,#N/A,FALSE,"V.C. Walk"}</definedName>
    <definedName name="gg" localSheetId="5" hidden="1">{"employment",#N/A,FALSE,"Page1";"launch",#N/A,FALSE,"Page1";"overtime",#N/A,FALSE,"Page1";"total cost",#N/A,FALSE,"Page1";"volume",#N/A,FALSE,"Page1";"cost",#N/A,FALSE,"Page2";"health",#N/A,FALSE,"Page2";"inventory",#N/A,FALSE,"Page2";"quality",#N/A,FALSE,"Page2";"uptime",#N/A,FALSE,"Page2"}</definedName>
    <definedName name="gg" hidden="1">{"employment",#N/A,FALSE,"Page1";"launch",#N/A,FALSE,"Page1";"overtime",#N/A,FALSE,"Page1";"total cost",#N/A,FALSE,"Page1";"volume",#N/A,FALSE,"Page1";"cost",#N/A,FALSE,"Page2";"health",#N/A,FALSE,"Page2";"inventory",#N/A,FALSE,"Page2";"quality",#N/A,FALSE,"Page2";"uptime",#N/A,FALSE,"Page2"}</definedName>
    <definedName name="GGG" localSheetId="5" hidden="1">{"COMPARISON",#N/A,FALSE,"Sheet1"}</definedName>
    <definedName name="GGG" hidden="1">{"COMPARISON",#N/A,FALSE,"Sheet1"}</definedName>
    <definedName name="ggga1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ggga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gggd" localSheetId="5" hidden="1">{#N/A,#N/A,FALSE,"TOP10";#N/A,#N/A,FALSE,"Cover";#N/A,#N/A,FALSE,"MOGRAPH"}</definedName>
    <definedName name="gggd" hidden="1">{#N/A,#N/A,FALSE,"TOP10";#N/A,#N/A,FALSE,"Cover";#N/A,#N/A,FALSE,"MOGRAPH"}</definedName>
    <definedName name="gggg" localSheetId="5" hidden="1">{#N/A,#N/A,FALSE,"Cover";#N/A,#N/A,FALSE,"Profits";#N/A,#N/A,FALSE,"ABS";#N/A,#N/A,FALSE,"TFLE Detail";#N/A,#N/A,FALSE,"TFLE Walk";#N/A,#N/A,FALSE,"Variable Cost";#N/A,#N/A,FALSE,"V.C. Walk"}</definedName>
    <definedName name="gggg" hidden="1">{#N/A,#N/A,FALSE,"Cover";#N/A,#N/A,FALSE,"Profits";#N/A,#N/A,FALSE,"ABS";#N/A,#N/A,FALSE,"TFLE Detail";#N/A,#N/A,FALSE,"TFLE Walk";#N/A,#N/A,FALSE,"Variable Cost";#N/A,#N/A,FALSE,"V.C. Walk"}</definedName>
    <definedName name="ggggg">#REF!</definedName>
    <definedName name="gggggg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gggggg" hidden="1">{#N/A,#N/A,FALSE,"Assumptions";#N/A,#N/A,FALSE,"Volumes";#N/A,#N/A,FALSE,"Pricing";#N/A,#N/A,FALSE,"Variable Cost";#N/A,#N/A,FALSE,"Investment";#N/A,#N/A,FALSE,"Profitability";#N/A,#N/A,FALSE,"Business Comparison"}</definedName>
    <definedName name="ggghh" localSheetId="5" hidden="1">{"REVISED",#N/A,FALSE,"Sheet1"}</definedName>
    <definedName name="ggghh" hidden="1">{"REVISED",#N/A,FALSE,"Sheet1"}</definedName>
    <definedName name="gggu" localSheetId="5" hidden="1">{#N/A,#N/A,FALSE,"TOP10";#N/A,#N/A,FALSE,"Cover";#N/A,#N/A,FALSE,"MOGRAPH"}</definedName>
    <definedName name="gggu" hidden="1">{#N/A,#N/A,FALSE,"TOP10";#N/A,#N/A,FALSE,"Cover";#N/A,#N/A,FALSE,"MOGRAPH"}</definedName>
    <definedName name="gh" localSheetId="5" hidden="1">{"'Highlights'!$A$1:$M$123"}</definedName>
    <definedName name="gh" hidden="1">{"'Highlights'!$A$1:$M$123"}</definedName>
    <definedName name="gh_1" localSheetId="5" hidden="1">{#N/A,#N/A,FALSE,"Back-Up Cover";#N/A,#N/A,FALSE,"CM1";#N/A,#N/A,FALSE,"CM3";#N/A,#N/A,FALSE,"CM4"}</definedName>
    <definedName name="gh_1" hidden="1">{#N/A,#N/A,FALSE,"Back-Up Cover";#N/A,#N/A,FALSE,"CM1";#N/A,#N/A,FALSE,"CM3";#N/A,#N/A,FALSE,"CM4"}</definedName>
    <definedName name="ghdg" localSheetId="5" hidden="1">{#N/A,#N/A,FALSE,"Chart";#N/A,#N/A,FALSE,"Chart"}</definedName>
    <definedName name="ghdg" hidden="1">{#N/A,#N/A,FALSE,"Chart";#N/A,#N/A,FALSE,"Chart"}</definedName>
    <definedName name="GHG" localSheetId="5" hidden="1">{"sedan",#N/A,FALSE,"tpepsum4a";"wag",#N/A,FALSE,"tpepsum4a"}</definedName>
    <definedName name="GHG" hidden="1">{"sedan",#N/A,FALSE,"tpepsum4a";"wag",#N/A,FALSE,"tpepsum4a"}</definedName>
    <definedName name="GHGH" localSheetId="5" hidden="1">{"rates",#N/A,FALSE,"tavgcs#2";"rev",#N/A,FALSE,"tavgcs#2"}</definedName>
    <definedName name="GHGH" hidden="1">{"rates",#N/A,FALSE,"tavgcs#2";"rev",#N/A,FALSE,"tavgcs#2"}</definedName>
    <definedName name="ghgh_1" localSheetId="5" hidden="1">{#N/A,#N/A,FALSE,"Cover";#N/A,#N/A,FALSE,"VarCost Graph";#N/A,#N/A,FALSE,"VarCost Sum";#N/A,#N/A,FALSE,"Roadmap_Sum";#N/A,#N/A,FALSE,"VarCost";#N/A,#N/A,FALSE,"i-to-i, 06-01-98 [All_CMs]";#N/A,#N/A,FALSE,"VarCost I-2-I"}</definedName>
    <definedName name="ghgh_1" hidden="1">{#N/A,#N/A,FALSE,"Cover";#N/A,#N/A,FALSE,"VarCost Graph";#N/A,#N/A,FALSE,"VarCost Sum";#N/A,#N/A,FALSE,"Roadmap_Sum";#N/A,#N/A,FALSE,"VarCost";#N/A,#N/A,FALSE,"i-to-i, 06-01-98 [All_CMs]";#N/A,#N/A,FALSE,"VarCost I-2-I"}</definedName>
    <definedName name="ghhfdhg" localSheetId="5" hidden="1">{"Fcst II",#N/A,FALSE,"(1)-PROFIT SUM.";"Risk_Adj._Fcst.",#N/A,FALSE,"(2)-Risk Adj. Fcst.";"Fcst._to_Budget",#N/A,FALSE,"(3)-Fcst. to Bdgt.";"Yr._O_Yr",#N/A,FALSE,"(4)-Yr.-O-Yr."}</definedName>
    <definedName name="ghhfdhg" hidden="1">{"Fcst II",#N/A,FALSE,"(1)-PROFIT SUM.";"Risk_Adj._Fcst.",#N/A,FALSE,"(2)-Risk Adj. Fcst.";"Fcst._to_Budget",#N/A,FALSE,"(3)-Fcst. to Bdgt.";"Yr._O_Yr",#N/A,FALSE,"(4)-Yr.-O-Yr."}</definedName>
    <definedName name="ghi" localSheetId="5" hidden="1">{"Presentation",#N/A,FALSE,"Feb96 - ALL"}</definedName>
    <definedName name="ghi" hidden="1">{"Presentation",#N/A,FALSE,"Feb96 - ALL"}</definedName>
    <definedName name="GHJHGJ" localSheetId="5" hidden="1">{"Revenue",#N/A,FALSE,"Series";"Ecprofit",#N/A,FALSE,"Series"}</definedName>
    <definedName name="GHJHGJ" hidden="1">{"Revenue",#N/A,FALSE,"Series";"Ecprofit",#N/A,FALSE,"Series"}</definedName>
    <definedName name="ghjk" localSheetId="5" hidden="1">{#N/A,#N/A,FALSE,"UW152PPL"}</definedName>
    <definedName name="ghjk" hidden="1">{#N/A,#N/A,FALSE,"UW152PPL"}</definedName>
    <definedName name="ghk" localSheetId="5" hidden="1">{#N/A,#N/A,FALSE,"Graphs_Retail (2)";#N/A,#N/A,FALSE,"Graphs_RCL (2)";#N/A,#N/A,FALSE,"Graphs_WHSL (2)"}</definedName>
    <definedName name="ghk" hidden="1">{#N/A,#N/A,FALSE,"Graphs_Retail (2)";#N/A,#N/A,FALSE,"Graphs_RCL (2)";#N/A,#N/A,FALSE,"Graphs_WHSL (2)"}</definedName>
    <definedName name="ghkghk" localSheetId="5" hidden="1">{#N/A,#N/A,FALSE,"Graphs_Retail";#N/A,#N/A,FALSE,"Physicals_Graphs"}</definedName>
    <definedName name="ghkghk" hidden="1">{#N/A,#N/A,FALSE,"Graphs_Retail";#N/A,#N/A,FALSE,"Physicals_Graphs"}</definedName>
    <definedName name="ghlk" localSheetId="5" hidden="1">{#N/A,#N/A,FALSE,"Title - E";#N/A,#N/A,FALSE,"Insert";#N/A,#N/A,FALSE,"Rpt-98-E PG_1";#N/A,#N/A,FALSE,"Rpt-98-E PG_2f";#N/A,#N/A,FALSE,"Rpt-98-E PG_2";#N/A,#N/A,FALSE,"Insert";#N/A,#N/A,FALSE,"Rpt-98-E PG_3 "}</definedName>
    <definedName name="ghlk" hidden="1">{#N/A,#N/A,FALSE,"Title - E";#N/A,#N/A,FALSE,"Insert";#N/A,#N/A,FALSE,"Rpt-98-E PG_1";#N/A,#N/A,FALSE,"Rpt-98-E PG_2f";#N/A,#N/A,FALSE,"Rpt-98-E PG_2";#N/A,#N/A,FALSE,"Insert";#N/A,#N/A,FALSE,"Rpt-98-E PG_3 "}</definedName>
    <definedName name="ghn" localSheetId="5" hidden="1">{#N/A,#N/A,FALSE,"Profit Status";#N/A,#N/A,FALSE,"Invest";#N/A,#N/A,FALSE,"Revenue";#N/A,#N/A,FALSE,"Variable Cost";#N/A,#N/A,FALSE,"Options &amp; Series"}</definedName>
    <definedName name="ghn" hidden="1">{#N/A,#N/A,FALSE,"Profit Status";#N/A,#N/A,FALSE,"Invest";#N/A,#N/A,FALSE,"Revenue";#N/A,#N/A,FALSE,"Variable Cost";#N/A,#N/A,FALSE,"Options &amp; Series"}</definedName>
    <definedName name="GIFS_DATA">#REF!</definedName>
    <definedName name="GIFS_DATA_OLD">#REF!</definedName>
    <definedName name="GIG" localSheetId="5" hidden="1">{#N/A,#N/A,FALSE,"Sheet1"}</definedName>
    <definedName name="GIG" hidden="1">{#N/A,#N/A,FALSE,"Sheet1"}</definedName>
    <definedName name="gii" localSheetId="5" hidden="1">{"'OBT_6M_30_6'!$S$1:$AE$53"}</definedName>
    <definedName name="gii" hidden="1">{"'OBT_6M_30_6'!$S$1:$AE$53"}</definedName>
    <definedName name="gina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gina" hidden="1">{#N/A,#N/A,FALSE,"Assumptions";#N/A,#N/A,FALSE,"Volumes";#N/A,#N/A,FALSE,"Pricing";#N/A,#N/A,FALSE,"Variable Cost";#N/A,#N/A,FALSE,"Investment";#N/A,#N/A,FALSE,"Profitability";#N/A,#N/A,FALSE,"Business Comparison"}</definedName>
    <definedName name="gj" localSheetId="5" hidden="1">{#N/A,#N/A,FALSE,"Chart";#N/A,#N/A,FALSE,"Overview";#N/A,#N/A,FALSE,"Overview_Acty";#N/A,#N/A,FALSE,"Inc97D";#N/A,#N/A,FALSE,"Rel_Inc97TD";#N/A,#N/A,FALSE,"Rel_Inc_97_NTD";#N/A,#N/A,FALSE,"Marketing";#N/A,#N/A,FALSE,"Pot_97"}</definedName>
    <definedName name="gj" hidden="1">{#N/A,#N/A,FALSE,"Chart";#N/A,#N/A,FALSE,"Overview";#N/A,#N/A,FALSE,"Overview_Acty";#N/A,#N/A,FALSE,"Inc97D";#N/A,#N/A,FALSE,"Rel_Inc97TD";#N/A,#N/A,FALSE,"Rel_Inc_97_NTD";#N/A,#N/A,FALSE,"Marketing";#N/A,#N/A,FALSE,"Pot_97"}</definedName>
    <definedName name="gja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gja" hidden="1">{#N/A,#N/A,FALSE,"Assumptions";#N/A,#N/A,FALSE,"Volumes";#N/A,#N/A,FALSE,"Pricing";#N/A,#N/A,FALSE,"Variable Cost";#N/A,#N/A,FALSE,"Investment";#N/A,#N/A,FALSE,"Profitability";#N/A,#N/A,FALSE,"Business Comparison"}</definedName>
    <definedName name="gjiop" localSheetId="5" hidden="1">{#N/A,#N/A,FALSE,"GRAFIK";#N/A,#N/A,FALSE,"TOP30MEM"}</definedName>
    <definedName name="gjiop" hidden="1">{#N/A,#N/A,FALSE,"GRAFIK";#N/A,#N/A,FALSE,"TOP30MEM"}</definedName>
    <definedName name="gk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gk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gkl" localSheetId="5" hidden="1">{"REVISED",#N/A,FALSE,"Sheet1"}</definedName>
    <definedName name="gkl" hidden="1">{"REVISED",#N/A,FALSE,"Sheet1"}</definedName>
    <definedName name="gl" localSheetId="5" hidden="1">{"Presentation",#N/A,FALSE,"Feb96 - ALL"}</definedName>
    <definedName name="gl" hidden="1">{"Presentation",#N/A,FALSE,"Feb96 - ALL"}</definedName>
    <definedName name="GLACCT">#REF!</definedName>
    <definedName name="Gloss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Gloss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GM">#REF!</definedName>
    <definedName name="GoAssetChart">#REF!</definedName>
    <definedName name="GoBack">#REF!</definedName>
    <definedName name="GoBalanceSheet">#REF!</definedName>
    <definedName name="GoCashFlow">#REF!</definedName>
    <definedName name="GoData">#REF!</definedName>
    <definedName name="GoDef">#N/A</definedName>
    <definedName name="GoIncomeChart">#REF!</definedName>
    <definedName name="GoN">#N/A</definedName>
    <definedName name="goodness" localSheetId="5" hidden="1">{#N/A,#N/A,FALSE,"Cover Page";#N/A,#N/A,FALSE,"Facing Page";#N/A,#N/A,FALSE,"Main Page";#N/A,#N/A,FALSE,"Risk-Adjusted";#N/A,#N/A,FALSE,"Profit Improvement"}</definedName>
    <definedName name="goodness" hidden="1">{#N/A,#N/A,FALSE,"Cover Page";#N/A,#N/A,FALSE,"Facing Page";#N/A,#N/A,FALSE,"Main Page";#N/A,#N/A,FALSE,"Risk-Adjusted";#N/A,#N/A,FALSE,"Profit Improvement"}</definedName>
    <definedName name="GOP" localSheetId="5" hidden="1">{#N/A,#N/A,FALSE,"Sheet1"}</definedName>
    <definedName name="GOP" hidden="1">{#N/A,#N/A,FALSE,"Sheet1"}</definedName>
    <definedName name="GOT" localSheetId="5" hidden="1">{#N/A,#N/A,FALSE,"Sheet1"}</definedName>
    <definedName name="GOT" hidden="1">{#N/A,#N/A,FALSE,"Sheet1"}</definedName>
    <definedName name="gr" localSheetId="5" hidden="1">{#N/A,#N/A,FALSE,"TOP10";#N/A,#N/A,FALSE,"Cover";#N/A,#N/A,FALSE,"MOGRAPH"}</definedName>
    <definedName name="gr" hidden="1">{#N/A,#N/A,FALSE,"TOP10";#N/A,#N/A,FALSE,"Cover";#N/A,#N/A,FALSE,"MOGRAPH"}</definedName>
    <definedName name="GRAPH" hidden="1">"Chart 2"</definedName>
    <definedName name="GRAPHDCM">#REF!</definedName>
    <definedName name="GRAPHDCT">#REF!</definedName>
    <definedName name="GRCASH_Q1">#N/A</definedName>
    <definedName name="GRCASH_Q2">#N/A</definedName>
    <definedName name="GRCASH_Q3">#N/A</definedName>
    <definedName name="GRCASH_Q4">#N/A</definedName>
    <definedName name="GreenBelts">#REF!</definedName>
    <definedName name="grefre" localSheetId="5" hidden="1">{"Presentation",#N/A,FALSE,"Feb96 - ALL"}</definedName>
    <definedName name="grefre" hidden="1">{"Presentation",#N/A,FALSE,"Feb96 - ALL"}</definedName>
    <definedName name="grerf" localSheetId="5" hidden="1">{"Fiesta Facer Page",#N/A,FALSE,"Q_C_S";"Fiesta Main Page",#N/A,FALSE,"V_L";"Fiesta 95BP Struct",#N/A,FALSE,"StructBP";"Fiesta Post 95BP Struct",#N/A,FALSE,"AdjStructBP"}</definedName>
    <definedName name="grerf" hidden="1">{"Fiesta Facer Page",#N/A,FALSE,"Q_C_S";"Fiesta Main Page",#N/A,FALSE,"V_L";"Fiesta 95BP Struct",#N/A,FALSE,"StructBP";"Fiesta Post 95BP Struct",#N/A,FALSE,"AdjStructBP"}</definedName>
    <definedName name="grf" localSheetId="5" hidden="1">{"Fiesta Facer Page",#N/A,FALSE,"Q_C_S";"Fiesta Main Page",#N/A,FALSE,"V_L";"Fiesta 95BP Struct",#N/A,FALSE,"StructBP";"Fiesta Post 95BP Struct",#N/A,FALSE,"AdjStructBP"}</definedName>
    <definedName name="grf" hidden="1">{"Fiesta Facer Page",#N/A,FALSE,"Q_C_S";"Fiesta Main Page",#N/A,FALSE,"V_L";"Fiesta 95BP Struct",#N/A,FALSE,"StructBP";"Fiesta Post 95BP Struct",#N/A,FALSE,"AdjStructBP"}</definedName>
    <definedName name="grfg" localSheetId="5" hidden="1">{"COMPARISON",#N/A,FALSE,"Sheet1"}</definedName>
    <definedName name="grfg" hidden="1">{"COMPARISON",#N/A,FALSE,"Sheet1"}</definedName>
    <definedName name="GROOM">#REF!</definedName>
    <definedName name="GROUP">#REF!</definedName>
    <definedName name="GRP">#REF!</definedName>
    <definedName name="GrphActSales">#REF!</definedName>
    <definedName name="GrphActStk">#REF!</definedName>
    <definedName name="GrphPlanSales">#REF!</definedName>
    <definedName name="GrphTgtStk">#REF!</definedName>
    <definedName name="gsdgsgsg" localSheetId="5" hidden="1">{"Revenue",#N/A,FALSE,"Series";"Ecprofit",#N/A,FALSE,"Series"}</definedName>
    <definedName name="gsdgsgsg" hidden="1">{"Revenue",#N/A,FALSE,"Series";"Ecprofit",#N/A,FALSE,"Series"}</definedName>
    <definedName name="gsgsfd" localSheetId="5" hidden="1">{#N/A,#N/A,FALSE,"Chart";#N/A,#N/A,FALSE,"Chart"}</definedName>
    <definedName name="gsgsfd" hidden="1">{#N/A,#N/A,FALSE,"Chart";#N/A,#N/A,FALSE,"Chart"}</definedName>
    <definedName name="gt" localSheetId="5" hidden="1">{#N/A,#N/A,FALSE,"Chart";#N/A,#N/A,FALSE,"Overview";#N/A,#N/A,FALSE,"Overview_Acty";#N/A,#N/A,FALSE,"Inc97D";#N/A,#N/A,FALSE,"Rel_Inc97TD";#N/A,#N/A,FALSE,"Rel_Inc_97_NTD";#N/A,#N/A,FALSE,"Marketing";#N/A,#N/A,FALSE,"Pot_97"}</definedName>
    <definedName name="gt" hidden="1">{#N/A,#N/A,FALSE,"Chart";#N/A,#N/A,FALSE,"Overview";#N/A,#N/A,FALSE,"Overview_Acty";#N/A,#N/A,FALSE,"Inc97D";#N/A,#N/A,FALSE,"Rel_Inc97TD";#N/A,#N/A,FALSE,"Rel_Inc_97_NTD";#N/A,#N/A,FALSE,"Marketing";#N/A,#N/A,FALSE,"Pot_97"}</definedName>
    <definedName name="gtet" localSheetId="5" hidden="1">{#N/A,#N/A,FALSE,"Title - E";#N/A,#N/A,FALSE,"Insert";#N/A,#N/A,FALSE,"Rpt-98-E PG_1";#N/A,#N/A,FALSE,"Rpt-98-E PG_2f";#N/A,#N/A,FALSE,"Rpt-98-E PG_2";#N/A,#N/A,FALSE,"Insert";#N/A,#N/A,FALSE,"Rpt-98-E PG_3 "}</definedName>
    <definedName name="gtet" hidden="1">{#N/A,#N/A,FALSE,"Title - E";#N/A,#N/A,FALSE,"Insert";#N/A,#N/A,FALSE,"Rpt-98-E PG_1";#N/A,#N/A,FALSE,"Rpt-98-E PG_2f";#N/A,#N/A,FALSE,"Rpt-98-E PG_2";#N/A,#N/A,FALSE,"Insert";#N/A,#N/A,FALSE,"Rpt-98-E PG_3 "}</definedName>
    <definedName name="gthth" localSheetId="5" hidden="1">{"All Pages",#N/A,FALSE,"Plant 1 Exp";"All Pages",#N/A,FALSE,"Plant 2 Exp";"All Pages",#N/A,FALSE,"Plant 3 Exp";"All Pages",#N/A,FALSE,"Plant 4 Exp";"All Pages",#N/A,FALSE,"Total Vehicle"}</definedName>
    <definedName name="gthth" hidden="1">{"All Pages",#N/A,FALSE,"Plant 1 Exp";"All Pages",#N/A,FALSE,"Plant 2 Exp";"All Pages",#N/A,FALSE,"Plant 3 Exp";"All Pages",#N/A,FALSE,"Plant 4 Exp";"All Pages",#N/A,FALSE,"Total Vehicle"}</definedName>
    <definedName name="gty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gty" hidden="1">{#N/A,#N/A,FALSE,"Assumptions";#N/A,#N/A,FALSE,"Volumes";#N/A,#N/A,FALSE,"Pricing";#N/A,#N/A,FALSE,"Variable Cost";#N/A,#N/A,FALSE,"Investment";#N/A,#N/A,FALSE,"Profitability";#N/A,#N/A,FALSE,"Business Comparison"}</definedName>
    <definedName name="gtyju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gtyju" hidden="1">{#N/A,#N/A,FALSE,"Assumptions";#N/A,#N/A,FALSE,"Volumes";#N/A,#N/A,FALSE,"Pricing";#N/A,#N/A,FALSE,"Variable Cost";#N/A,#N/A,FALSE,"Investment";#N/A,#N/A,FALSE,"Profitability";#N/A,#N/A,FALSE,"Business Comparison"}</definedName>
    <definedName name="gvv" localSheetId="5" hidden="1">{"Revenue",#N/A,FALSE,"Series";"Ecprofit",#N/A,FALSE,"Series"}</definedName>
    <definedName name="gvv" hidden="1">{"Revenue",#N/A,FALSE,"Series";"Ecprofit",#N/A,FALSE,"Series"}</definedName>
    <definedName name="gyjh" localSheetId="5" hidden="1">{"rates",#N/A,FALSE,"tavg4a";"rev",#N/A,FALSE,"tavg4a"}</definedName>
    <definedName name="gyjh" hidden="1">{"rates",#N/A,FALSE,"tavg4a";"rev",#N/A,FALSE,"tavg4a"}</definedName>
    <definedName name="gz" localSheetId="5" hidden="1">{#N/A,#N/A,FALSE,"TOP10";#N/A,#N/A,FALSE,"Cover";#N/A,#N/A,FALSE,"MOGRAPH"}</definedName>
    <definedName name="gz" hidden="1">{#N/A,#N/A,FALSE,"TOP10";#N/A,#N/A,FALSE,"Cover";#N/A,#N/A,FALSE,"MOGRAPH"}</definedName>
    <definedName name="ｇらえあえｇｒ" localSheetId="5" hidden="1">{#N/A,"VB",FALSE,"output";#N/A,"VS",FALSE,"output";#N/A,"VC",FALSE,"output";#N/A,"VG",FALSE,"output";#N/A,"J1",FALSE,"output";#N/A,"PT",FALSE,"output"}</definedName>
    <definedName name="ｇらえあえｇｒ" hidden="1">{#N/A,"VB",FALSE,"output";#N/A,"VS",FALSE,"output";#N/A,"VC",FALSE,"output";#N/A,"VG",FALSE,"output";#N/A,"J1",FALSE,"output";#N/A,"PT",FALSE,"output"}</definedName>
    <definedName name="h" localSheetId="5" hidden="1">{#N/A,#N/A,FALSE,"TEST HOURS MONTHLY REPORT"}</definedName>
    <definedName name="h" hidden="1">{#N/A,#N/A,FALSE,"TEST HOURS MONTHLY REPORT"}</definedName>
    <definedName name="H_1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H_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H135_SYA_9810">#REF!</definedName>
    <definedName name="haksh">#REF!</definedName>
    <definedName name="Halewood" localSheetId="5" hidden="1">{"Fiesta Facer Page",#N/A,FALSE,"Q_C_S";"Fiesta Main Page",#N/A,FALSE,"V_L";"Fiesta 95BP Struct",#N/A,FALSE,"StructBP";"Fiesta Post 95BP Struct",#N/A,FALSE,"AdjStructBP"}</definedName>
    <definedName name="Halewood" hidden="1">{"Fiesta Facer Page",#N/A,FALSE,"Q_C_S";"Fiesta Main Page",#N/A,FALSE,"V_L";"Fiesta 95BP Struct",#N/A,FALSE,"StructBP";"Fiesta Post 95BP Struct",#N/A,FALSE,"AdjStructBP"}</definedName>
    <definedName name="has" localSheetId="5" hidden="1">{"REVISED",#N/A,FALSE,"Sheet1"}</definedName>
    <definedName name="has" hidden="1">{"REVISED",#N/A,FALSE,"Sheet1"}</definedName>
    <definedName name="hbv" localSheetId="5" hidden="1">{"Revenue",#N/A,FALSE,"Series";"Ecprofit",#N/A,FALSE,"Series"}</definedName>
    <definedName name="hbv" hidden="1">{"Revenue",#N/A,FALSE,"Series";"Ecprofit",#N/A,FALSE,"Series"}</definedName>
    <definedName name="HD_Vinyl__40_20_40_Split_Bench">#REF!</definedName>
    <definedName name="Head_Amount">#REF!</definedName>
    <definedName name="Head_Company">#REF!</definedName>
    <definedName name="Head_Country">#REF!</definedName>
    <definedName name="Head_Period">#REF!</definedName>
    <definedName name="Head_Schedule_No">#REF!</definedName>
    <definedName name="Head_Title">#REF!</definedName>
    <definedName name="Head_Valid">#REF!</definedName>
    <definedName name="Head_Version">#REF!</definedName>
    <definedName name="headcount" localSheetId="5" hidden="1">{#N/A,#N/A,FALSE,"expense";#N/A,#N/A,FALSE,"heads"}</definedName>
    <definedName name="headcount" hidden="1">{#N/A,#N/A,FALSE,"expense";#N/A,#N/A,FALSE,"heads"}</definedName>
    <definedName name="Headcount_SPS" localSheetId="5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Headcount_SPS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Header_Row">ROW(#REF!)</definedName>
    <definedName name="Header1">#REF!</definedName>
    <definedName name="heading">#N/A</definedName>
    <definedName name="Heatmap">"Heatmap"</definedName>
    <definedName name="Hello" localSheetId="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ello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elp" localSheetId="5" hidden="1">{#N/A,#N/A,FALSE,"Cover";#N/A,#N/A,FALSE,"Profits";#N/A,#N/A,FALSE,"ABS";#N/A,#N/A,FALSE,"TFLE Detail";#N/A,#N/A,FALSE,"TFLE Walk";#N/A,#N/A,FALSE,"Variable Cost";#N/A,#N/A,FALSE,"V.C. Walk"}</definedName>
    <definedName name="help" hidden="1">{#N/A,#N/A,FALSE,"Cover";#N/A,#N/A,FALSE,"Profits";#N/A,#N/A,FALSE,"ABS";#N/A,#N/A,FALSE,"TFLE Detail";#N/A,#N/A,FALSE,"TFLE Walk";#N/A,#N/A,FALSE,"Variable Cost";#N/A,#N/A,FALSE,"V.C. Walk"}</definedName>
    <definedName name="help1" localSheetId="5" hidden="1">{#N/A,#N/A,FALSE,"Chart";#N/A,#N/A,FALSE,"Overview";#N/A,#N/A,FALSE,"Overview_Acty";#N/A,#N/A,FALSE,"Inc97D";#N/A,#N/A,FALSE,"Rel_Inc97TD";#N/A,#N/A,FALSE,"Rel_Inc_97_NTD";#N/A,#N/A,FALSE,"Marketing";#N/A,#N/A,FALSE,"Pot_97"}</definedName>
    <definedName name="help1" hidden="1">{#N/A,#N/A,FALSE,"Chart";#N/A,#N/A,FALSE,"Overview";#N/A,#N/A,FALSE,"Overview_Acty";#N/A,#N/A,FALSE,"Inc97D";#N/A,#N/A,FALSE,"Rel_Inc97TD";#N/A,#N/A,FALSE,"Rel_Inc_97_NTD";#N/A,#N/A,FALSE,"Marketing";#N/A,#N/A,FALSE,"Pot_97"}</definedName>
    <definedName name="helpy" localSheetId="5" hidden="1">{#N/A,#N/A,FALSE,"Chart";#N/A,#N/A,FALSE,"Overview";#N/A,#N/A,FALSE,"Overview_Acty";#N/A,#N/A,FALSE,"Inc97D";#N/A,#N/A,FALSE,"Rel_Inc97TD";#N/A,#N/A,FALSE,"Rel_Inc_97_NTD";#N/A,#N/A,FALSE,"Marketing";#N/A,#N/A,FALSE,"Pot_97"}</definedName>
    <definedName name="helpy" hidden="1">{#N/A,#N/A,FALSE,"Chart";#N/A,#N/A,FALSE,"Overview";#N/A,#N/A,FALSE,"Overview_Acty";#N/A,#N/A,FALSE,"Inc97D";#N/A,#N/A,FALSE,"Rel_Inc97TD";#N/A,#N/A,FALSE,"Rel_Inc_97_NTD";#N/A,#N/A,FALSE,"Marketing";#N/A,#N/A,FALSE,"Pot_97"}</definedName>
    <definedName name="HERE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HERE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Hertz_Asia_Pacific">#REF!</definedName>
    <definedName name="hertz_cy">#REF!</definedName>
    <definedName name="hertz_py">#REF!</definedName>
    <definedName name="hfgh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hfgh" hidden="1">{#N/A,#N/A,FALSE,"Assumptions";#N/A,#N/A,FALSE,"Volumes";#N/A,#N/A,FALSE,"Pricing";#N/A,#N/A,FALSE,"Variable Cost";#N/A,#N/A,FALSE,"Investment";#N/A,#N/A,FALSE,"Profitability";#N/A,#N/A,FALSE,"Business Comparison"}</definedName>
    <definedName name="hfjgj" localSheetId="5" hidden="1">{"avrev",#N/A,FALSE,"AVREV";"rates",#N/A,FALSE,"AVREV"}</definedName>
    <definedName name="hfjgj" hidden="1">{"avrev",#N/A,FALSE,"AVREV";"rates",#N/A,FALSE,"AVREV"}</definedName>
    <definedName name="hfk" localSheetId="5" hidden="1">{#N/A,#N/A,FALSE,"TOP10";#N/A,#N/A,FALSE,"Cover";#N/A,#N/A,FALSE,"MOGRAPH"}</definedName>
    <definedName name="hfk" hidden="1">{#N/A,#N/A,FALSE,"TOP10";#N/A,#N/A,FALSE,"Cover";#N/A,#N/A,FALSE,"MOGRAPH"}</definedName>
    <definedName name="hg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hg" hidden="1">{#N/A,#N/A,FALSE,"Assumptions";#N/A,#N/A,FALSE,"Volumes";#N/A,#N/A,FALSE,"Pricing";#N/A,#N/A,FALSE,"Variable Cost";#N/A,#N/A,FALSE,"Investment";#N/A,#N/A,FALSE,"Profitability";#N/A,#N/A,FALSE,"Business Comparison"}</definedName>
    <definedName name="HGBLogCalcName">MID(CELL("filename"),FIND("[",CELL("filename"),1)+1,(FIND("]",CELL("filename"),1)-FIND("[",CELL("filename"),1)-1))</definedName>
    <definedName name="hgd" localSheetId="5" hidden="1">{"Revenue",#N/A,FALSE,"Series";"Ecprofit",#N/A,FALSE,"Series"}</definedName>
    <definedName name="hgd" hidden="1">{"Revenue",#N/A,FALSE,"Series";"Ecprofit",#N/A,FALSE,"Series"}</definedName>
    <definedName name="hgfhd" localSheetId="5" hidden="1">{"Revenue",#N/A,FALSE,"Series";"Ecprofit",#N/A,FALSE,"Series"}</definedName>
    <definedName name="hgfhd" hidden="1">{"Revenue",#N/A,FALSE,"Series";"Ecprofit",#N/A,FALSE,"Series"}</definedName>
    <definedName name="hgfkg" localSheetId="5" hidden="1">{#N/A,#N/A,FALSE,"Profit Status";#N/A,#N/A,FALSE,"Invest";#N/A,#N/A,FALSE,"Revenue";#N/A,#N/A,FALSE,"Variable Cost";#N/A,#N/A,FALSE,"Options &amp; Series"}</definedName>
    <definedName name="hgfkg" hidden="1">{#N/A,#N/A,FALSE,"Profit Status";#N/A,#N/A,FALSE,"Invest";#N/A,#N/A,FALSE,"Revenue";#N/A,#N/A,FALSE,"Variable Cost";#N/A,#N/A,FALSE,"Options &amp; Series"}</definedName>
    <definedName name="hgh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hgh" hidden="1">{#N/A,#N/A,FALSE,"Assumptions";#N/A,#N/A,FALSE,"Volumes";#N/A,#N/A,FALSE,"Pricing";#N/A,#N/A,FALSE,"Variable Cost";#N/A,#N/A,FALSE,"Investment";#N/A,#N/A,FALSE,"Profitability";#N/A,#N/A,FALSE,"Business Comparison"}</definedName>
    <definedName name="hghg" localSheetId="5" hidden="1">{"'Highlights'!$A$1:$M$123"}</definedName>
    <definedName name="hghg" hidden="1">{"'Highlights'!$A$1:$M$123"}</definedName>
    <definedName name="hghg_1" localSheetId="5" hidden="1">{#N/A,#N/A,FALSE,"Back-Up Cover";#N/A,#N/A,FALSE,"CM1";#N/A,#N/A,FALSE,"CM3";#N/A,#N/A,FALSE,"CM4"}</definedName>
    <definedName name="hghg_1" hidden="1">{#N/A,#N/A,FALSE,"Back-Up Cover";#N/A,#N/A,FALSE,"CM1";#N/A,#N/A,FALSE,"CM3";#N/A,#N/A,FALSE,"CM4"}</definedName>
    <definedName name="hghgh" localSheetId="5" hidden="1">{#N/A,#N/A,FALSE,"CM4";#N/A,#N/A,FALSE,"CM3";#N/A,#N/A,FALSE,"CM1";#N/A,#N/A,FALSE,"Roadmap_Sum";#N/A,#N/A,FALSE,"Graph";#N/A,#N/A,FALSE,"RPH_Slide";#N/A,#N/A,FALSE,"Chunk_Slide";#N/A,#N/A,FALSE,"Cover";#N/A,#N/A,FALSE,"ST_RdMap_Percent";#N/A,#N/A,FALSE,"Chunk_RdMap_Percent";#N/A,#N/A,FALSE,"Roadmap_I-2-I";#N/A,#N/A,FALSE,"i-to-i, 04-20-98 [All_CMs]"}</definedName>
    <definedName name="hghgh" hidden="1">{#N/A,#N/A,FALSE,"CM4";#N/A,#N/A,FALSE,"CM3";#N/A,#N/A,FALSE,"CM1";#N/A,#N/A,FALSE,"Roadmap_Sum";#N/A,#N/A,FALSE,"Graph";#N/A,#N/A,FALSE,"RPH_Slide";#N/A,#N/A,FALSE,"Chunk_Slide";#N/A,#N/A,FALSE,"Cover";#N/A,#N/A,FALSE,"ST_RdMap_Percent";#N/A,#N/A,FALSE,"Chunk_RdMap_Percent";#N/A,#N/A,FALSE,"Roadmap_I-2-I";#N/A,#N/A,FALSE,"i-to-i, 04-20-98 [All_CMs]"}</definedName>
    <definedName name="hghgh_1" localSheetId="5" hidden="1">{#N/A,#N/A,FALSE,"CM4";#N/A,#N/A,FALSE,"CM3";#N/A,#N/A,FALSE,"CM1";#N/A,#N/A,FALSE,"Roadmap_Sum";#N/A,#N/A,FALSE,"Graph";#N/A,#N/A,FALSE,"RPH_Slide";#N/A,#N/A,FALSE,"Chunk_Slide";#N/A,#N/A,FALSE,"Cover";#N/A,#N/A,FALSE,"ST_RdMap_Percent";#N/A,#N/A,FALSE,"Chunk_RdMap_Percent";#N/A,#N/A,FALSE,"Roadmap_I-2-I";#N/A,#N/A,FALSE,"i-to-i, 04-20-98 [All_CMs]"}</definedName>
    <definedName name="hghgh_1" hidden="1">{#N/A,#N/A,FALSE,"CM4";#N/A,#N/A,FALSE,"CM3";#N/A,#N/A,FALSE,"CM1";#N/A,#N/A,FALSE,"Roadmap_Sum";#N/A,#N/A,FALSE,"Graph";#N/A,#N/A,FALSE,"RPH_Slide";#N/A,#N/A,FALSE,"Chunk_Slide";#N/A,#N/A,FALSE,"Cover";#N/A,#N/A,FALSE,"ST_RdMap_Percent";#N/A,#N/A,FALSE,"Chunk_RdMap_Percent";#N/A,#N/A,FALSE,"Roadmap_I-2-I";#N/A,#N/A,FALSE,"i-to-i, 04-20-98 [All_CMs]"}</definedName>
    <definedName name="hghh" localSheetId="5" hidden="1">{#N/A,#N/A,FALSE,"Back-Up Cover";#N/A,#N/A,FALSE,"CM1";#N/A,#N/A,FALSE,"CM3";#N/A,#N/A,FALSE,"CM4"}</definedName>
    <definedName name="hghh" hidden="1">{#N/A,#N/A,FALSE,"Back-Up Cover";#N/A,#N/A,FALSE,"CM1";#N/A,#N/A,FALSE,"CM3";#N/A,#N/A,FALSE,"CM4"}</definedName>
    <definedName name="hghh_1" localSheetId="5" hidden="1">{#N/A,#N/A,FALSE,"Back-Up Cover";#N/A,#N/A,FALSE,"CM1";#N/A,#N/A,FALSE,"CM3";#N/A,#N/A,FALSE,"CM4"}</definedName>
    <definedName name="hghh_1" hidden="1">{#N/A,#N/A,FALSE,"Back-Up Cover";#N/A,#N/A,FALSE,"CM1";#N/A,#N/A,FALSE,"CM3";#N/A,#N/A,FALSE,"CM4"}</definedName>
    <definedName name="HGJ" localSheetId="5" hidden="1">{"Revenue",#N/A,FALSE,"Series";"Ecprofit",#N/A,FALSE,"Series"}</definedName>
    <definedName name="HGJ" hidden="1">{"Revenue",#N/A,FALSE,"Series";"Ecprofit",#N/A,FALSE,"Series"}</definedName>
    <definedName name="hgsgdhs" localSheetId="5" hidden="1">{#N/A,#N/A,FALSE,"Title - E";#N/A,#N/A,FALSE,"Insert";#N/A,#N/A,FALSE,"Rpt-98-E PG_1";#N/A,#N/A,FALSE,"Rpt-98-E PG_2f";#N/A,#N/A,FALSE,"Rpt-98-E PG_2";#N/A,#N/A,FALSE,"Insert";#N/A,#N/A,FALSE,"Rpt-98-E PG_3 "}</definedName>
    <definedName name="hgsgdhs" hidden="1">{#N/A,#N/A,FALSE,"Title - E";#N/A,#N/A,FALSE,"Insert";#N/A,#N/A,FALSE,"Rpt-98-E PG_1";#N/A,#N/A,FALSE,"Rpt-98-E PG_2f";#N/A,#N/A,FALSE,"Rpt-98-E PG_2";#N/A,#N/A,FALSE,"Insert";#N/A,#N/A,FALSE,"Rpt-98-E PG_3 "}</definedName>
    <definedName name="hgyt" hidden="1">#REF!</definedName>
    <definedName name="hh" localSheetId="5" hidden="1">{"'Highlights'!$A$1:$M$123"}</definedName>
    <definedName name="hh" hidden="1">{"'Highlights'!$A$1:$M$123"}</definedName>
    <definedName name="HH?GH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HH?GH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hhg" localSheetId="5" hidden="1">{#N/A,#N/A,TRUE,"GPH_OVERALL";#N/A,#N/A,TRUE,"GPH_SUPPLR";#N/A,#N/A,TRUE,"GPH_RTNS"}</definedName>
    <definedName name="hhg" hidden="1">{#N/A,#N/A,TRUE,"GPH_OVERALL";#N/A,#N/A,TRUE,"GPH_SUPPLR";#N/A,#N/A,TRUE,"GPH_RTNS"}</definedName>
    <definedName name="hhh" localSheetId="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hh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HHH">#N/A</definedName>
    <definedName name="HHHHHHH" localSheetId="5" hidden="1">{"COMPARISON",#N/A,FALSE,"Sheet1"}</definedName>
    <definedName name="HHHHHHH" hidden="1">{"COMPARISON",#N/A,FALSE,"Sheet1"}</definedName>
    <definedName name="hi" localSheetId="5" hidden="1">{#N/A,#N/A,FALSE,"TOP10";#N/A,#N/A,FALSE,"Cover";#N/A,#N/A,FALSE,"MOGRAPH"}</definedName>
    <definedName name="hi" hidden="1">{#N/A,#N/A,FALSE,"TOP10";#N/A,#N/A,FALSE,"Cover";#N/A,#N/A,FALSE,"MOGRAPH"}</definedName>
    <definedName name="HiddenRows" hidden="1">#REF!</definedName>
    <definedName name="high" localSheetId="5" hidden="1">{0,#N/A,FALSE,0;0,#N/A,FALSE,0}</definedName>
    <definedName name="high" hidden="1">{0,#N/A,FALSE,0;0,#N/A,FALSE,0}</definedName>
    <definedName name="hij" localSheetId="5" hidden="1">{"sedan",#N/A,FALSE,"spepalt";"wgs",#N/A,FALSE,"spepalt"}</definedName>
    <definedName name="hij" hidden="1">{"sedan",#N/A,FALSE,"spepalt";"wgs",#N/A,FALSE,"spepalt"}</definedName>
    <definedName name="HINO">#N/A</definedName>
    <definedName name="HIP" localSheetId="5" hidden="1">{#N/A,#N/A,FALSE,"Sheet1"}</definedName>
    <definedName name="HIP" hidden="1">{#N/A,#N/A,FALSE,"Sheet1"}</definedName>
    <definedName name="Histogram">"Histogram"</definedName>
    <definedName name="histoqtr" localSheetId="5" hidden="1">{#N/A,#N/A,FALSE,"Sheet1";#N/A,#N/A,FALSE,"Sheet1"}</definedName>
    <definedName name="histoqtr" hidden="1">{#N/A,#N/A,FALSE,"Sheet1";#N/A,#N/A,FALSE,"Sheet1"}</definedName>
    <definedName name="hitech" hidden="1">#REF!</definedName>
    <definedName name="HJ" localSheetId="5" hidden="1">{"avrev",#N/A,FALSE,"AVREV";"rates",#N/A,FALSE,"AVREV"}</definedName>
    <definedName name="HJ" hidden="1">{"avrev",#N/A,FALSE,"AVREV";"rates",#N/A,FALSE,"AVREV"}</definedName>
    <definedName name="hjgflha" localSheetId="5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hjgflha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hjgflha1" localSheetId="5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hjgflha1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HJGHJ">#N/A</definedName>
    <definedName name="hjjd">#REF!</definedName>
    <definedName name="ｈｊｋｈｊｋ">#N/A</definedName>
    <definedName name="ｈｊｋｈｋｈｊ">#N/A</definedName>
    <definedName name="ｈｊｋｈｋｈｊｋ">#N/A</definedName>
    <definedName name="hjklhjk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hjklhjk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hjlk" localSheetId="5" hidden="1">{#N/A,#N/A,FALSE,"Graphs_Retail_US";#N/A,#N/A,FALSE,"Graphs_RCL_US";#N/A,#N/A,FALSE,"Graphs_WSHL_US";#N/A,#N/A,FALSE,"Graphs_ComLend_US";#N/A,#N/A,FALSE,"Graphs_Intra_US"}</definedName>
    <definedName name="hjlk" hidden="1">{#N/A,#N/A,FALSE,"Graphs_Retail_US";#N/A,#N/A,FALSE,"Graphs_RCL_US";#N/A,#N/A,FALSE,"Graphs_WSHL_US";#N/A,#N/A,FALSE,"Graphs_ComLend_US";#N/A,#N/A,FALSE,"Graphs_Intra_US"}</definedName>
    <definedName name="hjlkhjlk" localSheetId="5" hidden="1">{"TotalCoMth",#N/A,FALSE,"1999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hjlkhjlk" hidden="1">{"TotalCoMth",#N/A,FALSE,"1999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hjnyytj" localSheetId="5" hidden="1">{#N/A,#N/A,FALSE,"Chart";#N/A,#N/A,FALSE,"Overview";#N/A,#N/A,FALSE,"Overview_Acty";#N/A,#N/A,FALSE,"Inc97D";#N/A,#N/A,FALSE,"Rel_Inc97TD";#N/A,#N/A,FALSE,"Rel_Inc_97_NTD";#N/A,#N/A,FALSE,"Marketing";#N/A,#N/A,FALSE,"Pot_97"}</definedName>
    <definedName name="hjnyytj" hidden="1">{#N/A,#N/A,FALSE,"Chart";#N/A,#N/A,FALSE,"Overview";#N/A,#N/A,FALSE,"Overview_Acty";#N/A,#N/A,FALSE,"Inc97D";#N/A,#N/A,FALSE,"Rel_Inc97TD";#N/A,#N/A,FALSE,"Rel_Inc_97_NTD";#N/A,#N/A,FALSE,"Marketing";#N/A,#N/A,FALSE,"Pot_97"}</definedName>
    <definedName name="HK">#N/A</definedName>
    <definedName name="ｈｋ">#N/A</definedName>
    <definedName name="HKH" localSheetId="5" hidden="1">{#N/A,#N/A,FALSE,"CONTENTS";#N/A,#N/A,FALSE,"CYCLESUM";#N/A,#N/A,FALSE,"PROVSUM";#N/A,#N/A,FALSE,"BSEGSUM";#N/A,#N/A,FALSE,"BE91SUM";#N/A,#N/A,FALSE,"CONTSUM";#N/A,#N/A,FALSE,"BE146SUM";#N/A,#N/A,FALSE,"SE161SUM";#N/A,#N/A,FALSE,"FVANSUM";#N/A,#N/A,FALSE,"COURSUM";#N/A,#N/A,FALSE,"BE91ADJ";#N/A,#N/A,FALSE,"BE146ADJ";#N/A,#N/A,FALSE,"SE161ADJ";#N/A,#N/A,FALSE,"FVANADJ";#N/A,#N/A,FALSE,"COURADJ";#N/A,#N/A,FALSE,"NONCYCLE";#N/A,#N/A,FALSE,"BSEGBASE";#N/A,#N/A,FALSE,"BE91BASE";#N/A,#N/A,FALSE,"CONTBASE";#N/A,#N/A,FALSE,"BE146BASE";#N/A,#N/A,FALSE,"SE161BASE";#N/A,#N/A,FALSE,"FVANBASE";#N/A,#N/A,FALSE,"COURBASE"}</definedName>
    <definedName name="HKH" hidden="1">{#N/A,#N/A,FALSE,"CONTENTS";#N/A,#N/A,FALSE,"CYCLESUM";#N/A,#N/A,FALSE,"PROVSUM";#N/A,#N/A,FALSE,"BSEGSUM";#N/A,#N/A,FALSE,"BE91SUM";#N/A,#N/A,FALSE,"CONTSUM";#N/A,#N/A,FALSE,"BE146SUM";#N/A,#N/A,FALSE,"SE161SUM";#N/A,#N/A,FALSE,"FVANSUM";#N/A,#N/A,FALSE,"COURSUM";#N/A,#N/A,FALSE,"BE91ADJ";#N/A,#N/A,FALSE,"BE146ADJ";#N/A,#N/A,FALSE,"SE161ADJ";#N/A,#N/A,FALSE,"FVANADJ";#N/A,#N/A,FALSE,"COURADJ";#N/A,#N/A,FALSE,"NONCYCLE";#N/A,#N/A,FALSE,"BSEGBASE";#N/A,#N/A,FALSE,"BE91BASE";#N/A,#N/A,FALSE,"CONTBASE";#N/A,#N/A,FALSE,"BE146BASE";#N/A,#N/A,FALSE,"SE161BASE";#N/A,#N/A,FALSE,"FVANBASE";#N/A,#N/A,FALSE,"COURBASE"}</definedName>
    <definedName name="ｈｋｈｊｋ">#N/A</definedName>
    <definedName name="ｈｋｈｊｋｈｊ">#N/A</definedName>
    <definedName name="ｈｋｈｊｋｈｊｋ">#N/A</definedName>
    <definedName name="ｈｋｈｊｋｈｋ">#N/A</definedName>
    <definedName name="ｈｋｈｊｋｈｋｈｊ">#N/A</definedName>
    <definedName name="ｈｋｈｋｈｊｋ">#N/A</definedName>
    <definedName name="hla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hla" hidden="1">{#N/A,#N/A,FALSE,"Assumptions";#N/A,#N/A,FALSE,"Volumes";#N/A,#N/A,FALSE,"Pricing";#N/A,#N/A,FALSE,"Variable Cost";#N/A,#N/A,FALSE,"Investment";#N/A,#N/A,FALSE,"Profitability";#N/A,#N/A,FALSE,"Business Comparison"}</definedName>
    <definedName name="HNKG" localSheetId="5" hidden="1">{"All Pages",#N/A,FALSE,"Plant 1 Exp";"All Pages",#N/A,FALSE,"Plant 2 Exp";"All Pages",#N/A,FALSE,"Plant 3 Exp";"All Pages",#N/A,FALSE,"Plant 4 Exp";"All Pages",#N/A,FALSE,"Total Vehicle"}</definedName>
    <definedName name="HNKG" hidden="1">{"All Pages",#N/A,FALSE,"Plant 1 Exp";"All Pages",#N/A,FALSE,"Plant 2 Exp";"All Pages",#N/A,FALSE,"Plant 3 Exp";"All Pages",#N/A,FALSE,"Plant 4 Exp";"All Pages",#N/A,FALSE,"Total Vehicle"}</definedName>
    <definedName name="HOLA" localSheetId="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" localSheetId="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2" localSheetId="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I" localSheetId="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AI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B" localSheetId="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B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holidays">OFFSET(#REF!,1,0,COUNTA(#REF!),1)</definedName>
    <definedName name="holycrap" localSheetId="5" hidden="1">{#N/A,#N/A,FALSE,"Graphs_Retail (2)";#N/A,#N/A,FALSE,"Graphs_RCL (2)";#N/A,#N/A,FALSE,"Graphs_WHSL (2)"}</definedName>
    <definedName name="holycrap" hidden="1">{#N/A,#N/A,FALSE,"Graphs_Retail (2)";#N/A,#N/A,FALSE,"Graphs_RCL (2)";#N/A,#N/A,FALSE,"Graphs_WHSL (2)"}</definedName>
    <definedName name="HomeSheet">#REF!</definedName>
    <definedName name="homologationaffected">OFFSET(#REF!,0,0,COUNTA(#REF!),1)</definedName>
    <definedName name="Hook">#REF!</definedName>
    <definedName name="HOP" localSheetId="5" hidden="1">{#N/A,#N/A,FALSE,"Sheet1"}</definedName>
    <definedName name="HOP" hidden="1">{#N/A,#N/A,FALSE,"Sheet1"}</definedName>
    <definedName name="hOU">#N/A</definedName>
    <definedName name="hous" localSheetId="5">IF(Loan_Amount*Interest_Rate*Loan_Years*Loan_Start&gt;0,1,0)</definedName>
    <definedName name="hous">IF(Loan_Amount*Interest_Rate*Loan_Years*Loan_Start&gt;0,1,0)</definedName>
    <definedName name="hp">#REF!</definedName>
    <definedName name="hr">#REF!</definedName>
    <definedName name="hrjt" localSheetId="5" hidden="1">{#N/A,#N/A,FALSE,"Chart";#N/A,#N/A,FALSE,"Overview";#N/A,#N/A,FALSE,"Overview_Acty";#N/A,#N/A,FALSE,"Inc97D";#N/A,#N/A,FALSE,"Rel_Inc97TD";#N/A,#N/A,FALSE,"Rel_Inc_97_NTD";#N/A,#N/A,FALSE,"Marketing";#N/A,#N/A,FALSE,"Pot_97"}</definedName>
    <definedName name="hrjt" hidden="1">{#N/A,#N/A,FALSE,"Chart";#N/A,#N/A,FALSE,"Overview";#N/A,#N/A,FALSE,"Overview_Acty";#N/A,#N/A,FALSE,"Inc97D";#N/A,#N/A,FALSE,"Rel_Inc97TD";#N/A,#N/A,FALSE,"Rel_Inc_97_NTD";#N/A,#N/A,FALSE,"Marketing";#N/A,#N/A,FALSE,"Pot_97"}</definedName>
    <definedName name="hrwth" hidden="1">#N/A</definedName>
    <definedName name="HSBC1Y">SUM(#REF!)</definedName>
    <definedName name="HSBC2Y">SUM(#REF!)</definedName>
    <definedName name="HSBC3Y">SUM(#REF!)</definedName>
    <definedName name="HSBCDCT">#REF!</definedName>
    <definedName name="HSBCMT">#REF!</definedName>
    <definedName name="HSBCST">SUM(#REF!)</definedName>
    <definedName name="HSCB">#REF!</definedName>
    <definedName name="ht">#REF!</definedName>
    <definedName name="HTML_CodePage" hidden="1">932</definedName>
    <definedName name="HTML_Control" localSheetId="5" hidden="1">{"'和文'!$Q$45:$AP$71"}</definedName>
    <definedName name="HTML_Control" hidden="1">{"'和文'!$Q$45:$AP$71"}</definedName>
    <definedName name="HTML_Control_SharedTech" localSheetId="5" hidden="1">{"'??'!$Q$45:$AP$71"}</definedName>
    <definedName name="HTML_Control_SharedTech" hidden="1">{"'??'!$Q$45:$AP$71"}</definedName>
    <definedName name="HTML_Control_ST" localSheetId="5" hidden="1">{"'??'!$Q$45:$AP$71"}</definedName>
    <definedName name="HTML_Control_ST" hidden="1">{"'??'!$Q$45:$AP$71"}</definedName>
    <definedName name="HTML_Description" hidden="1">""</definedName>
    <definedName name="HTML_Email" hidden="1">""</definedName>
    <definedName name="HTML_Header" hidden="1">"和文"</definedName>
    <definedName name="HTML_LastUpdate" hidden="1">"00/06/01"</definedName>
    <definedName name="HTML_LineAfter" hidden="1">FALSE</definedName>
    <definedName name="HTML_LineBefore" hidden="1">FALSE</definedName>
    <definedName name="HTML_Name" hidden="1">"ＭＡＺＤＡ"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"E:\f5.ﾌﾟﾛｾｽｼｰﾄ作成\Web Trial\TOP Page.htm"</definedName>
    <definedName name="HTML_PathTemplate" hidden="1">"D:\Intranet\Titolo_Stock_Anziano_mensile.htm"</definedName>
    <definedName name="HTML_Title" hidden="1">"V1 Map(Test Version)"</definedName>
    <definedName name="HTML1_1" hidden="1">"[pmt1ppl.xls]Sheet1!$B$1:$O$217"</definedName>
    <definedName name="HTML1_10" hidden="1">"estratte@tre011.ve.ford.com"</definedName>
    <definedName name="HTML1_11" hidden="1">-4146</definedName>
    <definedName name="HTML1_12" hidden="1">"H:\www\pmt1ppl.html"</definedName>
    <definedName name="HTML1_2" hidden="1">1</definedName>
    <definedName name="HTML1_3" hidden="1">"U152 PMT#1 PPL"</definedName>
    <definedName name="HTML1_4" hidden="1">"U152 Front End &amp; Underbody"</definedName>
    <definedName name="HTML1_5" hidden="1">""</definedName>
    <definedName name="HTML1_6" hidden="1">1</definedName>
    <definedName name="HTML1_7" hidden="1">1</definedName>
    <definedName name="HTML1_8" hidden="1">"8/2/96"</definedName>
    <definedName name="HTML1_9" hidden="1">"Eric Stratten"</definedName>
    <definedName name="HTML2_1" hidden="1">"[pmt1ppl.xls]Sheet1!$B$1:$F$217,$J$1:$J$217,$O$1:$O$217"</definedName>
    <definedName name="HTML2_10" hidden="1">"estratte@tre011.ve.ford.com"</definedName>
    <definedName name="HTML2_11" hidden="1">-4146</definedName>
    <definedName name="HTML2_12" hidden="1">"H:\www\pmt1ppl.html"</definedName>
    <definedName name="HTML2_2" hidden="1">1</definedName>
    <definedName name="HTML2_3" hidden="1">"U152 PMT#1 PPL"</definedName>
    <definedName name="HTML2_4" hidden="1">"U152 Front End &amp; Underbody"</definedName>
    <definedName name="HTML2_5" hidden="1">""</definedName>
    <definedName name="HTML2_6" hidden="1">1</definedName>
    <definedName name="HTML2_7" hidden="1">1</definedName>
    <definedName name="HTML2_8" hidden="1">"8/2/96"</definedName>
    <definedName name="HTML2_9" hidden="1">"Eric Stratten"</definedName>
    <definedName name="HTML3_1" hidden="1">"[pmt1ppl.xls]Sheet1!$A$1:$O$215"</definedName>
    <definedName name="HTML3_10" hidden="1">"estratte@tre011.ve.ford.com"</definedName>
    <definedName name="HTML3_11" hidden="1">-4146</definedName>
    <definedName name="HTML3_12" hidden="1">"H:\www\pmt1ppl.html"</definedName>
    <definedName name="HTML3_2" hidden="1">1</definedName>
    <definedName name="HTML3_3" hidden="1">"U152 PMT#1 PPL"</definedName>
    <definedName name="HTML3_4" hidden="1">"PMT#1 Program Parts List"</definedName>
    <definedName name="HTML3_5" hidden="1">""</definedName>
    <definedName name="HTML3_6" hidden="1">1</definedName>
    <definedName name="HTML3_7" hidden="1">1</definedName>
    <definedName name="HTML3_8" hidden="1">"8/26/96"</definedName>
    <definedName name="HTML3_9" hidden="1">"Eric Stratten"</definedName>
    <definedName name="HTMLCount" hidden="1">3</definedName>
    <definedName name="HTTIMV27_DAT">#REF!</definedName>
    <definedName name="huhh">#N/A</definedName>
    <definedName name="huu">#REF!</definedName>
    <definedName name="hy" localSheetId="5" hidden="1">{"Fiesta Facer Page",#N/A,FALSE,"Q_C_S";"Fiesta Main Page",#N/A,FALSE,"V_L";"Fiesta 95BP Struct",#N/A,FALSE,"StructBP";"Fiesta Post 95BP Struct",#N/A,FALSE,"AdjStructBP"}</definedName>
    <definedName name="hy" hidden="1">{"Fiesta Facer Page",#N/A,FALSE,"Q_C_S";"Fiesta Main Page",#N/A,FALSE,"V_L";"Fiesta 95BP Struct",#N/A,FALSE,"StructBP";"Fiesta Post 95BP Struct",#N/A,FALSE,"AdjStructBP"}</definedName>
    <definedName name="hyg" localSheetId="5" hidden="1">{"2001-02 Summary",#N/A,TRUE,"Summary";"2001-06 Summary",#N/A,TRUE,"Summary"}</definedName>
    <definedName name="hyg" hidden="1">{"2001-02 Summary",#N/A,TRUE,"Summary";"2001-06 Summary",#N/A,TRUE,"Summary"}</definedName>
    <definedName name="hz" localSheetId="5" hidden="1">{#N/A,#N/A,FALSE,"TOP10";#N/A,#N/A,FALSE,"Cover";#N/A,#N/A,FALSE,"MOGRAPH"}</definedName>
    <definedName name="hz" hidden="1">{#N/A,#N/A,FALSE,"TOP10";#N/A,#N/A,FALSE,"Cover";#N/A,#N/A,FALSE,"MOGRAPH"}</definedName>
    <definedName name="hzghhjk" localSheetId="5" hidden="1">{"REVISED",#N/A,FALSE,"Sheet1"}</definedName>
    <definedName name="hzghhjk" hidden="1">{"REVISED",#N/A,FALSE,"Sheet1"}</definedName>
    <definedName name="i" localSheetId="5" hidden="1">{#N/A,#N/A,FALSE,"TEST HOURS MONTHLY REPORT"}</definedName>
    <definedName name="i" hidden="1">{#N/A,#N/A,FALSE,"TEST HOURS MONTHLY REPORT"}</definedName>
    <definedName name="I060k" hidden="1">#REF!</definedName>
    <definedName name="IA">#REF!</definedName>
    <definedName name="IAClaim">#REF!</definedName>
    <definedName name="ib" localSheetId="5" hidden="1">{"'Verr-enseig-ex'!$M$22:$M$23"}</definedName>
    <definedName name="ib" hidden="1">{"'Verr-enseig-ex'!$M$22:$M$23"}</definedName>
    <definedName name="ic" localSheetId="5" hidden="1">{"'Verr-enseig-ex'!$M$22:$M$23"}</definedName>
    <definedName name="ic" hidden="1">{"'Verr-enseig-ex'!$M$22:$M$23"}</definedName>
    <definedName name="IDRATE">#REF!</definedName>
    <definedName name="IELWSALES">#REF!</definedName>
    <definedName name="IELYSALES">#REF!</definedName>
    <definedName name="IEPLANSALES">#REF!</definedName>
    <definedName name="IESP">#REF!</definedName>
    <definedName name="ieyra">#REF!</definedName>
    <definedName name="IFERROR">#NAME?</definedName>
    <definedName name="IFNA">#NAME?</definedName>
    <definedName name="ignore">#REF!</definedName>
    <definedName name="ii" localSheetId="5" hidden="1">{"Fiesta Facer Page",#N/A,FALSE,"Q_C_S";"Fiesta Main Page",#N/A,FALSE,"V_L";"Fiesta 95BP Struct",#N/A,FALSE,"StructBP";"Fiesta Post 95BP Struct",#N/A,FALSE,"AdjStructBP"}</definedName>
    <definedName name="ii" hidden="1">{"Fiesta Facer Page",#N/A,FALSE,"Q_C_S";"Fiesta Main Page",#N/A,FALSE,"V_L";"Fiesta 95BP Struct",#N/A,FALSE,"StructBP";"Fiesta Post 95BP Struct",#N/A,FALSE,"AdjStructBP"}</definedName>
    <definedName name="iii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iii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iiii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iiii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iiiii" localSheetId="5" hidden="1">{#N/A,#N/A,FALSE,"Cover";#N/A,#N/A,FALSE,"Profits";#N/A,#N/A,FALSE,"ABS";#N/A,#N/A,FALSE,"TFLE Detail";#N/A,#N/A,FALSE,"TFLE Walk";#N/A,#N/A,FALSE,"Variable Cost";#N/A,#N/A,FALSE,"V.C. Walk"}</definedName>
    <definedName name="iiiii" hidden="1">{#N/A,#N/A,FALSE,"Cover";#N/A,#N/A,FALSE,"Profits";#N/A,#N/A,FALSE,"ABS";#N/A,#N/A,FALSE,"TFLE Detail";#N/A,#N/A,FALSE,"TFLE Walk";#N/A,#N/A,FALSE,"Variable Cost";#N/A,#N/A,FALSE,"V.C. Walk"}</definedName>
    <definedName name="iiiiiiiiiiiiiii" localSheetId="5" hidden="1">{#N/A,#N/A,FALSE,"TOP10";#N/A,#N/A,FALSE,"Cover";#N/A,#N/A,FALSE,"MOGRAPH"}</definedName>
    <definedName name="iiiiiiiiiiiiiii" hidden="1">{#N/A,#N/A,FALSE,"TOP10";#N/A,#N/A,FALSE,"Cover";#N/A,#N/A,FALSE,"MOGRAPH"}</definedName>
    <definedName name="iiiiiiiiiiiiiiiiiiiiiiiii" localSheetId="5" hidden="1">{#N/A,#N/A,FALSE,"TOP10";#N/A,#N/A,FALSE,"Cover";#N/A,#N/A,FALSE,"MOGRAPH"}</definedName>
    <definedName name="iiiiiiiiiiiiiiiiiiiiiiiii" hidden="1">{#N/A,#N/A,FALSE,"TOP10";#N/A,#N/A,FALSE,"Cover";#N/A,#N/A,FALSE,"MOGRAPH"}</definedName>
    <definedName name="iio" localSheetId="5" hidden="1">{"Presentation",#N/A,FALSE,"Feb96 - ALL"}</definedName>
    <definedName name="iio" hidden="1">{"Presentation",#N/A,FALSE,"Feb96 - ALL"}</definedName>
    <definedName name="ij" localSheetId="5" hidden="1">{#N/A,#N/A,FALSE,"BackUp";#N/A,#N/A,FALSE,"FOps-Cal";#N/A,#N/A,FALSE,"COps-Cal";#N/A,#N/A,FALSE,"GPM-Cal";#N/A,#N/A,FALSE,"ITO-Cal";#N/A,#N/A,FALSE,"ITO (2)"}</definedName>
    <definedName name="ij" hidden="1">{#N/A,#N/A,FALSE,"BackUp";#N/A,#N/A,FALSE,"FOps-Cal";#N/A,#N/A,FALSE,"COps-Cal";#N/A,#N/A,FALSE,"GPM-Cal";#N/A,#N/A,FALSE,"ITO-Cal";#N/A,#N/A,FALSE,"ITO (2)"}</definedName>
    <definedName name="ijh" localSheetId="5" hidden="1">{"avrev",#N/A,FALSE,"AVREV";"rates",#N/A,FALSE,"AVREV"}</definedName>
    <definedName name="ijh" hidden="1">{"avrev",#N/A,FALSE,"AVREV";"rates",#N/A,FALSE,"AVREV"}</definedName>
    <definedName name="ijjhn" localSheetId="5" hidden="1">{"Revenue",#N/A,FALSE,"Series";"Ecprofit",#N/A,FALSE,"Series"}</definedName>
    <definedName name="ijjhn" hidden="1">{"Revenue",#N/A,FALSE,"Series";"Ecprofit",#N/A,FALSE,"Series"}</definedName>
    <definedName name="ik" localSheetId="5" hidden="1">{"'Highlights'!$A$1:$M$123"}</definedName>
    <definedName name="ik" hidden="1">{"'Highlights'!$A$1:$M$123"}</definedName>
    <definedName name="il" localSheetId="5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il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IN">#REF!</definedName>
    <definedName name="IncTarget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IncTarget" hidden="1">{#N/A,#N/A,FALSE,"Assumptions";#N/A,#N/A,FALSE,"Volumes";#N/A,#N/A,FALSE,"Pricing";#N/A,#N/A,FALSE,"Variable Cost";#N/A,#N/A,FALSE,"Investment";#N/A,#N/A,FALSE,"Profitability";#N/A,#N/A,FALSE,"Business Comparison"}</definedName>
    <definedName name="INDEX">#REF!</definedName>
    <definedName name="innehåll">#REF!</definedName>
    <definedName name="Input">#N/A</definedName>
    <definedName name="Input_Range_BrokenDates">#REF!</definedName>
    <definedName name="Input_Range_Forwards">#REF!</definedName>
    <definedName name="Input_Range_Swaps">#REF!</definedName>
    <definedName name="Input_Source_BrokenDates">#REF!</definedName>
    <definedName name="Input_Source_Forwards">#REF!</definedName>
    <definedName name="INPUT1">#REF!</definedName>
    <definedName name="INPUT2">#REF!</definedName>
    <definedName name="INPUT3">#REF!</definedName>
    <definedName name="INPUT4">#REF!</definedName>
    <definedName name="INPUTGRID">#REF!</definedName>
    <definedName name="Inquirytype">#REF!</definedName>
    <definedName name="InsertCASum">#REF!</definedName>
    <definedName name="Insp_Date">#REF!</definedName>
    <definedName name="Insurance">#REF!</definedName>
    <definedName name="Int">#REF!</definedName>
    <definedName name="Inter">#REF!</definedName>
    <definedName name="INTER_CO">#N/A</definedName>
    <definedName name="INTER_CO_INTEREST">#REF!</definedName>
    <definedName name="Interest_Rate">#REF!</definedName>
    <definedName name="iNTERIOR">#REF!</definedName>
    <definedName name="InteriorColor">INDIRECT(#REF!)</definedName>
    <definedName name="IntFreeCred">#REF!</definedName>
    <definedName name="IntroPrintArea" hidden="1">#REF!</definedName>
    <definedName name="InventoryAnalysis">#REF!</definedName>
    <definedName name="Inves1" localSheetId="5" hidden="1">{#N/A,#N/A,FALSE,"Cover";#N/A,#N/A,FALSE,"Profits";#N/A,#N/A,FALSE,"ABS";#N/A,#N/A,FALSE,"TFLE Detail";#N/A,#N/A,FALSE,"TFLE Walk";#N/A,#N/A,FALSE,"Variable Cost";#N/A,#N/A,FALSE,"V.C. Walk"}</definedName>
    <definedName name="Inves1" hidden="1">{#N/A,#N/A,FALSE,"Cover";#N/A,#N/A,FALSE,"Profits";#N/A,#N/A,FALSE,"ABS";#N/A,#N/A,FALSE,"TFLE Detail";#N/A,#N/A,FALSE,"TFLE Walk";#N/A,#N/A,FALSE,"Variable Cost";#N/A,#N/A,FALSE,"V.C. Walk"}</definedName>
    <definedName name="inves11" localSheetId="5" hidden="1">{#N/A,#N/A,FALSE,"Cover";#N/A,#N/A,FALSE,"Profits";#N/A,#N/A,FALSE,"ABS";#N/A,#N/A,FALSE,"TFLE Detail";#N/A,#N/A,FALSE,"TFLE Walk";#N/A,#N/A,FALSE,"Variable Cost";#N/A,#N/A,FALSE,"V.C. Walk"}</definedName>
    <definedName name="inves11" hidden="1">{#N/A,#N/A,FALSE,"Cover";#N/A,#N/A,FALSE,"Profits";#N/A,#N/A,FALSE,"ABS";#N/A,#N/A,FALSE,"TFLE Detail";#N/A,#N/A,FALSE,"TFLE Walk";#N/A,#N/A,FALSE,"Variable Cost";#N/A,#N/A,FALSE,"V.C. Walk"}</definedName>
    <definedName name="Inves1a" localSheetId="5" hidden="1">{#N/A,#N/A,FALSE,"Cover";#N/A,#N/A,FALSE,"Profits";#N/A,#N/A,FALSE,"ABS";#N/A,#N/A,FALSE,"TFLE Detail";#N/A,#N/A,FALSE,"TFLE Walk";#N/A,#N/A,FALSE,"Variable Cost";#N/A,#N/A,FALSE,"V.C. Walk"}</definedName>
    <definedName name="Inves1a" hidden="1">{#N/A,#N/A,FALSE,"Cover";#N/A,#N/A,FALSE,"Profits";#N/A,#N/A,FALSE,"ABS";#N/A,#N/A,FALSE,"TFLE Detail";#N/A,#N/A,FALSE,"TFLE Walk";#N/A,#N/A,FALSE,"Variable Cost";#N/A,#N/A,FALSE,"V.C. Walk"}</definedName>
    <definedName name="invest">#REF!</definedName>
    <definedName name="investment" localSheetId="5" hidden="1">{#N/A,#N/A,FALSE,"Profit Status";#N/A,#N/A,FALSE,"Invest";#N/A,#N/A,FALSE,"Revenue";#N/A,#N/A,FALSE,"Variable Cost";#N/A,#N/A,FALSE,"Options &amp; Series"}</definedName>
    <definedName name="investment" hidden="1">{#N/A,#N/A,FALSE,"Profit Status";#N/A,#N/A,FALSE,"Invest";#N/A,#N/A,FALSE,"Revenue";#N/A,#N/A,FALSE,"Variable Cost";#N/A,#N/A,FALSE,"Options &amp; Series"}</definedName>
    <definedName name="investmentz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investmentz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io" hidden="1">#REF!</definedName>
    <definedName name="ioc">#REF!</definedName>
    <definedName name="ioio" localSheetId="5" hidden="1">{"avrev",#N/A,FALSE,"AVREV";"rates",#N/A,FALSE,"AVREV"}</definedName>
    <definedName name="ioio" hidden="1">{"avrev",#N/A,FALSE,"AVREV";"rates",#N/A,FALSE,"AVREV"}</definedName>
    <definedName name="IPISTOCK" localSheetId="5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ISTOCK" hidden="1">{#N/A,#N/A,FALSE,"Summary";#N/A,#N/A,FALSE,"HCS";#N/A,#N/A,FALSE,"IB5";#N/A,#N/A,FALSE,"Manuf Eng.";#N/A,#N/A,FALSE,"Taubaté";#N/A,#N/A,FALSE,"Osasco";#N/A,#N/A,FALSE,"São Bernardo B&amp;A";#N/A,#N/A,FALSE,"São Bernardo PT"}</definedName>
    <definedName name="IPRINT_GENKA">#N/A</definedName>
    <definedName name="IPRINT_KOUSUU">#N/A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>"c6159"</definedName>
    <definedName name="IQ_ACCT_RECV_10YR_ANN_GROWTH" hidden="1">"c1924"</definedName>
    <definedName name="IQ_ACCT_RECV_1YR_ANN_GROWTH" hidden="1">"c1919"</definedName>
    <definedName name="IQ_ACCT_RECV_2YR_ANN_CAGR">"c6155"</definedName>
    <definedName name="IQ_ACCT_RECV_2YR_ANN_GROWTH" hidden="1">"c1920"</definedName>
    <definedName name="IQ_ACCT_RECV_3YR_ANN_CAGR">"c6156"</definedName>
    <definedName name="IQ_ACCT_RECV_3YR_ANN_GROWTH" hidden="1">"c1921"</definedName>
    <definedName name="IQ_ACCT_RECV_5YR_ANN_CAGR">"c6157"</definedName>
    <definedName name="IQ_ACCT_RECV_5YR_ANN_GROWTH" hidden="1">"c1922"</definedName>
    <definedName name="IQ_ACCT_RECV_7YR_ANN_CAGR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>"c6195"</definedName>
    <definedName name="IQ_AE_REIT" hidden="1">"c13"</definedName>
    <definedName name="IQ_AE_UTI" hidden="1">"c14"</definedName>
    <definedName name="IQ_AFFO" hidden="1">"c8756"</definedName>
    <definedName name="IQ_AFFO_PER_SHARE_BASIC" hidden="1">"c8869"</definedName>
    <definedName name="IQ_AFFO_PER_SHARE_DILUTED" hidden="1">"c8870"</definedName>
    <definedName name="IQ_AFTER_TAX_INCOME_FDIC" hidden="1">"c6583"</definedName>
    <definedName name="IQ_AGENCY" hidden="1">"c8960"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>"c6035"</definedName>
    <definedName name="IQ_ALLOWANCE_10YR_ANN_GROWTH" hidden="1">"c18"</definedName>
    <definedName name="IQ_ALLOWANCE_1YR_ANN_GROWTH" hidden="1">"c19"</definedName>
    <definedName name="IQ_ALLOWANCE_2YR_ANN_CAGR">"c6036"</definedName>
    <definedName name="IQ_ALLOWANCE_2YR_ANN_GROWTH" hidden="1">"c20"</definedName>
    <definedName name="IQ_ALLOWANCE_3YR_ANN_CAGR">"c6037"</definedName>
    <definedName name="IQ_ALLOWANCE_3YR_ANN_GROWTH" hidden="1">"c21"</definedName>
    <definedName name="IQ_ALLOWANCE_5YR_ANN_CAGR">"c6038"</definedName>
    <definedName name="IQ_ALLOWANCE_5YR_ANN_GROWTH" hidden="1">"c22"</definedName>
    <definedName name="IQ_ALLOWANCE_7YR_ANN_CAGR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MT_OUT">"c2145"</definedName>
    <definedName name="IQ_ANNU_DISTRIBUTION_UNIT" hidden="1">"c3004"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>"c6199"</definedName>
    <definedName name="IQ_ASSET_WRITEDOWN_REIT" hidden="1">"c60"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NAME_AP" hidden="1">"c8921"</definedName>
    <definedName name="IQ_ASSETS_NAME_AP_ABS" hidden="1">"c8940"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>"c5315"</definedName>
    <definedName name="IQ_AVG_BROKER_REC_REUT">"c3630"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>"c4455"</definedName>
    <definedName name="IQ_AVG_INT_BEAR_LIAB" hidden="1">"c66"</definedName>
    <definedName name="IQ_AVG_INT_BEAR_LIAB_10YR_ANN_CAGR">"c6040"</definedName>
    <definedName name="IQ_AVG_INT_BEAR_LIAB_10YR_ANN_GROWTH" hidden="1">"c67"</definedName>
    <definedName name="IQ_AVG_INT_BEAR_LIAB_1YR_ANN_GROWTH" hidden="1">"c68"</definedName>
    <definedName name="IQ_AVG_INT_BEAR_LIAB_2YR_ANN_CAGR">"c6041"</definedName>
    <definedName name="IQ_AVG_INT_BEAR_LIAB_2YR_ANN_GROWTH" hidden="1">"c69"</definedName>
    <definedName name="IQ_AVG_INT_BEAR_LIAB_3YR_ANN_CAGR">"c6042"</definedName>
    <definedName name="IQ_AVG_INT_BEAR_LIAB_3YR_ANN_GROWTH" hidden="1">"c70"</definedName>
    <definedName name="IQ_AVG_INT_BEAR_LIAB_5YR_ANN_CAGR">"c6043"</definedName>
    <definedName name="IQ_AVG_INT_BEAR_LIAB_5YR_ANN_GROWTH" hidden="1">"c71"</definedName>
    <definedName name="IQ_AVG_INT_BEAR_LIAB_7YR_ANN_CAGR">"c6044"</definedName>
    <definedName name="IQ_AVG_INT_BEAR_LIAB_7YR_ANN_GROWTH" hidden="1">"c72"</definedName>
    <definedName name="IQ_AVG_INT_EARN_ASSETS" hidden="1">"c73"</definedName>
    <definedName name="IQ_AVG_INT_EARN_ASSETS_10YR_ANN_CAGR">"c6045"</definedName>
    <definedName name="IQ_AVG_INT_EARN_ASSETS_10YR_ANN_GROWTH" hidden="1">"c74"</definedName>
    <definedName name="IQ_AVG_INT_EARN_ASSETS_1YR_ANN_GROWTH" hidden="1">"c75"</definedName>
    <definedName name="IQ_AVG_INT_EARN_ASSETS_2YR_ANN_CAGR">"c6046"</definedName>
    <definedName name="IQ_AVG_INT_EARN_ASSETS_2YR_ANN_GROWTH" hidden="1">"c76"</definedName>
    <definedName name="IQ_AVG_INT_EARN_ASSETS_3YR_ANN_CAGR">"c6047"</definedName>
    <definedName name="IQ_AVG_INT_EARN_ASSETS_3YR_ANN_GROWTH" hidden="1">"c77"</definedName>
    <definedName name="IQ_AVG_INT_EARN_ASSETS_5YR_ANN_CAGR">"c6048"</definedName>
    <definedName name="IQ_AVG_INT_EARN_ASSETS_5YR_ANN_GROWTH" hidden="1">"c78"</definedName>
    <definedName name="IQ_AVG_INT_EARN_ASSETS_7YR_ANN_CAGR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>"c6020"</definedName>
    <definedName name="IQ_AVG_TEV" hidden="1">"c84"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FC_UNUSED_UNUSED_UNUSED" hidden="1">"c8353"</definedName>
    <definedName name="IQ_BALANCE_GOODS_APR_UNUSED" hidden="1">"c7473"</definedName>
    <definedName name="IQ_BALANCE_GOODS_APR_UNUSED_UNUSED_UNUSED" hidden="1">"c7473"</definedName>
    <definedName name="IQ_BALANCE_GOODS_FC_UNUSED" hidden="1">"c7693"</definedName>
    <definedName name="IQ_BALANCE_GOODS_FC_UNUSED_UNUSED_UNUSED" hidden="1">"c7693"</definedName>
    <definedName name="IQ_BALANCE_GOODS_POP_FC_UNUSED" hidden="1">"c7913"</definedName>
    <definedName name="IQ_BALANCE_GOODS_POP_FC_UNUSED_UNUSED_UNUSED" hidden="1">"c7913"</definedName>
    <definedName name="IQ_BALANCE_GOODS_POP_UNUSED" hidden="1">"c7033"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FC_UNUSED_UNUSED_UNUSED" hidden="1">"c8133"</definedName>
    <definedName name="IQ_BALANCE_GOODS_YOY_UNUSED" hidden="1">"c7253"</definedName>
    <definedName name="IQ_BALANCE_GOODS_YOY_UNUSED_UNUSED_UNUSED" hidden="1">"c7253"</definedName>
    <definedName name="IQ_BALANCE_SERV_APR_FC_UNUSED" hidden="1">"c8355"</definedName>
    <definedName name="IQ_BALANCE_SERV_APR_FC_UNUSED_UNUSED_UNUSED" hidden="1">"c8355"</definedName>
    <definedName name="IQ_BALANCE_SERV_APR_UNUSED" hidden="1">"c7475"</definedName>
    <definedName name="IQ_BALANCE_SERV_APR_UNUSED_UNUSED_UNUSED" hidden="1">"c7475"</definedName>
    <definedName name="IQ_BALANCE_SERV_FC_UNUSED" hidden="1">"c7695"</definedName>
    <definedName name="IQ_BALANCE_SERV_FC_UNUSED_UNUSED_UNUSED" hidden="1">"c7695"</definedName>
    <definedName name="IQ_BALANCE_SERV_POP_FC_UNUSED" hidden="1">"c7915"</definedName>
    <definedName name="IQ_BALANCE_SERV_POP_FC_UNUSED_UNUSED_UNUSED" hidden="1">"c7915"</definedName>
    <definedName name="IQ_BALANCE_SERV_POP_UNUSED" hidden="1">"c7035"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FC_UNUSED_UNUSED_UNUSED" hidden="1">"c8135"</definedName>
    <definedName name="IQ_BALANCE_SERV_YOY_UNUSED" hidden="1">"c7255"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" hidden="1">"c8357"</definedName>
    <definedName name="IQ_BALANCE_TRADE_APR_FC_UNUSED_UNUSED_UNUSED" hidden="1">"c8357"</definedName>
    <definedName name="IQ_BALANCE_TRADE_APR_UNUSED" hidden="1">"c7477"</definedName>
    <definedName name="IQ_BALANCE_TRADE_APR_UNUSED_UNUSED_UNUSED" hidden="1">"c7477"</definedName>
    <definedName name="IQ_BALANCE_TRADE_FC_UNUSED" hidden="1">"c7697"</definedName>
    <definedName name="IQ_BALANCE_TRADE_FC_UNUSED_UNUSED_UNUSED" hidden="1">"c7697"</definedName>
    <definedName name="IQ_BALANCE_TRADE_POP_FC_UNUSED" hidden="1">"c7917"</definedName>
    <definedName name="IQ_BALANCE_TRADE_POP_FC_UNUSED_UNUSED_UNUSED" hidden="1">"c7917"</definedName>
    <definedName name="IQ_BALANCE_TRADE_POP_UNUSED" hidden="1">"c7037"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FC_UNUSED_UNUSED_UNUSED" hidden="1">"c8137"</definedName>
    <definedName name="IQ_BALANCE_TRADE_YOY_UNUSED" hidden="1">"c7257"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>"c2154"</definedName>
    <definedName name="IQ_BENCHMARK_SPRD">"c2153"</definedName>
    <definedName name="IQ_BENCHMARK_YIELD" hidden="1">"c8955"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>"c2183"</definedName>
    <definedName name="IQ_BOND_COUPON_TYPE">"c2184"</definedName>
    <definedName name="IQ_BOND_PRICE">"c2162"</definedName>
    <definedName name="IQ_BROK_COMISSION" hidden="1">"c98"</definedName>
    <definedName name="IQ_BROK_COMMISSION">"c3514"</definedName>
    <definedName name="IQ_BROKERED_DEPOSITS_FDIC" hidden="1">"c6486"</definedName>
    <definedName name="IQ_BUDGET_BALANCE_APR_FC_UNUSED" hidden="1">"c8359"</definedName>
    <definedName name="IQ_BUDGET_BALANCE_APR_FC_UNUSED_UNUSED_UNUSED" hidden="1">"c8359"</definedName>
    <definedName name="IQ_BUDGET_BALANCE_APR_UNUSED" hidden="1">"c7479"</definedName>
    <definedName name="IQ_BUDGET_BALANCE_APR_UNUSED_UNUSED_UNUSED" hidden="1">"c7479"</definedName>
    <definedName name="IQ_BUDGET_BALANCE_FC_UNUSED" hidden="1">"c7699"</definedName>
    <definedName name="IQ_BUDGET_BALANCE_FC_UNUSED_UNUSED_UNUSED" hidden="1">"c7699"</definedName>
    <definedName name="IQ_BUDGET_BALANCE_POP_FC_UNUSED" hidden="1">"c7919"</definedName>
    <definedName name="IQ_BUDGET_BALANCE_POP_FC_UNUSED_UNUSED_UNUSED" hidden="1">"c7919"</definedName>
    <definedName name="IQ_BUDGET_BALANCE_POP_UNUSED" hidden="1">"c7039"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UNUSED_UNUSED_UNUSED" hidden="1">"c6819"</definedName>
    <definedName name="IQ_BUDGET_BALANCE_YOY_FC_UNUSED" hidden="1">"c8139"</definedName>
    <definedName name="IQ_BUDGET_BALANCE_YOY_FC_UNUSED_UNUSED_UNUSED" hidden="1">"c8139"</definedName>
    <definedName name="IQ_BUDGET_BALANCE_YOY_UNUSED" hidden="1">"c7259"</definedName>
    <definedName name="IQ_BUDGET_BALANCE_YOY_UNUSED_UNUSED_UNUSED" hidden="1">"c7259"</definedName>
    <definedName name="IQ_BUDGET_RECEIPTS_APR_FC_UNUSED" hidden="1">"c8361"</definedName>
    <definedName name="IQ_BUDGET_RECEIPTS_APR_FC_UNUSED_UNUSED_UNUSED" hidden="1">"c8361"</definedName>
    <definedName name="IQ_BUDGET_RECEIPTS_APR_UNUSED" hidden="1">"c7481"</definedName>
    <definedName name="IQ_BUDGET_RECEIPTS_APR_UNUSED_UNUSED_UNUSED" hidden="1">"c7481"</definedName>
    <definedName name="IQ_BUDGET_RECEIPTS_FC_UNUSED" hidden="1">"c7701"</definedName>
    <definedName name="IQ_BUDGET_RECEIPTS_FC_UNUSED_UNUSED_UNUSED" hidden="1">"c7701"</definedName>
    <definedName name="IQ_BUDGET_RECEIPTS_POP_FC_UNUSED" hidden="1">"c7921"</definedName>
    <definedName name="IQ_BUDGET_RECEIPTS_POP_FC_UNUSED_UNUSED_UNUSED" hidden="1">"c7921"</definedName>
    <definedName name="IQ_BUDGET_RECEIPTS_POP_UNUSED" hidden="1">"c7041"</definedName>
    <definedName name="IQ_BUDGET_RECEIPTS_POP_UNUSED_UNUSED_UNUSED" hidden="1">"c7041"</definedName>
    <definedName name="IQ_BUDGET_RECEIPTS_UNUSED" hidden="1">"c6821"</definedName>
    <definedName name="IQ_BUDGET_RECEIPTS_UNUSED_UNUSED_UNUSED" hidden="1">"c6821"</definedName>
    <definedName name="IQ_BUDGET_RECEIPTS_YOY_FC_UNUSED" hidden="1">"c8141"</definedName>
    <definedName name="IQ_BUDGET_RECEIPTS_YOY_FC_UNUSED_UNUSED_UNUSED" hidden="1">"c8141"</definedName>
    <definedName name="IQ_BUDGET_RECEIPTS_YOY_UNUSED" hidden="1">"c7261"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>"c4067"</definedName>
    <definedName name="IQ_BUS_SEG_ASSETS_ABS">"c4089"</definedName>
    <definedName name="IQ_BUS_SEG_ASSETS_TOTAL">"c4112"</definedName>
    <definedName name="IQ_BUS_SEG_CAPEX">"c4079"</definedName>
    <definedName name="IQ_BUS_SEG_CAPEX_ABS">"c4101"</definedName>
    <definedName name="IQ_BUS_SEG_CAPEX_TOTAL">"c4116"</definedName>
    <definedName name="IQ_BUS_SEG_DA">"c4078"</definedName>
    <definedName name="IQ_BUS_SEG_DA_ABS">"c4100"</definedName>
    <definedName name="IQ_BUS_SEG_DA_TOTAL">"c4115"</definedName>
    <definedName name="IQ_BUS_SEG_EARNINGS_OP">"c4063"</definedName>
    <definedName name="IQ_BUS_SEG_EARNINGS_OP_ABS">"c4085"</definedName>
    <definedName name="IQ_BUS_SEG_EARNINGS_OP_TOTAL">"c4108"</definedName>
    <definedName name="IQ_BUS_SEG_EBT">"c4064"</definedName>
    <definedName name="IQ_BUS_SEG_EBT_ABS">"c4086"</definedName>
    <definedName name="IQ_BUS_SEG_EBT_TOTAL">"c4110"</definedName>
    <definedName name="IQ_BUS_SEG_GP">"c4066"</definedName>
    <definedName name="IQ_BUS_SEG_GP_ABS">"c4088"</definedName>
    <definedName name="IQ_BUS_SEG_GP_TOTAL">"c4109"</definedName>
    <definedName name="IQ_BUS_SEG_INC_TAX">"c4077"</definedName>
    <definedName name="IQ_BUS_SEG_INC_TAX_ABS">"c4099"</definedName>
    <definedName name="IQ_BUS_SEG_INC_TAX_TOTAL">"c4114"</definedName>
    <definedName name="IQ_BUS_SEG_INTEREST_EXP">"c4076"</definedName>
    <definedName name="IQ_BUS_SEG_INTEREST_EXP_ABS">"c4098"</definedName>
    <definedName name="IQ_BUS_SEG_INTEREST_EXP_TOTAL">"c4113"</definedName>
    <definedName name="IQ_BUS_SEG_NAME">"c5482"</definedName>
    <definedName name="IQ_BUS_SEG_NAME_ABS">"c5483"</definedName>
    <definedName name="IQ_BUS_SEG_NI">"c4065"</definedName>
    <definedName name="IQ_BUS_SEG_NI_ABS">"c4087"</definedName>
    <definedName name="IQ_BUS_SEG_NI_TOTAL">"c4111"</definedName>
    <definedName name="IQ_BUS_SEG_OPER_INC">"c4062"</definedName>
    <definedName name="IQ_BUS_SEG_OPER_INC_ABS">"c4084"</definedName>
    <definedName name="IQ_BUS_SEG_OPER_INC_TOTAL">"c4107"</definedName>
    <definedName name="IQ_BUS_SEG_REV">"c4068"</definedName>
    <definedName name="IQ_BUS_SEG_REV_ABS">"c4090"</definedName>
    <definedName name="IQ_BUS_SEG_REV_TOTAL">"c4106"</definedName>
    <definedName name="IQ_BUSINESS_DESCRIPTION" hidden="1">"c322"</definedName>
    <definedName name="IQ_BV_OVER_SHARES" hidden="1">"c1349"</definedName>
    <definedName name="IQ_BV_SHARE" hidden="1">"c100"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>"c6796"</definedName>
    <definedName name="IQ_CAL_Q_EST_REUT">"c6800"</definedName>
    <definedName name="IQ_CAL_Y" hidden="1">"c102"</definedName>
    <definedName name="IQ_CAL_Y_EST">"c6797"</definedName>
    <definedName name="IQ_CAL_Y_EST_REUT">"c6801"</definedName>
    <definedName name="IQ_CALC_TYPE_BS">"c3086"</definedName>
    <definedName name="IQ_CALC_TYPE_CF">"c3085"</definedName>
    <definedName name="IQ_CALC_TYPE_IS">"c3084"</definedName>
    <definedName name="IQ_CALL_DATE_SCHEDULE">"c2481"</definedName>
    <definedName name="IQ_CALL_FEATURE">"c2197"</definedName>
    <definedName name="IQ_CALL_PRICE_SCHEDULE">"c2482"</definedName>
    <definedName name="IQ_CALLABLE">"c2196"</definedName>
    <definedName name="IQ_CAP_LOSS_CF_1YR">"c3474"</definedName>
    <definedName name="IQ_CAP_LOSS_CF_2YR">"c3475"</definedName>
    <definedName name="IQ_CAP_LOSS_CF_3YR">"c3476"</definedName>
    <definedName name="IQ_CAP_LOSS_CF_4YR">"c3477"</definedName>
    <definedName name="IQ_CAP_LOSS_CF_5YR">"c3478"</definedName>
    <definedName name="IQ_CAP_LOSS_CF_AFTER_FIVE">"c3479"</definedName>
    <definedName name="IQ_CAP_LOSS_CF_MAX_YEAR">"c3482"</definedName>
    <definedName name="IQ_CAP_LOSS_CF_NO_EXP">"c3480"</definedName>
    <definedName name="IQ_CAP_LOSS_CF_TOTAL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>"c6050"</definedName>
    <definedName name="IQ_CAPEX_10YR_ANN_GROWTH" hidden="1">"c104"</definedName>
    <definedName name="IQ_CAPEX_1YR_ANN_GROWTH" hidden="1">"c105"</definedName>
    <definedName name="IQ_CAPEX_2YR_ANN_CAGR">"c6051"</definedName>
    <definedName name="IQ_CAPEX_2YR_ANN_GROWTH" hidden="1">"c106"</definedName>
    <definedName name="IQ_CAPEX_3YR_ANN_CAGR">"c6052"</definedName>
    <definedName name="IQ_CAPEX_3YR_ANN_GROWTH" hidden="1">"c107"</definedName>
    <definedName name="IQ_CAPEX_5YR_ANN_CAGR">"c6053"</definedName>
    <definedName name="IQ_CAPEX_5YR_ANN_GROWTH" hidden="1">"c108"</definedName>
    <definedName name="IQ_CAPEX_7YR_ANN_CAGR">"c6054"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"c2076"</definedName>
    <definedName name="IQ_CAPITALIZED_INTEREST_BOP">"c3459"</definedName>
    <definedName name="IQ_CAPITALIZED_INTEREST_EOP">"c3464"</definedName>
    <definedName name="IQ_CAPITALIZED_INTEREST_EXP">"c3461"</definedName>
    <definedName name="IQ_CAPITALIZED_INTEREST_OTHER_ADJ">"c3463"</definedName>
    <definedName name="IQ_CAPITALIZED_INTEREST_WRITE_OFF">"c3462"</definedName>
    <definedName name="IQ_CASH" hidden="1">"c1458"</definedName>
    <definedName name="IQ_CASH_ACQUIRE_CF" hidden="1">"c116"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>"c4154"</definedName>
    <definedName name="IQ_CASH_IN_PROCESS_FDIC" hidden="1">"c6386"</definedName>
    <definedName name="IQ_CASH_INTEREST" hidden="1">"c120"</definedName>
    <definedName name="IQ_CASH_INTEREST_FINAN">"c6295"</definedName>
    <definedName name="IQ_CASH_INTEREST_INVEST">"c6294"</definedName>
    <definedName name="IQ_CASH_INTEREST_NET" hidden="1">"c12753"</definedName>
    <definedName name="IQ_CASH_INTEREST_OPER">"c6293"</definedName>
    <definedName name="IQ_CASH_INTEREST_RECEIVED" hidden="1">"c12754"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>"c4164"</definedName>
    <definedName name="IQ_CASH_OPER_AP" hidden="1">"c8888"</definedName>
    <definedName name="IQ_CASH_OPER_AP_ABS" hidden="1">"c8907"</definedName>
    <definedName name="IQ_CASH_OPER_NAME_AP" hidden="1">"c8926"</definedName>
    <definedName name="IQ_CASH_OPER_NAME_AP_ABS" hidden="1">"c8945"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ASH_TAXES_FINAN">"c6292"</definedName>
    <definedName name="IQ_CASH_TAXES_INVEST">"c6291"</definedName>
    <definedName name="IQ_CASH_TAXES_OPER">"c6290"</definedName>
    <definedName name="IQ_CCE_FDIC" hidden="1">"c6296"</definedName>
    <definedName name="IQ_CDS_5YR_CIQID" hidden="1">"c11751"</definedName>
    <definedName name="IQ_CDS_ASK">"c6027"</definedName>
    <definedName name="IQ_CDS_BID">"c6026"</definedName>
    <definedName name="IQ_CDS_CURRENCY">"c6031"</definedName>
    <definedName name="IQ_CDS_EVAL_DATE">"c6029"</definedName>
    <definedName name="IQ_CDS_MID">"c6028"</definedName>
    <definedName name="IQ_CDS_NAME">"c6034"</definedName>
    <definedName name="IQ_CDS_TERM">"c6030"</definedName>
    <definedName name="IQ_CDS_TYPE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>"c6055"</definedName>
    <definedName name="IQ_CFO_10YR_ANN_GROWTH" hidden="1">"c126"</definedName>
    <definedName name="IQ_CFO_1YR_ANN_GROWTH" hidden="1">"c127"</definedName>
    <definedName name="IQ_CFO_2YR_ANN_CAGR">"c6056"</definedName>
    <definedName name="IQ_CFO_2YR_ANN_GROWTH" hidden="1">"c128"</definedName>
    <definedName name="IQ_CFO_3YR_ANN_CAGR">"c6057"</definedName>
    <definedName name="IQ_CFO_3YR_ANN_GROWTH" hidden="1">"c129"</definedName>
    <definedName name="IQ_CFO_5YR_ANN_CAGR">"c6058"</definedName>
    <definedName name="IQ_CFO_5YR_ANN_GROWTH" hidden="1">"c130"</definedName>
    <definedName name="IQ_CFO_7YR_ANN_CAGR">"c6059"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FC_UNUSED_UNUSED_UNUSED" hidden="1">"c8500"</definedName>
    <definedName name="IQ_CHANGE_INVENT_REAL_APR_UNUSED" hidden="1">"c7620"</definedName>
    <definedName name="IQ_CHANGE_INVENT_REAL_APR_UNUSED_UNUSED_UNUSED" hidden="1">"c7620"</definedName>
    <definedName name="IQ_CHANGE_INVENT_REAL_FC_UNUSED" hidden="1">"c7840"</definedName>
    <definedName name="IQ_CHANGE_INVENT_REAL_FC_UNUSED_UNUSED_UNUSED" hidden="1">"c7840"</definedName>
    <definedName name="IQ_CHANGE_INVENT_REAL_POP_FC_UNUSED" hidden="1">"c8060"</definedName>
    <definedName name="IQ_CHANGE_INVENT_REAL_POP_FC_UNUSED_UNUSED_UNUSED" hidden="1">"c8060"</definedName>
    <definedName name="IQ_CHANGE_INVENT_REAL_POP_UNUSED" hidden="1">"c7180"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FC_UNUSED_UNUSED_UNUSED" hidden="1">"c8280"</definedName>
    <definedName name="IQ_CHANGE_INVENT_REAL_YOY_UNUSED" hidden="1">"c7400"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>"c3592"</definedName>
    <definedName name="IQ_CHANGE_NET_WORKING_CAPITAL" hidden="1">"c1909"</definedName>
    <definedName name="IQ_CHANGE_OTHER_NET_OPER_ASSETS">"c3593"</definedName>
    <definedName name="IQ_CHANGE_OTHER_NET_OPER_ASSETS_BNK">"c3594"</definedName>
    <definedName name="IQ_CHANGE_OTHER_NET_OPER_ASSETS_BR">"c3595"</definedName>
    <definedName name="IQ_CHANGE_OTHER_NET_OPER_ASSETS_FIN">"c3596"</definedName>
    <definedName name="IQ_CHANGE_OTHER_NET_OPER_ASSETS_INS">"c3597"</definedName>
    <definedName name="IQ_CHANGE_OTHER_NET_OPER_ASSETS_RE">"c6285"</definedName>
    <definedName name="IQ_CHANGE_OTHER_NET_OPER_ASSETS_REIT">"c3598"</definedName>
    <definedName name="IQ_CHANGE_OTHER_NET_OPER_ASSETS_UTI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>"c5809"</definedName>
    <definedName name="IQ_CLASSA_OPTIONS_EXERCISED" hidden="1">"c2681"</definedName>
    <definedName name="IQ_CLASSA_OPTIONS_GRANTED" hidden="1">"c2680"</definedName>
    <definedName name="IQ_CLASSA_OPTIONS_STRIKE_PRICE_BEG_OS">"c5810"</definedName>
    <definedName name="IQ_CLASSA_OPTIONS_STRIKE_PRICE_CANCELLED">"c5812"</definedName>
    <definedName name="IQ_CLASSA_OPTIONS_STRIKE_PRICE_EXERCISABLE">"c5813"</definedName>
    <definedName name="IQ_CLASSA_OPTIONS_STRIKE_PRICE_EXERCISED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ATERAL_TYPE" hidden="1">"c8954"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>"c6060"</definedName>
    <definedName name="IQ_COMMON_EQUITY_10YR_ANN_GROWTH" hidden="1">"c191"</definedName>
    <definedName name="IQ_COMMON_EQUITY_1YR_ANN_GROWTH" hidden="1">"c192"</definedName>
    <definedName name="IQ_COMMON_EQUITY_2YR_ANN_CAGR">"c6061"</definedName>
    <definedName name="IQ_COMMON_EQUITY_2YR_ANN_GROWTH" hidden="1">"c193"</definedName>
    <definedName name="IQ_COMMON_EQUITY_3YR_ANN_CAGR">"c6062"</definedName>
    <definedName name="IQ_COMMON_EQUITY_3YR_ANN_GROWTH" hidden="1">"c194"</definedName>
    <definedName name="IQ_COMMON_EQUITY_5YR_ANN_CAGR">"c6063"</definedName>
    <definedName name="IQ_COMMON_EQUITY_5YR_ANN_GROWTH" hidden="1">"c195"</definedName>
    <definedName name="IQ_COMMON_EQUITY_7YR_ANN_CAGR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>"c3513"</definedName>
    <definedName name="IQ_COMPANY_NAME" hidden="1">"c215"</definedName>
    <definedName name="IQ_COMPANY_NAME_LONG" hidden="1">"c1585"</definedName>
    <definedName name="IQ_COMPANY_NOTE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S_OTHER_COMMODITIES_EQUITIES._FDIC" hidden="1">"c6522"</definedName>
    <definedName name="IQ_CONTRACTS_OTHER_COMMODITIES_EQUITIES_FDIC" hidden="1">"c6522"</definedName>
    <definedName name="IQ_CONV_DATE">"c2191"</definedName>
    <definedName name="IQ_CONV_EXP_DATE">"c3043"</definedName>
    <definedName name="IQ_CONV_PREMIUM">"c2195"</definedName>
    <definedName name="IQ_CONV_PRICE">"c2193"</definedName>
    <definedName name="IQ_CONV_RATIO">"c2192"</definedName>
    <definedName name="IQ_CONV_SECURITY">"c2189"</definedName>
    <definedName name="IQ_CONV_SECURITY_ISSUER">"c2190"</definedName>
    <definedName name="IQ_CONV_SECURITY_PRICE">"c2194"</definedName>
    <definedName name="IQ_CONVERT" hidden="1">"c2536"</definedName>
    <definedName name="IQ_CONVERT_PCT" hidden="1">"c2537"</definedName>
    <definedName name="IQ_CONVEXITY">"c2182"</definedName>
    <definedName name="IQ_CONVEYED_TO_OTHERS_FDIC" hidden="1">"c6534"</definedName>
    <definedName name="IQ_CORE_CAPITAL_RATIO_FDIC" hidden="1">"c6745"</definedName>
    <definedName name="IQ_CORP_GOODS_PRICE_INDEX_APR_FC_UNUSED" hidden="1">"c8381"</definedName>
    <definedName name="IQ_CORP_GOODS_PRICE_INDEX_APR_FC_UNUSED_UNUSED_UNUSED" hidden="1">"c8381"</definedName>
    <definedName name="IQ_CORP_GOODS_PRICE_INDEX_APR_UNUSED" hidden="1">"c7501"</definedName>
    <definedName name="IQ_CORP_GOODS_PRICE_INDEX_APR_UNUSED_UNUSED_UNUSED" hidden="1">"c7501"</definedName>
    <definedName name="IQ_CORP_GOODS_PRICE_INDEX_FC_UNUSED" hidden="1">"c7721"</definedName>
    <definedName name="IQ_CORP_GOODS_PRICE_INDEX_FC_UNUSED_UNUSED_UNUSED" hidden="1">"c7721"</definedName>
    <definedName name="IQ_CORP_GOODS_PRICE_INDEX_POP_FC_UNUSED" hidden="1">"c7941"</definedName>
    <definedName name="IQ_CORP_GOODS_PRICE_INDEX_POP_FC_UNUSED_UNUSED_UNUSED" hidden="1">"c7941"</definedName>
    <definedName name="IQ_CORP_GOODS_PRICE_INDEX_POP_UNUSED" hidden="1">"c7061"</definedName>
    <definedName name="IQ_CORP_GOODS_PRICE_INDEX_POP_UNUSED_UNUSED_UNUSED" hidden="1">"c7061"</definedName>
    <definedName name="IQ_CORP_GOODS_PRICE_INDEX_UNUSED" hidden="1">"c6841"</definedName>
    <definedName name="IQ_CORP_GOODS_PRICE_INDEX_UNUSED_UNUSED_UNUSED" hidden="1">"c6841"</definedName>
    <definedName name="IQ_CORP_GOODS_PRICE_INDEX_YOY_FC_UNUSED" hidden="1">"c8161"</definedName>
    <definedName name="IQ_CORP_GOODS_PRICE_INDEX_YOY_FC_UNUSED_UNUSED_UNUSED" hidden="1">"c8161"</definedName>
    <definedName name="IQ_CORP_GOODS_PRICE_INDEX_YOY_UNUSED" hidden="1">"c7281"</definedName>
    <definedName name="IQ_CORP_GOODS_PRICE_INDEX_YOY_UNUSED_UNUSED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ED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EXPOSURE" hidden="1">"c10038"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" hidden="1">"c8387"</definedName>
    <definedName name="IQ_CURR_ACCT_BALANCE_APR_FC_UNUSED_UNUSED_UNUSED" hidden="1">"c8387"</definedName>
    <definedName name="IQ_CURR_ACCT_BALANCE_APR_UNUSED" hidden="1">"c7507"</definedName>
    <definedName name="IQ_CURR_ACCT_BALANCE_APR_UNUSED_UNUSED_UNUSED" hidden="1">"c7507"</definedName>
    <definedName name="IQ_CURR_ACCT_BALANCE_FC_UNUSED" hidden="1">"c7727"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FC_UNUSED_UNUSED_UNUSED" hidden="1">"c7947"</definedName>
    <definedName name="IQ_CURR_ACCT_BALANCE_POP_UNUSED" hidden="1">"c7067"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FC_UNUSED_UNUSED_UNUSED" hidden="1">"c8167"</definedName>
    <definedName name="IQ_CURR_ACCT_BALANCE_YOY_UNUSED" hidden="1">"c7287"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>"c6205"</definedName>
    <definedName name="IQ_CURRENCY_GAIN_REIT" hidden="1">"c239"</definedName>
    <definedName name="IQ_CURRENCY_GAIN_UTI" hidden="1">"c240"</definedName>
    <definedName name="IQ_CURRENT_BENCHMARK">"c6780"</definedName>
    <definedName name="IQ_CURRENT_BENCHMARK_CIQID">"c6781"</definedName>
    <definedName name="IQ_CURRENT_BENCHMARK_MATURITY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>"c6283"</definedName>
    <definedName name="IQ_CURRENT_PORT_DEBT_REIT" hidden="1">"c1570"</definedName>
    <definedName name="IQ_CURRENT_PORT_DEBT_UTI" hidden="1">"c1571"</definedName>
    <definedName name="IQ_CURRENT_PORT_FHLB_DEBT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>"c6206"</definedName>
    <definedName name="IQ_DA_CF_REIT" hidden="1">"c254"</definedName>
    <definedName name="IQ_DA_CF_UTI" hidden="1">"c255"</definedName>
    <definedName name="IQ_DA_EBITDA">"c5528"</definedName>
    <definedName name="IQ_DA_FIN" hidden="1">"c256"</definedName>
    <definedName name="IQ_DA_INS" hidden="1">"c257"</definedName>
    <definedName name="IQ_DA_RE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>"c6209"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>"c2185"</definedName>
    <definedName name="IQ_DAY_COUNT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>"c6210"</definedName>
    <definedName name="IQ_DEF_CHARGES_LT_REIT" hidden="1">"c297"</definedName>
    <definedName name="IQ_DEF_CHARGES_LT_UTI" hidden="1">"c298"</definedName>
    <definedName name="IQ_DEF_CHARGES_RE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INTEREST_SECURITIES">"c5509"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>"c4278"</definedName>
    <definedName name="IQ_DISTRIBUTABLE_CASH_PAYOUT" hidden="1">"c3005"</definedName>
    <definedName name="IQ_DISTRIBUTABLE_CASH_SHARE" hidden="1">"c3003"</definedName>
    <definedName name="IQ_DISTRIBUTABLE_CASH_SHARE_ACT_OR_EST">"c4286"</definedName>
    <definedName name="IQ_DIV_AMOUNT" hidden="1">"c3041"</definedName>
    <definedName name="IQ_DIV_PAYMENT_DATE" hidden="1">"c2205"</definedName>
    <definedName name="IQ_DIV_PAYMENT_TYPE" hidden="1">"c12752"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>"c6032"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>"c6065"</definedName>
    <definedName name="IQ_DPS_10YR_ANN_GROWTH" hidden="1">"c337"</definedName>
    <definedName name="IQ_DPS_1YR_ANN_GROWTH" hidden="1">"c338"</definedName>
    <definedName name="IQ_DPS_2YR_ANN_CAGR">"c6066"</definedName>
    <definedName name="IQ_DPS_2YR_ANN_GROWTH" hidden="1">"c339"</definedName>
    <definedName name="IQ_DPS_3YR_ANN_CAGR">"c6067"</definedName>
    <definedName name="IQ_DPS_3YR_ANN_GROWTH" hidden="1">"c340"</definedName>
    <definedName name="IQ_DPS_5YR_ANN_CAGR">"c6068"</definedName>
    <definedName name="IQ_DPS_5YR_ANN_GROWTH" hidden="1">"c341"</definedName>
    <definedName name="IQ_DPS_7YR_ANN_CAGR">"c6069"</definedName>
    <definedName name="IQ_DPS_7YR_ANN_GROWTH" hidden="1">"c342"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CAGR">"c6070"</definedName>
    <definedName name="IQ_EARNING_CO_10YR_ANN_GROWTH" hidden="1">"c345"</definedName>
    <definedName name="IQ_EARNING_CO_1YR_ANN_GROWTH" hidden="1">"c346"</definedName>
    <definedName name="IQ_EARNING_CO_2YR_ANN_CAGR">"c6071"</definedName>
    <definedName name="IQ_EARNING_CO_2YR_ANN_GROWTH" hidden="1">"c347"</definedName>
    <definedName name="IQ_EARNING_CO_3YR_ANN_CAGR">"c6072"</definedName>
    <definedName name="IQ_EARNING_CO_3YR_ANN_GROWTH" hidden="1">"c348"</definedName>
    <definedName name="IQ_EARNING_CO_5YR_ANN_CAGR">"c6073"</definedName>
    <definedName name="IQ_EARNING_CO_5YR_ANN_GROWTH" hidden="1">"c349"</definedName>
    <definedName name="IQ_EARNING_CO_7YR_ANN_CAGR">"c6074"</definedName>
    <definedName name="IQ_EARNING_CO_7YR_ANN_GROWTH" hidden="1">"c350"</definedName>
    <definedName name="IQ_EARNING_CO_MARGIN" hidden="1">"c351"</definedName>
    <definedName name="IQ_EARNINGS_ANNOUNCE_DATE">"c1649"</definedName>
    <definedName name="IQ_EARNINGS_ANNOUNCE_DATE_REUT">"c5314"</definedName>
    <definedName name="IQ_EARNINGS_COVERAGE_NET_CHARGE_OFFS_FDIC" hidden="1">"c6735"</definedName>
    <definedName name="IQ_EARNINGS_PERIOD_COVERED" hidden="1">"c9958"</definedName>
    <definedName name="IQ_EARNINGS_PERIOD_GROUP" hidden="1">"c9944"</definedName>
    <definedName name="IQ_EBIT" hidden="1">"c352"</definedName>
    <definedName name="IQ_EBIT_10YR_ANN_CAGR">"c6075"</definedName>
    <definedName name="IQ_EBIT_10YR_ANN_GROWTH" hidden="1">"c353"</definedName>
    <definedName name="IQ_EBIT_1YR_ANN_GROWTH" hidden="1">"c354"</definedName>
    <definedName name="IQ_EBIT_2YR_ANN_CAGR">"c6076"</definedName>
    <definedName name="IQ_EBIT_2YR_ANN_GROWTH" hidden="1">"c355"</definedName>
    <definedName name="IQ_EBIT_3YR_ANN_CAGR">"c6077"</definedName>
    <definedName name="IQ_EBIT_3YR_ANN_GROWTH" hidden="1">"c356"</definedName>
    <definedName name="IQ_EBIT_5YR_ANN_CAGR">"c6078"</definedName>
    <definedName name="IQ_EBIT_5YR_ANN_GROWTH" hidden="1">"c357"</definedName>
    <definedName name="IQ_EBIT_7YR_ANN_CAGR">"c6079"</definedName>
    <definedName name="IQ_EBIT_7YR_ANN_GROWTH" hidden="1">"c358"</definedName>
    <definedName name="IQ_EBIT_EQ_INC">"c3498"</definedName>
    <definedName name="IQ_EBIT_EQ_INC_EXCL_SBC">"c3502"</definedName>
    <definedName name="IQ_EBIT_EXCL_SBC">"c3082"</definedName>
    <definedName name="IQ_EBIT_GW_ACT_OR_EST">"c4306"</definedName>
    <definedName name="IQ_EBIT_INT" hidden="1">"c360"</definedName>
    <definedName name="IQ_EBIT_MARGIN" hidden="1">"c359"</definedName>
    <definedName name="IQ_EBIT_OVER_IE" hidden="1">"c1369"</definedName>
    <definedName name="IQ_EBIT_SBC_ACT_OR_EST">"c4316"</definedName>
    <definedName name="IQ_EBIT_SBC_GW_ACT_OR_EST">"c4320"</definedName>
    <definedName name="IQ_EBITA" hidden="1">"c1910"</definedName>
    <definedName name="IQ_EBITA_10YR_ANN_CAGR">"c6184"</definedName>
    <definedName name="IQ_EBITA_10YR_ANN_GROWTH" hidden="1">"c1954"</definedName>
    <definedName name="IQ_EBITA_1YR_ANN_GROWTH" hidden="1">"c1949"</definedName>
    <definedName name="IQ_EBITA_2YR_ANN_CAGR">"c6180"</definedName>
    <definedName name="IQ_EBITA_2YR_ANN_GROWTH" hidden="1">"c1950"</definedName>
    <definedName name="IQ_EBITA_3YR_ANN_CAGR">"c6181"</definedName>
    <definedName name="IQ_EBITA_3YR_ANN_GROWTH" hidden="1">"c1951"</definedName>
    <definedName name="IQ_EBITA_5YR_ANN_CAGR">"c6182"</definedName>
    <definedName name="IQ_EBITA_5YR_ANN_GROWTH" hidden="1">"c1952"</definedName>
    <definedName name="IQ_EBITA_7YR_ANN_CAGR">"c6183"</definedName>
    <definedName name="IQ_EBITA_7YR_ANN_GROWTH" hidden="1">"c1953"</definedName>
    <definedName name="IQ_EBITA_EQ_INC">"c3497"</definedName>
    <definedName name="IQ_EBITA_EQ_INC_EXCL_SBC">"c3501"</definedName>
    <definedName name="IQ_EBITA_EXCL_SBC">"c3080"</definedName>
    <definedName name="IQ_EBITA_MARGIN" hidden="1">"c1963"</definedName>
    <definedName name="IQ_EBITDA" hidden="1">"c361"</definedName>
    <definedName name="IQ_EBITDA_10YR_ANN_CAGR">"c6080"</definedName>
    <definedName name="IQ_EBITDA_10YR_ANN_GROWTH" hidden="1">"c362"</definedName>
    <definedName name="IQ_EBITDA_1YR_ANN_GROWTH" hidden="1">"c363"</definedName>
    <definedName name="IQ_EBITDA_2YR_ANN_CAGR">"c6081"</definedName>
    <definedName name="IQ_EBITDA_2YR_ANN_GROWTH" hidden="1">"c364"</definedName>
    <definedName name="IQ_EBITDA_3YR_ANN_CAGR">"c6082"</definedName>
    <definedName name="IQ_EBITDA_3YR_ANN_GROWTH" hidden="1">"c365"</definedName>
    <definedName name="IQ_EBITDA_5YR_ANN_CAGR">"c6083"</definedName>
    <definedName name="IQ_EBITDA_5YR_ANN_GROWTH" hidden="1">"c366"</definedName>
    <definedName name="IQ_EBITDA_7YR_ANN_CAGR">"c6084"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Q_INC">"c3496"</definedName>
    <definedName name="IQ_EBITDA_EQ_INC_EXCL_SBC">"c3500"</definedName>
    <definedName name="IQ_EBITDA_EST">"c369"</definedName>
    <definedName name="IQ_EBITDA_EST_REUT">"c3640"</definedName>
    <definedName name="IQ_EBITDA_EXCL_SBC">"c3081"</definedName>
    <definedName name="IQ_EBITDA_HIGH_EST">"c370"</definedName>
    <definedName name="IQ_EBITDA_HIGH_EST_REUT">"c3642"</definedName>
    <definedName name="IQ_EBITDA_INT" hidden="1">"c373"</definedName>
    <definedName name="IQ_EBITDA_LOW_EST">"c371"</definedName>
    <definedName name="IQ_EBITDA_LOW_EST_REUT">"c3643"</definedName>
    <definedName name="IQ_EBITDA_MARGIN" hidden="1">"c372"</definedName>
    <definedName name="IQ_EBITDA_MEDIAN_EST">"c1663"</definedName>
    <definedName name="IQ_EBITDA_MEDIAN_EST_REUT">"c3641"</definedName>
    <definedName name="IQ_EBITDA_NUM_EST">"c374"</definedName>
    <definedName name="IQ_EBITDA_NUM_EST_REUT">"c3644"</definedName>
    <definedName name="IQ_EBITDA_OVER_TOTAL_IE" hidden="1">"c1371"</definedName>
    <definedName name="IQ_EBITDA_SBC_ACT_OR_EST">"c4337"</definedName>
    <definedName name="IQ_EBITDA_STDDEV_EST">"c375"</definedName>
    <definedName name="IQ_EBITDA_STDDEV_EST_REUT">"c3645"</definedName>
    <definedName name="IQ_EBITDAR" hidden="1">"c2989"</definedName>
    <definedName name="IQ_EBITDAR_EQ_INC">"c3499"</definedName>
    <definedName name="IQ_EBITDAR_EQ_INC_EXCL_SBC">"c3503"</definedName>
    <definedName name="IQ_EBITDAR_EXCL_SBC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>"c6214"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">"c6215"</definedName>
    <definedName name="IQ_EBT_REIT" hidden="1">"c389"</definedName>
    <definedName name="IQ_EBT_SBC_ACT_OR_EST">"c4350"</definedName>
    <definedName name="IQ_EBT_SBC_GW_ACT_OR_EST">"c4354"</definedName>
    <definedName name="IQ_EBT_SUBTOTAL_AP" hidden="1">"c8982"</definedName>
    <definedName name="IQ_EBT_UTI" hidden="1">"c390"</definedName>
    <definedName name="IQ_ECO_METRIC_6825_UNUSED" hidden="1">"c6825"</definedName>
    <definedName name="IQ_ECO_METRIC_6825_UNUSED_UNUSED_UNUSED" hidden="1">"c6825"</definedName>
    <definedName name="IQ_ECO_METRIC_6839_UNUSED" hidden="1">"c6839"</definedName>
    <definedName name="IQ_ECO_METRIC_6839_UNUSED_UNUSED_UNUSED" hidden="1">"c6839"</definedName>
    <definedName name="IQ_ECO_METRIC_6896_UNUSED" hidden="1">"c6896"</definedName>
    <definedName name="IQ_ECO_METRIC_6896_UNUSED_UNUSED_UNUSED" hidden="1">"c6896"</definedName>
    <definedName name="IQ_ECO_METRIC_6897_UNUSED" hidden="1">"c6897"</definedName>
    <definedName name="IQ_ECO_METRIC_6897_UNUSED_UNUSED_UNUSED" hidden="1">"c6897"</definedName>
    <definedName name="IQ_ECO_METRIC_6927" hidden="1">"c6927"</definedName>
    <definedName name="IQ_ECO_METRIC_6988_UNUSED" hidden="1">"c6988"</definedName>
    <definedName name="IQ_ECO_METRIC_6988_UNUSED_UNUSED_UNUSED" hidden="1">"c6988"</definedName>
    <definedName name="IQ_ECO_METRIC_7045_UNUSED" hidden="1">"c7045"</definedName>
    <definedName name="IQ_ECO_METRIC_7045_UNUSED_UNUSED_UNUSED" hidden="1">"c7045"</definedName>
    <definedName name="IQ_ECO_METRIC_7059_UNUSED" hidden="1">"c7059"</definedName>
    <definedName name="IQ_ECO_METRIC_7059_UNUSED_UNUSED_UNUSED" hidden="1">"c7059"</definedName>
    <definedName name="IQ_ECO_METRIC_7116_UNUSED" hidden="1">"c7116"</definedName>
    <definedName name="IQ_ECO_METRIC_7116_UNUSED_UNUSED_UNUSED" hidden="1">"c7116"</definedName>
    <definedName name="IQ_ECO_METRIC_7117_UNUSED" hidden="1">"c7117"</definedName>
    <definedName name="IQ_ECO_METRIC_7117_UNUSED_UNUSED_UNUSED" hidden="1">"c7117"</definedName>
    <definedName name="IQ_ECO_METRIC_7147" hidden="1">"c7147"</definedName>
    <definedName name="IQ_ECO_METRIC_7208_UNUSED" hidden="1">"c7208"</definedName>
    <definedName name="IQ_ECO_METRIC_7208_UNUSED_UNUSED_UNUSED" hidden="1">"c7208"</definedName>
    <definedName name="IQ_ECO_METRIC_7265_UNUSED" hidden="1">"c7265"</definedName>
    <definedName name="IQ_ECO_METRIC_7265_UNUSED_UNUSED_UNUSED" hidden="1">"c7265"</definedName>
    <definedName name="IQ_ECO_METRIC_7279_UNUSED" hidden="1">"c7279"</definedName>
    <definedName name="IQ_ECO_METRIC_7279_UNUSED_UNUSED_UNUSED" hidden="1">"c7279"</definedName>
    <definedName name="IQ_ECO_METRIC_7336_UNUSED" hidden="1">"c7336"</definedName>
    <definedName name="IQ_ECO_METRIC_7336_UNUSED_UNUSED_UNUSED" hidden="1">"c7336"</definedName>
    <definedName name="IQ_ECO_METRIC_7337_UNUSED" hidden="1">"c7337"</definedName>
    <definedName name="IQ_ECO_METRIC_7337_UNUSED_UNUSED_UNUSED" hidden="1">"c7337"</definedName>
    <definedName name="IQ_ECO_METRIC_7367" hidden="1">"c7367"</definedName>
    <definedName name="IQ_ECO_METRIC_7428_UNUSED" hidden="1">"c7428"</definedName>
    <definedName name="IQ_ECO_METRIC_7428_UNUSED_UNUSED_UNUSED" hidden="1">"c7428"</definedName>
    <definedName name="IQ_ECO_METRIC_7556_UNUSED" hidden="1">"c7556"</definedName>
    <definedName name="IQ_ECO_METRIC_7556_UNUSED_UNUSED_UNUSED" hidden="1">"c7556"</definedName>
    <definedName name="IQ_ECO_METRIC_7557_UNUSED" hidden="1">"c7557"</definedName>
    <definedName name="IQ_ECO_METRIC_7557_UNUSED_UNUSED_UNUSED" hidden="1">"c7557"</definedName>
    <definedName name="IQ_ECO_METRIC_7587" hidden="1">"c7587"</definedName>
    <definedName name="IQ_ECO_METRIC_7648_UNUSED" hidden="1">"c7648"</definedName>
    <definedName name="IQ_ECO_METRIC_7648_UNUSED_UNUSED_UNUSED" hidden="1">"c7648"</definedName>
    <definedName name="IQ_ECO_METRIC_7704" hidden="1">"c7704"</definedName>
    <definedName name="IQ_ECO_METRIC_7705_UNUSED" hidden="1">"c7705"</definedName>
    <definedName name="IQ_ECO_METRIC_7705_UNUSED_UNUSED_UNUSED" hidden="1">"c7705"</definedName>
    <definedName name="IQ_ECO_METRIC_7706" hidden="1">"c7706"</definedName>
    <definedName name="IQ_ECO_METRIC_7718" hidden="1">"c7718"</definedName>
    <definedName name="IQ_ECO_METRIC_7719_UNUSED" hidden="1">"c7719"</definedName>
    <definedName name="IQ_ECO_METRIC_7719_UNUSED_UNUSED_UNUSED" hidden="1">"c7719"</definedName>
    <definedName name="IQ_ECO_METRIC_7776_UNUSED" hidden="1">"c7776"</definedName>
    <definedName name="IQ_ECO_METRIC_7776_UNUSED_UNUSED_UNUSED" hidden="1">"c7776"</definedName>
    <definedName name="IQ_ECO_METRIC_7777_UNUSED" hidden="1">"c7777"</definedName>
    <definedName name="IQ_ECO_METRIC_7777_UNUSED_UNUSED_UNUSED" hidden="1">"c7777"</definedName>
    <definedName name="IQ_ECO_METRIC_7807" hidden="1">"c7807"</definedName>
    <definedName name="IQ_ECO_METRIC_7811" hidden="1">"c7811"</definedName>
    <definedName name="IQ_ECO_METRIC_7868_UNUSED" hidden="1">"c7868"</definedName>
    <definedName name="IQ_ECO_METRIC_7868_UNUSED_UNUSED_UNUSED" hidden="1">"c7868"</definedName>
    <definedName name="IQ_ECO_METRIC_7873" hidden="1">"c7873"</definedName>
    <definedName name="IQ_ECO_METRIC_7924" hidden="1">"c7924"</definedName>
    <definedName name="IQ_ECO_METRIC_7925_UNUSED" hidden="1">"c7925"</definedName>
    <definedName name="IQ_ECO_METRIC_7925_UNUSED_UNUSED_UNUSED" hidden="1">"c7925"</definedName>
    <definedName name="IQ_ECO_METRIC_7926" hidden="1">"c7926"</definedName>
    <definedName name="IQ_ECO_METRIC_7938" hidden="1">"c7938"</definedName>
    <definedName name="IQ_ECO_METRIC_7939_UNUSED" hidden="1">"c7939"</definedName>
    <definedName name="IQ_ECO_METRIC_7939_UNUSED_UNUSED_UNUSED" hidden="1">"c7939"</definedName>
    <definedName name="IQ_ECO_METRIC_7996_UNUSED" hidden="1">"c7996"</definedName>
    <definedName name="IQ_ECO_METRIC_7996_UNUSED_UNUSED_UNUSED" hidden="1">"c7996"</definedName>
    <definedName name="IQ_ECO_METRIC_7997_UNUSED" hidden="1">"c7997"</definedName>
    <definedName name="IQ_ECO_METRIC_7997_UNUSED_UNUSED_UNUSED" hidden="1">"c7997"</definedName>
    <definedName name="IQ_ECO_METRIC_8027" hidden="1">"c8027"</definedName>
    <definedName name="IQ_ECO_METRIC_8031" hidden="1">"c8031"</definedName>
    <definedName name="IQ_ECO_METRIC_8088_UNUSED" hidden="1">"c8088"</definedName>
    <definedName name="IQ_ECO_METRIC_8088_UNUSED_UNUSED_UNUSED" hidden="1">"c8088"</definedName>
    <definedName name="IQ_ECO_METRIC_8093" hidden="1">"c8093"</definedName>
    <definedName name="IQ_ECO_METRIC_8144" hidden="1">"c8144"</definedName>
    <definedName name="IQ_ECO_METRIC_8145_UNUSED" hidden="1">"c8145"</definedName>
    <definedName name="IQ_ECO_METRIC_8145_UNUSED_UNUSED_UNUSED" hidden="1">"c8145"</definedName>
    <definedName name="IQ_ECO_METRIC_8146" hidden="1">"c8146"</definedName>
    <definedName name="IQ_ECO_METRIC_8158" hidden="1">"c8158"</definedName>
    <definedName name="IQ_ECO_METRIC_8159_UNUSED" hidden="1">"c8159"</definedName>
    <definedName name="IQ_ECO_METRIC_8159_UNUSED_UNUSED_UNUSED" hidden="1">"c8159"</definedName>
    <definedName name="IQ_ECO_METRIC_8216_UNUSED" hidden="1">"c8216"</definedName>
    <definedName name="IQ_ECO_METRIC_8216_UNUSED_UNUSED_UNUSED" hidden="1">"c8216"</definedName>
    <definedName name="IQ_ECO_METRIC_8217_UNUSED" hidden="1">"c8217"</definedName>
    <definedName name="IQ_ECO_METRIC_8217_UNUSED_UNUSED_UNUSED" hidden="1">"c8217"</definedName>
    <definedName name="IQ_ECO_METRIC_8247" hidden="1">"c8247"</definedName>
    <definedName name="IQ_ECO_METRIC_8251" hidden="1">"c8251"</definedName>
    <definedName name="IQ_ECO_METRIC_8308_UNUSED" hidden="1">"c8308"</definedName>
    <definedName name="IQ_ECO_METRIC_8308_UNUSED_UNUSED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" hidden="1">"c8436"</definedName>
    <definedName name="IQ_ECO_METRIC_8436_UNUSED_UNUSED_UNUSED" hidden="1">"c8436"</definedName>
    <definedName name="IQ_ECO_METRIC_8437_UNUSED" hidden="1">"c8437"</definedName>
    <definedName name="IQ_ECO_METRIC_8437_UNUSED_UNUSED_UNUSED" hidden="1">"c8437"</definedName>
    <definedName name="IQ_ECO_METRIC_8467" hidden="1">"c8467"</definedName>
    <definedName name="IQ_ECO_METRIC_8471" hidden="1">"c8471"</definedName>
    <definedName name="IQ_ECO_METRIC_8528_UNUSED" hidden="1">"c8528"</definedName>
    <definedName name="IQ_ECO_METRIC_8528_UNUSED_UNUSED_UNUSED" hidden="1">"c8528"</definedName>
    <definedName name="IQ_ECO_METRIC_8533" hidden="1">"c8533"</definedName>
    <definedName name="IQ_ECS_AUTHORIZED_SHARES">"c5583"</definedName>
    <definedName name="IQ_ECS_AUTHORIZED_SHARES_ABS">"c5597"</definedName>
    <definedName name="IQ_ECS_CONVERT_FACTOR">"c5581"</definedName>
    <definedName name="IQ_ECS_CONVERT_FACTOR_ABS">"c5595"</definedName>
    <definedName name="IQ_ECS_CONVERT_INTO">"c5580"</definedName>
    <definedName name="IQ_ECS_CONVERT_INTO_ABS">"c5594"</definedName>
    <definedName name="IQ_ECS_CONVERT_TYPE">"c5579"</definedName>
    <definedName name="IQ_ECS_CONVERT_TYPE_ABS">"c5593"</definedName>
    <definedName name="IQ_ECS_INACTIVE_DATE">"c5576"</definedName>
    <definedName name="IQ_ECS_INACTIVE_DATE_ABS">"c5590"</definedName>
    <definedName name="IQ_ECS_NAME">"c5571"</definedName>
    <definedName name="IQ_ECS_NAME_ABS">"c5585"</definedName>
    <definedName name="IQ_ECS_NUM_SHAREHOLDERS">"c5584"</definedName>
    <definedName name="IQ_ECS_NUM_SHAREHOLDERS_ABS">"c5598"</definedName>
    <definedName name="IQ_ECS_PAR_VALUE">"c5577"</definedName>
    <definedName name="IQ_ECS_PAR_VALUE_ABS">"c5591"</definedName>
    <definedName name="IQ_ECS_PAR_VALUE_CURRENCY">"c5578"</definedName>
    <definedName name="IQ_ECS_PAR_VALUE_CURRENCY_ABS">"c5592"</definedName>
    <definedName name="IQ_ECS_SHARES_OUT_BS_DATE">"c5572"</definedName>
    <definedName name="IQ_ECS_SHARES_OUT_BS_DATE_ABS">"c5586"</definedName>
    <definedName name="IQ_ECS_SHARES_OUT_FILING_DATE">"c5573"</definedName>
    <definedName name="IQ_ECS_SHARES_OUT_FILING_DATE_ABS">"c5587"</definedName>
    <definedName name="IQ_ECS_START_DATE">"c5575"</definedName>
    <definedName name="IQ_ECS_START_DATE_ABS">"c5589"</definedName>
    <definedName name="IQ_ECS_TYPE">"c5574"</definedName>
    <definedName name="IQ_ECS_TYPE_ABS">"c5588"</definedName>
    <definedName name="IQ_ECS_VOTING">"c5582"</definedName>
    <definedName name="IQ_ECS_VOTING_ABS">"c5596"</definedName>
    <definedName name="IQ_EFFECT_SPECIAL_CHARGE" hidden="1">"c1595"</definedName>
    <definedName name="IQ_EFFECT_TAX_RATE" hidden="1">"c1899"</definedName>
    <definedName name="IQ_EFFECTIVE_DATE" hidden="1">"c8966"</definedName>
    <definedName name="IQ_EFFICIENCY_RATIO" hidden="1">"c391"</definedName>
    <definedName name="IQ_EFFICIENCY_RATIO_FDIC" hidden="1">"c6736"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NTERPRISE_VALUE" hidden="1">"c1348"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_10YR_ANN_CAGR">"c6085"</definedName>
    <definedName name="IQ_EPS_10YR_ANN_GROWTH" hidden="1">"c393"</definedName>
    <definedName name="IQ_EPS_1YR_ANN_GROWTH" hidden="1">"c394"</definedName>
    <definedName name="IQ_EPS_2YR_ANN_CAGR">"c6086"</definedName>
    <definedName name="IQ_EPS_2YR_ANN_GROWTH" hidden="1">"c395"</definedName>
    <definedName name="IQ_EPS_3YR_ANN_CAGR">"c6087"</definedName>
    <definedName name="IQ_EPS_3YR_ANN_GROWTH" hidden="1">"c396"</definedName>
    <definedName name="IQ_EPS_5YR_ANN_CAGR">"c6088"</definedName>
    <definedName name="IQ_EPS_5YR_ANN_GROWTH" hidden="1">"c397"</definedName>
    <definedName name="IQ_EPS_7YR_ANN_CAGR">"c6089"</definedName>
    <definedName name="IQ_EPS_7YR_ANN_GROWTH" hidden="1">"c398"</definedName>
    <definedName name="IQ_EPS_AP" hidden="1">"c8880"</definedName>
    <definedName name="IQ_EPS_AP_ABS" hidden="1">"c8899"</definedName>
    <definedName name="IQ_EPS_EST" hidden="1">"c399"</definedName>
    <definedName name="IQ_EPS_EST_REUT">"c5453"</definedName>
    <definedName name="IQ_EPS_GW_EST">"c1737"</definedName>
    <definedName name="IQ_EPS_GW_EST_REUT">"c5389"</definedName>
    <definedName name="IQ_EPS_GW_HIGH_EST">"c1739"</definedName>
    <definedName name="IQ_EPS_GW_HIGH_EST_REUT">"c5391"</definedName>
    <definedName name="IQ_EPS_GW_LOW_EST">"c1740"</definedName>
    <definedName name="IQ_EPS_GW_LOW_EST_REUT">"c5392"</definedName>
    <definedName name="IQ_EPS_GW_MEDIAN_EST">"c1738"</definedName>
    <definedName name="IQ_EPS_GW_MEDIAN_EST_REUT">"c5390"</definedName>
    <definedName name="IQ_EPS_GW_NUM_EST">"c1741"</definedName>
    <definedName name="IQ_EPS_GW_NUM_EST_REUT">"c5393"</definedName>
    <definedName name="IQ_EPS_GW_STDDEV_EST">"c1742"</definedName>
    <definedName name="IQ_EPS_GW_STDDEV_EST_REUT">"c5394"</definedName>
    <definedName name="IQ_EPS_HIGH_EST" hidden="1">"c400"</definedName>
    <definedName name="IQ_EPS_HIGH_EST_REUT">"c5454"</definedName>
    <definedName name="IQ_EPS_LOW_EST" hidden="1">"c401"</definedName>
    <definedName name="IQ_EPS_LOW_EST_REUT">"c5455"</definedName>
    <definedName name="IQ_EPS_MEDIAN_EST" hidden="1">"c1661"</definedName>
    <definedName name="IQ_EPS_MEDIAN_EST_REUT">"c5456"</definedName>
    <definedName name="IQ_EPS_NAME_AP" hidden="1">"c8918"</definedName>
    <definedName name="IQ_EPS_NAME_AP_ABS" hidden="1">"c8937"</definedName>
    <definedName name="IQ_EPS_NORM" hidden="1">"c1902"</definedName>
    <definedName name="IQ_EPS_NORM_EST">"c2226"</definedName>
    <definedName name="IQ_EPS_NORM_EST_REUT">"c5326"</definedName>
    <definedName name="IQ_EPS_NORM_HIGH_EST">"c2228"</definedName>
    <definedName name="IQ_EPS_NORM_HIGH_EST_REUT">"c5328"</definedName>
    <definedName name="IQ_EPS_NORM_LOW_EST">"c2229"</definedName>
    <definedName name="IQ_EPS_NORM_LOW_EST_REUT">"c5329"</definedName>
    <definedName name="IQ_EPS_NORM_MEDIAN_EST">"c2227"</definedName>
    <definedName name="IQ_EPS_NORM_MEDIAN_EST_REUT">"c5327"</definedName>
    <definedName name="IQ_EPS_NORM_NUM_EST">"c2230"</definedName>
    <definedName name="IQ_EPS_NORM_NUM_EST_REUT">"c5330"</definedName>
    <definedName name="IQ_EPS_NORM_STDDEV_EST">"c2231"</definedName>
    <definedName name="IQ_EPS_NORM_STDDEV_EST_REUT">"c5331"</definedName>
    <definedName name="IQ_EPS_NUM_EST" hidden="1">"c402"</definedName>
    <definedName name="IQ_EPS_NUM_EST_REUT">"c5451"</definedName>
    <definedName name="IQ_EPS_REPORTED_EST">"c1744"</definedName>
    <definedName name="IQ_EPS_REPORTED_EST_REUT">"c5396"</definedName>
    <definedName name="IQ_EPS_REPORTED_HIGH_EST">"c1746"</definedName>
    <definedName name="IQ_EPS_REPORTED_HIGH_EST_REUT">"c5398"</definedName>
    <definedName name="IQ_EPS_REPORTED_LOW_EST">"c1747"</definedName>
    <definedName name="IQ_EPS_REPORTED_LOW_EST_REUT">"c5399"</definedName>
    <definedName name="IQ_EPS_REPORTED_MEDIAN_EST">"c1745"</definedName>
    <definedName name="IQ_EPS_REPORTED_MEDIAN_EST_REUT">"c5397"</definedName>
    <definedName name="IQ_EPS_REPORTED_NUM_EST">"c1748"</definedName>
    <definedName name="IQ_EPS_REPORTED_NUM_EST_REUT">"c5400"</definedName>
    <definedName name="IQ_EPS_REPORTED_STDDEV_EST">"c1749"</definedName>
    <definedName name="IQ_EPS_REPORTED_STDDEV_EST_REUT">"c5401"</definedName>
    <definedName name="IQ_EPS_SBC_ACT_OR_EST">"c4376"</definedName>
    <definedName name="IQ_EPS_SBC_GW_ACT_OR_EST">"c4380"</definedName>
    <definedName name="IQ_EPS_STDDEV_EST" hidden="1">"c403"</definedName>
    <definedName name="IQ_EPS_STDDEV_EST_REUT">"c5452"</definedName>
    <definedName name="IQ_EQUITY_AFFIL" hidden="1">"c1451"</definedName>
    <definedName name="IQ_EQUITY_AP" hidden="1">"c8887"</definedName>
    <definedName name="IQ_EQUITY_AP_ABS" hidden="1">"c8906"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NAME_AP" hidden="1">"c8925"</definedName>
    <definedName name="IQ_EQUITY_NAME_AP_ABS" hidden="1">"c8944"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_GW">"c1743"</definedName>
    <definedName name="IQ_EST_ACT_EPS_GW_REUT">"c5395"</definedName>
    <definedName name="IQ_EST_ACT_EPS_NORM">"c2232"</definedName>
    <definedName name="IQ_EST_ACT_EPS_NORM_REUT">"c5332"</definedName>
    <definedName name="IQ_EST_ACT_EPS_REPORTED">"c1750"</definedName>
    <definedName name="IQ_EST_ACT_EPS_REPORTED_REUT">"c5402"</definedName>
    <definedName name="IQ_EST_CURRENCY" hidden="1">"c2140"</definedName>
    <definedName name="IQ_EST_CURRENCY_REUT">"c5437"</definedName>
    <definedName name="IQ_EST_DATE" hidden="1">"c1634"</definedName>
    <definedName name="IQ_EST_DATE_REUT">"c5438"</definedName>
    <definedName name="IQ_EST_EPS_GROWTH_1YR" hidden="1">"c1636"</definedName>
    <definedName name="IQ_EST_EPS_GROWTH_1YR_REUT">"c3646"</definedName>
    <definedName name="IQ_EST_EPS_GROWTH_5YR" hidden="1">"c1655"</definedName>
    <definedName name="IQ_EST_EPS_GROWTH_5YR_REUT">"c3633"</definedName>
    <definedName name="IQ_EST_EPS_GROWTH_Q_1YR" hidden="1">"c1641"</definedName>
    <definedName name="IQ_EST_EPS_GROWTH_Q_1YR_REUT">"c5410"</definedName>
    <definedName name="IQ_EST_EPS_GW_DIFF">"c1891"</definedName>
    <definedName name="IQ_EST_EPS_GW_DIFF_REUT">"c5429"</definedName>
    <definedName name="IQ_EST_EPS_GW_SURPRISE_PERCENT">"c1892"</definedName>
    <definedName name="IQ_EST_EPS_GW_SURPRISE_PERCENT_REUT">"c5430"</definedName>
    <definedName name="IQ_EST_EPS_NORM_DIFF">"c2247"</definedName>
    <definedName name="IQ_EST_EPS_NORM_DIFF_REUT">"c5411"</definedName>
    <definedName name="IQ_EST_EPS_NORM_SURPRISE_PERCENT">"c2248"</definedName>
    <definedName name="IQ_EST_EPS_NORM_SURPRISE_PERCENT_REUT">"c5412"</definedName>
    <definedName name="IQ_EST_EPS_REPORT_DIFF">"c1893"</definedName>
    <definedName name="IQ_EST_EPS_REPORT_DIFF_REUT">"c5431"</definedName>
    <definedName name="IQ_EST_EPS_REPORT_SURPRISE_PERCENT">"c1894"</definedName>
    <definedName name="IQ_EST_EPS_REPORT_SURPRISE_PERCENT_REUT">"c5432"</definedName>
    <definedName name="IQ_EST_VENDOR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>"c2180"</definedName>
    <definedName name="IQ_EXCHANGE" hidden="1">"c405"</definedName>
    <definedName name="IQ_EXCISE_TAXES_EXCL_SALES">"c5515"</definedName>
    <definedName name="IQ_EXCISE_TAXES_INCL_SALES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S_AP" hidden="1">"c8875"</definedName>
    <definedName name="IQ_EXPENSES_AP_ABS" hidden="1">"c8894"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" hidden="1">"c8401"</definedName>
    <definedName name="IQ_EXPORTS_APR_FC_UNUSED_UNUSED_UNUSED" hidden="1">"c8401"</definedName>
    <definedName name="IQ_EXPORTS_APR_UNUSED" hidden="1">"c7521"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FC_UNUSED_UNUSED_UNUSED" hidden="1">"c8512"</definedName>
    <definedName name="IQ_EXPORTS_GOODS_REAL_SAAR_APR_UNUSED" hidden="1">"c7632"</definedName>
    <definedName name="IQ_EXPORTS_GOODS_REAL_SAAR_APR_UNUSED_UNUSED_UNUSED" hidden="1">"c7632"</definedName>
    <definedName name="IQ_EXPORTS_GOODS_REAL_SAAR_FC_UNUSED" hidden="1">"c7852"</definedName>
    <definedName name="IQ_EXPORTS_GOODS_REAL_SAAR_FC_UNUSED_UNUSED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FC_UNUSED_UNUSED_UNUSED" hidden="1">"c8072"</definedName>
    <definedName name="IQ_EXPORTS_GOODS_REAL_SAAR_POP_UNUSED" hidden="1">"c7192"</definedName>
    <definedName name="IQ_EXPORTS_GOODS_REAL_SAAR_POP_UNUSED_UNUSED_UNUSED" hidden="1">"c7192"</definedName>
    <definedName name="IQ_EXPORTS_GOODS_REAL_SAAR_UNUSED" hidden="1">"c6972"</definedName>
    <definedName name="IQ_EXPORTS_GOODS_REAL_SAAR_UNUSED_UNUSED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FC_UNUSED_UNUSED_UNUSED" hidden="1">"c8292"</definedName>
    <definedName name="IQ_EXPORTS_GOODS_REAL_SAAR_YOY_UNUSED" hidden="1">"c7412"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FC_UNUSED_UNUSED_UNUSED" hidden="1">"c7961"</definedName>
    <definedName name="IQ_EXPORTS_POP_UNUSED" hidden="1">"c7081"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FC_UNUSED_UNUSED_UNUSED" hidden="1">"c8516"</definedName>
    <definedName name="IQ_EXPORTS_SERVICES_REAL_SAAR_APR_UNUSED" hidden="1">"c7636"</definedName>
    <definedName name="IQ_EXPORTS_SERVICES_REAL_SAAR_APR_UNUSED_UNUSED_UNUSED" hidden="1">"c7636"</definedName>
    <definedName name="IQ_EXPORTS_SERVICES_REAL_SAAR_FC_UNUSED" hidden="1">"c7856"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FC_UNUSED_UNUSED_UNUSED" hidden="1">"c8076"</definedName>
    <definedName name="IQ_EXPORTS_SERVICES_REAL_SAAR_POP_UNUSED" hidden="1">"c7196"</definedName>
    <definedName name="IQ_EXPORTS_SERVICES_REAL_SAAR_POP_UNUSED_UNUSED_UNUSED" hidden="1">"c7196"</definedName>
    <definedName name="IQ_EXPORTS_SERVICES_REAL_SAAR_UNUSED" hidden="1">"c6976"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FC_UNUSED_UNUSED_UNUSED" hidden="1">"c8296"</definedName>
    <definedName name="IQ_EXPORTS_SERVICES_REAL_SAAR_YOY_UNUSED" hidden="1">"c7416"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FC_UNUSED_UNUSED_UNUSED" hidden="1">"c8181"</definedName>
    <definedName name="IQ_EXPORTS_YOY_UNUSED" hidden="1">"c7301"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D" hidden="1">"c8757"</definedName>
    <definedName name="IQ_FAD_PAYOUT_RATIO" hidden="1">"c8872"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DJ_ACT_OR_EST">"c4435"</definedName>
    <definedName name="IQ_FFO_PAYOUT_RATIO">"c3492"</definedName>
    <definedName name="IQ_FFO_PER_SHARE_BASIC" hidden="1">"c8867"</definedName>
    <definedName name="IQ_FFO_PER_SHARE_DILUTED" hidden="1">"c8868"</definedName>
    <definedName name="IQ_FFO_SHARE_ACT_OR_EST">"c4446"</definedName>
    <definedName name="IQ_FH" hidden="1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>"c6289"</definedName>
    <definedName name="IQ_FIN_DIV_DEBT_CURRENT" hidden="1">"c429"</definedName>
    <definedName name="IQ_FIN_DIV_DEBT_LT" hidden="1">"c430"</definedName>
    <definedName name="IQ_FIN_DIV_DEBT_TOTAL">"c5656"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>"c5655"</definedName>
    <definedName name="IQ_FIN_DIV_REV" hidden="1">"c437"</definedName>
    <definedName name="IQ_FIN_DIV_ST_DEBT_TOTAL">"c5527"</definedName>
    <definedName name="IQ_FIN_DIV_ST_INVEST">"c6288"</definedName>
    <definedName name="IQ_FINANCING_CASH" hidden="1">"c1405"</definedName>
    <definedName name="IQ_FINANCING_CASH_SUPPL" hidden="1">"c1406"</definedName>
    <definedName name="IQ_FINANCING_OBLIG_CURRENT">"c6190"</definedName>
    <definedName name="IQ_FINANCING_OBLIG_NON_CURRENT">"c6191"</definedName>
    <definedName name="IQ_FINISHED_INV" hidden="1">"c438"</definedName>
    <definedName name="IQ_FIRST_INT_DATE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>"c6794"</definedName>
    <definedName name="IQ_FISCAL_Q_EST_REUT">"c6798"</definedName>
    <definedName name="IQ_FISCAL_Y" hidden="1">"c441"</definedName>
    <definedName name="IQ_FISCAL_Y_EST">"c6795"</definedName>
    <definedName name="IQ_FISCAL_Y_EST_REUT">"c6799"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INVEST_APR_FC_UNUSED" hidden="1">"c8410"</definedName>
    <definedName name="IQ_FIXED_INVEST_APR_FC_UNUSED_UNUSED_UNUSED" hidden="1">"c8410"</definedName>
    <definedName name="IQ_FIXED_INVEST_APR_UNUSED" hidden="1">"c7530"</definedName>
    <definedName name="IQ_FIXED_INVEST_APR_UNUSED_UNUSED_UNUSED" hidden="1">"c7530"</definedName>
    <definedName name="IQ_FIXED_INVEST_FC_UNUSED" hidden="1">"c7750"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FC_UNUSED_UNUSED_UNUSED" hidden="1">"c7970"</definedName>
    <definedName name="IQ_FIXED_INVEST_POP_UNUSED" hidden="1">"c7090"</definedName>
    <definedName name="IQ_FIXED_INVEST_POP_UNUSED_UNUSED_UNUSED" hidden="1">"c7090"</definedName>
    <definedName name="IQ_FIXED_INVEST_REAL_APR_FC_UNUSED" hidden="1">"c8518"</definedName>
    <definedName name="IQ_FIXED_INVEST_REAL_APR_FC_UNUSED_UNUSED_UNUSED" hidden="1">"c8518"</definedName>
    <definedName name="IQ_FIXED_INVEST_REAL_APR_UNUSED" hidden="1">"c7638"</definedName>
    <definedName name="IQ_FIXED_INVEST_REAL_APR_UNUSED_UNUSED_UNUSED" hidden="1">"c7638"</definedName>
    <definedName name="IQ_FIXED_INVEST_REAL_FC_UNUSED" hidden="1">"c7858"</definedName>
    <definedName name="IQ_FIXED_INVEST_REAL_FC_UNUSED_UNUSED_UNUSED" hidden="1">"c7858"</definedName>
    <definedName name="IQ_FIXED_INVEST_REAL_POP_FC_UNUSED" hidden="1">"c8078"</definedName>
    <definedName name="IQ_FIXED_INVEST_REAL_POP_FC_UNUSED_UNUSED_UNUSED" hidden="1">"c8078"</definedName>
    <definedName name="IQ_FIXED_INVEST_REAL_POP_UNUSED" hidden="1">"c7198"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FC_UNUSED_UNUSED_UNUSED" hidden="1">"c8298"</definedName>
    <definedName name="IQ_FIXED_INVEST_REAL_YOY_UNUSED" hidden="1">"c7418"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FC_UNUSED_UNUSED_UNUSED" hidden="1">"c8190"</definedName>
    <definedName name="IQ_FIXED_INVEST_YOY_UNUSED" hidden="1">"c7310"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GA_EXP" hidden="1">"c2241"</definedName>
    <definedName name="IQ_GAAP_BS">"c6789"</definedName>
    <definedName name="IQ_GAAP_CF">"c6790"</definedName>
    <definedName name="IQ_GAAP_IS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O_SEG_ASSETS">"c4069"</definedName>
    <definedName name="IQ_GEO_SEG_ASSETS_ABS">"c4091"</definedName>
    <definedName name="IQ_GEO_SEG_ASSETS_TOTAL">"c4123"</definedName>
    <definedName name="IQ_GEO_SEG_CAPEX">"c4083"</definedName>
    <definedName name="IQ_GEO_SEG_CAPEX_ABS">"c4105"</definedName>
    <definedName name="IQ_GEO_SEG_CAPEX_TOTAL">"c4127"</definedName>
    <definedName name="IQ_GEO_SEG_DA">"c4082"</definedName>
    <definedName name="IQ_GEO_SEG_DA_ABS">"c4104"</definedName>
    <definedName name="IQ_GEO_SEG_DA_TOTAL">"c4126"</definedName>
    <definedName name="IQ_GEO_SEG_EARNINGS_OP">"c4073"</definedName>
    <definedName name="IQ_GEO_SEG_EARNINGS_OP_ABS">"c4095"</definedName>
    <definedName name="IQ_GEO_SEG_EARNINGS_OP_TOTAL">"c4119"</definedName>
    <definedName name="IQ_GEO_SEG_EBT">"c4072"</definedName>
    <definedName name="IQ_GEO_SEG_EBT_ABS">"c4094"</definedName>
    <definedName name="IQ_GEO_SEG_EBT_TOTAL">"c4121"</definedName>
    <definedName name="IQ_GEO_SEG_GP">"c4070"</definedName>
    <definedName name="IQ_GEO_SEG_GP_ABS">"c4092"</definedName>
    <definedName name="IQ_GEO_SEG_GP_TOTAL">"c4120"</definedName>
    <definedName name="IQ_GEO_SEG_INC_TAX">"c4081"</definedName>
    <definedName name="IQ_GEO_SEG_INC_TAX_ABS">"c4103"</definedName>
    <definedName name="IQ_GEO_SEG_INC_TAX_TOTAL">"c4125"</definedName>
    <definedName name="IQ_GEO_SEG_INTEREST_EXP">"c4080"</definedName>
    <definedName name="IQ_GEO_SEG_INTEREST_EXP_ABS">"c4102"</definedName>
    <definedName name="IQ_GEO_SEG_INTEREST_EXP_TOTAL">"c4124"</definedName>
    <definedName name="IQ_GEO_SEG_NAME">"c5484"</definedName>
    <definedName name="IQ_GEO_SEG_NAME_ABS">"c5485"</definedName>
    <definedName name="IQ_GEO_SEG_NI">"c4071"</definedName>
    <definedName name="IQ_GEO_SEG_NI_ABS">"c4093"</definedName>
    <definedName name="IQ_GEO_SEG_NI_TOTAL">"c4122"</definedName>
    <definedName name="IQ_GEO_SEG_OPER_INC">"c4075"</definedName>
    <definedName name="IQ_GEO_SEG_OPER_INC_ABS">"c4097"</definedName>
    <definedName name="IQ_GEO_SEG_OPER_INC_TOTAL">"c4118"</definedName>
    <definedName name="IQ_GEO_SEG_REV">"c4074"</definedName>
    <definedName name="IQ_GEO_SEG_REV_ABS">"c4096"</definedName>
    <definedName name="IQ_GEO_SEG_REV_TOTAL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>"c6090"</definedName>
    <definedName name="IQ_GP_10YR_ANN_GROWTH" hidden="1">"c512"</definedName>
    <definedName name="IQ_GP_1YR_ANN_GROWTH" hidden="1">"c513"</definedName>
    <definedName name="IQ_GP_2YR_ANN_CAGR">"c6091"</definedName>
    <definedName name="IQ_GP_2YR_ANN_GROWTH" hidden="1">"c514"</definedName>
    <definedName name="IQ_GP_3YR_ANN_CAGR">"c6092"</definedName>
    <definedName name="IQ_GP_3YR_ANN_GROWTH" hidden="1">"c515"</definedName>
    <definedName name="IQ_GP_5YR_ANN_CAGR">"c6093"</definedName>
    <definedName name="IQ_GP_5YR_ANN_GROWTH" hidden="1">"c516"</definedName>
    <definedName name="IQ_GP_7YR_ANN_CAGR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>"c6095"</definedName>
    <definedName name="IQ_GROSS_LOANS_10YR_ANN_GROWTH" hidden="1">"c522"</definedName>
    <definedName name="IQ_GROSS_LOANS_1YR_ANN_GROWTH" hidden="1">"c523"</definedName>
    <definedName name="IQ_GROSS_LOANS_2YR_ANN_CAGR">"c6096"</definedName>
    <definedName name="IQ_GROSS_LOANS_2YR_ANN_GROWTH" hidden="1">"c524"</definedName>
    <definedName name="IQ_GROSS_LOANS_3YR_ANN_CAGR">"c6097"</definedName>
    <definedName name="IQ_GROSS_LOANS_3YR_ANN_GROWTH" hidden="1">"c525"</definedName>
    <definedName name="IQ_GROSS_LOANS_5YR_ANN_CAGR">"c6098"</definedName>
    <definedName name="IQ_GROSS_LOANS_5YR_ANN_GROWTH" hidden="1">"c526"</definedName>
    <definedName name="IQ_GROSS_LOANS_7YR_ANN_CAGR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>"c5953"</definedName>
    <definedName name="IQ_HC_ADMISSIONS_GROWTH">"c5997"</definedName>
    <definedName name="IQ_HC_ADMISSIONS_MANAGED_CARE">"c5956"</definedName>
    <definedName name="IQ_HC_ADMISSIONS_MEDICAID">"c5955"</definedName>
    <definedName name="IQ_HC_ADMISSIONS_MEDICARE">"c5954"</definedName>
    <definedName name="IQ_HC_ADMISSIONS_OTHER">"c5957"</definedName>
    <definedName name="IQ_HC_ADMISSIONS_SF">"c6006"</definedName>
    <definedName name="IQ_HC_ALFS">"c5952"</definedName>
    <definedName name="IQ_HC_ASO_COVERED_LIVES" hidden="1">"c9982"</definedName>
    <definedName name="IQ_HC_ASO_MEMBERSHIP" hidden="1">"c9985"</definedName>
    <definedName name="IQ_HC_AVG_BEDS_SVC">"c5951"</definedName>
    <definedName name="IQ_HC_AVG_DAILY_CENSUS">"c5965"</definedName>
    <definedName name="IQ_HC_AVG_LICENSED_BEDS">"c5949"</definedName>
    <definedName name="IQ_HC_AVG_LICENSED_BEDS_SF">"c6004"</definedName>
    <definedName name="IQ_HC_AVG_STAY">"c5966"</definedName>
    <definedName name="IQ_HC_AVG_STAY_SF">"c6016"</definedName>
    <definedName name="IQ_HC_BEDS_SVC">"c5950"</definedName>
    <definedName name="IQ_HC_CASES" hidden="1">"c9978"</definedName>
    <definedName name="IQ_HC_CLAIMS_RESERVES" hidden="1">"c9989"</definedName>
    <definedName name="IQ_HC_DAYS_REV_OUT">"c5993"</definedName>
    <definedName name="IQ_HC_DISCHARGES" hidden="1">"c9976"</definedName>
    <definedName name="IQ_HC_EQUIV_ADMISSIONS_GROWTH">"c5998"</definedName>
    <definedName name="IQ_HC_EQUIVALENT_ADMISSIONS">"c5958"</definedName>
    <definedName name="IQ_HC_EQUIVALENT_ADMISSIONS_SF">"c6007"</definedName>
    <definedName name="IQ_HC_EQUIVALENT_PATIENT_DAYS" hidden="1">"c9980"</definedName>
    <definedName name="IQ_HC_ER_VISITS">"c5964"</definedName>
    <definedName name="IQ_HC_ER_VISITS_SF">"c6017"</definedName>
    <definedName name="IQ_HC_GROSS_INPATIENT_REV">"c5987"</definedName>
    <definedName name="IQ_HC_GROSS_OUTPATIENT_REV">"c5988"</definedName>
    <definedName name="IQ_HC_GROSS_PATIENT_REV">"c5989"</definedName>
    <definedName name="IQ_HC_HOSP_FACILITIES_CONSOL">"c5945"</definedName>
    <definedName name="IQ_HC_HOSP_FACILITIES_CONSOL_SF">"c6000"</definedName>
    <definedName name="IQ_HC_HOSP_FACILITIES_NON_CONSOL">"c5946"</definedName>
    <definedName name="IQ_HC_HOSP_FACILITIES_NON_CONSOL_SF">"c6001"</definedName>
    <definedName name="IQ_HC_HOSP_FACILITIES_TOTAL">"c5947"</definedName>
    <definedName name="IQ_HC_HOSP_FACILITIES_TOTAL_SF">"c6002"</definedName>
    <definedName name="IQ_HC_INPATIENT_PROCEDURES">"c5961"</definedName>
    <definedName name="IQ_HC_INPATIENT_PROCEDURES_SF">"c6011"</definedName>
    <definedName name="IQ_HC_INPATIENT_REV_PER_ADMISSION">"c5994"</definedName>
    <definedName name="IQ_HC_INTPATIENT_SVCS_PCT_REV">"c5975"</definedName>
    <definedName name="IQ_HC_INTPATIENT_SVCS_PCT_REV_SF">"c6015"</definedName>
    <definedName name="IQ_HC_LICENSED_BEDS">"c5948"</definedName>
    <definedName name="IQ_HC_LICENSED_BEDS_SF">"c6003"</definedName>
    <definedName name="IQ_HC_MANAGED_CARE_PCT_ADMISSIONS">"c5982"</definedName>
    <definedName name="IQ_HC_MANAGED_CARE_PCT_REV">"c5978"</definedName>
    <definedName name="IQ_HC_MEDICAID_PCT_ADMISSIONS">"c5981"</definedName>
    <definedName name="IQ_HC_MEDICAID_PCT_REV">"c5977"</definedName>
    <definedName name="IQ_HC_MEDICAL_EXPENSE_RATIO" hidden="1">"c9987"</definedName>
    <definedName name="IQ_HC_MEDICARE_PCT_ADMISSIONS">"c5980"</definedName>
    <definedName name="IQ_HC_MEDICARE_PCT_REV">"c5976"</definedName>
    <definedName name="IQ_HC_NET_INPATIENT_REV">"c5984"</definedName>
    <definedName name="IQ_HC_NET_OUTPATIENT_REV">"c5985"</definedName>
    <definedName name="IQ_HC_NET_PATIENT_REV">"c5986"</definedName>
    <definedName name="IQ_HC_NET_PATIENT_REV_SF">"c6005"</definedName>
    <definedName name="IQ_HC_OCC_RATE">"c5967"</definedName>
    <definedName name="IQ_HC_OCC_RATE_LICENSED_BEDS">"c5968"</definedName>
    <definedName name="IQ_HC_OCC_RATE_SF">"c6009"</definedName>
    <definedName name="IQ_HC_OPEX_SUPPLIES">"c5990"</definedName>
    <definedName name="IQ_HC_OTHER_OPEX_PCT_REV">"c5973"</definedName>
    <definedName name="IQ_HC_OUTPATIENT_PROCEDURES">"c5962"</definedName>
    <definedName name="IQ_HC_OUTPATIENT_PROCEDURES_SF">"c6012"</definedName>
    <definedName name="IQ_HC_OUTPATIENT_REV_PER_ADMISSION">"c5995"</definedName>
    <definedName name="IQ_HC_OUTPATIENT_SVCS_PCT_REV">"c5974"</definedName>
    <definedName name="IQ_HC_OUTPATIENT_SVCS_PCT_REV_SF">"c6014"</definedName>
    <definedName name="IQ_HC_PATIENT_DAYS">"c5960"</definedName>
    <definedName name="IQ_HC_PATIENT_DAYS_SF">"c6010"</definedName>
    <definedName name="IQ_HC_PROF_GEN_LIAB_CLAIM_PAID">"c5991"</definedName>
    <definedName name="IQ_HC_PROF_GEN_LIAB_EXP_BENEFIT">"c5992"</definedName>
    <definedName name="IQ_HC_PROVISION_DOUBTFUL_PCT_REV">"c5972"</definedName>
    <definedName name="IQ_HC_REV_GROWTH">"c5996"</definedName>
    <definedName name="IQ_HC_REV_PER_CASE" hidden="1">"c9979"</definedName>
    <definedName name="IQ_HC_REV_PER_DISCHARGE" hidden="1">"c9990"</definedName>
    <definedName name="IQ_HC_REV_PER_EQUIV_ADMISSION">"c5959"</definedName>
    <definedName name="IQ_HC_REV_PER_EQUIV_ADMISSION_SF">"c6008"</definedName>
    <definedName name="IQ_HC_REV_PER_EQUIV_ADMISSIONS_GROWTH">"c5999"</definedName>
    <definedName name="IQ_HC_REV_PER_PATIENT_DAY">"c5969"</definedName>
    <definedName name="IQ_HC_REV_PER_PATIENT_DAY_SF">"c6018"</definedName>
    <definedName name="IQ_HC_RISK_COVERED_LIVES" hidden="1">"c9981"</definedName>
    <definedName name="IQ_HC_RISK_MEMBERSHIP" hidden="1">"c9984"</definedName>
    <definedName name="IQ_HC_SALARIES_PCT_REV">"c5970"</definedName>
    <definedName name="IQ_HC_SGA_MARGIN" hidden="1">"c9988"</definedName>
    <definedName name="IQ_HC_SUPPLIES_PCT_REV">"c5971"</definedName>
    <definedName name="IQ_HC_TOTAL_COVERED_LIVES" hidden="1">"c9983"</definedName>
    <definedName name="IQ_HC_TOTAL_MEMBERSHIP" hidden="1">"c9986"</definedName>
    <definedName name="IQ_HC_TOTAL_PROCEDURES">"c5963"</definedName>
    <definedName name="IQ_HC_TOTAL_PROCEDURES_SF">"c6013"</definedName>
    <definedName name="IQ_HC_UNINSURED_PCT_ADMISSIONS">"c5983"</definedName>
    <definedName name="IQ_HC_UNINSURED_PCT_REV">"c5979"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TARGET_PRICE" hidden="1">"c1651"</definedName>
    <definedName name="IQ_HIGH_TARGET_PRICE_REUT">"c5317"</definedName>
    <definedName name="IQ_HIGHPRICE" hidden="1">"c545"</definedName>
    <definedName name="IQ_HOME_AVG_LOAN_SIZE">"c5911"</definedName>
    <definedName name="IQ_HOME_BACKLOG">"c5844"</definedName>
    <definedName name="IQ_HOME_BACKLOG_AVG_JV">"c5848"</definedName>
    <definedName name="IQ_HOME_BACKLOG_AVG_JV_GROWTH">"c5928"</definedName>
    <definedName name="IQ_HOME_BACKLOG_AVG_JV_INC">"c5851"</definedName>
    <definedName name="IQ_HOME_BACKLOG_AVG_JV_INC_GROWTH">"c5931"</definedName>
    <definedName name="IQ_HOME_BACKLOG_AVG_PRICE">"c5845"</definedName>
    <definedName name="IQ_HOME_BACKLOG_AVG_PRICE_GROWTH">"c5925"</definedName>
    <definedName name="IQ_HOME_BACKLOG_GROWTH">"c5924"</definedName>
    <definedName name="IQ_HOME_BACKLOG_JV">"c5847"</definedName>
    <definedName name="IQ_HOME_BACKLOG_JV_GROWTH">"c5927"</definedName>
    <definedName name="IQ_HOME_BACKLOG_JV_INC">"c5850"</definedName>
    <definedName name="IQ_HOME_BACKLOG_JV_INC_GROWTH">"c5930"</definedName>
    <definedName name="IQ_HOME_BACKLOG_VALUE">"c5846"</definedName>
    <definedName name="IQ_HOME_BACKLOG_VALUE_GROWTH">"c5926"</definedName>
    <definedName name="IQ_HOME_BACKLOG_VALUE_JV">"c5849"</definedName>
    <definedName name="IQ_HOME_BACKLOG_VALUE_JV_GROWTH">"c5929"</definedName>
    <definedName name="IQ_HOME_BACKLOG_VALUE_JV_INC">"c5852"</definedName>
    <definedName name="IQ_HOME_BACKLOG_VALUE_JV_INC_GROWTH">"c5932"</definedName>
    <definedName name="IQ_HOME_COMMUNITIES_ACTIVE">"c5862"</definedName>
    <definedName name="IQ_HOME_COMMUNITIES_ACTIVE_GROWTH">"c5942"</definedName>
    <definedName name="IQ_HOME_COMMUNITIES_ACTIVE_JV">"c5863"</definedName>
    <definedName name="IQ_HOME_COMMUNITIES_ACTIVE_JV_GROWTH">"c5943"</definedName>
    <definedName name="IQ_HOME_COMMUNITIES_ACTIVE_JV_INC">"c5864"</definedName>
    <definedName name="IQ_HOME_COMMUNITIES_ACTIVE_JV_INC_GROWTH">"c5944"</definedName>
    <definedName name="IQ_HOME_COST_CONSTRUCTION_SVCS">"c5882"</definedName>
    <definedName name="IQ_HOME_COST_ELIMINATIONS_OTHER">"c5883"</definedName>
    <definedName name="IQ_HOME_COST_FINANCIAL_SVCS">"c5881"</definedName>
    <definedName name="IQ_HOME_COST_HOUSING">"c5877"</definedName>
    <definedName name="IQ_HOME_COST_LAND_LOT">"c5878"</definedName>
    <definedName name="IQ_HOME_COST_OTHER_HOMEBUILDING">"c5879"</definedName>
    <definedName name="IQ_HOME_COST_TOTAL">"c5884"</definedName>
    <definedName name="IQ_HOME_COST_TOTAL_HOMEBUILDING">"c5880"</definedName>
    <definedName name="IQ_HOME_DELIVERED">"c5835"</definedName>
    <definedName name="IQ_HOME_DELIVERED_AVG_PRICE">"c5836"</definedName>
    <definedName name="IQ_HOME_DELIVERED_AVG_PRICE_GROWTH">"c5916"</definedName>
    <definedName name="IQ_HOME_DELIVERED_AVG_PRICE_JV">"c5839"</definedName>
    <definedName name="IQ_HOME_DELIVERED_AVG_PRICE_JV_GROWTH">"c5919"</definedName>
    <definedName name="IQ_HOME_DELIVERED_AVG_PRICE_JV_INC">"c5842"</definedName>
    <definedName name="IQ_HOME_DELIVERED_AVG_PRICE_JV_INC_GROWTH">"c5922"</definedName>
    <definedName name="IQ_HOME_DELIVERED_GROWTH">"c5915"</definedName>
    <definedName name="IQ_HOME_DELIVERED_JV">"c5838"</definedName>
    <definedName name="IQ_HOME_DELIVERED_JV_GROWTH">"c5918"</definedName>
    <definedName name="IQ_HOME_DELIVERED_JV_INC">"c5841"</definedName>
    <definedName name="IQ_HOME_DELIVERED_JV_INC_GROWTH">"c5921"</definedName>
    <definedName name="IQ_HOME_DELIVERED_VALUE">"c5837"</definedName>
    <definedName name="IQ_HOME_DELIVERED_VALUE_GROWTH">"c5917"</definedName>
    <definedName name="IQ_HOME_DELIVERED_VALUE_JV">"c5840"</definedName>
    <definedName name="IQ_HOME_DELIVERED_VALUE_JV_GROWTH">"c5920"</definedName>
    <definedName name="IQ_HOME_DELIVERED_VALUE_JV_INC">"c5843"</definedName>
    <definedName name="IQ_HOME_DELIVERED_VALUE_JV_INC_GROWTH">"c5923"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>"c5865"</definedName>
    <definedName name="IQ_HOME_FIRSTLIEN_MORT_ORIGINATED">"c5905"</definedName>
    <definedName name="IQ_HOME_FIRSTLIEN_MORT_ORIGINATED_VOL">"c5908"</definedName>
    <definedName name="IQ_HOME_HUC">"c5822"</definedName>
    <definedName name="IQ_HOME_HUC_JV">"c5823"</definedName>
    <definedName name="IQ_HOME_HUC_JV_INC">"c5824"</definedName>
    <definedName name="IQ_HOME_INV_NOT_OWNED">"c5868"</definedName>
    <definedName name="IQ_HOME_LAND_DEVELOPMENT">"c5866"</definedName>
    <definedName name="IQ_HOME_LAND_FUTURE_DEVELOPMENT">"c5867"</definedName>
    <definedName name="IQ_HOME_LOAN_APPLICATIONS">"c5910"</definedName>
    <definedName name="IQ_HOME_LOANS_SOLD_COUNT">"c5912"</definedName>
    <definedName name="IQ_HOME_LOANS_SOLD_VALUE">"c5913"</definedName>
    <definedName name="IQ_HOME_LOTS_CONTROLLED">"c5831"</definedName>
    <definedName name="IQ_HOME_LOTS_FINISHED">"c5827"</definedName>
    <definedName name="IQ_HOME_LOTS_HELD_SALE">"c5830"</definedName>
    <definedName name="IQ_HOME_LOTS_JV">"c5833"</definedName>
    <definedName name="IQ_HOME_LOTS_JV_INC">"c5834"</definedName>
    <definedName name="IQ_HOME_LOTS_OTHER">"c5832"</definedName>
    <definedName name="IQ_HOME_LOTS_OWNED">"c5828"</definedName>
    <definedName name="IQ_HOME_LOTS_UNDER_DEVELOPMENT">"c5826"</definedName>
    <definedName name="IQ_HOME_LOTS_UNDER_OPTION">"c5829"</definedName>
    <definedName name="IQ_HOME_LOTS_UNDEVELOPED">"c5825"</definedName>
    <definedName name="IQ_HOME_MORT_CAPTURE_RATE">"c5906"</definedName>
    <definedName name="IQ_HOME_MORT_ORIGINATED">"c5907"</definedName>
    <definedName name="IQ_HOME_OBLIGATIONS_INV_NOT_OWNED">"c5914"</definedName>
    <definedName name="IQ_HOME_ORDERS">"c5853"</definedName>
    <definedName name="IQ_HOME_ORDERS_AVG_PRICE">"c5854"</definedName>
    <definedName name="IQ_HOME_ORDERS_AVG_PRICE_GROWTH">"c5934"</definedName>
    <definedName name="IQ_HOME_ORDERS_AVG_PRICE_JV">"c5857"</definedName>
    <definedName name="IQ_HOME_ORDERS_AVG_PRICE_JV_GROWTH">"c5937"</definedName>
    <definedName name="IQ_HOME_ORDERS_AVG_PRICE_JV_INC">"c5860"</definedName>
    <definedName name="IQ_HOME_ORDERS_AVG_PRICE_JV_INC_GROWTH">"c5940"</definedName>
    <definedName name="IQ_HOME_ORDERS_GROWTH">"c5933"</definedName>
    <definedName name="IQ_HOME_ORDERS_JV">"c5856"</definedName>
    <definedName name="IQ_HOME_ORDERS_JV_GROWTH">"c5936"</definedName>
    <definedName name="IQ_HOME_ORDERS_JV_INC">"c5859"</definedName>
    <definedName name="IQ_HOME_ORDERS_JV_INC_GROWTH">"c5939"</definedName>
    <definedName name="IQ_HOME_ORDERS_VALUE">"c5855"</definedName>
    <definedName name="IQ_HOME_ORDERS_VALUE_GROWTH">"c5935"</definedName>
    <definedName name="IQ_HOME_ORDERS_VALUE_JV">"c5858"</definedName>
    <definedName name="IQ_HOME_ORDERS_VALUE_JV_GROWTH">"c5938"</definedName>
    <definedName name="IQ_HOME_ORDERS_VALUE_JV_INC">"c5861"</definedName>
    <definedName name="IQ_HOME_ORDERS_VALUE_JV_INC_GROWTH">"c5941"</definedName>
    <definedName name="IQ_HOME_ORIGINATION_TOTAL">"c5909"</definedName>
    <definedName name="IQ_HOME_PRETAX_INC_CONSTRUCTION_SVCS">"c5890"</definedName>
    <definedName name="IQ_HOME_PRETAX_INC_ELIMINATIONS_OTHER">"c5891"</definedName>
    <definedName name="IQ_HOME_PRETAX_INC_FINANCIAL_SVCS">"c5889"</definedName>
    <definedName name="IQ_HOME_PRETAX_INC_HOUSING">"c5885"</definedName>
    <definedName name="IQ_HOME_PRETAX_INC_LAND_LOT">"c5886"</definedName>
    <definedName name="IQ_HOME_PRETAX_INC_OTHER_HOMEBUILDING">"c5887"</definedName>
    <definedName name="IQ_HOME_PRETAX_INC_TOTAL">"c5892"</definedName>
    <definedName name="IQ_HOME_PRETAX_INC_TOTAL_HOMEBUILDING">"c5888"</definedName>
    <definedName name="IQ_HOME_PURCH_OBLIGATION_1YR">"c5898"</definedName>
    <definedName name="IQ_HOME_PURCH_OBLIGATION_2YR">"c5899"</definedName>
    <definedName name="IQ_HOME_PURCH_OBLIGATION_3YR">"c5900"</definedName>
    <definedName name="IQ_HOME_PURCH_OBLIGATION_4YR">"c5901"</definedName>
    <definedName name="IQ_HOME_PURCH_OBLIGATION_5YR">"c5902"</definedName>
    <definedName name="IQ_HOME_PURCH_OBLIGATION_AFTER5">"c5903"</definedName>
    <definedName name="IQ_HOME_PURCH_OBLIGATION_TOTAL">"c5904"</definedName>
    <definedName name="IQ_HOME_REV_CONSTRUCTION_SERVICES">"c5874"</definedName>
    <definedName name="IQ_HOME_REV_ELIMINATIONS_OTHER">"c5875"</definedName>
    <definedName name="IQ_HOME_REV_FINANCIAL_SERVICES">"c5873"</definedName>
    <definedName name="IQ_HOME_REV_HOUSING">"c5872"</definedName>
    <definedName name="IQ_HOME_REV_LAND_LOT">"c5870"</definedName>
    <definedName name="IQ_HOME_REV_OTHER_HOMEBUILDING">"c5871"</definedName>
    <definedName name="IQ_HOME_REV_TOTAL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>"c5869"</definedName>
    <definedName name="IQ_HOME_WARRANTY_RES_BEG">"c5893"</definedName>
    <definedName name="IQ_HOME_WARRANTY_RES_END">"c5897"</definedName>
    <definedName name="IQ_HOME_WARRANTY_RES_ISS">"c5894"</definedName>
    <definedName name="IQ_HOME_WARRANTY_RES_OTHER">"c5896"</definedName>
    <definedName name="IQ_HOME_WARRANTY_RES_PAY">"c5895"</definedName>
    <definedName name="IQ_HOMEOWNERS_WRITTEN" hidden="1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FC_UNUSED_UNUSED_UNUSED" hidden="1">"c8422"</definedName>
    <definedName name="IQ_HOUSING_COMPLETIONS_SINGLE_FAM_APR_UNUSED" hidden="1">"c7542"</definedName>
    <definedName name="IQ_HOUSING_COMPLETIONS_SINGLE_FAM_APR_UNUSED_UNUSED_UNUSED" hidden="1">"c7542"</definedName>
    <definedName name="IQ_HOUSING_COMPLETIONS_SINGLE_FAM_FC_UNUSED" hidden="1">"c7762"</definedName>
    <definedName name="IQ_HOUSING_COMPLETIONS_SINGLE_FAM_FC_UNUSED_UNUSED_UNUSED" hidden="1">"c7762"</definedName>
    <definedName name="IQ_HOUSING_COMPLETIONS_SINGLE_FAM_POP_FC_UNUSED" hidden="1">"c7982"</definedName>
    <definedName name="IQ_HOUSING_COMPLETIONS_SINGLE_FAM_POP_FC_UNUSED_UNUSED_UNUSED" hidden="1">"c7982"</definedName>
    <definedName name="IQ_HOUSING_COMPLETIONS_SINGLE_FAM_POP_UNUSED" hidden="1">"c7102"</definedName>
    <definedName name="IQ_HOUSING_COMPLETIONS_SINGLE_FAM_POP_UNUSED_UNUSED_UNUSED" hidden="1">"c7102"</definedName>
    <definedName name="IQ_HOUSING_COMPLETIONS_SINGLE_FAM_UNUSED" hidden="1">"c6882"</definedName>
    <definedName name="IQ_HOUSING_COMPLETIONS_SINGLE_FAM_UNUSED_UNUSED_UNUSED" hidden="1">"c6882"</definedName>
    <definedName name="IQ_HOUSING_COMPLETIONS_SINGLE_FAM_YOY_FC_UNUSED" hidden="1">"c8202"</definedName>
    <definedName name="IQ_HOUSING_COMPLETIONS_SINGLE_FAM_YOY_FC_UNUSED_UNUSED_UNUSED" hidden="1">"c8202"</definedName>
    <definedName name="IQ_HOUSING_COMPLETIONS_SINGLE_FAM_YOY_UNUSED" hidden="1">"c7322"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IR_OIL" hidden="1">"c547"</definedName>
    <definedName name="IQ_IMPAIRMENT_GW" hidden="1">"c548"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FC_UNUSED_UNUSED_UNUSED" hidden="1">"c8523"</definedName>
    <definedName name="IQ_IMPORTS_GOODS_REAL_SAAR_APR_UNUSED" hidden="1">"c7643"</definedName>
    <definedName name="IQ_IMPORTS_GOODS_REAL_SAAR_APR_UNUSED_UNUSED_UNUSED" hidden="1">"c7643"</definedName>
    <definedName name="IQ_IMPORTS_GOODS_REAL_SAAR_FC_UNUSED" hidden="1">"c7863"</definedName>
    <definedName name="IQ_IMPORTS_GOODS_REAL_SAAR_FC_UNUSED_UNUSED_UNUSED" hidden="1">"c7863"</definedName>
    <definedName name="IQ_IMPORTS_GOODS_REAL_SAAR_POP_FC_UNUSED" hidden="1">"c8083"</definedName>
    <definedName name="IQ_IMPORTS_GOODS_REAL_SAAR_POP_FC_UNUSED_UNUSED_UNUSED" hidden="1">"c8083"</definedName>
    <definedName name="IQ_IMPORTS_GOODS_REAL_SAAR_POP_UNUSED" hidden="1">"c7203"</definedName>
    <definedName name="IQ_IMPORTS_GOODS_REAL_SAAR_POP_UNUSED_UNUSED_UNUSED" hidden="1">"c7203"</definedName>
    <definedName name="IQ_IMPORTS_GOODS_REAL_SAAR_UNUSED" hidden="1">"c6983"</definedName>
    <definedName name="IQ_IMPORTS_GOODS_REAL_SAAR_UNUSED_UNUSED_UNUSED" hidden="1">"c6983"</definedName>
    <definedName name="IQ_IMPORTS_GOODS_REAL_SAAR_YOY_FC_UNUSED" hidden="1">"c8303"</definedName>
    <definedName name="IQ_IMPORTS_GOODS_REAL_SAAR_YOY_FC_UNUSED_UNUSED_UNUSED" hidden="1">"c8303"</definedName>
    <definedName name="IQ_IMPORTS_GOODS_REAL_SAAR_YOY_UNUSED" hidden="1">"c7423"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FC_UNUSED_UNUSED_UNUSED" hidden="1">"c8429"</definedName>
    <definedName name="IQ_IMPORTS_GOODS_SERVICES_APR_UNUSED" hidden="1">"c7549"</definedName>
    <definedName name="IQ_IMPORTS_GOODS_SERVICES_APR_UNUSED_UNUSED_UNUSED" hidden="1">"c7549"</definedName>
    <definedName name="IQ_IMPORTS_GOODS_SERVICES_FC_UNUSED" hidden="1">"c7769"</definedName>
    <definedName name="IQ_IMPORTS_GOODS_SERVICES_FC_UNUSED_UNUSED_UNUSED" hidden="1">"c7769"</definedName>
    <definedName name="IQ_IMPORTS_GOODS_SERVICES_POP_FC_UNUSED" hidden="1">"c7989"</definedName>
    <definedName name="IQ_IMPORTS_GOODS_SERVICES_POP_FC_UNUSED_UNUSED_UNUSED" hidden="1">"c7989"</definedName>
    <definedName name="IQ_IMPORTS_GOODS_SERVICES_POP_UNUSED" hidden="1">"c7109"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FC_UNUSED_UNUSED_UNUSED" hidden="1">"c8524"</definedName>
    <definedName name="IQ_IMPORTS_GOODS_SERVICES_REAL_SAAR_APR_UNUSED" hidden="1">"c7644"</definedName>
    <definedName name="IQ_IMPORTS_GOODS_SERVICES_REAL_SAAR_APR_UNUSED_UNUSED_UNUSED" hidden="1">"c7644"</definedName>
    <definedName name="IQ_IMPORTS_GOODS_SERVICES_REAL_SAAR_FC_UNUSED" hidden="1">"c7864"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FC_UNUSED_UNUSED_UNUSED" hidden="1">"c8084"</definedName>
    <definedName name="IQ_IMPORTS_GOODS_SERVICES_REAL_SAAR_POP_UNUSED" hidden="1">"c7204"</definedName>
    <definedName name="IQ_IMPORTS_GOODS_SERVICES_REAL_SAAR_POP_UNUSED_UNUSED_UNUSED" hidden="1">"c7204"</definedName>
    <definedName name="IQ_IMPORTS_GOODS_SERVICES_REAL_SAAR_UNUSED" hidden="1">"c6984"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FC_UNUSED_UNUSED_UNUSED" hidden="1">"c8304"</definedName>
    <definedName name="IQ_IMPORTS_GOODS_SERVICES_REAL_SAAR_YOY_UNUSED" hidden="1">"c7424"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FC_UNUSED_UNUSED_UNUSED" hidden="1">"c8209"</definedName>
    <definedName name="IQ_IMPORTS_GOODS_SERVICES_YOY_UNUSED" hidden="1">"c7329"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>"c3601"</definedName>
    <definedName name="IQ_INDUSTRY_GROUP">"c3602"</definedName>
    <definedName name="IQ_INDUSTRY_SECTOR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EARING_DEPOSITS" hidden="1">"c1166"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>"c6225"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CAGR">"c6164"</definedName>
    <definedName name="IQ_INV_10YR_ANN_GROWTH" hidden="1">"c1930"</definedName>
    <definedName name="IQ_INV_1YR_ANN_GROWTH" hidden="1">"c1925"</definedName>
    <definedName name="IQ_INV_2YR_ANN_CAGR">"c6160"</definedName>
    <definedName name="IQ_INV_2YR_ANN_GROWTH" hidden="1">"c1926"</definedName>
    <definedName name="IQ_INV_3YR_ANN_CAGR">"c6161"</definedName>
    <definedName name="IQ_INV_3YR_ANN_GROWTH" hidden="1">"c1927"</definedName>
    <definedName name="IQ_INV_5YR_ANN_CAGR">"c6162"</definedName>
    <definedName name="IQ_INV_5YR_ANN_GROWTH" hidden="1">"c1928"</definedName>
    <definedName name="IQ_INV_7YR_ANN_CAGR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>"c6227"</definedName>
    <definedName name="IQ_INVEST_LOANS_CF_REIT" hidden="1">"c633"</definedName>
    <definedName name="IQ_INVEST_LOANS_CF_UTI" hidden="1">"c634"</definedName>
    <definedName name="IQ_INVEST_MUNI_SECURITY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>"c6228"</definedName>
    <definedName name="IQ_INVEST_SECURITY_CF_REIT" hidden="1">"c642"</definedName>
    <definedName name="IQ_INVEST_SECURITY_CF_UTI" hidden="1">"c643"</definedName>
    <definedName name="IQ_INVEST_SECURITY_SUPPL">"c5511"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FC_UNUSED_UNUSED_UNUSED" hidden="1">"c8443"</definedName>
    <definedName name="IQ_ISM_SERVICES_APR_UNUSED" hidden="1">"c7563"</definedName>
    <definedName name="IQ_ISM_SERVICES_APR_UNUSED_UNUSED_UNUSED" hidden="1">"c7563"</definedName>
    <definedName name="IQ_ISM_SERVICES_FC_UNUSED" hidden="1">"c7783"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FC_UNUSED_UNUSED_UNUSED" hidden="1">"c8003"</definedName>
    <definedName name="IQ_ISM_SERVICES_POP_UNUSED" hidden="1">"c7123"</definedName>
    <definedName name="IQ_ISM_SERVICES_POP_UNUSED_UNUSED_UNUSED" hidden="1">"c7123"</definedName>
    <definedName name="IQ_ISM_SERVICES_UNUSED" hidden="1">"c6903"</definedName>
    <definedName name="IQ_ISM_SERVICES_UNUSED_UNUSED_UNUSED" hidden="1">"c6903"</definedName>
    <definedName name="IQ_ISM_SERVICES_YOY_FC_UNUSED" hidden="1">"c8223"</definedName>
    <definedName name="IQ_ISM_SERVICES_YOY_FC_UNUSED_UNUSED_UNUSED" hidden="1">"c8223"</definedName>
    <definedName name="IQ_ISM_SERVICES_YOY_UNUSED" hidden="1">"c7343"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>"c2156"</definedName>
    <definedName name="IQ_ISSUE_NAME">"c2142"</definedName>
    <definedName name="IQ_ISSUED_GUARANTEED_US_FDIC" hidden="1">"c6404"</definedName>
    <definedName name="IQ_ISSUER">"c2143"</definedName>
    <definedName name="IQ_ISSUER_CIQID">"c2258"</definedName>
    <definedName name="IQ_ISSUER_PARENT">"c2144"</definedName>
    <definedName name="IQ_ISSUER_PARENT_CIQID">"c2260"</definedName>
    <definedName name="IQ_ISSUER_PARENT_TICKER">"c2259"</definedName>
    <definedName name="IQ_ISSUER_TICKER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PMT_DATE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_MONTHLY_FACTOR" hidden="1">"c8971"</definedName>
    <definedName name="IQ_LATEST_MONTHLY_FACTOR_DATE" hidden="1">"c8972"</definedName>
    <definedName name="IQ_LATESTK" hidden="1">1000</definedName>
    <definedName name="IQ_LATESTQ" hidden="1">500</definedName>
    <definedName name="IQ_LEAD_UNDERWRITER" hidden="1">"c8957"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>"c6174"</definedName>
    <definedName name="IQ_LFCF_10YR_ANN_GROWTH" hidden="1">"c1942"</definedName>
    <definedName name="IQ_LFCF_1YR_ANN_GROWTH" hidden="1">"c1937"</definedName>
    <definedName name="IQ_LFCF_2YR_ANN_CAGR">"c6170"</definedName>
    <definedName name="IQ_LFCF_2YR_ANN_GROWTH" hidden="1">"c1938"</definedName>
    <definedName name="IQ_LFCF_3YR_ANN_CAGR">"c6171"</definedName>
    <definedName name="IQ_LFCF_3YR_ANN_GROWTH" hidden="1">"c1939"</definedName>
    <definedName name="IQ_LFCF_5YR_ANN_CAGR">"c6172"</definedName>
    <definedName name="IQ_LFCF_5YR_ANN_GROWTH" hidden="1">"c1940"</definedName>
    <definedName name="IQ_LFCF_7YR_ANN_CAGR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>"c6230"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>"c5318"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>"c6231"</definedName>
    <definedName name="IQ_LT_DEBT_ISSUED_REIT" hidden="1">"c686"</definedName>
    <definedName name="IQ_LT_DEBT_ISSUED_UTI" hidden="1">"c687"</definedName>
    <definedName name="IQ_LT_DEBT_RE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CAPEX_ACT_OR_EST">"c4458"</definedName>
    <definedName name="IQ_MAINT_REPAIR" hidden="1">"c2087"</definedName>
    <definedName name="IQ_MAKE_WHOLE_END_DATE">"c2493"</definedName>
    <definedName name="IQ_MAKE_WHOLE_SPREAD">"c2494"</definedName>
    <definedName name="IQ_MAKE_WHOLE_START_DATE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TURITY_DATE">"c2146"</definedName>
    <definedName name="IQ_MATURITY_ONE_YEAR_LESS_FDIC" hidden="1">"c6425"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MEDICAL_COSTS_PMPM" hidden="1">"c9925"</definedName>
    <definedName name="IQ_MC_PARENT_CASH" hidden="1">"c9942"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TATUTORY_SURPLUS" hidden="1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" hidden="1">"c8460"</definedName>
    <definedName name="IQ_MEDIAN_NEW_HOME_SALES_APR_FC_UNUSED_UNUSED_UNUSED" hidden="1">"c8460"</definedName>
    <definedName name="IQ_MEDIAN_NEW_HOME_SALES_APR_UNUSED" hidden="1">"c7580"</definedName>
    <definedName name="IQ_MEDIAN_NEW_HOME_SALES_APR_UNUSED_UNUSED_UNUSED" hidden="1">"c7580"</definedName>
    <definedName name="IQ_MEDIAN_NEW_HOME_SALES_FC_UNUSED" hidden="1">"c7800"</definedName>
    <definedName name="IQ_MEDIAN_NEW_HOME_SALES_FC_UNUSED_UNUSED_UNUSED" hidden="1">"c7800"</definedName>
    <definedName name="IQ_MEDIAN_NEW_HOME_SALES_POP_FC_UNUSED" hidden="1">"c8020"</definedName>
    <definedName name="IQ_MEDIAN_NEW_HOME_SALES_POP_FC_UNUSED_UNUSED_UNUSED" hidden="1">"c8020"</definedName>
    <definedName name="IQ_MEDIAN_NEW_HOME_SALES_POP_UNUSED" hidden="1">"c7140"</definedName>
    <definedName name="IQ_MEDIAN_NEW_HOME_SALES_POP_UNUSED_UNUSED_UNUSED" hidden="1">"c7140"</definedName>
    <definedName name="IQ_MEDIAN_NEW_HOME_SALES_UNUSED" hidden="1">"c6920"</definedName>
    <definedName name="IQ_MEDIAN_NEW_HOME_SALES_UNUSED_UNUSED_UNUSED" hidden="1">"c6920"</definedName>
    <definedName name="IQ_MEDIAN_NEW_HOME_SALES_YOY_FC_UNUSED" hidden="1">"c8240"</definedName>
    <definedName name="IQ_MEDIAN_NEW_HOME_SALES_YOY_FC_UNUSED_UNUSED_UNUSED" hidden="1">"c8240"</definedName>
    <definedName name="IQ_MEDIAN_NEW_HOME_SALES_YOY_UNUSED" hidden="1">"c7360"</definedName>
    <definedName name="IQ_MEDIAN_NEW_HOME_SALES_YOY_UNUSED_UNUSED_UNUSED" hidden="1">"c7360"</definedName>
    <definedName name="IQ_MEDIAN_TARGET_PRICE" hidden="1">"c1650"</definedName>
    <definedName name="IQ_MEDIAN_TARGET_PRICE_REUT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>"c742"</definedName>
    <definedName name="IQ_MKTCAP_TOTAL_REV_FWD_REUT">"c4048"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41380.1499305556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>"c6238"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T_INC_10YR_ANN_CAGR">"c6100"</definedName>
    <definedName name="IQ_NET_INT_INC_10YR_ANN_GROWTH" hidden="1">"c758"</definedName>
    <definedName name="IQ_NET_INT_INC_1YR_ANN_GROWTH" hidden="1">"c759"</definedName>
    <definedName name="IQ_NET_INT_INC_2YR_ANN_CAGR">"c6101"</definedName>
    <definedName name="IQ_NET_INT_INC_2YR_ANN_GROWTH" hidden="1">"c760"</definedName>
    <definedName name="IQ_NET_INT_INC_3YR_ANN_CAGR">"c6102"</definedName>
    <definedName name="IQ_NET_INT_INC_3YR_ANN_GROWTH" hidden="1">"c761"</definedName>
    <definedName name="IQ_NET_INT_INC_5YR_ANN_CAGR">"c6103"</definedName>
    <definedName name="IQ_NET_INT_INC_5YR_ANN_GROWTH" hidden="1">"c762"</definedName>
    <definedName name="IQ_NET_INT_INC_7YR_ANN_CAGR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>"c6105"</definedName>
    <definedName name="IQ_NET_LOANS_10YR_ANN_GROWTH" hidden="1">"c773"</definedName>
    <definedName name="IQ_NET_LOANS_1YR_ANN_GROWTH" hidden="1">"c774"</definedName>
    <definedName name="IQ_NET_LOANS_2YR_ANN_CAGR">"c6106"</definedName>
    <definedName name="IQ_NET_LOANS_2YR_ANN_GROWTH" hidden="1">"c775"</definedName>
    <definedName name="IQ_NET_LOANS_3YR_ANN_CAGR">"c6107"</definedName>
    <definedName name="IQ_NET_LOANS_3YR_ANN_GROWTH" hidden="1">"c776"</definedName>
    <definedName name="IQ_NET_LOANS_5YR_ANN_CAGR">"c6108"</definedName>
    <definedName name="IQ_NET_LOANS_5YR_ANN_GROWTH" hidden="1">"c777"</definedName>
    <definedName name="IQ_NET_LOANS_7YR_ANN_CAGR">"c6109"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>"c3493"</definedName>
    <definedName name="IQ_NET_WRITTEN" hidden="1">"c2728"</definedName>
    <definedName name="IQ_NEW_PREM" hidden="1">"c2785"</definedName>
    <definedName name="IQ_NEXT_CALL_DATE">"c2198"</definedName>
    <definedName name="IQ_NEXT_CALL_PRICE">"c2199"</definedName>
    <definedName name="IQ_NEXT_INT_DATE">"c2187"</definedName>
    <definedName name="IQ_NEXT_PUT_DATE">"c2200"</definedName>
    <definedName name="IQ_NEXT_PUT_PRICE">"c2201"</definedName>
    <definedName name="IQ_NEXT_SINK_FUND_AMOUNT">"c2490"</definedName>
    <definedName name="IQ_NEXT_SINK_FUND_DATE">"c2489"</definedName>
    <definedName name="IQ_NEXT_SINK_FUND_PRICE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>"c6110"</definedName>
    <definedName name="IQ_NI_10YR_ANN_GROWTH" hidden="1">"c782"</definedName>
    <definedName name="IQ_NI_1YR_ANN_GROWTH" hidden="1">"c783"</definedName>
    <definedName name="IQ_NI_2YR_ANN_CAGR">"c6111"</definedName>
    <definedName name="IQ_NI_2YR_ANN_GROWTH" hidden="1">"c784"</definedName>
    <definedName name="IQ_NI_3YR_ANN_CAGR">"c6112"</definedName>
    <definedName name="IQ_NI_3YR_ANN_GROWTH" hidden="1">"c785"</definedName>
    <definedName name="IQ_NI_5YR_ANN_CAGR">"c6113"</definedName>
    <definedName name="IQ_NI_5YR_ANN_GROWTH" hidden="1">"c786"</definedName>
    <definedName name="IQ_NI_7YR_ANN_CAGR">"c6114"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BEFORE_CAPITALIZED" hidden="1">"c792"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MARGIN" hidden="1">"c794"</definedName>
    <definedName name="IQ_NI_NORM" hidden="1">"c1901"</definedName>
    <definedName name="IQ_NI_NORM_10YR_ANN_CAGR">"c6189"</definedName>
    <definedName name="IQ_NI_NORM_10YR_ANN_GROWTH" hidden="1">"c1960"</definedName>
    <definedName name="IQ_NI_NORM_1YR_ANN_GROWTH" hidden="1">"c1955"</definedName>
    <definedName name="IQ_NI_NORM_2YR_ANN_CAGR">"c6185"</definedName>
    <definedName name="IQ_NI_NORM_2YR_ANN_GROWTH" hidden="1">"c1956"</definedName>
    <definedName name="IQ_NI_NORM_3YR_ANN_CAGR">"c6186"</definedName>
    <definedName name="IQ_NI_NORM_3YR_ANN_GROWTH" hidden="1">"c1957"</definedName>
    <definedName name="IQ_NI_NORM_5YR_ANN_CAGR">"c6187"</definedName>
    <definedName name="IQ_NI_NORM_5YR_ANN_GROWTH" hidden="1">"c1958"</definedName>
    <definedName name="IQ_NI_NORM_7YR_ANN_CAGR">"c6188"</definedName>
    <definedName name="IQ_NI_NORM_7YR_ANN_GROWTH" hidden="1">"c1959"</definedName>
    <definedName name="IQ_NI_NORM_MARGIN" hidden="1">"c1964"</definedName>
    <definedName name="IQ_NI_SBC_ACT_OR_EST">"c4474"</definedName>
    <definedName name="IQ_NI_SBC_GW_ACT_OR_EST">"c4478"</definedName>
    <definedName name="IQ_NI_SFAS" hidden="1">"c795"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>"c3465"</definedName>
    <definedName name="IQ_NOL_CF_2YR">"c3466"</definedName>
    <definedName name="IQ_NOL_CF_3YR">"c3467"</definedName>
    <definedName name="IQ_NOL_CF_4YR">"c3468"</definedName>
    <definedName name="IQ_NOL_CF_5YR">"c3469"</definedName>
    <definedName name="IQ_NOL_CF_AFTER_FIVE">"c3470"</definedName>
    <definedName name="IQ_NOL_CF_MAX_YEAR">"c3473"</definedName>
    <definedName name="IQ_NOL_CF_NO_EXP">"c3471"</definedName>
    <definedName name="IQ_NOL_CF_TOTAL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BEARING_DEPOSITS" hidden="1">"c800"</definedName>
    <definedName name="IQ_NON_INT_EXP" hidden="1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INC" hidden="1">"c802"</definedName>
    <definedName name="IQ_NON_INT_INC_10YR_ANN_CAGR">"c6115"</definedName>
    <definedName name="IQ_NON_INT_INC_10YR_ANN_GROWTH" hidden="1">"c803"</definedName>
    <definedName name="IQ_NON_INT_INC_1YR_ANN_GROWTH" hidden="1">"c804"</definedName>
    <definedName name="IQ_NON_INT_INC_2YR_ANN_CAGR">"c6116"</definedName>
    <definedName name="IQ_NON_INT_INC_2YR_ANN_GROWTH" hidden="1">"c805"</definedName>
    <definedName name="IQ_NON_INT_INC_3YR_ANN_CAGR">"c6117"</definedName>
    <definedName name="IQ_NON_INT_INC_3YR_ANN_GROWTH" hidden="1">"c806"</definedName>
    <definedName name="IQ_NON_INT_INC_5YR_ANN_CAGR">"c6118"</definedName>
    <definedName name="IQ_NON_INT_INC_5YR_ANN_GROWTH" hidden="1">"c807"</definedName>
    <definedName name="IQ_NON_INT_INC_7YR_ANN_CAGR">"c6119"</definedName>
    <definedName name="IQ_NON_INT_INC_7YR_ANN_GROWTH" hidden="1">"c808"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>"c6120"</definedName>
    <definedName name="IQ_NON_PERF_ASSETS_10YR_ANN_GROWTH" hidden="1">"c811"</definedName>
    <definedName name="IQ_NON_PERF_ASSETS_1YR_ANN_GROWTH" hidden="1">"c812"</definedName>
    <definedName name="IQ_NON_PERF_ASSETS_2YR_ANN_CAGR">"c6121"</definedName>
    <definedName name="IQ_NON_PERF_ASSETS_2YR_ANN_GROWTH" hidden="1">"c813"</definedName>
    <definedName name="IQ_NON_PERF_ASSETS_3YR_ANN_CAGR">"c6122"</definedName>
    <definedName name="IQ_NON_PERF_ASSETS_3YR_ANN_GROWTH" hidden="1">"c814"</definedName>
    <definedName name="IQ_NON_PERF_ASSETS_5YR_ANN_CAGR">"c6123"</definedName>
    <definedName name="IQ_NON_PERF_ASSETS_5YR_ANN_GROWTH" hidden="1">"c815"</definedName>
    <definedName name="IQ_NON_PERF_ASSETS_7YR_ANN_CAGR">"c6124"</definedName>
    <definedName name="IQ_NON_PERF_ASSETS_7YR_ANN_GROWTH" hidden="1">"c816"</definedName>
    <definedName name="IQ_NON_PERF_ASSETS_TOTAL_ASSETS" hidden="1">"c817"</definedName>
    <definedName name="IQ_NON_PERF_LOANS_10YR_ANN_CAGR">"c6125"</definedName>
    <definedName name="IQ_NON_PERF_LOANS_10YR_ANN_GROWTH" hidden="1">"c818"</definedName>
    <definedName name="IQ_NON_PERF_LOANS_1YR_ANN_GROWTH" hidden="1">"c819"</definedName>
    <definedName name="IQ_NON_PERF_LOANS_2YR_ANN_CAGR">"c6126"</definedName>
    <definedName name="IQ_NON_PERF_LOANS_2YR_ANN_GROWTH" hidden="1">"c820"</definedName>
    <definedName name="IQ_NON_PERF_LOANS_3YR_ANN_CAGR">"c6127"</definedName>
    <definedName name="IQ_NON_PERF_LOANS_3YR_ANN_GROWTH" hidden="1">"c821"</definedName>
    <definedName name="IQ_NON_PERF_LOANS_5YR_ANN_CAGR">"c6128"</definedName>
    <definedName name="IQ_NON_PERF_LOANS_5YR_ANN_GROWTH" hidden="1">"c822"</definedName>
    <definedName name="IQ_NON_PERF_LOANS_7YR_ANN_CAGR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FC_UNUSED_UNUSED_UNUSED" hidden="1">"c8468"</definedName>
    <definedName name="IQ_NONRES_FIXED_INVEST_PRIV_APR_UNUSED" hidden="1">"c7588"</definedName>
    <definedName name="IQ_NONRES_FIXED_INVEST_PRIV_APR_UNUSED_UNUSED_UNUSED" hidden="1">"c7588"</definedName>
    <definedName name="IQ_NONRES_FIXED_INVEST_PRIV_FC_UNUSED" hidden="1">"c7808"</definedName>
    <definedName name="IQ_NONRES_FIXED_INVEST_PRIV_FC_UNUSED_UNUSED_UNUSED" hidden="1">"c7808"</definedName>
    <definedName name="IQ_NONRES_FIXED_INVEST_PRIV_POP_FC_UNUSED" hidden="1">"c8028"</definedName>
    <definedName name="IQ_NONRES_FIXED_INVEST_PRIV_POP_FC_UNUSED_UNUSED_UNUSED" hidden="1">"c8028"</definedName>
    <definedName name="IQ_NONRES_FIXED_INVEST_PRIV_POP_UNUSED" hidden="1">"c7148"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FC_UNUSED_UNUSED_UNUSED" hidden="1">"c8248"</definedName>
    <definedName name="IQ_NONRES_FIXED_INVEST_PRIV_YOY_UNUSED" hidden="1">"c7368"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NSACTION_ACCOUNTS_FDIC" hidden="1">"c6552"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CAGR">"c6130"</definedName>
    <definedName name="IQ_NPPE_10YR_ANN_GROWTH" hidden="1">"c830"</definedName>
    <definedName name="IQ_NPPE_1YR_ANN_GROWTH" hidden="1">"c831"</definedName>
    <definedName name="IQ_NPPE_2YR_ANN_CAGR">"c6131"</definedName>
    <definedName name="IQ_NPPE_2YR_ANN_GROWTH" hidden="1">"c832"</definedName>
    <definedName name="IQ_NPPE_3YR_ANN_CAGR">"c6132"</definedName>
    <definedName name="IQ_NPPE_3YR_ANN_GROWTH" hidden="1">"c833"</definedName>
    <definedName name="IQ_NPPE_5YR_ANN_CAGR">"c6133"</definedName>
    <definedName name="IQ_NPPE_5YR_ANN_GROWTH" hidden="1">"c834"</definedName>
    <definedName name="IQ_NPPE_7YR_ANN_CAGR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>"c2152"</definedName>
    <definedName name="IQ_OFFER_COUPON">"c2147"</definedName>
    <definedName name="IQ_OFFER_COUPON_TYPE">"c2148"</definedName>
    <definedName name="IQ_OFFER_DATE">"c2149"</definedName>
    <definedName name="IQ_OFFER_PRICE">"c2150"</definedName>
    <definedName name="IQ_OFFER_YIELD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>"c5797"</definedName>
    <definedName name="IQ_OG_AVG_DAILY_SALES_VOL_EQ_INC_NGL">"c5798"</definedName>
    <definedName name="IQ_OG_AVG_DAILY_SALES_VOL_EQ_INC_OIL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"c12732"</definedName>
    <definedName name="IQ_OG_DAILY_PRDUCTION_GROWTH_GAS_EQUIVALENT" hidden="1">"c12733"</definedName>
    <definedName name="IQ_OG_DAILY_PRDUCTION_GROWTH_NGL" hidden="1">"c12734"</definedName>
    <definedName name="IQ_OG_DAILY_PRDUCTION_GROWTH_OIL" hidden="1">"c12735"</definedName>
    <definedName name="IQ_OG_DAILY_PRDUCTION_GROWTH_OIL_EQUIVALENT" hidden="1">"c12736"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>"c5802"</definedName>
    <definedName name="IQ_OG_DEVELOPED_ACRE_NET_EQ_INC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"c12737"</definedName>
    <definedName name="IQ_OG_PRDUCTION_GROWTH_GAS_EQUIVALENT" hidden="1">"c12738"</definedName>
    <definedName name="IQ_OG_PRDUCTION_GROWTH_NGL" hidden="1">"c12739"</definedName>
    <definedName name="IQ_OG_PRDUCTION_GROWTH_OIL" hidden="1">"c12740"</definedName>
    <definedName name="IQ_OG_PRDUCTION_GROWTH_OIL_EQUIVALENT" hidden="1">"c12741"</definedName>
    <definedName name="IQ_OG_PRDUCTION_GROWTH_TOAL" hidden="1">"c12742"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>"c5794"</definedName>
    <definedName name="IQ_OG_SALES_VOL_EQ_INC_NGL">"c5795"</definedName>
    <definedName name="IQ_OG_SALES_VOL_EQ_INC_OIL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>"c5800"</definedName>
    <definedName name="IQ_OG_UNDEVELOPED_ACRE_NET_EQ_INC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>"c3308"</definedName>
    <definedName name="IQ_OPEB_ACCRUED_LIAB_DOM">"c3306"</definedName>
    <definedName name="IQ_OPEB_ACCRUED_LIAB_FOREIGN">"c3307"</definedName>
    <definedName name="IQ_OPEB_ACCUM_OTHER_CI">"c3314"</definedName>
    <definedName name="IQ_OPEB_ACCUM_OTHER_CI_DOM">"c3312"</definedName>
    <definedName name="IQ_OPEB_ACCUM_OTHER_CI_FOREIGN">"c3313"</definedName>
    <definedName name="IQ_OPEB_ACT_NEXT">"c5774"</definedName>
    <definedName name="IQ_OPEB_ACT_NEXT_DOM">"c5772"</definedName>
    <definedName name="IQ_OPEB_ACT_NEXT_FOREIGN">"c5773"</definedName>
    <definedName name="IQ_OPEB_AMT_RECOG_NEXT">"c5783"</definedName>
    <definedName name="IQ_OPEB_AMT_RECOG_NEXT_DOM">"c5781"</definedName>
    <definedName name="IQ_OPEB_AMT_RECOG_NEXT_FOREIGN">"c5782"</definedName>
    <definedName name="IQ_OPEB_ASSETS">"c3356"</definedName>
    <definedName name="IQ_OPEB_ASSETS_ACQ">"c3347"</definedName>
    <definedName name="IQ_OPEB_ASSETS_ACQ_DOM">"c3345"</definedName>
    <definedName name="IQ_OPEB_ASSETS_ACQ_FOREIGN">"c3346"</definedName>
    <definedName name="IQ_OPEB_ASSETS_ACTUAL_RETURN">"c3332"</definedName>
    <definedName name="IQ_OPEB_ASSETS_ACTUAL_RETURN_DOM">"c3330"</definedName>
    <definedName name="IQ_OPEB_ASSETS_ACTUAL_RETURN_FOREIGN">"c3331"</definedName>
    <definedName name="IQ_OPEB_ASSETS_BEG">"c3329"</definedName>
    <definedName name="IQ_OPEB_ASSETS_BEG_DOM">"c3327"</definedName>
    <definedName name="IQ_OPEB_ASSETS_BEG_FOREIGN">"c3328"</definedName>
    <definedName name="IQ_OPEB_ASSETS_BENEFITS_PAID">"c3341"</definedName>
    <definedName name="IQ_OPEB_ASSETS_BENEFITS_PAID_DOM">"c3339"</definedName>
    <definedName name="IQ_OPEB_ASSETS_BENEFITS_PAID_FOREIGN">"c3340"</definedName>
    <definedName name="IQ_OPEB_ASSETS_CURTAIL">"c3350"</definedName>
    <definedName name="IQ_OPEB_ASSETS_CURTAIL_DOM">"c3348"</definedName>
    <definedName name="IQ_OPEB_ASSETS_CURTAIL_FOREIGN">"c3349"</definedName>
    <definedName name="IQ_OPEB_ASSETS_DOM">"c3354"</definedName>
    <definedName name="IQ_OPEB_ASSETS_EMPLOYER_CONTRIBUTIONS">"c3335"</definedName>
    <definedName name="IQ_OPEB_ASSETS_EMPLOYER_CONTRIBUTIONS_DOM">"c3333"</definedName>
    <definedName name="IQ_OPEB_ASSETS_EMPLOYER_CONTRIBUTIONS_FOREIGN">"c3334"</definedName>
    <definedName name="IQ_OPEB_ASSETS_FOREIGN">"c3355"</definedName>
    <definedName name="IQ_OPEB_ASSETS_FX_ADJ">"c3344"</definedName>
    <definedName name="IQ_OPEB_ASSETS_FX_ADJ_DOM">"c3342"</definedName>
    <definedName name="IQ_OPEB_ASSETS_FX_ADJ_FOREIGN">"c3343"</definedName>
    <definedName name="IQ_OPEB_ASSETS_OTHER_PLAN_ADJ">"c3353"</definedName>
    <definedName name="IQ_OPEB_ASSETS_OTHER_PLAN_ADJ_DOM">"c3351"</definedName>
    <definedName name="IQ_OPEB_ASSETS_OTHER_PLAN_ADJ_FOREIGN">"c3352"</definedName>
    <definedName name="IQ_OPEB_ASSETS_PARTICIP_CONTRIBUTIONS">"c3338"</definedName>
    <definedName name="IQ_OPEB_ASSETS_PARTICIP_CONTRIBUTIONS_DOM">"c3336"</definedName>
    <definedName name="IQ_OPEB_ASSETS_PARTICIP_CONTRIBUTIONS_FOREIGN">"c3337"</definedName>
    <definedName name="IQ_OPEB_BENEFIT_INFO_DATE">"c3410"</definedName>
    <definedName name="IQ_OPEB_BENEFIT_INFO_DATE_DOM">"c3408"</definedName>
    <definedName name="IQ_OPEB_BENEFIT_INFO_DATE_FOREIGN">"c3409"</definedName>
    <definedName name="IQ_OPEB_BREAKDOWN_EQ">"c3275"</definedName>
    <definedName name="IQ_OPEB_BREAKDOWN_EQ_DOM">"c3273"</definedName>
    <definedName name="IQ_OPEB_BREAKDOWN_EQ_FOREIGN">"c3274"</definedName>
    <definedName name="IQ_OPEB_BREAKDOWN_FI">"c3278"</definedName>
    <definedName name="IQ_OPEB_BREAKDOWN_FI_DOM">"c3276"</definedName>
    <definedName name="IQ_OPEB_BREAKDOWN_FI_FOREIGN">"c3277"</definedName>
    <definedName name="IQ_OPEB_BREAKDOWN_OTHER">"c3284"</definedName>
    <definedName name="IQ_OPEB_BREAKDOWN_OTHER_DOM">"c3282"</definedName>
    <definedName name="IQ_OPEB_BREAKDOWN_OTHER_FOREIGN">"c3283"</definedName>
    <definedName name="IQ_OPEB_BREAKDOWN_PCT_EQ">"c3263"</definedName>
    <definedName name="IQ_OPEB_BREAKDOWN_PCT_EQ_DOM">"c3261"</definedName>
    <definedName name="IQ_OPEB_BREAKDOWN_PCT_EQ_FOREIGN">"c3262"</definedName>
    <definedName name="IQ_OPEB_BREAKDOWN_PCT_FI">"c3266"</definedName>
    <definedName name="IQ_OPEB_BREAKDOWN_PCT_FI_DOM">"c3264"</definedName>
    <definedName name="IQ_OPEB_BREAKDOWN_PCT_FI_FOREIGN">"c3265"</definedName>
    <definedName name="IQ_OPEB_BREAKDOWN_PCT_OTHER">"c3272"</definedName>
    <definedName name="IQ_OPEB_BREAKDOWN_PCT_OTHER_DOM">"c3270"</definedName>
    <definedName name="IQ_OPEB_BREAKDOWN_PCT_OTHER_FOREIGN">"c3271"</definedName>
    <definedName name="IQ_OPEB_BREAKDOWN_PCT_RE">"c3269"</definedName>
    <definedName name="IQ_OPEB_BREAKDOWN_PCT_RE_DOM">"c3267"</definedName>
    <definedName name="IQ_OPEB_BREAKDOWN_PCT_RE_FOREIGN">"c3268"</definedName>
    <definedName name="IQ_OPEB_BREAKDOWN_RE">"c3281"</definedName>
    <definedName name="IQ_OPEB_BREAKDOWN_RE_DOM">"c3279"</definedName>
    <definedName name="IQ_OPEB_BREAKDOWN_RE_FOREIGN">"c3280"</definedName>
    <definedName name="IQ_OPEB_CI_ACT">"c5759"</definedName>
    <definedName name="IQ_OPEB_CI_ACT_DOM">"c5757"</definedName>
    <definedName name="IQ_OPEB_CI_ACT_FOREIGN">"c5758"</definedName>
    <definedName name="IQ_OPEB_CI_NET_AMT_RECOG">"c5771"</definedName>
    <definedName name="IQ_OPEB_CI_NET_AMT_RECOG_DOM">"c5769"</definedName>
    <definedName name="IQ_OPEB_CI_NET_AMT_RECOG_FOREIGN">"c5770"</definedName>
    <definedName name="IQ_OPEB_CI_OTHER_MISC_ADJ">"c5768"</definedName>
    <definedName name="IQ_OPEB_CI_OTHER_MISC_ADJ_DOM">"c5766"</definedName>
    <definedName name="IQ_OPEB_CI_OTHER_MISC_ADJ_FOREIGN">"c5767"</definedName>
    <definedName name="IQ_OPEB_CI_PRIOR_SERVICE">"c5762"</definedName>
    <definedName name="IQ_OPEB_CI_PRIOR_SERVICE_DOM">"c5760"</definedName>
    <definedName name="IQ_OPEB_CI_PRIOR_SERVICE_FOREIGN">"c5761"</definedName>
    <definedName name="IQ_OPEB_CI_TRANSITION">"c5765"</definedName>
    <definedName name="IQ_OPEB_CI_TRANSITION_DOM">"c5763"</definedName>
    <definedName name="IQ_OPEB_CI_TRANSITION_FOREIGN">"c5764"</definedName>
    <definedName name="IQ_OPEB_CL">"c5789"</definedName>
    <definedName name="IQ_OPEB_CL_DOM">"c5787"</definedName>
    <definedName name="IQ_OPEB_CL_FOREIGN">"c5788"</definedName>
    <definedName name="IQ_OPEB_DECREASE_EFFECT_PBO">"c3458"</definedName>
    <definedName name="IQ_OPEB_DECREASE_EFFECT_PBO_DOM">"c3456"</definedName>
    <definedName name="IQ_OPEB_DECREASE_EFFECT_PBO_FOREIGN">"c3457"</definedName>
    <definedName name="IQ_OPEB_DECREASE_EFFECT_SERVICE_INT_COST">"c3455"</definedName>
    <definedName name="IQ_OPEB_DECREASE_EFFECT_SERVICE_INT_COST_DOM">"c3453"</definedName>
    <definedName name="IQ_OPEB_DECREASE_EFFECT_SERVICE_INT_COST_FOREIGN">"c3454"</definedName>
    <definedName name="IQ_OPEB_DISC_RATE_MAX">"c3422"</definedName>
    <definedName name="IQ_OPEB_DISC_RATE_MAX_DOM">"c3420"</definedName>
    <definedName name="IQ_OPEB_DISC_RATE_MAX_FOREIGN">"c3421"</definedName>
    <definedName name="IQ_OPEB_DISC_RATE_MIN">"c3419"</definedName>
    <definedName name="IQ_OPEB_DISC_RATE_MIN_DOM">"c3417"</definedName>
    <definedName name="IQ_OPEB_DISC_RATE_MIN_FOREIGN">"c3418"</definedName>
    <definedName name="IQ_OPEB_EST_BENEFIT_1YR">"c3287"</definedName>
    <definedName name="IQ_OPEB_EST_BENEFIT_1YR_DOM">"c3285"</definedName>
    <definedName name="IQ_OPEB_EST_BENEFIT_1YR_FOREIGN">"c3286"</definedName>
    <definedName name="IQ_OPEB_EST_BENEFIT_2YR">"c3290"</definedName>
    <definedName name="IQ_OPEB_EST_BENEFIT_2YR_DOM">"c3288"</definedName>
    <definedName name="IQ_OPEB_EST_BENEFIT_2YR_FOREIGN">"c3289"</definedName>
    <definedName name="IQ_OPEB_EST_BENEFIT_3YR">"c3293"</definedName>
    <definedName name="IQ_OPEB_EST_BENEFIT_3YR_DOM">"c3291"</definedName>
    <definedName name="IQ_OPEB_EST_BENEFIT_3YR_FOREIGN">"c3292"</definedName>
    <definedName name="IQ_OPEB_EST_BENEFIT_4YR">"c3296"</definedName>
    <definedName name="IQ_OPEB_EST_BENEFIT_4YR_DOM">"c3294"</definedName>
    <definedName name="IQ_OPEB_EST_BENEFIT_4YR_FOREIGN">"c3295"</definedName>
    <definedName name="IQ_OPEB_EST_BENEFIT_5YR">"c3299"</definedName>
    <definedName name="IQ_OPEB_EST_BENEFIT_5YR_DOM">"c3297"</definedName>
    <definedName name="IQ_OPEB_EST_BENEFIT_5YR_FOREIGN">"c3298"</definedName>
    <definedName name="IQ_OPEB_EST_BENEFIT_AFTER5">"c3302"</definedName>
    <definedName name="IQ_OPEB_EST_BENEFIT_AFTER5_DOM">"c3300"</definedName>
    <definedName name="IQ_OPEB_EST_BENEFIT_AFTER5_FOREIGN">"c3301"</definedName>
    <definedName name="IQ_OPEB_EXP_RATE_RETURN_MAX">"c3434"</definedName>
    <definedName name="IQ_OPEB_EXP_RATE_RETURN_MAX_DOM">"c3432"</definedName>
    <definedName name="IQ_OPEB_EXP_RATE_RETURN_MAX_FOREIGN">"c3433"</definedName>
    <definedName name="IQ_OPEB_EXP_RATE_RETURN_MIN">"c3431"</definedName>
    <definedName name="IQ_OPEB_EXP_RATE_RETURN_MIN_DOM">"c3429"</definedName>
    <definedName name="IQ_OPEB_EXP_RATE_RETURN_MIN_FOREIGN">"c3430"</definedName>
    <definedName name="IQ_OPEB_EXP_RETURN">"c3398"</definedName>
    <definedName name="IQ_OPEB_EXP_RETURN_DOM">"c3396"</definedName>
    <definedName name="IQ_OPEB_EXP_RETURN_FOREIGN">"c3397"</definedName>
    <definedName name="IQ_OPEB_HEALTH_COST_TREND_INITIAL">"c3413"</definedName>
    <definedName name="IQ_OPEB_HEALTH_COST_TREND_INITIAL_DOM">"c3411"</definedName>
    <definedName name="IQ_OPEB_HEALTH_COST_TREND_INITIAL_FOREIGN">"c3412"</definedName>
    <definedName name="IQ_OPEB_HEALTH_COST_TREND_ULTIMATE">"c3416"</definedName>
    <definedName name="IQ_OPEB_HEALTH_COST_TREND_ULTIMATE_DOM">"c3414"</definedName>
    <definedName name="IQ_OPEB_HEALTH_COST_TREND_ULTIMATE_FOREIGN">"c3415"</definedName>
    <definedName name="IQ_OPEB_INCREASE_EFFECT_PBO">"c3452"</definedName>
    <definedName name="IQ_OPEB_INCREASE_EFFECT_PBO_DOM">"c3450"</definedName>
    <definedName name="IQ_OPEB_INCREASE_EFFECT_PBO_FOREIGN">"c3451"</definedName>
    <definedName name="IQ_OPEB_INCREASE_EFFECT_SERVICE_INT_COST">"c3449"</definedName>
    <definedName name="IQ_OPEB_INCREASE_EFFECT_SERVICE_INT_COST_DOM">"c3447"</definedName>
    <definedName name="IQ_OPEB_INCREASE_EFFECT_SERVICE_INT_COST_FOREIGN">"c3448"</definedName>
    <definedName name="IQ_OPEB_INTAN_ASSETS">"c3311"</definedName>
    <definedName name="IQ_OPEB_INTAN_ASSETS_DOM">"c3309"</definedName>
    <definedName name="IQ_OPEB_INTAN_ASSETS_FOREIGN">"c3310"</definedName>
    <definedName name="IQ_OPEB_INTEREST_COST">"c3395"</definedName>
    <definedName name="IQ_OPEB_INTEREST_COST_DOM">"c3393"</definedName>
    <definedName name="IQ_OPEB_INTEREST_COST_FOREIGN">"c3394"</definedName>
    <definedName name="IQ_OPEB_LT_ASSETS">"c5786"</definedName>
    <definedName name="IQ_OPEB_LT_ASSETS_DOM">"c5784"</definedName>
    <definedName name="IQ_OPEB_LT_ASSETS_FOREIGN">"c5785"</definedName>
    <definedName name="IQ_OPEB_LT_LIAB">"c5792"</definedName>
    <definedName name="IQ_OPEB_LT_LIAB_DOM">"c5790"</definedName>
    <definedName name="IQ_OPEB_LT_LIAB_FOREIGN">"c5791"</definedName>
    <definedName name="IQ_OPEB_NET_ASSET_RECOG">"c3326"</definedName>
    <definedName name="IQ_OPEB_NET_ASSET_RECOG_DOM">"c3324"</definedName>
    <definedName name="IQ_OPEB_NET_ASSET_RECOG_FOREIGN">"c3325"</definedName>
    <definedName name="IQ_OPEB_OBLIGATION_ACCUMULATED">"c3407"</definedName>
    <definedName name="IQ_OPEB_OBLIGATION_ACCUMULATED_DOM">"c3405"</definedName>
    <definedName name="IQ_OPEB_OBLIGATION_ACCUMULATED_FOREIGN">"c3406"</definedName>
    <definedName name="IQ_OPEB_OBLIGATION_ACQ">"c3380"</definedName>
    <definedName name="IQ_OPEB_OBLIGATION_ACQ_DOM">"c3378"</definedName>
    <definedName name="IQ_OPEB_OBLIGATION_ACQ_FOREIGN">"c3379"</definedName>
    <definedName name="IQ_OPEB_OBLIGATION_ACTUARIAL_GAIN_LOSS">"c3371"</definedName>
    <definedName name="IQ_OPEB_OBLIGATION_ACTUARIAL_GAIN_LOSS_DOM">"c3369"</definedName>
    <definedName name="IQ_OPEB_OBLIGATION_ACTUARIAL_GAIN_LOSS_FOREIGN">"c3370"</definedName>
    <definedName name="IQ_OPEB_OBLIGATION_BEG">"c3359"</definedName>
    <definedName name="IQ_OPEB_OBLIGATION_BEG_DOM">"c3357"</definedName>
    <definedName name="IQ_OPEB_OBLIGATION_BEG_FOREIGN">"c3358"</definedName>
    <definedName name="IQ_OPEB_OBLIGATION_CURTAIL">"c3383"</definedName>
    <definedName name="IQ_OPEB_OBLIGATION_CURTAIL_DOM">"c3381"</definedName>
    <definedName name="IQ_OPEB_OBLIGATION_CURTAIL_FOREIGN">"c3382"</definedName>
    <definedName name="IQ_OPEB_OBLIGATION_EMPLOYEE_CONTRIBUTIONS">"c3368"</definedName>
    <definedName name="IQ_OPEB_OBLIGATION_EMPLOYEE_CONTRIBUTIONS_DOM">"c3366"</definedName>
    <definedName name="IQ_OPEB_OBLIGATION_EMPLOYEE_CONTRIBUTIONS_FOREIGN">"c3367"</definedName>
    <definedName name="IQ_OPEB_OBLIGATION_FX_ADJ">"c3377"</definedName>
    <definedName name="IQ_OPEB_OBLIGATION_FX_ADJ_DOM">"c3375"</definedName>
    <definedName name="IQ_OPEB_OBLIGATION_FX_ADJ_FOREIGN">"c3376"</definedName>
    <definedName name="IQ_OPEB_OBLIGATION_INTEREST_COST">"c3365"</definedName>
    <definedName name="IQ_OPEB_OBLIGATION_INTEREST_COST_DOM">"c3363"</definedName>
    <definedName name="IQ_OPEB_OBLIGATION_INTEREST_COST_FOREIGN">"c3364"</definedName>
    <definedName name="IQ_OPEB_OBLIGATION_OTHER_PLAN_ADJ">"c3386"</definedName>
    <definedName name="IQ_OPEB_OBLIGATION_OTHER_PLAN_ADJ_DOM">"c3384"</definedName>
    <definedName name="IQ_OPEB_OBLIGATION_OTHER_PLAN_ADJ_FOREIGN">"c3385"</definedName>
    <definedName name="IQ_OPEB_OBLIGATION_PAID">"c3374"</definedName>
    <definedName name="IQ_OPEB_OBLIGATION_PAID_DOM">"c3372"</definedName>
    <definedName name="IQ_OPEB_OBLIGATION_PAID_FOREIGN">"c3373"</definedName>
    <definedName name="IQ_OPEB_OBLIGATION_PROJECTED">"c3389"</definedName>
    <definedName name="IQ_OPEB_OBLIGATION_PROJECTED_DOM">"c3387"</definedName>
    <definedName name="IQ_OPEB_OBLIGATION_PROJECTED_FOREIGN">"c3388"</definedName>
    <definedName name="IQ_OPEB_OBLIGATION_SERVICE_COST">"c3362"</definedName>
    <definedName name="IQ_OPEB_OBLIGATION_SERVICE_COST_DOM">"c3360"</definedName>
    <definedName name="IQ_OPEB_OBLIGATION_SERVICE_COST_FOREIGN">"c3361"</definedName>
    <definedName name="IQ_OPEB_OTHER">"c3317"</definedName>
    <definedName name="IQ_OPEB_OTHER_ADJ">"c3323"</definedName>
    <definedName name="IQ_OPEB_OTHER_ADJ_DOM">"c3321"</definedName>
    <definedName name="IQ_OPEB_OTHER_ADJ_FOREIGN">"c3322"</definedName>
    <definedName name="IQ_OPEB_OTHER_COST">"c3401"</definedName>
    <definedName name="IQ_OPEB_OTHER_COST_DOM">"c3399"</definedName>
    <definedName name="IQ_OPEB_OTHER_COST_FOREIGN">"c3400"</definedName>
    <definedName name="IQ_OPEB_OTHER_DOM">"c3315"</definedName>
    <definedName name="IQ_OPEB_OTHER_FOREIGN">"c3316"</definedName>
    <definedName name="IQ_OPEB_PBO_ASSUMED_RATE_RET_MAX">"c3440"</definedName>
    <definedName name="IQ_OPEB_PBO_ASSUMED_RATE_RET_MAX_DOM">"c3438"</definedName>
    <definedName name="IQ_OPEB_PBO_ASSUMED_RATE_RET_MAX_FOREIGN">"c3439"</definedName>
    <definedName name="IQ_OPEB_PBO_ASSUMED_RATE_RET_MIN">"c3437"</definedName>
    <definedName name="IQ_OPEB_PBO_ASSUMED_RATE_RET_MIN_DOM">"c3435"</definedName>
    <definedName name="IQ_OPEB_PBO_ASSUMED_RATE_RET_MIN_FOREIGN">"c3436"</definedName>
    <definedName name="IQ_OPEB_PBO_RATE_COMP_INCREASE_MAX">"c3446"</definedName>
    <definedName name="IQ_OPEB_PBO_RATE_COMP_INCREASE_MAX_DOM">"c3444"</definedName>
    <definedName name="IQ_OPEB_PBO_RATE_COMP_INCREASE_MAX_FOREIGN">"c3445"</definedName>
    <definedName name="IQ_OPEB_PBO_RATE_COMP_INCREASE_MIN">"c3443"</definedName>
    <definedName name="IQ_OPEB_PBO_RATE_COMP_INCREASE_MIN_DOM">"c3441"</definedName>
    <definedName name="IQ_OPEB_PBO_RATE_COMP_INCREASE_MIN_FOREIGN">"c3442"</definedName>
    <definedName name="IQ_OPEB_PREPAID_COST">"c3305"</definedName>
    <definedName name="IQ_OPEB_PREPAID_COST_DOM">"c3303"</definedName>
    <definedName name="IQ_OPEB_PREPAID_COST_FOREIGN">"c3304"</definedName>
    <definedName name="IQ_OPEB_PRIOR_SERVICE_NEXT">"c5777"</definedName>
    <definedName name="IQ_OPEB_PRIOR_SERVICE_NEXT_DOM">"c5775"</definedName>
    <definedName name="IQ_OPEB_PRIOR_SERVICE_NEXT_FOREIGN">"c5776"</definedName>
    <definedName name="IQ_OPEB_RATE_COMP_INCREASE_MAX">"c3428"</definedName>
    <definedName name="IQ_OPEB_RATE_COMP_INCREASE_MAX_DOM">"c3426"</definedName>
    <definedName name="IQ_OPEB_RATE_COMP_INCREASE_MAX_FOREIGN">"c3427"</definedName>
    <definedName name="IQ_OPEB_RATE_COMP_INCREASE_MIN">"c3425"</definedName>
    <definedName name="IQ_OPEB_RATE_COMP_INCREASE_MIN_DOM">"c3423"</definedName>
    <definedName name="IQ_OPEB_RATE_COMP_INCREASE_MIN_FOREIGN">"c3424"</definedName>
    <definedName name="IQ_OPEB_SERVICE_COST">"c3392"</definedName>
    <definedName name="IQ_OPEB_SERVICE_COST_DOM">"c3390"</definedName>
    <definedName name="IQ_OPEB_SERVICE_COST_FOREIGN">"c3391"</definedName>
    <definedName name="IQ_OPEB_TOTAL_COST">"c3404"</definedName>
    <definedName name="IQ_OPEB_TOTAL_COST_DOM">"c3402"</definedName>
    <definedName name="IQ_OPEB_TOTAL_COST_FOREIGN">"c3403"</definedName>
    <definedName name="IQ_OPEB_TRANSITION_NEXT">"c5780"</definedName>
    <definedName name="IQ_OPEB_TRANSITION_NEXT_DOM">"c5778"</definedName>
    <definedName name="IQ_OPEB_TRANSITION_NEXT_FOREIGN">"c5779"</definedName>
    <definedName name="IQ_OPEB_UNRECOG_PRIOR">"c3320"</definedName>
    <definedName name="IQ_OPEB_UNRECOG_PRIOR_DOM">"c3318"</definedName>
    <definedName name="IQ_OPEB_UNRECOG_PRIOR_FOREIGN">"c3319"</definedName>
    <definedName name="IQ_OPENED55" hidden="1">1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">"c6240"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>"c5805"</definedName>
    <definedName name="IQ_OPTIONS_STRIKE_PRICE_CANCELLED">"c5807"</definedName>
    <definedName name="IQ_OPTIONS_STRIKE_PRICE_EXERCISABLE">"c5808"</definedName>
    <definedName name="IQ_OPTIONS_STRIKE_PRICE_EXERCISED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DJUSTMENTS_COVERED" hidden="1">"c9961"</definedName>
    <definedName name="IQ_OTHER_ADJUSTMENTS_GROUP" hidden="1">"c9947"</definedName>
    <definedName name="IQ_OTHER_AMORT">"c5563"</definedName>
    <definedName name="IQ_OTHER_AMORT_BNK">"c5565"</definedName>
    <definedName name="IQ_OTHER_AMORT_BR">"c5566"</definedName>
    <definedName name="IQ_OTHER_AMORT_FIN">"c5567"</definedName>
    <definedName name="IQ_OTHER_AMORT_INS">"c5568"</definedName>
    <definedName name="IQ_OTHER_AMORT_RE">"c6287"</definedName>
    <definedName name="IQ_OTHER_AMORT_REIT">"c5569"</definedName>
    <definedName name="IQ_OTHER_AMORT_UTI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>"C6021"</definedName>
    <definedName name="IQ_OTHER_CL_SUPPL_RE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>"c6247"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>"c6250"</definedName>
    <definedName name="IQ_OTHER_LIAB_LT_REIT" hidden="1">"c940"</definedName>
    <definedName name="IQ_OTHER_LIAB_LT_UTI" hidden="1">"c941"</definedName>
    <definedName name="IQ_OTHER_LIAB_RE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>"c6252"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>"c5814"</definedName>
    <definedName name="IQ_OTHER_OPTIONS_EXERCISED" hidden="1">"c2688"</definedName>
    <definedName name="IQ_OTHER_OPTIONS_GRANTED" hidden="1">"c2687"</definedName>
    <definedName name="IQ_OTHER_OPTIONS_STRIKE_PRICE_BEG_OS">"c5815"</definedName>
    <definedName name="IQ_OTHER_OPTIONS_STRIKE_PRICE_CANCELLED">"c5817"</definedName>
    <definedName name="IQ_OTHER_OPTIONS_STRIKE_PRICE_EXERCISABLE">"c5818"</definedName>
    <definedName name="IQ_OTHER_OPTIONS_STRIKE_PRICE_EXERCISED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PROP" hidden="1">"c8764"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OOMS" hidden="1">"c8788"</definedName>
    <definedName name="IQ_OTHER_SAVINGS_DEPOSITS_FDIC" hidden="1">"c6554"</definedName>
    <definedName name="IQ_OTHER_SQ_FT" hidden="1">"c8780"</definedName>
    <definedName name="IQ_OTHER_STRIKE_PRICE_GRANTED" hidden="1">"c2692"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>"c2160"</definedName>
    <definedName name="IQ_PART_TIME" hidden="1">"c1024"</definedName>
    <definedName name="IQ_PARTICIPATION_POOLS_RESIDENTIAL_MORTGAGES_FDIC" hidden="1">"c6403"</definedName>
    <definedName name="IQ_PARTNERSHIP_INC_RE" hidden="1">"c12039"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>"c4049"</definedName>
    <definedName name="IQ_PE_NORMALIZED" hidden="1">"c2207"</definedName>
    <definedName name="IQ_PE_RATIO" hidden="1">"c1610"</definedName>
    <definedName name="IQ_PEG_FWD">"c1863"</definedName>
    <definedName name="IQ_PEG_FWD_REUT">"c4052"</definedName>
    <definedName name="IQ_PENSION" hidden="1">"c1031"</definedName>
    <definedName name="IQ_PENSION_ACCRUED_LIAB">"c3134"</definedName>
    <definedName name="IQ_PENSION_ACCRUED_LIAB_DOM">"c3132"</definedName>
    <definedName name="IQ_PENSION_ACCRUED_LIAB_FOREIGN">"c3133"</definedName>
    <definedName name="IQ_PENSION_ACCUM_OTHER_CI">"c3140"</definedName>
    <definedName name="IQ_PENSION_ACCUM_OTHER_CI_DOM">"c3138"</definedName>
    <definedName name="IQ_PENSION_ACCUM_OTHER_CI_FOREIGN">"c3139"</definedName>
    <definedName name="IQ_PENSION_ACCUMULATED_OBLIGATION">"c3570"</definedName>
    <definedName name="IQ_PENSION_ACCUMULATED_OBLIGATION_DOMESTIC">"c3568"</definedName>
    <definedName name="IQ_PENSION_ACCUMULATED_OBLIGATION_FOREIGN">"c3569"</definedName>
    <definedName name="IQ_PENSION_ACT_NEXT">"c5738"</definedName>
    <definedName name="IQ_PENSION_ACT_NEXT_DOM">"c5736"</definedName>
    <definedName name="IQ_PENSION_ACT_NEXT_FOREIGN">"c5737"</definedName>
    <definedName name="IQ_PENSION_AMT_RECOG_NEXT_DOM">"c5745"</definedName>
    <definedName name="IQ_PENSION_AMT_RECOG_NEXT_FOREIGN">"c5746"</definedName>
    <definedName name="IQ_PENSION_AMT_RECOG_PERIOD">"c5747"</definedName>
    <definedName name="IQ_PENSION_ASSETS">"c3182"</definedName>
    <definedName name="IQ_PENSION_ASSETS_ACQ">"c3173"</definedName>
    <definedName name="IQ_PENSION_ASSETS_ACQ_DOM">"c3171"</definedName>
    <definedName name="IQ_PENSION_ASSETS_ACQ_FOREIGN">"c3172"</definedName>
    <definedName name="IQ_PENSION_ASSETS_ACTUAL_RETURN">"c3158"</definedName>
    <definedName name="IQ_PENSION_ASSETS_ACTUAL_RETURN_DOM">"c3156"</definedName>
    <definedName name="IQ_PENSION_ASSETS_ACTUAL_RETURN_FOREIGN">"c3157"</definedName>
    <definedName name="IQ_PENSION_ASSETS_BEG">"c3155"</definedName>
    <definedName name="IQ_PENSION_ASSETS_BEG_DOM">"c3153"</definedName>
    <definedName name="IQ_PENSION_ASSETS_BEG_FOREIGN">"c3154"</definedName>
    <definedName name="IQ_PENSION_ASSETS_BENEFITS_PAID">"c3167"</definedName>
    <definedName name="IQ_PENSION_ASSETS_BENEFITS_PAID_DOM">"c3165"</definedName>
    <definedName name="IQ_PENSION_ASSETS_BENEFITS_PAID_FOREIGN">"c3166"</definedName>
    <definedName name="IQ_PENSION_ASSETS_CURTAIL">"c3176"</definedName>
    <definedName name="IQ_PENSION_ASSETS_CURTAIL_DOM">"c3174"</definedName>
    <definedName name="IQ_PENSION_ASSETS_CURTAIL_FOREIGN">"c3175"</definedName>
    <definedName name="IQ_PENSION_ASSETS_DOM">"c3180"</definedName>
    <definedName name="IQ_PENSION_ASSETS_EMPLOYER_CONTRIBUTIONS">"c3161"</definedName>
    <definedName name="IQ_PENSION_ASSETS_EMPLOYER_CONTRIBUTIONS_DOM">"c3159"</definedName>
    <definedName name="IQ_PENSION_ASSETS_EMPLOYER_CONTRIBUTIONS_FOREIGN">"c3160"</definedName>
    <definedName name="IQ_PENSION_ASSETS_FOREIGN">"c3181"</definedName>
    <definedName name="IQ_PENSION_ASSETS_FX_ADJ">"c3170"</definedName>
    <definedName name="IQ_PENSION_ASSETS_FX_ADJ_DOM">"c3168"</definedName>
    <definedName name="IQ_PENSION_ASSETS_FX_ADJ_FOREIGN">"c3169"</definedName>
    <definedName name="IQ_PENSION_ASSETS_OTHER_PLAN_ADJ">"c3179"</definedName>
    <definedName name="IQ_PENSION_ASSETS_OTHER_PLAN_ADJ_DOM">"c3177"</definedName>
    <definedName name="IQ_PENSION_ASSETS_OTHER_PLAN_ADJ_FOREIGN">"c3178"</definedName>
    <definedName name="IQ_PENSION_ASSETS_PARTICIP_CONTRIBUTIONS">"c3164"</definedName>
    <definedName name="IQ_PENSION_ASSETS_PARTICIP_CONTRIBUTIONS_DOM">"c3162"</definedName>
    <definedName name="IQ_PENSION_ASSETS_PARTICIP_CONTRIBUTIONS_FOREIGN">"c3163"</definedName>
    <definedName name="IQ_PENSION_BENEFIT_INFO_DATE">"c3230"</definedName>
    <definedName name="IQ_PENSION_BENEFIT_INFO_DATE_DOM">"c3228"</definedName>
    <definedName name="IQ_PENSION_BENEFIT_INFO_DATE_FOREIGN">"c3229"</definedName>
    <definedName name="IQ_PENSION_BREAKDOWN_EQ">"c3101"</definedName>
    <definedName name="IQ_PENSION_BREAKDOWN_EQ_DOM">"c3099"</definedName>
    <definedName name="IQ_PENSION_BREAKDOWN_EQ_FOREIGN">"c3100"</definedName>
    <definedName name="IQ_PENSION_BREAKDOWN_FI">"c3104"</definedName>
    <definedName name="IQ_PENSION_BREAKDOWN_FI_DOM">"c3102"</definedName>
    <definedName name="IQ_PENSION_BREAKDOWN_FI_FOREIGN">"c3103"</definedName>
    <definedName name="IQ_PENSION_BREAKDOWN_OTHER">"c3110"</definedName>
    <definedName name="IQ_PENSION_BREAKDOWN_OTHER_DOM">"c3108"</definedName>
    <definedName name="IQ_PENSION_BREAKDOWN_OTHER_FOREIGN">"c3109"</definedName>
    <definedName name="IQ_PENSION_BREAKDOWN_PCT_EQ">"c3089"</definedName>
    <definedName name="IQ_PENSION_BREAKDOWN_PCT_EQ_DOM">"c3087"</definedName>
    <definedName name="IQ_PENSION_BREAKDOWN_PCT_EQ_FOREIGN">"c3088"</definedName>
    <definedName name="IQ_PENSION_BREAKDOWN_PCT_FI">"c3092"</definedName>
    <definedName name="IQ_PENSION_BREAKDOWN_PCT_FI_DOM">"c3090"</definedName>
    <definedName name="IQ_PENSION_BREAKDOWN_PCT_FI_FOREIGN">"c3091"</definedName>
    <definedName name="IQ_PENSION_BREAKDOWN_PCT_OTHER">"c3098"</definedName>
    <definedName name="IQ_PENSION_BREAKDOWN_PCT_OTHER_DOM">"c3096"</definedName>
    <definedName name="IQ_PENSION_BREAKDOWN_PCT_OTHER_FOREIGN">"c3097"</definedName>
    <definedName name="IQ_PENSION_BREAKDOWN_PCT_RE">"c3095"</definedName>
    <definedName name="IQ_PENSION_BREAKDOWN_PCT_RE_DOM">"c3093"</definedName>
    <definedName name="IQ_PENSION_BREAKDOWN_PCT_RE_FOREIGN">"c3094"</definedName>
    <definedName name="IQ_PENSION_BREAKDOWN_RE">"c3107"</definedName>
    <definedName name="IQ_PENSION_BREAKDOWN_RE_DOM">"c3105"</definedName>
    <definedName name="IQ_PENSION_BREAKDOWN_RE_FOREIGN">"c3106"</definedName>
    <definedName name="IQ_PENSION_CI_ACT">"c5723"</definedName>
    <definedName name="IQ_PENSION_CI_ACT_DOM">"c5721"</definedName>
    <definedName name="IQ_PENSION_CI_ACT_FOREIGN">"c5722"</definedName>
    <definedName name="IQ_PENSION_CI_NET_AMT_RECOG">"c5735"</definedName>
    <definedName name="IQ_PENSION_CI_NET_AMT_RECOG_DOM">"c5733"</definedName>
    <definedName name="IQ_PENSION_CI_NET_AMT_RECOG_FOREIGN">"c5734"</definedName>
    <definedName name="IQ_PENSION_CI_OTHER_MISC_ADJ">"c5732"</definedName>
    <definedName name="IQ_PENSION_CI_OTHER_MISC_ADJ_DOM">"c5730"</definedName>
    <definedName name="IQ_PENSION_CI_OTHER_MISC_ADJ_FOREIGN">"c5731"</definedName>
    <definedName name="IQ_PENSION_CI_PRIOR_SERVICE">"c5726"</definedName>
    <definedName name="IQ_PENSION_CI_PRIOR_SERVICE_DOM">"c5724"</definedName>
    <definedName name="IQ_PENSION_CI_PRIOR_SERVICE_FOREIGN">"c5725"</definedName>
    <definedName name="IQ_PENSION_CI_TRANSITION">"c5729"</definedName>
    <definedName name="IQ_PENSION_CI_TRANSITION_DOM">"c5727"</definedName>
    <definedName name="IQ_PENSION_CI_TRANSITION_FOREIGN">"c5728"</definedName>
    <definedName name="IQ_PENSION_CL">"c5753"</definedName>
    <definedName name="IQ_PENSION_CL_DOM">"c5751"</definedName>
    <definedName name="IQ_PENSION_CL_FOREIGN">"c5752"</definedName>
    <definedName name="IQ_PENSION_CONTRIBUTION_TOTAL_COST">"c3559"</definedName>
    <definedName name="IQ_PENSION_DISC_RATE_MAX">"c3236"</definedName>
    <definedName name="IQ_PENSION_DISC_RATE_MAX_DOM">"c3234"</definedName>
    <definedName name="IQ_PENSION_DISC_RATE_MAX_FOREIGN">"c3235"</definedName>
    <definedName name="IQ_PENSION_DISC_RATE_MIN">"c3233"</definedName>
    <definedName name="IQ_PENSION_DISC_RATE_MIN_DOM">"c3231"</definedName>
    <definedName name="IQ_PENSION_DISC_RATE_MIN_FOREIGN">"c3232"</definedName>
    <definedName name="IQ_PENSION_DISCOUNT_RATE_DOMESTIC">"c3573"</definedName>
    <definedName name="IQ_PENSION_DISCOUNT_RATE_FOREIGN">"c3574"</definedName>
    <definedName name="IQ_PENSION_EST_BENEFIT_1YR">"c3113"</definedName>
    <definedName name="IQ_PENSION_EST_BENEFIT_1YR_DOM">"c3111"</definedName>
    <definedName name="IQ_PENSION_EST_BENEFIT_1YR_FOREIGN">"c3112"</definedName>
    <definedName name="IQ_PENSION_EST_BENEFIT_2YR">"c3116"</definedName>
    <definedName name="IQ_PENSION_EST_BENEFIT_2YR_DOM">"c3114"</definedName>
    <definedName name="IQ_PENSION_EST_BENEFIT_2YR_FOREIGN">"c3115"</definedName>
    <definedName name="IQ_PENSION_EST_BENEFIT_3YR">"c3119"</definedName>
    <definedName name="IQ_PENSION_EST_BENEFIT_3YR_DOM">"c3117"</definedName>
    <definedName name="IQ_PENSION_EST_BENEFIT_3YR_FOREIGN">"c3118"</definedName>
    <definedName name="IQ_PENSION_EST_BENEFIT_4YR">"c3122"</definedName>
    <definedName name="IQ_PENSION_EST_BENEFIT_4YR_DOM">"c3120"</definedName>
    <definedName name="IQ_PENSION_EST_BENEFIT_4YR_FOREIGN">"c3121"</definedName>
    <definedName name="IQ_PENSION_EST_BENEFIT_5YR">"c3125"</definedName>
    <definedName name="IQ_PENSION_EST_BENEFIT_5YR_DOM">"c3123"</definedName>
    <definedName name="IQ_PENSION_EST_BENEFIT_5YR_FOREIGN">"c3124"</definedName>
    <definedName name="IQ_PENSION_EST_BENEFIT_AFTER5">"c3128"</definedName>
    <definedName name="IQ_PENSION_EST_BENEFIT_AFTER5_DOM">"c3126"</definedName>
    <definedName name="IQ_PENSION_EST_BENEFIT_AFTER5_FOREIGN">"c3127"</definedName>
    <definedName name="IQ_PENSION_EST_CONTRIBUTIONS_NEXTYR">"c3218"</definedName>
    <definedName name="IQ_PENSION_EST_CONTRIBUTIONS_NEXTYR_DOM">"c3216"</definedName>
    <definedName name="IQ_PENSION_EST_CONTRIBUTIONS_NEXTYR_FOREIGN">"c3217"</definedName>
    <definedName name="IQ_PENSION_EXP_RATE_RETURN_MAX">"c3248"</definedName>
    <definedName name="IQ_PENSION_EXP_RATE_RETURN_MAX_DOM">"c3246"</definedName>
    <definedName name="IQ_PENSION_EXP_RATE_RETURN_MAX_FOREIGN">"c3247"</definedName>
    <definedName name="IQ_PENSION_EXP_RATE_RETURN_MIN">"c3245"</definedName>
    <definedName name="IQ_PENSION_EXP_RATE_RETURN_MIN_DOM">"c3243"</definedName>
    <definedName name="IQ_PENSION_EXP_RATE_RETURN_MIN_FOREIGN">"c3244"</definedName>
    <definedName name="IQ_PENSION_EXP_RETURN_DOMESTIC">"c3571"</definedName>
    <definedName name="IQ_PENSION_EXP_RETURN_FOREIGN">"c3572"</definedName>
    <definedName name="IQ_PENSION_INTAN_ASSETS">"c3137"</definedName>
    <definedName name="IQ_PENSION_INTAN_ASSETS_DOM">"c3135"</definedName>
    <definedName name="IQ_PENSION_INTAN_ASSETS_FOREIGN">"c3136"</definedName>
    <definedName name="IQ_PENSION_INTEREST_COST">"c3582"</definedName>
    <definedName name="IQ_PENSION_INTEREST_COST_DOM">"c3580"</definedName>
    <definedName name="IQ_PENSION_INTEREST_COST_FOREIGN">"c3581"</definedName>
    <definedName name="IQ_PENSION_LT_ASSETS">"c5750"</definedName>
    <definedName name="IQ_PENSION_LT_ASSETS_DOM">"c5748"</definedName>
    <definedName name="IQ_PENSION_LT_ASSETS_FOREIGN">"c5749"</definedName>
    <definedName name="IQ_PENSION_LT_LIAB">"c5756"</definedName>
    <definedName name="IQ_PENSION_LT_LIAB_DOM">"c5754"</definedName>
    <definedName name="IQ_PENSION_LT_LIAB_FOREIGN">"c5755"</definedName>
    <definedName name="IQ_PENSION_NET_ASSET_RECOG">"c3152"</definedName>
    <definedName name="IQ_PENSION_NET_ASSET_RECOG_DOM">"c3150"</definedName>
    <definedName name="IQ_PENSION_NET_ASSET_RECOG_FOREIGN">"c3151"</definedName>
    <definedName name="IQ_PENSION_OBLIGATION_ACQ">"c3206"</definedName>
    <definedName name="IQ_PENSION_OBLIGATION_ACQ_DOM">"c3204"</definedName>
    <definedName name="IQ_PENSION_OBLIGATION_ACQ_FOREIGN">"c3205"</definedName>
    <definedName name="IQ_PENSION_OBLIGATION_ACTUARIAL_GAIN_LOSS">"c3197"</definedName>
    <definedName name="IQ_PENSION_OBLIGATION_ACTUARIAL_GAIN_LOSS_DOM">"c3195"</definedName>
    <definedName name="IQ_PENSION_OBLIGATION_ACTUARIAL_GAIN_LOSS_FOREIGN">"c3196"</definedName>
    <definedName name="IQ_PENSION_OBLIGATION_BEG">"c3185"</definedName>
    <definedName name="IQ_PENSION_OBLIGATION_BEG_DOM">"c3183"</definedName>
    <definedName name="IQ_PENSION_OBLIGATION_BEG_FOREIGN">"c3184"</definedName>
    <definedName name="IQ_PENSION_OBLIGATION_CURTAIL">"c3209"</definedName>
    <definedName name="IQ_PENSION_OBLIGATION_CURTAIL_DOM">"c3207"</definedName>
    <definedName name="IQ_PENSION_OBLIGATION_CURTAIL_FOREIGN">"c3208"</definedName>
    <definedName name="IQ_PENSION_OBLIGATION_EMPLOYEE_CONTRIBUTIONS">"c3194"</definedName>
    <definedName name="IQ_PENSION_OBLIGATION_EMPLOYEE_CONTRIBUTIONS_DOM">"c3192"</definedName>
    <definedName name="IQ_PENSION_OBLIGATION_EMPLOYEE_CONTRIBUTIONS_FOREIGN">"c3193"</definedName>
    <definedName name="IQ_PENSION_OBLIGATION_FX_ADJ">"c3203"</definedName>
    <definedName name="IQ_PENSION_OBLIGATION_FX_ADJ_DOM">"c3201"</definedName>
    <definedName name="IQ_PENSION_OBLIGATION_FX_ADJ_FOREIGN">"c3202"</definedName>
    <definedName name="IQ_PENSION_OBLIGATION_INTEREST_COST">"c3191"</definedName>
    <definedName name="IQ_PENSION_OBLIGATION_INTEREST_COST_DOM">"c3189"</definedName>
    <definedName name="IQ_PENSION_OBLIGATION_INTEREST_COST_FOREIGN">"c3190"</definedName>
    <definedName name="IQ_PENSION_OBLIGATION_OTHER_COST">"c3555"</definedName>
    <definedName name="IQ_PENSION_OBLIGATION_OTHER_COST_DOM">"c3553"</definedName>
    <definedName name="IQ_PENSION_OBLIGATION_OTHER_COST_FOREIGN">"c3554"</definedName>
    <definedName name="IQ_PENSION_OBLIGATION_OTHER_PLAN_ADJ">"c3212"</definedName>
    <definedName name="IQ_PENSION_OBLIGATION_OTHER_PLAN_ADJ_DOM">"c3210"</definedName>
    <definedName name="IQ_PENSION_OBLIGATION_OTHER_PLAN_ADJ_FOREIGN">"c3211"</definedName>
    <definedName name="IQ_PENSION_OBLIGATION_PAID">"c3200"</definedName>
    <definedName name="IQ_PENSION_OBLIGATION_PAID_DOM">"c3198"</definedName>
    <definedName name="IQ_PENSION_OBLIGATION_PAID_FOREIGN">"c3199"</definedName>
    <definedName name="IQ_PENSION_OBLIGATION_PROJECTED">"c3215"</definedName>
    <definedName name="IQ_PENSION_OBLIGATION_PROJECTED_DOM">"c3213"</definedName>
    <definedName name="IQ_PENSION_OBLIGATION_PROJECTED_FOREIGN">"c3214"</definedName>
    <definedName name="IQ_PENSION_OBLIGATION_ROA">"c3552"</definedName>
    <definedName name="IQ_PENSION_OBLIGATION_ROA_DOM">"c3550"</definedName>
    <definedName name="IQ_PENSION_OBLIGATION_ROA_FOREIGN">"c3551"</definedName>
    <definedName name="IQ_PENSION_OBLIGATION_SERVICE_COST">"c3188"</definedName>
    <definedName name="IQ_PENSION_OBLIGATION_SERVICE_COST_DOM">"c3186"</definedName>
    <definedName name="IQ_PENSION_OBLIGATION_SERVICE_COST_FOREIGN">"c3187"</definedName>
    <definedName name="IQ_PENSION_OBLIGATION_TOTAL_COST">"c3558"</definedName>
    <definedName name="IQ_PENSION_OBLIGATION_TOTAL_COST_DOM">"c3556"</definedName>
    <definedName name="IQ_PENSION_OBLIGATION_TOTAL_COST_FOREIGN">"c3557"</definedName>
    <definedName name="IQ_PENSION_OTHER">"c3143"</definedName>
    <definedName name="IQ_PENSION_OTHER_ADJ">"c3149"</definedName>
    <definedName name="IQ_PENSION_OTHER_ADJ_DOM">"c3147"</definedName>
    <definedName name="IQ_PENSION_OTHER_ADJ_FOREIGN">"c3148"</definedName>
    <definedName name="IQ_PENSION_OTHER_DOM">"c3141"</definedName>
    <definedName name="IQ_PENSION_OTHER_FOREIGN">"c3142"</definedName>
    <definedName name="IQ_PENSION_PBO_ASSUMED_RATE_RET_MAX">"c3254"</definedName>
    <definedName name="IQ_PENSION_PBO_ASSUMED_RATE_RET_MAX_DOM">"c3252"</definedName>
    <definedName name="IQ_PENSION_PBO_ASSUMED_RATE_RET_MAX_FOREIGN">"c3253"</definedName>
    <definedName name="IQ_PENSION_PBO_ASSUMED_RATE_RET_MIN">"c3251"</definedName>
    <definedName name="IQ_PENSION_PBO_ASSUMED_RATE_RET_MIN_DOM">"c3249"</definedName>
    <definedName name="IQ_PENSION_PBO_ASSUMED_RATE_RET_MIN_FOREIGN">"c3250"</definedName>
    <definedName name="IQ_PENSION_PBO_RATE_COMP_INCREASE_MAX">"c3260"</definedName>
    <definedName name="IQ_PENSION_PBO_RATE_COMP_INCREASE_MAX_DOM">"c3258"</definedName>
    <definedName name="IQ_PENSION_PBO_RATE_COMP_INCREASE_MAX_FOREIGN">"c3259"</definedName>
    <definedName name="IQ_PENSION_PBO_RATE_COMP_INCREASE_MIN">"c3257"</definedName>
    <definedName name="IQ_PENSION_PBO_RATE_COMP_INCREASE_MIN_DOM">"c3255"</definedName>
    <definedName name="IQ_PENSION_PBO_RATE_COMP_INCREASE_MIN_FOREIGN">"c3256"</definedName>
    <definedName name="IQ_PENSION_PREPAID_COST">"c3131"</definedName>
    <definedName name="IQ_PENSION_PREPAID_COST_DOM">"c3129"</definedName>
    <definedName name="IQ_PENSION_PREPAID_COST_FOREIGN">"c3130"</definedName>
    <definedName name="IQ_PENSION_PRIOR_SERVICE_NEXT">"c5741"</definedName>
    <definedName name="IQ_PENSION_PRIOR_SERVICE_NEXT_DOM">"c5739"</definedName>
    <definedName name="IQ_PENSION_PRIOR_SERVICE_NEXT_FOREIGN">"c5740"</definedName>
    <definedName name="IQ_PENSION_PROJECTED_OBLIGATION">"c3566"</definedName>
    <definedName name="IQ_PENSION_PROJECTED_OBLIGATION_DOMESTIC">"c3564"</definedName>
    <definedName name="IQ_PENSION_PROJECTED_OBLIGATION_FOREIGN">"c3565"</definedName>
    <definedName name="IQ_PENSION_QUART_ADDL_CONTRIBUTIONS_EXP">"c3224"</definedName>
    <definedName name="IQ_PENSION_QUART_ADDL_CONTRIBUTIONS_EXP_DOM">"c3222"</definedName>
    <definedName name="IQ_PENSION_QUART_ADDL_CONTRIBUTIONS_EXP_FOREIGN">"c3223"</definedName>
    <definedName name="IQ_PENSION_QUART_EMPLOYER_CONTRIBUTIONS">"c3221"</definedName>
    <definedName name="IQ_PENSION_QUART_EMPLOYER_CONTRIBUTIONS_DOM">"c3219"</definedName>
    <definedName name="IQ_PENSION_QUART_EMPLOYER_CONTRIBUTIONS_FOREIGN">"c3220"</definedName>
    <definedName name="IQ_PENSION_RATE_COMP_GROWTH_DOMESTIC">"c3575"</definedName>
    <definedName name="IQ_PENSION_RATE_COMP_GROWTH_FOREIGN">"c3576"</definedName>
    <definedName name="IQ_PENSION_RATE_COMP_INCREASE_MAX">"c3242"</definedName>
    <definedName name="IQ_PENSION_RATE_COMP_INCREASE_MAX_DOM">"c3240"</definedName>
    <definedName name="IQ_PENSION_RATE_COMP_INCREASE_MAX_FOREIGN">"c3241"</definedName>
    <definedName name="IQ_PENSION_RATE_COMP_INCREASE_MIN">"c3239"</definedName>
    <definedName name="IQ_PENSION_RATE_COMP_INCREASE_MIN_DOM">"c3237"</definedName>
    <definedName name="IQ_PENSION_RATE_COMP_INCREASE_MIN_FOREIGN">"c3238"</definedName>
    <definedName name="IQ_PENSION_SERVICE_COST">"c3579"</definedName>
    <definedName name="IQ_PENSION_SERVICE_COST_DOM">"c3577"</definedName>
    <definedName name="IQ_PENSION_SERVICE_COST_FOREIGN">"c3578"</definedName>
    <definedName name="IQ_PENSION_TOTAL_ASSETS">"c3563"</definedName>
    <definedName name="IQ_PENSION_TOTAL_ASSETS_DOMESTIC">"c3561"</definedName>
    <definedName name="IQ_PENSION_TOTAL_ASSETS_FOREIGN">"c3562"</definedName>
    <definedName name="IQ_PENSION_TOTAL_EXP">"c3560"</definedName>
    <definedName name="IQ_PENSION_TRANSITION_NEXT">"c5744"</definedName>
    <definedName name="IQ_PENSION_TRANSITION_NEXT_DOM">"c5742"</definedName>
    <definedName name="IQ_PENSION_TRANSITION_NEXT_FOREIGN">"c5743"</definedName>
    <definedName name="IQ_PENSION_UNFUNDED_ADDL_MIN_LIAB">"c3227"</definedName>
    <definedName name="IQ_PENSION_UNFUNDED_ADDL_MIN_LIAB_DOM">"c3225"</definedName>
    <definedName name="IQ_PENSION_UNFUNDED_ADDL_MIN_LIAB_FOREIGN">"c3226"</definedName>
    <definedName name="IQ_PENSION_UNRECOG_PRIOR">"c3146"</definedName>
    <definedName name="IQ_PENSION_UNRECOG_PRIOR_DOM">"c3144"</definedName>
    <definedName name="IQ_PENSION_UNRECOG_PRIOR_FOREIGN">"c3145"</definedName>
    <definedName name="IQ_PENSION_UV_LIAB">"c3567"</definedName>
    <definedName name="IQ_PERCENT_INSURED_FDIC" hidden="1">"c6374"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"c12750"</definedName>
    <definedName name="IQ_PHARMBIO_NUMBER_PROD__CLINICAL_DEV" hidden="1">"c12745"</definedName>
    <definedName name="IQ_PHARMBIO_NUMBER_PROD__LAUNCHED_DURING_PERIOD" hidden="1">"c12751"</definedName>
    <definedName name="IQ_PHARMBIO_NUMBER_PROD__PHASE_I" hidden="1">"c12746"</definedName>
    <definedName name="IQ_PHARMBIO_NUMBER_PROD__PHASE_II" hidden="1">"c12747"</definedName>
    <definedName name="IQ_PHARMBIO_NUMBER_PROD__PHASE_III" hidden="1">"c12748"</definedName>
    <definedName name="IQ_PHARMBIO_NUMBER_PROD__PRE_CLINICAL_TRIALS" hidden="1">"c12744"</definedName>
    <definedName name="IQ_PHARMBIO_NUMBER_PROD__PRE_REGISTRATION" hidden="1">"c12749"</definedName>
    <definedName name="IQ_PHARMBIO_NUMBER_PROD__RESEARCH_DEV" hidden="1">"c12743"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>"c2236"</definedName>
    <definedName name="IQ_POISON_PUT_EFFECT_DATE">"c2486"</definedName>
    <definedName name="IQ_POISON_PUT_EXPIRATION_DATE">"c2487"</definedName>
    <definedName name="IQ_POISON_PUT_PRICE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ST_RETIRE_EXP" hidden="1">"c1039"</definedName>
    <definedName name="IQ_POSTPAID_CHURN" hidden="1">"c2121"</definedName>
    <definedName name="IQ_POSTPAID_SUBS" hidden="1">"c2118"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>"c6262"</definedName>
    <definedName name="IQ_PREF_OTHER_REIT" hidden="1">"c1058"</definedName>
    <definedName name="IQ_PREF_OTHER_UTI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ICE_OVER_BVPS" hidden="1">"c1412"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REUT">"c3631"</definedName>
    <definedName name="IQ_PRICEDATE" hidden="1">"c1069"</definedName>
    <definedName name="IQ_PRICING_DATE" hidden="1">"c1613"</definedName>
    <definedName name="IQ_PRIMARY_INDUSTRY" hidden="1">"c1070"</definedName>
    <definedName name="IQ_PRINCIPAL_AMT">"c2157"</definedName>
    <definedName name="IQ_PRIVATE_CONST_TOTAL_APR_FC_UNUSED" hidden="1">"c8559"</definedName>
    <definedName name="IQ_PRIVATE_CONST_TOTAL_APR_FC_UNUSED_UNUSED_UNUSED" hidden="1">"c8559"</definedName>
    <definedName name="IQ_PRIVATE_CONST_TOTAL_APR_UNUSED" hidden="1">"c7679"</definedName>
    <definedName name="IQ_PRIVATE_CONST_TOTAL_APR_UNUSED_UNUSED_UNUSED" hidden="1">"c7679"</definedName>
    <definedName name="IQ_PRIVATE_CONST_TOTAL_FC_UNUSED" hidden="1">"c7899"</definedName>
    <definedName name="IQ_PRIVATE_CONST_TOTAL_FC_UNUSED_UNUSED_UNUSED" hidden="1">"c7899"</definedName>
    <definedName name="IQ_PRIVATE_CONST_TOTAL_POP_FC_UNUSED" hidden="1">"c8119"</definedName>
    <definedName name="IQ_PRIVATE_CONST_TOTAL_POP_FC_UNUSED_UNUSED_UNUSED" hidden="1">"c8119"</definedName>
    <definedName name="IQ_PRIVATE_CONST_TOTAL_POP_UNUSED" hidden="1">"c7239"</definedName>
    <definedName name="IQ_PRIVATE_CONST_TOTAL_POP_UNUSED_UNUSED_UNUSED" hidden="1">"c7239"</definedName>
    <definedName name="IQ_PRIVATE_CONST_TOTAL_UNUSED" hidden="1">"c7019"</definedName>
    <definedName name="IQ_PRIVATE_CONST_TOTAL_UNUSED_UNUSED_UNUSED" hidden="1">"c7019"</definedName>
    <definedName name="IQ_PRIVATE_CONST_TOTAL_YOY_FC_UNUSED" hidden="1">"c8339"</definedName>
    <definedName name="IQ_PRIVATE_CONST_TOTAL_YOY_FC_UNUSED_UNUSED_UNUSED" hidden="1">"c8339"</definedName>
    <definedName name="IQ_PRIVATE_CONST_TOTAL_YOY_UNUSED" hidden="1">"c7459"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FC_UNUSED_UNUSED_UNUSED" hidden="1">"c8535"</definedName>
    <definedName name="IQ_PRIVATE_RES_CONST_REAL_APR_UNUSED" hidden="1">"c7655"</definedName>
    <definedName name="IQ_PRIVATE_RES_CONST_REAL_APR_UNUSED_UNUSED_UNUSED" hidden="1">"c7655"</definedName>
    <definedName name="IQ_PRIVATE_RES_CONST_REAL_FC_UNUSED" hidden="1">"c7875"</definedName>
    <definedName name="IQ_PRIVATE_RES_CONST_REAL_FC_UNUSED_UNUSED_UNUSED" hidden="1">"c7875"</definedName>
    <definedName name="IQ_PRIVATE_RES_CONST_REAL_POP_FC_UNUSED" hidden="1">"c8095"</definedName>
    <definedName name="IQ_PRIVATE_RES_CONST_REAL_POP_FC_UNUSED_UNUSED_UNUSED" hidden="1">"c8095"</definedName>
    <definedName name="IQ_PRIVATE_RES_CONST_REAL_POP_UNUSED" hidden="1">"c7215"</definedName>
    <definedName name="IQ_PRIVATE_RES_CONST_REAL_POP_UNUSED_UNUSED_UNUSED" hidden="1">"c7215"</definedName>
    <definedName name="IQ_PRIVATE_RES_CONST_REAL_UNUSED" hidden="1">"c6995"</definedName>
    <definedName name="IQ_PRIVATE_RES_CONST_REAL_UNUSED_UNUSED_UNUSED" hidden="1">"c6995"</definedName>
    <definedName name="IQ_PRIVATE_RES_CONST_REAL_YOY_FC_UNUSED" hidden="1">"c8315"</definedName>
    <definedName name="IQ_PRIVATE_RES_CONST_REAL_YOY_FC_UNUSED_UNUSED_UNUSED" hidden="1">"c8315"</definedName>
    <definedName name="IQ_PRIVATE_RES_CONST_REAL_YOY_UNUSED" hidden="1">"c7435"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FESSIONAL" hidden="1">"c1071"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ISION_10YR_ANN_CAGR">"c6135"</definedName>
    <definedName name="IQ_PROVISION_10YR_ANN_GROWTH" hidden="1">"c1077"</definedName>
    <definedName name="IQ_PROVISION_1YR_ANN_GROWTH" hidden="1">"c1078"</definedName>
    <definedName name="IQ_PROVISION_2YR_ANN_CAGR">"c6136"</definedName>
    <definedName name="IQ_PROVISION_2YR_ANN_GROWTH" hidden="1">"c1079"</definedName>
    <definedName name="IQ_PROVISION_3YR_ANN_CAGR">"c6137"</definedName>
    <definedName name="IQ_PROVISION_3YR_ANN_GROWTH" hidden="1">"c1080"</definedName>
    <definedName name="IQ_PROVISION_5YR_ANN_CAGR">"c6138"</definedName>
    <definedName name="IQ_PROVISION_5YR_ANN_GROWTH" hidden="1">"c1081"</definedName>
    <definedName name="IQ_PROVISION_7YR_ANN_CAGR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" hidden="1">"c8491"</definedName>
    <definedName name="IQ_PURCHASES_EQUIP_NONRES_SAAR_APR_FC_UNUSED_UNUSED_UNUSED" hidden="1">"c8491"</definedName>
    <definedName name="IQ_PURCHASES_EQUIP_NONRES_SAAR_APR_UNUSED" hidden="1">"c7611"</definedName>
    <definedName name="IQ_PURCHASES_EQUIP_NONRES_SAAR_APR_UNUSED_UNUSED_UNUSED" hidden="1">"c7611"</definedName>
    <definedName name="IQ_PURCHASES_EQUIP_NONRES_SAAR_FC_UNUSED" hidden="1">"c7831"</definedName>
    <definedName name="IQ_PURCHASES_EQUIP_NONRES_SAAR_FC_UNUSED_UNUSED_UNUSED" hidden="1">"c7831"</definedName>
    <definedName name="IQ_PURCHASES_EQUIP_NONRES_SAAR_POP_FC_UNUSED" hidden="1">"c8051"</definedName>
    <definedName name="IQ_PURCHASES_EQUIP_NONRES_SAAR_POP_FC_UNUSED_UNUSED_UNUSED" hidden="1">"c8051"</definedName>
    <definedName name="IQ_PURCHASES_EQUIP_NONRES_SAAR_POP_UNUSED" hidden="1">"c7171"</definedName>
    <definedName name="IQ_PURCHASES_EQUIP_NONRES_SAAR_POP_UNUSED_UNUSED_UNUSED" hidden="1">"c7171"</definedName>
    <definedName name="IQ_PURCHASES_EQUIP_NONRES_SAAR_UNUSED" hidden="1">"c6951"</definedName>
    <definedName name="IQ_PURCHASES_EQUIP_NONRES_SAAR_UNUSED_UNUSED_UNUSED" hidden="1">"c6951"</definedName>
    <definedName name="IQ_PURCHASES_EQUIP_NONRES_SAAR_YOY_FC_UNUSED" hidden="1">"c8271"</definedName>
    <definedName name="IQ_PURCHASES_EQUIP_NONRES_SAAR_YOY_FC_UNUSED_UNUSED_UNUSED" hidden="1">"c8271"</definedName>
    <definedName name="IQ_PURCHASES_EQUIP_NONRES_SAAR_YOY_UNUSED" hidden="1">"c7391"</definedName>
    <definedName name="IQ_PURCHASES_EQUIP_NONRES_SAAR_YOY_UNUSED_UNUSED_UNUSED" hidden="1">"c7391"</definedName>
    <definedName name="IQ_PUT_DATE_SCHEDULE">"c2483"</definedName>
    <definedName name="IQ_PUT_NOTIFICATION">"c2485"</definedName>
    <definedName name="IQ_PUT_PRICE_SCHEDULE">"c2484"</definedName>
    <definedName name="IQ_PV_PREMIUMS_NEW_BUSINESS" hidden="1">"c9973"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DEPR_AMORT" hidden="1">"c8750"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GAIN_LOSS_SALE_ASSETS" hidden="1">"c8751"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>"c4507"</definedName>
    <definedName name="IQ_RECURRING_PROFIT_SHARE_ACT_OR_EST">"c4508"</definedName>
    <definedName name="IQ_REDEEM_PREF_STOCK" hidden="1">"c1417"</definedName>
    <definedName name="IQ_REF_ENTITY">"c6033"</definedName>
    <definedName name="IQ_REF_ENTITY_CIQID">"c6024"</definedName>
    <definedName name="IQ_REF_ENTITY_TICKER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AL_REV" hidden="1">"c1101"</definedName>
    <definedName name="IQ_RES_CONST_REAL_APR_FC_UNUSED" hidden="1">"c8536"</definedName>
    <definedName name="IQ_RES_CONST_REAL_APR_FC_UNUSED_UNUSED_UNUSED" hidden="1">"c8536"</definedName>
    <definedName name="IQ_RES_CONST_REAL_APR_UNUSED" hidden="1">"c7656"</definedName>
    <definedName name="IQ_RES_CONST_REAL_APR_UNUSED_UNUSED_UNUSED" hidden="1">"c7656"</definedName>
    <definedName name="IQ_RES_CONST_REAL_FC_UNUSED" hidden="1">"c7876"</definedName>
    <definedName name="IQ_RES_CONST_REAL_FC_UNUSED_UNUSED_UNUSED" hidden="1">"c7876"</definedName>
    <definedName name="IQ_RES_CONST_REAL_POP_FC_UNUSED" hidden="1">"c8096"</definedName>
    <definedName name="IQ_RES_CONST_REAL_POP_FC_UNUSED_UNUSED_UNUSED" hidden="1">"c8096"</definedName>
    <definedName name="IQ_RES_CONST_REAL_POP_UNUSED" hidden="1">"c7216"</definedName>
    <definedName name="IQ_RES_CONST_REAL_POP_UNUSED_UNUSED_UNUSED" hidden="1">"c7216"</definedName>
    <definedName name="IQ_RES_CONST_REAL_SAAR_APR_FC_UNUSED" hidden="1">"c8537"</definedName>
    <definedName name="IQ_RES_CONST_REAL_SAAR_APR_FC_UNUSED_UNUSED_UNUSED" hidden="1">"c8537"</definedName>
    <definedName name="IQ_RES_CONST_REAL_SAAR_APR_UNUSED" hidden="1">"c7657"</definedName>
    <definedName name="IQ_RES_CONST_REAL_SAAR_APR_UNUSED_UNUSED_UNUSED" hidden="1">"c7657"</definedName>
    <definedName name="IQ_RES_CONST_REAL_SAAR_FC_UNUSED" hidden="1">"c7877"</definedName>
    <definedName name="IQ_RES_CONST_REAL_SAAR_FC_UNUSED_UNUSED_UNUSED" hidden="1">"c7877"</definedName>
    <definedName name="IQ_RES_CONST_REAL_SAAR_POP_FC_UNUSED" hidden="1">"c8097"</definedName>
    <definedName name="IQ_RES_CONST_REAL_SAAR_POP_FC_UNUSED_UNUSED_UNUSED" hidden="1">"c8097"</definedName>
    <definedName name="IQ_RES_CONST_REAL_SAAR_POP_UNUSED" hidden="1">"c7217"</definedName>
    <definedName name="IQ_RES_CONST_REAL_SAAR_POP_UNUSED_UNUSED_UNUSED" hidden="1">"c7217"</definedName>
    <definedName name="IQ_RES_CONST_REAL_SAAR_UNUSED" hidden="1">"c6997"</definedName>
    <definedName name="IQ_RES_CONST_REAL_SAAR_UNUSED_UNUSED_UNUSED" hidden="1">"c6997"</definedName>
    <definedName name="IQ_RES_CONST_REAL_SAAR_YOY_FC_UNUSED" hidden="1">"c8317"</definedName>
    <definedName name="IQ_RES_CONST_REAL_SAAR_YOY_FC_UNUSED_UNUSED_UNUSED" hidden="1">"c8317"</definedName>
    <definedName name="IQ_RES_CONST_REAL_SAAR_YOY_UNUSED" hidden="1">"c7437"</definedName>
    <definedName name="IQ_RES_CONST_REAL_SAAR_YOY_UNUSED_UNUSED_UNUSED" hidden="1">"c7437"</definedName>
    <definedName name="IQ_RES_CONST_REAL_UNUSED" hidden="1">"c6996"</definedName>
    <definedName name="IQ_RES_CONST_REAL_UNUSED_UNUSED_UNUSED" hidden="1">"c6996"</definedName>
    <definedName name="IQ_RES_CONST_REAL_YOY_FC_UNUSED" hidden="1">"c8316"</definedName>
    <definedName name="IQ_RES_CONST_REAL_YOY_FC_UNUSED_UNUSED_UNUSED" hidden="1">"c8316"</definedName>
    <definedName name="IQ_RES_CONST_REAL_YOY_UNUSED" hidden="1">"c7436"</definedName>
    <definedName name="IQ_RES_CONST_REAL_YOY_UNUSED_UNUSED_UNUSED" hidden="1">"c7436"</definedName>
    <definedName name="IQ_RES_CONST_SAAR_APR_FC_UNUSED" hidden="1">"c8540"</definedName>
    <definedName name="IQ_RES_CONST_SAAR_APR_FC_UNUSED_UNUSED_UNUSED" hidden="1">"c8540"</definedName>
    <definedName name="IQ_RES_CONST_SAAR_APR_UNUSED" hidden="1">"c7660"</definedName>
    <definedName name="IQ_RES_CONST_SAAR_APR_UNUSED_UNUSED_UNUSED" hidden="1">"c7660"</definedName>
    <definedName name="IQ_RES_CONST_SAAR_FC_UNUSED" hidden="1">"c7880"</definedName>
    <definedName name="IQ_RES_CONST_SAAR_FC_UNUSED_UNUSED_UNUSED" hidden="1">"c7880"</definedName>
    <definedName name="IQ_RES_CONST_SAAR_POP_FC_UNUSED" hidden="1">"c8100"</definedName>
    <definedName name="IQ_RES_CONST_SAAR_POP_FC_UNUSED_UNUSED_UNUSED" hidden="1">"c8100"</definedName>
    <definedName name="IQ_RES_CONST_SAAR_POP_UNUSED" hidden="1">"c7220"</definedName>
    <definedName name="IQ_RES_CONST_SAAR_POP_UNUSED_UNUSED_UNUSED" hidden="1">"c7220"</definedName>
    <definedName name="IQ_RES_CONST_SAAR_UNUSED" hidden="1">"c7000"</definedName>
    <definedName name="IQ_RES_CONST_SAAR_UNUSED_UNUSED_UNUSED" hidden="1">"c7000"</definedName>
    <definedName name="IQ_RES_CONST_SAAR_YOY_FC_UNUSED" hidden="1">"c8320"</definedName>
    <definedName name="IQ_RES_CONST_SAAR_YOY_FC_UNUSED_UNUSED_UNUSED" hidden="1">"c8320"</definedName>
    <definedName name="IQ_RES_CONST_SAAR_YOY_UNUSED" hidden="1">"c7440"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_STOCK_COMP">"c3506"</definedName>
    <definedName name="IQ_RESTR_STOCK_COMP_PRETAX">"c3504"</definedName>
    <definedName name="IQ_RESTR_STOCK_COMP_TAX">"c3505"</definedName>
    <definedName name="IQ_RESTRICTED_CASH" hidden="1">"c1103"</definedName>
    <definedName name="IQ_RESTRICTED_CASH_NON_CURRENT">"c6192"</definedName>
    <definedName name="IQ_RESTRICTED_CASH_TOTAL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 hidden="1">"c6730"</definedName>
    <definedName name="IQ_RETURN_ASSETS_FS" hidden="1">"c1116"</definedName>
    <definedName name="IQ_RETURN_CAPITAL" hidden="1">"c1117"</definedName>
    <definedName name="IQ_RETURN_EMBEDDED_VALUE" hidden="1">"c9974"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 hidden="1">"c6732"</definedName>
    <definedName name="IQ_RETURN_EQUITY_FS" hidden="1">"c1121"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NAME_AP" hidden="1">"c8911"</definedName>
    <definedName name="IQ_REV_NAME_AP_ABS" hidden="1">"c8930"</definedName>
    <definedName name="IQ_REV_STDDEV_EST">"c1124"</definedName>
    <definedName name="IQ_REV_STDDEV_EST_REUT">"c3639"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EST">"c1126"</definedName>
    <definedName name="IQ_REVENUE_EST_REUT">"c3634"</definedName>
    <definedName name="IQ_REVENUE_HIGH_EST">"c1127"</definedName>
    <definedName name="IQ_REVENUE_HIGH_EST_REUT">"c3636"</definedName>
    <definedName name="IQ_REVENUE_LOW_EST">"c1128"</definedName>
    <definedName name="IQ_REVENUE_LOW_EST_REUT">"c3637"</definedName>
    <definedName name="IQ_REVENUE_MEDIAN_EST">"c1662"</definedName>
    <definedName name="IQ_REVENUE_MEDIAN_EST_REUT">"c3635"</definedName>
    <definedName name="IQ_REVENUE_NUM_EST">"c1129"</definedName>
    <definedName name="IQ_REVENUE_NUM_EST_REUT">"c3638"</definedName>
    <definedName name="IQ_REVISION_DATE_" hidden="1">39113.4951041667</definedName>
    <definedName name="IQ_RISK_ADJ_BANK_ASSETS" hidden="1">"c2670"</definedName>
    <definedName name="IQ_RISK_WEIGHTED_ASSETS_FDIC" hidden="1">"c6370"</definedName>
    <definedName name="IQ_RSI" hidden="1">"c12704"</definedName>
    <definedName name="IQ_RSI_ADJ" hidden="1">"c12705"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EC_PURCHASED_RESELL">"c5513"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>"c2159"</definedName>
    <definedName name="IQ_SECURITY_NOTES">"c2202"</definedName>
    <definedName name="IQ_SECURITY_OWN" hidden="1">"c1153"</definedName>
    <definedName name="IQ_SECURITY_RESELL" hidden="1">"c1154"</definedName>
    <definedName name="IQ_SECURITY_TYPE">"c2158"</definedName>
    <definedName name="IQ_SEDOL" hidden="1">"c12042"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ERVICE_FEE" hidden="1">"c8951"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URCHASED_AVERAGE_PRICE">"c5821"</definedName>
    <definedName name="IQ_SHARES_PURCHASED_QUARTER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URCE" hidden="1">"c1168"</definedName>
    <definedName name="IQ_SP_BANK">"c2637"</definedName>
    <definedName name="IQ_SP_BANK_ACTION">"c2636"</definedName>
    <definedName name="IQ_SP_BANK_DATE">"c2635"</definedName>
    <definedName name="IQ_SP_FIN_ENHANCE_FX">"c2631"</definedName>
    <definedName name="IQ_SP_FIN_ENHANCE_FX_ACTION">"c2630"</definedName>
    <definedName name="IQ_SP_FIN_ENHANCE_FX_DATE">"c2629"</definedName>
    <definedName name="IQ_SP_FIN_ENHANCE_LC">"c2634"</definedName>
    <definedName name="IQ_SP_FIN_ENHANCE_LC_ACTION">"c2633"</definedName>
    <definedName name="IQ_SP_FIN_ENHANCE_LC_DATE">"c2632"</definedName>
    <definedName name="IQ_SP_FIN_STRENGTH_LC_ACTION_LT">"c2625"</definedName>
    <definedName name="IQ_SP_FIN_STRENGTH_LC_ACTION_ST">"c2626"</definedName>
    <definedName name="IQ_SP_FIN_STRENGTH_LC_DATE_LT">"c2623"</definedName>
    <definedName name="IQ_SP_FIN_STRENGTH_LC_DATE_ST">"c2624"</definedName>
    <definedName name="IQ_SP_FIN_STRENGTH_LC_LT">"c2627"</definedName>
    <definedName name="IQ_SP_FIN_STRENGTH_LC_ST">"c2628"</definedName>
    <definedName name="IQ_SP_FX_ACTION_LT">"c2613"</definedName>
    <definedName name="IQ_SP_FX_ACTION_ST">"c2614"</definedName>
    <definedName name="IQ_SP_FX_DATE_LT">"c2611"</definedName>
    <definedName name="IQ_SP_FX_DATE_ST">"c2612"</definedName>
    <definedName name="IQ_SP_FX_LT">"c2615"</definedName>
    <definedName name="IQ_SP_FX_ST">"c2616"</definedName>
    <definedName name="IQ_SP_ISSUE_ACTION">"c2644"</definedName>
    <definedName name="IQ_SP_ISSUE_DATE">"c2643"</definedName>
    <definedName name="IQ_SP_ISSUE_LT">"c2645"</definedName>
    <definedName name="IQ_SP_ISSUE_OUTLOOK_WATCH">"c2650"</definedName>
    <definedName name="IQ_SP_ISSUE_OUTLOOK_WATCH_DATE">"c2649"</definedName>
    <definedName name="IQ_SP_ISSUE_RECOVER">"c2648"</definedName>
    <definedName name="IQ_SP_ISSUE_RECOVER_ACTION">"c2647"</definedName>
    <definedName name="IQ_SP_ISSUE_RECOVER_DATE">"c2646"</definedName>
    <definedName name="IQ_SP_LC_ACTION_LT">"c2619"</definedName>
    <definedName name="IQ_SP_LC_ACTION_ST">"c2620"</definedName>
    <definedName name="IQ_SP_LC_DATE_LT">"c2617"</definedName>
    <definedName name="IQ_SP_LC_DATE_ST">"c2618"</definedName>
    <definedName name="IQ_SP_LC_LT">"c2621"</definedName>
    <definedName name="IQ_SP_LC_ST">"c2622"</definedName>
    <definedName name="IQ_SP_OUTLOOK_WATCH">"c2639"</definedName>
    <definedName name="IQ_SP_OUTLOOK_WATCH_DATE">"c2638"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>"c3512"</definedName>
    <definedName name="IQ_STOCK_BASED_COMP_PRETAX">"c3510"</definedName>
    <definedName name="IQ_STOCK_BASED_COMP_TAX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>"c3509"</definedName>
    <definedName name="IQ_STOCK_OPTIONS_COMP_PRETAX">"c3507"</definedName>
    <definedName name="IQ_STOCK_OPTIONS_COMP_TAX">"c3508"</definedName>
    <definedName name="IQ_STRATEGY_NOTE">"c6791"</definedName>
    <definedName name="IQ_STRIKE_PRICE_ISSUED" hidden="1">"c1645"</definedName>
    <definedName name="IQ_STRIKE_PRICE_OS" hidden="1">"c1646"</definedName>
    <definedName name="IQ_STRUCT_FIN_CLASS" hidden="1">"c8950"</definedName>
    <definedName name="IQ_STRUCT_FIN_SERIES" hidden="1">"c8956"</definedName>
    <definedName name="IQ_STW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NUM" hidden="1">"c1653"</definedName>
    <definedName name="IQ_TARGET_PRICE_NUM_REUT">"c5319"</definedName>
    <definedName name="IQ_TARGET_PRICE_STDDEV" hidden="1">"c1654"</definedName>
    <definedName name="IQ_TARGET_PRICE_STDDEV_REUT">"c5320"</definedName>
    <definedName name="IQ_TAX_BENEFIT_CF_1YR">"c3483"</definedName>
    <definedName name="IQ_TAX_BENEFIT_CF_2YR">"c3484"</definedName>
    <definedName name="IQ_TAX_BENEFIT_CF_3YR">"c3485"</definedName>
    <definedName name="IQ_TAX_BENEFIT_CF_4YR">"c3486"</definedName>
    <definedName name="IQ_TAX_BENEFIT_CF_5YR">"c3487"</definedName>
    <definedName name="IQ_TAX_BENEFIT_CF_AFTER_FIVE">"c3488"</definedName>
    <definedName name="IQ_TAX_BENEFIT_CF_MAX_YEAR">"c3491"</definedName>
    <definedName name="IQ_TAX_BENEFIT_CF_NO_EXP">"c3489"</definedName>
    <definedName name="IQ_TAX_BENEFIT_CF_TOTAL">"c3490"</definedName>
    <definedName name="IQ_TAX_BENEFIT_OPTIONS" hidden="1">"c1215"</definedName>
    <definedName name="IQ_TAX_EQUIV_NET_INT_INC" hidden="1">"c1216"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BV" hidden="1">"c1906"</definedName>
    <definedName name="IQ_TBV_10YR_ANN_CAGR">"c6169"</definedName>
    <definedName name="IQ_TBV_10YR_ANN_GROWTH" hidden="1">"c1936"</definedName>
    <definedName name="IQ_TBV_1YR_ANN_GROWTH" hidden="1">"c1931"</definedName>
    <definedName name="IQ_TBV_2YR_ANN_CAGR">"c6165"</definedName>
    <definedName name="IQ_TBV_2YR_ANN_GROWTH" hidden="1">"c1932"</definedName>
    <definedName name="IQ_TBV_3YR_ANN_CAGR">"c6166"</definedName>
    <definedName name="IQ_TBV_3YR_ANN_GROWTH" hidden="1">"c1933"</definedName>
    <definedName name="IQ_TBV_5YR_ANN_CAGR">"c6167"</definedName>
    <definedName name="IQ_TBV_5YR_ANN_GROWTH" hidden="1">"c1934"</definedName>
    <definedName name="IQ_TBV_7YR_ANN_CAGR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>"c1224"</definedName>
    <definedName name="IQ_TEV_EBITDA_FWD_REUT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>"c1228"</definedName>
    <definedName name="IQ_TEV_TOTAL_REV_FWD_REUT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>"c6140"</definedName>
    <definedName name="IQ_TOTAL_ASSETS_10YR_ANN_GROWTH" hidden="1">"c1235"</definedName>
    <definedName name="IQ_TOTAL_ASSETS_1YR_ANN_GROWTH" hidden="1">"c1236"</definedName>
    <definedName name="IQ_TOTAL_ASSETS_2YR_ANN_CAGR">"c6141"</definedName>
    <definedName name="IQ_TOTAL_ASSETS_2YR_ANN_GROWTH" hidden="1">"c1237"</definedName>
    <definedName name="IQ_TOTAL_ASSETS_3YR_ANN_CAGR">"c6142"</definedName>
    <definedName name="IQ_TOTAL_ASSETS_3YR_ANN_GROWTH" hidden="1">"c1238"</definedName>
    <definedName name="IQ_TOTAL_ASSETS_5YR_ANN_CAGR">"c6143"</definedName>
    <definedName name="IQ_TOTAL_ASSETS_5YR_ANN_GROWTH" hidden="1">"c1239"</definedName>
    <definedName name="IQ_TOTAL_ASSETS_7YR_ANN_CAGR">"c6144"</definedName>
    <definedName name="IQ_TOTAL_ASSETS_7YR_ANN_GROWTH" hidden="1">"c1240"</definedName>
    <definedName name="IQ_TOTAL_ASSETS_FDIC" hidden="1">"c6339"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NON_CURRENT" hidden="1">"c6191"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>"c6145"</definedName>
    <definedName name="IQ_TOTAL_EQUITY_10YR_ANN_GROWTH" hidden="1">"c1268"</definedName>
    <definedName name="IQ_TOTAL_EQUITY_1YR_ANN_GROWTH" hidden="1">"c1269"</definedName>
    <definedName name="IQ_TOTAL_EQUITY_2YR_ANN_CAGR">"c6146"</definedName>
    <definedName name="IQ_TOTAL_EQUITY_2YR_ANN_GROWTH" hidden="1">"c1270"</definedName>
    <definedName name="IQ_TOTAL_EQUITY_3YR_ANN_CAGR">"c6147"</definedName>
    <definedName name="IQ_TOTAL_EQUITY_3YR_ANN_GROWTH" hidden="1">"c1271"</definedName>
    <definedName name="IQ_TOTAL_EQUITY_5YR_ANN_CAGR">"c6148"</definedName>
    <definedName name="IQ_TOTAL_EQUITY_5YR_ANN_GROWTH" hidden="1">"c1272"</definedName>
    <definedName name="IQ_TOTAL_EQUITY_7YR_ANN_CAGR">"c6149"</definedName>
    <definedName name="IQ_TOTAL_EQUITY_7YR_ANN_GROWTH" hidden="1">"c1273"</definedName>
    <definedName name="IQ_TOTAL_EQUITY_ALLOWANCE_TOTAL_LOANS" hidden="1">"c1274"</definedName>
    <definedName name="IQ_TOTAL_EQUITY_SUBTOTAL_AP" hidden="1">"c8989"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ANS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V" hidden="1">"c1294"</definedName>
    <definedName name="IQ_TOTAL_REV_10YR_ANN_CAGR">"c6150"</definedName>
    <definedName name="IQ_TOTAL_REV_10YR_ANN_GROWTH" hidden="1">"c1295"</definedName>
    <definedName name="IQ_TOTAL_REV_1YR_ANN_GROWTH" hidden="1">"c1296"</definedName>
    <definedName name="IQ_TOTAL_REV_2YR_ANN_CAGR">"c6151"</definedName>
    <definedName name="IQ_TOTAL_REV_2YR_ANN_GROWTH" hidden="1">"c1297"</definedName>
    <definedName name="IQ_TOTAL_REV_3YR_ANN_CAGR">"c6152"</definedName>
    <definedName name="IQ_TOTAL_REV_3YR_ANN_GROWTH" hidden="1">"c1298"</definedName>
    <definedName name="IQ_TOTAL_REV_5YR_ANN_CAGR">"c6153"</definedName>
    <definedName name="IQ_TOTAL_REV_5YR_ANN_GROWTH" hidden="1">"c1299"</definedName>
    <definedName name="IQ_TOTAL_REV_7YR_ANN_CAGR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>"c5516"</definedName>
    <definedName name="IQ_TOTAL_UNUSUAL_BR">"c5517"</definedName>
    <definedName name="IQ_TOTAL_UNUSUAL_FIN">"c5518"</definedName>
    <definedName name="IQ_TOTAL_UNUSUAL_INS">"c5519"</definedName>
    <definedName name="IQ_TOTAL_UNUSUAL_RE">"c6286"</definedName>
    <definedName name="IQ_TOTAL_UNUSUAL_REIT">"c5520"</definedName>
    <definedName name="IQ_TOTAL_UNUSUAL_UTI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>"c3611"</definedName>
    <definedName name="IQ_TR_ACQ_EBITDA" hidden="1">"c2381"</definedName>
    <definedName name="IQ_TR_ACQ_EBITDA_EQ_INC">"c3610"</definedName>
    <definedName name="IQ_TR_ACQ_FILING_CURRENCY" hidden="1">"c3033"</definedName>
    <definedName name="IQ_TR_ACQ_FILINGDATE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PPROACH" hidden="1">"c12706"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>"c3609"</definedName>
    <definedName name="IQ_TR_TARGET_EBITDA" hidden="1">"c2334"</definedName>
    <definedName name="IQ_TR_TARGET_EBITDA_EQ_INC">"c3608"</definedName>
    <definedName name="IQ_TR_TARGET_FILING_CURRENCY" hidden="1">"c3034"</definedName>
    <definedName name="IQ_TR_TARGET_FILINGDATE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ITEM_CIQID" hidden="1">"c8949"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>"c6179"</definedName>
    <definedName name="IQ_UFCF_10YR_ANN_GROWTH" hidden="1">"c1948"</definedName>
    <definedName name="IQ_UFCF_1YR_ANN_GROWTH" hidden="1">"c1943"</definedName>
    <definedName name="IQ_UFCF_2YR_ANN_CAGR">"c6175"</definedName>
    <definedName name="IQ_UFCF_2YR_ANN_GROWTH" hidden="1">"c1944"</definedName>
    <definedName name="IQ_UFCF_3YR_ANN_CAGR">"c6176"</definedName>
    <definedName name="IQ_UFCF_3YR_ANN_GROWTH" hidden="1">"c1945"</definedName>
    <definedName name="IQ_UFCF_5YR_ANN_CAGR">"c6177"</definedName>
    <definedName name="IQ_UFCF_5YR_ANN_GROWTH" hidden="1">"c1946"</definedName>
    <definedName name="IQ_UFCF_7YR_ANN_CAGR">"c6178"</definedName>
    <definedName name="IQ_UFCF_7YR_ANN_GROWTH" hidden="1">"c1947"</definedName>
    <definedName name="IQ_UFCF_MARGIN" hidden="1">"c1962"</definedName>
    <definedName name="IQ_ULT_PARENT">"c3037"</definedName>
    <definedName name="IQ_ULT_PARENT_CIQID">"c3039"</definedName>
    <definedName name="IQ_ULT_PARENT_TICKER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ORKING_CAP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_FOUNDED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>"c2163"</definedName>
    <definedName name="IQ_YTW_DATE">"c2164"</definedName>
    <definedName name="IQ_YTW_DATE_TYPE">"c2165"</definedName>
    <definedName name="IQ_Z_SCORE" hidden="1">"c1339"</definedName>
    <definedName name="iqnamesrvdate" hidden="1">40956.7215162037</definedName>
    <definedName name="IRELAND">#REF!</definedName>
    <definedName name="Ireland__ECU">#REF!</definedName>
    <definedName name="is" localSheetId="5" hidden="1">{"rev",#N/A,FALSE,"ppepsum";"vcost",#N/A,FALSE,"ppepsum";"ecprof",#N/A,FALSE,"ppepsum"}</definedName>
    <definedName name="is" hidden="1">{"rev",#N/A,FALSE,"ppepsum";"vcost",#N/A,FALSE,"ppepsum";"ecprof",#N/A,FALSE,"ppepsum"}</definedName>
    <definedName name="ISPK1ACCOUNT">#REF!</definedName>
    <definedName name="ISPK1CATEGORY">#REF!</definedName>
    <definedName name="ISR_No.">#REF!</definedName>
    <definedName name="ISSUE_DESC">#REF!</definedName>
    <definedName name="issues" localSheetId="5" hidden="1">{"Revenue",#N/A,FALSE,"Series";"Ecprofit",#N/A,FALSE,"Series"}</definedName>
    <definedName name="issues" hidden="1">{"Revenue",#N/A,FALSE,"Series";"Ecprofit",#N/A,FALSE,"Series"}</definedName>
    <definedName name="Italy">#REF!</definedName>
    <definedName name="ITALY_">#REF!</definedName>
    <definedName name="ITEM">IF(#REF!&lt;&gt;""," ","ITEM")</definedName>
    <definedName name="iu" localSheetId="5" hidden="1">{#N/A,#N/A,FALSE,"Cover";#N/A,#N/A,FALSE,"Profits";#N/A,#N/A,FALSE,"ABS";#N/A,#N/A,FALSE,"TFLE Detail";#N/A,#N/A,FALSE,"TFLE Walk";#N/A,#N/A,FALSE,"Variable Cost";#N/A,#N/A,FALSE,"V.C. Walk"}</definedName>
    <definedName name="iu" hidden="1">{#N/A,#N/A,FALSE,"Cover";#N/A,#N/A,FALSE,"Profits";#N/A,#N/A,FALSE,"ABS";#N/A,#N/A,FALSE,"TFLE Detail";#N/A,#N/A,FALSE,"TFLE Walk";#N/A,#N/A,FALSE,"Variable Cost";#N/A,#N/A,FALSE,"V.C. Walk"}</definedName>
    <definedName name="iveco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iveco" hidden="1">{#N/A,#N/A,FALSE,"Assumptions";#N/A,#N/A,FALSE,"Volumes";#N/A,#N/A,FALSE,"Pricing";#N/A,#N/A,FALSE,"Variable Cost";#N/A,#N/A,FALSE,"Investment";#N/A,#N/A,FALSE,"Profitability";#N/A,#N/A,FALSE,"Business Comparison"}</definedName>
    <definedName name="iya">#REF!</definedName>
    <definedName name="iyuyi8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iyuyi8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J" localSheetId="5" hidden="1">{#N/A,#N/A,FALSE,"Cover";#N/A,#N/A,FALSE,"Profits";#N/A,#N/A,FALSE,"ABS";#N/A,#N/A,FALSE,"TFLE Detail";#N/A,#N/A,FALSE,"TFLE Walk";#N/A,#N/A,FALSE,"Variable Cost";#N/A,#N/A,FALSE,"V.C. Walk"}</definedName>
    <definedName name="J" hidden="1">{#N/A,#N/A,FALSE,"Cover";#N/A,#N/A,FALSE,"Profits";#N/A,#N/A,FALSE,"ABS";#N/A,#N/A,FALSE,"TFLE Detail";#N/A,#N/A,FALSE,"TFLE Walk";#N/A,#N/A,FALSE,"Variable Cost";#N/A,#N/A,FALSE,"V.C. Walk"}</definedName>
    <definedName name="J_2000">#REF!</definedName>
    <definedName name="J_2001">#REF!</definedName>
    <definedName name="J_2002">#REF!</definedName>
    <definedName name="J_2003">#REF!</definedName>
    <definedName name="J1_TO_QTRS">#REF!</definedName>
    <definedName name="jack" localSheetId="5" hidden="1">{"forecast",#N/A,FALSE,"PL";"FCST YTD",#N/A,FALSE,"PL";"new bud adj",#N/A,FALSE,"PL";"new budget",#N/A,FALSE,"PL";"qtr",#N/A,FALSE,"PL";"bal sheet",#N/A,FALSE,"MONTHLY BALANCE SHEET";"fcst w head depre cap",#N/A,FALSE,"PL"}</definedName>
    <definedName name="jack" hidden="1">{"forecast",#N/A,FALSE,"PL";"FCST YTD",#N/A,FALSE,"PL";"new bud adj",#N/A,FALSE,"PL";"new budget",#N/A,FALSE,"PL";"qtr",#N/A,FALSE,"PL";"bal sheet",#N/A,FALSE,"MONTHLY BALANCE SHEET";"fcst w head depre cap",#N/A,FALSE,"PL"}</definedName>
    <definedName name="jack1" localSheetId="5" hidden="1">{"forecast",#N/A,FALSE,"PL";"FCST YTD",#N/A,FALSE,"PL";"new bud adj",#N/A,FALSE,"PL";"new budget",#N/A,FALSE,"PL";"qtr",#N/A,FALSE,"PL";"bal sheet",#N/A,FALSE,"MONTHLY BALANCE SHEET";"fcst w head depre cap",#N/A,FALSE,"PL"}</definedName>
    <definedName name="jack1" hidden="1">{"forecast",#N/A,FALSE,"PL";"FCST YTD",#N/A,FALSE,"PL";"new bud adj",#N/A,FALSE,"PL";"new budget",#N/A,FALSE,"PL";"qtr",#N/A,FALSE,"PL";"bal sheet",#N/A,FALSE,"MONTHLY BALANCE SHEET";"fcst w head depre cap",#N/A,FALSE,"PL"}</definedName>
    <definedName name="jagapoapbt">#REF!</definedName>
    <definedName name="jagapoastat">#REF!</definedName>
    <definedName name="jageurpbt">#REF!</definedName>
    <definedName name="jageurstat">#REF!</definedName>
    <definedName name="jagnapbt">#REF!</definedName>
    <definedName name="jagnastat">#REF!</definedName>
    <definedName name="jagpfxsawwl">#REF!</definedName>
    <definedName name="jagpfxsawwlstat">#REF!</definedName>
    <definedName name="Jan">#REF!</definedName>
    <definedName name="janeiro1" localSheetId="5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janeiro1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Japan">#REF!</definedName>
    <definedName name="japanapoapbt">#REF!</definedName>
    <definedName name="japanapoastat">#REF!</definedName>
    <definedName name="japannapbt">#REF!</definedName>
    <definedName name="japannastat">#REF!</definedName>
    <definedName name="java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java" hidden="1">{#N/A,#N/A,FALSE,"Assumptions";#N/A,#N/A,FALSE,"Volumes";#N/A,#N/A,FALSE,"Pricing";#N/A,#N/A,FALSE,"Variable Cost";#N/A,#N/A,FALSE,"Investment";#N/A,#N/A,FALSE,"Profitability";#N/A,#N/A,FALSE,"Business Comparison"}</definedName>
    <definedName name="jb">#REF!</definedName>
    <definedName name="jbujbj" localSheetId="5" hidden="1">{"REVISED",#N/A,FALSE,"Sheet1"}</definedName>
    <definedName name="jbujbj" hidden="1">{"REVISED",#N/A,FALSE,"Sheet1"}</definedName>
    <definedName name="jeff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jeff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jen">#REF!</definedName>
    <definedName name="jenni">#REF!</definedName>
    <definedName name="jg">#N/A</definedName>
    <definedName name="ｊｇｈｊｇｋｈｈｊｋｈｇｋｇｆ">#N/A</definedName>
    <definedName name="jgkk" localSheetId="5" hidden="1">{"Revenue",#N/A,FALSE,"Series";"Ecprofit",#N/A,FALSE,"Series"}</definedName>
    <definedName name="jgkk" hidden="1">{"Revenue",#N/A,FALSE,"Series";"Ecprofit",#N/A,FALSE,"Series"}</definedName>
    <definedName name="jh" localSheetId="5" hidden="1">{#N/A,#N/A,FALSE,"GPH_CQT_CAM";#N/A,#N/A,FALSE,"GPH_SUPPLR";#N/A,#N/A,FALSE,"GPH_HQT";#N/A,#N/A,FALSE,"GPH_FFT";#N/A,#N/A,FALSE,"GPH_HFT";#N/A,#N/A,FALSE,"GPH_ICT";#N/A,#N/A,FALSE,"GPH_FA";#N/A,#N/A,FALSE,"GPH_CAPCON";#N/A,#N/A,FALSE,"GPH_UNIVERSL";#N/A,#N/A,FALSE,"GPH_FUJI";#N/A,#N/A,FALSE,"GPH_REFLOW";#N/A,#N/A,FALSE,"GPH_OVERALL"}</definedName>
    <definedName name="jh" hidden="1">{#N/A,#N/A,FALSE,"GPH_CQT_CAM";#N/A,#N/A,FALSE,"GPH_SUPPLR";#N/A,#N/A,FALSE,"GPH_HQT";#N/A,#N/A,FALSE,"GPH_FFT";#N/A,#N/A,FALSE,"GPH_HFT";#N/A,#N/A,FALSE,"GPH_ICT";#N/A,#N/A,FALSE,"GPH_FA";#N/A,#N/A,FALSE,"GPH_CAPCON";#N/A,#N/A,FALSE,"GPH_UNIVERSL";#N/A,#N/A,FALSE,"GPH_FUJI";#N/A,#N/A,FALSE,"GPH_REFLOW";#N/A,#N/A,FALSE,"GPH_OVERALL"}</definedName>
    <definedName name="jhfj" localSheetId="5" hidden="1">{"avrev",#N/A,FALSE,"AVREV";"rates",#N/A,FALSE,"AVREV"}</definedName>
    <definedName name="jhfj" hidden="1">{"avrev",#N/A,FALSE,"AVREV";"rates",#N/A,FALSE,"AVREV"}</definedName>
    <definedName name="jhgjgjg" hidden="1">#REF!</definedName>
    <definedName name="jhk" localSheetId="5" hidden="1">{#N/A,#N/A,FALSE,"Surf";#N/A,#N/A,FALSE,"Surf_Dsl";#N/A,#N/A,FALSE,"Porto";#N/A,#N/A,FALSE,"Porto_Dsl";#N/A,#N/A,FALSE,"Stud_125";#N/A,#N/A,FALSE,"Stud_Dsl";#N/A,#N/A,FALSE,"Tec_125";#N/A,#N/A,FALSE,"Tec_14";#N/A,#N/A,FALSE,"Ghia_125";#N/A,#N/A,FALSE,"Ghia_14";#N/A,#N/A,FALSE,"Fam_13";#N/A,#N/A,FALSE,"BFam_13";#N/A,#N/A,FALSE,"BE146"}</definedName>
    <definedName name="jhk" hidden="1">{#N/A,#N/A,FALSE,"Surf";#N/A,#N/A,FALSE,"Surf_Dsl";#N/A,#N/A,FALSE,"Porto";#N/A,#N/A,FALSE,"Porto_Dsl";#N/A,#N/A,FALSE,"Stud_125";#N/A,#N/A,FALSE,"Stud_Dsl";#N/A,#N/A,FALSE,"Tec_125";#N/A,#N/A,FALSE,"Tec_14";#N/A,#N/A,FALSE,"Ghia_125";#N/A,#N/A,FALSE,"Ghia_14";#N/A,#N/A,FALSE,"Fam_13";#N/A,#N/A,FALSE,"BFam_13";#N/A,#N/A,FALSE,"BE146"}</definedName>
    <definedName name="jhkhgjk" localSheetId="5" hidden="1">{"avrev",#N/A,FALSE,"AVREV";"rates",#N/A,FALSE,"AVREV"}</definedName>
    <definedName name="jhkhgjk" hidden="1">{"avrev",#N/A,FALSE,"AVREV";"rates",#N/A,FALSE,"AVREV"}</definedName>
    <definedName name="JHKJ">#N/A</definedName>
    <definedName name="jhwty" localSheetId="5" hidden="1">{"'和文'!$Q$45:$AP$71"}</definedName>
    <definedName name="jhwty" hidden="1">{"'和文'!$Q$45:$AP$71"}</definedName>
    <definedName name="jik">#REF!</definedName>
    <definedName name="Jim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Jim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JJ" localSheetId="5" hidden="1">{"'Highlights'!$A$1:$M$123"}</definedName>
    <definedName name="JJ" hidden="1">{"'Highlights'!$A$1:$M$123"}</definedName>
    <definedName name="jjj" localSheetId="5" hidden="1">{#N/A,#N/A,FALSE,"Title - E";#N/A,#N/A,FALSE,"Insert";#N/A,#N/A,FALSE,"Rpt-98-E PG_1";#N/A,#N/A,FALSE,"Rpt-98-E PG_2f";#N/A,#N/A,FALSE,"Rpt-98-E PG_2";#N/A,#N/A,FALSE,"Insert";#N/A,#N/A,FALSE,"Rpt-98-E PG_3 "}</definedName>
    <definedName name="jjj" hidden="1">{#N/A,#N/A,FALSE,"Title - E";#N/A,#N/A,FALSE,"Insert";#N/A,#N/A,FALSE,"Rpt-98-E PG_1";#N/A,#N/A,FALSE,"Rpt-98-E PG_2f";#N/A,#N/A,FALSE,"Rpt-98-E PG_2";#N/A,#N/A,FALSE,"Insert";#N/A,#N/A,FALSE,"Rpt-98-E PG_3 "}</definedName>
    <definedName name="jjjj" localSheetId="5" hidden="1">{#N/A,#N/A,FALSE,"TOP10";#N/A,#N/A,FALSE,"Cover";#N/A,#N/A,FALSE,"MOGRAPH"}</definedName>
    <definedName name="jjjj" hidden="1">{#N/A,#N/A,FALSE,"TOP10";#N/A,#N/A,FALSE,"Cover";#N/A,#N/A,FALSE,"MOGRAPH"}</definedName>
    <definedName name="JJJJJ" localSheetId="5" hidden="1">{"COMPARISON",#N/A,FALSE,"Sheet1"}</definedName>
    <definedName name="JJJJJ" hidden="1">{"COMPARISON",#N/A,FALSE,"Sheet1"}</definedName>
    <definedName name="jjjjjj" localSheetId="5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jjjjjj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jjl" localSheetId="5" hidden="1">{"'Highlights'!$A$1:$M$123"}</definedName>
    <definedName name="jjl" hidden="1">{"'Highlights'!$A$1:$M$123"}</definedName>
    <definedName name="jjn" localSheetId="5" hidden="1">{"COMPARISON",#N/A,FALSE,"Sheet1"}</definedName>
    <definedName name="jjn" hidden="1">{"COMPARISON",#N/A,FALSE,"Sheet1"}</definedName>
    <definedName name="jjo">#N/A</definedName>
    <definedName name="JJTY" localSheetId="5" hidden="1">{#N/A,#N/A,FALSE,"TRANSNEW"}</definedName>
    <definedName name="JJTY" hidden="1">{#N/A,#N/A,FALSE,"TRANSNEW"}</definedName>
    <definedName name="jk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jk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jkcvls">#REF!</definedName>
    <definedName name="JKJ" localSheetId="5" hidden="1">{"'Verr-enseig-ex'!$M$22:$M$23"}</definedName>
    <definedName name="JKJ" hidden="1">{"'Verr-enseig-ex'!$M$22:$M$23"}</definedName>
    <definedName name="jkjlj" localSheetId="5" hidden="1">{"current deposit",#N/A,FALSE,"Sheet1"}</definedName>
    <definedName name="jkjlj" hidden="1">{"current deposit",#N/A,FALSE,"Sheet1"}</definedName>
    <definedName name="JKK" localSheetId="5" hidden="1">{"'Verr-enseig-ex'!$M$22:$M$23"}</definedName>
    <definedName name="JKK" hidden="1">{"'Verr-enseig-ex'!$M$22:$M$23"}</definedName>
    <definedName name="JKKH" localSheetId="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JKKH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jkl" localSheetId="5" hidden="1">{"Presentation",#N/A,FALSE,"Feb96 - ALL"}</definedName>
    <definedName name="jkl" hidden="1">{"Presentation",#N/A,FALSE,"Feb96 - ALL"}</definedName>
    <definedName name="JKTY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JKTY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jlj" localSheetId="5" hidden="1">{"Presentation",#N/A,FALSE,"Feb96 - ALL"}</definedName>
    <definedName name="jlj" hidden="1">{"Presentation",#N/A,FALSE,"Feb96 - ALL"}</definedName>
    <definedName name="jmz">#REF!</definedName>
    <definedName name="jnj" localSheetId="5" hidden="1">{"'Highlights'!$A$1:$M$123"}</definedName>
    <definedName name="jnj" hidden="1">{"'Highlights'!$A$1:$M$123"}</definedName>
    <definedName name="JNLTYPE">#REF!</definedName>
    <definedName name="jodie" localSheetId="5" hidden="1">{"avrev",#N/A,FALSE,"AVREV";"rates",#N/A,FALSE,"AVREV"}</definedName>
    <definedName name="jodie" hidden="1">{"avrev",#N/A,FALSE,"AVREV";"rates",#N/A,FALSE,"AVREV"}</definedName>
    <definedName name="Joe" localSheetId="5" hidden="1">{#N/A,#N/A,FALSE,"Cover Page";#N/A,#N/A,FALSE,"Facing Page";#N/A,#N/A,FALSE,"Main Page";#N/A,#N/A,FALSE,"Risk-Adjusted";#N/A,#N/A,FALSE,"Profit Improvement"}</definedName>
    <definedName name="Joe" hidden="1">{#N/A,#N/A,FALSE,"Cover Page";#N/A,#N/A,FALSE,"Facing Page";#N/A,#N/A,FALSE,"Main Page";#N/A,#N/A,FALSE,"Risk-Adjusted";#N/A,#N/A,FALSE,"Profit Improvement"}</definedName>
    <definedName name="joel1" localSheetId="5" hidden="1">{0,#N/A,FALSE,0;0,#N/A,FALSE,0;0,#N/A,FALSE,0;0,#N/A,FALSE,0}</definedName>
    <definedName name="joel1" hidden="1">{0,#N/A,FALSE,0;0,#N/A,FALSE,0;0,#N/A,FALSE,0;0,#N/A,FALSE,0}</definedName>
    <definedName name="joel15" localSheetId="5" hidden="1">{0,#N/A,FALSE,0;0,#N/A,FALSE,0}</definedName>
    <definedName name="joel15" hidden="1">{0,#N/A,FALSE,0;0,#N/A,FALSE,0}</definedName>
    <definedName name="joel2" localSheetId="5" hidden="1">{#VALUE!,#N/A,FALSE,0;#N/A,#N/A,FALSE,0;#N/A,#N/A,FALSE,0;#N/A,#N/A,FALSE,0;#N/A,#N/A,FALSE,0;#N/A,#N/A,FALSE,0;#N/A,#N/A,FALSE,0;#N/A,#N/A,FALSE,0}</definedName>
    <definedName name="joel2" hidden="1">{#VALUE!,#N/A,FALSE,0;#N/A,#N/A,FALSE,0;#N/A,#N/A,FALSE,0;#N/A,#N/A,FALSE,0;#N/A,#N/A,FALSE,0;#N/A,#N/A,FALSE,0;#N/A,#N/A,FALSE,0;#N/A,#N/A,FALSE,0}</definedName>
    <definedName name="john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john" hidden="1">{#N/A,#N/A,FALSE,"Assumptions";#N/A,#N/A,FALSE,"Volumes";#N/A,#N/A,FALSE,"Pricing";#N/A,#N/A,FALSE,"Variable Cost";#N/A,#N/A,FALSE,"Investment";#N/A,#N/A,FALSE,"Profitability";#N/A,#N/A,FALSE,"Business Comparison"}</definedName>
    <definedName name="john1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john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JOID">#REF!</definedName>
    <definedName name="JOOST3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JOOST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JOOST4" localSheetId="5" hidden="1">{#N/A,#N/A,FALSE,"Profit Status";#N/A,#N/A,FALSE,"Invest";#N/A,#N/A,FALSE,"Revenue";#N/A,#N/A,FALSE,"Variable Cost";#N/A,#N/A,FALSE,"Options &amp; Series"}</definedName>
    <definedName name="JOOST4" hidden="1">{#N/A,#N/A,FALSE,"Profit Status";#N/A,#N/A,FALSE,"Invest";#N/A,#N/A,FALSE,"Revenue";#N/A,#N/A,FALSE,"Variable Cost";#N/A,#N/A,FALSE,"Options &amp; Series"}</definedName>
    <definedName name="jr.low" localSheetId="5" hidden="1">{"Leq97",#N/A,FALSE,"97 L Model";"Low97",#N/A,FALSE,"97 L Model"}</definedName>
    <definedName name="jr.low" hidden="1">{"Leq97",#N/A,FALSE,"97 L Model";"Low97",#N/A,FALSE,"97 L Model"}</definedName>
    <definedName name="JSJDS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JSJDS" hidden="1">{#N/A,#N/A,FALSE,"Assumptions";#N/A,#N/A,FALSE,"Volumes";#N/A,#N/A,FALSE,"Pricing";#N/A,#N/A,FALSE,"Variable Cost";#N/A,#N/A,FALSE,"Investment";#N/A,#N/A,FALSE,"Profitability";#N/A,#N/A,FALSE,"Business Comparison"}</definedName>
    <definedName name="JSRCE">#REF!</definedName>
    <definedName name="jty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jty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ju" localSheetId="5" hidden="1">{"'Highlights'!$A$1:$M$123"}</definedName>
    <definedName name="ju" hidden="1">{"'Highlights'!$A$1:$M$123"}</definedName>
    <definedName name="juhmnjhu" localSheetId="5" hidden="1">{"Fiesta Facer Page",#N/A,FALSE,"Q_C_S";"Fiesta Main Page",#N/A,FALSE,"V_L";"Fiesta 95BP Struct",#N/A,FALSE,"StructBP";"Fiesta Post 95BP Struct",#N/A,FALSE,"AdjStructBP"}</definedName>
    <definedName name="juhmnjhu" hidden="1">{"Fiesta Facer Page",#N/A,FALSE,"Q_C_S";"Fiesta Main Page",#N/A,FALSE,"V_L";"Fiesta 95BP Struct",#N/A,FALSE,"StructBP";"Fiesta Post 95BP Struct",#N/A,FALSE,"AdjStructBP"}</definedName>
    <definedName name="Jui" localSheetId="5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Jui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Juin04" localSheetId="5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Juin04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July" localSheetId="5" hidden="1">{#N/A,#N/A,FALSE,"Cost Centre Detail"}</definedName>
    <definedName name="July" hidden="1">{#N/A,#N/A,FALSE,"Cost Centre Detail"}</definedName>
    <definedName name="JULY_04" localSheetId="5" hidden="1">{"current deposit",#N/A,FALSE,"Sheet1"}</definedName>
    <definedName name="JULY_04" hidden="1">{"current deposit",#N/A,FALSE,"Sheet1"}</definedName>
    <definedName name="JUN">#REF!</definedName>
    <definedName name="June" localSheetId="5" hidden="1">{"REVISED",#N/A,FALSE,"Sheet1"}</definedName>
    <definedName name="June" hidden="1">{"REVISED",#N/A,FALSE,"Sheet1"}</definedName>
    <definedName name="junk" hidden="1">#REF!</definedName>
    <definedName name="JUNLY07" localSheetId="5" hidden="1">{#N/A,#N/A,FALSE,"Sheet1";"current deposit",#N/A,FALSE,"Sheet1";"current deposit",#N/A,FALSE,"Sheet1"}</definedName>
    <definedName name="JUNLY07" hidden="1">{#N/A,#N/A,FALSE,"Sheet1";"current deposit",#N/A,FALSE,"Sheet1";"current deposit",#N/A,FALSE,"Sheet1"}</definedName>
    <definedName name="JV06_01">#REF!</definedName>
    <definedName name="jx">#REF!</definedName>
    <definedName name="jyj" localSheetId="5" hidden="1">{"REVISED",#N/A,FALSE,"Sheet1"}</definedName>
    <definedName name="jyj" hidden="1">{"REVISED",#N/A,FALSE,"Sheet1"}</definedName>
    <definedName name="JYT" localSheetId="5" hidden="1">{"Revenue",#N/A,FALSE,"Series";"Ecprofit",#N/A,FALSE,"Series"}</definedName>
    <definedName name="JYT" hidden="1">{"Revenue",#N/A,FALSE,"Series";"Ecprofit",#N/A,FALSE,"Series"}</definedName>
    <definedName name="jyyj" localSheetId="5" hidden="1">{"Presentation",#N/A,FALSE,"Feb96 - ALL"}</definedName>
    <definedName name="jyyj" hidden="1">{"Presentation",#N/A,FALSE,"Feb96 - ALL"}</definedName>
    <definedName name="k" localSheetId="5" hidden="1">{#N/A,#N/A,FALSE,"Profit Status";#N/A,#N/A,FALSE,"Invest";#N/A,#N/A,FALSE,"Revenue";#N/A,#N/A,FALSE,"Variable Cost";#N/A,#N/A,FALSE,"Options &amp; Series"}</definedName>
    <definedName name="k" hidden="1">{#N/A,#N/A,FALSE,"Profit Status";#N/A,#N/A,FALSE,"Invest";#N/A,#N/A,FALSE,"Revenue";#N/A,#N/A,FALSE,"Variable Cost";#N/A,#N/A,FALSE,"Options &amp; Series"}</definedName>
    <definedName name="K_1" localSheetId="5" hidden="1">{"pep204a",#N/A,FALSE,"tpepsum4a";"pep205a",#N/A,FALSE,"tpepsum4a";"wpep204a",#N/A,FALSE,"tpepsum4a";"wpep205a",#N/A,FALSE,"tpepsum4a"}</definedName>
    <definedName name="K_1" hidden="1">{"pep204a",#N/A,FALSE,"tpepsum4a";"pep205a",#N/A,FALSE,"tpepsum4a";"wpep204a",#N/A,FALSE,"tpepsum4a";"wpep205a",#N/A,FALSE,"tpepsum4a"}</definedName>
    <definedName name="k_3">#REF!</definedName>
    <definedName name="K_LZ">#REF!</definedName>
    <definedName name="K_P">#REF!</definedName>
    <definedName name="K2a" localSheetId="5" hidden="1">{#N/A,#N/A,FALSE,"Sheet1"}</definedName>
    <definedName name="K2a" hidden="1">{#N/A,#N/A,FALSE,"Sheet1"}</definedName>
    <definedName name="KAA" localSheetId="5" hidden="1">{#N/A,#N/A,FALSE,"Sheet1"}</definedName>
    <definedName name="KAA" hidden="1">{#N/A,#N/A,FALSE,"Sheet1"}</definedName>
    <definedName name="Kamimura" localSheetId="5" hidden="1">{#VALUE!,#N/A,FALSE,0;#N/A,#N/A,FALSE,0;#N/A,#N/A,FALSE,0;#N/A,#N/A,FALSE,0}</definedName>
    <definedName name="Kamimura" hidden="1">{#VALUE!,#N/A,FALSE,0;#N/A,#N/A,FALSE,0;#N/A,#N/A,FALSE,0;#N/A,#N/A,FALSE,0}</definedName>
    <definedName name="Kanri">#REF!</definedName>
    <definedName name="KanriNo">#REF!</definedName>
    <definedName name="kararaer" localSheetId="5" hidden="1">{#VALUE!,#N/A,FALSE,0;#N/A,#N/A,FALSE,0;#N/A,#N/A,FALSE,0;#N/A,#N/A,FALSE,0}</definedName>
    <definedName name="kararaer" hidden="1">{#VALUE!,#N/A,FALSE,0;#N/A,#N/A,FALSE,0;#N/A,#N/A,FALSE,0;#N/A,#N/A,FALSE,0}</definedName>
    <definedName name="Katashiki">#REF!</definedName>
    <definedName name="KB" localSheetId="5" hidden="1">{#N/A,#N/A,FALSE,"Sheet1"}</definedName>
    <definedName name="KB" hidden="1">{#N/A,#N/A,FALSE,"Sheet1"}</definedName>
    <definedName name="KBC1Y">#REF!</definedName>
    <definedName name="KBC2Y">SUM(#REF!)</definedName>
    <definedName name="KBC3Y">SUM(#REF!)</definedName>
    <definedName name="KBCMT">#REF!</definedName>
    <definedName name="KC">#REF!</definedName>
    <definedName name="KCC">#REF!</definedName>
    <definedName name="kdj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kdj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kdlpwyu" localSheetId="5" hidden="1">{#N/A,#N/A,FALSE,"UW152PPL"}</definedName>
    <definedName name="kdlpwyu" hidden="1">{#N/A,#N/A,FALSE,"UW152PPL"}</definedName>
    <definedName name="ke" hidden="1">#REF!</definedName>
    <definedName name="kelvchrome">OFFSET(#REF!,#REF!,0,13,1)</definedName>
    <definedName name="Kelvdia">OFFSET(#REF!,#REF!,0,13,1)</definedName>
    <definedName name="KELVLSL">OFFSET(#REF!,#REF!,0,13,1)</definedName>
    <definedName name="KELVMONTH">OFFSET(#REF!,#REF!,0,13,1)</definedName>
    <definedName name="kelvUCL">OFFSET(#REF!,#REF!,0,13,1)</definedName>
    <definedName name="KG">#REF!</definedName>
    <definedName name="khhkjh" localSheetId="5" hidden="1">{#N/A,#N/A,FALSE,"Profit Status";#N/A,#N/A,FALSE,"Invest";#N/A,#N/A,FALSE,"Revenue";#N/A,#N/A,FALSE,"Variable Cost";#N/A,#N/A,FALSE,"Options &amp; Series"}</definedName>
    <definedName name="khhkjh" hidden="1">{#N/A,#N/A,FALSE,"Profit Status";#N/A,#N/A,FALSE,"Invest";#N/A,#N/A,FALSE,"Revenue";#N/A,#N/A,FALSE,"Variable Cost";#N/A,#N/A,FALSE,"Options &amp; Series"}</definedName>
    <definedName name="KHJG" localSheetId="5" hidden="1">{#N/A,#N/A,FALSE,"Cover";#N/A,#N/A,FALSE,"Profits";#N/A,#N/A,FALSE,"ABS";#N/A,#N/A,FALSE,"TFLE Detail";#N/A,#N/A,FALSE,"TFLE Walk";#N/A,#N/A,FALSE,"Variable Cost";#N/A,#N/A,FALSE,"V.C. Walk"}</definedName>
    <definedName name="KHJG" hidden="1">{#N/A,#N/A,FALSE,"Cover";#N/A,#N/A,FALSE,"Profits";#N/A,#N/A,FALSE,"ABS";#N/A,#N/A,FALSE,"TFLE Detail";#N/A,#N/A,FALSE,"TFLE Walk";#N/A,#N/A,FALSE,"Variable Cost";#N/A,#N/A,FALSE,"V.C. Walk"}</definedName>
    <definedName name="KICK" localSheetId="5" hidden="1">{#N/A,#N/A,FALSE,"Sheet1"}</definedName>
    <definedName name="KICK" hidden="1">{#N/A,#N/A,FALSE,"Sheet1"}</definedName>
    <definedName name="kiippr" localSheetId="5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kiippr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killme" localSheetId="5" hidden="1">{"TotalCoQtr",#N/A,FALSE,"1999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Lease"}</definedName>
    <definedName name="killme" hidden="1">{"TotalCoQtr",#N/A,FALSE,"1999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Lease"}</definedName>
    <definedName name="kilo" localSheetId="5" hidden="1">{#N/A,#N/A,FALSE,"TOP10";#N/A,#N/A,FALSE,"Cover";#N/A,#N/A,FALSE,"MOGRAPH"}</definedName>
    <definedName name="kilo" hidden="1">{#N/A,#N/A,FALSE,"TOP10";#N/A,#N/A,FALSE,"Cover";#N/A,#N/A,FALSE,"MOGRAPH"}</definedName>
    <definedName name="kjas" localSheetId="5" hidden="1">{#N/A,#N/A,FALSE,"Cover Page";#N/A,#N/A,FALSE,"Facing Page";#N/A,#N/A,FALSE,"Main Page";#N/A,#N/A,FALSE,"Risk-Adjusted";#N/A,#N/A,FALSE,"Profit Improvement"}</definedName>
    <definedName name="kjas" hidden="1">{#N/A,#N/A,FALSE,"Cover Page";#N/A,#N/A,FALSE,"Facing Page";#N/A,#N/A,FALSE,"Main Page";#N/A,#N/A,FALSE,"Risk-Adjusted";#N/A,#N/A,FALSE,"Profit Improvement"}</definedName>
    <definedName name="kjas1" localSheetId="5" hidden="1">{#N/A,#N/A,FALSE,"Cover Page";#N/A,#N/A,FALSE,"Facing Page";#N/A,#N/A,FALSE,"Main Page";#N/A,#N/A,FALSE,"Risk-Adjusted";#N/A,#N/A,FALSE,"Profit Improvement"}</definedName>
    <definedName name="kjas1" hidden="1">{#N/A,#N/A,FALSE,"Cover Page";#N/A,#N/A,FALSE,"Facing Page";#N/A,#N/A,FALSE,"Main Page";#N/A,#N/A,FALSE,"Risk-Adjusted";#N/A,#N/A,FALSE,"Profit Improvement"}</definedName>
    <definedName name="kjetui" localSheetId="5" hidden="1">{#N/A,#N/A,FALSE,"Profit Status";#N/A,#N/A,FALSE,"Invest";#N/A,#N/A,FALSE,"Revenue";#N/A,#N/A,FALSE,"Variable Cost";#N/A,#N/A,FALSE,"Options &amp; Series"}</definedName>
    <definedName name="kjetui" hidden="1">{#N/A,#N/A,FALSE,"Profit Status";#N/A,#N/A,FALSE,"Invest";#N/A,#N/A,FALSE,"Revenue";#N/A,#N/A,FALSE,"Variable Cost";#N/A,#N/A,FALSE,"Options &amp; Series"}</definedName>
    <definedName name="kjfkdjf" localSheetId="5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kjfkdjf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kjghj" localSheetId="5" hidden="1">{"Fiesta Facer Page",#N/A,FALSE,"Q_C_S";"Fiesta Main Page",#N/A,FALSE,"V_L";"Fiesta 95BP Struct",#N/A,FALSE,"StructBP";"Fiesta Post 95BP Struct",#N/A,FALSE,"AdjStructBP"}</definedName>
    <definedName name="kjghj" hidden="1">{"Fiesta Facer Page",#N/A,FALSE,"Q_C_S";"Fiesta Main Page",#N/A,FALSE,"V_L";"Fiesta 95BP Struct",#N/A,FALSE,"StructBP";"Fiesta Post 95BP Struct",#N/A,FALSE,"AdjStructBP"}</definedName>
    <definedName name="kjgkgk" localSheetId="5" hidden="1">{"avrev",#N/A,FALSE,"AVREV";"rates",#N/A,FALSE,"AVREV"}</definedName>
    <definedName name="kjgkgk" hidden="1">{"avrev",#N/A,FALSE,"AVREV";"rates",#N/A,FALSE,"AVREV"}</definedName>
    <definedName name="KJGT" localSheetId="5" hidden="1">{"Presentation",#N/A,FALSE,"Feb96 - ALL"}</definedName>
    <definedName name="KJGT" hidden="1">{"Presentation",#N/A,FALSE,"Feb96 - ALL"}</definedName>
    <definedName name="kjhdrt" localSheetId="5" hidden="1">{#N/A,#N/A,FALSE,"UW152PPL"}</definedName>
    <definedName name="kjhdrt" hidden="1">{#N/A,#N/A,FALSE,"UW152PPL"}</definedName>
    <definedName name="kjhg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kjhg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KJLJH" localSheetId="5" hidden="1">{"avrev",#N/A,FALSE,"AVREV";"rates",#N/A,FALSE,"AVREV"}</definedName>
    <definedName name="KJLJH" hidden="1">{"avrev",#N/A,FALSE,"AVREV";"rates",#N/A,FALSE,"AVREV"}</definedName>
    <definedName name="kk" localSheetId="5" hidden="1">{"'Highlights'!$A$1:$M$123"}</definedName>
    <definedName name="kk" hidden="1">{"'Highlights'!$A$1:$M$123"}</definedName>
    <definedName name="kkk">#N/A</definedName>
    <definedName name="KKKK" localSheetId="5" hidden="1">{"REVISED",#N/A,FALSE,"Sheet1"}</definedName>
    <definedName name="KKKK" hidden="1">{"REVISED",#N/A,FALSE,"Sheet1"}</definedName>
    <definedName name="kkkkk" localSheetId="5" hidden="1">{#N/A,#N/A,FALSE,"Cover Page";#N/A,#N/A,FALSE,"Facing Page";#N/A,#N/A,FALSE,"Main Page";#N/A,#N/A,FALSE,"Risk-Adjusted";#N/A,#N/A,FALSE,"Profit Improvement"}</definedName>
    <definedName name="kkkkk" hidden="1">{#N/A,#N/A,FALSE,"Cover Page";#N/A,#N/A,FALSE,"Facing Page";#N/A,#N/A,FALSE,"Main Page";#N/A,#N/A,FALSE,"Risk-Adjusted";#N/A,#N/A,FALSE,"Profit Improvement"}</definedName>
    <definedName name="kkkkkk">#REF!</definedName>
    <definedName name="kkkkkkkkkk" localSheetId="5" hidden="1">{"Functional Average Annual",#N/A,FALSE,"Total NAC Functional Summary"}</definedName>
    <definedName name="kkkkkkkkkk" hidden="1">{"Functional Average Annual",#N/A,FALSE,"Total NAC Functional Summary"}</definedName>
    <definedName name="kkkkkkkkkkkkk" localSheetId="5" hidden="1">{0,0,0,0;0,0,0,0;0,0,0,0;0,0,0,0;0,0,0,0}</definedName>
    <definedName name="kkkkkkkkkkkkk" hidden="1">{0,0,0,0;0,0,0,0;0,0,0,0;0,0,0,0;0,0,0,0}</definedName>
    <definedName name="kl" hidden="1">#REF!</definedName>
    <definedName name="kldf" localSheetId="5" hidden="1">{#N/A,#N/A,FALSE,"Cover";#N/A,#N/A,FALSE,"Profits";#N/A,#N/A,FALSE,"ABS";#N/A,#N/A,FALSE,"TFLE Detail";#N/A,#N/A,FALSE,"TFLE Walk";#N/A,#N/A,FALSE,"Variable Cost";#N/A,#N/A,FALSE,"V.C. Walk"}</definedName>
    <definedName name="kldf" hidden="1">{#N/A,#N/A,FALSE,"Cover";#N/A,#N/A,FALSE,"Profits";#N/A,#N/A,FALSE,"ABS";#N/A,#N/A,FALSE,"TFLE Detail";#N/A,#N/A,FALSE,"TFLE Walk";#N/A,#N/A,FALSE,"Variable Cost";#N/A,#N/A,FALSE,"V.C. Walk"}</definedName>
    <definedName name="klkj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klkj" hidden="1">{#N/A,#N/A,FALSE,"Assumptions";#N/A,#N/A,FALSE,"Volumes";#N/A,#N/A,FALSE,"Pricing";#N/A,#N/A,FALSE,"Variable Cost";#N/A,#N/A,FALSE,"Investment";#N/A,#N/A,FALSE,"Profitability";#N/A,#N/A,FALSE,"Business Comparison"}</definedName>
    <definedName name="KLP" localSheetId="5" hidden="1">{#N/A,#N/A,FALSE,"Sheet1"}</definedName>
    <definedName name="KLP" hidden="1">{#N/A,#N/A,FALSE,"Sheet1"}</definedName>
    <definedName name="klujk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klujk" hidden="1">{#N/A,#N/A,FALSE,"Assumptions";#N/A,#N/A,FALSE,"Volumes";#N/A,#N/A,FALSE,"Pricing";#N/A,#N/A,FALSE,"Variable Cost";#N/A,#N/A,FALSE,"Investment";#N/A,#N/A,FALSE,"Profitability";#N/A,#N/A,FALSE,"Business Comparison"}</definedName>
    <definedName name="KNOWN">#REF!</definedName>
    <definedName name="KOMPENI">#REF!</definedName>
    <definedName name="KP" localSheetId="5" hidden="1">{"pep204a",#N/A,FALSE,"tpepsum4a";"pep205a",#N/A,FALSE,"tpepsum4a";"wpep204a",#N/A,FALSE,"tpepsum4a";"wpep205a",#N/A,FALSE,"tpepsum4a"}</definedName>
    <definedName name="KP" hidden="1">{"pep204a",#N/A,FALSE,"tpepsum4a";"pep205a",#N/A,FALSE,"tpepsum4a";"wpep204a",#N/A,FALSE,"tpepsum4a";"wpep205a",#N/A,FALSE,"tpepsum4a"}</definedName>
    <definedName name="KP_1" localSheetId="5" hidden="1">{"pep204a",#N/A,FALSE,"tpepsum4a";"pep205a",#N/A,FALSE,"tpepsum4a";"wpep204a",#N/A,FALSE,"tpepsum4a";"wpep205a",#N/A,FALSE,"tpepsum4a"}</definedName>
    <definedName name="KP_1" hidden="1">{"pep204a",#N/A,FALSE,"tpepsum4a";"pep205a",#N/A,FALSE,"tpepsum4a";"wpep204a",#N/A,FALSE,"tpepsum4a";"wpep205a",#N/A,FALSE,"tpepsum4a"}</definedName>
    <definedName name="KPI" localSheetId="5" hidden="1">{"'OBT_6M_30_6'!$S$1:$AE$53"}</definedName>
    <definedName name="KPI" hidden="1">{"'OBT_6M_30_6'!$S$1:$AE$53"}</definedName>
    <definedName name="ksdjgoiejrejgndlkn" localSheetId="5" hidden="1">{#N/A,#N/A,FALSE,"Cover";#N/A,#N/A,FALSE,"Profits";#N/A,#N/A,FALSE,"ABS";#N/A,#N/A,FALSE,"TFLE Detail";#N/A,#N/A,FALSE,"TFLE Walk";#N/A,#N/A,FALSE,"Variable Cost";#N/A,#N/A,FALSE,"V.C. Walk"}</definedName>
    <definedName name="ksdjgoiejrejgndlkn" hidden="1">{#N/A,#N/A,FALSE,"Cover";#N/A,#N/A,FALSE,"Profits";#N/A,#N/A,FALSE,"ABS";#N/A,#N/A,FALSE,"TFLE Detail";#N/A,#N/A,FALSE,"TFLE Walk";#N/A,#N/A,FALSE,"Variable Cost";#N/A,#N/A,FALSE,"V.C. Walk"}</definedName>
    <definedName name="KTH" localSheetId="5" hidden="1">{"COMPARISON",#N/A,FALSE,"Sheet1"}</definedName>
    <definedName name="KTH" hidden="1">{"COMPARISON",#N/A,FALSE,"Sheet1"}</definedName>
    <definedName name="Kuga_Market">#REF!</definedName>
    <definedName name="kuk" localSheetId="5" hidden="1">{"REVISED",#N/A,FALSE,"Sheet1"}</definedName>
    <definedName name="kuk" hidden="1">{"REVISED",#N/A,FALSE,"Sheet1"}</definedName>
    <definedName name="kw" localSheetId="5" hidden="1">{#N/A,#N/A,TRUE,"RIDE";#N/A,#N/A,TRUE,"STEERING";#N/A,#N/A,TRUE,"HANDLING";#N/A,#N/A,TRUE,"BRAKING"}</definedName>
    <definedName name="kw" hidden="1">{#N/A,#N/A,TRUE,"RIDE";#N/A,#N/A,TRUE,"STEERING";#N/A,#N/A,TRUE,"HANDLING";#N/A,#N/A,TRUE,"BRAKING"}</definedName>
    <definedName name="KYU" localSheetId="5" hidden="1">{#N/A,#N/A,FALSE,"Chart";#N/A,#N/A,FALSE,"Chart"}</definedName>
    <definedName name="KYU" hidden="1">{#N/A,#N/A,FALSE,"Chart";#N/A,#N/A,FALSE,"Chart"}</definedName>
    <definedName name="l" localSheetId="5" hidden="1">{#N/A,#N/A,FALSE,"Profit Status";#N/A,#N/A,FALSE,"Invest";#N/A,#N/A,FALSE,"Revenue";#N/A,#N/A,FALSE,"Variable Cost";#N/A,#N/A,FALSE,"Options &amp; Series"}</definedName>
    <definedName name="l" hidden="1">{#N/A,#N/A,FALSE,"Profit Status";#N/A,#N/A,FALSE,"Invest";#N/A,#N/A,FALSE,"Revenue";#N/A,#N/A,FALSE,"Variable Cost";#N/A,#N/A,FALSE,"Options &amp; Series"}</definedName>
    <definedName name="L_1" localSheetId="5" hidden="1">{"rates",#N/A,FALSE,"tavg4a";"rev",#N/A,FALSE,"tavg4a"}</definedName>
    <definedName name="L_1" hidden="1">{"rates",#N/A,FALSE,"tavg4a";"rev",#N/A,FALSE,"tavg4a"}</definedName>
    <definedName name="L_Adjust">#REF!</definedName>
    <definedName name="L_AJE_Tot">#REF!</definedName>
    <definedName name="L_CY_Beg">#REF!</definedName>
    <definedName name="L_CY_End">#REF!</definedName>
    <definedName name="L_RJE_Tot">#REF!</definedName>
    <definedName name="L5（小分類）">#REF!</definedName>
    <definedName name="L5（計画機種）">#REF!</definedName>
    <definedName name="L7RECLAS">#REF!</definedName>
    <definedName name="LABEL">#REF!</definedName>
    <definedName name="Labour">#REF!</definedName>
    <definedName name="LANDIMP">#REF!</definedName>
    <definedName name="LANDREV">#REF!</definedName>
    <definedName name="Last_Row" localSheetId="5">IF(#REF!,Header_Row+#REF!,Header_Row)</definedName>
    <definedName name="Last_Row">IF(#REF!,Header_Row+#REF!,Header_Row)</definedName>
    <definedName name="LASTCOLUMNCELL">#REF!</definedName>
    <definedName name="LastQry">#NAME?</definedName>
    <definedName name="LastSource">"DLORS_QE"</definedName>
    <definedName name="LB">#REF!</definedName>
    <definedName name="LC">#REF!</definedName>
    <definedName name="LC__">#REF!</definedName>
    <definedName name="LC_DB">#REF!</definedName>
    <definedName name="LC_DF">#REF!</definedName>
    <definedName name="LC_EM">#REF!</definedName>
    <definedName name="LC_HP">#REF!</definedName>
    <definedName name="LC_KR">#REF!</definedName>
    <definedName name="LC_OB">#REF!</definedName>
    <definedName name="lda" localSheetId="5" hidden="1">{#N/A,#N/A,FALSE,"F.F.+D.L.";#N/A,#N/A,FALSE,"P.C.+S.F.";#N/A,#N/A,FALSE,"G.H.";#N/A,#N/A,FALSE,"F.L.+S.C.";#N/A,#N/A,FALSE,"M.M.";#N/A,#N/A,FALSE,"J.M.T."}</definedName>
    <definedName name="lda" hidden="1">{#N/A,#N/A,FALSE,"F.F.+D.L.";#N/A,#N/A,FALSE,"P.C.+S.F.";#N/A,#N/A,FALSE,"G.H.";#N/A,#N/A,FALSE,"F.L.+S.C.";#N/A,#N/A,FALSE,"M.M.";#N/A,#N/A,FALSE,"J.M.T."}</definedName>
    <definedName name="leader" localSheetId="5" hidden="1">{#N/A,#N/A,FALSE,"QS9000";#N/A,#N/A,FALSE,"Initial APQP Timing"}</definedName>
    <definedName name="leader" hidden="1">{#N/A,#N/A,FALSE,"QS9000";#N/A,#N/A,FALSE,"Initial APQP Timing"}</definedName>
    <definedName name="LEASE">#REF!</definedName>
    <definedName name="Leasing">#REF!</definedName>
    <definedName name="lessonsLogEarlywarning">#REF!</definedName>
    <definedName name="LessonsLogPreviousRisk">#REF!</definedName>
    <definedName name="lessonsLogPriority">#REF!</definedName>
    <definedName name="LessonsLogType">#REF!</definedName>
    <definedName name="letzte" localSheetId="5" hidden="1">{#N/A,#N/A,FALSE,"QS9000";#N/A,#N/A,FALSE,"Initial APQP Timing"}</definedName>
    <definedName name="letzte" hidden="1">{#N/A,#N/A,FALSE,"QS9000";#N/A,#N/A,FALSE,"Initial APQP Timing"}</definedName>
    <definedName name="lf">#REF!</definedName>
    <definedName name="lfix">#REF!</definedName>
    <definedName name="LGDCM">#REF!</definedName>
    <definedName name="LGDCT">#REF!</definedName>
    <definedName name="LGFUSO">#REF!</definedName>
    <definedName name="lgl" localSheetId="5" hidden="1">{#N/A,#N/A,FALSE,"UW152PPL"}</definedName>
    <definedName name="lgl" hidden="1">{#N/A,#N/A,FALSE,"UW152PPL"}</definedName>
    <definedName name="LGN">#REF!</definedName>
    <definedName name="LGX">#REF!</definedName>
    <definedName name="LHD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LHD" hidden="1">{#N/A,#N/A,FALSE,"Assumptions";#N/A,#N/A,FALSE,"Volumes";#N/A,#N/A,FALSE,"Pricing";#N/A,#N/A,FALSE,"Variable Cost";#N/A,#N/A,FALSE,"Investment";#N/A,#N/A,FALSE,"Profitability";#N/A,#N/A,FALSE,"Business Comparison"}</definedName>
    <definedName name="LIDIA" localSheetId="5" hidden="1">{"'OBT_6M_30_6'!$S$1:$AE$53"}</definedName>
    <definedName name="LIDIA" hidden="1">{"'OBT_6M_30_6'!$S$1:$AE$53"}</definedName>
    <definedName name="LIDIA2" localSheetId="5" hidden="1">{"'OBT_6M_30_6'!$S$1:$AE$53"}</definedName>
    <definedName name="LIDIA2" hidden="1">{"'OBT_6M_30_6'!$S$1:$AE$53"}</definedName>
    <definedName name="LIDIA3" localSheetId="5" hidden="1">{"'OBT_6M_30_6'!$S$1:$AE$53"}</definedName>
    <definedName name="LIDIA3" hidden="1">{"'OBT_6M_30_6'!$S$1:$AE$53"}</definedName>
    <definedName name="LIDIA4" localSheetId="5" hidden="1">{"'OBT_6M_30_6'!$S$1:$AE$53"}</definedName>
    <definedName name="LIDIA4" hidden="1">{"'OBT_6M_30_6'!$S$1:$AE$53"}</definedName>
    <definedName name="LIEW">#REF!</definedName>
    <definedName name="Lighting" localSheetId="5" hidden="1">{#N/A,#N/A,FALSE,"Profit Status";#N/A,#N/A,FALSE,"Invest";#N/A,#N/A,FALSE,"Revenue";#N/A,#N/A,FALSE,"Variable Cost";#N/A,#N/A,FALSE,"Options &amp; Series"}</definedName>
    <definedName name="Lighting" hidden="1">{#N/A,#N/A,FALSE,"Profit Status";#N/A,#N/A,FALSE,"Invest";#N/A,#N/A,FALSE,"Revenue";#N/A,#N/A,FALSE,"Variable Cost";#N/A,#N/A,FALSE,"Options &amp; Series"}</definedName>
    <definedName name="LIK" localSheetId="5" hidden="1">{#N/A,#N/A,FALSE,"Sheet1"}</definedName>
    <definedName name="LIK" hidden="1">{#N/A,#N/A,FALSE,"Sheet1"}</definedName>
    <definedName name="lim" localSheetId="5" hidden="1">{"'Verr-enseig-ex'!$M$22:$M$23"}</definedName>
    <definedName name="lim" hidden="1">{"'Verr-enseig-ex'!$M$22:$M$23"}</definedName>
    <definedName name="lincoln">0.12</definedName>
    <definedName name="lINE3">#REF!</definedName>
    <definedName name="LIST">#REF!</definedName>
    <definedName name="list_1">#REF!</definedName>
    <definedName name="LIT">#REF!</definedName>
    <definedName name="liyen">#REF!</definedName>
    <definedName name="ljljd" localSheetId="5" hidden="1">{#N/A,#N/A,FALSE,"BackUp";#N/A,#N/A,FALSE,"FOps-Cal";#N/A,#N/A,FALSE,"COps-Cal";#N/A,#N/A,FALSE,"GPM-Cal";#N/A,#N/A,FALSE,"ITO-Cal";#N/A,#N/A,FALSE,"ITO (2)"}</definedName>
    <definedName name="ljljd" hidden="1">{#N/A,#N/A,FALSE,"BackUp";#N/A,#N/A,FALSE,"FOps-Cal";#N/A,#N/A,FALSE,"COps-Cal";#N/A,#N/A,FALSE,"GPM-Cal";#N/A,#N/A,FALSE,"ITO-Cal";#N/A,#N/A,FALSE,"ITO (2)"}</definedName>
    <definedName name="lk" localSheetId="5" hidden="1">{"'Highlights'!$A$1:$M$123"}</definedName>
    <definedName name="lk" hidden="1">{"'Highlights'!$A$1:$M$123"}</definedName>
    <definedName name="lkfdjaölsdkjfölasdkjföalsdkjf" localSheetId="5" hidden="1">{#N/A,#N/A,FALSE,"Chart";#N/A,#N/A,FALSE,"Overview";#N/A,#N/A,FALSE,"Overview_Acty";#N/A,#N/A,FALSE,"Inc97D";#N/A,#N/A,FALSE,"Rel_Inc97TD";#N/A,#N/A,FALSE,"Rel_Inc_97_NTD";#N/A,#N/A,FALSE,"Marketing";#N/A,#N/A,FALSE,"Pot_97"}</definedName>
    <definedName name="lkfdjaölsdkjfölasdkjföalsdkjf" hidden="1">{#N/A,#N/A,FALSE,"Chart";#N/A,#N/A,FALSE,"Overview";#N/A,#N/A,FALSE,"Overview_Acty";#N/A,#N/A,FALSE,"Inc97D";#N/A,#N/A,FALSE,"Rel_Inc97TD";#N/A,#N/A,FALSE,"Rel_Inc_97_NTD";#N/A,#N/A,FALSE,"Marketing";#N/A,#N/A,FALSE,"Pot_97"}</definedName>
    <definedName name="lkiuy" localSheetId="5" hidden="1">{#N/A,#N/A,FALSE,"Cover";#N/A,#N/A,FALSE,"Profits";#N/A,#N/A,FALSE,"ABS";#N/A,#N/A,FALSE,"TFLE Detail";#N/A,#N/A,FALSE,"TFLE Walk";#N/A,#N/A,FALSE,"Variable Cost";#N/A,#N/A,FALSE,"V.C. Walk"}</definedName>
    <definedName name="lkiuy" hidden="1">{#N/A,#N/A,FALSE,"Cover";#N/A,#N/A,FALSE,"Profits";#N/A,#N/A,FALSE,"ABS";#N/A,#N/A,FALSE,"TFLE Detail";#N/A,#N/A,FALSE,"TFLE Walk";#N/A,#N/A,FALSE,"Variable Cost";#N/A,#N/A,FALSE,"V.C. Walk"}</definedName>
    <definedName name="lkjey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lkjey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lkjhg" localSheetId="5" hidden="1">{#N/A,#N/A,FALSE,"Profit Status";#N/A,#N/A,FALSE,"Invest";#N/A,#N/A,FALSE,"Revenue";#N/A,#N/A,FALSE,"Variable Cost";#N/A,#N/A,FALSE,"Options &amp; Series"}</definedName>
    <definedName name="lkjhg" hidden="1">{#N/A,#N/A,FALSE,"Profit Status";#N/A,#N/A,FALSE,"Invest";#N/A,#N/A,FALSE,"Revenue";#N/A,#N/A,FALSE,"Variable Cost";#N/A,#N/A,FALSE,"Options &amp; Series"}</definedName>
    <definedName name="lkjhyt" localSheetId="5" hidden="1">{#N/A,#N/A,FALSE,"Cover";#N/A,#N/A,FALSE,"Profits";#N/A,#N/A,FALSE,"ABS";#N/A,#N/A,FALSE,"TFLE Detail";#N/A,#N/A,FALSE,"TFLE Walk";#N/A,#N/A,FALSE,"Variable Cost";#N/A,#N/A,FALSE,"V.C. Walk"}</definedName>
    <definedName name="lkjhyt" hidden="1">{#N/A,#N/A,FALSE,"Cover";#N/A,#N/A,FALSE,"Profits";#N/A,#N/A,FALSE,"ABS";#N/A,#N/A,FALSE,"TFLE Detail";#N/A,#N/A,FALSE,"TFLE Walk";#N/A,#N/A,FALSE,"Variable Cost";#N/A,#N/A,FALSE,"V.C. Walk"}</definedName>
    <definedName name="lkkhhj" localSheetId="5" hidden="1">{#N/A,#N/A,FALSE,"Profit Status";#N/A,#N/A,FALSE,"Invest";#N/A,#N/A,FALSE,"Revenue";#N/A,#N/A,FALSE,"Variable Cost";#N/A,#N/A,FALSE,"Options &amp; Series"}</definedName>
    <definedName name="lkkhhj" hidden="1">{#N/A,#N/A,FALSE,"Profit Status";#N/A,#N/A,FALSE,"Invest";#N/A,#N/A,FALSE,"Revenue";#N/A,#N/A,FALSE,"Variable Cost";#N/A,#N/A,FALSE,"Options &amp; Series"}</definedName>
    <definedName name="lklklklk" localSheetId="5" hidden="1">{"Presentation",#N/A,FALSE,"Feb96 - ALL"}</definedName>
    <definedName name="lklklklk" hidden="1">{"Presentation",#N/A,FALSE,"Feb96 - ALL"}</definedName>
    <definedName name="lkngdskjzbgl">#REF!</definedName>
    <definedName name="lkok">#REF!</definedName>
    <definedName name="ll" localSheetId="5" hidden="1">{#N/A,#N/A,FALSE,"GPH_CQT_CAM";#N/A,#N/A,FALSE,"GPH_SUPPLR";#N/A,#N/A,FALSE,"GPH_HQT";#N/A,#N/A,FALSE,"GPH_FFT";#N/A,#N/A,FALSE,"GPH_HFT";#N/A,#N/A,FALSE,"GPH_ICT";#N/A,#N/A,FALSE,"GPH_FA";#N/A,#N/A,FALSE,"GPH_CAPCON";#N/A,#N/A,FALSE,"GPH_UNIVERSL";#N/A,#N/A,FALSE,"GPH_FUJI";#N/A,#N/A,FALSE,"GPH_REFLOW";#N/A,#N/A,FALSE,"GPH_OVERALL"}</definedName>
    <definedName name="ll" hidden="1">{#N/A,#N/A,FALSE,"GPH_CQT_CAM";#N/A,#N/A,FALSE,"GPH_SUPPLR";#N/A,#N/A,FALSE,"GPH_HQT";#N/A,#N/A,FALSE,"GPH_FFT";#N/A,#N/A,FALSE,"GPH_HFT";#N/A,#N/A,FALSE,"GPH_ICT";#N/A,#N/A,FALSE,"GPH_FA";#N/A,#N/A,FALSE,"GPH_CAPCON";#N/A,#N/A,FALSE,"GPH_UNIVERSL";#N/A,#N/A,FALSE,"GPH_FUJI";#N/A,#N/A,FALSE,"GPH_REFLOW";#N/A,#N/A,FALSE,"GPH_OVERALL"}</definedName>
    <definedName name="LLL">#N/A</definedName>
    <definedName name="LLLL" localSheetId="5" hidden="1">{"current deposit",#N/A,FALSE,"Sheet1"}</definedName>
    <definedName name="LLLL" hidden="1">{"current deposit",#N/A,FALSE,"Sheet1"}</definedName>
    <definedName name="lllll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lllll" hidden="1">{#N/A,#N/A,FALSE,"Assumptions";#N/A,#N/A,FALSE,"Volumes";#N/A,#N/A,FALSE,"Pricing";#N/A,#N/A,FALSE,"Variable Cost";#N/A,#N/A,FALSE,"Investment";#N/A,#N/A,FALSE,"Profitability";#N/A,#N/A,FALSE,"Business Comparison"}</definedName>
    <definedName name="llllllll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llllllll" hidden="1">{#N/A,#N/A,FALSE,"Assumptions";#N/A,#N/A,FALSE,"Volumes";#N/A,#N/A,FALSE,"Pricing";#N/A,#N/A,FALSE,"Variable Cost";#N/A,#N/A,FALSE,"Investment";#N/A,#N/A,FALSE,"Profitability";#N/A,#N/A,FALSE,"Business Comparison"}</definedName>
    <definedName name="llllllllllll" localSheetId="5" hidden="1">{#N/A,#N/A,FALSE,"SumMonth"}</definedName>
    <definedName name="llllllllllll" hidden="1">{#N/A,#N/A,FALSE,"SumMonth"}</definedName>
    <definedName name="lllllllllllllll" hidden="1">#REF!</definedName>
    <definedName name="llllllllllllllllllllllllllllll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llllllllllllllllllllllllllllll" hidden="1">{#N/A,#N/A,FALSE,"Assumptions";#N/A,#N/A,FALSE,"Volumes";#N/A,#N/A,FALSE,"Pricing";#N/A,#N/A,FALSE,"Variable Cost";#N/A,#N/A,FALSE,"Investment";#N/A,#N/A,FALSE,"Profitability";#N/A,#N/A,FALSE,"Business Comparison"}</definedName>
    <definedName name="LM">#REF!</definedName>
    <definedName name="lmek">#REF!</definedName>
    <definedName name="lmekplp">#REF!</definedName>
    <definedName name="lmem">#REF!</definedName>
    <definedName name="lmemplp">#REF!</definedName>
    <definedName name="lmot">#REF!</definedName>
    <definedName name="lmotplp">#REF!</definedName>
    <definedName name="Loan">#REF!</definedName>
    <definedName name="Loan_Amount">#REF!</definedName>
    <definedName name="Loan_Start">#REF!</definedName>
    <definedName name="Loan_Years">#REF!</definedName>
    <definedName name="Loan1">#REF!</definedName>
    <definedName name="loc">#REF!</definedName>
    <definedName name="LOC.SUPPLIER_NO">#REF!</definedName>
    <definedName name="loc_cur">#REF!</definedName>
    <definedName name="local">#REF!</definedName>
    <definedName name="LOCATION">#REF!</definedName>
    <definedName name="locaux">#REF!</definedName>
    <definedName name="loh" localSheetId="5" hidden="1">{#N/A,#N/A,FALSE,"Cover";#N/A,#N/A,FALSE,"Profits";#N/A,#N/A,FALSE,"ABS";#N/A,#N/A,FALSE,"TFLE Detail";#N/A,#N/A,FALSE,"TFLE Walk";#N/A,#N/A,FALSE,"Variable Cost";#N/A,#N/A,FALSE,"V.C. Walk"}</definedName>
    <definedName name="loh" hidden="1">{#N/A,#N/A,FALSE,"Cover";#N/A,#N/A,FALSE,"Profits";#N/A,#N/A,FALSE,"ABS";#N/A,#N/A,FALSE,"TFLE Detail";#N/A,#N/A,FALSE,"TFLE Walk";#N/A,#N/A,FALSE,"Variable Cost";#N/A,#N/A,FALSE,"V.C. Walk"}</definedName>
    <definedName name="lohnew" localSheetId="5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lohnew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lok" localSheetId="5" hidden="1">{#N/A,#N/A,FALSE,"TOP10";#N/A,#N/A,FALSE,"Cover";#N/A,#N/A,FALSE,"MOGRAPH"}</definedName>
    <definedName name="lok" hidden="1">{#N/A,#N/A,FALSE,"TOP10";#N/A,#N/A,FALSE,"Cover";#N/A,#N/A,FALSE,"MOGRAPH"}</definedName>
    <definedName name="loks" localSheetId="5" hidden="1">{#N/A,#N/A,FALSE,"TOP10";#N/A,#N/A,FALSE,"Cover";#N/A,#N/A,FALSE,"MOGRAPH"}</definedName>
    <definedName name="loks" hidden="1">{#N/A,#N/A,FALSE,"TOP10";#N/A,#N/A,FALSE,"Cover";#N/A,#N/A,FALSE,"MOGRAPH"}</definedName>
    <definedName name="Long">#REF!</definedName>
    <definedName name="Long1">#REF!</definedName>
    <definedName name="LOOK">#REF!</definedName>
    <definedName name="LOP" localSheetId="5" hidden="1">{#N/A,#N/A,FALSE,"Sheet1"}</definedName>
    <definedName name="LOP" hidden="1">{#N/A,#N/A,FALSE,"Sheet1"}</definedName>
    <definedName name="low" hidden="1">#REF!</definedName>
    <definedName name="lpo" localSheetId="5" hidden="1">{#N/A,#N/A,FALSE,"GRAFIK";#N/A,#N/A,FALSE,"TOP30MEM"}</definedName>
    <definedName name="lpo" hidden="1">{#N/A,#N/A,FALSE,"GRAFIK";#N/A,#N/A,FALSE,"TOP30MEM"}</definedName>
    <definedName name="lrapoapbt">#REF!</definedName>
    <definedName name="lrapoastat">#REF!</definedName>
    <definedName name="ls" localSheetId="5" hidden="1">{0,#N/A,FALSE,0;0,#N/A,FALSE,0}</definedName>
    <definedName name="ls" hidden="1">{0,#N/A,FALSE,0;0,#N/A,FALSE,0}</definedName>
    <definedName name="LSL">#REF!</definedName>
    <definedName name="lstOrganization">"List Box 4"</definedName>
    <definedName name="lstRegion">"List Box 5"</definedName>
    <definedName name="LT">#REF!</definedName>
    <definedName name="LUCK" localSheetId="5" hidden="1">{#N/A,#N/A,FALSE,"Sheet1"}</definedName>
    <definedName name="LUCK" hidden="1">{#N/A,#N/A,FALSE,"Sheet1"}</definedName>
    <definedName name="Luong">#REF!</definedName>
    <definedName name="LWSALES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m" hidden="1">{#N/A,#N/A,FALSE,"Assumptions";#N/A,#N/A,FALSE,"Volumes";#N/A,#N/A,FALSE,"Pricing";#N/A,#N/A,FALSE,"Variable Cost";#N/A,#N/A,FALSE,"Investment";#N/A,#N/A,FALSE,"Profitability";#N/A,#N/A,FALSE,"Business Comparison"}</definedName>
    <definedName name="ma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ma" hidden="1">{#N/A,#N/A,FALSE,"Assumptions";#N/A,#N/A,FALSE,"Volumes";#N/A,#N/A,FALSE,"Pricing";#N/A,#N/A,FALSE,"Variable Cost";#N/A,#N/A,FALSE,"Investment";#N/A,#N/A,FALSE,"Profitability";#N/A,#N/A,FALSE,"Business Comparison"}</definedName>
    <definedName name="MACRO">#REF!</definedName>
    <definedName name="Macro8">#N/A</definedName>
    <definedName name="MACROS">#REF!</definedName>
    <definedName name="majed" localSheetId="5" hidden="1">{#N/A,#N/A,FALSE,"Cover Page";#N/A,#N/A,FALSE,"Facing Page";#N/A,#N/A,FALSE,"Main Page";#N/A,#N/A,FALSE,"Risk-Adjusted";#N/A,#N/A,FALSE,"Profit Improvement"}</definedName>
    <definedName name="majed" hidden="1">{#N/A,#N/A,FALSE,"Cover Page";#N/A,#N/A,FALSE,"Facing Page";#N/A,#N/A,FALSE,"Main Page";#N/A,#N/A,FALSE,"Risk-Adjusted";#N/A,#N/A,FALSE,"Profit Improvement"}</definedName>
    <definedName name="major" localSheetId="5" hidden="1">{"rev",#N/A,FALSE,"ppepsum";"vcost",#N/A,FALSE,"ppepsum";"ecprof",#N/A,FALSE,"ppepsum"}</definedName>
    <definedName name="major" hidden="1">{"rev",#N/A,FALSE,"ppepsum";"vcost",#N/A,FALSE,"ppepsum";"ecprof",#N/A,FALSE,"ppepsum"}</definedName>
    <definedName name="MakeBuyList">#REF!</definedName>
    <definedName name="maniwan">#N/A</definedName>
    <definedName name="Map">#REF!</definedName>
    <definedName name="Marché">#REF!</definedName>
    <definedName name="MARD">#REF!</definedName>
    <definedName name="MARGINPLAN">#REF!</definedName>
    <definedName name="MARGINPROJ">#REF!</definedName>
    <definedName name="Market">#REF!</definedName>
    <definedName name="MARKET_DATA">#REF!</definedName>
    <definedName name="marty" localSheetId="5" hidden="1">{#N/A,#N/A,TRUE,"Engine";#N/A,#N/A,TRUE,"Trans 5R55N";#N/A,#N/A,TRUE,"Manual Trans";#N/A,#N/A,TRUE,"DS and Axle";#N/A,#N/A,TRUE,"PTSSE";#N/A,#N/A,TRUE,"Summary"}</definedName>
    <definedName name="marty" hidden="1">{#N/A,#N/A,TRUE,"Engine";#N/A,#N/A,TRUE,"Trans 5R55N";#N/A,#N/A,TRUE,"Manual Trans";#N/A,#N/A,TRUE,"DS and Axle";#N/A,#N/A,TRUE,"PTSSE";#N/A,#N/A,TRUE,"Summary"}</definedName>
    <definedName name="Master">#REF!</definedName>
    <definedName name="MASTER231W_Crosstab">#REF!</definedName>
    <definedName name="MASTERAPRIL">#REF!</definedName>
    <definedName name="MASTERDIVISION">#REF!</definedName>
    <definedName name="MASTERFEB">#REF!</definedName>
    <definedName name="MASTERJAN">#REF!</definedName>
    <definedName name="MASTERMAR">#REF!</definedName>
    <definedName name="MASTERMAY">#REF!</definedName>
    <definedName name="Mat_Ext">#REF!</definedName>
    <definedName name="MATERAILS">#N/A</definedName>
    <definedName name="Material">#REF!</definedName>
    <definedName name="MATERIALS">#N/A</definedName>
    <definedName name="maurice" localSheetId="5" hidden="1">{"avrev",#N/A,FALSE,"AVREV";"rates",#N/A,FALSE,"AVREV"}</definedName>
    <definedName name="maurice" hidden="1">{"avrev",#N/A,FALSE,"AVREV";"rates",#N/A,FALSE,"AVREV"}</definedName>
    <definedName name="MAVT">#REF!</definedName>
    <definedName name="mazdaapoapbt">#REF!</definedName>
    <definedName name="mazdaapoastat">#REF!</definedName>
    <definedName name="mazdanapbt">#REF!</definedName>
    <definedName name="mazdanastat">#REF!</definedName>
    <definedName name="MBR" localSheetId="5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MBR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MBR_CGISS" localSheetId="5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MBR_CGISS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MBR_FWT" localSheetId="5" hidden="1">{#N/A,#N/A,FALSE,"Cover";#N/A,#N/A,FALSE,"Comments IDEN";#N/A,#N/A,FALSE,"BS IDEN";#N/A,#N/A,FALSE,"P&amp;L IDEN";#N/A,#N/A,FALSE,"Cash Flow IDEN";#N/A,#N/A,FALSE,"MBR IDEN";#N/A,#N/A,FALSE,"Headcount - IDEN";#N/A,#N/A,FALSE,"FAB UN IDEN";#N/A,#N/A,FALSE,"IDEN MFG";#N/A,#N/A,FALSE,"IDEN 6-Up Charts  ";#N/A,#N/A,FALSE,"IDEN Inventory";#N/A,#N/A,FALSE,"FM iDEN";#N/A,#N/A,FALSE,"NSAD IDEN";#N/A,#N/A,FALSE,"Capital Expenditures"}</definedName>
    <definedName name="MBR_FWT" hidden="1">{#N/A,#N/A,FALSE,"Cover";#N/A,#N/A,FALSE,"Comments IDEN";#N/A,#N/A,FALSE,"BS IDEN";#N/A,#N/A,FALSE,"P&amp;L IDEN";#N/A,#N/A,FALSE,"Cash Flow IDEN";#N/A,#N/A,FALSE,"MBR IDEN";#N/A,#N/A,FALSE,"Headcount - IDEN";#N/A,#N/A,FALSE,"FAB UN IDEN";#N/A,#N/A,FALSE,"IDEN MFG";#N/A,#N/A,FALSE,"IDEN 6-Up Charts  ";#N/A,#N/A,FALSE,"IDEN Inventory";#N/A,#N/A,FALSE,"FM iDEN";#N/A,#N/A,FALSE,"NSAD IDEN";#N/A,#N/A,FALSE,"Capital Expenditures"}</definedName>
    <definedName name="Mbr_Select_Change">#N/A</definedName>
    <definedName name="Mbr_Select_lgl_Change">#N/A</definedName>
    <definedName name="Mbr_Select_org_Change">#N/A</definedName>
    <definedName name="Mbr_Select_reg_Change">#N/A</definedName>
    <definedName name="Mbr_Select_sce_Change">#N/A</definedName>
    <definedName name="MbrSelOk_Click">#N/A</definedName>
    <definedName name="ME">#REF!</definedName>
    <definedName name="megamist">#REF!</definedName>
    <definedName name="memo1">#REF!</definedName>
    <definedName name="memo2">#REF!</definedName>
    <definedName name="methods">#REF!</definedName>
    <definedName name="Metrics" localSheetId="5" hidden="1">{#N/A,#N/A,FALSE,"TOP10";#N/A,#N/A,FALSE,"Cover";#N/A,#N/A,FALSE,"MOGRAPH"}</definedName>
    <definedName name="Metrics" hidden="1">{#N/A,#N/A,FALSE,"TOP10";#N/A,#N/A,FALSE,"Cover";#N/A,#N/A,FALSE,"MOGRAPH"}</definedName>
    <definedName name="metrics1" localSheetId="5" hidden="1">{#N/A,#N/A,FALSE,"TOP10";#N/A,#N/A,FALSE,"Cover";#N/A,#N/A,FALSE,"MOGRAPH"}</definedName>
    <definedName name="metrics1" hidden="1">{#N/A,#N/A,FALSE,"TOP10";#N/A,#N/A,FALSE,"Cover";#N/A,#N/A,FALSE,"MOGRAPH"}</definedName>
    <definedName name="Metrics10kp" localSheetId="5" hidden="1">{#N/A,#N/A,FALSE,"TOP10";#N/A,#N/A,FALSE,"Cover";#N/A,#N/A,FALSE,"MOGRAPH"}</definedName>
    <definedName name="Metrics10kp" hidden="1">{#N/A,#N/A,FALSE,"TOP10";#N/A,#N/A,FALSE,"Cover";#N/A,#N/A,FALSE,"MOGRAPH"}</definedName>
    <definedName name="mexApril653" localSheetId="5" hidden="1">{#N/A,#N/A,FALSE,"Chart";#N/A,#N/A,FALSE,"Chart"}</definedName>
    <definedName name="mexApril653" hidden="1">{#N/A,#N/A,FALSE,"Chart";#N/A,#N/A,FALSE,"Chart"}</definedName>
    <definedName name="mfg" localSheetId="5" hidden="1">{"COMPARISON",#N/A,FALSE,"Sheet1"}</definedName>
    <definedName name="mfg" hidden="1">{"COMPARISON",#N/A,FALSE,"Sheet1"}</definedName>
    <definedName name="MFTTDB2M">SUM(#REF!)</definedName>
    <definedName name="MFTTDB6M">SUM(#REF!)</definedName>
    <definedName name="MFTTDBST">SUM(#REF!)</definedName>
    <definedName name="MFTTHSBC2M">SUM(#REF!)</definedName>
    <definedName name="MFTTHSBC6M">SUM(#REF!)</definedName>
    <definedName name="MFTTHSBCST">SUM(#REF!+#REF!)</definedName>
    <definedName name="MFTTSTANCH6M">SUM(#REF!)</definedName>
    <definedName name="MFTTSTANCHST">SUM(#REF!)</definedName>
    <definedName name="Michael" localSheetId="5" hidden="1">{#N/A,#N/A,FALSE,"Profit Status";#N/A,#N/A,FALSE,"Invest";#N/A,#N/A,FALSE,"Revenue";#N/A,#N/A,FALSE,"Variable Cost";#N/A,#N/A,FALSE,"Options &amp; Series"}</definedName>
    <definedName name="Michael" hidden="1">{#N/A,#N/A,FALSE,"Profit Status";#N/A,#N/A,FALSE,"Invest";#N/A,#N/A,FALSE,"Revenue";#N/A,#N/A,FALSE,"Variable Cost";#N/A,#N/A,FALSE,"Options &amp; Series"}</definedName>
    <definedName name="Michael1" localSheetId="5" hidden="1">{#N/A,#N/A,FALSE,"Profit Status";#N/A,#N/A,FALSE,"Invest";#N/A,#N/A,FALSE,"Revenue";#N/A,#N/A,FALSE,"Variable Cost";#N/A,#N/A,FALSE,"Options &amp; Series"}</definedName>
    <definedName name="Michael1" hidden="1">{#N/A,#N/A,FALSE,"Profit Status";#N/A,#N/A,FALSE,"Invest";#N/A,#N/A,FALSE,"Revenue";#N/A,#N/A,FALSE,"Variable Cost";#N/A,#N/A,FALSE,"Options &amp; Series"}</definedName>
    <definedName name="Michaela" localSheetId="5" hidden="1">{#N/A,#N/A,FALSE,"Profit Status";#N/A,#N/A,FALSE,"Invest";#N/A,#N/A,FALSE,"Revenue";#N/A,#N/A,FALSE,"Variable Cost";#N/A,#N/A,FALSE,"Options &amp; Series"}</definedName>
    <definedName name="Michaela" hidden="1">{#N/A,#N/A,FALSE,"Profit Status";#N/A,#N/A,FALSE,"Invest";#N/A,#N/A,FALSE,"Revenue";#N/A,#N/A,FALSE,"Variable Cost";#N/A,#N/A,FALSE,"Options &amp; Series"}</definedName>
    <definedName name="mik" localSheetId="5" hidden="1">{#N/A,#N/A,FALSE,"GRAFIK";#N/A,#N/A,FALSE,"TOP30MEM"}</definedName>
    <definedName name="mik" hidden="1">{#N/A,#N/A,FALSE,"GRAFIK";#N/A,#N/A,FALSE,"TOP30MEM"}</definedName>
    <definedName name="mike" localSheetId="5" hidden="1">{#N/A,#N/A,FALSE,"Cover Page";#N/A,#N/A,FALSE,"Facing Page";#N/A,#N/A,FALSE,"Main Page";#N/A,#N/A,FALSE,"Risk-Adjusted";#N/A,#N/A,FALSE,"Profit Improvement"}</definedName>
    <definedName name="mike" hidden="1">{#N/A,#N/A,FALSE,"Cover Page";#N/A,#N/A,FALSE,"Facing Page";#N/A,#N/A,FALSE,"Main Page";#N/A,#N/A,FALSE,"Risk-Adjusted";#N/A,#N/A,FALSE,"Profit Improvement"}</definedName>
    <definedName name="Mikes" localSheetId="5" hidden="1">{#N/A,#N/A,FALSE,"GRAFIK";#N/A,#N/A,FALSE,"TOP30MEM"}</definedName>
    <definedName name="Mikes" hidden="1">{#N/A,#N/A,FALSE,"GRAFIK";#N/A,#N/A,FALSE,"TOP30MEM"}</definedName>
    <definedName name="mile3">"indirect(Pictures!$O$6)"</definedName>
    <definedName name="Milestone_Marker">#REF!</definedName>
    <definedName name="MINA">#REF!</definedName>
    <definedName name="ming" localSheetId="5" hidden="1">{"Fiesta Facer Page",#N/A,FALSE,"Q_C_S";"Fiesta Main Page",#N/A,FALSE,"V_L";"Fiesta 95BP Struct",#N/A,FALSE,"StructBP";"Fiesta Post 95BP Struct",#N/A,FALSE,"AdjStructBP"}</definedName>
    <definedName name="ming" hidden="1">{"Fiesta Facer Page",#N/A,FALSE,"Q_C_S";"Fiesta Main Page",#N/A,FALSE,"V_L";"Fiesta 95BP Struct",#N/A,FALSE,"StructBP";"Fiesta Post 95BP Struct",#N/A,FALSE,"AdjStructBP"}</definedName>
    <definedName name="minglee" localSheetId="5" hidden="1">{"Presentation",#N/A,FALSE,"Feb96 - ALL"}</definedName>
    <definedName name="minglee" hidden="1">{"Presentation",#N/A,FALSE,"Feb96 - ALL"}</definedName>
    <definedName name="minglee12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minglee12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minutes" localSheetId="5" hidden="1">{"pep204a",#N/A,FALSE,"tpepsum4a";"pep205a",#N/A,FALSE,"tpepsum4a";"wpep204a",#N/A,FALSE,"tpepsum4a";"wpep205a",#N/A,FALSE,"tpepsum4a"}</definedName>
    <definedName name="minutes" hidden="1">{"pep204a",#N/A,FALSE,"tpepsum4a";"pep205a",#N/A,FALSE,"tpepsum4a";"wpep204a",#N/A,FALSE,"tpepsum4a";"wpep205a",#N/A,FALSE,"tpepsum4a"}</definedName>
    <definedName name="MIOM" localSheetId="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MIOM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MIS">#REF!</definedName>
    <definedName name="Misc" localSheetId="5" hidden="1">{#N/A,#N/A,TRUE,"Engine";#N/A,#N/A,TRUE,"Trans 5R55N";#N/A,#N/A,TRUE,"Manual Trans";#N/A,#N/A,TRUE,"DS and Axle";#N/A,#N/A,TRUE,"PTSSE";#N/A,#N/A,TRUE,"Summary"}</definedName>
    <definedName name="Misc" hidden="1">{#N/A,#N/A,TRUE,"Engine";#N/A,#N/A,TRUE,"Trans 5R55N";#N/A,#N/A,TRUE,"Manual Trans";#N/A,#N/A,TRUE,"DS and Axle";#N/A,#N/A,TRUE,"PTSSE";#N/A,#N/A,TRUE,"Summary"}</definedName>
    <definedName name="misc2" localSheetId="5" hidden="1">{#N/A,#N/A,TRUE,"Engine";#N/A,#N/A,TRUE,"Trans 5R55N";#N/A,#N/A,TRUE,"Manual Trans";#N/A,#N/A,TRUE,"DS and Axle";#N/A,#N/A,TRUE,"PTSSE";#N/A,#N/A,TRUE,"Summary"}</definedName>
    <definedName name="misc2" hidden="1">{#N/A,#N/A,TRUE,"Engine";#N/A,#N/A,TRUE,"Trans 5R55N";#N/A,#N/A,TRUE,"Manual Trans";#N/A,#N/A,TRUE,"DS and Axle";#N/A,#N/A,TRUE,"PTSSE";#N/A,#N/A,TRUE,"Summary"}</definedName>
    <definedName name="MISCVv" localSheetId="5" hidden="1">{#N/A,#N/A,TRUE,"Engine";#N/A,#N/A,TRUE,"Trans 5R55N";#N/A,#N/A,TRUE,"Manual Trans";#N/A,#N/A,TRUE,"DS and Axle";#N/A,#N/A,TRUE,"PTSSE";#N/A,#N/A,TRUE,"Summary"}</definedName>
    <definedName name="MISCVv" hidden="1">{#N/A,#N/A,TRUE,"Engine";#N/A,#N/A,TRUE,"Trans 5R55N";#N/A,#N/A,TRUE,"Manual Trans";#N/A,#N/A,TRUE,"DS and Axle";#N/A,#N/A,TRUE,"PTSSE";#N/A,#N/A,TRUE,"Summary"}</definedName>
    <definedName name="mito" localSheetId="5" hidden="1">{#N/A,#N/A,FALSE,"India - 3f";#N/A,#N/A,FALSE,"India - 3";#N/A,#N/A,FALSE,"India - 4f";#N/A,#N/A,FALSE,"India - 4";#N/A,#N/A,FALSE,"Retail Spider"}</definedName>
    <definedName name="mito" hidden="1">{#N/A,#N/A,FALSE,"India - 3f";#N/A,#N/A,FALSE,"India - 3";#N/A,#N/A,FALSE,"India - 4f";#N/A,#N/A,FALSE,"India - 4";#N/A,#N/A,FALSE,"Retail Spider"}</definedName>
    <definedName name="MIZU1Y">#REF!</definedName>
    <definedName name="MIZU6M">#REF!</definedName>
    <definedName name="MIZUST">#REF!</definedName>
    <definedName name="MJ">#REF!</definedName>
    <definedName name="MJU" localSheetId="5" hidden="1">{#N/A,#N/A,FALSE,"Chart";#N/A,#N/A,FALSE,"Chart"}</definedName>
    <definedName name="MJU" hidden="1">{#N/A,#N/A,FALSE,"Chart";#N/A,#N/A,FALSE,"Chart"}</definedName>
    <definedName name="Mknfknds" localSheetId="5" hidden="1">{#N/A,#N/A,FALSE,"Cover Page";#N/A,#N/A,FALSE,"Facing Page";#N/A,#N/A,FALSE,"Main Page";#N/A,#N/A,FALSE,"Risk-Adjusted";#N/A,#N/A,FALSE,"Profit Improvement"}</definedName>
    <definedName name="Mknfknds" hidden="1">{#N/A,#N/A,FALSE,"Cover Page";#N/A,#N/A,FALSE,"Facing Page";#N/A,#N/A,FALSE,"Main Page";#N/A,#N/A,FALSE,"Risk-Adjusted";#N/A,#N/A,FALSE,"Profit Improvement"}</definedName>
    <definedName name="ml" localSheetId="5" hidden="1">{"Revenue",#N/A,FALSE,"Series";"Ecprofit",#N/A,FALSE,"Series"}</definedName>
    <definedName name="ml" hidden="1">{"Revenue",#N/A,FALSE,"Series";"Ecprofit",#N/A,FALSE,"Series"}</definedName>
    <definedName name="mm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mm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MMBC">#REF!</definedName>
    <definedName name="mmm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mmm" hidden="1">{#N/A,#N/A,FALSE,"Assumptions";#N/A,#N/A,FALSE,"Volumes";#N/A,#N/A,FALSE,"Pricing";#N/A,#N/A,FALSE,"Variable Cost";#N/A,#N/A,FALSE,"Investment";#N/A,#N/A,FALSE,"Profitability";#N/A,#N/A,FALSE,"Business Comparison"}</definedName>
    <definedName name="mmmm" localSheetId="5" hidden="1">{"Pj_assump",#N/A,FALSE,"Pj_Assump";"Pj_Arg_NoAc",#N/A,FALSE,"Pj_Arg_NoAc";"Pj_Arg_Act",#N/A,FALSE,"Pj_Arg_Act";"Pj_Brz_NoAc",#N/A,FALSE,"Pj_Brz_NoAc";"Pj_Brz_Act",#N/A,FALSE,"Pj_Brz_Act"}</definedName>
    <definedName name="mmmm" hidden="1">{"Pj_assump",#N/A,FALSE,"Pj_Assump";"Pj_Arg_NoAc",#N/A,FALSE,"Pj_Arg_NoAc";"Pj_Arg_Act",#N/A,FALSE,"Pj_Arg_Act";"Pj_Brz_NoAc",#N/A,FALSE,"Pj_Brz_NoAc";"Pj_Brz_Act",#N/A,FALSE,"Pj_Brz_Act"}</definedName>
    <definedName name="mmmmmmm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mmmmmmm" hidden="1">{#N/A,#N/A,FALSE,"Assumptions";#N/A,#N/A,FALSE,"Volumes";#N/A,#N/A,FALSE,"Pricing";#N/A,#N/A,FALSE,"Variable Cost";#N/A,#N/A,FALSE,"Investment";#N/A,#N/A,FALSE,"Profitability";#N/A,#N/A,FALSE,"Business Comparison"}</definedName>
    <definedName name="mmmmmmmmmmmm" localSheetId="5" hidden="1">{#N/A,#N/A,FALSE,"LVC Final";#N/A,#N/A,FALSE,"TVC Final";#N/A,#N/A,FALSE,"PTO Final";#N/A,#N/A,FALSE,"RVT Final";#N/A,#N/A,FALSE,"CD Final"}</definedName>
    <definedName name="mmmmmmmmmmmm" hidden="1">{#N/A,#N/A,FALSE,"LVC Final";#N/A,#N/A,FALSE,"TVC Final";#N/A,#N/A,FALSE,"PTO Final";#N/A,#N/A,FALSE,"RVT Final";#N/A,#N/A,FALSE,"CD Final"}</definedName>
    <definedName name="MMVC">#REF!</definedName>
    <definedName name="mn">#N/A</definedName>
    <definedName name="mnm" localSheetId="5" hidden="1">{#N/A,#N/A,FALSE,"Cover";#N/A,#N/A,FALSE,"Profits";#N/A,#N/A,FALSE,"ABS";#N/A,#N/A,FALSE,"TFLE Detail";#N/A,#N/A,FALSE,"TFLE Walk";#N/A,#N/A,FALSE,"Variable Cost";#N/A,#N/A,FALSE,"V.C. Walk"}</definedName>
    <definedName name="mnm" hidden="1">{#N/A,#N/A,FALSE,"Cover";#N/A,#N/A,FALSE,"Profits";#N/A,#N/A,FALSE,"ABS";#N/A,#N/A,FALSE,"TFLE Detail";#N/A,#N/A,FALSE,"TFLE Walk";#N/A,#N/A,FALSE,"Variable Cost";#N/A,#N/A,FALSE,"V.C. Walk"}</definedName>
    <definedName name="mno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mno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MO">#REF!</definedName>
    <definedName name="MOD">#REF!</definedName>
    <definedName name="Mode">#REF!</definedName>
    <definedName name="Model">#REF!</definedName>
    <definedName name="MODEL_DATA_FY">#REF!</definedName>
    <definedName name="MODEL_DATA_Q1">#REF!</definedName>
    <definedName name="MODEL_DATA_Q2">#REF!</definedName>
    <definedName name="MODEL_DATA_Q3">#REF!</definedName>
    <definedName name="MODEL_DATA_Q4">#REF!</definedName>
    <definedName name="ModelType">#REF!</definedName>
    <definedName name="modulename">OFFSET(#REF!,0,0,COUNTA(#REF!),1)</definedName>
    <definedName name="moduletype">OFFSET(#REF!,0,0,COUNTA(#REF!),1)</definedName>
    <definedName name="mommy" localSheetId="5" hidden="1">{"2001-02 Summary",#N/A,TRUE,"Summary";"2001-06 Summary",#N/A,TRUE,"Summary"}</definedName>
    <definedName name="mommy" hidden="1">{"2001-02 Summary",#N/A,TRUE,"Summary";"2001-06 Summary",#N/A,TRUE,"Summary"}</definedName>
    <definedName name="mon" localSheetId="5" hidden="1">{"Presentation",#N/A,FALSE,"Feb96 - ALL"}</definedName>
    <definedName name="mon" hidden="1">{"Presentation",#N/A,FALSE,"Feb96 - ALL"}</definedName>
    <definedName name="monatsreporttest" localSheetId="5" hidden="1">{#N/A,#N/A,FALSE,"TOP10";#N/A,#N/A,FALSE,"Cover";#N/A,#N/A,FALSE,"MOGRAPH"}</definedName>
    <definedName name="monatsreporttest" hidden="1">{#N/A,#N/A,FALSE,"TOP10";#N/A,#N/A,FALSE,"Cover";#N/A,#N/A,FALSE,"MOGRAPH"}</definedName>
    <definedName name="monatsübersicht" localSheetId="5" hidden="1">{#N/A,#N/A,FALSE,"TOP10";#N/A,#N/A,FALSE,"Cover";#N/A,#N/A,FALSE,"MOGRAPH"}</definedName>
    <definedName name="monatsübersicht" hidden="1">{#N/A,#N/A,FALSE,"TOP10";#N/A,#N/A,FALSE,"Cover";#N/A,#N/A,FALSE,"MOGRAPH"}</definedName>
    <definedName name="monatsübersichttest" localSheetId="5" hidden="1">{#N/A,#N/A,FALSE,"TOP10";#N/A,#N/A,FALSE,"Cover";#N/A,#N/A,FALSE,"MOGRAPH"}</definedName>
    <definedName name="monatsübersichttest" hidden="1">{#N/A,#N/A,FALSE,"TOP10";#N/A,#N/A,FALSE,"Cover";#N/A,#N/A,FALSE,"MOGRAPH"}</definedName>
    <definedName name="Monkey" localSheetId="5" hidden="1">{#N/A,#N/A,FALSE,"Cover Page";#N/A,#N/A,FALSE,"Facing Page";#N/A,#N/A,FALSE,"Main Page";#N/A,#N/A,FALSE,"Risk-Adjusted";#N/A,#N/A,FALSE,"Profit Improvement"}</definedName>
    <definedName name="Monkey" hidden="1">{#N/A,#N/A,FALSE,"Cover Page";#N/A,#N/A,FALSE,"Facing Page";#N/A,#N/A,FALSE,"Main Page";#N/A,#N/A,FALSE,"Risk-Adjusted";#N/A,#N/A,FALSE,"Profit Improvement"}</definedName>
    <definedName name="Month">#REF!</definedName>
    <definedName name="MONTH1">#REF!</definedName>
    <definedName name="MonthlyPayment">#REF!</definedName>
    <definedName name="monthNames">#REF!</definedName>
    <definedName name="Montri">#REF!</definedName>
    <definedName name="mp">#N/A</definedName>
    <definedName name="MPC_MMPC">#REF!</definedName>
    <definedName name="MPTＣ">#REF!</definedName>
    <definedName name="mrh5pldad">#REF!</definedName>
    <definedName name="mrh5pldag">#REF!</definedName>
    <definedName name="MRL" localSheetId="5" hidden="1">{"REVISED",#N/A,FALSE,"Sheet1"}</definedName>
    <definedName name="MRL" hidden="1">{"REVISED",#N/A,FALSE,"Sheet1"}</definedName>
    <definedName name="MRLpresent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MRLpresent" hidden="1">{#N/A,#N/A,FALSE,"Assumptions";#N/A,#N/A,FALSE,"Volumes";#N/A,#N/A,FALSE,"Pricing";#N/A,#N/A,FALSE,"Variable Cost";#N/A,#N/A,FALSE,"Investment";#N/A,#N/A,FALSE,"Profitability";#N/A,#N/A,FALSE,"Business Comparison"}</definedName>
    <definedName name="mrp">#REF!</definedName>
    <definedName name="MS">#REF!</definedName>
    <definedName name="MSIL">#REF!</definedName>
    <definedName name="MSN">#REF!</definedName>
    <definedName name="MSX">#REF!</definedName>
    <definedName name="MTH_list">#REF!</definedName>
    <definedName name="MTHCOST1">#REF!</definedName>
    <definedName name="MTHCOST2">#REF!</definedName>
    <definedName name="MTHCOST23">#REF!</definedName>
    <definedName name="MTHCOST3">#REF!</definedName>
    <definedName name="MTHCOST4">#REF!</definedName>
    <definedName name="MTHLYOE">#REF!</definedName>
    <definedName name="MTHLYPL">#REF!</definedName>
    <definedName name="MTHRY01">#REF!</definedName>
    <definedName name="MTHRY02">#REF!</definedName>
    <definedName name="MTHRY03">#REF!</definedName>
    <definedName name="MTHRY04">#REF!</definedName>
    <definedName name="MV">#REF!</definedName>
    <definedName name="mvnmv" localSheetId="5" hidden="1">{"avrev",#N/A,FALSE,"AVREV";"rates",#N/A,FALSE,"AVREV"}</definedName>
    <definedName name="mvnmv" hidden="1">{"avrev",#N/A,FALSE,"AVREV";"rates",#N/A,FALSE,"AVREV"}</definedName>
    <definedName name="MVTC">#REF!</definedName>
    <definedName name="MY">#REF!</definedName>
    <definedName name="N">#REF!</definedName>
    <definedName name="Ｎ">#N/A</definedName>
    <definedName name="n3a">#REF!</definedName>
    <definedName name="NA">#REF!</definedName>
    <definedName name="na_factor">#REF!</definedName>
    <definedName name="naapoapbt">#REF!</definedName>
    <definedName name="naapoastat">#REF!</definedName>
    <definedName name="nacha" localSheetId="5" hidden="1">{"A_Sum_95",#N/A,FALSE,"Arg_Summ";"A_Sum_Avg",#N/A,FALSE,"Arg_Summ"}</definedName>
    <definedName name="nacha" hidden="1">{"A_Sum_95",#N/A,FALSE,"Arg_Summ";"A_Sum_Avg",#N/A,FALSE,"Arg_Summ"}</definedName>
    <definedName name="Nada">#REF!</definedName>
    <definedName name="naeurpbt">#REF!</definedName>
    <definedName name="naeurstat">#REF!</definedName>
    <definedName name="Name">#REF!</definedName>
    <definedName name="NameRef">#REF!</definedName>
    <definedName name="names" localSheetId="5" hidden="1">{"All Pages",#N/A,FALSE,"Plant 1 Exp";"All Pages",#N/A,FALSE,"Plant 2 Exp";"All Pages",#N/A,FALSE,"Plant 3 Exp";"All Pages",#N/A,FALSE,"Plant 4 Exp";"All Pages",#N/A,FALSE,"Total Vehicle"}</definedName>
    <definedName name="names" hidden="1">{"All Pages",#N/A,FALSE,"Plant 1 Exp";"All Pages",#N/A,FALSE,"Plant 2 Exp";"All Pages",#N/A,FALSE,"Plant 3 Exp";"All Pages",#N/A,FALSE,"Plant 4 Exp";"All Pages",#N/A,FALSE,"Total Vehicle"}</definedName>
    <definedName name="nanapbt">#REF!</definedName>
    <definedName name="nanastat">#REF!</definedName>
    <definedName name="nasapbt">#REF!</definedName>
    <definedName name="nasastat">#REF!</definedName>
    <definedName name="NAZIM___S_ASSIGNMENT_allocation_of_other_asset_List">#REF!</definedName>
    <definedName name="nbn" localSheetId="5" hidden="1">{#N/A,#N/A,FALSE,"Title - E";#N/A,#N/A,FALSE,"Insert";#N/A,#N/A,FALSE,"Rpt-98-E PG_1";#N/A,#N/A,FALSE,"Rpt-98-E PG_2f";#N/A,#N/A,FALSE,"Rpt-98-E PG_2";#N/A,#N/A,FALSE,"Insert";#N/A,#N/A,FALSE,"Rpt-98-E PG_3 "}</definedName>
    <definedName name="nbn" hidden="1">{#N/A,#N/A,FALSE,"Title - E";#N/A,#N/A,FALSE,"Insert";#N/A,#N/A,FALSE,"Rpt-98-E PG_1";#N/A,#N/A,FALSE,"Rpt-98-E PG_2f";#N/A,#N/A,FALSE,"Rpt-98-E PG_2";#N/A,#N/A,FALSE,"Insert";#N/A,#N/A,FALSE,"Rpt-98-E PG_3 "}</definedName>
    <definedName name="ncbskdbcjkbc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ncbskdbcjkbc" hidden="1">{#N/A,#N/A,FALSE,"Assumptions";#N/A,#N/A,FALSE,"Volumes";#N/A,#N/A,FALSE,"Pricing";#N/A,#N/A,FALSE,"Variable Cost";#N/A,#N/A,FALSE,"Investment";#N/A,#N/A,FALSE,"Profitability";#N/A,#N/A,FALSE,"Business Comparison"}</definedName>
    <definedName name="NCVR">#REF!</definedName>
    <definedName name="NEGFNEG" localSheetId="5" hidden="1">{#VALUE!,#N/A,FALSE,0;#N/A,#N/A,FALSE,0;#N/A,#N/A,FALSE,0;#N/A,#N/A,FALSE,0;#N/A,#N/A,FALSE,0;#N/A,#N/A,FALSE,0;#N/A,#N/A,FALSE,0;#N/A,#N/A,FALSE,0}</definedName>
    <definedName name="NEGFNEG" hidden="1">{#VALUE!,#N/A,FALSE,0;#N/A,#N/A,FALSE,0;#N/A,#N/A,FALSE,0;#N/A,#N/A,FALSE,0;#N/A,#N/A,FALSE,0;#N/A,#N/A,FALSE,0;#N/A,#N/A,FALSE,0;#N/A,#N/A,FALSE,0}</definedName>
    <definedName name="nesadj">#REF!</definedName>
    <definedName name="NESMAL\FUNDS">#REF!</definedName>
    <definedName name="Net_book_value">#REF!</definedName>
    <definedName name="Netherlands">#REF!</definedName>
    <definedName name="NETHERLDS">#REF!</definedName>
    <definedName name="NETINC">#REF!</definedName>
    <definedName name="new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new" hidden="1">{#N/A,#N/A,FALSE,"Assumptions";#N/A,#N/A,FALSE,"Volumes";#N/A,#N/A,FALSE,"Pricing";#N/A,#N/A,FALSE,"Variable Cost";#N/A,#N/A,FALSE,"Investment";#N/A,#N/A,FALSE,"Profitability";#N/A,#N/A,FALSE,"Business Comparison"}</definedName>
    <definedName name="NEW_1" localSheetId="5" hidden="1">{#N/A,#N/A,FALSE,"Chart";#N/A,#N/A,FALSE,"Chart"}</definedName>
    <definedName name="NEW_1" hidden="1">{#N/A,#N/A,FALSE,"Chart";#N/A,#N/A,FALSE,"Chart"}</definedName>
    <definedName name="New_Number">14</definedName>
    <definedName name="newaa" localSheetId="5" hidden="1">{"REVISED",#N/A,FALSE,"Sheet1"}</definedName>
    <definedName name="newaa" hidden="1">{"REVISED",#N/A,FALSE,"Sheet1"}</definedName>
    <definedName name="NEWFS2A">#REF!</definedName>
    <definedName name="NEWW" localSheetId="5" hidden="1">{"salaried",#N/A,FALSE,"VLD View (2)"}</definedName>
    <definedName name="NEWW" hidden="1">{"salaried",#N/A,FALSE,"VLD View (2)"}</definedName>
    <definedName name="newww" localSheetId="5" hidden="1">{"salaried",#N/A,FALSE,"VLD View (2)"}</definedName>
    <definedName name="newww" hidden="1">{"salaried",#N/A,FALSE,"VLD View (2)"}</definedName>
    <definedName name="NEXT">#REF!</definedName>
    <definedName name="NEXTAVYR">#REF!</definedName>
    <definedName name="ngjgj">#REF!</definedName>
    <definedName name="NHAP">#REF!</definedName>
    <definedName name="nhihihih" localSheetId="5" hidden="1">{#N/A,#N/A,FALSE,"Cover";#N/A,#N/A,FALSE,"Profits";#N/A,#N/A,FALSE,"ABS";#N/A,#N/A,FALSE,"TFLE Detail";#N/A,#N/A,FALSE,"TFLE Walk";#N/A,#N/A,FALSE,"Variable Cost";#N/A,#N/A,FALSE,"V.C. Walk"}</definedName>
    <definedName name="nhihihih" hidden="1">{#N/A,#N/A,FALSE,"Cover";#N/A,#N/A,FALSE,"Profits";#N/A,#N/A,FALSE,"ABS";#N/A,#N/A,FALSE,"TFLE Detail";#N/A,#N/A,FALSE,"TFLE Walk";#N/A,#N/A,FALSE,"Variable Cost";#N/A,#N/A,FALSE,"V.C. Walk"}</definedName>
    <definedName name="nice" hidden="1">#REF!</definedName>
    <definedName name="NICED" hidden="1">#REF!</definedName>
    <definedName name="NJ" localSheetId="5" hidden="1">{"salaried",#N/A,FALSE,"VLD View (2)"}</definedName>
    <definedName name="NJ" hidden="1">{"salaried",#N/A,FALSE,"VLD View (2)"}</definedName>
    <definedName name="NJJ" localSheetId="5" hidden="1">{"salaried",#N/A,FALSE,"VLD View (2)"}</definedName>
    <definedName name="NJJ" hidden="1">{"salaried",#N/A,FALSE,"VLD View (2)"}</definedName>
    <definedName name="njjj" localSheetId="5" hidden="1">{"salaried",#N/A,FALSE,"VLD View (2)"}</definedName>
    <definedName name="njjj" hidden="1">{"salaried",#N/A,FALSE,"VLD View (2)"}</definedName>
    <definedName name="nknkn" localSheetId="5" hidden="1">{#N/A,#N/A,FALSE,"Chart";#N/A,#N/A,FALSE,"Chart"}</definedName>
    <definedName name="nknkn" hidden="1">{#N/A,#N/A,FALSE,"Chart";#N/A,#N/A,FALSE,"Chart"}</definedName>
    <definedName name="nko">#REF!</definedName>
    <definedName name="nm.." localSheetId="5" hidden="1">{"Summary View",#N/A,TRUE,"Summary";"Exception Analysis",#N/A,TRUE,"Summary"}</definedName>
    <definedName name="nm.." hidden="1">{"Summary View",#N/A,TRUE,"Summary";"Exception Analysis",#N/A,TRUE,"Summary"}</definedName>
    <definedName name="nmkljmkl" localSheetId="5" hidden="1">{#N/A,#N/A,FALSE,"India - 3f";#N/A,#N/A,FALSE,"India - 3";#N/A,#N/A,FALSE,"India - 4f";#N/A,#N/A,FALSE,"India - 4";#N/A,#N/A,FALSE,"Retail Spider"}</definedName>
    <definedName name="nmkljmkl" hidden="1">{#N/A,#N/A,FALSE,"India - 3f";#N/A,#N/A,FALSE,"India - 3";#N/A,#N/A,FALSE,"India - 4f";#N/A,#N/A,FALSE,"India - 4";#N/A,#N/A,FALSE,"Retail Spider"}</definedName>
    <definedName name="nmvmv" localSheetId="5" hidden="1">{"avrev",#N/A,FALSE,"AVREV";"rates",#N/A,FALSE,"AVREV"}</definedName>
    <definedName name="nmvmv" hidden="1">{"avrev",#N/A,FALSE,"AVREV";"rates",#N/A,FALSE,"AVREV"}</definedName>
    <definedName name="nn" localSheetId="5" hidden="1">{#N/A,#N/A,FALSE,"TOP10";#N/A,#N/A,FALSE,"Cover";#N/A,#N/A,FALSE,"MOGRAPH"}</definedName>
    <definedName name="nn" hidden="1">{#N/A,#N/A,FALSE,"TOP10";#N/A,#N/A,FALSE,"Cover";#N/A,#N/A,FALSE,"MOGRAPH"}</definedName>
    <definedName name="nnfg" localSheetId="5" hidden="1">{"A_Sum_95",#N/A,FALSE,"Arg_Summ";"A_Sum_Avg",#N/A,FALSE,"Arg_Summ"}</definedName>
    <definedName name="nnfg" hidden="1">{"A_Sum_95",#N/A,FALSE,"Arg_Summ";"A_Sum_Avg",#N/A,FALSE,"Arg_Summ"}</definedName>
    <definedName name="nnn">#N/A</definedName>
    <definedName name="nnnn" localSheetId="5" hidden="1">{#N/A,#N/A,TRUE,"Frame&amp;Body-All";#N/A,#N/A,TRUE,"Powrplant Mnts-5.4l_4.6l";#N/A,#N/A,TRUE,"Powerplant-5.4l_4.6l";#N/A,#N/A,TRUE,"Exhaust-5.4l_4.6l";#N/A,#N/A,TRUE,"Induction-5.4l"}</definedName>
    <definedName name="nnnn" hidden="1">{#N/A,#N/A,TRUE,"Frame&amp;Body-All";#N/A,#N/A,TRUE,"Powrplant Mnts-5.4l_4.6l";#N/A,#N/A,TRUE,"Powerplant-5.4l_4.6l";#N/A,#N/A,TRUE,"Exhaust-5.4l_4.6l";#N/A,#N/A,TRUE,"Induction-5.4l"}</definedName>
    <definedName name="nnnnn" localSheetId="5" hidden="1">{"avrev",#N/A,FALSE,"AVREV";"rates",#N/A,FALSE,"AVREV"}</definedName>
    <definedName name="nnnnn" hidden="1">{"avrev",#N/A,FALSE,"AVREV";"rates",#N/A,FALSE,"AVREV"}</definedName>
    <definedName name="nnnnnnnnnnnn" localSheetId="5" hidden="1">{#N/A,#N/A,FALSE,"expense";#N/A,#N/A,FALSE,"heads"}</definedName>
    <definedName name="nnnnnnnnnnnn" hidden="1">{#N/A,#N/A,FALSE,"expense";#N/A,#N/A,FALSE,"heads"}</definedName>
    <definedName name="nnnnnnnnnnnnn" localSheetId="5" hidden="1">{"Presentation",#N/A,FALSE,"Feb96 - ALL"}</definedName>
    <definedName name="nnnnnnnnnnnnn" hidden="1">{"Presentation",#N/A,FALSE,"Feb96 - ALL"}</definedName>
    <definedName name="nnnnnnnnnnnnnnn" localSheetId="5" hidden="1">{#N/A,#N/A,FALSE,"2001 CBG";#N/A,#N/A,FALSE,"2002 CBG";#N/A,#N/A,FALSE,"2003 CBG";#N/A,#N/A,FALSE,"2004 CBG";#N/A,#N/A,FALSE,"2005 CBG";#N/A,#N/A,FALSE,"2006 CBG ";#N/A,#N/A,FALSE,"2007 CBG";#N/A,#N/A,FALSE,"2008 CBG"}</definedName>
    <definedName name="nnnnnnnnnnnnnnn" hidden="1">{#N/A,#N/A,FALSE,"2001 CBG";#N/A,#N/A,FALSE,"2002 CBG";#N/A,#N/A,FALSE,"2003 CBG";#N/A,#N/A,FALSE,"2004 CBG";#N/A,#N/A,FALSE,"2005 CBG";#N/A,#N/A,FALSE,"2006 CBG ";#N/A,#N/A,FALSE,"2007 CBG";#N/A,#N/A,FALSE,"2008 CBG"}</definedName>
    <definedName name="NO" localSheetId="5" hidden="1">{"Revenue",#N/A,FALSE,"Series";"Ecprofit",#N/A,FALSE,"Series"}</definedName>
    <definedName name="NO" hidden="1">{"Revenue",#N/A,FALSE,"Series";"Ecprofit",#N/A,FALSE,"Series"}</definedName>
    <definedName name="NO_1" localSheetId="5" hidden="1">{"Revenue",#N/A,FALSE,"Series";"Ecprofit",#N/A,FALSE,"Series"}</definedName>
    <definedName name="NO_1" hidden="1">{"Revenue",#N/A,FALSE,"Series";"Ecprofit",#N/A,FALSE,"Series"}</definedName>
    <definedName name="nom">#REF!</definedName>
    <definedName name="NOMO">#REF!</definedName>
    <definedName name="NON_FORD">#REF!</definedName>
    <definedName name="noname">#REF!</definedName>
    <definedName name="none" localSheetId="5" hidden="1">{#N/A,#N/A,FALSE,"Cover";#N/A,#N/A,FALSE,"Profits";#N/A,#N/A,FALSE,"ABS";#N/A,#N/A,FALSE,"TFLE Detail";#N/A,#N/A,FALSE,"TFLE Walk";#N/A,#N/A,FALSE,"Variable Cost";#N/A,#N/A,FALSE,"V.C. Walk"}</definedName>
    <definedName name="none" hidden="1">{#N/A,#N/A,FALSE,"Cover";#N/A,#N/A,FALSE,"Profits";#N/A,#N/A,FALSE,"ABS";#N/A,#N/A,FALSE,"TFLE Detail";#N/A,#N/A,FALSE,"TFLE Walk";#N/A,#N/A,FALSE,"Variable Cost";#N/A,#N/A,FALSE,"V.C. Walk"}</definedName>
    <definedName name="nono" localSheetId="5" hidden="1">{"rates",#N/A,FALSE,"tavg4a";"rev",#N/A,FALSE,"tavg4a"}</definedName>
    <definedName name="nono" hidden="1">{"rates",#N/A,FALSE,"tavg4a";"rev",#N/A,FALSE,"tavg4a"}</definedName>
    <definedName name="Norway">#REF!</definedName>
    <definedName name="noswitch">#REF!</definedName>
    <definedName name="Not">#REF!</definedName>
    <definedName name="notdone" localSheetId="5" hidden="1">{"rates",#N/A,FALSE,"tavg4a";"rev",#N/A,FALSE,"tavg4a"}</definedName>
    <definedName name="notdone" hidden="1">{"rates",#N/A,FALSE,"tavg4a";"rev",#N/A,FALSE,"tavg4a"}</definedName>
    <definedName name="NOTE" localSheetId="5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NOTE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NOTE2">#REF!</definedName>
    <definedName name="NOTES">#REF!</definedName>
    <definedName name="Notes_BanksOD">#REF!</definedName>
    <definedName name="Notes_Debtors">#REF!</definedName>
    <definedName name="Notes_exp">#REF!</definedName>
    <definedName name="Notes_Profit_and_loss">#REF!</definedName>
    <definedName name="November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November" hidden="1">{#N/A,#N/A,FALSE,"Assumptions";#N/A,#N/A,FALSE,"Volumes";#N/A,#N/A,FALSE,"Pricing";#N/A,#N/A,FALSE,"Variable Cost";#N/A,#N/A,FALSE,"Investment";#N/A,#N/A,FALSE,"Profitability";#N/A,#N/A,FALSE,"Business Comparison"}</definedName>
    <definedName name="novo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novo" hidden="1">{#N/A,#N/A,FALSE,"Assumptions";#N/A,#N/A,FALSE,"Volumes";#N/A,#N/A,FALSE,"Pricing";#N/A,#N/A,FALSE,"Variable Cost";#N/A,#N/A,FALSE,"Investment";#N/A,#N/A,FALSE,"Profitability";#N/A,#N/A,FALSE,"Business Comparison"}</definedName>
    <definedName name="Nremb">#REF!</definedName>
    <definedName name="NS">#REF!</definedName>
    <definedName name="Nudee">#REF!</definedName>
    <definedName name="NUM">#REF!</definedName>
    <definedName name="NUM_DOCS">#REF!</definedName>
    <definedName name="Num_Pmt_Per_Year">#REF!</definedName>
    <definedName name="Number">#REF!</definedName>
    <definedName name="Number_of_Operators">#REF!</definedName>
    <definedName name="Number_of_Parts">#REF!</definedName>
    <definedName name="Number_of_Payments" localSheetId="5">MATCH(0.01,End_Bal,-1)+1</definedName>
    <definedName name="Number_of_Payments">MATCH(0.01,End_Bal,-1)+1</definedName>
    <definedName name="Number_of_Trials">#REF!</definedName>
    <definedName name="NUMCHECK">AND(ISNUMBER(#REF!),ISNUMBER(#REF!),ISNUMBER(#REF!),ISNUMBER(#REF!))</definedName>
    <definedName name="NUMENTRIES">#REF!</definedName>
    <definedName name="nuy">#N/A</definedName>
    <definedName name="nv">#N/A</definedName>
    <definedName name="nvkjnfvf" localSheetId="5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nvkjnfvf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o" localSheetId="5" hidden="1">{"'和文'!$Q$45:$AP$71"}</definedName>
    <definedName name="o" hidden="1">{"'和文'!$Q$45:$AP$71"}</definedName>
    <definedName name="ö" localSheetId="5" hidden="1">{"Presentation",#N/A,FALSE,"Feb96 - ALL"}</definedName>
    <definedName name="ö" hidden="1">{"Presentation",#N/A,FALSE,"Feb96 - ALL"}</definedName>
    <definedName name="O_S" localSheetId="5" hidden="1">{"Revenue",#N/A,FALSE,"Series";"Ecprofit",#N/A,FALSE,"Series"}</definedName>
    <definedName name="O_S" hidden="1">{"Revenue",#N/A,FALSE,"Series";"Ecprofit",#N/A,FALSE,"Series"}</definedName>
    <definedName name="öagtyu" localSheetId="5" hidden="1">{#N/A,#N/A,FALSE,"Cover";#N/A,#N/A,FALSE,"Profits";#N/A,#N/A,FALSE,"ABS";#N/A,#N/A,FALSE,"TFLE Detail";#N/A,#N/A,FALSE,"TFLE Walk";#N/A,#N/A,FALSE,"Variable Cost";#N/A,#N/A,FALSE,"V.C. Walk"}</definedName>
    <definedName name="öagtyu" hidden="1">{#N/A,#N/A,FALSE,"Cover";#N/A,#N/A,FALSE,"Profits";#N/A,#N/A,FALSE,"ABS";#N/A,#N/A,FALSE,"TFLE Detail";#N/A,#N/A,FALSE,"TFLE Walk";#N/A,#N/A,FALSE,"Variable Cost";#N/A,#N/A,FALSE,"V.C. Walk"}</definedName>
    <definedName name="Objectives">#REF!</definedName>
    <definedName name="OBSOLETE">#REF!</definedName>
    <definedName name="OCT">#REF!</definedName>
    <definedName name="OE">#REF!</definedName>
    <definedName name="of" localSheetId="5" hidden="1">{"pep204a",#N/A,FALSE,"tpepsum4a";"pep205a",#N/A,FALSE,"tpepsum4a";"wpep204a",#N/A,FALSE,"tpepsum4a";"wpep205a",#N/A,FALSE,"tpepsum4a"}</definedName>
    <definedName name="of" hidden="1">{"pep204a",#N/A,FALSE,"tpepsum4a";"pep205a",#N/A,FALSE,"tpepsum4a";"wpep204a",#N/A,FALSE,"tpepsum4a";"wpep205a",#N/A,FALSE,"tpepsum4a"}</definedName>
    <definedName name="ohboy" localSheetId="5" hidden="1">{#N/A,#N/A,FALSE,"Graphs_Retail_US";#N/A,#N/A,FALSE,"Graphs_RCL_US";#N/A,#N/A,FALSE,"Graphs_WSHL_US";#N/A,#N/A,FALSE,"Graphs_ComLend_US";#N/A,#N/A,FALSE,"Graphs_Intra_US"}</definedName>
    <definedName name="ohboy" hidden="1">{#N/A,#N/A,FALSE,"Graphs_Retail_US";#N/A,#N/A,FALSE,"Graphs_RCL_US";#N/A,#N/A,FALSE,"Graphs_WSHL_US";#N/A,#N/A,FALSE,"Graphs_ComLend_US";#N/A,#N/A,FALSE,"Graphs_Intra_US"}</definedName>
    <definedName name="oi" localSheetId="5" hidden="1">{#N/A,#N/A,FALSE,"Profit Status";#N/A,#N/A,FALSE,"Invest";#N/A,#N/A,FALSE,"Revenue";#N/A,#N/A,FALSE,"Variable Cost";#N/A,#N/A,FALSE,"Options &amp; Series"}</definedName>
    <definedName name="oi" hidden="1">{#N/A,#N/A,FALSE,"Profit Status";#N/A,#N/A,FALSE,"Invest";#N/A,#N/A,FALSE,"Revenue";#N/A,#N/A,FALSE,"Variable Cost";#N/A,#N/A,FALSE,"Options &amp; Series"}</definedName>
    <definedName name="oio" localSheetId="5" hidden="1">{"TotalCoYear",#N/A,FALSE,"1999 Summary";"USCombinedYear",#N/A,FALSE,"1999 Summary";"USRetailYear",#N/A,FALSE,"1999 Retail";"USLeaseYear",#N/A,FALSE,"1999 Lease";"USDlrYear",#N/A,FALSE,"1999 Wholesale Model";"USWholesaleYear",#N/A,FALSE,"1999 Wholesale Model";"USDlrRelatedYear",#N/A,FALSE,"1999 Wholesale Model";"TotalCoQtr",#N/A,FALSE,"1999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Lease";"TotalCoMth",#N/A,FALSE,"1999 Summary";"USCombinedMth",#N/A,FALSE,"1999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oio" hidden="1">{"TotalCoYear",#N/A,FALSE,"1999 Summary";"USCombinedYear",#N/A,FALSE,"1999 Summary";"USRetailYear",#N/A,FALSE,"1999 Retail";"USLeaseYear",#N/A,FALSE,"1999 Lease";"USDlrYear",#N/A,FALSE,"1999 Wholesale Model";"USWholesaleYear",#N/A,FALSE,"1999 Wholesale Model";"USDlrRelatedYear",#N/A,FALSE,"1999 Wholesale Model";"TotalCoQtr",#N/A,FALSE,"1999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Lease";"TotalCoMth",#N/A,FALSE,"1999 Summary";"USCombinedMth",#N/A,FALSE,"1999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ok" localSheetId="5" hidden="1">{#N/A,#N/A,FALSE,"TEST HOURS MONTHLY REPORT"}</definedName>
    <definedName name="ok" hidden="1">{#N/A,#N/A,FALSE,"TEST HOURS MONTHLY REPORT"}</definedName>
    <definedName name="okkokok" localSheetId="5" hidden="1">{"REVISED",#N/A,FALSE,"Sheet1"}</definedName>
    <definedName name="okkokok" hidden="1">{"REVISED",#N/A,FALSE,"Sheet1"}</definedName>
    <definedName name="ol" localSheetId="5" hidden="1">{#N/A,#N/A,TRUE,"GPH_OVERALL";#N/A,#N/A,TRUE,"GPH_SUPPLR";#N/A,#N/A,TRUE,"GPH_RTNS"}</definedName>
    <definedName name="ol" hidden="1">{#N/A,#N/A,TRUE,"GPH_OVERALL";#N/A,#N/A,TRUE,"GPH_SUPPLR";#N/A,#N/A,TRUE,"GPH_RTNS"}</definedName>
    <definedName name="old" localSheetId="5" hidden="1">{"'Highlights'!$A$1:$M$123"}</definedName>
    <definedName name="old" hidden="1">{"'Highlights'!$A$1:$M$123"}</definedName>
    <definedName name="oldnamebackup" localSheetId="5" hidden="1">{#N/A,#N/A,FALSE,"Cover Page";#N/A,#N/A,FALSE,"Facing Page";#N/A,#N/A,FALSE,"Main Page";#N/A,#N/A,FALSE,"Risk-Adjusted";#N/A,#N/A,FALSE,"Profit Improvement"}</definedName>
    <definedName name="oldnamebackup" hidden="1">{#N/A,#N/A,FALSE,"Cover Page";#N/A,#N/A,FALSE,"Facing Page";#N/A,#N/A,FALSE,"Main Page";#N/A,#N/A,FALSE,"Risk-Adjusted";#N/A,#N/A,FALSE,"Profit Improvement"}</definedName>
    <definedName name="oldpp" localSheetId="5" hidden="1">{#N/A,#N/A,FALSE,"Chart";#N/A,#N/A,FALSE,"Chart"}</definedName>
    <definedName name="oldpp" hidden="1">{#N/A,#N/A,FALSE,"Chart";#N/A,#N/A,FALSE,"Chart"}</definedName>
    <definedName name="öleuya" localSheetId="5" hidden="1">{#N/A,#N/A,FALSE,"UW152PPL"}</definedName>
    <definedName name="öleuya" hidden="1">{#N/A,#N/A,FALSE,"UW152PPL"}</definedName>
    <definedName name="Oliver" localSheetId="5" hidden="1">{"Presentation",#N/A,FALSE,"Feb96 - ALL"}</definedName>
    <definedName name="Oliver" hidden="1">{"Presentation",#N/A,FALSE,"Feb96 - ALL"}</definedName>
    <definedName name="öloåek" localSheetId="5" hidden="1">{#N/A,#N/A,FALSE,"Cover";#N/A,#N/A,FALSE,"Profits";#N/A,#N/A,FALSE,"ABS";#N/A,#N/A,FALSE,"TFLE Detail";#N/A,#N/A,FALSE,"TFLE Walk";#N/A,#N/A,FALSE,"Variable Cost";#N/A,#N/A,FALSE,"V.C. Walk"}</definedName>
    <definedName name="öloåek" hidden="1">{#N/A,#N/A,FALSE,"Cover";#N/A,#N/A,FALSE,"Profits";#N/A,#N/A,FALSE,"ABS";#N/A,#N/A,FALSE,"TFLE Detail";#N/A,#N/A,FALSE,"TFLE Walk";#N/A,#N/A,FALSE,"Variable Cost";#N/A,#N/A,FALSE,"V.C. Walk"}</definedName>
    <definedName name="omar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omar" hidden="1">{#N/A,#N/A,FALSE,"Assumptions";#N/A,#N/A,FALSE,"Volumes";#N/A,#N/A,FALSE,"Pricing";#N/A,#N/A,FALSE,"Variable Cost";#N/A,#N/A,FALSE,"Investment";#N/A,#N/A,FALSE,"Profitability";#N/A,#N/A,FALSE,"Business Comparison"}</definedName>
    <definedName name="OMIUH" localSheetId="5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OMIUH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ömn" localSheetId="5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ömn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one">#REF!</definedName>
    <definedName name="ONE_1" localSheetId="5" hidden="1">{#N/A,#N/A,FALSE,"COVER SHEET";#N/A,#N/A,FALSE,"iisumary"}</definedName>
    <definedName name="ONE_1" hidden="1">{#N/A,#N/A,FALSE,"COVER SHEET";#N/A,#N/A,FALSE,"iisumary"}</definedName>
    <definedName name="onetab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onetab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oo" localSheetId="5" hidden="1">{"Presentation",#N/A,FALSE,"Feb96 - ALL"}</definedName>
    <definedName name="oo" hidden="1">{"Presentation",#N/A,FALSE,"Feb96 - ALL"}</definedName>
    <definedName name="OOO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OOO" hidden="1">{#N/A,#N/A,FALSE,"Assumptions";#N/A,#N/A,FALSE,"Volumes";#N/A,#N/A,FALSE,"Pricing";#N/A,#N/A,FALSE,"Variable Cost";#N/A,#N/A,FALSE,"Investment";#N/A,#N/A,FALSE,"Profitability";#N/A,#N/A,FALSE,"Business Comparison"}</definedName>
    <definedName name="OOOO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OOOO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OOOOO" localSheetId="5" hidden="1">{#N/A,#N/A,FALSE,"Cover";#N/A,#N/A,FALSE,"Profits";#N/A,#N/A,FALSE,"ABS";#N/A,#N/A,FALSE,"TFLE Detail";#N/A,#N/A,FALSE,"TFLE Walk";#N/A,#N/A,FALSE,"Variable Cost";#N/A,#N/A,FALSE,"V.C. Walk"}</definedName>
    <definedName name="OOOOO" hidden="1">{#N/A,#N/A,FALSE,"Cover";#N/A,#N/A,FALSE,"Profits";#N/A,#N/A,FALSE,"ABS";#N/A,#N/A,FALSE,"TFLE Detail";#N/A,#N/A,FALSE,"TFLE Walk";#N/A,#N/A,FALSE,"Variable Cost";#N/A,#N/A,FALSE,"V.C. Walk"}</definedName>
    <definedName name="OOOOOO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OOOOOO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op" hidden="1">#REF!</definedName>
    <definedName name="OPÅOPÅ" localSheetId="5" hidden="1">{"COMPARISON",#N/A,FALSE,"Sheet1"}</definedName>
    <definedName name="OPÅOPÅ" hidden="1">{"COMPARISON",#N/A,FALSE,"Sheet1"}</definedName>
    <definedName name="Open">TRUE</definedName>
    <definedName name="Opportunity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Opportunity" hidden="1">{#N/A,#N/A,FALSE,"Assumptions";#N/A,#N/A,FALSE,"Volumes";#N/A,#N/A,FALSE,"Pricing";#N/A,#N/A,FALSE,"Variable Cost";#N/A,#N/A,FALSE,"Investment";#N/A,#N/A,FALSE,"Profitability";#N/A,#N/A,FALSE,"Business Comparison"}</definedName>
    <definedName name="opq" localSheetId="5" hidden="1">{"Fiesta Facer Page",#N/A,FALSE,"Q_C_S";"Fiesta Main Page",#N/A,FALSE,"V_L";"Fiesta 95BP Struct",#N/A,FALSE,"StructBP";"Fiesta Post 95BP Struct",#N/A,FALSE,"AdjStructBP"}</definedName>
    <definedName name="opq" hidden="1">{"Fiesta Facer Page",#N/A,FALSE,"Q_C_S";"Fiesta Main Page",#N/A,FALSE,"V_L";"Fiesta 95BP Struct",#N/A,FALSE,"StructBP";"Fiesta Post 95BP Struct",#N/A,FALSE,"AdjStructBP"}</definedName>
    <definedName name="opt" localSheetId="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opt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Options_1" localSheetId="5" hidden="1">{#N/A,#N/A,FALSE,"Cover Page";#N/A,#N/A,FALSE,"Facing Page";#N/A,#N/A,FALSE,"Main Page";#N/A,#N/A,FALSE,"Risk-Adjusted";#N/A,#N/A,FALSE,"Profit Improvement"}</definedName>
    <definedName name="Options_1" hidden="1">{#N/A,#N/A,FALSE,"Cover Page";#N/A,#N/A,FALSE,"Facing Page";#N/A,#N/A,FALSE,"Main Page";#N/A,#N/A,FALSE,"Risk-Adjusted";#N/A,#N/A,FALSE,"Profit Improvement"}</definedName>
    <definedName name="Options_10" localSheetId="5" hidden="1">{"Fiesta Facer Page",#N/A,FALSE,"Q_C_S";"Fiesta Main Page",#N/A,FALSE,"V_L";"Fiesta 95BP Struct",#N/A,FALSE,"StructBP";"Fiesta Post 95BP Struct",#N/A,FALSE,"AdjStructBP"}</definedName>
    <definedName name="Options_10" hidden="1">{"Fiesta Facer Page",#N/A,FALSE,"Q_C_S";"Fiesta Main Page",#N/A,FALSE,"V_L";"Fiesta 95BP Struct",#N/A,FALSE,"StructBP";"Fiesta Post 95BP Struct",#N/A,FALSE,"AdjStructBP"}</definedName>
    <definedName name="Options_11" localSheetId="5" hidden="1">{#N/A,#N/A,FALSE,"expense";#N/A,#N/A,FALSE,"heads"}</definedName>
    <definedName name="Options_11" hidden="1">{#N/A,#N/A,FALSE,"expense";#N/A,#N/A,FALSE,"heads"}</definedName>
    <definedName name="Options_12" localSheetId="5" hidden="1">{"salaried",#N/A,FALSE,"VLD View (2)"}</definedName>
    <definedName name="Options_12" hidden="1">{"salaried",#N/A,FALSE,"VLD View (2)"}</definedName>
    <definedName name="Options_13" localSheetId="5" hidden="1">{#N/A,#N/A,FALSE,"Cover";#N/A,#N/A,FALSE,"Profits";#N/A,#N/A,FALSE,"ABS";#N/A,#N/A,FALSE,"TFLE Detail";#N/A,#N/A,FALSE,"TFLE Walk";#N/A,#N/A,FALSE,"Variable Cost";#N/A,#N/A,FALSE,"V.C. Walk"}</definedName>
    <definedName name="Options_13" hidden="1">{#N/A,#N/A,FALSE,"Cover";#N/A,#N/A,FALSE,"Profits";#N/A,#N/A,FALSE,"ABS";#N/A,#N/A,FALSE,"TFLE Detail";#N/A,#N/A,FALSE,"TFLE Walk";#N/A,#N/A,FALSE,"Variable Cost";#N/A,#N/A,FALSE,"V.C. Walk"}</definedName>
    <definedName name="Options_14" localSheetId="5" hidden="1">{#N/A,#N/A,FALSE,"SumMonth"}</definedName>
    <definedName name="Options_14" hidden="1">{#N/A,#N/A,FALSE,"SumMonth"}</definedName>
    <definedName name="Options_15" localSheetId="5" hidden="1">{#N/A,#N/A,FALSE,"Profit Status";#N/A,#N/A,FALSE,"Invest";#N/A,#N/A,FALSE,"Revenue";#N/A,#N/A,FALSE,"Variable Cost";#N/A,#N/A,FALSE,"Options &amp; Series"}</definedName>
    <definedName name="Options_15" hidden="1">{#N/A,#N/A,FALSE,"Profit Status";#N/A,#N/A,FALSE,"Invest";#N/A,#N/A,FALSE,"Revenue";#N/A,#N/A,FALSE,"Variable Cost";#N/A,#N/A,FALSE,"Options &amp; Series"}</definedName>
    <definedName name="Options_16" localSheetId="5" hidden="1">{#N/A,#N/A,FALSE,"Cover Page";#N/A,#N/A,FALSE,"Facing Page";#N/A,#N/A,FALSE,"Main Page";#N/A,#N/A,FALSE,"Risk-Adjusted";#N/A,#N/A,FALSE,"Profit Improvement"}</definedName>
    <definedName name="Options_16" hidden="1">{#N/A,#N/A,FALSE,"Cover Page";#N/A,#N/A,FALSE,"Facing Page";#N/A,#N/A,FALSE,"Main Page";#N/A,#N/A,FALSE,"Risk-Adjusted";#N/A,#N/A,FALSE,"Profit Improvement"}</definedName>
    <definedName name="Options_17" localSheetId="5" hidden="1">{#N/A,#N/A,FALSE,"SumMonth";#N/A,#N/A,FALSE,"SumMonth"}</definedName>
    <definedName name="Options_17" hidden="1">{#N/A,#N/A,FALSE,"SumMonth";#N/A,#N/A,FALSE,"SumMonth"}</definedName>
    <definedName name="Options_18" localSheetId="5" hidden="1">{#N/A,#N/A,FALSE,"2001 CBG";#N/A,#N/A,FALSE,"2002 CBG";#N/A,#N/A,FALSE,"2003 CBG";#N/A,#N/A,FALSE,"2004 CBG";#N/A,#N/A,FALSE,"2005 CBG";#N/A,#N/A,FALSE,"2006 CBG ";#N/A,#N/A,FALSE,"2007 CBG";#N/A,#N/A,FALSE,"2008 CBG"}</definedName>
    <definedName name="Options_18" hidden="1">{#N/A,#N/A,FALSE,"2001 CBG";#N/A,#N/A,FALSE,"2002 CBG";#N/A,#N/A,FALSE,"2003 CBG";#N/A,#N/A,FALSE,"2004 CBG";#N/A,#N/A,FALSE,"2005 CBG";#N/A,#N/A,FALSE,"2006 CBG ";#N/A,#N/A,FALSE,"2007 CBG";#N/A,#N/A,FALSE,"2008 CBG"}</definedName>
    <definedName name="Options_19" localSheetId="5" hidden="1">{#N/A,#N/A,FALSE,"2001 CBG";#N/A,#N/A,FALSE,"2002 CBG";#N/A,#N/A,FALSE,"2003 CBG";#N/A,#N/A,FALSE,"2004 CBG";#N/A,#N/A,FALSE,"2005 CBG";#N/A,#N/A,FALSE,"2006 CBG ";#N/A,#N/A,FALSE,"2007 CBG";#N/A,#N/A,FALSE,"2008 CBG"}</definedName>
    <definedName name="Options_19" hidden="1">{#N/A,#N/A,FALSE,"2001 CBG";#N/A,#N/A,FALSE,"2002 CBG";#N/A,#N/A,FALSE,"2003 CBG";#N/A,#N/A,FALSE,"2004 CBG";#N/A,#N/A,FALSE,"2005 CBG";#N/A,#N/A,FALSE,"2006 CBG ";#N/A,#N/A,FALSE,"2007 CBG";#N/A,#N/A,FALSE,"2008 CBG"}</definedName>
    <definedName name="Options_20" localSheetId="5" hidden="1">{#N/A,#N/A,FALSE,"LVC Final";#N/A,#N/A,FALSE,"TVC Final";#N/A,#N/A,FALSE,"PTO Final";#N/A,#N/A,FALSE,"RVT Final";#N/A,#N/A,FALSE,"CD Final"}</definedName>
    <definedName name="Options_20" hidden="1">{#N/A,#N/A,FALSE,"LVC Final";#N/A,#N/A,FALSE,"TVC Final";#N/A,#N/A,FALSE,"PTO Final";#N/A,#N/A,FALSE,"RVT Final";#N/A,#N/A,FALSE,"CD Final"}</definedName>
    <definedName name="Options_5" localSheetId="5" hidden="1">{#N/A,#N/A,FALSE,"Profit Status";#N/A,#N/A,FALSE,"Invest";#N/A,#N/A,FALSE,"Revenue";#N/A,#N/A,FALSE,"Variable Cost";#N/A,#N/A,FALSE,"Options &amp; Series"}</definedName>
    <definedName name="Options_5" hidden="1">{#N/A,#N/A,FALSE,"Profit Status";#N/A,#N/A,FALSE,"Invest";#N/A,#N/A,FALSE,"Revenue";#N/A,#N/A,FALSE,"Variable Cost";#N/A,#N/A,FALSE,"Options &amp; Series"}</definedName>
    <definedName name="Options_6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Options_6" hidden="1">{#N/A,#N/A,FALSE,"Assumptions";#N/A,#N/A,FALSE,"Volumes";#N/A,#N/A,FALSE,"Pricing";#N/A,#N/A,FALSE,"Variable Cost";#N/A,#N/A,FALSE,"Investment";#N/A,#N/A,FALSE,"Profitability";#N/A,#N/A,FALSE,"Business Comparison"}</definedName>
    <definedName name="Options_7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Options_7" hidden="1">{#N/A,#N/A,FALSE,"Assumptions";#N/A,#N/A,FALSE,"Volumes";#N/A,#N/A,FALSE,"Pricing";#N/A,#N/A,FALSE,"Variable Cost";#N/A,#N/A,FALSE,"Investment";#N/A,#N/A,FALSE,"Profitability";#N/A,#N/A,FALSE,"Business Comparison"}</definedName>
    <definedName name="Options_8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Options_8" hidden="1">{#N/A,#N/A,FALSE,"Assumptions";#N/A,#N/A,FALSE,"Volumes";#N/A,#N/A,FALSE,"Pricing";#N/A,#N/A,FALSE,"Variable Cost";#N/A,#N/A,FALSE,"Investment";#N/A,#N/A,FALSE,"Profitability";#N/A,#N/A,FALSE,"Business Comparison"}</definedName>
    <definedName name="Options_9" localSheetId="5" hidden="1">{#N/A,#N/A,FALSE,"Profit Status";#N/A,#N/A,FALSE,"Invest";#N/A,#N/A,FALSE,"Revenue";#N/A,#N/A,FALSE,"Variable Cost";#N/A,#N/A,FALSE,"Options &amp; Series"}</definedName>
    <definedName name="Options_9" hidden="1">{#N/A,#N/A,FALSE,"Profit Status";#N/A,#N/A,FALSE,"Invest";#N/A,#N/A,FALSE,"Revenue";#N/A,#N/A,FALSE,"Variable Cost";#N/A,#N/A,FALSE,"Options &amp; Series"}</definedName>
    <definedName name="opx_version" hidden="1">0</definedName>
    <definedName name="OR">#N/A</definedName>
    <definedName name="OrderTable" hidden="1">#REF!</definedName>
    <definedName name="OrgCell">#REF!</definedName>
    <definedName name="ORIGINAL">#N/A</definedName>
    <definedName name="OSRRefAH20x_0">#REF!</definedName>
    <definedName name="othcred">#REF!</definedName>
    <definedName name="other">0.011</definedName>
    <definedName name="OTHERAMT">#REF!</definedName>
    <definedName name="ou" localSheetId="5" hidden="1">{#N/A,#N/A,FALSE,"Sheet1";#N/A,#N/A,FALSE,"Sheet1"}</definedName>
    <definedName name="ou" hidden="1">{#N/A,#N/A,FALSE,"Sheet1";#N/A,#N/A,FALSE,"Sheet1"}</definedName>
    <definedName name="Overhead_BU">#REF!</definedName>
    <definedName name="p" localSheetId="5" hidden="1">{#N/A,#N/A,FALSE,"Chart";#N/A,#N/A,FALSE,"Overview";#N/A,#N/A,FALSE,"Overview_Acty";#N/A,#N/A,FALSE,"Inc97D";#N/A,#N/A,FALSE,"Rel_Inc97TD";#N/A,#N/A,FALSE,"Rel_Inc_97_NTD";#N/A,#N/A,FALSE,"Marketing";#N/A,#N/A,FALSE,"Pot_97"}</definedName>
    <definedName name="p" hidden="1">{#N/A,#N/A,FALSE,"Chart";#N/A,#N/A,FALSE,"Overview";#N/A,#N/A,FALSE,"Overview_Acty";#N/A,#N/A,FALSE,"Inc97D";#N/A,#N/A,FALSE,"Rel_Inc97TD";#N/A,#N/A,FALSE,"Rel_Inc_97_NTD";#N/A,#N/A,FALSE,"Marketing";#N/A,#N/A,FALSE,"Pot_97"}</definedName>
    <definedName name="P_0">#REF!</definedName>
    <definedName name="P_1">#REF!</definedName>
    <definedName name="P_10">#REF!</definedName>
    <definedName name="P_11">#REF!</definedName>
    <definedName name="P_12">#REF!</definedName>
    <definedName name="P_13">#REF!</definedName>
    <definedName name="P_2">#REF!</definedName>
    <definedName name="P_3">#REF!</definedName>
    <definedName name="P_4">#REF!</definedName>
    <definedName name="P_5">#REF!</definedName>
    <definedName name="P_6">#REF!</definedName>
    <definedName name="P_7">#REF!</definedName>
    <definedName name="P_8">#REF!</definedName>
    <definedName name="P_9">#REF!</definedName>
    <definedName name="P_L_DISCLOSURE">#N/A</definedName>
    <definedName name="P_M">#REF!</definedName>
    <definedName name="P_PrintArea">#REF!</definedName>
    <definedName name="P1_CM" localSheetId="5" hidden="1">{"REVISED",#N/A,FALSE,"Sheet1"}</definedName>
    <definedName name="P1_CM" hidden="1">{"REVISED",#N/A,FALSE,"Sheet1"}</definedName>
    <definedName name="P2_Eff">#REF!</definedName>
    <definedName name="P2_FY">#REF!</definedName>
    <definedName name="P2_Index">#REF!</definedName>
    <definedName name="P2_PGB">#REF!</definedName>
    <definedName name="P2_PI">#REF!</definedName>
    <definedName name="P2_SOP">#REF!</definedName>
    <definedName name="pa_first_plan_year">#REF!</definedName>
    <definedName name="pa_part_quota">#REF!</definedName>
    <definedName name="pa_tax_dai">#REF!</definedName>
    <definedName name="pa_valuation_year">#REF!</definedName>
    <definedName name="pa_wacc_calc">#REF!</definedName>
    <definedName name="pa_wacc_dai_at">#REF!</definedName>
    <definedName name="pa_wacc_dai_pre">#REF!</definedName>
    <definedName name="pad" localSheetId="5" hidden="1">{0,#N/A,FALSE,0}</definedName>
    <definedName name="pad" hidden="1">{0,#N/A,FALSE,0}</definedName>
    <definedName name="Pag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Pag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pagapoapbt">#REF!</definedName>
    <definedName name="pagapoastat">#REF!</definedName>
    <definedName name="PAGE1">#REF!</definedName>
    <definedName name="page1f" localSheetId="5" hidden="1">{#N/A,#N/A,FALSE,"99 INTRO"}</definedName>
    <definedName name="page1f" hidden="1">{#N/A,#N/A,FALSE,"99 INTRO"}</definedName>
    <definedName name="PAGE2">#N/A</definedName>
    <definedName name="PAGE4">#REF!</definedName>
    <definedName name="page8a" localSheetId="5" hidden="1">{#N/A,#N/A,FALSE,"Profit Status";#N/A,#N/A,FALSE,"Invest";#N/A,#N/A,FALSE,"Revenue";#N/A,#N/A,FALSE,"Variable Cost";#N/A,#N/A,FALSE,"Options &amp; Series"}</definedName>
    <definedName name="page8a" hidden="1">{#N/A,#N/A,FALSE,"Profit Status";#N/A,#N/A,FALSE,"Invest";#N/A,#N/A,FALSE,"Revenue";#N/A,#N/A,FALSE,"Variable Cost";#N/A,#N/A,FALSE,"Options &amp; Series"}</definedName>
    <definedName name="pageurpbt">#REF!</definedName>
    <definedName name="pageurstat">#REF!</definedName>
    <definedName name="pagnapbt">#REF!</definedName>
    <definedName name="pagnastat">#REF!</definedName>
    <definedName name="pagsapbt">#REF!</definedName>
    <definedName name="pagsastat">#REF!</definedName>
    <definedName name="Paint" localSheetId="5" hidden="1">{"B_Bases",#N/A,FALSE,"Wk_Brz_Act";"A_Base",#N/A,FALSE,"Wk_Arg_Act"}</definedName>
    <definedName name="Paint" hidden="1">{"B_Bases",#N/A,FALSE,"Wk_Brz_Act";"A_Base",#N/A,FALSE,"Wk_Arg_Act"}</definedName>
    <definedName name="pam" localSheetId="5" hidden="1">{#N/A,#N/A,FALSE,"Chart";#N/A,#N/A,FALSE,"Chart"}</definedName>
    <definedName name="pam" hidden="1">{#N/A,#N/A,FALSE,"Chart";#N/A,#N/A,FALSE,"Chart"}</definedName>
    <definedName name="pam_1" localSheetId="5" hidden="1">{#N/A,#N/A,FALSE,"Chart";#N/A,#N/A,FALSE,"Chart"}</definedName>
    <definedName name="pam_1" hidden="1">{#N/A,#N/A,FALSE,"Chart";#N/A,#N/A,FALSE,"Chart"}</definedName>
    <definedName name="PANAL">#REF!</definedName>
    <definedName name="papa" localSheetId="5" hidden="1">{#N/A,#N/A,FALSE,"Profit Status";#N/A,#N/A,FALSE,"Invest";#N/A,#N/A,FALSE,"Revenue";#N/A,#N/A,FALSE,"Variable Cost";#N/A,#N/A,FALSE,"Options &amp; Series"}</definedName>
    <definedName name="papa" hidden="1">{#N/A,#N/A,FALSE,"Profit Status";#N/A,#N/A,FALSE,"Invest";#N/A,#N/A,FALSE,"Revenue";#N/A,#N/A,FALSE,"Variable Cost";#N/A,#N/A,FALSE,"Options &amp; Series"}</definedName>
    <definedName name="PAPP">36307.5690509259</definedName>
    <definedName name="PART_DESCRIPTIO">#REF!</definedName>
    <definedName name="PART_NO.">#REF!</definedName>
    <definedName name="partclass">OFFSET(#REF!,0,0,COUNTA(#REF!),1)</definedName>
    <definedName name="Particulars">#REF!</definedName>
    <definedName name="PARTNERS_INITIALS">#REF!</definedName>
    <definedName name="partshop">#REF!</definedName>
    <definedName name="parttype">OFFSET(#REF!,0,0,COUNTA(#REF!),1)</definedName>
    <definedName name="password_entry_Change">#N/A</definedName>
    <definedName name="PASTE_START">#REF!</definedName>
    <definedName name="pavithra" localSheetId="5" hidden="1">{#N/A,#N/A,FALSE,"Sheet1";"current deposit",#N/A,FALSE,"Sheet1";"current deposit",#N/A,FALSE,"Sheet1"}</definedName>
    <definedName name="pavithra" hidden="1">{#N/A,#N/A,FALSE,"Sheet1";"current deposit",#N/A,FALSE,"Sheet1";"current deposit",#N/A,FALSE,"Sheet1"}</definedName>
    <definedName name="Pay_Date">#REF!</definedName>
    <definedName name="Pay_Num">#REF!</definedName>
    <definedName name="Payment_Date" localSheetId="5">DATE(YEAR(#REF!),MONTH(#REF!)+Payment_Number,DAY(#REF!))</definedName>
    <definedName name="Payment_Date">DATE(YEAR(#REF!),MONTH(#REF!)+Payment_Number,DAY(#REF!))</definedName>
    <definedName name="payroll">#REF!</definedName>
    <definedName name="PBT">#REF!</definedName>
    <definedName name="PCS_UNIT_1035">#REF!</definedName>
    <definedName name="PD.chart" hidden="1">#REF!</definedName>
    <definedName name="PD.chart1A" hidden="1">#REF!</definedName>
    <definedName name="PD.chart2A" hidden="1">#REF!</definedName>
    <definedName name="pds">#REF!</definedName>
    <definedName name="PDTColumns">#REF!</definedName>
    <definedName name="PDTGridValues">#REF!</definedName>
    <definedName name="pep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pep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pepe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pepe" hidden="1">{#N/A,#N/A,FALSE,"Assumptions";#N/A,#N/A,FALSE,"Volumes";#N/A,#N/A,FALSE,"Pricing";#N/A,#N/A,FALSE,"Variable Cost";#N/A,#N/A,FALSE,"Investment";#N/A,#N/A,FALSE,"Profitability";#N/A,#N/A,FALSE,"Business Comparison"}</definedName>
    <definedName name="percent_multiplier">100</definedName>
    <definedName name="PERIOD">#REF!</definedName>
    <definedName name="Period_Month">12</definedName>
    <definedName name="Period_Year">1997</definedName>
    <definedName name="PeriodCell">#REF!</definedName>
    <definedName name="PeriodsInYear">#REF!</definedName>
    <definedName name="PERYR">#REF!</definedName>
    <definedName name="pf1wrn.all" localSheetId="5" hidden="1">{"Fiesta Facer Page",#N/A,FALSE,"Q_C_S";"Fiesta Main Page",#N/A,FALSE,"V_L";"Fiesta 95BP Struct",#N/A,FALSE,"StructBP";"Fiesta Post 95BP Struct",#N/A,FALSE,"AdjStructBP"}</definedName>
    <definedName name="pf1wrn.all" hidden="1">{"Fiesta Facer Page",#N/A,FALSE,"Q_C_S";"Fiesta Main Page",#N/A,FALSE,"V_L";"Fiesta 95BP Struct",#N/A,FALSE,"StructBP";"Fiesta Post 95BP Struct",#N/A,FALSE,"AdjStructBP"}</definedName>
    <definedName name="pf1wrn.allx" localSheetId="5" hidden="1">{"Fiesta Facer Page",#N/A,FALSE,"Q_C_S";"Fiesta Main Page",#N/A,FALSE,"V_L";"Fiesta 95BP Struct",#N/A,FALSE,"StructBP";"Fiesta Post 95BP Struct",#N/A,FALSE,"AdjStructBP"}</definedName>
    <definedName name="pf1wrn.allx" hidden="1">{"Fiesta Facer Page",#N/A,FALSE,"Q_C_S";"Fiesta Main Page",#N/A,FALSE,"V_L";"Fiesta 95BP Struct",#N/A,FALSE,"StructBP";"Fiesta Post 95BP Struct",#N/A,FALSE,"AdjStructBP"}</definedName>
    <definedName name="pf1wrn.Presentation" localSheetId="5" hidden="1">{"Presentation",#N/A,FALSE,"Feb96 - ALL"}</definedName>
    <definedName name="pf1wrn.Presentation" hidden="1">{"Presentation",#N/A,FALSE,"Feb96 - ALL"}</definedName>
    <definedName name="pf1wrn.presentationx" localSheetId="5" hidden="1">{"Presentation",#N/A,FALSE,"Feb96 - ALL"}</definedName>
    <definedName name="pf1wrn.presentationx" hidden="1">{"Presentation",#N/A,FALSE,"Feb96 - ALL"}</definedName>
    <definedName name="pf1wrn.TCR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pf1wrn.TCR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pf1wrn.tcrx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pf1wrn.tcrx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PGM_CODE">#REF!</definedName>
    <definedName name="phase">"Dropdown 11"</definedName>
    <definedName name="Phone">#REF!</definedName>
    <definedName name="pi">4*ATAN(1)</definedName>
    <definedName name="PieChart">"PieChart"</definedName>
    <definedName name="pil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pil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pin">#REF!</definedName>
    <definedName name="piper">#REF!</definedName>
    <definedName name="pipi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pipi" hidden="1">{#N/A,#N/A,FALSE,"Assumptions";#N/A,#N/A,FALSE,"Volumes";#N/A,#N/A,FALSE,"Pricing";#N/A,#N/A,FALSE,"Variable Cost";#N/A,#N/A,FALSE,"Investment";#N/A,#N/A,FALSE,"Profitability";#N/A,#N/A,FALSE,"Business Comparison"}</definedName>
    <definedName name="PKOPÄ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PKOPÄ" hidden="1">{#N/A,#N/A,FALSE,"Assumptions";#N/A,#N/A,FALSE,"Volumes";#N/A,#N/A,FALSE,"Pricing";#N/A,#N/A,FALSE,"Variable Cost";#N/A,#N/A,FALSE,"Investment";#N/A,#N/A,FALSE,"Profitability";#N/A,#N/A,FALSE,"Business Comparison"}</definedName>
    <definedName name="PL" localSheetId="5" hidden="1">{"forecast",#N/A,FALSE,"PL";"FCST YTD",#N/A,FALSE,"PL";"new bud adj",#N/A,FALSE,"PL";"new budget",#N/A,FALSE,"PL";"qtr",#N/A,FALSE,"PL";"bal sheet",#N/A,FALSE,"MONTHLY BALANCE SHEET";"fcst w head depre cap",#N/A,FALSE,"PL"}</definedName>
    <definedName name="PL" hidden="1">{"forecast",#N/A,FALSE,"PL";"FCST YTD",#N/A,FALSE,"PL";"new bud adj",#N/A,FALSE,"PL";"new budget",#N/A,FALSE,"PL";"qtr",#N/A,FALSE,"PL";"bal sheet",#N/A,FALSE,"MONTHLY BALANCE SHEET";"fcst w head depre cap",#N/A,FALSE,"PL"}</definedName>
    <definedName name="PL_SUMBUD">#REF!</definedName>
    <definedName name="PL_SUMFOR">#REF!</definedName>
    <definedName name="PL_SUMLASTY">#REF!</definedName>
    <definedName name="PL_SUMYTD">#REF!</definedName>
    <definedName name="PLABS">#REF!</definedName>
    <definedName name="Plan_Currency">#REF!</definedName>
    <definedName name="Plan_Version">#REF!</definedName>
    <definedName name="Plan14Prof">#REF!</definedName>
    <definedName name="planilha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planilha" hidden="1">{#N/A,#N/A,FALSE,"Assumptions";#N/A,#N/A,FALSE,"Volumes";#N/A,#N/A,FALSE,"Pricing";#N/A,#N/A,FALSE,"Variable Cost";#N/A,#N/A,FALSE,"Investment";#N/A,#N/A,FALSE,"Profitability";#N/A,#N/A,FALSE,"Business Comparison"}</definedName>
    <definedName name="Plant_Selection">#REF!</definedName>
    <definedName name="Plant1">"Kansas City"</definedName>
    <definedName name="please" localSheetId="5" hidden="1">{"TotalCoMth",#N/A,FALSE,"1999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please" hidden="1">{"TotalCoMth",#N/A,FALSE,"1999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pm" localSheetId="5" hidden="1">{"'Highlights'!$A$1:$M$123"}</definedName>
    <definedName name="pm" hidden="1">{"'Highlights'!$A$1:$M$123"}</definedName>
    <definedName name="pmm" localSheetId="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pmm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pmnt">#REF!</definedName>
    <definedName name="pmt">OFFSET(#REF!,0,0,COUNTA(#REF!),1)</definedName>
    <definedName name="PMU">#REF!</definedName>
    <definedName name="PNPrinciple">#REF!</definedName>
    <definedName name="po" localSheetId="5" hidden="1">{"salaried",#N/A,FALSE,"VLD View (2)"}</definedName>
    <definedName name="po" hidden="1">{"salaried",#N/A,FALSE,"VLD View (2)"}</definedName>
    <definedName name="poi" localSheetId="5" hidden="1">{#N/A,#N/A,FALSE,"Profit Status";#N/A,#N/A,FALSE,"Invest";#N/A,#N/A,FALSE,"Revenue";#N/A,#N/A,FALSE,"Variable Cost";#N/A,#N/A,FALSE,"Options &amp; Series"}</definedName>
    <definedName name="poi" hidden="1">{#N/A,#N/A,FALSE,"Profit Status";#N/A,#N/A,FALSE,"Invest";#N/A,#N/A,FALSE,"Revenue";#N/A,#N/A,FALSE,"Variable Cost";#N/A,#N/A,FALSE,"Options &amp; Series"}</definedName>
    <definedName name="poiu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poiu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poiuy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poiuy" hidden="1">{#N/A,#N/A,FALSE,"Assumptions";#N/A,#N/A,FALSE,"Volumes";#N/A,#N/A,FALSE,"Pricing";#N/A,#N/A,FALSE,"Variable Cost";#N/A,#N/A,FALSE,"Investment";#N/A,#N/A,FALSE,"Profitability";#N/A,#N/A,FALSE,"Business Comparison"}</definedName>
    <definedName name="poj">#REF!</definedName>
    <definedName name="POJKPJOK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POJKPJOK" hidden="1">{#N/A,#N/A,FALSE,"Assumptions";#N/A,#N/A,FALSE,"Volumes";#N/A,#N/A,FALSE,"Pricing";#N/A,#N/A,FALSE,"Variable Cost";#N/A,#N/A,FALSE,"Investment";#N/A,#N/A,FALSE,"Profitability";#N/A,#N/A,FALSE,"Business Comparison"}</definedName>
    <definedName name="Pongsak">#REF!</definedName>
    <definedName name="poo" localSheetId="5" hidden="1">{"Presentation",#N/A,FALSE,"Feb96 - ALL"}</definedName>
    <definedName name="poo" hidden="1">{"Presentation",#N/A,FALSE,"Feb96 - ALL"}</definedName>
    <definedName name="porn">#N/A</definedName>
    <definedName name="Portugal">#REF!</definedName>
    <definedName name="POSTING">#REF!</definedName>
    <definedName name="pp">#REF!</definedName>
    <definedName name="ppep" localSheetId="5" hidden="1">{"rev",#N/A,FALSE,"ppepsum";"vcost",#N/A,FALSE,"ppepsum";"ecprof",#N/A,FALSE,"ppepsum"}</definedName>
    <definedName name="ppep" hidden="1">{"rev",#N/A,FALSE,"ppepsum";"vcost",#N/A,FALSE,"ppepsum";"ecprof",#N/A,FALSE,"ppepsum"}</definedName>
    <definedName name="ppl">#REF!</definedName>
    <definedName name="ppp" localSheetId="5" hidden="1">{#N/A,#N/A,FALSE,"Cover Page";#N/A,#N/A,FALSE,"Facing Page";#N/A,#N/A,FALSE,"Main Page";#N/A,#N/A,FALSE,"Risk-Adjusted";#N/A,#N/A,FALSE,"Profit Improvement"}</definedName>
    <definedName name="ppp" hidden="1">{#N/A,#N/A,FALSE,"Cover Page";#N/A,#N/A,FALSE,"Facing Page";#N/A,#N/A,FALSE,"Main Page";#N/A,#N/A,FALSE,"Risk-Adjusted";#N/A,#N/A,FALSE,"Profit Improvement"}</definedName>
    <definedName name="pppp" localSheetId="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pppp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pppppp" localSheetId="5" hidden="1">{"avrev",#N/A,FALSE,"AVREV";"rates",#N/A,FALSE,"AVREV"}</definedName>
    <definedName name="pppppp" hidden="1">{"avrev",#N/A,FALSE,"AVREV";"rates",#N/A,FALSE,"AVREV"}</definedName>
    <definedName name="pqr" localSheetId="5" hidden="1">{"Fiesta Facer Page",#N/A,FALSE,"Q_C_S";"Fiesta Main Page",#N/A,FALSE,"V_L";"Fiesta 95BP Struct",#N/A,FALSE,"StructBP";"Fiesta Post 95BP Struct",#N/A,FALSE,"AdjStructBP"}</definedName>
    <definedName name="pqr" hidden="1">{"Fiesta Facer Page",#N/A,FALSE,"Q_C_S";"Fiesta Main Page",#N/A,FALSE,"V_L";"Fiesta 95BP Struct",#N/A,FALSE,"StructBP";"Fiesta Post 95BP Struct",#N/A,FALSE,"AdjStructBP"}</definedName>
    <definedName name="prado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prado" hidden="1">{#N/A,#N/A,FALSE,"Assumptions";#N/A,#N/A,FALSE,"Volumes";#N/A,#N/A,FALSE,"Pricing";#N/A,#N/A,FALSE,"Variable Cost";#N/A,#N/A,FALSE,"Investment";#N/A,#N/A,FALSE,"Profitability";#N/A,#N/A,FALSE,"Business Comparison"}</definedName>
    <definedName name="PRDump">#REF!</definedName>
    <definedName name="Pre_Re_Bin_By_Adjustment_Query">#REF!</definedName>
    <definedName name="preman">#REF!</definedName>
    <definedName name="pres" localSheetId="5" hidden="1">{"Presentation",#N/A,FALSE,"Feb96 - ALL"}</definedName>
    <definedName name="pres" hidden="1">{"Presentation",#N/A,FALSE,"Feb96 - ALL"}</definedName>
    <definedName name="present" localSheetId="5" hidden="1">{#N/A,#N/A,FALSE,"Cover";#N/A,#N/A,FALSE,"Profits";#N/A,#N/A,FALSE,"ABS";#N/A,#N/A,FALSE,"TFLE Detail";#N/A,#N/A,FALSE,"TFLE Walk";#N/A,#N/A,FALSE,"Variable Cost";#N/A,#N/A,FALSE,"V.C. Walk"}</definedName>
    <definedName name="present" hidden="1">{#N/A,#N/A,FALSE,"Cover";#N/A,#N/A,FALSE,"Profits";#N/A,#N/A,FALSE,"ABS";#N/A,#N/A,FALSE,"TFLE Detail";#N/A,#N/A,FALSE,"TFLE Walk";#N/A,#N/A,FALSE,"Variable Cost";#N/A,#N/A,FALSE,"V.C. Walk"}</definedName>
    <definedName name="presx" localSheetId="5" hidden="1">{"Presentation",#N/A,FALSE,"Feb96 - ALL"}</definedName>
    <definedName name="presx" hidden="1">{"Presentation",#N/A,FALSE,"Feb96 - ALL"}</definedName>
    <definedName name="previous">#REF!</definedName>
    <definedName name="Princ">#REF!</definedName>
    <definedName name="Print_1st_Qtr_Only">#REF!</definedName>
    <definedName name="print_all">#N/A</definedName>
    <definedName name="_xlnm.Print_Area">#REF!</definedName>
    <definedName name="Print_Area_MI">#REF!</definedName>
    <definedName name="Print_Area_Reset" localSheetId="5">OFFSET(Full_Print,0,0,'BOM RACK'!Last_Row)</definedName>
    <definedName name="Print_Area_Reset">OFFSET(Full_Print,0,0,Last_Row)</definedName>
    <definedName name="_xlnm.Print_Titles">#REF!</definedName>
    <definedName name="PRINT_TITLES_MI">#REF!</definedName>
    <definedName name="Print_YTD_and_Qtr">#REF!</definedName>
    <definedName name="PRINT1">#REF!</definedName>
    <definedName name="Print2">#REF!</definedName>
    <definedName name="PRINTALL">#REF!</definedName>
    <definedName name="PRINTALL1">#REF!</definedName>
    <definedName name="PrintAllSheets">#N/A</definedName>
    <definedName name="PrintArea">#REF!</definedName>
    <definedName name="PrintArea1">#REF!</definedName>
    <definedName name="PRINTBS_MONTH">#REF!</definedName>
    <definedName name="PRINTBS_MONTH1">#REF!</definedName>
    <definedName name="PRINTCF_MONTH">#REF!</definedName>
    <definedName name="PRINTCF_MONTH1">#REF!</definedName>
    <definedName name="printer">#REF!</definedName>
    <definedName name="printers">#REF!</definedName>
    <definedName name="PRINTEVA_MONTH">#REF!</definedName>
    <definedName name="PRINTEVA_MONTH1">#REF!</definedName>
    <definedName name="PRINTINDEX">#REF!</definedName>
    <definedName name="PRINTINDEX1">#REF!</definedName>
    <definedName name="PRINTIS_MONTH">#REF!</definedName>
    <definedName name="PRINTIS_MONTH1">#REF!</definedName>
    <definedName name="PRINTKEY_MEAS">#REF!</definedName>
    <definedName name="PRINTKEY_MEAS1">#REF!</definedName>
    <definedName name="PRINTQTR_COMP">#REF!</definedName>
    <definedName name="PRINTQTR_COMP1">#REF!</definedName>
    <definedName name="PRINTWC_MONTH">#REF!</definedName>
    <definedName name="PRINTWC_MONTH1">#REF!</definedName>
    <definedName name="PRIOR">#REF!</definedName>
    <definedName name="PriorIssue">#REF!</definedName>
    <definedName name="pro">#REF!</definedName>
    <definedName name="Proceeds">#REF!</definedName>
    <definedName name="Prod_Ext">#REF!</definedName>
    <definedName name="ProdForm" hidden="1">#REF!</definedName>
    <definedName name="Product" hidden="1">#REF!</definedName>
    <definedName name="production">#N/A</definedName>
    <definedName name="ProductionDataEntry">#REF!,#REF!,#REF!,#REF!,#REF!</definedName>
    <definedName name="productionstockdisposition">OFFSET(#REF!,0,0,COUNTA(#REF!),1)</definedName>
    <definedName name="Productivity" localSheetId="5" hidden="1">{"avrev",#N/A,FALSE,"AVREV";"rates",#N/A,FALSE,"AVREV"}</definedName>
    <definedName name="Productivity" hidden="1">{"avrev",#N/A,FALSE,"AVREV";"rates",#N/A,FALSE,"AVREV"}</definedName>
    <definedName name="Productt" hidden="1">#REF!</definedName>
    <definedName name="prof_anal" localSheetId="5" hidden="1">{#N/A,#N/A,FALSE,"Profit Status";#N/A,#N/A,FALSE,"Invest";#N/A,#N/A,FALSE,"Revenue";#N/A,#N/A,FALSE,"Variable Cost";#N/A,#N/A,FALSE,"Options &amp; Series"}</definedName>
    <definedName name="prof_anal" hidden="1">{#N/A,#N/A,FALSE,"Profit Status";#N/A,#N/A,FALSE,"Invest";#N/A,#N/A,FALSE,"Revenue";#N/A,#N/A,FALSE,"Variable Cost";#N/A,#N/A,FALSE,"Options &amp; Series"}</definedName>
    <definedName name="PROFIT_AND_LOSS">#REF!</definedName>
    <definedName name="Profit_BU">#REF!</definedName>
    <definedName name="ProfitBU">#REF!</definedName>
    <definedName name="Profits">#REF!</definedName>
    <definedName name="Proforma" localSheetId="5" hidden="1">{#N/A,#N/A,FALSE,"expense";#N/A,#N/A,FALSE,"heads"}</definedName>
    <definedName name="Proforma" hidden="1">{#N/A,#N/A,FALSE,"expense";#N/A,#N/A,FALSE,"heads"}</definedName>
    <definedName name="progpage">#REF!</definedName>
    <definedName name="Program">#REF!</definedName>
    <definedName name="programs" localSheetId="5" hidden="1">{#N/A,#N/A,FALSE,"CONTENTS";#N/A,#N/A,FALSE,"CYCLESUM";#N/A,#N/A,FALSE,"PROVSUM";#N/A,#N/A,FALSE,"BSEGSUM";#N/A,#N/A,FALSE,"BE91SUM";#N/A,#N/A,FALSE,"CONTSUM";#N/A,#N/A,FALSE,"BE146SUM";#N/A,#N/A,FALSE,"SE161SUM";#N/A,#N/A,FALSE,"FVANSUM";#N/A,#N/A,FALSE,"COURSUM";#N/A,#N/A,FALSE,"BE91ADJ";#N/A,#N/A,FALSE,"BE146ADJ";#N/A,#N/A,FALSE,"SE161ADJ";#N/A,#N/A,FALSE,"FVANADJ";#N/A,#N/A,FALSE,"COURADJ";#N/A,#N/A,FALSE,"NONCYCLE";#N/A,#N/A,FALSE,"BSEGBASE";#N/A,#N/A,FALSE,"BE91BASE";#N/A,#N/A,FALSE,"CONTBASE";#N/A,#N/A,FALSE,"BE146BASE";#N/A,#N/A,FALSE,"SE161BASE";#N/A,#N/A,FALSE,"FVANBASE";#N/A,#N/A,FALSE,"COURBASE"}</definedName>
    <definedName name="programs" hidden="1">{#N/A,#N/A,FALSE,"CONTENTS";#N/A,#N/A,FALSE,"CYCLESUM";#N/A,#N/A,FALSE,"PROVSUM";#N/A,#N/A,FALSE,"BSEGSUM";#N/A,#N/A,FALSE,"BE91SUM";#N/A,#N/A,FALSE,"CONTSUM";#N/A,#N/A,FALSE,"BE146SUM";#N/A,#N/A,FALSE,"SE161SUM";#N/A,#N/A,FALSE,"FVANSUM";#N/A,#N/A,FALSE,"COURSUM";#N/A,#N/A,FALSE,"BE91ADJ";#N/A,#N/A,FALSE,"BE146ADJ";#N/A,#N/A,FALSE,"SE161ADJ";#N/A,#N/A,FALSE,"FVANADJ";#N/A,#N/A,FALSE,"COURADJ";#N/A,#N/A,FALSE,"NONCYCLE";#N/A,#N/A,FALSE,"BSEGBASE";#N/A,#N/A,FALSE,"BE91BASE";#N/A,#N/A,FALSE,"CONTBASE";#N/A,#N/A,FALSE,"BE146BASE";#N/A,#N/A,FALSE,"SE161BASE";#N/A,#N/A,FALSE,"FVANBASE";#N/A,#N/A,FALSE,"COURBASE"}</definedName>
    <definedName name="Proj_Summary">#REF!</definedName>
    <definedName name="Project_Start">#REF!</definedName>
    <definedName name="PROJECTED_FIRST_QUARTER_AND_SECOND_QUARTER_2000_FIXED_ASSETS">#REF!</definedName>
    <definedName name="PROJECTED_FULL_YEAR_1999_FIXED_ASSETS">#REF!</definedName>
    <definedName name="PROJECTED_FULL_YEAR_2000_FIXED_ASSETS">#REF!</definedName>
    <definedName name="PROJECTED_Q3_AND_Q4_1999____Q1_AND_Q2_2000_FIXED_ASSETS">#REF!</definedName>
    <definedName name="PROJECTED_THIRD_AND_FOURTH_QUARTER_1999_FIXED_ASSETS">#REF!</definedName>
    <definedName name="PROJECTED_THIRD_AND_FOURTH_QUARTER_2000_FIXED_ASSETS">#REF!</definedName>
    <definedName name="ProjectName" localSheetId="5">{"Client Name or Project Name"}</definedName>
    <definedName name="ProjectName">{"Client Name or Project Name"}</definedName>
    <definedName name="protobuildgroup">OFFSET(#REF!,0,0,COUNTA(#REF!),1)</definedName>
    <definedName name="Prototype">#REF!</definedName>
    <definedName name="prototypestockdisposition">OFFSET(#REF!,0,0,COUNTA(#REF!),1)</definedName>
    <definedName name="PRVCOST1">#REF!</definedName>
    <definedName name="PRVCOST2">#REF!</definedName>
    <definedName name="PRVCOST23">#REF!</definedName>
    <definedName name="PRVCOST3">#REF!</definedName>
    <definedName name="PRVCOST4">#REF!</definedName>
    <definedName name="PRVRY01">#REF!</definedName>
    <definedName name="PRVRY02">#REF!</definedName>
    <definedName name="PRVRY03">#REF!</definedName>
    <definedName name="PRVRY04">#REF!</definedName>
    <definedName name="PS">#REF!</definedName>
    <definedName name="PSO">#REF!</definedName>
    <definedName name="ptrn" localSheetId="5" hidden="1">{"REVISED",#N/A,FALSE,"Sheet1"}</definedName>
    <definedName name="ptrn" hidden="1">{"REVISED",#N/A,FALSE,"Sheet1"}</definedName>
    <definedName name="ptrn2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ptrn2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PTSB" localSheetId="5" hidden="1">{"'Highlights'!$A$1:$M$123"}</definedName>
    <definedName name="PTSB" hidden="1">{"'Highlights'!$A$1:$M$123"}</definedName>
    <definedName name="pullahead">#REF!</definedName>
    <definedName name="Puma" localSheetId="5" hidden="1">{"Presentation",#N/A,FALSE,"Feb96 - ALL"}</definedName>
    <definedName name="Puma" hidden="1">{"Presentation",#N/A,FALSE,"Feb96 - ALL"}</definedName>
    <definedName name="pumadiesel" localSheetId="5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pumadiesel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px" localSheetId="5" hidden="1">{#N/A,#N/A,FALSE,"Chart";#N/A,#N/A,FALSE,"Overview";#N/A,#N/A,FALSE,"Overview_Acty";#N/A,#N/A,FALSE,"Inc97D";#N/A,#N/A,FALSE,"Rel_Inc97TD";#N/A,#N/A,FALSE,"Rel_Inc_97_NTD";#N/A,#N/A,FALSE,"Marketing";#N/A,#N/A,FALSE,"Pot_97"}</definedName>
    <definedName name="px" hidden="1">{#N/A,#N/A,FALSE,"Chart";#N/A,#N/A,FALSE,"Overview";#N/A,#N/A,FALSE,"Overview_Acty";#N/A,#N/A,FALSE,"Inc97D";#N/A,#N/A,FALSE,"Rel_Inc97TD";#N/A,#N/A,FALSE,"Rel_Inc_97_NTD";#N/A,#N/A,FALSE,"Marketing";#N/A,#N/A,FALSE,"Pot_97"}</definedName>
    <definedName name="py_assoc_gain">#REF!</definedName>
    <definedName name="py_assoc_upi">#REF!</definedName>
    <definedName name="py_ferco_upi">#REF!</definedName>
    <definedName name="py_fmcc_upi">#REF!</definedName>
    <definedName name="py_hertz_upi">#REF!</definedName>
    <definedName name="py_rcl_upi">#REF!</definedName>
    <definedName name="Q" hidden="1">#REF!</definedName>
    <definedName name="Q_1" localSheetId="5" hidden="1">{#N/A,#N/A,FALSE,"Cover Page";#N/A,#N/A,FALSE,"Facing Page";#N/A,#N/A,FALSE,"Main Page";#N/A,#N/A,FALSE,"Risk-Adjusted";#N/A,#N/A,FALSE,"Profit Improvement"}</definedName>
    <definedName name="Q_1" hidden="1">{#N/A,#N/A,FALSE,"Cover Page";#N/A,#N/A,FALSE,"Facing Page";#N/A,#N/A,FALSE,"Main Page";#N/A,#N/A,FALSE,"Risk-Adjusted";#N/A,#N/A,FALSE,"Profit Improvement"}</definedName>
    <definedName name="Q1Exp1">#REF!</definedName>
    <definedName name="Q1Exp2">#REF!</definedName>
    <definedName name="Q1ExpRev1">#REF!</definedName>
    <definedName name="Q1ExpVM1">#REF!</definedName>
    <definedName name="Q2Exp1">#REF!</definedName>
    <definedName name="Q2Exp2">#REF!</definedName>
    <definedName name="Q2ExpRev1">#REF!</definedName>
    <definedName name="Q2ExpVM1">#REF!</definedName>
    <definedName name="Q3Exp1">#REF!</definedName>
    <definedName name="Q3Exp2">#REF!</definedName>
    <definedName name="Q3ExpRev1">#REF!</definedName>
    <definedName name="Q3ExpVM1">#REF!</definedName>
    <definedName name="q3rtertqart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q3rtertqart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Q4Exp1">#REF!</definedName>
    <definedName name="Q4Exp2">#REF!</definedName>
    <definedName name="Q4ExpRev1">#REF!</definedName>
    <definedName name="Q4ExpVM1">#REF!</definedName>
    <definedName name="qa" localSheetId="5" hidden="1">{"'Highlights'!$A$1:$M$123"}</definedName>
    <definedName name="qa" hidden="1">{"'Highlights'!$A$1:$M$123"}</definedName>
    <definedName name="QA_Tech">#REF!</definedName>
    <definedName name="qdv" localSheetId="5" hidden="1">{#N/A,#N/A,FALSE,"Chart";#N/A,#N/A,FALSE,"Chart"}</definedName>
    <definedName name="qdv" hidden="1">{#N/A,#N/A,FALSE,"Chart";#N/A,#N/A,FALSE,"Chart"}</definedName>
    <definedName name="qe" hidden="1">#REF!</definedName>
    <definedName name="QEAddition">#REF!</definedName>
    <definedName name="QEBF">#REF!</definedName>
    <definedName name="QECF">#REF!</definedName>
    <definedName name="QEDisposal">#REF!</definedName>
    <definedName name="qef" localSheetId="5" hidden="1">{"Fiesta Facer Page",#N/A,FALSE,"Q_C_S";"Fiesta Main Page",#N/A,FALSE,"V_L";"Fiesta 95BP Struct",#N/A,FALSE,"StructBP";"Fiesta Post 95BP Struct",#N/A,FALSE,"AdjStructBP"}</definedName>
    <definedName name="qef" hidden="1">{"Fiesta Facer Page",#N/A,FALSE,"Q_C_S";"Fiesta Main Page",#N/A,FALSE,"V_L";"Fiesta 95BP Struct",#N/A,FALSE,"StructBP";"Fiesta Post 95BP Struct",#N/A,FALSE,"AdjStructBP"}</definedName>
    <definedName name="qer" localSheetId="5" hidden="1">{"Fiesta Facer Page",#N/A,FALSE,"Q_C_S";"Fiesta Main Page",#N/A,FALSE,"V_L";"Fiesta 95BP Struct",#N/A,FALSE,"StructBP";"Fiesta Post 95BP Struct",#N/A,FALSE,"AdjStructBP"}</definedName>
    <definedName name="qer" hidden="1">{"Fiesta Facer Page",#N/A,FALSE,"Q_C_S";"Fiesta Main Page",#N/A,FALSE,"V_L";"Fiesta 95BP Struct",#N/A,FALSE,"StructBP";"Fiesta Post 95BP Struct",#N/A,FALSE,"AdjStructBP"}</definedName>
    <definedName name="qerbg" localSheetId="5" hidden="1">{"Fiesta Facer Page",#N/A,FALSE,"Q_C_S";"Fiesta Main Page",#N/A,FALSE,"V_L";"Fiesta 95BP Struct",#N/A,FALSE,"StructBP";"Fiesta Post 95BP Struct",#N/A,FALSE,"AdjStructBP"}</definedName>
    <definedName name="qerbg" hidden="1">{"Fiesta Facer Page",#N/A,FALSE,"Q_C_S";"Fiesta Main Page",#N/A,FALSE,"V_L";"Fiesta 95BP Struct",#N/A,FALSE,"StructBP";"Fiesta Post 95BP Struct",#N/A,FALSE,"AdjStructBP"}</definedName>
    <definedName name="qere" localSheetId="5" hidden="1">{#N/A,#N/A,FALSE,"Sheet1"}</definedName>
    <definedName name="qere" hidden="1">{#N/A,#N/A,FALSE,"Sheet1"}</definedName>
    <definedName name="qerwtr" localSheetId="5" hidden="1">{"Wholesale",#N/A,FALSE,"1+11";"wholesale Mix",#N/A,FALSE,"1+11"}</definedName>
    <definedName name="qerwtr" hidden="1">{"Wholesale",#N/A,FALSE,"1+11";"wholesale Mix",#N/A,FALSE,"1+11"}</definedName>
    <definedName name="qew" localSheetId="5" hidden="1">{"avrev",#N/A,FALSE,"AVREV";"rates",#N/A,FALSE,"AVREV"}</definedName>
    <definedName name="qew" hidden="1">{"avrev",#N/A,FALSE,"AVREV";"rates",#N/A,FALSE,"AVREV"}</definedName>
    <definedName name="qexlQryInfo" localSheetId="5">{" ","","","","",""}</definedName>
    <definedName name="qexlQryInfo">{" ","","","","",""}</definedName>
    <definedName name="QFDMain">#N/A</definedName>
    <definedName name="qfe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qfe" hidden="1">{#N/A,#N/A,FALSE,"Assumptions";#N/A,#N/A,FALSE,"Volumes";#N/A,#N/A,FALSE,"Pricing";#N/A,#N/A,FALSE,"Variable Cost";#N/A,#N/A,FALSE,"Investment";#N/A,#N/A,FALSE,"Profitability";#N/A,#N/A,FALSE,"Business Comparison"}</definedName>
    <definedName name="qi" hidden="1">#REF!</definedName>
    <definedName name="QIII" hidden="1">#REF!</definedName>
    <definedName name="qo" hidden="1">#REF!</definedName>
    <definedName name="qp" hidden="1">#REF!</definedName>
    <definedName name="qq" localSheetId="5" hidden="1">{#N/A,#N/A,TRUE,"RIDE";#N/A,#N/A,TRUE,"STEERING";#N/A,#N/A,TRUE,"HANDLING";#N/A,#N/A,TRUE,"BRAKING"}</definedName>
    <definedName name="qq" hidden="1">{#N/A,#N/A,TRUE,"RIDE";#N/A,#N/A,TRUE,"STEERING";#N/A,#N/A,TRUE,"HANDLING";#N/A,#N/A,TRUE,"BRAKING"}</definedName>
    <definedName name="ｑｑ" localSheetId="5" hidden="1">{#N/A,#N/A,TRUE,"RIDE";#N/A,#N/A,TRUE,"STEERING";#N/A,#N/A,TRUE,"HANDLING";#N/A,#N/A,TRUE,"BRAKING"}</definedName>
    <definedName name="ｑｑ" hidden="1">{#N/A,#N/A,TRUE,"RIDE";#N/A,#N/A,TRUE,"STEERING";#N/A,#N/A,TRUE,"HANDLING";#N/A,#N/A,TRUE,"BRAKING"}</definedName>
    <definedName name="qqq" localSheetId="5" hidden="1">{"fcst w head depre cap",#N/A,FALSE,"PL";"new bud adj",#N/A,FALSE,"PL";"qtr",#N/A,FALSE,"PL";"quick",#N/A,FALSE,"PL";"bal sheet",#N/A,FALSE,"PL";"fixed assets",#N/A,FALSE,"PL"}</definedName>
    <definedName name="qqq" hidden="1">{"fcst w head depre cap",#N/A,FALSE,"PL";"new bud adj",#N/A,FALSE,"PL";"qtr",#N/A,FALSE,"PL";"quick",#N/A,FALSE,"PL";"bal sheet",#N/A,FALSE,"PL";"fixed assets",#N/A,FALSE,"PL"}</definedName>
    <definedName name="qqqq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qqqq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qqqqq" localSheetId="5" hidden="1">{#N/A,#N/A,TRUE,"RIDE";#N/A,#N/A,TRUE,"STEERING";#N/A,#N/A,TRUE,"HANDLING";#N/A,#N/A,TRUE,"BRAKING"}</definedName>
    <definedName name="qqqqq" hidden="1">{#N/A,#N/A,TRUE,"RIDE";#N/A,#N/A,TRUE,"STEERING";#N/A,#N/A,TRUE,"HANDLING";#N/A,#N/A,TRUE,"BRAKING"}</definedName>
    <definedName name="ｑｑｑｑｑ" localSheetId="5" hidden="1">{#N/A,#N/A,TRUE,"RIDE";#N/A,#N/A,TRUE,"STEERING";#N/A,#N/A,TRUE,"HANDLING";#N/A,#N/A,TRUE,"BRAKING"}</definedName>
    <definedName name="ｑｑｑｑｑ" hidden="1">{#N/A,#N/A,TRUE,"RIDE";#N/A,#N/A,TRUE,"STEERING";#N/A,#N/A,TRUE,"HANDLING";#N/A,#N/A,TRUE,"BRAKING"}</definedName>
    <definedName name="qqqqqq" localSheetId="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qqqqqq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qqqqqqqqq" localSheetId="5" hidden="1">{"Presentation",#N/A,FALSE,"Feb96 - ALL"}</definedName>
    <definedName name="qqqqqqqqq" hidden="1">{"Presentation",#N/A,FALSE,"Feb96 - ALL"}</definedName>
    <definedName name="qqqw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qqqw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qqw" localSheetId="5" hidden="1">{"pep204a",#N/A,FALSE,"tpepsum4a";"pep205a",#N/A,FALSE,"tpepsum4a";"wpep204a",#N/A,FALSE,"tpepsum4a";"wpep205a",#N/A,FALSE,"tpepsum4a"}</definedName>
    <definedName name="qqw" hidden="1">{"pep204a",#N/A,FALSE,"tpepsum4a";"pep205a",#N/A,FALSE,"tpepsum4a";"wpep204a",#N/A,FALSE,"tpepsum4a";"wpep205a",#N/A,FALSE,"tpepsum4a"}</definedName>
    <definedName name="QR" localSheetId="5" hidden="1">{#N/A,#N/A,FALSE,"Cover";#N/A,#N/A,FALSE,"Comments CSS";#N/A,#N/A,FALSE,"Comments PPG";#N/A,#N/A,FALSE,"Comments CIG";#N/A,#N/A,FALSE,"Comments IDEN";#N/A,#N/A,FALSE,"BS CSS";#N/A,#N/A,FALSE,"BS PPG";#N/A,#N/A,FALSE,"BS CIG";#N/A,#N/A,FALSE,"BS IDEN";#N/A,#N/A,FALSE,"BS TOTAL";#N/A,#N/A,FALSE,"P&amp;L CSS";#N/A,#N/A,FALSE,"P&amp;L PPG";#N/A,#N/A,FALSE,"P&amp;L CIG";#N/A,#N/A,FALSE,"P&amp;L IDEN";#N/A,#N/A,FALSE,"P&amp;L TOTAL";#N/A,#N/A,FALSE,"Cash Flow CSS";#N/A,#N/A,FALSE,"Cash Flow PPG";#N/A,#N/A,FALSE,"Cash Flow CIG";#N/A,#N/A,FALSE,"Cash Flow IDEN";#N/A,#N/A,FALSE,"Cash Flow Total";#N/A,#N/A,FALSE,"MBR CSS";#N/A,#N/A,FALSE,"MBR PPG";#N/A,#N/A,FALSE,"MBR CIG";#N/A,#N/A,FALSE,"MBR IDEN";#N/A,#N/A,FALSE,"MBR JAG PLANT";#N/A,#N/A,FALSE,"Headcount - CSS";#N/A,#N/A,FALSE,"Headcount - PPG";#N/A,#N/A,FALSE,"Headcount - CIG";#N/A,#N/A,FALSE,"Headcount - IDEN";#N/A,#N/A,FALSE,"Headcount JAG PLANT";#N/A,#N/A,FALSE,"FAB UN CSS";#N/A,#N/A,FALSE,"FAB UN PPG";#N/A,#N/A,FALSE,"FAB UN CIG";#N/A,#N/A,FALSE,"FAB UN IDEN";#N/A,#N/A,FALSE,"CSS MFG";#N/A,#N/A,FALSE,"CSS Distr ";#N/A,#N/A,FALSE,"CSS 6-Up Charts";#N/A,#N/A,FALSE,"PPG MFG";#N/A,#N/A,FALSE,"PPG 6-Up Charts ";#N/A,#N/A,FALSE,"CIG MFG";#N/A,#N/A,FALSE,"IDEN MFG";#N/A,#N/A,FALSE,"IDEN 6-Up Charts  ";#N/A,#N/A,FALSE,"CSS Inventory";#N/A,#N/A,FALSE,"PPG Inventory";#N/A,#N/A,FALSE,"CIG Inventory";#N/A,#N/A,FALSE,"IDEN Inventory";#N/A,#N/A,FALSE,"CE JAG Inventory";#N/A,#N/A,FALSE,"FM CSS";#N/A,#N/A,FALSE,"NSAD ASP CSS";#N/A,#N/A,FALSE,"FM CIG";#N/A,#N/A,FALSE,"NSAD ASP CIG";#N/A,#N/A,FALSE,"FM iDEN";#N/A,#N/A,FALSE,"NSAD IDEN";#N/A,#N/A,FALSE,"Capital Expenditures";#N/A,#N/A,FALSE,"R&amp;D  Report"}</definedName>
    <definedName name="QR" hidden="1">{#N/A,#N/A,FALSE,"Cover";#N/A,#N/A,FALSE,"Comments CSS";#N/A,#N/A,FALSE,"Comments PPG";#N/A,#N/A,FALSE,"Comments CIG";#N/A,#N/A,FALSE,"Comments IDEN";#N/A,#N/A,FALSE,"BS CSS";#N/A,#N/A,FALSE,"BS PPG";#N/A,#N/A,FALSE,"BS CIG";#N/A,#N/A,FALSE,"BS IDEN";#N/A,#N/A,FALSE,"BS TOTAL";#N/A,#N/A,FALSE,"P&amp;L CSS";#N/A,#N/A,FALSE,"P&amp;L PPG";#N/A,#N/A,FALSE,"P&amp;L CIG";#N/A,#N/A,FALSE,"P&amp;L IDEN";#N/A,#N/A,FALSE,"P&amp;L TOTAL";#N/A,#N/A,FALSE,"Cash Flow CSS";#N/A,#N/A,FALSE,"Cash Flow PPG";#N/A,#N/A,FALSE,"Cash Flow CIG";#N/A,#N/A,FALSE,"Cash Flow IDEN";#N/A,#N/A,FALSE,"Cash Flow Total";#N/A,#N/A,FALSE,"MBR CSS";#N/A,#N/A,FALSE,"MBR PPG";#N/A,#N/A,FALSE,"MBR CIG";#N/A,#N/A,FALSE,"MBR IDEN";#N/A,#N/A,FALSE,"MBR JAG PLANT";#N/A,#N/A,FALSE,"Headcount - CSS";#N/A,#N/A,FALSE,"Headcount - PPG";#N/A,#N/A,FALSE,"Headcount - CIG";#N/A,#N/A,FALSE,"Headcount - IDEN";#N/A,#N/A,FALSE,"Headcount JAG PLANT";#N/A,#N/A,FALSE,"FAB UN CSS";#N/A,#N/A,FALSE,"FAB UN PPG";#N/A,#N/A,FALSE,"FAB UN CIG";#N/A,#N/A,FALSE,"FAB UN IDEN";#N/A,#N/A,FALSE,"CSS MFG";#N/A,#N/A,FALSE,"CSS Distr ";#N/A,#N/A,FALSE,"CSS 6-Up Charts";#N/A,#N/A,FALSE,"PPG MFG";#N/A,#N/A,FALSE,"PPG 6-Up Charts ";#N/A,#N/A,FALSE,"CIG MFG";#N/A,#N/A,FALSE,"IDEN MFG";#N/A,#N/A,FALSE,"IDEN 6-Up Charts  ";#N/A,#N/A,FALSE,"CSS Inventory";#N/A,#N/A,FALSE,"PPG Inventory";#N/A,#N/A,FALSE,"CIG Inventory";#N/A,#N/A,FALSE,"IDEN Inventory";#N/A,#N/A,FALSE,"CE JAG Inventory";#N/A,#N/A,FALSE,"FM CSS";#N/A,#N/A,FALSE,"NSAD ASP CSS";#N/A,#N/A,FALSE,"FM CIG";#N/A,#N/A,FALSE,"NSAD ASP CIG";#N/A,#N/A,FALSE,"FM iDEN";#N/A,#N/A,FALSE,"NSAD IDEN";#N/A,#N/A,FALSE,"Capital Expenditures";#N/A,#N/A,FALSE,"R&amp;D  Report"}</definedName>
    <definedName name="Qry_Sum">#REF!</definedName>
    <definedName name="Qry_Sum1">#REF!</definedName>
    <definedName name="qryBOM">#REF!</definedName>
    <definedName name="QRYQ" localSheetId="5" hidden="1">{#N/A,#N/A,FALSE,"Cover";#N/A,#N/A,FALSE,"Profits";#N/A,#N/A,FALSE,"ABS";#N/A,#N/A,FALSE,"TFLE Detail";#N/A,#N/A,FALSE,"TFLE Walk";#N/A,#N/A,FALSE,"Variable Cost";#N/A,#N/A,FALSE,"V.C. Walk"}</definedName>
    <definedName name="QRYQ" hidden="1">{#N/A,#N/A,FALSE,"Cover";#N/A,#N/A,FALSE,"Profits";#N/A,#N/A,FALSE,"ABS";#N/A,#N/A,FALSE,"TFLE Detail";#N/A,#N/A,FALSE,"TFLE Walk";#N/A,#N/A,FALSE,"Variable Cost";#N/A,#N/A,FALSE,"V.C. Walk"}</definedName>
    <definedName name="qsqswsw" localSheetId="5" hidden="1">{#N/A,#N/A,FALSE,"GRAFIK";#N/A,#N/A,FALSE,"TOP30MEM"}</definedName>
    <definedName name="qsqswsw" hidden="1">{#N/A,#N/A,FALSE,"GRAFIK";#N/A,#N/A,FALSE,"TOP30MEM"}</definedName>
    <definedName name="qswda" localSheetId="5" hidden="1">{#N/A,#N/A,FALSE,"Chart";#N/A,#N/A,FALSE,"Chart"}</definedName>
    <definedName name="qswda" hidden="1">{#N/A,#N/A,FALSE,"Chart";#N/A,#N/A,FALSE,"Chart"}</definedName>
    <definedName name="qt" hidden="1">#REF!</definedName>
    <definedName name="QTY">#REF!</definedName>
    <definedName name="qu" hidden="1">#REF!</definedName>
    <definedName name="quantityunitofmeasure">OFFSET(#REF!,0,0,COUNTA(#REF!),1)</definedName>
    <definedName name="quaro" localSheetId="5" hidden="1">{"'OBT_6M_30_6'!$S$1:$AE$53"}</definedName>
    <definedName name="quaro" hidden="1">{"'OBT_6M_30_6'!$S$1:$AE$53"}</definedName>
    <definedName name="Quarter">#REF!</definedName>
    <definedName name="QueryHeadings">#REF!</definedName>
    <definedName name="qw" localSheetId="5" hidden="1">{#N/A,"VA",FALSE,"output";#N/A,"VB",FALSE,"output";#N/A,"VS",FALSE,"output";#N/A,"VC",FALSE,"output";#N/A,"VG",FALSE,"output";#N/A,"J1",FALSE,"output";#N/A,"J2",FALSE,"output";#N/A,"PT",FALSE,"output"}</definedName>
    <definedName name="qw" hidden="1">{#N/A,"VA",FALSE,"output";#N/A,"VB",FALSE,"output";#N/A,"VS",FALSE,"output";#N/A,"VC",FALSE,"output";#N/A,"VG",FALSE,"output";#N/A,"J1",FALSE,"output";#N/A,"J2",FALSE,"output";#N/A,"PT",FALSE,"output"}</definedName>
    <definedName name="ｑｗ" localSheetId="5" hidden="1">{#N/A,"VA",FALSE,"output";#N/A,"VB",FALSE,"output";#N/A,"VS",FALSE,"output";#N/A,"VC",FALSE,"output";#N/A,"VG",FALSE,"output";#N/A,"J1",FALSE,"output";#N/A,"J2",FALSE,"output";#N/A,"PT",FALSE,"output"}</definedName>
    <definedName name="ｑｗ" hidden="1">{#N/A,"VA",FALSE,"output";#N/A,"VB",FALSE,"output";#N/A,"VS",FALSE,"output";#N/A,"VC",FALSE,"output";#N/A,"VG",FALSE,"output";#N/A,"J1",FALSE,"output";#N/A,"J2",FALSE,"output";#N/A,"PT",FALSE,"output"}</definedName>
    <definedName name="qwas" localSheetId="5" hidden="1">{"Revenue",#N/A,FALSE,"Series";"Ecprofit",#N/A,FALSE,"Series"}</definedName>
    <definedName name="qwas" hidden="1">{"Revenue",#N/A,FALSE,"Series";"Ecprofit",#N/A,FALSE,"Series"}</definedName>
    <definedName name="qwdfv" localSheetId="5" hidden="1">{"avrev",#N/A,FALSE,"AVREV";"rates",#N/A,FALSE,"AVREV"}</definedName>
    <definedName name="qwdfv" hidden="1">{"avrev",#N/A,FALSE,"AVREV";"rates",#N/A,FALSE,"AVREV"}</definedName>
    <definedName name="qwdv" localSheetId="5" hidden="1">{#N/A,#N/A,FALSE,"Chart";#N/A,#N/A,FALSE,"Chart"}</definedName>
    <definedName name="qwdv" hidden="1">{#N/A,#N/A,FALSE,"Chart";#N/A,#N/A,FALSE,"Chart"}</definedName>
    <definedName name="QWE" localSheetId="5" hidden="1">{"pep204a",#N/A,FALSE,"tpepsum4a";"pep205a",#N/A,FALSE,"tpepsum4a";"wpep204a",#N/A,FALSE,"tpepsum4a";"wpep205a",#N/A,FALSE,"tpepsum4a"}</definedName>
    <definedName name="QWE" hidden="1">{"pep204a",#N/A,FALSE,"tpepsum4a";"pep205a",#N/A,FALSE,"tpepsum4a";"wpep204a",#N/A,FALSE,"tpepsum4a";"wpep205a",#N/A,FALSE,"tpepsum4a"}</definedName>
    <definedName name="qwefqefasdf" localSheetId="5" hidden="1">{#N/A,#N/A,FALSE,"Summary";#N/A,#N/A,FALSE,"HCS";#N/A,#N/A,FALSE,"IB5";#N/A,#N/A,FALSE,"Manuf Eng.";#N/A,#N/A,FALSE,"Taubaté";#N/A,#N/A,FALSE,"Osasco";#N/A,#N/A,FALSE,"São Bernardo B&amp;A";#N/A,#N/A,FALSE,"São Bernardo PT"}</definedName>
    <definedName name="qwefqefasdf" hidden="1">{#N/A,#N/A,FALSE,"Summary";#N/A,#N/A,FALSE,"HCS";#N/A,#N/A,FALSE,"IB5";#N/A,#N/A,FALSE,"Manuf Eng.";#N/A,#N/A,FALSE,"Taubaté";#N/A,#N/A,FALSE,"Osasco";#N/A,#N/A,FALSE,"São Bernardo B&amp;A";#N/A,#N/A,FALSE,"São Bernardo PT"}</definedName>
    <definedName name="qwer" localSheetId="5" hidden="1">{"TotalCoMth",#N/A,FALSE,"1999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qwer" hidden="1">{"TotalCoMth",#N/A,FALSE,"1999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qwerq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qwerq" hidden="1">{#N/A,#N/A,FALSE,"Assumptions";#N/A,#N/A,FALSE,"Volumes";#N/A,#N/A,FALSE,"Pricing";#N/A,#N/A,FALSE,"Variable Cost";#N/A,#N/A,FALSE,"Investment";#N/A,#N/A,FALSE,"Profitability";#N/A,#N/A,FALSE,"Business Comparison"}</definedName>
    <definedName name="qwerty" localSheetId="5" hidden="1">{#N/A,"VA",FALSE,"output";#N/A,"VB",FALSE,"output";#N/A,"VS",FALSE,"output";#N/A,"VC",FALSE,"output";#N/A,"VG",FALSE,"output";#N/A,"J1",FALSE,"output";#N/A,"J2",FALSE,"output";#N/A,"PT",FALSE,"output"}</definedName>
    <definedName name="qwerty" hidden="1">{#N/A,"VA",FALSE,"output";#N/A,"VB",FALSE,"output";#N/A,"VS",FALSE,"output";#N/A,"VC",FALSE,"output";#N/A,"VG",FALSE,"output";#N/A,"J1",FALSE,"output";#N/A,"J2",FALSE,"output";#N/A,"PT",FALSE,"output"}</definedName>
    <definedName name="qwerwer" localSheetId="5" hidden="1">{0,0,0,0}</definedName>
    <definedName name="qwerwer" hidden="1">{0,0,0,0}</definedName>
    <definedName name="qwerwqer" localSheetId="5" hidden="1">{"TotalCoYear",#N/A,FALSE,"1999 Summary";"USCombinedYear",#N/A,FALSE,"1999 Summary";"USRetailYear",#N/A,FALSE,"1999 Retail";"USLeaseYear",#N/A,FALSE,"1999 Lease";"USDlrYear",#N/A,FALSE,"1999 Wholesale Model";"USWholesaleYear",#N/A,FALSE,"1999 Wholesale Model";"USDlrRelatedYear",#N/A,FALSE,"1999 Wholesale Model";"TotalCoQtr",#N/A,FALSE,"1999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Lease";"TotalCoMth",#N/A,FALSE,"1999 Summary";"USCombinedMth",#N/A,FALSE,"1999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qwerwqer" hidden="1">{"TotalCoYear",#N/A,FALSE,"1999 Summary";"USCombinedYear",#N/A,FALSE,"1999 Summary";"USRetailYear",#N/A,FALSE,"1999 Retail";"USLeaseYear",#N/A,FALSE,"1999 Lease";"USDlrYear",#N/A,FALSE,"1999 Wholesale Model";"USWholesaleYear",#N/A,FALSE,"1999 Wholesale Model";"USDlrRelatedYear",#N/A,FALSE,"1999 Wholesale Model";"TotalCoQtr",#N/A,FALSE,"1999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Lease";"TotalCoMth",#N/A,FALSE,"1999 Summary";"USCombinedMth",#N/A,FALSE,"1999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qwhgdkjhfd" localSheetId="5" hidden="1">{"REVISED",#N/A,FALSE,"Sheet1"}</definedName>
    <definedName name="qwhgdkjhfd" hidden="1">{"REVISED",#N/A,FALSE,"Sheet1"}</definedName>
    <definedName name="qwq" localSheetId="5" hidden="1">{"rev",#N/A,FALSE,"ppepsum";"vcost",#N/A,FALSE,"ppepsum";"ecprof",#N/A,FALSE,"ppepsum"}</definedName>
    <definedName name="qwq" hidden="1">{"rev",#N/A,FALSE,"ppepsum";"vcost",#N/A,FALSE,"ppepsum";"ecprof",#N/A,FALSE,"ppepsum"}</definedName>
    <definedName name="qwqw" localSheetId="5" hidden="1">{"Fiesta Facer Page",#N/A,FALSE,"Q_C_S";"Fiesta Main Page",#N/A,FALSE,"V_L";"Fiesta 95BP Struct",#N/A,FALSE,"StructBP";"Fiesta Post 95BP Struct",#N/A,FALSE,"AdjStructBP"}</definedName>
    <definedName name="qwqw" hidden="1">{"Fiesta Facer Page",#N/A,FALSE,"Q_C_S";"Fiesta Main Page",#N/A,FALSE,"V_L";"Fiesta 95BP Struct",#N/A,FALSE,"StructBP";"Fiesta Post 95BP Struct",#N/A,FALSE,"AdjStructBP"}</definedName>
    <definedName name="qwt" localSheetId="5" hidden="1">{0,0,0,0;0,0,0,0;0,0,0,0;0,0,TRUE,0}</definedName>
    <definedName name="qwt" hidden="1">{0,0,0,0;0,0,0,0;0,0,0,0;0,0,TRUE,0}</definedName>
    <definedName name="qx" localSheetId="5" hidden="1">{#N/A,#N/A,FALSE,"Chart";#N/A,#N/A,FALSE,"Overview";#N/A,#N/A,FALSE,"Overview_Acty";#N/A,#N/A,FALSE,"Inc97D";#N/A,#N/A,FALSE,"Rel_Inc97TD";#N/A,#N/A,FALSE,"Rel_Inc_97_NTD";#N/A,#N/A,FALSE,"Marketing";#N/A,#N/A,FALSE,"Pot_97"}</definedName>
    <definedName name="qx" hidden="1">{#N/A,#N/A,FALSE,"Chart";#N/A,#N/A,FALSE,"Overview";#N/A,#N/A,FALSE,"Overview_Acty";#N/A,#N/A,FALSE,"Inc97D";#N/A,#N/A,FALSE,"Rel_Inc97TD";#N/A,#N/A,FALSE,"Rel_Inc_97_NTD";#N/A,#N/A,FALSE,"Marketing";#N/A,#N/A,FALSE,"Pot_97"}</definedName>
    <definedName name="qy" hidden="1">#REF!</definedName>
    <definedName name="R_E_Additions">#REF!</definedName>
    <definedName name="R_E_b_f">#REF!</definedName>
    <definedName name="R_e_c_f">#REF!</definedName>
    <definedName name="Ra">#REF!</definedName>
    <definedName name="rach" localSheetId="5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rach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Ranger" localSheetId="5" hidden="1">{"employment",#N/A,FALSE,"Page1";"launch",#N/A,FALSE,"Page1";"overtime",#N/A,FALSE,"Page1";"total cost",#N/A,FALSE,"Page1";"volume",#N/A,FALSE,"Page1";"cost",#N/A,FALSE,"Page2";"health",#N/A,FALSE,"Page2";"inventory",#N/A,FALSE,"Page2";"quality",#N/A,FALSE,"Page2";"uptime",#N/A,FALSE,"Page2"}</definedName>
    <definedName name="Ranger" hidden="1">{"employment",#N/A,FALSE,"Page1";"launch",#N/A,FALSE,"Page1";"overtime",#N/A,FALSE,"Page1";"total cost",#N/A,FALSE,"Page1";"volume",#N/A,FALSE,"Page1";"cost",#N/A,FALSE,"Page2";"health",#N/A,FALSE,"Page2";"inventory",#N/A,FALSE,"Page2";"quality",#N/A,FALSE,"Page2";"uptime",#N/A,FALSE,"Page2"}</definedName>
    <definedName name="RangoDatos" localSheetId="5">ActiveRange</definedName>
    <definedName name="RangoDatos">ActiveRange</definedName>
    <definedName name="rapport" localSheetId="5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rapport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rate">0.38</definedName>
    <definedName name="Rate_Version">#REF!</definedName>
    <definedName name="RateAA">#REF!</definedName>
    <definedName name="RateIA">#REF!</definedName>
    <definedName name="Ratings" localSheetId="5" hidden="1">{#N/A,#N/A,FALSE,"Profit Status";#N/A,#N/A,FALSE,"Invest";#N/A,#N/A,FALSE,"Revenue";#N/A,#N/A,FALSE,"Variable Cost";#N/A,#N/A,FALSE,"Options &amp; Series"}</definedName>
    <definedName name="Ratings" hidden="1">{#N/A,#N/A,FALSE,"Profit Status";#N/A,#N/A,FALSE,"Invest";#N/A,#N/A,FALSE,"Revenue";#N/A,#N/A,FALSE,"Variable Cost";#N/A,#N/A,FALSE,"Options &amp; Series"}</definedName>
    <definedName name="ratio">IF(#REF!&lt;=5,INDEX(#REF!,(#REF!*5)-4),#REF!)</definedName>
    <definedName name="ratio1">IF(#REF!&lt;=5,INDEX(#REF!,(#REF!*5)-4),#REF!)</definedName>
    <definedName name="ratio2">IF(#REF!&lt;=5,INDEX(#REF!,(#REF!*5)-4),#REF!)</definedName>
    <definedName name="ratio3">IF(#REF!&lt;=5,INDEX(#REF!,(#REF!*5)-4),#REF!)</definedName>
    <definedName name="RawAgencyPrice">#REF!</definedName>
    <definedName name="rba">#REF!</definedName>
    <definedName name="Rbar">#REF!</definedName>
    <definedName name="RBData">#REF!</definedName>
    <definedName name="RCArea" hidden="1">#REF!</definedName>
    <definedName name="rd" localSheetId="5" hidden="1">{#N/A,#N/A,FALSE,"GPH_CQT_CAM";#N/A,#N/A,FALSE,"GPH_SUPPLR";#N/A,#N/A,FALSE,"GPH_HQT";#N/A,#N/A,FALSE,"GPH_FFT";#N/A,#N/A,FALSE,"GPH_HFT";#N/A,#N/A,FALSE,"GPH_ICT";#N/A,#N/A,FALSE,"GPH_FA";#N/A,#N/A,FALSE,"GPH_CAPCON";#N/A,#N/A,FALSE,"GPH_UNIVERSL";#N/A,#N/A,FALSE,"GPH_FUJI";#N/A,#N/A,FALSE,"GPH_REFLOW";#N/A,#N/A,FALSE,"GPH_OVERALL"}</definedName>
    <definedName name="rd" hidden="1">{#N/A,#N/A,FALSE,"GPH_CQT_CAM";#N/A,#N/A,FALSE,"GPH_SUPPLR";#N/A,#N/A,FALSE,"GPH_HQT";#N/A,#N/A,FALSE,"GPH_FFT";#N/A,#N/A,FALSE,"GPH_HFT";#N/A,#N/A,FALSE,"GPH_ICT";#N/A,#N/A,FALSE,"GPH_FA";#N/A,#N/A,FALSE,"GPH_CAPCON";#N/A,#N/A,FALSE,"GPH_UNIVERSL";#N/A,#N/A,FALSE,"GPH_FUJI";#N/A,#N/A,FALSE,"GPH_REFLOW";#N/A,#N/A,FALSE,"GPH_OVERALL"}</definedName>
    <definedName name="RE">#REF!</definedName>
    <definedName name="re_co_pp">#REF!</definedName>
    <definedName name="re_con_afs_ebit">#REF!</definedName>
    <definedName name="re_con_afs_nrev">#REF!</definedName>
    <definedName name="re_con_afs_ntas_div">#REF!</definedName>
    <definedName name="re_con_ateq_ebit">#REF!</definedName>
    <definedName name="re_con_ateq_nrev">#REF!</definedName>
    <definedName name="re_con_ateq_ntas_div">#REF!</definedName>
    <definedName name="re_con_fcco_ebit">#REF!</definedName>
    <definedName name="re_con_fcco_nrev">#REF!</definedName>
    <definedName name="re_con_fcco_ntas_div">#REF!</definedName>
    <definedName name="re_dcva_stal_pp">#REF!</definedName>
    <definedName name="re_fr_pp">#REF!</definedName>
    <definedName name="re_irr_pp">#REF!</definedName>
    <definedName name="re_payback_pp">#REF!</definedName>
    <definedName name="re_ros_avg_pp">#REF!</definedName>
    <definedName name="re_tfe_capex">#REF!</definedName>
    <definedName name="re_tfe_nonrec">#REF!</definedName>
    <definedName name="re_tfe_pp">#REF!</definedName>
    <definedName name="re_tfe_rd">#REF!</definedName>
    <definedName name="RE_tranferred_in">#REF!</definedName>
    <definedName name="RE_transferred_in">#REF!</definedName>
    <definedName name="re_units_pp">#REF!</definedName>
    <definedName name="re_val_price">#REF!</definedName>
    <definedName name="REAddition">#REF!</definedName>
    <definedName name="readjusted" localSheetId="5" hidden="1">{#N/A,#N/A,FALSE,"TOP10";#N/A,#N/A,FALSE,"Cover";#N/A,#N/A,FALSE,"MOGRAPH"}</definedName>
    <definedName name="readjusted" hidden="1">{#N/A,#N/A,FALSE,"TOP10";#N/A,#N/A,FALSE,"Cover";#N/A,#N/A,FALSE,"MOGRAPH"}</definedName>
    <definedName name="ready1" localSheetId="5" hidden="1">{#N/A,#N/A,TRUE,"Title-page";#N/A,#N/A,TRUE,"B1"}</definedName>
    <definedName name="ready1" hidden="1">{#N/A,#N/A,TRUE,"Title-page";#N/A,#N/A,TRUE,"B1"}</definedName>
    <definedName name="ready2" localSheetId="5" hidden="1">{#N/A,#N/A,FALSE,"QS9000";#N/A,#N/A,FALSE,"Initial APQP Timing"}</definedName>
    <definedName name="ready2" hidden="1">{#N/A,#N/A,FALSE,"QS9000";#N/A,#N/A,FALSE,"Initial APQP Timing"}</definedName>
    <definedName name="REal" localSheetId="5" hidden="1">{#N/A,#N/A,TRUE,"Engine";#N/A,#N/A,TRUE,"Trans 5R55N";#N/A,#N/A,TRUE,"Manual Trans";#N/A,#N/A,TRUE,"DS and Axle";#N/A,#N/A,TRUE,"PTSSE";#N/A,#N/A,TRUE,"Summary"}</definedName>
    <definedName name="REal" hidden="1">{#N/A,#N/A,TRUE,"Engine";#N/A,#N/A,TRUE,"Trans 5R55N";#N/A,#N/A,TRUE,"Manual Trans";#N/A,#N/A,TRUE,"DS and Axle";#N/A,#N/A,TRUE,"PTSSE";#N/A,#N/A,TRUE,"Summary"}</definedName>
    <definedName name="REBF">#REF!</definedName>
    <definedName name="RECAP" localSheetId="5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RECAP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RECF">#REF!</definedName>
    <definedName name="RECLASS">#REF!</definedName>
    <definedName name="Recognition">#REF!</definedName>
    <definedName name="Record_Bumonkingaku_Re">#REF!</definedName>
    <definedName name="Record_GenshouBumon">#REF!</definedName>
    <definedName name="Record_Kakuhan_Bumonbetsu">#REF!</definedName>
    <definedName name="Record_Kakuhan_Kyakukei">#REF!</definedName>
    <definedName name="Record_Kakuhan_Re">#REF!</definedName>
    <definedName name="Record_Kakuhan_Shousai">#REF!</definedName>
    <definedName name="Record_KYAKUSAKI_NARIYUKI">#REF!</definedName>
    <definedName name="Record_Kyakushuu">#REF!</definedName>
    <definedName name="Record_RE">#REF!</definedName>
    <definedName name="Record_RE_NARIYUKI">#REF!</definedName>
    <definedName name="Record_Shousai">#REF!</definedName>
    <definedName name="Record_SHOUSAI_NARIYUKI">#REF!</definedName>
    <definedName name="_xlnm.Recorder">#REF!</definedName>
    <definedName name="RECTO">#REF!</definedName>
    <definedName name="REDisposal">#REF!</definedName>
    <definedName name="Ref">#REF!</definedName>
    <definedName name="RefDef">#REF!</definedName>
    <definedName name="REFERENCE">#REF!</definedName>
    <definedName name="RefN">#REF!</definedName>
    <definedName name="REGION">#REF!</definedName>
    <definedName name="RegionCell">#REF!</definedName>
    <definedName name="RemainRev">#REF!</definedName>
    <definedName name="RemainVM">#REF!</definedName>
    <definedName name="Rental_expenses">#REF!</definedName>
    <definedName name="REP">#REF!</definedName>
    <definedName name="RepData">#REF!</definedName>
    <definedName name="replacement" localSheetId="5" hidden="1">{"fcst w head depre cap",#N/A,FALSE,"PL";"new bud adj",#N/A,FALSE,"PL";"qtr",#N/A,FALSE,"PL";"quick",#N/A,FALSE,"PL";"bal sheet",#N/A,FALSE,"PL";"fixed assets",#N/A,FALSE,"PL"}</definedName>
    <definedName name="replacement" hidden="1">{"fcst w head depre cap",#N/A,FALSE,"PL";"new bud adj",#N/A,FALSE,"PL";"qtr",#N/A,FALSE,"PL";"quick",#N/A,FALSE,"PL";"bal sheet",#N/A,FALSE,"PL";"fixed assets",#N/A,FALSE,"PL"}</definedName>
    <definedName name="Reply">#REF!</definedName>
    <definedName name="REPORT">#REF!</definedName>
    <definedName name="REPORT_DATA_FY">#REF!</definedName>
    <definedName name="REPORT_DATA_Q1">#REF!</definedName>
    <definedName name="REPORT_DATA_Q2">#REF!</definedName>
    <definedName name="REPORT_DATA_Q3">#REF!</definedName>
    <definedName name="REPORT_DATA_Q4">#REF!</definedName>
    <definedName name="REPORTDATE">#N/A</definedName>
    <definedName name="REQ" localSheetId="5" hidden="1">{#N/A,#N/A,FALSE,"expense";#N/A,#N/A,FALSE,"heads"}</definedName>
    <definedName name="REQ" hidden="1">{#N/A,#N/A,FALSE,"expense";#N/A,#N/A,FALSE,"heads"}</definedName>
    <definedName name="REQW" localSheetId="5" hidden="1">{#N/A,#N/A,FALSE,"expense";#N/A,#N/A,FALSE,"heads"}</definedName>
    <definedName name="REQW" hidden="1">{#N/A,#N/A,FALSE,"expense";#N/A,#N/A,FALSE,"heads"}</definedName>
    <definedName name="rer" localSheetId="5" hidden="1">{"2001-02 Summary",#N/A,TRUE,"Summary";"2001-06 Summary",#N/A,TRUE,"Summary"}</definedName>
    <definedName name="rer" hidden="1">{"2001-02 Summary",#N/A,TRUE,"Summary";"2001-06 Summary",#N/A,TRUE,"Summary"}</definedName>
    <definedName name="Reselects">#REF!</definedName>
    <definedName name="Reserves" localSheetId="5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Reserves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RESORT">#N/A</definedName>
    <definedName name="Resource_Table">#REF!</definedName>
    <definedName name="Responsible">#REF!</definedName>
    <definedName name="rest" localSheetId="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rest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RestNote">#REF!</definedName>
    <definedName name="RESULT">#REF!</definedName>
    <definedName name="RETotal">#REF!</definedName>
    <definedName name="Rev.00">#REF!</definedName>
    <definedName name="Revenue">#REF!</definedName>
    <definedName name="Review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Review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Revised">#REF!</definedName>
    <definedName name="revmultiple">#REF!</definedName>
    <definedName name="REW" localSheetId="5" hidden="1">{"Revenue",#N/A,FALSE,"Series";"Ecprofit",#N/A,FALSE,"Series"}</definedName>
    <definedName name="REW" hidden="1">{"Revenue",#N/A,FALSE,"Series";"Ecprofit",#N/A,FALSE,"Series"}</definedName>
    <definedName name="rf" localSheetId="5" hidden="1">{"Revenue",#N/A,FALSE,"Series";"Ecprofit",#N/A,FALSE,"Series"}</definedName>
    <definedName name="rf" hidden="1">{"Revenue",#N/A,FALSE,"Series";"Ecprofit",#N/A,FALSE,"Series"}</definedName>
    <definedName name="rg" localSheetId="5" hidden="1">{#N/A,#N/A,FALSE,"GPH_CQT_CAM";#N/A,#N/A,FALSE,"GPH_SUPPLR";#N/A,#N/A,FALSE,"GPH_HQT";#N/A,#N/A,FALSE,"GPH_FFT";#N/A,#N/A,FALSE,"GPH_HFT";#N/A,#N/A,FALSE,"GPH_ICT";#N/A,#N/A,FALSE,"GPH_FA";#N/A,#N/A,FALSE,"GPH_CAPCON";#N/A,#N/A,FALSE,"GPH_UNIVERSL";#N/A,#N/A,FALSE,"GPH_FUJI";#N/A,#N/A,FALSE,"GPH_REFLOW";#N/A,#N/A,FALSE,"GPH_OVERALL"}</definedName>
    <definedName name="rg" hidden="1">{#N/A,#N/A,FALSE,"GPH_CQT_CAM";#N/A,#N/A,FALSE,"GPH_SUPPLR";#N/A,#N/A,FALSE,"GPH_HQT";#N/A,#N/A,FALSE,"GPH_FFT";#N/A,#N/A,FALSE,"GPH_HFT";#N/A,#N/A,FALSE,"GPH_ICT";#N/A,#N/A,FALSE,"GPH_FA";#N/A,#N/A,FALSE,"GPH_CAPCON";#N/A,#N/A,FALSE,"GPH_UNIVERSL";#N/A,#N/A,FALSE,"GPH_FUJI";#N/A,#N/A,FALSE,"GPH_REFLOW";#N/A,#N/A,FALSE,"GPH_OVERALL"}</definedName>
    <definedName name="rgthy" localSheetId="5" hidden="1">{#N/A,#N/A,FALSE,"Chart";#N/A,#N/A,FALSE,"Overview";#N/A,#N/A,FALSE,"Overview_Acty";#N/A,#N/A,FALSE,"Inc97D";#N/A,#N/A,FALSE,"Rel_Inc97TD";#N/A,#N/A,FALSE,"Rel_Inc_97_NTD";#N/A,#N/A,FALSE,"Marketing";#N/A,#N/A,FALSE,"Pot_97"}</definedName>
    <definedName name="rgthy" hidden="1">{#N/A,#N/A,FALSE,"Chart";#N/A,#N/A,FALSE,"Overview";#N/A,#N/A,FALSE,"Overview_Acty";#N/A,#N/A,FALSE,"Inc97D";#N/A,#N/A,FALSE,"Rel_Inc97TD";#N/A,#N/A,FALSE,"Rel_Inc_97_NTD";#N/A,#N/A,FALSE,"Marketing";#N/A,#N/A,FALSE,"Pot_97"}</definedName>
    <definedName name="rhj" localSheetId="5" hidden="1">{"'Verr-enseig-ex'!$M$22:$M$23"}</definedName>
    <definedName name="rhj" hidden="1">{"'Verr-enseig-ex'!$M$22:$M$23"}</definedName>
    <definedName name="rhja" localSheetId="5" hidden="1">{"'Verr-enseig-ex'!$M$22:$M$23"}</definedName>
    <definedName name="rhja" hidden="1">{"'Verr-enseig-ex'!$M$22:$M$23"}</definedName>
    <definedName name="rht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rht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Ricardo" hidden="1">#REF!</definedName>
    <definedName name="Risk_Area">#REF!</definedName>
    <definedName name="RiskCollectDistributionSamples">2</definedName>
    <definedName name="RiskFixedSeed">1</definedName>
    <definedName name="RiskHasSettings">TRUE</definedName>
    <definedName name="RiskMinimizeOnStart">FALSE</definedName>
    <definedName name="RiskMonitorConvergence">FALSE</definedName>
    <definedName name="RiskNumIterations">500</definedName>
    <definedName name="RiskNumSimulations">6</definedName>
    <definedName name="RiskPauseOnError">FALSE</definedName>
    <definedName name="RiskRealTimeResults">FALSE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tandardRecalc">1</definedName>
    <definedName name="RiskStatFunctionsUpdateFreq">1</definedName>
    <definedName name="RiskUpdateDisplay">FALSE</definedName>
    <definedName name="RiskUpdateStatFunctions">TRUE</definedName>
    <definedName name="RiskUseDifferentSeedForEachSim">FALSE</definedName>
    <definedName name="RiskUseFixedSeed">FALSE</definedName>
    <definedName name="RM">#REF!</definedName>
    <definedName name="rma">#N/A</definedName>
    <definedName name="RoCam" localSheetId="5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RoCam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rocam1" localSheetId="5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rocam1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Rogers" localSheetId="5" hidden="1">{#N/A,#N/A,FALSE,"TOP10";#N/A,#N/A,FALSE,"Cover";#N/A,#N/A,FALSE,"MOGRAPH"}</definedName>
    <definedName name="Rogers" hidden="1">{#N/A,#N/A,FALSE,"TOP10";#N/A,#N/A,FALSE,"Cover";#N/A,#N/A,FALSE,"MOGRAPH"}</definedName>
    <definedName name="ROP" localSheetId="5" hidden="1">{#N/A,#N/A,FALSE,"Sheet1"}</definedName>
    <definedName name="ROP" hidden="1">{#N/A,#N/A,FALSE,"Sheet1"}</definedName>
    <definedName name="ROT" localSheetId="5" hidden="1">{#N/A,#N/A,FALSE,"Sheet1"}</definedName>
    <definedName name="ROT" hidden="1">{#N/A,#N/A,FALSE,"Sheet1"}</definedName>
    <definedName name="roverapoapbt">#REF!</definedName>
    <definedName name="roverapoastat">#REF!</definedName>
    <definedName name="rovereurpbt">#REF!</definedName>
    <definedName name="rovereurstat">#REF!</definedName>
    <definedName name="rovernapbt">#REF!</definedName>
    <definedName name="rovernastat">#REF!</definedName>
    <definedName name="roversapbt">#REF!</definedName>
    <definedName name="roversastat">#REF!</definedName>
    <definedName name="rr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rr" hidden="1">{#N/A,#N/A,FALSE,"Assumptions";#N/A,#N/A,FALSE,"Volumes";#N/A,#N/A,FALSE,"Pricing";#N/A,#N/A,FALSE,"Variable Cost";#N/A,#N/A,FALSE,"Investment";#N/A,#N/A,FALSE,"Profitability";#N/A,#N/A,FALSE,"Business Comparison"}</definedName>
    <definedName name="rrgre" localSheetId="5" hidden="1">{#N/A,#N/A,FALSE,"Profit Status";#N/A,#N/A,FALSE,"Invest";#N/A,#N/A,FALSE,"Revenue";#N/A,#N/A,FALSE,"Variable Cost";#N/A,#N/A,FALSE,"Options &amp; Series"}</definedName>
    <definedName name="rrgre" hidden="1">{#N/A,#N/A,FALSE,"Profit Status";#N/A,#N/A,FALSE,"Invest";#N/A,#N/A,FALSE,"Revenue";#N/A,#N/A,FALSE,"Variable Cost";#N/A,#N/A,FALSE,"Options &amp; Series"}</definedName>
    <definedName name="RRO" localSheetId="5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RRO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RRR">#N/A</definedName>
    <definedName name="rrrrr" localSheetId="5" hidden="1">{0,#N/A,FALSE,0;0,#N/A,FALSE,0}</definedName>
    <definedName name="rrrrr" hidden="1">{0,#N/A,FALSE,0;0,#N/A,FALSE,0}</definedName>
    <definedName name="rrrrrr" localSheetId="5" hidden="1">{"Revenue",#N/A,FALSE,"Series";"Ecprofit",#N/A,FALSE,"Series"}</definedName>
    <definedName name="rrrrrr" hidden="1">{"Revenue",#N/A,FALSE,"Series";"Ecprofit",#N/A,FALSE,"Series"}</definedName>
    <definedName name="rrrrrrr" localSheetId="5" hidden="1">{#N/A,"VB",FALSE,"output";#N/A,"VS",FALSE,"output";#N/A,"VC",FALSE,"output";#N/A,"VG",FALSE,"output";#N/A,"J1",FALSE,"output";#N/A,"PT",FALSE,"output"}</definedName>
    <definedName name="rrrrrrr" hidden="1">{#N/A,"VB",FALSE,"output";#N/A,"VS",FALSE,"output";#N/A,"VC",FALSE,"output";#N/A,"VG",FALSE,"output";#N/A,"J1",FALSE,"output";#N/A,"PT",FALSE,"output"}</definedName>
    <definedName name="rrrrrrrrrrrr">#REF!</definedName>
    <definedName name="rrrrrrrrrrrrrrrrrrrrrrrrrrrrrrrr" localSheetId="5" hidden="1">{#N/A,#N/A,FALSE,"Cover";#N/A,#N/A,FALSE,"Profits";#N/A,#N/A,FALSE,"ABS";#N/A,#N/A,FALSE,"TFLE Detail";#N/A,#N/A,FALSE,"TFLE Walk";#N/A,#N/A,FALSE,"Variable Cost";#N/A,#N/A,FALSE,"V.C. Walk"}</definedName>
    <definedName name="rrrrrrrrrrrrrrrrrrrrrrrrrrrrrrrr" hidden="1">{#N/A,#N/A,FALSE,"Cover";#N/A,#N/A,FALSE,"Profits";#N/A,#N/A,FALSE,"ABS";#N/A,#N/A,FALSE,"TFLE Detail";#N/A,#N/A,FALSE,"TFLE Walk";#N/A,#N/A,FALSE,"Variable Cost";#N/A,#N/A,FALSE,"V.C. Walk"}</definedName>
    <definedName name="rrter" localSheetId="5" hidden="1">{#N/A,#N/A,FALSE,"Profit Status";#N/A,#N/A,FALSE,"Invest";#N/A,#N/A,FALSE,"Revenue";#N/A,#N/A,FALSE,"Variable Cost";#N/A,#N/A,FALSE,"Options &amp; Series"}</definedName>
    <definedName name="rrter" hidden="1">{#N/A,#N/A,FALSE,"Profit Status";#N/A,#N/A,FALSE,"Invest";#N/A,#N/A,FALSE,"Revenue";#N/A,#N/A,FALSE,"Variable Cost";#N/A,#N/A,FALSE,"Options &amp; Series"}</definedName>
    <definedName name="rrtuy" localSheetId="5" hidden="1">{#N/A,#N/A,FALSE,"Title - E";#N/A,#N/A,FALSE,"Insert";#N/A,#N/A,FALSE,"Rpt-98-E PG_1";#N/A,#N/A,FALSE,"Rpt-98-E PG_2f";#N/A,#N/A,FALSE,"Rpt-98-E PG_2";#N/A,#N/A,FALSE,"Insert";#N/A,#N/A,FALSE,"Rpt-98-E PG_3 "}</definedName>
    <definedName name="rrtuy" hidden="1">{#N/A,#N/A,FALSE,"Title - E";#N/A,#N/A,FALSE,"Insert";#N/A,#N/A,FALSE,"Rpt-98-E PG_1";#N/A,#N/A,FALSE,"Rpt-98-E PG_2f";#N/A,#N/A,FALSE,"Rpt-98-E PG_2";#N/A,#N/A,FALSE,"Insert";#N/A,#N/A,FALSE,"Rpt-98-E PG_3 "}</definedName>
    <definedName name="rst" localSheetId="5" hidden="1">{#N/A,#N/A,FALSE,"Title-W";#N/A,#N/A,FALSE,"Insert";#N/A,#N/A,FALSE,"Rpt-98-W PG_1";#N/A,#N/A,FALSE,"Rpt-98-W PG_2f";#N/A,#N/A,FALSE,"Rpt-98-W  PG_2";#N/A,#N/A,FALSE,"Insert";#N/A,#N/A,FALSE,"Rpt-98-W PG_3"}</definedName>
    <definedName name="rst" hidden="1">{#N/A,#N/A,FALSE,"Title-W";#N/A,#N/A,FALSE,"Insert";#N/A,#N/A,FALSE,"Rpt-98-W PG_1";#N/A,#N/A,FALSE,"Rpt-98-W PG_2f";#N/A,#N/A,FALSE,"Rpt-98-W  PG_2";#N/A,#N/A,FALSE,"Insert";#N/A,#N/A,FALSE,"Rpt-98-W PG_3"}</definedName>
    <definedName name="rsytry" localSheetId="5" hidden="1">{"avrev",#N/A,FALSE,"AVREV";"rates",#N/A,FALSE,"AVREV"}</definedName>
    <definedName name="rsytry" hidden="1">{"avrev",#N/A,FALSE,"AVREV";"rates",#N/A,FALSE,"AVREV"}</definedName>
    <definedName name="RSYWQ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RSYWQ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rt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rt" hidden="1">{#N/A,#N/A,FALSE,"Assumptions";#N/A,#N/A,FALSE,"Volumes";#N/A,#N/A,FALSE,"Pricing";#N/A,#N/A,FALSE,"Variable Cost";#N/A,#N/A,FALSE,"Investment";#N/A,#N/A,FALSE,"Profitability";#N/A,#N/A,FALSE,"Business Comparison"}</definedName>
    <definedName name="rta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rta" hidden="1">{#N/A,#N/A,FALSE,"Assumptions";#N/A,#N/A,FALSE,"Volumes";#N/A,#N/A,FALSE,"Pricing";#N/A,#N/A,FALSE,"Variable Cost";#N/A,#N/A,FALSE,"Investment";#N/A,#N/A,FALSE,"Profitability";#N/A,#N/A,FALSE,"Business Comparison"}</definedName>
    <definedName name="RTG" localSheetId="5" hidden="1">{"Revenue",#N/A,FALSE,"Series";"Ecprofit",#N/A,FALSE,"Series"}</definedName>
    <definedName name="RTG" hidden="1">{"Revenue",#N/A,FALSE,"Series";"Ecprofit",#N/A,FALSE,"Series"}</definedName>
    <definedName name="rth" localSheetId="5" hidden="1">{#N/A,#N/A,FALSE,"Weight Summary";#N/A,#N/A,FALSE,"Revision_Log"}</definedName>
    <definedName name="rth" hidden="1">{#N/A,#N/A,FALSE,"Weight Summary";#N/A,#N/A,FALSE,"Revision_Log"}</definedName>
    <definedName name="rthn" localSheetId="5" hidden="1">{#N/A,#N/A,FALSE,"Chart";#N/A,#N/A,FALSE,"Chart"}</definedName>
    <definedName name="rthn" hidden="1">{#N/A,#N/A,FALSE,"Chart";#N/A,#N/A,FALSE,"Chart"}</definedName>
    <definedName name="rthrt" hidden="1">#N/A</definedName>
    <definedName name="rtr" localSheetId="5" hidden="1">{#N/A,#N/A,FALSE,"Title-W";#N/A,#N/A,FALSE,"Insert";#N/A,#N/A,FALSE,"Rpt-98-W PG_1";#N/A,#N/A,FALSE,"Rpt-98-W PG_2f";#N/A,#N/A,FALSE,"Rpt-98-W  PG_2";#N/A,#N/A,FALSE,"Insert";#N/A,#N/A,FALSE,"Rpt-98-W PG_3"}</definedName>
    <definedName name="rtr" hidden="1">{#N/A,#N/A,FALSE,"Title-W";#N/A,#N/A,FALSE,"Insert";#N/A,#N/A,FALSE,"Rpt-98-W PG_1";#N/A,#N/A,FALSE,"Rpt-98-W PG_2f";#N/A,#N/A,FALSE,"Rpt-98-W  PG_2";#N/A,#N/A,FALSE,"Insert";#N/A,#N/A,FALSE,"Rpt-98-W PG_3"}</definedName>
    <definedName name="rtrt" localSheetId="5" hidden="1">{"Fiesta Facer Page",#N/A,FALSE,"Q_C_S";"Fiesta Main Page",#N/A,FALSE,"V_L";"Fiesta 95BP Struct",#N/A,FALSE,"StructBP";"Fiesta Post 95BP Struct",#N/A,FALSE,"AdjStructBP"}</definedName>
    <definedName name="rtrt" hidden="1">{"Fiesta Facer Page",#N/A,FALSE,"Q_C_S";"Fiesta Main Page",#N/A,FALSE,"V_L";"Fiesta 95BP Struct",#N/A,FALSE,"StructBP";"Fiesta Post 95BP Struct",#N/A,FALSE,"AdjStructBP"}</definedName>
    <definedName name="rtryh" localSheetId="5" hidden="1">{#N/A,#N/A,FALSE,"Cover";#N/A,#N/A,FALSE,"Profits";#N/A,#N/A,FALSE,"ABS";#N/A,#N/A,FALSE,"TFLE Detail";#N/A,#N/A,FALSE,"TFLE Walk";#N/A,#N/A,FALSE,"Variable Cost";#N/A,#N/A,FALSE,"V.C. Walk"}</definedName>
    <definedName name="rtryh" hidden="1">{#N/A,#N/A,FALSE,"Cover";#N/A,#N/A,FALSE,"Profits";#N/A,#N/A,FALSE,"ABS";#N/A,#N/A,FALSE,"TFLE Detail";#N/A,#N/A,FALSE,"TFLE Walk";#N/A,#N/A,FALSE,"Variable Cost";#N/A,#N/A,FALSE,"V.C. Walk"}</definedName>
    <definedName name="RTT" localSheetId="5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RTT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rttyy" localSheetId="5" hidden="1">{#N/A,#N/A,FALSE,"Cover";#N/A,#N/A,FALSE,"Profits";#N/A,#N/A,FALSE,"ABS";#N/A,#N/A,FALSE,"TFLE Detail";#N/A,#N/A,FALSE,"TFLE Walk";#N/A,#N/A,FALSE,"Variable Cost";#N/A,#N/A,FALSE,"V.C. Walk"}</definedName>
    <definedName name="rttyy" hidden="1">{#N/A,#N/A,FALSE,"Cover";#N/A,#N/A,FALSE,"Profits";#N/A,#N/A,FALSE,"ABS";#N/A,#N/A,FALSE,"TFLE Detail";#N/A,#N/A,FALSE,"TFLE Walk";#N/A,#N/A,FALSE,"Variable Cost";#N/A,#N/A,FALSE,"V.C. Walk"}</definedName>
    <definedName name="RTUS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RTUS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rty" localSheetId="5" hidden="1">{#N/A,#N/A,FALSE,"TOP10";#N/A,#N/A,FALSE,"Cover";#N/A,#N/A,FALSE,"MOGRAPH"}</definedName>
    <definedName name="rty" hidden="1">{#N/A,#N/A,FALSE,"TOP10";#N/A,#N/A,FALSE,"Cover";#N/A,#N/A,FALSE,"MOGRAPH"}</definedName>
    <definedName name="rtyty" localSheetId="5" hidden="1">{#N/A,#N/A,FALSE,"Profit Status";#N/A,#N/A,FALSE,"Invest";#N/A,#N/A,FALSE,"Revenue";#N/A,#N/A,FALSE,"Variable Cost";#N/A,#N/A,FALSE,"Options &amp; Series"}</definedName>
    <definedName name="rtyty" hidden="1">{#N/A,#N/A,FALSE,"Profit Status";#N/A,#N/A,FALSE,"Invest";#N/A,#N/A,FALSE,"Revenue";#N/A,#N/A,FALSE,"Variable Cost";#N/A,#N/A,FALSE,"Options &amp; Series"}</definedName>
    <definedName name="rtyug" localSheetId="5" hidden="1">{#N/A,#N/A,FALSE,"UW152PPL"}</definedName>
    <definedName name="rtyug" hidden="1">{#N/A,#N/A,FALSE,"UW152PPL"}</definedName>
    <definedName name="rtz" localSheetId="5" hidden="1">{#N/A,#N/A,FALSE,"TOP10";#N/A,#N/A,FALSE,"Cover";#N/A,#N/A,FALSE,"MOGRAPH"}</definedName>
    <definedName name="rtz" hidden="1">{#N/A,#N/A,FALSE,"TOP10";#N/A,#N/A,FALSE,"Cover";#N/A,#N/A,FALSE,"MOGRAPH"}</definedName>
    <definedName name="ruirk" localSheetId="5" hidden="1">{#N/A,#N/A,FALSE,"TOP10";#N/A,#N/A,FALSE,"Cover";#N/A,#N/A,FALSE,"MOGRAPH"}</definedName>
    <definedName name="ruirk" hidden="1">{#N/A,#N/A,FALSE,"TOP10";#N/A,#N/A,FALSE,"Cover";#N/A,#N/A,FALSE,"MOGRAPH"}</definedName>
    <definedName name="rumc">#REF!</definedName>
    <definedName name="RUT" localSheetId="5" hidden="1">{#N/A,#N/A,FALSE,"Sheet1"}</definedName>
    <definedName name="RUT" hidden="1">{#N/A,#N/A,FALSE,"Sheet1"}</definedName>
    <definedName name="rve" hidden="1">#REF!</definedName>
    <definedName name="Rwvu.devshifts." hidden="1">#N/A</definedName>
    <definedName name="Rwvu.durashifts." hidden="1">#N/A</definedName>
    <definedName name="Rwvu.expense." hidden="1">#N/A</definedName>
    <definedName name="Rwvu.progexpense." hidden="1">#N/A</definedName>
    <definedName name="Rwvu.prototypes." hidden="1">#N/A</definedName>
    <definedName name="Rwvu.totalshifts." hidden="1">#N/A</definedName>
    <definedName name="ry" localSheetId="5" hidden="1">{"salaried",#N/A,FALSE,"VLD View (2)"}</definedName>
    <definedName name="ry" hidden="1">{"salaried",#N/A,FALSE,"VLD View (2)"}</definedName>
    <definedName name="rytet" localSheetId="5" hidden="1">{"Title_Page",#N/A,FALSE,"Title Page";"II_Facer",#N/A,FALSE,"(1f)-Issue-to-Issue";"Fcst_II",#N/A,FALSE,"(1)-PROFIT SUM.";"II_Facer",#N/A,FALSE,"(2f)-R&amp;OFacer";"Risk_Adj._Fcst.",#N/A,FALSE,"(2)-Risk Adj. Fcst.";"Fcst._to_Budget",#N/A,FALSE,"(3)-Fcst. to Bdgt.";"Yr._O_Yr",#N/A,FALSE,"(4)-Yr.-O-Yr."}</definedName>
    <definedName name="rytet" hidden="1">{"Title_Page",#N/A,FALSE,"Title Page";"II_Facer",#N/A,FALSE,"(1f)-Issue-to-Issue";"Fcst_II",#N/A,FALSE,"(1)-PROFIT SUM.";"II_Facer",#N/A,FALSE,"(2f)-R&amp;OFacer";"Risk_Adj._Fcst.",#N/A,FALSE,"(2)-Risk Adj. Fcst.";"Fcst._to_Budget",#N/A,FALSE,"(3)-Fcst. to Bdgt.";"Yr._O_Yr",#N/A,FALSE,"(4)-Yr.-O-Yr."}</definedName>
    <definedName name="Rz">#REF!</definedName>
    <definedName name="s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????">#REF!</definedName>
    <definedName name="S_1" localSheetId="5" hidden="1">{"Revenue",#N/A,FALSE,"Series";"Ecprofit",#N/A,FALSE,"Series"}</definedName>
    <definedName name="S_1" hidden="1">{"Revenue",#N/A,FALSE,"Series";"Ecprofit",#N/A,FALSE,"Series"}</definedName>
    <definedName name="S_Adjust_Data">#REF!</definedName>
    <definedName name="S_AJE_Tot_Data">#REF!</definedName>
    <definedName name="S_CY_Beg_Data">#REF!</definedName>
    <definedName name="S_CY_End_Data">#REF!</definedName>
    <definedName name="S_Diff_Amt">#REF!</definedName>
    <definedName name="S_Diff_Pct">#REF!</definedName>
    <definedName name="S_PY_End">#REF!</definedName>
    <definedName name="S_PY_End_Data">#REF!</definedName>
    <definedName name="S_PY_End_GT">#REF!</definedName>
    <definedName name="S_RJE_Tot_Data">#REF!</definedName>
    <definedName name="S_Summary">#REF!</definedName>
    <definedName name="S５桁一覧">#REF!</definedName>
    <definedName name="sa">#REF!</definedName>
    <definedName name="saapoapbt">#REF!</definedName>
    <definedName name="saapoastat">#REF!</definedName>
    <definedName name="sadf" localSheetId="5" hidden="1">{"Avg_Arg_NoAc",#N/A,FALSE,"Wk_Arg_NoAc";"Avg_Arg_Act",#N/A,FALSE,"Wk_Arg_Act";"Avg_Brz_NoAct",#N/A,FALSE,"Wk_Brz_NoAc";"Avg_Brz_Act",#N/A,FALSE,"Wk_Brz_Act"}</definedName>
    <definedName name="sadf" hidden="1">{"Avg_Arg_NoAc",#N/A,FALSE,"Wk_Arg_NoAc";"Avg_Arg_Act",#N/A,FALSE,"Wk_Arg_Act";"Avg_Brz_NoAct",#N/A,FALSE,"Wk_Brz_NoAc";"Avg_Brz_Act",#N/A,FALSE,"Wk_Brz_Act"}</definedName>
    <definedName name="SADFAS">#N/A</definedName>
    <definedName name="sadfasd" localSheetId="5" hidden="1">{#N/A,#N/A,FALSE,"2001 CBG";#N/A,#N/A,FALSE,"2002 CBG";#N/A,#N/A,FALSE,"2003 CBG";#N/A,#N/A,FALSE,"2004 CBG";#N/A,#N/A,FALSE,"2005 CBG";#N/A,#N/A,FALSE,"2006 CBG ";#N/A,#N/A,FALSE,"2007 CBG";#N/A,#N/A,FALSE,"2008 CBG"}</definedName>
    <definedName name="sadfasd" hidden="1">{#N/A,#N/A,FALSE,"2001 CBG";#N/A,#N/A,FALSE,"2002 CBG";#N/A,#N/A,FALSE,"2003 CBG";#N/A,#N/A,FALSE,"2004 CBG";#N/A,#N/A,FALSE,"2005 CBG";#N/A,#N/A,FALSE,"2006 CBG ";#N/A,#N/A,FALSE,"2007 CBG";#N/A,#N/A,FALSE,"2008 CBG"}</definedName>
    <definedName name="sadfasfd" localSheetId="5" hidden="1">{"TotalCoMth",#N/A,FALSE,"1999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sadfasfd" hidden="1">{"TotalCoMth",#N/A,FALSE,"1999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sadfd" hidden="1">#REF!</definedName>
    <definedName name="sadfffas" localSheetId="5" hidden="1">{"TotalCoMth",#N/A,FALSE,"1999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sadfffas" hidden="1">{"TotalCoMth",#N/A,FALSE,"1999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sadfsafsa" localSheetId="5" hidden="1">{#N/A,#N/A,FALSE,"Profit Status";#N/A,#N/A,FALSE,"Invest";#N/A,#N/A,FALSE,"Revenue";#N/A,#N/A,FALSE,"Variable Cost";#N/A,#N/A,FALSE,"Options &amp; Series"}</definedName>
    <definedName name="sadfsafsa" hidden="1">{#N/A,#N/A,FALSE,"Profit Status";#N/A,#N/A,FALSE,"Invest";#N/A,#N/A,FALSE,"Revenue";#N/A,#N/A,FALSE,"Variable Cost";#N/A,#N/A,FALSE,"Options &amp; Series"}</definedName>
    <definedName name="sadfsafsa_1" localSheetId="5" hidden="1">{#N/A,#N/A,FALSE,"Profit Status";#N/A,#N/A,FALSE,"Invest";#N/A,#N/A,FALSE,"Revenue";#N/A,#N/A,FALSE,"Variable Cost";#N/A,#N/A,FALSE,"Options &amp; Series"}</definedName>
    <definedName name="sadfsafsa_1" hidden="1">{#N/A,#N/A,FALSE,"Profit Status";#N/A,#N/A,FALSE,"Invest";#N/A,#N/A,FALSE,"Revenue";#N/A,#N/A,FALSE,"Variable Cost";#N/A,#N/A,FALSE,"Options &amp; Series"}</definedName>
    <definedName name="sadfsafsa2" localSheetId="5" hidden="1">{#N/A,#N/A,FALSE,"Profit Status";#N/A,#N/A,FALSE,"Invest";#N/A,#N/A,FALSE,"Revenue";#N/A,#N/A,FALSE,"Variable Cost";#N/A,#N/A,FALSE,"Options &amp; Series"}</definedName>
    <definedName name="sadfsafsa2" hidden="1">{#N/A,#N/A,FALSE,"Profit Status";#N/A,#N/A,FALSE,"Invest";#N/A,#N/A,FALSE,"Revenue";#N/A,#N/A,FALSE,"Variable Cost";#N/A,#N/A,FALSE,"Options &amp; Series"}</definedName>
    <definedName name="sadfsdf" localSheetId="5" hidden="1">{0,0,0,0;0,0,0,0;0,0,0,0;0,0,0,0}</definedName>
    <definedName name="sadfsdf" hidden="1">{0,0,0,0;0,0,0,0;0,0,0,0;0,0,0,0}</definedName>
    <definedName name="sadfwsadfasdf" hidden="1">#REF!</definedName>
    <definedName name="sadgfsadf" localSheetId="5" hidden="1">{"avrev",#N/A,FALSE,"AVREV";"rates",#N/A,FALSE,"AVREV"}</definedName>
    <definedName name="sadgfsadf" hidden="1">{"avrev",#N/A,FALSE,"AVREV";"rates",#N/A,FALSE,"AVREV"}</definedName>
    <definedName name="sadgfsadf_1" localSheetId="5" hidden="1">{"avrev",#N/A,FALSE,"AVREV";"rates",#N/A,FALSE,"AVREV"}</definedName>
    <definedName name="sadgfsadf_1" hidden="1">{"avrev",#N/A,FALSE,"AVREV";"rates",#N/A,FALSE,"AVREV"}</definedName>
    <definedName name="safa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safa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safd" localSheetId="5" hidden="1">{"COMPARISON",#N/A,FALSE,"Sheet1"}</definedName>
    <definedName name="safd" hidden="1">{"COMPARISON",#N/A,FALSE,"Sheet1"}</definedName>
    <definedName name="SAFETY" localSheetId="5" hidden="1">{#N/A,#N/A,FALSE,"2001 CBG";#N/A,#N/A,FALSE,"2002 CBG";#N/A,#N/A,FALSE,"2003 CBG";#N/A,#N/A,FALSE,"2004 CBG";#N/A,#N/A,FALSE,"2005 CBG";#N/A,#N/A,FALSE,"2006 CBG ";#N/A,#N/A,FALSE,"2007 CBG";#N/A,#N/A,FALSE,"2008 CBG"}</definedName>
    <definedName name="SAFETY" hidden="1">{#N/A,#N/A,FALSE,"2001 CBG";#N/A,#N/A,FALSE,"2002 CBG";#N/A,#N/A,FALSE,"2003 CBG";#N/A,#N/A,FALSE,"2004 CBG";#N/A,#N/A,FALSE,"2005 CBG";#N/A,#N/A,FALSE,"2006 CBG ";#N/A,#N/A,FALSE,"2007 CBG";#N/A,#N/A,FALSE,"2008 CBG"}</definedName>
    <definedName name="safetyindicator">OFFSET(#REF!,0,0,COUNTA(#REF!),1)</definedName>
    <definedName name="Sakuseibi">#REF!</definedName>
    <definedName name="Sakuseisya">#REF!</definedName>
    <definedName name="Sales">#REF!</definedName>
    <definedName name="Sales_marketing_overhead">#REF!</definedName>
    <definedName name="SALESPLAN">#REF!</definedName>
    <definedName name="sam" localSheetId="5" hidden="1">{#N/A,#N/A,TRUE,"Engine";#N/A,#N/A,TRUE,"Trans 5R55N";#N/A,#N/A,TRUE,"Manual Trans";#N/A,#N/A,TRUE,"DS and Axle";#N/A,#N/A,TRUE,"PTSSE";#N/A,#N/A,TRUE,"Summary"}</definedName>
    <definedName name="sam" hidden="1">{#N/A,#N/A,TRUE,"Engine";#N/A,#N/A,TRUE,"Trans 5R55N";#N/A,#N/A,TRUE,"Manual Trans";#N/A,#N/A,TRUE,"DS and Axle";#N/A,#N/A,TRUE,"PTSSE";#N/A,#N/A,TRUE,"Summary"}</definedName>
    <definedName name="SAMPLES">#REF!</definedName>
    <definedName name="san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san" hidden="1">{#N/A,#N/A,FALSE,"Assumptions";#N/A,#N/A,FALSE,"Volumes";#N/A,#N/A,FALSE,"Pricing";#N/A,#N/A,FALSE,"Variable Cost";#N/A,#N/A,FALSE,"Investment";#N/A,#N/A,FALSE,"Profitability";#N/A,#N/A,FALSE,"Business Comparison"}</definedName>
    <definedName name="SAPBEXrevision" hidden="1">1</definedName>
    <definedName name="SAPBEXsysID" hidden="1">"PS3"</definedName>
    <definedName name="SAPBEXwbID" hidden="1">"3DLYQIGVD4DH10IYH0XHDV093"</definedName>
    <definedName name="SAPFuncF4Help" localSheetId="5" hidden="1">Main.SAPF4Help()</definedName>
    <definedName name="SAPFuncF4Help" hidden="1">Main.SAPF4Help()</definedName>
    <definedName name="sare" localSheetId="5" hidden="1">{"Title_Page",#N/A,FALSE,"Title Page";"II_Facer",#N/A,FALSE,"(1f)-Issue-to-Issue";"Fcst_II",#N/A,FALSE,"(1)-PROFIT SUM.";"II_Facer",#N/A,FALSE,"(2f)-R&amp;OFacer";"Risk_Adj._Fcst.",#N/A,FALSE,"(2)-Risk Adj. Fcst.";"Fcst._to_Budget",#N/A,FALSE,"(3)-Fcst. to Bdgt.";"Yr._O_Yr",#N/A,FALSE,"(4)-Yr.-O-Yr."}</definedName>
    <definedName name="sare" hidden="1">{"Title_Page",#N/A,FALSE,"Title Page";"II_Facer",#N/A,FALSE,"(1f)-Issue-to-Issue";"Fcst_II",#N/A,FALSE,"(1)-PROFIT SUM.";"II_Facer",#N/A,FALSE,"(2f)-R&amp;OFacer";"Risk_Adj._Fcst.",#N/A,FALSE,"(2)-Risk Adj. Fcst.";"Fcst._to_Budget",#N/A,FALSE,"(3)-Fcst. to Bdgt.";"Yr._O_Yr",#N/A,FALSE,"(4)-Yr.-O-Yr."}</definedName>
    <definedName name="sas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sas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sasapbt">#REF!</definedName>
    <definedName name="sasasa" localSheetId="5" hidden="1">{0,#N/A,FALSE,0}</definedName>
    <definedName name="sasasa" hidden="1">{0,#N/A,FALSE,0}</definedName>
    <definedName name="sasastat">#REF!</definedName>
    <definedName name="sasd" localSheetId="5" hidden="1">{"salaried",#N/A,FALSE,"VLD View (2)"}</definedName>
    <definedName name="sasd" hidden="1">{"salaried",#N/A,FALSE,"VLD View (2)"}</definedName>
    <definedName name="sasss" localSheetId="5" hidden="1">{#N/A,#N/A,FALSE,"Chart";#N/A,#N/A,FALSE,"Overview";#N/A,#N/A,FALSE,"Overview_Acty";#N/A,#N/A,FALSE,"Inc97D";#N/A,#N/A,FALSE,"Rel_Inc97TD";#N/A,#N/A,FALSE,"Rel_Inc_97_NTD";#N/A,#N/A,FALSE,"Marketing";#N/A,#N/A,FALSE,"Pot_97"}</definedName>
    <definedName name="sasss" hidden="1">{#N/A,#N/A,FALSE,"Chart";#N/A,#N/A,FALSE,"Overview";#N/A,#N/A,FALSE,"Overview_Acty";#N/A,#N/A,FALSE,"Inc97D";#N/A,#N/A,FALSE,"Rel_Inc97TD";#N/A,#N/A,FALSE,"Rel_Inc_97_NTD";#N/A,#N/A,FALSE,"Marketing";#N/A,#N/A,FALSE,"Pot_97"}</definedName>
    <definedName name="SATU">#REF!</definedName>
    <definedName name="sc" localSheetId="5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sc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SCB">#REF!</definedName>
    <definedName name="SCB1Y">SUM(#REF!)</definedName>
    <definedName name="SCB2Y">SUM(#REF!)</definedName>
    <definedName name="SCB3Y">#REF!</definedName>
    <definedName name="SCBMT">#REF!</definedName>
    <definedName name="SCBST">#REF!</definedName>
    <definedName name="ScenarioCell">#REF!</definedName>
    <definedName name="ScenarioKey">#REF!</definedName>
    <definedName name="sch">#REF!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SchRef">#REF!</definedName>
    <definedName name="SchRefText">#REF!</definedName>
    <definedName name="SCNB1Y">#REF!</definedName>
    <definedName name="SCNB2Y">SUM(#REF!)</definedName>
    <definedName name="SCNB3Y">SUM(#REF!)</definedName>
    <definedName name="SCNBMT">#REF!</definedName>
    <definedName name="SCNBST">#REF!</definedName>
    <definedName name="Scorecard" localSheetId="5" hidden="1">{#N/A,#N/A,FALSE,"Chart";#N/A,#N/A,FALSE,"Chart"}</definedName>
    <definedName name="Scorecard" hidden="1">{#N/A,#N/A,FALSE,"Chart";#N/A,#N/A,FALSE,"Chart"}</definedName>
    <definedName name="Scorecard1" localSheetId="5" hidden="1">{#N/A,#N/A,FALSE,"Chart";#N/A,#N/A,FALSE,"Chart"}</definedName>
    <definedName name="Scorecard1" hidden="1">{#N/A,#N/A,FALSE,"Chart";#N/A,#N/A,FALSE,"Chart"}</definedName>
    <definedName name="Scorecared" localSheetId="5" hidden="1">{#N/A,#N/A,FALSE,"Chart";#N/A,#N/A,FALSE,"Chart"}</definedName>
    <definedName name="Scorecared" hidden="1">{#N/A,#N/A,FALSE,"Chart";#N/A,#N/A,FALSE,"Chart"}</definedName>
    <definedName name="Scrolling_Increment">#REF!</definedName>
    <definedName name="sd" localSheetId="5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sd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SDA">#N/A</definedName>
    <definedName name="sdafasdffff" localSheetId="5" hidden="1">{"TotalCoYear",#N/A,FALSE,"1999 Summary";"USCombinedYear",#N/A,FALSE,"1999 Summary";"USRetailYear",#N/A,FALSE,"1999 Retail";"USLeaseYear",#N/A,FALSE,"1999 Lease";"USDlrYear",#N/A,FALSE,"1999 Wholesale Model";"USWholesaleYear",#N/A,FALSE,"1999 Wholesale Model";"USDlrRelatedYear",#N/A,FALSE,"1999 Wholesale Model";"TotalCoQtr",#N/A,FALSE,"1999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Lease";"TotalCoMth",#N/A,FALSE,"1999 Summary";"USCombinedMth",#N/A,FALSE,"1999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sdafasdffff" hidden="1">{"TotalCoYear",#N/A,FALSE,"1999 Summary";"USCombinedYear",#N/A,FALSE,"1999 Summary";"USRetailYear",#N/A,FALSE,"1999 Retail";"USLeaseYear",#N/A,FALSE,"1999 Lease";"USDlrYear",#N/A,FALSE,"1999 Wholesale Model";"USWholesaleYear",#N/A,FALSE,"1999 Wholesale Model";"USDlrRelatedYear",#N/A,FALSE,"1999 Wholesale Model";"TotalCoQtr",#N/A,FALSE,"1999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Lease";"TotalCoMth",#N/A,FALSE,"1999 Summary";"USCombinedMth",#N/A,FALSE,"1999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sdafdsf">#N/A</definedName>
    <definedName name="sdafsadfsda" localSheetId="5" hidden="1">{#N/A,#N/A,FALSE,"Profit Status";#N/A,#N/A,FALSE,"Invest";#N/A,#N/A,FALSE,"Revenue";#N/A,#N/A,FALSE,"Variable Cost";#N/A,#N/A,FALSE,"Options &amp; Series"}</definedName>
    <definedName name="sdafsadfsda" hidden="1">{#N/A,#N/A,FALSE,"Profit Status";#N/A,#N/A,FALSE,"Invest";#N/A,#N/A,FALSE,"Revenue";#N/A,#N/A,FALSE,"Variable Cost";#N/A,#N/A,FALSE,"Options &amp; Series"}</definedName>
    <definedName name="sdas" localSheetId="5" hidden="1">{#N/A,#N/A,FALSE,"Profit Status";#N/A,#N/A,FALSE,"Invest";#N/A,#N/A,FALSE,"Revenue";#N/A,#N/A,FALSE,"Variable Cost";#N/A,#N/A,FALSE,"Options &amp; Series"}</definedName>
    <definedName name="sdas" hidden="1">{#N/A,#N/A,FALSE,"Profit Status";#N/A,#N/A,FALSE,"Invest";#N/A,#N/A,FALSE,"Revenue";#N/A,#N/A,FALSE,"Variable Cost";#N/A,#N/A,FALSE,"Options &amp; Series"}</definedName>
    <definedName name="sdasd" localSheetId="5" hidden="1">{#N/A,#N/A,TRUE,"dew_x200";#N/A,#N/A,TRUE,"cvgm_twncr_must";#N/A,#N/A,TRUE,"x100_x300_falcn";#N/A,#N/A,TRUE,"t_mark_scorp";#N/A,#N/A,TRUE,"VC3GRAF"}</definedName>
    <definedName name="sdasd" hidden="1">{#N/A,#N/A,TRUE,"dew_x200";#N/A,#N/A,TRUE,"cvgm_twncr_must";#N/A,#N/A,TRUE,"x100_x300_falcn";#N/A,#N/A,TRUE,"t_mark_scorp";#N/A,#N/A,TRUE,"VC3GRAF"}</definedName>
    <definedName name="sdd" localSheetId="5" hidden="1">{"Fiesta Facer Page",#N/A,FALSE,"Q_C_S";"Fiesta Main Page",#N/A,FALSE,"V_L";"Fiesta 95BP Struct",#N/A,FALSE,"StructBP";"Fiesta Post 95BP Struct",#N/A,FALSE,"AdjStructBP"}</definedName>
    <definedName name="sdd" hidden="1">{"Fiesta Facer Page",#N/A,FALSE,"Q_C_S";"Fiesta Main Page",#N/A,FALSE,"V_L";"Fiesta 95BP Struct",#N/A,FALSE,"StructBP";"Fiesta Post 95BP Struct",#N/A,FALSE,"AdjStructBP"}</definedName>
    <definedName name="sddsdsdsd" localSheetId="5" hidden="1">{#N/A,#N/A,FALSE,"Weight Summary";#N/A,#N/A,FALSE,"Revision_Log"}</definedName>
    <definedName name="sddsdsdsd" hidden="1">{#N/A,#N/A,FALSE,"Weight Summary";#N/A,#N/A,FALSE,"Revision_Log"}</definedName>
    <definedName name="sde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de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def" localSheetId="5" hidden="1">{"Fiesta Facer Page",#N/A,FALSE,"Q_C_S";"Fiesta Main Page",#N/A,FALSE,"V_L";"Fiesta 95BP Struct",#N/A,FALSE,"StructBP";"Fiesta Post 95BP Struct",#N/A,FALSE,"AdjStructBP"}</definedName>
    <definedName name="sdef" hidden="1">{"Fiesta Facer Page",#N/A,FALSE,"Q_C_S";"Fiesta Main Page",#N/A,FALSE,"V_L";"Fiesta 95BP Struct",#N/A,FALSE,"StructBP";"Fiesta Post 95BP Struct",#N/A,FALSE,"AdjStructBP"}</definedName>
    <definedName name="sdf" localSheetId="5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sdf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sdfadf" localSheetId="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dfadf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dfasdadsfs" localSheetId="5" hidden="1">{#N/A,#N/A,FALSE,"Cover Page";#N/A,#N/A,FALSE,"Facing Page";#N/A,#N/A,FALSE,"Main Page";#N/A,#N/A,FALSE,"Risk-Adjusted";#N/A,#N/A,FALSE,"Profit Improvement"}</definedName>
    <definedName name="sdfasdadsfs" hidden="1">{#N/A,#N/A,FALSE,"Cover Page";#N/A,#N/A,FALSE,"Facing Page";#N/A,#N/A,FALSE,"Main Page";#N/A,#N/A,FALSE,"Risk-Adjusted";#N/A,#N/A,FALSE,"Profit Improvement"}</definedName>
    <definedName name="sdfasdf" localSheetId="5" hidden="1">{"TotalCoMth",#N/A,FALSE,"1999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sdfasdf" hidden="1">{"TotalCoMth",#N/A,FALSE,"1999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sdfdf" localSheetId="5" hidden="1">{"2001-02 Summary",#N/A,TRUE,"Summary";"2001-06 Summary",#N/A,TRUE,"Summary"}</definedName>
    <definedName name="sdfdf" hidden="1">{"2001-02 Summary",#N/A,TRUE,"Summary";"2001-06 Summary",#N/A,TRUE,"Summary"}</definedName>
    <definedName name="sdff" localSheetId="5" hidden="1">{#N/A,#N/A,FALSE,"Title - E";#N/A,#N/A,FALSE,"Insert";#N/A,#N/A,FALSE,"Rpt-98-E PG_1";#N/A,#N/A,FALSE,"Rpt-98-E PG_2f";#N/A,#N/A,FALSE,"Rpt-98-E PG_2";#N/A,#N/A,FALSE,"Insert";#N/A,#N/A,FALSE,"Rpt-98-E PG_3 "}</definedName>
    <definedName name="sdff" hidden="1">{#N/A,#N/A,FALSE,"Title - E";#N/A,#N/A,FALSE,"Insert";#N/A,#N/A,FALSE,"Rpt-98-E PG_1";#N/A,#N/A,FALSE,"Rpt-98-E PG_2f";#N/A,#N/A,FALSE,"Rpt-98-E PG_2";#N/A,#N/A,FALSE,"Insert";#N/A,#N/A,FALSE,"Rpt-98-E PG_3 "}</definedName>
    <definedName name="sdfffsdfd" localSheetId="5" hidden="1">{#N/A,#N/A,FALSE,"Title-W";#N/A,#N/A,FALSE,"Insert";#N/A,#N/A,FALSE,"Rpt-98-W PG_1";#N/A,#N/A,FALSE,"Rpt-98-W PG_2f";#N/A,#N/A,FALSE,"Rpt-98-W  PG_2";#N/A,#N/A,FALSE,"Insert";#N/A,#N/A,FALSE,"Rpt-98-W PG_3"}</definedName>
    <definedName name="sdfffsdfd" hidden="1">{#N/A,#N/A,FALSE,"Title-W";#N/A,#N/A,FALSE,"Insert";#N/A,#N/A,FALSE,"Rpt-98-W PG_1";#N/A,#N/A,FALSE,"Rpt-98-W PG_2f";#N/A,#N/A,FALSE,"Rpt-98-W  PG_2";#N/A,#N/A,FALSE,"Insert";#N/A,#N/A,FALSE,"Rpt-98-W PG_3"}</definedName>
    <definedName name="sdffs" localSheetId="5" hidden="1">{"2001-02 Summary",#N/A,TRUE,"Summary";"2001-06 Summary",#N/A,TRUE,"Summary"}</definedName>
    <definedName name="sdffs" hidden="1">{"2001-02 Summary",#N/A,TRUE,"Summary";"2001-06 Summary",#N/A,TRUE,"Summary"}</definedName>
    <definedName name="sdfg" localSheetId="5" hidden="1">{"rates",#N/A,FALSE,"tavg4a";"rev",#N/A,FALSE,"tavg4a"}</definedName>
    <definedName name="sdfg" hidden="1">{"rates",#N/A,FALSE,"tavg4a";"rev",#N/A,FALSE,"tavg4a"}</definedName>
    <definedName name="sdfgf" localSheetId="5" hidden="1">{#N/A,#N/A,FALSE,"Chart";#N/A,#N/A,FALSE,"Chart"}</definedName>
    <definedName name="sdfgf" hidden="1">{#N/A,#N/A,FALSE,"Chart";#N/A,#N/A,FALSE,"Chart"}</definedName>
    <definedName name="sdfS" localSheetId="5" hidden="1">{#N/A,#N/A,FALSE,"Cover";#N/A,#N/A,FALSE,"Profits";#N/A,#N/A,FALSE,"ABS";#N/A,#N/A,FALSE,"TFLE Detail";#N/A,#N/A,FALSE,"TFLE Walk";#N/A,#N/A,FALSE,"Variable Cost";#N/A,#N/A,FALSE,"V.C. Walk"}</definedName>
    <definedName name="sdfS" hidden="1">{#N/A,#N/A,FALSE,"Cover";#N/A,#N/A,FALSE,"Profits";#N/A,#N/A,FALSE,"ABS";#N/A,#N/A,FALSE,"TFLE Detail";#N/A,#N/A,FALSE,"TFLE Walk";#N/A,#N/A,FALSE,"Variable Cost";#N/A,#N/A,FALSE,"V.C. Walk"}</definedName>
    <definedName name="sdfsafsad" localSheetId="5" hidden="1">{#N/A,#N/A,FALSE,"2001 CBG";#N/A,#N/A,FALSE,"2002 CBG";#N/A,#N/A,FALSE,"2003 CBG";#N/A,#N/A,FALSE,"2004 CBG";#N/A,#N/A,FALSE,"2005 CBG";#N/A,#N/A,FALSE,"2006 CBG ";#N/A,#N/A,FALSE,"2007 CBG";#N/A,#N/A,FALSE,"2008 CBG"}</definedName>
    <definedName name="sdfsafsad" hidden="1">{#N/A,#N/A,FALSE,"2001 CBG";#N/A,#N/A,FALSE,"2002 CBG";#N/A,#N/A,FALSE,"2003 CBG";#N/A,#N/A,FALSE,"2004 CBG";#N/A,#N/A,FALSE,"2005 CBG";#N/A,#N/A,FALSE,"2006 CBG ";#N/A,#N/A,FALSE,"2007 CBG";#N/A,#N/A,FALSE,"2008 CBG"}</definedName>
    <definedName name="sdfsasdf" localSheetId="5" hidden="1">{#N/A,#N/A,FALSE,"Graphs_Retail_US";#N/A,#N/A,FALSE,"Graphs_RCL_US";#N/A,#N/A,FALSE,"Graphs_WSHL_US";#N/A,#N/A,FALSE,"Graphs_ComLend_US";#N/A,#N/A,FALSE,"Graphs_Intra_US"}</definedName>
    <definedName name="sdfsasdf" hidden="1">{#N/A,#N/A,FALSE,"Graphs_Retail_US";#N/A,#N/A,FALSE,"Graphs_RCL_US";#N/A,#N/A,FALSE,"Graphs_WSHL_US";#N/A,#N/A,FALSE,"Graphs_ComLend_US";#N/A,#N/A,FALSE,"Graphs_Intra_US"}</definedName>
    <definedName name="sdfsd" localSheetId="5" hidden="1">{#N/A,#N/A,FALSE,"Chart";#N/A,#N/A,FALSE,"Overview";#N/A,#N/A,FALSE,"Overview_Acty";#N/A,#N/A,FALSE,"Inc97D";#N/A,#N/A,FALSE,"Rel_Inc97TD";#N/A,#N/A,FALSE,"Rel_Inc_97_NTD";#N/A,#N/A,FALSE,"Marketing";#N/A,#N/A,FALSE,"Pot_97"}</definedName>
    <definedName name="sdfsd" hidden="1">{#N/A,#N/A,FALSE,"Chart";#N/A,#N/A,FALSE,"Overview";#N/A,#N/A,FALSE,"Overview_Acty";#N/A,#N/A,FALSE,"Inc97D";#N/A,#N/A,FALSE,"Rel_Inc97TD";#N/A,#N/A,FALSE,"Rel_Inc_97_NTD";#N/A,#N/A,FALSE,"Marketing";#N/A,#N/A,FALSE,"Pot_97"}</definedName>
    <definedName name="sdfsdf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dfsdf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dfsdfs" localSheetId="5" hidden="1">{"REVISED",#N/A,FALSE,"Sheet1"}</definedName>
    <definedName name="sdfsdfs" hidden="1">{"REVISED",#N/A,FALSE,"Sheet1"}</definedName>
    <definedName name="sdfsdfsdf" localSheetId="5" hidden="1">{#N/A,#N/A,FALSE,"Chart";#N/A,#N/A,FALSE,"Overview";#N/A,#N/A,FALSE,"Overview_Acty";#N/A,#N/A,FALSE,"Inc97D";#N/A,#N/A,FALSE,"Rel_Inc97TD";#N/A,#N/A,FALSE,"Rel_Inc_97_NTD";#N/A,#N/A,FALSE,"Marketing";#N/A,#N/A,FALSE,"Pot_97"}</definedName>
    <definedName name="sdfsdfsdf" hidden="1">{#N/A,#N/A,FALSE,"Chart";#N/A,#N/A,FALSE,"Overview";#N/A,#N/A,FALSE,"Overview_Acty";#N/A,#N/A,FALSE,"Inc97D";#N/A,#N/A,FALSE,"Rel_Inc97TD";#N/A,#N/A,FALSE,"Rel_Inc_97_NTD";#N/A,#N/A,FALSE,"Marketing";#N/A,#N/A,FALSE,"Pot_97"}</definedName>
    <definedName name="sdfsf" localSheetId="5" hidden="1">{#N/A,#N/A,FALSE,"UW152PPL"}</definedName>
    <definedName name="sdfsf" hidden="1">{#N/A,#N/A,FALSE,"UW152PPL"}</definedName>
    <definedName name="sdfsf1" localSheetId="5" hidden="1">{#N/A,#N/A,FALSE,"UW152PPL"}</definedName>
    <definedName name="sdfsf1" hidden="1">{#N/A,#N/A,FALSE,"UW152PPL"}</definedName>
    <definedName name="sdfsfa" localSheetId="5" hidden="1">{#N/A,#N/A,FALSE,"UW152PPL"}</definedName>
    <definedName name="sdfsfa" hidden="1">{#N/A,#N/A,FALSE,"UW152PPL"}</definedName>
    <definedName name="sdfsfddf" localSheetId="5" hidden="1">{#N/A,#N/A,FALSE,"Graphs_Retail";#N/A,#N/A,FALSE,"Physicals_Graphs"}</definedName>
    <definedName name="sdfsfddf" hidden="1">{#N/A,#N/A,FALSE,"Graphs_Retail";#N/A,#N/A,FALSE,"Physicals_Graphs"}</definedName>
    <definedName name="sdfsfsa">#N/A</definedName>
    <definedName name="sdfv" localSheetId="5" hidden="1">{#N/A,#N/A,FALSE,"Chart";#N/A,#N/A,FALSE,"Chart"}</definedName>
    <definedName name="sdfv" hidden="1">{#N/A,#N/A,FALSE,"Chart";#N/A,#N/A,FALSE,"Chart"}</definedName>
    <definedName name="SDG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SDG" hidden="1">{#N/A,#N/A,FALSE,"Assumptions";#N/A,#N/A,FALSE,"Volumes";#N/A,#N/A,FALSE,"Pricing";#N/A,#N/A,FALSE,"Variable Cost";#N/A,#N/A,FALSE,"Investment";#N/A,#N/A,FALSE,"Profitability";#N/A,#N/A,FALSE,"Business Comparison"}</definedName>
    <definedName name="sdggs" localSheetId="5" hidden="1">{"A_Summary",#N/A,FALSE,"Arg_Summ";"B_Summary",#N/A,FALSE,"Brz_Summ"}</definedName>
    <definedName name="sdggs" hidden="1">{"A_Summary",#N/A,FALSE,"Arg_Summ";"B_Summary",#N/A,FALSE,"Brz_Summ"}</definedName>
    <definedName name="sdgs" localSheetId="5" hidden="1">{#N/A,#N/A,FALSE,"Chart";#N/A,#N/A,FALSE,"Chart"}</definedName>
    <definedName name="sdgs" hidden="1">{#N/A,#N/A,FALSE,"Chart";#N/A,#N/A,FALSE,"Chart"}</definedName>
    <definedName name="sdgsdg" localSheetId="5" hidden="1">{#N/A,#N/A,FALSE,"Chart";#N/A,#N/A,FALSE,"Chart"}</definedName>
    <definedName name="sdgsdg" hidden="1">{#N/A,#N/A,FALSE,"Chart";#N/A,#N/A,FALSE,"Chart"}</definedName>
    <definedName name="sdgsg" localSheetId="5" hidden="1">{"avrev",#N/A,FALSE,"AVREV";"rates",#N/A,FALSE,"AVREV"}</definedName>
    <definedName name="sdgsg" hidden="1">{"avrev",#N/A,FALSE,"AVREV";"rates",#N/A,FALSE,"AVREV"}</definedName>
    <definedName name="sdjr" localSheetId="5" hidden="1">{"REVISED",#N/A,FALSE,"Sheet1"}</definedName>
    <definedName name="sdjr" hidden="1">{"REVISED",#N/A,FALSE,"Sheet1"}</definedName>
    <definedName name="SDKFLKASDJF">#REF!</definedName>
    <definedName name="SDRES" localSheetId="5" hidden="1">{#N/A,#N/A,FALSE,"Cover";#N/A,#N/A,FALSE,"Profits";#N/A,#N/A,FALSE,"ABS";#N/A,#N/A,FALSE,"TFLE Detail";#N/A,#N/A,FALSE,"TFLE Walk";#N/A,#N/A,FALSE,"Variable Cost";#N/A,#N/A,FALSE,"V.C. Walk"}</definedName>
    <definedName name="SDRES" hidden="1">{#N/A,#N/A,FALSE,"Cover";#N/A,#N/A,FALSE,"Profits";#N/A,#N/A,FALSE,"ABS";#N/A,#N/A,FALSE,"TFLE Detail";#N/A,#N/A,FALSE,"TFLE Walk";#N/A,#N/A,FALSE,"Variable Cost";#N/A,#N/A,FALSE,"V.C. Walk"}</definedName>
    <definedName name="sds" localSheetId="5" hidden="1">{"sedan",#N/A,FALSE,"tpepsum4a";"wag",#N/A,FALSE,"tpepsum4a"}</definedName>
    <definedName name="sds" hidden="1">{"sedan",#N/A,FALSE,"tpepsum4a";"wag",#N/A,FALSE,"tpepsum4a"}</definedName>
    <definedName name="sdsd" localSheetId="5" hidden="1">{"rates",#N/A,FALSE,"tavgcs#2";"rev",#N/A,FALSE,"tavgcs#2"}</definedName>
    <definedName name="sdsd" hidden="1">{"rates",#N/A,FALSE,"tavgcs#2";"rev",#N/A,FALSE,"tavgcs#2"}</definedName>
    <definedName name="sdsdsd" localSheetId="5" hidden="1">{0,0,0,0;0,0,0,0;0,0,0,0;0,0,0,0;0,0,0,0;0,0,0,0;0,0,0,0;0,0,0,0}</definedName>
    <definedName name="sdsdsd" hidden="1">{0,0,0,0;0,0,0,0;0,0,0,0;0,0,0,0;0,0,0,0;0,0,0,0;0,0,0,0;0,0,0,0}</definedName>
    <definedName name="sdv" localSheetId="5" hidden="1">{#N/A,#N/A,FALSE,"TOP10";#N/A,#N/A,FALSE,"Cover";#N/A,#N/A,FALSE,"MOGRAPH"}</definedName>
    <definedName name="sdv" hidden="1">{#N/A,#N/A,FALSE,"TOP10";#N/A,#N/A,FALSE,"Cover";#N/A,#N/A,FALSE,"MOGRAPH"}</definedName>
    <definedName name="sdwdsd" localSheetId="5" hidden="1">{"Summary View",#N/A,TRUE,"Summary";"Exception Analysis",#N/A,TRUE,"Summary"}</definedName>
    <definedName name="sdwdsd" hidden="1">{"Summary View",#N/A,TRUE,"Summary";"Exception Analysis",#N/A,TRUE,"Summary"}</definedName>
    <definedName name="SDYUS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DYUS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e_department_tag">#REF!</definedName>
    <definedName name="se_mathunit">#REF!</definedName>
    <definedName name="se_projectname_l">#REF!</definedName>
    <definedName name="se_projecttype_s">#REF!</definedName>
    <definedName name="se_valuation_date">#REF!</definedName>
    <definedName name="se_version_tag">#REF!</definedName>
    <definedName name="SeatOptions">OFFSET(#REF!,0,0,COUNTA(#REF!),1)</definedName>
    <definedName name="sek">#REF!</definedName>
    <definedName name="Select_members">#N/A</definedName>
    <definedName name="SellingIncoterm">#REF!</definedName>
    <definedName name="sencount" hidden="1">1</definedName>
    <definedName name="SENS">#REF!</definedName>
    <definedName name="sep" hidden="1">#REF!</definedName>
    <definedName name="September" hidden="1">#REF!</definedName>
    <definedName name="SERI_SELANGIN_SDN_BHD">#N/A</definedName>
    <definedName name="Series">"Series"</definedName>
    <definedName name="serrfg" localSheetId="5" hidden="1">{"Fiesta Facer Page",#N/A,FALSE,"Q_C_S";"Fiesta Main Page",#N/A,FALSE,"V_L";"Fiesta 95BP Struct",#N/A,FALSE,"StructBP";"Fiesta Post 95BP Struct",#N/A,FALSE,"AdjStructBP"}</definedName>
    <definedName name="serrfg" hidden="1">{"Fiesta Facer Page",#N/A,FALSE,"Q_C_S";"Fiesta Main Page",#N/A,FALSE,"V_L";"Fiesta 95BP Struct",#N/A,FALSE,"StructBP";"Fiesta Post 95BP Struct",#N/A,FALSE,"AdjStructBP"}</definedName>
    <definedName name="Server_Select_Change">#N/A</definedName>
    <definedName name="serviceasreleased">OFFSET(#REF!,0,0,COUNTA(#REF!),1)</definedName>
    <definedName name="serviceinterchangeabilityaffected">OFFSET(#REF!,0,0,COUNTA(#REF!),1)</definedName>
    <definedName name="servicestockdisposition">OFFSET(#REF!,0,0,COUNTA(#REF!),1)</definedName>
    <definedName name="SEVERANCE" localSheetId="5" hidden="1">{#N/A,#N/A,FALSE,"Chart";#N/A,#N/A,FALSE,"Chart"}</definedName>
    <definedName name="SEVERANCE" hidden="1">{#N/A,#N/A,FALSE,"Chart";#N/A,#N/A,FALSE,"Chart"}</definedName>
    <definedName name="SEVERANCE_1" localSheetId="5" hidden="1">{#N/A,#N/A,FALSE,"Chart";#N/A,#N/A,FALSE,"Chart"}</definedName>
    <definedName name="SEVERANCE_1" hidden="1">{#N/A,#N/A,FALSE,"Chart";#N/A,#N/A,FALSE,"Chart"}</definedName>
    <definedName name="sf">#N/A</definedName>
    <definedName name="sfd" localSheetId="5" hidden="1">{#N/A,#N/A,FALSE,"Cover";#N/A,#N/A,FALSE,"Profits";#N/A,#N/A,FALSE,"ABS";#N/A,#N/A,FALSE,"TFLE Detail";#N/A,#N/A,FALSE,"TFLE Walk";#N/A,#N/A,FALSE,"Variable Cost";#N/A,#N/A,FALSE,"V.C. Walk"}</definedName>
    <definedName name="sfd" hidden="1">{#N/A,#N/A,FALSE,"Cover";#N/A,#N/A,FALSE,"Profits";#N/A,#N/A,FALSE,"ABS";#N/A,#N/A,FALSE,"TFLE Detail";#N/A,#N/A,FALSE,"TFLE Walk";#N/A,#N/A,FALSE,"Variable Cost";#N/A,#N/A,FALSE,"V.C. Walk"}</definedName>
    <definedName name="SFDB" localSheetId="5" hidden="1">{"avrev",#N/A,FALSE,"AVREV";"rates",#N/A,FALSE,"AVREV"}</definedName>
    <definedName name="SFDB" hidden="1">{"avrev",#N/A,FALSE,"AVREV";"rates",#N/A,FALSE,"AVREV"}</definedName>
    <definedName name="sfgjns" localSheetId="5" hidden="1">{0,0,0,0;0,0,0,0;0,0,0,0;0,0,0,0;0,0,0,0;0,0,0,0;0,0,0,0;0,0,FALSE,0}</definedName>
    <definedName name="sfgjns" hidden="1">{0,0,0,0;0,0,0,0;0,0,0,0;0,0,0,0;0,0,0,0;0,0,0,0;0,0,0,0;0,0,FALSE,0}</definedName>
    <definedName name="sfgs" localSheetId="5" hidden="1">{"Revenue",#N/A,FALSE,"Series";"Ecprofit",#N/A,FALSE,"Series"}</definedName>
    <definedName name="sfgs" hidden="1">{"Revenue",#N/A,FALSE,"Series";"Ecprofit",#N/A,FALSE,"Series"}</definedName>
    <definedName name="sfgsg" localSheetId="5" hidden="1">{"avrev",#N/A,FALSE,"AVREV";"rates",#N/A,FALSE,"AVREV"}</definedName>
    <definedName name="sfgsg" hidden="1">{"avrev",#N/A,FALSE,"AVREV";"rates",#N/A,FALSE,"AVREV"}</definedName>
    <definedName name="ｓｆｓ">#N/A</definedName>
    <definedName name="sfsdf" localSheetId="5" hidden="1">{#N/A,#N/A,FALSE,"Cover";#N/A,#N/A,FALSE,"Profits";#N/A,#N/A,FALSE,"ABS";#N/A,#N/A,FALSE,"TFLE Detail";#N/A,#N/A,FALSE,"TFLE Walk";#N/A,#N/A,FALSE,"Variable Cost";#N/A,#N/A,FALSE,"V.C. Walk"}</definedName>
    <definedName name="sfsdf" hidden="1">{#N/A,#N/A,FALSE,"Cover";#N/A,#N/A,FALSE,"Profits";#N/A,#N/A,FALSE,"ABS";#N/A,#N/A,FALSE,"TFLE Detail";#N/A,#N/A,FALSE,"TFLE Walk";#N/A,#N/A,FALSE,"Variable Cost";#N/A,#N/A,FALSE,"V.C. Walk"}</definedName>
    <definedName name="sfsdfas" hidden="1">#REF!</definedName>
    <definedName name="sfsdfds" localSheetId="5" hidden="1">{"Presentation",#N/A,FALSE,"Feb96 - ALL"}</definedName>
    <definedName name="sfsdfds" hidden="1">{"Presentation",#N/A,FALSE,"Feb96 - ALL"}</definedName>
    <definedName name="sfsdfgg" localSheetId="5" hidden="1">{"Production",#N/A,FALSE,"1+11";"Production Mix",#N/A,FALSE,"1+11"}</definedName>
    <definedName name="sfsdfgg" hidden="1">{"Production",#N/A,FALSE,"1+11";"Production Mix",#N/A,FALSE,"1+11"}</definedName>
    <definedName name="sgdfdg" localSheetId="5" hidden="1">{"avrev",#N/A,FALSE,"AVREV";"rates",#N/A,FALSE,"AVREV"}</definedName>
    <definedName name="sgdfdg" hidden="1">{"avrev",#N/A,FALSE,"AVREV";"rates",#N/A,FALSE,"AVREV"}</definedName>
    <definedName name="sgdg" localSheetId="5" hidden="1">{"Fiesta Facer Page",#N/A,FALSE,"Q_C_S";"Fiesta Main Page",#N/A,FALSE,"V_L";"Fiesta 95BP Struct",#N/A,FALSE,"StructBP";"Fiesta Post 95BP Struct",#N/A,FALSE,"AdjStructBP"}</definedName>
    <definedName name="sgdg" hidden="1">{"Fiesta Facer Page",#N/A,FALSE,"Q_C_S";"Fiesta Main Page",#N/A,FALSE,"V_L";"Fiesta 95BP Struct",#N/A,FALSE,"StructBP";"Fiesta Post 95BP Struct",#N/A,FALSE,"AdjStructBP"}</definedName>
    <definedName name="sgfs" localSheetId="5" hidden="1">{"avrev",#N/A,FALSE,"AVREV";"rates",#N/A,FALSE,"AVREV"}</definedName>
    <definedName name="sgfs" hidden="1">{"avrev",#N/A,FALSE,"AVREV";"rates",#N/A,FALSE,"AVREV"}</definedName>
    <definedName name="sgsdfagasd" localSheetId="5" hidden="1">{"Title_Page",#N/A,FALSE,"Title Page";"II_Facer",#N/A,FALSE,"(1f)-Issue-to-Issue";"Fcst_II",#N/A,FALSE,"(1)-PROFIT SUM.";"II_Facer",#N/A,FALSE,"(2f)-R&amp;OFacer";"Risk_Adj._Fcst.",#N/A,FALSE,"(2)-Risk Adj. Fcst.";"Fcst._to_Budget",#N/A,FALSE,"(3)-Fcst. to Bdgt.";"Yr._O_Yr",#N/A,FALSE,"(4)-Yr.-O-Yr."}</definedName>
    <definedName name="sgsdfagasd" hidden="1">{"Title_Page",#N/A,FALSE,"Title Page";"II_Facer",#N/A,FALSE,"(1f)-Issue-to-Issue";"Fcst_II",#N/A,FALSE,"(1)-PROFIT SUM.";"II_Facer",#N/A,FALSE,"(2f)-R&amp;OFacer";"Risk_Adj._Fcst.",#N/A,FALSE,"(2)-Risk Adj. Fcst.";"Fcst._to_Budget",#N/A,FALSE,"(3)-Fcst. to Bdgt.";"Yr._O_Yr",#N/A,FALSE,"(4)-Yr.-O-Yr."}</definedName>
    <definedName name="sgsfgsfgs" localSheetId="5" hidden="1">{#N/A,#N/A,FALSE,"Chart";#N/A,#N/A,FALSE,"Chart"}</definedName>
    <definedName name="sgsfgsfgs" hidden="1">{#N/A,#N/A,FALSE,"Chart";#N/A,#N/A,FALSE,"Chart"}</definedName>
    <definedName name="SHARED_FORMULA_0">#N/A</definedName>
    <definedName name="SHARED_FORMULA_1">#N/A</definedName>
    <definedName name="SHARED_FORMULA_10">#N/A</definedName>
    <definedName name="SHARED_FORMULA_100">#N/A</definedName>
    <definedName name="SHARED_FORMULA_101">#N/A</definedName>
    <definedName name="SHARED_FORMULA_102">#N/A</definedName>
    <definedName name="SHARED_FORMULA_103">#N/A</definedName>
    <definedName name="SHARED_FORMULA_104">#N/A</definedName>
    <definedName name="SHARED_FORMULA_105">#N/A</definedName>
    <definedName name="SHARED_FORMULA_106">#N/A</definedName>
    <definedName name="SHARED_FORMULA_107">#N/A</definedName>
    <definedName name="SHARED_FORMULA_108">#N/A</definedName>
    <definedName name="SHARED_FORMULA_109">#N/A</definedName>
    <definedName name="SHARED_FORMULA_11">#N/A</definedName>
    <definedName name="SHARED_FORMULA_110">#N/A</definedName>
    <definedName name="SHARED_FORMULA_111">#N/A</definedName>
    <definedName name="SHARED_FORMULA_112">#N/A</definedName>
    <definedName name="SHARED_FORMULA_113">#N/A</definedName>
    <definedName name="SHARED_FORMULA_114">#N/A</definedName>
    <definedName name="SHARED_FORMULA_115">#N/A</definedName>
    <definedName name="SHARED_FORMULA_116">#N/A</definedName>
    <definedName name="SHARED_FORMULA_117">#N/A</definedName>
    <definedName name="SHARED_FORMULA_118">#N/A</definedName>
    <definedName name="SHARED_FORMULA_119">#N/A</definedName>
    <definedName name="SHARED_FORMULA_12">#N/A</definedName>
    <definedName name="SHARED_FORMULA_120">#N/A</definedName>
    <definedName name="SHARED_FORMULA_121">#N/A</definedName>
    <definedName name="SHARED_FORMULA_122">#N/A</definedName>
    <definedName name="SHARED_FORMULA_123">#N/A</definedName>
    <definedName name="SHARED_FORMULA_124">#N/A</definedName>
    <definedName name="SHARED_FORMULA_125">#N/A</definedName>
    <definedName name="SHARED_FORMULA_126">#N/A</definedName>
    <definedName name="SHARED_FORMULA_127">#N/A</definedName>
    <definedName name="SHARED_FORMULA_128">#N/A</definedName>
    <definedName name="SHARED_FORMULA_129">#N/A</definedName>
    <definedName name="SHARED_FORMULA_13">#N/A</definedName>
    <definedName name="SHARED_FORMULA_130">#N/A</definedName>
    <definedName name="SHARED_FORMULA_131">#N/A</definedName>
    <definedName name="SHARED_FORMULA_132">#N/A</definedName>
    <definedName name="SHARED_FORMULA_133">#N/A</definedName>
    <definedName name="SHARED_FORMULA_134">#N/A</definedName>
    <definedName name="SHARED_FORMULA_135">#N/A</definedName>
    <definedName name="SHARED_FORMULA_136">#N/A</definedName>
    <definedName name="SHARED_FORMULA_137">#N/A</definedName>
    <definedName name="SHARED_FORMULA_138">#N/A</definedName>
    <definedName name="SHARED_FORMULA_139">#N/A</definedName>
    <definedName name="SHARED_FORMULA_14">#N/A</definedName>
    <definedName name="SHARED_FORMULA_140">#N/A</definedName>
    <definedName name="SHARED_FORMULA_141">#N/A</definedName>
    <definedName name="SHARED_FORMULA_142">#N/A</definedName>
    <definedName name="SHARED_FORMULA_143">#N/A</definedName>
    <definedName name="SHARED_FORMULA_144">#N/A</definedName>
    <definedName name="SHARED_FORMULA_145">#N/A</definedName>
    <definedName name="SHARED_FORMULA_146">#N/A</definedName>
    <definedName name="SHARED_FORMULA_147">#N/A</definedName>
    <definedName name="SHARED_FORMULA_148">#N/A</definedName>
    <definedName name="SHARED_FORMULA_149">#N/A</definedName>
    <definedName name="SHARED_FORMULA_15">#N/A</definedName>
    <definedName name="SHARED_FORMULA_150">#N/A</definedName>
    <definedName name="SHARED_FORMULA_151">#N/A</definedName>
    <definedName name="SHARED_FORMULA_152">#N/A</definedName>
    <definedName name="SHARED_FORMULA_153">#N/A</definedName>
    <definedName name="SHARED_FORMULA_154">#N/A</definedName>
    <definedName name="SHARED_FORMULA_155">#N/A</definedName>
    <definedName name="SHARED_FORMULA_156">#N/A</definedName>
    <definedName name="SHARED_FORMULA_157">#N/A</definedName>
    <definedName name="SHARED_FORMULA_158">#N/A</definedName>
    <definedName name="SHARED_FORMULA_159">#N/A</definedName>
    <definedName name="SHARED_FORMULA_16">#N/A</definedName>
    <definedName name="SHARED_FORMULA_160">#N/A</definedName>
    <definedName name="SHARED_FORMULA_161">#N/A</definedName>
    <definedName name="SHARED_FORMULA_162">#N/A</definedName>
    <definedName name="SHARED_FORMULA_163">#N/A</definedName>
    <definedName name="SHARED_FORMULA_164">#N/A</definedName>
    <definedName name="SHARED_FORMULA_165">#N/A</definedName>
    <definedName name="SHARED_FORMULA_166">#N/A</definedName>
    <definedName name="SHARED_FORMULA_167">#N/A</definedName>
    <definedName name="SHARED_FORMULA_168">#N/A</definedName>
    <definedName name="SHARED_FORMULA_169">#N/A</definedName>
    <definedName name="SHARED_FORMULA_17">#N/A</definedName>
    <definedName name="SHARED_FORMULA_170">#N/A</definedName>
    <definedName name="SHARED_FORMULA_171">#N/A</definedName>
    <definedName name="SHARED_FORMULA_172">#N/A</definedName>
    <definedName name="SHARED_FORMULA_173">#N/A</definedName>
    <definedName name="SHARED_FORMULA_174">#N/A</definedName>
    <definedName name="SHARED_FORMULA_175">#N/A</definedName>
    <definedName name="SHARED_FORMULA_176">#N/A</definedName>
    <definedName name="SHARED_FORMULA_177">#N/A</definedName>
    <definedName name="SHARED_FORMULA_178">#N/A</definedName>
    <definedName name="SHARED_FORMULA_179">#N/A</definedName>
    <definedName name="SHARED_FORMULA_18">#N/A</definedName>
    <definedName name="SHARED_FORMULA_180">#N/A</definedName>
    <definedName name="SHARED_FORMULA_181">#N/A</definedName>
    <definedName name="SHARED_FORMULA_182">#N/A</definedName>
    <definedName name="SHARED_FORMULA_183">#N/A</definedName>
    <definedName name="SHARED_FORMULA_184">#N/A</definedName>
    <definedName name="SHARED_FORMULA_185">#N/A</definedName>
    <definedName name="SHARED_FORMULA_186">#N/A</definedName>
    <definedName name="SHARED_FORMULA_187">#N/A</definedName>
    <definedName name="SHARED_FORMULA_188">#N/A</definedName>
    <definedName name="SHARED_FORMULA_189">#N/A</definedName>
    <definedName name="SHARED_FORMULA_19">#N/A</definedName>
    <definedName name="SHARED_FORMULA_190">#N/A</definedName>
    <definedName name="SHARED_FORMULA_191">#N/A</definedName>
    <definedName name="SHARED_FORMULA_192">#N/A</definedName>
    <definedName name="SHARED_FORMULA_193">#N/A</definedName>
    <definedName name="SHARED_FORMULA_194">#N/A</definedName>
    <definedName name="SHARED_FORMULA_195">#N/A</definedName>
    <definedName name="SHARED_FORMULA_196">#N/A</definedName>
    <definedName name="SHARED_FORMULA_197">#N/A</definedName>
    <definedName name="SHARED_FORMULA_2">#N/A</definedName>
    <definedName name="SHARED_FORMULA_20">#N/A</definedName>
    <definedName name="SHARED_FORMULA_21">#N/A</definedName>
    <definedName name="SHARED_FORMULA_22">#N/A</definedName>
    <definedName name="SHARED_FORMULA_23">#N/A</definedName>
    <definedName name="SHARED_FORMULA_24">#N/A</definedName>
    <definedName name="SHARED_FORMULA_25">#N/A</definedName>
    <definedName name="SHARED_FORMULA_26">#N/A</definedName>
    <definedName name="SHARED_FORMULA_27">#N/A</definedName>
    <definedName name="SHARED_FORMULA_28">#N/A</definedName>
    <definedName name="SHARED_FORMULA_29">#N/A</definedName>
    <definedName name="SHARED_FORMULA_3">#N/A</definedName>
    <definedName name="SHARED_FORMULA_30">#N/A</definedName>
    <definedName name="SHARED_FORMULA_31">#N/A</definedName>
    <definedName name="SHARED_FORMULA_32">#N/A</definedName>
    <definedName name="SHARED_FORMULA_33">#N/A</definedName>
    <definedName name="SHARED_FORMULA_34">#N/A</definedName>
    <definedName name="SHARED_FORMULA_35">#N/A</definedName>
    <definedName name="SHARED_FORMULA_36">#N/A</definedName>
    <definedName name="SHARED_FORMULA_37">#N/A</definedName>
    <definedName name="SHARED_FORMULA_38">#N/A</definedName>
    <definedName name="SHARED_FORMULA_39">#N/A</definedName>
    <definedName name="SHARED_FORMULA_4">#N/A</definedName>
    <definedName name="SHARED_FORMULA_40">#N/A</definedName>
    <definedName name="SHARED_FORMULA_41">#N/A</definedName>
    <definedName name="SHARED_FORMULA_42">#N/A</definedName>
    <definedName name="SHARED_FORMULA_43">#N/A</definedName>
    <definedName name="SHARED_FORMULA_44">#N/A</definedName>
    <definedName name="SHARED_FORMULA_45">#N/A</definedName>
    <definedName name="SHARED_FORMULA_46">#N/A</definedName>
    <definedName name="SHARED_FORMULA_47">#N/A</definedName>
    <definedName name="SHARED_FORMULA_48">#N/A</definedName>
    <definedName name="SHARED_FORMULA_49">#N/A</definedName>
    <definedName name="SHARED_FORMULA_5">#N/A</definedName>
    <definedName name="SHARED_FORMULA_50">#N/A</definedName>
    <definedName name="SHARED_FORMULA_51">#N/A</definedName>
    <definedName name="SHARED_FORMULA_52">#N/A</definedName>
    <definedName name="SHARED_FORMULA_53">#N/A</definedName>
    <definedName name="SHARED_FORMULA_54">#N/A</definedName>
    <definedName name="SHARED_FORMULA_55">#N/A</definedName>
    <definedName name="SHARED_FORMULA_56">#N/A</definedName>
    <definedName name="SHARED_FORMULA_57">#N/A</definedName>
    <definedName name="SHARED_FORMULA_58">#N/A</definedName>
    <definedName name="SHARED_FORMULA_59">#N/A</definedName>
    <definedName name="SHARED_FORMULA_6">#N/A</definedName>
    <definedName name="SHARED_FORMULA_60">#N/A</definedName>
    <definedName name="SHARED_FORMULA_61">#N/A</definedName>
    <definedName name="SHARED_FORMULA_62">#N/A</definedName>
    <definedName name="SHARED_FORMULA_63">#N/A</definedName>
    <definedName name="SHARED_FORMULA_64">#N/A</definedName>
    <definedName name="SHARED_FORMULA_65">#N/A</definedName>
    <definedName name="SHARED_FORMULA_66">#N/A</definedName>
    <definedName name="SHARED_FORMULA_67">#N/A</definedName>
    <definedName name="SHARED_FORMULA_68">#N/A</definedName>
    <definedName name="SHARED_FORMULA_69">#N/A</definedName>
    <definedName name="SHARED_FORMULA_7">#N/A</definedName>
    <definedName name="SHARED_FORMULA_70">#N/A</definedName>
    <definedName name="SHARED_FORMULA_71">#N/A</definedName>
    <definedName name="SHARED_FORMULA_72">#N/A</definedName>
    <definedName name="SHARED_FORMULA_73">#N/A</definedName>
    <definedName name="SHARED_FORMULA_74">#N/A</definedName>
    <definedName name="SHARED_FORMULA_75">#N/A</definedName>
    <definedName name="SHARED_FORMULA_76">#N/A</definedName>
    <definedName name="SHARED_FORMULA_77">#N/A</definedName>
    <definedName name="SHARED_FORMULA_78">#N/A</definedName>
    <definedName name="SHARED_FORMULA_79">#N/A</definedName>
    <definedName name="SHARED_FORMULA_8">#N/A</definedName>
    <definedName name="SHARED_FORMULA_80">#N/A</definedName>
    <definedName name="SHARED_FORMULA_81">#N/A</definedName>
    <definedName name="SHARED_FORMULA_82">#N/A</definedName>
    <definedName name="SHARED_FORMULA_83">#N/A</definedName>
    <definedName name="SHARED_FORMULA_84">#N/A</definedName>
    <definedName name="SHARED_FORMULA_85">#N/A</definedName>
    <definedName name="SHARED_FORMULA_86">#N/A</definedName>
    <definedName name="SHARED_FORMULA_87">#N/A</definedName>
    <definedName name="SHARED_FORMULA_88">#N/A</definedName>
    <definedName name="SHARED_FORMULA_89">#N/A</definedName>
    <definedName name="SHARED_FORMULA_9">#N/A</definedName>
    <definedName name="SHARED_FORMULA_90">#N/A</definedName>
    <definedName name="SHARED_FORMULA_91">#N/A</definedName>
    <definedName name="SHARED_FORMULA_92">#N/A</definedName>
    <definedName name="SHARED_FORMULA_93">#N/A</definedName>
    <definedName name="SHARED_FORMULA_94">#N/A</definedName>
    <definedName name="SHARED_FORMULA_95">#N/A</definedName>
    <definedName name="SHARED_FORMULA_96">#N/A</definedName>
    <definedName name="SHARED_FORMULA_97">#N/A</definedName>
    <definedName name="SHARED_FORMULA_98">#N/A</definedName>
    <definedName name="SHARED_FORMULA_99">#N/A</definedName>
    <definedName name="sheet" hidden="1">#REF!</definedName>
    <definedName name="sheet1" localSheetId="5" hidden="1">{#N/A,#N/A,FALSE,"Cover";#N/A,#N/A,FALSE,"Profits";#N/A,#N/A,FALSE,"ABS";#N/A,#N/A,FALSE,"TFLE Detail";#N/A,#N/A,FALSE,"TFLE Walk";#N/A,#N/A,FALSE,"Variable Cost";#N/A,#N/A,FALSE,"V.C. Walk"}</definedName>
    <definedName name="sheet1" hidden="1">{#N/A,#N/A,FALSE,"Cover";#N/A,#N/A,FALSE,"Profits";#N/A,#N/A,FALSE,"ABS";#N/A,#N/A,FALSE,"TFLE Detail";#N/A,#N/A,FALSE,"TFLE Walk";#N/A,#N/A,FALSE,"Variable Cost";#N/A,#N/A,FALSE,"V.C. Walk"}</definedName>
    <definedName name="SheLett">#REF!</definedName>
    <definedName name="SHGRH" localSheetId="5" hidden="1">{#N/A,#N/A,FALSE,"Profit Status";#N/A,#N/A,FALSE,"Invest";#N/A,#N/A,FALSE,"Revenue";#N/A,#N/A,FALSE,"Variable Cost";#N/A,#N/A,FALSE,"Options &amp; Series"}</definedName>
    <definedName name="SHGRH" hidden="1">{#N/A,#N/A,FALSE,"Profit Status";#N/A,#N/A,FALSE,"Invest";#N/A,#N/A,FALSE,"Revenue";#N/A,#N/A,FALSE,"Variable Cost";#N/A,#N/A,FALSE,"Options &amp; Series"}</definedName>
    <definedName name="shgrh1" localSheetId="5" hidden="1">{#N/A,#N/A,FALSE,"Profit Status";#N/A,#N/A,FALSE,"Invest";#N/A,#N/A,FALSE,"Revenue";#N/A,#N/A,FALSE,"Variable Cost";#N/A,#N/A,FALSE,"Options &amp; Series"}</definedName>
    <definedName name="shgrh1" hidden="1">{#N/A,#N/A,FALSE,"Profit Status";#N/A,#N/A,FALSE,"Invest";#N/A,#N/A,FALSE,"Revenue";#N/A,#N/A,FALSE,"Variable Cost";#N/A,#N/A,FALSE,"Options &amp; Series"}</definedName>
    <definedName name="shit">#REF!</definedName>
    <definedName name="Short">#REF!</definedName>
    <definedName name="short1">#REF!</definedName>
    <definedName name="showad">#REF!</definedName>
    <definedName name="showce">#REF!</definedName>
    <definedName name="showcoc">#REF!</definedName>
    <definedName name="showdep">#REF!</definedName>
    <definedName name="showgw">#REF!</definedName>
    <definedName name="showinv">#REF!</definedName>
    <definedName name="showtax">#REF!</definedName>
    <definedName name="shtfr" localSheetId="5" hidden="1">{"Presentation",#N/A,FALSE,"Feb96 - ALL"}</definedName>
    <definedName name="shtfr" hidden="1">{"Presentation",#N/A,FALSE,"Feb96 - ALL"}</definedName>
    <definedName name="shut" localSheetId="5">DATE(YEAR(#REF!),MONTH(#REF!)+Payment_Number,DAY(#REF!))</definedName>
    <definedName name="shut">DATE(YEAR(#REF!),MONTH(#REF!)+Payment_Number,DAY(#REF!))</definedName>
    <definedName name="shutter" localSheetId="5">OFFSET(Full_Print,0,0,'BOM RACK'!Last_Row)</definedName>
    <definedName name="shutter">OFFSET(Full_Print,0,0,Last_Row)</definedName>
    <definedName name="SI" localSheetId="5" hidden="1">{#N/A,#N/A,FALSE,"Cover Page";#N/A,#N/A,FALSE,"Facing Page";#N/A,#N/A,FALSE,"Main Page";#N/A,#N/A,FALSE,"Risk-Adjusted";#N/A,#N/A,FALSE,"Profit Improvement"}</definedName>
    <definedName name="SI" hidden="1">{#N/A,#N/A,FALSE,"Cover Page";#N/A,#N/A,FALSE,"Facing Page";#N/A,#N/A,FALSE,"Main Page";#N/A,#N/A,FALSE,"Risk-Adjusted";#N/A,#N/A,FALSE,"Profit Improvement"}</definedName>
    <definedName name="Siam_DENSO_Manufacturing_Co._Ltd.">#REF!</definedName>
    <definedName name="sid" localSheetId="5" hidden="1">{#N/A,#N/A,FALSE,"Cover";#N/A,#N/A,FALSE,"Profits";#N/A,#N/A,FALSE,"ABS";#N/A,#N/A,FALSE,"TFLE Detail";#N/A,#N/A,FALSE,"TFLE Walk";#N/A,#N/A,FALSE,"Variable Cost";#N/A,#N/A,FALSE,"V.C. Walk"}</definedName>
    <definedName name="sid" hidden="1">{#N/A,#N/A,FALSE,"Cover";#N/A,#N/A,FALSE,"Profits";#N/A,#N/A,FALSE,"ABS";#N/A,#N/A,FALSE,"TFLE Detail";#N/A,#N/A,FALSE,"TFLE Walk";#N/A,#N/A,FALSE,"Variable Cost";#N/A,#N/A,FALSE,"V.C. Walk"}</definedName>
    <definedName name="Signature">INDIRECT(#REF!)</definedName>
    <definedName name="simon" localSheetId="5" hidden="1">{#N/A,#N/A,FALSE,"Cover";#N/A,#N/A,FALSE,"Profits";#N/A,#N/A,FALSE,"ABS";#N/A,#N/A,FALSE,"TFLE Detail";#N/A,#N/A,FALSE,"TFLE Walk";#N/A,#N/A,FALSE,"Variable Cost";#N/A,#N/A,FALSE,"V.C. Walk"}</definedName>
    <definedName name="simon" hidden="1">{#N/A,#N/A,FALSE,"Cover";#N/A,#N/A,FALSE,"Profits";#N/A,#N/A,FALSE,"ABS";#N/A,#N/A,FALSE,"TFLE Detail";#N/A,#N/A,FALSE,"TFLE Walk";#N/A,#N/A,FALSE,"Variable Cost";#N/A,#N/A,FALSE,"V.C. Walk"}</definedName>
    <definedName name="SIN">17.9</definedName>
    <definedName name="six_month_req">#REF!</definedName>
    <definedName name="sjsbcsdabjhvbab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sjsbcsdabjhvbab" hidden="1">{#N/A,#N/A,FALSE,"Assumptions";#N/A,#N/A,FALSE,"Volumes";#N/A,#N/A,FALSE,"Pricing";#N/A,#N/A,FALSE,"Variable Cost";#N/A,#N/A,FALSE,"Investment";#N/A,#N/A,FALSE,"Profitability";#N/A,#N/A,FALSE,"Business Comparison"}</definedName>
    <definedName name="skdfjh1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skdfjh1" hidden="1">{#N/A,#N/A,FALSE,"Assumptions";#N/A,#N/A,FALSE,"Volumes";#N/A,#N/A,FALSE,"Pricing";#N/A,#N/A,FALSE,"Variable Cost";#N/A,#N/A,FALSE,"Investment";#N/A,#N/A,FALSE,"Profitability";#N/A,#N/A,FALSE,"Business Comparison"}</definedName>
    <definedName name="skdj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skdj" hidden="1">{#N/A,#N/A,FALSE,"Assumptions";#N/A,#N/A,FALSE,"Volumes";#N/A,#N/A,FALSE,"Pricing";#N/A,#N/A,FALSE,"Variable Cost";#N/A,#N/A,FALSE,"Investment";#N/A,#N/A,FALSE,"Profitability";#N/A,#N/A,FALSE,"Business Comparison"}</definedName>
    <definedName name="skdjfh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skdjfh" hidden="1">{#N/A,#N/A,FALSE,"Assumptions";#N/A,#N/A,FALSE,"Volumes";#N/A,#N/A,FALSE,"Pricing";#N/A,#N/A,FALSE,"Variable Cost";#N/A,#N/A,FALSE,"Investment";#N/A,#N/A,FALSE,"Profitability";#N/A,#N/A,FALSE,"Business Comparison"}</definedName>
    <definedName name="skdjfh_1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skdjfh_1" hidden="1">{#N/A,#N/A,FALSE,"Assumptions";#N/A,#N/A,FALSE,"Volumes";#N/A,#N/A,FALSE,"Pricing";#N/A,#N/A,FALSE,"Variable Cost";#N/A,#N/A,FALSE,"Investment";#N/A,#N/A,FALSE,"Profitability";#N/A,#N/A,FALSE,"Business Comparison"}</definedName>
    <definedName name="skdjfh1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skdjfh1" hidden="1">{#N/A,#N/A,FALSE,"Assumptions";#N/A,#N/A,FALSE,"Volumes";#N/A,#N/A,FALSE,"Pricing";#N/A,#N/A,FALSE,"Variable Cost";#N/A,#N/A,FALSE,"Investment";#N/A,#N/A,FALSE,"Profitability";#N/A,#N/A,FALSE,"Business Comparison"}</definedName>
    <definedName name="skdjfh2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skdjfh2" hidden="1">{#N/A,#N/A,FALSE,"Assumptions";#N/A,#N/A,FALSE,"Volumes";#N/A,#N/A,FALSE,"Pricing";#N/A,#N/A,FALSE,"Variable Cost";#N/A,#N/A,FALSE,"Investment";#N/A,#N/A,FALSE,"Profitability";#N/A,#N/A,FALSE,"Business Comparison"}</definedName>
    <definedName name="skdjfha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skdjfha" hidden="1">{#N/A,#N/A,FALSE,"Assumptions";#N/A,#N/A,FALSE,"Volumes";#N/A,#N/A,FALSE,"Pricing";#N/A,#N/A,FALSE,"Variable Cost";#N/A,#N/A,FALSE,"Investment";#N/A,#N/A,FALSE,"Profitability";#N/A,#N/A,FALSE,"Business Comparison"}</definedName>
    <definedName name="skdjjj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skdjjj" hidden="1">{#N/A,#N/A,FALSE,"Assumptions";#N/A,#N/A,FALSE,"Volumes";#N/A,#N/A,FALSE,"Pricing";#N/A,#N/A,FALSE,"Variable Cost";#N/A,#N/A,FALSE,"Investment";#N/A,#N/A,FALSE,"Profitability";#N/A,#N/A,FALSE,"Business Comparison"}</definedName>
    <definedName name="SMBC1M">SUM(#REF!)</definedName>
    <definedName name="SMBC1Y">SUM(#REF!)</definedName>
    <definedName name="SMBC2Y">SUM(#REF!)</definedName>
    <definedName name="SMBC3M">SUM(#REF!)</definedName>
    <definedName name="SMBC3Y">SUM(#REF!)</definedName>
    <definedName name="SMBC6M">SUM(#REF!)</definedName>
    <definedName name="SMS" hidden="1">#REF!</definedName>
    <definedName name="SNH" localSheetId="5" hidden="1">{#N/A,#N/A,FALSE,"GRAFIK";#N/A,#N/A,FALSE,"TOP30MEM"}</definedName>
    <definedName name="SNH" hidden="1">{#N/A,#N/A,FALSE,"GRAFIK";#N/A,#N/A,FALSE,"TOP30MEM"}</definedName>
    <definedName name="solver_adj" hidden="1">#REF!,#REF!</definedName>
    <definedName name="solver_cvg" hidden="1">0.0001</definedName>
    <definedName name="solver_drv">1</definedName>
    <definedName name="solver_est">1</definedName>
    <definedName name="solver_itr">100</definedName>
    <definedName name="solver_lhs10" hidden="1">#REF!</definedName>
    <definedName name="solver_lhs11" hidden="1">#REF!</definedName>
    <definedName name="solver_lhs12" hidden="1">#REF!</definedName>
    <definedName name="solver_lhs13" hidden="1">#REF!</definedName>
    <definedName name="solver_lhs14" hidden="1">#REF!</definedName>
    <definedName name="solver_lhs15" hidden="1">#REF!</definedName>
    <definedName name="solver_lhs16" hidden="1">#REF!</definedName>
    <definedName name="solver_lhs17" hidden="1">#REF!</definedName>
    <definedName name="solver_lhs18" hidden="1">#REF!</definedName>
    <definedName name="solver_lhs19" hidden="1">#REF!</definedName>
    <definedName name="solver_lhs20" hidden="1">#REF!</definedName>
    <definedName name="solver_lhs21" hidden="1">#REF!</definedName>
    <definedName name="solver_lhs22" hidden="1">#REF!</definedName>
    <definedName name="solver_lhs23" hidden="1">#REF!</definedName>
    <definedName name="solver_lhs24" hidden="1">#REF!</definedName>
    <definedName name="solver_lhs25" hidden="1">#REF!</definedName>
    <definedName name="solver_lhs26" hidden="1">#REF!</definedName>
    <definedName name="solver_lhs27" hidden="1">#REF!</definedName>
    <definedName name="solver_lhs28" hidden="1">#REF!</definedName>
    <definedName name="solver_lhs29" hidden="1">#REF!</definedName>
    <definedName name="solver_lhs30" hidden="1">#REF!</definedName>
    <definedName name="solver_lhs31" hidden="1">#REF!</definedName>
    <definedName name="solver_lhs32" hidden="1">#REF!</definedName>
    <definedName name="solver_lhs33" hidden="1">#REF!</definedName>
    <definedName name="solver_lhs34" hidden="1">#REF!</definedName>
    <definedName name="solver_lhs35" hidden="1">#REF!</definedName>
    <definedName name="solver_lhs36" hidden="1">#REF!</definedName>
    <definedName name="solver_lhs37" hidden="1">#REF!</definedName>
    <definedName name="solver_lhs38" hidden="1">#REF!</definedName>
    <definedName name="solver_lhs39" hidden="1">#REF!</definedName>
    <definedName name="solver_lhs40" hidden="1">#REF!</definedName>
    <definedName name="solver_lhs41" hidden="1">#REF!</definedName>
    <definedName name="solver_lhs42" hidden="1">#REF!</definedName>
    <definedName name="solver_lhs43" hidden="1">#REF!</definedName>
    <definedName name="solver_lhs44" hidden="1">#REF!</definedName>
    <definedName name="solver_lhs45" hidden="1">#REF!</definedName>
    <definedName name="solver_lhs46" hidden="1">#REF!</definedName>
    <definedName name="solver_lhs47" hidden="1">#REF!</definedName>
    <definedName name="solver_lhs48" hidden="1">#REF!</definedName>
    <definedName name="solver_lhs49" hidden="1">#REF!</definedName>
    <definedName name="solver_lhs5" hidden="1">#REF!</definedName>
    <definedName name="solver_lhs50" hidden="1">#REF!</definedName>
    <definedName name="solver_lhs51" hidden="1">#REF!</definedName>
    <definedName name="solver_lhs52" hidden="1">#REF!</definedName>
    <definedName name="solver_lhs53" hidden="1">#REF!</definedName>
    <definedName name="solver_lhs54" hidden="1">#REF!</definedName>
    <definedName name="solver_lhs55" hidden="1">#REF!</definedName>
    <definedName name="solver_lhs56" hidden="1">#REF!</definedName>
    <definedName name="solver_lhs57" hidden="1">#REF!</definedName>
    <definedName name="solver_lhs58" hidden="1">#REF!</definedName>
    <definedName name="solver_lhs59" hidden="1">#REF!</definedName>
    <definedName name="solver_lhs6" hidden="1">#REF!</definedName>
    <definedName name="solver_lhs60" hidden="1">#REF!</definedName>
    <definedName name="solver_lhs61" hidden="1">#REF!</definedName>
    <definedName name="solver_lhs62" hidden="1">#REF!</definedName>
    <definedName name="solver_lhs63" hidden="1">#REF!</definedName>
    <definedName name="solver_lhs64" hidden="1">#REF!</definedName>
    <definedName name="solver_lhs65" hidden="1">#REF!</definedName>
    <definedName name="solver_lhs66" hidden="1">#REF!</definedName>
    <definedName name="solver_lhs67" hidden="1">#REF!</definedName>
    <definedName name="solver_lhs68" hidden="1">#REF!</definedName>
    <definedName name="solver_lhs69" hidden="1">#REF!</definedName>
    <definedName name="solver_lhs7" hidden="1">#REF!</definedName>
    <definedName name="solver_lhs70" hidden="1">#REF!</definedName>
    <definedName name="solver_lhs71" hidden="1">#REF!</definedName>
    <definedName name="solver_lhs72" hidden="1">#REF!</definedName>
    <definedName name="solver_lhs73" hidden="1">#REF!</definedName>
    <definedName name="solver_lhs74" hidden="1">#REF!</definedName>
    <definedName name="solver_lhs75" hidden="1">#REF!</definedName>
    <definedName name="solver_lhs76" hidden="1">#REF!</definedName>
    <definedName name="solver_lhs77" hidden="1">#REF!</definedName>
    <definedName name="solver_lhs78" hidden="1">#REF!</definedName>
    <definedName name="solver_lhs79" hidden="1">#REF!</definedName>
    <definedName name="solver_lhs8" hidden="1">#REF!</definedName>
    <definedName name="solver_lhs80" hidden="1">#REF!</definedName>
    <definedName name="solver_lhs81" hidden="1">#REF!</definedName>
    <definedName name="solver_lhs82" hidden="1">#REF!</definedName>
    <definedName name="solver_lhs83" hidden="1">#REF!</definedName>
    <definedName name="solver_lhs84" hidden="1">#REF!</definedName>
    <definedName name="solver_lhs85" hidden="1">#REF!</definedName>
    <definedName name="solver_lhs86" hidden="1">#REF!</definedName>
    <definedName name="solver_lhs87" hidden="1">#REF!</definedName>
    <definedName name="solver_lhs88" hidden="1">#REF!</definedName>
    <definedName name="solver_lhs89" hidden="1">#REF!</definedName>
    <definedName name="solver_lhs9" hidden="1">#REF!</definedName>
    <definedName name="solver_lin">2</definedName>
    <definedName name="solver_neg" hidden="1">2</definedName>
    <definedName name="solver_num">0</definedName>
    <definedName name="solver_nwt">1</definedName>
    <definedName name="solver_opt" hidden="1">#REF!</definedName>
    <definedName name="solver_pre">0.000001</definedName>
    <definedName name="solver_rel1" hidden="1">2</definedName>
    <definedName name="solver_rel10" hidden="1">3</definedName>
    <definedName name="solver_rel11" hidden="1">1</definedName>
    <definedName name="solver_rel12" hidden="1">3</definedName>
    <definedName name="solver_rel13" hidden="1">1</definedName>
    <definedName name="solver_rel14" hidden="1">3</definedName>
    <definedName name="solver_rel15" hidden="1">1</definedName>
    <definedName name="solver_rel16" hidden="1">3</definedName>
    <definedName name="solver_rel17" hidden="1">1</definedName>
    <definedName name="solver_rel18" hidden="1">3</definedName>
    <definedName name="solver_rel19" hidden="1">1</definedName>
    <definedName name="solver_rel2" hidden="1">3</definedName>
    <definedName name="solver_rel20" hidden="1">3</definedName>
    <definedName name="solver_rel21" hidden="1">1</definedName>
    <definedName name="solver_rel22" hidden="1">3</definedName>
    <definedName name="solver_rel23" hidden="1">1</definedName>
    <definedName name="solver_rel24" hidden="1">3</definedName>
    <definedName name="solver_rel25" hidden="1">1</definedName>
    <definedName name="solver_rel26" hidden="1">3</definedName>
    <definedName name="solver_rel27" hidden="1">1</definedName>
    <definedName name="solver_rel28" hidden="1">3</definedName>
    <definedName name="solver_rel29" hidden="1">1</definedName>
    <definedName name="solver_rel3" hidden="1">1</definedName>
    <definedName name="solver_rel30" hidden="1">3</definedName>
    <definedName name="solver_rel31" hidden="1">1</definedName>
    <definedName name="solver_rel32" hidden="1">3</definedName>
    <definedName name="solver_rel33" hidden="1">1</definedName>
    <definedName name="solver_rel34" hidden="1">3</definedName>
    <definedName name="solver_rel35" hidden="1">1</definedName>
    <definedName name="solver_rel36" hidden="1">3</definedName>
    <definedName name="solver_rel37" hidden="1">1</definedName>
    <definedName name="solver_rel38" hidden="1">3</definedName>
    <definedName name="solver_rel39" hidden="1">1</definedName>
    <definedName name="solver_rel4" hidden="1">3</definedName>
    <definedName name="solver_rel40" hidden="1">3</definedName>
    <definedName name="solver_rel41" hidden="1">1</definedName>
    <definedName name="solver_rel42" hidden="1">3</definedName>
    <definedName name="solver_rel43" hidden="1">1</definedName>
    <definedName name="solver_rel44" hidden="1">3</definedName>
    <definedName name="solver_rel45" hidden="1">1</definedName>
    <definedName name="solver_rel46" hidden="1">3</definedName>
    <definedName name="solver_rel47" hidden="1">1</definedName>
    <definedName name="solver_rel48" hidden="1">3</definedName>
    <definedName name="solver_rel49" hidden="1">1</definedName>
    <definedName name="solver_rel5" hidden="1">1</definedName>
    <definedName name="solver_rel50" hidden="1">3</definedName>
    <definedName name="solver_rel51" hidden="1">1</definedName>
    <definedName name="solver_rel52" hidden="1">3</definedName>
    <definedName name="solver_rel53" hidden="1">1</definedName>
    <definedName name="solver_rel54" hidden="1">3</definedName>
    <definedName name="solver_rel55" hidden="1">1</definedName>
    <definedName name="solver_rel56" hidden="1">3</definedName>
    <definedName name="solver_rel57" hidden="1">1</definedName>
    <definedName name="solver_rel58" hidden="1">3</definedName>
    <definedName name="solver_rel59" hidden="1">1</definedName>
    <definedName name="solver_rel6" hidden="1">3</definedName>
    <definedName name="solver_rel60" hidden="1">3</definedName>
    <definedName name="solver_rel61" hidden="1">1</definedName>
    <definedName name="solver_rel62" hidden="1">3</definedName>
    <definedName name="solver_rel63" hidden="1">1</definedName>
    <definedName name="solver_rel64" hidden="1">3</definedName>
    <definedName name="solver_rel65" hidden="1">1</definedName>
    <definedName name="solver_rel66" hidden="1">3</definedName>
    <definedName name="solver_rel67" hidden="1">1</definedName>
    <definedName name="solver_rel68" hidden="1">1</definedName>
    <definedName name="solver_rel69" hidden="1">1</definedName>
    <definedName name="solver_rel7" hidden="1">1</definedName>
    <definedName name="solver_rel70" hidden="1">1</definedName>
    <definedName name="solver_rel71" hidden="1">1</definedName>
    <definedName name="solver_rel72" hidden="1">1</definedName>
    <definedName name="solver_rel73" hidden="1">1</definedName>
    <definedName name="solver_rel74" hidden="1">1</definedName>
    <definedName name="solver_rel75" hidden="1">1</definedName>
    <definedName name="solver_rel76" hidden="1">1</definedName>
    <definedName name="solver_rel77" hidden="1">1</definedName>
    <definedName name="solver_rel78" hidden="1">1</definedName>
    <definedName name="solver_rel79" hidden="1">1</definedName>
    <definedName name="solver_rel8" hidden="1">3</definedName>
    <definedName name="solver_rel80" hidden="1">1</definedName>
    <definedName name="solver_rel81" hidden="1">1</definedName>
    <definedName name="solver_rel82" hidden="1">1</definedName>
    <definedName name="solver_rel83" hidden="1">1</definedName>
    <definedName name="solver_rel84" hidden="1">1</definedName>
    <definedName name="solver_rel85" hidden="1">1</definedName>
    <definedName name="solver_rel86" hidden="1">1</definedName>
    <definedName name="solver_rel87" hidden="1">1</definedName>
    <definedName name="solver_rel88" hidden="1">1</definedName>
    <definedName name="solver_rel89" hidden="1">1</definedName>
    <definedName name="solver_rel9" hidden="1">1</definedName>
    <definedName name="solver_rhs1" hidden="1">155</definedName>
    <definedName name="solver_rhs10" hidden="1">1823</definedName>
    <definedName name="solver_rhs11" hidden="1">79</definedName>
    <definedName name="solver_rhs12" hidden="1">79</definedName>
    <definedName name="solver_rhs13" hidden="1">2271</definedName>
    <definedName name="solver_rhs14" hidden="1">2271</definedName>
    <definedName name="solver_rhs15" hidden="1">1275</definedName>
    <definedName name="solver_rhs16" hidden="1">1275</definedName>
    <definedName name="solver_rhs17" hidden="1">5448</definedName>
    <definedName name="solver_rhs18" hidden="1">5448</definedName>
    <definedName name="solver_rhs19" hidden="1">4094</definedName>
    <definedName name="solver_rhs2" hidden="1">0</definedName>
    <definedName name="solver_rhs20" hidden="1">4094</definedName>
    <definedName name="solver_rhs21" hidden="1">4173</definedName>
    <definedName name="solver_rhs22" hidden="1">4173</definedName>
    <definedName name="solver_rhs23" hidden="1">2271</definedName>
    <definedName name="solver_rhs24" hidden="1">2271</definedName>
    <definedName name="solver_rhs25" hidden="1">1823</definedName>
    <definedName name="solver_rhs26" hidden="1">1823</definedName>
    <definedName name="solver_rhs27" hidden="1">79</definedName>
    <definedName name="solver_rhs28" hidden="1">79</definedName>
    <definedName name="solver_rhs29" hidden="1">2271</definedName>
    <definedName name="solver_rhs3" hidden="1">100</definedName>
    <definedName name="solver_rhs30" hidden="1">2271</definedName>
    <definedName name="solver_rhs31" hidden="1">1275</definedName>
    <definedName name="solver_rhs32" hidden="1">1275</definedName>
    <definedName name="solver_rhs33" hidden="1">5448</definedName>
    <definedName name="solver_rhs34" hidden="1">5448</definedName>
    <definedName name="solver_rhs35" hidden="1">4094</definedName>
    <definedName name="solver_rhs36" hidden="1">4094</definedName>
    <definedName name="solver_rhs37" hidden="1">4173</definedName>
    <definedName name="solver_rhs38" hidden="1">4173</definedName>
    <definedName name="solver_rhs39" hidden="1">2271</definedName>
    <definedName name="solver_rhs4" hidden="1">0</definedName>
    <definedName name="solver_rhs40" hidden="1">2271</definedName>
    <definedName name="solver_rhs41" hidden="1">1823</definedName>
    <definedName name="solver_rhs42" hidden="1">1823</definedName>
    <definedName name="solver_rhs43" hidden="1">79</definedName>
    <definedName name="solver_rhs44" hidden="1">79</definedName>
    <definedName name="solver_rhs45" hidden="1">2271</definedName>
    <definedName name="solver_rhs46" hidden="1">2271</definedName>
    <definedName name="solver_rhs47" hidden="1">1275</definedName>
    <definedName name="solver_rhs48" hidden="1">1275</definedName>
    <definedName name="solver_rhs49" hidden="1">5448</definedName>
    <definedName name="solver_rhs5" hidden="1">4173</definedName>
    <definedName name="solver_rhs50" hidden="1">5448</definedName>
    <definedName name="solver_rhs51" hidden="1">4094</definedName>
    <definedName name="solver_rhs52" hidden="1">4094</definedName>
    <definedName name="solver_rhs53" hidden="1">4173</definedName>
    <definedName name="solver_rhs54" hidden="1">4173</definedName>
    <definedName name="solver_rhs55" hidden="1">2271</definedName>
    <definedName name="solver_rhs56" hidden="1">2271</definedName>
    <definedName name="solver_rhs57" hidden="1">1823</definedName>
    <definedName name="solver_rhs58" hidden="1">1823</definedName>
    <definedName name="solver_rhs59" hidden="1">79</definedName>
    <definedName name="solver_rhs6" hidden="1">4173</definedName>
    <definedName name="solver_rhs60" hidden="1">79</definedName>
    <definedName name="solver_rhs61" hidden="1">2271</definedName>
    <definedName name="solver_rhs62" hidden="1">2271</definedName>
    <definedName name="solver_rhs63" hidden="1">1275</definedName>
    <definedName name="solver_rhs64" hidden="1">1275</definedName>
    <definedName name="solver_rhs65" hidden="1">5448</definedName>
    <definedName name="solver_rhs66" hidden="1">5448</definedName>
    <definedName name="solver_rhs67" hidden="1">4094</definedName>
    <definedName name="solver_rhs68" hidden="1">4173</definedName>
    <definedName name="solver_rhs69" hidden="1">2271</definedName>
    <definedName name="solver_rhs7" hidden="1">2271</definedName>
    <definedName name="solver_rhs70" hidden="1">1823</definedName>
    <definedName name="solver_rhs71" hidden="1">79</definedName>
    <definedName name="solver_rhs72" hidden="1">2271</definedName>
    <definedName name="solver_rhs73" hidden="1">1275</definedName>
    <definedName name="solver_rhs74" hidden="1">5448</definedName>
    <definedName name="solver_rhs75" hidden="1">4094</definedName>
    <definedName name="solver_rhs76" hidden="1">4173</definedName>
    <definedName name="solver_rhs77" hidden="1">2271</definedName>
    <definedName name="solver_rhs78" hidden="1">1823</definedName>
    <definedName name="solver_rhs79" hidden="1">79</definedName>
    <definedName name="solver_rhs8" hidden="1">2271</definedName>
    <definedName name="solver_rhs80" hidden="1">2271</definedName>
    <definedName name="solver_rhs81" hidden="1">1275</definedName>
    <definedName name="solver_rhs82" hidden="1">5448</definedName>
    <definedName name="solver_rhs83" hidden="1">4094</definedName>
    <definedName name="solver_rhs84" hidden="1">4173</definedName>
    <definedName name="solver_rhs85" hidden="1">2271</definedName>
    <definedName name="solver_rhs86" hidden="1">1823</definedName>
    <definedName name="solver_rhs87" hidden="1">79</definedName>
    <definedName name="solver_rhs88" hidden="1">2271</definedName>
    <definedName name="solver_rhs89" hidden="1">1275</definedName>
    <definedName name="solver_rhs9" hidden="1">1823</definedName>
    <definedName name="solver_scl">2</definedName>
    <definedName name="solver_sho">2</definedName>
    <definedName name="solver_tim">100</definedName>
    <definedName name="solver_tmp" hidden="1">#REF!,#REF!</definedName>
    <definedName name="solver_tmp_fsm" hidden="1">#REF!,#REF!</definedName>
    <definedName name="solver_tol">0.05</definedName>
    <definedName name="solver_typ">1</definedName>
    <definedName name="solver_val">0</definedName>
    <definedName name="SORT">#N/A</definedName>
    <definedName name="SORT_2.ALL_Sort_Mikinyu">#REF!</definedName>
    <definedName name="SORT_2.ALL_Sort_Okure">#REF!</definedName>
    <definedName name="SORT_2.ALL_Sort_Okure2">#REF!</definedName>
    <definedName name="SORT_2.ALL_Sort_Okure3">#REF!</definedName>
    <definedName name="SORT_2.ALL_Sort_Yotei">#N/A</definedName>
    <definedName name="SORT_2.ALL_Sort_Yotei2">#REF!</definedName>
    <definedName name="SORT_2.ALL_Sort_Yotei3">#REF!</definedName>
    <definedName name="sp">#REF!</definedName>
    <definedName name="Spain">#REF!</definedName>
    <definedName name="spc">#REF!</definedName>
    <definedName name="Spec">#REF!</definedName>
    <definedName name="SpecialPrice" hidden="1">#REF!</definedName>
    <definedName name="spending">#REF!</definedName>
    <definedName name="Spider">#N/A</definedName>
    <definedName name="SPIDER2" localSheetId="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PIDER2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pike" localSheetId="5" hidden="1">{"'Highlights'!$A$1:$M$123"}</definedName>
    <definedName name="spike" hidden="1">{"'Highlights'!$A$1:$M$123"}</definedName>
    <definedName name="spike1" localSheetId="5" hidden="1">{"'Highlights'!$A$1:$M$123"}</definedName>
    <definedName name="spike1" hidden="1">{"'Highlights'!$A$1:$M$123"}</definedName>
    <definedName name="spk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spk" hidden="1">{#N/A,#N/A,FALSE,"Assumptions";#N/A,#N/A,FALSE,"Volumes";#N/A,#N/A,FALSE,"Pricing";#N/A,#N/A,FALSE,"Variable Cost";#N/A,#N/A,FALSE,"Investment";#N/A,#N/A,FALSE,"Profitability";#N/A,#N/A,FALSE,"Business Comparison"}</definedName>
    <definedName name="sq">#REF!</definedName>
    <definedName name="sqd" localSheetId="5" hidden="1">{#N/A,#N/A,FALSE,"TOP10";#N/A,#N/A,FALSE,"Cover";#N/A,#N/A,FALSE,"MOGRAPH"}</definedName>
    <definedName name="sqd" hidden="1">{#N/A,#N/A,FALSE,"TOP10";#N/A,#N/A,FALSE,"Cover";#N/A,#N/A,FALSE,"MOGRAPH"}</definedName>
    <definedName name="sqw" localSheetId="5" hidden="1">{#N/A,#N/A,FALSE,"GRAFIK";#N/A,#N/A,FALSE,"TOP30MEM"}</definedName>
    <definedName name="sqw" hidden="1">{#N/A,#N/A,FALSE,"GRAFIK";#N/A,#N/A,FALSE,"TOP30MEM"}</definedName>
    <definedName name="srgd" localSheetId="5" hidden="1">{"Presentation",#N/A,FALSE,"Feb96 - ALL"}</definedName>
    <definedName name="srgd" hidden="1">{"Presentation",#N/A,FALSE,"Feb96 - ALL"}</definedName>
    <definedName name="SrtCut">#REF!</definedName>
    <definedName name="srtn" localSheetId="5" hidden="1">{#N/A,#N/A,FALSE,"Chart";#N/A,#N/A,FALSE,"Chart"}</definedName>
    <definedName name="srtn" hidden="1">{#N/A,#N/A,FALSE,"Chart";#N/A,#N/A,FALSE,"Chart"}</definedName>
    <definedName name="SRYSE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SRYSE" hidden="1">{#N/A,#N/A,FALSE,"Assumptions";#N/A,#N/A,FALSE,"Volumes";#N/A,#N/A,FALSE,"Pricing";#N/A,#N/A,FALSE,"Variable Cost";#N/A,#N/A,FALSE,"Investment";#N/A,#N/A,FALSE,"Profitability";#N/A,#N/A,FALSE,"Business Comparison"}</definedName>
    <definedName name="ss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ss" hidden="1">{#N/A,#N/A,FALSE,"Assumptions";#N/A,#N/A,FALSE,"Volumes";#N/A,#N/A,FALSE,"Pricing";#N/A,#N/A,FALSE,"Variable Cost";#N/A,#N/A,FALSE,"Investment";#N/A,#N/A,FALSE,"Profitability";#N/A,#N/A,FALSE,"Business Comparison"}</definedName>
    <definedName name="ssas" localSheetId="5" hidden="1">{"MaskProfCalc",#N/A,FALSE,"Mask";"MaskTrade",#N/A,FALSE,"Mask"}</definedName>
    <definedName name="ssas" hidden="1">{"MaskProfCalc",#N/A,FALSE,"Mask";"MaskTrade",#N/A,FALSE,"Mask"}</definedName>
    <definedName name="ssdasd" localSheetId="5" hidden="1">{"'Section1'!$A$1:$AN$53","'Section1'!$A$1:$AO$59"}</definedName>
    <definedName name="ssdasd" hidden="1">{"'Section1'!$A$1:$AN$53","'Section1'!$A$1:$AO$59"}</definedName>
    <definedName name="SSDD" hidden="1">#REF!</definedName>
    <definedName name="ssh" localSheetId="5" hidden="1">{"avrev",#N/A,FALSE,"AVREV";"rates",#N/A,FALSE,"AVREV"}</definedName>
    <definedName name="ssh" hidden="1">{"avrev",#N/A,FALSE,"AVREV";"rates",#N/A,FALSE,"AVREV"}</definedName>
    <definedName name="sss" localSheetId="5" hidden="1">{#N/A,#N/A,FALSE,"Balance SPS";#N/A,#N/A,FALSE,"P&amp;L_SPS"}</definedName>
    <definedName name="sss" hidden="1">{#N/A,#N/A,FALSE,"Balance SPS";#N/A,#N/A,FALSE,"P&amp;L_SPS"}</definedName>
    <definedName name="ssscf" hidden="1">#REF!</definedName>
    <definedName name="ssss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sss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ssss" localSheetId="5" hidden="1">{#N/A,#N/A,FALSE,"Profit Status";#N/A,#N/A,FALSE,"Invest";#N/A,#N/A,FALSE,"Revenue";#N/A,#N/A,FALSE,"Variable Cost";#N/A,#N/A,FALSE,"Options &amp; Series"}</definedName>
    <definedName name="sssss" hidden="1">{#N/A,#N/A,FALSE,"Profit Status";#N/A,#N/A,FALSE,"Invest";#N/A,#N/A,FALSE,"Revenue";#N/A,#N/A,FALSE,"Variable Cost";#N/A,#N/A,FALSE,"Options &amp; Series"}</definedName>
    <definedName name="ssssss" localSheetId="5" hidden="1">{"avrev",#N/A,FALSE,"AVREV";"rates",#N/A,FALSE,"AVREV"}</definedName>
    <definedName name="ssssss" hidden="1">{"avrev",#N/A,FALSE,"AVREV";"rates",#N/A,FALSE,"AVREV"}</definedName>
    <definedName name="sssssss" localSheetId="5" hidden="1">{"Fiesta Facer Page",#N/A,FALSE,"Q_C_S";"Fiesta Main Page",#N/A,FALSE,"V_L";"Fiesta 95BP Struct",#N/A,FALSE,"StructBP";"Fiesta Post 95BP Struct",#N/A,FALSE,"AdjStructBP"}</definedName>
    <definedName name="sssssss" hidden="1">{"Fiesta Facer Page",#N/A,FALSE,"Q_C_S";"Fiesta Main Page",#N/A,FALSE,"V_L";"Fiesta 95BP Struct",#N/A,FALSE,"StructBP";"Fiesta Post 95BP Struct",#N/A,FALSE,"AdjStructBP"}</definedName>
    <definedName name="ssssssss" localSheetId="5" hidden="1">{#N/A,#N/A,FALSE,"Cover";#N/A,#N/A,FALSE,"Profits";#N/A,#N/A,FALSE,"ABS";#N/A,#N/A,FALSE,"TFLE Detail";#N/A,#N/A,FALSE,"TFLE Walk";#N/A,#N/A,FALSE,"Variable Cost";#N/A,#N/A,FALSE,"V.C. Walk"}</definedName>
    <definedName name="ssssssss" hidden="1">{#N/A,#N/A,FALSE,"Cover";#N/A,#N/A,FALSE,"Profits";#N/A,#N/A,FALSE,"ABS";#N/A,#N/A,FALSE,"TFLE Detail";#N/A,#N/A,FALSE,"TFLE Walk";#N/A,#N/A,FALSE,"Variable Cost";#N/A,#N/A,FALSE,"V.C. Walk"}</definedName>
    <definedName name="ssssssssss" localSheetId="5" hidden="1">{#N/A,#N/A,FALSE,"Title - E";#N/A,#N/A,FALSE,"Insert";#N/A,#N/A,FALSE,"Rpt-98-E PG_1";#N/A,#N/A,FALSE,"Rpt-98-E PG_2f";#N/A,#N/A,FALSE,"Rpt-98-E PG_2";#N/A,#N/A,FALSE,"Insert";#N/A,#N/A,FALSE,"Rpt-98-E PG_3 "}</definedName>
    <definedName name="ssssssssss" hidden="1">{#N/A,#N/A,FALSE,"Title - E";#N/A,#N/A,FALSE,"Insert";#N/A,#N/A,FALSE,"Rpt-98-E PG_1";#N/A,#N/A,FALSE,"Rpt-98-E PG_2f";#N/A,#N/A,FALSE,"Rpt-98-E PG_2";#N/A,#N/A,FALSE,"Insert";#N/A,#N/A,FALSE,"Rpt-98-E PG_3 "}</definedName>
    <definedName name="ssssssssssss">#REF!</definedName>
    <definedName name="SSY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SSY" hidden="1">{#N/A,#N/A,FALSE,"Assumptions";#N/A,#N/A,FALSE,"Volumes";#N/A,#N/A,FALSE,"Pricing";#N/A,#N/A,FALSE,"Variable Cost";#N/A,#N/A,FALSE,"Investment";#N/A,#N/A,FALSE,"Profitability";#N/A,#N/A,FALSE,"Business Comparison"}</definedName>
    <definedName name="ST">#REF!</definedName>
    <definedName name="sta">0.1</definedName>
    <definedName name="stabsreptest" localSheetId="5" hidden="1">{#N/A,#N/A,FALSE,"GRAFIK";#N/A,#N/A,FALSE,"TOP30MEM"}</definedName>
    <definedName name="stabsreptest" hidden="1">{#N/A,#N/A,FALSE,"GRAFIK";#N/A,#N/A,FALSE,"TOP30MEM"}</definedName>
    <definedName name="Staff_Salary_Permanent_Expat">#REF!</definedName>
    <definedName name="Staff_Salary_Permanent_local">#REF!</definedName>
    <definedName name="stamp03bp" localSheetId="5" hidden="1">{"Revenue",#N/A,FALSE,"Series";"Ecprofit",#N/A,FALSE,"Series"}</definedName>
    <definedName name="stamp03bp" hidden="1">{"Revenue",#N/A,FALSE,"Series";"Ecprofit",#N/A,FALSE,"Series"}</definedName>
    <definedName name="start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start" hidden="1">{#N/A,#N/A,FALSE,"Assumptions";#N/A,#N/A,FALSE,"Volumes";#N/A,#N/A,FALSE,"Pricing";#N/A,#N/A,FALSE,"Variable Cost";#N/A,#N/A,FALSE,"Investment";#N/A,#N/A,FALSE,"Profitability";#N/A,#N/A,FALSE,"Business Comparison"}</definedName>
    <definedName name="startDates">#REF!</definedName>
    <definedName name="StartYear">#REF!</definedName>
    <definedName name="State">#REF!</definedName>
    <definedName name="status" hidden="1">#N/A</definedName>
    <definedName name="Status_622AB">#REF!</definedName>
    <definedName name="Status_622AB_vs_Dec_PDLG">#REF!</definedName>
    <definedName name="Status_625A">#REF!</definedName>
    <definedName name="Status_625A_vs_Feb_PDLG">#REF!</definedName>
    <definedName name="std" localSheetId="5" hidden="1">{#N/A,#N/A,FALSE,"Title-W";#N/A,#N/A,FALSE,"Insert";#N/A,#N/A,FALSE,"Rpt-98-W PG_1";#N/A,#N/A,FALSE,"Rpt-98-W PG_2f";#N/A,#N/A,FALSE,"Rpt-98-W  PG_2";#N/A,#N/A,FALSE,"Insert";#N/A,#N/A,FALSE,"Rpt-98-W PG_3"}</definedName>
    <definedName name="std" hidden="1">{#N/A,#N/A,FALSE,"Title-W";#N/A,#N/A,FALSE,"Insert";#N/A,#N/A,FALSE,"Rpt-98-W PG_1";#N/A,#N/A,FALSE,"Rpt-98-W PG_2f";#N/A,#N/A,FALSE,"Rpt-98-W  PG_2";#N/A,#N/A,FALSE,"Insert";#N/A,#N/A,FALSE,"Rpt-98-W PG_3"}</definedName>
    <definedName name="STDDCM">#REF!</definedName>
    <definedName name="STDDCT">#REF!</definedName>
    <definedName name="stop" localSheetId="5" hidden="1">{#N/A,#N/A,FALSE,"Graphs_Retail";#N/A,#N/A,FALSE,"Physicals_Graphs"}</definedName>
    <definedName name="stop" hidden="1">{#N/A,#N/A,FALSE,"Graphs_Retail";#N/A,#N/A,FALSE,"Physicals_Graphs"}</definedName>
    <definedName name="Strategy" localSheetId="5" hidden="1">{#N/A,#N/A,FALSE,"Profit Status";#N/A,#N/A,FALSE,"Invest";#N/A,#N/A,FALSE,"Revenue";#N/A,#N/A,FALSE,"Variable Cost";#N/A,#N/A,FALSE,"Options &amp; Series"}</definedName>
    <definedName name="Strategy" hidden="1">{#N/A,#N/A,FALSE,"Profit Status";#N/A,#N/A,FALSE,"Invest";#N/A,#N/A,FALSE,"Revenue";#N/A,#N/A,FALSE,"Variable Cost";#N/A,#N/A,FALSE,"Options &amp; Series"}</definedName>
    <definedName name="Strawman3" localSheetId="5" hidden="1">{#N/A,#N/A,FALSE,"Cover";#N/A,#N/A,FALSE,"Profits";#N/A,#N/A,FALSE,"ABS";#N/A,#N/A,FALSE,"TFLE Detail";#N/A,#N/A,FALSE,"TFLE Walk";#N/A,#N/A,FALSE,"Variable Cost";#N/A,#N/A,FALSE,"V.C. Walk"}</definedName>
    <definedName name="Strawman3" hidden="1">{#N/A,#N/A,FALSE,"Cover";#N/A,#N/A,FALSE,"Profits";#N/A,#N/A,FALSE,"ABS";#N/A,#N/A,FALSE,"TFLE Detail";#N/A,#N/A,FALSE,"TFLE Walk";#N/A,#N/A,FALSE,"Variable Cost";#N/A,#N/A,FALSE,"V.C. Walk"}</definedName>
    <definedName name="STRUCTUR">#REF!</definedName>
    <definedName name="stu" localSheetId="5" hidden="1">{"Presentation",#N/A,FALSE,"Feb96 - ALL"}</definedName>
    <definedName name="stu" hidden="1">{"Presentation",#N/A,FALSE,"Feb96 - ALL"}</definedName>
    <definedName name="stuff" localSheetId="5" hidden="1">{#N/A,#N/A,FALSE,"Profit Status";#N/A,#N/A,FALSE,"Invest";#N/A,#N/A,FALSE,"Revenue";#N/A,#N/A,FALSE,"Variable Cost";#N/A,#N/A,FALSE,"Options &amp; Series"}</definedName>
    <definedName name="stuff" hidden="1">{#N/A,#N/A,FALSE,"Profit Status";#N/A,#N/A,FALSE,"Invest";#N/A,#N/A,FALSE,"Revenue";#N/A,#N/A,FALSE,"Variable Cost";#N/A,#N/A,FALSE,"Options &amp; Series"}</definedName>
    <definedName name="stuff2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stuff2" hidden="1">{#N/A,#N/A,FALSE,"Assumptions";#N/A,#N/A,FALSE,"Volumes";#N/A,#N/A,FALSE,"Pricing";#N/A,#N/A,FALSE,"Variable Cost";#N/A,#N/A,FALSE,"Investment";#N/A,#N/A,FALSE,"Profitability";#N/A,#N/A,FALSE,"Business Comparison"}</definedName>
    <definedName name="stupid" localSheetId="5" hidden="1">{"Summary View",#N/A,TRUE,"Summary";"Exception Analysis",#N/A,TRUE,"Summary"}</definedName>
    <definedName name="stupid" hidden="1">{"Summary View",#N/A,TRUE,"Summary";"Exception Analysis",#N/A,TRUE,"Summary"}</definedName>
    <definedName name="STUS" localSheetId="5" hidden="1">{#N/A,#N/A,FALSE,"Cover";#N/A,#N/A,FALSE,"Profits";#N/A,#N/A,FALSE,"ABS";#N/A,#N/A,FALSE,"TFLE Detail";#N/A,#N/A,FALSE,"TFLE Walk";#N/A,#N/A,FALSE,"Variable Cost";#N/A,#N/A,FALSE,"V.C. Walk"}</definedName>
    <definedName name="STUS" hidden="1">{#N/A,#N/A,FALSE,"Cover";#N/A,#N/A,FALSE,"Profits";#N/A,#N/A,FALSE,"ABS";#N/A,#N/A,FALSE,"TFLE Detail";#N/A,#N/A,FALSE,"TFLE Walk";#N/A,#N/A,FALSE,"Variable Cost";#N/A,#N/A,FALSE,"V.C. Walk"}</definedName>
    <definedName name="subgroup" hidden="1">#REF!</definedName>
    <definedName name="suc">#REF!</definedName>
    <definedName name="sucx">#REF!</definedName>
    <definedName name="sum" localSheetId="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summary" localSheetId="5" hidden="1">{"'Highlights'!$A$1:$M$123"}</definedName>
    <definedName name="summary" hidden="1">{"'Highlights'!$A$1:$M$123"}</definedName>
    <definedName name="summary1" localSheetId="5" hidden="1">{"'Highlights'!$A$1:$M$123"}</definedName>
    <definedName name="summary1" hidden="1">{"'Highlights'!$A$1:$M$123"}</definedName>
    <definedName name="Summary2" localSheetId="5" hidden="1">{"A_Summary",#N/A,FALSE,"Arg_Summ";"B_Summary",#N/A,FALSE,"Brz_Summ"}</definedName>
    <definedName name="Summary2" hidden="1">{"A_Summary",#N/A,FALSE,"Arg_Summ";"B_Summary",#N/A,FALSE,"Brz_Summ"}</definedName>
    <definedName name="summary3" localSheetId="5" hidden="1">{"'Highlights'!$A$1:$M$123"}</definedName>
    <definedName name="summary3" hidden="1">{"'Highlights'!$A$1:$M$123"}</definedName>
    <definedName name="summary4" localSheetId="5" hidden="1">{"'Highlights'!$A$1:$M$123"}</definedName>
    <definedName name="summary4" hidden="1">{"'Highlights'!$A$1:$M$123"}</definedName>
    <definedName name="summary5" localSheetId="5" hidden="1">{"'Highlights'!$A$1:$M$123"}</definedName>
    <definedName name="summary5" hidden="1">{"'Highlights'!$A$1:$M$123"}</definedName>
    <definedName name="summary6" localSheetId="5" hidden="1">{"'Highlights'!$A$1:$M$123"}</definedName>
    <definedName name="summary6" hidden="1">{"'Highlights'!$A$1:$M$123"}</definedName>
    <definedName name="summarylm" localSheetId="5" hidden="1">{"avrev",#N/A,FALSE,"AVREV";"rates",#N/A,FALSE,"AVREV"}</definedName>
    <definedName name="summarylm" hidden="1">{"avrev",#N/A,FALSE,"AVREV";"rates",#N/A,FALSE,"AVREV"}</definedName>
    <definedName name="sumry" localSheetId="5" hidden="1">{#N/A,#N/A,FALSE,"TRANSNEW"}</definedName>
    <definedName name="sumry" hidden="1">{#N/A,#N/A,FALSE,"TRANSNEW"}</definedName>
    <definedName name="Supavut_2">#REF!</definedName>
    <definedName name="SUPLIST">#REF!</definedName>
    <definedName name="SUPPLIER">#REF!</definedName>
    <definedName name="Supplier_Code">#REF!</definedName>
    <definedName name="Supplier_List">#REF!</definedName>
    <definedName name="SUPPS">#REF!</definedName>
    <definedName name="Surcôte">#REF!</definedName>
    <definedName name="SVA" localSheetId="5" hidden="1">{#N/A,#N/A,FALSE,"Title-W";#N/A,#N/A,FALSE,"Insert";#N/A,#N/A,FALSE,"Rpt-98-W PG_1";#N/A,#N/A,FALSE,"Rpt-98-W PG_2f";#N/A,#N/A,FALSE,"Rpt-98-W  PG_2";#N/A,#N/A,FALSE,"Insert";#N/A,#N/A,FALSE,"Rpt-98-W PG_3"}</definedName>
    <definedName name="SVA" hidden="1">{#N/A,#N/A,FALSE,"Title-W";#N/A,#N/A,FALSE,"Insert";#N/A,#N/A,FALSE,"Rpt-98-W PG_1";#N/A,#N/A,FALSE,"Rpt-98-W PG_2f";#N/A,#N/A,FALSE,"Rpt-98-W  PG_2";#N/A,#N/A,FALSE,"Insert";#N/A,#N/A,FALSE,"Rpt-98-W PG_3"}</definedName>
    <definedName name="svc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vc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VQEF" localSheetId="5" hidden="1">{#N/A,#N/A,FALSE,"GRAFIK";#N/A,#N/A,FALSE,"TOP30MEM"}</definedName>
    <definedName name="SVQEF" hidden="1">{#N/A,#N/A,FALSE,"GRAFIK";#N/A,#N/A,FALSE,"TOP30MEM"}</definedName>
    <definedName name="SW">#REF!</definedName>
    <definedName name="ＳＷＡＴ" localSheetId="5" hidden="1">{#N/A,"VA",FALSE,"output";#N/A,"VB",FALSE,"output";#N/A,"VS",FALSE,"output";#N/A,"VC",FALSE,"output";#N/A,"VG",FALSE,"output";#N/A,"J1",FALSE,"output";#N/A,"J2",FALSE,"output";#N/A,"PT",FALSE,"output"}</definedName>
    <definedName name="ＳＷＡＴ" hidden="1">{#N/A,"VA",FALSE,"output";#N/A,"VB",FALSE,"output";#N/A,"VS",FALSE,"output";#N/A,"VC",FALSE,"output";#N/A,"VG",FALSE,"output";#N/A,"J1",FALSE,"output";#N/A,"J2",FALSE,"output";#N/A,"PT",FALSE,"output"}</definedName>
    <definedName name="SWAT2" localSheetId="5" hidden="1">{#N/A,"VA",FALSE,"output";#N/A,"VB",FALSE,"output";#N/A,"VS",FALSE,"output";#N/A,"VC",FALSE,"output";#N/A,"VG",FALSE,"output";#N/A,"J1",FALSE,"output";#N/A,"J2",FALSE,"output";#N/A,"PT",FALSE,"output"}</definedName>
    <definedName name="SWAT2" hidden="1">{#N/A,"VA",FALSE,"output";#N/A,"VB",FALSE,"output";#N/A,"VS",FALSE,"output";#N/A,"VC",FALSE,"output";#N/A,"VG",FALSE,"output";#N/A,"J1",FALSE,"output";#N/A,"J2",FALSE,"output";#N/A,"PT",FALSE,"output"}</definedName>
    <definedName name="Sweden">#REF!</definedName>
    <definedName name="Switch_to_MENU">#N/A</definedName>
    <definedName name="SWITZ">#REF!</definedName>
    <definedName name="Switzerland">#REF!</definedName>
    <definedName name="Swvu.devshifts." hidden="1">#N/A</definedName>
    <definedName name="Swvu.durashifts." hidden="1">#N/A</definedName>
    <definedName name="Swvu.expense." hidden="1">#N/A</definedName>
    <definedName name="Swvu.progexpense." hidden="1">#N/A</definedName>
    <definedName name="Swvu.prototypes." hidden="1">#N/A</definedName>
    <definedName name="Swvu.staffing." hidden="1">#N/A</definedName>
    <definedName name="Swvu.totalshifts." hidden="1">#N/A</definedName>
    <definedName name="t" localSheetId="5" hidden="1">{#N/A,#N/A,FALSE,"Profit Status";#N/A,#N/A,FALSE,"Invest";#N/A,#N/A,FALSE,"Revenue";#N/A,#N/A,FALSE,"Variable Cost";#N/A,#N/A,FALSE,"Options &amp; Series"}</definedName>
    <definedName name="t" hidden="1">{#N/A,#N/A,FALSE,"Profit Status";#N/A,#N/A,FALSE,"Invest";#N/A,#N/A,FALSE,"Revenue";#N/A,#N/A,FALSE,"Variable Cost";#N/A,#N/A,FALSE,"Options &amp; Series"}</definedName>
    <definedName name="T_BSS_ITEM_LIST">#REF!</definedName>
    <definedName name="T_PARTS_LIST">#REF!</definedName>
    <definedName name="TABadj">#REF!</definedName>
    <definedName name="TABbs">#REF!</definedName>
    <definedName name="tabela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abela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abla_Precios">#REF!</definedName>
    <definedName name="table">#REF!</definedName>
    <definedName name="Table1">#REF!</definedName>
    <definedName name="Table2">#REF!</definedName>
    <definedName name="TABpl">#REF!</definedName>
    <definedName name="taken" localSheetId="5" hidden="1">{"rates",#N/A,FALSE,"tavg4a";"rev",#N/A,FALSE,"tavg4a"}</definedName>
    <definedName name="taken" hidden="1">{"rates",#N/A,FALSE,"tavg4a";"rev",#N/A,FALSE,"tavg4a"}</definedName>
    <definedName name="target">#N/A</definedName>
    <definedName name="targets">#N/A</definedName>
    <definedName name="Task_Table">#REF!</definedName>
    <definedName name="TaskTable">#REF!</definedName>
    <definedName name="tauxn">#REF!</definedName>
    <definedName name="tav" localSheetId="5" hidden="1">{"rates",#N/A,FALSE,"tavg4a";"rev",#N/A,FALSE,"tavg4a"}</definedName>
    <definedName name="tav" hidden="1">{"rates",#N/A,FALSE,"tavg4a";"rev",#N/A,FALSE,"tavg4a"}</definedName>
    <definedName name="Tax">#REF!</definedName>
    <definedName name="TaxRate">#REF!</definedName>
    <definedName name="taxregime">#REF!</definedName>
    <definedName name="TaxTV">10%</definedName>
    <definedName name="TaxXL">5%</definedName>
    <definedName name="TB09.09">#REF!</definedName>
    <definedName name="tbl_ProdInfo" hidden="1">#REF!</definedName>
    <definedName name="Tbv_Monatsabfrage_C211_Sitzanlage_JSI_VPM2004_">#REF!</definedName>
    <definedName name="tc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c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C_NO.">#REF!</definedName>
    <definedName name="TCD0">#REF!</definedName>
    <definedName name="TCDataAsOfDate">#REF!</definedName>
    <definedName name="TCNot">#REF!</definedName>
    <definedName name="tcx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cx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e">#REF!</definedName>
    <definedName name="ted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d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lma" hidden="1">#REF!</definedName>
    <definedName name="temp" localSheetId="5" hidden="1">{"'和文'!$Q$45:$AP$71"}</definedName>
    <definedName name="temp" hidden="1">{"'和文'!$Q$45:$AP$71"}</definedName>
    <definedName name="temp_SharedTech" localSheetId="5" hidden="1">{"'??'!$Q$45:$AP$71"}</definedName>
    <definedName name="temp_SharedTech" hidden="1">{"'??'!$Q$45:$AP$71"}</definedName>
    <definedName name="temp_ST" localSheetId="5" hidden="1">{"'??'!$Q$45:$AP$71"}</definedName>
    <definedName name="temp_ST" hidden="1">{"'??'!$Q$45:$AP$71"}</definedName>
    <definedName name="temp1" localSheetId="5" hidden="1">{"salaried",#N/A,FALSE,"VLD View (2)"}</definedName>
    <definedName name="temp1" hidden="1">{"salaried",#N/A,FALSE,"VLD View (2)"}</definedName>
    <definedName name="temp2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temp2" hidden="1">{#N/A,#N/A,FALSE,"Assumptions";#N/A,#N/A,FALSE,"Volumes";#N/A,#N/A,FALSE,"Pricing";#N/A,#N/A,FALSE,"Variable Cost";#N/A,#N/A,FALSE,"Investment";#N/A,#N/A,FALSE,"Profitability";#N/A,#N/A,FALSE,"Business Comparison"}</definedName>
    <definedName name="temp3" localSheetId="5" hidden="1">{#N/A,#N/A,FALSE,"Cover";#N/A,#N/A,FALSE,"Profits";#N/A,#N/A,FALSE,"ABS";#N/A,#N/A,FALSE,"TFLE Detail";#N/A,#N/A,FALSE,"TFLE Walk";#N/A,#N/A,FALSE,"Variable Cost";#N/A,#N/A,FALSE,"V.C. Walk"}</definedName>
    <definedName name="temp3" hidden="1">{#N/A,#N/A,FALSE,"Cover";#N/A,#N/A,FALSE,"Profits";#N/A,#N/A,FALSE,"ABS";#N/A,#N/A,FALSE,"TFLE Detail";#N/A,#N/A,FALSE,"TFLE Walk";#N/A,#N/A,FALSE,"Variable Cost";#N/A,#N/A,FALSE,"V.C. Walk"}</definedName>
    <definedName name="temp4" localSheetId="5" hidden="1">{#N/A,#N/A,FALSE,"Cover";#N/A,#N/A,FALSE,"Profits";#N/A,#N/A,FALSE,"ABS";#N/A,#N/A,FALSE,"TFLE Detail";#N/A,#N/A,FALSE,"TFLE Walk";#N/A,#N/A,FALSE,"Variable Cost";#N/A,#N/A,FALSE,"V.C. Walk"}</definedName>
    <definedName name="temp4" hidden="1">{#N/A,#N/A,FALSE,"Cover";#N/A,#N/A,FALSE,"Profits";#N/A,#N/A,FALSE,"ABS";#N/A,#N/A,FALSE,"TFLE Detail";#N/A,#N/A,FALSE,"TFLE Walk";#N/A,#N/A,FALSE,"Variable Cost";#N/A,#N/A,FALSE,"V.C. Walk"}</definedName>
    <definedName name="temp5" localSheetId="5" hidden="1">{#N/A,#N/A,FALSE,"Profit Status";#N/A,#N/A,FALSE,"Invest";#N/A,#N/A,FALSE,"Revenue";#N/A,#N/A,FALSE,"Variable Cost";#N/A,#N/A,FALSE,"Options &amp; Series"}</definedName>
    <definedName name="temp5" hidden="1">{#N/A,#N/A,FALSE,"Profit Status";#N/A,#N/A,FALSE,"Invest";#N/A,#N/A,FALSE,"Revenue";#N/A,#N/A,FALSE,"Variable Cost";#N/A,#N/A,FALSE,"Options &amp; Series"}</definedName>
    <definedName name="temp6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mp6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mporary" localSheetId="5" hidden="1">{"Presentation",#N/A,FALSE,"Feb96 - ALL"}</definedName>
    <definedName name="temporary" hidden="1">{"Presentation",#N/A,FALSE,"Feb96 - ALL"}</definedName>
    <definedName name="TEMPP" localSheetId="5" hidden="1">{#N/A,#N/A,FALSE,"TR_OUT1"}</definedName>
    <definedName name="TEMPP" hidden="1">{#N/A,#N/A,FALSE,"TR_OUT1"}</definedName>
    <definedName name="temppp" localSheetId="5" hidden="1">{"salaried",#N/A,FALSE,"VLD View (2)"}</definedName>
    <definedName name="temppp" hidden="1">{"salaried",#N/A,FALSE,"VLD View (2)"}</definedName>
    <definedName name="ten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en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eo" localSheetId="5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teo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TEQ" localSheetId="5" hidden="1">{#N/A,#N/A,FALSE,"expense";#N/A,#N/A,FALSE,"heads"}</definedName>
    <definedName name="TEQ" hidden="1">{#N/A,#N/A,FALSE,"expense";#N/A,#N/A,FALSE,"heads"}</definedName>
    <definedName name="ter" localSheetId="5" hidden="1">{#N/A,#N/A,FALSE,"2001 CBG";#N/A,#N/A,FALSE,"2002 CBG";#N/A,#N/A,FALSE,"2003 CBG";#N/A,#N/A,FALSE,"2004 CBG";#N/A,#N/A,FALSE,"2005 CBG";#N/A,#N/A,FALSE,"2006 CBG ";#N/A,#N/A,FALSE,"2007 CBG";#N/A,#N/A,FALSE,"2008 CBG"}</definedName>
    <definedName name="ter" hidden="1">{#N/A,#N/A,FALSE,"2001 CBG";#N/A,#N/A,FALSE,"2002 CBG";#N/A,#N/A,FALSE,"2003 CBG";#N/A,#N/A,FALSE,"2004 CBG";#N/A,#N/A,FALSE,"2005 CBG";#N/A,#N/A,FALSE,"2006 CBG ";#N/A,#N/A,FALSE,"2007 CBG";#N/A,#N/A,FALSE,"2008 CBG"}</definedName>
    <definedName name="Terminal">#REF!</definedName>
    <definedName name="tes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tes" hidden="1">{#N/A,#N/A,FALSE,"Assumptions";#N/A,#N/A,FALSE,"Volumes";#N/A,#N/A,FALSE,"Pricing";#N/A,#N/A,FALSE,"Variable Cost";#N/A,#N/A,FALSE,"Investment";#N/A,#N/A,FALSE,"Profitability";#N/A,#N/A,FALSE,"Business Comparison"}</definedName>
    <definedName name="tesr" localSheetId="5" hidden="1">{#N/A,#N/A,FALSE,"GRAFIK";#N/A,#N/A,FALSE,"TOP30MEM"}</definedName>
    <definedName name="tesr" hidden="1">{#N/A,#N/A,FALSE,"GRAFIK";#N/A,#N/A,FALSE,"TOP30MEM"}</definedName>
    <definedName name="test" localSheetId="5" hidden="1">{"pep204a",#N/A,FALSE,"tpepsum4a";"pep205a",#N/A,FALSE,"tpepsum4a";"wpep204a",#N/A,FALSE,"tpepsum4a";"wpep205a",#N/A,FALSE,"tpepsum4a"}</definedName>
    <definedName name="test" hidden="1">{"pep204a",#N/A,FALSE,"tpepsum4a";"pep205a",#N/A,FALSE,"tpepsum4a";"wpep204a",#N/A,FALSE,"tpepsum4a";"wpep205a",#N/A,FALSE,"tpepsum4a"}</definedName>
    <definedName name="TEST0">#REF!</definedName>
    <definedName name="test1" localSheetId="5" hidden="1">{#N/A,#N/A,FALSE,"Cover";#N/A,#N/A,FALSE,"Profits";#N/A,#N/A,FALSE,"ABS";#N/A,#N/A,FALSE,"TFLE Detail";#N/A,#N/A,FALSE,"TFLE Walk";#N/A,#N/A,FALSE,"Variable Cost";#N/A,#N/A,FALSE,"V.C. Walk"}</definedName>
    <definedName name="test1" hidden="1">{#N/A,#N/A,FALSE,"Cover";#N/A,#N/A,FALSE,"Profits";#N/A,#N/A,FALSE,"ABS";#N/A,#N/A,FALSE,"TFLE Detail";#N/A,#N/A,FALSE,"TFLE Walk";#N/A,#N/A,FALSE,"Variable Cost";#N/A,#N/A,FALSE,"V.C. Walk"}</definedName>
    <definedName name="test10" localSheetId="5" hidden="1">{#N/A,#N/A,FALSE,"Profit Status";#N/A,#N/A,FALSE,"Invest";#N/A,#N/A,FALSE,"Revenue";#N/A,#N/A,FALSE,"Variable Cost";#N/A,#N/A,FALSE,"Options &amp; Series"}</definedName>
    <definedName name="test10" hidden="1">{#N/A,#N/A,FALSE,"Profit Status";#N/A,#N/A,FALSE,"Invest";#N/A,#N/A,FALSE,"Revenue";#N/A,#N/A,FALSE,"Variable Cost";#N/A,#N/A,FALSE,"Options &amp; Series"}</definedName>
    <definedName name="test2" localSheetId="5" hidden="1">{"COMPARISON",#N/A,FALSE,"Sheet1"}</definedName>
    <definedName name="test2" hidden="1">{"COMPARISON",#N/A,FALSE,"Sheet1"}</definedName>
    <definedName name="test3" localSheetId="5" hidden="1">{#N/A,#N/A,FALSE,"Profit Status";#N/A,#N/A,FALSE,"Invest";#N/A,#N/A,FALSE,"Revenue";#N/A,#N/A,FALSE,"Variable Cost";#N/A,#N/A,FALSE,"Options &amp; Series"}</definedName>
    <definedName name="test3" hidden="1">{#N/A,#N/A,FALSE,"Profit Status";#N/A,#N/A,FALSE,"Invest";#N/A,#N/A,FALSE,"Revenue";#N/A,#N/A,FALSE,"Variable Cost";#N/A,#N/A,FALSE,"Options &amp; Series"}</definedName>
    <definedName name="test4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st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st44" localSheetId="5" hidden="1">{#N/A,#N/A,FALSE,"Profit Status";#N/A,#N/A,FALSE,"Invest";#N/A,#N/A,FALSE,"Revenue";#N/A,#N/A,FALSE,"Variable Cost";#N/A,#N/A,FALSE,"Options &amp; Series"}</definedName>
    <definedName name="test44" hidden="1">{#N/A,#N/A,FALSE,"Profit Status";#N/A,#N/A,FALSE,"Invest";#N/A,#N/A,FALSE,"Revenue";#N/A,#N/A,FALSE,"Variable Cost";#N/A,#N/A,FALSE,"Options &amp; Series"}</definedName>
    <definedName name="test45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st4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st5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st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st55" localSheetId="5" hidden="1">{"COMPARISON",#N/A,FALSE,"Sheet1"}</definedName>
    <definedName name="test55" hidden="1">{"COMPARISON",#N/A,FALSE,"Sheet1"}</definedName>
    <definedName name="teste" localSheetId="5" hidden="1">{#N/A,#N/A,FALSE,"Profit Status";#N/A,#N/A,FALSE,"Invest";#N/A,#N/A,FALSE,"Revenue";#N/A,#N/A,FALSE,"Variable Cost";#N/A,#N/A,FALSE,"Options &amp; Series"}</definedName>
    <definedName name="teste" hidden="1">{#N/A,#N/A,FALSE,"Profit Status";#N/A,#N/A,FALSE,"Invest";#N/A,#N/A,FALSE,"Revenue";#N/A,#N/A,FALSE,"Variable Cost";#N/A,#N/A,FALSE,"Options &amp; Series"}</definedName>
    <definedName name="teste16" localSheetId="5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teste16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teste17" localSheetId="5" hidden="1">{#N/A,#N/A,FALSE,"Cover";#N/A,#N/A,FALSE,"Comments CSS";#N/A,#N/A,FALSE,"Comments PPG";#N/A,#N/A,FALSE,"Comments CIG";#N/A,#N/A,FALSE,"Comments IDEN";#N/A,#N/A,FALSE,"BS CSS";#N/A,#N/A,FALSE,"BS PPG";#N/A,#N/A,FALSE,"BS CIG";#N/A,#N/A,FALSE,"BS IDEN";#N/A,#N/A,FALSE,"BS TOTAL";#N/A,#N/A,FALSE,"P&amp;L CSS";#N/A,#N/A,FALSE,"P&amp;L PPG";#N/A,#N/A,FALSE,"P&amp;L CIG";#N/A,#N/A,FALSE,"P&amp;L IDEN";#N/A,#N/A,FALSE,"P&amp;L TOTAL";#N/A,#N/A,FALSE,"Cash Flow CSS";#N/A,#N/A,FALSE,"Cash Flow PPG";#N/A,#N/A,FALSE,"Cash Flow CIG";#N/A,#N/A,FALSE,"Cash Flow IDEN";#N/A,#N/A,FALSE,"Cash Flow Total";#N/A,#N/A,FALSE,"MBR CSS";#N/A,#N/A,FALSE,"MBR PPG";#N/A,#N/A,FALSE,"MBR CIG";#N/A,#N/A,FALSE,"MBR IDEN";#N/A,#N/A,FALSE,"MBR JAG PLANT";#N/A,#N/A,FALSE,"Headcount - CSS";#N/A,#N/A,FALSE,"Headcount - PPG";#N/A,#N/A,FALSE,"Headcount - CIG";#N/A,#N/A,FALSE,"Headcount - IDEN";#N/A,#N/A,FALSE,"Headcount JAG PLANT";#N/A,#N/A,FALSE,"FAB UN CSS";#N/A,#N/A,FALSE,"FAB UN PPG";#N/A,#N/A,FALSE,"FAB UN CIG";#N/A,#N/A,FALSE,"FAB UN IDEN";#N/A,#N/A,FALSE,"CSS MFG";#N/A,#N/A,FALSE,"CSS Distr ";#N/A,#N/A,FALSE,"CSS 6-Up Charts";#N/A,#N/A,FALSE,"PPG MFG";#N/A,#N/A,FALSE,"PPG 6-Up Charts ";#N/A,#N/A,FALSE,"CIG MFG";#N/A,#N/A,FALSE,"IDEN MFG";#N/A,#N/A,FALSE,"IDEN 6-Up Charts  ";#N/A,#N/A,FALSE,"CSS Inventory";#N/A,#N/A,FALSE,"PPG Inventory";#N/A,#N/A,FALSE,"CIG Inventory";#N/A,#N/A,FALSE,"IDEN Inventory";#N/A,#N/A,FALSE,"CE JAG Inventory";#N/A,#N/A,FALSE,"FM CSS";#N/A,#N/A,FALSE,"NSAD ASP CSS";#N/A,#N/A,FALSE,"FM CIG";#N/A,#N/A,FALSE,"NSAD ASP CIG";#N/A,#N/A,FALSE,"FM iDEN";#N/A,#N/A,FALSE,"NSAD IDEN";#N/A,#N/A,FALSE,"Capital Expenditures";#N/A,#N/A,FALSE,"R&amp;D  Report"}</definedName>
    <definedName name="teste17" hidden="1">{#N/A,#N/A,FALSE,"Cover";#N/A,#N/A,FALSE,"Comments CSS";#N/A,#N/A,FALSE,"Comments PPG";#N/A,#N/A,FALSE,"Comments CIG";#N/A,#N/A,FALSE,"Comments IDEN";#N/A,#N/A,FALSE,"BS CSS";#N/A,#N/A,FALSE,"BS PPG";#N/A,#N/A,FALSE,"BS CIG";#N/A,#N/A,FALSE,"BS IDEN";#N/A,#N/A,FALSE,"BS TOTAL";#N/A,#N/A,FALSE,"P&amp;L CSS";#N/A,#N/A,FALSE,"P&amp;L PPG";#N/A,#N/A,FALSE,"P&amp;L CIG";#N/A,#N/A,FALSE,"P&amp;L IDEN";#N/A,#N/A,FALSE,"P&amp;L TOTAL";#N/A,#N/A,FALSE,"Cash Flow CSS";#N/A,#N/A,FALSE,"Cash Flow PPG";#N/A,#N/A,FALSE,"Cash Flow CIG";#N/A,#N/A,FALSE,"Cash Flow IDEN";#N/A,#N/A,FALSE,"Cash Flow Total";#N/A,#N/A,FALSE,"MBR CSS";#N/A,#N/A,FALSE,"MBR PPG";#N/A,#N/A,FALSE,"MBR CIG";#N/A,#N/A,FALSE,"MBR IDEN";#N/A,#N/A,FALSE,"MBR JAG PLANT";#N/A,#N/A,FALSE,"Headcount - CSS";#N/A,#N/A,FALSE,"Headcount - PPG";#N/A,#N/A,FALSE,"Headcount - CIG";#N/A,#N/A,FALSE,"Headcount - IDEN";#N/A,#N/A,FALSE,"Headcount JAG PLANT";#N/A,#N/A,FALSE,"FAB UN CSS";#N/A,#N/A,FALSE,"FAB UN PPG";#N/A,#N/A,FALSE,"FAB UN CIG";#N/A,#N/A,FALSE,"FAB UN IDEN";#N/A,#N/A,FALSE,"CSS MFG";#N/A,#N/A,FALSE,"CSS Distr ";#N/A,#N/A,FALSE,"CSS 6-Up Charts";#N/A,#N/A,FALSE,"PPG MFG";#N/A,#N/A,FALSE,"PPG 6-Up Charts ";#N/A,#N/A,FALSE,"CIG MFG";#N/A,#N/A,FALSE,"IDEN MFG";#N/A,#N/A,FALSE,"IDEN 6-Up Charts  ";#N/A,#N/A,FALSE,"CSS Inventory";#N/A,#N/A,FALSE,"PPG Inventory";#N/A,#N/A,FALSE,"CIG Inventory";#N/A,#N/A,FALSE,"IDEN Inventory";#N/A,#N/A,FALSE,"CE JAG Inventory";#N/A,#N/A,FALSE,"FM CSS";#N/A,#N/A,FALSE,"NSAD ASP CSS";#N/A,#N/A,FALSE,"FM CIG";#N/A,#N/A,FALSE,"NSAD ASP CIG";#N/A,#N/A,FALSE,"FM iDEN";#N/A,#N/A,FALSE,"NSAD IDEN";#N/A,#N/A,FALSE,"Capital Expenditures";#N/A,#N/A,FALSE,"R&amp;D  Report"}</definedName>
    <definedName name="teste18" localSheetId="5" hidden="1">{#N/A,#N/A,FALSE,"Cover";#N/A,#N/A,FALSE,"Comments IDEN";#N/A,#N/A,FALSE,"BS IDEN";#N/A,#N/A,FALSE,"P&amp;L IDEN";#N/A,#N/A,FALSE,"Cash Flow IDEN";#N/A,#N/A,FALSE,"MBR IDEN";#N/A,#N/A,FALSE,"Headcount - IDEN";#N/A,#N/A,FALSE,"FAB UN IDEN";#N/A,#N/A,FALSE,"IDEN MFG";#N/A,#N/A,FALSE,"IDEN 6-Up Charts  ";#N/A,#N/A,FALSE,"IDEN Inventory";#N/A,#N/A,FALSE,"FM iDEN";#N/A,#N/A,FALSE,"NSAD IDEN";#N/A,#N/A,FALSE,"Capital Expenditures"}</definedName>
    <definedName name="teste18" hidden="1">{#N/A,#N/A,FALSE,"Cover";#N/A,#N/A,FALSE,"Comments IDEN";#N/A,#N/A,FALSE,"BS IDEN";#N/A,#N/A,FALSE,"P&amp;L IDEN";#N/A,#N/A,FALSE,"Cash Flow IDEN";#N/A,#N/A,FALSE,"MBR IDEN";#N/A,#N/A,FALSE,"Headcount - IDEN";#N/A,#N/A,FALSE,"FAB UN IDEN";#N/A,#N/A,FALSE,"IDEN MFG";#N/A,#N/A,FALSE,"IDEN 6-Up Charts  ";#N/A,#N/A,FALSE,"IDEN Inventory";#N/A,#N/A,FALSE,"FM iDEN";#N/A,#N/A,FALSE,"NSAD IDEN";#N/A,#N/A,FALSE,"Capital Expenditures"}</definedName>
    <definedName name="teste19" localSheetId="5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teste19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teste25" localSheetId="5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teste25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teste30" localSheetId="5" hidden="1">{#N/A,#N/A,FALSE,"Cover";#N/A,#N/A,FALSE,"Comments CSS";#N/A,#N/A,FALSE,"Comments PPG";#N/A,#N/A,FALSE,"Comments CIG";#N/A,#N/A,FALSE,"Comments IDEN";#N/A,#N/A,FALSE,"BS CSS";#N/A,#N/A,FALSE,"BS PPG";#N/A,#N/A,FALSE,"BS CIG";#N/A,#N/A,FALSE,"BS IDEN";#N/A,#N/A,FALSE,"BS TOTAL";#N/A,#N/A,FALSE,"P&amp;L CSS";#N/A,#N/A,FALSE,"P&amp;L PPG";#N/A,#N/A,FALSE,"P&amp;L CIG";#N/A,#N/A,FALSE,"P&amp;L IDEN";#N/A,#N/A,FALSE,"P&amp;L TOTAL";#N/A,#N/A,FALSE,"Cash Flow CSS";#N/A,#N/A,FALSE,"Cash Flow PPG";#N/A,#N/A,FALSE,"Cash Flow CIG";#N/A,#N/A,FALSE,"Cash Flow IDEN";#N/A,#N/A,FALSE,"Cash Flow Total";#N/A,#N/A,FALSE,"MBR CSS";#N/A,#N/A,FALSE,"MBR PPG";#N/A,#N/A,FALSE,"MBR CIG";#N/A,#N/A,FALSE,"MBR IDEN";#N/A,#N/A,FALSE,"MBR JAG PLANT";#N/A,#N/A,FALSE,"Headcount - CSS";#N/A,#N/A,FALSE,"Headcount - PPG";#N/A,#N/A,FALSE,"Headcount - CIG";#N/A,#N/A,FALSE,"Headcount - IDEN";#N/A,#N/A,FALSE,"Headcount JAG PLANT";#N/A,#N/A,FALSE,"FAB UN CSS";#N/A,#N/A,FALSE,"FAB UN PPG";#N/A,#N/A,FALSE,"FAB UN CIG";#N/A,#N/A,FALSE,"FAB UN IDEN";#N/A,#N/A,FALSE,"CSS MFG";#N/A,#N/A,FALSE,"CSS Distr ";#N/A,#N/A,FALSE,"CSS 6-Up Charts";#N/A,#N/A,FALSE,"PPG MFG";#N/A,#N/A,FALSE,"PPG 6-Up Charts ";#N/A,#N/A,FALSE,"CIG MFG";#N/A,#N/A,FALSE,"IDEN MFG";#N/A,#N/A,FALSE,"IDEN 6-Up Charts  ";#N/A,#N/A,FALSE,"CSS Inventory";#N/A,#N/A,FALSE,"PPG Inventory";#N/A,#N/A,FALSE,"CIG Inventory";#N/A,#N/A,FALSE,"IDEN Inventory";#N/A,#N/A,FALSE,"CE JAG Inventory";#N/A,#N/A,FALSE,"FM CSS";#N/A,#N/A,FALSE,"NSAD ASP CSS";#N/A,#N/A,FALSE,"FM CIG";#N/A,#N/A,FALSE,"NSAD ASP CIG";#N/A,#N/A,FALSE,"FM iDEN";#N/A,#N/A,FALSE,"NSAD IDEN";#N/A,#N/A,FALSE,"Capital Expenditures";#N/A,#N/A,FALSE,"R&amp;D  Report"}</definedName>
    <definedName name="teste30" hidden="1">{#N/A,#N/A,FALSE,"Cover";#N/A,#N/A,FALSE,"Comments CSS";#N/A,#N/A,FALSE,"Comments PPG";#N/A,#N/A,FALSE,"Comments CIG";#N/A,#N/A,FALSE,"Comments IDEN";#N/A,#N/A,FALSE,"BS CSS";#N/A,#N/A,FALSE,"BS PPG";#N/A,#N/A,FALSE,"BS CIG";#N/A,#N/A,FALSE,"BS IDEN";#N/A,#N/A,FALSE,"BS TOTAL";#N/A,#N/A,FALSE,"P&amp;L CSS";#N/A,#N/A,FALSE,"P&amp;L PPG";#N/A,#N/A,FALSE,"P&amp;L CIG";#N/A,#N/A,FALSE,"P&amp;L IDEN";#N/A,#N/A,FALSE,"P&amp;L TOTAL";#N/A,#N/A,FALSE,"Cash Flow CSS";#N/A,#N/A,FALSE,"Cash Flow PPG";#N/A,#N/A,FALSE,"Cash Flow CIG";#N/A,#N/A,FALSE,"Cash Flow IDEN";#N/A,#N/A,FALSE,"Cash Flow Total";#N/A,#N/A,FALSE,"MBR CSS";#N/A,#N/A,FALSE,"MBR PPG";#N/A,#N/A,FALSE,"MBR CIG";#N/A,#N/A,FALSE,"MBR IDEN";#N/A,#N/A,FALSE,"MBR JAG PLANT";#N/A,#N/A,FALSE,"Headcount - CSS";#N/A,#N/A,FALSE,"Headcount - PPG";#N/A,#N/A,FALSE,"Headcount - CIG";#N/A,#N/A,FALSE,"Headcount - IDEN";#N/A,#N/A,FALSE,"Headcount JAG PLANT";#N/A,#N/A,FALSE,"FAB UN CSS";#N/A,#N/A,FALSE,"FAB UN PPG";#N/A,#N/A,FALSE,"FAB UN CIG";#N/A,#N/A,FALSE,"FAB UN IDEN";#N/A,#N/A,FALSE,"CSS MFG";#N/A,#N/A,FALSE,"CSS Distr ";#N/A,#N/A,FALSE,"CSS 6-Up Charts";#N/A,#N/A,FALSE,"PPG MFG";#N/A,#N/A,FALSE,"PPG 6-Up Charts ";#N/A,#N/A,FALSE,"CIG MFG";#N/A,#N/A,FALSE,"IDEN MFG";#N/A,#N/A,FALSE,"IDEN 6-Up Charts  ";#N/A,#N/A,FALSE,"CSS Inventory";#N/A,#N/A,FALSE,"PPG Inventory";#N/A,#N/A,FALSE,"CIG Inventory";#N/A,#N/A,FALSE,"IDEN Inventory";#N/A,#N/A,FALSE,"CE JAG Inventory";#N/A,#N/A,FALSE,"FM CSS";#N/A,#N/A,FALSE,"NSAD ASP CSS";#N/A,#N/A,FALSE,"FM CIG";#N/A,#N/A,FALSE,"NSAD ASP CIG";#N/A,#N/A,FALSE,"FM iDEN";#N/A,#N/A,FALSE,"NSAD IDEN";#N/A,#N/A,FALSE,"Capital Expenditures";#N/A,#N/A,FALSE,"R&amp;D  Report"}</definedName>
    <definedName name="teste40" localSheetId="5" hidden="1">{#N/A,#N/A,FALSE,"Cover";#N/A,#N/A,FALSE,"Comments IDEN";#N/A,#N/A,FALSE,"BS IDEN";#N/A,#N/A,FALSE,"P&amp;L IDEN";#N/A,#N/A,FALSE,"Cash Flow IDEN";#N/A,#N/A,FALSE,"MBR IDEN";#N/A,#N/A,FALSE,"Headcount - IDEN";#N/A,#N/A,FALSE,"FAB UN IDEN";#N/A,#N/A,FALSE,"IDEN MFG";#N/A,#N/A,FALSE,"IDEN 6-Up Charts  ";#N/A,#N/A,FALSE,"IDEN Inventory";#N/A,#N/A,FALSE,"FM iDEN";#N/A,#N/A,FALSE,"NSAD IDEN";#N/A,#N/A,FALSE,"Capital Expenditures"}</definedName>
    <definedName name="teste40" hidden="1">{#N/A,#N/A,FALSE,"Cover";#N/A,#N/A,FALSE,"Comments IDEN";#N/A,#N/A,FALSE,"BS IDEN";#N/A,#N/A,FALSE,"P&amp;L IDEN";#N/A,#N/A,FALSE,"Cash Flow IDEN";#N/A,#N/A,FALSE,"MBR IDEN";#N/A,#N/A,FALSE,"Headcount - IDEN";#N/A,#N/A,FALSE,"FAB UN IDEN";#N/A,#N/A,FALSE,"IDEN MFG";#N/A,#N/A,FALSE,"IDEN 6-Up Charts  ";#N/A,#N/A,FALSE,"IDEN Inventory";#N/A,#N/A,FALSE,"FM iDEN";#N/A,#N/A,FALSE,"NSAD IDEN";#N/A,#N/A,FALSE,"Capital Expenditures"}</definedName>
    <definedName name="TESTHKEY">#REF!</definedName>
    <definedName name="TESTKEYS">#REF!</definedName>
    <definedName name="Testng123" localSheetId="5" hidden="1">{#N/A,#N/A,TRUE,"Engine";#N/A,#N/A,TRUE,"Trans 5R55N";#N/A,#N/A,TRUE,"Manual Trans";#N/A,#N/A,TRUE,"DS and Axle";#N/A,#N/A,TRUE,"PTSSE";#N/A,#N/A,TRUE,"Summary"}</definedName>
    <definedName name="Testng123" hidden="1">{#N/A,#N/A,TRUE,"Engine";#N/A,#N/A,TRUE,"Trans 5R55N";#N/A,#N/A,TRUE,"Manual Trans";#N/A,#N/A,TRUE,"DS and Axle";#N/A,#N/A,TRUE,"PTSSE";#N/A,#N/A,TRUE,"Summary"}</definedName>
    <definedName name="TestRunNumber" hidden="1">3</definedName>
    <definedName name="TESTT" localSheetId="5" hidden="1">{"salaried",#N/A,FALSE,"VLD View (2)"}</definedName>
    <definedName name="TESTT" hidden="1">{"salaried",#N/A,FALSE,"VLD View (2)"}</definedName>
    <definedName name="testttt" localSheetId="5" hidden="1">{"salaried",#N/A,FALSE,"VLD View (2)"}</definedName>
    <definedName name="testttt" hidden="1">{"salaried",#N/A,FALSE,"VLD View (2)"}</definedName>
    <definedName name="TESTVKEY">#REF!</definedName>
    <definedName name="TET" localSheetId="5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TET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Textname">"Text 26"</definedName>
    <definedName name="TextRefCopy1">#REF!</definedName>
    <definedName name="TextRefCopy2">#REF!</definedName>
    <definedName name="TextRefCopy3">#REF!</definedName>
    <definedName name="TextRefCopy4">#REF!</definedName>
    <definedName name="TextRefCopy5">#REF!</definedName>
    <definedName name="TextRefCopy6">#REF!</definedName>
    <definedName name="TextRefCopy7">#REF!</definedName>
    <definedName name="TextRefCopyRangeCount" hidden="1">6</definedName>
    <definedName name="tf" localSheetId="5" hidden="1">{"TotalCoMth",#N/A,FALSE,"1999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tf" hidden="1">{"TotalCoMth",#N/A,FALSE,"1999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TFB1_3M">#REF!</definedName>
    <definedName name="TFB1M">SUM(#REF!)</definedName>
    <definedName name="TFB1Y">SUM(#REF!)</definedName>
    <definedName name="TFB2M">SUM(#REF!)</definedName>
    <definedName name="TFB3M">SUM(#REF!)</definedName>
    <definedName name="TFB6M">SUM(#REF!)</definedName>
    <definedName name="TFBST">SUM(#REF!)</definedName>
    <definedName name="tg" localSheetId="5" hidden="1">{"'Highlights'!$A$1:$M$123"}</definedName>
    <definedName name="tg" hidden="1">{"'Highlights'!$A$1:$M$123"}</definedName>
    <definedName name="THAI_TOHKEN_THERMO_CO._LTD.">#REF!</definedName>
    <definedName name="ThangXuLy">#REF!</definedName>
    <definedName name="that" localSheetId="5" hidden="1">{#N/A,#N/A,FALSE,"Cover";#N/A,#N/A,FALSE,"Profits";#N/A,#N/A,FALSE,"ABS";#N/A,#N/A,FALSE,"TFLE Detail";#N/A,#N/A,FALSE,"TFLE Walk";#N/A,#N/A,FALSE,"Variable Cost";#N/A,#N/A,FALSE,"V.C. Walk"}</definedName>
    <definedName name="that" hidden="1">{#N/A,#N/A,FALSE,"Cover";#N/A,#N/A,FALSE,"Profits";#N/A,#N/A,FALSE,"ABS";#N/A,#N/A,FALSE,"TFLE Detail";#N/A,#N/A,FALSE,"TFLE Walk";#N/A,#N/A,FALSE,"Variable Cost";#N/A,#N/A,FALSE,"V.C. Walk"}</definedName>
    <definedName name="thb">#REF!</definedName>
    <definedName name="theurpbt">#REF!</definedName>
    <definedName name="theurstat">#REF!</definedName>
    <definedName name="this" localSheetId="5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this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thnapbt">#REF!</definedName>
    <definedName name="thnastat">#REF!</definedName>
    <definedName name="Tien">#REF!</definedName>
    <definedName name="TienX">#REF!</definedName>
    <definedName name="tiew">#N/A</definedName>
    <definedName name="tiew1">#N/A</definedName>
    <definedName name="TIEW1973">#N/A</definedName>
    <definedName name="tiew2">#N/A</definedName>
    <definedName name="tiew2516">#N/A</definedName>
    <definedName name="tiewadmin">#N/A</definedName>
    <definedName name="tiewmat">#N/A</definedName>
    <definedName name="time" localSheetId="5" hidden="1">{#N/A,#N/A,FALSE,"Profit Status";#N/A,#N/A,FALSE,"Invest";#N/A,#N/A,FALSE,"Revenue";#N/A,#N/A,FALSE,"Variable Cost";#N/A,#N/A,FALSE,"Options &amp; Series"}</definedName>
    <definedName name="time" hidden="1">{#N/A,#N/A,FALSE,"Profit Status";#N/A,#N/A,FALSE,"Invest";#N/A,#N/A,FALSE,"Revenue";#N/A,#N/A,FALSE,"Variable Cost";#N/A,#N/A,FALSE,"Options &amp; Series"}</definedName>
    <definedName name="time_fsm" hidden="1">#REF!</definedName>
    <definedName name="Tires">OFFSET(#REF!,0,0,COUNTA(#REF!),1)</definedName>
    <definedName name="Titl">#REF!</definedName>
    <definedName name="Title">#REF!</definedName>
    <definedName name="Title1">#REF!</definedName>
    <definedName name="TJ" localSheetId="5" hidden="1">{"Revenue",#N/A,FALSE,"Series";"Ecprofit",#N/A,FALSE,"Series"}</definedName>
    <definedName name="TJ" hidden="1">{"Revenue",#N/A,FALSE,"Series";"Ecprofit",#N/A,FALSE,"Series"}</definedName>
    <definedName name="TK_Co">#REF!</definedName>
    <definedName name="TK_No">#REF!</definedName>
    <definedName name="TM1REBUILDOPTION">1</definedName>
    <definedName name="Tmings" localSheetId="5" hidden="1">{"rev",#N/A,FALSE,"ppepsum";"vcost",#N/A,FALSE,"ppepsum";"ecprof",#N/A,FALSE,"ppepsum"}</definedName>
    <definedName name="Tmings" hidden="1">{"rev",#N/A,FALSE,"ppepsum";"vcost",#N/A,FALSE,"ppepsum";"ecprof",#N/A,FALSE,"ppepsum"}</definedName>
    <definedName name="TMT_N6_SUMMARY">#REF!</definedName>
    <definedName name="to" localSheetId="5" hidden="1">{"Presentation",#N/A,FALSE,"Feb96 - ALL"}</definedName>
    <definedName name="to" hidden="1">{"Presentation",#N/A,FALSE,"Feb96 - ALL"}</definedName>
    <definedName name="Tolerance_Range">#REF!</definedName>
    <definedName name="Tools" localSheetId="5" hidden="1">{"EXPORT",#N/A,FALSE,"A8CONTENT"}</definedName>
    <definedName name="Tools" hidden="1">{"EXPORT",#N/A,FALSE,"A8CONTENT"}</definedName>
    <definedName name="toomuch" localSheetId="5" hidden="1">{"2001-02 Summary",#N/A,TRUE,"Summary";"2001-06 Summary",#N/A,TRUE,"Summary"}</definedName>
    <definedName name="toomuch" hidden="1">{"2001-02 Summary",#N/A,TRUE,"Summary";"2001-06 Summary",#N/A,TRUE,"Summary"}</definedName>
    <definedName name="TOP" localSheetId="5" hidden="1">{#N/A,#N/A,FALSE,"Sheet1"}</definedName>
    <definedName name="TOP" hidden="1">{#N/A,#N/A,FALSE,"Sheet1"}</definedName>
    <definedName name="tosave" localSheetId="5" hidden="1">{#N/A,#N/A,FALSE,"TRANSNEW"}</definedName>
    <definedName name="tosave" hidden="1">{#N/A,#N/A,FALSE,"TRANSNEW"}</definedName>
    <definedName name="TOT">#REF!</definedName>
    <definedName name="Total" localSheetId="5" hidden="1">{#N/A,#N/A,FALSE,"Cover";#N/A,#N/A,FALSE,"Comments CSS";#N/A,#N/A,FALSE,"Comments PPG";#N/A,#N/A,FALSE,"Comments CIG";#N/A,#N/A,FALSE,"Comments IDEN";#N/A,#N/A,FALSE,"BS CSS";#N/A,#N/A,FALSE,"BS PPG";#N/A,#N/A,FALSE,"BS CIG";#N/A,#N/A,FALSE,"BS IDEN";#N/A,#N/A,FALSE,"BS TOTAL";#N/A,#N/A,FALSE,"P&amp;L CSS";#N/A,#N/A,FALSE,"P&amp;L PPG";#N/A,#N/A,FALSE,"P&amp;L CIG";#N/A,#N/A,FALSE,"P&amp;L IDEN";#N/A,#N/A,FALSE,"P&amp;L TOTAL";#N/A,#N/A,FALSE,"Cash Flow CSS";#N/A,#N/A,FALSE,"Cash Flow PPG";#N/A,#N/A,FALSE,"Cash Flow CIG";#N/A,#N/A,FALSE,"Cash Flow IDEN";#N/A,#N/A,FALSE,"Cash Flow Total";#N/A,#N/A,FALSE,"MBR CSS";#N/A,#N/A,FALSE,"MBR PPG";#N/A,#N/A,FALSE,"MBR CIG";#N/A,#N/A,FALSE,"MBR IDEN";#N/A,#N/A,FALSE,"MBR JAG PLANT";#N/A,#N/A,FALSE,"Headcount - CSS";#N/A,#N/A,FALSE,"Headcount - PPG";#N/A,#N/A,FALSE,"Headcount - CIG";#N/A,#N/A,FALSE,"Headcount - IDEN";#N/A,#N/A,FALSE,"Headcount JAG PLANT";#N/A,#N/A,FALSE,"FAB UN CSS";#N/A,#N/A,FALSE,"FAB UN PPG";#N/A,#N/A,FALSE,"FAB UN CIG";#N/A,#N/A,FALSE,"FAB UN IDEN";#N/A,#N/A,FALSE,"CSS MFG";#N/A,#N/A,FALSE,"CSS Distr ";#N/A,#N/A,FALSE,"CSS 6-Up Charts";#N/A,#N/A,FALSE,"PPG MFG";#N/A,#N/A,FALSE,"PPG 6-Up Charts ";#N/A,#N/A,FALSE,"CIG MFG";#N/A,#N/A,FALSE,"IDEN MFG";#N/A,#N/A,FALSE,"IDEN 6-Up Charts  ";#N/A,#N/A,FALSE,"CSS Inventory";#N/A,#N/A,FALSE,"PPG Inventory";#N/A,#N/A,FALSE,"CIG Inventory";#N/A,#N/A,FALSE,"IDEN Inventory";#N/A,#N/A,FALSE,"CE JAG Inventory";#N/A,#N/A,FALSE,"FM CSS";#N/A,#N/A,FALSE,"NSAD ASP CSS";#N/A,#N/A,FALSE,"FM CIG";#N/A,#N/A,FALSE,"NSAD ASP CIG";#N/A,#N/A,FALSE,"FM iDEN";#N/A,#N/A,FALSE,"NSAD IDEN";#N/A,#N/A,FALSE,"Capital Expenditures";#N/A,#N/A,FALSE,"R&amp;D  Report"}</definedName>
    <definedName name="Total" hidden="1">{#N/A,#N/A,FALSE,"Cover";#N/A,#N/A,FALSE,"Comments CSS";#N/A,#N/A,FALSE,"Comments PPG";#N/A,#N/A,FALSE,"Comments CIG";#N/A,#N/A,FALSE,"Comments IDEN";#N/A,#N/A,FALSE,"BS CSS";#N/A,#N/A,FALSE,"BS PPG";#N/A,#N/A,FALSE,"BS CIG";#N/A,#N/A,FALSE,"BS IDEN";#N/A,#N/A,FALSE,"BS TOTAL";#N/A,#N/A,FALSE,"P&amp;L CSS";#N/A,#N/A,FALSE,"P&amp;L PPG";#N/A,#N/A,FALSE,"P&amp;L CIG";#N/A,#N/A,FALSE,"P&amp;L IDEN";#N/A,#N/A,FALSE,"P&amp;L TOTAL";#N/A,#N/A,FALSE,"Cash Flow CSS";#N/A,#N/A,FALSE,"Cash Flow PPG";#N/A,#N/A,FALSE,"Cash Flow CIG";#N/A,#N/A,FALSE,"Cash Flow IDEN";#N/A,#N/A,FALSE,"Cash Flow Total";#N/A,#N/A,FALSE,"MBR CSS";#N/A,#N/A,FALSE,"MBR PPG";#N/A,#N/A,FALSE,"MBR CIG";#N/A,#N/A,FALSE,"MBR IDEN";#N/A,#N/A,FALSE,"MBR JAG PLANT";#N/A,#N/A,FALSE,"Headcount - CSS";#N/A,#N/A,FALSE,"Headcount - PPG";#N/A,#N/A,FALSE,"Headcount - CIG";#N/A,#N/A,FALSE,"Headcount - IDEN";#N/A,#N/A,FALSE,"Headcount JAG PLANT";#N/A,#N/A,FALSE,"FAB UN CSS";#N/A,#N/A,FALSE,"FAB UN PPG";#N/A,#N/A,FALSE,"FAB UN CIG";#N/A,#N/A,FALSE,"FAB UN IDEN";#N/A,#N/A,FALSE,"CSS MFG";#N/A,#N/A,FALSE,"CSS Distr ";#N/A,#N/A,FALSE,"CSS 6-Up Charts";#N/A,#N/A,FALSE,"PPG MFG";#N/A,#N/A,FALSE,"PPG 6-Up Charts ";#N/A,#N/A,FALSE,"CIG MFG";#N/A,#N/A,FALSE,"IDEN MFG";#N/A,#N/A,FALSE,"IDEN 6-Up Charts  ";#N/A,#N/A,FALSE,"CSS Inventory";#N/A,#N/A,FALSE,"PPG Inventory";#N/A,#N/A,FALSE,"CIG Inventory";#N/A,#N/A,FALSE,"IDEN Inventory";#N/A,#N/A,FALSE,"CE JAG Inventory";#N/A,#N/A,FALSE,"FM CSS";#N/A,#N/A,FALSE,"NSAD ASP CSS";#N/A,#N/A,FALSE,"FM CIG";#N/A,#N/A,FALSE,"NSAD ASP CIG";#N/A,#N/A,FALSE,"FM iDEN";#N/A,#N/A,FALSE,"NSAD IDEN";#N/A,#N/A,FALSE,"Capital Expenditures";#N/A,#N/A,FALSE,"R&amp;D  Report"}</definedName>
    <definedName name="Total_Interest">#REF!</definedName>
    <definedName name="Total_Pay">#REF!</definedName>
    <definedName name="Total_Payment">#N/A</definedName>
    <definedName name="TotalCA">#REF!</definedName>
    <definedName name="totalepi">#REF!</definedName>
    <definedName name="TotalIBA">#REF!</definedName>
    <definedName name="TOTALS">#REF!</definedName>
    <definedName name="tottbl">#REF!</definedName>
    <definedName name="toui" localSheetId="5" hidden="1">{#N/A,#N/A,FALSE,"Graphs_Retail_Historical_US";#N/A,#N/A,FALSE,"Graphs_RCL_Historical_US";#N/A,#N/A,FALSE,"Graphs_WHSL_Historical_US";#N/A,#N/A,FALSE,"Graphs_ComLend_Historical_US";#N/A,#N/A,FALSE,"Graphs_Intra_Historical_US"}</definedName>
    <definedName name="toui" hidden="1">{#N/A,#N/A,FALSE,"Graphs_Retail_Historical_US";#N/A,#N/A,FALSE,"Graphs_RCL_Historical_US";#N/A,#N/A,FALSE,"Graphs_WHSL_Historical_US";#N/A,#N/A,FALSE,"Graphs_ComLend_Historical_US";#N/A,#N/A,FALSE,"Graphs_Intra_Historical_US"}</definedName>
    <definedName name="TP_Footer_Path">"S:\08474\06GCG\Budget 2007\Templates\"</definedName>
    <definedName name="TP_Footer_User">"Jonas Corona"</definedName>
    <definedName name="TP_Footer_Version">"v3.00"</definedName>
    <definedName name="tpds0409_RAW_DATA_0318_List">#REF!</definedName>
    <definedName name="tpepe" localSheetId="5" hidden="1">{0,#N/A,FALSE,0;0,#N/A,FALSE,0;0,#N/A,FALSE,0;0,#N/A,FALSE,0}</definedName>
    <definedName name="tpepe" hidden="1">{0,#N/A,FALSE,0;0,#N/A,FALSE,0;0,#N/A,FALSE,0;0,#N/A,FALSE,0}</definedName>
    <definedName name="TPM" localSheetId="5" hidden="1">{#N/A,#N/A,FALSE,"Sheet1"}</definedName>
    <definedName name="TPM" hidden="1">{#N/A,#N/A,FALSE,"Sheet1"}</definedName>
    <definedName name="TQ" localSheetId="5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TQ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TQ要望Graf" localSheetId="5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TQ要望Graf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tr" localSheetId="5" hidden="1">{"showroom",#N/A,FALSE,"99 Model Low";"equipment",#N/A,FALSE,"99 Model Low"}</definedName>
    <definedName name="tr" hidden="1">{"showroom",#N/A,FALSE,"99 Model Low";"equipment",#N/A,FALSE,"99 Model Low"}</definedName>
    <definedName name="Trade_Debtors_Breakdown">#REF!</definedName>
    <definedName name="Trader">#REF!</definedName>
    <definedName name="TRANDATE">#REF!</definedName>
    <definedName name="TRANFILE">#REF!</definedName>
    <definedName name="trans" localSheetId="5" hidden="1">{#N/A,#N/A,FALSE,"Summary Page";#N/A,#N/A,FALSE,"Backup Factory Order Request";#N/A,#N/A,FALSE,"Mix Updated to Include V227";#N/A,#N/A,FALSE,"2000 Bus Plan Status"}</definedName>
    <definedName name="trans" hidden="1">{#N/A,#N/A,FALSE,"Summary Page";#N/A,#N/A,FALSE,"Backup Factory Order Request";#N/A,#N/A,FALSE,"Mix Updated to Include V227";#N/A,#N/A,FALSE,"2000 Bus Plan Status"}</definedName>
    <definedName name="trans_loss">#REF!</definedName>
    <definedName name="Transmission" hidden="1">#REF!</definedName>
    <definedName name="TRANSREF">#REF!</definedName>
    <definedName name="TREND">#REF!</definedName>
    <definedName name="Trend_Rates">#REF!</definedName>
    <definedName name="trest4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rest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revor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trevor" hidden="1">{#N/A,#N/A,FALSE,"Assumptions";#N/A,#N/A,FALSE,"Volumes";#N/A,#N/A,FALSE,"Pricing";#N/A,#N/A,FALSE,"Variable Cost";#N/A,#N/A,FALSE,"Investment";#N/A,#N/A,FALSE,"Profitability";#N/A,#N/A,FALSE,"Business Comparison"}</definedName>
    <definedName name="trey" localSheetId="5" hidden="1">{#N/A,#N/A,FALSE,"UW152PPL"}</definedName>
    <definedName name="trey" hidden="1">{#N/A,#N/A,FALSE,"UW152PPL"}</definedName>
    <definedName name="TRF">#REF!</definedName>
    <definedName name="Trial">#REF!</definedName>
    <definedName name="Trial_balance">#REF!</definedName>
    <definedName name="TRK">#REF!</definedName>
    <definedName name="troubelca" localSheetId="5" hidden="1">{"Presentation",#N/A,FALSE,"Feb96 - ALL"}</definedName>
    <definedName name="troubelca" hidden="1">{"Presentation",#N/A,FALSE,"Feb96 - ALL"}</definedName>
    <definedName name="trouble2" localSheetId="5" hidden="1">{"Presentation",#N/A,FALSE,"Feb96 - ALL"}</definedName>
    <definedName name="trouble2" hidden="1">{"Presentation",#N/A,FALSE,"Feb96 - ALL"}</definedName>
    <definedName name="trouble3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3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4" localSheetId="5" hidden="1">{"Fiesta Facer Page",#N/A,FALSE,"Q_C_S";"Fiesta Main Page",#N/A,FALSE,"V_L";"Fiesta 95BP Struct",#N/A,FALSE,"StructBP";"Fiesta Post 95BP Struct",#N/A,FALSE,"AdjStructBP"}</definedName>
    <definedName name="trouble4" hidden="1">{"Fiesta Facer Page",#N/A,FALSE,"Q_C_S";"Fiesta Main Page",#N/A,FALSE,"V_L";"Fiesta 95BP Struct",#N/A,FALSE,"StructBP";"Fiesta Post 95BP Struct",#N/A,FALSE,"AdjStructBP"}</definedName>
    <definedName name="trouble5" localSheetId="5" hidden="1">{"Presentation",#N/A,FALSE,"Feb96 - ALL"}</definedName>
    <definedName name="trouble5" hidden="1">{"Presentation",#N/A,FALSE,"Feb96 - ALL"}</definedName>
    <definedName name="trouble6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6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cb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cb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cc" localSheetId="5" hidden="1">{"Fiesta Facer Page",#N/A,FALSE,"Q_C_S";"Fiesta Main Page",#N/A,FALSE,"V_L";"Fiesta 95BP Struct",#N/A,FALSE,"StructBP";"Fiesta Post 95BP Struct",#N/A,FALSE,"AdjStructBP"}</definedName>
    <definedName name="troublecc" hidden="1">{"Fiesta Facer Page",#N/A,FALSE,"Q_C_S";"Fiesta Main Page",#N/A,FALSE,"V_L";"Fiesta 95BP Struct",#N/A,FALSE,"StructBP";"Fiesta Post 95BP Struct",#N/A,FALSE,"AdjStructBP"}</definedName>
    <definedName name="troublecd" localSheetId="5" hidden="1">{"Presentation",#N/A,FALSE,"Feb96 - ALL"}</definedName>
    <definedName name="troublecd" hidden="1">{"Presentation",#N/A,FALSE,"Feb96 - ALL"}</definedName>
    <definedName name="troublecd12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cd12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cd132" localSheetId="5" hidden="1">{"Presentation",#N/A,FALSE,"Feb96 - ALL"}</definedName>
    <definedName name="troublecd132" hidden="1">{"Presentation",#N/A,FALSE,"Feb96 - ALL"}</definedName>
    <definedName name="troublece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ce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roublecz" localSheetId="5" hidden="1">{"Fiesta Facer Page",#N/A,FALSE,"Q_C_S";"Fiesta Main Page",#N/A,FALSE,"V_L";"Fiesta 95BP Struct",#N/A,FALSE,"StructBP";"Fiesta Post 95BP Struct",#N/A,FALSE,"AdjStructBP"}</definedName>
    <definedName name="troublecz" hidden="1">{"Fiesta Facer Page",#N/A,FALSE,"Q_C_S";"Fiesta Main Page",#N/A,FALSE,"V_L";"Fiesta 95BP Struct",#N/A,FALSE,"StructBP";"Fiesta Post 95BP Struct",#N/A,FALSE,"AdjStructBP"}</definedName>
    <definedName name="trqre" localSheetId="5" hidden="1">{0,0,0,0;0,0,0,0;0,0,0,0;0,0,0,0}</definedName>
    <definedName name="trqre" hidden="1">{0,0,0,0;0,0,0,0;0,0,0,0;0,0,0,0}</definedName>
    <definedName name="trt" localSheetId="5" hidden="1">{#N/A,#N/A,FALSE,"Title - E";#N/A,#N/A,FALSE,"Insert";#N/A,#N/A,FALSE,"Rpt-98-E PG_1";#N/A,#N/A,FALSE,"Rpt-98-E PG_2f";#N/A,#N/A,FALSE,"Rpt-98-E PG_2";#N/A,#N/A,FALSE,"Insert";#N/A,#N/A,FALSE,"Rpt-98-E PG_3 "}</definedName>
    <definedName name="trt" hidden="1">{#N/A,#N/A,FALSE,"Title - E";#N/A,#N/A,FALSE,"Insert";#N/A,#N/A,FALSE,"Rpt-98-E PG_1";#N/A,#N/A,FALSE,"Rpt-98-E PG_2f";#N/A,#N/A,FALSE,"Rpt-98-E PG_2";#N/A,#N/A,FALSE,"Insert";#N/A,#N/A,FALSE,"Rpt-98-E PG_3 "}</definedName>
    <definedName name="TRTY" hidden="1">#REF!</definedName>
    <definedName name="Truck">#REF!</definedName>
    <definedName name="TRWH" localSheetId="5" hidden="1">{#N/A,#N/A,FALSE,"expense";#N/A,#N/A,FALSE,"heads"}</definedName>
    <definedName name="TRWH" hidden="1">{#N/A,#N/A,FALSE,"expense";#N/A,#N/A,FALSE,"heads"}</definedName>
    <definedName name="try" localSheetId="5" hidden="1">{#N/A,#N/A,FALSE,"Profit Status";#N/A,#N/A,FALSE,"Invest";#N/A,#N/A,FALSE,"Revenue";#N/A,#N/A,FALSE,"Variable Cost";#N/A,#N/A,FALSE,"Options &amp; Series"}</definedName>
    <definedName name="try" hidden="1">{#N/A,#N/A,FALSE,"Profit Status";#N/A,#N/A,FALSE,"Invest";#N/A,#N/A,FALSE,"Revenue";#N/A,#N/A,FALSE,"Variable Cost";#N/A,#N/A,FALSE,"Options &amp; Series"}</definedName>
    <definedName name="TS" localSheetId="5" hidden="1">{0,0,0,0;0,0,0,0;0,0,0,0;0,0,TRUE,0}</definedName>
    <definedName name="TS" hidden="1">{0,0,0,0;0,0,0,0;0,0,0,0;0,0,TRUE,0}</definedName>
    <definedName name="TSM">#REF!</definedName>
    <definedName name="TST" localSheetId="5" hidden="1">{"rates",#N/A,FALSE,"tavg4a";"rev",#N/A,FALSE,"tavg4a"}</definedName>
    <definedName name="TST" hidden="1">{"rates",#N/A,FALSE,"tavg4a";"rev",#N/A,FALSE,"tavg4a"}</definedName>
    <definedName name="tt" localSheetId="5" hidden="1">{#N/A,#N/A,FALSE,"Plant Tot. Record";#N/A,#N/A,FALSE,"BT Tot. Record";#N/A,#N/A,FALSE,"Plant Lost Days";#N/A,#N/A,FALSE,"Top 5 Record";#N/A,#N/A,FALSE,"BT Lost Days";#N/A,#N/A,FALSE,"BT Top 5 Lost Days"}</definedName>
    <definedName name="tt" hidden="1">{#N/A,#N/A,FALSE,"Plant Tot. Record";#N/A,#N/A,FALSE,"BT Tot. Record";#N/A,#N/A,FALSE,"Plant Lost Days";#N/A,#N/A,FALSE,"Top 5 Record";#N/A,#N/A,FALSE,"BT Lost Days";#N/A,#N/A,FALSE,"BT Top 5 Lost Days"}</definedName>
    <definedName name="ttesst" localSheetId="5" hidden="1">{#N/A,#N/A,FALSE,"Cover";#N/A,#N/A,FALSE,"Profits";#N/A,#N/A,FALSE,"ABS";#N/A,#N/A,FALSE,"TFLE Detail";#N/A,#N/A,FALSE,"TFLE Walk";#N/A,#N/A,FALSE,"Variable Cost";#N/A,#N/A,FALSE,"V.C. Walk"}</definedName>
    <definedName name="ttesst" hidden="1">{#N/A,#N/A,FALSE,"Cover";#N/A,#N/A,FALSE,"Profits";#N/A,#N/A,FALSE,"ABS";#N/A,#N/A,FALSE,"TFLE Detail";#N/A,#N/A,FALSE,"TFLE Walk";#N/A,#N/A,FALSE,"Variable Cost";#N/A,#N/A,FALSE,"V.C. Walk"}</definedName>
    <definedName name="ttt">#REF!</definedName>
    <definedName name="ttta">#N/A</definedName>
    <definedName name="tttt" localSheetId="5" hidden="1">{#N/A,#N/A,FALSE,"GRAFIK";#N/A,#N/A,FALSE,"TOP30MEM"}</definedName>
    <definedName name="tttt" hidden="1">{#N/A,#N/A,FALSE,"GRAFIK";#N/A,#N/A,FALSE,"TOP30MEM"}</definedName>
    <definedName name="TTTTT" hidden="1">#REF!</definedName>
    <definedName name="ttttttt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tttttt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tttttttt" localSheetId="5" hidden="1">{#N/A,#N/A,FALSE,"GRAFIK";#N/A,#N/A,FALSE,"TOP30MEM"}</definedName>
    <definedName name="ttttttttt" hidden="1">{#N/A,#N/A,FALSE,"GRAFIK";#N/A,#N/A,FALSE,"TOP30MEM"}</definedName>
    <definedName name="tttttttttt" localSheetId="5" hidden="1">{#N/A,#N/A,FALSE,"GRAFIK";#N/A,#N/A,FALSE,"TOP30MEM"}</definedName>
    <definedName name="tttttttttt" hidden="1">{#N/A,#N/A,FALSE,"GRAFIK";#N/A,#N/A,FALSE,"TOP30MEM"}</definedName>
    <definedName name="ttttttttttttttt" localSheetId="5" hidden="1">{"Leq97",#N/A,FALSE,"97 L Model";"Low97",#N/A,FALSE,"97 L Model"}</definedName>
    <definedName name="ttttttttttttttt" hidden="1">{"Leq97",#N/A,FALSE,"97 L Model";"Low97",#N/A,FALSE,"97 L Model"}</definedName>
    <definedName name="tuzutzu" localSheetId="5" hidden="1">{#N/A,#N/A,FALSE,"TOP10";#N/A,#N/A,FALSE,"Cover";#N/A,#N/A,FALSE,"MOGRAPH"}</definedName>
    <definedName name="tuzutzu" hidden="1">{#N/A,#N/A,FALSE,"TOP10";#N/A,#N/A,FALSE,"Cover";#N/A,#N/A,FALSE,"MOGRAPH"}</definedName>
    <definedName name="TVM" localSheetId="5" hidden="1">{"Presentation",#N/A,FALSE,"Feb96 - ALL"}</definedName>
    <definedName name="TVM" hidden="1">{"Presentation",#N/A,FALSE,"Feb96 - ALL"}</definedName>
    <definedName name="tw" localSheetId="5" hidden="1">{#N/A,#N/A,FALSE,"TOP10";#N/A,#N/A,FALSE,"Cover";#N/A,#N/A,FALSE,"MOGRAPH"}</definedName>
    <definedName name="tw" hidden="1">{#N/A,#N/A,FALSE,"TOP10";#N/A,#N/A,FALSE,"Cover";#N/A,#N/A,FALSE,"MOGRAPH"}</definedName>
    <definedName name="ty" hidden="1">#REF!</definedName>
    <definedName name="TYDD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TYDD" hidden="1">{#N/A,#N/A,FALSE,"Assumptions";#N/A,#N/A,FALSE,"Volumes";#N/A,#N/A,FALSE,"Pricing";#N/A,#N/A,FALSE,"Variable Cost";#N/A,#N/A,FALSE,"Investment";#N/A,#N/A,FALSE,"Profitability";#N/A,#N/A,FALSE,"Business Comparison"}</definedName>
    <definedName name="tyjd" localSheetId="5" hidden="1">{0,0,#VALUE!,0}</definedName>
    <definedName name="tyjd" hidden="1">{0,0,#VALUE!,0}</definedName>
    <definedName name="Type">#REF!</definedName>
    <definedName name="TYRHRDT" localSheetId="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TYRHRDT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tyt" localSheetId="5" hidden="1">{#N/A,#N/A,FALSE,"GRAFIK";#N/A,#N/A,FALSE,"TOP30MEM"}</definedName>
    <definedName name="tyt" hidden="1">{#N/A,#N/A,FALSE,"GRAFIK";#N/A,#N/A,FALSE,"TOP30MEM"}</definedName>
    <definedName name="tyu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yu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yui" localSheetId="5" hidden="1">{#N/A,#N/A,FALSE,"Graphs_Retail_US";#N/A,#N/A,FALSE,"Graphs_Retail_Historical_US";#N/A,#N/A,FALSE,"Graphs_RCL_US";#N/A,#N/A,FALSE,"Graphs_RCL_Historical_US";#N/A,#N/A,FALSE,"Graphs_WSHL_US";#N/A,#N/A,FALSE,"Graphs_WHSL_Historical_US";#N/A,#N/A,FALSE,"Graphs_ComLend_US";#N/A,#N/A,FALSE,"Graphs_ComLend_Historical_US";#N/A,#N/A,FALSE,"Graphs_Intra_US";#N/A,#N/A,FALSE,"Graphs_Intra_Historical_US"}</definedName>
    <definedName name="tyui" hidden="1">{#N/A,#N/A,FALSE,"Graphs_Retail_US";#N/A,#N/A,FALSE,"Graphs_Retail_Historical_US";#N/A,#N/A,FALSE,"Graphs_RCL_US";#N/A,#N/A,FALSE,"Graphs_RCL_Historical_US";#N/A,#N/A,FALSE,"Graphs_WSHL_US";#N/A,#N/A,FALSE,"Graphs_WHSL_Historical_US";#N/A,#N/A,FALSE,"Graphs_ComLend_US";#N/A,#N/A,FALSE,"Graphs_ComLend_Historical_US";#N/A,#N/A,FALSE,"Graphs_Intra_US";#N/A,#N/A,FALSE,"Graphs_Intra_Historical_US"}</definedName>
    <definedName name="tyuu" localSheetId="5" hidden="1">{#N/A,#N/A,FALSE,"GRAFIK";#N/A,#N/A,FALSE,"TOP30MEM"}</definedName>
    <definedName name="tyuu" hidden="1">{#N/A,#N/A,FALSE,"GRAFIK";#N/A,#N/A,FALSE,"TOP30MEM"}</definedName>
    <definedName name="tyyii" localSheetId="5" hidden="1">{"TotalCoQtr",#N/A,FALSE,"1999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Lease"}</definedName>
    <definedName name="tyyii" hidden="1">{"TotalCoQtr",#N/A,FALSE,"1999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Lease"}</definedName>
    <definedName name="tz" localSheetId="5" hidden="1">{#N/A,#N/A,FALSE,"TOP10";#N/A,#N/A,FALSE,"Cover";#N/A,#N/A,FALSE,"MOGRAPH"}</definedName>
    <definedName name="tz" hidden="1">{#N/A,#N/A,FALSE,"TOP10";#N/A,#N/A,FALSE,"Cover";#N/A,#N/A,FALSE,"MOGRAPH"}</definedName>
    <definedName name="TZE" localSheetId="5" hidden="1">{"Presentation",#N/A,FALSE,"Feb96 - ALL"}</definedName>
    <definedName name="TZE" hidden="1">{"Presentation",#N/A,FALSE,"Feb96 - ALL"}</definedName>
    <definedName name="tzui" localSheetId="5" hidden="1">{#N/A,#N/A,FALSE,"GRAFIK";#N/A,#N/A,FALSE,"TOP30MEM"}</definedName>
    <definedName name="tzui" hidden="1">{#N/A,#N/A,FALSE,"GRAFIK";#N/A,#N/A,FALSE,"TOP30MEM"}</definedName>
    <definedName name="u" localSheetId="5" hidden="1">{#N/A,#N/A,FALSE,"Cover";#N/A,#N/A,FALSE,"Profits";#N/A,#N/A,FALSE,"ABS";#N/A,#N/A,FALSE,"TFLE Detail";#N/A,#N/A,FALSE,"TFLE Walk";#N/A,#N/A,FALSE,"Variable Cost";#N/A,#N/A,FALSE,"V.C. Walk"}</definedName>
    <definedName name="u" hidden="1">{#N/A,#N/A,FALSE,"Cover";#N/A,#N/A,FALSE,"Profits";#N/A,#N/A,FALSE,"ABS";#N/A,#N/A,FALSE,"TFLE Detail";#N/A,#N/A,FALSE,"TFLE Walk";#N/A,#N/A,FALSE,"Variable Cost";#N/A,#N/A,FALSE,"V.C. Walk"}</definedName>
    <definedName name="uhygvb" localSheetId="5" hidden="1">{"avrev",#N/A,FALSE,"AVREV";"rates",#N/A,FALSE,"AVREV"}</definedName>
    <definedName name="uhygvb" hidden="1">{"avrev",#N/A,FALSE,"AVREV";"rates",#N/A,FALSE,"AVREV"}</definedName>
    <definedName name="ui" localSheetId="5" hidden="1">{#N/A,#N/A,FALSE,"TOP10";#N/A,#N/A,FALSE,"Cover";#N/A,#N/A,FALSE,"MOGRAPH"}</definedName>
    <definedName name="ui" hidden="1">{#N/A,#N/A,FALSE,"TOP10";#N/A,#N/A,FALSE,"Cover";#N/A,#N/A,FALSE,"MOGRAPH"}</definedName>
    <definedName name="uihj" localSheetId="5" hidden="1">{"avrev",#N/A,FALSE,"AVREV";"rates",#N/A,FALSE,"AVREV"}</definedName>
    <definedName name="uihj" hidden="1">{"avrev",#N/A,FALSE,"AVREV";"rates",#N/A,FALSE,"AVREV"}</definedName>
    <definedName name="uiii" localSheetId="5" hidden="1">{#N/A,#N/A,FALSE,"TOP10";#N/A,#N/A,FALSE,"Cover";#N/A,#N/A,FALSE,"MOGRAPH"}</definedName>
    <definedName name="uiii" hidden="1">{#N/A,#N/A,FALSE,"TOP10";#N/A,#N/A,FALSE,"Cover";#N/A,#N/A,FALSE,"MOGRAPH"}</definedName>
    <definedName name="uio" hidden="1">#REF!</definedName>
    <definedName name="UIO49X" localSheetId="5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UIO49X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uituo" localSheetId="5" hidden="1">{"2001-02 Summary",#N/A,TRUE,"Summary";"2001-06 Summary",#N/A,TRUE,"Summary"}</definedName>
    <definedName name="uituo" hidden="1">{"2001-02 Summary",#N/A,TRUE,"Summary";"2001-06 Summary",#N/A,TRUE,"Summary"}</definedName>
    <definedName name="UITY" localSheetId="5" hidden="1">{#N/A,#N/A,FALSE,"Cover";#N/A,#N/A,FALSE,"Profits";#N/A,#N/A,FALSE,"ABS";#N/A,#N/A,FALSE,"TFLE Detail";#N/A,#N/A,FALSE,"TFLE Walk";#N/A,#N/A,FALSE,"Variable Cost";#N/A,#N/A,FALSE,"V.C. Walk"}</definedName>
    <definedName name="UITY" hidden="1">{#N/A,#N/A,FALSE,"Cover";#N/A,#N/A,FALSE,"Profits";#N/A,#N/A,FALSE,"ABS";#N/A,#N/A,FALSE,"TFLE Detail";#N/A,#N/A,FALSE,"TFLE Walk";#N/A,#N/A,FALSE,"Variable Cost";#N/A,#N/A,FALSE,"V.C. Walk"}</definedName>
    <definedName name="uiu" localSheetId="5" hidden="1">{#N/A,#N/A,FALSE,"Chart";#N/A,#N/A,FALSE,"Overview";#N/A,#N/A,FALSE,"Overview_Acty";#N/A,#N/A,FALSE,"Inc97D";#N/A,#N/A,FALSE,"Rel_Inc97TD";#N/A,#N/A,FALSE,"Rel_Inc_97_NTD";#N/A,#N/A,FALSE,"Marketing";#N/A,#N/A,FALSE,"Pot_97"}</definedName>
    <definedName name="uiu" hidden="1">{#N/A,#N/A,FALSE,"Chart";#N/A,#N/A,FALSE,"Overview";#N/A,#N/A,FALSE,"Overview_Acty";#N/A,#N/A,FALSE,"Inc97D";#N/A,#N/A,FALSE,"Rel_Inc97TD";#N/A,#N/A,FALSE,"Rel_Inc_97_NTD";#N/A,#N/A,FALSE,"Marketing";#N/A,#N/A,FALSE,"Pot_97"}</definedName>
    <definedName name="UIYKLK" localSheetId="5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UIYKLK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uj" localSheetId="5" hidden="1">{"Presentation",#N/A,FALSE,"Feb96 - ALL"}</definedName>
    <definedName name="uj" hidden="1">{"Presentation",#N/A,FALSE,"Feb96 - ALL"}</definedName>
    <definedName name="ujhgr" localSheetId="5" hidden="1">{#N/A,#N/A,FALSE,"Cover";#N/A,#N/A,FALSE,"Profits";#N/A,#N/A,FALSE,"ABS";#N/A,#N/A,FALSE,"TFLE Detail";#N/A,#N/A,FALSE,"TFLE Walk";#N/A,#N/A,FALSE,"Variable Cost";#N/A,#N/A,FALSE,"V.C. Walk"}</definedName>
    <definedName name="ujhgr" hidden="1">{#N/A,#N/A,FALSE,"Cover";#N/A,#N/A,FALSE,"Profits";#N/A,#N/A,FALSE,"ABS";#N/A,#N/A,FALSE,"TFLE Detail";#N/A,#N/A,FALSE,"TFLE Walk";#N/A,#N/A,FALSE,"Variable Cost";#N/A,#N/A,FALSE,"V.C. Walk"}</definedName>
    <definedName name="uji">#REF!</definedName>
    <definedName name="ukyukf" localSheetId="5" hidden="1">{"REVISED",#N/A,FALSE,"Sheet1"}</definedName>
    <definedName name="ukyukf" hidden="1">{"REVISED",#N/A,FALSE,"Sheet1"}</definedName>
    <definedName name="um" localSheetId="5" hidden="1">{"'Highlights'!$A$1:$M$123"}</definedName>
    <definedName name="um" hidden="1">{"'Highlights'!$A$1:$M$123"}</definedName>
    <definedName name="Unit">#REF!</definedName>
    <definedName name="unité">#REF!</definedName>
    <definedName name="UnitHead">#REF!</definedName>
    <definedName name="unupindicator">OFFSET(#REF!,0,0,COUNTA(#REF!),1)</definedName>
    <definedName name="UOB1_3M">#REF!</definedName>
    <definedName name="uoipt" localSheetId="5" hidden="1">{#N/A,#N/A,FALSE,"TOP10";#N/A,#N/A,FALSE,"Cover";#N/A,#N/A,FALSE,"MOGRAPH"}</definedName>
    <definedName name="uoipt" hidden="1">{#N/A,#N/A,FALSE,"TOP10";#N/A,#N/A,FALSE,"Cover";#N/A,#N/A,FALSE,"MOGRAPH"}</definedName>
    <definedName name="Update" localSheetId="5" hidden="1">{#N/A,#N/A,FALSE,"Cover";#N/A,#N/A,FALSE,"Profits";#N/A,#N/A,FALSE,"ABS";#N/A,#N/A,FALSE,"TFLE Detail";#N/A,#N/A,FALSE,"TFLE Walk";#N/A,#N/A,FALSE,"Variable Cost";#N/A,#N/A,FALSE,"V.C. Walk"}</definedName>
    <definedName name="Update" hidden="1">{#N/A,#N/A,FALSE,"Cover";#N/A,#N/A,FALSE,"Profits";#N/A,#N/A,FALSE,"ABS";#N/A,#N/A,FALSE,"TFLE Detail";#N/A,#N/A,FALSE,"TFLE Walk";#N/A,#N/A,FALSE,"Variable Cost";#N/A,#N/A,FALSE,"V.C. Walk"}</definedName>
    <definedName name="US">25.29</definedName>
    <definedName name="USD">#REF!</definedName>
    <definedName name="USED">#REF!</definedName>
    <definedName name="userid_entry_Change">#N/A</definedName>
    <definedName name="utip" localSheetId="5" hidden="1">{#N/A,#N/A,FALSE,"TOP10";#N/A,#N/A,FALSE,"Cover";#N/A,#N/A,FALSE,"MOGRAPH"}</definedName>
    <definedName name="utip" hidden="1">{#N/A,#N/A,FALSE,"TOP10";#N/A,#N/A,FALSE,"Cover";#N/A,#N/A,FALSE,"MOGRAPH"}</definedName>
    <definedName name="UUUU" localSheetId="5" hidden="1">{"TotalCoYear",#N/A,FALSE,"1999 Summary";"USCombinedYear",#N/A,FALSE,"1999 Summary";"USRetailYear",#N/A,FALSE,"1999 Retail";"USLeaseYear",#N/A,FALSE,"1999 Lease";"USDlrYear",#N/A,FALSE,"1999 Wholesale Model";"USWholesaleYear",#N/A,FALSE,"1999 Wholesale Model";"USDlrRelatedYear",#N/A,FALSE,"1999 Wholesale Model";"TotalCoQtr",#N/A,FALSE,"1999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Lease";"TotalCoMth",#N/A,FALSE,"1999 Summary";"USCombinedMth",#N/A,FALSE,"1999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UUUU" hidden="1">{"TotalCoYear",#N/A,FALSE,"1999 Summary";"USCombinedYear",#N/A,FALSE,"1999 Summary";"USRetailYear",#N/A,FALSE,"1999 Retail";"USLeaseYear",#N/A,FALSE,"1999 Lease";"USDlrYear",#N/A,FALSE,"1999 Wholesale Model";"USWholesaleYear",#N/A,FALSE,"1999 Wholesale Model";"USDlrRelatedYear",#N/A,FALSE,"1999 Wholesale Model";"TotalCoQtr",#N/A,FALSE,"1999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Lease";"TotalCoMth",#N/A,FALSE,"1999 Summary";"USCombinedMth",#N/A,FALSE,"1999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uuuuuu" localSheetId="5" hidden="1">{"avrev",#N/A,FALSE,"AVREV";"rates",#N/A,FALSE,"AVREV"}</definedName>
    <definedName name="uuuuuu" hidden="1">{"avrev",#N/A,FALSE,"AVREV";"rates",#N/A,FALSE,"AVREV"}</definedName>
    <definedName name="uuuyyy" localSheetId="5" hidden="1">{#N/A,#N/A,TRUE,"Frame&amp;Body-All";#N/A,#N/A,TRUE,"Powrplant Mnts-5.4l_4.6l";#N/A,#N/A,TRUE,"Powerplant-5.4l_4.6l";#N/A,#N/A,TRUE,"Exhaust-5.4l_4.6l";#N/A,#N/A,TRUE,"Induction-5.4l"}</definedName>
    <definedName name="uuuyyy" hidden="1">{#N/A,#N/A,TRUE,"Frame&amp;Body-All";#N/A,#N/A,TRUE,"Powrplant Mnts-5.4l_4.6l";#N/A,#N/A,TRUE,"Powerplant-5.4l_4.6l";#N/A,#N/A,TRUE,"Exhaust-5.4l_4.6l";#N/A,#N/A,TRUE,"Induction-5.4l"}</definedName>
    <definedName name="ux">#REF!</definedName>
    <definedName name="uy" localSheetId="5" hidden="1">{0,0,0,0;0,0,0,0;0,0.015,0,0;0,0,0,0;0,0,0,0;0,0,0,0;0,0,0,0}</definedName>
    <definedName name="UY">{0,0,0,0;0,0,0,0;0,0.015,0,0;0,0,0,0;0,0,0,0;0,0,0,0;0,0,0,0}</definedName>
    <definedName name="UYKYG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UYKYG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uyt" localSheetId="5" hidden="1">{"avrev",#N/A,FALSE,"AVREV";"rates",#N/A,FALSE,"AVREV"}</definedName>
    <definedName name="uyt" hidden="1">{"avrev",#N/A,FALSE,"AVREV";"rates",#N/A,FALSE,"AVREV"}</definedName>
    <definedName name="uytkk" localSheetId="5" hidden="1">{"Revenue",#N/A,FALSE,"Series";"Ecprofit",#N/A,FALSE,"Series"}</definedName>
    <definedName name="uytkk" hidden="1">{"Revenue",#N/A,FALSE,"Series";"Ecprofit",#N/A,FALSE,"Series"}</definedName>
    <definedName name="uyuk" localSheetId="5" hidden="1">{"REVISED",#N/A,FALSE,"Sheet1"}</definedName>
    <definedName name="uyuk" hidden="1">{"REVISED",#N/A,FALSE,"Sheet1"}</definedName>
    <definedName name="v" localSheetId="5" hidden="1">{#N/A,#N/A,FALSE,"Profit Status";#N/A,#N/A,FALSE,"Invest";#N/A,#N/A,FALSE,"Revenue";#N/A,#N/A,FALSE,"Variable Cost";#N/A,#N/A,FALSE,"Options &amp; Series"}</definedName>
    <definedName name="v" hidden="1">{#N/A,#N/A,FALSE,"Profit Status";#N/A,#N/A,FALSE,"Invest";#N/A,#N/A,FALSE,"Revenue";#N/A,#N/A,FALSE,"Variable Cost";#N/A,#N/A,FALSE,"Options &amp; Series"}</definedName>
    <definedName name="V200_CDI_V_Class">#REF!</definedName>
    <definedName name="va">#REF!</definedName>
    <definedName name="va_shipmentunits_pp">#REF!</definedName>
    <definedName name="vaa">#REF!</definedName>
    <definedName name="vad" localSheetId="5" hidden="1">{#VALUE!,#N/A,FALSE,0;#N/A,#N/A,FALSE,0;#N/A,#N/A,FALSE,0;#N/A,#N/A,FALSE,0;#N/A,#N/A,FALSE,0;#N/A,#N/A,FALSE,0;#N/A,#N/A,FALSE,0;#N/A,#N/A,FALSE,0}</definedName>
    <definedName name="vad" hidden="1">{#VALUE!,#N/A,FALSE,0;#N/A,#N/A,FALSE,0;#N/A,#N/A,FALSE,0;#N/A,#N/A,FALSE,0;#N/A,#N/A,FALSE,0;#N/A,#N/A,FALSE,0;#N/A,#N/A,FALSE,0;#N/A,#N/A,FALSE,0}</definedName>
    <definedName name="Valid_Show">#REF!</definedName>
    <definedName name="Valid_Tags">#REF!</definedName>
    <definedName name="VALID01234">#REF!,#REF!</definedName>
    <definedName name="VALID1234">#REF!,#REF!</definedName>
    <definedName name="Values_Entered" localSheetId="5">IF(Loan_Amount*Interest_Rate*Loan_Years*Loan_Start&gt;0,1,0)</definedName>
    <definedName name="Values_Entered">IF(Loan_Amount*Interest_Rate*Loan_Years*Loan_Start&gt;0,1,0)</definedName>
    <definedName name="valuevx">42.314159</definedName>
    <definedName name="vapoapbt">#REF!</definedName>
    <definedName name="vapoastat">#REF!</definedName>
    <definedName name="VAR_CAT">#N/A</definedName>
    <definedName name="VAR_CAT_05">#N/A</definedName>
    <definedName name="VAR_CAT_06">#N/A</definedName>
    <definedName name="VAR_Q1_05">#N/A</definedName>
    <definedName name="VAR_Q1_06">#N/A</definedName>
    <definedName name="VAR_Q2_05">#N/A</definedName>
    <definedName name="VAR_Q2_06">#N/A</definedName>
    <definedName name="VAR_Q3_05">#N/A</definedName>
    <definedName name="VAR_Q3_06">#N/A</definedName>
    <definedName name="VAR_Q4_05">#N/A</definedName>
    <definedName name="VAR_Q4_06">#N/A</definedName>
    <definedName name="varraicne" localSheetId="5" hidden="1">{"2001-02 Summary",#N/A,TRUE,"Summary";"2001-06 Summary",#N/A,TRUE,"Summary"}</definedName>
    <definedName name="varraicne" hidden="1">{"2001-02 Summary",#N/A,TRUE,"Summary";"2001-06 Summary",#N/A,TRUE,"Summary"}</definedName>
    <definedName name="vas">#REF!</definedName>
    <definedName name="VBJ" localSheetId="5" hidden="1">{#N/A,#N/A,FALSE,"TOP10";#N/A,#N/A,FALSE,"Cover";#N/A,#N/A,FALSE,"MOGRAPH"}</definedName>
    <definedName name="VBJ" hidden="1">{#N/A,#N/A,FALSE,"TOP10";#N/A,#N/A,FALSE,"Cover";#N/A,#N/A,FALSE,"MOGRAPH"}</definedName>
    <definedName name="vc">"$A$72"</definedName>
    <definedName name="vcc" localSheetId="5" hidden="1">{#N/A,#N/A,FALSE,"Cover";#N/A,#N/A,FALSE,"Profits";#N/A,#N/A,FALSE,"ABS";#N/A,#N/A,FALSE,"TFLE Detail";#N/A,#N/A,FALSE,"TFLE Walk";#N/A,#N/A,FALSE,"Variable Cost";#N/A,#N/A,FALSE,"V.C. Walk"}</definedName>
    <definedName name="vcc" hidden="1">{#N/A,#N/A,FALSE,"Cover";#N/A,#N/A,FALSE,"Profits";#N/A,#N/A,FALSE,"ABS";#N/A,#N/A,FALSE,"TFLE Detail";#N/A,#N/A,FALSE,"TFLE Walk";#N/A,#N/A,FALSE,"Variable Cost";#N/A,#N/A,FALSE,"V.C. Walk"}</definedName>
    <definedName name="vcv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vcv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vcvc" localSheetId="5" hidden="1">{#N/A,#N/A,FALSE,"Profit Status";#N/A,#N/A,FALSE,"Invest";#N/A,#N/A,FALSE,"Revenue";#N/A,#N/A,FALSE,"Variable Cost";#N/A,#N/A,FALSE,"Options &amp; Series"}</definedName>
    <definedName name="vcvc" hidden="1">{#N/A,#N/A,FALSE,"Profit Status";#N/A,#N/A,FALSE,"Invest";#N/A,#N/A,FALSE,"Revenue";#N/A,#N/A,FALSE,"Variable Cost";#N/A,#N/A,FALSE,"Options &amp; Series"}</definedName>
    <definedName name="vdyce" localSheetId="5" hidden="1">{#N/A,#N/A,FALSE,"TOP10";#N/A,#N/A,FALSE,"Cover";#N/A,#N/A,FALSE,"MOGRAPH"}</definedName>
    <definedName name="vdyce" hidden="1">{#N/A,#N/A,FALSE,"TOP10";#N/A,#N/A,FALSE,"Cover";#N/A,#N/A,FALSE,"MOGRAPH"}</definedName>
    <definedName name="vee" localSheetId="5" hidden="1">{#N/A,#N/A,FALSE,"Summary Page";#N/A,#N/A,FALSE,"Backup Factory Order Request";#N/A,#N/A,FALSE,"Mix Updated to Include V227";#N/A,#N/A,FALSE,"2000 Bus Plan Status"}</definedName>
    <definedName name="vee" hidden="1">{#N/A,#N/A,FALSE,"Summary Page";#N/A,#N/A,FALSE,"Backup Factory Order Request";#N/A,#N/A,FALSE,"Mix Updated to Include V227";#N/A,#N/A,FALSE,"2000 Bus Plan Status"}</definedName>
    <definedName name="veh." localSheetId="5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veh.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Vehicle">#REF!</definedName>
    <definedName name="VEHICLE_YEAR">#REF!</definedName>
    <definedName name="VELHO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VELHO" hidden="1">{#N/A,#N/A,FALSE,"Assumptions";#N/A,#N/A,FALSE,"Volumes";#N/A,#N/A,FALSE,"Pricing";#N/A,#N/A,FALSE,"Variable Cost";#N/A,#N/A,FALSE,"Investment";#N/A,#N/A,FALSE,"Profitability";#N/A,#N/A,FALSE,"Business Comparison"}</definedName>
    <definedName name="Vendor_Summary">#REF!</definedName>
    <definedName name="VEP" localSheetId="5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VEP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Version">#REF!</definedName>
    <definedName name="vertex42_copyright" hidden="1">"© 2017 Vertex42 LLC"</definedName>
    <definedName name="vertex42_id" hidden="1">"construction-schedule.xlsx"</definedName>
    <definedName name="vertex42_title" hidden="1">"Construction Schedule Template"</definedName>
    <definedName name="veurpbt">#REF!</definedName>
    <definedName name="veurstat">#REF!</definedName>
    <definedName name="vjkz">#REF!</definedName>
    <definedName name="VKL" localSheetId="5" hidden="1">{#N/A,#N/A,FALSE,"Sheet1"}</definedName>
    <definedName name="VKL" hidden="1">{#N/A,#N/A,FALSE,"Sheet1"}</definedName>
    <definedName name="vnapbt">#REF!</definedName>
    <definedName name="vnastat">#REF!</definedName>
    <definedName name="vnn" localSheetId="5" hidden="1">{"Revenue",#N/A,FALSE,"Series";"Ecprofit",#N/A,FALSE,"Series"}</definedName>
    <definedName name="vnn" hidden="1">{"Revenue",#N/A,FALSE,"Series";"Ecprofit",#N/A,FALSE,"Series"}</definedName>
    <definedName name="vol">#REF!</definedName>
    <definedName name="volume1" localSheetId="5" hidden="1">{"Avg_Arg_NoAc",#N/A,FALSE,"Wk_Arg_NoAc";"Avg_Arg_Act",#N/A,FALSE,"Wk_Arg_Act";"Avg_Brz_NoAct",#N/A,FALSE,"Wk_Brz_NoAc";"Avg_Brz_Act",#N/A,FALSE,"Wk_Brz_Act"}</definedName>
    <definedName name="volume1" hidden="1">{"Avg_Arg_NoAc",#N/A,FALSE,"Wk_Arg_NoAc";"Avg_Arg_Act",#N/A,FALSE,"Wk_Arg_Act";"Avg_Brz_NoAct",#N/A,FALSE,"Wk_Brz_NoAc";"Avg_Brz_Act",#N/A,FALSE,"Wk_Brz_Act"}</definedName>
    <definedName name="volume2" localSheetId="5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volume2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Volumes">#REF!</definedName>
    <definedName name="volumes1" localSheetId="5" hidden="1">{"Fiesta Facer Page",#N/A,FALSE,"Q_C_S";"Fiesta Main Page",#N/A,FALSE,"V_L";"Fiesta 95BP Struct",#N/A,FALSE,"StructBP";"Fiesta Post 95BP Struct",#N/A,FALSE,"AdjStructBP"}</definedName>
    <definedName name="volumes1" hidden="1">{"Fiesta Facer Page",#N/A,FALSE,"Q_C_S";"Fiesta Main Page",#N/A,FALSE,"V_L";"Fiesta 95BP Struct",#N/A,FALSE,"StructBP";"Fiesta Post 95BP Struct",#N/A,FALSE,"AdjStructBP"}</definedName>
    <definedName name="vs">#REF!</definedName>
    <definedName name="vs_budget" localSheetId="5" hidden="1">{#N/A,#N/A,FALSE,"BalCash"}</definedName>
    <definedName name="vs_budget" hidden="1">{#N/A,#N/A,FALSE,"BalCash"}</definedName>
    <definedName name="vsapbt">#REF!</definedName>
    <definedName name="vsastat">#REF!</definedName>
    <definedName name="vsdm">#REF!</definedName>
    <definedName name="vsm" localSheetId="5" hidden="1">{#N/A,#N/A,FALSE,"TEST HOURS MONTHLY REPORT"}</definedName>
    <definedName name="vsm" hidden="1">{#N/A,#N/A,FALSE,"TEST HOURS MONTHLY REPORT"}</definedName>
    <definedName name="vv" localSheetId="5" hidden="1">{#VALUE!,#N/A,FALSE,0;#N/A,#N/A,FALSE,0;#N/A,#N/A,FALSE,0;#N/A,#N/A,FALSE,0}</definedName>
    <definedName name="vv" hidden="1">{#VALUE!,#N/A,FALSE,0;#N/A,#N/A,FALSE,0;#N/A,#N/A,FALSE,0;#N/A,#N/A,FALSE,0}</definedName>
    <definedName name="vvcds" localSheetId="5" hidden="1">{"Presentation",#N/A,FALSE,"Feb96 - ALL"}</definedName>
    <definedName name="vvcds" hidden="1">{"Presentation",#N/A,FALSE,"Feb96 - ALL"}</definedName>
    <definedName name="vvv" hidden="1">#REF!</definedName>
    <definedName name="vvvvvvvvvvvvv" localSheetId="5" hidden="1">{#N/A,#N/A,FALSE,"SumMonth";#N/A,#N/A,FALSE,"SumMonth"}</definedName>
    <definedName name="vvvvvvvvvvvvv" hidden="1">{#N/A,#N/A,FALSE,"SumMonth";#N/A,#N/A,FALSE,"SumMonth"}</definedName>
    <definedName name="vw" localSheetId="5" hidden="1">{"Presentation",#N/A,FALSE,"Feb96 - ALL"}</definedName>
    <definedName name="vw" hidden="1">{"Presentation",#N/A,FALSE,"Feb96 - ALL"}</definedName>
    <definedName name="vxcbb" localSheetId="5" hidden="1">{0,0,0,0;0,0,0,0;0,0,0,0;0,0,0,0;0,0,0,0;0,0,0,0;0,TRUE,0,0;0,0,0,0}</definedName>
    <definedName name="vxcbb" hidden="1">{0,0,0,0;0,0,0,0;0,0,0,0;0,0,0,0;0,0,0,0;0,0,0,0;0,TRUE,0,0;0,0,0,0}</definedName>
    <definedName name="vzl">#REF!</definedName>
    <definedName name="vzr">#REF!</definedName>
    <definedName name="W" localSheetId="5" hidden="1">{"'Highlights'!$A$1:$M$123"}</definedName>
    <definedName name="W">{"'Highlights'!$A$1:$M$123"}</definedName>
    <definedName name="wa">#REF!</definedName>
    <definedName name="waefar" localSheetId="5" hidden="1">{#N/A,#N/A,FALSE,"Cover";#N/A,#N/A,FALSE,"Comments CSS";#N/A,#N/A,FALSE,"Comments PPG";#N/A,#N/A,FALSE,"Comments CIG";#N/A,#N/A,FALSE,"Comments IDEN";#N/A,#N/A,FALSE,"BS CSS";#N/A,#N/A,FALSE,"BS PPG";#N/A,#N/A,FALSE,"BS CIG";#N/A,#N/A,FALSE,"BS IDEN";#N/A,#N/A,FALSE,"BS TOTAL";#N/A,#N/A,FALSE,"P&amp;L CSS";#N/A,#N/A,FALSE,"P&amp;L PPG";#N/A,#N/A,FALSE,"P&amp;L CIG";#N/A,#N/A,FALSE,"P&amp;L IDEN";#N/A,#N/A,FALSE,"P&amp;L TOTAL";#N/A,#N/A,FALSE,"Cash Flow CSS";#N/A,#N/A,FALSE,"Cash Flow PPG";#N/A,#N/A,FALSE,"Cash Flow CIG";#N/A,#N/A,FALSE,"Cash Flow IDEN";#N/A,#N/A,FALSE,"Cash Flow Total";#N/A,#N/A,FALSE,"MBR CSS";#N/A,#N/A,FALSE,"MBR PPG";#N/A,#N/A,FALSE,"MBR CIG";#N/A,#N/A,FALSE,"MBR IDEN";#N/A,#N/A,FALSE,"MBR JAG PLANT";#N/A,#N/A,FALSE,"Headcount - CSS";#N/A,#N/A,FALSE,"Headcount - PPG";#N/A,#N/A,FALSE,"Headcount - CIG";#N/A,#N/A,FALSE,"Headcount - IDEN";#N/A,#N/A,FALSE,"Headcount JAG PLANT";#N/A,#N/A,FALSE,"FAB UN CSS";#N/A,#N/A,FALSE,"FAB UN PPG";#N/A,#N/A,FALSE,"FAB UN CIG";#N/A,#N/A,FALSE,"FAB UN IDEN";#N/A,#N/A,FALSE,"CSS MFG";#N/A,#N/A,FALSE,"CSS Distr ";#N/A,#N/A,FALSE,"CSS 6-Up Charts";#N/A,#N/A,FALSE,"PPG MFG";#N/A,#N/A,FALSE,"PPG 6-Up Charts ";#N/A,#N/A,FALSE,"CIG MFG";#N/A,#N/A,FALSE,"IDEN MFG";#N/A,#N/A,FALSE,"IDEN 6-Up Charts  ";#N/A,#N/A,FALSE,"CSS Inventory";#N/A,#N/A,FALSE,"PPG Inventory";#N/A,#N/A,FALSE,"CIG Inventory";#N/A,#N/A,FALSE,"IDEN Inventory";#N/A,#N/A,FALSE,"CE JAG Inventory";#N/A,#N/A,FALSE,"FM CSS";#N/A,#N/A,FALSE,"NSAD ASP CSS";#N/A,#N/A,FALSE,"FM CIG";#N/A,#N/A,FALSE,"NSAD ASP CIG";#N/A,#N/A,FALSE,"FM iDEN";#N/A,#N/A,FALSE,"NSAD IDEN";#N/A,#N/A,FALSE,"Capital Expenditures";#N/A,#N/A,FALSE,"R&amp;D  Report"}</definedName>
    <definedName name="waefar" hidden="1">{#N/A,#N/A,FALSE,"Cover";#N/A,#N/A,FALSE,"Comments CSS";#N/A,#N/A,FALSE,"Comments PPG";#N/A,#N/A,FALSE,"Comments CIG";#N/A,#N/A,FALSE,"Comments IDEN";#N/A,#N/A,FALSE,"BS CSS";#N/A,#N/A,FALSE,"BS PPG";#N/A,#N/A,FALSE,"BS CIG";#N/A,#N/A,FALSE,"BS IDEN";#N/A,#N/A,FALSE,"BS TOTAL";#N/A,#N/A,FALSE,"P&amp;L CSS";#N/A,#N/A,FALSE,"P&amp;L PPG";#N/A,#N/A,FALSE,"P&amp;L CIG";#N/A,#N/A,FALSE,"P&amp;L IDEN";#N/A,#N/A,FALSE,"P&amp;L TOTAL";#N/A,#N/A,FALSE,"Cash Flow CSS";#N/A,#N/A,FALSE,"Cash Flow PPG";#N/A,#N/A,FALSE,"Cash Flow CIG";#N/A,#N/A,FALSE,"Cash Flow IDEN";#N/A,#N/A,FALSE,"Cash Flow Total";#N/A,#N/A,FALSE,"MBR CSS";#N/A,#N/A,FALSE,"MBR PPG";#N/A,#N/A,FALSE,"MBR CIG";#N/A,#N/A,FALSE,"MBR IDEN";#N/A,#N/A,FALSE,"MBR JAG PLANT";#N/A,#N/A,FALSE,"Headcount - CSS";#N/A,#N/A,FALSE,"Headcount - PPG";#N/A,#N/A,FALSE,"Headcount - CIG";#N/A,#N/A,FALSE,"Headcount - IDEN";#N/A,#N/A,FALSE,"Headcount JAG PLANT";#N/A,#N/A,FALSE,"FAB UN CSS";#N/A,#N/A,FALSE,"FAB UN PPG";#N/A,#N/A,FALSE,"FAB UN CIG";#N/A,#N/A,FALSE,"FAB UN IDEN";#N/A,#N/A,FALSE,"CSS MFG";#N/A,#N/A,FALSE,"CSS Distr ";#N/A,#N/A,FALSE,"CSS 6-Up Charts";#N/A,#N/A,FALSE,"PPG MFG";#N/A,#N/A,FALSE,"PPG 6-Up Charts ";#N/A,#N/A,FALSE,"CIG MFG";#N/A,#N/A,FALSE,"IDEN MFG";#N/A,#N/A,FALSE,"IDEN 6-Up Charts  ";#N/A,#N/A,FALSE,"CSS Inventory";#N/A,#N/A,FALSE,"PPG Inventory";#N/A,#N/A,FALSE,"CIG Inventory";#N/A,#N/A,FALSE,"IDEN Inventory";#N/A,#N/A,FALSE,"CE JAG Inventory";#N/A,#N/A,FALSE,"FM CSS";#N/A,#N/A,FALSE,"NSAD ASP CSS";#N/A,#N/A,FALSE,"FM CIG";#N/A,#N/A,FALSE,"NSAD ASP CIG";#N/A,#N/A,FALSE,"FM iDEN";#N/A,#N/A,FALSE,"NSAD IDEN";#N/A,#N/A,FALSE,"Capital Expenditures";#N/A,#N/A,FALSE,"R&amp;D  Report"}</definedName>
    <definedName name="walter" localSheetId="5" hidden="1">{"Fiesta Facer Page",#N/A,FALSE,"Q_C_S";"Fiesta Main Page",#N/A,FALSE,"V_L";"Fiesta 95BP Struct",#N/A,FALSE,"StructBP";"Fiesta Post 95BP Struct",#N/A,FALSE,"AdjStructBP"}</definedName>
    <definedName name="walter" hidden="1">{"Fiesta Facer Page",#N/A,FALSE,"Q_C_S";"Fiesta Main Page",#N/A,FALSE,"V_L";"Fiesta 95BP Struct",#N/A,FALSE,"StructBP";"Fiesta Post 95BP Struct",#N/A,FALSE,"AdjStructBP"}</definedName>
    <definedName name="warn1">#REF!</definedName>
    <definedName name="warn2">#REF!</definedName>
    <definedName name="WARR" hidden="1">#REF!</definedName>
    <definedName name="waste" localSheetId="5" hidden="1">{#N/A,#N/A,FALSE,"Graphs_Retail_Historical_US";#N/A,#N/A,FALSE,"Graphs_RCL_Historical_US";#N/A,#N/A,FALSE,"Graphs_WHSL_Historical_US";#N/A,#N/A,FALSE,"Graphs_ComLend_Historical_US";#N/A,#N/A,FALSE,"Graphs_Intra_Historical_US"}</definedName>
    <definedName name="waste" hidden="1">{#N/A,#N/A,FALSE,"Graphs_Retail_Historical_US";#N/A,#N/A,FALSE,"Graphs_RCL_Historical_US";#N/A,#N/A,FALSE,"Graphs_WHSL_Historical_US";#N/A,#N/A,FALSE,"Graphs_ComLend_Historical_US";#N/A,#N/A,FALSE,"Graphs_Intra_Historical_US"}</definedName>
    <definedName name="way" localSheetId="5" hidden="1">{#N/A,#N/A,FALSE,"Graphs_Retail_US";#N/A,#N/A,FALSE,"Graphs_Retail_Historical_US";#N/A,#N/A,FALSE,"Graphs_RCL_US";#N/A,#N/A,FALSE,"Graphs_RCL_Historical_US";#N/A,#N/A,FALSE,"Graphs_WSHL_US";#N/A,#N/A,FALSE,"Graphs_WHSL_Historical_US";#N/A,#N/A,FALSE,"Graphs_ComLend_US";#N/A,#N/A,FALSE,"Graphs_ComLend_Historical_US";#N/A,#N/A,FALSE,"Graphs_Intra_US";#N/A,#N/A,FALSE,"Graphs_Intra_Historical_US"}</definedName>
    <definedName name="way" hidden="1">{#N/A,#N/A,FALSE,"Graphs_Retail_US";#N/A,#N/A,FALSE,"Graphs_Retail_Historical_US";#N/A,#N/A,FALSE,"Graphs_RCL_US";#N/A,#N/A,FALSE,"Graphs_RCL_Historical_US";#N/A,#N/A,FALSE,"Graphs_WSHL_US";#N/A,#N/A,FALSE,"Graphs_WHSL_Historical_US";#N/A,#N/A,FALSE,"Graphs_ComLend_US";#N/A,#N/A,FALSE,"Graphs_ComLend_Historical_US";#N/A,#N/A,FALSE,"Graphs_Intra_US";#N/A,#N/A,FALSE,"Graphs_Intra_Historical_US"}</definedName>
    <definedName name="waytoomuch" localSheetId="5" hidden="1">{"2001-02 Summary",#N/A,TRUE,"Summary";"2001-06 Summary",#N/A,TRUE,"Summary"}</definedName>
    <definedName name="waytoomuch" hidden="1">{"2001-02 Summary",#N/A,TRUE,"Summary";"2001-06 Summary",#N/A,TRUE,"Summary"}</definedName>
    <definedName name="WCF_Index">#REF!</definedName>
    <definedName name="WCF_SGaA_P2">#REF!</definedName>
    <definedName name="WCF_WCF_P2">#REF!</definedName>
    <definedName name="wcm3.ocm" localSheetId="5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cm3.ocm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cm3a" localSheetId="5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cm3a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e" localSheetId="5" hidden="1">{"'Highlights'!$A$1:$M$123"}</definedName>
    <definedName name="we" hidden="1">{"'Highlights'!$A$1:$M$123"}</definedName>
    <definedName name="WeekDay" localSheetId="5">{1,2,3,4,5,6,7}</definedName>
    <definedName name="WeekDay">{1,2,3,4,5,6,7}</definedName>
    <definedName name="WeekNo" localSheetId="5">{1;2;3;4;5;6}</definedName>
    <definedName name="WeekNo">{1;2;3;4;5;6}</definedName>
    <definedName name="wef" localSheetId="5" hidden="1">{0,0,0,0}</definedName>
    <definedName name="wef" hidden="1">{0,0,0,0}</definedName>
    <definedName name="wefdf" localSheetId="5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efdf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egewgegw" localSheetId="5" hidden="1">{0,0,0,0;0,0,0,0;0,0,0,#VALUE!;TRUE,0,TRUE,0;0,0,0,0;0,0,0,0;0,0,0,0;0,TRUE,0,0}</definedName>
    <definedName name="wegewgegw" hidden="1">{0,0,0,0;0,0,0,0;0,0,0,#VALUE!;TRUE,0,TRUE,0;0,0,0,0;0,0,0,0;0,0,0,0;0,TRUE,0,0}</definedName>
    <definedName name="WEM" localSheetId="5" hidden="1">{"rates",#N/A,FALSE,"tavg4a";"rev",#N/A,FALSE,"tavg4a"}</definedName>
    <definedName name="WEM" hidden="1">{"rates",#N/A,FALSE,"tavg4a";"rev",#N/A,FALSE,"tavg4a"}</definedName>
    <definedName name="wer" localSheetId="5" hidden="1">{#N/A,#N/A,FALSE,"Title - E";#N/A,#N/A,FALSE,"Insert";#N/A,#N/A,FALSE,"Rpt-98-E PG_1";#N/A,#N/A,FALSE,"Rpt-98-E PG_2f";#N/A,#N/A,FALSE,"Rpt-98-E PG_2";#N/A,#N/A,FALSE,"Insert";#N/A,#N/A,FALSE,"Rpt-98-E PG_3 "}</definedName>
    <definedName name="wer" hidden="1">{#N/A,#N/A,FALSE,"Title - E";#N/A,#N/A,FALSE,"Insert";#N/A,#N/A,FALSE,"Rpt-98-E PG_1";#N/A,#N/A,FALSE,"Rpt-98-E PG_2f";#N/A,#N/A,FALSE,"Rpt-98-E PG_2";#N/A,#N/A,FALSE,"Insert";#N/A,#N/A,FALSE,"Rpt-98-E PG_3 "}</definedName>
    <definedName name="wer.asd_modde" localSheetId="5" hidden="1">{"Avg_Arg_NoAc",#N/A,FALSE,"Wk_Arg_NoAc";"Avg_Arg_Act",#N/A,FALSE,"Wk_Arg_Act";"Avg_Brz_NoAct",#N/A,FALSE,"Wk_Brz_NoAc";"Avg_Brz_Act",#N/A,FALSE,"Wk_Brz_Act"}</definedName>
    <definedName name="wer.asd_modde" hidden="1">{"Avg_Arg_NoAc",#N/A,FALSE,"Wk_Arg_NoAc";"Avg_Arg_Act",#N/A,FALSE,"Wk_Arg_Act";"Avg_Brz_NoAct",#N/A,FALSE,"Wk_Brz_NoAc";"Avg_Brz_Act",#N/A,FALSE,"Wk_Brz_Act"}</definedName>
    <definedName name="wer.rfyf" localSheetId="5" hidden="1">{"MaskProfCalc",#N/A,FALSE,"Mask";"MaskTrade",#N/A,FALSE,"Mask"}</definedName>
    <definedName name="wer.rfyf" hidden="1">{"MaskProfCalc",#N/A,FALSE,"Mask";"MaskTrade",#N/A,FALSE,"Mask"}</definedName>
    <definedName name="wer6wte" localSheetId="5" hidden="1">{"Presentation",#N/A,FALSE,"Feb96 - ALL"}</definedName>
    <definedName name="wer6wte" hidden="1">{"Presentation",#N/A,FALSE,"Feb96 - ALL"}</definedName>
    <definedName name="werf" localSheetId="5" hidden="1">{#N/A,#N/A,FALSE,"Title - E";#N/A,#N/A,FALSE,"Insert";#N/A,#N/A,FALSE,"Rpt-98-E PG_1";#N/A,#N/A,FALSE,"Rpt-98-E PG_2f";#N/A,#N/A,FALSE,"Rpt-98-E PG_2";#N/A,#N/A,FALSE,"Insert";#N/A,#N/A,FALSE,"Rpt-98-E PG_3 "}</definedName>
    <definedName name="werf" hidden="1">{#N/A,#N/A,FALSE,"Title - E";#N/A,#N/A,FALSE,"Insert";#N/A,#N/A,FALSE,"Rpt-98-E PG_1";#N/A,#N/A,FALSE,"Rpt-98-E PG_2f";#N/A,#N/A,FALSE,"Rpt-98-E PG_2";#N/A,#N/A,FALSE,"Insert";#N/A,#N/A,FALSE,"Rpt-98-E PG_3 "}</definedName>
    <definedName name="werfdbv" localSheetId="5" hidden="1">{"Avg_Arg_NoAc",#N/A,FALSE,"Wk_Arg_NoAc";"Avg_Arg_Act",#N/A,FALSE,"Wk_Arg_Act";"Avg_Brz_NoAct",#N/A,FALSE,"Wk_Brz_NoAc";"Avg_Brz_Act",#N/A,FALSE,"Wk_Brz_Act"}</definedName>
    <definedName name="werfdbv" hidden="1">{"Avg_Arg_NoAc",#N/A,FALSE,"Wk_Arg_NoAc";"Avg_Arg_Act",#N/A,FALSE,"Wk_Arg_Act";"Avg_Brz_NoAct",#N/A,FALSE,"Wk_Brz_NoAc";"Avg_Brz_Act",#N/A,FALSE,"Wk_Brz_Act"}</definedName>
    <definedName name="wert" localSheetId="5" hidden="1">{#N/A,#N/A,FALSE,"Cover";#N/A,#N/A,FALSE,"Profits";#N/A,#N/A,FALSE,"ABS";#N/A,#N/A,FALSE,"TFLE Detail";#N/A,#N/A,FALSE,"TFLE Walk";#N/A,#N/A,FALSE,"Variable Cost";#N/A,#N/A,FALSE,"V.C. Walk"}</definedName>
    <definedName name="wert" hidden="1">{#N/A,#N/A,FALSE,"Cover";#N/A,#N/A,FALSE,"Profits";#N/A,#N/A,FALSE,"ABS";#N/A,#N/A,FALSE,"TFLE Detail";#N/A,#N/A,FALSE,"TFLE Walk";#N/A,#N/A,FALSE,"Variable Cost";#N/A,#N/A,FALSE,"V.C. Walk"}</definedName>
    <definedName name="werterty" localSheetId="5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erterty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erwer" localSheetId="5" hidden="1">{#N/A,#N/A,FALSE,"Cover";#N/A,#N/A,FALSE,"Profits";#N/A,#N/A,FALSE,"ABS";#N/A,#N/A,FALSE,"TFLE Detail";#N/A,#N/A,FALSE,"TFLE Walk";#N/A,#N/A,FALSE,"Variable Cost";#N/A,#N/A,FALSE,"V.C. Walk"}</definedName>
    <definedName name="werwer" hidden="1">{#N/A,#N/A,FALSE,"Cover";#N/A,#N/A,FALSE,"Profits";#N/A,#N/A,FALSE,"ABS";#N/A,#N/A,FALSE,"TFLE Detail";#N/A,#N/A,FALSE,"TFLE Walk";#N/A,#N/A,FALSE,"Variable Cost";#N/A,#N/A,FALSE,"V.C. Walk"}</definedName>
    <definedName name="werwerw" localSheetId="5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erwerw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erwr" localSheetId="5" hidden="1">{"REVISED",#N/A,FALSE,"Sheet1"}</definedName>
    <definedName name="werwr" hidden="1">{"REVISED",#N/A,FALSE,"Sheet1"}</definedName>
    <definedName name="west" localSheetId="5" hidden="1">{#N/A,#N/A,FALSE,"Title - E";#N/A,#N/A,FALSE,"Insert";#N/A,#N/A,FALSE,"Rpt-98-E PG_1";#N/A,#N/A,FALSE,"Rpt-98-E PG_2f";#N/A,#N/A,FALSE,"Rpt-98-E PG_2";#N/A,#N/A,FALSE,"Insert";#N/A,#N/A,FALSE,"Rpt-98-E PG_3 "}</definedName>
    <definedName name="west" hidden="1">{#N/A,#N/A,FALSE,"Title - E";#N/A,#N/A,FALSE,"Insert";#N/A,#N/A,FALSE,"Rpt-98-E PG_1";#N/A,#N/A,FALSE,"Rpt-98-E PG_2f";#N/A,#N/A,FALSE,"Rpt-98-E PG_2";#N/A,#N/A,FALSE,"Insert";#N/A,#N/A,FALSE,"Rpt-98-E PG_3 "}</definedName>
    <definedName name="weweg" localSheetId="5" hidden="1">{0,0,0,0;0,0,0,0;0,0,0,0;0,0,0,0}</definedName>
    <definedName name="weweg" hidden="1">{0,0,0,0;0,0,0,0;0,0,0,0;0,0,0,0}</definedName>
    <definedName name="wewew">#REF!</definedName>
    <definedName name="wewewe" localSheetId="5" hidden="1">{"2001-02 Summary",#N/A,TRUE,"Summary";"2001-06 Summary",#N/A,TRUE,"Summary"}</definedName>
    <definedName name="wewewe" hidden="1">{"2001-02 Summary",#N/A,TRUE,"Summary";"2001-06 Summary",#N/A,TRUE,"Summary"}</definedName>
    <definedName name="wewwt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wewwt" hidden="1">{#N/A,#N/A,FALSE,"Assumptions";#N/A,#N/A,FALSE,"Volumes";#N/A,#N/A,FALSE,"Pricing";#N/A,#N/A,FALSE,"Variable Cost";#N/A,#N/A,FALSE,"Investment";#N/A,#N/A,FALSE,"Profitability";#N/A,#N/A,FALSE,"Business Comparison"}</definedName>
    <definedName name="wf" localSheetId="5" hidden="1">{#N/A,#N/A,FALSE,"GRAFIK";#N/A,#N/A,FALSE,"TOP30MEM"}</definedName>
    <definedName name="wf" hidden="1">{#N/A,#N/A,FALSE,"GRAFIK";#N/A,#N/A,FALSE,"TOP30MEM"}</definedName>
    <definedName name="wfew" localSheetId="5" hidden="1">{"REVISED",#N/A,FALSE,"Sheet1"}</definedName>
    <definedName name="wfew" hidden="1">{"REVISED",#N/A,FALSE,"Sheet1"}</definedName>
    <definedName name="wha" localSheetId="5" hidden="1">{#N/A,#N/A,FALSE,"Cover";#N/A,#N/A,FALSE,"Profits";#N/A,#N/A,FALSE,"ABS";#N/A,#N/A,FALSE,"TFLE Detail";#N/A,#N/A,FALSE,"TFLE Walk";#N/A,#N/A,FALSE,"Variable Cost";#N/A,#N/A,FALSE,"V.C. Walk"}</definedName>
    <definedName name="wha" hidden="1">{#N/A,#N/A,FALSE,"Cover";#N/A,#N/A,FALSE,"Profits";#N/A,#N/A,FALSE,"ABS";#N/A,#N/A,FALSE,"TFLE Detail";#N/A,#N/A,FALSE,"TFLE Walk";#N/A,#N/A,FALSE,"Variable Cost";#N/A,#N/A,FALSE,"V.C. Walk"}</definedName>
    <definedName name="what" localSheetId="5" hidden="1">{#N/A,#N/A,FALSE,"expense";#N/A,#N/A,FALSE,"heads"}</definedName>
    <definedName name="what" hidden="1">{#N/A,#N/A,FALSE,"expense";#N/A,#N/A,FALSE,"heads"}</definedName>
    <definedName name="whatisthis" localSheetId="5" hidden="1">{#N/A,#N/A,FALSE,"expense";#N/A,#N/A,FALSE,"heads"}</definedName>
    <definedName name="whatisthis" hidden="1">{#N/A,#N/A,FALSE,"expense";#N/A,#N/A,FALSE,"heads"}</definedName>
    <definedName name="Wheels">OFFSET(#REF!,0,0,COUNTA(#REF!),1)</definedName>
    <definedName name="why" localSheetId="5" hidden="1">{"TotalCoYear",#N/A,FALSE,"1999 Summary";"USCombinedYear",#N/A,FALSE,"1999 Summary";"USRetailYear",#N/A,FALSE,"1999 Retail";"USLeaseYear",#N/A,FALSE,"1999 Lease";"USDlrYear",#N/A,FALSE,"1999 Wholesale Model";"USWholesaleYear",#N/A,FALSE,"1999 Wholesale Model";"USDlrRelatedYear",#N/A,FALSE,"1999 Wholesale Model";"TotalCoQtr",#N/A,FALSE,"1999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Lease";"TotalCoMth",#N/A,FALSE,"1999 Summary";"USCombinedMth",#N/A,FALSE,"1999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why" hidden="1">{"TotalCoYear",#N/A,FALSE,"1999 Summary";"USCombinedYear",#N/A,FALSE,"1999 Summary";"USRetailYear",#N/A,FALSE,"1999 Retail";"USLeaseYear",#N/A,FALSE,"1999 Lease";"USDlrYear",#N/A,FALSE,"1999 Wholesale Model";"USWholesaleYear",#N/A,FALSE,"1999 Wholesale Model";"USDlrRelatedYear",#N/A,FALSE,"1999 Wholesale Model";"TotalCoQtr",#N/A,FALSE,"1999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Lease";"TotalCoMth",#N/A,FALSE,"1999 Summary";"USCombinedMth",#N/A,FALSE,"1999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wil" localSheetId="5" hidden="1">{"forecast",#N/A,FALSE,"PL";"FCST YTD",#N/A,FALSE,"PL";"new bud adj",#N/A,FALSE,"PL";"new budget",#N/A,FALSE,"PL";"qtr",#N/A,FALSE,"PL";"bal sheet",#N/A,FALSE,"MONTHLY BALANCE SHEET";"fcst w head depre cap",#N/A,FALSE,"PL"}</definedName>
    <definedName name="wil" hidden="1">{"forecast",#N/A,FALSE,"PL";"FCST YTD",#N/A,FALSE,"PL";"new bud adj",#N/A,FALSE,"PL";"new budget",#N/A,FALSE,"PL";"qtr",#N/A,FALSE,"PL";"bal sheet",#N/A,FALSE,"MONTHLY BALANCE SHEET";"fcst w head depre cap",#N/A,FALSE,"PL"}</definedName>
    <definedName name="willwtt" localSheetId="5" hidden="1">{"forecast",#N/A,FALSE,"PL";"FCST YTD",#N/A,FALSE,"PL";"new bud adj",#N/A,FALSE,"PL";"new budget",#N/A,FALSE,"PL";"qtr",#N/A,FALSE,"PL";"bal sheet",#N/A,FALSE,"MONTHLY BALANCE SHEET";"fcst w head depre cap",#N/A,FALSE,"PL"}</definedName>
    <definedName name="willwtt" hidden="1">{"forecast",#N/A,FALSE,"PL";"FCST YTD",#N/A,FALSE,"PL";"new bud adj",#N/A,FALSE,"PL";"new budget",#N/A,FALSE,"PL";"qtr",#N/A,FALSE,"PL";"bal sheet",#N/A,FALSE,"MONTHLY BALANCE SHEET";"fcst w head depre cap",#N/A,FALSE,"PL"}</definedName>
    <definedName name="wires">#REF!</definedName>
    <definedName name="wiress">#REF!</definedName>
    <definedName name="Wk">#REF!</definedName>
    <definedName name="wl" localSheetId="5" hidden="1">{0,#N/A,FALSE,0;0,#N/A,FALSE,0}</definedName>
    <definedName name="wl" hidden="1">{0,#N/A,FALSE,0;0,#N/A,FALSE,0}</definedName>
    <definedName name="WLG">#REF!</definedName>
    <definedName name="wm.ocm" localSheetId="5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m.ocm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m1.ocm" localSheetId="5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m1.ocm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m1a" localSheetId="5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m1a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m2.ocm" localSheetId="5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m2.ocm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m2a" localSheetId="5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m2a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ork" localSheetId="5" hidden="1">{"COMPARISON",#N/A,FALSE,"Sheet1"}</definedName>
    <definedName name="work" hidden="1">{"COMPARISON",#N/A,FALSE,"Sheet1"}</definedName>
    <definedName name="Workplan" localSheetId="5" hidden="1">{#N/A,#N/A,FALSE,"626 DX";#N/A,#N/A,FALSE,"626 LX";#N/A,#N/A,FALSE,"626 LX-V6";#N/A,#N/A,FALSE,"626 ES-V6"}</definedName>
    <definedName name="Workplan" hidden="1">{#N/A,#N/A,FALSE,"626 DX";#N/A,#N/A,FALSE,"626 LX";#N/A,#N/A,FALSE,"626 LX-V6";#N/A,#N/A,FALSE,"626 ES-V6"}</definedName>
    <definedName name="wqe" localSheetId="5" hidden="1">{"REVISED",#N/A,FALSE,"Sheet1"}</definedName>
    <definedName name="wqe" hidden="1">{"REVISED",#N/A,FALSE,"Sheet1"}</definedName>
    <definedName name="wqedw" localSheetId="5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qedw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qer" localSheetId="5" hidden="1">{#N/A,#N/A,FALSE,"Title-W";#N/A,#N/A,FALSE,"Insert";#N/A,#N/A,FALSE,"Rpt-98-W PG_1";#N/A,#N/A,FALSE,"Rpt-98-W PG_2f";#N/A,#N/A,FALSE,"Rpt-98-W  PG_2";#N/A,#N/A,FALSE,"Insert";#N/A,#N/A,FALSE,"Rpt-98-W PG_3"}</definedName>
    <definedName name="wqer" hidden="1">{#N/A,#N/A,FALSE,"Title-W";#N/A,#N/A,FALSE,"Insert";#N/A,#N/A,FALSE,"Rpt-98-W PG_1";#N/A,#N/A,FALSE,"Rpt-98-W PG_2f";#N/A,#N/A,FALSE,"Rpt-98-W  PG_2";#N/A,#N/A,FALSE,"Insert";#N/A,#N/A,FALSE,"Rpt-98-W PG_3"}</definedName>
    <definedName name="wqqw" localSheetId="5" hidden="1">{"rates",#N/A,FALSE,"tavg4a";"rev",#N/A,FALSE,"tavg4a"}</definedName>
    <definedName name="wqqw" hidden="1">{"rates",#N/A,FALSE,"tavg4a";"rev",#N/A,FALSE,"tavg4a"}</definedName>
    <definedName name="wqw" localSheetId="5" hidden="1">{#N/A,#N/A,FALSE,"Cover";#N/A,#N/A,FALSE,"Profits";#N/A,#N/A,FALSE,"ABS";#N/A,#N/A,FALSE,"TFLE Detail";#N/A,#N/A,FALSE,"TFLE Walk";#N/A,#N/A,FALSE,"Variable Cost";#N/A,#N/A,FALSE,"V.C. Walk"}</definedName>
    <definedName name="wqw" hidden="1">{#N/A,#N/A,FALSE,"Cover";#N/A,#N/A,FALSE,"Profits";#N/A,#N/A,FALSE,"ABS";#N/A,#N/A,FALSE,"TFLE Detail";#N/A,#N/A,FALSE,"TFLE Walk";#N/A,#N/A,FALSE,"Variable Cost";#N/A,#N/A,FALSE,"V.C. Walk"}</definedName>
    <definedName name="wr" localSheetId="5" hidden="1">{#N/A,#N/A,FALSE,"TOP10";#N/A,#N/A,FALSE,"Cover";#N/A,#N/A,FALSE,"MOGRAPH"}</definedName>
    <definedName name="wr" hidden="1">{#N/A,#N/A,FALSE,"TOP10";#N/A,#N/A,FALSE,"Cover";#N/A,#N/A,FALSE,"MOGRAPH"}</definedName>
    <definedName name="wrgtrgr" localSheetId="5" hidden="1">{"2001-02 Summary",#N/A,TRUE,"Summary";"2001-06 Summary",#N/A,TRUE,"Summary"}</definedName>
    <definedName name="wrgtrgr" hidden="1">{"2001-02 Summary",#N/A,TRUE,"Summary";"2001-06 Summary",#N/A,TRUE,"Summary"}</definedName>
    <definedName name="wrn" localSheetId="5" hidden="1">{#N/A,#N/A,FALSE,"Balance SPS";#N/A,#N/A,FALSE,"P&amp;L_SPS"}</definedName>
    <definedName name="wrn" hidden="1">{#N/A,#N/A,FALSE,"Balance SPS";#N/A,#N/A,FALSE,"P&amp;L_SPS"}</definedName>
    <definedName name="wrn.01_All_Package." localSheetId="5" hidden="1">{#N/A,#N/A,TRUE,"Cover";#N/A,#N/A,TRUE,"Comments PCS";#N/A,#N/A,TRUE,"Comments CIG";#N/A,#N/A,TRUE,"Comments IDEN";#N/A,#N/A,TRUE,"BS PCS";#N/A,#N/A,TRUE,"BS CIG";#N/A,#N/A,TRUE,"BS IDEN";#N/A,#N/A,TRUE,"BS TOTAL";#N/A,#N/A,TRUE,"BS_ESG ";#N/A,#N/A,TRUE,"Balance SPS";#N/A,#N/A,TRUE,"BS_CORPORATE";#N/A,#N/A,TRUE,"P&amp;L PCS";#N/A,#N/A,TRUE,"P&amp;L FWT";#N/A,#N/A,TRUE,"P&amp;L CIG";#N/A,#N/A,TRUE,"P&amp;L IDEN";#N/A,#N/A,TRUE,"P&amp;L TOTAL";#N/A,#N/A,TRUE,"P&amp;L_SPS";#N/A,#N/A,TRUE,"P&amp;L_ESG";#N/A,#N/A,TRUE,"P&amp;L_CORP";#N/A,#N/A,TRUE,"Cash Flow PCS";#N/A,#N/A,TRUE,"Cash Flow CIG";#N/A,#N/A,TRUE,"Cash Flow IDEN";#N/A,#N/A,TRUE,"Cash Flow TOTAL";#N/A,#N/A,TRUE,"MBR PCS";#N/A,#N/A,TRUE,"MBR CIG";#N/A,#N/A,TRUE,"MBR iDEN";#N/A,#N/A,TRUE,"MBR_FWT";#N/A,#N/A,TRUE,"MBR TOTAL";#N/A,#N/A,TRUE,"Headcount_PCS ";#N/A,#N/A,TRUE,"Headcount CIG";#N/A,#N/A,TRUE,"Headcount iDEN";#N/A,#N/A,TRUE,"JAG PLANT TREND";#N/A,#N/A,TRUE,"FAB UN CSG ";#N/A,#N/A,TRUE,"FAB UN CIG";#N/A,#N/A,TRUE,"FAB UN PPG";#N/A,#N/A,TRUE,"FAB UN IDEN";#N/A,#N/A,TRUE,"FAB UN FWT";#N/A,#N/A,TRUE,"CSS MFG";#N/A,#N/A,TRUE,"CSS Distr";#N/A,#N/A,TRUE,"CSG 6-Up Charts";#N/A,#N/A,TRUE,"CIG MFG";#N/A,#N/A,TRUE,"IDEN MFG";#N/A,#N/A,TRUE,"IDEN 6-Up Charts  ";#N/A,#N/A,TRUE,"FWT MFG";#N/A,#N/A,TRUE,"FWT 6-Up Charts ";#N/A,#N/A,TRUE,"PCS Inventory";#N/A,#N/A,TRUE,"CIG Inventory";#N/A,#N/A,TRUE,"IDEN Inventory";#N/A,#N/A,TRUE,"FWT Inventory";#N/A,#N/A,TRUE,"CE JAG Inventory";#N/A,#N/A,TRUE,"Capital Expenditures";#N/A,#N/A,TRUE,"FM CSG";#N/A,#N/A,TRUE,"NSAD ASP CGS";#N/A,#N/A,TRUE,"FM CIG";#N/A,#N/A,TRUE,"NSAD ASP CIG";#N/A,#N/A,TRUE,"FM iDEN";#N/A,#N/A,TRUE,"NSAD IDEN";#N/A,#N/A,TRUE,"R&amp;D  Report";#N/A,#N/A,TRUE,"PCS Credit";#N/A,#N/A,TRUE,"PCS Mrg Analysis";#N/A,#N/A,TRUE,"Dpc Tango";#N/A,#N/A,TRUE,"Startac Analog";#N/A,#N/A,TRUE,"Mercury CDMA";#N/A,#N/A,TRUE,"Startac CDMA";#N/A,#N/A,TRUE,"Startac TDMA";#N/A,#N/A,TRUE,"Modulus TDMA";#N/A,#N/A,TRUE,"CIG Mrg Analysis";#N/A,#N/A,TRUE,"IDEN Mrg Analysis"}</definedName>
    <definedName name="wrn.01_All_Package." hidden="1">{#N/A,#N/A,TRUE,"Cover";#N/A,#N/A,TRUE,"Comments PCS";#N/A,#N/A,TRUE,"Comments CIG";#N/A,#N/A,TRUE,"Comments IDEN";#N/A,#N/A,TRUE,"BS PCS";#N/A,#N/A,TRUE,"BS CIG";#N/A,#N/A,TRUE,"BS IDEN";#N/A,#N/A,TRUE,"BS TOTAL";#N/A,#N/A,TRUE,"BS_ESG ";#N/A,#N/A,TRUE,"Balance SPS";#N/A,#N/A,TRUE,"BS_CORPORATE";#N/A,#N/A,TRUE,"P&amp;L PCS";#N/A,#N/A,TRUE,"P&amp;L FWT";#N/A,#N/A,TRUE,"P&amp;L CIG";#N/A,#N/A,TRUE,"P&amp;L IDEN";#N/A,#N/A,TRUE,"P&amp;L TOTAL";#N/A,#N/A,TRUE,"P&amp;L_SPS";#N/A,#N/A,TRUE,"P&amp;L_ESG";#N/A,#N/A,TRUE,"P&amp;L_CORP";#N/A,#N/A,TRUE,"Cash Flow PCS";#N/A,#N/A,TRUE,"Cash Flow CIG";#N/A,#N/A,TRUE,"Cash Flow IDEN";#N/A,#N/A,TRUE,"Cash Flow TOTAL";#N/A,#N/A,TRUE,"MBR PCS";#N/A,#N/A,TRUE,"MBR CIG";#N/A,#N/A,TRUE,"MBR iDEN";#N/A,#N/A,TRUE,"MBR_FWT";#N/A,#N/A,TRUE,"MBR TOTAL";#N/A,#N/A,TRUE,"Headcount_PCS ";#N/A,#N/A,TRUE,"Headcount CIG";#N/A,#N/A,TRUE,"Headcount iDEN";#N/A,#N/A,TRUE,"JAG PLANT TREND";#N/A,#N/A,TRUE,"FAB UN CSG ";#N/A,#N/A,TRUE,"FAB UN CIG";#N/A,#N/A,TRUE,"FAB UN PPG";#N/A,#N/A,TRUE,"FAB UN IDEN";#N/A,#N/A,TRUE,"FAB UN FWT";#N/A,#N/A,TRUE,"CSS MFG";#N/A,#N/A,TRUE,"CSS Distr";#N/A,#N/A,TRUE,"CSG 6-Up Charts";#N/A,#N/A,TRUE,"CIG MFG";#N/A,#N/A,TRUE,"IDEN MFG";#N/A,#N/A,TRUE,"IDEN 6-Up Charts  ";#N/A,#N/A,TRUE,"FWT MFG";#N/A,#N/A,TRUE,"FWT 6-Up Charts ";#N/A,#N/A,TRUE,"PCS Inventory";#N/A,#N/A,TRUE,"CIG Inventory";#N/A,#N/A,TRUE,"IDEN Inventory";#N/A,#N/A,TRUE,"FWT Inventory";#N/A,#N/A,TRUE,"CE JAG Inventory";#N/A,#N/A,TRUE,"Capital Expenditures";#N/A,#N/A,TRUE,"FM CSG";#N/A,#N/A,TRUE,"NSAD ASP CGS";#N/A,#N/A,TRUE,"FM CIG";#N/A,#N/A,TRUE,"NSAD ASP CIG";#N/A,#N/A,TRUE,"FM iDEN";#N/A,#N/A,TRUE,"NSAD IDEN";#N/A,#N/A,TRUE,"R&amp;D  Report";#N/A,#N/A,TRUE,"PCS Credit";#N/A,#N/A,TRUE,"PCS Mrg Analysis";#N/A,#N/A,TRUE,"Dpc Tango";#N/A,#N/A,TRUE,"Startac Analog";#N/A,#N/A,TRUE,"Mercury CDMA";#N/A,#N/A,TRUE,"Startac CDMA";#N/A,#N/A,TRUE,"Startac TDMA";#N/A,#N/A,TRUE,"Modulus TDMA";#N/A,#N/A,TRUE,"CIG Mrg Analysis";#N/A,#N/A,TRUE,"IDEN Mrg Analysis"}</definedName>
    <definedName name="wrn.02_PCS." localSheetId="5" hidden="1">{#N/A,#N/A,FALSE,"Comments PCS";#N/A,#N/A,FALSE,"BS PCS";#N/A,#N/A,FALSE,"P&amp;L PCS";#N/A,#N/A,FALSE,"Cash Flow PCS";#N/A,#N/A,FALSE,"MBR PCS";#N/A,#N/A,FALSE,"Headcount PCS";#N/A,#N/A,FALSE,"FAB UN CSG ";#N/A,#N/A,FALSE,"FAB UN PPG";#N/A,#N/A,FALSE,"CSS MFG";#N/A,#N/A,FALSE,"CSS Distr";#N/A,#N/A,FALSE,"CSG 6-Up Charts";#N/A,#N/A,FALSE,"PCS Inventory";#N/A,#N/A,FALSE,"Capital Expenditures";#N/A,#N/A,FALSE,"FM CSG";#N/A,#N/A,FALSE,"NSAD ASP CGS";#N/A,#N/A,FALSE,"R&amp;D  Report";#N/A,#N/A,FALSE,"CSG Mrg Analysis";#N/A,#N/A,FALSE,"Dpc Tango";#N/A,#N/A,FALSE,"Startac Analog";#N/A,#N/A,FALSE,"Mercury CDMA";#N/A,#N/A,FALSE,"Startac CDMA";#N/A,#N/A,FALSE,"Startac TDMA";#N/A,#N/A,FALSE,"Modulus TDMA";#N/A,#N/A,FALSE,"PCS Credit"}</definedName>
    <definedName name="wrn.02_PCS." hidden="1">{#N/A,#N/A,FALSE,"Comments PCS";#N/A,#N/A,FALSE,"BS PCS";#N/A,#N/A,FALSE,"P&amp;L PCS";#N/A,#N/A,FALSE,"Cash Flow PCS";#N/A,#N/A,FALSE,"MBR PCS";#N/A,#N/A,FALSE,"Headcount PCS";#N/A,#N/A,FALSE,"FAB UN CSG ";#N/A,#N/A,FALSE,"FAB UN PPG";#N/A,#N/A,FALSE,"CSS MFG";#N/A,#N/A,FALSE,"CSS Distr";#N/A,#N/A,FALSE,"CSG 6-Up Charts";#N/A,#N/A,FALSE,"PCS Inventory";#N/A,#N/A,FALSE,"Capital Expenditures";#N/A,#N/A,FALSE,"FM CSG";#N/A,#N/A,FALSE,"NSAD ASP CGS";#N/A,#N/A,FALSE,"R&amp;D  Report";#N/A,#N/A,FALSE,"CSG Mrg Analysis";#N/A,#N/A,FALSE,"Dpc Tango";#N/A,#N/A,FALSE,"Startac Analog";#N/A,#N/A,FALSE,"Mercury CDMA";#N/A,#N/A,FALSE,"Startac CDMA";#N/A,#N/A,FALSE,"Startac TDMA";#N/A,#N/A,FALSE,"Modulus TDMA";#N/A,#N/A,FALSE,"PCS Credit"}</definedName>
    <definedName name="wrn.03_Corporate." localSheetId="5" hidden="1">{#N/A,#N/A,FALSE,"BS_CORPORATE"}</definedName>
    <definedName name="wrn.03_Corporate." hidden="1">{#N/A,#N/A,FALSE,"BS_CORPORATE"}</definedName>
    <definedName name="wrn.03_NSS." localSheetId="5" hidden="1">{#N/A,#N/A,FALSE,"Index";#N/A,#N/A,FALSE,"Comments CIG";#N/A,#N/A,FALSE,"Comments IDEN";#N/A,#N/A,FALSE,"BS CIG";#N/A,#N/A,FALSE,"BS IDEN";#N/A,#N/A,FALSE,"P&amp;L CIG";#N/A,#N/A,FALSE,"P&amp;L FWT";#N/A,#N/A,FALSE,"P&amp;L IDEN";#N/A,#N/A,FALSE,"Cash Flow CIG";#N/A,#N/A,FALSE,"Cash Flow IDEN";#N/A,#N/A,FALSE,"MBR CIG";#N/A,#N/A,FALSE,"MBR iDEN";#N/A,#N/A,FALSE,"MBR_FWT";#N/A,#N/A,FALSE,"Headcount CIG";#N/A,#N/A,FALSE,"Headcount iDEN";#N/A,#N/A,FALSE,"FAB UN IDEN";#N/A,#N/A,FALSE,"FAB UN FWT";#N/A,#N/A,FALSE,"CIG MFG";#N/A,#N/A,FALSE,"IDEN MFG";#N/A,#N/A,FALSE,"IDEN 6-Up Charts  ";#N/A,#N/A,FALSE,"FWT MFG";#N/A,#N/A,FALSE,"FWT 6-Up Charts ";#N/A,#N/A,FALSE,"IDEN Inventory";#N/A,#N/A,FALSE,"FWT Inventory";#N/A,#N/A,FALSE,"CIG Inventory";#N/A,#N/A,FALSE,"Capital Expenditures";#N/A,#N/A,FALSE,"FM CIG";#N/A,#N/A,FALSE,"NSAD ASP CIG";#N/A,#N/A,FALSE,"FM iDEN";#N/A,#N/A,FALSE,"NSAD IDEN";#N/A,#N/A,FALSE,"IDEN Mrg Analysis";#N/A,#N/A,FALSE,"R&amp;D  Report";#N/A,#N/A,FALSE,"Mrg A. iDEN"}</definedName>
    <definedName name="wrn.03_NSS." hidden="1">{#N/A,#N/A,FALSE,"Index";#N/A,#N/A,FALSE,"Comments CIG";#N/A,#N/A,FALSE,"Comments IDEN";#N/A,#N/A,FALSE,"BS CIG";#N/A,#N/A,FALSE,"BS IDEN";#N/A,#N/A,FALSE,"P&amp;L CIG";#N/A,#N/A,FALSE,"P&amp;L FWT";#N/A,#N/A,FALSE,"P&amp;L IDEN";#N/A,#N/A,FALSE,"Cash Flow CIG";#N/A,#N/A,FALSE,"Cash Flow IDEN";#N/A,#N/A,FALSE,"MBR CIG";#N/A,#N/A,FALSE,"MBR iDEN";#N/A,#N/A,FALSE,"MBR_FWT";#N/A,#N/A,FALSE,"Headcount CIG";#N/A,#N/A,FALSE,"Headcount iDEN";#N/A,#N/A,FALSE,"FAB UN IDEN";#N/A,#N/A,FALSE,"FAB UN FWT";#N/A,#N/A,FALSE,"CIG MFG";#N/A,#N/A,FALSE,"IDEN MFG";#N/A,#N/A,FALSE,"IDEN 6-Up Charts  ";#N/A,#N/A,FALSE,"FWT MFG";#N/A,#N/A,FALSE,"FWT 6-Up Charts ";#N/A,#N/A,FALSE,"IDEN Inventory";#N/A,#N/A,FALSE,"FWT Inventory";#N/A,#N/A,FALSE,"CIG Inventory";#N/A,#N/A,FALSE,"Capital Expenditures";#N/A,#N/A,FALSE,"FM CIG";#N/A,#N/A,FALSE,"NSAD ASP CIG";#N/A,#N/A,FALSE,"FM iDEN";#N/A,#N/A,FALSE,"NSAD IDEN";#N/A,#N/A,FALSE,"IDEN Mrg Analysis";#N/A,#N/A,FALSE,"R&amp;D  Report";#N/A,#N/A,FALSE,"Mrg A. iDEN"}</definedName>
    <definedName name="wrn.04_ESG." localSheetId="5" hidden="1">{#N/A,#N/A,FALSE,"BS_ESG ";#N/A,#N/A,FALSE,"P&amp;L_ESG"}</definedName>
    <definedName name="wrn.04_ESG." hidden="1">{#N/A,#N/A,FALSE,"BS_ESG ";#N/A,#N/A,FALSE,"P&amp;L_ESG"}</definedName>
    <definedName name="wrn.05_SPS." localSheetId="5" hidden="1">{#N/A,#N/A,FALSE,"Balance SPS";#N/A,#N/A,FALSE,"P&amp;L_SPS"}</definedName>
    <definedName name="wrn.05_SPS." hidden="1">{#N/A,#N/A,FALSE,"Balance SPS";#N/A,#N/A,FALSE,"P&amp;L_SPS"}</definedName>
    <definedName name="wrn.1_Complete._.Package._.less._.Backup." localSheetId="5" hidden="1">{#N/A,#N/A,FALSE,"Cover";#N/A,#N/A,FALSE,"General Assumptions";#N/A,#N/A,FALSE,"Comments CCS";#N/A,#N/A,FALSE,"Comments CIG";#N/A,#N/A,FALSE,"Comments IDEN";#N/A,#N/A,FALSE,"BS CSS";#N/A,#N/A,FALSE,"BS CIG";#N/A,#N/A,FALSE,"BS IDEN";#N/A,#N/A,FALSE,"BS TOTAL";#N/A,#N/A,FALSE,"P&amp;L CSS";#N/A,#N/A,FALSE,"P&amp;L CIG";#N/A,#N/A,FALSE,"P&amp;L IDEN";#N/A,#N/A,FALSE,"P&amp;L TOTAL";#N/A,#N/A,FALSE,"Cash Flow CSS";#N/A,#N/A,FALSE,"Cash Flow CIG";#N/A,#N/A,FALSE,"Cash Flow IDEN";#N/A,#N/A,FALSE,"Cash Flow Total";#N/A,#N/A,FALSE,"MBR CSS";#N/A,#N/A,FALSE,"MBR CIG";#N/A,#N/A,FALSE,"MBR IDEN";#N/A,#N/A,FALSE,"MBR JAG PLANT";#N/A,#N/A,FALSE,"Headcount - CSS";#N/A,#N/A,FALSE,"Headcount - CIG";#N/A,#N/A,FALSE,"Headcount - IDEN";#N/A,#N/A,FALSE,"Headcount JAG PLANT";#N/A,#N/A,FALSE,"CSS MFG";#N/A,#N/A,FALSE,"CSS Distr ";#N/A,#N/A,FALSE,"CIG MFG";#N/A,#N/A,FALSE,"IDEN MFG";#N/A,#N/A,FALSE,"CSS Inventory";#N/A,#N/A,FALSE,"CIG Inventory";#N/A,#N/A,FALSE,"IDEN Inventory";#N/A,#N/A,FALSE,"Capital CSS";#N/A,#N/A,FALSE,"Capital CIG";#N/A,#N/A,FALSE,"Capital iDEN";#N/A,#N/A,FALSE,"BACK UP CORPORATE"}</definedName>
    <definedName name="wrn.1_Complete._.Package._.less._.Backup." hidden="1">{#N/A,#N/A,FALSE,"Cover";#N/A,#N/A,FALSE,"General Assumptions";#N/A,#N/A,FALSE,"Comments CCS";#N/A,#N/A,FALSE,"Comments CIG";#N/A,#N/A,FALSE,"Comments IDEN";#N/A,#N/A,FALSE,"BS CSS";#N/A,#N/A,FALSE,"BS CIG";#N/A,#N/A,FALSE,"BS IDEN";#N/A,#N/A,FALSE,"BS TOTAL";#N/A,#N/A,FALSE,"P&amp;L CSS";#N/A,#N/A,FALSE,"P&amp;L CIG";#N/A,#N/A,FALSE,"P&amp;L IDEN";#N/A,#N/A,FALSE,"P&amp;L TOTAL";#N/A,#N/A,FALSE,"Cash Flow CSS";#N/A,#N/A,FALSE,"Cash Flow CIG";#N/A,#N/A,FALSE,"Cash Flow IDEN";#N/A,#N/A,FALSE,"Cash Flow Total";#N/A,#N/A,FALSE,"MBR CSS";#N/A,#N/A,FALSE,"MBR CIG";#N/A,#N/A,FALSE,"MBR IDEN";#N/A,#N/A,FALSE,"MBR JAG PLANT";#N/A,#N/A,FALSE,"Headcount - CSS";#N/A,#N/A,FALSE,"Headcount - CIG";#N/A,#N/A,FALSE,"Headcount - IDEN";#N/A,#N/A,FALSE,"Headcount JAG PLANT";#N/A,#N/A,FALSE,"CSS MFG";#N/A,#N/A,FALSE,"CSS Distr ";#N/A,#N/A,FALSE,"CIG MFG";#N/A,#N/A,FALSE,"IDEN MFG";#N/A,#N/A,FALSE,"CSS Inventory";#N/A,#N/A,FALSE,"CIG Inventory";#N/A,#N/A,FALSE,"IDEN Inventory";#N/A,#N/A,FALSE,"Capital CSS";#N/A,#N/A,FALSE,"Capital CIG";#N/A,#N/A,FALSE,"Capital iDEN";#N/A,#N/A,FALSE,"BACK UP CORPORATE"}</definedName>
    <definedName name="wrn.2_PCS." localSheetId="5" hidden="1">{#N/A,#N/A,FALSE,"Cover";#N/A,#N/A,FALSE,"General Assumptions";#N/A,#N/A,FALSE,"Comments CCS";#N/A,#N/A,FALSE,"BS CSS";#N/A,#N/A,FALSE,"P&amp;L CSS";#N/A,#N/A,FALSE,"Cash Flow CSS";#N/A,#N/A,FALSE,"MBR CSS";#N/A,#N/A,FALSE,"Headcount - CSS";#N/A,#N/A,FALSE,"CSS MFG";#N/A,#N/A,FALSE,"CSS Distr ";#N/A,#N/A,FALSE,"CSS Inventory";#N/A,#N/A,FALSE,"Capital CSS"}</definedName>
    <definedName name="wrn.2_PCS." hidden="1">{#N/A,#N/A,FALSE,"Cover";#N/A,#N/A,FALSE,"General Assumptions";#N/A,#N/A,FALSE,"Comments CCS";#N/A,#N/A,FALSE,"BS CSS";#N/A,#N/A,FALSE,"P&amp;L CSS";#N/A,#N/A,FALSE,"Cash Flow CSS";#N/A,#N/A,FALSE,"MBR CSS";#N/A,#N/A,FALSE,"Headcount - CSS";#N/A,#N/A,FALSE,"CSS MFG";#N/A,#N/A,FALSE,"CSS Distr ";#N/A,#N/A,FALSE,"CSS Inventory";#N/A,#N/A,FALSE,"Capital CSS"}</definedName>
    <definedName name="wrn.3_CIG." localSheetId="5" hidden="1">{#N/A,#N/A,FALSE,"Cover";#N/A,#N/A,FALSE,"General Assumptions";#N/A,#N/A,FALSE,"Comments CIG";#N/A,#N/A,FALSE,"BS CIG";#N/A,#N/A,FALSE,"P&amp;L CIG";#N/A,#N/A,FALSE,"Cash Flow CIG";#N/A,#N/A,FALSE,"MBR CIG";#N/A,#N/A,FALSE,"Headcount - CIG";#N/A,#N/A,FALSE,"CIG MFG";#N/A,#N/A,FALSE,"CIG Inventory";#N/A,#N/A,FALSE,"Capital CIG"}</definedName>
    <definedName name="wrn.3_CIG." hidden="1">{#N/A,#N/A,FALSE,"Cover";#N/A,#N/A,FALSE,"General Assumptions";#N/A,#N/A,FALSE,"Comments CIG";#N/A,#N/A,FALSE,"BS CIG";#N/A,#N/A,FALSE,"P&amp;L CIG";#N/A,#N/A,FALSE,"Cash Flow CIG";#N/A,#N/A,FALSE,"MBR CIG";#N/A,#N/A,FALSE,"Headcount - CIG";#N/A,#N/A,FALSE,"CIG MFG";#N/A,#N/A,FALSE,"CIG Inventory";#N/A,#N/A,FALSE,"Capital CIG"}</definedName>
    <definedName name="wrn.4_iDEN." localSheetId="5" hidden="1">{#N/A,#N/A,FALSE,"Cover";#N/A,#N/A,FALSE,"Comments IDEN";#N/A,#N/A,FALSE,"General Assumptions";#N/A,#N/A,FALSE,"Comments IDEN";#N/A,#N/A,FALSE,"BS IDEN";#N/A,#N/A,FALSE,"P&amp;L IDEN";#N/A,#N/A,FALSE,"Cash Flow IDEN";#N/A,#N/A,FALSE,"MBR IDEN";#N/A,#N/A,FALSE,"Headcount - IDEN";#N/A,#N/A,FALSE,"IDEN MFG";#N/A,#N/A,FALSE,"IDEN Inventory";#N/A,#N/A,FALSE,"Capital iDEN"}</definedName>
    <definedName name="wrn.4_iDEN." hidden="1">{#N/A,#N/A,FALSE,"Cover";#N/A,#N/A,FALSE,"Comments IDEN";#N/A,#N/A,FALSE,"General Assumptions";#N/A,#N/A,FALSE,"Comments IDEN";#N/A,#N/A,FALSE,"BS IDEN";#N/A,#N/A,FALSE,"P&amp;L IDEN";#N/A,#N/A,FALSE,"Cash Flow IDEN";#N/A,#N/A,FALSE,"MBR IDEN";#N/A,#N/A,FALSE,"Headcount - IDEN";#N/A,#N/A,FALSE,"IDEN MFG";#N/A,#N/A,FALSE,"IDEN Inventory";#N/A,#N/A,FALSE,"Capital iDEN"}</definedName>
    <definedName name="wrn.5_Total._.Back._.Up." localSheetId="5" hidden="1">{#N/A,#N/A,FALSE,"BACK UP CIG";#N/A,#N/A,FALSE,"BACK UP Balance FDM";#N/A,#N/A,FALSE,"BACK UP ASP nsad";#N/A,#N/A,FALSE,"BACK UP CORPORATE"}</definedName>
    <definedName name="wrn.5_Total._.Back._.Up." hidden="1">{#N/A,#N/A,FALSE,"BACK UP CIG";#N/A,#N/A,FALSE,"BACK UP Balance FDM";#N/A,#N/A,FALSE,"BACK UP ASP nsad";#N/A,#N/A,FALSE,"BACK UP CORPORATE"}</definedName>
    <definedName name="wrn.97._.Model." localSheetId="5" hidden="1">{"showrm",#N/A,FALSE,"97 Model";"equipment",#N/A,FALSE,"97 Model"}</definedName>
    <definedName name="wrn.97._.Model." hidden="1">{"showrm",#N/A,FALSE,"97 Model";"equipment",#N/A,FALSE,"97 Model"}</definedName>
    <definedName name="wrn.97_.Model.2" localSheetId="5" hidden="1">{"showrm",#N/A,FALSE,"97 Model";"equipment",#N/A,FALSE,"97 Model"}</definedName>
    <definedName name="wrn.97_.Model.2" hidden="1">{"showrm",#N/A,FALSE,"97 Model";"equipment",#N/A,FALSE,"97 Model"}</definedName>
    <definedName name="wrn.98._.High._.Series." localSheetId="5" hidden="1">{"showroom",#N/A,FALSE,"98 Model";"equipment",#N/A,FALSE,"98 Model"}</definedName>
    <definedName name="wrn.98._.High._.Series." hidden="1">{"showroom",#N/A,FALSE,"98 Model";"equipment",#N/A,FALSE,"98 Model"}</definedName>
    <definedName name="wrn.98._.Low._.Series." localSheetId="5" hidden="1">{"showroom",#N/A,FALSE,"98 L Model";"equipment",#N/A,FALSE,"98 L Model"}</definedName>
    <definedName name="wrn.98._.Low._.Series." hidden="1">{"showroom",#N/A,FALSE,"98 L Model";"equipment",#N/A,FALSE,"98 L Model"}</definedName>
    <definedName name="wrn.98._.VALUE._.ANALYSES." localSheetId="5" hidden="1">{#VALUE!,#N/A,FALSE,0;#N/A,#N/A,FALSE,0;#N/A,#N/A,FALSE,0;#N/A,#N/A,FALSE,0}</definedName>
    <definedName name="wrn.98._.VALUE._.ANALYSES." hidden="1">{#VALUE!,#N/A,FALSE,0;#N/A,#N/A,FALSE,0;#N/A,#N/A,FALSE,0;#N/A,#N/A,FALSE,0}</definedName>
    <definedName name="wrn.99._.Model._.High." localSheetId="5" hidden="1">{"showroom",#N/A,FALSE,"99 Model High";"equipment",#N/A,FALSE,"99 Model High"}</definedName>
    <definedName name="wrn.99._.Model._.High." hidden="1">{"showroom",#N/A,FALSE,"99 Model High";"equipment",#N/A,FALSE,"99 Model High"}</definedName>
    <definedName name="wrn.99._.Model._.Low." localSheetId="5" hidden="1">{"showroom",#N/A,FALSE,"99 Model Low";"equipment",#N/A,FALSE,"99 Model Low"}</definedName>
    <definedName name="wrn.99._.Model._.Low." hidden="1">{"showroom",#N/A,FALSE,"99 Model Low";"equipment",#N/A,FALSE,"99 Model Low"}</definedName>
    <definedName name="wrn.99_.Model._Low.2" localSheetId="5" hidden="1">{"showroom",#N/A,FALSE,"99 Model Low";"equipment",#N/A,FALSE,"99 Model Low"}</definedName>
    <definedName name="wrn.99_.Model._Low.2" hidden="1">{"showroom",#N/A,FALSE,"99 Model Low";"equipment",#N/A,FALSE,"99 Model Low"}</definedName>
    <definedName name="wrn.aaa." localSheetId="5" hidden="1">{#N/A,#N/A,FALSE,"Hot !!"}</definedName>
    <definedName name="wrn.aaa." hidden="1">{#N/A,#N/A,FALSE,"Hot !!"}</definedName>
    <definedName name="wrn.Advertising._.Report." localSheetId="5" hidden="1">{"All Advertising",#N/A,FALSE,"All Car Lines";"Protege Advertising",#N/A,FALSE,"Protege";"626 Advertising",#N/A,FALSE,"626";"Millenia Advertising",#N/A,FALSE,"Millenia";"MPV Advertising",#N/A,FALSE,"MPV";"Miata Advertising",#N/A,FALSE,"Miata";"B-Series Advertising",#N/A,FALSE,"B-Series";"SUV Advertising",#N/A,FALSE,"SUV";"N Sports Advertising",#N/A,FALSE,"N Sports"}</definedName>
    <definedName name="wrn.Advertising._.Report." hidden="1">{"All Advertising",#N/A,FALSE,"All Car Lines";"Protege Advertising",#N/A,FALSE,"Protege";"626 Advertising",#N/A,FALSE,"626";"Millenia Advertising",#N/A,FALSE,"Millenia";"MPV Advertising",#N/A,FALSE,"MPV";"Miata Advertising",#N/A,FALSE,"Miata";"B-Series Advertising",#N/A,FALSE,"B-Series";"SUV Advertising",#N/A,FALSE,"SUV";"N Sports Advertising",#N/A,FALSE,"N Sports"}</definedName>
    <definedName name="wrn.Aging._.and._.Trend._.Analysis." localSheetId="5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" localSheetId="5" hidden="1">{#N/A,#N/A,FALSE,"Summary Page";#N/A,#N/A,FALSE,"Backup Factory Order Request";#N/A,#N/A,FALSE,"Mix Updated to Include V227";#N/A,#N/A,FALSE,"2000 Bus Plan Status"}</definedName>
    <definedName name="wrn.All." hidden="1">{#N/A,#N/A,FALSE,"Summary Page";#N/A,#N/A,FALSE,"Backup Factory Order Request";#N/A,#N/A,FALSE,"Mix Updated to Include V227";#N/A,#N/A,FALSE,"2000 Bus Plan Status"}</definedName>
    <definedName name="wrn.All._.Pages." localSheetId="5" hidden="1">{#N/A,#N/A,TRUE,"dew_x200";#N/A,#N/A,TRUE,"cvgm_twncr_must";#N/A,#N/A,TRUE,"x100_x300_falcn";#N/A,#N/A,TRUE,"t_mark_scorp";#N/A,#N/A,TRUE,"VC3GRAF"}</definedName>
    <definedName name="wrn.All._.Pages." hidden="1">{#N/A,#N/A,TRUE,"dew_x200";#N/A,#N/A,TRUE,"cvgm_twncr_must";#N/A,#N/A,TRUE,"x100_x300_falcn";#N/A,#N/A,TRUE,"t_mark_scorp";#N/A,#N/A,TRUE,"VC3GRAF"}</definedName>
    <definedName name="wrn.All._.Pages\All._.Plants." localSheetId="5" hidden="1">{"All Pages",#N/A,FALSE,"Plant 1 Exp";"All Pages",#N/A,FALSE,"Plant 2 Exp";"All Pages",#N/A,FALSE,"Plant 3 Exp";"All Pages",#N/A,FALSE,"Plant 4 Exp";"All Pages",#N/A,FALSE,"Total Vehicle"}</definedName>
    <definedName name="wrn.All._.Pages\All._.Plants." hidden="1">{"All Pages",#N/A,FALSE,"Plant 1 Exp";"All Pages",#N/A,FALSE,"Plant 2 Exp";"All Pages",#N/A,FALSE,"Plant 3 Exp";"All Pages",#N/A,FALSE,"Plant 4 Exp";"All Pages",#N/A,FALSE,"Total Vehicle"}</definedName>
    <definedName name="wrn.all._.pages\all._.plantsx." localSheetId="5" hidden="1">{"All Pages",#N/A,FALSE,"Plant 1 Exp";"All Pages",#N/A,FALSE,"Plant 2 Exp";"All Pages",#N/A,FALSE,"Plant 3 Exp";"All Pages",#N/A,FALSE,"Plant 4 Exp";"All Pages",#N/A,FALSE,"Total Vehicle"}</definedName>
    <definedName name="wrn.all._.pages\all._.plantsx." hidden="1">{"All Pages",#N/A,FALSE,"Plant 1 Exp";"All Pages",#N/A,FALSE,"Plant 2 Exp";"All Pages",#N/A,FALSE,"Plant 3 Exp";"All Pages",#N/A,FALSE,"Plant 4 Exp";"All Pages",#N/A,FALSE,"Total Vehicle"}</definedName>
    <definedName name="wrn.All._1" localSheetId="5" hidden="1">{"Fiesta Facer Page",#N/A,FALSE,"Q_C_S";"Fiesta Main Page",#N/A,FALSE,"V_L";"Fiesta 95BP Struct",#N/A,FALSE,"StructBP";"Fiesta Post 95BP Struct",#N/A,FALSE,"AdjStructBP"}</definedName>
    <definedName name="wrn.All._1" hidden="1">{"Fiesta Facer Page",#N/A,FALSE,"Q_C_S";"Fiesta Main Page",#N/A,FALSE,"V_L";"Fiesta 95BP Struct",#N/A,FALSE,"StructBP";"Fiesta Post 95BP Struct",#N/A,FALSE,"AdjStructBP"}</definedName>
    <definedName name="wrn.all.b" localSheetId="5" hidden="1">{#N/A,#N/A,TRUE,"new model";#N/A,#N/A,TRUE,"facilities";#N/A,#N/A,TRUE,"total"}</definedName>
    <definedName name="wrn.all.b" hidden="1">{#N/A,#N/A,TRUE,"new model";#N/A,#N/A,TRUE,"facilities";#N/A,#N/A,TRUE,"total"}</definedName>
    <definedName name="wrn.all.x" localSheetId="5" hidden="1">{"Fiesta Facer Page",#N/A,FALSE,"Q_C_S";"Fiesta Main Page",#N/A,FALSE,"V_L";"Fiesta 95BP Struct",#N/A,FALSE,"StructBP";"Fiesta Post 95BP Struct",#N/A,FALSE,"AdjStructBP"}</definedName>
    <definedName name="wrn.all.x" hidden="1">{"Fiesta Facer Page",#N/A,FALSE,"Q_C_S";"Fiesta Main Page",#N/A,FALSE,"V_L";"Fiesta 95BP Struct",#N/A,FALSE,"StructBP";"Fiesta Post 95BP Struct",#N/A,FALSE,"AdjStructBP"}</definedName>
    <definedName name="wrn.All_data." localSheetId="5" hidden="1">{#N/A,#N/A,TRUE,"Other";#N/A,#N/A,TRUE,"Lease";#N/A,#N/A,TRUE,"Retail";#N/A,#N/A,TRUE,"Wholesale";#N/A,#N/A,TRUE,"Insurance"}</definedName>
    <definedName name="wrn.All_data." hidden="1">{#N/A,#N/A,TRUE,"Other";#N/A,#N/A,TRUE,"Lease";#N/A,#N/A,TRUE,"Retail";#N/A,#N/A,TRUE,"Wholesale";#N/A,#N/A,TRUE,"Insurance"}</definedName>
    <definedName name="wrn.All_Package." localSheetId="5" hidden="1">{#N/A,#N/A,FALSE,"Comments PCS";#N/A,#N/A,FALSE,"Comments CIG";#N/A,#N/A,FALSE,"Comments IDEN";#N/A,#N/A,FALSE,"BS PCS";#N/A,#N/A,FALSE,"BS CIG";#N/A,#N/A,FALSE,"BS IDEN";#N/A,#N/A,FALSE,"BS TOTAL";#N/A,#N/A,FALSE,"P&amp;L PCS";#N/A,#N/A,FALSE,"P&amp;L CIG";#N/A,#N/A,FALSE,"P&amp;L FWT";#N/A,#N/A,FALSE,"P&amp;L IDEN";#N/A,#N/A,FALSE,"P&amp;L TOTAL";#N/A,#N/A,FALSE,"Cash Flow PCS";#N/A,#N/A,FALSE,"Cash Flow CIG";#N/A,#N/A,FALSE,"Cash Flow IDEN";#N/A,#N/A,FALSE,"Cash Flow Total";#N/A,#N/A,FALSE,"MBR PCS";#N/A,#N/A,FALSE,"MBR CIG";#N/A,#N/A,FALSE,"MBR iDEN";#N/A,#N/A,FALSE,"MBR_FWT";#N/A,#N/A,FALSE,"MBR TOTAL";#N/A,#N/A,FALSE,"Headcount PCS";#N/A,#N/A,FALSE,"Headcount CIG";#N/A,#N/A,FALSE,"Headcount iDEN";#N/A,#N/A,FALSE,"Headcount Total";#N/A,#N/A,FALSE,"FAB UN CSG ";#N/A,#N/A,FALSE,"FAB UN PPG";#N/A,#N/A,FALSE,"FAB UN CIG";#N/A,#N/A,FALSE,"FAB UN IDEN";#N/A,#N/A,FALSE,"FAB UN FWT";#N/A,#N/A,FALSE,"CSS MFG";#N/A,#N/A,FALSE,"CSS Distr";#N/A,#N/A,FALSE,"CSG 6-Up Charts";#N/A,#N/A,FALSE,"CIG MFG";#N/A,#N/A,FALSE,"IDEN MFG";#N/A,#N/A,FALSE,"IDEN 6-Up Charts  ";#N/A,#N/A,FALSE,"FWT MFG";#N/A,#N/A,FALSE,"FWT 6-Up Charts ";#N/A,#N/A,FALSE,"PCS Inventory";#N/A,#N/A,FALSE,"CIG Inventory";#N/A,#N/A,FALSE,"IDEN Inventory";#N/A,#N/A,FALSE,"CE JAG Inventory";#N/A,#N/A,FALSE,"Capital Expenditures";#N/A,#N/A,FALSE,"FM CSG";#N/A,#N/A,FALSE,"NSAD ASP CGS";#N/A,#N/A,FALSE,"FM CIG";#N/A,#N/A,FALSE,"NSAD ASP CIG";#N/A,#N/A,FALSE,"FM iDEN";#N/A,#N/A,FALSE,"NSAD IDEN";#N/A,#N/A,FALSE,"PCS Credit";#N/A,#N/A,FALSE,"R&amp;D  Report";#N/A,#N/A,FALSE,"CSG Mrg Analysis";#N/A,#N/A,FALSE,"CIG Mrg Analysis";#N/A,#N/A,FALSE,"IDEN Mrg Analysis"}</definedName>
    <definedName name="wrn.All_Package." hidden="1">{#N/A,#N/A,FALSE,"Comments PCS";#N/A,#N/A,FALSE,"Comments CIG";#N/A,#N/A,FALSE,"Comments IDEN";#N/A,#N/A,FALSE,"BS PCS";#N/A,#N/A,FALSE,"BS CIG";#N/A,#N/A,FALSE,"BS IDEN";#N/A,#N/A,FALSE,"BS TOTAL";#N/A,#N/A,FALSE,"P&amp;L PCS";#N/A,#N/A,FALSE,"P&amp;L CIG";#N/A,#N/A,FALSE,"P&amp;L FWT";#N/A,#N/A,FALSE,"P&amp;L IDEN";#N/A,#N/A,FALSE,"P&amp;L TOTAL";#N/A,#N/A,FALSE,"Cash Flow PCS";#N/A,#N/A,FALSE,"Cash Flow CIG";#N/A,#N/A,FALSE,"Cash Flow IDEN";#N/A,#N/A,FALSE,"Cash Flow Total";#N/A,#N/A,FALSE,"MBR PCS";#N/A,#N/A,FALSE,"MBR CIG";#N/A,#N/A,FALSE,"MBR iDEN";#N/A,#N/A,FALSE,"MBR_FWT";#N/A,#N/A,FALSE,"MBR TOTAL";#N/A,#N/A,FALSE,"Headcount PCS";#N/A,#N/A,FALSE,"Headcount CIG";#N/A,#N/A,FALSE,"Headcount iDEN";#N/A,#N/A,FALSE,"Headcount Total";#N/A,#N/A,FALSE,"FAB UN CSG ";#N/A,#N/A,FALSE,"FAB UN PPG";#N/A,#N/A,FALSE,"FAB UN CIG";#N/A,#N/A,FALSE,"FAB UN IDEN";#N/A,#N/A,FALSE,"FAB UN FWT";#N/A,#N/A,FALSE,"CSS MFG";#N/A,#N/A,FALSE,"CSS Distr";#N/A,#N/A,FALSE,"CSG 6-Up Charts";#N/A,#N/A,FALSE,"CIG MFG";#N/A,#N/A,FALSE,"IDEN MFG";#N/A,#N/A,FALSE,"IDEN 6-Up Charts  ";#N/A,#N/A,FALSE,"FWT MFG";#N/A,#N/A,FALSE,"FWT 6-Up Charts ";#N/A,#N/A,FALSE,"PCS Inventory";#N/A,#N/A,FALSE,"CIG Inventory";#N/A,#N/A,FALSE,"IDEN Inventory";#N/A,#N/A,FALSE,"CE JAG Inventory";#N/A,#N/A,FALSE,"Capital Expenditures";#N/A,#N/A,FALSE,"FM CSG";#N/A,#N/A,FALSE,"NSAD ASP CGS";#N/A,#N/A,FALSE,"FM CIG";#N/A,#N/A,FALSE,"NSAD ASP CIG";#N/A,#N/A,FALSE,"FM iDEN";#N/A,#N/A,FALSE,"NSAD IDEN";#N/A,#N/A,FALSE,"PCS Credit";#N/A,#N/A,FALSE,"R&amp;D  Report";#N/A,#N/A,FALSE,"CSG Mrg Analysis";#N/A,#N/A,FALSE,"CIG Mrg Analysis";#N/A,#N/A,FALSE,"IDEN Mrg Analysis"}</definedName>
    <definedName name="wrn.all1" localSheetId="5" hidden="1">{"Fiesta Facer Page",#N/A,FALSE,"Q_C_S";"Fiesta Main Page",#N/A,FALSE,"V_L";"Fiesta 95BP Struct",#N/A,FALSE,"StructBP";"Fiesta Post 95BP Struct",#N/A,FALSE,"AdjStructBP"}</definedName>
    <definedName name="wrn.all1" hidden="1">{"Fiesta Facer Page",#N/A,FALSE,"Q_C_S";"Fiesta Main Page",#N/A,FALSE,"V_L";"Fiesta 95BP Struct",#N/A,FALSE,"StructBP";"Fiesta Post 95BP Struct",#N/A,FALSE,"AdjStructBP"}</definedName>
    <definedName name="wrn.AUS._.Total._.Function." localSheetId="5" hidden="1">{"AUS",#N/A,FALSE,"Full Year By Funct"}</definedName>
    <definedName name="wrn.AUS._.Total._.Function." hidden="1">{"AUS",#N/A,FALSE,"Full Year By Funct"}</definedName>
    <definedName name="wrn.Avg_Model." localSheetId="5" hidden="1">{"Avg_Arg_NoAc",#N/A,FALSE,"Wk_Arg_NoAc";"Avg_Arg_Act",#N/A,FALSE,"Wk_Arg_Act";"Avg_Brz_NoAct",#N/A,FALSE,"Wk_Brz_NoAc";"Avg_Brz_Act",#N/A,FALSE,"Wk_Brz_Act"}</definedName>
    <definedName name="wrn.Avg_Model." hidden="1">{"Avg_Arg_NoAc",#N/A,FALSE,"Wk_Arg_NoAc";"Avg_Arg_Act",#N/A,FALSE,"Wk_Arg_Act";"Avg_Brz_NoAct",#N/A,FALSE,"Wk_Brz_NoAc";"Avg_Brz_Act",#N/A,FALSE,"Wk_Brz_Act"}</definedName>
    <definedName name="wrn.Avrev." localSheetId="5" hidden="1">{"avrev",#N/A,FALSE,"AVREV";"rates",#N/A,FALSE,"AVREV"}</definedName>
    <definedName name="wrn.Avrev." hidden="1">{"avrev",#N/A,FALSE,"AVREV";"rates",#N/A,FALSE,"AVREV"}</definedName>
    <definedName name="wrn.Avrev._1" localSheetId="5" hidden="1">{"avrev",#N/A,FALSE,"AVREV";"rates",#N/A,FALSE,"AVREV"}</definedName>
    <definedName name="wrn.Avrev._1" hidden="1">{"avrev",#N/A,FALSE,"AVREV";"rates",#N/A,FALSE,"AVREV"}</definedName>
    <definedName name="wrn.Avrev.a" localSheetId="5" hidden="1">{"avrev",#N/A,FALSE,"AVREV";"rates",#N/A,FALSE,"AVREV"}</definedName>
    <definedName name="wrn.Avrev.a" hidden="1">{"avrev",#N/A,FALSE,"AVREV";"rates",#N/A,FALSE,"AVREV"}</definedName>
    <definedName name="wrn.avrevv" localSheetId="5" hidden="1">{"avrev",#N/A,FALSE,"AVREV";"rates",#N/A,FALSE,"AVREV"}</definedName>
    <definedName name="wrn.avrevv" hidden="1">{"avrev",#N/A,FALSE,"AVREV";"rates",#N/A,FALSE,"AVREV"}</definedName>
    <definedName name="wrn.avrevv_1" localSheetId="5" hidden="1">{"avrev",#N/A,FALSE,"AVREV";"rates",#N/A,FALSE,"AVREV"}</definedName>
    <definedName name="wrn.avrevv_1" hidden="1">{"avrev",#N/A,FALSE,"AVREV";"rates",#N/A,FALSE,"AVREV"}</definedName>
    <definedName name="wrn.avrevvv" localSheetId="5" hidden="1">{"avrev",#N/A,FALSE,"AVREV";"rates",#N/A,FALSE,"AVREV"}</definedName>
    <definedName name="wrn.avrevvv" hidden="1">{"avrev",#N/A,FALSE,"AVREV";"rates",#N/A,FALSE,"AVREV"}</definedName>
    <definedName name="wrn.avrevvv_1" localSheetId="5" hidden="1">{"avrev",#N/A,FALSE,"AVREV";"rates",#N/A,FALSE,"AVREV"}</definedName>
    <definedName name="wrn.avrevvv_1" hidden="1">{"avrev",#N/A,FALSE,"AVREV";"rates",#N/A,FALSE,"AVREV"}</definedName>
    <definedName name="wrn.B_Sumary." localSheetId="5" hidden="1">{"A_Summary",#N/A,FALSE,"Arg_Summ";"B_Summary",#N/A,FALSE,"Brz_Summ"}</definedName>
    <definedName name="wrn.B_Sumary." hidden="1">{"A_Summary",#N/A,FALSE,"Arg_Summ";"B_Summary",#N/A,FALSE,"Brz_Summ"}</definedName>
    <definedName name="wrn.backup." localSheetId="5" hidden="1">{#N/A,#N/A,FALSE,"BackUp";#N/A,#N/A,FALSE,"FOps-Cal";#N/A,#N/A,FALSE,"COps-Cal";#N/A,#N/A,FALSE,"GPM-Cal";#N/A,#N/A,FALSE,"ITO-Cal";#N/A,#N/A,FALSE,"ITO (2)"}</definedName>
    <definedName name="wrn.backup." hidden="1">{#N/A,#N/A,FALSE,"BackUp";#N/A,#N/A,FALSE,"FOps-Cal";#N/A,#N/A,FALSE,"COps-Cal";#N/A,#N/A,FALSE,"GPM-Cal";#N/A,#N/A,FALSE,"ITO-Cal";#N/A,#N/A,FALSE,"ITO (2)"}</definedName>
    <definedName name="wrn.Backup._.Corporate." localSheetId="5" hidden="1">{#N/A,#N/A,FALSE,"BACK UP CORPORATE"}</definedName>
    <definedName name="wrn.Backup._.Corporate." hidden="1">{#N/A,#N/A,FALSE,"BACK UP CORPORATE"}</definedName>
    <definedName name="wrn.BackupPackage." localSheetId="5" hidden="1">{#N/A,#N/A,FALSE,"COVER SHEET (2)";#N/A,#N/A,FALSE,"iisumary";"iiPage1",#N/A,FALSE,"II DIV MARKETING EQUATION";"iiPage2",#N/A,FALSE,"II DIV MARKETING EQUATION";#N/A,#N/A,FALSE,"bpsummary";"bpPage1",#N/A,FALSE,"BP DIV MARKETING EQUATION";"bpPage2",#N/A,FALSE,"BP DIV MARKETING EQUATION"}</definedName>
    <definedName name="wrn.BackupPackage." hidden="1">{#N/A,#N/A,FALSE,"COVER SHEET (2)";#N/A,#N/A,FALSE,"iisumary";"iiPage1",#N/A,FALSE,"II DIV MARKETING EQUATION";"iiPage2",#N/A,FALSE,"II DIV MARKETING EQUATION";#N/A,#N/A,FALSE,"bpsummary";"bpPage1",#N/A,FALSE,"BP DIV MARKETING EQUATION";"bpPage2",#N/A,FALSE,"BP DIV MARKETING EQUATION"}</definedName>
    <definedName name="wrn.BackupPackage._1" localSheetId="5" hidden="1">{#N/A,#N/A,FALSE,"COVER SHEET (2)";#N/A,#N/A,FALSE,"iisumary";"iiPage1",#N/A,FALSE,"II DIV MARKETING EQUATION";"iiPage2",#N/A,FALSE,"II DIV MARKETING EQUATION";#N/A,#N/A,FALSE,"bpsummary";"bpPage1",#N/A,FALSE,"BP DIV MARKETING EQUATION";"bpPage2",#N/A,FALSE,"BP DIV MARKETING EQUATION"}</definedName>
    <definedName name="wrn.BackupPackage._1" hidden="1">{#N/A,#N/A,FALSE,"COVER SHEET (2)";#N/A,#N/A,FALSE,"iisumary";"iiPage1",#N/A,FALSE,"II DIV MARKETING EQUATION";"iiPage2",#N/A,FALSE,"II DIV MARKETING EQUATION";#N/A,#N/A,FALSE,"bpsummary";"bpPage1",#N/A,FALSE,"BP DIV MARKETING EQUATION";"bpPage2",#N/A,FALSE,"BP DIV MARKETING EQUATION"}</definedName>
    <definedName name="wrn.balsheet." localSheetId="5" hidden="1">{#N/A,#N/A,FALSE,"BalCash"}</definedName>
    <definedName name="wrn.balsheet." hidden="1">{#N/A,#N/A,FALSE,"BalCash"}</definedName>
    <definedName name="wrn.BandU." localSheetId="5" hidden="1">{"Specification Sheet",#N/A,FALSE,"SOHC B&amp;U";"BandU Sheet",#N/A,FALSE,"SOHC B&amp;U"}</definedName>
    <definedName name="wrn.BandU." hidden="1">{"Specification Sheet",#N/A,FALSE,"SOHC B&amp;U";"BandU Sheet",#N/A,FALSE,"SOHC B&amp;U"}</definedName>
    <definedName name="wrn.Bases." localSheetId="5" hidden="1">{"B_Bases",#N/A,FALSE,"Wk_Brz_Act";"A_Base",#N/A,FALSE,"Wk_Arg_Act"}</definedName>
    <definedName name="wrn.Bases." hidden="1">{"B_Bases",#N/A,FALSE,"Wk_Brz_Act";"A_Base",#N/A,FALSE,"Wk_Arg_Act"}</definedName>
    <definedName name="wrn.BATCH." localSheetId="5" hidden="1">{#N/A,#N/A,FALSE,"V-NOTCH FLOW"}</definedName>
    <definedName name="wrn.BATCH." hidden="1">{#N/A,#N/A,FALSE,"V-NOTCH FLOW"}</definedName>
    <definedName name="wrn.Big._.Four._.Countries." localSheetId="5" hidden="1">{#N/A,#N/A,FALSE,"Japan";#N/A,#N/A,FALSE,"Taiwan";#N/A,#N/A,FALSE,"Thailand";#N/A,#N/A,FALSE,"Australia"}</definedName>
    <definedName name="wrn.Big._.Four._.Countries." hidden="1">{#N/A,#N/A,FALSE,"Japan";#N/A,#N/A,FALSE,"Taiwan";#N/A,#N/A,FALSE,"Thailand";#N/A,#N/A,FALSE,"Australia"}</definedName>
    <definedName name="wrn.Both._.Regular._.and._.Historical._.Graphs." localSheetId="5" hidden="1">{#N/A,#N/A,FALSE,"Graphs_Retail_US";#N/A,#N/A,FALSE,"Graphs_Retail_Historical_US";#N/A,#N/A,FALSE,"Graphs_RCL_US";#N/A,#N/A,FALSE,"Graphs_RCL_Historical_US";#N/A,#N/A,FALSE,"Graphs_WSHL_US";#N/A,#N/A,FALSE,"Graphs_WHSL_Historical_US";#N/A,#N/A,FALSE,"Graphs_ComLend_US";#N/A,#N/A,FALSE,"Graphs_ComLend_Historical_US";#N/A,#N/A,FALSE,"Graphs_Intra_US";#N/A,#N/A,FALSE,"Graphs_Intra_Historical_US"}</definedName>
    <definedName name="wrn.Both._.Regular._.and._.Historical._.Graphs." hidden="1">{#N/A,#N/A,FALSE,"Graphs_Retail_US";#N/A,#N/A,FALSE,"Graphs_Retail_Historical_US";#N/A,#N/A,FALSE,"Graphs_RCL_US";#N/A,#N/A,FALSE,"Graphs_RCL_Historical_US";#N/A,#N/A,FALSE,"Graphs_WSHL_US";#N/A,#N/A,FALSE,"Graphs_WHSL_Historical_US";#N/A,#N/A,FALSE,"Graphs_ComLend_US";#N/A,#N/A,FALSE,"Graphs_ComLend_Historical_US";#N/A,#N/A,FALSE,"Graphs_Intra_US";#N/A,#N/A,FALSE,"Graphs_Intra_Historical_US"}</definedName>
    <definedName name="wrn.bpPage1." localSheetId="5" hidden="1">{"bpPage1",#N/A,FALSE,"BP DIV MARKETING EQUATION"}</definedName>
    <definedName name="wrn.bpPage1." hidden="1">{"bpPage1",#N/A,FALSE,"BP DIV MARKETING EQUATION"}</definedName>
    <definedName name="wrn.bpPage1._1" localSheetId="5" hidden="1">{"bpPage1",#N/A,FALSE,"BP DIV MARKETING EQUATION"}</definedName>
    <definedName name="wrn.bpPage1._1" hidden="1">{"bpPage1",#N/A,FALSE,"BP DIV MARKETING EQUATION"}</definedName>
    <definedName name="wrn.bpPage2." localSheetId="5" hidden="1">{"bpPage2",#N/A,FALSE,"BP DIV MARKETING EQUATION"}</definedName>
    <definedName name="wrn.bpPage2." hidden="1">{"bpPage2",#N/A,FALSE,"BP DIV MARKETING EQUATION"}</definedName>
    <definedName name="wrn.bpPage2._1" localSheetId="5" hidden="1">{"bpPage2",#N/A,FALSE,"BP DIV MARKETING EQUATION"}</definedName>
    <definedName name="wrn.bpPage2._1" hidden="1">{"bpPage2",#N/A,FALSE,"BP DIV MARKETING EQUATION"}</definedName>
    <definedName name="wrn.Britain._.Agency." localSheetId="5" hidden="1">{#N/A,#N/A,FALSE,"Cost Centre Detail"}</definedName>
    <definedName name="wrn.Britain._.Agency." hidden="1">{#N/A,#N/A,FALSE,"Cost Centre Detail"}</definedName>
    <definedName name="wrn.BS_SCHEDULE." localSheetId="5" hidden="1">{#N/A,#N/A,FALSE,"a-f&amp;e";#N/A,#N/A,FALSE,"a-land";#N/A,#N/A,FALSE,"b-invest-ac";#N/A,#N/A,FALSE,"b-share";#N/A,#N/A,FALSE,"c-intercom-table";#N/A,#N/A,FALSE,"d-intercom";#N/A,#N/A,FALSE,"d-invest";#N/A,#N/A,FALSE,"f-srec";#N/A,#N/A,FALSE,"g-tdebt";#N/A,#N/A,FALSE,"h-orec";#N/A,#N/A,FALSE,"i-directors";#N/A,#N/A,FALSE,"j-list";#N/A,#N/A,FALSE,"j-recon";#N/A,#N/A,FALSE,"i-tcret";#N/A,#N/A,FALSE,"m-opay";#N/A,#N/A,FALSE,"o-loans";#N/A,#N/A,FALSE,"y-cap-commit";#N/A,#N/A,FALSE,"z-post-bs"}</definedName>
    <definedName name="wrn.BS_SCHEDULE." hidden="1">{#N/A,#N/A,FALSE,"a-f&amp;e";#N/A,#N/A,FALSE,"a-land";#N/A,#N/A,FALSE,"b-invest-ac";#N/A,#N/A,FALSE,"b-share";#N/A,#N/A,FALSE,"c-intercom-table";#N/A,#N/A,FALSE,"d-intercom";#N/A,#N/A,FALSE,"d-invest";#N/A,#N/A,FALSE,"f-srec";#N/A,#N/A,FALSE,"g-tdebt";#N/A,#N/A,FALSE,"h-orec";#N/A,#N/A,FALSE,"i-directors";#N/A,#N/A,FALSE,"j-list";#N/A,#N/A,FALSE,"j-recon";#N/A,#N/A,FALSE,"i-tcret";#N/A,#N/A,FALSE,"m-opay";#N/A,#N/A,FALSE,"o-loans";#N/A,#N/A,FALSE,"y-cap-commit";#N/A,#N/A,FALSE,"z-post-bs"}</definedName>
    <definedName name="wrn.bud" localSheetId="5" hidden="1">{"forecast",#N/A,FALSE,"PL";"FCST YTD",#N/A,FALSE,"PL";"new bud adj",#N/A,FALSE,"PL";"new budget",#N/A,FALSE,"PL";"qtr",#N/A,FALSE,"PL";"bal sheet",#N/A,FALSE,"MONTHLY BALANCE SHEET";"fcst w head depre cap",#N/A,FALSE,"PL"}</definedName>
    <definedName name="wrn.bud" hidden="1">{"forecast",#N/A,FALSE,"PL";"FCST YTD",#N/A,FALSE,"PL";"new bud adj",#N/A,FALSE,"PL";"new budget",#N/A,FALSE,"PL";"qtr",#N/A,FALSE,"PL";"bal sheet",#N/A,FALSE,"MONTHLY BALANCE SHEET";"fcst w head depre cap",#N/A,FALSE,"PL"}</definedName>
    <definedName name="wrn.c" localSheetId="5" hidden="1">{"COMPARISON",#N/A,FALSE,"Sheet1"}</definedName>
    <definedName name="wrn.c" hidden="1">{"COMPARISON",#N/A,FALSE,"Sheet1"}</definedName>
    <definedName name="wrn.Calc." localSheetId="5" hidden="1">{#N/A,#N/A,FALSE,"Calcs- Preliminary";#N/A,#N/A,FALSE,"Calcs- Assets";#N/A,#N/A,FALSE,"Calcs-Prepayment";#N/A,#N/A,FALSE,"Calcs- Tracking";#N/A,#N/A,FALSE,"Calcs- Unrecog. Gains &amp; Losses";#N/A,#N/A,FALSE,"Calcs- PBO";#N/A,#N/A,FALSE,"Calcs-Net Periodic Pension Cost";#N/A,#N/A,FALSE,"Calcs - Unfunded ABO";#N/A,#N/A,FALSE,"Calcs - Funded status"}</definedName>
    <definedName name="wrn.Calc." hidden="1">{#N/A,#N/A,FALSE,"Calcs- Preliminary";#N/A,#N/A,FALSE,"Calcs- Assets";#N/A,#N/A,FALSE,"Calcs-Prepayment";#N/A,#N/A,FALSE,"Calcs- Tracking";#N/A,#N/A,FALSE,"Calcs- Unrecog. Gains &amp; Losses";#N/A,#N/A,FALSE,"Calcs- PBO";#N/A,#N/A,FALSE,"Calcs-Net Periodic Pension Cost";#N/A,#N/A,FALSE,"Calcs - Unfunded ABO";#N/A,#N/A,FALSE,"Calcs - Funded status"}</definedName>
    <definedName name="wrn.casubont." localSheetId="5" hidden="1">{#N/A,#N/A,FALSE,"expense";#N/A,#N/A,FALSE,"heads"}</definedName>
    <definedName name="wrn.casubont." hidden="1">{#N/A,#N/A,FALSE,"expense";#N/A,#N/A,FALSE,"heads"}</definedName>
    <definedName name="wrn.casubont._1" localSheetId="5" hidden="1">{#N/A,#N/A,FALSE,"expense";#N/A,#N/A,FALSE,"heads"}</definedName>
    <definedName name="wrn.casubont._1" hidden="1">{#N/A,#N/A,FALSE,"expense";#N/A,#N/A,FALSE,"heads"}</definedName>
    <definedName name="wrn.Central." localSheetId="5" hidden="1">{"Central",#N/A,TRUE,"Sheet1"}</definedName>
    <definedName name="wrn.Central." hidden="1">{"Central",#N/A,TRUE,"Sheet1"}</definedName>
    <definedName name="wrn.Central._.Detail." localSheetId="5" hidden="1">{"Central - Detail",#N/A,TRUE,"Sheet1"}</definedName>
    <definedName name="wrn.Central._.Detail." hidden="1">{"Central - Detail",#N/A,TRUE,"Sheet1"}</definedName>
    <definedName name="wrn.Chassis._.study." localSheetId="5" hidden="1">{#N/A,#N/A,TRUE,"Financial Sum";#N/A,#N/A,TRUE,"Variance Sum";#N/A,#N/A,TRUE,"CH1 Exec Sum";#N/A,#N/A,TRUE,"CH2&amp;3 Exec Sum";#N/A,#N/A,TRUE,"Risk &amp; Opportunity ";#N/A,#N/A,TRUE,"Time &amp; Comm";#N/A,#N/A,TRUE,"Var Work Sheet"}</definedName>
    <definedName name="wrn.Chassis._.study." hidden="1">{#N/A,#N/A,TRUE,"Financial Sum";#N/A,#N/A,TRUE,"Variance Sum";#N/A,#N/A,TRUE,"CH1 Exec Sum";#N/A,#N/A,TRUE,"CH2&amp;3 Exec Sum";#N/A,#N/A,TRUE,"Risk &amp; Opportunity ";#N/A,#N/A,TRUE,"Time &amp; Comm";#N/A,#N/A,TRUE,"Var Work Sheet"}</definedName>
    <definedName name="wrn.CIG." localSheetId="5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wrn.CIG.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wrn.CIG._.Back._.up._.Files." localSheetId="5" hidden="1">{#N/A,#N/A,FALSE,"BACK UP CIG"}</definedName>
    <definedName name="wrn.CIG._.Back._.up._.Files." hidden="1">{#N/A,#N/A,FALSE,"BACK UP CIG"}</definedName>
    <definedName name="wrn.Cisco._.EFA._.Handout." localSheetId="5" hidden="1">{#N/A,#N/A,TRUE,"Cover";#N/A,#N/A,TRUE,"Service Report";#N/A,#N/A,TRUE,"Overall";#N/A,#N/A,TRUE,"Overall Trend";#N/A,#N/A,TRUE,"3600";#N/A,#N/A,TRUE,"2600";#N/A,#N/A,TRUE,"1700";#N/A,#N/A,TRUE,"1600";#N/A,#N/A,TRUE,"1000";#N/A,#N/A,TRUE,"800";#N/A,#N/A,TRUE,"NM &amp; WICs";#N/A,#N/A,TRUE,"Rev History";#N/A,#N/A,TRUE,"Data key";#N/A,#N/A,TRUE,"Special Detail"}</definedName>
    <definedName name="wrn.Cisco._.EFA._.Handout." hidden="1">{#N/A,#N/A,TRUE,"Cover";#N/A,#N/A,TRUE,"Service Report";#N/A,#N/A,TRUE,"Overall";#N/A,#N/A,TRUE,"Overall Trend";#N/A,#N/A,TRUE,"3600";#N/A,#N/A,TRUE,"2600";#N/A,#N/A,TRUE,"1700";#N/A,#N/A,TRUE,"1600";#N/A,#N/A,TRUE,"1000";#N/A,#N/A,TRUE,"800";#N/A,#N/A,TRUE,"NM &amp; WICs";#N/A,#N/A,TRUE,"Rev History";#N/A,#N/A,TRUE,"Data key";#N/A,#N/A,TRUE,"Special Detail"}</definedName>
    <definedName name="wrn.CKD._.Price._.Build._.Up." localSheetId="5" hidden="1">{#N/A,#N/A,FALSE,"CKD Price Build Up"}</definedName>
    <definedName name="wrn.CKD._.Price._.Build._.Up." hidden="1">{#N/A,#N/A,FALSE,"CKD Price Build Up"}</definedName>
    <definedName name="wrn.comp" localSheetId="5" hidden="1">{"COMPARISON",#N/A,FALSE,"Sheet1"}</definedName>
    <definedName name="wrn.comp" hidden="1">{"COMPARISON",#N/A,FALSE,"Sheet1"}</definedName>
    <definedName name="wrn.COMPARISON." localSheetId="5" hidden="1">{"COMPARISON",#N/A,FALSE,"Sheet1"}</definedName>
    <definedName name="wrn.COMPARISON." hidden="1">{"COMPARISON",#N/A,FALSE,"Sheet1"}</definedName>
    <definedName name="wrn.comparison1." localSheetId="5" hidden="1">{"COMPARISON",#N/A,FALSE,"Sheet1"}</definedName>
    <definedName name="wrn.comparison1." hidden="1">{"COMPARISON",#N/A,FALSE,"Sheet1"}</definedName>
    <definedName name="wrn.Complete_Package." localSheetId="5" hidden="1">{#N/A,#N/A,FALSE,"Cover";#N/A,#N/A,FALSE,"Comments CSS";#N/A,#N/A,FALSE,"Comments PPG";#N/A,#N/A,FALSE,"Comments CIG";#N/A,#N/A,FALSE,"Comments IDEN";#N/A,#N/A,FALSE,"BS CSS";#N/A,#N/A,FALSE,"BS PPG";#N/A,#N/A,FALSE,"BS CIG";#N/A,#N/A,FALSE,"BS IDEN";#N/A,#N/A,FALSE,"BS TOTAL";#N/A,#N/A,FALSE,"P&amp;L CSS";#N/A,#N/A,FALSE,"P&amp;L PPG";#N/A,#N/A,FALSE,"P&amp;L CIG";#N/A,#N/A,FALSE,"P&amp;L IDEN";#N/A,#N/A,FALSE,"P&amp;L TOTAL";#N/A,#N/A,FALSE,"Cash Flow CSS";#N/A,#N/A,FALSE,"Cash Flow PPG";#N/A,#N/A,FALSE,"Cash Flow CIG";#N/A,#N/A,FALSE,"Cash Flow IDEN";#N/A,#N/A,FALSE,"Cash Flow Total";#N/A,#N/A,FALSE,"MBR CSS";#N/A,#N/A,FALSE,"MBR PPG";#N/A,#N/A,FALSE,"MBR CIG";#N/A,#N/A,FALSE,"MBR IDEN";#N/A,#N/A,FALSE,"MBR JAG PLANT";#N/A,#N/A,FALSE,"Headcount - CSS";#N/A,#N/A,FALSE,"Headcount - PPG";#N/A,#N/A,FALSE,"Headcount - CIG";#N/A,#N/A,FALSE,"Headcount - IDEN";#N/A,#N/A,FALSE,"Headcount JAG PLANT";#N/A,#N/A,FALSE,"FAB UN CSS";#N/A,#N/A,FALSE,"FAB UN PPG";#N/A,#N/A,FALSE,"FAB UN CIG";#N/A,#N/A,FALSE,"FAB UN IDEN";#N/A,#N/A,FALSE,"CSS MFG";#N/A,#N/A,FALSE,"CSS Distr ";#N/A,#N/A,FALSE,"CSS 6-Up Charts";#N/A,#N/A,FALSE,"PPG MFG";#N/A,#N/A,FALSE,"PPG 6-Up Charts ";#N/A,#N/A,FALSE,"CIG MFG";#N/A,#N/A,FALSE,"IDEN MFG";#N/A,#N/A,FALSE,"IDEN 6-Up Charts  ";#N/A,#N/A,FALSE,"CSS Inventory";#N/A,#N/A,FALSE,"PPG Inventory";#N/A,#N/A,FALSE,"CIG Inventory";#N/A,#N/A,FALSE,"IDEN Inventory";#N/A,#N/A,FALSE,"CE JAG Inventory";#N/A,#N/A,FALSE,"FM CSS";#N/A,#N/A,FALSE,"NSAD ASP CSS";#N/A,#N/A,FALSE,"FM CIG";#N/A,#N/A,FALSE,"NSAD ASP CIG";#N/A,#N/A,FALSE,"FM iDEN";#N/A,#N/A,FALSE,"NSAD IDEN";#N/A,#N/A,FALSE,"Capital Expenditures";#N/A,#N/A,FALSE,"R&amp;D  Report"}</definedName>
    <definedName name="wrn.Complete_Package." hidden="1">{#N/A,#N/A,FALSE,"Cover";#N/A,#N/A,FALSE,"Comments CSS";#N/A,#N/A,FALSE,"Comments PPG";#N/A,#N/A,FALSE,"Comments CIG";#N/A,#N/A,FALSE,"Comments IDEN";#N/A,#N/A,FALSE,"BS CSS";#N/A,#N/A,FALSE,"BS PPG";#N/A,#N/A,FALSE,"BS CIG";#N/A,#N/A,FALSE,"BS IDEN";#N/A,#N/A,FALSE,"BS TOTAL";#N/A,#N/A,FALSE,"P&amp;L CSS";#N/A,#N/A,FALSE,"P&amp;L PPG";#N/A,#N/A,FALSE,"P&amp;L CIG";#N/A,#N/A,FALSE,"P&amp;L IDEN";#N/A,#N/A,FALSE,"P&amp;L TOTAL";#N/A,#N/A,FALSE,"Cash Flow CSS";#N/A,#N/A,FALSE,"Cash Flow PPG";#N/A,#N/A,FALSE,"Cash Flow CIG";#N/A,#N/A,FALSE,"Cash Flow IDEN";#N/A,#N/A,FALSE,"Cash Flow Total";#N/A,#N/A,FALSE,"MBR CSS";#N/A,#N/A,FALSE,"MBR PPG";#N/A,#N/A,FALSE,"MBR CIG";#N/A,#N/A,FALSE,"MBR IDEN";#N/A,#N/A,FALSE,"MBR JAG PLANT";#N/A,#N/A,FALSE,"Headcount - CSS";#N/A,#N/A,FALSE,"Headcount - PPG";#N/A,#N/A,FALSE,"Headcount - CIG";#N/A,#N/A,FALSE,"Headcount - IDEN";#N/A,#N/A,FALSE,"Headcount JAG PLANT";#N/A,#N/A,FALSE,"FAB UN CSS";#N/A,#N/A,FALSE,"FAB UN PPG";#N/A,#N/A,FALSE,"FAB UN CIG";#N/A,#N/A,FALSE,"FAB UN IDEN";#N/A,#N/A,FALSE,"CSS MFG";#N/A,#N/A,FALSE,"CSS Distr ";#N/A,#N/A,FALSE,"CSS 6-Up Charts";#N/A,#N/A,FALSE,"PPG MFG";#N/A,#N/A,FALSE,"PPG 6-Up Charts ";#N/A,#N/A,FALSE,"CIG MFG";#N/A,#N/A,FALSE,"IDEN MFG";#N/A,#N/A,FALSE,"IDEN 6-Up Charts  ";#N/A,#N/A,FALSE,"CSS Inventory";#N/A,#N/A,FALSE,"PPG Inventory";#N/A,#N/A,FALSE,"CIG Inventory";#N/A,#N/A,FALSE,"IDEN Inventory";#N/A,#N/A,FALSE,"CE JAG Inventory";#N/A,#N/A,FALSE,"FM CSS";#N/A,#N/A,FALSE,"NSAD ASP CSS";#N/A,#N/A,FALSE,"FM CIG";#N/A,#N/A,FALSE,"NSAD ASP CIG";#N/A,#N/A,FALSE,"FM iDEN";#N/A,#N/A,FALSE,"NSAD IDEN";#N/A,#N/A,FALSE,"Capital Expenditures";#N/A,#N/A,FALSE,"R&amp;D  Report"}</definedName>
    <definedName name="wrn.Complete_PrePack." localSheetId="5" hidden="1">{#N/A,#N/A,FALSE,"CM4";#N/A,#N/A,FALSE,"CM3";#N/A,#N/A,FALSE,"CM1";#N/A,#N/A,FALSE,"Roadmap_Sum";#N/A,#N/A,FALSE,"Graph";#N/A,#N/A,FALSE,"RPH_Slide";#N/A,#N/A,FALSE,"Chunk_Slide";#N/A,#N/A,FALSE,"Cover";#N/A,#N/A,FALSE,"ST_RdMap_Percent";#N/A,#N/A,FALSE,"Chunk_RdMap_Percent";#N/A,#N/A,FALSE,"Roadmap_I-2-I";#N/A,#N/A,FALSE,"i-to-i, 04-20-98 [All_CMs]"}</definedName>
    <definedName name="wrn.Complete_PrePack." hidden="1">{#N/A,#N/A,FALSE,"CM4";#N/A,#N/A,FALSE,"CM3";#N/A,#N/A,FALSE,"CM1";#N/A,#N/A,FALSE,"Roadmap_Sum";#N/A,#N/A,FALSE,"Graph";#N/A,#N/A,FALSE,"RPH_Slide";#N/A,#N/A,FALSE,"Chunk_Slide";#N/A,#N/A,FALSE,"Cover";#N/A,#N/A,FALSE,"ST_RdMap_Percent";#N/A,#N/A,FALSE,"Chunk_RdMap_Percent";#N/A,#N/A,FALSE,"Roadmap_I-2-I";#N/A,#N/A,FALSE,"i-to-i, 04-20-98 [All_CMs]"}</definedName>
    <definedName name="wrn.Complete_PrePack._1" localSheetId="5" hidden="1">{#N/A,#N/A,FALSE,"CM4";#N/A,#N/A,FALSE,"CM3";#N/A,#N/A,FALSE,"CM1";#N/A,#N/A,FALSE,"Roadmap_Sum";#N/A,#N/A,FALSE,"Graph";#N/A,#N/A,FALSE,"RPH_Slide";#N/A,#N/A,FALSE,"Chunk_Slide";#N/A,#N/A,FALSE,"Cover";#N/A,#N/A,FALSE,"ST_RdMap_Percent";#N/A,#N/A,FALSE,"Chunk_RdMap_Percent";#N/A,#N/A,FALSE,"Roadmap_I-2-I";#N/A,#N/A,FALSE,"i-to-i, 04-20-98 [All_CMs]"}</definedName>
    <definedName name="wrn.Complete_PrePack._1" hidden="1">{#N/A,#N/A,FALSE,"CM4";#N/A,#N/A,FALSE,"CM3";#N/A,#N/A,FALSE,"CM1";#N/A,#N/A,FALSE,"Roadmap_Sum";#N/A,#N/A,FALSE,"Graph";#N/A,#N/A,FALSE,"RPH_Slide";#N/A,#N/A,FALSE,"Chunk_Slide";#N/A,#N/A,FALSE,"Cover";#N/A,#N/A,FALSE,"ST_RdMap_Percent";#N/A,#N/A,FALSE,"Chunk_RdMap_Percent";#N/A,#N/A,FALSE,"Roadmap_I-2-I";#N/A,#N/A,FALSE,"i-to-i, 04-20-98 [All_CMs]"}</definedName>
    <definedName name="wrn.CONT." localSheetId="5" hidden="1">{#N/A,#N/A,FALSE,"V-NOTCH FLOW"}</definedName>
    <definedName name="wrn.CONT." hidden="1">{#N/A,#N/A,FALSE,"V-NOTCH FLOW"}</definedName>
    <definedName name="wrn.Contribution._.Margin." localSheetId="5" hidden="1">{#N/A,#N/A,FALSE,"Contr. Margin"}</definedName>
    <definedName name="wrn.Contribution._.Margin." hidden="1">{#N/A,#N/A,FALSE,"Contr. Margin"}</definedName>
    <definedName name="wrn.Cost._.Reduction._.Report." localSheetId="5" hidden="1">{#N/A,#N/A,FALSE,"Chart";#N/A,#N/A,FALSE,"Overview";#N/A,#N/A,FALSE,"Overview_Acty";#N/A,#N/A,FALSE,"Inc97D";#N/A,#N/A,FALSE,"Rel_Inc97TD";#N/A,#N/A,FALSE,"Rel_Inc_97_NTD";#N/A,#N/A,FALSE,"Marketing";#N/A,#N/A,FALSE,"Pot_97"}</definedName>
    <definedName name="wrn.Cost._.Reduction._.Report." hidden="1">{#N/A,#N/A,FALSE,"Chart";#N/A,#N/A,FALSE,"Overview";#N/A,#N/A,FALSE,"Overview_Acty";#N/A,#N/A,FALSE,"Inc97D";#N/A,#N/A,FALSE,"Rel_Inc97TD";#N/A,#N/A,FALSE,"Rel_Inc_97_NTD";#N/A,#N/A,FALSE,"Marketing";#N/A,#N/A,FALSE,"Pot_97"}</definedName>
    <definedName name="wrn.Cov._.An._.Cash." localSheetId="5" hidden="1">{"Cover1",#N/A,FALSE,"COVER1";"Cover2",#N/A,FALSE,"COVER2";"An.Review",#N/A,FALSE,"COST";"Cash Flow",#N/A,FALSE,"CASH"}</definedName>
    <definedName name="wrn.Cov._.An._.Cash." hidden="1">{"Cover1",#N/A,FALSE,"COVER1";"Cover2",#N/A,FALSE,"COVER2";"An.Review",#N/A,FALSE,"COST";"Cash Flow",#N/A,FALSE,"CASH"}</definedName>
    <definedName name="wrn.cover." localSheetId="5" hidden="1">{"cover",#N/A,FALSE,"TAPMOD.XLS";"cover",#N/A,FALSE,"TAPMOD.XLS"}</definedName>
    <definedName name="wrn.cover." hidden="1">{"cover",#N/A,FALSE,"TAPMOD.XLS";"cover",#N/A,FALSE,"TAPMOD.XLS"}</definedName>
    <definedName name="wrn.CSS_1." localSheetId="5" hidden="1">{#N/A,#N/A,FALSE,"G-Van List";#N/A,#N/A,FALSE,"Gvan#9";#N/A,#N/A,FALSE,"Chinabus";#N/A,#N/A,FALSE,"Ch#1";#N/A,#N/A,FALSE,"Ch#2";#N/A,#N/A,FALSE,"Ch#3";#N/A,#N/A,FALSE,"Ch#4";#N/A,#N/A,FALSE,"Ch#6";#N/A,#N/A,FALSE,"Meduty";#N/A,#N/A,FALSE,"GMT-560-1";#N/A,#N/A,FALSE,"MD#2";#N/A,#N/A,FALSE,"GMT-560-2";#N/A,#N/A,FALSE,"Ptrk#3"}</definedName>
    <definedName name="wrn.CSS_1." hidden="1">{#N/A,#N/A,FALSE,"G-Van List";#N/A,#N/A,FALSE,"Gvan#9";#N/A,#N/A,FALSE,"Chinabus";#N/A,#N/A,FALSE,"Ch#1";#N/A,#N/A,FALSE,"Ch#2";#N/A,#N/A,FALSE,"Ch#3";#N/A,#N/A,FALSE,"Ch#4";#N/A,#N/A,FALSE,"Ch#6";#N/A,#N/A,FALSE,"Meduty";#N/A,#N/A,FALSE,"GMT-560-1";#N/A,#N/A,FALSE,"MD#2";#N/A,#N/A,FALSE,"GMT-560-2";#N/A,#N/A,FALSE,"Ptrk#3"}</definedName>
    <definedName name="wrn.Curt." localSheetId="5" hidden="1">{#N/A,#N/A,FALSE,"Curtailment - Calcs";#N/A,#N/A,FALSE,"Curtailment - Funded Status"}</definedName>
    <definedName name="wrn.Curt." hidden="1">{#N/A,#N/A,FALSE,"Curtailment - Calcs";#N/A,#N/A,FALSE,"Curtailment - Funded Status"}</definedName>
    <definedName name="wrn.Dagenham._.Database." localSheetId="5" hidden="1">{#N/A,#N/A,FALSE,"prerolls";#N/A,#N/A,FALSE,"prepats";#N/A,#N/A,FALSE,"rolls";#N/A,#N/A,FALSE,"postrolls";#N/A,#N/A,FALSE,"prebce";#N/A,#N/A,FALSE,"postbce"}</definedName>
    <definedName name="wrn.Dagenham._.Database." hidden="1">{#N/A,#N/A,FALSE,"prerolls";#N/A,#N/A,FALSE,"prepats";#N/A,#N/A,FALSE,"rolls";#N/A,#N/A,FALSE,"postrolls";#N/A,#N/A,FALSE,"prebce";#N/A,#N/A,FALSE,"postbce"}</definedName>
    <definedName name="wrn.Dagenham._.FACTS." localSheetId="5" hidden="1">{#N/A,#N/A,TRUE,"prerolls";#N/A,#N/A,TRUE,"prepats";#N/A,#N/A,TRUE,"ecs";#N/A,#N/A,TRUE,"rolls";#N/A,#N/A,TRUE,"bce";#N/A,#N/A,TRUE,"postrolls"}</definedName>
    <definedName name="wrn.Dagenham._.FACTS." hidden="1">{#N/A,#N/A,TRUE,"prerolls";#N/A,#N/A,TRUE,"prepats";#N/A,#N/A,TRUE,"ecs";#N/A,#N/A,TRUE,"rolls";#N/A,#N/A,TRUE,"bce";#N/A,#N/A,TRUE,"postrolls"}</definedName>
    <definedName name="wrn.DAI._.E46." localSheetId="5" hidden="1">{#N/A,#N/A,TRUE,"Cover";#N/A,#N/A,TRUE,"CASH";#N/A,#N/A,TRUE,"Sales";#N/A,#N/A,TRUE,"Direct costs";#N/A,#N/A,TRUE,"Indirect costs";#N/A,#N/A,TRUE,"Investment detail";#N/A,#N/A,TRUE,"Working capital";#N/A,#N/A,TRUE,"Investment - total";#N/A,#N/A,TRUE,"P&amp;L"}</definedName>
    <definedName name="wrn.DAI._.E46." hidden="1">{#N/A,#N/A,TRUE,"Cover";#N/A,#N/A,TRUE,"CASH";#N/A,#N/A,TRUE,"Sales";#N/A,#N/A,TRUE,"Direct costs";#N/A,#N/A,TRUE,"Indirect costs";#N/A,#N/A,TRUE,"Investment detail";#N/A,#N/A,TRUE,"Working capital";#N/A,#N/A,TRUE,"Investment - total";#N/A,#N/A,TRUE,"P&amp;L"}</definedName>
    <definedName name="wrn.DAIE53." localSheetId="5" hidden="1">{#N/A,#N/A,FALSE,"Cov. ";#N/A,#N/A,FALSE,"Sales";#N/A,#N/A,FALSE,"Dir. costs";#N/A,#N/A,FALSE,"Train. cost break-down";#N/A,#N/A,FALSE,"Ramp up";#N/A,#N/A,FALSE,"Ind. costs";#N/A,#N/A,FALSE,"Inv. det.";#N/A,#N/A,FALSE,"Work. cap.";#N/A,#N/A,FALSE,"Inv. - tot.";#N/A,#N/A,FALSE,"P&amp;L";#N/A,#N/A,FALSE,"CASH";#N/A,#N/A,FALSE,"Mat.";#N/A,#N/A,FALSE,"Dir. lab.";#N/A,#N/A,FALSE,"Indus. det.";#N/A,#N/A,FALSE,"Equip. sched."}</definedName>
    <definedName name="wrn.DAIE53." hidden="1">{#N/A,#N/A,FALSE,"Cov. ";#N/A,#N/A,FALSE,"Sales";#N/A,#N/A,FALSE,"Dir. costs";#N/A,#N/A,FALSE,"Train. cost break-down";#N/A,#N/A,FALSE,"Ramp up";#N/A,#N/A,FALSE,"Ind. costs";#N/A,#N/A,FALSE,"Inv. det.";#N/A,#N/A,FALSE,"Work. cap.";#N/A,#N/A,FALSE,"Inv. - tot.";#N/A,#N/A,FALSE,"P&amp;L";#N/A,#N/A,FALSE,"CASH";#N/A,#N/A,FALSE,"Mat.";#N/A,#N/A,FALSE,"Dir. lab.";#N/A,#N/A,FALSE,"Indus. det.";#N/A,#N/A,FALSE,"Equip. sched."}</definedName>
    <definedName name="wrn.Data." localSheetId="5" hidden="1">{#N/A,#N/A,FALSE,"Data- Previous Report";#N/A,#N/A,FALSE,"Data- Accounts";#N/A,#N/A,FALSE,"Data- For Calculations";#N/A,#N/A,FALSE,"Data - Curtailment";#N/A,#N/A,FALSE,"Data - Settlement"}</definedName>
    <definedName name="wrn.Data." hidden="1">{#N/A,#N/A,FALSE,"Data- Previous Report";#N/A,#N/A,FALSE,"Data- Accounts";#N/A,#N/A,FALSE,"Data- For Calculations";#N/A,#N/A,FALSE,"Data - Curtailment";#N/A,#N/A,FALSE,"Data - Settlement"}</definedName>
    <definedName name="wrn.dave." localSheetId="5" hidden="1">{"salaried",#N/A,FALSE,"VLD View (2)"}</definedName>
    <definedName name="wrn.dave." hidden="1">{"salaried",#N/A,FALSE,"VLD View (2)"}</definedName>
    <definedName name="wrn.dave._1" localSheetId="5" hidden="1">{"salaried",#N/A,FALSE,"VLD View (2)"}</definedName>
    <definedName name="wrn.dave._1" hidden="1">{"salaried",#N/A,FALSE,"VLD View (2)"}</definedName>
    <definedName name="wrn.davee." localSheetId="5" hidden="1">{"salaried",#N/A,FALSE,"VLD View (2)"}</definedName>
    <definedName name="wrn.davee." hidden="1">{"salaried",#N/A,FALSE,"VLD View (2)"}</definedName>
    <definedName name="wrn.daveeeee" localSheetId="5" hidden="1">{"salaried",#N/A,FALSE,"VLD View (2)"}</definedName>
    <definedName name="wrn.daveeeee" hidden="1">{"salaried",#N/A,FALSE,"VLD View (2)"}</definedName>
    <definedName name="wrn.dcarheq." localSheetId="5" hidden="1">{"sum1",#N/A,FALSE,"dcarheq";"sum2",#N/A,FALSE,"dcarheq";"detail",#N/A,FALSE,"dcarheq"}</definedName>
    <definedName name="wrn.dcarheq." hidden="1">{"sum1",#N/A,FALSE,"dcarheq";"sum2",#N/A,FALSE,"dcarheq";"detail",#N/A,FALSE,"dcarheq"}</definedName>
    <definedName name="wrn.dcarheq._1" localSheetId="5" hidden="1">{"sum1",#N/A,FALSE,"dcarheq";"sum2",#N/A,FALSE,"dcarheq";"detail",#N/A,FALSE,"dcarheq"}</definedName>
    <definedName name="wrn.dcarheq._1" hidden="1">{"sum1",#N/A,FALSE,"dcarheq";"sum2",#N/A,FALSE,"dcarheq";"detail",#N/A,FALSE,"dcarheq"}</definedName>
    <definedName name="wrn.dcarleq." localSheetId="5" hidden="1">{"sum",#N/A,FALSE,"dcarleq";"eas",#N/A,FALSE,"dcarleq"}</definedName>
    <definedName name="wrn.dcarleq." hidden="1">{"sum",#N/A,FALSE,"dcarleq";"eas",#N/A,FALSE,"dcarleq"}</definedName>
    <definedName name="wrn.dcarleq._1" localSheetId="5" hidden="1">{"sum",#N/A,FALSE,"dcarleq";"eas",#N/A,FALSE,"dcarleq"}</definedName>
    <definedName name="wrn.dcarleq._1" hidden="1">{"sum",#N/A,FALSE,"dcarleq";"eas",#N/A,FALSE,"dcarleq"}</definedName>
    <definedName name="wrn.dcarmeq." localSheetId="5" hidden="1">{"sum1",#N/A,FALSE,"DCARMEQ";"sum2",#N/A,FALSE,"DCARMEQ";"detail",#N/A,FALSE,"DCARMEQ"}</definedName>
    <definedName name="wrn.dcarmeq." hidden="1">{"sum1",#N/A,FALSE,"DCARMEQ";"sum2",#N/A,FALSE,"DCARMEQ";"detail",#N/A,FALSE,"DCARMEQ"}</definedName>
    <definedName name="wrn.dcarmeq._1" localSheetId="5" hidden="1">{"sum1",#N/A,FALSE,"DCARMEQ";"sum2",#N/A,FALSE,"DCARMEQ";"detail",#N/A,FALSE,"DCARMEQ"}</definedName>
    <definedName name="wrn.dcarmeq._1" hidden="1">{"sum1",#N/A,FALSE,"DCARMEQ";"sum2",#N/A,FALSE,"DCARMEQ";"detail",#N/A,FALSE,"DCARMEQ"}</definedName>
    <definedName name="wrn.DDEC_GPH." localSheetId="5" hidden="1">{#N/A,#N/A,FALSE,"GPH_CQT_CAM";#N/A,#N/A,FALSE,"GPH_SUPPLR";#N/A,#N/A,FALSE,"GPH_HQT";#N/A,#N/A,FALSE,"GPH_FFT";#N/A,#N/A,FALSE,"GPH_HFT";#N/A,#N/A,FALSE,"GPH_ICT";#N/A,#N/A,FALSE,"GPH_FA";#N/A,#N/A,FALSE,"GPH_CAPCON";#N/A,#N/A,FALSE,"GPH_UNIVERSL";#N/A,#N/A,FALSE,"GPH_FUJI";#N/A,#N/A,FALSE,"GPH_REFLOW";#N/A,#N/A,FALSE,"GPH_OVERALL"}</definedName>
    <definedName name="wrn.DDEC_GPH." hidden="1">{#N/A,#N/A,FALSE,"GPH_CQT_CAM";#N/A,#N/A,FALSE,"GPH_SUPPLR";#N/A,#N/A,FALSE,"GPH_HQT";#N/A,#N/A,FALSE,"GPH_FFT";#N/A,#N/A,FALSE,"GPH_HFT";#N/A,#N/A,FALSE,"GPH_ICT";#N/A,#N/A,FALSE,"GPH_FA";#N/A,#N/A,FALSE,"GPH_CAPCON";#N/A,#N/A,FALSE,"GPH_UNIVERSL";#N/A,#N/A,FALSE,"GPH_FUJI";#N/A,#N/A,FALSE,"GPH_REFLOW";#N/A,#N/A,FALSE,"GPH_OVERALL"}</definedName>
    <definedName name="wrn.deposits." localSheetId="5" hidden="1">{#N/A,#N/A,FALSE,"Sheet1";"current deposit",#N/A,FALSE,"Sheet1";"current deposit",#N/A,FALSE,"Sheet1"}</definedName>
    <definedName name="wrn.deposits." hidden="1">{#N/A,#N/A,FALSE,"Sheet1";"current deposit",#N/A,FALSE,"Sheet1";"current deposit",#N/A,FALSE,"Sheet1"}</definedName>
    <definedName name="wrn.detail." localSheetId="5" hidden="1">{"detail",#N/A,FALSE,"96STD7TP"}</definedName>
    <definedName name="wrn.detail." hidden="1">{"detail",#N/A,FALSE,"96STD7TP"}</definedName>
    <definedName name="wrn.Details." localSheetId="5" hidden="1">{"Detail",#N/A,TRUE,"Personnel";"Detail",#N/A,TRUE,"Non-Personnel";"Detail",#N/A,TRUE,"Total"}</definedName>
    <definedName name="wrn.Details." hidden="1">{"Detail",#N/A,TRUE,"Personnel";"Detail",#N/A,TRUE,"Non-Personnel";"Detail",#N/A,TRUE,"Total"}</definedName>
    <definedName name="wrn.Details._.And._.Summary." localSheetId="5" hidden="1">{"EOP Summary",#N/A,TRUE,"Summary";"Average Summary",#N/A,TRUE,"Summary";#N/A,#N/A,TRUE,"Data"}</definedName>
    <definedName name="wrn.Details._.And._.Summary." hidden="1">{"EOP Summary",#N/A,TRUE,"Summary";"Average Summary",#N/A,TRUE,"Summary";#N/A,#N/A,TRUE,"Data"}</definedName>
    <definedName name="wrn.dnet_avg00." localSheetId="5" hidden="1">{#N/A,#N/A,FALSE,"00 INTRO "}</definedName>
    <definedName name="wrn.dnet_avg00." hidden="1">{#N/A,#N/A,FALSE,"00 INTRO "}</definedName>
    <definedName name="wrn.dnet_avg99." localSheetId="5" hidden="1">{#N/A,#N/A,FALSE,"99 INTRO"}</definedName>
    <definedName name="wrn.dnet_avg99." hidden="1">{#N/A,#N/A,FALSE,"99 INTRO"}</definedName>
    <definedName name="wrn.dnet00." localSheetId="5" hidden="1">{#N/A,#N/A,FALSE,"00 INTRO "}</definedName>
    <definedName name="wrn.dnet00." hidden="1">{#N/A,#N/A,FALSE,"00 INTRO "}</definedName>
    <definedName name="wrn.dnet99." localSheetId="5" hidden="1">{#N/A,#N/A,FALSE,"99 INTRO"}</definedName>
    <definedName name="wrn.dnet99." hidden="1">{#N/A,#N/A,FALSE,"99 INTRO"}</definedName>
    <definedName name="wrn.DOM." localSheetId="5" hidden="1">{"DOM",#N/A,FALSE,"A8CONTENT"}</definedName>
    <definedName name="wrn.DOM." hidden="1">{"DOM",#N/A,FALSE,"A8CONTENT"}</definedName>
    <definedName name="wrn.EAST." localSheetId="5" hidden="1">{#N/A,#N/A,FALSE,"Title - E";#N/A,#N/A,FALSE,"Insert";#N/A,#N/A,FALSE,"Rpt-98-E PG_1";#N/A,#N/A,FALSE,"Rpt-98-E PG_2f";#N/A,#N/A,FALSE,"Rpt-98-E PG_2";#N/A,#N/A,FALSE,"Insert";#N/A,#N/A,FALSE,"Rpt-98-E PG_3 "}</definedName>
    <definedName name="wrn.EAST." hidden="1">{#N/A,#N/A,FALSE,"Title - E";#N/A,#N/A,FALSE,"Insert";#N/A,#N/A,FALSE,"Rpt-98-E PG_1";#N/A,#N/A,FALSE,"Rpt-98-E PG_2f";#N/A,#N/A,FALSE,"Rpt-98-E PG_2";#N/A,#N/A,FALSE,"Insert";#N/A,#N/A,FALSE,"Rpt-98-E PG_3 "}</definedName>
    <definedName name="wrn.ednalt1." localSheetId="5" hidden="1">{#N/A,#N/A,FALSE,"Assumptions";#N/A,#N/A,FALSE,"CH2 &amp; CH3 Study Input"}</definedName>
    <definedName name="wrn.ednalt1." hidden="1">{#N/A,#N/A,FALSE,"Assumptions";#N/A,#N/A,FALSE,"CH2 &amp; CH3 Study Input"}</definedName>
    <definedName name="wrn.Eq.Adj.GLGS98." localSheetId="5" hidden="1">{"MSRPeq.adj.GLGS98",#N/A,FALSE,"Contour GL-Mystique GS";"WSDeq.adj.GLGS98",#N/A,FALSE,"Contour GL-Mystique GS";"Eq.Adj.GLGS98",#N/A,FALSE,"Contour GL-Mystique GS"}</definedName>
    <definedName name="wrn.Eq.Adj.GLGS98." hidden="1">{"MSRPeq.adj.GLGS98",#N/A,FALSE,"Contour GL-Mystique GS";"WSDeq.adj.GLGS98",#N/A,FALSE,"Contour GL-Mystique GS";"Eq.Adj.GLGS98",#N/A,FALSE,"Contour GL-Mystique GS"}</definedName>
    <definedName name="wrn.Eq.Adj.LXLS98." localSheetId="5" hidden="1">{"MSRPeq.adj.LXLS98",#N/A,FALSE,"Contour LX-Mystique LS";"WSDeq.adj.GLGS98",#N/A,FALSE,"Contour LX-Mystique LS";"Eq.Adj.LXLS98",#N/A,FALSE,"Contour LX-Mystique LS"}</definedName>
    <definedName name="wrn.Eq.Adj.LXLS98." hidden="1">{"MSRPeq.adj.LXLS98",#N/A,FALSE,"Contour LX-Mystique LS";"WSDeq.adj.GLGS98",#N/A,FALSE,"Contour LX-Mystique LS";"Eq.Adj.LXLS98",#N/A,FALSE,"Contour LX-Mystique LS"}</definedName>
    <definedName name="wrn.EqAdjGLGS98.5." localSheetId="5" hidden="1">{"MSRPeq.adj.GLGS98.5",#N/A,FALSE,"Contour GL-Mystique GS 98.5";"WSDeq.adj.GLGS98.5",#N/A,FALSE,"Contour GL-Mystique GS 98.5";"eq.adj.GLGS98.5",#N/A,FALSE,"Contour GL-Mystique GS 98.5"}</definedName>
    <definedName name="wrn.EqAdjGLGS98.5." hidden="1">{"MSRPeq.adj.GLGS98.5",#N/A,FALSE,"Contour GL-Mystique GS 98.5";"WSDeq.adj.GLGS98.5",#N/A,FALSE,"Contour GL-Mystique GS 98.5";"eq.adj.GLGS98.5",#N/A,FALSE,"Contour GL-Mystique GS 98.5"}</definedName>
    <definedName name="wrn.EqAdjLXLS98.5." localSheetId="5" hidden="1">{"MSRPeq.adjLXLS98.5",#N/A,FALSE,"Contour LX-Mystique LS 98.5";"WSDeq.adj.LXLS98.5",#N/A,FALSE,"Contour LX-Mystique LS 98.5";"Eq.Adj.LXLS98.5",#N/A,FALSE,"Contour LX-Mystique LS 98.5"}</definedName>
    <definedName name="wrn.EqAdjLXLS98.5." hidden="1">{"MSRPeq.adjLXLS98.5",#N/A,FALSE,"Contour LX-Mystique LS 98.5";"WSDeq.adj.LXLS98.5",#N/A,FALSE,"Contour LX-Mystique LS 98.5";"Eq.Adj.LXLS98.5",#N/A,FALSE,"Contour LX-Mystique LS 98.5"}</definedName>
    <definedName name="wrn.Error._.Check." localSheetId="5" hidden="1">{"Error Check",#N/A,TRUE,"Personnel";"Error Check",#N/A,TRUE,"Non-Personnel";"Error Check",#N/A,TRUE,"Total"}</definedName>
    <definedName name="wrn.Error._.Check." hidden="1">{"Error Check",#N/A,TRUE,"Personnel";"Error Check",#N/A,TRUE,"Non-Personnel";"Error Check",#N/A,TRUE,"Total"}</definedName>
    <definedName name="wrn.euna." localSheetId="5" hidden="1">{"euna",#N/A,FALSE,"SUBSDET.XLS"}</definedName>
    <definedName name="wrn.euna." hidden="1">{"euna",#N/A,FALSE,"SUBSDET.XLS"}</definedName>
    <definedName name="wrn.EXPORT." localSheetId="5" hidden="1">{"EXPORT",#N/A,FALSE,"A8CONTENT"}</definedName>
    <definedName name="wrn.EXPORT." hidden="1">{"EXPORT",#N/A,FALSE,"A8CONTENT"}</definedName>
    <definedName name="wrn.F.S.." localSheetId="5" hidden="1">{#N/A,#N/A,TRUE,"COVER";#N/A,#N/A,TRUE,"DIR";#N/A,#N/A,TRUE,"AUDIT"}</definedName>
    <definedName name="wrn.F.S.." hidden="1">{#N/A,#N/A,TRUE,"COVER";#N/A,#N/A,TRUE,"DIR";#N/A,#N/A,TRUE,"AUDIT"}</definedName>
    <definedName name="wrn.FA." localSheetId="5" hidden="1">{#N/A,#N/A,FALSE,"a-f&amp;e";#N/A,#N/A,FALSE,"a-land";#N/A,#N/A,FALSE,"pl-deprec";#N/A,#N/A,FALSE,"pl-fa-disposals"}</definedName>
    <definedName name="wrn.FA." hidden="1">{#N/A,#N/A,FALSE,"a-f&amp;e";#N/A,#N/A,FALSE,"a-land";#N/A,#N/A,FALSE,"pl-deprec";#N/A,#N/A,FALSE,"pl-fa-disposals"}</definedName>
    <definedName name="wrn.fases" localSheetId="5" hidden="1">{"B_Bases",#N/A,FALSE,"Wk_Brz_Act";"A_Base",#N/A,FALSE,"Wk_Arg_Act"}</definedName>
    <definedName name="wrn.fases" hidden="1">{"B_Bases",#N/A,FALSE,"Wk_Brz_Act";"A_Base",#N/A,FALSE,"Wk_Arg_Act"}</definedName>
    <definedName name="wrn.fcst." localSheetId="5" hidden="1">{"forecast",#N/A,FALSE,"PL";"FCST YTD",#N/A,FALSE,"PL";"new bud adj",#N/A,FALSE,"PL";"new budget",#N/A,FALSE,"PL";"qtr",#N/A,FALSE,"PL";"bal sheet",#N/A,FALSE,"MONTHLY BALANCE SHEET";"fcst w head depre cap",#N/A,FALSE,"PL"}</definedName>
    <definedName name="wrn.fcst." hidden="1">{"forecast",#N/A,FALSE,"PL";"FCST YTD",#N/A,FALSE,"PL";"new bud adj",#N/A,FALSE,"PL";"new budget",#N/A,FALSE,"PL";"qtr",#N/A,FALSE,"PL";"bal sheet",#N/A,FALSE,"MONTHLY BALANCE SHEET";"fcst w head depre cap",#N/A,FALSE,"PL"}</definedName>
    <definedName name="wrn.Fcst.._.Summary." localSheetId="5" hidden="1">{#N/A,#N/A,FALSE,"Title Page";#N/A,#N/A,FALSE,"(1f)-II_Facer";#N/A,#N/A,FALSE,"(1)-BASE FCST.";#N/A,#N/A,FALSE,"(2f)-R&amp;OFacer";#N/A,#N/A,FALSE,"(2)-Risk Adj. Fcst.";#N/A,#N/A,FALSE,"(3)-Fcst. to Bdgt.";#N/A,#N/A,FALSE,"(3)-Yr.-O-Yr.";#N/A,#N/A,FALSE,"Consol"}</definedName>
    <definedName name="wrn.Fcst.._.Summary." hidden="1">{#N/A,#N/A,FALSE,"Title Page";#N/A,#N/A,FALSE,"(1f)-II_Facer";#N/A,#N/A,FALSE,"(1)-BASE FCST.";#N/A,#N/A,FALSE,"(2f)-R&amp;OFacer";#N/A,#N/A,FALSE,"(2)-Risk Adj. Fcst.";#N/A,#N/A,FALSE,"(3)-Fcst. to Bdgt.";#N/A,#N/A,FALSE,"(3)-Yr.-O-Yr.";#N/A,#N/A,FALSE,"Consol"}</definedName>
    <definedName name="wrn.Fcst.._.Summary._.with._.Facers." localSheetId="5" hidden="1">{"Title_Page",#N/A,FALSE,"Title Page";"II_Facer",#N/A,FALSE,"(1f)-Issue-to-Issue";"Fcst_II",#N/A,FALSE,"(1)-PROFIT SUM.";"II_Facer",#N/A,FALSE,"(2f)-R&amp;OFacer";"Risk_Adj._Fcst.",#N/A,FALSE,"(2)-Risk Adj. Fcst.";"Fcst._to_Budget",#N/A,FALSE,"(3)-Fcst. to Bdgt.";"Yr._O_Yr",#N/A,FALSE,"(4)-Yr.-O-Yr."}</definedName>
    <definedName name="wrn.Fcst.._.Summary._.with._.Facers." hidden="1">{"Title_Page",#N/A,FALSE,"Title Page";"II_Facer",#N/A,FALSE,"(1f)-Issue-to-Issue";"Fcst_II",#N/A,FALSE,"(1)-PROFIT SUM.";"II_Facer",#N/A,FALSE,"(2f)-R&amp;OFacer";"Risk_Adj._Fcst.",#N/A,FALSE,"(2)-Risk Adj. Fcst.";"Fcst._to_Budget",#N/A,FALSE,"(3)-Fcst. to Bdgt.";"Yr._O_Yr",#N/A,FALSE,"(4)-Yr.-O-Yr."}</definedName>
    <definedName name="wrn.fcst.prior" localSheetId="5" hidden="1">{#N/A,#N/A,FALSE,"IS_FCST";#N/A,#N/A,FALSE,"BS_FCST";#N/A,#N/A,FALSE,"CF_FCST"}</definedName>
    <definedName name="wrn.fcst.prior" hidden="1">{#N/A,#N/A,FALSE,"IS_FCST";#N/A,#N/A,FALSE,"BS_FCST";#N/A,#N/A,FALSE,"CF_FCST"}</definedName>
    <definedName name="wrn.FIN51." localSheetId="5" hidden="1">{#N/A,#N/A,TRUE,"VECTRA.XLS";#N/A,#N/A,TRUE,"ASTRA.XLS";#N/A,#N/A,TRUE,"CORSA.XLS";#N/A,#N/A,TRUE,"EXOTIC.XLS";#N/A,#N/A,TRUE,"FIYATS.XLS";#N/A,#N/A,TRUE,"SUMSUM.XLS";#N/A,#N/A,TRUE,"BULNEW.XLS";#N/A,#N/A,TRUE,"28DAYS"}</definedName>
    <definedName name="wrn.FIN51." hidden="1">{#N/A,#N/A,TRUE,"VECTRA.XLS";#N/A,#N/A,TRUE,"ASTRA.XLS";#N/A,#N/A,TRUE,"CORSA.XLS";#N/A,#N/A,TRUE,"EXOTIC.XLS";#N/A,#N/A,TRUE,"FIYATS.XLS";#N/A,#N/A,TRUE,"SUMSUM.XLS";#N/A,#N/A,TRUE,"BULNEW.XLS";#N/A,#N/A,TRUE,"28DAYS"}</definedName>
    <definedName name="wrn.Final." localSheetId="5" hidden="1">{#N/A,#N/A,FALSE,"Cover";#N/A,#N/A,FALSE,"issue to issue ";#N/A,#N/A,FALSE,"Summary ";#N/A,#N/A,FALSE,"Vehicle Summary";#N/A,#N/A,FALSE,"Inv Costs 2001";#N/A,#N/A,FALSE,"Co Car Inv Actual";#N/A,#N/A,FALSE,"Co Car Inv Fcst New Method";#N/A,#N/A,FALSE,"CANADA";#N/A,#N/A,FALSE,"CANADA VEHICLE";#N/A,#N/A,FALSE,"CANADA PARTS"}</definedName>
    <definedName name="wrn.Final." hidden="1">{#N/A,#N/A,FALSE,"Cover";#N/A,#N/A,FALSE,"issue to issue ";#N/A,#N/A,FALSE,"Summary ";#N/A,#N/A,FALSE,"Vehicle Summary";#N/A,#N/A,FALSE,"Inv Costs 2001";#N/A,#N/A,FALSE,"Co Car Inv Actual";#N/A,#N/A,FALSE,"Co Car Inv Fcst New Method";#N/A,#N/A,FALSE,"CANADA";#N/A,#N/A,FALSE,"CANADA VEHICLE";#N/A,#N/A,FALSE,"CANADA PARTS"}</definedName>
    <definedName name="wrn.final.1" localSheetId="5" hidden="1">{#N/A,#N/A,FALSE,"Cover";#N/A,#N/A,FALSE,"issue to issue ";#N/A,#N/A,FALSE,"Summary ";#N/A,#N/A,FALSE,"Vehicle Summary";#N/A,#N/A,FALSE,"Inv Costs 2001";#N/A,#N/A,FALSE,"Co Car Inv Actual";#N/A,#N/A,FALSE,"Co Car Inv Fcst New Method";#N/A,#N/A,FALSE,"CANADA";#N/A,#N/A,FALSE,"CANADA VEHICLE";#N/A,#N/A,FALSE,"CANADA PARTS"}</definedName>
    <definedName name="wrn.final.1" hidden="1">{#N/A,#N/A,FALSE,"Cover";#N/A,#N/A,FALSE,"issue to issue ";#N/A,#N/A,FALSE,"Summary ";#N/A,#N/A,FALSE,"Vehicle Summary";#N/A,#N/A,FALSE,"Inv Costs 2001";#N/A,#N/A,FALSE,"Co Car Inv Actual";#N/A,#N/A,FALSE,"Co Car Inv Fcst New Method";#N/A,#N/A,FALSE,"CANADA";#N/A,#N/A,FALSE,"CANADA VEHICLE";#N/A,#N/A,FALSE,"CANADA PARTS"}</definedName>
    <definedName name="wrn.FIXED._.ASSETS." localSheetId="5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wrn.FIXED._.ASSETS.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wrn.FORECAST." localSheetId="5" hidden="1">{#N/A,#N/A,TRUE,"F-XRATE.XLS"}</definedName>
    <definedName name="wrn.FORECAST." hidden="1">{#N/A,#N/A,TRUE,"F-XRATE.XLS"}</definedName>
    <definedName name="wrn.Forecast._.Summaries._.Only." localSheetId="5" hidden="1">{"Fcst II",#N/A,FALSE,"(1)-PROFIT SUM.";"Risk_Adj._Fcst.",#N/A,FALSE,"(2)-Risk Adj. Fcst.";"Fcst._to_Budget",#N/A,FALSE,"(3)-Fcst. to Bdgt.";"Yr._O_Yr",#N/A,FALSE,"(4)-Yr.-O-Yr."}</definedName>
    <definedName name="wrn.Forecast._.Summaries._.Only." hidden="1">{"Fcst II",#N/A,FALSE,"(1)-PROFIT SUM.";"Risk_Adj._Fcst.",#N/A,FALSE,"(2)-Risk Adj. Fcst.";"Fcst._to_Budget",#N/A,FALSE,"(3)-Fcst. to Bdgt.";"Yr._O_Yr",#N/A,FALSE,"(4)-Yr.-O-Yr."}</definedName>
    <definedName name="wrn.Full._.quote." localSheetId="5" hidden="1">{#N/A,#N/A,TRUE,"Prototype Cost Estimates";#N/A,#N/A,TRUE,"Volume BreakDown - Europe";#N/A,#N/A,TRUE,"Investment - Ford, Mazda";#N/A,#N/A,TRUE,"Investment - Volvo";#N/A,#N/A,TRUE,"EU VRVT 2100 LH Solid ";#N/A,#N/A,TRUE,"EU VRVT 2100 RH Solid ";#N/A,#N/A,TRUE,"EU VRVT 2100 RH Tube";#N/A,#N/A,TRUE,"EU VRVT 2100 LH Tube";#N/A,#N/A,TRUE,"EU VRVT 2400 LH Solid";#N/A,#N/A,TRUE,"EU VRVT 2400 RH Solid ";#N/A,#N/A,TRUE,"EU VRVT 2400 LH Tube";#N/A,#N/A,TRUE,"EU VRVT 2400 RH Tube";#N/A,#N/A,TRUE,"EU VRVT 2700 LH Solid";#N/A,#N/A,TRUE,"EU VRVT 2700 RH Solid";#N/A,#N/A,TRUE,"EU VRVT 2700 LH Tube";#N/A,#N/A,TRUE,"EU VRVT 2700 RH Tube";#N/A,#N/A,TRUE,"EU VRVT 3300 LH Solid";#N/A,#N/A,TRUE,"EU VRVT 3300 RH Solid ";#N/A,#N/A,TRUE,"EU VRVCG 3300 LH";#N/A,#N/A,TRUE,"EU VRVCG 3300 RH";#N/A,#N/A,TRUE,"EU VRVAST3300 LH ";#N/A,#N/A,TRUE,"EU VRVAST3300 RH";#N/A,#N/A,TRUE,"Billable Tooling Estimates";#N/A,#N/A,TRUE,"Assumptions";#N/A,#N/A,TRUE,"Assumptions (2)";#N/A,#N/A,TRUE,"Assumptions (3)";#N/A,#N/A,TRUE,"Financials"}</definedName>
    <definedName name="wrn.Full._.quote." hidden="1">{#N/A,#N/A,TRUE,"Prototype Cost Estimates";#N/A,#N/A,TRUE,"Volume BreakDown - Europe";#N/A,#N/A,TRUE,"Investment - Ford, Mazda";#N/A,#N/A,TRUE,"Investment - Volvo";#N/A,#N/A,TRUE,"EU VRVT 2100 LH Solid ";#N/A,#N/A,TRUE,"EU VRVT 2100 RH Solid ";#N/A,#N/A,TRUE,"EU VRVT 2100 RH Tube";#N/A,#N/A,TRUE,"EU VRVT 2100 LH Tube";#N/A,#N/A,TRUE,"EU VRVT 2400 LH Solid";#N/A,#N/A,TRUE,"EU VRVT 2400 RH Solid ";#N/A,#N/A,TRUE,"EU VRVT 2400 LH Tube";#N/A,#N/A,TRUE,"EU VRVT 2400 RH Tube";#N/A,#N/A,TRUE,"EU VRVT 2700 LH Solid";#N/A,#N/A,TRUE,"EU VRVT 2700 RH Solid";#N/A,#N/A,TRUE,"EU VRVT 2700 LH Tube";#N/A,#N/A,TRUE,"EU VRVT 2700 RH Tube";#N/A,#N/A,TRUE,"EU VRVT 3300 LH Solid";#N/A,#N/A,TRUE,"EU VRVT 3300 RH Solid ";#N/A,#N/A,TRUE,"EU VRVCG 3300 LH";#N/A,#N/A,TRUE,"EU VRVCG 3300 RH";#N/A,#N/A,TRUE,"EU VRVAST3300 LH ";#N/A,#N/A,TRUE,"EU VRVAST3300 RH";#N/A,#N/A,TRUE,"Billable Tooling Estimates";#N/A,#N/A,TRUE,"Assumptions";#N/A,#N/A,TRUE,"Assumptions (2)";#N/A,#N/A,TRUE,"Assumptions (3)";#N/A,#N/A,TRUE,"Financials"}</definedName>
    <definedName name="wrn.Functional._.Average._.Annual." localSheetId="5" hidden="1">{"Functional Average Annual",#N/A,FALSE,"Total NAC Functional Summary"}</definedName>
    <definedName name="wrn.Functional._.Average._.Annual." hidden="1">{"Functional Average Annual",#N/A,FALSE,"Total NAC Functional Summary"}</definedName>
    <definedName name="wrn.gh." localSheetId="5" hidden="1">{#N/A,#N/A,FALSE,"F.F.+D.L.";#N/A,#N/A,FALSE,"P.C.+S.F.";#N/A,#N/A,FALSE,"G.H.";#N/A,#N/A,FALSE,"F.L.+S.C.";#N/A,#N/A,FALSE,"M.M.";#N/A,#N/A,FALSE,"J.M.T."}</definedName>
    <definedName name="wrn.gh." hidden="1">{#N/A,#N/A,FALSE,"F.F.+D.L.";#N/A,#N/A,FALSE,"P.C.+S.F.";#N/A,#N/A,FALSE,"G.H.";#N/A,#N/A,FALSE,"F.L.+S.C.";#N/A,#N/A,FALSE,"M.M.";#N/A,#N/A,FALSE,"J.M.T."}</definedName>
    <definedName name="wrn.Headcount." localSheetId="5" hidden="1">{#N/A,#N/A,FALSE,"Headcount_PCS ";#N/A,#N/A,FALSE,"Headcount CIG";#N/A,#N/A,FALSE,"Headcount iDEN";#N/A,#N/A,FALSE,"JAG PLANT TREND"}</definedName>
    <definedName name="wrn.Headcount." hidden="1">{#N/A,#N/A,FALSE,"Headcount_PCS ";#N/A,#N/A,FALSE,"Headcount CIG";#N/A,#N/A,FALSE,"Headcount iDEN";#N/A,#N/A,FALSE,"JAG PLANT TREND"}</definedName>
    <definedName name="wrn.high." localSheetId="5" hidden="1">{"msrp",#N/A,FALSE,"SW High";"wsd",#N/A,FALSE,"SW High";"equipment",#N/A,FALSE,"SW High"}</definedName>
    <definedName name="wrn.high." hidden="1">{"msrp",#N/A,FALSE,"SW High";"wsd",#N/A,FALSE,"SW High";"equipment",#N/A,FALSE,"SW High"}</definedName>
    <definedName name="wrn.Historical._.Graphs." localSheetId="5" hidden="1">{#N/A,#N/A,FALSE,"Graphs_Retail_Historical_US";#N/A,#N/A,FALSE,"Graphs_RCL_Historical_US";#N/A,#N/A,FALSE,"Graphs_WHSL_Historical_US";#N/A,#N/A,FALSE,"Graphs_ComLend_Historical_US";#N/A,#N/A,FALSE,"Graphs_Intra_Historical_US"}</definedName>
    <definedName name="wrn.Historical._.Graphs." hidden="1">{#N/A,#N/A,FALSE,"Graphs_Retail_Historical_US";#N/A,#N/A,FALSE,"Graphs_RCL_Historical_US";#N/A,#N/A,FALSE,"Graphs_WHSL_Historical_US";#N/A,#N/A,FALSE,"Graphs_ComLend_Historical_US";#N/A,#N/A,FALSE,"Graphs_Intra_Historical_US"}</definedName>
    <definedName name="wrn.IDEN." localSheetId="5" hidden="1">{#N/A,#N/A,FALSE,"Cover";#N/A,#N/A,FALSE,"Comments IDEN";#N/A,#N/A,FALSE,"BS IDEN";#N/A,#N/A,FALSE,"P&amp;L IDEN";#N/A,#N/A,FALSE,"Cash Flow IDEN";#N/A,#N/A,FALSE,"MBR IDEN";#N/A,#N/A,FALSE,"Headcount - IDEN";#N/A,#N/A,FALSE,"FAB UN IDEN";#N/A,#N/A,FALSE,"IDEN MFG";#N/A,#N/A,FALSE,"IDEN 6-Up Charts  ";#N/A,#N/A,FALSE,"IDEN Inventory";#N/A,#N/A,FALSE,"FM iDEN";#N/A,#N/A,FALSE,"NSAD IDEN";#N/A,#N/A,FALSE,"Capital Expenditures"}</definedName>
    <definedName name="wrn.IDEN." hidden="1">{#N/A,#N/A,FALSE,"Cover";#N/A,#N/A,FALSE,"Comments IDEN";#N/A,#N/A,FALSE,"BS IDEN";#N/A,#N/A,FALSE,"P&amp;L IDEN";#N/A,#N/A,FALSE,"Cash Flow IDEN";#N/A,#N/A,FALSE,"MBR IDEN";#N/A,#N/A,FALSE,"Headcount - IDEN";#N/A,#N/A,FALSE,"FAB UN IDEN";#N/A,#N/A,FALSE,"IDEN MFG";#N/A,#N/A,FALSE,"IDEN 6-Up Charts  ";#N/A,#N/A,FALSE,"IDEN Inventory";#N/A,#N/A,FALSE,"FM iDEN";#N/A,#N/A,FALSE,"NSAD IDEN";#N/A,#N/A,FALSE,"Capital Expenditures"}</definedName>
    <definedName name="wrn.iDEN._.Back._.up._.Files." localSheetId="5" hidden="1">{#N/A,#N/A,FALSE,"BACK UP Balance FDM";#N/A,#N/A,FALSE,"BACK UP ASP nsad"}</definedName>
    <definedName name="wrn.iDEN._.Back._.up._.Files." hidden="1">{#N/A,#N/A,FALSE,"BACK UP Balance FDM";#N/A,#N/A,FALSE,"BACK UP ASP nsad"}</definedName>
    <definedName name="wrn.iiipage3" localSheetId="5" hidden="1">{"iiPage2",#N/A,FALSE,"II DIV MARKETING EQUATION"}</definedName>
    <definedName name="wrn.iiipage3" hidden="1">{"iiPage2",#N/A,FALSE,"II DIV MARKETING EQUATION"}</definedName>
    <definedName name="wrn.iiPage1." localSheetId="5" hidden="1">{"iiPage1",#N/A,FALSE,"II DIV MARKETING EQUATION"}</definedName>
    <definedName name="wrn.iiPage1." hidden="1">{"iiPage1",#N/A,FALSE,"II DIV MARKETING EQUATION"}</definedName>
    <definedName name="wrn.iiPage1._1" localSheetId="5" hidden="1">{"iiPage1",#N/A,FALSE,"II DIV MARKETING EQUATION"}</definedName>
    <definedName name="wrn.iiPage1._1" hidden="1">{"iiPage1",#N/A,FALSE,"II DIV MARKETING EQUATION"}</definedName>
    <definedName name="wrn.iiPage2." localSheetId="5" hidden="1">{"iiPage2",#N/A,FALSE,"II DIV MARKETING EQUATION"}</definedName>
    <definedName name="wrn.iiPage2." hidden="1">{"iiPage2",#N/A,FALSE,"II DIV MARKETING EQUATION"}</definedName>
    <definedName name="wrn.iiPage2._1" localSheetId="5" hidden="1">{"iiPage2",#N/A,FALSE,"II DIV MARKETING EQUATION"}</definedName>
    <definedName name="wrn.iiPage2._1" hidden="1">{"iiPage2",#N/A,FALSE,"II DIV MARKETING EQUATION"}</definedName>
    <definedName name="wrn.Incentive._.Report." localSheetId="5" hidden="1">{"All Incentives",#N/A,TRUE,"All Car Lines";"Protege Incentives",#N/A,TRUE,"Protege";"626 Incentives",#N/A,TRUE,"626";"Millenia Incentives",#N/A,TRUE,"Millenia";"Miata Incentives",#N/A,TRUE,"Miata";"MPV Incentives",#N/A,TRUE,"MPV";"B-Series Incentives",#N/A,TRUE,"B-Series";"SUV Incentives",#N/A,TRUE,"SUV";"N Sports Incentive",#N/A,TRUE,"N Sports";"NWC Incentive",#N/A,TRUE,"J48 NWC";"CTU Incentive",#N/A,TRUE,"J20 CTU"}</definedName>
    <definedName name="wrn.Incentive._.Report." hidden="1">{"All Incentives",#N/A,TRUE,"All Car Lines";"Protege Incentives",#N/A,TRUE,"Protege";"626 Incentives",#N/A,TRUE,"626";"Millenia Incentives",#N/A,TRUE,"Millenia";"Miata Incentives",#N/A,TRUE,"Miata";"MPV Incentives",#N/A,TRUE,"MPV";"B-Series Incentives",#N/A,TRUE,"B-Series";"SUV Incentives",#N/A,TRUE,"SUV";"N Sports Incentive",#N/A,TRUE,"N Sports";"NWC Incentive",#N/A,TRUE,"J48 NWC";"CTU Incentive",#N/A,TRUE,"J20 CTU"}</definedName>
    <definedName name="wrn.income._.statement." localSheetId="5" hidden="1">{"income statement",#N/A,FALSE,"ATLAS-A"}</definedName>
    <definedName name="wrn.income._.statement." hidden="1">{"income statement",#N/A,FALSE,"ATLAS-A"}</definedName>
    <definedName name="wrn.india." localSheetId="5" hidden="1">{#N/A,#N/A,FALSE,"India - 3f";#N/A,#N/A,FALSE,"India - 3";#N/A,#N/A,FALSE,"India - 4f";#N/A,#N/A,FALSE,"India - 4";#N/A,#N/A,FALSE,"Retail Spider"}</definedName>
    <definedName name="wrn.india." hidden="1">{#N/A,#N/A,FALSE,"India - 3f";#N/A,#N/A,FALSE,"India - 3";#N/A,#N/A,FALSE,"India - 4f";#N/A,#N/A,FALSE,"India - 4";#N/A,#N/A,FALSE,"Retail Spider"}</definedName>
    <definedName name="wrn.Introduction." localSheetId="5" hidden="1">{#N/A,#N/A,TRUE,"Title-page";#N/A,#N/A,TRUE,"B1"}</definedName>
    <definedName name="wrn.Introduction." hidden="1">{#N/A,#N/A,TRUE,"Title-page";#N/A,#N/A,TRUE,"B1"}</definedName>
    <definedName name="wrn.inv_fcast." localSheetId="5" hidden="1">{#N/A,#N/A,FALSE,"Chart";#N/A,#N/A,FALSE,"Chart"}</definedName>
    <definedName name="wrn.inv_fcast." hidden="1">{#N/A,#N/A,FALSE,"Chart";#N/A,#N/A,FALSE,"Chart"}</definedName>
    <definedName name="wrn.inv_fcast._1" localSheetId="5" hidden="1">{#N/A,#N/A,FALSE,"Chart";#N/A,#N/A,FALSE,"Chart"}</definedName>
    <definedName name="wrn.inv_fcast._1" hidden="1">{#N/A,#N/A,FALSE,"Chart";#N/A,#N/A,FALSE,"Chart"}</definedName>
    <definedName name="wrn.Issue_to_issue_All_markets." localSheetId="5" hidden="1">{#N/A,#N/A,FALSE,"NA";#N/A,#N/A,FALSE,"US";#N/A,#N/A,FALSE,"CANADA";#N/A,#N/A,FALSE,"MEXICO";#N/A,#N/A,FALSE,"OUTSIDE";#N/A,#N/A,FALSE,"EXPORTS"}</definedName>
    <definedName name="wrn.Issue_to_issue_All_markets." hidden="1">{#N/A,#N/A,FALSE,"NA";#N/A,#N/A,FALSE,"US";#N/A,#N/A,FALSE,"CANADA";#N/A,#N/A,FALSE,"MEXICO";#N/A,#N/A,FALSE,"OUTSIDE";#N/A,#N/A,FALSE,"EXPORTS"}</definedName>
    <definedName name="wrn.Issue_to_issue_All_markets._1" localSheetId="5" hidden="1">{#N/A,#N/A,FALSE,"NA";#N/A,#N/A,FALSE,"US";#N/A,#N/A,FALSE,"CANADA";#N/A,#N/A,FALSE,"MEXICO";#N/A,#N/A,FALSE,"OUTSIDE";#N/A,#N/A,FALSE,"EXPORTS"}</definedName>
    <definedName name="wrn.Issue_to_issue_All_markets._1" hidden="1">{#N/A,#N/A,FALSE,"NA";#N/A,#N/A,FALSE,"US";#N/A,#N/A,FALSE,"CANADA";#N/A,#N/A,FALSE,"MEXICO";#N/A,#N/A,FALSE,"OUTSIDE";#N/A,#N/A,FALSE,"EXPORTS"}</definedName>
    <definedName name="wrn.JSUMM." localSheetId="5" hidden="1">{#N/A,#N/A,FALSE,"Cost Centre Detail"}</definedName>
    <definedName name="wrn.JSUMM." hidden="1">{#N/A,#N/A,FALSE,"Cost Centre Detail"}</definedName>
    <definedName name="WRN.KIM" localSheetId="5" hidden="1">{"salaried",#N/A,FALSE,"VLD View (2)"}</definedName>
    <definedName name="WRN.KIM" hidden="1">{"salaried",#N/A,FALSE,"VLD View (2)"}</definedName>
    <definedName name="WRN.KIM_1" localSheetId="5" hidden="1">{"salaried",#N/A,FALSE,"VLD View (2)"}</definedName>
    <definedName name="WRN.KIM_1" hidden="1">{"salaried",#N/A,FALSE,"VLD View (2)"}</definedName>
    <definedName name="wrn.kk._.review.1" localSheetId="5" hidden="1">{#N/A,#N/A,FALSE,"Cover";#N/A,#N/A,FALSE,"Profits";#N/A,#N/A,FALSE,"ABS";#N/A,#N/A,FALSE,"TFLE Detail";#N/A,#N/A,FALSE,"TFLE Walk";#N/A,#N/A,FALSE,"Variable Cost";#N/A,#N/A,FALSE,"V.C. Walk"}</definedName>
    <definedName name="wrn.kk._.review.1" hidden="1">{#N/A,#N/A,FALSE,"Cover";#N/A,#N/A,FALSE,"Profits";#N/A,#N/A,FALSE,"ABS";#N/A,#N/A,FALSE,"TFLE Detail";#N/A,#N/A,FALSE,"TFLE Walk";#N/A,#N/A,FALSE,"Variable Cost";#N/A,#N/A,FALSE,"V.C. Walk"}</definedName>
    <definedName name="wrn.KKK._.Review." localSheetId="5" hidden="1">{#N/A,#N/A,FALSE,"Cover";#N/A,#N/A,FALSE,"Profits";#N/A,#N/A,FALSE,"ABS";#N/A,#N/A,FALSE,"TFLE Detail";#N/A,#N/A,FALSE,"TFLE Walk";#N/A,#N/A,FALSE,"Variable Cost";#N/A,#N/A,FALSE,"V.C. Walk"}</definedName>
    <definedName name="wrn.KKK._.Review." hidden="1">{#N/A,#N/A,FALSE,"Cover";#N/A,#N/A,FALSE,"Profits";#N/A,#N/A,FALSE,"ABS";#N/A,#N/A,FALSE,"TFLE Detail";#N/A,#N/A,FALSE,"TFLE Walk";#N/A,#N/A,FALSE,"Variable Cost";#N/A,#N/A,FALSE,"V.C. Walk"}</definedName>
    <definedName name="wrn.KKK._.Review._1" localSheetId="5" hidden="1">{#N/A,#N/A,FALSE,"Cover";#N/A,#N/A,FALSE,"Profits";#N/A,#N/A,FALSE,"ABS";#N/A,#N/A,FALSE,"TFLE Detail";#N/A,#N/A,FALSE,"TFLE Walk";#N/A,#N/A,FALSE,"Variable Cost";#N/A,#N/A,FALSE,"V.C. Walk"}</definedName>
    <definedName name="wrn.KKK._.Review._1" hidden="1">{#N/A,#N/A,FALSE,"Cover";#N/A,#N/A,FALSE,"Profits";#N/A,#N/A,FALSE,"ABS";#N/A,#N/A,FALSE,"TFLE Detail";#N/A,#N/A,FALSE,"TFLE Walk";#N/A,#N/A,FALSE,"Variable Cost";#N/A,#N/A,FALSE,"V.C. Walk"}</definedName>
    <definedName name="wrn.kkk1" localSheetId="5" hidden="1">{#N/A,#N/A,FALSE,"Cover";#N/A,#N/A,FALSE,"Profits";#N/A,#N/A,FALSE,"ABS";#N/A,#N/A,FALSE,"TFLE Detail";#N/A,#N/A,FALSE,"TFLE Walk";#N/A,#N/A,FALSE,"Variable Cost";#N/A,#N/A,FALSE,"V.C. Walk"}</definedName>
    <definedName name="wrn.kkk1" hidden="1">{#N/A,#N/A,FALSE,"Cover";#N/A,#N/A,FALSE,"Profits";#N/A,#N/A,FALSE,"ABS";#N/A,#N/A,FALSE,"TFLE Detail";#N/A,#N/A,FALSE,"TFLE Walk";#N/A,#N/A,FALSE,"Variable Cost";#N/A,#N/A,FALSE,"V.C. Walk"}</definedName>
    <definedName name="wrn.Location." localSheetId="5" hidden="1">{"Location",#N/A,TRUE,"Sheet1"}</definedName>
    <definedName name="wrn.Location." hidden="1">{"Location",#N/A,TRUE,"Sheet1"}</definedName>
    <definedName name="wrn.Low." localSheetId="5" hidden="1">{"msrp",#N/A,FALSE,"SW Low";"wsd",#N/A,FALSE,"SW Low";"equipment",#N/A,FALSE,"SW Low"}</definedName>
    <definedName name="wrn.Low." hidden="1">{"msrp",#N/A,FALSE,"SW Low";"wsd",#N/A,FALSE,"SW Low";"equipment",#N/A,FALSE,"SW Low"}</definedName>
    <definedName name="wrn.Low97." localSheetId="5" hidden="1">{"Leq97",#N/A,FALSE,"97 L Model";"Low97",#N/A,FALSE,"97 L Model"}</definedName>
    <definedName name="wrn.Low97." hidden="1">{"Leq97",#N/A,FALSE,"97 L Model";"Low97",#N/A,FALSE,"97 L Model"}</definedName>
    <definedName name="wrn.lsb2." localSheetId="5" hidden="1">{"view2",#N/A,TRUE,"PDB Version 9.2"}</definedName>
    <definedName name="wrn.lsb2." hidden="1">{"view2",#N/A,TRUE,"PDB Version 9.2"}</definedName>
    <definedName name="wrn.lsb234." localSheetId="5" hidden="1">{"view2",#N/A,TRUE,"PDB Version 9.2";"view3",#N/A,TRUE,"PDB Version 9.2";"view4",#N/A,TRUE,"PDB Version 9.2"}</definedName>
    <definedName name="wrn.lsb234." hidden="1">{"view2",#N/A,TRUE,"PDB Version 9.2";"view3",#N/A,TRUE,"PDB Version 9.2";"view4",#N/A,TRUE,"PDB Version 9.2"}</definedName>
    <definedName name="wrn.lsb24." localSheetId="5" hidden="1">{"view2",#N/A,FALSE,"PDB Version 9.2";"view4",#N/A,FALSE,"PDB Version 9.2"}</definedName>
    <definedName name="wrn.lsb24." hidden="1">{"view2",#N/A,FALSE,"PDB Version 9.2";"view4",#N/A,FALSE,"PDB Version 9.2"}</definedName>
    <definedName name="wrn.lsb3." localSheetId="5" hidden="1">{"view3",#N/A,TRUE,"PDB Version 9.2"}</definedName>
    <definedName name="wrn.lsb3." hidden="1">{"view3",#N/A,TRUE,"PDB Version 9.2"}</definedName>
    <definedName name="wrn.lsb4." localSheetId="5" hidden="1">{"view4",#N/A,TRUE,"PDB Version 9.2"}</definedName>
    <definedName name="wrn.lsb4." hidden="1">{"view4",#N/A,TRUE,"PDB Version 9.2"}</definedName>
    <definedName name="wrn.Main._.Report." localSheetId="5" hidden="1">{"Summary View",#N/A,TRUE,"Summary";"Exception Analysis",#N/A,TRUE,"Summary"}</definedName>
    <definedName name="wrn.Main._.Report." hidden="1">{"Summary View",#N/A,TRUE,"Summary";"Exception Analysis",#N/A,TRUE,"Summary"}</definedName>
    <definedName name="wrn.Mask." localSheetId="5" hidden="1">{"MaskProfCalc",#N/A,FALSE,"Mask";"MaskTrade",#N/A,FALSE,"Mask"}</definedName>
    <definedName name="wrn.Mask." hidden="1">{"MaskProfCalc",#N/A,FALSE,"Mask";"MaskTrade",#N/A,FALSE,"Mask"}</definedName>
    <definedName name="wrn.MBRS." localSheetId="5" hidden="1">{#N/A,#N/A,FALSE,"MBR PCS";#N/A,#N/A,FALSE,"MBR CIG";#N/A,#N/A,FALSE,"MBR iDEN";#N/A,#N/A,FALSE,"MBR_FWT";#N/A,#N/A,FALSE,"MBR TOTAL"}</definedName>
    <definedName name="wrn.MBRS." hidden="1">{#N/A,#N/A,FALSE,"MBR PCS";#N/A,#N/A,FALSE,"MBR CIG";#N/A,#N/A,FALSE,"MBR iDEN";#N/A,#N/A,FALSE,"MBR_FWT";#N/A,#N/A,FALSE,"MBR TOTAL"}</definedName>
    <definedName name="wrn.MET._.CLAIMS." localSheetId="5" hidden="1">{#N/A,#N/A,FALSE,"Met"}</definedName>
    <definedName name="wrn.MET._.CLAIMS." hidden="1">{#N/A,#N/A,FALSE,"Met"}</definedName>
    <definedName name="wrn.Mikes._.Report." localSheetId="5" hidden="1">{"DPSU",#N/A,FALSE,"2001 Runout";"CUSA Retirees",#N/A,FALSE,"2001 Runout"}</definedName>
    <definedName name="wrn.Mikes._.Report." hidden="1">{"DPSU",#N/A,FALSE,"2001 Runout";"CUSA Retirees",#N/A,FALSE,"2001 Runout"}</definedName>
    <definedName name="wrn.MikesReport." localSheetId="5" hidden="1">{"DPSU",#N/A,FALSE,"2001 Runout";"CUSA Retirees",#N/A,FALSE,"2001 Runout"}</definedName>
    <definedName name="wrn.MikesReport." hidden="1">{"DPSU",#N/A,FALSE,"2001 Runout";"CUSA Retirees",#N/A,FALSE,"2001 Runout"}</definedName>
    <definedName name="wrn.MONATSREPORT." localSheetId="5" hidden="1">{#N/A,#N/A,FALSE,"TOP10";#N/A,#N/A,FALSE,"Cover";#N/A,#N/A,FALSE,"MOGRAPH"}</definedName>
    <definedName name="wrn.MONATSREPORT." hidden="1">{#N/A,#N/A,FALSE,"TOP10";#N/A,#N/A,FALSE,"Cover";#N/A,#N/A,FALSE,"MOGRAPH"}</definedName>
    <definedName name="wrn.monthly" localSheetId="5" hidden="1">{#N/A,#N/A,FALSE,"SumMonth"}</definedName>
    <definedName name="wrn.monthly" hidden="1">{#N/A,#N/A,FALSE,"SumMonth"}</definedName>
    <definedName name="wrn.Monthly._.Actuals." localSheetId="5" hidden="1">{#N/A,#N/A,FALSE,"98ACTUALS"}</definedName>
    <definedName name="wrn.Monthly._.Actuals." hidden="1">{#N/A,#N/A,FALSE,"98ACTUALS"}</definedName>
    <definedName name="wrn.monthly._.productivity." localSheetId="5" hidden="1">{#N/A,#N/A,FALSE,"TEST HOURS MONTHLY REPORT"}</definedName>
    <definedName name="wrn.monthly._.productivity." hidden="1">{#N/A,#N/A,FALSE,"TEST HOURS MONTHLY REPORT"}</definedName>
    <definedName name="wrn.monthly_1" localSheetId="5" hidden="1">{#N/A,#N/A,FALSE,"SumMonth"}</definedName>
    <definedName name="wrn.monthly_1" hidden="1">{#N/A,#N/A,FALSE,"SumMonth"}</definedName>
    <definedName name="wrn.Mothly._.Percentages._.Summary." localSheetId="5" hidden="1">{#N/A,#N/A,FALSE,"SumMonth"}</definedName>
    <definedName name="wrn.Mothly._.Percentages._.Summary." hidden="1">{#N/A,#N/A,FALSE,"SumMonth"}</definedName>
    <definedName name="wrn.Mothly._.Percentages._.Summary._1" localSheetId="5" hidden="1">{#N/A,#N/A,FALSE,"SumMonth"}</definedName>
    <definedName name="wrn.Mothly._.Percentages._.Summary._1" hidden="1">{#N/A,#N/A,FALSE,"SumMonth"}</definedName>
    <definedName name="wrn.Moving._.Ave.._.Graphs." localSheetId="5" hidden="1">{#N/A,#N/A,FALSE,"Graphs_Retail (2)";#N/A,#N/A,FALSE,"Graphs_RCL (2)";#N/A,#N/A,FALSE,"Graphs_WHSL (2)"}</definedName>
    <definedName name="wrn.Moving._.Ave.._.Graphs." hidden="1">{#N/A,#N/A,FALSE,"Graphs_Retail (2)";#N/A,#N/A,FALSE,"Graphs_RCL (2)";#N/A,#N/A,FALSE,"Graphs_WHSL (2)"}</definedName>
    <definedName name="wrn.MPLTC." localSheetId="5" hidden="1">{#N/A,#N/A,FALSE,"Sheet1"}</definedName>
    <definedName name="wrn.MPLTC." hidden="1">{#N/A,#N/A,FALSE,"Sheet1"}</definedName>
    <definedName name="wrn.msrp_avg." localSheetId="5" hidden="1">{#N/A,#N/A,FALSE,"99 INTRO"}</definedName>
    <definedName name="wrn.msrp_avg." hidden="1">{#N/A,#N/A,FALSE,"99 INTRO"}</definedName>
    <definedName name="wrn.msrp_avg00." localSheetId="5" hidden="1">{#N/A,#N/A,FALSE,"00 INTRO "}</definedName>
    <definedName name="wrn.msrp_avg00." hidden="1">{#N/A,#N/A,FALSE,"00 INTRO "}</definedName>
    <definedName name="wrn.msrp00." localSheetId="5" hidden="1">{#N/A,#N/A,FALSE,"00 INTRO "}</definedName>
    <definedName name="wrn.msrp00." hidden="1">{#N/A,#N/A,FALSE,"00 INTRO "}</definedName>
    <definedName name="wrn.msrp99." localSheetId="5" hidden="1">{#N/A,#N/A,FALSE,"99 INTRO"}</definedName>
    <definedName name="wrn.msrp99." hidden="1">{#N/A,#N/A,FALSE,"99 INTRO"}</definedName>
    <definedName name="wrn.MyEngines." localSheetId="5" hidden="1">{#N/A,#N/A,FALSE,"ABSREN14";#N/A,#N/A,FALSE,"EN14GRAF";#N/A,#N/A,FALSE,"ABSRFN16";#N/A,#N/A,FALSE,"FN16GRAF";#N/A,#N/A,FALSE,"ABSRFN10";#N/A,#N/A,FALSE,"FN10GRAF"}</definedName>
    <definedName name="wrn.MyEngines." hidden="1">{#N/A,#N/A,FALSE,"ABSREN14";#N/A,#N/A,FALSE,"EN14GRAF";#N/A,#N/A,FALSE,"ABSRFN16";#N/A,#N/A,FALSE,"FN16GRAF";#N/A,#N/A,FALSE,"ABSRFN10";#N/A,#N/A,FALSE,"FN10GRAF"}</definedName>
    <definedName name="wrn.NAC._.Functional._.Monthly." localSheetId="5" hidden="1">{"Total Monthly",#N/A,FALSE,"Total NAC Functional Summary";"Body Monthly",#N/A,FALSE,"Total NAC Functional Summary";"Chassis Monthly",#N/A,FALSE,"Total NAC Functional Summary";"VE Monthly",#N/A,FALSE,"Total NAC Functional Summary";"EESE Monthly",#N/A,FALSE,"Total NAC Functional Summary";"PTSE Monthly",#N/A,FALSE,"Total NAC Functional Summary";"CAD Monthly",#N/A,FALSE,"Total NAC Functional Summary";"PMBO Monthly",#N/A,FALSE,"Total NAC Functional Summary";"Quality Monthly",#N/A,FALSE,"Total NAC Functional Summary";"PVT Monthly",#N/A,FALSE,"Total NAC Functional Summary";"PVT Monthly",#N/A,FALSE,"Total NAC Functional Summary";"Youth Spine Monthly",#N/A,FALSE,"Total NAC Functional Summary";"PDO Monthly",#N/A,FALSE,"Total NAC Functional Summary";"Total Monthly",#N/A,FALSE,"Total NAC Functional Summary"}</definedName>
    <definedName name="wrn.NAC._.Functional._.Monthly." hidden="1">{"Total Monthly",#N/A,FALSE,"Total NAC Functional Summary";"Body Monthly",#N/A,FALSE,"Total NAC Functional Summary";"Chassis Monthly",#N/A,FALSE,"Total NAC Functional Summary";"VE Monthly",#N/A,FALSE,"Total NAC Functional Summary";"EESE Monthly",#N/A,FALSE,"Total NAC Functional Summary";"PTSE Monthly",#N/A,FALSE,"Total NAC Functional Summary";"CAD Monthly",#N/A,FALSE,"Total NAC Functional Summary";"PMBO Monthly",#N/A,FALSE,"Total NAC Functional Summary";"Quality Monthly",#N/A,FALSE,"Total NAC Functional Summary";"PVT Monthly",#N/A,FALSE,"Total NAC Functional Summary";"PVT Monthly",#N/A,FALSE,"Total NAC Functional Summary";"Youth Spine Monthly",#N/A,FALSE,"Total NAC Functional Summary";"PDO Monthly",#N/A,FALSE,"Total NAC Functional Summary";"Total Monthly",#N/A,FALSE,"Total NAC Functional Summary"}</definedName>
    <definedName name="wrn.New._.RPH._.Review." localSheetId="5" hidden="1">{#N/A,#N/A,FALSE,"Cover";#N/A,#N/A,FALSE,"VarCost Graph";#N/A,#N/A,FALSE,"VarCost Sum";#N/A,#N/A,FALSE,"Roadmap_Sum";#N/A,#N/A,FALSE,"VarCost";#N/A,#N/A,FALSE,"i-to-i, 06-01-98 [All_CMs]";#N/A,#N/A,FALSE,"VarCost I-2-I"}</definedName>
    <definedName name="wrn.New._.RPH._.Review." hidden="1">{#N/A,#N/A,FALSE,"Cover";#N/A,#N/A,FALSE,"VarCost Graph";#N/A,#N/A,FALSE,"VarCost Sum";#N/A,#N/A,FALSE,"Roadmap_Sum";#N/A,#N/A,FALSE,"VarCost";#N/A,#N/A,FALSE,"i-to-i, 06-01-98 [All_CMs]";#N/A,#N/A,FALSE,"VarCost I-2-I"}</definedName>
    <definedName name="wrn.New._.RPH._.Review._1" localSheetId="5" hidden="1">{#N/A,#N/A,FALSE,"Cover";#N/A,#N/A,FALSE,"VarCost Graph";#N/A,#N/A,FALSE,"VarCost Sum";#N/A,#N/A,FALSE,"Roadmap_Sum";#N/A,#N/A,FALSE,"VarCost";#N/A,#N/A,FALSE,"i-to-i, 06-01-98 [All_CMs]";#N/A,#N/A,FALSE,"VarCost I-2-I"}</definedName>
    <definedName name="wrn.New._.RPH._.Review._1" hidden="1">{#N/A,#N/A,FALSE,"Cover";#N/A,#N/A,FALSE,"VarCost Graph";#N/A,#N/A,FALSE,"VarCost Sum";#N/A,#N/A,FALSE,"Roadmap_Sum";#N/A,#N/A,FALSE,"VarCost";#N/A,#N/A,FALSE,"i-to-i, 06-01-98 [All_CMs]";#N/A,#N/A,FALSE,"VarCost I-2-I"}</definedName>
    <definedName name="wrn.new96FS." localSheetId="5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wrn.new96FS.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wrn.new96PTC." localSheetId="5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wrn.new96PTC.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wrn.NML." localSheetId="5" hidden="1">{#N/A,#N/A,FALSE,"97TCDBOX";#N/A,#N/A,FALSE,"97MYBOX";#N/A,#N/A,FALSE,"SVPTOBOX";#N/A,#N/A,FALSE,"SVPHEBOX";#N/A,#N/A,FALSE,"CASVPBOX"}</definedName>
    <definedName name="wrn.NML." hidden="1">{#N/A,#N/A,FALSE,"97TCDBOX";#N/A,#N/A,FALSE,"97MYBOX";#N/A,#N/A,FALSE,"SVPTOBOX";#N/A,#N/A,FALSE,"SVPHEBOX";#N/A,#N/A,FALSE,"CASVPBOX"}</definedName>
    <definedName name="wrn.NSS." localSheetId="5" hidden="1">{#N/A,#N/A,FALSE,"Index";#N/A,#N/A,FALSE,"Comments CIG";#N/A,#N/A,FALSE,"Comments IDEN";#N/A,#N/A,FALSE,"BS CIG";#N/A,#N/A,FALSE,"BS IDEN";#N/A,#N/A,FALSE,"P&amp;L CIG";#N/A,#N/A,FALSE,"P&amp;L FWT";#N/A,#N/A,FALSE,"P&amp;L IDEN";#N/A,#N/A,FALSE,"Cash Flow CIG";#N/A,#N/A,FALSE,"Cash Flow IDEN";#N/A,#N/A,FALSE,"MBR CIG";#N/A,#N/A,FALSE,"MBR iDEN";#N/A,#N/A,FALSE,"MBR_FWT";#N/A,#N/A,FALSE,"Headcount CIG";#N/A,#N/A,FALSE,"Headcount iDEN";#N/A,#N/A,FALSE,"FAB UN IDEN";#N/A,#N/A,FALSE,"FAB UN FWT";#N/A,#N/A,FALSE,"CIG MFG";#N/A,#N/A,FALSE,"IDEN MFG";#N/A,#N/A,FALSE,"IDEN 6-Up Charts  ";#N/A,#N/A,FALSE,"FWT MFG";#N/A,#N/A,FALSE,"FWT 6-Up Charts ";#N/A,#N/A,FALSE,"IDEN Inventory";#N/A,#N/A,FALSE,"CIG Inventory";#N/A,#N/A,FALSE,"Capital Expenditures";#N/A,#N/A,FALSE,"FM CIG";#N/A,#N/A,FALSE,"NSAD ASP CIG";#N/A,#N/A,FALSE,"FM iDEN";#N/A,#N/A,FALSE,"NSAD IDEN";#N/A,#N/A,FALSE,"IDEN Mrg Analysis";#N/A,#N/A,FALSE,"R&amp;D  Report";#N/A,#N/A,FALSE,"Mrg A. iDEN"}</definedName>
    <definedName name="wrn.NSS." hidden="1">{#N/A,#N/A,FALSE,"Index";#N/A,#N/A,FALSE,"Comments CIG";#N/A,#N/A,FALSE,"Comments IDEN";#N/A,#N/A,FALSE,"BS CIG";#N/A,#N/A,FALSE,"BS IDEN";#N/A,#N/A,FALSE,"P&amp;L CIG";#N/A,#N/A,FALSE,"P&amp;L FWT";#N/A,#N/A,FALSE,"P&amp;L IDEN";#N/A,#N/A,FALSE,"Cash Flow CIG";#N/A,#N/A,FALSE,"Cash Flow IDEN";#N/A,#N/A,FALSE,"MBR CIG";#N/A,#N/A,FALSE,"MBR iDEN";#N/A,#N/A,FALSE,"MBR_FWT";#N/A,#N/A,FALSE,"Headcount CIG";#N/A,#N/A,FALSE,"Headcount iDEN";#N/A,#N/A,FALSE,"FAB UN IDEN";#N/A,#N/A,FALSE,"FAB UN FWT";#N/A,#N/A,FALSE,"CIG MFG";#N/A,#N/A,FALSE,"IDEN MFG";#N/A,#N/A,FALSE,"IDEN 6-Up Charts  ";#N/A,#N/A,FALSE,"FWT MFG";#N/A,#N/A,FALSE,"FWT 6-Up Charts ";#N/A,#N/A,FALSE,"IDEN Inventory";#N/A,#N/A,FALSE,"CIG Inventory";#N/A,#N/A,FALSE,"Capital Expenditures";#N/A,#N/A,FALSE,"FM CIG";#N/A,#N/A,FALSE,"NSAD ASP CIG";#N/A,#N/A,FALSE,"FM iDEN";#N/A,#N/A,FALSE,"NSAD IDEN";#N/A,#N/A,FALSE,"IDEN Mrg Analysis";#N/A,#N/A,FALSE,"R&amp;D  Report";#N/A,#N/A,FALSE,"Mrg A. iDEN"}</definedName>
    <definedName name="wrn.ocm_pkg." localSheetId="5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rn.ocm_pkg.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rn.ocm_pkg2" localSheetId="5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rn.ocm_pkg2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rn.OP_CHRT1." localSheetId="5" hidden="1">{#N/A,#N/A,TRUE,"GPH_OVERALL";#N/A,#N/A,TRUE,"GPH_SUPPLR";#N/A,#N/A,TRUE,"GPH_RTNS"}</definedName>
    <definedName name="wrn.OP_CHRT1." hidden="1">{#N/A,#N/A,TRUE,"GPH_OVERALL";#N/A,#N/A,TRUE,"GPH_SUPPLR";#N/A,#N/A,TRUE,"GPH_RTNS"}</definedName>
    <definedName name="wrn.Output." localSheetId="5" hidden="1">{#N/A,#N/A,TRUE,"Output - Analysis of psn costs";#N/A,#N/A,TRUE,"Output - PBO changes";#N/A,#N/A,TRUE,"Output - Asset changes";#N/A,#N/A,TRUE,"Output - Unrec. gains losses";#N/A,#N/A,TRUE,"Output - NPPC and PSC";#N/A,#N/A,TRUE,"Output - changes in tran&amp;prepay";#N/A,#N/A,TRUE,"Output -Funded status ";#N/A,#N/A,TRUE,"Output - NPPC next year";#N/A,#N/A,TRUE,"Output -Funded status - proj"}</definedName>
    <definedName name="wrn.Output." hidden="1">{#N/A,#N/A,TRUE,"Output - Analysis of psn costs";#N/A,#N/A,TRUE,"Output - PBO changes";#N/A,#N/A,TRUE,"Output - Asset changes";#N/A,#N/A,TRUE,"Output - Unrec. gains losses";#N/A,#N/A,TRUE,"Output - NPPC and PSC";#N/A,#N/A,TRUE,"Output - changes in tran&amp;prepay";#N/A,#N/A,TRUE,"Output -Funded status ";#N/A,#N/A,TRUE,"Output - NPPC next year";#N/A,#N/A,TRUE,"Output -Funded status - proj"}</definedName>
    <definedName name="wrn.Package." localSheetId="5" hidden="1">{"Summary",#N/A,FALSE,"Sumary";"Att.1",#N/A,FALSE,"Attach.I";"Att.2",#N/A,FALSE,"Attach.2";"Att.3",#N/A,FALSE,"Attach.3";"Att.4",#N/A,FALSE,"Attach.4";"Walk",#N/A,FALSE,"Walk"}</definedName>
    <definedName name="wrn.Package." hidden="1">{"Summary",#N/A,FALSE,"Sumary";"Att.1",#N/A,FALSE,"Attach.I";"Att.2",#N/A,FALSE,"Attach.2";"Att.3",#N/A,FALSE,"Attach.3";"Att.4",#N/A,FALSE,"Attach.4";"Walk",#N/A,FALSE,"Walk"}</definedName>
    <definedName name="wrn.Packet." localSheetId="5" hidden="1">{#N/A,#N/A,FALSE,"Title";#N/A,#N/A,FALSE,"All Personnel";#N/A,#N/A,FALSE,"All Costs";#N/A,#N/A,FALSE,"FOps Personnel";#N/A,#N/A,FALSE,"FOps";#N/A,#N/A,FALSE,"COps Personnel";#N/A,#N/A,FALSE,"COps";#N/A,#N/A,FALSE,"GPM Personnel";#N/A,#N/A,FALSE,"GPM";#N/A,#N/A,FALSE,"ITO Personnel";#N/A,#N/A,FALSE,"ITO (3)"}</definedName>
    <definedName name="wrn.Packet." hidden="1">{#N/A,#N/A,FALSE,"Title";#N/A,#N/A,FALSE,"All Personnel";#N/A,#N/A,FALSE,"All Costs";#N/A,#N/A,FALSE,"FOps Personnel";#N/A,#N/A,FALSE,"FOps";#N/A,#N/A,FALSE,"COps Personnel";#N/A,#N/A,FALSE,"COps";#N/A,#N/A,FALSE,"GPM Personnel";#N/A,#N/A,FALSE,"GPM";#N/A,#N/A,FALSE,"ITO Personnel";#N/A,#N/A,FALSE,"ITO (3)"}</definedName>
    <definedName name="wrn.page2." localSheetId="5" hidden="1">{#N/A,#N/A,FALSE,"TR_OUT1"}</definedName>
    <definedName name="wrn.page2." hidden="1">{#N/A,#N/A,FALSE,"TR_OUT1"}</definedName>
    <definedName name="wrn.paper." localSheetId="5" hidden="1">{#N/A,#N/A,FALSE,"Panel Sum";#N/A,#N/A,FALSE,"PANEL18 ";#N/A,#N/A,FALSE,"Panel15 ";#N/A,#N/A,FALSE,"Panel17 ";#N/A,#N/A,FALSE,"PANEL18B"}</definedName>
    <definedName name="wrn.paper." hidden="1">{#N/A,#N/A,FALSE,"Panel Sum";#N/A,#N/A,FALSE,"PANEL18 ";#N/A,#N/A,FALSE,"Panel15 ";#N/A,#N/A,FALSE,"Panel17 ";#N/A,#N/A,FALSE,"PANEL18B"}</definedName>
    <definedName name="wrn.PCS." localSheetId="5" hidden="1">{#N/A,#N/A,FALSE,"Comments PCS";#N/A,#N/A,FALSE,"BS PCS";#N/A,#N/A,FALSE,"P&amp;L PCS";#N/A,#N/A,FALSE,"Cash Flow PCS";#N/A,#N/A,FALSE,"MBR PCS";#N/A,#N/A,FALSE,"Headcount PCS";#N/A,#N/A,FALSE,"FAB UN CSG ";#N/A,#N/A,FALSE,"FAB UN PPG";#N/A,#N/A,FALSE,"CSS MFG";#N/A,#N/A,FALSE,"CSS Distr";#N/A,#N/A,FALSE,"CSG 6-Up Charts";#N/A,#N/A,FALSE,"PCS Inventory";#N/A,#N/A,FALSE,"Capital Expenditures";#N/A,#N/A,FALSE,"FM CSG";#N/A,#N/A,FALSE,"NSAD ASP CGS";#N/A,#N/A,FALSE,"R&amp;D  Report";#N/A,#N/A,FALSE,"CSG Mrg Analysis";#N/A,#N/A,FALSE,"PCS Credit"}</definedName>
    <definedName name="wrn.PCS." hidden="1">{#N/A,#N/A,FALSE,"Comments PCS";#N/A,#N/A,FALSE,"BS PCS";#N/A,#N/A,FALSE,"P&amp;L PCS";#N/A,#N/A,FALSE,"Cash Flow PCS";#N/A,#N/A,FALSE,"MBR PCS";#N/A,#N/A,FALSE,"Headcount PCS";#N/A,#N/A,FALSE,"FAB UN CSG ";#N/A,#N/A,FALSE,"FAB UN PPG";#N/A,#N/A,FALSE,"CSS MFG";#N/A,#N/A,FALSE,"CSS Distr";#N/A,#N/A,FALSE,"CSG 6-Up Charts";#N/A,#N/A,FALSE,"PCS Inventory";#N/A,#N/A,FALSE,"Capital Expenditures";#N/A,#N/A,FALSE,"FM CSG";#N/A,#N/A,FALSE,"NSAD ASP CGS";#N/A,#N/A,FALSE,"R&amp;D  Report";#N/A,#N/A,FALSE,"CSG Mrg Analysis";#N/A,#N/A,FALSE,"PCS Credit"}</definedName>
    <definedName name="wrn.PCS_CSG_PPG." localSheetId="5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wrn.PCS_CSG_PPG.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wrn.Peugot." localSheetId="5" hidden="1">{#N/A,#N/A,FALSE,"Assumptions";#N/A,#N/A,FALSE,"Financials";#N/A,#N/A,FALSE,"Aggressive investment"}</definedName>
    <definedName name="wrn.Peugot." hidden="1">{#N/A,#N/A,FALSE,"Assumptions";#N/A,#N/A,FALSE,"Financials";#N/A,#N/A,FALSE,"Aggressive investment"}</definedName>
    <definedName name="wrn.PL_SCHEDULE." localSheetId="5" hidden="1">{#N/A,#N/A,FALSE,"pl-baddebts";#N/A,#N/A,FALSE,"pl-comm";#N/A,#N/A,FALSE,"pl-deprec";#N/A,#N/A,FALSE,"pl-donations";#N/A,#N/A,FALSE,"pl-exchange";#N/A,#N/A,FALSE,"pl-entertain";#N/A,#N/A,FALSE,"pl-fa-disposals";#N/A,#N/A,FALSE,"pl-interest";#N/A,#N/A,FALSE,"pl-int-analysis";#N/A,#N/A,FALSE,"pl-interest-dir";#N/A,#N/A,FALSE,"pl-intercom";#N/A,#N/A,FALSE,"pl-legal";#N/A,#N/A,FALSE,"pl-man+comm";#N/A,#N/A,FALSE,"pl-motor";#N/A,#N/A,FALSE,"pl-pfund";#N/A,#N/A,FALSE,"pl-quota";#N/A,#N/A,FALSE,"pl-rates";#N/A,#N/A,FALSE,"pl-rent-income";#N/A,#N/A,FALSE,"pl-rent";#N/A,#N/A,FALSE,"pl-r&amp;m";#N/A,#N/A,FALSE,"pl-salary";#N/A,#N/A,FALSE,"pl-subcon";#N/A,#N/A,FALSE,"pl-trips"}</definedName>
    <definedName name="wrn.PL_SCHEDULE." hidden="1">{#N/A,#N/A,FALSE,"pl-baddebts";#N/A,#N/A,FALSE,"pl-comm";#N/A,#N/A,FALSE,"pl-deprec";#N/A,#N/A,FALSE,"pl-donations";#N/A,#N/A,FALSE,"pl-exchange";#N/A,#N/A,FALSE,"pl-entertain";#N/A,#N/A,FALSE,"pl-fa-disposals";#N/A,#N/A,FALSE,"pl-interest";#N/A,#N/A,FALSE,"pl-int-analysis";#N/A,#N/A,FALSE,"pl-interest-dir";#N/A,#N/A,FALSE,"pl-intercom";#N/A,#N/A,FALSE,"pl-legal";#N/A,#N/A,FALSE,"pl-man+comm";#N/A,#N/A,FALSE,"pl-motor";#N/A,#N/A,FALSE,"pl-pfund";#N/A,#N/A,FALSE,"pl-quota";#N/A,#N/A,FALSE,"pl-rates";#N/A,#N/A,FALSE,"pl-rent-income";#N/A,#N/A,FALSE,"pl-rent";#N/A,#N/A,FALSE,"pl-r&amp;m";#N/A,#N/A,FALSE,"pl-salary";#N/A,#N/A,FALSE,"pl-subcon";#N/A,#N/A,FALSE,"pl-trips"}</definedName>
    <definedName name="wrn.plan." localSheetId="5" hidden="1">{"2001 actual",#N/A,FALSE,"Raw Data month";"2002actual",#N/A,FALSE,"Raw Data month";"2002 plan",#N/A,FALSE,"Raw Data month"}</definedName>
    <definedName name="wrn.plan." hidden="1">{"2001 actual",#N/A,FALSE,"Raw Data month";"2002actual",#N/A,FALSE,"Raw Data month";"2002 plan",#N/A,FALSE,"Raw Data month"}</definedName>
    <definedName name="wrn.ppepsum." localSheetId="5" hidden="1">{"rev",#N/A,FALSE,"ppepsum";"vcost",#N/A,FALSE,"ppepsum";"ecprof",#N/A,FALSE,"ppepsum"}</definedName>
    <definedName name="wrn.ppepsum." hidden="1">{"rev",#N/A,FALSE,"ppepsum";"vcost",#N/A,FALSE,"ppepsum";"ecprof",#N/A,FALSE,"ppepsum"}</definedName>
    <definedName name="wrn.ppepsum._1" localSheetId="5" hidden="1">{"rev",#N/A,FALSE,"ppepsum";"vcost",#N/A,FALSE,"ppepsum";"ecprof",#N/A,FALSE,"ppepsum"}</definedName>
    <definedName name="wrn.ppepsum._1" hidden="1">{"rev",#N/A,FALSE,"ppepsum";"vcost",#N/A,FALSE,"ppepsum";"ecprof",#N/A,FALSE,"ppepsum"}</definedName>
    <definedName name="wrn.Presentation." localSheetId="5" hidden="1">{"Presentation",#N/A,FALSE,"Feb96 - ALL"}</definedName>
    <definedName name="wrn.Presentation." hidden="1">{"Presentation",#N/A,FALSE,"Feb96 - ALL"}</definedName>
    <definedName name="wrn.Presentation2" localSheetId="5" hidden="1">{"Presentation",#N/A,FALSE,"Feb96 - ALL"}</definedName>
    <definedName name="wrn.Presentation2" hidden="1">{"Presentation",#N/A,FALSE,"Feb96 - ALL"}</definedName>
    <definedName name="wrn.print." localSheetId="5" hidden="1">{"employment",#N/A,FALSE,"Page1";"launch",#N/A,FALSE,"Page1";"overtime",#N/A,FALSE,"Page1";"total cost",#N/A,FALSE,"Page1";"volume",#N/A,FALSE,"Page1";"cost",#N/A,FALSE,"Page2";"health",#N/A,FALSE,"Page2";"inventory",#N/A,FALSE,"Page2";"quality",#N/A,FALSE,"Page2";"uptime",#N/A,FALSE,"Page2"}</definedName>
    <definedName name="wrn.print." hidden="1">{"employment",#N/A,FALSE,"Page1";"launch",#N/A,FALSE,"Page1";"overtime",#N/A,FALSE,"Page1";"total cost",#N/A,FALSE,"Page1";"volume",#N/A,FALSE,"Page1";"cost",#N/A,FALSE,"Page2";"health",#N/A,FALSE,"Page2";"inventory",#N/A,FALSE,"Page2";"quality",#N/A,FALSE,"Page2";"uptime",#N/A,FALSE,"Page2"}</definedName>
    <definedName name="wrn.print._.all." localSheetId="5" hidden="1">{#N/A,#N/A,TRUE,"Frame&amp;Body-All";#N/A,#N/A,TRUE,"Powrplant Mnts-5.4l_4.6l";#N/A,#N/A,TRUE,"Powerplant-5.4l_4.6l";#N/A,#N/A,TRUE,"Exhaust-5.4l_4.6l";#N/A,#N/A,TRUE,"Induction-5.4l"}</definedName>
    <definedName name="wrn.print._.all." hidden="1">{#N/A,#N/A,TRUE,"Frame&amp;Body-All";#N/A,#N/A,TRUE,"Powrplant Mnts-5.4l_4.6l";#N/A,#N/A,TRUE,"Powerplant-5.4l_4.6l";#N/A,#N/A,TRUE,"Exhaust-5.4l_4.6l";#N/A,#N/A,TRUE,"Induction-5.4l"}</definedName>
    <definedName name="wrn.Print._.All._.Summary._.Views." localSheetId="5" hidden="1">{"2001-02 Summary",#N/A,TRUE,"Summary";"2001-06 Summary",#N/A,TRUE,"Summary"}</definedName>
    <definedName name="wrn.Print._.All._.Summary._.Views." hidden="1">{"2001-02 Summary",#N/A,TRUE,"Summary";"2001-06 Summary",#N/A,TRUE,"Summary"}</definedName>
    <definedName name="wrn.Print._.Full._.Report." localSheetId="5" hidden="1">{#N/A,#N/A,TRUE,"Cover Page";#N/A,#N/A,TRUE,"Tracking sheet";#N/A,#N/A,TRUE,"Profit for '95'96'97 at Aug 96 ";#N/A,#N/A,TRUE,"1997 MY Summary PAPP";#N/A,#N/A,TRUE,"Encore v GM";#N/A,#N/A,TRUE,"LX 1.3 3dr";#N/A,#N/A,TRUE,"Si 1.25 v Polo";#N/A,#N/A,TRUE,"LX 1.25 3dr";#N/A,#N/A,TRUE,"Si 1.4";#N/A,#N/A,TRUE,"Ghia 1.25";#N/A,#N/A,TRUE,"Ghia 1.4";#N/A,#N/A,TRUE,"Ghia v CDX";#N/A,#N/A,TRUE,"Ghia X v CDX";#N/A,#N/A,TRUE,"WIRING Wholsesale";#N/A,#N/A,TRUE,"WIRING Retail"}</definedName>
    <definedName name="wrn.Print._.Full._.Report." hidden="1">{#N/A,#N/A,TRUE,"Cover Page";#N/A,#N/A,TRUE,"Tracking sheet";#N/A,#N/A,TRUE,"Profit for '95'96'97 at Aug 96 ";#N/A,#N/A,TRUE,"1997 MY Summary PAPP";#N/A,#N/A,TRUE,"Encore v GM";#N/A,#N/A,TRUE,"LX 1.3 3dr";#N/A,#N/A,TRUE,"Si 1.25 v Polo";#N/A,#N/A,TRUE,"LX 1.25 3dr";#N/A,#N/A,TRUE,"Si 1.4";#N/A,#N/A,TRUE,"Ghia 1.25";#N/A,#N/A,TRUE,"Ghia 1.4";#N/A,#N/A,TRUE,"Ghia v CDX";#N/A,#N/A,TRUE,"Ghia X v CDX";#N/A,#N/A,TRUE,"WIRING Wholsesale";#N/A,#N/A,TRUE,"WIRING Retail"}</definedName>
    <definedName name="wrn.printout." localSheetId="5" hidden="1">{"cover",#N/A,FALSE,"RMP0524";"page1",#N/A,FALSE,"RMP0524"}</definedName>
    <definedName name="wrn.printout." hidden="1">{"cover",#N/A,FALSE,"RMP0524";"page1",#N/A,FALSE,"RMP0524"}</definedName>
    <definedName name="wrn.Production._.Report." localSheetId="5" hidden="1">{"Production",#N/A,FALSE,"1+11";"Production Mix",#N/A,FALSE,"1+11"}</definedName>
    <definedName name="wrn.Production._.Report." hidden="1">{"Production",#N/A,FALSE,"1+11";"Production Mix",#N/A,FALSE,"1+11"}</definedName>
    <definedName name="wrn.profit" localSheetId="5" hidden="1">{#N/A,#N/A,FALSE,"Profit Status";#N/A,#N/A,FALSE,"Invest";#N/A,#N/A,FALSE,"Revenue";#N/A,#N/A,FALSE,"Variable Cost";#N/A,#N/A,FALSE,"Options &amp; Series"}</definedName>
    <definedName name="wrn.profit" hidden="1">{#N/A,#N/A,FALSE,"Profit Status";#N/A,#N/A,FALSE,"Invest";#N/A,#N/A,FALSE,"Revenue";#N/A,#N/A,FALSE,"Variable Cost";#N/A,#N/A,FALSE,"Options &amp; Series"}</definedName>
    <definedName name="wrn.Profit._.Analysis." localSheetId="5" hidden="1">{#N/A,#N/A,FALSE,"Profit Status";#N/A,#N/A,FALSE,"Invest";#N/A,#N/A,FALSE,"Revenue";#N/A,#N/A,FALSE,"Variable Cost";#N/A,#N/A,FALSE,"Options &amp; Series"}</definedName>
    <definedName name="wrn.Profit._.Analysis." hidden="1">{#N/A,#N/A,FALSE,"Profit Status";#N/A,#N/A,FALSE,"Invest";#N/A,#N/A,FALSE,"Revenue";#N/A,#N/A,FALSE,"Variable Cost";#N/A,#N/A,FALSE,"Options &amp; Series"}</definedName>
    <definedName name="wrn.Profit._.Analysis._1" localSheetId="5" hidden="1">{#N/A,#N/A,FALSE,"Profit Status";#N/A,#N/A,FALSE,"Invest";#N/A,#N/A,FALSE,"Revenue";#N/A,#N/A,FALSE,"Variable Cost";#N/A,#N/A,FALSE,"Options &amp; Series"}</definedName>
    <definedName name="wrn.Profit._.Analysis._1" hidden="1">{#N/A,#N/A,FALSE,"Profit Status";#N/A,#N/A,FALSE,"Invest";#N/A,#N/A,FALSE,"Revenue";#N/A,#N/A,FALSE,"Variable Cost";#N/A,#N/A,FALSE,"Options &amp; Series"}</definedName>
    <definedName name="wrn.Profit._.Forecast." localSheetId="5" hidden="1">{#N/A,#N/A,FALSE,"Cover Page";#N/A,#N/A,FALSE,"Facing Page";#N/A,#N/A,FALSE,"Main Page";#N/A,#N/A,FALSE,"Risk-Adjusted";#N/A,#N/A,FALSE,"Profit Improvement"}</definedName>
    <definedName name="wrn.Profit._.Forecast." hidden="1">{#N/A,#N/A,FALSE,"Cover Page";#N/A,#N/A,FALSE,"Facing Page";#N/A,#N/A,FALSE,"Main Page";#N/A,#N/A,FALSE,"Risk-Adjusted";#N/A,#N/A,FALSE,"Profit Improvement"}</definedName>
    <definedName name="wrn.Profit._.Forecast._1" localSheetId="5" hidden="1">{#N/A,#N/A,FALSE,"Cover Page";#N/A,#N/A,FALSE,"Facing Page";#N/A,#N/A,FALSE,"Main Page";#N/A,#N/A,FALSE,"Risk-Adjusted";#N/A,#N/A,FALSE,"Profit Improvement"}</definedName>
    <definedName name="wrn.Profit._.Forecast._1" hidden="1">{#N/A,#N/A,FALSE,"Cover Page";#N/A,#N/A,FALSE,"Facing Page";#N/A,#N/A,FALSE,"Main Page";#N/A,#N/A,FALSE,"Risk-Adjusted";#N/A,#N/A,FALSE,"Profit Improvement"}</definedName>
    <definedName name="wrn.Profitab." localSheetId="5" hidden="1">{"Calendar",#N/A,FALSE,"Calendar";"Profitab",#N/A,FALSE,"Summary";"Cashflow",#N/A,FALSE,"Cashflow";"ROS",#N/A,FALSE,"Summary"}</definedName>
    <definedName name="wrn.Profitab." hidden="1">{"Calendar",#N/A,FALSE,"Calendar";"Profitab",#N/A,FALSE,"Summary";"Cashflow",#N/A,FALSE,"Cashflow";"ROS",#N/A,FALSE,"Summary"}</definedName>
    <definedName name="wrn.Proj." localSheetId="5" hidden="1">{#N/A,#N/A,FALSE,"Proj- Net Periodic Pension Cost";#N/A,#N/A,FALSE,"Proj- Funded Status";#N/A,#N/A,FALSE,"Proj- Background Calcs"}</definedName>
    <definedName name="wrn.Proj." hidden="1">{#N/A,#N/A,FALSE,"Proj- Net Periodic Pension Cost";#N/A,#N/A,FALSE,"Proj- Funded Status";#N/A,#N/A,FALSE,"Proj- Background Calcs"}</definedName>
    <definedName name="wrn.Projection." localSheetId="5" hidden="1">{"Pj_assump",#N/A,FALSE,"Pj_Assump";"Pj_Arg_NoAc",#N/A,FALSE,"Pj_Arg_NoAc";"Pj_Arg_Act",#N/A,FALSE,"Pj_Arg_Act";"Pj_Brz_NoAc",#N/A,FALSE,"Pj_Brz_NoAc";"Pj_Brz_Act",#N/A,FALSE,"Pj_Brz_Act"}</definedName>
    <definedName name="wrn.Projection." hidden="1">{"Pj_assump",#N/A,FALSE,"Pj_Assump";"Pj_Arg_NoAc",#N/A,FALSE,"Pj_Arg_NoAc";"Pj_Arg_Act",#N/A,FALSE,"Pj_Arg_Act";"Pj_Brz_NoAc",#N/A,FALSE,"Pj_Brz_NoAc";"Pj_Brz_Act",#N/A,FALSE,"Pj_Brz_Act"}</definedName>
    <definedName name="wrn.Projections." localSheetId="5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jections." hidden="1">{"B_AvgL",#N/A,FALSE,"Pj_Brz_Act";"B_AvgM",#N/A,FALSE,"Pj_Brz_Act";"B_AvgT",#N/A,FALSE,"Pj_Brz_Act";"B_BDwnL_1",#N/A,FALSE,"Pj_Brz_Act";"B_BDwnL_2",#N/A,FALSE,"Pj_Brz_Act";"B_BDwnL_3",#N/A,FALSE,"Pj_Brz_Act";"B_BDwnM2",#N/A,FALSE,"Pj_Brz_Act";"B_BDwnM_1",#N/A,FALSE,"Pj_Brz_Act";"A_ AvgM",#N/A,FALSE,"Pj_Arg_Act";"A_AvgL",#N/A,FALSE,"Pj_Arg_Act";"A_AvgT",#N/A,FALSE,"Pj_Arg_Act";"A_BDwnL",#N/A,FALSE,"Pj_Arg_Act";"A_BDwnL1",#N/A,FALSE,"Pj_Arg_Act";"A_BDwnM",#N/A,FALSE,"Pj_Arg_Act"}</definedName>
    <definedName name="wrn.pront" localSheetId="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ont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oyecto._.Total." localSheetId="5" hidden="1">{"Titles",#N/A,FALSE,"Titles";"Carat Project",#N/A,FALSE,"Carat";"Cover1",#N/A,FALSE,"Cover1";"An.Review",#N/A,FALSE,"An.Review";"Cash Flow",#N/A,FALSE,"Cash Flow";"Carat Detail",#N/A,FALSE,"Carat";"Detail",#N/A,FALSE,"Detail";"Carat Attach",#N/A,FALSE,"Carat"}</definedName>
    <definedName name="wrn.Proyecto._.Total." hidden="1">{"Titles",#N/A,FALSE,"Titles";"Carat Project",#N/A,FALSE,"Carat";"Cover1",#N/A,FALSE,"Cover1";"An.Review",#N/A,FALSE,"An.Review";"Cash Flow",#N/A,FALSE,"Cash Flow";"Carat Detail",#N/A,FALSE,"Carat";"Detail",#N/A,FALSE,"Detail";"Carat Attach",#N/A,FALSE,"Carat"}</definedName>
    <definedName name="wrn.Qcard." localSheetId="5" hidden="1">{#N/A,#N/A,FALSE,"Profit Card Title Page";#N/A,#N/A,FALSE,"Qcard -- Page 1";#N/A,#N/A,FALSE,"Qcard -- Page 2";#N/A,#N/A,FALSE,"Qcard -- Page 3";#N/A,#N/A,FALSE,"Qcard -- Page 4"}</definedName>
    <definedName name="wrn.Qcard." hidden="1">{#N/A,#N/A,FALSE,"Profit Card Title Page";#N/A,#N/A,FALSE,"Qcard -- Page 1";#N/A,#N/A,FALSE,"Qcard -- Page 2";#N/A,#N/A,FALSE,"Qcard -- Page 3";#N/A,#N/A,FALSE,"Qcard -- Page 4"}</definedName>
    <definedName name="wrn.Qcard._1" localSheetId="5" hidden="1">{#N/A,#N/A,FALSE,"Profit Card Title Page";#N/A,#N/A,FALSE,"Qcard -- Page 1";#N/A,#N/A,FALSE,"Qcard -- Page 2";#N/A,#N/A,FALSE,"Qcard -- Page 3";#N/A,#N/A,FALSE,"Qcard -- Page 4"}</definedName>
    <definedName name="wrn.Qcard._1" hidden="1">{#N/A,#N/A,FALSE,"Profit Card Title Page";#N/A,#N/A,FALSE,"Qcard -- Page 1";#N/A,#N/A,FALSE,"Qcard -- Page 2";#N/A,#N/A,FALSE,"Qcard -- Page 3";#N/A,#N/A,FALSE,"Qcard -- Page 4"}</definedName>
    <definedName name="wrn.QRAM._.Status._.RYG." localSheetId="5" hidden="1">{#N/A,#N/A,FALSE,"QS9000";#N/A,#N/A,FALSE,"Initial APQP Timing"}</definedName>
    <definedName name="wrn.QRAM._.Status._.RYG." hidden="1">{#N/A,#N/A,FALSE,"QS9000";#N/A,#N/A,FALSE,"Initial APQP Timing"}</definedName>
    <definedName name="wrn.Quarter._.end." localSheetId="5" hidden="1">{#N/A,#N/A,FALSE,"98ACTUALS"}</definedName>
    <definedName name="wrn.Quarter._.end." hidden="1">{#N/A,#N/A,FALSE,"98ACTUALS"}</definedName>
    <definedName name="wrn.Quarterly._.Percentages._.Summary." localSheetId="5" hidden="1">{#N/A,#N/A,FALSE,"SumMonth";#N/A,#N/A,FALSE,"SumMonth"}</definedName>
    <definedName name="wrn.Quarterly._.Percentages._.Summary." hidden="1">{#N/A,#N/A,FALSE,"SumMonth";#N/A,#N/A,FALSE,"SumMonth"}</definedName>
    <definedName name="wrn.Quarterly._.Percentages._.Summary._1" localSheetId="5" hidden="1">{#N/A,#N/A,FALSE,"SumMonth";#N/A,#N/A,FALSE,"SumMonth"}</definedName>
    <definedName name="wrn.Quarterly._.Percentages._.Summary._1" hidden="1">{#N/A,#N/A,FALSE,"SumMonth";#N/A,#N/A,FALSE,"SumMonth"}</definedName>
    <definedName name="wrn.Quotes." localSheetId="5" hidden="1">{#N/A,#N/A,FALSE,"Assumptions";#N/A,#N/A,FALSE,"Financials"}</definedName>
    <definedName name="wrn.Quotes." hidden="1">{#N/A,#N/A,FALSE,"Assumptions";#N/A,#N/A,FALSE,"Financials"}</definedName>
    <definedName name="wrn.r202total." localSheetId="5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wrn.r202total.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wrn.recap." localSheetId="5" hidden="1">{"recap",#N/A,FALSE,"96STD7TP"}</definedName>
    <definedName name="wrn.recap." hidden="1">{"recap",#N/A,FALSE,"96STD7TP"}</definedName>
    <definedName name="wrn.Regular._.Graphs." localSheetId="5" hidden="1">{#N/A,#N/A,FALSE,"Graphs_Retail_US";#N/A,#N/A,FALSE,"Graphs_RCL_US";#N/A,#N/A,FALSE,"Graphs_WSHL_US";#N/A,#N/A,FALSE,"Graphs_ComLend_US";#N/A,#N/A,FALSE,"Graphs_Intra_US"}</definedName>
    <definedName name="wrn.Regular._.Graphs." hidden="1">{#N/A,#N/A,FALSE,"Graphs_Retail_US";#N/A,#N/A,FALSE,"Graphs_RCL_US";#N/A,#N/A,FALSE,"Graphs_WSHL_US";#N/A,#N/A,FALSE,"Graphs_ComLend_US";#N/A,#N/A,FALSE,"Graphs_Intra_US"}</definedName>
    <definedName name="wrn.Relatório._.Completo." localSheetId="5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tório._.Completo." hidden="1">{#N/A,#N/A,FALSE,"Summary";#N/A,#N/A,FALSE,"HCS";#N/A,#N/A,FALSE,"IB5";#N/A,#N/A,FALSE,"Manuf Eng.";#N/A,#N/A,FALSE,"Taubaté";#N/A,#N/A,FALSE,"Osasco";#N/A,#N/A,FALSE,"São Bernardo B&amp;A";#N/A,#N/A,FALSE,"São Bernardo PT"}</definedName>
    <definedName name="wrn.relaywholesale" localSheetId="5" hidden="1">{"Wholesale",#N/A,FALSE,"1+11";"wholesale Mix",#N/A,FALSE,"1+11"}</definedName>
    <definedName name="wrn.relaywholesale" hidden="1">{"Wholesale",#N/A,FALSE,"1+11";"wholesale Mix",#N/A,FALSE,"1+11"}</definedName>
    <definedName name="wrn.rep1." localSheetId="5" hidden="1">{"CpCpk Graph",#N/A,FALSE,"CpCpk Data #1"}</definedName>
    <definedName name="wrn.rep1." hidden="1">{"CpCpk Graph",#N/A,FALSE,"CpCpk Data #1"}</definedName>
    <definedName name="wrn.Report1." localSheetId="5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wrn.Report1.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wrn.Retail._.Graphs._.incl.._.Inputs." localSheetId="5" hidden="1">{#N/A,#N/A,FALSE,"Graphs_Retail";#N/A,#N/A,FALSE,"Physicals_Graphs"}</definedName>
    <definedName name="wrn.Retail._.Graphs._.incl.._.Inputs." hidden="1">{#N/A,#N/A,FALSE,"Graphs_Retail";#N/A,#N/A,FALSE,"Physicals_Graphs"}</definedName>
    <definedName name="wrn.rev" localSheetId="5" hidden="1">{"REVISED",#N/A,FALSE,"Sheet1"}</definedName>
    <definedName name="wrn.rev" hidden="1">{"REVISED",#N/A,FALSE,"Sheet1"}</definedName>
    <definedName name="wrn.REVISED." localSheetId="5" hidden="1">{"REVISED",#N/A,FALSE,"Sheet1"}</definedName>
    <definedName name="wrn.REVISED." hidden="1">{"REVISED",#N/A,FALSE,"Sheet1"}</definedName>
    <definedName name="wrn.revised1." localSheetId="5" hidden="1">{"REVISED",#N/A,FALSE,"Sheet1"}</definedName>
    <definedName name="wrn.revised1." hidden="1">{"REVISED",#N/A,FALSE,"Sheet1"}</definedName>
    <definedName name="wrn.revised2." localSheetId="5" hidden="1">{"REVISED",#N/A,FALSE,"Sheet1"}</definedName>
    <definedName name="wrn.revised2." hidden="1">{"REVISED",#N/A,FALSE,"Sheet1"}</definedName>
    <definedName name="wrn.RPH._.BackUp." localSheetId="5" hidden="1">{#N/A,#N/A,FALSE,"Back-Up Cover";#N/A,#N/A,FALSE,"CM1";#N/A,#N/A,FALSE,"CM3";#N/A,#N/A,FALSE,"CM4"}</definedName>
    <definedName name="wrn.RPH._.BackUp." hidden="1">{#N/A,#N/A,FALSE,"Back-Up Cover";#N/A,#N/A,FALSE,"CM1";#N/A,#N/A,FALSE,"CM3";#N/A,#N/A,FALSE,"CM4"}</definedName>
    <definedName name="wrn.RPH._.BackUp._1" localSheetId="5" hidden="1">{#N/A,#N/A,FALSE,"Back-Up Cover";#N/A,#N/A,FALSE,"CM1";#N/A,#N/A,FALSE,"CM3";#N/A,#N/A,FALSE,"CM4"}</definedName>
    <definedName name="wrn.RPH._.BackUp._1" hidden="1">{#N/A,#N/A,FALSE,"Back-Up Cover";#N/A,#N/A,FALSE,"CM1";#N/A,#N/A,FALSE,"CM3";#N/A,#N/A,FALSE,"CM4"}</definedName>
    <definedName name="wrn.RPT." localSheetId="5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wrn.RPT.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wrn.Safety._.Performance." localSheetId="5" hidden="1">{"accident",#N/A,FALSE,"Sheet1";"lost",#N/A,FALSE,"Sheet2";"text",#N/A,FALSE,"Sheet3"}</definedName>
    <definedName name="wrn.Safety._.Performance." hidden="1">{"accident",#N/A,FALSE,"Sheet1";"lost",#N/A,FALSE,"Sheet2";"text",#N/A,FALSE,"Sheet3"}</definedName>
    <definedName name="wrn.saltavg." localSheetId="5" hidden="1">{"rates",#N/A,FALSE,"saltavg";"rev",#N/A,FALSE,"saltavg"}</definedName>
    <definedName name="wrn.saltavg." hidden="1">{"rates",#N/A,FALSE,"saltavg";"rev",#N/A,FALSE,"saltavg"}</definedName>
    <definedName name="wrn.Sample._.Safety._.Charts._.All." localSheetId="5" hidden="1">{#N/A,#N/A,FALSE,"Plant Tot. Record";#N/A,#N/A,FALSE,"BT Tot. Record";#N/A,#N/A,FALSE,"Plant Lost Days";#N/A,#N/A,FALSE,"Top 5 Record";#N/A,#N/A,FALSE,"BT Lost Days";#N/A,#N/A,FALSE,"BT Top 5 Lost Days"}</definedName>
    <definedName name="wrn.Sample._.Safety._.Charts._.All." hidden="1">{#N/A,#N/A,FALSE,"Plant Tot. Record";#N/A,#N/A,FALSE,"BT Tot. Record";#N/A,#N/A,FALSE,"Plant Lost Days";#N/A,#N/A,FALSE,"Top 5 Record";#N/A,#N/A,FALSE,"BT Lost Days";#N/A,#N/A,FALSE,"BT Top 5 Lost Days"}</definedName>
    <definedName name="wrn.SAV._.SCENARIOS." localSheetId="5" hidden="1">{"SAV 07-06-99 -- Summary",#N/A,FALSE,"SAV 07-06-99";"SAV 07-06-99 -- Detail",#N/A,FALSE,"SAV 07-06-99";"SAV 07-06-99 -- Detail ""AND""",#N/A,FALSE,"SAV 07-06-99";"SAV 07-06-99 -- Detail ""AND"" #2",#N/A,FALSE,"SAV 07-06-99";"SAV 07-06-99 -- Summary ""AND""",#N/A,FALSE,"SAV 07-06-99";"SAV 07-06-99 -- Summary ""AND"" #2",#N/A,FALSE,"SAV 07-06-99"}</definedName>
    <definedName name="wrn.SAV._.SCENARIOS." hidden="1">{"SAV 07-06-99 -- Summary",#N/A,FALSE,"SAV 07-06-99";"SAV 07-06-99 -- Detail",#N/A,FALSE,"SAV 07-06-99";"SAV 07-06-99 -- Detail ""AND""",#N/A,FALSE,"SAV 07-06-99";"SAV 07-06-99 -- Detail ""AND"" #2",#N/A,FALSE,"SAV 07-06-99";"SAV 07-06-99 -- Summary ""AND""",#N/A,FALSE,"SAV 07-06-99";"SAV 07-06-99 -- Summary ""AND"" #2",#N/A,FALSE,"SAV 07-06-99"}</definedName>
    <definedName name="wrn.Series." localSheetId="5" hidden="1">{"Revenue",#N/A,FALSE,"Series";"Ecprofit",#N/A,FALSE,"Series"}</definedName>
    <definedName name="wrn.Series." hidden="1">{"Revenue",#N/A,FALSE,"Series";"Ecprofit",#N/A,FALSE,"Series"}</definedName>
    <definedName name="wrn.Series._1" localSheetId="5" hidden="1">{"Revenue",#N/A,FALSE,"Series";"Ecprofit",#N/A,FALSE,"Series"}</definedName>
    <definedName name="wrn.Series._1" hidden="1">{"Revenue",#N/A,FALSE,"Series";"Ecprofit",#N/A,FALSE,"Series"}</definedName>
    <definedName name="wrn.seriess" localSheetId="5" hidden="1">{"Revenue",#N/A,FALSE,"Series";"Ecprofit",#N/A,FALSE,"Series"}</definedName>
    <definedName name="wrn.seriess" hidden="1">{"Revenue",#N/A,FALSE,"Series";"Ecprofit",#N/A,FALSE,"Series"}</definedName>
    <definedName name="wrn.seriess_1" localSheetId="5" hidden="1">{"Revenue",#N/A,FALSE,"Series";"Ecprofit",#N/A,FALSE,"Series"}</definedName>
    <definedName name="wrn.seriess_1" hidden="1">{"Revenue",#N/A,FALSE,"Series";"Ecprofit",#N/A,FALSE,"Series"}</definedName>
    <definedName name="wrn.Settlement." localSheetId="5" hidden="1">{#N/A,#N/A,FALSE,"Settlement - Calcs";#N/A,#N/A,FALSE,"Settlement - Funded Status"}</definedName>
    <definedName name="wrn.Settlement." hidden="1">{#N/A,#N/A,FALSE,"Settlement - Calcs";#N/A,#N/A,FALSE,"Settlement - Funded Status"}</definedName>
    <definedName name="wrn.spepalt." localSheetId="5" hidden="1">{"sedan",#N/A,FALSE,"spepalt";"wgs",#N/A,FALSE,"spepalt"}</definedName>
    <definedName name="wrn.spepalt." hidden="1">{"sedan",#N/A,FALSE,"spepalt";"wgs",#N/A,FALSE,"spepalt"}</definedName>
    <definedName name="wrn.Spiders." localSheetId="5" hidden="1">{"lowsp",#N/A,FALSE,"Spiders";"highsp",#N/A,FALSE,"Spiders"}</definedName>
    <definedName name="wrn.Spiders." hidden="1">{"lowsp",#N/A,FALSE,"Spiders";"highsp",#N/A,FALSE,"Spiders"}</definedName>
    <definedName name="wrn.stabsrep.xls." localSheetId="5" hidden="1">{#N/A,#N/A,FALSE,"GRAFIK";#N/A,#N/A,FALSE,"TOP30MEM"}</definedName>
    <definedName name="wrn.stabsrep.xls." hidden="1">{#N/A,#N/A,FALSE,"GRAFIK";#N/A,#N/A,FALSE,"TOP30MEM"}</definedName>
    <definedName name="wrn.Status._.Report." localSheetId="5" hidden="1">{#N/A,#N/A,TRUE,"Divider";#N/A,#N/A,TRUE,"Status Summary";#N/A,#N/A,TRUE,"Dealer Budget Qtr";#N/A,#N/A,TRUE,"Dealer Budget Perform &amp; Chgback";#N/A,#N/A,TRUE,"Dealer Measurables";#N/A,#N/A,TRUE,"Supplier Budget Qtr";#N/A,#N/A,TRUE,"Supplier Measurables";#N/A,#N/A,TRUE,"Hertz Budget Qtr";#N/A,#N/A,TRUE,"Supplier Recoveries";#N/A,#N/A,TRUE,"IC by Qtr";#N/A,#N/A,TRUE,"Internal Audit Assessment";#N/A,#N/A,TRUE,"Metrics"}</definedName>
    <definedName name="wrn.Status._.Report." hidden="1">{#N/A,#N/A,TRUE,"Divider";#N/A,#N/A,TRUE,"Status Summary";#N/A,#N/A,TRUE,"Dealer Budget Qtr";#N/A,#N/A,TRUE,"Dealer Budget Perform &amp; Chgback";#N/A,#N/A,TRUE,"Dealer Measurables";#N/A,#N/A,TRUE,"Supplier Budget Qtr";#N/A,#N/A,TRUE,"Supplier Measurables";#N/A,#N/A,TRUE,"Hertz Budget Qtr";#N/A,#N/A,TRUE,"Supplier Recoveries";#N/A,#N/A,TRUE,"IC by Qtr";#N/A,#N/A,TRUE,"Internal Audit Assessment";#N/A,#N/A,TRUE,"Metrics"}</definedName>
    <definedName name="wrn.status._.report.b" localSheetId="5" hidden="1">{#N/A,#N/A,TRUE,"Divider";#N/A,#N/A,TRUE,"Status Summary";#N/A,#N/A,TRUE,"Dealer Budget Qtr";#N/A,#N/A,TRUE,"Dealer Budget Perform &amp; Chgback";#N/A,#N/A,TRUE,"Dealer Measurables";#N/A,#N/A,TRUE,"Supplier Budget Qtr";#N/A,#N/A,TRUE,"Supplier Measurables";#N/A,#N/A,TRUE,"Hertz Budget Qtr";#N/A,#N/A,TRUE,"Supplier Recoveries";#N/A,#N/A,TRUE,"IC by Qtr";#N/A,#N/A,TRUE,"Internal Audit Assessment";#N/A,#N/A,TRUE,"Metrics"}</definedName>
    <definedName name="wrn.status._.report.b" hidden="1">{#N/A,#N/A,TRUE,"Divider";#N/A,#N/A,TRUE,"Status Summary";#N/A,#N/A,TRUE,"Dealer Budget Qtr";#N/A,#N/A,TRUE,"Dealer Budget Perform &amp; Chgback";#N/A,#N/A,TRUE,"Dealer Measurables";#N/A,#N/A,TRUE,"Supplier Budget Qtr";#N/A,#N/A,TRUE,"Supplier Measurables";#N/A,#N/A,TRUE,"Hertz Budget Qtr";#N/A,#N/A,TRUE,"Supplier Recoveries";#N/A,#N/A,TRUE,"IC by Qtr";#N/A,#N/A,TRUE,"Internal Audit Assessment";#N/A,#N/A,TRUE,"Metrics"}</definedName>
    <definedName name="wrn.SubmissionPackage." localSheetId="5" hidden="1">{#N/A,#N/A,FALSE,"COVER SHEET";#N/A,#N/A,FALSE,"iisumary"}</definedName>
    <definedName name="wrn.SubmissionPackage." hidden="1">{#N/A,#N/A,FALSE,"COVER SHEET";#N/A,#N/A,FALSE,"iisumary"}</definedName>
    <definedName name="wrn.SubmissionPackage._1" localSheetId="5" hidden="1">{#N/A,#N/A,FALSE,"COVER SHEET";#N/A,#N/A,FALSE,"iisumary"}</definedName>
    <definedName name="wrn.SubmissionPackage._1" hidden="1">{#N/A,#N/A,FALSE,"COVER SHEET";#N/A,#N/A,FALSE,"iisumary"}</definedName>
    <definedName name="wrn.subsys." localSheetId="5" hidden="1">{"subsys",#N/A,FALSE,"TAPMOD.XLS"}</definedName>
    <definedName name="wrn.subsys." hidden="1">{"subsys",#N/A,FALSE,"TAPMOD.XLS"}</definedName>
    <definedName name="wrn.sum." localSheetId="5" hidden="1">{#N/A,#N/A,FALSE,"2001 CBG";#N/A,#N/A,FALSE,"2002 CBG";#N/A,#N/A,FALSE,"2003 CBG";#N/A,#N/A,FALSE,"2004 CBG";#N/A,#N/A,FALSE,"2005 CBG";#N/A,#N/A,FALSE,"2006 CBG ";#N/A,#N/A,FALSE,"2007 CBG";#N/A,#N/A,FALSE,"2008 CBG"}</definedName>
    <definedName name="wrn.sum." hidden="1">{#N/A,#N/A,FALSE,"2001 CBG";#N/A,#N/A,FALSE,"2002 CBG";#N/A,#N/A,FALSE,"2003 CBG";#N/A,#N/A,FALSE,"2004 CBG";#N/A,#N/A,FALSE,"2005 CBG";#N/A,#N/A,FALSE,"2006 CBG ";#N/A,#N/A,FALSE,"2007 CBG";#N/A,#N/A,FALSE,"2008 CBG"}</definedName>
    <definedName name="wrn.sum._1" localSheetId="5" hidden="1">{#N/A,#N/A,FALSE,"2001 CBG";#N/A,#N/A,FALSE,"2002 CBG";#N/A,#N/A,FALSE,"2003 CBG";#N/A,#N/A,FALSE,"2004 CBG";#N/A,#N/A,FALSE,"2005 CBG";#N/A,#N/A,FALSE,"2006 CBG ";#N/A,#N/A,FALSE,"2007 CBG";#N/A,#N/A,FALSE,"2008 CBG"}</definedName>
    <definedName name="wrn.sum._1" hidden="1">{#N/A,#N/A,FALSE,"2001 CBG";#N/A,#N/A,FALSE,"2002 CBG";#N/A,#N/A,FALSE,"2003 CBG";#N/A,#N/A,FALSE,"2004 CBG";#N/A,#N/A,FALSE,"2005 CBG";#N/A,#N/A,FALSE,"2006 CBG ";#N/A,#N/A,FALSE,"2007 CBG";#N/A,#N/A,FALSE,"2008 CBG"}</definedName>
    <definedName name="wrn.sum1" localSheetId="5" hidden="1">{#N/A,#N/A,FALSE,"2001 CBG";#N/A,#N/A,FALSE,"2002 CBG";#N/A,#N/A,FALSE,"2003 CBG";#N/A,#N/A,FALSE,"2004 CBG";#N/A,#N/A,FALSE,"2005 CBG";#N/A,#N/A,FALSE,"2006 CBG ";#N/A,#N/A,FALSE,"2007 CBG";#N/A,#N/A,FALSE,"2008 CBG"}</definedName>
    <definedName name="wrn.sum1" hidden="1">{#N/A,#N/A,FALSE,"2001 CBG";#N/A,#N/A,FALSE,"2002 CBG";#N/A,#N/A,FALSE,"2003 CBG";#N/A,#N/A,FALSE,"2004 CBG";#N/A,#N/A,FALSE,"2005 CBG";#N/A,#N/A,FALSE,"2006 CBG ";#N/A,#N/A,FALSE,"2007 CBG";#N/A,#N/A,FALSE,"2008 CBG"}</definedName>
    <definedName name="wrn.sum1_1" localSheetId="5" hidden="1">{#N/A,#N/A,FALSE,"2001 CBG";#N/A,#N/A,FALSE,"2002 CBG";#N/A,#N/A,FALSE,"2003 CBG";#N/A,#N/A,FALSE,"2004 CBG";#N/A,#N/A,FALSE,"2005 CBG";#N/A,#N/A,FALSE,"2006 CBG ";#N/A,#N/A,FALSE,"2007 CBG";#N/A,#N/A,FALSE,"2008 CBG"}</definedName>
    <definedName name="wrn.sum1_1" hidden="1">{#N/A,#N/A,FALSE,"2001 CBG";#N/A,#N/A,FALSE,"2002 CBG";#N/A,#N/A,FALSE,"2003 CBG";#N/A,#N/A,FALSE,"2004 CBG";#N/A,#N/A,FALSE,"2005 CBG";#N/A,#N/A,FALSE,"2006 CBG ";#N/A,#N/A,FALSE,"2007 CBG";#N/A,#N/A,FALSE,"2008 CBG"}</definedName>
    <definedName name="wrn.Summary." localSheetId="5" hidden="1">{"A_Sum_95",#N/A,FALSE,"Arg_Summ";"A_Sum_Avg",#N/A,FALSE,"Arg_Summ"}</definedName>
    <definedName name="wrn.Summary." hidden="1">{"A_Sum_95",#N/A,FALSE,"Arg_Summ";"A_Sum_Avg",#N/A,FALSE,"Arg_Summ"}</definedName>
    <definedName name="wrn.summary._.deposit." localSheetId="5" hidden="1">{"current deposit",#N/A,FALSE,"Sheet1"}</definedName>
    <definedName name="wrn.summary._.deposit." hidden="1">{"current deposit",#N/A,FALSE,"Sheet1"}</definedName>
    <definedName name="wrn.Summary1." localSheetId="5" hidden="1">{"Summary1",#N/A,TRUE,"Sheet1"}</definedName>
    <definedName name="wrn.Summary1." hidden="1">{"Summary1",#N/A,TRUE,"Sheet1"}</definedName>
    <definedName name="wrn.summit." localSheetId="5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wrn.summit.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wrn.SumNRev." localSheetId="5" hidden="1">{#N/A,#N/A,FALSE,"Weight Summary";#N/A,#N/A,FALSE,"Revision_Log"}</definedName>
    <definedName name="wrn.SumNRev." hidden="1">{#N/A,#N/A,FALSE,"Weight Summary";#N/A,#N/A,FALSE,"Revision_Log"}</definedName>
    <definedName name="wrn.taihing." localSheetId="5" hidden="1">{#N/A,#N/A,FALSE,"DIR-REP";#N/A,#N/A,FALSE,"AUD-REPORT";#N/A,#N/A,FALSE,"P7L&amp;BS";#N/A,#N/A,FALSE,"NOTES";#N/A,#N/A,FALSE,"FA";#N/A,#N/A,FALSE,"NOTES (2)";#N/A,#N/A,FALSE,"Schedule  IV";#N/A,#N/A,FALSE,"Schedule V"}</definedName>
    <definedName name="wrn.taihing." hidden="1">{#N/A,#N/A,FALSE,"DIR-REP";#N/A,#N/A,FALSE,"AUD-REPORT";#N/A,#N/A,FALSE,"P7L&amp;BS";#N/A,#N/A,FALSE,"NOTES";#N/A,#N/A,FALSE,"FA";#N/A,#N/A,FALSE,"NOTES (2)";#N/A,#N/A,FALSE,"Schedule  IV";#N/A,#N/A,FALSE,"Schedule V"}</definedName>
    <definedName name="wrn.target." localSheetId="5" hidden="1">{#N/A,#N/A,TRUE,"RIDE";#N/A,#N/A,TRUE,"STEERING";#N/A,#N/A,TRUE,"HANDLING";#N/A,#N/A,TRUE,"BRAKING"}</definedName>
    <definedName name="wrn.target." hidden="1">{#N/A,#N/A,TRUE,"RIDE";#N/A,#N/A,TRUE,"STEERING";#N/A,#N/A,TRUE,"HANDLING";#N/A,#N/A,TRUE,"BRAKING"}</definedName>
    <definedName name="wrn.tavg4a." localSheetId="5" hidden="1">{"rates",#N/A,FALSE,"tavg4a";"rev",#N/A,FALSE,"tavg4a"}</definedName>
    <definedName name="wrn.tavg4a." hidden="1">{"rates",#N/A,FALSE,"tavg4a";"rev",#N/A,FALSE,"tavg4a"}</definedName>
    <definedName name="wrn.tavg4a._1" localSheetId="5" hidden="1">{"rates",#N/A,FALSE,"tavg4a";"rev",#N/A,FALSE,"tavg4a"}</definedName>
    <definedName name="wrn.tavg4a._1" hidden="1">{"rates",#N/A,FALSE,"tavg4a";"rev",#N/A,FALSE,"tavg4a"}</definedName>
    <definedName name="wrn.TAVGCS2." localSheetId="5" hidden="1">{"rates",#N/A,FALSE,"tavgcs#2";"rev",#N/A,FALSE,"tavgcs#2"}</definedName>
    <definedName name="wrn.TAVGCS2." hidden="1">{"rates",#N/A,FALSE,"tavgcs#2";"rev",#N/A,FALSE,"tavgcs#2"}</definedName>
    <definedName name="wrn.TCR.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wrn.TCR.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wrn.TCR2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wrn.TCR2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wrn.TEMP." localSheetId="5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wrn.TEMP.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wrn.tiger." localSheetId="5" hidden="1">{#N/A,#N/A,FALSE,"TB";#N/A,#N/A,FALSE,"CONTENTS";#N/A,#N/A,FALSE,"DR";#N/A,#N/A,FALSE,"AR";#N/A,#N/A,FALSE,"BS";#N/A,#N/A,FALSE,"PL";#N/A,#N/A,FALSE,"NOTES";#N/A,#N/A,FALSE,"NOTES (2)";#N/A,#N/A,FALSE,"NOTES (3)";#N/A,#N/A,FALSE,"DPL";#N/A,#N/A,FALSE,"DPL"}</definedName>
    <definedName name="wrn.tiger." hidden="1">{#N/A,#N/A,FALSE,"TB";#N/A,#N/A,FALSE,"CONTENTS";#N/A,#N/A,FALSE,"DR";#N/A,#N/A,FALSE,"AR";#N/A,#N/A,FALSE,"BS";#N/A,#N/A,FALSE,"PL";#N/A,#N/A,FALSE,"NOTES";#N/A,#N/A,FALSE,"NOTES (2)";#N/A,#N/A,FALSE,"NOTES (3)";#N/A,#N/A,FALSE,"DPL";#N/A,#N/A,FALSE,"DPL"}</definedName>
    <definedName name="wrn.tigertax." localSheetId="5" hidden="1">{#N/A,#N/A,FALSE,"TAXC.INDEX";#N/A,#N/A,FALSE,"Schedule I";#N/A,#N/A,FALSE,"Schedule  II";#N/A,#N/A,FALSE,"Schedule III"}</definedName>
    <definedName name="wrn.tigertax." hidden="1">{#N/A,#N/A,FALSE,"TAXC.INDEX";#N/A,#N/A,FALSE,"Schedule I";#N/A,#N/A,FALSE,"Schedule  II";#N/A,#N/A,FALSE,"Schedule III"}</definedName>
    <definedName name="wrn.todos." localSheetId="5" hidden="1">{#N/A,#N/A,FALSE,"Surf";#N/A,#N/A,FALSE,"Surf_Dsl";#N/A,#N/A,FALSE,"Porto";#N/A,#N/A,FALSE,"Porto_Dsl";#N/A,#N/A,FALSE,"Stud_125";#N/A,#N/A,FALSE,"Stud_Dsl";#N/A,#N/A,FALSE,"Tec_125";#N/A,#N/A,FALSE,"Tec_14";#N/A,#N/A,FALSE,"Ghia_125";#N/A,#N/A,FALSE,"Ghia_14";#N/A,#N/A,FALSE,"Fam_13";#N/A,#N/A,FALSE,"BFam_13";#N/A,#N/A,FALSE,"BE146"}</definedName>
    <definedName name="wrn.todos." hidden="1">{#N/A,#N/A,FALSE,"Surf";#N/A,#N/A,FALSE,"Surf_Dsl";#N/A,#N/A,FALSE,"Porto";#N/A,#N/A,FALSE,"Porto_Dsl";#N/A,#N/A,FALSE,"Stud_125";#N/A,#N/A,FALSE,"Stud_Dsl";#N/A,#N/A,FALSE,"Tec_125";#N/A,#N/A,FALSE,"Tec_14";#N/A,#N/A,FALSE,"Ghia_125";#N/A,#N/A,FALSE,"Ghia_14";#N/A,#N/A,FALSE,"Fam_13";#N/A,#N/A,FALSE,"BFam_13";#N/A,#N/A,FALSE,"BE146"}</definedName>
    <definedName name="wrn.total." localSheetId="5" hidden="1">{"fcst w head depre cap",#N/A,FALSE,"PL";"new bud adj",#N/A,FALSE,"PL";"qtr",#N/A,FALSE,"PL";"quick",#N/A,FALSE,"PL";"bal sheet",#N/A,FALSE,"PL";"fixed assets",#N/A,FALSE,"PL"}</definedName>
    <definedName name="wrn.total." hidden="1">{"fcst w head depre cap",#N/A,FALSE,"PL";"new bud adj",#N/A,FALSE,"PL";"qtr",#N/A,FALSE,"PL";"quick",#N/A,FALSE,"PL";"bal sheet",#N/A,FALSE,"PL";"fixed assets",#N/A,FALSE,"PL"}</definedName>
    <definedName name="wrn.Total._.Headcount." localSheetId="5" hidden="1">{"Total Headcount",#N/A,FALSE,"FCE EOP"}</definedName>
    <definedName name="wrn.Total._.Headcount." hidden="1">{"Total Headcount",#N/A,FALSE,"FCE EOP"}</definedName>
    <definedName name="wrn.total.bud" localSheetId="5" hidden="1">{"fcst w head depre cap",#N/A,FALSE,"PL";"new bud adj",#N/A,FALSE,"PL";"qtr",#N/A,FALSE,"PL";"quick",#N/A,FALSE,"PL";"bal sheet",#N/A,FALSE,"PL";"fixed assets",#N/A,FALSE,"PL"}</definedName>
    <definedName name="wrn.total.bud" hidden="1">{"fcst w head depre cap",#N/A,FALSE,"PL";"new bud adj",#N/A,FALSE,"PL";"qtr",#N/A,FALSE,"PL";"quick",#N/A,FALSE,"PL";"bal sheet",#N/A,FALSE,"PL";"fixed assets",#N/A,FALSE,"PL"}</definedName>
    <definedName name="wrn.total1." localSheetId="5" hidden="1">{#N/A,#N/A,FALSE,"LVC Final";#N/A,#N/A,FALSE,"TVC Final";#N/A,#N/A,FALSE,"PTO Final";#N/A,#N/A,FALSE,"RVT Final";#N/A,#N/A,FALSE,"CD Final"}</definedName>
    <definedName name="wrn.total1." hidden="1">{#N/A,#N/A,FALSE,"LVC Final";#N/A,#N/A,FALSE,"TVC Final";#N/A,#N/A,FALSE,"PTO Final";#N/A,#N/A,FALSE,"RVT Final";#N/A,#N/A,FALSE,"CD Final"}</definedName>
    <definedName name="wrn.tpepsum4a." localSheetId="5" hidden="1">{"pep204a",#N/A,FALSE,"tpepsum4a";"pep205a",#N/A,FALSE,"tpepsum4a";"wpep204a",#N/A,FALSE,"tpepsum4a";"wpep205a",#N/A,FALSE,"tpepsum4a"}</definedName>
    <definedName name="wrn.tpepsum4a." hidden="1">{"pep204a",#N/A,FALSE,"tpepsum4a";"pep205a",#N/A,FALSE,"tpepsum4a";"wpep204a",#N/A,FALSE,"tpepsum4a";"wpep205a",#N/A,FALSE,"tpepsum4a"}</definedName>
    <definedName name="wrn.tpepsum4a._1" localSheetId="5" hidden="1">{"pep204a",#N/A,FALSE,"tpepsum4a";"pep205a",#N/A,FALSE,"tpepsum4a";"wpep204a",#N/A,FALSE,"tpepsum4a";"wpep205a",#N/A,FALSE,"tpepsum4a"}</definedName>
    <definedName name="wrn.tpepsum4a._1" hidden="1">{"pep204a",#N/A,FALSE,"tpepsum4a";"pep205a",#N/A,FALSE,"tpepsum4a";"wpep204a",#N/A,FALSE,"tpepsum4a";"wpep205a",#N/A,FALSE,"tpepsum4a"}</definedName>
    <definedName name="wrn.Trade." localSheetId="5" hidden="1">{"T_NA_Dom",#N/A,FALSE,"TB_NoAc";"TB_Summ",#N/A,FALSE,"TB_Action";"T_NA_Exp",#N/A,FALSE,"TB_NoAc";"T_Ac_Dom",#N/A,FALSE,"TB_Action";"TB_Ac_Exp",#N/A,FALSE,"TB_Action"}</definedName>
    <definedName name="wrn.Trade." hidden="1">{"T_NA_Dom",#N/A,FALSE,"TB_NoAc";"TB_Summ",#N/A,FALSE,"TB_Action";"T_NA_Exp",#N/A,FALSE,"TB_NoAc";"T_Ac_Dom",#N/A,FALSE,"TB_Action";"TB_Ac_Exp",#N/A,FALSE,"TB_Action"}</definedName>
    <definedName name="wrn.trans." localSheetId="5" hidden="1">{#N/A,#N/A,FALSE,"TRANSNEW"}</definedName>
    <definedName name="wrn.trans." hidden="1">{#N/A,#N/A,FALSE,"TRANSNEW"}</definedName>
    <definedName name="wrn.ui2." localSheetId="5" hidden="1">{#N/A,#N/A,FALSE,"Sheet1";#N/A,#N/A,FALSE,"Sheet1"}</definedName>
    <definedName name="wrn.ui2." hidden="1">{#N/A,#N/A,FALSE,"Sheet1";#N/A,#N/A,FALSE,"Sheet1"}</definedName>
    <definedName name="wrn.uis." localSheetId="5" hidden="1">{#N/A,#N/A,FALSE,"Sheet1";#N/A,#N/A,FALSE,"Sheet1"}</definedName>
    <definedName name="wrn.uis." hidden="1">{#N/A,#N/A,FALSE,"Sheet1";#N/A,#N/A,FALSE,"Sheet1"}</definedName>
    <definedName name="wrn.US._.Forecast._.Mth." localSheetId="5" hidden="1">{"TotalCoMth",#N/A,FALSE,"1999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wrn.US._.Forecast._.Mth." hidden="1">{"TotalCoMth",#N/A,FALSE,"1999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wrn.USForecastQtr." localSheetId="5" hidden="1">{"TotalCoQtr",#N/A,FALSE,"1999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Lease"}</definedName>
    <definedName name="wrn.USForecastQtr." hidden="1">{"TotalCoQtr",#N/A,FALSE,"1999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Lease"}</definedName>
    <definedName name="wrn.USOutyearForecast." localSheetId="5" hidden="1">{"TotalCoYear",#N/A,FALSE,"1999 Summary";"USCombinedYear",#N/A,FALSE,"1999 Summary";"USRetailYear",#N/A,FALSE,"1999 Retail";"USLeaseYear",#N/A,FALSE,"1999 Lease";"USDlrYear",#N/A,FALSE,"1999 Wholesale Model";"USWholesaleYear",#N/A,FALSE,"1999 Wholesale Model";"USDlrRelatedYear",#N/A,FALSE,"1999 Wholesale Model";"TotalCoQtr",#N/A,FALSE,"1999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Lease";"TotalCoMth",#N/A,FALSE,"1999 Summary";"USCombinedMth",#N/A,FALSE,"1999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wrn.USOutyearForecast." hidden="1">{"TotalCoYear",#N/A,FALSE,"1999 Summary";"USCombinedYear",#N/A,FALSE,"1999 Summary";"USRetailYear",#N/A,FALSE,"1999 Retail";"USLeaseYear",#N/A,FALSE,"1999 Lease";"USDlrYear",#N/A,FALSE,"1999 Wholesale Model";"USWholesaleYear",#N/A,FALSE,"1999 Wholesale Model";"USDlrRelatedYear",#N/A,FALSE,"1999 Wholesale Model";"TotalCoQtr",#N/A,FALSE,"1999 Summary";"USCombinedQtr",#N/A,FALSE,"1999 Summary";"USRetailQtr",#N/A,FALSE,"1999 Retail";"USLeaseQtr",#N/A,FALSE,"1999 Lease";"USDlrQtr",#N/A,FALSE,"1999 Wholesale Model";"USWholesaleQtr",#N/A,FALSE,"1999 Wholesale Model";"USDlrRelatedQtr",#N/A,FALSE,"1999 Wholesale Model";"USCombinedLeaseQtr",#N/A,FALSE,"Combined Lease";"TotalCoMth",#N/A,FALSE,"1999 Summary";"USCombinedMth",#N/A,FALSE,"1999 Summary";"USRetailMth",#N/A,FALSE,"1999 Retail";"USLeaseMth",#N/A,FALSE,"1999 Lease";"USDlrMth",#N/A,FALSE,"1999 Wholesale Model";"USWholesaleMth",#N/A,FALSE,"1999 Wholesale Model";"USDlrRelatedMth",#N/A,FALSE,"1999 Wholesale Model";"USCombinedLeaseMth",#N/A,FALSE,"Combined Lease"}</definedName>
    <definedName name="wrn.uw137ch." localSheetId="5" hidden="1">{#N/A,#N/A,FALSE,"3F";#N/A,#N/A,FALSE,"VII";#N/A,#N/A,FALSE,"2F";#N/A,#N/A,FALSE,"4F";#N/A,#N/A,FALSE,"7F";#N/A,#N/A,FALSE,"II";#N/A,#N/A,FALSE,"II(2)";#N/A,#N/A,FALSE,"VI";#N/A,#N/A,FALSE,"VIII"}</definedName>
    <definedName name="wrn.uw137ch." hidden="1">{#N/A,#N/A,FALSE,"3F";#N/A,#N/A,FALSE,"VII";#N/A,#N/A,FALSE,"2F";#N/A,#N/A,FALSE,"4F";#N/A,#N/A,FALSE,"7F";#N/A,#N/A,FALSE,"II";#N/A,#N/A,FALSE,"II(2)";#N/A,#N/A,FALSE,"VI";#N/A,#N/A,FALSE,"VIII"}</definedName>
    <definedName name="wrn.v3" localSheetId="5" hidden="1">{"2001-02 Summary",#N/A,TRUE,"Summary";"2001-06 Summary",#N/A,TRUE,"Summary"}</definedName>
    <definedName name="wrn.v3" hidden="1">{"2001-02 Summary",#N/A,TRUE,"Summary";"2001-06 Summary",#N/A,TRUE,"Summary"}</definedName>
    <definedName name="wrn.VA・VB→PT." localSheetId="5" hidden="1">{#N/A,"VA",FALSE,"output";#N/A,"VB",FALSE,"output";#N/A,"VS",FALSE,"output";#N/A,"VC",FALSE,"output";#N/A,"VG",FALSE,"output";#N/A,"J1",FALSE,"output";#N/A,"J2",FALSE,"output";#N/A,"PT",FALSE,"output"}</definedName>
    <definedName name="wrn.VA・VB→PT." hidden="1">{#N/A,"VA",FALSE,"output";#N/A,"VB",FALSE,"output";#N/A,"VS",FALSE,"output";#N/A,"VC",FALSE,"output";#N/A,"VG",FALSE,"output";#N/A,"J1",FALSE,"output";#N/A,"J2",FALSE,"output";#N/A,"PT",FALSE,"output"}</definedName>
    <definedName name="wrn.VB→PT." localSheetId="5" hidden="1">{#N/A,"VB",FALSE,"output";#N/A,"VS",FALSE,"output";#N/A,"VC",FALSE,"output";#N/A,"VG",FALSE,"output";#N/A,"J1",FALSE,"output";#N/A,"PT",FALSE,"output"}</definedName>
    <definedName name="wrn.VB→PT." hidden="1">{#N/A,"VB",FALSE,"output";#N/A,"VS",FALSE,"output";#N/A,"VC",FALSE,"output";#N/A,"VG",FALSE,"output";#N/A,"J1",FALSE,"output";#N/A,"PT",FALSE,"output"}</definedName>
    <definedName name="wrn.VC2._.and._.VC3._.Thunderbird.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1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2._.and._.VC3._.Thunderbird._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3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3._.Review." localSheetId="5" hidden="1">{#N/A,#N/A,FALSE,"ABSREN14";#N/A,#N/A,FALSE,"EN14GRAF";#N/A,#N/A,FALSE,"ABSRFN16";#N/A,#N/A,FALSE,"FN16GRAF";#N/A,#N/A,FALSE,"ABSRDE1";#N/A,#N/A,FALSE,"DE1GRAF";#N/A,#N/A,FALSE,"ABSRMN12";#N/A,#N/A,FALSE,"MN12GRAF";#N/A,#N/A,FALSE,"ABSRFN10";#N/A,#N/A,FALSE,"FN10GRAF";#N/A,#N/A,FALSE,"ABSRSN95";#N/A,#N/A,FALSE,"SN95GRAF";#N/A,#N/A,FALSE,"ABSX100";#N/A,#N/A,FALSE,"X100GRAF";#N/A,#N/A,FALSE,"ABSX300";#N/A,#N/A,FALSE,"X300GRAF";#N/A,#N/A,FALSE,"ABSRFALC";#N/A,#N/A,FALSE,"FALCGRAF";#N/A,#N/A,FALSE,"ABSRDEW9";#N/A,#N/A,FALSE,"DEW9GRAF";#N/A,#N/A,FALSE,"ABSRX200";#N/A,#N/A,FALSE,"X200GRAF"}</definedName>
    <definedName name="wrn.VC3._.Review." hidden="1">{#N/A,#N/A,FALSE,"ABSREN14";#N/A,#N/A,FALSE,"EN14GRAF";#N/A,#N/A,FALSE,"ABSRFN16";#N/A,#N/A,FALSE,"FN16GRAF";#N/A,#N/A,FALSE,"ABSRDE1";#N/A,#N/A,FALSE,"DE1GRAF";#N/A,#N/A,FALSE,"ABSRMN12";#N/A,#N/A,FALSE,"MN12GRAF";#N/A,#N/A,FALSE,"ABSRFN10";#N/A,#N/A,FALSE,"FN10GRAF";#N/A,#N/A,FALSE,"ABSRSN95";#N/A,#N/A,FALSE,"SN95GRAF";#N/A,#N/A,FALSE,"ABSX100";#N/A,#N/A,FALSE,"X100GRAF";#N/A,#N/A,FALSE,"ABSX300";#N/A,#N/A,FALSE,"X300GRAF";#N/A,#N/A,FALSE,"ABSRFALC";#N/A,#N/A,FALSE,"FALCGRAF";#N/A,#N/A,FALSE,"ABSRDEW9";#N/A,#N/A,FALSE,"DEW9GRAF";#N/A,#N/A,FALSE,"ABSRX200";#N/A,#N/A,FALSE,"X200GRAF"}</definedName>
    <definedName name="wrn.VC3._.Review._.Graphs." localSheetId="5" hidden="1">{#N/A,#N/A,FALSE,"FN16GRAF (2)";#N/A,#N/A,FALSE,"EN14GRAF (2)";#N/A,#N/A,FALSE,"FN10GRAF (2)";#N/A,#N/A,FALSE,"MN12GRAF";#N/A,#N/A,FALSE,"SN95GRAF"}</definedName>
    <definedName name="wrn.VC3._.Review._.Graphs." hidden="1">{#N/A,#N/A,FALSE,"FN16GRAF (2)";#N/A,#N/A,FALSE,"EN14GRAF (2)";#N/A,#N/A,FALSE,"FN10GRAF (2)";#N/A,#N/A,FALSE,"MN12GRAF";#N/A,#N/A,FALSE,"SN95GRAF"}</definedName>
    <definedName name="wrn.view1" localSheetId="5" hidden="1">{"2001-02 Summary",#N/A,TRUE,"Summary";"2001-06 Summary",#N/A,TRUE,"Summary"}</definedName>
    <definedName name="wrn.view1" hidden="1">{"2001-02 Summary",#N/A,TRUE,"Summary";"2001-06 Summary",#N/A,TRUE,"Summary"}</definedName>
    <definedName name="wrn.Volume._.Report." localSheetId="5" hidden="1">{"All Volume",#N/A,FALSE,"All Car Lines";"Protege Volume",#N/A,FALSE,"Protege";"626 Volume",#N/A,FALSE,"626";"Millenia Volume",#N/A,FALSE,"Millenia";"MPV Volume",#N/A,FALSE,"MPV";"Miata Volume",#N/A,FALSE,"Miata";"B-Series Volume",#N/A,FALSE,"B-Series";"SUV Volume",#N/A,FALSE,"SUV";"N Sports Volume",#N/A,FALSE,"N Sports";"EV Volume",#N/A,FALSE,"EV"}</definedName>
    <definedName name="wrn.Volume._.Report." hidden="1">{"All Volume",#N/A,FALSE,"All Car Lines";"Protege Volume",#N/A,FALSE,"Protege";"626 Volume",#N/A,FALSE,"626";"Millenia Volume",#N/A,FALSE,"Millenia";"MPV Volume",#N/A,FALSE,"MPV";"Miata Volume",#N/A,FALSE,"Miata";"B-Series Volume",#N/A,FALSE,"B-Series";"SUV Volume",#N/A,FALSE,"SUV";"N Sports Volume",#N/A,FALSE,"N Sports";"EV Volume",#N/A,FALSE,"EV"}</definedName>
    <definedName name="wrn.Walks." localSheetId="5" hidden="1">{"Wk_A_NoAc",#N/A,FALSE,"Wk_Arg_NoAc";"WK_Arg_Act",#N/A,FALSE,"Wk_Arg_Act";"WK_Brz_NoAc",#N/A,FALSE,"Wk_Brz_NoAc";"Wk_Brz_Act",#N/A,FALSE,"Wk_Brz_Act";"Wk_Avg",#N/A,FALSE,"Wk_Arg_Act"}</definedName>
    <definedName name="wrn.Walks." hidden="1">{"Wk_A_NoAc",#N/A,FALSE,"Wk_Arg_NoAc";"WK_Arg_Act",#N/A,FALSE,"Wk_Arg_Act";"WK_Brz_NoAc",#N/A,FALSE,"Wk_Brz_NoAc";"Wk_Brz_Act",#N/A,FALSE,"Wk_Brz_Act";"Wk_Avg",#N/A,FALSE,"Wk_Arg_Act"}</definedName>
    <definedName name="wrn.weekly._.status." localSheetId="5" hidden="1">{#N/A,#N/A,FALSE,"Test Weights";#N/A,#N/A,FALSE,"ETW'S"}</definedName>
    <definedName name="wrn.weekly._.status." hidden="1">{#N/A,#N/A,FALSE,"Test Weights";#N/A,#N/A,FALSE,"ETW'S"}</definedName>
    <definedName name="wrn.Weight." localSheetId="5" hidden="1">{#N/A,#N/A,FALSE,"UW152PPL"}</definedName>
    <definedName name="wrn.Weight." hidden="1">{#N/A,#N/A,FALSE,"UW152PPL"}</definedName>
    <definedName name="wrn.WEST." localSheetId="5" hidden="1">{#N/A,#N/A,FALSE,"Title-W";#N/A,#N/A,FALSE,"Insert";#N/A,#N/A,FALSE,"Rpt-98-W PG_1";#N/A,#N/A,FALSE,"Rpt-98-W PG_2f";#N/A,#N/A,FALSE,"Rpt-98-W  PG_2";#N/A,#N/A,FALSE,"Insert";#N/A,#N/A,FALSE,"Rpt-98-W PG_3"}</definedName>
    <definedName name="wrn.WEST." hidden="1">{#N/A,#N/A,FALSE,"Title-W";#N/A,#N/A,FALSE,"Insert";#N/A,#N/A,FALSE,"Rpt-98-W PG_1";#N/A,#N/A,FALSE,"Rpt-98-W PG_2f";#N/A,#N/A,FALSE,"Rpt-98-W  PG_2";#N/A,#N/A,FALSE,"Insert";#N/A,#N/A,FALSE,"Rpt-98-W PG_3"}</definedName>
    <definedName name="wrn.Whole._.TandD." localSheetId="5" hidden="1">{"Summary Sheet",#N/A,FALSE,"T&amp;D Summary Sheet";"Specification Sheet",#N/A,FALSE,"SOHC B&amp;U";"BandU Sheet",#N/A,FALSE,"SOHC B&amp;U"}</definedName>
    <definedName name="wrn.Whole._.TandD." hidden="1">{"Summary Sheet",#N/A,FALSE,"T&amp;D Summary Sheet";"Specification Sheet",#N/A,FALSE,"SOHC B&amp;U";"BandU Sheet",#N/A,FALSE,"SOHC B&amp;U"}</definedName>
    <definedName name="wrn.wholesale" localSheetId="5" hidden="1">{"Wholesale",#N/A,FALSE,"1+11";"wholesale Mix",#N/A,FALSE,"1+11"}</definedName>
    <definedName name="wrn.wholesale" hidden="1">{"Wholesale",#N/A,FALSE,"1+11";"wholesale Mix",#N/A,FALSE,"1+11"}</definedName>
    <definedName name="wrn.Wholesale._.Report." localSheetId="5" hidden="1">{"Wholesale",#N/A,FALSE,"1+11";"wholesale Mix",#N/A,FALSE,"1+11"}</definedName>
    <definedName name="wrn.Wholesale._.Report." hidden="1">{"Wholesale",#N/A,FALSE,"1+11";"wholesale Mix",#N/A,FALSE,"1+11"}</definedName>
    <definedName name="wrn.wholesale1" localSheetId="5" hidden="1">{"Wholesale",#N/A,FALSE,"1+11";"wholesale Mix",#N/A,FALSE,"1+11"}</definedName>
    <definedName name="wrn.wholesale1" hidden="1">{"Wholesale",#N/A,FALSE,"1+11";"wholesale Mix",#N/A,FALSE,"1+11"}</definedName>
    <definedName name="wrn.Workings." localSheetId="5" hidden="1">{#N/A,#N/A,TRUE,"MetFinStat";#N/A,#N/A,TRUE,"BalSht";#N/A,#N/A,TRUE,"ConSchedBal";#N/A,#N/A,TRUE,"IncStat";#N/A,#N/A,TRUE,"ConSchedInc"}</definedName>
    <definedName name="wrn.Workings." hidden="1">{#N/A,#N/A,TRUE,"MetFinStat";#N/A,#N/A,TRUE,"BalSht";#N/A,#N/A,TRUE,"ConSchedBal";#N/A,#N/A,TRUE,"IncStat";#N/A,#N/A,TRUE,"ConSchedInc"}</definedName>
    <definedName name="wrn1.All" localSheetId="5" hidden="1">{"Fiesta Facer Page",#N/A,FALSE,"Q_C_S";"Fiesta Main Page",#N/A,FALSE,"V_L";"Fiesta 95BP Struct",#N/A,FALSE,"StructBP";"Fiesta Post 95BP Struct",#N/A,FALSE,"AdjStructBP"}</definedName>
    <definedName name="wrn1.All" hidden="1">{"Fiesta Facer Page",#N/A,FALSE,"Q_C_S";"Fiesta Main Page",#N/A,FALSE,"V_L";"Fiesta 95BP Struct",#N/A,FALSE,"StructBP";"Fiesta Post 95BP Struct",#N/A,FALSE,"AdjStructBP"}</definedName>
    <definedName name="wrn1.comparison" localSheetId="5" hidden="1">{"COMPARISON",#N/A,FALSE,"Sheet1"}</definedName>
    <definedName name="wrn1.comparison" hidden="1">{"COMPARISON",#N/A,FALSE,"Sheet1"}</definedName>
    <definedName name="wrn1.india" localSheetId="5" hidden="1">{#N/A,#N/A,FALSE,"India - 3f";#N/A,#N/A,FALSE,"India - 3";#N/A,#N/A,FALSE,"India - 4f";#N/A,#N/A,FALSE,"India - 4";#N/A,#N/A,FALSE,"Retail Spider"}</definedName>
    <definedName name="wrn1.india" hidden="1">{#N/A,#N/A,FALSE,"India - 3f";#N/A,#N/A,FALSE,"India - 3";#N/A,#N/A,FALSE,"India - 4f";#N/A,#N/A,FALSE,"India - 4";#N/A,#N/A,FALSE,"Retail Spider"}</definedName>
    <definedName name="wrn1.total.bud" localSheetId="5" hidden="1">{"fcst w head depre cap",#N/A,FALSE,"PL";"new bud adj",#N/A,FALSE,"PL";"qtr",#N/A,FALSE,"PL";"quick",#N/A,FALSE,"PL";"bal sheet",#N/A,FALSE,"PL";"fixed assets",#N/A,FALSE,"PL"}</definedName>
    <definedName name="wrn1.total.bud" hidden="1">{"fcst w head depre cap",#N/A,FALSE,"PL";"new bud adj",#N/A,FALSE,"PL";"qtr",#N/A,FALSE,"PL";"quick",#N/A,FALSE,"PL";"bal sheet",#N/A,FALSE,"PL";"fixed assets",#N/A,FALSE,"PL"}</definedName>
    <definedName name="wrn2.dave" localSheetId="5" hidden="1">{"salaried",#N/A,FALSE,"VLD View (2)"}</definedName>
    <definedName name="wrn2.dave" hidden="1">{"salaried",#N/A,FALSE,"VLD View (2)"}</definedName>
    <definedName name="wrn2.tavg4a" localSheetId="5" hidden="1">{"rates",#N/A,FALSE,"tavg4a";"rev",#N/A,FALSE,"tavg4a"}</definedName>
    <definedName name="wrn2.tavg4a" hidden="1">{"rates",#N/A,FALSE,"tavg4a";"rev",#N/A,FALSE,"tavg4a"}</definedName>
    <definedName name="wrn2.tpepsum4a" localSheetId="5" hidden="1">{"pep204a",#N/A,FALSE,"tpepsum4a";"pep205a",#N/A,FALSE,"tpepsum4a";"wpep204a",#N/A,FALSE,"tpepsum4a";"wpep205a",#N/A,FALSE,"tpepsum4a"}</definedName>
    <definedName name="wrn2.tpepsum4a" hidden="1">{"pep204a",#N/A,FALSE,"tpepsum4a";"pep205a",#N/A,FALSE,"tpepsum4a";"wpep204a",#N/A,FALSE,"tpepsum4a";"wpep205a",#N/A,FALSE,"tpepsum4a"}</definedName>
    <definedName name="wrn2ppepsum" localSheetId="5" hidden="1">{"rev",#N/A,FALSE,"ppepsum";"vcost",#N/A,FALSE,"ppepsum";"ecprof",#N/A,FALSE,"ppepsum"}</definedName>
    <definedName name="wrn2ppepsum" hidden="1">{"rev",#N/A,FALSE,"ppepsum";"vcost",#N/A,FALSE,"ppepsum";"ecprof",#N/A,FALSE,"ppepsum"}</definedName>
    <definedName name="wrna" localSheetId="5" hidden="1">{#N/A,#N/A,FALSE,"Index";#N/A,#N/A,FALSE,"Comments CIG";#N/A,#N/A,FALSE,"Comments IDEN";#N/A,#N/A,FALSE,"BS CIG";#N/A,#N/A,FALSE,"BS IDEN";#N/A,#N/A,FALSE,"P&amp;L CIG";#N/A,#N/A,FALSE,"P&amp;L FWT";#N/A,#N/A,FALSE,"P&amp;L IDEN";#N/A,#N/A,FALSE,"Cash Flow CIG";#N/A,#N/A,FALSE,"Cash Flow IDEN";#N/A,#N/A,FALSE,"MBR CIG";#N/A,#N/A,FALSE,"MBR iDEN";#N/A,#N/A,FALSE,"MBR_FWT";#N/A,#N/A,FALSE,"Headcount CIG";#N/A,#N/A,FALSE,"Headcount iDEN";#N/A,#N/A,FALSE,"FAB UN IDEN";#N/A,#N/A,FALSE,"FAB UN FWT";#N/A,#N/A,FALSE,"CIG MFG";#N/A,#N/A,FALSE,"IDEN MFG";#N/A,#N/A,FALSE,"IDEN 6-Up Charts  ";#N/A,#N/A,FALSE,"FWT MFG";#N/A,#N/A,FALSE,"FWT 6-Up Charts ";#N/A,#N/A,FALSE,"IDEN Inventory";#N/A,#N/A,FALSE,"CIG Inventory";#N/A,#N/A,FALSE,"Capital Expenditures";#N/A,#N/A,FALSE,"FM CIG";#N/A,#N/A,FALSE,"NSAD ASP CIG";#N/A,#N/A,FALSE,"FM iDEN";#N/A,#N/A,FALSE,"NSAD IDEN";#N/A,#N/A,FALSE,"IDEN Mrg Analysis";#N/A,#N/A,FALSE,"R&amp;D  Report";#N/A,#N/A,FALSE,"Mrg A. iDEN"}</definedName>
    <definedName name="wrna" hidden="1">{#N/A,#N/A,FALSE,"Index";#N/A,#N/A,FALSE,"Comments CIG";#N/A,#N/A,FALSE,"Comments IDEN";#N/A,#N/A,FALSE,"BS CIG";#N/A,#N/A,FALSE,"BS IDEN";#N/A,#N/A,FALSE,"P&amp;L CIG";#N/A,#N/A,FALSE,"P&amp;L FWT";#N/A,#N/A,FALSE,"P&amp;L IDEN";#N/A,#N/A,FALSE,"Cash Flow CIG";#N/A,#N/A,FALSE,"Cash Flow IDEN";#N/A,#N/A,FALSE,"MBR CIG";#N/A,#N/A,FALSE,"MBR iDEN";#N/A,#N/A,FALSE,"MBR_FWT";#N/A,#N/A,FALSE,"Headcount CIG";#N/A,#N/A,FALSE,"Headcount iDEN";#N/A,#N/A,FALSE,"FAB UN IDEN";#N/A,#N/A,FALSE,"FAB UN FWT";#N/A,#N/A,FALSE,"CIG MFG";#N/A,#N/A,FALSE,"IDEN MFG";#N/A,#N/A,FALSE,"IDEN 6-Up Charts  ";#N/A,#N/A,FALSE,"FWT MFG";#N/A,#N/A,FALSE,"FWT 6-Up Charts ";#N/A,#N/A,FALSE,"IDEN Inventory";#N/A,#N/A,FALSE,"CIG Inventory";#N/A,#N/A,FALSE,"Capital Expenditures";#N/A,#N/A,FALSE,"FM CIG";#N/A,#N/A,FALSE,"NSAD ASP CIG";#N/A,#N/A,FALSE,"FM iDEN";#N/A,#N/A,FALSE,"NSAD IDEN";#N/A,#N/A,FALSE,"IDEN Mrg Analysis";#N/A,#N/A,FALSE,"R&amp;D  Report";#N/A,#N/A,FALSE,"Mrg A. iDEN"}</definedName>
    <definedName name="wrna.dave" localSheetId="5" hidden="1">{"salaried",#N/A,FALSE,"VLD View (2)"}</definedName>
    <definedName name="wrna.dave" hidden="1">{"salaried",#N/A,FALSE,"VLD View (2)"}</definedName>
    <definedName name="wrna.dave_1" localSheetId="5" hidden="1">{"salaried",#N/A,FALSE,"VLD View (2)"}</definedName>
    <definedName name="wrna.dave_1" hidden="1">{"salaried",#N/A,FALSE,"VLD View (2)"}</definedName>
    <definedName name="wrnc" localSheetId="5" hidden="1">{#N/A,#N/A,FALSE,"Comments PCS";#N/A,#N/A,FALSE,"BS PCS";#N/A,#N/A,FALSE,"P&amp;L PCS";#N/A,#N/A,FALSE,"Cash Flow PCS";#N/A,#N/A,FALSE,"MBR PCS";#N/A,#N/A,FALSE,"Headcount PCS";#N/A,#N/A,FALSE,"FAB UN CSG ";#N/A,#N/A,FALSE,"FAB UN PPG";#N/A,#N/A,FALSE,"CSS MFG";#N/A,#N/A,FALSE,"CSS Distr";#N/A,#N/A,FALSE,"CSG 6-Up Charts";#N/A,#N/A,FALSE,"PCS Inventory";#N/A,#N/A,FALSE,"Capital Expenditures";#N/A,#N/A,FALSE,"FM CSG";#N/A,#N/A,FALSE,"NSAD ASP CGS";#N/A,#N/A,FALSE,"R&amp;D  Report";#N/A,#N/A,FALSE,"CSG Mrg Analysis";#N/A,#N/A,FALSE,"PCS Credit"}</definedName>
    <definedName name="wrnc" hidden="1">{#N/A,#N/A,FALSE,"Comments PCS";#N/A,#N/A,FALSE,"BS PCS";#N/A,#N/A,FALSE,"P&amp;L PCS";#N/A,#N/A,FALSE,"Cash Flow PCS";#N/A,#N/A,FALSE,"MBR PCS";#N/A,#N/A,FALSE,"Headcount PCS";#N/A,#N/A,FALSE,"FAB UN CSG ";#N/A,#N/A,FALSE,"FAB UN PPG";#N/A,#N/A,FALSE,"CSS MFG";#N/A,#N/A,FALSE,"CSS Distr";#N/A,#N/A,FALSE,"CSG 6-Up Charts";#N/A,#N/A,FALSE,"PCS Inventory";#N/A,#N/A,FALSE,"Capital Expenditures";#N/A,#N/A,FALSE,"FM CSG";#N/A,#N/A,FALSE,"NSAD ASP CGS";#N/A,#N/A,FALSE,"R&amp;D  Report";#N/A,#N/A,FALSE,"CSG Mrg Analysis";#N/A,#N/A,FALSE,"PCS Credit"}</definedName>
    <definedName name="wrne" localSheetId="5" hidden="1">{#N/A,#N/A,FALSE,"Headcount_PCS ";#N/A,#N/A,FALSE,"Headcount CIG";#N/A,#N/A,FALSE,"Headcount iDEN";#N/A,#N/A,FALSE,"JAG PLANT TREND"}</definedName>
    <definedName name="wrne" hidden="1">{#N/A,#N/A,FALSE,"Headcount_PCS ";#N/A,#N/A,FALSE,"Headcount CIG";#N/A,#N/A,FALSE,"Headcount iDEN";#N/A,#N/A,FALSE,"JAG PLANT TREND"}</definedName>
    <definedName name="wrnn.avrev" localSheetId="5" hidden="1">{"avrev",#N/A,FALSE,"AVREV";"rates",#N/A,FALSE,"AVREV"}</definedName>
    <definedName name="wrnn.avrev" hidden="1">{"avrev",#N/A,FALSE,"AVREV";"rates",#N/A,FALSE,"AVREV"}</definedName>
    <definedName name="wrnn.avrev_1" localSheetId="5" hidden="1">{"avrev",#N/A,FALSE,"AVREV";"rates",#N/A,FALSE,"AVREV"}</definedName>
    <definedName name="wrnn.avrev_1" hidden="1">{"avrev",#N/A,FALSE,"AVREV";"rates",#N/A,FALSE,"AVREV"}</definedName>
    <definedName name="wrnn.print" localSheetId="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n.print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n.print._.Full._.Report" localSheetId="5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n.print._.Full._.Report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n.series" localSheetId="5" hidden="1">{"Revenue",#N/A,FALSE,"Series";"Ecprofit",#N/A,FALSE,"Series"}</definedName>
    <definedName name="wrnn.series" hidden="1">{"Revenue",#N/A,FALSE,"Series";"Ecprofit",#N/A,FALSE,"Series"}</definedName>
    <definedName name="wrnn.series_1" localSheetId="5" hidden="1">{"Revenue",#N/A,FALSE,"Series";"Ecprofit",#N/A,FALSE,"Series"}</definedName>
    <definedName name="wrnn.series_1" hidden="1">{"Revenue",#N/A,FALSE,"Series";"Ecprofit",#N/A,FALSE,"Series"}</definedName>
    <definedName name="wrnnn.series" localSheetId="5" hidden="1">{"Revenue",#N/A,FALSE,"Series";"Ecprofit",#N/A,FALSE,"Series"}</definedName>
    <definedName name="wrnnn.series" hidden="1">{"Revenue",#N/A,FALSE,"Series";"Ecprofit",#N/A,FALSE,"Series"}</definedName>
    <definedName name="wrnnn.series_1" localSheetId="5" hidden="1">{"Revenue",#N/A,FALSE,"Series";"Ecprofit",#N/A,FALSE,"Series"}</definedName>
    <definedName name="wrnnn.series_1" hidden="1">{"Revenue",#N/A,FALSE,"Series";"Ecprofit",#N/A,FALSE,"Series"}</definedName>
    <definedName name="WRT" localSheetId="5" hidden="1">{#N/A,#N/A,TRUE,"RIDE";#N/A,#N/A,TRUE,"STEERING";#N/A,#N/A,TRUE,"HANDLING";#N/A,#N/A,TRUE,"BRAKING"}</definedName>
    <definedName name="WRT" hidden="1">{#N/A,#N/A,TRUE,"RIDE";#N/A,#N/A,TRUE,"STEERING";#N/A,#N/A,TRUE,"HANDLING";#N/A,#N/A,TRUE,"BRAKING"}</definedName>
    <definedName name="WS" localSheetId="5" hidden="1">{"Wholesale",#N/A,FALSE,"1+11";"wholesale Mix",#N/A,FALSE,"1+11"}</definedName>
    <definedName name="WS" hidden="1">{"Wholesale",#N/A,FALSE,"1+11";"wholesale Mix",#N/A,FALSE,"1+11"}</definedName>
    <definedName name="wsM">#N/A</definedName>
    <definedName name="WSR" localSheetId="5" hidden="1">{#N/A,#N/A,FALSE,"TOP10";#N/A,#N/A,FALSE,"Cover";#N/A,#N/A,FALSE,"MOGRAPH"}</definedName>
    <definedName name="WSR" hidden="1">{#N/A,#N/A,FALSE,"TOP10";#N/A,#N/A,FALSE,"Cover";#N/A,#N/A,FALSE,"MOGRAPH"}</definedName>
    <definedName name="wtwt" localSheetId="5" hidden="1">{#N/A,#N/A,FALSE,"TOP10";#N/A,#N/A,FALSE,"Cover";#N/A,#N/A,FALSE,"MOGRAPH"}</definedName>
    <definedName name="wtwt" hidden="1">{#N/A,#N/A,FALSE,"TOP10";#N/A,#N/A,FALSE,"Cover";#N/A,#N/A,FALSE,"MOGRAPH"}</definedName>
    <definedName name="wvu.devshifts." localSheetId="5" hidden="1">{TRUE,TRUE,-2.75,-17,604.5,345.75,FALSE,TRUE,TRUE,TRUE,0,1,#N/A,1,#N/A,54.7045454545455,26.6666666666667,1,FALSE,FALSE,3,TRUE,1,FALSE,100,"Swvu.devshifts.","ACwvu.devshifts.",#N/A,FALSE,FALSE,0.35,0.25,0.35,0.25,1,"","",FALSE,FALSE,FALSE,FALSE,1,100,#N/A,#N/A,"=C1:C53","=C1:C5,R1:R9","Rwvu.devshifts.",#N/A,FALSE,FALSE,TRUE,1,600,600,FALSE,FALSE,TRUE,TRUE,TRUE}</definedName>
    <definedName name="wvu.devshifts." hidden="1">{TRUE,TRUE,-2.75,-17,604.5,345.75,FALSE,TRUE,TRUE,TRUE,0,1,#N/A,1,#N/A,54.7045454545455,26.6666666666667,1,FALSE,FALSE,3,TRUE,1,FALSE,100,"Swvu.devshifts.","ACwvu.devshifts.",#N/A,FALSE,FALSE,0.35,0.25,0.35,0.25,1,"","",FALSE,FALSE,FALSE,FALSE,1,100,#N/A,#N/A,"=C1:C53","=C1:C5,R1:R9","Rwvu.devshifts.",#N/A,FALSE,FALSE,TRUE,1,600,600,FALSE,FALSE,TRUE,TRUE,TRUE}</definedName>
    <definedName name="wvu.durashifts." localSheetId="5" hidden="1">{TRUE,TRUE,-2.75,-17,604.5,345.75,FALSE,TRUE,TRUE,TRUE,0,1,#N/A,1,#N/A,70.7045454545455,26.6666666666667,1,FALSE,FALSE,3,TRUE,1,FALSE,100,"Swvu.durashifts.","ACwvu.durashifts.",#N/A,FALSE,FALSE,0.35,0.25,0.35,0.25,1,"","",FALSE,FALSE,FALSE,FALSE,1,100,#N/A,#N/A,"=C1:C69","=C1:C5,R1:R9","Rwvu.durashifts.",#N/A,FALSE,FALSE,TRUE,1,600,600,FALSE,FALSE,TRUE,TRUE,TRUE}</definedName>
    <definedName name="wvu.durashifts." hidden="1">{TRUE,TRUE,-2.75,-17,604.5,345.75,FALSE,TRUE,TRUE,TRUE,0,1,#N/A,1,#N/A,70.7045454545455,26.6666666666667,1,FALSE,FALSE,3,TRUE,1,FALSE,100,"Swvu.durashifts.","ACwvu.durashifts.",#N/A,FALSE,FALSE,0.35,0.25,0.35,0.25,1,"","",FALSE,FALSE,FALSE,FALSE,1,100,#N/A,#N/A,"=C1:C69","=C1:C5,R1:R9","Rwvu.durashifts.",#N/A,FALSE,FALSE,TRUE,1,600,600,FALSE,FALSE,TRUE,TRUE,TRUE}</definedName>
    <definedName name="wvu.Pro00_01." localSheetId="5" hidden="1">{TRUE,TRUE,-2.75,-18.5,604.5,366.75,FALSE,TRUE,TRUE,TRUE,0,1,7,1,18,6,2,4,TRUE,TRUE,3,TRUE,1,TRUE,75,"Swvu.Pro00_01.","ACwvu.Pro00_01.",#N/A,FALSE,FALSE,0.748031496062992,0.748031496062992,0.984251968503937,0.984251968503937,1,"&amp;L&amp;14AIGDE-Concept Ready-Status-Chart -Summary-","&amp;L&amp;""Arial,Italic""&amp;9Heike Nabert&amp;CPage &amp;P&amp;R&amp;""Arial,Italic""&amp;9&amp;F&amp;D&amp;T",FALSE,FALSE,FALSE,FALSE,1,#N/A,1,1,"=R1C1:R88C15",FALSE,#N/A,"Cwvu.Pro00_01.",FALSE,FALSE,FALSE,9,600,600,FALSE,FALSE,TRUE,TRUE,TRUE}</definedName>
    <definedName name="wvu.Pro00_01." hidden="1">{TRUE,TRUE,-2.75,-18.5,604.5,366.75,FALSE,TRUE,TRUE,TRUE,0,1,7,1,18,6,2,4,TRUE,TRUE,3,TRUE,1,TRUE,75,"Swvu.Pro00_01.","ACwvu.Pro00_01.",#N/A,FALSE,FALSE,0.748031496062992,0.748031496062992,0.984251968503937,0.984251968503937,1,"&amp;L&amp;14AIGDE-Concept Ready-Status-Chart -Summary-","&amp;L&amp;""Arial,Italic""&amp;9Heike Nabert&amp;CPage &amp;P&amp;R&amp;""Arial,Italic""&amp;9&amp;F&amp;D&amp;T",FALSE,FALSE,FALSE,FALSE,1,#N/A,1,1,"=R1C1:R88C15",FALSE,#N/A,"Cwvu.Pro00_01.",FALSE,FALSE,FALSE,9,600,600,FALSE,FALSE,TRUE,TRUE,TRUE}</definedName>
    <definedName name="wvu.pro00_02" localSheetId="5" hidden="1">{TRUE,TRUE,-2.75,-18.5,604.5,366.75,FALSE,TRUE,TRUE,TRUE,0,1,7,1,18,6,2,4,TRUE,TRUE,3,TRUE,1,TRUE,75,"Swvu.Pro00_01.","ACwvu.Pro00_01.",#N/A,FALSE,FALSE,0.748031496062992,0.748031496062992,0.984251968503937,0.984251968503937,1,"&amp;L&amp;14AIGDE-Concept Ready-Status-Chart -Summary-","&amp;L&amp;""Arial,Italic""&amp;9Heike Nabert&amp;CPage &amp;P&amp;R&amp;""Arial,Italic""&amp;9&amp;F&amp;D&amp;T",FALSE,FALSE,FALSE,FALSE,1,#N/A,1,1,"=R1C1:R88C15",FALSE,#N/A,"Cwvu.Pro00_01.",FALSE,FALSE,FALSE,9,600,600,FALSE,FALSE,TRUE,TRUE,TRUE}</definedName>
    <definedName name="wvu.pro00_02" hidden="1">{TRUE,TRUE,-2.75,-18.5,604.5,366.75,FALSE,TRUE,TRUE,TRUE,0,1,7,1,18,6,2,4,TRUE,TRUE,3,TRUE,1,TRUE,75,"Swvu.Pro00_01.","ACwvu.Pro00_01.",#N/A,FALSE,FALSE,0.748031496062992,0.748031496062992,0.984251968503937,0.984251968503937,1,"&amp;L&amp;14AIGDE-Concept Ready-Status-Chart -Summary-","&amp;L&amp;""Arial,Italic""&amp;9Heike Nabert&amp;CPage &amp;P&amp;R&amp;""Arial,Italic""&amp;9&amp;F&amp;D&amp;T",FALSE,FALSE,FALSE,FALSE,1,#N/A,1,1,"=R1C1:R88C15",FALSE,#N/A,"Cwvu.Pro00_01.",FALSE,FALSE,FALSE,9,600,600,FALSE,FALSE,TRUE,TRUE,TRUE}</definedName>
    <definedName name="wvu.Pro1999." localSheetId="5" hidden="1">{TRUE,TRUE,-2.75,-18.5,604.5,366.75,FALSE,TRUE,TRUE,TRUE,0,1,7,1,39,6,2,4,TRUE,TRUE,3,TRUE,1,TRUE,75,"Swvu.Pro1999.","ACwvu.Pro1999.",#N/A,FALSE,FALSE,0.748031496062992,0.748031496062992,0.984251968503937,0.984251968503937,1,"&amp;L&amp;14AIGDE-Concept Ready-Status-Chart -Summary-","&amp;L&amp;""Arial,Italic""&amp;9Heike Nabert&amp;CPage &amp;P&amp;R&amp;""Arial,Italic""&amp;9&amp;F&amp;D&amp;T",FALSE,FALSE,FALSE,FALSE,1,#N/A,1,1,"=R1C1:R88C15",FALSE,#N/A,"Cwvu.Pro1999.",FALSE,FALSE,FALSE,9,600,600,FALSE,FALSE,TRUE,TRUE,TRUE}</definedName>
    <definedName name="wvu.Pro1999." hidden="1">{TRUE,TRUE,-2.75,-18.5,604.5,366.75,FALSE,TRUE,TRUE,TRUE,0,1,7,1,39,6,2,4,TRUE,TRUE,3,TRUE,1,TRUE,75,"Swvu.Pro1999.","ACwvu.Pro1999.",#N/A,FALSE,FALSE,0.748031496062992,0.748031496062992,0.984251968503937,0.984251968503937,1,"&amp;L&amp;14AIGDE-Concept Ready-Status-Chart -Summary-","&amp;L&amp;""Arial,Italic""&amp;9Heike Nabert&amp;CPage &amp;P&amp;R&amp;""Arial,Italic""&amp;9&amp;F&amp;D&amp;T",FALSE,FALSE,FALSE,FALSE,1,#N/A,1,1,"=R1C1:R88C15",FALSE,#N/A,"Cwvu.Pro1999.",FALSE,FALSE,FALSE,9,600,600,FALSE,FALSE,TRUE,TRUE,TRUE}</definedName>
    <definedName name="wvu.pro1999a" localSheetId="5" hidden="1">{TRUE,TRUE,-2.75,-18.5,604.5,366.75,FALSE,TRUE,TRUE,TRUE,0,1,7,1,39,6,2,4,TRUE,TRUE,3,TRUE,1,TRUE,75,"Swvu.Pro1999.","ACwvu.Pro1999.",#N/A,FALSE,FALSE,0.748031496062992,0.748031496062992,0.984251968503937,0.984251968503937,1,"&amp;L&amp;14AIGDE-Concept Ready-Status-Chart -Summary-","&amp;L&amp;""Arial,Italic""&amp;9Heike Nabert&amp;CPage &amp;P&amp;R&amp;""Arial,Italic""&amp;9&amp;F&amp;D&amp;T",FALSE,FALSE,FALSE,FALSE,1,#N/A,1,1,"=R1C1:R88C15",FALSE,#N/A,"Cwvu.Pro1999.",FALSE,FALSE,FALSE,9,600,600,FALSE,FALSE,TRUE,TRUE,TRUE}</definedName>
    <definedName name="wvu.pro1999a" hidden="1">{TRUE,TRUE,-2.75,-18.5,604.5,366.75,FALSE,TRUE,TRUE,TRUE,0,1,7,1,39,6,2,4,TRUE,TRUE,3,TRUE,1,TRUE,75,"Swvu.Pro1999.","ACwvu.Pro1999.",#N/A,FALSE,FALSE,0.748031496062992,0.748031496062992,0.984251968503937,0.984251968503937,1,"&amp;L&amp;14AIGDE-Concept Ready-Status-Chart -Summary-","&amp;L&amp;""Arial,Italic""&amp;9Heike Nabert&amp;CPage &amp;P&amp;R&amp;""Arial,Italic""&amp;9&amp;F&amp;D&amp;T",FALSE,FALSE,FALSE,FALSE,1,#N/A,1,1,"=R1C1:R88C15",FALSE,#N/A,"Cwvu.Pro1999.",FALSE,FALSE,FALSE,9,600,600,FALSE,FALSE,TRUE,TRUE,TRUE}</definedName>
    <definedName name="wvu.Pro2000" localSheetId="5" hidden="1">{TRUE,TRUE,-2.75,-18.5,604.5,366.75,FALSE,TRUE,TRUE,TRUE,0,1,7,1,39,6,2,4,TRUE,TRUE,3,TRUE,1,TRUE,75,"Swvu.Pro1999.","ACwvu.Pro1999.",#N/A,FALSE,FALSE,0.748031496062992,0.748031496062992,0.984251968503937,0.984251968503937,1,"&amp;L&amp;14AIGDE-Concept Ready-Status-Chart -Summary-","&amp;L&amp;""Arial,Italic""&amp;9Heike Nabert&amp;CPage &amp;P&amp;R&amp;""Arial,Italic""&amp;9&amp;F&amp;D&amp;T",FALSE,FALSE,FALSE,FALSE,1,#N/A,1,1,"=R1C1:R88C15",FALSE,#N/A,"Cwvu.Pro1999.",FALSE,FALSE,FALSE,9,600,600,FALSE,FALSE,TRUE,TRUE,TRUE}</definedName>
    <definedName name="wvu.Pro2000" hidden="1">{TRUE,TRUE,-2.75,-18.5,604.5,366.75,FALSE,TRUE,TRUE,TRUE,0,1,7,1,39,6,2,4,TRUE,TRUE,3,TRUE,1,TRUE,75,"Swvu.Pro1999.","ACwvu.Pro1999.",#N/A,FALSE,FALSE,0.748031496062992,0.748031496062992,0.984251968503937,0.984251968503937,1,"&amp;L&amp;14AIGDE-Concept Ready-Status-Chart -Summary-","&amp;L&amp;""Arial,Italic""&amp;9Heike Nabert&amp;CPage &amp;P&amp;R&amp;""Arial,Italic""&amp;9&amp;F&amp;D&amp;T",FALSE,FALSE,FALSE,FALSE,1,#N/A,1,1,"=R1C1:R88C15",FALSE,#N/A,"Cwvu.Pro1999.",FALSE,FALSE,FALSE,9,600,600,FALSE,FALSE,TRUE,TRUE,TRUE}</definedName>
    <definedName name="wvu.progexpense." localSheetId="5" hidden="1">{TRUE,TRUE,-2.75,-17,604.5,345.75,FALSE,TRUE,TRUE,TRUE,0,1,#N/A,1,#N/A,117.671875,26.6666666666667,1,FALSE,FALSE,3,TRUE,1,FALSE,100,"Swvu.progexpense.","ACwvu.progexpense.",#N/A,FALSE,FALSE,0.35,0.25,0.35,0.25,1,"","",FALSE,FALSE,FALSE,FALSE,1,100,#N/A,#N/A,"=C1:C117","=C1:C5,R1:R9","Rwvu.progexpense.",#N/A,FALSE,FALSE,TRUE,1,600,600,FALSE,FALSE,TRUE,TRUE,TRUE}</definedName>
    <definedName name="wvu.progexpense." hidden="1">{TRUE,TRUE,-2.75,-17,604.5,345.75,FALSE,TRUE,TRUE,TRUE,0,1,#N/A,1,#N/A,117.671875,26.6666666666667,1,FALSE,FALSE,3,TRUE,1,FALSE,100,"Swvu.progexpense.","ACwvu.progexpense.",#N/A,FALSE,FALSE,0.35,0.25,0.35,0.25,1,"","",FALSE,FALSE,FALSE,FALSE,1,100,#N/A,#N/A,"=C1:C117","=C1:C5,R1:R9","Rwvu.progexpense.",#N/A,FALSE,FALSE,TRUE,1,600,600,FALSE,FALSE,TRUE,TRUE,TRUE}</definedName>
    <definedName name="wvu.progexpense1" localSheetId="5" hidden="1">{TRUE,TRUE,-2.75,-17,604.5,345.75,FALSE,TRUE,TRUE,TRUE,0,1,#N/A,1,#N/A,117.671875,26.6666666666667,1,FALSE,FALSE,3,TRUE,1,FALSE,100,"Swvu.progexpense.","ACwvu.progexpense.",#N/A,FALSE,FALSE,0.35,0.25,0.35,0.25,1,"","",FALSE,FALSE,FALSE,FALSE,1,100,#N/A,#N/A,"=C1:C117","=C1:C5,R1:R9","Rwvu.progexpense.",#N/A,FALSE,FALSE,TRUE,1,600,600,FALSE,FALSE,TRUE,TRUE,TRUE}</definedName>
    <definedName name="wvu.progexpense1" hidden="1">{TRUE,TRUE,-2.75,-17,604.5,345.75,FALSE,TRUE,TRUE,TRUE,0,1,#N/A,1,#N/A,117.671875,26.6666666666667,1,FALSE,FALSE,3,TRUE,1,FALSE,100,"Swvu.progexpense.","ACwvu.progexpense.",#N/A,FALSE,FALSE,0.35,0.25,0.35,0.25,1,"","",FALSE,FALSE,FALSE,FALSE,1,100,#N/A,#N/A,"=C1:C117","=C1:C5,R1:R9","Rwvu.progexpense.",#N/A,FALSE,FALSE,TRUE,1,600,600,FALSE,FALSE,TRUE,TRUE,TRUE}</definedName>
    <definedName name="wvu.prototypes." localSheetId="5" hidden="1">{TRUE,TRUE,-2.75,-17,604.5,345.75,FALSE,TRUE,TRUE,TRUE,0,1,#N/A,1,#N/A,102.704545454545,26.6666666666667,1,FALSE,FALSE,3,TRUE,1,FALSE,100,"Swvu.prototypes.","ACwvu.prototypes.",#N/A,FALSE,FALSE,0.35,0.25,0.35,0.25,1,"","",FALSE,FALSE,FALSE,FALSE,1,100,#N/A,#N/A,"=C1:C101","=C1:C5,R1:R9","Rwvu.prototypes.",#N/A,FALSE,FALSE,TRUE,1,600,600,FALSE,FALSE,TRUE,TRUE,TRUE}</definedName>
    <definedName name="wvu.prototypes." hidden="1">{TRUE,TRUE,-2.75,-17,604.5,345.75,FALSE,TRUE,TRUE,TRUE,0,1,#N/A,1,#N/A,102.704545454545,26.6666666666667,1,FALSE,FALSE,3,TRUE,1,FALSE,100,"Swvu.prototypes.","ACwvu.prototypes.",#N/A,FALSE,FALSE,0.35,0.25,0.35,0.25,1,"","",FALSE,FALSE,FALSE,FALSE,1,100,#N/A,#N/A,"=C1:C101","=C1:C5,R1:R9","Rwvu.prototypes.",#N/A,FALSE,FALSE,TRUE,1,600,600,FALSE,FALSE,TRUE,TRUE,TRUE}</definedName>
    <definedName name="wvu.prototypes1" localSheetId="5" hidden="1">{TRUE,TRUE,-2.75,-17,604.5,345.75,FALSE,TRUE,TRUE,TRUE,0,1,#N/A,1,#N/A,102.704545454545,26.6666666666667,1,FALSE,FALSE,3,TRUE,1,FALSE,100,"Swvu.prototypes.","ACwvu.prototypes.",#N/A,FALSE,FALSE,0.35,0.25,0.35,0.25,1,"","",FALSE,FALSE,FALSE,FALSE,1,100,#N/A,#N/A,"=C1:C101","=C1:C5,R1:R9","Rwvu.prototypes.",#N/A,FALSE,FALSE,TRUE,1,600,600,FALSE,FALSE,TRUE,TRUE,TRUE}</definedName>
    <definedName name="wvu.prototypes1" hidden="1">{TRUE,TRUE,-2.75,-17,604.5,345.75,FALSE,TRUE,TRUE,TRUE,0,1,#N/A,1,#N/A,102.704545454545,26.6666666666667,1,FALSE,FALSE,3,TRUE,1,FALSE,100,"Swvu.prototypes.","ACwvu.prototypes.",#N/A,FALSE,FALSE,0.35,0.25,0.35,0.25,1,"","",FALSE,FALSE,FALSE,FALSE,1,100,#N/A,#N/A,"=C1:C101","=C1:C5,R1:R9","Rwvu.prototypes.",#N/A,FALSE,FALSE,TRUE,1,600,600,FALSE,FALSE,TRUE,TRUE,TRUE}</definedName>
    <definedName name="wvu.staffing." localSheetId="5" hidden="1">{TRUE,TRUE,-2.75,-17,604.5,345.75,FALSE,TRUE,TRUE,TRUE,0,1,#N/A,1,#N/A,22.7045454545455,26.6666666666667,1,FALSE,FALSE,3,TRUE,1,FALSE,100,"Swvu.staffing.","ACwvu.staffing.",#N/A,FALSE,FALSE,0.35,0.25,0.35,0.25,1,"","",FALSE,FALSE,FALSE,FALSE,1,100,#N/A,#N/A,"=C1:C21","=C1:C5,R1:R9",#N/A,#N/A,FALSE,FALSE,TRUE,1,600,600,FALSE,FALSE,TRUE,TRUE,TRUE}</definedName>
    <definedName name="wvu.staffing." hidden="1">{TRUE,TRUE,-2.75,-17,604.5,345.75,FALSE,TRUE,TRUE,TRUE,0,1,#N/A,1,#N/A,22.7045454545455,26.6666666666667,1,FALSE,FALSE,3,TRUE,1,FALSE,100,"Swvu.staffing.","ACwvu.staffing.",#N/A,FALSE,FALSE,0.35,0.25,0.35,0.25,1,"","",FALSE,FALSE,FALSE,FALSE,1,100,#N/A,#N/A,"=C1:C21","=C1:C5,R1:R9",#N/A,#N/A,FALSE,FALSE,TRUE,1,600,600,FALSE,FALSE,TRUE,TRUE,TRUE}</definedName>
    <definedName name="wvu.staffing1" localSheetId="5" hidden="1">{TRUE,TRUE,-2.75,-17,604.5,345.75,FALSE,TRUE,TRUE,TRUE,0,1,#N/A,1,#N/A,22.7045454545455,26.6666666666667,1,FALSE,FALSE,3,TRUE,1,FALSE,100,"Swvu.staffing.","ACwvu.staffing.",#N/A,FALSE,FALSE,0.35,0.25,0.35,0.25,1,"","",FALSE,FALSE,FALSE,FALSE,1,100,#N/A,#N/A,"=C1:C21","=C1:C5,R1:R9",#N/A,#N/A,FALSE,FALSE,TRUE,1,600,600,FALSE,FALSE,TRUE,TRUE,TRUE}</definedName>
    <definedName name="wvu.staffing1" hidden="1">{TRUE,TRUE,-2.75,-17,604.5,345.75,FALSE,TRUE,TRUE,TRUE,0,1,#N/A,1,#N/A,22.7045454545455,26.6666666666667,1,FALSE,FALSE,3,TRUE,1,FALSE,100,"Swvu.staffing.","ACwvu.staffing.",#N/A,FALSE,FALSE,0.35,0.25,0.35,0.25,1,"","",FALSE,FALSE,FALSE,FALSE,1,100,#N/A,#N/A,"=C1:C21","=C1:C5,R1:R9",#N/A,#N/A,FALSE,FALSE,TRUE,1,600,600,FALSE,FALSE,TRUE,TRUE,TRUE}</definedName>
    <definedName name="wvu.Summary._.US." localSheetId="5" hidden="1">{TRUE,TRUE,-1.25,-15.5,604.5,366.75,FALSE,TRUE,TRUE,TRUE,0,1,#N/A,1,#N/A,20.1458333333333,68.5384615384615,1,FALSE,FALSE,3,TRUE,1,FALSE,75,"Swvu.Summary._.US.","ACwvu.Summary._.US.",#N/A,FALSE,FALSE,0.00393700787401575,0.00393700787401575,0.00393700787401575,0.00393700787401575,2,"","&amp;R&amp;8&amp;F   &amp;A   &amp;D   &amp;T",TRUE,FALSE,FALSE,FALSE,1,#N/A,1,1,FALSE,FALSE,"Rwvu.Summary._.US.","Cwvu.Summary._.US.",FALSE,FALSE,FALSE,1,300,300,FALSE,FALSE,TRUE,TRUE,TRUE}</definedName>
    <definedName name="wvu.Summary._.US." hidden="1">{TRUE,TRUE,-1.25,-15.5,604.5,366.75,FALSE,TRUE,TRUE,TRUE,0,1,#N/A,1,#N/A,20.1458333333333,68.5384615384615,1,FALSE,FALSE,3,TRUE,1,FALSE,75,"Swvu.Summary._.US.","ACwvu.Summary._.US.",#N/A,FALSE,FALSE,0.00393700787401575,0.00393700787401575,0.00393700787401575,0.00393700787401575,2,"","&amp;R&amp;8&amp;F   &amp;A   &amp;D   &amp;T",TRUE,FALSE,FALSE,FALSE,1,#N/A,1,1,FALSE,FALSE,"Rwvu.Summary._.US.","Cwvu.Summary._.US.",FALSE,FALSE,FALSE,1,300,300,FALSE,FALSE,TRUE,TRUE,TRUE}</definedName>
    <definedName name="wvu.Total." localSheetId="5" hidden="1">{TRUE,TRUE,-1.25,-15.5,604.5,366.75,FALSE,TRUE,TRUE,TRUE,0,1,#N/A,1,#N/A,11.7254901960784,30.9285714285714,1,FALSE,FALSE,3,TRUE,1,FALSE,80,"Swvu.Total.","ACwvu.Total.",#N/A,FALSE,FALSE,0.00393700787401575,0.00393700787401575,0.00393700787401575,0.00393700787401575,2,"","&amp;R&amp;8&amp;F   &amp;A   &amp;D   &amp;T",TRUE,FALSE,FALSE,FALSE,1,#N/A,1,1,FALSE,FALSE,#N/A,#N/A,FALSE,FALSE,FALSE,1,300,300,FALSE,FALSE,TRUE,TRUE,TRUE}</definedName>
    <definedName name="wvu.Total." hidden="1">{TRUE,TRUE,-1.25,-15.5,604.5,366.75,FALSE,TRUE,TRUE,TRUE,0,1,#N/A,1,#N/A,11.7254901960784,30.9285714285714,1,FALSE,FALSE,3,TRUE,1,FALSE,80,"Swvu.Total.","ACwvu.Total.",#N/A,FALSE,FALSE,0.00393700787401575,0.00393700787401575,0.00393700787401575,0.00393700787401575,2,"","&amp;R&amp;8&amp;F   &amp;A   &amp;D   &amp;T",TRUE,FALSE,FALSE,FALSE,1,#N/A,1,1,FALSE,FALSE,#N/A,#N/A,FALSE,FALSE,FALSE,1,300,300,FALSE,FALSE,TRUE,TRUE,TRUE}</definedName>
    <definedName name="wvu.totalshifts." localSheetId="5" hidden="1">{TRUE,TRUE,-2.75,-17,604.5,345.75,FALSE,TRUE,TRUE,TRUE,0,1,#N/A,1,#N/A,86.7045454545455,26.6666666666667,1,FALSE,FALSE,3,TRUE,1,FALSE,100,"Swvu.totalshifts.","ACwvu.totalshifts.",#N/A,FALSE,FALSE,0.35,0.25,0.35,0.25,1,"","",FALSE,FALSE,FALSE,FALSE,1,100,#N/A,#N/A,"=C1:C85","=C1:C5,R1:R9","Rwvu.totalshifts.",#N/A,FALSE,FALSE,TRUE,1,600,600,FALSE,FALSE,TRUE,TRUE,TRUE}</definedName>
    <definedName name="wvu.totalshifts." hidden="1">{TRUE,TRUE,-2.75,-17,604.5,345.75,FALSE,TRUE,TRUE,TRUE,0,1,#N/A,1,#N/A,86.7045454545455,26.6666666666667,1,FALSE,FALSE,3,TRUE,1,FALSE,100,"Swvu.totalshifts.","ACwvu.totalshifts.",#N/A,FALSE,FALSE,0.35,0.25,0.35,0.25,1,"","",FALSE,FALSE,FALSE,FALSE,1,100,#N/A,#N/A,"=C1:C85","=C1:C5,R1:R9","Rwvu.totalshifts.",#N/A,FALSE,FALSE,TRUE,1,600,600,FALSE,FALSE,TRUE,TRUE,TRUE}</definedName>
    <definedName name="wvu.totalshifts1" localSheetId="5" hidden="1">{TRUE,TRUE,-2.75,-17,604.5,345.75,FALSE,TRUE,TRUE,TRUE,0,1,#N/A,1,#N/A,86.7045454545455,26.6666666666667,1,FALSE,FALSE,3,TRUE,1,FALSE,100,"Swvu.totalshifts.","ACwvu.totalshifts.",#N/A,FALSE,FALSE,0.35,0.25,0.35,0.25,1,"","",FALSE,FALSE,FALSE,FALSE,1,100,#N/A,#N/A,"=C1:C85","=C1:C5,R1:R9","Rwvu.totalshifts.",#N/A,FALSE,FALSE,TRUE,1,600,600,FALSE,FALSE,TRUE,TRUE,TRUE}</definedName>
    <definedName name="wvu.totalshifts1" hidden="1">{TRUE,TRUE,-2.75,-17,604.5,345.75,FALSE,TRUE,TRUE,TRUE,0,1,#N/A,1,#N/A,86.7045454545455,26.6666666666667,1,FALSE,FALSE,3,TRUE,1,FALSE,100,"Swvu.totalshifts.","ACwvu.totalshifts.",#N/A,FALSE,FALSE,0.35,0.25,0.35,0.25,1,"","",FALSE,FALSE,FALSE,FALSE,1,100,#N/A,#N/A,"=C1:C85","=C1:C5,R1:R9","Rwvu.totalshifts.",#N/A,FALSE,FALSE,TRUE,1,600,600,FALSE,FALSE,TRUE,TRUE,TRUE}</definedName>
    <definedName name="ww" localSheetId="5" hidden="1">{"salaried",#N/A,FALSE,"VLD View (2)"}</definedName>
    <definedName name="ww" hidden="1">{"salaried",#N/A,FALSE,"VLD View (2)"}</definedName>
    <definedName name="wwkw" localSheetId="5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wkw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WR" localSheetId="5" hidden="1">{#N/A,#N/A,FALSE,"Cover Page";#N/A,#N/A,FALSE,"Facing Page";#N/A,#N/A,FALSE,"Main Page";#N/A,#N/A,FALSE,"Risk-Adjusted";#N/A,#N/A,FALSE,"Profit Improvement"}</definedName>
    <definedName name="WWR" hidden="1">{#N/A,#N/A,FALSE,"Cover Page";#N/A,#N/A,FALSE,"Facing Page";#N/A,#N/A,FALSE,"Main Page";#N/A,#N/A,FALSE,"Risk-Adjusted";#N/A,#N/A,FALSE,"Profit Improvement"}</definedName>
    <definedName name="wwr_1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wwr_1" hidden="1">{#N/A,#N/A,FALSE,"Assumptions";#N/A,#N/A,FALSE,"Volumes";#N/A,#N/A,FALSE,"Pricing";#N/A,#N/A,FALSE,"Variable Cost";#N/A,#N/A,FALSE,"Investment";#N/A,#N/A,FALSE,"Profitability";#N/A,#N/A,FALSE,"Business Comparison"}</definedName>
    <definedName name="www" localSheetId="5" hidden="1">{#N/A,#N/A,TRUE,"Engine";#N/A,#N/A,TRUE,"Trans 5R55N";#N/A,#N/A,TRUE,"Manual Trans";#N/A,#N/A,TRUE,"DS and Axle";#N/A,#N/A,TRUE,"PTSSE";#N/A,#N/A,TRUE,"Summary"}</definedName>
    <definedName name="www" hidden="1">{#N/A,#N/A,TRUE,"Engine";#N/A,#N/A,TRUE,"Trans 5R55N";#N/A,#N/A,TRUE,"Manual Trans";#N/A,#N/A,TRUE,"DS and Axle";#N/A,#N/A,TRUE,"PTSSE";#N/A,#N/A,TRUE,"Summary"}</definedName>
    <definedName name="wwww" localSheetId="5" hidden="1">{#N/A,#N/A,FALSE,"Cover";#N/A,#N/A,FALSE,"Profits";#N/A,#N/A,FALSE,"ABS";#N/A,#N/A,FALSE,"TFLE Detail";#N/A,#N/A,FALSE,"TFLE Walk";#N/A,#N/A,FALSE,"Variable Cost";#N/A,#N/A,FALSE,"V.C. Walk"}</definedName>
    <definedName name="wwww" hidden="1">{#N/A,#N/A,FALSE,"Cover";#N/A,#N/A,FALSE,"Profits";#N/A,#N/A,FALSE,"ABS";#N/A,#N/A,FALSE,"TFLE Detail";#N/A,#N/A,FALSE,"TFLE Walk";#N/A,#N/A,FALSE,"Variable Cost";#N/A,#N/A,FALSE,"V.C. Walk"}</definedName>
    <definedName name="wwwww" localSheetId="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wwww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wwwwww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wwwwww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wwwwwwwwww" localSheetId="5" hidden="1">{"REVISED",#N/A,FALSE,"Sheet1"}</definedName>
    <definedName name="wwwwwwwwwww" hidden="1">{"REVISED",#N/A,FALSE,"Sheet1"}</definedName>
    <definedName name="wwwwwwwwwwwwwwwwwww" localSheetId="5" hidden="1">{"Fiesta Facer Page",#N/A,FALSE,"Q_C_S";"Fiesta Main Page",#N/A,FALSE,"V_L";"Fiesta 95BP Struct",#N/A,FALSE,"StructBP";"Fiesta Post 95BP Struct",#N/A,FALSE,"AdjStructBP"}</definedName>
    <definedName name="wwwwwwwwwwwwwwwwwww" hidden="1">{"Fiesta Facer Page",#N/A,FALSE,"Q_C_S";"Fiesta Main Page",#N/A,FALSE,"V_L";"Fiesta 95BP Struct",#N/A,FALSE,"StructBP";"Fiesta Post 95BP Struct",#N/A,FALSE,"AdjStructBP"}</definedName>
    <definedName name="wwwwwwwwwwwwwwwwwwwwwwwwwww" localSheetId="5" hidden="1">{"Fiesta Facer Page",#N/A,FALSE,"Q_C_S";"Fiesta Main Page",#N/A,FALSE,"V_L";"Fiesta 95BP Struct",#N/A,FALSE,"StructBP";"Fiesta Post 95BP Struct",#N/A,FALSE,"AdjStructBP"}</definedName>
    <definedName name="wwwwwwwwwwwwwwwwwwwwwwwwwww" hidden="1">{"Fiesta Facer Page",#N/A,FALSE,"Q_C_S";"Fiesta Main Page",#N/A,FALSE,"V_L";"Fiesta 95BP Struct",#N/A,FALSE,"StructBP";"Fiesta Post 95BP Struct",#N/A,FALSE,"AdjStructBP"}</definedName>
    <definedName name="wyriyt" localSheetId="5" hidden="1">{0,0,0,#VALUE!;7.4993119266055,0,0,0;#VALUE!,0.93945652173913,0,0;0,#VALUE!,0.39,0;0,0,0,2.46782608695652}</definedName>
    <definedName name="wyriyt" hidden="1">{0,0,0,#VALUE!;7.4993119266055,0,0,0;#VALUE!,0.93945652173913,0,0;0,#VALUE!,0.39,0;0,0,0,2.46782608695652}</definedName>
    <definedName name="X" localSheetId="5" hidden="1">{"COMPARISON",#N/A,FALSE,"Sheet1"}</definedName>
    <definedName name="X" hidden="1">{"COMPARISON",#N/A,FALSE,"Sheet1"}</definedName>
    <definedName name="X_PE_VL">#N/A</definedName>
    <definedName name="X1_CE_W">INDIRECT("'"&amp;#REF!&amp;"Distances'!$A$4:$J$65000")</definedName>
    <definedName name="X2_CE_AA2">MATCH(#REF!,#REF!,0)+1</definedName>
    <definedName name="X202_prior" localSheetId="5" hidden="1">{"salaried",#N/A,FALSE,"VLD View (2)"}</definedName>
    <definedName name="X202_prior" hidden="1">{"salaried",#N/A,FALSE,"VLD View (2)"}</definedName>
    <definedName name="X3_CE_AB2">MATCH(#REF!,#REF!,0)+1</definedName>
    <definedName name="xaxis" hidden="1">#REF!</definedName>
    <definedName name="xb" hidden="1">#REF!</definedName>
    <definedName name="xc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xc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xcv" localSheetId="5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xcv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xcvcxv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xcvcxv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xcxcxcxcxc" localSheetId="5" hidden="1">{0,0,0,0;0,0,0,0;0,0,0,0;0,0,0,0;0,0,#VALUE!,0;0,FALSE,0,0;0,0,2.52782862608606E-08,1.43355118123874E-09;0,0,0,TRUE}</definedName>
    <definedName name="xcxcxcxcxc" hidden="1">{0,0,0,0;0,0,0,0;0,0,0,0;0,0,0,0;0,0,#VALUE!,0;0,FALSE,0,0;0,0,2.52782862608606E-08,1.43355118123874E-09;0,0,0,TRUE}</definedName>
    <definedName name="xfgh" localSheetId="5" hidden="1">{#N/A,#N/A,FALSE,"Cover";#N/A,#N/A,FALSE,"Profits";#N/A,#N/A,FALSE,"ABS";#N/A,#N/A,FALSE,"TFLE Detail";#N/A,#N/A,FALSE,"TFLE Walk";#N/A,#N/A,FALSE,"Variable Cost";#N/A,#N/A,FALSE,"V.C. Walk"}</definedName>
    <definedName name="xfgh" hidden="1">{#N/A,#N/A,FALSE,"Cover";#N/A,#N/A,FALSE,"Profits";#N/A,#N/A,FALSE,"ABS";#N/A,#N/A,FALSE,"TFLE Detail";#N/A,#N/A,FALSE,"TFLE Walk";#N/A,#N/A,FALSE,"Variable Cost";#N/A,#N/A,FALSE,"V.C. Walk"}</definedName>
    <definedName name="xg">#N/A</definedName>
    <definedName name="xlqCom">"OK"</definedName>
    <definedName name="xm" hidden="1">#REF!</definedName>
    <definedName name="xn" hidden="1">#REF!</definedName>
    <definedName name="xnbnxb" localSheetId="5" hidden="1">{0,#N/A,FALSE,0}</definedName>
    <definedName name="xnbnxb" hidden="1">{0,#N/A,FALSE,0}</definedName>
    <definedName name="xncxcvn" localSheetId="5" hidden="1">{0,#N/A,FALSE,0;0,#N/A,FALSE,0;0,#N/A,FALSE,0;0,#N/A,FALSE,0}</definedName>
    <definedName name="xncxcvn" hidden="1">{0,#N/A,FALSE,0;0,#N/A,FALSE,0;0,#N/A,FALSE,0;0,#N/A,FALSE,0}</definedName>
    <definedName name="xqw" hidden="1">#REF!</definedName>
    <definedName name="XR" localSheetId="5" hidden="1">{"Avg_Arg_NoAc",#N/A,FALSE,"Wk_Arg_NoAc";"Avg_Arg_Act",#N/A,FALSE,"Wk_Arg_Act";"Avg_Brz_NoAct",#N/A,FALSE,"Wk_Brz_NoAc";"Avg_Brz_Act",#N/A,FALSE,"Wk_Brz_Act"}</definedName>
    <definedName name="XR" hidden="1">{"Avg_Arg_NoAc",#N/A,FALSE,"Wk_Arg_NoAc";"Avg_Arg_Act",#N/A,FALSE,"Wk_Arg_Act";"Avg_Brz_NoAct",#N/A,FALSE,"Wk_Brz_NoAc";"Avg_Brz_Act",#N/A,FALSE,"Wk_Brz_Act"}</definedName>
    <definedName name="xrate_list">#REF!</definedName>
    <definedName name="XREF_COLUMN_1" hidden="1">#REF!</definedName>
    <definedName name="XRefColumnsCount" hidden="1">7</definedName>
    <definedName name="XRefCopy1Row" hidden="1">#REF!</definedName>
    <definedName name="XRefCopy2" hidden="1">#REF!</definedName>
    <definedName name="XRefCopy2Row" hidden="1">#REF!</definedName>
    <definedName name="XRefCopy3Row" hidden="1">#REF!</definedName>
    <definedName name="XRefCopy5Row" hidden="1">#REF!</definedName>
    <definedName name="XRefCopyRangeCount" hidden="1">5</definedName>
    <definedName name="XRefPaste1Row" hidden="1">#REF!</definedName>
    <definedName name="XRefPaste7Row" hidden="1">#REF!</definedName>
    <definedName name="XRefPasteRangeCount" hidden="1">7</definedName>
    <definedName name="XS" localSheetId="5" hidden="1">{#N/A,#N/A,FALSE,"Title - E";#N/A,#N/A,FALSE,"Insert";#N/A,#N/A,FALSE,"Rpt-98-E PG_1";#N/A,#N/A,FALSE,"Rpt-98-E PG_2f";#N/A,#N/A,FALSE,"Rpt-98-E PG_2";#N/A,#N/A,FALSE,"Insert";#N/A,#N/A,FALSE,"Rpt-98-E PG_3 "}</definedName>
    <definedName name="XS" hidden="1">{#N/A,#N/A,FALSE,"Title - E";#N/A,#N/A,FALSE,"Insert";#N/A,#N/A,FALSE,"Rpt-98-E PG_1";#N/A,#N/A,FALSE,"Rpt-98-E PG_2f";#N/A,#N/A,FALSE,"Rpt-98-E PG_2";#N/A,#N/A,FALSE,"Insert";#N/A,#N/A,FALSE,"Rpt-98-E PG_3 "}</definedName>
    <definedName name="XSW" localSheetId="5" hidden="1">{"Revenue",#N/A,FALSE,"Series";"Ecprofit",#N/A,FALSE,"Series"}</definedName>
    <definedName name="XSW" hidden="1">{"Revenue",#N/A,FALSE,"Series";"Ecprofit",#N/A,FALSE,"Series"}</definedName>
    <definedName name="XSX" localSheetId="5" hidden="1">{#N/A,#N/A,FALSE,"Chart";#N/A,#N/A,FALSE,"Chart"}</definedName>
    <definedName name="XSX" hidden="1">{#N/A,#N/A,FALSE,"Chart";#N/A,#N/A,FALSE,"Chart"}</definedName>
    <definedName name="XSXX" localSheetId="5" hidden="1">{"Revenue",#N/A,FALSE,"Series";"Ecprofit",#N/A,FALSE,"Series"}</definedName>
    <definedName name="XSXX" hidden="1">{"Revenue",#N/A,FALSE,"Series";"Ecprofit",#N/A,FALSE,"Series"}</definedName>
    <definedName name="XUAT">#REF!</definedName>
    <definedName name="xuus">#REF!</definedName>
    <definedName name="xv" hidden="1">#REF!</definedName>
    <definedName name="xvcbvb" localSheetId="5" hidden="1">{"avrev",#N/A,FALSE,"AVREV";"rates",#N/A,FALSE,"AVREV"}</definedName>
    <definedName name="xvcbvb" hidden="1">{"avrev",#N/A,FALSE,"AVREV";"rates",#N/A,FALSE,"AVREV"}</definedName>
    <definedName name="xx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xx" hidden="1">{#N/A,#N/A,FALSE,"Assumptions";#N/A,#N/A,FALSE,"Volumes";#N/A,#N/A,FALSE,"Pricing";#N/A,#N/A,FALSE,"Variable Cost";#N/A,#N/A,FALSE,"Investment";#N/A,#N/A,FALSE,"Profitability";#N/A,#N/A,FALSE,"Business Comparison"}</definedName>
    <definedName name="xxx" localSheetId="5" hidden="1">{#N/A,#N/A,TRUE,"dew_x200";#N/A,#N/A,TRUE,"cvgm_twncr_must";#N/A,#N/A,TRUE,"x100_x300_falcn";#N/A,#N/A,TRUE,"t_mark_scorp";#N/A,#N/A,TRUE,"VC3GRAF"}</definedName>
    <definedName name="xxx" hidden="1">{#N/A,#N/A,TRUE,"dew_x200";#N/A,#N/A,TRUE,"cvgm_twncr_must";#N/A,#N/A,TRUE,"x100_x300_falcn";#N/A,#N/A,TRUE,"t_mark_scorp";#N/A,#N/A,TRUE,"VC3GRAF"}</definedName>
    <definedName name="xxxx">#REF!</definedName>
    <definedName name="xxxxx" localSheetId="5" hidden="1">{#N/A,#N/A,FALSE,"TEST HOURS MONTHLY REPORT"}</definedName>
    <definedName name="xxxxx" hidden="1">{#N/A,#N/A,FALSE,"TEST HOURS MONTHLY REPORT"}</definedName>
    <definedName name="XXXXXX" localSheetId="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XXXXXX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xxxxxxx" localSheetId="5" hidden="1">{#N/A,#N/A,FALSE,"00 INTRO "}</definedName>
    <definedName name="xxxxxxx" hidden="1">{#N/A,#N/A,FALSE,"00 INTRO "}</definedName>
    <definedName name="xxxxxxxx" localSheetId="5" hidden="1">{#N/A,#N/A,FALSE,"Cover";#N/A,#N/A,FALSE,"Profits";#N/A,#N/A,FALSE,"ABS";#N/A,#N/A,FALSE,"TFLE Detail";#N/A,#N/A,FALSE,"TFLE Walk";#N/A,#N/A,FALSE,"Variable Cost";#N/A,#N/A,FALSE,"V.C. Walk"}</definedName>
    <definedName name="xxxxxxxx" hidden="1">{#N/A,#N/A,FALSE,"Cover";#N/A,#N/A,FALSE,"Profits";#N/A,#N/A,FALSE,"ABS";#N/A,#N/A,FALSE,"TFLE Detail";#N/A,#N/A,FALSE,"TFLE Walk";#N/A,#N/A,FALSE,"Variable Cost";#N/A,#N/A,FALSE,"V.C. Walk"}</definedName>
    <definedName name="xxxxxxxxxxx" localSheetId="5" hidden="1">{"forecast",#N/A,FALSE,"PL";"FCST YTD",#N/A,FALSE,"PL";"new bud adj",#N/A,FALSE,"PL";"new budget",#N/A,FALSE,"PL";"qtr",#N/A,FALSE,"PL";"bal sheet",#N/A,FALSE,"MONTHLY BALANCE SHEET";"fcst w head depre cap",#N/A,FALSE,"PL"}</definedName>
    <definedName name="xxxxxxxxxxx" hidden="1">{"forecast",#N/A,FALSE,"PL";"FCST YTD",#N/A,FALSE,"PL";"new bud adj",#N/A,FALSE,"PL";"new budget",#N/A,FALSE,"PL";"qtr",#N/A,FALSE,"PL";"bal sheet",#N/A,FALSE,"MONTHLY BALANCE SHEET";"fcst w head depre cap",#N/A,FALSE,"PL"}</definedName>
    <definedName name="xxxxxxxxxxxxxxxxxxxxx" localSheetId="5" hidden="1">{"Presentation",#N/A,FALSE,"Feb96 - ALL"}</definedName>
    <definedName name="xxxxxxxxxxxxxxxxxxxxx" hidden="1">{"Presentation",#N/A,FALSE,"Feb96 - ALL"}</definedName>
    <definedName name="xxxxxxxxxxxxxxxxxxxxxxxx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xxxxxxxxxxxxxxxxxxxxxxxx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xy" localSheetId="5" hidden="1">{#N/A,#N/A,FALSE,"Cover";#N/A,#N/A,FALSE,"Profits";#N/A,#N/A,FALSE,"ABS";#N/A,#N/A,FALSE,"TFLE Detail";#N/A,#N/A,FALSE,"TFLE Walk";#N/A,#N/A,FALSE,"Variable Cost";#N/A,#N/A,FALSE,"V.C. Walk"}</definedName>
    <definedName name="xy" hidden="1">{#N/A,#N/A,FALSE,"Cover";#N/A,#N/A,FALSE,"Profits";#N/A,#N/A,FALSE,"ABS";#N/A,#N/A,FALSE,"TFLE Detail";#N/A,#N/A,FALSE,"TFLE Walk";#N/A,#N/A,FALSE,"Variable Cost";#N/A,#N/A,FALSE,"V.C. Walk"}</definedName>
    <definedName name="xyz" localSheetId="5" hidden="1">{"Fiesta Facer Page",#N/A,FALSE,"Q_C_S";"Fiesta Main Page",#N/A,FALSE,"V_L";"Fiesta 95BP Struct",#N/A,FALSE,"StructBP";"Fiesta Post 95BP Struct",#N/A,FALSE,"AdjStructBP"}</definedName>
    <definedName name="xyz" hidden="1">{"Fiesta Facer Page",#N/A,FALSE,"Q_C_S";"Fiesta Main Page",#N/A,FALSE,"V_L";"Fiesta 95BP Struct",#N/A,FALSE,"StructBP";"Fiesta Post 95BP Struct",#N/A,FALSE,"AdjStructBP"}</definedName>
    <definedName name="xyz_1" localSheetId="5" hidden="1">{#N/A,#N/A,FALSE,"Cover Page";#N/A,#N/A,FALSE,"Facing Page";#N/A,#N/A,FALSE,"Main Page";#N/A,#N/A,FALSE,"Risk-Adjusted";#N/A,#N/A,FALSE,"Profit Improvement"}</definedName>
    <definedName name="xyz_1" hidden="1">{#N/A,#N/A,FALSE,"Cover Page";#N/A,#N/A,FALSE,"Facing Page";#N/A,#N/A,FALSE,"Main Page";#N/A,#N/A,FALSE,"Risk-Adjusted";#N/A,#N/A,FALSE,"Profit Improvement"}</definedName>
    <definedName name="xzcv" localSheetId="5" hidden="1">{#N/A,#N/A,FALSE,"Title-W";#N/A,#N/A,FALSE,"Insert";#N/A,#N/A,FALSE,"Rpt-98-W PG_1";#N/A,#N/A,FALSE,"Rpt-98-W PG_2f";#N/A,#N/A,FALSE,"Rpt-98-W  PG_2";#N/A,#N/A,FALSE,"Insert";#N/A,#N/A,FALSE,"Rpt-98-W PG_3"}</definedName>
    <definedName name="xzcv" hidden="1">{#N/A,#N/A,FALSE,"Title-W";#N/A,#N/A,FALSE,"Insert";#N/A,#N/A,FALSE,"Rpt-98-W PG_1";#N/A,#N/A,FALSE,"Rpt-98-W PG_2f";#N/A,#N/A,FALSE,"Rpt-98-W  PG_2";#N/A,#N/A,FALSE,"Insert";#N/A,#N/A,FALSE,"Rpt-98-W PG_3"}</definedName>
    <definedName name="xzy" localSheetId="5" hidden="1">{"Presentation",#N/A,FALSE,"Feb96 - ALL"}</definedName>
    <definedName name="xzy" hidden="1">{"Presentation",#N/A,FALSE,"Feb96 - ALL"}</definedName>
    <definedName name="y" localSheetId="5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y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Ｙ">#N/A</definedName>
    <definedName name="y7i" localSheetId="5" hidden="1">{#N/A,#N/A,FALSE,"Cover";#N/A,#N/A,FALSE,"Profits";#N/A,#N/A,FALSE,"ABS";#N/A,#N/A,FALSE,"TFLE Detail";#N/A,#N/A,FALSE,"TFLE Walk";#N/A,#N/A,FALSE,"Variable Cost";#N/A,#N/A,FALSE,"V.C. Walk"}</definedName>
    <definedName name="y7i" hidden="1">{#N/A,#N/A,FALSE,"Cover";#N/A,#N/A,FALSE,"Profits";#N/A,#N/A,FALSE,"ABS";#N/A,#N/A,FALSE,"TFLE Detail";#N/A,#N/A,FALSE,"TFLE Walk";#N/A,#N/A,FALSE,"Variable Cost";#N/A,#N/A,FALSE,"V.C. Walk"}</definedName>
    <definedName name="YA">#REF!</definedName>
    <definedName name="YA_of_Tranferor">#REF!</definedName>
    <definedName name="YA_of_Transferor">#REF!</definedName>
    <definedName name="YA_transferred_in">#REF!</definedName>
    <definedName name="Ye">#REF!</definedName>
    <definedName name="Year">#REF!</definedName>
    <definedName name="Year1">#REF!</definedName>
    <definedName name="Year2">#REF!</definedName>
    <definedName name="YearCell">#REF!</definedName>
    <definedName name="YEN">99.7</definedName>
    <definedName name="YES" localSheetId="5" hidden="1">{"Revenue",#N/A,FALSE,"Series";"Ecprofit",#N/A,FALSE,"Series"}</definedName>
    <definedName name="YES" hidden="1">{"Revenue",#N/A,FALSE,"Series";"Ecprofit",#N/A,FALSE,"Series"}</definedName>
    <definedName name="YES_1" localSheetId="5" hidden="1">{"Revenue",#N/A,FALSE,"Series";"Ecprofit",#N/A,FALSE,"Series"}</definedName>
    <definedName name="YES_1" hidden="1">{"Revenue",#N/A,FALSE,"Series";"Ecprofit",#N/A,FALSE,"Series"}</definedName>
    <definedName name="yet" localSheetId="5" hidden="1">{"pep204a",#N/A,FALSE,"tpepsum4a";"pep205a",#N/A,FALSE,"tpepsum4a";"wpep204a",#N/A,FALSE,"tpepsum4a";"wpep205a",#N/A,FALSE,"tpepsum4a"}</definedName>
    <definedName name="yet" hidden="1">{"pep204a",#N/A,FALSE,"tpepsum4a";"pep205a",#N/A,FALSE,"tpepsum4a";"wpep204a",#N/A,FALSE,"tpepsum4a";"wpep205a",#N/A,FALSE,"tpepsum4a"}</definedName>
    <definedName name="yguyt">#REF!</definedName>
    <definedName name="yh" localSheetId="5" hidden="1">{"'Highlights'!$A$1:$M$123"}</definedName>
    <definedName name="yh" hidden="1">{"'Highlights'!$A$1:$M$123"}</definedName>
    <definedName name="yhio" localSheetId="5" hidden="1">{"Revenue",#N/A,FALSE,"Series";"Ecprofit",#N/A,FALSE,"Series"}</definedName>
    <definedName name="yhio" hidden="1">{"Revenue",#N/A,FALSE,"Series";"Ecprofit",#N/A,FALSE,"Series"}</definedName>
    <definedName name="yht" localSheetId="5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yht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yhut" localSheetId="5" hidden="1">{0,0,0,0;0,0,0,0;0,0,0,0;0,0,0,0;0,0,0,0;0,0,0,0;#N/A,#N/A,FALSE,0;#N/A,#N/A,FALSE,0}</definedName>
    <definedName name="yhut" hidden="1">{0,0,0,0;0,0,0,0;0,0,0,0;0,0,0,0;0,0,0,0;0,0,0,0;#N/A,#N/A,FALSE,0;#N/A,#N/A,FALSE,0}</definedName>
    <definedName name="yi" localSheetId="5" hidden="1">{#N/A,#N/A,FALSE,"Cover";#N/A,#N/A,FALSE,"Profits";#N/A,#N/A,FALSE,"ABS";#N/A,#N/A,FALSE,"TFLE Detail";#N/A,#N/A,FALSE,"TFLE Walk";#N/A,#N/A,FALSE,"Variable Cost";#N/A,#N/A,FALSE,"V.C. Walk"}</definedName>
    <definedName name="yi" hidden="1">{#N/A,#N/A,FALSE,"Cover";#N/A,#N/A,FALSE,"Profits";#N/A,#N/A,FALSE,"ABS";#N/A,#N/A,FALSE,"TFLE Detail";#N/A,#N/A,FALSE,"TFLE Walk";#N/A,#N/A,FALSE,"Variable Cost";#N/A,#N/A,FALSE,"V.C. Walk"}</definedName>
    <definedName name="yioyi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yioyi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yj" localSheetId="5" hidden="1">{#N/A,#N/A,FALSE,"Profit Status";#N/A,#N/A,FALSE,"Invest";#N/A,#N/A,FALSE,"Revenue";#N/A,#N/A,FALSE,"Variable Cost";#N/A,#N/A,FALSE,"Options &amp; Series"}</definedName>
    <definedName name="yj" hidden="1">{#N/A,#N/A,FALSE,"Profit Status";#N/A,#N/A,FALSE,"Invest";#N/A,#N/A,FALSE,"Revenue";#N/A,#N/A,FALSE,"Variable Cost";#N/A,#N/A,FALSE,"Options &amp; Series"}</definedName>
    <definedName name="YK" localSheetId="5" hidden="1">{0,0,FALSE,0}</definedName>
    <definedName name="YK" hidden="1">{0,0,FALSE,0}</definedName>
    <definedName name="ykyu" localSheetId="5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ykyu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YM" localSheetId="5" hidden="1">{"Revenue",#N/A,FALSE,"Series";"Ecprofit",#N/A,FALSE,"Series"}</definedName>
    <definedName name="YM" hidden="1">{"Revenue",#N/A,FALSE,"Series";"Ecprofit",#N/A,FALSE,"Series"}</definedName>
    <definedName name="you">#REF!</definedName>
    <definedName name="YQRYQ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YQRYQ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yryq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yryq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yt" localSheetId="5" hidden="1">{0,0,0,TRUE;0,#VALUE!,0,FALSE;0,0,0,0;0,0,0,0;0,0,0,0;0,10.806201,0,0;0,0,0,0;0,0,0,0}</definedName>
    <definedName name="yt" hidden="1">{0,0,0,TRUE;0,#VALUE!,0,FALSE;0,0,0,0;0,0,0,0;0,0,0,0;0,10.806201,0,0;0,0,0,0;0,0,0,0}</definedName>
    <definedName name="YTDCOST1">#REF!</definedName>
    <definedName name="YTDCOST2">#REF!</definedName>
    <definedName name="YTDCOST23">#REF!</definedName>
    <definedName name="YTDCOST3">#REF!</definedName>
    <definedName name="YTDCOST4">#REF!</definedName>
    <definedName name="YTDRY01">#REF!</definedName>
    <definedName name="YTDRY02">#REF!</definedName>
    <definedName name="YTDRY03">#REF!</definedName>
    <definedName name="YTDRY04">#REF!</definedName>
    <definedName name="ytr" localSheetId="5" hidden="1">{0,0,0,0;0,0,0,FALSE;0,#NULL!,0,0;0,0,0,0;0,0,0,#VALUE!;0,0,0,0;0,0,0,0;0,0,0,0;0,0,0,0}</definedName>
    <definedName name="ytr" hidden="1">{0,0,0,0;0,0,0,FALSE;0,#NULL!,0,0;0,0,0,0;0,0,0,#VALUE!;0,0,0,0;0,0,0,0;0,0,0,0;0,0,0,0}</definedName>
    <definedName name="ytu" localSheetId="5" hidden="1">{#N/A,#N/A,FALSE,"TOP10";#N/A,#N/A,FALSE,"Cover";#N/A,#N/A,FALSE,"MOGRAPH"}</definedName>
    <definedName name="ytu" hidden="1">{#N/A,#N/A,FALSE,"TOP10";#N/A,#N/A,FALSE,"Cover";#N/A,#N/A,FALSE,"MOGRAPH"}</definedName>
    <definedName name="yty" localSheetId="5" hidden="1">{#N/A,#N/A,FALSE,"Graphs_Retail_US";#N/A,#N/A,FALSE,"Graphs_Retail_Historical_US";#N/A,#N/A,FALSE,"Graphs_RCL_US";#N/A,#N/A,FALSE,"Graphs_RCL_Historical_US";#N/A,#N/A,FALSE,"Graphs_WSHL_US";#N/A,#N/A,FALSE,"Graphs_WHSL_Historical_US";#N/A,#N/A,FALSE,"Graphs_ComLend_US";#N/A,#N/A,FALSE,"Graphs_ComLend_Historical_US";#N/A,#N/A,FALSE,"Graphs_Intra_US";#N/A,#N/A,FALSE,"Graphs_Intra_Historical_US"}</definedName>
    <definedName name="yty" hidden="1">{#N/A,#N/A,FALSE,"Graphs_Retail_US";#N/A,#N/A,FALSE,"Graphs_Retail_Historical_US";#N/A,#N/A,FALSE,"Graphs_RCL_US";#N/A,#N/A,FALSE,"Graphs_RCL_Historical_US";#N/A,#N/A,FALSE,"Graphs_WSHL_US";#N/A,#N/A,FALSE,"Graphs_WHSL_Historical_US";#N/A,#N/A,FALSE,"Graphs_ComLend_US";#N/A,#N/A,FALSE,"Graphs_ComLend_Historical_US";#N/A,#N/A,FALSE,"Graphs_Intra_US";#N/A,#N/A,FALSE,"Graphs_Intra_Historical_US"}</definedName>
    <definedName name="YU" localSheetId="5" hidden="1">{0,0,0,0;0,0,0,0;0,0,0,0;0,0,0,0;0,0,0,0;0,0,0,0;0,0,0,0;0,0,0,0}</definedName>
    <definedName name="YU" hidden="1">{0,0,0,0;0,0,0,0;0,0,0,0;0,0,0,0;0,0,0,0;0,0,0,0;0,0,0,0;0,0,0,0}</definedName>
    <definedName name="YUD" localSheetId="5" hidden="1">{#N/A,#N/A,FALSE,"Profit Status";#N/A,#N/A,FALSE,"Invest";#N/A,#N/A,FALSE,"Revenue";#N/A,#N/A,FALSE,"Variable Cost";#N/A,#N/A,FALSE,"Options &amp; Series"}</definedName>
    <definedName name="YUD" hidden="1">{#N/A,#N/A,FALSE,"Profit Status";#N/A,#N/A,FALSE,"Invest";#N/A,#N/A,FALSE,"Revenue";#N/A,#N/A,FALSE,"Variable Cost";#N/A,#N/A,FALSE,"Options &amp; Series"}</definedName>
    <definedName name="yui" localSheetId="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yui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yul" localSheetId="5" hidden="1">{"'Highlights'!$A$1:$M$123"}</definedName>
    <definedName name="yul" hidden="1">{"'Highlights'!$A$1:$M$123"}</definedName>
    <definedName name="yuy" localSheetId="5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yuy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yuyy" localSheetId="5" hidden="1">{#N/A,#N/A,FALSE,"TOP10";#N/A,#N/A,FALSE,"Cover";#N/A,#N/A,FALSE,"MOGRAPH"}</definedName>
    <definedName name="yuyy" hidden="1">{#N/A,#N/A,FALSE,"TOP10";#N/A,#N/A,FALSE,"Cover";#N/A,#N/A,FALSE,"MOGRAPH"}</definedName>
    <definedName name="yws" localSheetId="5" hidden="1">{#N/A,#N/A,FALSE,"Cover Page";#N/A,#N/A,FALSE,"Facing Page";#N/A,#N/A,FALSE,"Main Page";#N/A,#N/A,FALSE,"Risk-Adjusted";#N/A,#N/A,FALSE,"Profit Improvement"}</definedName>
    <definedName name="yws" hidden="1">{#N/A,#N/A,FALSE,"Cover Page";#N/A,#N/A,FALSE,"Facing Page";#N/A,#N/A,FALSE,"Main Page";#N/A,#N/A,FALSE,"Risk-Adjusted";#N/A,#N/A,FALSE,"Profit Improvement"}</definedName>
    <definedName name="yx" localSheetId="5" hidden="1">{#N/A,#N/A,FALSE,"Profit Status";#N/A,#N/A,FALSE,"Invest";#N/A,#N/A,FALSE,"Revenue";#N/A,#N/A,FALSE,"Variable Cost";#N/A,#N/A,FALSE,"Options &amp; Series"}</definedName>
    <definedName name="yx" hidden="1">{#N/A,#N/A,FALSE,"Profit Status";#N/A,#N/A,FALSE,"Invest";#N/A,#N/A,FALSE,"Revenue";#N/A,#N/A,FALSE,"Variable Cost";#N/A,#N/A,FALSE,"Options &amp; Series"}</definedName>
    <definedName name="yy" localSheetId="5" hidden="1">{#N/A,#N/A,FALSE,"Assumptions";#N/A,#N/A,FALSE,"Volumes";#N/A,#N/A,FALSE,"Pricing";#N/A,#N/A,FALSE,"Variable Cost";#N/A,#N/A,FALSE,"Investment";#N/A,#N/A,FALSE,"Profitability";#N/A,#N/A,FALSE,"Business Comparison"}</definedName>
    <definedName name="yy" hidden="1">{#N/A,#N/A,FALSE,"Assumptions";#N/A,#N/A,FALSE,"Volumes";#N/A,#N/A,FALSE,"Pricing";#N/A,#N/A,FALSE,"Variable Cost";#N/A,#N/A,FALSE,"Investment";#N/A,#N/A,FALSE,"Profitability";#N/A,#N/A,FALSE,"Business Comparison"}</definedName>
    <definedName name="yyy" localSheetId="5" hidden="1">{"Fiesta Facer Page",#N/A,FALSE,"Q_C_S";"Fiesta Main Page",#N/A,FALSE,"V_L";"Fiesta 95BP Struct",#N/A,FALSE,"StructBP";"Fiesta Post 95BP Struct",#N/A,FALSE,"AdjStructBP"}</definedName>
    <definedName name="yyy" hidden="1">{"Fiesta Facer Page",#N/A,FALSE,"Q_C_S";"Fiesta Main Page",#N/A,FALSE,"V_L";"Fiesta 95BP Struct",#N/A,FALSE,"StructBP";"Fiesta Post 95BP Struct",#N/A,FALSE,"AdjStructBP"}</definedName>
    <definedName name="yyyy" localSheetId="5" hidden="1">{#N/A,#N/A,FALSE,"TEST HOURS MONTHLY REPORT"}</definedName>
    <definedName name="yyyy" hidden="1">{#N/A,#N/A,FALSE,"TEST HOURS MONTHLY REPORT"}</definedName>
    <definedName name="yyyyy" localSheetId="5" hidden="1">{#N/A,#N/A,FALSE,"Chart";#N/A,#N/A,FALSE,"Chart"}</definedName>
    <definedName name="yyyyy" hidden="1">{#N/A,#N/A,FALSE,"Chart";#N/A,#N/A,FALSE,"Chart"}</definedName>
    <definedName name="YYYYYY" localSheetId="5" hidden="1">{#N/A,#N/A,FALSE,"Chart";#N/A,#N/A,FALSE,"Chart"}</definedName>
    <definedName name="YYYYYY" hidden="1">{#N/A,#N/A,FALSE,"Chart";#N/A,#N/A,FALSE,"Chart"}</definedName>
    <definedName name="yyyyyyyyyyyyyyy" localSheetId="5" hidden="1">{"Fiesta Facer Page",#N/A,FALSE,"Q_C_S";"Fiesta Main Page",#N/A,FALSE,"V_L";"Fiesta 95BP Struct",#N/A,FALSE,"StructBP";"Fiesta Post 95BP Struct",#N/A,FALSE,"AdjStructBP"}</definedName>
    <definedName name="yyyyyyyyyyyyyyy" hidden="1">{"Fiesta Facer Page",#N/A,FALSE,"Q_C_S";"Fiesta Main Page",#N/A,FALSE,"V_L";"Fiesta 95BP Struct",#N/A,FALSE,"StructBP";"Fiesta Post 95BP Struct",#N/A,FALSE,"AdjStructBP"}</definedName>
    <definedName name="z" localSheetId="5" hidden="1">{"showroom",#N/A,FALSE,"99 Model Low";"equipment",#N/A,FALSE,"99 Model Low"}</definedName>
    <definedName name="z" hidden="1">{"showroom",#N/A,FALSE,"99 Model Low";"equipment",#N/A,FALSE,"99 Model Low"}</definedName>
    <definedName name="Z_008C8F52_9E8F_11D3_924A_00C04F847978_.wvu.Cols" hidden="1">#N/A</definedName>
    <definedName name="Z_008C8F52_9E8F_11D3_924A_00C04F847978_.wvu.PrintArea" hidden="1">#N/A</definedName>
    <definedName name="Z_008C8F52_9E8F_11D3_924A_00C04F847978_.wvu.PrintTitles" hidden="1">#N/A</definedName>
    <definedName name="Z_008C8F54_9E8F_11D3_924A_00C04F847978_.wvu.Cols" hidden="1">#N/A</definedName>
    <definedName name="Z_008C8F54_9E8F_11D3_924A_00C04F847978_.wvu.PrintArea" hidden="1">#N/A</definedName>
    <definedName name="Z_008C8F54_9E8F_11D3_924A_00C04F847978_.wvu.PrintTitles" hidden="1">#N/A</definedName>
    <definedName name="Z_008C8F56_9E8F_11D3_924A_00C04F847978_.wvu.Cols" hidden="1">#N/A</definedName>
    <definedName name="Z_008C8F56_9E8F_11D3_924A_00C04F847978_.wvu.PrintArea" hidden="1">#N/A</definedName>
    <definedName name="Z_008C8F56_9E8F_11D3_924A_00C04F847978_.wvu.PrintTitles" hidden="1">#N/A</definedName>
    <definedName name="Z_008C8F58_9E8F_11D3_924A_00C04F847978_.wvu.Cols" hidden="1">#N/A</definedName>
    <definedName name="Z_008C8F58_9E8F_11D3_924A_00C04F847978_.wvu.PrintArea" hidden="1">#N/A</definedName>
    <definedName name="Z_008C8F58_9E8F_11D3_924A_00C04F847978_.wvu.PrintTitles" hidden="1">#N/A</definedName>
    <definedName name="Z_008C8F5A_9E8F_11D3_924A_00C04F847978_.wvu.PrintArea" hidden="1">#N/A</definedName>
    <definedName name="Z_008C8F5A_9E8F_11D3_924A_00C04F847978_.wvu.PrintTitles" hidden="1">#N/A</definedName>
    <definedName name="Z_008C8F5C_9E8F_11D3_924A_00C04F847978_.wvu.Cols" hidden="1">#N/A</definedName>
    <definedName name="Z_008C8F5C_9E8F_11D3_924A_00C04F847978_.wvu.PrintArea" hidden="1">#N/A</definedName>
    <definedName name="Z_008C8F5C_9E8F_11D3_924A_00C04F847978_.wvu.PrintTitles" hidden="1">#N/A</definedName>
    <definedName name="Z_051B25F4_DAD9_11D3_924A_00C04F8362DB_.wvu.Cols" hidden="1">#N/A</definedName>
    <definedName name="Z_051B25F4_DAD9_11D3_924A_00C04F8362DB_.wvu.PrintArea" hidden="1">#N/A</definedName>
    <definedName name="Z_051B25F4_DAD9_11D3_924A_00C04F8362DB_.wvu.PrintTitles" hidden="1">#N/A</definedName>
    <definedName name="Z_051B25F6_DAD9_11D3_924A_00C04F8362DB_.wvu.Cols" hidden="1">#N/A</definedName>
    <definedName name="Z_051B25F6_DAD9_11D3_924A_00C04F8362DB_.wvu.PrintArea" hidden="1">#N/A</definedName>
    <definedName name="Z_051B25F6_DAD9_11D3_924A_00C04F8362DB_.wvu.PrintTitles" hidden="1">#N/A</definedName>
    <definedName name="Z_051B25F8_DAD9_11D3_924A_00C04F8362DB_.wvu.Cols" hidden="1">#N/A</definedName>
    <definedName name="Z_051B25F8_DAD9_11D3_924A_00C04F8362DB_.wvu.PrintArea" hidden="1">#N/A</definedName>
    <definedName name="Z_051B25F8_DAD9_11D3_924A_00C04F8362DB_.wvu.PrintTitles" hidden="1">#N/A</definedName>
    <definedName name="Z_051B25FA_DAD9_11D3_924A_00C04F8362DB_.wvu.Cols" hidden="1">#N/A</definedName>
    <definedName name="Z_051B25FA_DAD9_11D3_924A_00C04F8362DB_.wvu.PrintArea" hidden="1">#N/A</definedName>
    <definedName name="Z_051B25FA_DAD9_11D3_924A_00C04F8362DB_.wvu.PrintTitles" hidden="1">#N/A</definedName>
    <definedName name="Z_051B25FC_DAD9_11D3_924A_00C04F8362DB_.wvu.PrintArea" hidden="1">#N/A</definedName>
    <definedName name="Z_051B25FC_DAD9_11D3_924A_00C04F8362DB_.wvu.PrintTitles" hidden="1">#N/A</definedName>
    <definedName name="Z_051B25FE_DAD9_11D3_924A_00C04F8362DB_.wvu.Cols" hidden="1">#N/A</definedName>
    <definedName name="Z_051B25FE_DAD9_11D3_924A_00C04F8362DB_.wvu.PrintArea" hidden="1">#N/A</definedName>
    <definedName name="Z_051B25FE_DAD9_11D3_924A_00C04F8362DB_.wvu.PrintTitles" hidden="1">#N/A</definedName>
    <definedName name="Z_051B2675_DAD9_11D3_924A_00C04F8362DB_.wvu.Cols" hidden="1">#N/A</definedName>
    <definedName name="Z_051B2675_DAD9_11D3_924A_00C04F8362DB_.wvu.PrintArea" hidden="1">#N/A</definedName>
    <definedName name="Z_051B2675_DAD9_11D3_924A_00C04F8362DB_.wvu.PrintTitles" hidden="1">#N/A</definedName>
    <definedName name="Z_051B2677_DAD9_11D3_924A_00C04F8362DB_.wvu.Cols" hidden="1">#N/A</definedName>
    <definedName name="Z_051B2677_DAD9_11D3_924A_00C04F8362DB_.wvu.PrintArea" hidden="1">#N/A</definedName>
    <definedName name="Z_051B2677_DAD9_11D3_924A_00C04F8362DB_.wvu.PrintTitles" hidden="1">#N/A</definedName>
    <definedName name="Z_051B2679_DAD9_11D3_924A_00C04F8362DB_.wvu.Cols" hidden="1">#N/A</definedName>
    <definedName name="Z_051B2679_DAD9_11D3_924A_00C04F8362DB_.wvu.PrintArea" hidden="1">#N/A</definedName>
    <definedName name="Z_051B2679_DAD9_11D3_924A_00C04F8362DB_.wvu.PrintTitles" hidden="1">#N/A</definedName>
    <definedName name="Z_051B267B_DAD9_11D3_924A_00C04F8362DB_.wvu.Cols" hidden="1">#N/A</definedName>
    <definedName name="Z_051B267B_DAD9_11D3_924A_00C04F8362DB_.wvu.PrintArea" hidden="1">#N/A</definedName>
    <definedName name="Z_051B267B_DAD9_11D3_924A_00C04F8362DB_.wvu.PrintTitles" hidden="1">#N/A</definedName>
    <definedName name="Z_051B267D_DAD9_11D3_924A_00C04F8362DB_.wvu.PrintArea" hidden="1">#N/A</definedName>
    <definedName name="Z_051B267D_DAD9_11D3_924A_00C04F8362DB_.wvu.PrintTitles" hidden="1">#N/A</definedName>
    <definedName name="Z_051B267F_DAD9_11D3_924A_00C04F8362DB_.wvu.Cols" hidden="1">#N/A</definedName>
    <definedName name="Z_051B267F_DAD9_11D3_924A_00C04F8362DB_.wvu.PrintArea" hidden="1">#N/A</definedName>
    <definedName name="Z_051B267F_DAD9_11D3_924A_00C04F8362DB_.wvu.PrintTitles" hidden="1">#N/A</definedName>
    <definedName name="Z_051B2695_DAD9_11D3_924A_00C04F8362DB_.wvu.Cols" hidden="1">#N/A</definedName>
    <definedName name="Z_051B2695_DAD9_11D3_924A_00C04F8362DB_.wvu.PrintArea" hidden="1">#N/A</definedName>
    <definedName name="Z_051B2695_DAD9_11D3_924A_00C04F8362DB_.wvu.PrintTitles" hidden="1">#N/A</definedName>
    <definedName name="Z_051B2697_DAD9_11D3_924A_00C04F8362DB_.wvu.Cols" hidden="1">#N/A</definedName>
    <definedName name="Z_051B2697_DAD9_11D3_924A_00C04F8362DB_.wvu.PrintArea" hidden="1">#N/A</definedName>
    <definedName name="Z_051B2697_DAD9_11D3_924A_00C04F8362DB_.wvu.PrintTitles" hidden="1">#N/A</definedName>
    <definedName name="Z_051B2699_DAD9_11D3_924A_00C04F8362DB_.wvu.Cols" hidden="1">#N/A</definedName>
    <definedName name="Z_051B2699_DAD9_11D3_924A_00C04F8362DB_.wvu.PrintArea" hidden="1">#N/A</definedName>
    <definedName name="Z_051B2699_DAD9_11D3_924A_00C04F8362DB_.wvu.PrintTitles" hidden="1">#N/A</definedName>
    <definedName name="Z_051B269B_DAD9_11D3_924A_00C04F8362DB_.wvu.Cols" hidden="1">#N/A</definedName>
    <definedName name="Z_051B269B_DAD9_11D3_924A_00C04F8362DB_.wvu.PrintArea" hidden="1">#N/A</definedName>
    <definedName name="Z_051B269B_DAD9_11D3_924A_00C04F8362DB_.wvu.PrintTitles" hidden="1">#N/A</definedName>
    <definedName name="Z_051B269D_DAD9_11D3_924A_00C04F8362DB_.wvu.PrintArea" hidden="1">#N/A</definedName>
    <definedName name="Z_051B269D_DAD9_11D3_924A_00C04F8362DB_.wvu.PrintTitles" hidden="1">#N/A</definedName>
    <definedName name="Z_051B269F_DAD9_11D3_924A_00C04F8362DB_.wvu.Cols" hidden="1">#N/A</definedName>
    <definedName name="Z_051B269F_DAD9_11D3_924A_00C04F8362DB_.wvu.PrintArea" hidden="1">#N/A</definedName>
    <definedName name="Z_051B269F_DAD9_11D3_924A_00C04F8362DB_.wvu.PrintTitles" hidden="1">#N/A</definedName>
    <definedName name="Z_0ADF42FF_B455_11D3_924A_00C04F847978_.wvu.Cols" hidden="1">#N/A</definedName>
    <definedName name="Z_0ADF42FF_B455_11D3_924A_00C04F847978_.wvu.PrintArea" hidden="1">#N/A</definedName>
    <definedName name="Z_0ADF42FF_B455_11D3_924A_00C04F847978_.wvu.PrintTitles" hidden="1">#N/A</definedName>
    <definedName name="Z_0ADF4302_B455_11D3_924A_00C04F847978_.wvu.Cols" hidden="1">#N/A</definedName>
    <definedName name="Z_0ADF4302_B455_11D3_924A_00C04F847978_.wvu.PrintArea" hidden="1">#N/A</definedName>
    <definedName name="Z_0ADF4302_B455_11D3_924A_00C04F847978_.wvu.PrintTitles" hidden="1">#N/A</definedName>
    <definedName name="Z_0ADF4305_B455_11D3_924A_00C04F847978_.wvu.Cols" hidden="1">#N/A</definedName>
    <definedName name="Z_0ADF4305_B455_11D3_924A_00C04F847978_.wvu.PrintArea" hidden="1">#N/A</definedName>
    <definedName name="Z_0ADF4305_B455_11D3_924A_00C04F847978_.wvu.PrintTitles" hidden="1">#N/A</definedName>
    <definedName name="Z_0ADF4308_B455_11D3_924A_00C04F847978_.wvu.Cols" hidden="1">#N/A</definedName>
    <definedName name="Z_0ADF4308_B455_11D3_924A_00C04F847978_.wvu.PrintArea" hidden="1">#N/A</definedName>
    <definedName name="Z_0ADF4308_B455_11D3_924A_00C04F847978_.wvu.PrintTitles" hidden="1">#N/A</definedName>
    <definedName name="Z_0ADF430B_B455_11D3_924A_00C04F847978_.wvu.PrintArea" hidden="1">#N/A</definedName>
    <definedName name="Z_0ADF430B_B455_11D3_924A_00C04F847978_.wvu.PrintTitles" hidden="1">#N/A</definedName>
    <definedName name="Z_0ADF430E_B455_11D3_924A_00C04F847978_.wvu.Cols" hidden="1">#N/A</definedName>
    <definedName name="Z_0ADF430E_B455_11D3_924A_00C04F847978_.wvu.PrintArea" hidden="1">#N/A</definedName>
    <definedName name="Z_0ADF430E_B455_11D3_924A_00C04F847978_.wvu.PrintTitles" hidden="1">#N/A</definedName>
    <definedName name="Z_0ADF436E_B455_11D3_924A_00C04F847978_.wvu.Cols" hidden="1">#N/A</definedName>
    <definedName name="Z_0ADF436E_B455_11D3_924A_00C04F847978_.wvu.PrintArea" hidden="1">#N/A</definedName>
    <definedName name="Z_0ADF436E_B455_11D3_924A_00C04F847978_.wvu.PrintTitles" hidden="1">#N/A</definedName>
    <definedName name="Z_0ADF4371_B455_11D3_924A_00C04F847978_.wvu.Cols" hidden="1">#N/A</definedName>
    <definedName name="Z_0ADF4371_B455_11D3_924A_00C04F847978_.wvu.PrintArea" hidden="1">#N/A</definedName>
    <definedName name="Z_0ADF4371_B455_11D3_924A_00C04F847978_.wvu.PrintTitles" hidden="1">#N/A</definedName>
    <definedName name="Z_0ADF4374_B455_11D3_924A_00C04F847978_.wvu.Cols" hidden="1">#N/A</definedName>
    <definedName name="Z_0ADF4374_B455_11D3_924A_00C04F847978_.wvu.PrintArea" hidden="1">#N/A</definedName>
    <definedName name="Z_0ADF4374_B455_11D3_924A_00C04F847978_.wvu.PrintTitles" hidden="1">#N/A</definedName>
    <definedName name="Z_0ADF4377_B455_11D3_924A_00C04F847978_.wvu.Cols" hidden="1">#N/A</definedName>
    <definedName name="Z_0ADF4377_B455_11D3_924A_00C04F847978_.wvu.PrintArea" hidden="1">#N/A</definedName>
    <definedName name="Z_0ADF4377_B455_11D3_924A_00C04F847978_.wvu.PrintTitles" hidden="1">#N/A</definedName>
    <definedName name="Z_0ADF437A_B455_11D3_924A_00C04F847978_.wvu.PrintArea" hidden="1">#N/A</definedName>
    <definedName name="Z_0ADF437A_B455_11D3_924A_00C04F847978_.wvu.PrintTitles" hidden="1">#N/A</definedName>
    <definedName name="Z_0ADF437D_B455_11D3_924A_00C04F847978_.wvu.Cols" hidden="1">#N/A</definedName>
    <definedName name="Z_0ADF437D_B455_11D3_924A_00C04F847978_.wvu.PrintArea" hidden="1">#N/A</definedName>
    <definedName name="Z_0ADF437D_B455_11D3_924A_00C04F847978_.wvu.PrintTitles" hidden="1">#N/A</definedName>
    <definedName name="Z_0ADF4399_B455_11D3_924A_00C04F847978_.wvu.Cols" hidden="1">#N/A</definedName>
    <definedName name="Z_0ADF4399_B455_11D3_924A_00C04F847978_.wvu.PrintArea" hidden="1">#N/A</definedName>
    <definedName name="Z_0ADF4399_B455_11D3_924A_00C04F847978_.wvu.PrintTitles" hidden="1">#N/A</definedName>
    <definedName name="Z_0ADF439C_B455_11D3_924A_00C04F847978_.wvu.Cols" hidden="1">#N/A</definedName>
    <definedName name="Z_0ADF439C_B455_11D3_924A_00C04F847978_.wvu.PrintArea" hidden="1">#N/A</definedName>
    <definedName name="Z_0ADF439C_B455_11D3_924A_00C04F847978_.wvu.PrintTitles" hidden="1">#N/A</definedName>
    <definedName name="Z_0ADF439F_B455_11D3_924A_00C04F847978_.wvu.Cols" hidden="1">#N/A</definedName>
    <definedName name="Z_0ADF439F_B455_11D3_924A_00C04F847978_.wvu.PrintArea" hidden="1">#N/A</definedName>
    <definedName name="Z_0ADF439F_B455_11D3_924A_00C04F847978_.wvu.PrintTitles" hidden="1">#N/A</definedName>
    <definedName name="Z_0ADF43A2_B455_11D3_924A_00C04F847978_.wvu.Cols" hidden="1">#N/A</definedName>
    <definedName name="Z_0ADF43A2_B455_11D3_924A_00C04F847978_.wvu.PrintArea" hidden="1">#N/A</definedName>
    <definedName name="Z_0ADF43A2_B455_11D3_924A_00C04F847978_.wvu.PrintTitles" hidden="1">#N/A</definedName>
    <definedName name="Z_0ADF43A5_B455_11D3_924A_00C04F847978_.wvu.PrintArea" hidden="1">#N/A</definedName>
    <definedName name="Z_0ADF43A5_B455_11D3_924A_00C04F847978_.wvu.PrintTitles" hidden="1">#N/A</definedName>
    <definedName name="Z_0ADF43A8_B455_11D3_924A_00C04F847978_.wvu.Cols" hidden="1">#N/A</definedName>
    <definedName name="Z_0ADF43A8_B455_11D3_924A_00C04F847978_.wvu.PrintArea" hidden="1">#N/A</definedName>
    <definedName name="Z_0ADF43A8_B455_11D3_924A_00C04F847978_.wvu.PrintTitles" hidden="1">#N/A</definedName>
    <definedName name="Z_0CCEA51C_6B5A_492A_905D_2F185A7C043A_.wvu.PrintArea" hidden="1">#REF!</definedName>
    <definedName name="Z_0D3D031E_9E9E_11D3_924A_00C04F847978_.wvu.Cols" hidden="1">#N/A</definedName>
    <definedName name="Z_0D3D031E_9E9E_11D3_924A_00C04F847978_.wvu.PrintArea" hidden="1">#N/A</definedName>
    <definedName name="Z_0D3D031E_9E9E_11D3_924A_00C04F847978_.wvu.PrintTitles" hidden="1">#N/A</definedName>
    <definedName name="Z_0D3D0322_9E9E_11D3_924A_00C04F847978_.wvu.Cols" hidden="1">#N/A</definedName>
    <definedName name="Z_0D3D0322_9E9E_11D3_924A_00C04F847978_.wvu.PrintArea" hidden="1">#N/A</definedName>
    <definedName name="Z_0D3D0322_9E9E_11D3_924A_00C04F847978_.wvu.PrintTitles" hidden="1">#N/A</definedName>
    <definedName name="Z_0D3D0326_9E9E_11D3_924A_00C04F847978_.wvu.Cols" hidden="1">#N/A</definedName>
    <definedName name="Z_0D3D0326_9E9E_11D3_924A_00C04F847978_.wvu.PrintArea" hidden="1">#N/A</definedName>
    <definedName name="Z_0D3D0326_9E9E_11D3_924A_00C04F847978_.wvu.PrintTitles" hidden="1">#N/A</definedName>
    <definedName name="Z_0D3D032A_9E9E_11D3_924A_00C04F847978_.wvu.Cols" hidden="1">#N/A</definedName>
    <definedName name="Z_0D3D032A_9E9E_11D3_924A_00C04F847978_.wvu.PrintArea" hidden="1">#N/A</definedName>
    <definedName name="Z_0D3D032A_9E9E_11D3_924A_00C04F847978_.wvu.PrintTitles" hidden="1">#N/A</definedName>
    <definedName name="Z_0D3D032E_9E9E_11D3_924A_00C04F847978_.wvu.PrintArea" hidden="1">#N/A</definedName>
    <definedName name="Z_0D3D032E_9E9E_11D3_924A_00C04F847978_.wvu.PrintTitles" hidden="1">#N/A</definedName>
    <definedName name="Z_0D3D0332_9E9E_11D3_924A_00C04F847978_.wvu.Cols" hidden="1">#N/A</definedName>
    <definedName name="Z_0D3D0332_9E9E_11D3_924A_00C04F847978_.wvu.PrintArea" hidden="1">#N/A</definedName>
    <definedName name="Z_0D3D0332_9E9E_11D3_924A_00C04F847978_.wvu.PrintTitles" hidden="1">#N/A</definedName>
    <definedName name="Z_142F0171_9F19_11D3_8424_60A257C10000_.wvu.Cols" hidden="1">#N/A</definedName>
    <definedName name="Z_142F0171_9F19_11D3_8424_60A257C10000_.wvu.PrintArea" hidden="1">#N/A</definedName>
    <definedName name="Z_142F0171_9F19_11D3_8424_60A257C10000_.wvu.PrintTitles" hidden="1">#N/A</definedName>
    <definedName name="Z_142F0179_9F19_11D3_8424_60A257C10000_.wvu.Cols" hidden="1">#N/A</definedName>
    <definedName name="Z_142F0179_9F19_11D3_8424_60A257C10000_.wvu.PrintArea" hidden="1">#N/A</definedName>
    <definedName name="Z_142F0179_9F19_11D3_8424_60A257C10000_.wvu.PrintTitles" hidden="1">#N/A</definedName>
    <definedName name="Z_142F0181_9F19_11D3_8424_60A257C10000_.wvu.Cols" hidden="1">#N/A</definedName>
    <definedName name="Z_142F0181_9F19_11D3_8424_60A257C10000_.wvu.PrintArea" hidden="1">#N/A</definedName>
    <definedName name="Z_142F0181_9F19_11D3_8424_60A257C10000_.wvu.PrintTitles" hidden="1">#N/A</definedName>
    <definedName name="Z_142F0189_9F19_11D3_8424_60A257C10000_.wvu.Cols" hidden="1">#N/A</definedName>
    <definedName name="Z_142F0189_9F19_11D3_8424_60A257C10000_.wvu.PrintArea" hidden="1">#N/A</definedName>
    <definedName name="Z_142F0189_9F19_11D3_8424_60A257C10000_.wvu.PrintTitles" hidden="1">#N/A</definedName>
    <definedName name="Z_142F0191_9F19_11D3_8424_60A257C10000_.wvu.PrintArea" hidden="1">#N/A</definedName>
    <definedName name="Z_142F0191_9F19_11D3_8424_60A257C10000_.wvu.PrintTitles" hidden="1">#N/A</definedName>
    <definedName name="Z_142F0199_9F19_11D3_8424_60A257C10000_.wvu.Cols" hidden="1">#N/A</definedName>
    <definedName name="Z_142F0199_9F19_11D3_8424_60A257C10000_.wvu.PrintArea" hidden="1">#N/A</definedName>
    <definedName name="Z_142F0199_9F19_11D3_8424_60A257C10000_.wvu.PrintTitles" hidden="1">#N/A</definedName>
    <definedName name="Z_177F849F_B84A_11D3_924A_00C04F847978_.wvu.Cols" hidden="1">#N/A</definedName>
    <definedName name="Z_177F849F_B84A_11D3_924A_00C04F847978_.wvu.PrintArea" hidden="1">#N/A</definedName>
    <definedName name="Z_177F849F_B84A_11D3_924A_00C04F847978_.wvu.PrintTitles" hidden="1">#N/A</definedName>
    <definedName name="Z_177F84A2_B84A_11D3_924A_00C04F847978_.wvu.Cols" hidden="1">#N/A</definedName>
    <definedName name="Z_177F84A2_B84A_11D3_924A_00C04F847978_.wvu.PrintArea" hidden="1">#N/A</definedName>
    <definedName name="Z_177F84A2_B84A_11D3_924A_00C04F847978_.wvu.PrintTitles" hidden="1">#N/A</definedName>
    <definedName name="Z_177F84A5_B84A_11D3_924A_00C04F847978_.wvu.Cols" hidden="1">#N/A</definedName>
    <definedName name="Z_177F84A5_B84A_11D3_924A_00C04F847978_.wvu.PrintArea" hidden="1">#N/A</definedName>
    <definedName name="Z_177F84A5_B84A_11D3_924A_00C04F847978_.wvu.PrintTitles" hidden="1">#N/A</definedName>
    <definedName name="Z_177F84A8_B84A_11D3_924A_00C04F847978_.wvu.Cols" hidden="1">#N/A</definedName>
    <definedName name="Z_177F84A8_B84A_11D3_924A_00C04F847978_.wvu.PrintArea" hidden="1">#N/A</definedName>
    <definedName name="Z_177F84A8_B84A_11D3_924A_00C04F847978_.wvu.PrintTitles" hidden="1">#N/A</definedName>
    <definedName name="Z_177F84AB_B84A_11D3_924A_00C04F847978_.wvu.PrintArea" hidden="1">#N/A</definedName>
    <definedName name="Z_177F84AB_B84A_11D3_924A_00C04F847978_.wvu.PrintTitles" hidden="1">#N/A</definedName>
    <definedName name="Z_177F84AE_B84A_11D3_924A_00C04F847978_.wvu.Cols" hidden="1">#N/A</definedName>
    <definedName name="Z_177F84AE_B84A_11D3_924A_00C04F847978_.wvu.PrintArea" hidden="1">#N/A</definedName>
    <definedName name="Z_177F84AE_B84A_11D3_924A_00C04F847978_.wvu.PrintTitles" hidden="1">#N/A</definedName>
    <definedName name="Z_177F84CC_B84A_11D3_924A_00C04F847978_.wvu.Cols" hidden="1">#N/A</definedName>
    <definedName name="Z_177F84CC_B84A_11D3_924A_00C04F847978_.wvu.PrintArea" hidden="1">#N/A</definedName>
    <definedName name="Z_177F84CC_B84A_11D3_924A_00C04F847978_.wvu.PrintTitles" hidden="1">#N/A</definedName>
    <definedName name="Z_177F84CF_B84A_11D3_924A_00C04F847978_.wvu.Cols" hidden="1">#N/A</definedName>
    <definedName name="Z_177F84CF_B84A_11D3_924A_00C04F847978_.wvu.PrintArea" hidden="1">#N/A</definedName>
    <definedName name="Z_177F84CF_B84A_11D3_924A_00C04F847978_.wvu.PrintTitles" hidden="1">#N/A</definedName>
    <definedName name="Z_177F84D2_B84A_11D3_924A_00C04F847978_.wvu.Cols" hidden="1">#N/A</definedName>
    <definedName name="Z_177F84D2_B84A_11D3_924A_00C04F847978_.wvu.PrintArea" hidden="1">#N/A</definedName>
    <definedName name="Z_177F84D2_B84A_11D3_924A_00C04F847978_.wvu.PrintTitles" hidden="1">#N/A</definedName>
    <definedName name="Z_177F84D5_B84A_11D3_924A_00C04F847978_.wvu.Cols" hidden="1">#N/A</definedName>
    <definedName name="Z_177F84D5_B84A_11D3_924A_00C04F847978_.wvu.PrintArea" hidden="1">#N/A</definedName>
    <definedName name="Z_177F84D5_B84A_11D3_924A_00C04F847978_.wvu.PrintTitles" hidden="1">#N/A</definedName>
    <definedName name="Z_177F84D8_B84A_11D3_924A_00C04F847978_.wvu.PrintArea" hidden="1">#N/A</definedName>
    <definedName name="Z_177F84D8_B84A_11D3_924A_00C04F847978_.wvu.PrintTitles" hidden="1">#N/A</definedName>
    <definedName name="Z_177F84DB_B84A_11D3_924A_00C04F847978_.wvu.Cols" hidden="1">#N/A</definedName>
    <definedName name="Z_177F84DB_B84A_11D3_924A_00C04F847978_.wvu.PrintArea" hidden="1">#N/A</definedName>
    <definedName name="Z_177F84DB_B84A_11D3_924A_00C04F847978_.wvu.PrintTitles" hidden="1">#N/A</definedName>
    <definedName name="Z_177F8515_B84A_11D3_924A_00C04F847978_.wvu.Cols" hidden="1">#N/A</definedName>
    <definedName name="Z_177F8515_B84A_11D3_924A_00C04F847978_.wvu.PrintArea" hidden="1">#N/A</definedName>
    <definedName name="Z_177F8515_B84A_11D3_924A_00C04F847978_.wvu.PrintTitles" hidden="1">#N/A</definedName>
    <definedName name="Z_177F8517_B84A_11D3_924A_00C04F847978_.wvu.Cols" hidden="1">#N/A</definedName>
    <definedName name="Z_177F8517_B84A_11D3_924A_00C04F847978_.wvu.PrintArea" hidden="1">#N/A</definedName>
    <definedName name="Z_177F8517_B84A_11D3_924A_00C04F847978_.wvu.PrintTitles" hidden="1">#N/A</definedName>
    <definedName name="Z_177F8519_B84A_11D3_924A_00C04F847978_.wvu.Cols" hidden="1">#N/A</definedName>
    <definedName name="Z_177F8519_B84A_11D3_924A_00C04F847978_.wvu.PrintArea" hidden="1">#N/A</definedName>
    <definedName name="Z_177F8519_B84A_11D3_924A_00C04F847978_.wvu.PrintTitles" hidden="1">#N/A</definedName>
    <definedName name="Z_177F851B_B84A_11D3_924A_00C04F847978_.wvu.Cols" hidden="1">#N/A</definedName>
    <definedName name="Z_177F851B_B84A_11D3_924A_00C04F847978_.wvu.PrintArea" hidden="1">#N/A</definedName>
    <definedName name="Z_177F851B_B84A_11D3_924A_00C04F847978_.wvu.PrintTitles" hidden="1">#N/A</definedName>
    <definedName name="Z_177F851D_B84A_11D3_924A_00C04F847978_.wvu.PrintArea" hidden="1">#N/A</definedName>
    <definedName name="Z_177F851D_B84A_11D3_924A_00C04F847978_.wvu.PrintTitles" hidden="1">#N/A</definedName>
    <definedName name="Z_177F851F_B84A_11D3_924A_00C04F847978_.wvu.Cols" hidden="1">#N/A</definedName>
    <definedName name="Z_177F851F_B84A_11D3_924A_00C04F847978_.wvu.PrintArea" hidden="1">#N/A</definedName>
    <definedName name="Z_177F851F_B84A_11D3_924A_00C04F847978_.wvu.PrintTitles" hidden="1">#N/A</definedName>
    <definedName name="Z_177F852F_B84A_11D3_924A_00C04F847978_.wvu.Cols" hidden="1">#N/A</definedName>
    <definedName name="Z_177F852F_B84A_11D3_924A_00C04F847978_.wvu.PrintArea" hidden="1">#N/A</definedName>
    <definedName name="Z_177F852F_B84A_11D3_924A_00C04F847978_.wvu.PrintTitles" hidden="1">#N/A</definedName>
    <definedName name="Z_177F8531_B84A_11D3_924A_00C04F847978_.wvu.Cols" hidden="1">#N/A</definedName>
    <definedName name="Z_177F8531_B84A_11D3_924A_00C04F847978_.wvu.PrintArea" hidden="1">#N/A</definedName>
    <definedName name="Z_177F8531_B84A_11D3_924A_00C04F847978_.wvu.PrintTitles" hidden="1">#N/A</definedName>
    <definedName name="Z_177F8533_B84A_11D3_924A_00C04F847978_.wvu.Cols" hidden="1">#N/A</definedName>
    <definedName name="Z_177F8533_B84A_11D3_924A_00C04F847978_.wvu.PrintArea" hidden="1">#N/A</definedName>
    <definedName name="Z_177F8533_B84A_11D3_924A_00C04F847978_.wvu.PrintTitles" hidden="1">#N/A</definedName>
    <definedName name="Z_177F8535_B84A_11D3_924A_00C04F847978_.wvu.Cols" hidden="1">#N/A</definedName>
    <definedName name="Z_177F8535_B84A_11D3_924A_00C04F847978_.wvu.PrintArea" hidden="1">#N/A</definedName>
    <definedName name="Z_177F8535_B84A_11D3_924A_00C04F847978_.wvu.PrintTitles" hidden="1">#N/A</definedName>
    <definedName name="Z_177F8537_B84A_11D3_924A_00C04F847978_.wvu.PrintArea" hidden="1">#N/A</definedName>
    <definedName name="Z_177F8537_B84A_11D3_924A_00C04F847978_.wvu.PrintTitles" hidden="1">#N/A</definedName>
    <definedName name="Z_177F8539_B84A_11D3_924A_00C04F847978_.wvu.Cols" hidden="1">#N/A</definedName>
    <definedName name="Z_177F8539_B84A_11D3_924A_00C04F847978_.wvu.PrintArea" hidden="1">#N/A</definedName>
    <definedName name="Z_177F8539_B84A_11D3_924A_00C04F847978_.wvu.PrintTitles" hidden="1">#N/A</definedName>
    <definedName name="Z_1B8421C1_B30C_11D3_924A_00C04F847978_.wvu.Cols" hidden="1">#N/A</definedName>
    <definedName name="Z_1B8421C1_B30C_11D3_924A_00C04F847978_.wvu.PrintArea" hidden="1">#N/A</definedName>
    <definedName name="Z_1B8421C1_B30C_11D3_924A_00C04F847978_.wvu.PrintTitles" hidden="1">#N/A</definedName>
    <definedName name="Z_1B8421C5_B30C_11D3_924A_00C04F847978_.wvu.Cols" hidden="1">#N/A</definedName>
    <definedName name="Z_1B8421C5_B30C_11D3_924A_00C04F847978_.wvu.PrintArea" hidden="1">#N/A</definedName>
    <definedName name="Z_1B8421C5_B30C_11D3_924A_00C04F847978_.wvu.PrintTitles" hidden="1">#N/A</definedName>
    <definedName name="Z_1B8421C9_B30C_11D3_924A_00C04F847978_.wvu.Cols" hidden="1">#N/A</definedName>
    <definedName name="Z_1B8421C9_B30C_11D3_924A_00C04F847978_.wvu.PrintArea" hidden="1">#N/A</definedName>
    <definedName name="Z_1B8421C9_B30C_11D3_924A_00C04F847978_.wvu.PrintTitles" hidden="1">#N/A</definedName>
    <definedName name="Z_1B8421CD_B30C_11D3_924A_00C04F847978_.wvu.Cols" hidden="1">#N/A</definedName>
    <definedName name="Z_1B8421CD_B30C_11D3_924A_00C04F847978_.wvu.PrintArea" hidden="1">#N/A</definedName>
    <definedName name="Z_1B8421CD_B30C_11D3_924A_00C04F847978_.wvu.PrintTitles" hidden="1">#N/A</definedName>
    <definedName name="Z_1B8421D1_B30C_11D3_924A_00C04F847978_.wvu.PrintArea" hidden="1">#N/A</definedName>
    <definedName name="Z_1B8421D1_B30C_11D3_924A_00C04F847978_.wvu.PrintTitles" hidden="1">#N/A</definedName>
    <definedName name="Z_1B8421D5_B30C_11D3_924A_00C04F847978_.wvu.Cols" hidden="1">#N/A</definedName>
    <definedName name="Z_1B8421D5_B30C_11D3_924A_00C04F847978_.wvu.PrintArea" hidden="1">#N/A</definedName>
    <definedName name="Z_1B8421D5_B30C_11D3_924A_00C04F847978_.wvu.PrintTitles" hidden="1">#N/A</definedName>
    <definedName name="Z_21099B7B_AAFA_11D3_8424_C0B557C10000_.wvu.Cols" hidden="1">#N/A</definedName>
    <definedName name="Z_21099B7B_AAFA_11D3_8424_C0B557C10000_.wvu.PrintArea" hidden="1">#N/A</definedName>
    <definedName name="Z_21099B7B_AAFA_11D3_8424_C0B557C10000_.wvu.PrintTitles" hidden="1">#N/A</definedName>
    <definedName name="Z_21099B7F_AAFA_11D3_8424_C0B557C10000_.wvu.Cols" hidden="1">#N/A</definedName>
    <definedName name="Z_21099B7F_AAFA_11D3_8424_C0B557C10000_.wvu.PrintArea" hidden="1">#N/A</definedName>
    <definedName name="Z_21099B7F_AAFA_11D3_8424_C0B557C10000_.wvu.PrintTitles" hidden="1">#N/A</definedName>
    <definedName name="Z_21099B83_AAFA_11D3_8424_C0B557C10000_.wvu.Cols" hidden="1">#N/A</definedName>
    <definedName name="Z_21099B83_AAFA_11D3_8424_C0B557C10000_.wvu.PrintArea" hidden="1">#N/A</definedName>
    <definedName name="Z_21099B83_AAFA_11D3_8424_C0B557C10000_.wvu.PrintTitles" hidden="1">#N/A</definedName>
    <definedName name="Z_21099B87_AAFA_11D3_8424_C0B557C10000_.wvu.Cols" hidden="1">#N/A</definedName>
    <definedName name="Z_21099B87_AAFA_11D3_8424_C0B557C10000_.wvu.PrintArea" hidden="1">#N/A</definedName>
    <definedName name="Z_21099B87_AAFA_11D3_8424_C0B557C10000_.wvu.PrintTitles" hidden="1">#N/A</definedName>
    <definedName name="Z_21099B8B_AAFA_11D3_8424_C0B557C10000_.wvu.PrintArea" hidden="1">#N/A</definedName>
    <definedName name="Z_21099B8B_AAFA_11D3_8424_C0B557C10000_.wvu.PrintTitles" hidden="1">#N/A</definedName>
    <definedName name="Z_21099B8F_AAFA_11D3_8424_C0B557C10000_.wvu.Cols" hidden="1">#N/A</definedName>
    <definedName name="Z_21099B8F_AAFA_11D3_8424_C0B557C10000_.wvu.PrintArea" hidden="1">#N/A</definedName>
    <definedName name="Z_21099B8F_AAFA_11D3_8424_C0B557C10000_.wvu.PrintTitles" hidden="1">#N/A</definedName>
    <definedName name="Z_21099C11_AAFA_11D3_8424_C0B557C10000_.wvu.Cols" hidden="1">#N/A</definedName>
    <definedName name="Z_21099C11_AAFA_11D3_8424_C0B557C10000_.wvu.PrintArea" hidden="1">#N/A</definedName>
    <definedName name="Z_21099C11_AAFA_11D3_8424_C0B557C10000_.wvu.PrintTitles" hidden="1">#N/A</definedName>
    <definedName name="Z_21099C15_AAFA_11D3_8424_C0B557C10000_.wvu.Cols" hidden="1">#N/A</definedName>
    <definedName name="Z_21099C15_AAFA_11D3_8424_C0B557C10000_.wvu.PrintArea" hidden="1">#N/A</definedName>
    <definedName name="Z_21099C15_AAFA_11D3_8424_C0B557C10000_.wvu.PrintTitles" hidden="1">#N/A</definedName>
    <definedName name="Z_21099C19_AAFA_11D3_8424_C0B557C10000_.wvu.Cols" hidden="1">#N/A</definedName>
    <definedName name="Z_21099C19_AAFA_11D3_8424_C0B557C10000_.wvu.PrintArea" hidden="1">#N/A</definedName>
    <definedName name="Z_21099C19_AAFA_11D3_8424_C0B557C10000_.wvu.PrintTitles" hidden="1">#N/A</definedName>
    <definedName name="Z_21099C1D_AAFA_11D3_8424_C0B557C10000_.wvu.Cols" hidden="1">#N/A</definedName>
    <definedName name="Z_21099C1D_AAFA_11D3_8424_C0B557C10000_.wvu.PrintArea" hidden="1">#N/A</definedName>
    <definedName name="Z_21099C1D_AAFA_11D3_8424_C0B557C10000_.wvu.PrintTitles" hidden="1">#N/A</definedName>
    <definedName name="Z_21099C21_AAFA_11D3_8424_C0B557C10000_.wvu.PrintArea" hidden="1">#N/A</definedName>
    <definedName name="Z_21099C21_AAFA_11D3_8424_C0B557C10000_.wvu.PrintTitles" hidden="1">#N/A</definedName>
    <definedName name="Z_21099C25_AAFA_11D3_8424_C0B557C10000_.wvu.Cols" hidden="1">#N/A</definedName>
    <definedName name="Z_21099C25_AAFA_11D3_8424_C0B557C10000_.wvu.PrintArea" hidden="1">#N/A</definedName>
    <definedName name="Z_21099C25_AAFA_11D3_8424_C0B557C10000_.wvu.PrintTitles" hidden="1">#N/A</definedName>
    <definedName name="Z_240CBF85_A1A4_11D3_924A_00C04F847978_.wvu.Cols" hidden="1">#N/A</definedName>
    <definedName name="Z_240CBF85_A1A4_11D3_924A_00C04F847978_.wvu.PrintArea" hidden="1">#N/A</definedName>
    <definedName name="Z_240CBF85_A1A4_11D3_924A_00C04F847978_.wvu.PrintTitles" hidden="1">#N/A</definedName>
    <definedName name="Z_240CBF88_A1A4_11D3_924A_00C04F847978_.wvu.Cols" hidden="1">#N/A</definedName>
    <definedName name="Z_240CBF88_A1A4_11D3_924A_00C04F847978_.wvu.PrintArea" hidden="1">#N/A</definedName>
    <definedName name="Z_240CBF88_A1A4_11D3_924A_00C04F847978_.wvu.PrintTitles" hidden="1">#N/A</definedName>
    <definedName name="Z_240CBF8B_A1A4_11D3_924A_00C04F847978_.wvu.Cols" hidden="1">#N/A</definedName>
    <definedName name="Z_240CBF8B_A1A4_11D3_924A_00C04F847978_.wvu.PrintArea" hidden="1">#N/A</definedName>
    <definedName name="Z_240CBF8B_A1A4_11D3_924A_00C04F847978_.wvu.PrintTitles" hidden="1">#N/A</definedName>
    <definedName name="Z_240CBF8E_A1A4_11D3_924A_00C04F847978_.wvu.Cols" hidden="1">#N/A</definedName>
    <definedName name="Z_240CBF8E_A1A4_11D3_924A_00C04F847978_.wvu.PrintArea" hidden="1">#N/A</definedName>
    <definedName name="Z_240CBF8E_A1A4_11D3_924A_00C04F847978_.wvu.PrintTitles" hidden="1">#N/A</definedName>
    <definedName name="Z_240CBF91_A1A4_11D3_924A_00C04F847978_.wvu.PrintArea" hidden="1">#N/A</definedName>
    <definedName name="Z_240CBF91_A1A4_11D3_924A_00C04F847978_.wvu.PrintTitles" hidden="1">#N/A</definedName>
    <definedName name="Z_240CBF94_A1A4_11D3_924A_00C04F847978_.wvu.Cols" hidden="1">#N/A</definedName>
    <definedName name="Z_240CBF94_A1A4_11D3_924A_00C04F847978_.wvu.PrintArea" hidden="1">#N/A</definedName>
    <definedName name="Z_240CBF94_A1A4_11D3_924A_00C04F847978_.wvu.PrintTitles" hidden="1">#N/A</definedName>
    <definedName name="Z_26C682F8_C8C6_11D3_924A_00C04F8362DB_.wvu.Cols" hidden="1">#N/A</definedName>
    <definedName name="Z_26C682F8_C8C6_11D3_924A_00C04F8362DB_.wvu.PrintArea" hidden="1">#N/A</definedName>
    <definedName name="Z_26C682F8_C8C6_11D3_924A_00C04F8362DB_.wvu.PrintTitles" hidden="1">#N/A</definedName>
    <definedName name="Z_26C682FA_C8C6_11D3_924A_00C04F8362DB_.wvu.Cols" hidden="1">#N/A</definedName>
    <definedName name="Z_26C682FA_C8C6_11D3_924A_00C04F8362DB_.wvu.PrintArea" hidden="1">#N/A</definedName>
    <definedName name="Z_26C682FA_C8C6_11D3_924A_00C04F8362DB_.wvu.PrintTitles" hidden="1">#N/A</definedName>
    <definedName name="Z_26C682FC_C8C6_11D3_924A_00C04F8362DB_.wvu.Cols" hidden="1">#N/A</definedName>
    <definedName name="Z_26C682FC_C8C6_11D3_924A_00C04F8362DB_.wvu.PrintArea" hidden="1">#N/A</definedName>
    <definedName name="Z_26C682FC_C8C6_11D3_924A_00C04F8362DB_.wvu.PrintTitles" hidden="1">#N/A</definedName>
    <definedName name="Z_26C682FE_C8C6_11D3_924A_00C04F8362DB_.wvu.Cols" hidden="1">#N/A</definedName>
    <definedName name="Z_26C682FE_C8C6_11D3_924A_00C04F8362DB_.wvu.PrintArea" hidden="1">#N/A</definedName>
    <definedName name="Z_26C682FE_C8C6_11D3_924A_00C04F8362DB_.wvu.PrintTitles" hidden="1">#N/A</definedName>
    <definedName name="Z_26C68300_C8C6_11D3_924A_00C04F8362DB_.wvu.PrintArea" hidden="1">#N/A</definedName>
    <definedName name="Z_26C68300_C8C6_11D3_924A_00C04F8362DB_.wvu.PrintTitles" hidden="1">#N/A</definedName>
    <definedName name="Z_26C68302_C8C6_11D3_924A_00C04F8362DB_.wvu.Cols" hidden="1">#N/A</definedName>
    <definedName name="Z_26C68302_C8C6_11D3_924A_00C04F8362DB_.wvu.PrintArea" hidden="1">#N/A</definedName>
    <definedName name="Z_26C68302_C8C6_11D3_924A_00C04F8362DB_.wvu.PrintTitles" hidden="1">#N/A</definedName>
    <definedName name="Z_2932BFD1_9D07_11D3_924A_00C04F8362DB_.wvu.Cols" hidden="1">#N/A</definedName>
    <definedName name="Z_2932BFD1_9D07_11D3_924A_00C04F8362DB_.wvu.PrintArea" hidden="1">#N/A</definedName>
    <definedName name="Z_2932BFD1_9D07_11D3_924A_00C04F8362DB_.wvu.PrintTitles" hidden="1">#N/A</definedName>
    <definedName name="Z_2932BFD2_9D07_11D3_924A_00C04F8362DB_.wvu.Cols" hidden="1">#N/A</definedName>
    <definedName name="Z_2932BFD2_9D07_11D3_924A_00C04F8362DB_.wvu.PrintArea" hidden="1">#N/A</definedName>
    <definedName name="Z_2932BFD2_9D07_11D3_924A_00C04F8362DB_.wvu.PrintTitles" hidden="1">#N/A</definedName>
    <definedName name="Z_2932BFD3_9D07_11D3_924A_00C04F8362DB_.wvu.Cols" hidden="1">#N/A</definedName>
    <definedName name="Z_2932BFD3_9D07_11D3_924A_00C04F8362DB_.wvu.PrintArea" hidden="1">#N/A</definedName>
    <definedName name="Z_2932BFD3_9D07_11D3_924A_00C04F8362DB_.wvu.PrintTitles" hidden="1">#N/A</definedName>
    <definedName name="Z_2932BFD4_9D07_11D3_924A_00C04F8362DB_.wvu.Cols" hidden="1">#N/A</definedName>
    <definedName name="Z_2932BFD4_9D07_11D3_924A_00C04F8362DB_.wvu.PrintArea" hidden="1">#N/A</definedName>
    <definedName name="Z_2932BFD4_9D07_11D3_924A_00C04F8362DB_.wvu.PrintTitles" hidden="1">#N/A</definedName>
    <definedName name="Z_2932BFD5_9D07_11D3_924A_00C04F8362DB_.wvu.PrintArea" hidden="1">#N/A</definedName>
    <definedName name="Z_2932BFD5_9D07_11D3_924A_00C04F8362DB_.wvu.PrintTitles" hidden="1">#N/A</definedName>
    <definedName name="Z_2932BFD6_9D07_11D3_924A_00C04F8362DB_.wvu.Cols" hidden="1">#N/A</definedName>
    <definedName name="Z_2932BFD6_9D07_11D3_924A_00C04F8362DB_.wvu.PrintArea" hidden="1">#N/A</definedName>
    <definedName name="Z_2932BFD6_9D07_11D3_924A_00C04F8362DB_.wvu.PrintTitles" hidden="1">#N/A</definedName>
    <definedName name="Z_2B2483E0_B3A7_11D3_924A_00C04F847978_.wvu.Cols" hidden="1">#N/A</definedName>
    <definedName name="Z_2B2483E0_B3A7_11D3_924A_00C04F847978_.wvu.PrintArea" hidden="1">#N/A</definedName>
    <definedName name="Z_2B2483E0_B3A7_11D3_924A_00C04F847978_.wvu.PrintTitles" hidden="1">#N/A</definedName>
    <definedName name="Z_2B2483E3_B3A7_11D3_924A_00C04F847978_.wvu.Cols" hidden="1">#N/A</definedName>
    <definedName name="Z_2B2483E3_B3A7_11D3_924A_00C04F847978_.wvu.PrintArea" hidden="1">#N/A</definedName>
    <definedName name="Z_2B2483E3_B3A7_11D3_924A_00C04F847978_.wvu.PrintTitles" hidden="1">#N/A</definedName>
    <definedName name="Z_2B2483E6_B3A7_11D3_924A_00C04F847978_.wvu.Cols" hidden="1">#N/A</definedName>
    <definedName name="Z_2B2483E6_B3A7_11D3_924A_00C04F847978_.wvu.PrintArea" hidden="1">#N/A</definedName>
    <definedName name="Z_2B2483E6_B3A7_11D3_924A_00C04F847978_.wvu.PrintTitles" hidden="1">#N/A</definedName>
    <definedName name="Z_2B2483E9_B3A7_11D3_924A_00C04F847978_.wvu.Cols" hidden="1">#N/A</definedName>
    <definedName name="Z_2B2483E9_B3A7_11D3_924A_00C04F847978_.wvu.PrintArea" hidden="1">#N/A</definedName>
    <definedName name="Z_2B2483E9_B3A7_11D3_924A_00C04F847978_.wvu.PrintTitles" hidden="1">#N/A</definedName>
    <definedName name="Z_2B2483EC_B3A7_11D3_924A_00C04F847978_.wvu.PrintArea" hidden="1">#N/A</definedName>
    <definedName name="Z_2B2483EC_B3A7_11D3_924A_00C04F847978_.wvu.PrintTitles" hidden="1">#N/A</definedName>
    <definedName name="Z_2B2483EF_B3A7_11D3_924A_00C04F847978_.wvu.Cols" hidden="1">#N/A</definedName>
    <definedName name="Z_2B2483EF_B3A7_11D3_924A_00C04F847978_.wvu.PrintArea" hidden="1">#N/A</definedName>
    <definedName name="Z_2B2483EF_B3A7_11D3_924A_00C04F847978_.wvu.PrintTitles" hidden="1">#N/A</definedName>
    <definedName name="Z_2FBAB8A5_9CC6_11D3_924A_00C04F8362DB_.wvu.Cols" hidden="1">#N/A</definedName>
    <definedName name="Z_2FBAB8A5_9CC6_11D3_924A_00C04F8362DB_.wvu.PrintArea" hidden="1">#N/A</definedName>
    <definedName name="Z_2FBAB8A5_9CC6_11D3_924A_00C04F8362DB_.wvu.PrintTitles" hidden="1">#N/A</definedName>
    <definedName name="Z_2FBAB8A6_9CC6_11D3_924A_00C04F8362DB_.wvu.Cols" hidden="1">#N/A</definedName>
    <definedName name="Z_2FBAB8A6_9CC6_11D3_924A_00C04F8362DB_.wvu.PrintArea" hidden="1">#N/A</definedName>
    <definedName name="Z_2FBAB8A6_9CC6_11D3_924A_00C04F8362DB_.wvu.PrintTitles" hidden="1">#N/A</definedName>
    <definedName name="Z_2FBAB8A7_9CC6_11D3_924A_00C04F8362DB_.wvu.Cols" hidden="1">#N/A</definedName>
    <definedName name="Z_2FBAB8A7_9CC6_11D3_924A_00C04F8362DB_.wvu.PrintArea" hidden="1">#N/A</definedName>
    <definedName name="Z_2FBAB8A7_9CC6_11D3_924A_00C04F8362DB_.wvu.PrintTitles" hidden="1">#N/A</definedName>
    <definedName name="Z_2FBAB8A8_9CC6_11D3_924A_00C04F8362DB_.wvu.Cols" hidden="1">#N/A</definedName>
    <definedName name="Z_2FBAB8A8_9CC6_11D3_924A_00C04F8362DB_.wvu.PrintArea" hidden="1">#N/A</definedName>
    <definedName name="Z_2FBAB8A8_9CC6_11D3_924A_00C04F8362DB_.wvu.PrintTitles" hidden="1">#N/A</definedName>
    <definedName name="Z_2FBAB8A9_9CC6_11D3_924A_00C04F8362DB_.wvu.PrintArea" hidden="1">#N/A</definedName>
    <definedName name="Z_2FBAB8A9_9CC6_11D3_924A_00C04F8362DB_.wvu.PrintTitles" hidden="1">#N/A</definedName>
    <definedName name="Z_2FBAB8AA_9CC6_11D3_924A_00C04F8362DB_.wvu.Cols" hidden="1">#N/A</definedName>
    <definedName name="Z_2FBAB8AA_9CC6_11D3_924A_00C04F8362DB_.wvu.PrintArea" hidden="1">#N/A</definedName>
    <definedName name="Z_2FBAB8AA_9CC6_11D3_924A_00C04F8362DB_.wvu.PrintTitles" hidden="1">#N/A</definedName>
    <definedName name="Z_2FBAB8E5_9CC6_11D3_924A_00C04F8362DB_.wvu.Cols" hidden="1">#N/A</definedName>
    <definedName name="Z_2FBAB8E5_9CC6_11D3_924A_00C04F8362DB_.wvu.PrintArea" hidden="1">#N/A</definedName>
    <definedName name="Z_2FBAB8E5_9CC6_11D3_924A_00C04F8362DB_.wvu.PrintTitles" hidden="1">#N/A</definedName>
    <definedName name="Z_2FBAB8E6_9CC6_11D3_924A_00C04F8362DB_.wvu.Cols" hidden="1">#N/A</definedName>
    <definedName name="Z_2FBAB8E6_9CC6_11D3_924A_00C04F8362DB_.wvu.PrintArea" hidden="1">#N/A</definedName>
    <definedName name="Z_2FBAB8E6_9CC6_11D3_924A_00C04F8362DB_.wvu.PrintTitles" hidden="1">#N/A</definedName>
    <definedName name="Z_2FBAB8E7_9CC6_11D3_924A_00C04F8362DB_.wvu.Cols" hidden="1">#N/A</definedName>
    <definedName name="Z_2FBAB8E7_9CC6_11D3_924A_00C04F8362DB_.wvu.PrintArea" hidden="1">#N/A</definedName>
    <definedName name="Z_2FBAB8E7_9CC6_11D3_924A_00C04F8362DB_.wvu.PrintTitles" hidden="1">#N/A</definedName>
    <definedName name="Z_2FBAB8E8_9CC6_11D3_924A_00C04F8362DB_.wvu.Cols" hidden="1">#N/A</definedName>
    <definedName name="Z_2FBAB8E8_9CC6_11D3_924A_00C04F8362DB_.wvu.PrintArea" hidden="1">#N/A</definedName>
    <definedName name="Z_2FBAB8E8_9CC6_11D3_924A_00C04F8362DB_.wvu.PrintTitles" hidden="1">#N/A</definedName>
    <definedName name="Z_2FBAB8E9_9CC6_11D3_924A_00C04F8362DB_.wvu.PrintArea" hidden="1">#N/A</definedName>
    <definedName name="Z_2FBAB8E9_9CC6_11D3_924A_00C04F8362DB_.wvu.PrintTitles" hidden="1">#N/A</definedName>
    <definedName name="Z_2FBAB8EA_9CC6_11D3_924A_00C04F8362DB_.wvu.Cols" hidden="1">#N/A</definedName>
    <definedName name="Z_2FBAB8EA_9CC6_11D3_924A_00C04F8362DB_.wvu.PrintArea" hidden="1">#N/A</definedName>
    <definedName name="Z_2FBAB8EA_9CC6_11D3_924A_00C04F8362DB_.wvu.PrintTitles" hidden="1">#N/A</definedName>
    <definedName name="Z_3E38C055_B20A_11D3_924A_00C04F847978_.wvu.Cols" hidden="1">#N/A</definedName>
    <definedName name="Z_3E38C055_B20A_11D3_924A_00C04F847978_.wvu.PrintArea" hidden="1">#N/A</definedName>
    <definedName name="Z_3E38C055_B20A_11D3_924A_00C04F847978_.wvu.PrintTitles" hidden="1">#N/A</definedName>
    <definedName name="Z_3E38C059_B20A_11D3_924A_00C04F847978_.wvu.Cols" hidden="1">#N/A</definedName>
    <definedName name="Z_3E38C059_B20A_11D3_924A_00C04F847978_.wvu.PrintArea" hidden="1">#N/A</definedName>
    <definedName name="Z_3E38C059_B20A_11D3_924A_00C04F847978_.wvu.PrintTitles" hidden="1">#N/A</definedName>
    <definedName name="Z_3E38C05D_B20A_11D3_924A_00C04F847978_.wvu.Cols" hidden="1">#N/A</definedName>
    <definedName name="Z_3E38C05D_B20A_11D3_924A_00C04F847978_.wvu.PrintArea" hidden="1">#N/A</definedName>
    <definedName name="Z_3E38C05D_B20A_11D3_924A_00C04F847978_.wvu.PrintTitles" hidden="1">#N/A</definedName>
    <definedName name="Z_3E38C061_B20A_11D3_924A_00C04F847978_.wvu.Cols" hidden="1">#N/A</definedName>
    <definedName name="Z_3E38C061_B20A_11D3_924A_00C04F847978_.wvu.PrintArea" hidden="1">#N/A</definedName>
    <definedName name="Z_3E38C061_B20A_11D3_924A_00C04F847978_.wvu.PrintTitles" hidden="1">#N/A</definedName>
    <definedName name="Z_3E38C065_B20A_11D3_924A_00C04F847978_.wvu.PrintArea" hidden="1">#N/A</definedName>
    <definedName name="Z_3E38C065_B20A_11D3_924A_00C04F847978_.wvu.PrintTitles" hidden="1">#N/A</definedName>
    <definedName name="Z_3E38C069_B20A_11D3_924A_00C04F847978_.wvu.Cols" hidden="1">#N/A</definedName>
    <definedName name="Z_3E38C069_B20A_11D3_924A_00C04F847978_.wvu.PrintArea" hidden="1">#N/A</definedName>
    <definedName name="Z_3E38C069_B20A_11D3_924A_00C04F847978_.wvu.PrintTitles" hidden="1">#N/A</definedName>
    <definedName name="Z_3F0A9BF6_A128_11D3_924A_00C04F847978_.wvu.Cols" hidden="1">#N/A</definedName>
    <definedName name="Z_3F0A9BF6_A128_11D3_924A_00C04F847978_.wvu.PrintArea" hidden="1">#N/A</definedName>
    <definedName name="Z_3F0A9BF6_A128_11D3_924A_00C04F847978_.wvu.PrintTitles" hidden="1">#N/A</definedName>
    <definedName name="Z_3F0A9BFA_A128_11D3_924A_00C04F847978_.wvu.Cols" hidden="1">#N/A</definedName>
    <definedName name="Z_3F0A9BFA_A128_11D3_924A_00C04F847978_.wvu.PrintArea" hidden="1">#N/A</definedName>
    <definedName name="Z_3F0A9BFA_A128_11D3_924A_00C04F847978_.wvu.PrintTitles" hidden="1">#N/A</definedName>
    <definedName name="Z_3F0A9BFE_A128_11D3_924A_00C04F847978_.wvu.Cols" hidden="1">#N/A</definedName>
    <definedName name="Z_3F0A9BFE_A128_11D3_924A_00C04F847978_.wvu.PrintArea" hidden="1">#N/A</definedName>
    <definedName name="Z_3F0A9BFE_A128_11D3_924A_00C04F847978_.wvu.PrintTitles" hidden="1">#N/A</definedName>
    <definedName name="Z_3F0A9C02_A128_11D3_924A_00C04F847978_.wvu.Cols" hidden="1">#N/A</definedName>
    <definedName name="Z_3F0A9C02_A128_11D3_924A_00C04F847978_.wvu.PrintArea" hidden="1">#N/A</definedName>
    <definedName name="Z_3F0A9C02_A128_11D3_924A_00C04F847978_.wvu.PrintTitles" hidden="1">#N/A</definedName>
    <definedName name="Z_3F0A9C06_A128_11D3_924A_00C04F847978_.wvu.PrintArea" hidden="1">#N/A</definedName>
    <definedName name="Z_3F0A9C06_A128_11D3_924A_00C04F847978_.wvu.PrintTitles" hidden="1">#N/A</definedName>
    <definedName name="Z_3F0A9C0A_A128_11D3_924A_00C04F847978_.wvu.Cols" hidden="1">#N/A</definedName>
    <definedName name="Z_3F0A9C0A_A128_11D3_924A_00C04F847978_.wvu.PrintArea" hidden="1">#N/A</definedName>
    <definedName name="Z_3F0A9C0A_A128_11D3_924A_00C04F847978_.wvu.PrintTitles" hidden="1">#N/A</definedName>
    <definedName name="Z_477746F6_E06E_11D3_A61D_00C04F5765AC_.wvu.Cols" hidden="1">#N/A</definedName>
    <definedName name="Z_477746F6_E06E_11D3_A61D_00C04F5765AC_.wvu.PrintArea" hidden="1">#N/A</definedName>
    <definedName name="Z_477746F6_E06E_11D3_A61D_00C04F5765AC_.wvu.PrintTitles" hidden="1">#N/A</definedName>
    <definedName name="Z_477746F8_E06E_11D3_A61D_00C04F5765AC_.wvu.Cols" hidden="1">#N/A</definedName>
    <definedName name="Z_477746F8_E06E_11D3_A61D_00C04F5765AC_.wvu.PrintArea" hidden="1">#N/A</definedName>
    <definedName name="Z_477746F8_E06E_11D3_A61D_00C04F5765AC_.wvu.PrintTitles" hidden="1">#N/A</definedName>
    <definedName name="Z_477746FA_E06E_11D3_A61D_00C04F5765AC_.wvu.Cols" hidden="1">#N/A</definedName>
    <definedName name="Z_477746FA_E06E_11D3_A61D_00C04F5765AC_.wvu.PrintArea" hidden="1">#N/A</definedName>
    <definedName name="Z_477746FA_E06E_11D3_A61D_00C04F5765AC_.wvu.PrintTitles" hidden="1">#N/A</definedName>
    <definedName name="Z_477746FC_E06E_11D3_A61D_00C04F5765AC_.wvu.Cols" hidden="1">#N/A</definedName>
    <definedName name="Z_477746FC_E06E_11D3_A61D_00C04F5765AC_.wvu.PrintArea" hidden="1">#N/A</definedName>
    <definedName name="Z_477746FC_E06E_11D3_A61D_00C04F5765AC_.wvu.PrintTitles" hidden="1">#N/A</definedName>
    <definedName name="Z_477746FE_E06E_11D3_A61D_00C04F5765AC_.wvu.PrintArea" hidden="1">#N/A</definedName>
    <definedName name="Z_477746FE_E06E_11D3_A61D_00C04F5765AC_.wvu.PrintTitles" hidden="1">#N/A</definedName>
    <definedName name="Z_47774700_E06E_11D3_A61D_00C04F5765AC_.wvu.Cols" hidden="1">#N/A</definedName>
    <definedName name="Z_47774700_E06E_11D3_A61D_00C04F5765AC_.wvu.PrintArea" hidden="1">#N/A</definedName>
    <definedName name="Z_47774700_E06E_11D3_A61D_00C04F5765AC_.wvu.PrintTitles" hidden="1">#N/A</definedName>
    <definedName name="Z_496059DF_DD36_11D3_924A_00C04F8362DB_.wvu.Cols" hidden="1">#N/A</definedName>
    <definedName name="Z_496059DF_DD36_11D3_924A_00C04F8362DB_.wvu.PrintArea" hidden="1">#N/A</definedName>
    <definedName name="Z_496059DF_DD36_11D3_924A_00C04F8362DB_.wvu.PrintTitles" hidden="1">#N/A</definedName>
    <definedName name="Z_496059E1_DD36_11D3_924A_00C04F8362DB_.wvu.Cols" hidden="1">#N/A</definedName>
    <definedName name="Z_496059E1_DD36_11D3_924A_00C04F8362DB_.wvu.PrintArea" hidden="1">#N/A</definedName>
    <definedName name="Z_496059E1_DD36_11D3_924A_00C04F8362DB_.wvu.PrintTitles" hidden="1">#N/A</definedName>
    <definedName name="Z_496059E3_DD36_11D3_924A_00C04F8362DB_.wvu.Cols" hidden="1">#N/A</definedName>
    <definedName name="Z_496059E3_DD36_11D3_924A_00C04F8362DB_.wvu.PrintArea" hidden="1">#N/A</definedName>
    <definedName name="Z_496059E3_DD36_11D3_924A_00C04F8362DB_.wvu.PrintTitles" hidden="1">#N/A</definedName>
    <definedName name="Z_496059E5_DD36_11D3_924A_00C04F8362DB_.wvu.Cols" hidden="1">#N/A</definedName>
    <definedName name="Z_496059E5_DD36_11D3_924A_00C04F8362DB_.wvu.PrintArea" hidden="1">#N/A</definedName>
    <definedName name="Z_496059E5_DD36_11D3_924A_00C04F8362DB_.wvu.PrintTitles" hidden="1">#N/A</definedName>
    <definedName name="Z_496059E7_DD36_11D3_924A_00C04F8362DB_.wvu.PrintArea" hidden="1">#N/A</definedName>
    <definedName name="Z_496059E7_DD36_11D3_924A_00C04F8362DB_.wvu.PrintTitles" hidden="1">#N/A</definedName>
    <definedName name="Z_496059E9_DD36_11D3_924A_00C04F8362DB_.wvu.Cols" hidden="1">#N/A</definedName>
    <definedName name="Z_496059E9_DD36_11D3_924A_00C04F8362DB_.wvu.PrintArea" hidden="1">#N/A</definedName>
    <definedName name="Z_496059E9_DD36_11D3_924A_00C04F8362DB_.wvu.PrintTitles" hidden="1">#N/A</definedName>
    <definedName name="Z_496059FC_DD36_11D3_924A_00C04F8362DB_.wvu.Cols" hidden="1">#N/A</definedName>
    <definedName name="Z_496059FC_DD36_11D3_924A_00C04F8362DB_.wvu.PrintArea" hidden="1">#N/A</definedName>
    <definedName name="Z_496059FC_DD36_11D3_924A_00C04F8362DB_.wvu.PrintTitles" hidden="1">#N/A</definedName>
    <definedName name="Z_496059FE_DD36_11D3_924A_00C04F8362DB_.wvu.Cols" hidden="1">#N/A</definedName>
    <definedName name="Z_496059FE_DD36_11D3_924A_00C04F8362DB_.wvu.PrintArea" hidden="1">#N/A</definedName>
    <definedName name="Z_496059FE_DD36_11D3_924A_00C04F8362DB_.wvu.PrintTitles" hidden="1">#N/A</definedName>
    <definedName name="Z_49605A00_DD36_11D3_924A_00C04F8362DB_.wvu.Cols" hidden="1">#N/A</definedName>
    <definedName name="Z_49605A00_DD36_11D3_924A_00C04F8362DB_.wvu.PrintArea" hidden="1">#N/A</definedName>
    <definedName name="Z_49605A00_DD36_11D3_924A_00C04F8362DB_.wvu.PrintTitles" hidden="1">#N/A</definedName>
    <definedName name="Z_49605A02_DD36_11D3_924A_00C04F8362DB_.wvu.Cols" hidden="1">#N/A</definedName>
    <definedName name="Z_49605A02_DD36_11D3_924A_00C04F8362DB_.wvu.PrintArea" hidden="1">#N/A</definedName>
    <definedName name="Z_49605A02_DD36_11D3_924A_00C04F8362DB_.wvu.PrintTitles" hidden="1">#N/A</definedName>
    <definedName name="Z_49605A04_DD36_11D3_924A_00C04F8362DB_.wvu.PrintArea" hidden="1">#N/A</definedName>
    <definedName name="Z_49605A04_DD36_11D3_924A_00C04F8362DB_.wvu.PrintTitles" hidden="1">#N/A</definedName>
    <definedName name="Z_49605A06_DD36_11D3_924A_00C04F8362DB_.wvu.Cols" hidden="1">#N/A</definedName>
    <definedName name="Z_49605A06_DD36_11D3_924A_00C04F8362DB_.wvu.PrintArea" hidden="1">#N/A</definedName>
    <definedName name="Z_49605A06_DD36_11D3_924A_00C04F8362DB_.wvu.PrintTitles" hidden="1">#N/A</definedName>
    <definedName name="Z_49605A17_DD36_11D3_924A_00C04F8362DB_.wvu.Cols" hidden="1">#N/A</definedName>
    <definedName name="Z_49605A17_DD36_11D3_924A_00C04F8362DB_.wvu.PrintArea" hidden="1">#N/A</definedName>
    <definedName name="Z_49605A17_DD36_11D3_924A_00C04F8362DB_.wvu.PrintTitles" hidden="1">#N/A</definedName>
    <definedName name="Z_49605A19_DD36_11D3_924A_00C04F8362DB_.wvu.Cols" hidden="1">#N/A</definedName>
    <definedName name="Z_49605A19_DD36_11D3_924A_00C04F8362DB_.wvu.PrintArea" hidden="1">#N/A</definedName>
    <definedName name="Z_49605A19_DD36_11D3_924A_00C04F8362DB_.wvu.PrintTitles" hidden="1">#N/A</definedName>
    <definedName name="Z_49605A1B_DD36_11D3_924A_00C04F8362DB_.wvu.Cols" hidden="1">#N/A</definedName>
    <definedName name="Z_49605A1B_DD36_11D3_924A_00C04F8362DB_.wvu.PrintArea" hidden="1">#N/A</definedName>
    <definedName name="Z_49605A1B_DD36_11D3_924A_00C04F8362DB_.wvu.PrintTitles" hidden="1">#N/A</definedName>
    <definedName name="Z_49605A1D_DD36_11D3_924A_00C04F8362DB_.wvu.Cols" hidden="1">#N/A</definedName>
    <definedName name="Z_49605A1D_DD36_11D3_924A_00C04F8362DB_.wvu.PrintArea" hidden="1">#N/A</definedName>
    <definedName name="Z_49605A1D_DD36_11D3_924A_00C04F8362DB_.wvu.PrintTitles" hidden="1">#N/A</definedName>
    <definedName name="Z_49605A1F_DD36_11D3_924A_00C04F8362DB_.wvu.PrintArea" hidden="1">#N/A</definedName>
    <definedName name="Z_49605A1F_DD36_11D3_924A_00C04F8362DB_.wvu.PrintTitles" hidden="1">#N/A</definedName>
    <definedName name="Z_49605A21_DD36_11D3_924A_00C04F8362DB_.wvu.Cols" hidden="1">#N/A</definedName>
    <definedName name="Z_49605A21_DD36_11D3_924A_00C04F8362DB_.wvu.PrintArea" hidden="1">#N/A</definedName>
    <definedName name="Z_49605A21_DD36_11D3_924A_00C04F8362DB_.wvu.PrintTitles" hidden="1">#N/A</definedName>
    <definedName name="Z_4E8581B6_D95B_11D3_924A_00C04F847978_.wvu.Cols" hidden="1">#N/A</definedName>
    <definedName name="Z_4E8581B6_D95B_11D3_924A_00C04F847978_.wvu.PrintArea" hidden="1">#N/A</definedName>
    <definedName name="Z_4E8581B6_D95B_11D3_924A_00C04F847978_.wvu.PrintTitles" hidden="1">#N/A</definedName>
    <definedName name="Z_4E8581B8_D95B_11D3_924A_00C04F847978_.wvu.Cols" hidden="1">#N/A</definedName>
    <definedName name="Z_4E8581B8_D95B_11D3_924A_00C04F847978_.wvu.PrintArea" hidden="1">#N/A</definedName>
    <definedName name="Z_4E8581B8_D95B_11D3_924A_00C04F847978_.wvu.PrintTitles" hidden="1">#N/A</definedName>
    <definedName name="Z_4E8581BA_D95B_11D3_924A_00C04F847978_.wvu.Cols" hidden="1">#N/A</definedName>
    <definedName name="Z_4E8581BA_D95B_11D3_924A_00C04F847978_.wvu.PrintArea" hidden="1">#N/A</definedName>
    <definedName name="Z_4E8581BA_D95B_11D3_924A_00C04F847978_.wvu.PrintTitles" hidden="1">#N/A</definedName>
    <definedName name="Z_4E8581BC_D95B_11D3_924A_00C04F847978_.wvu.Cols" hidden="1">#N/A</definedName>
    <definedName name="Z_4E8581BC_D95B_11D3_924A_00C04F847978_.wvu.PrintArea" hidden="1">#N/A</definedName>
    <definedName name="Z_4E8581BC_D95B_11D3_924A_00C04F847978_.wvu.PrintTitles" hidden="1">#N/A</definedName>
    <definedName name="Z_4E8581BE_D95B_11D3_924A_00C04F847978_.wvu.PrintArea" hidden="1">#N/A</definedName>
    <definedName name="Z_4E8581BE_D95B_11D3_924A_00C04F847978_.wvu.PrintTitles" hidden="1">#N/A</definedName>
    <definedName name="Z_4E8581C0_D95B_11D3_924A_00C04F847978_.wvu.Cols" hidden="1">#N/A</definedName>
    <definedName name="Z_4E8581C0_D95B_11D3_924A_00C04F847978_.wvu.PrintArea" hidden="1">#N/A</definedName>
    <definedName name="Z_4E8581C0_D95B_11D3_924A_00C04F847978_.wvu.PrintTitles" hidden="1">#N/A</definedName>
    <definedName name="Z_4E8581D1_D95B_11D3_924A_00C04F847978_.wvu.Cols" hidden="1">#N/A</definedName>
    <definedName name="Z_4E8581D1_D95B_11D3_924A_00C04F847978_.wvu.PrintArea" hidden="1">#N/A</definedName>
    <definedName name="Z_4E8581D1_D95B_11D3_924A_00C04F847978_.wvu.PrintTitles" hidden="1">#N/A</definedName>
    <definedName name="Z_4E8581D3_D95B_11D3_924A_00C04F847978_.wvu.Cols" hidden="1">#N/A</definedName>
    <definedName name="Z_4E8581D3_D95B_11D3_924A_00C04F847978_.wvu.PrintArea" hidden="1">#N/A</definedName>
    <definedName name="Z_4E8581D3_D95B_11D3_924A_00C04F847978_.wvu.PrintTitles" hidden="1">#N/A</definedName>
    <definedName name="Z_4E8581D5_D95B_11D3_924A_00C04F847978_.wvu.Cols" hidden="1">#N/A</definedName>
    <definedName name="Z_4E8581D5_D95B_11D3_924A_00C04F847978_.wvu.PrintArea" hidden="1">#N/A</definedName>
    <definedName name="Z_4E8581D5_D95B_11D3_924A_00C04F847978_.wvu.PrintTitles" hidden="1">#N/A</definedName>
    <definedName name="Z_4E8581D7_D95B_11D3_924A_00C04F847978_.wvu.Cols" hidden="1">#N/A</definedName>
    <definedName name="Z_4E8581D7_D95B_11D3_924A_00C04F847978_.wvu.PrintArea" hidden="1">#N/A</definedName>
    <definedName name="Z_4E8581D7_D95B_11D3_924A_00C04F847978_.wvu.PrintTitles" hidden="1">#N/A</definedName>
    <definedName name="Z_4E8581D9_D95B_11D3_924A_00C04F847978_.wvu.PrintArea" hidden="1">#N/A</definedName>
    <definedName name="Z_4E8581D9_D95B_11D3_924A_00C04F847978_.wvu.PrintTitles" hidden="1">#N/A</definedName>
    <definedName name="Z_4E8581DB_D95B_11D3_924A_00C04F847978_.wvu.Cols" hidden="1">#N/A</definedName>
    <definedName name="Z_4E8581DB_D95B_11D3_924A_00C04F847978_.wvu.PrintArea" hidden="1">#N/A</definedName>
    <definedName name="Z_4E8581DB_D95B_11D3_924A_00C04F847978_.wvu.PrintTitles" hidden="1">#N/A</definedName>
    <definedName name="Z_50F66E79_9F4A_11D3_924A_00C04F847978_.wvu.Cols" hidden="1">#N/A</definedName>
    <definedName name="Z_50F66E79_9F4A_11D3_924A_00C04F847978_.wvu.PrintArea" hidden="1">#N/A</definedName>
    <definedName name="Z_50F66E79_9F4A_11D3_924A_00C04F847978_.wvu.PrintTitles" hidden="1">#N/A</definedName>
    <definedName name="Z_50F66E7D_9F4A_11D3_924A_00C04F847978_.wvu.Cols" hidden="1">#N/A</definedName>
    <definedName name="Z_50F66E7D_9F4A_11D3_924A_00C04F847978_.wvu.PrintArea" hidden="1">#N/A</definedName>
    <definedName name="Z_50F66E7D_9F4A_11D3_924A_00C04F847978_.wvu.PrintTitles" hidden="1">#N/A</definedName>
    <definedName name="Z_50F66E81_9F4A_11D3_924A_00C04F847978_.wvu.Cols" hidden="1">#N/A</definedName>
    <definedName name="Z_50F66E81_9F4A_11D3_924A_00C04F847978_.wvu.PrintArea" hidden="1">#N/A</definedName>
    <definedName name="Z_50F66E81_9F4A_11D3_924A_00C04F847978_.wvu.PrintTitles" hidden="1">#N/A</definedName>
    <definedName name="Z_50F66E85_9F4A_11D3_924A_00C04F847978_.wvu.Cols" hidden="1">#N/A</definedName>
    <definedName name="Z_50F66E85_9F4A_11D3_924A_00C04F847978_.wvu.PrintArea" hidden="1">#N/A</definedName>
    <definedName name="Z_50F66E85_9F4A_11D3_924A_00C04F847978_.wvu.PrintTitles" hidden="1">#N/A</definedName>
    <definedName name="Z_50F66E89_9F4A_11D3_924A_00C04F847978_.wvu.PrintArea" hidden="1">#N/A</definedName>
    <definedName name="Z_50F66E89_9F4A_11D3_924A_00C04F847978_.wvu.PrintTitles" hidden="1">#N/A</definedName>
    <definedName name="Z_50F66E8D_9F4A_11D3_924A_00C04F847978_.wvu.Cols" hidden="1">#N/A</definedName>
    <definedName name="Z_50F66E8D_9F4A_11D3_924A_00C04F847978_.wvu.PrintArea" hidden="1">#N/A</definedName>
    <definedName name="Z_50F66E8D_9F4A_11D3_924A_00C04F847978_.wvu.PrintTitles" hidden="1">#N/A</definedName>
    <definedName name="Z_50F66EA0_9F4A_11D3_924A_00C04F847978_.wvu.Cols" hidden="1">#N/A</definedName>
    <definedName name="Z_50F66EA0_9F4A_11D3_924A_00C04F847978_.wvu.PrintArea" hidden="1">#N/A</definedName>
    <definedName name="Z_50F66EA0_9F4A_11D3_924A_00C04F847978_.wvu.PrintTitles" hidden="1">#N/A</definedName>
    <definedName name="Z_50F66EA4_9F4A_11D3_924A_00C04F847978_.wvu.Cols" hidden="1">#N/A</definedName>
    <definedName name="Z_50F66EA4_9F4A_11D3_924A_00C04F847978_.wvu.PrintArea" hidden="1">#N/A</definedName>
    <definedName name="Z_50F66EA4_9F4A_11D3_924A_00C04F847978_.wvu.PrintTitles" hidden="1">#N/A</definedName>
    <definedName name="Z_50F66EA8_9F4A_11D3_924A_00C04F847978_.wvu.Cols" hidden="1">#N/A</definedName>
    <definedName name="Z_50F66EA8_9F4A_11D3_924A_00C04F847978_.wvu.PrintArea" hidden="1">#N/A</definedName>
    <definedName name="Z_50F66EA8_9F4A_11D3_924A_00C04F847978_.wvu.PrintTitles" hidden="1">#N/A</definedName>
    <definedName name="Z_50F66EAC_9F4A_11D3_924A_00C04F847978_.wvu.Cols" hidden="1">#N/A</definedName>
    <definedName name="Z_50F66EAC_9F4A_11D3_924A_00C04F847978_.wvu.PrintArea" hidden="1">#N/A</definedName>
    <definedName name="Z_50F66EAC_9F4A_11D3_924A_00C04F847978_.wvu.PrintTitles" hidden="1">#N/A</definedName>
    <definedName name="Z_50F66EB0_9F4A_11D3_924A_00C04F847978_.wvu.PrintArea" hidden="1">#N/A</definedName>
    <definedName name="Z_50F66EB0_9F4A_11D3_924A_00C04F847978_.wvu.PrintTitles" hidden="1">#N/A</definedName>
    <definedName name="Z_50F66EB4_9F4A_11D3_924A_00C04F847978_.wvu.Cols" hidden="1">#N/A</definedName>
    <definedName name="Z_50F66EB4_9F4A_11D3_924A_00C04F847978_.wvu.PrintArea" hidden="1">#N/A</definedName>
    <definedName name="Z_50F66EB4_9F4A_11D3_924A_00C04F847978_.wvu.PrintTitles" hidden="1">#N/A</definedName>
    <definedName name="Z_53A0D556_DD39_11D3_924A_00C04F847978_.wvu.Cols" hidden="1">#N/A</definedName>
    <definedName name="Z_53A0D556_DD39_11D3_924A_00C04F847978_.wvu.PrintArea" hidden="1">#N/A</definedName>
    <definedName name="Z_53A0D556_DD39_11D3_924A_00C04F847978_.wvu.PrintTitles" hidden="1">#N/A</definedName>
    <definedName name="Z_53A0D558_DD39_11D3_924A_00C04F847978_.wvu.Cols" hidden="1">#N/A</definedName>
    <definedName name="Z_53A0D558_DD39_11D3_924A_00C04F847978_.wvu.PrintArea" hidden="1">#N/A</definedName>
    <definedName name="Z_53A0D558_DD39_11D3_924A_00C04F847978_.wvu.PrintTitles" hidden="1">#N/A</definedName>
    <definedName name="Z_53A0D55A_DD39_11D3_924A_00C04F847978_.wvu.Cols" hidden="1">#N/A</definedName>
    <definedName name="Z_53A0D55A_DD39_11D3_924A_00C04F847978_.wvu.PrintArea" hidden="1">#N/A</definedName>
    <definedName name="Z_53A0D55A_DD39_11D3_924A_00C04F847978_.wvu.PrintTitles" hidden="1">#N/A</definedName>
    <definedName name="Z_53A0D55C_DD39_11D3_924A_00C04F847978_.wvu.Cols" hidden="1">#N/A</definedName>
    <definedName name="Z_53A0D55C_DD39_11D3_924A_00C04F847978_.wvu.PrintArea" hidden="1">#N/A</definedName>
    <definedName name="Z_53A0D55C_DD39_11D3_924A_00C04F847978_.wvu.PrintTitles" hidden="1">#N/A</definedName>
    <definedName name="Z_53A0D55E_DD39_11D3_924A_00C04F847978_.wvu.PrintArea" hidden="1">#N/A</definedName>
    <definedName name="Z_53A0D55E_DD39_11D3_924A_00C04F847978_.wvu.PrintTitles" hidden="1">#N/A</definedName>
    <definedName name="Z_53A0D560_DD39_11D3_924A_00C04F847978_.wvu.Cols" hidden="1">#N/A</definedName>
    <definedName name="Z_53A0D560_DD39_11D3_924A_00C04F847978_.wvu.PrintArea" hidden="1">#N/A</definedName>
    <definedName name="Z_53A0D560_DD39_11D3_924A_00C04F847978_.wvu.PrintTitles" hidden="1">#N/A</definedName>
    <definedName name="Z_53A0D573_DD39_11D3_924A_00C04F847978_.wvu.Cols" hidden="1">#N/A</definedName>
    <definedName name="Z_53A0D573_DD39_11D3_924A_00C04F847978_.wvu.PrintArea" hidden="1">#N/A</definedName>
    <definedName name="Z_53A0D573_DD39_11D3_924A_00C04F847978_.wvu.PrintTitles" hidden="1">#N/A</definedName>
    <definedName name="Z_53A0D575_DD39_11D3_924A_00C04F847978_.wvu.Cols" hidden="1">#N/A</definedName>
    <definedName name="Z_53A0D575_DD39_11D3_924A_00C04F847978_.wvu.PrintArea" hidden="1">#N/A</definedName>
    <definedName name="Z_53A0D575_DD39_11D3_924A_00C04F847978_.wvu.PrintTitles" hidden="1">#N/A</definedName>
    <definedName name="Z_53A0D577_DD39_11D3_924A_00C04F847978_.wvu.Cols" hidden="1">#N/A</definedName>
    <definedName name="Z_53A0D577_DD39_11D3_924A_00C04F847978_.wvu.PrintArea" hidden="1">#N/A</definedName>
    <definedName name="Z_53A0D577_DD39_11D3_924A_00C04F847978_.wvu.PrintTitles" hidden="1">#N/A</definedName>
    <definedName name="Z_53A0D579_DD39_11D3_924A_00C04F847978_.wvu.Cols" hidden="1">#N/A</definedName>
    <definedName name="Z_53A0D579_DD39_11D3_924A_00C04F847978_.wvu.PrintArea" hidden="1">#N/A</definedName>
    <definedName name="Z_53A0D579_DD39_11D3_924A_00C04F847978_.wvu.PrintTitles" hidden="1">#N/A</definedName>
    <definedName name="Z_53A0D57B_DD39_11D3_924A_00C04F847978_.wvu.PrintArea" hidden="1">#N/A</definedName>
    <definedName name="Z_53A0D57B_DD39_11D3_924A_00C04F847978_.wvu.PrintTitles" hidden="1">#N/A</definedName>
    <definedName name="Z_53A0D57D_DD39_11D3_924A_00C04F847978_.wvu.Cols" hidden="1">#N/A</definedName>
    <definedName name="Z_53A0D57D_DD39_11D3_924A_00C04F847978_.wvu.PrintArea" hidden="1">#N/A</definedName>
    <definedName name="Z_53A0D57D_DD39_11D3_924A_00C04F847978_.wvu.PrintTitles" hidden="1">#N/A</definedName>
    <definedName name="Z_5C122BC4_A264_11D3_924A_00C04F8362DB_.wvu.Cols" hidden="1">#N/A</definedName>
    <definedName name="Z_5C122BC4_A264_11D3_924A_00C04F8362DB_.wvu.PrintArea" hidden="1">#N/A</definedName>
    <definedName name="Z_5C122BC4_A264_11D3_924A_00C04F8362DB_.wvu.PrintTitles" hidden="1">#N/A</definedName>
    <definedName name="Z_5C122BC8_A264_11D3_924A_00C04F8362DB_.wvu.Cols" hidden="1">#N/A</definedName>
    <definedName name="Z_5C122BC8_A264_11D3_924A_00C04F8362DB_.wvu.PrintArea" hidden="1">#N/A</definedName>
    <definedName name="Z_5C122BC8_A264_11D3_924A_00C04F8362DB_.wvu.PrintTitles" hidden="1">#N/A</definedName>
    <definedName name="Z_5C122BCC_A264_11D3_924A_00C04F8362DB_.wvu.Cols" hidden="1">#N/A</definedName>
    <definedName name="Z_5C122BCC_A264_11D3_924A_00C04F8362DB_.wvu.PrintArea" hidden="1">#N/A</definedName>
    <definedName name="Z_5C122BCC_A264_11D3_924A_00C04F8362DB_.wvu.PrintTitles" hidden="1">#N/A</definedName>
    <definedName name="Z_5C122BD0_A264_11D3_924A_00C04F8362DB_.wvu.Cols" hidden="1">#N/A</definedName>
    <definedName name="Z_5C122BD0_A264_11D3_924A_00C04F8362DB_.wvu.PrintArea" hidden="1">#N/A</definedName>
    <definedName name="Z_5C122BD0_A264_11D3_924A_00C04F8362DB_.wvu.PrintTitles" hidden="1">#N/A</definedName>
    <definedName name="Z_5C122BD4_A264_11D3_924A_00C04F8362DB_.wvu.PrintArea" hidden="1">#N/A</definedName>
    <definedName name="Z_5C122BD4_A264_11D3_924A_00C04F8362DB_.wvu.PrintTitles" hidden="1">#N/A</definedName>
    <definedName name="Z_5C122BD8_A264_11D3_924A_00C04F8362DB_.wvu.Cols" hidden="1">#N/A</definedName>
    <definedName name="Z_5C122BD8_A264_11D3_924A_00C04F8362DB_.wvu.PrintArea" hidden="1">#N/A</definedName>
    <definedName name="Z_5C122BD8_A264_11D3_924A_00C04F8362DB_.wvu.PrintTitles" hidden="1">#N/A</definedName>
    <definedName name="Z_65637067_96E1_11D3_8424_50A657C10000_.wvu.Cols" hidden="1">#N/A</definedName>
    <definedName name="Z_65637067_96E1_11D3_8424_50A657C10000_.wvu.PrintArea" hidden="1">#N/A</definedName>
    <definedName name="Z_65637067_96E1_11D3_8424_50A657C10000_.wvu.PrintTitles" hidden="1">#N/A</definedName>
    <definedName name="Z_65637068_96E1_11D3_8424_50A657C10000_.wvu.Cols" hidden="1">#N/A</definedName>
    <definedName name="Z_65637068_96E1_11D3_8424_50A657C10000_.wvu.PrintArea" hidden="1">#N/A</definedName>
    <definedName name="Z_65637068_96E1_11D3_8424_50A657C10000_.wvu.PrintTitles" hidden="1">#N/A</definedName>
    <definedName name="Z_65637069_96E1_11D3_8424_50A657C10000_.wvu.Cols" hidden="1">#N/A</definedName>
    <definedName name="Z_65637069_96E1_11D3_8424_50A657C10000_.wvu.PrintArea" hidden="1">#N/A</definedName>
    <definedName name="Z_65637069_96E1_11D3_8424_50A657C10000_.wvu.PrintTitles" hidden="1">#N/A</definedName>
    <definedName name="Z_6563706A_96E1_11D3_8424_50A657C10000_.wvu.Cols" hidden="1">#N/A</definedName>
    <definedName name="Z_6563706A_96E1_11D3_8424_50A657C10000_.wvu.PrintArea" hidden="1">#N/A</definedName>
    <definedName name="Z_6563706A_96E1_11D3_8424_50A657C10000_.wvu.PrintTitles" hidden="1">#N/A</definedName>
    <definedName name="Z_6563706B_96E1_11D3_8424_50A657C10000_.wvu.PrintArea" hidden="1">#N/A</definedName>
    <definedName name="Z_6563706B_96E1_11D3_8424_50A657C10000_.wvu.PrintTitles" hidden="1">#N/A</definedName>
    <definedName name="Z_6563706C_96E1_11D3_8424_50A657C10000_.wvu.Cols" hidden="1">#N/A</definedName>
    <definedName name="Z_6563706C_96E1_11D3_8424_50A657C10000_.wvu.PrintArea" hidden="1">#N/A</definedName>
    <definedName name="Z_6563706C_96E1_11D3_8424_50A657C10000_.wvu.PrintTitles" hidden="1">#N/A</definedName>
    <definedName name="Z_65DC7D85_9854_11D3_924A_00C04F847978_.wvu.Cols" hidden="1">#N/A</definedName>
    <definedName name="Z_65DC7D85_9854_11D3_924A_00C04F847978_.wvu.PrintArea" hidden="1">#N/A</definedName>
    <definedName name="Z_65DC7D85_9854_11D3_924A_00C04F847978_.wvu.PrintTitles" hidden="1">#N/A</definedName>
    <definedName name="Z_65DC7D87_9854_11D3_924A_00C04F847978_.wvu.Cols" hidden="1">#N/A</definedName>
    <definedName name="Z_65DC7D87_9854_11D3_924A_00C04F847978_.wvu.PrintArea" hidden="1">#N/A</definedName>
    <definedName name="Z_65DC7D87_9854_11D3_924A_00C04F847978_.wvu.PrintTitles" hidden="1">#N/A</definedName>
    <definedName name="Z_65DC7D89_9854_11D3_924A_00C04F847978_.wvu.Cols" hidden="1">#N/A</definedName>
    <definedName name="Z_65DC7D89_9854_11D3_924A_00C04F847978_.wvu.PrintArea" hidden="1">#N/A</definedName>
    <definedName name="Z_65DC7D89_9854_11D3_924A_00C04F847978_.wvu.PrintTitles" hidden="1">#N/A</definedName>
    <definedName name="Z_65DC7D8B_9854_11D3_924A_00C04F847978_.wvu.Cols" hidden="1">#N/A</definedName>
    <definedName name="Z_65DC7D8B_9854_11D3_924A_00C04F847978_.wvu.PrintArea" hidden="1">#N/A</definedName>
    <definedName name="Z_65DC7D8B_9854_11D3_924A_00C04F847978_.wvu.PrintTitles" hidden="1">#N/A</definedName>
    <definedName name="Z_65DC7D8D_9854_11D3_924A_00C04F847978_.wvu.PrintArea" hidden="1">#N/A</definedName>
    <definedName name="Z_65DC7D8D_9854_11D3_924A_00C04F847978_.wvu.PrintTitles" hidden="1">#N/A</definedName>
    <definedName name="Z_65DC7D8F_9854_11D3_924A_00C04F847978_.wvu.Cols" hidden="1">#N/A</definedName>
    <definedName name="Z_65DC7D8F_9854_11D3_924A_00C04F847978_.wvu.PrintArea" hidden="1">#N/A</definedName>
    <definedName name="Z_65DC7D8F_9854_11D3_924A_00C04F847978_.wvu.PrintTitles" hidden="1">#N/A</definedName>
    <definedName name="Z_6CFDE55A_9D1C_11D3_924A_00C04F8362DB_.wvu.Cols" hidden="1">#N/A</definedName>
    <definedName name="Z_6CFDE55A_9D1C_11D3_924A_00C04F8362DB_.wvu.PrintArea" hidden="1">#N/A</definedName>
    <definedName name="Z_6CFDE55A_9D1C_11D3_924A_00C04F8362DB_.wvu.PrintTitles" hidden="1">#N/A</definedName>
    <definedName name="Z_6CFDE55B_9D1C_11D3_924A_00C04F8362DB_.wvu.Cols" hidden="1">#N/A</definedName>
    <definedName name="Z_6CFDE55B_9D1C_11D3_924A_00C04F8362DB_.wvu.PrintArea" hidden="1">#N/A</definedName>
    <definedName name="Z_6CFDE55B_9D1C_11D3_924A_00C04F8362DB_.wvu.PrintTitles" hidden="1">#N/A</definedName>
    <definedName name="Z_6CFDE55C_9D1C_11D3_924A_00C04F8362DB_.wvu.Cols" hidden="1">#N/A</definedName>
    <definedName name="Z_6CFDE55C_9D1C_11D3_924A_00C04F8362DB_.wvu.PrintArea" hidden="1">#N/A</definedName>
    <definedName name="Z_6CFDE55C_9D1C_11D3_924A_00C04F8362DB_.wvu.PrintTitles" hidden="1">#N/A</definedName>
    <definedName name="Z_6CFDE55D_9D1C_11D3_924A_00C04F8362DB_.wvu.Cols" hidden="1">#N/A</definedName>
    <definedName name="Z_6CFDE55D_9D1C_11D3_924A_00C04F8362DB_.wvu.PrintArea" hidden="1">#N/A</definedName>
    <definedName name="Z_6CFDE55D_9D1C_11D3_924A_00C04F8362DB_.wvu.PrintTitles" hidden="1">#N/A</definedName>
    <definedName name="Z_6CFDE55E_9D1C_11D3_924A_00C04F8362DB_.wvu.PrintArea" hidden="1">#N/A</definedName>
    <definedName name="Z_6CFDE55E_9D1C_11D3_924A_00C04F8362DB_.wvu.PrintTitles" hidden="1">#N/A</definedName>
    <definedName name="Z_6CFDE55F_9D1C_11D3_924A_00C04F8362DB_.wvu.Cols" hidden="1">#N/A</definedName>
    <definedName name="Z_6CFDE55F_9D1C_11D3_924A_00C04F8362DB_.wvu.PrintArea" hidden="1">#N/A</definedName>
    <definedName name="Z_6CFDE55F_9D1C_11D3_924A_00C04F8362DB_.wvu.PrintTitles" hidden="1">#N/A</definedName>
    <definedName name="Z_6F046DCA_B390_11D3_924A_00C04F8362DB_.wvu.Cols" hidden="1">#N/A</definedName>
    <definedName name="Z_6F046DCA_B390_11D3_924A_00C04F8362DB_.wvu.PrintArea" hidden="1">#N/A</definedName>
    <definedName name="Z_6F046DCA_B390_11D3_924A_00C04F8362DB_.wvu.PrintTitles" hidden="1">#N/A</definedName>
    <definedName name="Z_6F046DCD_B390_11D3_924A_00C04F8362DB_.wvu.Cols" hidden="1">#N/A</definedName>
    <definedName name="Z_6F046DCD_B390_11D3_924A_00C04F8362DB_.wvu.PrintArea" hidden="1">#N/A</definedName>
    <definedName name="Z_6F046DCD_B390_11D3_924A_00C04F8362DB_.wvu.PrintTitles" hidden="1">#N/A</definedName>
    <definedName name="Z_6F046DD0_B390_11D3_924A_00C04F8362DB_.wvu.Cols" hidden="1">#N/A</definedName>
    <definedName name="Z_6F046DD0_B390_11D3_924A_00C04F8362DB_.wvu.PrintArea" hidden="1">#N/A</definedName>
    <definedName name="Z_6F046DD0_B390_11D3_924A_00C04F8362DB_.wvu.PrintTitles" hidden="1">#N/A</definedName>
    <definedName name="Z_6F046DD3_B390_11D3_924A_00C04F8362DB_.wvu.Cols" hidden="1">#N/A</definedName>
    <definedName name="Z_6F046DD3_B390_11D3_924A_00C04F8362DB_.wvu.PrintArea" hidden="1">#N/A</definedName>
    <definedName name="Z_6F046DD3_B390_11D3_924A_00C04F8362DB_.wvu.PrintTitles" hidden="1">#N/A</definedName>
    <definedName name="Z_6F046DD6_B390_11D3_924A_00C04F8362DB_.wvu.PrintArea" hidden="1">#N/A</definedName>
    <definedName name="Z_6F046DD6_B390_11D3_924A_00C04F8362DB_.wvu.PrintTitles" hidden="1">#N/A</definedName>
    <definedName name="Z_6F046DD9_B390_11D3_924A_00C04F8362DB_.wvu.Cols" hidden="1">#N/A</definedName>
    <definedName name="Z_6F046DD9_B390_11D3_924A_00C04F8362DB_.wvu.PrintArea" hidden="1">#N/A</definedName>
    <definedName name="Z_6F046DD9_B390_11D3_924A_00C04F8362DB_.wvu.PrintTitles" hidden="1">#N/A</definedName>
    <definedName name="Z_703E7245_B79F_11D3_924A_00C04F8362DB_.wvu.Cols" hidden="1">#N/A</definedName>
    <definedName name="Z_703E7245_B79F_11D3_924A_00C04F8362DB_.wvu.PrintArea" hidden="1">#N/A</definedName>
    <definedName name="Z_703E7245_B79F_11D3_924A_00C04F8362DB_.wvu.PrintTitles" hidden="1">#N/A</definedName>
    <definedName name="Z_703E7248_B79F_11D3_924A_00C04F8362DB_.wvu.Cols" hidden="1">#N/A</definedName>
    <definedName name="Z_703E7248_B79F_11D3_924A_00C04F8362DB_.wvu.PrintArea" hidden="1">#N/A</definedName>
    <definedName name="Z_703E7248_B79F_11D3_924A_00C04F8362DB_.wvu.PrintTitles" hidden="1">#N/A</definedName>
    <definedName name="Z_703E724B_B79F_11D3_924A_00C04F8362DB_.wvu.Cols" hidden="1">#N/A</definedName>
    <definedName name="Z_703E724B_B79F_11D3_924A_00C04F8362DB_.wvu.PrintArea" hidden="1">#N/A</definedName>
    <definedName name="Z_703E724B_B79F_11D3_924A_00C04F8362DB_.wvu.PrintTitles" hidden="1">#N/A</definedName>
    <definedName name="Z_703E724E_B79F_11D3_924A_00C04F8362DB_.wvu.Cols" hidden="1">#N/A</definedName>
    <definedName name="Z_703E724E_B79F_11D3_924A_00C04F8362DB_.wvu.PrintArea" hidden="1">#N/A</definedName>
    <definedName name="Z_703E724E_B79F_11D3_924A_00C04F8362DB_.wvu.PrintTitles" hidden="1">#N/A</definedName>
    <definedName name="Z_703E7251_B79F_11D3_924A_00C04F8362DB_.wvu.PrintArea" hidden="1">#N/A</definedName>
    <definedName name="Z_703E7251_B79F_11D3_924A_00C04F8362DB_.wvu.PrintTitles" hidden="1">#N/A</definedName>
    <definedName name="Z_703E7254_B79F_11D3_924A_00C04F8362DB_.wvu.Cols" hidden="1">#N/A</definedName>
    <definedName name="Z_703E7254_B79F_11D3_924A_00C04F8362DB_.wvu.PrintArea" hidden="1">#N/A</definedName>
    <definedName name="Z_703E7254_B79F_11D3_924A_00C04F8362DB_.wvu.PrintTitles" hidden="1">#N/A</definedName>
    <definedName name="Z_703E7270_B79F_11D3_924A_00C04F8362DB_.wvu.Cols" hidden="1">#N/A</definedName>
    <definedName name="Z_703E7270_B79F_11D3_924A_00C04F8362DB_.wvu.PrintArea" hidden="1">#N/A</definedName>
    <definedName name="Z_703E7270_B79F_11D3_924A_00C04F8362DB_.wvu.PrintTitles" hidden="1">#N/A</definedName>
    <definedName name="Z_703E7273_B79F_11D3_924A_00C04F8362DB_.wvu.Cols" hidden="1">#N/A</definedName>
    <definedName name="Z_703E7273_B79F_11D3_924A_00C04F8362DB_.wvu.PrintArea" hidden="1">#N/A</definedName>
    <definedName name="Z_703E7273_B79F_11D3_924A_00C04F8362DB_.wvu.PrintTitles" hidden="1">#N/A</definedName>
    <definedName name="Z_703E7276_B79F_11D3_924A_00C04F8362DB_.wvu.Cols" hidden="1">#N/A</definedName>
    <definedName name="Z_703E7276_B79F_11D3_924A_00C04F8362DB_.wvu.PrintArea" hidden="1">#N/A</definedName>
    <definedName name="Z_703E7276_B79F_11D3_924A_00C04F8362DB_.wvu.PrintTitles" hidden="1">#N/A</definedName>
    <definedName name="Z_703E7279_B79F_11D3_924A_00C04F8362DB_.wvu.Cols" hidden="1">#N/A</definedName>
    <definedName name="Z_703E7279_B79F_11D3_924A_00C04F8362DB_.wvu.PrintArea" hidden="1">#N/A</definedName>
    <definedName name="Z_703E7279_B79F_11D3_924A_00C04F8362DB_.wvu.PrintTitles" hidden="1">#N/A</definedName>
    <definedName name="Z_703E727C_B79F_11D3_924A_00C04F8362DB_.wvu.PrintArea" hidden="1">#N/A</definedName>
    <definedName name="Z_703E727C_B79F_11D3_924A_00C04F8362DB_.wvu.PrintTitles" hidden="1">#N/A</definedName>
    <definedName name="Z_703E727F_B79F_11D3_924A_00C04F8362DB_.wvu.Cols" hidden="1">#N/A</definedName>
    <definedName name="Z_703E727F_B79F_11D3_924A_00C04F8362DB_.wvu.PrintArea" hidden="1">#N/A</definedName>
    <definedName name="Z_703E727F_B79F_11D3_924A_00C04F8362DB_.wvu.PrintTitles" hidden="1">#N/A</definedName>
    <definedName name="Z_703E729B_B79F_11D3_924A_00C04F8362DB_.wvu.Cols" hidden="1">#N/A</definedName>
    <definedName name="Z_703E729B_B79F_11D3_924A_00C04F8362DB_.wvu.PrintArea" hidden="1">#N/A</definedName>
    <definedName name="Z_703E729B_B79F_11D3_924A_00C04F8362DB_.wvu.PrintTitles" hidden="1">#N/A</definedName>
    <definedName name="Z_703E729E_B79F_11D3_924A_00C04F8362DB_.wvu.Cols" hidden="1">#N/A</definedName>
    <definedName name="Z_703E729E_B79F_11D3_924A_00C04F8362DB_.wvu.PrintArea" hidden="1">#N/A</definedName>
    <definedName name="Z_703E729E_B79F_11D3_924A_00C04F8362DB_.wvu.PrintTitles" hidden="1">#N/A</definedName>
    <definedName name="Z_703E72A1_B79F_11D3_924A_00C04F8362DB_.wvu.Cols" hidden="1">#N/A</definedName>
    <definedName name="Z_703E72A1_B79F_11D3_924A_00C04F8362DB_.wvu.PrintArea" hidden="1">#N/A</definedName>
    <definedName name="Z_703E72A1_B79F_11D3_924A_00C04F8362DB_.wvu.PrintTitles" hidden="1">#N/A</definedName>
    <definedName name="Z_703E72A4_B79F_11D3_924A_00C04F8362DB_.wvu.Cols" hidden="1">#N/A</definedName>
    <definedName name="Z_703E72A4_B79F_11D3_924A_00C04F8362DB_.wvu.PrintArea" hidden="1">#N/A</definedName>
    <definedName name="Z_703E72A4_B79F_11D3_924A_00C04F8362DB_.wvu.PrintTitles" hidden="1">#N/A</definedName>
    <definedName name="Z_703E72A7_B79F_11D3_924A_00C04F8362DB_.wvu.PrintArea" hidden="1">#N/A</definedName>
    <definedName name="Z_703E72A7_B79F_11D3_924A_00C04F8362DB_.wvu.PrintTitles" hidden="1">#N/A</definedName>
    <definedName name="Z_703E72AA_B79F_11D3_924A_00C04F8362DB_.wvu.Cols" hidden="1">#N/A</definedName>
    <definedName name="Z_703E72AA_B79F_11D3_924A_00C04F8362DB_.wvu.PrintArea" hidden="1">#N/A</definedName>
    <definedName name="Z_703E72AA_B79F_11D3_924A_00C04F8362DB_.wvu.PrintTitles" hidden="1">#N/A</definedName>
    <definedName name="Z_73BDFC94_302B_43DD_BCD5_F6A6ABCEC6DE_.wvu.Cols" hidden="1">#REF!</definedName>
    <definedName name="Z_73BDFC94_302B_43DD_BCD5_F6A6ABCEC6DE_.wvu.Rows" hidden="1">#REF!</definedName>
    <definedName name="Z_77D0A691_9D00_11D3_924A_00C04F8362DB_.wvu.Cols" hidden="1">#N/A</definedName>
    <definedName name="Z_77D0A691_9D00_11D3_924A_00C04F8362DB_.wvu.PrintArea" hidden="1">#N/A</definedName>
    <definedName name="Z_77D0A691_9D00_11D3_924A_00C04F8362DB_.wvu.PrintTitles" hidden="1">#N/A</definedName>
    <definedName name="Z_77D0A692_9D00_11D3_924A_00C04F8362DB_.wvu.Cols" hidden="1">#N/A</definedName>
    <definedName name="Z_77D0A692_9D00_11D3_924A_00C04F8362DB_.wvu.PrintArea" hidden="1">#N/A</definedName>
    <definedName name="Z_77D0A692_9D00_11D3_924A_00C04F8362DB_.wvu.PrintTitles" hidden="1">#N/A</definedName>
    <definedName name="Z_77D0A693_9D00_11D3_924A_00C04F8362DB_.wvu.Cols" hidden="1">#N/A</definedName>
    <definedName name="Z_77D0A693_9D00_11D3_924A_00C04F8362DB_.wvu.PrintArea" hidden="1">#N/A</definedName>
    <definedName name="Z_77D0A693_9D00_11D3_924A_00C04F8362DB_.wvu.PrintTitles" hidden="1">#N/A</definedName>
    <definedName name="Z_77D0A694_9D00_11D3_924A_00C04F8362DB_.wvu.Cols" hidden="1">#N/A</definedName>
    <definedName name="Z_77D0A694_9D00_11D3_924A_00C04F8362DB_.wvu.PrintArea" hidden="1">#N/A</definedName>
    <definedName name="Z_77D0A694_9D00_11D3_924A_00C04F8362DB_.wvu.PrintTitles" hidden="1">#N/A</definedName>
    <definedName name="Z_77D0A695_9D00_11D3_924A_00C04F8362DB_.wvu.PrintArea" hidden="1">#N/A</definedName>
    <definedName name="Z_77D0A695_9D00_11D3_924A_00C04F8362DB_.wvu.PrintTitles" hidden="1">#N/A</definedName>
    <definedName name="Z_77D0A696_9D00_11D3_924A_00C04F8362DB_.wvu.Cols" hidden="1">#N/A</definedName>
    <definedName name="Z_77D0A696_9D00_11D3_924A_00C04F8362DB_.wvu.PrintArea" hidden="1">#N/A</definedName>
    <definedName name="Z_77D0A696_9D00_11D3_924A_00C04F8362DB_.wvu.PrintTitles" hidden="1">#N/A</definedName>
    <definedName name="Z_80C43AB6_EF42_11D3_BFE3_00C04F733748_.wvu.Cols" hidden="1">#N/A</definedName>
    <definedName name="Z_80C43AB6_EF42_11D3_BFE3_00C04F733748_.wvu.PrintTitles" hidden="1">#N/A</definedName>
    <definedName name="Z_80C43AB7_EF42_11D3_BFE3_00C04F733748_.wvu.Cols" hidden="1">#N/A</definedName>
    <definedName name="Z_80C43AB7_EF42_11D3_BFE3_00C04F733748_.wvu.PrintTitles" hidden="1">#N/A</definedName>
    <definedName name="Z_80C43AB8_EF42_11D3_BFE3_00C04F733748_.wvu.Cols" hidden="1">#N/A</definedName>
    <definedName name="Z_80C43AB8_EF42_11D3_BFE3_00C04F733748_.wvu.PrintTitles" hidden="1">#N/A</definedName>
    <definedName name="Z_80C43AB9_EF42_11D3_BFE3_00C04F733748_.wvu.Cols" hidden="1">#N/A</definedName>
    <definedName name="Z_80C43AB9_EF42_11D3_BFE3_00C04F733748_.wvu.PrintTitles" hidden="1">#N/A</definedName>
    <definedName name="Z_80C43ABA_EF42_11D3_BFE3_00C04F733748_.wvu.PrintTitles" hidden="1">#N/A</definedName>
    <definedName name="Z_80C43ABB_EF42_11D3_BFE3_00C04F733748_.wvu.Cols" hidden="1">#N/A</definedName>
    <definedName name="Z_80C43ABB_EF42_11D3_BFE3_00C04F733748_.wvu.PrintTitles" hidden="1">#N/A</definedName>
    <definedName name="Z_85454173_CA71_11D3_924A_00C04F8362DB_.wvu.Cols" hidden="1">#N/A</definedName>
    <definedName name="Z_85454173_CA71_11D3_924A_00C04F8362DB_.wvu.PrintArea" hidden="1">#N/A</definedName>
    <definedName name="Z_85454173_CA71_11D3_924A_00C04F8362DB_.wvu.PrintTitles" hidden="1">#N/A</definedName>
    <definedName name="Z_85454175_CA71_11D3_924A_00C04F8362DB_.wvu.Cols" hidden="1">#N/A</definedName>
    <definedName name="Z_85454175_CA71_11D3_924A_00C04F8362DB_.wvu.PrintArea" hidden="1">#N/A</definedName>
    <definedName name="Z_85454175_CA71_11D3_924A_00C04F8362DB_.wvu.PrintTitles" hidden="1">#N/A</definedName>
    <definedName name="Z_85454177_CA71_11D3_924A_00C04F8362DB_.wvu.Cols" hidden="1">#N/A</definedName>
    <definedName name="Z_85454177_CA71_11D3_924A_00C04F8362DB_.wvu.PrintArea" hidden="1">#N/A</definedName>
    <definedName name="Z_85454177_CA71_11D3_924A_00C04F8362DB_.wvu.PrintTitles" hidden="1">#N/A</definedName>
    <definedName name="Z_85454179_CA71_11D3_924A_00C04F8362DB_.wvu.Cols" hidden="1">#N/A</definedName>
    <definedName name="Z_85454179_CA71_11D3_924A_00C04F8362DB_.wvu.PrintArea" hidden="1">#N/A</definedName>
    <definedName name="Z_85454179_CA71_11D3_924A_00C04F8362DB_.wvu.PrintTitles" hidden="1">#N/A</definedName>
    <definedName name="Z_8545417B_CA71_11D3_924A_00C04F8362DB_.wvu.PrintArea" hidden="1">#N/A</definedName>
    <definedName name="Z_8545417B_CA71_11D3_924A_00C04F8362DB_.wvu.PrintTitles" hidden="1">#N/A</definedName>
    <definedName name="Z_8545417D_CA71_11D3_924A_00C04F8362DB_.wvu.Cols" hidden="1">#N/A</definedName>
    <definedName name="Z_8545417D_CA71_11D3_924A_00C04F8362DB_.wvu.PrintArea" hidden="1">#N/A</definedName>
    <definedName name="Z_8545417D_CA71_11D3_924A_00C04F8362DB_.wvu.PrintTitles" hidden="1">#N/A</definedName>
    <definedName name="Z_8CC42601_A6C9_11D5_8B2D_00C04F5167F3_.wvu.Rows" hidden="1">#N/A</definedName>
    <definedName name="Z_8DEC34D5_D7BB_11D3_924A_00C04F847978_.wvu.Cols" hidden="1">#N/A</definedName>
    <definedName name="Z_8DEC34D5_D7BB_11D3_924A_00C04F847978_.wvu.PrintArea" hidden="1">#N/A</definedName>
    <definedName name="Z_8DEC34D5_D7BB_11D3_924A_00C04F847978_.wvu.PrintTitles" hidden="1">#N/A</definedName>
    <definedName name="Z_8DEC34D7_D7BB_11D3_924A_00C04F847978_.wvu.Cols" hidden="1">#N/A</definedName>
    <definedName name="Z_8DEC34D7_D7BB_11D3_924A_00C04F847978_.wvu.PrintArea" hidden="1">#N/A</definedName>
    <definedName name="Z_8DEC34D7_D7BB_11D3_924A_00C04F847978_.wvu.PrintTitles" hidden="1">#N/A</definedName>
    <definedName name="Z_8DEC34D9_D7BB_11D3_924A_00C04F847978_.wvu.Cols" hidden="1">#N/A</definedName>
    <definedName name="Z_8DEC34D9_D7BB_11D3_924A_00C04F847978_.wvu.PrintArea" hidden="1">#N/A</definedName>
    <definedName name="Z_8DEC34D9_D7BB_11D3_924A_00C04F847978_.wvu.PrintTitles" hidden="1">#N/A</definedName>
    <definedName name="Z_8DEC34DB_D7BB_11D3_924A_00C04F847978_.wvu.Cols" hidden="1">#N/A</definedName>
    <definedName name="Z_8DEC34DB_D7BB_11D3_924A_00C04F847978_.wvu.PrintArea" hidden="1">#N/A</definedName>
    <definedName name="Z_8DEC34DB_D7BB_11D3_924A_00C04F847978_.wvu.PrintTitles" hidden="1">#N/A</definedName>
    <definedName name="Z_8DEC34DD_D7BB_11D3_924A_00C04F847978_.wvu.PrintArea" hidden="1">#N/A</definedName>
    <definedName name="Z_8DEC34DD_D7BB_11D3_924A_00C04F847978_.wvu.PrintTitles" hidden="1">#N/A</definedName>
    <definedName name="Z_8DEC34DF_D7BB_11D3_924A_00C04F847978_.wvu.Cols" hidden="1">#N/A</definedName>
    <definedName name="Z_8DEC34DF_D7BB_11D3_924A_00C04F847978_.wvu.PrintArea" hidden="1">#N/A</definedName>
    <definedName name="Z_8DEC34DF_D7BB_11D3_924A_00C04F847978_.wvu.PrintTitles" hidden="1">#N/A</definedName>
    <definedName name="Z_91C84314_DA17_11D3_924A_00C04F847978_.wvu.Cols" hidden="1">#N/A</definedName>
    <definedName name="Z_91C84314_DA17_11D3_924A_00C04F847978_.wvu.PrintArea" hidden="1">#N/A</definedName>
    <definedName name="Z_91C84314_DA17_11D3_924A_00C04F847978_.wvu.PrintTitles" hidden="1">#N/A</definedName>
    <definedName name="Z_91C84316_DA17_11D3_924A_00C04F847978_.wvu.Cols" hidden="1">#N/A</definedName>
    <definedName name="Z_91C84316_DA17_11D3_924A_00C04F847978_.wvu.PrintArea" hidden="1">#N/A</definedName>
    <definedName name="Z_91C84316_DA17_11D3_924A_00C04F847978_.wvu.PrintTitles" hidden="1">#N/A</definedName>
    <definedName name="Z_91C84318_DA17_11D3_924A_00C04F847978_.wvu.Cols" hidden="1">#N/A</definedName>
    <definedName name="Z_91C84318_DA17_11D3_924A_00C04F847978_.wvu.PrintArea" hidden="1">#N/A</definedName>
    <definedName name="Z_91C84318_DA17_11D3_924A_00C04F847978_.wvu.PrintTitles" hidden="1">#N/A</definedName>
    <definedName name="Z_91C8431A_DA17_11D3_924A_00C04F847978_.wvu.Cols" hidden="1">#N/A</definedName>
    <definedName name="Z_91C8431A_DA17_11D3_924A_00C04F847978_.wvu.PrintArea" hidden="1">#N/A</definedName>
    <definedName name="Z_91C8431A_DA17_11D3_924A_00C04F847978_.wvu.PrintTitles" hidden="1">#N/A</definedName>
    <definedName name="Z_91C8431C_DA17_11D3_924A_00C04F847978_.wvu.PrintArea" hidden="1">#N/A</definedName>
    <definedName name="Z_91C8431C_DA17_11D3_924A_00C04F847978_.wvu.PrintTitles" hidden="1">#N/A</definedName>
    <definedName name="Z_91C8431E_DA17_11D3_924A_00C04F847978_.wvu.Cols" hidden="1">#N/A</definedName>
    <definedName name="Z_91C8431E_DA17_11D3_924A_00C04F847978_.wvu.PrintArea" hidden="1">#N/A</definedName>
    <definedName name="Z_91C8431E_DA17_11D3_924A_00C04F847978_.wvu.PrintTitles" hidden="1">#N/A</definedName>
    <definedName name="Z_91C84331_DA17_11D3_924A_00C04F847978_.wvu.Cols" hidden="1">#N/A</definedName>
    <definedName name="Z_91C84331_DA17_11D3_924A_00C04F847978_.wvu.PrintArea" hidden="1">#N/A</definedName>
    <definedName name="Z_91C84331_DA17_11D3_924A_00C04F847978_.wvu.PrintTitles" hidden="1">#N/A</definedName>
    <definedName name="Z_91C84333_DA17_11D3_924A_00C04F847978_.wvu.Cols" hidden="1">#N/A</definedName>
    <definedName name="Z_91C84333_DA17_11D3_924A_00C04F847978_.wvu.PrintArea" hidden="1">#N/A</definedName>
    <definedName name="Z_91C84333_DA17_11D3_924A_00C04F847978_.wvu.PrintTitles" hidden="1">#N/A</definedName>
    <definedName name="Z_91C84335_DA17_11D3_924A_00C04F847978_.wvu.Cols" hidden="1">#N/A</definedName>
    <definedName name="Z_91C84335_DA17_11D3_924A_00C04F847978_.wvu.PrintArea" hidden="1">#N/A</definedName>
    <definedName name="Z_91C84335_DA17_11D3_924A_00C04F847978_.wvu.PrintTitles" hidden="1">#N/A</definedName>
    <definedName name="Z_91C84337_DA17_11D3_924A_00C04F847978_.wvu.Cols" hidden="1">#N/A</definedName>
    <definedName name="Z_91C84337_DA17_11D3_924A_00C04F847978_.wvu.PrintArea" hidden="1">#N/A</definedName>
    <definedName name="Z_91C84337_DA17_11D3_924A_00C04F847978_.wvu.PrintTitles" hidden="1">#N/A</definedName>
    <definedName name="Z_91C84339_DA17_11D3_924A_00C04F847978_.wvu.PrintArea" hidden="1">#N/A</definedName>
    <definedName name="Z_91C84339_DA17_11D3_924A_00C04F847978_.wvu.PrintTitles" hidden="1">#N/A</definedName>
    <definedName name="Z_91C8433B_DA17_11D3_924A_00C04F847978_.wvu.Cols" hidden="1">#N/A</definedName>
    <definedName name="Z_91C8433B_DA17_11D3_924A_00C04F847978_.wvu.PrintArea" hidden="1">#N/A</definedName>
    <definedName name="Z_91C8433B_DA17_11D3_924A_00C04F847978_.wvu.PrintTitles" hidden="1">#N/A</definedName>
    <definedName name="Z_94EC9CCB_9624_11D3_8424_30AD57C10000_.wvu.PrintArea" hidden="1">#N/A</definedName>
    <definedName name="Z_94EC9CCB_9624_11D3_8424_30AD57C10000_.wvu.PrintTitles" hidden="1">#N/A</definedName>
    <definedName name="Z_94EC9CCD_9624_11D3_8424_30AD57C10000_.wvu.PrintArea" hidden="1">#N/A</definedName>
    <definedName name="Z_94EC9CCD_9624_11D3_8424_30AD57C10000_.wvu.PrintTitles" hidden="1">#N/A</definedName>
    <definedName name="Z_94EC9CCF_9624_11D3_8424_30AD57C10000_.wvu.PrintArea" hidden="1">#N/A</definedName>
    <definedName name="Z_94EC9CCF_9624_11D3_8424_30AD57C10000_.wvu.PrintTitles" hidden="1">#N/A</definedName>
    <definedName name="Z_94EC9CD1_9624_11D3_8424_30AD57C10000_.wvu.PrintArea" hidden="1">#N/A</definedName>
    <definedName name="Z_94EC9CD1_9624_11D3_8424_30AD57C10000_.wvu.PrintTitles" hidden="1">#N/A</definedName>
    <definedName name="Z_94EC9CD3_9624_11D3_8424_30AD57C10000_.wvu.PrintArea" hidden="1">#N/A</definedName>
    <definedName name="Z_94EC9CD3_9624_11D3_8424_30AD57C10000_.wvu.PrintTitles" hidden="1">#N/A</definedName>
    <definedName name="Z_94EC9CD5_9624_11D3_8424_30AD57C10000_.wvu.PrintArea" hidden="1">#N/A</definedName>
    <definedName name="Z_94EC9CD5_9624_11D3_8424_30AD57C10000_.wvu.PrintTitles" hidden="1">#N/A</definedName>
    <definedName name="Z_9574AF83_CD7B_11D3_924A_00C04F847978_.wvu.Cols" hidden="1">#N/A</definedName>
    <definedName name="Z_9574AF83_CD7B_11D3_924A_00C04F847978_.wvu.PrintArea" hidden="1">#N/A</definedName>
    <definedName name="Z_9574AF83_CD7B_11D3_924A_00C04F847978_.wvu.PrintTitles" hidden="1">#N/A</definedName>
    <definedName name="Z_9574AF85_CD7B_11D3_924A_00C04F847978_.wvu.Cols" hidden="1">#N/A</definedName>
    <definedName name="Z_9574AF85_CD7B_11D3_924A_00C04F847978_.wvu.PrintArea" hidden="1">#N/A</definedName>
    <definedName name="Z_9574AF85_CD7B_11D3_924A_00C04F847978_.wvu.PrintTitles" hidden="1">#N/A</definedName>
    <definedName name="Z_9574AF87_CD7B_11D3_924A_00C04F847978_.wvu.Cols" hidden="1">#N/A</definedName>
    <definedName name="Z_9574AF87_CD7B_11D3_924A_00C04F847978_.wvu.PrintArea" hidden="1">#N/A</definedName>
    <definedName name="Z_9574AF87_CD7B_11D3_924A_00C04F847978_.wvu.PrintTitles" hidden="1">#N/A</definedName>
    <definedName name="Z_9574AF89_CD7B_11D3_924A_00C04F847978_.wvu.Cols" hidden="1">#N/A</definedName>
    <definedName name="Z_9574AF89_CD7B_11D3_924A_00C04F847978_.wvu.PrintArea" hidden="1">#N/A</definedName>
    <definedName name="Z_9574AF89_CD7B_11D3_924A_00C04F847978_.wvu.PrintTitles" hidden="1">#N/A</definedName>
    <definedName name="Z_9574AF8B_CD7B_11D3_924A_00C04F847978_.wvu.PrintArea" hidden="1">#N/A</definedName>
    <definedName name="Z_9574AF8B_CD7B_11D3_924A_00C04F847978_.wvu.PrintTitles" hidden="1">#N/A</definedName>
    <definedName name="Z_9574AF8D_CD7B_11D3_924A_00C04F847978_.wvu.Cols" hidden="1">#N/A</definedName>
    <definedName name="Z_9574AF8D_CD7B_11D3_924A_00C04F847978_.wvu.PrintArea" hidden="1">#N/A</definedName>
    <definedName name="Z_9574AF8D_CD7B_11D3_924A_00C04F847978_.wvu.PrintTitles" hidden="1">#N/A</definedName>
    <definedName name="Z_96DDAAD3_A24C_11D3_924A_00C04F847978_.wvu.Cols" hidden="1">#N/A</definedName>
    <definedName name="Z_96DDAAD3_A24C_11D3_924A_00C04F847978_.wvu.PrintArea" hidden="1">#N/A</definedName>
    <definedName name="Z_96DDAAD3_A24C_11D3_924A_00C04F847978_.wvu.PrintTitles" hidden="1">#N/A</definedName>
    <definedName name="Z_96DDAAD7_A24C_11D3_924A_00C04F847978_.wvu.Cols" hidden="1">#N/A</definedName>
    <definedName name="Z_96DDAAD7_A24C_11D3_924A_00C04F847978_.wvu.PrintArea" hidden="1">#N/A</definedName>
    <definedName name="Z_96DDAAD7_A24C_11D3_924A_00C04F847978_.wvu.PrintTitles" hidden="1">#N/A</definedName>
    <definedName name="Z_96DDAADB_A24C_11D3_924A_00C04F847978_.wvu.Cols" hidden="1">#N/A</definedName>
    <definedName name="Z_96DDAADB_A24C_11D3_924A_00C04F847978_.wvu.PrintArea" hidden="1">#N/A</definedName>
    <definedName name="Z_96DDAADB_A24C_11D3_924A_00C04F847978_.wvu.PrintTitles" hidden="1">#N/A</definedName>
    <definedName name="Z_96DDAADF_A24C_11D3_924A_00C04F847978_.wvu.Cols" hidden="1">#N/A</definedName>
    <definedName name="Z_96DDAADF_A24C_11D3_924A_00C04F847978_.wvu.PrintArea" hidden="1">#N/A</definedName>
    <definedName name="Z_96DDAADF_A24C_11D3_924A_00C04F847978_.wvu.PrintTitles" hidden="1">#N/A</definedName>
    <definedName name="Z_96DDAAE3_A24C_11D3_924A_00C04F847978_.wvu.PrintArea" hidden="1">#N/A</definedName>
    <definedName name="Z_96DDAAE3_A24C_11D3_924A_00C04F847978_.wvu.PrintTitles" hidden="1">#N/A</definedName>
    <definedName name="Z_96DDAAE7_A24C_11D3_924A_00C04F847978_.wvu.Cols" hidden="1">#N/A</definedName>
    <definedName name="Z_96DDAAE7_A24C_11D3_924A_00C04F847978_.wvu.PrintArea" hidden="1">#N/A</definedName>
    <definedName name="Z_96DDAAE7_A24C_11D3_924A_00C04F847978_.wvu.PrintTitles" hidden="1">#N/A</definedName>
    <definedName name="Z_9D9D5B30_A0B0_11D3_8424_E0A257C10000_.wvu.Cols" hidden="1">#N/A</definedName>
    <definedName name="Z_9D9D5B30_A0B0_11D3_8424_E0A257C10000_.wvu.PrintArea" hidden="1">#N/A</definedName>
    <definedName name="Z_9D9D5B30_A0B0_11D3_8424_E0A257C10000_.wvu.PrintTitles" hidden="1">#N/A</definedName>
    <definedName name="Z_9D9D5B34_A0B0_11D3_8424_E0A257C10000_.wvu.Cols" hidden="1">#N/A</definedName>
    <definedName name="Z_9D9D5B34_A0B0_11D3_8424_E0A257C10000_.wvu.PrintArea" hidden="1">#N/A</definedName>
    <definedName name="Z_9D9D5B34_A0B0_11D3_8424_E0A257C10000_.wvu.PrintTitles" hidden="1">#N/A</definedName>
    <definedName name="Z_9D9D5B38_A0B0_11D3_8424_E0A257C10000_.wvu.Cols" hidden="1">#N/A</definedName>
    <definedName name="Z_9D9D5B38_A0B0_11D3_8424_E0A257C10000_.wvu.PrintArea" hidden="1">#N/A</definedName>
    <definedName name="Z_9D9D5B38_A0B0_11D3_8424_E0A257C10000_.wvu.PrintTitles" hidden="1">#N/A</definedName>
    <definedName name="Z_9D9D5B3C_A0B0_11D3_8424_E0A257C10000_.wvu.Cols" hidden="1">#N/A</definedName>
    <definedName name="Z_9D9D5B3C_A0B0_11D3_8424_E0A257C10000_.wvu.PrintArea" hidden="1">#N/A</definedName>
    <definedName name="Z_9D9D5B3C_A0B0_11D3_8424_E0A257C10000_.wvu.PrintTitles" hidden="1">#N/A</definedName>
    <definedName name="Z_9D9D5B40_A0B0_11D3_8424_E0A257C10000_.wvu.PrintArea" hidden="1">#N/A</definedName>
    <definedName name="Z_9D9D5B40_A0B0_11D3_8424_E0A257C10000_.wvu.PrintTitles" hidden="1">#N/A</definedName>
    <definedName name="Z_9D9D5B44_A0B0_11D3_8424_E0A257C10000_.wvu.Cols" hidden="1">#N/A</definedName>
    <definedName name="Z_9D9D5B44_A0B0_11D3_8424_E0A257C10000_.wvu.PrintArea" hidden="1">#N/A</definedName>
    <definedName name="Z_9D9D5B44_A0B0_11D3_8424_E0A257C10000_.wvu.PrintTitles" hidden="1">#N/A</definedName>
    <definedName name="Z_A642BFBC_980F_11D3_924A_00C04F8362DB_.wvu.Cols" hidden="1">#N/A</definedName>
    <definedName name="Z_A642BFBC_980F_11D3_924A_00C04F8362DB_.wvu.PrintArea" hidden="1">#N/A</definedName>
    <definedName name="Z_A642BFBC_980F_11D3_924A_00C04F8362DB_.wvu.PrintTitles" hidden="1">#N/A</definedName>
    <definedName name="Z_A642BFBE_980F_11D3_924A_00C04F8362DB_.wvu.Cols" hidden="1">#N/A</definedName>
    <definedName name="Z_A642BFBE_980F_11D3_924A_00C04F8362DB_.wvu.PrintArea" hidden="1">#N/A</definedName>
    <definedName name="Z_A642BFBE_980F_11D3_924A_00C04F8362DB_.wvu.PrintTitles" hidden="1">#N/A</definedName>
    <definedName name="Z_A642BFC0_980F_11D3_924A_00C04F8362DB_.wvu.Cols" hidden="1">#N/A</definedName>
    <definedName name="Z_A642BFC0_980F_11D3_924A_00C04F8362DB_.wvu.PrintArea" hidden="1">#N/A</definedName>
    <definedName name="Z_A642BFC0_980F_11D3_924A_00C04F8362DB_.wvu.PrintTitles" hidden="1">#N/A</definedName>
    <definedName name="Z_A642BFC2_980F_11D3_924A_00C04F8362DB_.wvu.Cols" hidden="1">#N/A</definedName>
    <definedName name="Z_A642BFC2_980F_11D3_924A_00C04F8362DB_.wvu.PrintArea" hidden="1">#N/A</definedName>
    <definedName name="Z_A642BFC2_980F_11D3_924A_00C04F8362DB_.wvu.PrintTitles" hidden="1">#N/A</definedName>
    <definedName name="Z_A642BFC4_980F_11D3_924A_00C04F8362DB_.wvu.PrintArea" hidden="1">#N/A</definedName>
    <definedName name="Z_A642BFC4_980F_11D3_924A_00C04F8362DB_.wvu.PrintTitles" hidden="1">#N/A</definedName>
    <definedName name="Z_A642BFC6_980F_11D3_924A_00C04F8362DB_.wvu.Cols" hidden="1">#N/A</definedName>
    <definedName name="Z_A642BFC6_980F_11D3_924A_00C04F8362DB_.wvu.PrintArea" hidden="1">#N/A</definedName>
    <definedName name="Z_A642BFC6_980F_11D3_924A_00C04F8362DB_.wvu.PrintTitles" hidden="1">#N/A</definedName>
    <definedName name="Z_A66A9DFD_EB5C_11D3_BFE3_00C04F733748_.wvu.Cols" hidden="1">#N/A</definedName>
    <definedName name="Z_A66A9DFD_EB5C_11D3_BFE3_00C04F733748_.wvu.PrintArea" hidden="1">#N/A</definedName>
    <definedName name="Z_A66A9DFD_EB5C_11D3_BFE3_00C04F733748_.wvu.PrintTitles" hidden="1">#N/A</definedName>
    <definedName name="Z_A66A9DFF_EB5C_11D3_BFE3_00C04F733748_.wvu.Cols" hidden="1">#N/A</definedName>
    <definedName name="Z_A66A9DFF_EB5C_11D3_BFE3_00C04F733748_.wvu.PrintArea" hidden="1">#N/A</definedName>
    <definedName name="Z_A66A9DFF_EB5C_11D3_BFE3_00C04F733748_.wvu.PrintTitles" hidden="1">#N/A</definedName>
    <definedName name="Z_A66A9E02_EB5C_11D3_BFE3_00C04F733748_.wvu.Cols" hidden="1">#N/A</definedName>
    <definedName name="Z_A66A9E02_EB5C_11D3_BFE3_00C04F733748_.wvu.PrintArea" hidden="1">#N/A</definedName>
    <definedName name="Z_A66A9E02_EB5C_11D3_BFE3_00C04F733748_.wvu.PrintTitles" hidden="1">#N/A</definedName>
    <definedName name="Z_A66A9E04_EB5C_11D3_BFE3_00C04F733748_.wvu.Cols" hidden="1">#N/A</definedName>
    <definedName name="Z_A66A9E04_EB5C_11D3_BFE3_00C04F733748_.wvu.PrintArea" hidden="1">#N/A</definedName>
    <definedName name="Z_A66A9E04_EB5C_11D3_BFE3_00C04F733748_.wvu.PrintTitles" hidden="1">#N/A</definedName>
    <definedName name="Z_A66A9E06_EB5C_11D3_BFE3_00C04F733748_.wvu.PrintArea" hidden="1">#N/A</definedName>
    <definedName name="Z_A66A9E06_EB5C_11D3_BFE3_00C04F733748_.wvu.PrintTitles" hidden="1">#N/A</definedName>
    <definedName name="Z_A66A9E08_EB5C_11D3_BFE3_00C04F733748_.wvu.Cols" hidden="1">#N/A</definedName>
    <definedName name="Z_A66A9E08_EB5C_11D3_BFE3_00C04F733748_.wvu.PrintArea" hidden="1">#N/A</definedName>
    <definedName name="Z_A66A9E08_EB5C_11D3_BFE3_00C04F733748_.wvu.PrintTitles" hidden="1">#N/A</definedName>
    <definedName name="Z_A7B1314B_961A_11D3_8424_80A757C10000_.wvu.PrintArea" hidden="1">#N/A</definedName>
    <definedName name="Z_A7B1314B_961A_11D3_8424_80A757C10000_.wvu.PrintTitles" hidden="1">#N/A</definedName>
    <definedName name="Z_A7B1314D_961A_11D3_8424_80A757C10000_.wvu.PrintArea" hidden="1">#N/A</definedName>
    <definedName name="Z_A7B1314D_961A_11D3_8424_80A757C10000_.wvu.PrintTitles" hidden="1">#N/A</definedName>
    <definedName name="Z_A7B1314F_961A_11D3_8424_80A757C10000_.wvu.PrintArea" hidden="1">#N/A</definedName>
    <definedName name="Z_A7B1314F_961A_11D3_8424_80A757C10000_.wvu.PrintTitles" hidden="1">#N/A</definedName>
    <definedName name="Z_A7B13151_961A_11D3_8424_80A757C10000_.wvu.PrintArea" hidden="1">#N/A</definedName>
    <definedName name="Z_A7B13151_961A_11D3_8424_80A757C10000_.wvu.PrintTitles" hidden="1">#N/A</definedName>
    <definedName name="Z_A7B13153_961A_11D3_8424_80A757C10000_.wvu.PrintArea" hidden="1">#N/A</definedName>
    <definedName name="Z_A7B13153_961A_11D3_8424_80A757C10000_.wvu.PrintTitles" hidden="1">#N/A</definedName>
    <definedName name="Z_A7B13155_961A_11D3_8424_80A757C10000_.wvu.PrintArea" hidden="1">#N/A</definedName>
    <definedName name="Z_A7B13155_961A_11D3_8424_80A757C10000_.wvu.PrintTitles" hidden="1">#N/A</definedName>
    <definedName name="Z_AB004A4F_858A_4AC9_ADF0_FD624C01378E_.wvu.PrintArea" hidden="1">#REF!</definedName>
    <definedName name="Z_AB004A4F_858A_4AC9_ADF0_FD624C01378E_.wvu.Rows" hidden="1">#REF!,#REF!,#REF!</definedName>
    <definedName name="Z_AB50FF1A_D87D_11D3_924A_00C04F847978_.wvu.Cols" hidden="1">#N/A</definedName>
    <definedName name="Z_AB50FF1A_D87D_11D3_924A_00C04F847978_.wvu.PrintArea" hidden="1">#N/A</definedName>
    <definedName name="Z_AB50FF1A_D87D_11D3_924A_00C04F847978_.wvu.PrintTitles" hidden="1">#N/A</definedName>
    <definedName name="Z_AB50FF1C_D87D_11D3_924A_00C04F847978_.wvu.Cols" hidden="1">#N/A</definedName>
    <definedName name="Z_AB50FF1C_D87D_11D3_924A_00C04F847978_.wvu.PrintArea" hidden="1">#N/A</definedName>
    <definedName name="Z_AB50FF1C_D87D_11D3_924A_00C04F847978_.wvu.PrintTitles" hidden="1">#N/A</definedName>
    <definedName name="Z_AB50FF1E_D87D_11D3_924A_00C04F847978_.wvu.Cols" hidden="1">#N/A</definedName>
    <definedName name="Z_AB50FF1E_D87D_11D3_924A_00C04F847978_.wvu.PrintArea" hidden="1">#N/A</definedName>
    <definedName name="Z_AB50FF1E_D87D_11D3_924A_00C04F847978_.wvu.PrintTitles" hidden="1">#N/A</definedName>
    <definedName name="Z_AB50FF20_D87D_11D3_924A_00C04F847978_.wvu.Cols" hidden="1">#N/A</definedName>
    <definedName name="Z_AB50FF20_D87D_11D3_924A_00C04F847978_.wvu.PrintArea" hidden="1">#N/A</definedName>
    <definedName name="Z_AB50FF20_D87D_11D3_924A_00C04F847978_.wvu.PrintTitles" hidden="1">#N/A</definedName>
    <definedName name="Z_AB50FF22_D87D_11D3_924A_00C04F847978_.wvu.PrintArea" hidden="1">#N/A</definedName>
    <definedName name="Z_AB50FF22_D87D_11D3_924A_00C04F847978_.wvu.PrintTitles" hidden="1">#N/A</definedName>
    <definedName name="Z_AB50FF24_D87D_11D3_924A_00C04F847978_.wvu.Cols" hidden="1">#N/A</definedName>
    <definedName name="Z_AB50FF24_D87D_11D3_924A_00C04F847978_.wvu.PrintArea" hidden="1">#N/A</definedName>
    <definedName name="Z_AB50FF24_D87D_11D3_924A_00C04F847978_.wvu.PrintTitles" hidden="1">#N/A</definedName>
    <definedName name="Z_AB50FF7B_D87D_11D3_924A_00C04F847978_.wvu.Cols" hidden="1">#N/A</definedName>
    <definedName name="Z_AB50FF7B_D87D_11D3_924A_00C04F847978_.wvu.PrintArea" hidden="1">#N/A</definedName>
    <definedName name="Z_AB50FF7B_D87D_11D3_924A_00C04F847978_.wvu.PrintTitles" hidden="1">#N/A</definedName>
    <definedName name="Z_AB50FF7D_D87D_11D3_924A_00C04F847978_.wvu.Cols" hidden="1">#N/A</definedName>
    <definedName name="Z_AB50FF7D_D87D_11D3_924A_00C04F847978_.wvu.PrintArea" hidden="1">#N/A</definedName>
    <definedName name="Z_AB50FF7D_D87D_11D3_924A_00C04F847978_.wvu.PrintTitles" hidden="1">#N/A</definedName>
    <definedName name="Z_AB50FF7F_D87D_11D3_924A_00C04F847978_.wvu.Cols" hidden="1">#N/A</definedName>
    <definedName name="Z_AB50FF7F_D87D_11D3_924A_00C04F847978_.wvu.PrintArea" hidden="1">#N/A</definedName>
    <definedName name="Z_AB50FF7F_D87D_11D3_924A_00C04F847978_.wvu.PrintTitles" hidden="1">#N/A</definedName>
    <definedName name="Z_AB50FF81_D87D_11D3_924A_00C04F847978_.wvu.Cols" hidden="1">#N/A</definedName>
    <definedName name="Z_AB50FF81_D87D_11D3_924A_00C04F847978_.wvu.PrintArea" hidden="1">#N/A</definedName>
    <definedName name="Z_AB50FF81_D87D_11D3_924A_00C04F847978_.wvu.PrintTitles" hidden="1">#N/A</definedName>
    <definedName name="Z_AB50FF83_D87D_11D3_924A_00C04F847978_.wvu.PrintArea" hidden="1">#N/A</definedName>
    <definedName name="Z_AB50FF83_D87D_11D3_924A_00C04F847978_.wvu.PrintTitles" hidden="1">#N/A</definedName>
    <definedName name="Z_AB50FF85_D87D_11D3_924A_00C04F847978_.wvu.Cols" hidden="1">#N/A</definedName>
    <definedName name="Z_AB50FF85_D87D_11D3_924A_00C04F847978_.wvu.PrintArea" hidden="1">#N/A</definedName>
    <definedName name="Z_AB50FF85_D87D_11D3_924A_00C04F847978_.wvu.PrintTitles" hidden="1">#N/A</definedName>
    <definedName name="Z_AB510066_D87D_11D3_924A_00C04F847978_.wvu.Cols" hidden="1">#N/A</definedName>
    <definedName name="Z_AB510066_D87D_11D3_924A_00C04F847978_.wvu.PrintArea" hidden="1">#N/A</definedName>
    <definedName name="Z_AB510066_D87D_11D3_924A_00C04F847978_.wvu.PrintTitles" hidden="1">#N/A</definedName>
    <definedName name="Z_AB510068_D87D_11D3_924A_00C04F847978_.wvu.Cols" hidden="1">#N/A</definedName>
    <definedName name="Z_AB510068_D87D_11D3_924A_00C04F847978_.wvu.PrintArea" hidden="1">#N/A</definedName>
    <definedName name="Z_AB510068_D87D_11D3_924A_00C04F847978_.wvu.PrintTitles" hidden="1">#N/A</definedName>
    <definedName name="Z_AB51006A_D87D_11D3_924A_00C04F847978_.wvu.Cols" hidden="1">#N/A</definedName>
    <definedName name="Z_AB51006A_D87D_11D3_924A_00C04F847978_.wvu.PrintArea" hidden="1">#N/A</definedName>
    <definedName name="Z_AB51006A_D87D_11D3_924A_00C04F847978_.wvu.PrintTitles" hidden="1">#N/A</definedName>
    <definedName name="Z_AB51006C_D87D_11D3_924A_00C04F847978_.wvu.Cols" hidden="1">#N/A</definedName>
    <definedName name="Z_AB51006C_D87D_11D3_924A_00C04F847978_.wvu.PrintArea" hidden="1">#N/A</definedName>
    <definedName name="Z_AB51006C_D87D_11D3_924A_00C04F847978_.wvu.PrintTitles" hidden="1">#N/A</definedName>
    <definedName name="Z_AB51006E_D87D_11D3_924A_00C04F847978_.wvu.PrintArea" hidden="1">#N/A</definedName>
    <definedName name="Z_AB51006E_D87D_11D3_924A_00C04F847978_.wvu.PrintTitles" hidden="1">#N/A</definedName>
    <definedName name="Z_AB510070_D87D_11D3_924A_00C04F847978_.wvu.Cols" hidden="1">#N/A</definedName>
    <definedName name="Z_AB510070_D87D_11D3_924A_00C04F847978_.wvu.PrintArea" hidden="1">#N/A</definedName>
    <definedName name="Z_AB510070_D87D_11D3_924A_00C04F847978_.wvu.PrintTitles" hidden="1">#N/A</definedName>
    <definedName name="Z_AB510081_D87D_11D3_924A_00C04F847978_.wvu.Cols" hidden="1">#N/A</definedName>
    <definedName name="Z_AB510081_D87D_11D3_924A_00C04F847978_.wvu.PrintArea" hidden="1">#N/A</definedName>
    <definedName name="Z_AB510081_D87D_11D3_924A_00C04F847978_.wvu.PrintTitles" hidden="1">#N/A</definedName>
    <definedName name="Z_AB510083_D87D_11D3_924A_00C04F847978_.wvu.Cols" hidden="1">#N/A</definedName>
    <definedName name="Z_AB510083_D87D_11D3_924A_00C04F847978_.wvu.PrintArea" hidden="1">#N/A</definedName>
    <definedName name="Z_AB510083_D87D_11D3_924A_00C04F847978_.wvu.PrintTitles" hidden="1">#N/A</definedName>
    <definedName name="Z_AB510085_D87D_11D3_924A_00C04F847978_.wvu.Cols" hidden="1">#N/A</definedName>
    <definedName name="Z_AB510085_D87D_11D3_924A_00C04F847978_.wvu.PrintArea" hidden="1">#N/A</definedName>
    <definedName name="Z_AB510085_D87D_11D3_924A_00C04F847978_.wvu.PrintTitles" hidden="1">#N/A</definedName>
    <definedName name="Z_AB510087_D87D_11D3_924A_00C04F847978_.wvu.Cols" hidden="1">#N/A</definedName>
    <definedName name="Z_AB510087_D87D_11D3_924A_00C04F847978_.wvu.PrintArea" hidden="1">#N/A</definedName>
    <definedName name="Z_AB510087_D87D_11D3_924A_00C04F847978_.wvu.PrintTitles" hidden="1">#N/A</definedName>
    <definedName name="Z_AB510089_D87D_11D3_924A_00C04F847978_.wvu.PrintArea" hidden="1">#N/A</definedName>
    <definedName name="Z_AB510089_D87D_11D3_924A_00C04F847978_.wvu.PrintTitles" hidden="1">#N/A</definedName>
    <definedName name="Z_AB51008B_D87D_11D3_924A_00C04F847978_.wvu.Cols" hidden="1">#N/A</definedName>
    <definedName name="Z_AB51008B_D87D_11D3_924A_00C04F847978_.wvu.PrintArea" hidden="1">#N/A</definedName>
    <definedName name="Z_AB51008B_D87D_11D3_924A_00C04F847978_.wvu.PrintTitles" hidden="1">#N/A</definedName>
    <definedName name="Z_AE699092_9E81_11D3_924A_00C04F8362DB_.wvu.Cols" hidden="1">#N/A</definedName>
    <definedName name="Z_AE699092_9E81_11D3_924A_00C04F8362DB_.wvu.PrintArea" hidden="1">#N/A</definedName>
    <definedName name="Z_AE699092_9E81_11D3_924A_00C04F8362DB_.wvu.PrintTitles" hidden="1">#N/A</definedName>
    <definedName name="Z_AE699094_9E81_11D3_924A_00C04F8362DB_.wvu.Cols" hidden="1">#N/A</definedName>
    <definedName name="Z_AE699094_9E81_11D3_924A_00C04F8362DB_.wvu.PrintArea" hidden="1">#N/A</definedName>
    <definedName name="Z_AE699094_9E81_11D3_924A_00C04F8362DB_.wvu.PrintTitles" hidden="1">#N/A</definedName>
    <definedName name="Z_AE699096_9E81_11D3_924A_00C04F8362DB_.wvu.Cols" hidden="1">#N/A</definedName>
    <definedName name="Z_AE699096_9E81_11D3_924A_00C04F8362DB_.wvu.PrintArea" hidden="1">#N/A</definedName>
    <definedName name="Z_AE699096_9E81_11D3_924A_00C04F8362DB_.wvu.PrintTitles" hidden="1">#N/A</definedName>
    <definedName name="Z_AE699098_9E81_11D3_924A_00C04F8362DB_.wvu.Cols" hidden="1">#N/A</definedName>
    <definedName name="Z_AE699098_9E81_11D3_924A_00C04F8362DB_.wvu.PrintArea" hidden="1">#N/A</definedName>
    <definedName name="Z_AE699098_9E81_11D3_924A_00C04F8362DB_.wvu.PrintTitles" hidden="1">#N/A</definedName>
    <definedName name="Z_AE69909A_9E81_11D3_924A_00C04F8362DB_.wvu.PrintArea" hidden="1">#N/A</definedName>
    <definedName name="Z_AE69909A_9E81_11D3_924A_00C04F8362DB_.wvu.PrintTitles" hidden="1">#N/A</definedName>
    <definedName name="Z_AE69909C_9E81_11D3_924A_00C04F8362DB_.wvu.Cols" hidden="1">#N/A</definedName>
    <definedName name="Z_AE69909C_9E81_11D3_924A_00C04F8362DB_.wvu.PrintArea" hidden="1">#N/A</definedName>
    <definedName name="Z_AE69909C_9E81_11D3_924A_00C04F8362DB_.wvu.PrintTitles" hidden="1">#N/A</definedName>
    <definedName name="Z_B4F23818_EC2E_11D3_BFE3_00C04F733748_.wvu.Cols" hidden="1">#N/A</definedName>
    <definedName name="Z_B4F23818_EC2E_11D3_BFE3_00C04F733748_.wvu.PrintArea" hidden="1">#N/A</definedName>
    <definedName name="Z_B4F23818_EC2E_11D3_BFE3_00C04F733748_.wvu.PrintTitles" hidden="1">#N/A</definedName>
    <definedName name="Z_B4F2381A_EC2E_11D3_BFE3_00C04F733748_.wvu.Cols" hidden="1">#N/A</definedName>
    <definedName name="Z_B4F2381A_EC2E_11D3_BFE3_00C04F733748_.wvu.PrintArea" hidden="1">#N/A</definedName>
    <definedName name="Z_B4F2381A_EC2E_11D3_BFE3_00C04F733748_.wvu.PrintTitles" hidden="1">#N/A</definedName>
    <definedName name="Z_B4F2381D_EC2E_11D3_BFE3_00C04F733748_.wvu.Cols" hidden="1">#N/A</definedName>
    <definedName name="Z_B4F2381D_EC2E_11D3_BFE3_00C04F733748_.wvu.PrintArea" hidden="1">#N/A</definedName>
    <definedName name="Z_B4F2381D_EC2E_11D3_BFE3_00C04F733748_.wvu.PrintTitles" hidden="1">#N/A</definedName>
    <definedName name="Z_B4F2381F_EC2E_11D3_BFE3_00C04F733748_.wvu.Cols" hidden="1">#N/A</definedName>
    <definedName name="Z_B4F2381F_EC2E_11D3_BFE3_00C04F733748_.wvu.PrintArea" hidden="1">#N/A</definedName>
    <definedName name="Z_B4F2381F_EC2E_11D3_BFE3_00C04F733748_.wvu.PrintTitles" hidden="1">#N/A</definedName>
    <definedName name="Z_B4F23821_EC2E_11D3_BFE3_00C04F733748_.wvu.PrintArea" hidden="1">#N/A</definedName>
    <definedName name="Z_B4F23821_EC2E_11D3_BFE3_00C04F733748_.wvu.PrintTitles" hidden="1">#N/A</definedName>
    <definedName name="Z_B4F23823_EC2E_11D3_BFE3_00C04F733748_.wvu.Cols" hidden="1">#N/A</definedName>
    <definedName name="Z_B4F23823_EC2E_11D3_BFE3_00C04F733748_.wvu.PrintArea" hidden="1">#N/A</definedName>
    <definedName name="Z_B4F23823_EC2E_11D3_BFE3_00C04F733748_.wvu.PrintTitles" hidden="1">#N/A</definedName>
    <definedName name="Z_B74B6A1B_A95A_11D3_8424_20A557C10000_.wvu.Cols" hidden="1">#N/A</definedName>
    <definedName name="Z_B74B6A1B_A95A_11D3_8424_20A557C10000_.wvu.PrintArea" hidden="1">#N/A</definedName>
    <definedName name="Z_B74B6A1B_A95A_11D3_8424_20A557C10000_.wvu.PrintTitles" hidden="1">#N/A</definedName>
    <definedName name="Z_B74B6A1F_A95A_11D3_8424_20A557C10000_.wvu.Cols" hidden="1">#N/A</definedName>
    <definedName name="Z_B74B6A1F_A95A_11D3_8424_20A557C10000_.wvu.PrintArea" hidden="1">#N/A</definedName>
    <definedName name="Z_B74B6A1F_A95A_11D3_8424_20A557C10000_.wvu.PrintTitles" hidden="1">#N/A</definedName>
    <definedName name="Z_B74B6A23_A95A_11D3_8424_20A557C10000_.wvu.Cols" hidden="1">#N/A</definedName>
    <definedName name="Z_B74B6A23_A95A_11D3_8424_20A557C10000_.wvu.PrintArea" hidden="1">#N/A</definedName>
    <definedName name="Z_B74B6A23_A95A_11D3_8424_20A557C10000_.wvu.PrintTitles" hidden="1">#N/A</definedName>
    <definedName name="Z_B74B6A27_A95A_11D3_8424_20A557C10000_.wvu.Cols" hidden="1">#N/A</definedName>
    <definedName name="Z_B74B6A27_A95A_11D3_8424_20A557C10000_.wvu.PrintArea" hidden="1">#N/A</definedName>
    <definedName name="Z_B74B6A27_A95A_11D3_8424_20A557C10000_.wvu.PrintTitles" hidden="1">#N/A</definedName>
    <definedName name="Z_B74B6A2B_A95A_11D3_8424_20A557C10000_.wvu.PrintArea" hidden="1">#N/A</definedName>
    <definedName name="Z_B74B6A2B_A95A_11D3_8424_20A557C10000_.wvu.PrintTitles" hidden="1">#N/A</definedName>
    <definedName name="Z_B74B6A2F_A95A_11D3_8424_20A557C10000_.wvu.Cols" hidden="1">#N/A</definedName>
    <definedName name="Z_B74B6A2F_A95A_11D3_8424_20A557C10000_.wvu.PrintArea" hidden="1">#N/A</definedName>
    <definedName name="Z_B74B6A2F_A95A_11D3_8424_20A557C10000_.wvu.PrintTitles" hidden="1">#N/A</definedName>
    <definedName name="Z_B816250F_E079_11D3_A61D_00C04F5765AC_.wvu.Cols" hidden="1">#N/A</definedName>
    <definedName name="Z_B816250F_E079_11D3_A61D_00C04F5765AC_.wvu.PrintArea" hidden="1">#N/A</definedName>
    <definedName name="Z_B816250F_E079_11D3_A61D_00C04F5765AC_.wvu.PrintTitles" hidden="1">#N/A</definedName>
    <definedName name="Z_B8162510_E079_11D3_A61D_00C04F5765AC_.wvu.Cols" hidden="1">#N/A</definedName>
    <definedName name="Z_B8162510_E079_11D3_A61D_00C04F5765AC_.wvu.PrintArea" hidden="1">#N/A</definedName>
    <definedName name="Z_B8162510_E079_11D3_A61D_00C04F5765AC_.wvu.PrintTitles" hidden="1">#N/A</definedName>
    <definedName name="Z_B8162511_E079_11D3_A61D_00C04F5765AC_.wvu.Cols" hidden="1">#N/A</definedName>
    <definedName name="Z_B8162511_E079_11D3_A61D_00C04F5765AC_.wvu.PrintArea" hidden="1">#N/A</definedName>
    <definedName name="Z_B8162511_E079_11D3_A61D_00C04F5765AC_.wvu.PrintTitles" hidden="1">#N/A</definedName>
    <definedName name="Z_B8162512_E079_11D3_A61D_00C04F5765AC_.wvu.Cols" hidden="1">#N/A</definedName>
    <definedName name="Z_B8162512_E079_11D3_A61D_00C04F5765AC_.wvu.PrintArea" hidden="1">#N/A</definedName>
    <definedName name="Z_B8162512_E079_11D3_A61D_00C04F5765AC_.wvu.PrintTitles" hidden="1">#N/A</definedName>
    <definedName name="Z_B8162513_E079_11D3_A61D_00C04F5765AC_.wvu.PrintArea" hidden="1">#N/A</definedName>
    <definedName name="Z_B8162513_E079_11D3_A61D_00C04F5765AC_.wvu.PrintTitles" hidden="1">#N/A</definedName>
    <definedName name="Z_B8162514_E079_11D3_A61D_00C04F5765AC_.wvu.Cols" hidden="1">#N/A</definedName>
    <definedName name="Z_B8162514_E079_11D3_A61D_00C04F5765AC_.wvu.PrintArea" hidden="1">#N/A</definedName>
    <definedName name="Z_B8162514_E079_11D3_A61D_00C04F5765AC_.wvu.PrintTitles" hidden="1">#N/A</definedName>
    <definedName name="Z_B816251F_E079_11D3_A61D_00C04F5765AC_.wvu.Cols" hidden="1">#N/A</definedName>
    <definedName name="Z_B816251F_E079_11D3_A61D_00C04F5765AC_.wvu.PrintArea" hidden="1">#N/A</definedName>
    <definedName name="Z_B816251F_E079_11D3_A61D_00C04F5765AC_.wvu.PrintTitles" hidden="1">#N/A</definedName>
    <definedName name="Z_B8162520_E079_11D3_A61D_00C04F5765AC_.wvu.Cols" hidden="1">#N/A</definedName>
    <definedName name="Z_B8162520_E079_11D3_A61D_00C04F5765AC_.wvu.PrintArea" hidden="1">#N/A</definedName>
    <definedName name="Z_B8162520_E079_11D3_A61D_00C04F5765AC_.wvu.PrintTitles" hidden="1">#N/A</definedName>
    <definedName name="Z_B8162521_E079_11D3_A61D_00C04F5765AC_.wvu.Cols" hidden="1">#N/A</definedName>
    <definedName name="Z_B8162521_E079_11D3_A61D_00C04F5765AC_.wvu.PrintArea" hidden="1">#N/A</definedName>
    <definedName name="Z_B8162521_E079_11D3_A61D_00C04F5765AC_.wvu.PrintTitles" hidden="1">#N/A</definedName>
    <definedName name="Z_B8162522_E079_11D3_A61D_00C04F5765AC_.wvu.Cols" hidden="1">#N/A</definedName>
    <definedName name="Z_B8162522_E079_11D3_A61D_00C04F5765AC_.wvu.PrintArea" hidden="1">#N/A</definedName>
    <definedName name="Z_B8162522_E079_11D3_A61D_00C04F5765AC_.wvu.PrintTitles" hidden="1">#N/A</definedName>
    <definedName name="Z_B8162523_E079_11D3_A61D_00C04F5765AC_.wvu.PrintArea" hidden="1">#N/A</definedName>
    <definedName name="Z_B8162523_E079_11D3_A61D_00C04F5765AC_.wvu.PrintTitles" hidden="1">#N/A</definedName>
    <definedName name="Z_B8162524_E079_11D3_A61D_00C04F5765AC_.wvu.Cols" hidden="1">#N/A</definedName>
    <definedName name="Z_B8162524_E079_11D3_A61D_00C04F5765AC_.wvu.PrintArea" hidden="1">#N/A</definedName>
    <definedName name="Z_B8162524_E079_11D3_A61D_00C04F5765AC_.wvu.PrintTitles" hidden="1">#N/A</definedName>
    <definedName name="Z_B9429A8E_A064_11D3_8424_F0AB57C10000_.wvu.Cols" hidden="1">#N/A</definedName>
    <definedName name="Z_B9429A8E_A064_11D3_8424_F0AB57C10000_.wvu.PrintArea" hidden="1">#N/A</definedName>
    <definedName name="Z_B9429A8E_A064_11D3_8424_F0AB57C10000_.wvu.PrintTitles" hidden="1">#N/A</definedName>
    <definedName name="Z_B9429A92_A064_11D3_8424_F0AB57C10000_.wvu.Cols" hidden="1">#N/A</definedName>
    <definedName name="Z_B9429A92_A064_11D3_8424_F0AB57C10000_.wvu.PrintArea" hidden="1">#N/A</definedName>
    <definedName name="Z_B9429A92_A064_11D3_8424_F0AB57C10000_.wvu.PrintTitles" hidden="1">#N/A</definedName>
    <definedName name="Z_B9429A96_A064_11D3_8424_F0AB57C10000_.wvu.Cols" hidden="1">#N/A</definedName>
    <definedName name="Z_B9429A96_A064_11D3_8424_F0AB57C10000_.wvu.PrintArea" hidden="1">#N/A</definedName>
    <definedName name="Z_B9429A96_A064_11D3_8424_F0AB57C10000_.wvu.PrintTitles" hidden="1">#N/A</definedName>
    <definedName name="Z_B9429A9A_A064_11D3_8424_F0AB57C10000_.wvu.Cols" hidden="1">#N/A</definedName>
    <definedName name="Z_B9429A9A_A064_11D3_8424_F0AB57C10000_.wvu.PrintArea" hidden="1">#N/A</definedName>
    <definedName name="Z_B9429A9A_A064_11D3_8424_F0AB57C10000_.wvu.PrintTitles" hidden="1">#N/A</definedName>
    <definedName name="Z_B9429A9E_A064_11D3_8424_F0AB57C10000_.wvu.PrintArea" hidden="1">#N/A</definedName>
    <definedName name="Z_B9429A9E_A064_11D3_8424_F0AB57C10000_.wvu.PrintTitles" hidden="1">#N/A</definedName>
    <definedName name="Z_B9429AA2_A064_11D3_8424_F0AB57C10000_.wvu.Cols" hidden="1">#N/A</definedName>
    <definedName name="Z_B9429AA2_A064_11D3_8424_F0AB57C10000_.wvu.PrintArea" hidden="1">#N/A</definedName>
    <definedName name="Z_B9429AA2_A064_11D3_8424_F0AB57C10000_.wvu.PrintTitles" hidden="1">#N/A</definedName>
    <definedName name="Z_B9CEE945_9EC4_11D3_8424_A0A357C10000_.wvu.Cols" hidden="1">#N/A</definedName>
    <definedName name="Z_B9CEE945_9EC4_11D3_8424_A0A357C10000_.wvu.PrintArea" hidden="1">#N/A</definedName>
    <definedName name="Z_B9CEE945_9EC4_11D3_8424_A0A357C10000_.wvu.PrintTitles" hidden="1">#N/A</definedName>
    <definedName name="Z_B9CEE948_9EC4_11D3_8424_A0A357C10000_.wvu.Cols" hidden="1">#N/A</definedName>
    <definedName name="Z_B9CEE948_9EC4_11D3_8424_A0A357C10000_.wvu.PrintArea" hidden="1">#N/A</definedName>
    <definedName name="Z_B9CEE948_9EC4_11D3_8424_A0A357C10000_.wvu.PrintTitles" hidden="1">#N/A</definedName>
    <definedName name="Z_B9CEE94B_9EC4_11D3_8424_A0A357C10000_.wvu.Cols" hidden="1">#N/A</definedName>
    <definedName name="Z_B9CEE94B_9EC4_11D3_8424_A0A357C10000_.wvu.PrintArea" hidden="1">#N/A</definedName>
    <definedName name="Z_B9CEE94B_9EC4_11D3_8424_A0A357C10000_.wvu.PrintTitles" hidden="1">#N/A</definedName>
    <definedName name="Z_B9CEE94E_9EC4_11D3_8424_A0A357C10000_.wvu.Cols" hidden="1">#N/A</definedName>
    <definedName name="Z_B9CEE94E_9EC4_11D3_8424_A0A357C10000_.wvu.PrintArea" hidden="1">#N/A</definedName>
    <definedName name="Z_B9CEE94E_9EC4_11D3_8424_A0A357C10000_.wvu.PrintTitles" hidden="1">#N/A</definedName>
    <definedName name="Z_B9CEE951_9EC4_11D3_8424_A0A357C10000_.wvu.PrintArea" hidden="1">#N/A</definedName>
    <definedName name="Z_B9CEE951_9EC4_11D3_8424_A0A357C10000_.wvu.PrintTitles" hidden="1">#N/A</definedName>
    <definedName name="Z_B9CEE954_9EC4_11D3_8424_A0A357C10000_.wvu.Cols" hidden="1">#N/A</definedName>
    <definedName name="Z_B9CEE954_9EC4_11D3_8424_A0A357C10000_.wvu.PrintArea" hidden="1">#N/A</definedName>
    <definedName name="Z_B9CEE954_9EC4_11D3_8424_A0A357C10000_.wvu.PrintTitles" hidden="1">#N/A</definedName>
    <definedName name="Z_BB4418F4_9F3D_11D3_924A_00C04F847978_.wvu.Cols" hidden="1">#N/A</definedName>
    <definedName name="Z_BB4418F4_9F3D_11D3_924A_00C04F847978_.wvu.PrintArea" hidden="1">#N/A</definedName>
    <definedName name="Z_BB4418F4_9F3D_11D3_924A_00C04F847978_.wvu.PrintTitles" hidden="1">#N/A</definedName>
    <definedName name="Z_BB4418F8_9F3D_11D3_924A_00C04F847978_.wvu.Cols" hidden="1">#N/A</definedName>
    <definedName name="Z_BB4418F8_9F3D_11D3_924A_00C04F847978_.wvu.PrintArea" hidden="1">#N/A</definedName>
    <definedName name="Z_BB4418F8_9F3D_11D3_924A_00C04F847978_.wvu.PrintTitles" hidden="1">#N/A</definedName>
    <definedName name="Z_BB4418FC_9F3D_11D3_924A_00C04F847978_.wvu.Cols" hidden="1">#N/A</definedName>
    <definedName name="Z_BB4418FC_9F3D_11D3_924A_00C04F847978_.wvu.PrintArea" hidden="1">#N/A</definedName>
    <definedName name="Z_BB4418FC_9F3D_11D3_924A_00C04F847978_.wvu.PrintTitles" hidden="1">#N/A</definedName>
    <definedName name="Z_BB441900_9F3D_11D3_924A_00C04F847978_.wvu.Cols" hidden="1">#N/A</definedName>
    <definedName name="Z_BB441900_9F3D_11D3_924A_00C04F847978_.wvu.PrintArea" hidden="1">#N/A</definedName>
    <definedName name="Z_BB441900_9F3D_11D3_924A_00C04F847978_.wvu.PrintTitles" hidden="1">#N/A</definedName>
    <definedName name="Z_BB441904_9F3D_11D3_924A_00C04F847978_.wvu.PrintArea" hidden="1">#N/A</definedName>
    <definedName name="Z_BB441904_9F3D_11D3_924A_00C04F847978_.wvu.PrintTitles" hidden="1">#N/A</definedName>
    <definedName name="Z_BB441908_9F3D_11D3_924A_00C04F847978_.wvu.Cols" hidden="1">#N/A</definedName>
    <definedName name="Z_BB441908_9F3D_11D3_924A_00C04F847978_.wvu.PrintArea" hidden="1">#N/A</definedName>
    <definedName name="Z_BB441908_9F3D_11D3_924A_00C04F847978_.wvu.PrintTitles" hidden="1">#N/A</definedName>
    <definedName name="Z_BD43EB73_C9CD_11D3_924A_00C04F847978_.wvu.Cols" hidden="1">#N/A</definedName>
    <definedName name="Z_BD43EB73_C9CD_11D3_924A_00C04F847978_.wvu.PrintArea" hidden="1">#N/A</definedName>
    <definedName name="Z_BD43EB73_C9CD_11D3_924A_00C04F847978_.wvu.PrintTitles" hidden="1">#N/A</definedName>
    <definedName name="Z_BD43EB75_C9CD_11D3_924A_00C04F847978_.wvu.Cols" hidden="1">#N/A</definedName>
    <definedName name="Z_BD43EB75_C9CD_11D3_924A_00C04F847978_.wvu.PrintArea" hidden="1">#N/A</definedName>
    <definedName name="Z_BD43EB75_C9CD_11D3_924A_00C04F847978_.wvu.PrintTitles" hidden="1">#N/A</definedName>
    <definedName name="Z_BD43EB77_C9CD_11D3_924A_00C04F847978_.wvu.Cols" hidden="1">#N/A</definedName>
    <definedName name="Z_BD43EB77_C9CD_11D3_924A_00C04F847978_.wvu.PrintArea" hidden="1">#N/A</definedName>
    <definedName name="Z_BD43EB77_C9CD_11D3_924A_00C04F847978_.wvu.PrintTitles" hidden="1">#N/A</definedName>
    <definedName name="Z_BD43EB79_C9CD_11D3_924A_00C04F847978_.wvu.Cols" hidden="1">#N/A</definedName>
    <definedName name="Z_BD43EB79_C9CD_11D3_924A_00C04F847978_.wvu.PrintArea" hidden="1">#N/A</definedName>
    <definedName name="Z_BD43EB79_C9CD_11D3_924A_00C04F847978_.wvu.PrintTitles" hidden="1">#N/A</definedName>
    <definedName name="Z_BD43EB7B_C9CD_11D3_924A_00C04F847978_.wvu.PrintArea" hidden="1">#N/A</definedName>
    <definedName name="Z_BD43EB7B_C9CD_11D3_924A_00C04F847978_.wvu.PrintTitles" hidden="1">#N/A</definedName>
    <definedName name="Z_BD43EB7D_C9CD_11D3_924A_00C04F847978_.wvu.Cols" hidden="1">#N/A</definedName>
    <definedName name="Z_BD43EB7D_C9CD_11D3_924A_00C04F847978_.wvu.PrintArea" hidden="1">#N/A</definedName>
    <definedName name="Z_BD43EB7D_C9CD_11D3_924A_00C04F847978_.wvu.PrintTitles" hidden="1">#N/A</definedName>
    <definedName name="Z_BFE5A904_9D9A_11D3_924A_00C04F847978_.wvu.Cols" hidden="1">#N/A</definedName>
    <definedName name="Z_BFE5A904_9D9A_11D3_924A_00C04F847978_.wvu.PrintArea" hidden="1">#N/A</definedName>
    <definedName name="Z_BFE5A904_9D9A_11D3_924A_00C04F847978_.wvu.PrintTitles" hidden="1">#N/A</definedName>
    <definedName name="Z_BFE5A905_9D9A_11D3_924A_00C04F847978_.wvu.Cols" hidden="1">#N/A</definedName>
    <definedName name="Z_BFE5A905_9D9A_11D3_924A_00C04F847978_.wvu.PrintArea" hidden="1">#N/A</definedName>
    <definedName name="Z_BFE5A905_9D9A_11D3_924A_00C04F847978_.wvu.PrintTitles" hidden="1">#N/A</definedName>
    <definedName name="Z_BFE5A906_9D9A_11D3_924A_00C04F847978_.wvu.Cols" hidden="1">#N/A</definedName>
    <definedName name="Z_BFE5A906_9D9A_11D3_924A_00C04F847978_.wvu.PrintArea" hidden="1">#N/A</definedName>
    <definedName name="Z_BFE5A906_9D9A_11D3_924A_00C04F847978_.wvu.PrintTitles" hidden="1">#N/A</definedName>
    <definedName name="Z_BFE5A907_9D9A_11D3_924A_00C04F847978_.wvu.Cols" hidden="1">#N/A</definedName>
    <definedName name="Z_BFE5A907_9D9A_11D3_924A_00C04F847978_.wvu.PrintArea" hidden="1">#N/A</definedName>
    <definedName name="Z_BFE5A907_9D9A_11D3_924A_00C04F847978_.wvu.PrintTitles" hidden="1">#N/A</definedName>
    <definedName name="Z_BFE5A908_9D9A_11D3_924A_00C04F847978_.wvu.PrintArea" hidden="1">#N/A</definedName>
    <definedName name="Z_BFE5A908_9D9A_11D3_924A_00C04F847978_.wvu.PrintTitles" hidden="1">#N/A</definedName>
    <definedName name="Z_BFE5A909_9D9A_11D3_924A_00C04F847978_.wvu.Cols" hidden="1">#N/A</definedName>
    <definedName name="Z_BFE5A909_9D9A_11D3_924A_00C04F847978_.wvu.PrintArea" hidden="1">#N/A</definedName>
    <definedName name="Z_BFE5A909_9D9A_11D3_924A_00C04F847978_.wvu.PrintTitles" hidden="1">#N/A</definedName>
    <definedName name="Z_BFE5A919_9D9A_11D3_924A_00C04F847978_.wvu.Cols" hidden="1">#N/A</definedName>
    <definedName name="Z_BFE5A919_9D9A_11D3_924A_00C04F847978_.wvu.PrintArea" hidden="1">#N/A</definedName>
    <definedName name="Z_BFE5A919_9D9A_11D3_924A_00C04F847978_.wvu.PrintTitles" hidden="1">#N/A</definedName>
    <definedName name="Z_BFE5A91A_9D9A_11D3_924A_00C04F847978_.wvu.Cols" hidden="1">#N/A</definedName>
    <definedName name="Z_BFE5A91A_9D9A_11D3_924A_00C04F847978_.wvu.PrintArea" hidden="1">#N/A</definedName>
    <definedName name="Z_BFE5A91A_9D9A_11D3_924A_00C04F847978_.wvu.PrintTitles" hidden="1">#N/A</definedName>
    <definedName name="Z_BFE5A91B_9D9A_11D3_924A_00C04F847978_.wvu.Cols" hidden="1">#N/A</definedName>
    <definedName name="Z_BFE5A91B_9D9A_11D3_924A_00C04F847978_.wvu.PrintArea" hidden="1">#N/A</definedName>
    <definedName name="Z_BFE5A91B_9D9A_11D3_924A_00C04F847978_.wvu.PrintTitles" hidden="1">#N/A</definedName>
    <definedName name="Z_BFE5A91C_9D9A_11D3_924A_00C04F847978_.wvu.Cols" hidden="1">#N/A</definedName>
    <definedName name="Z_BFE5A91C_9D9A_11D3_924A_00C04F847978_.wvu.PrintArea" hidden="1">#N/A</definedName>
    <definedName name="Z_BFE5A91C_9D9A_11D3_924A_00C04F847978_.wvu.PrintTitles" hidden="1">#N/A</definedName>
    <definedName name="Z_BFE5A91D_9D9A_11D3_924A_00C04F847978_.wvu.PrintArea" hidden="1">#N/A</definedName>
    <definedName name="Z_BFE5A91D_9D9A_11D3_924A_00C04F847978_.wvu.PrintTitles" hidden="1">#N/A</definedName>
    <definedName name="Z_BFE5A91E_9D9A_11D3_924A_00C04F847978_.wvu.Cols" hidden="1">#N/A</definedName>
    <definedName name="Z_BFE5A91E_9D9A_11D3_924A_00C04F847978_.wvu.PrintArea" hidden="1">#N/A</definedName>
    <definedName name="Z_BFE5A91E_9D9A_11D3_924A_00C04F847978_.wvu.PrintTitles" hidden="1">#N/A</definedName>
    <definedName name="Z_C3971613_CB2A_11D3_924A_00C04F847978_.wvu.Cols" hidden="1">#N/A</definedName>
    <definedName name="Z_C3971613_CB2A_11D3_924A_00C04F847978_.wvu.PrintArea" hidden="1">#N/A</definedName>
    <definedName name="Z_C3971613_CB2A_11D3_924A_00C04F847978_.wvu.PrintTitles" hidden="1">#N/A</definedName>
    <definedName name="Z_C3971615_CB2A_11D3_924A_00C04F847978_.wvu.Cols" hidden="1">#N/A</definedName>
    <definedName name="Z_C3971615_CB2A_11D3_924A_00C04F847978_.wvu.PrintArea" hidden="1">#N/A</definedName>
    <definedName name="Z_C3971615_CB2A_11D3_924A_00C04F847978_.wvu.PrintTitles" hidden="1">#N/A</definedName>
    <definedName name="Z_C3971617_CB2A_11D3_924A_00C04F847978_.wvu.Cols" hidden="1">#N/A</definedName>
    <definedName name="Z_C3971617_CB2A_11D3_924A_00C04F847978_.wvu.PrintArea" hidden="1">#N/A</definedName>
    <definedName name="Z_C3971617_CB2A_11D3_924A_00C04F847978_.wvu.PrintTitles" hidden="1">#N/A</definedName>
    <definedName name="Z_C3971619_CB2A_11D3_924A_00C04F847978_.wvu.Cols" hidden="1">#N/A</definedName>
    <definedName name="Z_C3971619_CB2A_11D3_924A_00C04F847978_.wvu.PrintArea" hidden="1">#N/A</definedName>
    <definedName name="Z_C3971619_CB2A_11D3_924A_00C04F847978_.wvu.PrintTitles" hidden="1">#N/A</definedName>
    <definedName name="Z_C397161B_CB2A_11D3_924A_00C04F847978_.wvu.PrintArea" hidden="1">#N/A</definedName>
    <definedName name="Z_C397161B_CB2A_11D3_924A_00C04F847978_.wvu.PrintTitles" hidden="1">#N/A</definedName>
    <definedName name="Z_C397161D_CB2A_11D3_924A_00C04F847978_.wvu.Cols" hidden="1">#N/A</definedName>
    <definedName name="Z_C397161D_CB2A_11D3_924A_00C04F847978_.wvu.PrintArea" hidden="1">#N/A</definedName>
    <definedName name="Z_C397161D_CB2A_11D3_924A_00C04F847978_.wvu.PrintTitles" hidden="1">#N/A</definedName>
    <definedName name="Z_D5A91EB3_CBEA_451F_800C_BD40E1969C1E_.wvu.FilterData" hidden="1">#REF!</definedName>
    <definedName name="Z_D6ECFD75_A199_11D3_924A_00C04F8362DB_.wvu.Cols" hidden="1">#N/A</definedName>
    <definedName name="Z_D6ECFD75_A199_11D3_924A_00C04F8362DB_.wvu.PrintArea" hidden="1">#N/A</definedName>
    <definedName name="Z_D6ECFD75_A199_11D3_924A_00C04F8362DB_.wvu.PrintTitles" hidden="1">#N/A</definedName>
    <definedName name="Z_D6ECFD79_A199_11D3_924A_00C04F8362DB_.wvu.Cols" hidden="1">#N/A</definedName>
    <definedName name="Z_D6ECFD79_A199_11D3_924A_00C04F8362DB_.wvu.PrintArea" hidden="1">#N/A</definedName>
    <definedName name="Z_D6ECFD79_A199_11D3_924A_00C04F8362DB_.wvu.PrintTitles" hidden="1">#N/A</definedName>
    <definedName name="Z_D6ECFD7D_A199_11D3_924A_00C04F8362DB_.wvu.Cols" hidden="1">#N/A</definedName>
    <definedName name="Z_D6ECFD7D_A199_11D3_924A_00C04F8362DB_.wvu.PrintArea" hidden="1">#N/A</definedName>
    <definedName name="Z_D6ECFD7D_A199_11D3_924A_00C04F8362DB_.wvu.PrintTitles" hidden="1">#N/A</definedName>
    <definedName name="Z_D6ECFD81_A199_11D3_924A_00C04F8362DB_.wvu.Cols" hidden="1">#N/A</definedName>
    <definedName name="Z_D6ECFD81_A199_11D3_924A_00C04F8362DB_.wvu.PrintArea" hidden="1">#N/A</definedName>
    <definedName name="Z_D6ECFD81_A199_11D3_924A_00C04F8362DB_.wvu.PrintTitles" hidden="1">#N/A</definedName>
    <definedName name="Z_D6ECFD85_A199_11D3_924A_00C04F8362DB_.wvu.PrintArea" hidden="1">#N/A</definedName>
    <definedName name="Z_D6ECFD85_A199_11D3_924A_00C04F8362DB_.wvu.PrintTitles" hidden="1">#N/A</definedName>
    <definedName name="Z_D6ECFD89_A199_11D3_924A_00C04F8362DB_.wvu.Cols" hidden="1">#N/A</definedName>
    <definedName name="Z_D6ECFD89_A199_11D3_924A_00C04F8362DB_.wvu.PrintArea" hidden="1">#N/A</definedName>
    <definedName name="Z_D6ECFD89_A199_11D3_924A_00C04F8362DB_.wvu.PrintTitles" hidden="1">#N/A</definedName>
    <definedName name="Z_D6ECFDDA_A199_11D3_924A_00C04F8362DB_.wvu.Cols" hidden="1">#N/A</definedName>
    <definedName name="Z_D6ECFDDA_A199_11D3_924A_00C04F8362DB_.wvu.PrintArea" hidden="1">#N/A</definedName>
    <definedName name="Z_D6ECFDDA_A199_11D3_924A_00C04F8362DB_.wvu.PrintTitles" hidden="1">#N/A</definedName>
    <definedName name="Z_D6ECFDDE_A199_11D3_924A_00C04F8362DB_.wvu.Cols" hidden="1">#N/A</definedName>
    <definedName name="Z_D6ECFDDE_A199_11D3_924A_00C04F8362DB_.wvu.PrintArea" hidden="1">#N/A</definedName>
    <definedName name="Z_D6ECFDDE_A199_11D3_924A_00C04F8362DB_.wvu.PrintTitles" hidden="1">#N/A</definedName>
    <definedName name="Z_D6ECFDE2_A199_11D3_924A_00C04F8362DB_.wvu.Cols" hidden="1">#N/A</definedName>
    <definedName name="Z_D6ECFDE2_A199_11D3_924A_00C04F8362DB_.wvu.PrintArea" hidden="1">#N/A</definedName>
    <definedName name="Z_D6ECFDE2_A199_11D3_924A_00C04F8362DB_.wvu.PrintTitles" hidden="1">#N/A</definedName>
    <definedName name="Z_D6ECFDE6_A199_11D3_924A_00C04F8362DB_.wvu.Cols" hidden="1">#N/A</definedName>
    <definedName name="Z_D6ECFDE6_A199_11D3_924A_00C04F8362DB_.wvu.PrintArea" hidden="1">#N/A</definedName>
    <definedName name="Z_D6ECFDE6_A199_11D3_924A_00C04F8362DB_.wvu.PrintTitles" hidden="1">#N/A</definedName>
    <definedName name="Z_D6ECFDEA_A199_11D3_924A_00C04F8362DB_.wvu.PrintArea" hidden="1">#N/A</definedName>
    <definedName name="Z_D6ECFDEA_A199_11D3_924A_00C04F8362DB_.wvu.PrintTitles" hidden="1">#N/A</definedName>
    <definedName name="Z_D6ECFDEE_A199_11D3_924A_00C04F8362DB_.wvu.Cols" hidden="1">#N/A</definedName>
    <definedName name="Z_D6ECFDEE_A199_11D3_924A_00C04F8362DB_.wvu.PrintArea" hidden="1">#N/A</definedName>
    <definedName name="Z_D6ECFDEE_A199_11D3_924A_00C04F8362DB_.wvu.PrintTitles" hidden="1">#N/A</definedName>
    <definedName name="Z_D9B5685B_AF52_11D3_8424_60AA57C10000_.wvu.Cols" hidden="1">#N/A</definedName>
    <definedName name="Z_D9B5685B_AF52_11D3_8424_60AA57C10000_.wvu.PrintArea" hidden="1">#N/A</definedName>
    <definedName name="Z_D9B5685B_AF52_11D3_8424_60AA57C10000_.wvu.PrintTitles" hidden="1">#N/A</definedName>
    <definedName name="Z_D9B5685F_AF52_11D3_8424_60AA57C10000_.wvu.Cols" hidden="1">#N/A</definedName>
    <definedName name="Z_D9B5685F_AF52_11D3_8424_60AA57C10000_.wvu.PrintArea" hidden="1">#N/A</definedName>
    <definedName name="Z_D9B5685F_AF52_11D3_8424_60AA57C10000_.wvu.PrintTitles" hidden="1">#N/A</definedName>
    <definedName name="Z_D9B56863_AF52_11D3_8424_60AA57C10000_.wvu.Cols" hidden="1">#N/A</definedName>
    <definedName name="Z_D9B56863_AF52_11D3_8424_60AA57C10000_.wvu.PrintArea" hidden="1">#N/A</definedName>
    <definedName name="Z_D9B56863_AF52_11D3_8424_60AA57C10000_.wvu.PrintTitles" hidden="1">#N/A</definedName>
    <definedName name="Z_D9B56867_AF52_11D3_8424_60AA57C10000_.wvu.Cols" hidden="1">#N/A</definedName>
    <definedName name="Z_D9B56867_AF52_11D3_8424_60AA57C10000_.wvu.PrintArea" hidden="1">#N/A</definedName>
    <definedName name="Z_D9B56867_AF52_11D3_8424_60AA57C10000_.wvu.PrintTitles" hidden="1">#N/A</definedName>
    <definedName name="Z_D9B5686B_AF52_11D3_8424_60AA57C10000_.wvu.PrintArea" hidden="1">#N/A</definedName>
    <definedName name="Z_D9B5686B_AF52_11D3_8424_60AA57C10000_.wvu.PrintTitles" hidden="1">#N/A</definedName>
    <definedName name="Z_D9B5686F_AF52_11D3_8424_60AA57C10000_.wvu.Cols" hidden="1">#N/A</definedName>
    <definedName name="Z_D9B5686F_AF52_11D3_8424_60AA57C10000_.wvu.PrintArea" hidden="1">#N/A</definedName>
    <definedName name="Z_D9B5686F_AF52_11D3_8424_60AA57C10000_.wvu.PrintTitles" hidden="1">#N/A</definedName>
    <definedName name="Z_DD944590_A16F_11D3_8424_F0A357C10000_.wvu.Cols" hidden="1">#N/A</definedName>
    <definedName name="Z_DD944590_A16F_11D3_8424_F0A357C10000_.wvu.PrintArea" hidden="1">#N/A</definedName>
    <definedName name="Z_DD944590_A16F_11D3_8424_F0A357C10000_.wvu.PrintTitles" hidden="1">#N/A</definedName>
    <definedName name="Z_DD944594_A16F_11D3_8424_F0A357C10000_.wvu.Cols" hidden="1">#N/A</definedName>
    <definedName name="Z_DD944594_A16F_11D3_8424_F0A357C10000_.wvu.PrintArea" hidden="1">#N/A</definedName>
    <definedName name="Z_DD944594_A16F_11D3_8424_F0A357C10000_.wvu.PrintTitles" hidden="1">#N/A</definedName>
    <definedName name="Z_DD944598_A16F_11D3_8424_F0A357C10000_.wvu.Cols" hidden="1">#N/A</definedName>
    <definedName name="Z_DD944598_A16F_11D3_8424_F0A357C10000_.wvu.PrintArea" hidden="1">#N/A</definedName>
    <definedName name="Z_DD944598_A16F_11D3_8424_F0A357C10000_.wvu.PrintTitles" hidden="1">#N/A</definedName>
    <definedName name="Z_DD94459C_A16F_11D3_8424_F0A357C10000_.wvu.Cols" hidden="1">#N/A</definedName>
    <definedName name="Z_DD94459C_A16F_11D3_8424_F0A357C10000_.wvu.PrintArea" hidden="1">#N/A</definedName>
    <definedName name="Z_DD94459C_A16F_11D3_8424_F0A357C10000_.wvu.PrintTitles" hidden="1">#N/A</definedName>
    <definedName name="Z_DD9445A0_A16F_11D3_8424_F0A357C10000_.wvu.PrintArea" hidden="1">#N/A</definedName>
    <definedName name="Z_DD9445A0_A16F_11D3_8424_F0A357C10000_.wvu.PrintTitles" hidden="1">#N/A</definedName>
    <definedName name="Z_DD9445A4_A16F_11D3_8424_F0A357C10000_.wvu.Cols" hidden="1">#N/A</definedName>
    <definedName name="Z_DD9445A4_A16F_11D3_8424_F0A357C10000_.wvu.PrintArea" hidden="1">#N/A</definedName>
    <definedName name="Z_DD9445A4_A16F_11D3_8424_F0A357C10000_.wvu.PrintTitles" hidden="1">#N/A</definedName>
    <definedName name="Z_DF905632_9E5A_11D3_924A_00C04F8362DB_.wvu.PrintArea" hidden="1">#N/A</definedName>
    <definedName name="Z_DF905632_9E5A_11D3_924A_00C04F8362DB_.wvu.PrintTitles" hidden="1">#N/A</definedName>
    <definedName name="Z_DF905634_9E5A_11D3_924A_00C04F8362DB_.wvu.PrintArea" hidden="1">#N/A</definedName>
    <definedName name="Z_DF905634_9E5A_11D3_924A_00C04F8362DB_.wvu.PrintTitles" hidden="1">#N/A</definedName>
    <definedName name="Z_DF905636_9E5A_11D3_924A_00C04F8362DB_.wvu.PrintArea" hidden="1">#N/A</definedName>
    <definedName name="Z_DF905636_9E5A_11D3_924A_00C04F8362DB_.wvu.PrintTitles" hidden="1">#N/A</definedName>
    <definedName name="Z_DF905638_9E5A_11D3_924A_00C04F8362DB_.wvu.PrintArea" hidden="1">#N/A</definedName>
    <definedName name="Z_DF905638_9E5A_11D3_924A_00C04F8362DB_.wvu.PrintTitles" hidden="1">#N/A</definedName>
    <definedName name="Z_DF90563A_9E5A_11D3_924A_00C04F8362DB_.wvu.PrintArea" hidden="1">#N/A</definedName>
    <definedName name="Z_DF90563A_9E5A_11D3_924A_00C04F8362DB_.wvu.PrintTitles" hidden="1">#N/A</definedName>
    <definedName name="Z_DF90563C_9E5A_11D3_924A_00C04F8362DB_.wvu.PrintArea" hidden="1">#N/A</definedName>
    <definedName name="Z_DF90563C_9E5A_11D3_924A_00C04F8362DB_.wvu.PrintTitles" hidden="1">#N/A</definedName>
    <definedName name="Z_DF905666_9E5A_11D3_924A_00C04F8362DB_.wvu.PrintArea" hidden="1">#N/A</definedName>
    <definedName name="Z_DF905666_9E5A_11D3_924A_00C04F8362DB_.wvu.PrintTitles" hidden="1">#N/A</definedName>
    <definedName name="Z_DF905668_9E5A_11D3_924A_00C04F8362DB_.wvu.PrintArea" hidden="1">#N/A</definedName>
    <definedName name="Z_DF905668_9E5A_11D3_924A_00C04F8362DB_.wvu.PrintTitles" hidden="1">#N/A</definedName>
    <definedName name="Z_DF90566A_9E5A_11D3_924A_00C04F8362DB_.wvu.PrintArea" hidden="1">#N/A</definedName>
    <definedName name="Z_DF90566A_9E5A_11D3_924A_00C04F8362DB_.wvu.PrintTitles" hidden="1">#N/A</definedName>
    <definedName name="Z_DF90566C_9E5A_11D3_924A_00C04F8362DB_.wvu.PrintArea" hidden="1">#N/A</definedName>
    <definedName name="Z_DF90566C_9E5A_11D3_924A_00C04F8362DB_.wvu.PrintTitles" hidden="1">#N/A</definedName>
    <definedName name="Z_DF90566E_9E5A_11D3_924A_00C04F8362DB_.wvu.PrintArea" hidden="1">#N/A</definedName>
    <definedName name="Z_DF90566E_9E5A_11D3_924A_00C04F8362DB_.wvu.PrintTitles" hidden="1">#N/A</definedName>
    <definedName name="Z_DF905670_9E5A_11D3_924A_00C04F8362DB_.wvu.PrintArea" hidden="1">#N/A</definedName>
    <definedName name="Z_DF905670_9E5A_11D3_924A_00C04F8362DB_.wvu.PrintTitles" hidden="1">#N/A</definedName>
    <definedName name="Z_DF905683_9E5A_11D3_924A_00C04F8362DB_.wvu.Cols" hidden="1">#N/A</definedName>
    <definedName name="Z_DF905683_9E5A_11D3_924A_00C04F8362DB_.wvu.PrintArea" hidden="1">#N/A</definedName>
    <definedName name="Z_DF905683_9E5A_11D3_924A_00C04F8362DB_.wvu.PrintTitles" hidden="1">#N/A</definedName>
    <definedName name="Z_DF905685_9E5A_11D3_924A_00C04F8362DB_.wvu.Cols" hidden="1">#N/A</definedName>
    <definedName name="Z_DF905685_9E5A_11D3_924A_00C04F8362DB_.wvu.PrintArea" hidden="1">#N/A</definedName>
    <definedName name="Z_DF905685_9E5A_11D3_924A_00C04F8362DB_.wvu.PrintTitles" hidden="1">#N/A</definedName>
    <definedName name="Z_DF905687_9E5A_11D3_924A_00C04F8362DB_.wvu.Cols" hidden="1">#N/A</definedName>
    <definedName name="Z_DF905687_9E5A_11D3_924A_00C04F8362DB_.wvu.PrintArea" hidden="1">#N/A</definedName>
    <definedName name="Z_DF905687_9E5A_11D3_924A_00C04F8362DB_.wvu.PrintTitles" hidden="1">#N/A</definedName>
    <definedName name="Z_DF905689_9E5A_11D3_924A_00C04F8362DB_.wvu.Cols" hidden="1">#N/A</definedName>
    <definedName name="Z_DF905689_9E5A_11D3_924A_00C04F8362DB_.wvu.PrintArea" hidden="1">#N/A</definedName>
    <definedName name="Z_DF905689_9E5A_11D3_924A_00C04F8362DB_.wvu.PrintTitles" hidden="1">#N/A</definedName>
    <definedName name="Z_DF90568B_9E5A_11D3_924A_00C04F8362DB_.wvu.PrintArea" hidden="1">#N/A</definedName>
    <definedName name="Z_DF90568B_9E5A_11D3_924A_00C04F8362DB_.wvu.PrintTitles" hidden="1">#N/A</definedName>
    <definedName name="Z_DF90568D_9E5A_11D3_924A_00C04F8362DB_.wvu.Cols" hidden="1">#N/A</definedName>
    <definedName name="Z_DF90568D_9E5A_11D3_924A_00C04F8362DB_.wvu.PrintArea" hidden="1">#N/A</definedName>
    <definedName name="Z_DF90568D_9E5A_11D3_924A_00C04F8362DB_.wvu.PrintTitles" hidden="1">#N/A</definedName>
    <definedName name="Z_DurDun">#N/A</definedName>
    <definedName name="Z_E2AC167F_B77D_11D3_924A_00C04F847978_.wvu.Cols" hidden="1">#N/A</definedName>
    <definedName name="Z_E2AC167F_B77D_11D3_924A_00C04F847978_.wvu.PrintArea" hidden="1">#N/A</definedName>
    <definedName name="Z_E2AC167F_B77D_11D3_924A_00C04F847978_.wvu.PrintTitles" hidden="1">#N/A</definedName>
    <definedName name="Z_E2AC1682_B77D_11D3_924A_00C04F847978_.wvu.Cols" hidden="1">#N/A</definedName>
    <definedName name="Z_E2AC1682_B77D_11D3_924A_00C04F847978_.wvu.PrintArea" hidden="1">#N/A</definedName>
    <definedName name="Z_E2AC1682_B77D_11D3_924A_00C04F847978_.wvu.PrintTitles" hidden="1">#N/A</definedName>
    <definedName name="Z_E2AC1685_B77D_11D3_924A_00C04F847978_.wvu.Cols" hidden="1">#N/A</definedName>
    <definedName name="Z_E2AC1685_B77D_11D3_924A_00C04F847978_.wvu.PrintArea" hidden="1">#N/A</definedName>
    <definedName name="Z_E2AC1685_B77D_11D3_924A_00C04F847978_.wvu.PrintTitles" hidden="1">#N/A</definedName>
    <definedName name="Z_E2AC1688_B77D_11D3_924A_00C04F847978_.wvu.Cols" hidden="1">#N/A</definedName>
    <definedName name="Z_E2AC1688_B77D_11D3_924A_00C04F847978_.wvu.PrintArea" hidden="1">#N/A</definedName>
    <definedName name="Z_E2AC1688_B77D_11D3_924A_00C04F847978_.wvu.PrintTitles" hidden="1">#N/A</definedName>
    <definedName name="Z_E2AC168B_B77D_11D3_924A_00C04F847978_.wvu.PrintArea" hidden="1">#N/A</definedName>
    <definedName name="Z_E2AC168B_B77D_11D3_924A_00C04F847978_.wvu.PrintTitles" hidden="1">#N/A</definedName>
    <definedName name="Z_E2AC168E_B77D_11D3_924A_00C04F847978_.wvu.Cols" hidden="1">#N/A</definedName>
    <definedName name="Z_E2AC168E_B77D_11D3_924A_00C04F847978_.wvu.PrintArea" hidden="1">#N/A</definedName>
    <definedName name="Z_E2AC168E_B77D_11D3_924A_00C04F847978_.wvu.PrintTitles" hidden="1">#N/A</definedName>
    <definedName name="Z_E2AC16D5_B77D_11D3_924A_00C04F847978_.wvu.Cols" hidden="1">#N/A</definedName>
    <definedName name="Z_E2AC16D5_B77D_11D3_924A_00C04F847978_.wvu.PrintArea" hidden="1">#N/A</definedName>
    <definedName name="Z_E2AC16D5_B77D_11D3_924A_00C04F847978_.wvu.PrintTitles" hidden="1">#N/A</definedName>
    <definedName name="Z_E2AC16D8_B77D_11D3_924A_00C04F847978_.wvu.Cols" hidden="1">#N/A</definedName>
    <definedName name="Z_E2AC16D8_B77D_11D3_924A_00C04F847978_.wvu.PrintArea" hidden="1">#N/A</definedName>
    <definedName name="Z_E2AC16D8_B77D_11D3_924A_00C04F847978_.wvu.PrintTitles" hidden="1">#N/A</definedName>
    <definedName name="Z_E2AC16DB_B77D_11D3_924A_00C04F847978_.wvu.Cols" hidden="1">#N/A</definedName>
    <definedName name="Z_E2AC16DB_B77D_11D3_924A_00C04F847978_.wvu.PrintArea" hidden="1">#N/A</definedName>
    <definedName name="Z_E2AC16DB_B77D_11D3_924A_00C04F847978_.wvu.PrintTitles" hidden="1">#N/A</definedName>
    <definedName name="Z_E2AC16DE_B77D_11D3_924A_00C04F847978_.wvu.Cols" hidden="1">#N/A</definedName>
    <definedName name="Z_E2AC16DE_B77D_11D3_924A_00C04F847978_.wvu.PrintArea" hidden="1">#N/A</definedName>
    <definedName name="Z_E2AC16DE_B77D_11D3_924A_00C04F847978_.wvu.PrintTitles" hidden="1">#N/A</definedName>
    <definedName name="Z_E2AC16E1_B77D_11D3_924A_00C04F847978_.wvu.PrintArea" hidden="1">#N/A</definedName>
    <definedName name="Z_E2AC16E1_B77D_11D3_924A_00C04F847978_.wvu.PrintTitles" hidden="1">#N/A</definedName>
    <definedName name="Z_E2AC16E4_B77D_11D3_924A_00C04F847978_.wvu.Cols" hidden="1">#N/A</definedName>
    <definedName name="Z_E2AC16E4_B77D_11D3_924A_00C04F847978_.wvu.PrintArea" hidden="1">#N/A</definedName>
    <definedName name="Z_E2AC16E4_B77D_11D3_924A_00C04F847978_.wvu.PrintTitles" hidden="1">#N/A</definedName>
    <definedName name="Z_E402058D_9D92_11D3_924A_00C04F8362DB_.wvu.Cols" hidden="1">#N/A</definedName>
    <definedName name="Z_E402058D_9D92_11D3_924A_00C04F8362DB_.wvu.PrintArea" hidden="1">#N/A</definedName>
    <definedName name="Z_E402058D_9D92_11D3_924A_00C04F8362DB_.wvu.PrintTitles" hidden="1">#N/A</definedName>
    <definedName name="Z_E402058E_9D92_11D3_924A_00C04F8362DB_.wvu.Cols" hidden="1">#N/A</definedName>
    <definedName name="Z_E402058E_9D92_11D3_924A_00C04F8362DB_.wvu.PrintArea" hidden="1">#N/A</definedName>
    <definedName name="Z_E402058E_9D92_11D3_924A_00C04F8362DB_.wvu.PrintTitles" hidden="1">#N/A</definedName>
    <definedName name="Z_E402058F_9D92_11D3_924A_00C04F8362DB_.wvu.Cols" hidden="1">#N/A</definedName>
    <definedName name="Z_E402058F_9D92_11D3_924A_00C04F8362DB_.wvu.PrintArea" hidden="1">#N/A</definedName>
    <definedName name="Z_E402058F_9D92_11D3_924A_00C04F8362DB_.wvu.PrintTitles" hidden="1">#N/A</definedName>
    <definedName name="Z_E4020590_9D92_11D3_924A_00C04F8362DB_.wvu.Cols" hidden="1">#N/A</definedName>
    <definedName name="Z_E4020590_9D92_11D3_924A_00C04F8362DB_.wvu.PrintArea" hidden="1">#N/A</definedName>
    <definedName name="Z_E4020590_9D92_11D3_924A_00C04F8362DB_.wvu.PrintTitles" hidden="1">#N/A</definedName>
    <definedName name="Z_E4020591_9D92_11D3_924A_00C04F8362DB_.wvu.PrintArea" hidden="1">#N/A</definedName>
    <definedName name="Z_E4020591_9D92_11D3_924A_00C04F8362DB_.wvu.PrintTitles" hidden="1">#N/A</definedName>
    <definedName name="Z_E4020592_9D92_11D3_924A_00C04F8362DB_.wvu.Cols" hidden="1">#N/A</definedName>
    <definedName name="Z_E4020592_9D92_11D3_924A_00C04F8362DB_.wvu.PrintArea" hidden="1">#N/A</definedName>
    <definedName name="Z_E4020592_9D92_11D3_924A_00C04F8362DB_.wvu.PrintTitles" hidden="1">#N/A</definedName>
    <definedName name="Z_E919ABF9_AE1B_11D3_924A_00C04F847978_.wvu.Cols" hidden="1">#N/A</definedName>
    <definedName name="Z_E919ABF9_AE1B_11D3_924A_00C04F847978_.wvu.PrintArea" hidden="1">#N/A</definedName>
    <definedName name="Z_E919ABF9_AE1B_11D3_924A_00C04F847978_.wvu.PrintTitles" hidden="1">#N/A</definedName>
    <definedName name="Z_E919ABFD_AE1B_11D3_924A_00C04F847978_.wvu.Cols" hidden="1">#N/A</definedName>
    <definedName name="Z_E919ABFD_AE1B_11D3_924A_00C04F847978_.wvu.PrintArea" hidden="1">#N/A</definedName>
    <definedName name="Z_E919ABFD_AE1B_11D3_924A_00C04F847978_.wvu.PrintTitles" hidden="1">#N/A</definedName>
    <definedName name="Z_E919AC01_AE1B_11D3_924A_00C04F847978_.wvu.Cols" hidden="1">#N/A</definedName>
    <definedName name="Z_E919AC01_AE1B_11D3_924A_00C04F847978_.wvu.PrintArea" hidden="1">#N/A</definedName>
    <definedName name="Z_E919AC01_AE1B_11D3_924A_00C04F847978_.wvu.PrintTitles" hidden="1">#N/A</definedName>
    <definedName name="Z_E919AC05_AE1B_11D3_924A_00C04F847978_.wvu.Cols" hidden="1">#N/A</definedName>
    <definedName name="Z_E919AC05_AE1B_11D3_924A_00C04F847978_.wvu.PrintArea" hidden="1">#N/A</definedName>
    <definedName name="Z_E919AC05_AE1B_11D3_924A_00C04F847978_.wvu.PrintTitles" hidden="1">#N/A</definedName>
    <definedName name="Z_E919AC09_AE1B_11D3_924A_00C04F847978_.wvu.PrintArea" hidden="1">#N/A</definedName>
    <definedName name="Z_E919AC09_AE1B_11D3_924A_00C04F847978_.wvu.PrintTitles" hidden="1">#N/A</definedName>
    <definedName name="Z_E919AC0D_AE1B_11D3_924A_00C04F847978_.wvu.Cols" hidden="1">#N/A</definedName>
    <definedName name="Z_E919AC0D_AE1B_11D3_924A_00C04F847978_.wvu.PrintArea" hidden="1">#N/A</definedName>
    <definedName name="Z_E919AC0D_AE1B_11D3_924A_00C04F847978_.wvu.PrintTitles" hidden="1">#N/A</definedName>
    <definedName name="Z_EC1531CE_A637_11D3_924A_00C04F8362DB_.wvu.Cols" hidden="1">#N/A</definedName>
    <definedName name="Z_EC1531CE_A637_11D3_924A_00C04F8362DB_.wvu.PrintArea" hidden="1">#N/A</definedName>
    <definedName name="Z_EC1531CE_A637_11D3_924A_00C04F8362DB_.wvu.PrintTitles" hidden="1">#N/A</definedName>
    <definedName name="Z_EC1531D2_A637_11D3_924A_00C04F8362DB_.wvu.Cols" hidden="1">#N/A</definedName>
    <definedName name="Z_EC1531D2_A637_11D3_924A_00C04F8362DB_.wvu.PrintArea" hidden="1">#N/A</definedName>
    <definedName name="Z_EC1531D2_A637_11D3_924A_00C04F8362DB_.wvu.PrintTitles" hidden="1">#N/A</definedName>
    <definedName name="Z_EC1531D6_A637_11D3_924A_00C04F8362DB_.wvu.Cols" hidden="1">#N/A</definedName>
    <definedName name="Z_EC1531D6_A637_11D3_924A_00C04F8362DB_.wvu.PrintArea" hidden="1">#N/A</definedName>
    <definedName name="Z_EC1531D6_A637_11D3_924A_00C04F8362DB_.wvu.PrintTitles" hidden="1">#N/A</definedName>
    <definedName name="Z_EC1531DA_A637_11D3_924A_00C04F8362DB_.wvu.Cols" hidden="1">#N/A</definedName>
    <definedName name="Z_EC1531DA_A637_11D3_924A_00C04F8362DB_.wvu.PrintArea" hidden="1">#N/A</definedName>
    <definedName name="Z_EC1531DA_A637_11D3_924A_00C04F8362DB_.wvu.PrintTitles" hidden="1">#N/A</definedName>
    <definedName name="Z_EC1531DE_A637_11D3_924A_00C04F8362DB_.wvu.PrintArea" hidden="1">#N/A</definedName>
    <definedName name="Z_EC1531DE_A637_11D3_924A_00C04F8362DB_.wvu.PrintTitles" hidden="1">#N/A</definedName>
    <definedName name="Z_EC1531E2_A637_11D3_924A_00C04F8362DB_.wvu.Cols" hidden="1">#N/A</definedName>
    <definedName name="Z_EC1531E2_A637_11D3_924A_00C04F8362DB_.wvu.PrintArea" hidden="1">#N/A</definedName>
    <definedName name="Z_EC1531E2_A637_11D3_924A_00C04F8362DB_.wvu.PrintTitles" hidden="1">#N/A</definedName>
    <definedName name="Z_EEE8DAC6_EB5D_11D3_A61D_00C04F5765AC_.wvu.Cols" hidden="1">#N/A</definedName>
    <definedName name="Z_EEE8DAC6_EB5D_11D3_A61D_00C04F5765AC_.wvu.PrintArea" hidden="1">#N/A</definedName>
    <definedName name="Z_EEE8DAC6_EB5D_11D3_A61D_00C04F5765AC_.wvu.PrintTitles" hidden="1">#N/A</definedName>
    <definedName name="Z_EEE8DAC8_EB5D_11D3_A61D_00C04F5765AC_.wvu.Cols" hidden="1">#N/A</definedName>
    <definedName name="Z_EEE8DAC8_EB5D_11D3_A61D_00C04F5765AC_.wvu.PrintArea" hidden="1">#N/A</definedName>
    <definedName name="Z_EEE8DAC8_EB5D_11D3_A61D_00C04F5765AC_.wvu.PrintTitles" hidden="1">#N/A</definedName>
    <definedName name="Z_EEE8DACB_EB5D_11D3_A61D_00C04F5765AC_.wvu.Cols" hidden="1">#N/A</definedName>
    <definedName name="Z_EEE8DACB_EB5D_11D3_A61D_00C04F5765AC_.wvu.PrintArea" hidden="1">#N/A</definedName>
    <definedName name="Z_EEE8DACB_EB5D_11D3_A61D_00C04F5765AC_.wvu.PrintTitles" hidden="1">#N/A</definedName>
    <definedName name="Z_EEE8DACD_EB5D_11D3_A61D_00C04F5765AC_.wvu.Cols" hidden="1">#N/A</definedName>
    <definedName name="Z_EEE8DACD_EB5D_11D3_A61D_00C04F5765AC_.wvu.PrintArea" hidden="1">#N/A</definedName>
    <definedName name="Z_EEE8DACD_EB5D_11D3_A61D_00C04F5765AC_.wvu.PrintTitles" hidden="1">#N/A</definedName>
    <definedName name="Z_EEE8DACF_EB5D_11D3_A61D_00C04F5765AC_.wvu.PrintArea" hidden="1">#N/A</definedName>
    <definedName name="Z_EEE8DACF_EB5D_11D3_A61D_00C04F5765AC_.wvu.PrintTitles" hidden="1">#N/A</definedName>
    <definedName name="Z_EEE8DAD1_EB5D_11D3_A61D_00C04F5765AC_.wvu.Cols" hidden="1">#N/A</definedName>
    <definedName name="Z_EEE8DAD1_EB5D_11D3_A61D_00C04F5765AC_.wvu.PrintArea" hidden="1">#N/A</definedName>
    <definedName name="Z_EEE8DAD1_EB5D_11D3_A61D_00C04F5765AC_.wvu.PrintTitles" hidden="1">#N/A</definedName>
    <definedName name="Z_F22509B4_98C1_11D3_924A_00C04F847978_.wvu.Cols" hidden="1">#N/A</definedName>
    <definedName name="Z_F22509B4_98C1_11D3_924A_00C04F847978_.wvu.PrintArea" hidden="1">#N/A</definedName>
    <definedName name="Z_F22509B4_98C1_11D3_924A_00C04F847978_.wvu.PrintTitles" hidden="1">#N/A</definedName>
    <definedName name="Z_F22509B6_98C1_11D3_924A_00C04F847978_.wvu.Cols" hidden="1">#N/A</definedName>
    <definedName name="Z_F22509B6_98C1_11D3_924A_00C04F847978_.wvu.PrintArea" hidden="1">#N/A</definedName>
    <definedName name="Z_F22509B6_98C1_11D3_924A_00C04F847978_.wvu.PrintTitles" hidden="1">#N/A</definedName>
    <definedName name="Z_F22509B8_98C1_11D3_924A_00C04F847978_.wvu.Cols" hidden="1">#N/A</definedName>
    <definedName name="Z_F22509B8_98C1_11D3_924A_00C04F847978_.wvu.PrintArea" hidden="1">#N/A</definedName>
    <definedName name="Z_F22509B8_98C1_11D3_924A_00C04F847978_.wvu.PrintTitles" hidden="1">#N/A</definedName>
    <definedName name="Z_F22509BA_98C1_11D3_924A_00C04F847978_.wvu.Cols" hidden="1">#N/A</definedName>
    <definedName name="Z_F22509BA_98C1_11D3_924A_00C04F847978_.wvu.PrintArea" hidden="1">#N/A</definedName>
    <definedName name="Z_F22509BA_98C1_11D3_924A_00C04F847978_.wvu.PrintTitles" hidden="1">#N/A</definedName>
    <definedName name="Z_F22509BC_98C1_11D3_924A_00C04F847978_.wvu.PrintArea" hidden="1">#N/A</definedName>
    <definedName name="Z_F22509BC_98C1_11D3_924A_00C04F847978_.wvu.PrintTitles" hidden="1">#N/A</definedName>
    <definedName name="Z_F22509BE_98C1_11D3_924A_00C04F847978_.wvu.Cols" hidden="1">#N/A</definedName>
    <definedName name="Z_F22509BE_98C1_11D3_924A_00C04F847978_.wvu.PrintArea" hidden="1">#N/A</definedName>
    <definedName name="Z_F22509BE_98C1_11D3_924A_00C04F847978_.wvu.PrintTitles" hidden="1">#N/A</definedName>
    <definedName name="Z_F2250A1C_98C1_11D3_924A_00C04F847978_.wvu.Cols" hidden="1">#N/A</definedName>
    <definedName name="Z_F2250A1C_98C1_11D3_924A_00C04F847978_.wvu.PrintArea" hidden="1">#N/A</definedName>
    <definedName name="Z_F2250A1C_98C1_11D3_924A_00C04F847978_.wvu.PrintTitles" hidden="1">#N/A</definedName>
    <definedName name="Z_F2250A1E_98C1_11D3_924A_00C04F847978_.wvu.Cols" hidden="1">#N/A</definedName>
    <definedName name="Z_F2250A1E_98C1_11D3_924A_00C04F847978_.wvu.PrintArea" hidden="1">#N/A</definedName>
    <definedName name="Z_F2250A1E_98C1_11D3_924A_00C04F847978_.wvu.PrintTitles" hidden="1">#N/A</definedName>
    <definedName name="Z_F2250A20_98C1_11D3_924A_00C04F847978_.wvu.Cols" hidden="1">#N/A</definedName>
    <definedName name="Z_F2250A20_98C1_11D3_924A_00C04F847978_.wvu.PrintArea" hidden="1">#N/A</definedName>
    <definedName name="Z_F2250A20_98C1_11D3_924A_00C04F847978_.wvu.PrintTitles" hidden="1">#N/A</definedName>
    <definedName name="Z_F2250A22_98C1_11D3_924A_00C04F847978_.wvu.Cols" hidden="1">#N/A</definedName>
    <definedName name="Z_F2250A22_98C1_11D3_924A_00C04F847978_.wvu.PrintArea" hidden="1">#N/A</definedName>
    <definedName name="Z_F2250A22_98C1_11D3_924A_00C04F847978_.wvu.PrintTitles" hidden="1">#N/A</definedName>
    <definedName name="Z_F2250A24_98C1_11D3_924A_00C04F847978_.wvu.PrintArea" hidden="1">#N/A</definedName>
    <definedName name="Z_F2250A24_98C1_11D3_924A_00C04F847978_.wvu.PrintTitles" hidden="1">#N/A</definedName>
    <definedName name="Z_F2250A26_98C1_11D3_924A_00C04F847978_.wvu.Cols" hidden="1">#N/A</definedName>
    <definedName name="Z_F2250A26_98C1_11D3_924A_00C04F847978_.wvu.PrintArea" hidden="1">#N/A</definedName>
    <definedName name="Z_F2250A26_98C1_11D3_924A_00C04F847978_.wvu.PrintTitles" hidden="1">#N/A</definedName>
    <definedName name="Z_F2250A33_98C1_11D3_924A_00C04F847978_.wvu.Cols" hidden="1">#N/A</definedName>
    <definedName name="Z_F2250A33_98C1_11D3_924A_00C04F847978_.wvu.PrintArea" hidden="1">#N/A</definedName>
    <definedName name="Z_F2250A33_98C1_11D3_924A_00C04F847978_.wvu.PrintTitles" hidden="1">#N/A</definedName>
    <definedName name="Z_F2250A34_98C1_11D3_924A_00C04F847978_.wvu.Cols" hidden="1">#N/A</definedName>
    <definedName name="Z_F2250A34_98C1_11D3_924A_00C04F847978_.wvu.PrintArea" hidden="1">#N/A</definedName>
    <definedName name="Z_F2250A34_98C1_11D3_924A_00C04F847978_.wvu.PrintTitles" hidden="1">#N/A</definedName>
    <definedName name="Z_F2250A35_98C1_11D3_924A_00C04F847978_.wvu.Cols" hidden="1">#N/A</definedName>
    <definedName name="Z_F2250A35_98C1_11D3_924A_00C04F847978_.wvu.PrintArea" hidden="1">#N/A</definedName>
    <definedName name="Z_F2250A35_98C1_11D3_924A_00C04F847978_.wvu.PrintTitles" hidden="1">#N/A</definedName>
    <definedName name="Z_F2250A36_98C1_11D3_924A_00C04F847978_.wvu.Cols" hidden="1">#N/A</definedName>
    <definedName name="Z_F2250A36_98C1_11D3_924A_00C04F847978_.wvu.PrintArea" hidden="1">#N/A</definedName>
    <definedName name="Z_F2250A36_98C1_11D3_924A_00C04F847978_.wvu.PrintTitles" hidden="1">#N/A</definedName>
    <definedName name="Z_F2250A37_98C1_11D3_924A_00C04F847978_.wvu.PrintArea" hidden="1">#N/A</definedName>
    <definedName name="Z_F2250A37_98C1_11D3_924A_00C04F847978_.wvu.PrintTitles" hidden="1">#N/A</definedName>
    <definedName name="Z_F2250A38_98C1_11D3_924A_00C04F847978_.wvu.Cols" hidden="1">#N/A</definedName>
    <definedName name="Z_F2250A38_98C1_11D3_924A_00C04F847978_.wvu.PrintArea" hidden="1">#N/A</definedName>
    <definedName name="Z_F2250A38_98C1_11D3_924A_00C04F847978_.wvu.PrintTitles" hidden="1">#N/A</definedName>
    <definedName name="Z_F2250A45_98C1_11D3_924A_00C04F847978_.wvu.Cols" hidden="1">#N/A</definedName>
    <definedName name="Z_F2250A45_98C1_11D3_924A_00C04F847978_.wvu.PrintArea" hidden="1">#N/A</definedName>
    <definedName name="Z_F2250A45_98C1_11D3_924A_00C04F847978_.wvu.PrintTitles" hidden="1">#N/A</definedName>
    <definedName name="Z_F2250A46_98C1_11D3_924A_00C04F847978_.wvu.Cols" hidden="1">#N/A</definedName>
    <definedName name="Z_F2250A46_98C1_11D3_924A_00C04F847978_.wvu.PrintArea" hidden="1">#N/A</definedName>
    <definedName name="Z_F2250A46_98C1_11D3_924A_00C04F847978_.wvu.PrintTitles" hidden="1">#N/A</definedName>
    <definedName name="Z_F2250A47_98C1_11D3_924A_00C04F847978_.wvu.Cols" hidden="1">#N/A</definedName>
    <definedName name="Z_F2250A47_98C1_11D3_924A_00C04F847978_.wvu.PrintArea" hidden="1">#N/A</definedName>
    <definedName name="Z_F2250A47_98C1_11D3_924A_00C04F847978_.wvu.PrintTitles" hidden="1">#N/A</definedName>
    <definedName name="Z_F2250A48_98C1_11D3_924A_00C04F847978_.wvu.Cols" hidden="1">#N/A</definedName>
    <definedName name="Z_F2250A48_98C1_11D3_924A_00C04F847978_.wvu.PrintArea" hidden="1">#N/A</definedName>
    <definedName name="Z_F2250A48_98C1_11D3_924A_00C04F847978_.wvu.PrintTitles" hidden="1">#N/A</definedName>
    <definedName name="Z_F2250A49_98C1_11D3_924A_00C04F847978_.wvu.PrintArea" hidden="1">#N/A</definedName>
    <definedName name="Z_F2250A49_98C1_11D3_924A_00C04F847978_.wvu.PrintTitles" hidden="1">#N/A</definedName>
    <definedName name="Z_F2250A4A_98C1_11D3_924A_00C04F847978_.wvu.Cols" hidden="1">#N/A</definedName>
    <definedName name="Z_F2250A4A_98C1_11D3_924A_00C04F847978_.wvu.PrintArea" hidden="1">#N/A</definedName>
    <definedName name="Z_F2250A4A_98C1_11D3_924A_00C04F847978_.wvu.PrintTitles" hidden="1">#N/A</definedName>
    <definedName name="Z_F3CD109F_B3ED_11D3_924A_00C04F8362DB_.wvu.Cols" hidden="1">#N/A</definedName>
    <definedName name="Z_F3CD109F_B3ED_11D3_924A_00C04F8362DB_.wvu.PrintArea" hidden="1">#N/A</definedName>
    <definedName name="Z_F3CD109F_B3ED_11D3_924A_00C04F8362DB_.wvu.PrintTitles" hidden="1">#N/A</definedName>
    <definedName name="Z_F3CD10A2_B3ED_11D3_924A_00C04F8362DB_.wvu.Cols" hidden="1">#N/A</definedName>
    <definedName name="Z_F3CD10A2_B3ED_11D3_924A_00C04F8362DB_.wvu.PrintArea" hidden="1">#N/A</definedName>
    <definedName name="Z_F3CD10A2_B3ED_11D3_924A_00C04F8362DB_.wvu.PrintTitles" hidden="1">#N/A</definedName>
    <definedName name="Z_F3CD10A5_B3ED_11D3_924A_00C04F8362DB_.wvu.Cols" hidden="1">#N/A</definedName>
    <definedName name="Z_F3CD10A5_B3ED_11D3_924A_00C04F8362DB_.wvu.PrintArea" hidden="1">#N/A</definedName>
    <definedName name="Z_F3CD10A5_B3ED_11D3_924A_00C04F8362DB_.wvu.PrintTitles" hidden="1">#N/A</definedName>
    <definedName name="Z_F3CD10A8_B3ED_11D3_924A_00C04F8362DB_.wvu.Cols" hidden="1">#N/A</definedName>
    <definedName name="Z_F3CD10A8_B3ED_11D3_924A_00C04F8362DB_.wvu.PrintArea" hidden="1">#N/A</definedName>
    <definedName name="Z_F3CD10A8_B3ED_11D3_924A_00C04F8362DB_.wvu.PrintTitles" hidden="1">#N/A</definedName>
    <definedName name="Z_F3CD10AB_B3ED_11D3_924A_00C04F8362DB_.wvu.PrintArea" hidden="1">#N/A</definedName>
    <definedName name="Z_F3CD10AB_B3ED_11D3_924A_00C04F8362DB_.wvu.PrintTitles" hidden="1">#N/A</definedName>
    <definedName name="Z_F3CD10AE_B3ED_11D3_924A_00C04F8362DB_.wvu.Cols" hidden="1">#N/A</definedName>
    <definedName name="Z_F3CD10AE_B3ED_11D3_924A_00C04F8362DB_.wvu.PrintArea" hidden="1">#N/A</definedName>
    <definedName name="Z_F3CD10AE_B3ED_11D3_924A_00C04F8362DB_.wvu.PrintTitles" hidden="1">#N/A</definedName>
    <definedName name="Z_F5E6E2C8_A0CF_11D3_924A_00C04F847978_.wvu.Cols" hidden="1">#N/A</definedName>
    <definedName name="Z_F5E6E2C8_A0CF_11D3_924A_00C04F847978_.wvu.PrintArea" hidden="1">#N/A</definedName>
    <definedName name="Z_F5E6E2C8_A0CF_11D3_924A_00C04F847978_.wvu.PrintTitles" hidden="1">#N/A</definedName>
    <definedName name="Z_F5E6E2CC_A0CF_11D3_924A_00C04F847978_.wvu.Cols" hidden="1">#N/A</definedName>
    <definedName name="Z_F5E6E2CC_A0CF_11D3_924A_00C04F847978_.wvu.PrintArea" hidden="1">#N/A</definedName>
    <definedName name="Z_F5E6E2CC_A0CF_11D3_924A_00C04F847978_.wvu.PrintTitles" hidden="1">#N/A</definedName>
    <definedName name="Z_F5E6E2D0_A0CF_11D3_924A_00C04F847978_.wvu.Cols" hidden="1">#N/A</definedName>
    <definedName name="Z_F5E6E2D0_A0CF_11D3_924A_00C04F847978_.wvu.PrintArea" hidden="1">#N/A</definedName>
    <definedName name="Z_F5E6E2D0_A0CF_11D3_924A_00C04F847978_.wvu.PrintTitles" hidden="1">#N/A</definedName>
    <definedName name="Z_F5E6E2D4_A0CF_11D3_924A_00C04F847978_.wvu.Cols" hidden="1">#N/A</definedName>
    <definedName name="Z_F5E6E2D4_A0CF_11D3_924A_00C04F847978_.wvu.PrintArea" hidden="1">#N/A</definedName>
    <definedName name="Z_F5E6E2D4_A0CF_11D3_924A_00C04F847978_.wvu.PrintTitles" hidden="1">#N/A</definedName>
    <definedName name="Z_F5E6E2D8_A0CF_11D3_924A_00C04F847978_.wvu.PrintArea" hidden="1">#N/A</definedName>
    <definedName name="Z_F5E6E2D8_A0CF_11D3_924A_00C04F847978_.wvu.PrintTitles" hidden="1">#N/A</definedName>
    <definedName name="Z_F5E6E2DC_A0CF_11D3_924A_00C04F847978_.wvu.Cols" hidden="1">#N/A</definedName>
    <definedName name="Z_F5E6E2DC_A0CF_11D3_924A_00C04F847978_.wvu.PrintArea" hidden="1">#N/A</definedName>
    <definedName name="Z_F5E6E2DC_A0CF_11D3_924A_00C04F847978_.wvu.PrintTitles" hidden="1">#N/A</definedName>
    <definedName name="Z_PackList_HU">#REF!</definedName>
    <definedName name="Z_PackList_PU">#REF!</definedName>
    <definedName name="Z_PackMaterial">#REF!</definedName>
    <definedName name="Z_PackType">#REF!</definedName>
    <definedName name="Z_PartList">OFFSET(#REF!,0,0,COUNTA(#REF!))</definedName>
    <definedName name="Z_PartTyp">#REF!</definedName>
    <definedName name="Z_TranspCity">OFFSET(#REF!,0,0,COUNTA(#REF!))</definedName>
    <definedName name="Z186W_STEP_II_Crosstab">#REF!</definedName>
    <definedName name="za" localSheetId="5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za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ZAAZ" localSheetId="5" hidden="1">{"avrev",#N/A,FALSE,"AVREV";"rates",#N/A,FALSE,"AVREV"}</definedName>
    <definedName name="ZAAZ" hidden="1">{"avrev",#N/A,FALSE,"AVREV";"rates",#N/A,FALSE,"AVREV"}</definedName>
    <definedName name="ZÄHLER">#REF!</definedName>
    <definedName name="ZAZ" localSheetId="5" hidden="1">{#N/A,#N/A,TRUE,"new model";#N/A,#N/A,TRUE,"facilities";#N/A,#N/A,TRUE,"total"}</definedName>
    <definedName name="ZAZ" hidden="1">{#N/A,#N/A,TRUE,"new model";#N/A,#N/A,TRUE,"facilities";#N/A,#N/A,TRUE,"total"}</definedName>
    <definedName name="zazaza" localSheetId="5" hidden="1">{0,0,0,0;0,0,0,0;0,0,0,0;0,0,0,0}</definedName>
    <definedName name="zazaza" hidden="1">{0,0,0,0;0,0,0,0;0,0,0,0;0,0,0,0}</definedName>
    <definedName name="ZAZZ" localSheetId="5" hidden="1">{"avrev",#N/A,FALSE,"AVREV";"rates",#N/A,FALSE,"AVREV"}</definedName>
    <definedName name="ZAZZ" hidden="1">{"avrev",#N/A,FALSE,"AVREV";"rates",#N/A,FALSE,"AVREV"}</definedName>
    <definedName name="ZAZZZZ" localSheetId="5" hidden="1">{"avrev",#N/A,FALSE,"AVREV";"rates",#N/A,FALSE,"AVREV"}</definedName>
    <definedName name="ZAZZZZ" hidden="1">{"avrev",#N/A,FALSE,"AVREV";"rates",#N/A,FALSE,"AVREV"}</definedName>
    <definedName name="ZC" localSheetId="5" hidden="1">{#N/A,#N/A,FALSE,"Chart";#N/A,#N/A,FALSE,"Chart"}</definedName>
    <definedName name="ZC" hidden="1">{#N/A,#N/A,FALSE,"Chart";#N/A,#N/A,FALSE,"Chart"}</definedName>
    <definedName name="zczc">#REF!</definedName>
    <definedName name="ZDCD" localSheetId="5" hidden="1">{"avrev",#N/A,FALSE,"AVREV";"rates",#N/A,FALSE,"AVREV"}</definedName>
    <definedName name="ZDCD" hidden="1">{"avrev",#N/A,FALSE,"AVREV";"rates",#N/A,FALSE,"AVREV"}</definedName>
    <definedName name="zeazey" localSheetId="5" hidden="1">{#N/A,#N/A,FALSE,"Profit Status";#N/A,#N/A,FALSE,"Invest";#N/A,#N/A,FALSE,"Revenue";#N/A,#N/A,FALSE,"Variable Cost";#N/A,#N/A,FALSE,"Options &amp; Series"}</definedName>
    <definedName name="zeazey" hidden="1">{#N/A,#N/A,FALSE,"Profit Status";#N/A,#N/A,FALSE,"Invest";#N/A,#N/A,FALSE,"Revenue";#N/A,#N/A,FALSE,"Variable Cost";#N/A,#N/A,FALSE,"Options &amp; Series"}</definedName>
    <definedName name="ZF">#REF!</definedName>
    <definedName name="zgfv" localSheetId="5" hidden="1">{0,0,0,0;0,0,0,0;0,0,0,0;0,0,0,0;0,0,TRUE,0}</definedName>
    <definedName name="zgfv" hidden="1">{0,0,0,0;0,0,0,0;0,0,0,0;0,0,0,0;0,0,TRUE,0}</definedName>
    <definedName name="Zip">#REF!</definedName>
    <definedName name="Zone">"02"</definedName>
    <definedName name="zq" localSheetId="5" hidden="1">{"Presentation",#N/A,FALSE,"Feb96 - ALL"}</definedName>
    <definedName name="zq" hidden="1">{"Presentation",#N/A,FALSE,"Feb96 - ALL"}</definedName>
    <definedName name="zsdgrs" localSheetId="5" hidden="1">{#VALUE!,#N/A,FALSE,0;#N/A,#N/A,FALSE,0;#N/A,#N/A,FALSE,0;#N/A,#N/A,FALSE,0;#N/A,#N/A,FALSE,0}</definedName>
    <definedName name="zsdgrs" hidden="1">{#VALUE!,#N/A,FALSE,0;#N/A,#N/A,FALSE,0;#N/A,#N/A,FALSE,0;#N/A,#N/A,FALSE,0;#N/A,#N/A,FALSE,0}</definedName>
    <definedName name="ztttttttttttt" localSheetId="5" hidden="1">{#N/A,#N/A,FALSE,"TOP10";#N/A,#N/A,FALSE,"Cover";#N/A,#N/A,FALSE,"MOGRAPH"}</definedName>
    <definedName name="ztttttttttttt" hidden="1">{#N/A,#N/A,FALSE,"TOP10";#N/A,#N/A,FALSE,"Cover";#N/A,#N/A,FALSE,"MOGRAPH"}</definedName>
    <definedName name="zu" localSheetId="5" hidden="1">{#N/A,#N/A,FALSE,"TOP10";#N/A,#N/A,FALSE,"Cover";#N/A,#N/A,FALSE,"MOGRAPH"}</definedName>
    <definedName name="zu" hidden="1">{#N/A,#N/A,FALSE,"TOP10";#N/A,#N/A,FALSE,"Cover";#N/A,#N/A,FALSE,"MOGRAPH"}</definedName>
    <definedName name="zx" hidden="1">#REF!</definedName>
    <definedName name="zxc" localSheetId="5" hidden="1">{#N/A,#N/A,FALSE,"Profit Status";#N/A,#N/A,FALSE,"Invest";#N/A,#N/A,FALSE,"Revenue";#N/A,#N/A,FALSE,"Variable Cost";#N/A,#N/A,FALSE,"Options &amp; Series"}</definedName>
    <definedName name="zxc" hidden="1">{#N/A,#N/A,FALSE,"Profit Status";#N/A,#N/A,FALSE,"Invest";#N/A,#N/A,FALSE,"Revenue";#N/A,#N/A,FALSE,"Variable Cost";#N/A,#N/A,FALSE,"Options &amp; Series"}</definedName>
    <definedName name="zxcdscsdc">#REF!</definedName>
    <definedName name="zxcv" localSheetId="5" hidden="1">{#N/A,#N/A,FALSE,"Title-W";#N/A,#N/A,FALSE,"Insert";#N/A,#N/A,FALSE,"Rpt-98-W PG_1";#N/A,#N/A,FALSE,"Rpt-98-W PG_2f";#N/A,#N/A,FALSE,"Rpt-98-W  PG_2";#N/A,#N/A,FALSE,"Insert";#N/A,#N/A,FALSE,"Rpt-98-W PG_3"}</definedName>
    <definedName name="zxcv" hidden="1">{#N/A,#N/A,FALSE,"Title-W";#N/A,#N/A,FALSE,"Insert";#N/A,#N/A,FALSE,"Rpt-98-W PG_1";#N/A,#N/A,FALSE,"Rpt-98-W PG_2f";#N/A,#N/A,FALSE,"Rpt-98-W  PG_2";#N/A,#N/A,FALSE,"Insert";#N/A,#N/A,FALSE,"Rpt-98-W PG_3"}</definedName>
    <definedName name="zxcvxzcv" localSheetId="5" hidden="1">{#N/A,#N/A,TRUE,"dew_x200";#N/A,#N/A,TRUE,"cvgm_twncr_must";#N/A,#N/A,TRUE,"x100_x300_falcn";#N/A,#N/A,TRUE,"t_mark_scorp";#N/A,#N/A,TRUE,"VC3GRAF"}</definedName>
    <definedName name="zxcvxzcv" hidden="1">{#N/A,#N/A,TRUE,"dew_x200";#N/A,#N/A,TRUE,"cvgm_twncr_must";#N/A,#N/A,TRUE,"x100_x300_falcn";#N/A,#N/A,TRUE,"t_mark_scorp";#N/A,#N/A,TRUE,"VC3GRAF"}</definedName>
    <definedName name="zxcvzxcv" localSheetId="5" hidden="1">{"Presentation",#N/A,FALSE,"Feb96 - ALL"}</definedName>
    <definedName name="zxcvzxcv" hidden="1">{"Presentation",#N/A,FALSE,"Feb96 - ALL"}</definedName>
    <definedName name="zxzczczczc">#REF!</definedName>
    <definedName name="zxzxzx">#REF!</definedName>
    <definedName name="zz">#N/A</definedName>
    <definedName name="ｚｚ">#N/A</definedName>
    <definedName name="zzxzxzxz">#REF!</definedName>
    <definedName name="zzz" localSheetId="5" hidden="1">{#N/A,#N/A,FALSE,"Cover";#N/A,#N/A,FALSE,"Profits";#N/A,#N/A,FALSE,"ABS";#N/A,#N/A,FALSE,"TFLE Detail";#N/A,#N/A,FALSE,"TFLE Walk";#N/A,#N/A,FALSE,"Variable Cost";#N/A,#N/A,FALSE,"V.C. Walk"}</definedName>
    <definedName name="zzz" hidden="1">{#N/A,#N/A,FALSE,"Cover";#N/A,#N/A,FALSE,"Profits";#N/A,#N/A,FALSE,"ABS";#N/A,#N/A,FALSE,"TFLE Detail";#N/A,#N/A,FALSE,"TFLE Walk";#N/A,#N/A,FALSE,"Variable Cost";#N/A,#N/A,FALSE,"V.C. Walk"}</definedName>
    <definedName name="zzz_1" localSheetId="5" hidden="1">{"iiPage2",#N/A,FALSE,"II DIV MARKETING EQUATION"}</definedName>
    <definedName name="zzz_1" hidden="1">{"iiPage2",#N/A,FALSE,"II DIV MARKETING EQUATION"}</definedName>
    <definedName name="zzzz" localSheetId="5" hidden="1">{"Fiesta Facer Page",#N/A,FALSE,"Q_C_S";"Fiesta Main Page",#N/A,FALSE,"V_L";"Fiesta 95BP Struct",#N/A,FALSE,"StructBP";"Fiesta Post 95BP Struct",#N/A,FALSE,"AdjStructBP"}</definedName>
    <definedName name="zzzz" hidden="1">{"Fiesta Facer Page",#N/A,FALSE,"Q_C_S";"Fiesta Main Page",#N/A,FALSE,"V_L";"Fiesta 95BP Struct",#N/A,FALSE,"StructBP";"Fiesta Post 95BP Struct",#N/A,FALSE,"AdjStructBP"}</definedName>
    <definedName name="ZZZZZZZZZZ" localSheetId="5" hidden="1">{"avrev",#N/A,FALSE,"AVREV";"rates",#N/A,FALSE,"AVREV"}</definedName>
    <definedName name="ZZZZZZZZZZ" hidden="1">{"avrev",#N/A,FALSE,"AVREV";"rates",#N/A,FALSE,"AVREV"}</definedName>
    <definedName name="zzzzzzzzzzzzz" localSheetId="5" hidden="1">{"Total Monthly",#N/A,FALSE,"Total NAC Functional Summary";"Body Monthly",#N/A,FALSE,"Total NAC Functional Summary";"Chassis Monthly",#N/A,FALSE,"Total NAC Functional Summary";"VE Monthly",#N/A,FALSE,"Total NAC Functional Summary";"EESE Monthly",#N/A,FALSE,"Total NAC Functional Summary";"PTSE Monthly",#N/A,FALSE,"Total NAC Functional Summary";"CAD Monthly",#N/A,FALSE,"Total NAC Functional Summary";"PMBO Monthly",#N/A,FALSE,"Total NAC Functional Summary";"Quality Monthly",#N/A,FALSE,"Total NAC Functional Summary";"PVT Monthly",#N/A,FALSE,"Total NAC Functional Summary";"PVT Monthly",#N/A,FALSE,"Total NAC Functional Summary";"Youth Spine Monthly",#N/A,FALSE,"Total NAC Functional Summary";"PDO Monthly",#N/A,FALSE,"Total NAC Functional Summary";"Total Monthly",#N/A,FALSE,"Total NAC Functional Summary"}</definedName>
    <definedName name="zzzzzzzzzzzzz" hidden="1">{"Total Monthly",#N/A,FALSE,"Total NAC Functional Summary";"Body Monthly",#N/A,FALSE,"Total NAC Functional Summary";"Chassis Monthly",#N/A,FALSE,"Total NAC Functional Summary";"VE Monthly",#N/A,FALSE,"Total NAC Functional Summary";"EESE Monthly",#N/A,FALSE,"Total NAC Functional Summary";"PTSE Monthly",#N/A,FALSE,"Total NAC Functional Summary";"CAD Monthly",#N/A,FALSE,"Total NAC Functional Summary";"PMBO Monthly",#N/A,FALSE,"Total NAC Functional Summary";"Quality Monthly",#N/A,FALSE,"Total NAC Functional Summary";"PVT Monthly",#N/A,FALSE,"Total NAC Functional Summary";"PVT Monthly",#N/A,FALSE,"Total NAC Functional Summary";"Youth Spine Monthly",#N/A,FALSE,"Total NAC Functional Summary";"PDO Monthly",#N/A,FALSE,"Total NAC Functional Summary";"Total Monthly",#N/A,FALSE,"Total NAC Functional Summary"}</definedName>
    <definedName name="あ">#REF!</definedName>
    <definedName name="ああ">#N/A</definedName>
    <definedName name="あああ" localSheetId="5" hidden="1">{#N/A,#N/A,TRUE,"RIDE";#N/A,#N/A,TRUE,"STEERING";#N/A,#N/A,TRUE,"HANDLING";#N/A,#N/A,TRUE,"BRAKING"}</definedName>
    <definedName name="あああ" hidden="1">{#N/A,#N/A,TRUE,"RIDE";#N/A,#N/A,TRUE,"STEERING";#N/A,#N/A,TRUE,"HANDLING";#N/A,#N/A,TRUE,"BRAKING"}</definedName>
    <definedName name="ああああ">#N/A</definedName>
    <definedName name="ああいいうう">#N/A</definedName>
    <definedName name="ああいう">#N/A</definedName>
    <definedName name="あいう">#N/A</definedName>
    <definedName name="あかさ">#N/A</definedName>
    <definedName name="あさああ">#N/A</definedName>
    <definedName name="ｱｼﾞｱ計">#REF!</definedName>
    <definedName name="さあ">#N/A</definedName>
    <definedName name="サイト">#REF!</definedName>
    <definedName name="ｽﾃ10">#REF!</definedName>
    <definedName name="ｽﾃ11">#REF!</definedName>
    <definedName name="ｽﾃ12">#REF!</definedName>
    <definedName name="ｽﾃ13">#REF!</definedName>
    <definedName name="ｽﾃ14">#REF!</definedName>
    <definedName name="ｽﾃ15">#REF!</definedName>
    <definedName name="ｽﾃ16">#REF!</definedName>
    <definedName name="ｽﾃ17">#REF!</definedName>
    <definedName name="ｽﾃ18">#REF!</definedName>
    <definedName name="ｽﾃ19">#REF!</definedName>
    <definedName name="ｽﾃ２">#REF!</definedName>
    <definedName name="ｽﾃ３">#REF!</definedName>
    <definedName name="ｽﾃ４">#REF!</definedName>
    <definedName name="ｽﾃ５">#REF!</definedName>
    <definedName name="ｽﾃ６">#REF!</definedName>
    <definedName name="ｽﾃ７">#REF!</definedName>
    <definedName name="ｽﾃ８">#REF!</definedName>
    <definedName name="ｽﾃ９">#REF!</definedName>
    <definedName name="ｽﾃﾀ１">#REF!</definedName>
    <definedName name="すべてのﾃｰﾌﾞﾙ照合_01">#REF!</definedName>
    <definedName name="ﾋﾞｸ">#N/A</definedName>
    <definedName name="ボデ機能明細一覧表">#REF!</definedName>
    <definedName name="เงินถอน">#REF!</definedName>
    <definedName name="กกก">#REF!</definedName>
    <definedName name="ฟ">#REF!</definedName>
    <definedName name="ฟ1">#REF!</definedName>
    <definedName name="인쇄제목">#REF!</definedName>
    <definedName name="事業区分">#REF!</definedName>
    <definedName name="仕向地機能明細一覧表">#REF!</definedName>
    <definedName name="仕様書号口試作">#REF!</definedName>
    <definedName name="元車5桁一覧">#REF!</definedName>
    <definedName name="共用全共">#REF!</definedName>
    <definedName name="円2">#REF!</definedName>
    <definedName name="円3">#REF!</definedName>
    <definedName name="加工種">#REF!</definedName>
    <definedName name="加工費1">#REF!</definedName>
    <definedName name="加工費2">#REF!</definedName>
    <definedName name="加工費3">#REF!</definedName>
    <definedName name="効率日々">#N/A</definedName>
    <definedName name="効率項目">#N/A</definedName>
    <definedName name="取扱区分">#REF!</definedName>
    <definedName name="合いう">#N/A</definedName>
    <definedName name="地域コード">#REF!</definedName>
    <definedName name="型製作内外作">#REF!</definedName>
    <definedName name="戻り">#N/A</definedName>
    <definedName name="拠点">#REF!</definedName>
    <definedName name="日付">#REF!</definedName>
    <definedName name="日付・色">#REF!</definedName>
    <definedName name="材料費1">#REF!</definedName>
    <definedName name="材料費2">#REF!</definedName>
    <definedName name="材料費3">#REF!</definedName>
    <definedName name="板金ﾚｰﾄ">#REF!</definedName>
    <definedName name="業種">#REF!</definedName>
    <definedName name="治工具ﾚｰﾄ">#REF!</definedName>
    <definedName name="現図4WDDZ">#REF!</definedName>
    <definedName name="現図4WDDZL">#REF!</definedName>
    <definedName name="現図4WDDZX">#REF!</definedName>
    <definedName name="現図4WD共用">#REF!</definedName>
    <definedName name="現図DOMDZ">#REF!</definedName>
    <definedName name="現図DOMDZL">#REF!</definedName>
    <definedName name="現図DOM共用">#REF!</definedName>
    <definedName name="現図LHDDZ">#REF!</definedName>
    <definedName name="現図LHDDZL">#REF!</definedName>
    <definedName name="現図LHD共用">#REF!</definedName>
    <definedName name="現図まとめ">#REF!</definedName>
    <definedName name="現図共用">#REF!</definedName>
    <definedName name="現図共用DZ">#REF!</definedName>
    <definedName name="現図共用DZX">#REF!</definedName>
    <definedName name="目標" localSheetId="5" hidden="1">{#N/A,"VA",FALSE,"output";#N/A,"VB",FALSE,"output";#N/A,"VS",FALSE,"output";#N/A,"VC",FALSE,"output";#N/A,"VG",FALSE,"output";#N/A,"J1",FALSE,"output";#N/A,"J2",FALSE,"output";#N/A,"PT",FALSE,"output"}</definedName>
    <definedName name="目標" hidden="1">{#N/A,"VA",FALSE,"output";#N/A,"VB",FALSE,"output";#N/A,"VS",FALSE,"output";#N/A,"VC",FALSE,"output";#N/A,"VG",FALSE,"output";#N/A,"J1",FALSE,"output";#N/A,"J2",FALSE,"output";#N/A,"PT",FALSE,"output"}</definedName>
    <definedName name="短縮日程">#REF!</definedName>
    <definedName name="石井CACOMS">#N/A</definedName>
    <definedName name="石井RAIREKI1">#N/A</definedName>
    <definedName name="総効率Menu">#N/A</definedName>
    <definedName name="自動半田付">#REF!</definedName>
    <definedName name="英" localSheetId="5" hidden="1">{#N/A,#N/A,TRUE,"RIDE";#N/A,#N/A,TRUE,"STEERING";#N/A,#N/A,TRUE,"HANDLING";#N/A,#N/A,TRUE,"BRAKING"}</definedName>
    <definedName name="英" hidden="1">{#N/A,#N/A,TRUE,"RIDE";#N/A,#N/A,TRUE,"STEERING";#N/A,#N/A,TRUE,"HANDLING";#N/A,#N/A,TRUE,"BRAKING"}</definedName>
    <definedName name="英語" localSheetId="5" hidden="1">{#VALUE!,#N/A,FALSE,0;#N/A,#N/A,FALSE,0;#N/A,#N/A,FALSE,0;#N/A,#N/A,FALSE,0}</definedName>
    <definedName name="英語" hidden="1">{#VALUE!,#N/A,FALSE,0;#N/A,#N/A,FALSE,0;#N/A,#N/A,FALSE,0;#N/A,#N/A,FALSE,0}</definedName>
    <definedName name="表紙" localSheetId="5" hidden="1">{#N/A,"VA",FALSE,"output";#N/A,"VB",FALSE,"output";#N/A,"VS",FALSE,"output";#N/A,"VC",FALSE,"output";#N/A,"VG",FALSE,"output";#N/A,"J1",FALSE,"output";#N/A,"J2",FALSE,"output";#N/A,"PT",FALSE,"output"}</definedName>
    <definedName name="表紙" hidden="1">{#N/A,"VA",FALSE,"output";#N/A,"VB",FALSE,"output";#N/A,"VS",FALSE,"output";#N/A,"VC",FALSE,"output";#N/A,"VG",FALSE,"output";#N/A,"J1",FALSE,"output";#N/A,"J2",FALSE,"output";#N/A,"PT",FALSE,"output"}</definedName>
    <definedName name="製造拠点区分">#REF!</definedName>
    <definedName name="計画" localSheetId="5" hidden="1">{#N/A,"VB",FALSE,"output";#N/A,"VS",FALSE,"output";#N/A,"VC",FALSE,"output";#N/A,"VG",FALSE,"output";#N/A,"J1",FALSE,"output";#N/A,"PT",FALSE,"output"}</definedName>
    <definedName name="計画" hidden="1">{#N/A,"VB",FALSE,"output";#N/A,"VS",FALSE,"output";#N/A,"VC",FALSE,"output";#N/A,"VG",FALSE,"output";#N/A,"J1",FALSE,"output";#N/A,"PT",FALSE,"output"}</definedName>
    <definedName name="計画機種">#REF!</definedName>
    <definedName name="車名・車名コード一覧">#REF!</definedName>
    <definedName name="采购订单">#REF!</definedName>
    <definedName name="金型検収予定">#REF!</definedName>
    <definedName name="開発ランク">#REF!</definedName>
    <definedName name="開発計画" localSheetId="5" hidden="1">{#N/A,"VA",FALSE,"output";#N/A,"VB",FALSE,"output";#N/A,"VS",FALSE,"output";#N/A,"VC",FALSE,"output";#N/A,"VG",FALSE,"output";#N/A,"J1",FALSE,"output";#N/A,"J2",FALSE,"output";#N/A,"PT",FALSE,"output"}</definedName>
    <definedName name="開発計画" hidden="1">{#N/A,"VA",FALSE,"output";#N/A,"VB",FALSE,"output";#N/A,"VS",FALSE,"output";#N/A,"VC",FALSE,"output";#N/A,"VG",FALSE,"output";#N/A,"J1",FALSE,"output";#N/A,"J2",FALSE,"output";#N/A,"PT",FALSE,"output"}</definedName>
    <definedName name="頭">#REF!</definedName>
    <definedName name="高ﾊﾞﾘ低減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72" i="17" l="1"/>
  <c r="AB172" i="17" s="1"/>
  <c r="AC172" i="17" s="1"/>
  <c r="AA101" i="17"/>
  <c r="AB101" i="17" s="1"/>
  <c r="AC101" i="17" s="1"/>
  <c r="AA29" i="17"/>
  <c r="AB29" i="17" s="1"/>
  <c r="AC29" i="17" s="1"/>
  <c r="AH182" i="30" l="1"/>
  <c r="AH179" i="30"/>
  <c r="AH174" i="30"/>
  <c r="AH171" i="30"/>
  <c r="AH166" i="30"/>
  <c r="AH163" i="30"/>
  <c r="AH158" i="30"/>
  <c r="AH131" i="30"/>
  <c r="AH123" i="30"/>
  <c r="AH100" i="30"/>
  <c r="AH82" i="30"/>
  <c r="AH59" i="30"/>
  <c r="AH36" i="30"/>
  <c r="AH18" i="30"/>
  <c r="AD186" i="30"/>
  <c r="AH186" i="30" s="1"/>
  <c r="AD185" i="30"/>
  <c r="AH185" i="30" s="1"/>
  <c r="AD184" i="30"/>
  <c r="AH184" i="30" s="1"/>
  <c r="AD183" i="30"/>
  <c r="AH183" i="30" s="1"/>
  <c r="AD182" i="30"/>
  <c r="AD181" i="30"/>
  <c r="AH181" i="30" s="1"/>
  <c r="AD180" i="30"/>
  <c r="AH180" i="30" s="1"/>
  <c r="AD179" i="30"/>
  <c r="AD178" i="30"/>
  <c r="AH178" i="30" s="1"/>
  <c r="AD177" i="30"/>
  <c r="AH177" i="30" s="1"/>
  <c r="AD176" i="30"/>
  <c r="AH176" i="30" s="1"/>
  <c r="AD175" i="30"/>
  <c r="AH175" i="30" s="1"/>
  <c r="AD174" i="30"/>
  <c r="AD173" i="30"/>
  <c r="AH173" i="30" s="1"/>
  <c r="AD172" i="30"/>
  <c r="AH172" i="30" s="1"/>
  <c r="AD171" i="30"/>
  <c r="AD170" i="30"/>
  <c r="AH170" i="30" s="1"/>
  <c r="AD169" i="30"/>
  <c r="AH169" i="30" s="1"/>
  <c r="AD168" i="30"/>
  <c r="AH168" i="30" s="1"/>
  <c r="AD167" i="30"/>
  <c r="AH167" i="30" s="1"/>
  <c r="AD166" i="30"/>
  <c r="AD165" i="30"/>
  <c r="AH165" i="30" s="1"/>
  <c r="AD164" i="30"/>
  <c r="AH164" i="30" s="1"/>
  <c r="AD163" i="30"/>
  <c r="AD162" i="30"/>
  <c r="AH162" i="30" s="1"/>
  <c r="AD161" i="30"/>
  <c r="AH161" i="30" s="1"/>
  <c r="AD160" i="30"/>
  <c r="AH160" i="30" s="1"/>
  <c r="AD159" i="30"/>
  <c r="AH159" i="30" s="1"/>
  <c r="AD158" i="30"/>
  <c r="AD157" i="30"/>
  <c r="AH157" i="30" s="1"/>
  <c r="AD156" i="30"/>
  <c r="AH156" i="30" s="1"/>
  <c r="AD155" i="30"/>
  <c r="AH155" i="30" s="1"/>
  <c r="AD154" i="30"/>
  <c r="AH154" i="30" s="1"/>
  <c r="AD153" i="30"/>
  <c r="AH153" i="30" s="1"/>
  <c r="AD152" i="30"/>
  <c r="AH152" i="30" s="1"/>
  <c r="AD151" i="30"/>
  <c r="AH151" i="30" s="1"/>
  <c r="AD150" i="30"/>
  <c r="AH150" i="30" s="1"/>
  <c r="AD149" i="30"/>
  <c r="AH149" i="30" s="1"/>
  <c r="AD148" i="30"/>
  <c r="AH148" i="30" s="1"/>
  <c r="AD147" i="30"/>
  <c r="AH147" i="30" s="1"/>
  <c r="AD146" i="30"/>
  <c r="AH146" i="30" s="1"/>
  <c r="AD145" i="30"/>
  <c r="AH145" i="30" s="1"/>
  <c r="AD144" i="30"/>
  <c r="AH144" i="30" s="1"/>
  <c r="AD143" i="30"/>
  <c r="AH143" i="30" s="1"/>
  <c r="AD142" i="30"/>
  <c r="AH142" i="30" s="1"/>
  <c r="AD141" i="30"/>
  <c r="AH141" i="30" s="1"/>
  <c r="AD140" i="30"/>
  <c r="AH140" i="30" s="1"/>
  <c r="AD139" i="30"/>
  <c r="AH139" i="30" s="1"/>
  <c r="AD138" i="30"/>
  <c r="AH138" i="30" s="1"/>
  <c r="AD137" i="30"/>
  <c r="AH137" i="30" s="1"/>
  <c r="AD136" i="30"/>
  <c r="AH136" i="30" s="1"/>
  <c r="AD135" i="30"/>
  <c r="AH135" i="30" s="1"/>
  <c r="AD134" i="30"/>
  <c r="AH134" i="30" s="1"/>
  <c r="AD133" i="30"/>
  <c r="AH133" i="30" s="1"/>
  <c r="AD132" i="30"/>
  <c r="AH132" i="30" s="1"/>
  <c r="AD131" i="30"/>
  <c r="AD130" i="30"/>
  <c r="AH130" i="30" s="1"/>
  <c r="AD129" i="30"/>
  <c r="AH129" i="30" s="1"/>
  <c r="AD128" i="30"/>
  <c r="AH128" i="30" s="1"/>
  <c r="AD127" i="30"/>
  <c r="AH127" i="30" s="1"/>
  <c r="AD126" i="30"/>
  <c r="AH126" i="30" s="1"/>
  <c r="AD125" i="30"/>
  <c r="AH125" i="30" s="1"/>
  <c r="AD124" i="30"/>
  <c r="AH124" i="30" s="1"/>
  <c r="AD123" i="30"/>
  <c r="AD122" i="30"/>
  <c r="AH122" i="30" s="1"/>
  <c r="AD121" i="30"/>
  <c r="AH121" i="30" s="1"/>
  <c r="AD120" i="30"/>
  <c r="AH120" i="30" s="1"/>
  <c r="AD119" i="30"/>
  <c r="AH119" i="30" s="1"/>
  <c r="AD118" i="30"/>
  <c r="AH118" i="30" s="1"/>
  <c r="AD117" i="30"/>
  <c r="AH117" i="30" s="1"/>
  <c r="AD116" i="30"/>
  <c r="AH116" i="30" s="1"/>
  <c r="AD115" i="30"/>
  <c r="AH115" i="30" s="1"/>
  <c r="AD114" i="30"/>
  <c r="AH114" i="30" s="1"/>
  <c r="AD113" i="30"/>
  <c r="AH113" i="30" s="1"/>
  <c r="AD112" i="30"/>
  <c r="AH112" i="30" s="1"/>
  <c r="AD111" i="30"/>
  <c r="AH111" i="30" s="1"/>
  <c r="AD110" i="30"/>
  <c r="AH110" i="30" s="1"/>
  <c r="AD109" i="30"/>
  <c r="AH109" i="30" s="1"/>
  <c r="AD108" i="30"/>
  <c r="AH108" i="30" s="1"/>
  <c r="AD107" i="30"/>
  <c r="AH107" i="30" s="1"/>
  <c r="AD106" i="30"/>
  <c r="AH106" i="30" s="1"/>
  <c r="AD105" i="30"/>
  <c r="AH105" i="30" s="1"/>
  <c r="AD104" i="30"/>
  <c r="AH104" i="30" s="1"/>
  <c r="AD103" i="30"/>
  <c r="AH103" i="30" s="1"/>
  <c r="AD102" i="30"/>
  <c r="AH102" i="30" s="1"/>
  <c r="AD101" i="30"/>
  <c r="AH101" i="30" s="1"/>
  <c r="AD100" i="30"/>
  <c r="AD99" i="30"/>
  <c r="AH99" i="30" s="1"/>
  <c r="AD98" i="30"/>
  <c r="AH98" i="30" s="1"/>
  <c r="AD97" i="30"/>
  <c r="AH97" i="30" s="1"/>
  <c r="AD96" i="30"/>
  <c r="AH96" i="30" s="1"/>
  <c r="AD95" i="30"/>
  <c r="AH95" i="30" s="1"/>
  <c r="AD94" i="30"/>
  <c r="AH94" i="30" s="1"/>
  <c r="AD93" i="30"/>
  <c r="AH93" i="30" s="1"/>
  <c r="AD92" i="30"/>
  <c r="AH92" i="30" s="1"/>
  <c r="AD91" i="30"/>
  <c r="AH91" i="30" s="1"/>
  <c r="AD90" i="30"/>
  <c r="AH90" i="30" s="1"/>
  <c r="AD89" i="30"/>
  <c r="AH89" i="30" s="1"/>
  <c r="AD88" i="30"/>
  <c r="AH88" i="30" s="1"/>
  <c r="AD87" i="30"/>
  <c r="AH87" i="30" s="1"/>
  <c r="AD86" i="30"/>
  <c r="AH86" i="30" s="1"/>
  <c r="AD85" i="30"/>
  <c r="AH85" i="30" s="1"/>
  <c r="AD84" i="30"/>
  <c r="AH84" i="30" s="1"/>
  <c r="AD83" i="30"/>
  <c r="AH83" i="30" s="1"/>
  <c r="AD82" i="30"/>
  <c r="AD81" i="30"/>
  <c r="AH81" i="30" s="1"/>
  <c r="AD80" i="30"/>
  <c r="AH80" i="30" s="1"/>
  <c r="AD79" i="30"/>
  <c r="AH79" i="30" s="1"/>
  <c r="AD78" i="30"/>
  <c r="AH78" i="30" s="1"/>
  <c r="AD77" i="30"/>
  <c r="AH77" i="30" s="1"/>
  <c r="AD76" i="30"/>
  <c r="AH76" i="30" s="1"/>
  <c r="AD75" i="30"/>
  <c r="AH75" i="30" s="1"/>
  <c r="AD74" i="30"/>
  <c r="AH74" i="30" s="1"/>
  <c r="AD73" i="30"/>
  <c r="AH73" i="30" s="1"/>
  <c r="AD72" i="30"/>
  <c r="AH72" i="30" s="1"/>
  <c r="AD71" i="30"/>
  <c r="AH71" i="30" s="1"/>
  <c r="AD70" i="30"/>
  <c r="AH70" i="30" s="1"/>
  <c r="AD69" i="30"/>
  <c r="AH69" i="30" s="1"/>
  <c r="AD68" i="30"/>
  <c r="AH68" i="30" s="1"/>
  <c r="AD67" i="30"/>
  <c r="AH67" i="30" s="1"/>
  <c r="AD66" i="30"/>
  <c r="AH66" i="30" s="1"/>
  <c r="AD65" i="30"/>
  <c r="AH65" i="30" s="1"/>
  <c r="AD64" i="30"/>
  <c r="AH64" i="30" s="1"/>
  <c r="AD63" i="30"/>
  <c r="AH63" i="30" s="1"/>
  <c r="AD62" i="30"/>
  <c r="AH62" i="30" s="1"/>
  <c r="AD61" i="30"/>
  <c r="AH61" i="30" s="1"/>
  <c r="AD60" i="30"/>
  <c r="AH60" i="30" s="1"/>
  <c r="AD59" i="30"/>
  <c r="AD58" i="30"/>
  <c r="AH58" i="30" s="1"/>
  <c r="AD57" i="30"/>
  <c r="AH57" i="30" s="1"/>
  <c r="AD56" i="30"/>
  <c r="AH56" i="30" s="1"/>
  <c r="AD55" i="30"/>
  <c r="AH55" i="30" s="1"/>
  <c r="AD54" i="30"/>
  <c r="AH54" i="30" s="1"/>
  <c r="AD53" i="30"/>
  <c r="AH53" i="30" s="1"/>
  <c r="AD52" i="30"/>
  <c r="AH52" i="30" s="1"/>
  <c r="AD51" i="30"/>
  <c r="AH51" i="30" s="1"/>
  <c r="AD50" i="30"/>
  <c r="AH50" i="30" s="1"/>
  <c r="AD49" i="30"/>
  <c r="AH49" i="30" s="1"/>
  <c r="AD48" i="30"/>
  <c r="AH48" i="30" s="1"/>
  <c r="AD47" i="30"/>
  <c r="AH47" i="30" s="1"/>
  <c r="AD46" i="30"/>
  <c r="AH46" i="30" s="1"/>
  <c r="AD45" i="30"/>
  <c r="AH45" i="30" s="1"/>
  <c r="AD44" i="30"/>
  <c r="AH44" i="30" s="1"/>
  <c r="AD43" i="30"/>
  <c r="AH43" i="30" s="1"/>
  <c r="AD42" i="30"/>
  <c r="AH42" i="30" s="1"/>
  <c r="AD41" i="30"/>
  <c r="AH41" i="30" s="1"/>
  <c r="AD40" i="30"/>
  <c r="AH40" i="30" s="1"/>
  <c r="AD39" i="30"/>
  <c r="AH39" i="30" s="1"/>
  <c r="AD38" i="30"/>
  <c r="AH38" i="30" s="1"/>
  <c r="AD37" i="30"/>
  <c r="AH37" i="30" s="1"/>
  <c r="AD36" i="30"/>
  <c r="AD35" i="30"/>
  <c r="AH35" i="30" s="1"/>
  <c r="AD34" i="30"/>
  <c r="AH34" i="30" s="1"/>
  <c r="AD33" i="30"/>
  <c r="AH33" i="30" s="1"/>
  <c r="AD32" i="30"/>
  <c r="AH32" i="30" s="1"/>
  <c r="AD31" i="30"/>
  <c r="AH31" i="30" s="1"/>
  <c r="AD30" i="30"/>
  <c r="AH30" i="30" s="1"/>
  <c r="AD29" i="30"/>
  <c r="AH29" i="30" s="1"/>
  <c r="AD28" i="30"/>
  <c r="AH28" i="30" s="1"/>
  <c r="AD27" i="30"/>
  <c r="AH27" i="30" s="1"/>
  <c r="AD26" i="30"/>
  <c r="AH26" i="30" s="1"/>
  <c r="AD25" i="30"/>
  <c r="AH25" i="30" s="1"/>
  <c r="AD24" i="30"/>
  <c r="AH24" i="30" s="1"/>
  <c r="AD23" i="30"/>
  <c r="AH23" i="30" s="1"/>
  <c r="AD22" i="30"/>
  <c r="AH22" i="30" s="1"/>
  <c r="AD21" i="30"/>
  <c r="AH21" i="30" s="1"/>
  <c r="AD20" i="30"/>
  <c r="AH20" i="30" s="1"/>
  <c r="AD19" i="30"/>
  <c r="AH19" i="30" s="1"/>
  <c r="AD18" i="30"/>
  <c r="AD17" i="30"/>
  <c r="AH17" i="30" s="1"/>
  <c r="AD16" i="30"/>
  <c r="AH16" i="30" s="1"/>
  <c r="AD15" i="30"/>
  <c r="AH15" i="30" s="1"/>
  <c r="AD14" i="30"/>
  <c r="AH14" i="30" s="1"/>
  <c r="AD13" i="30"/>
  <c r="AH13" i="30" s="1"/>
  <c r="AD12" i="30"/>
  <c r="AH12" i="30" s="1"/>
  <c r="AD11" i="30"/>
  <c r="AH11" i="30" s="1"/>
  <c r="AD10" i="30"/>
  <c r="AH10" i="30" s="1"/>
  <c r="AD9" i="30"/>
  <c r="AH9" i="30" s="1"/>
  <c r="AD8" i="30"/>
  <c r="AH8" i="30" s="1"/>
  <c r="AD7" i="30"/>
  <c r="AH7" i="30" s="1"/>
  <c r="AH77" i="29"/>
  <c r="AH69" i="29"/>
  <c r="AH67" i="29"/>
  <c r="AH54" i="29"/>
  <c r="AH46" i="29"/>
  <c r="AH45" i="29"/>
  <c r="AH35" i="29"/>
  <c r="AH27" i="29"/>
  <c r="AH22" i="29"/>
  <c r="AH13" i="29"/>
  <c r="AD82" i="29"/>
  <c r="AH82" i="29" s="1"/>
  <c r="AD81" i="29"/>
  <c r="AH81" i="29" s="1"/>
  <c r="AD80" i="29"/>
  <c r="AH80" i="29" s="1"/>
  <c r="AD79" i="29"/>
  <c r="AH79" i="29" s="1"/>
  <c r="AD78" i="29"/>
  <c r="AH78" i="29" s="1"/>
  <c r="AD77" i="29"/>
  <c r="AD76" i="29"/>
  <c r="AH76" i="29" s="1"/>
  <c r="AD75" i="29"/>
  <c r="AH75" i="29" s="1"/>
  <c r="AD74" i="29"/>
  <c r="AH74" i="29" s="1"/>
  <c r="AD73" i="29"/>
  <c r="AH73" i="29" s="1"/>
  <c r="AD72" i="29"/>
  <c r="AH72" i="29" s="1"/>
  <c r="AD71" i="29"/>
  <c r="AH71" i="29" s="1"/>
  <c r="AD70" i="29"/>
  <c r="AH70" i="29" s="1"/>
  <c r="AD69" i="29"/>
  <c r="AD68" i="29"/>
  <c r="AH68" i="29" s="1"/>
  <c r="AD67" i="29"/>
  <c r="AD66" i="29"/>
  <c r="AH66" i="29" s="1"/>
  <c r="AD65" i="29"/>
  <c r="AH65" i="29" s="1"/>
  <c r="AD64" i="29"/>
  <c r="AH64" i="29" s="1"/>
  <c r="AD63" i="29"/>
  <c r="AH63" i="29" s="1"/>
  <c r="AD62" i="29"/>
  <c r="AH62" i="29" s="1"/>
  <c r="AD61" i="29"/>
  <c r="AH61" i="29" s="1"/>
  <c r="AD60" i="29"/>
  <c r="AH60" i="29" s="1"/>
  <c r="AD59" i="29"/>
  <c r="AH59" i="29" s="1"/>
  <c r="AD58" i="29"/>
  <c r="AH58" i="29" s="1"/>
  <c r="AD57" i="29"/>
  <c r="AH57" i="29" s="1"/>
  <c r="AD56" i="29"/>
  <c r="AH56" i="29" s="1"/>
  <c r="AD55" i="29"/>
  <c r="AH55" i="29" s="1"/>
  <c r="AD54" i="29"/>
  <c r="AD53" i="29"/>
  <c r="AH53" i="29" s="1"/>
  <c r="AD52" i="29"/>
  <c r="AH52" i="29" s="1"/>
  <c r="AD51" i="29"/>
  <c r="AH51" i="29" s="1"/>
  <c r="AD50" i="29"/>
  <c r="AH50" i="29" s="1"/>
  <c r="AD49" i="29"/>
  <c r="AH49" i="29" s="1"/>
  <c r="AD48" i="29"/>
  <c r="AH48" i="29" s="1"/>
  <c r="AD47" i="29"/>
  <c r="AH47" i="29" s="1"/>
  <c r="AD46" i="29"/>
  <c r="AD45" i="29"/>
  <c r="AD44" i="29"/>
  <c r="AH44" i="29" s="1"/>
  <c r="AD43" i="29"/>
  <c r="AH43" i="29" s="1"/>
  <c r="AD42" i="29"/>
  <c r="AH42" i="29" s="1"/>
  <c r="AD41" i="29"/>
  <c r="AH41" i="29" s="1"/>
  <c r="AD40" i="29"/>
  <c r="AH40" i="29" s="1"/>
  <c r="AD39" i="29"/>
  <c r="AH39" i="29" s="1"/>
  <c r="AD38" i="29"/>
  <c r="AH38" i="29" s="1"/>
  <c r="AD37" i="29"/>
  <c r="AH37" i="29" s="1"/>
  <c r="AD36" i="29"/>
  <c r="AH36" i="29" s="1"/>
  <c r="AD35" i="29"/>
  <c r="AD34" i="29"/>
  <c r="AH34" i="29" s="1"/>
  <c r="AD33" i="29"/>
  <c r="AH33" i="29" s="1"/>
  <c r="AD32" i="29"/>
  <c r="AH32" i="29" s="1"/>
  <c r="AD31" i="29"/>
  <c r="AH31" i="29" s="1"/>
  <c r="AD30" i="29"/>
  <c r="AH30" i="29" s="1"/>
  <c r="AD29" i="29"/>
  <c r="AH29" i="29" s="1"/>
  <c r="AD28" i="29"/>
  <c r="AH28" i="29" s="1"/>
  <c r="AD27" i="29"/>
  <c r="AD26" i="29"/>
  <c r="AH26" i="29" s="1"/>
  <c r="AD25" i="29"/>
  <c r="AH25" i="29" s="1"/>
  <c r="AD24" i="29"/>
  <c r="AH24" i="29" s="1"/>
  <c r="AD23" i="29"/>
  <c r="AH23" i="29" s="1"/>
  <c r="AD22" i="29"/>
  <c r="AD21" i="29"/>
  <c r="AH21" i="29" s="1"/>
  <c r="AD20" i="29"/>
  <c r="AH20" i="29" s="1"/>
  <c r="AD19" i="29"/>
  <c r="AH19" i="29" s="1"/>
  <c r="AD18" i="29"/>
  <c r="AH18" i="29" s="1"/>
  <c r="AD17" i="29"/>
  <c r="AH17" i="29" s="1"/>
  <c r="AD16" i="29"/>
  <c r="AH16" i="29" s="1"/>
  <c r="AD15" i="29"/>
  <c r="AH15" i="29" s="1"/>
  <c r="AD14" i="29"/>
  <c r="AH14" i="29" s="1"/>
  <c r="AD13" i="29"/>
  <c r="AD12" i="29"/>
  <c r="AH12" i="29" s="1"/>
  <c r="AD11" i="29"/>
  <c r="AH11" i="29" s="1"/>
  <c r="AD10" i="29"/>
  <c r="AH10" i="29" s="1"/>
  <c r="AD9" i="29"/>
  <c r="AH9" i="29" s="1"/>
  <c r="AD8" i="29"/>
  <c r="AH8" i="29" s="1"/>
  <c r="AD7" i="29"/>
  <c r="AH7" i="29" s="1"/>
  <c r="AH10" i="28"/>
  <c r="AD8" i="28"/>
  <c r="AH8" i="28" s="1"/>
  <c r="AD9" i="28"/>
  <c r="AH9" i="28" s="1"/>
  <c r="AD10" i="28"/>
  <c r="AD11" i="28"/>
  <c r="AH11" i="28" s="1"/>
  <c r="AD7" i="28"/>
  <c r="AH7" i="28" s="1"/>
  <c r="AD11" i="27"/>
  <c r="AH11" i="27" s="1"/>
  <c r="AD10" i="27"/>
  <c r="AH10" i="27" s="1"/>
  <c r="AD9" i="27"/>
  <c r="AH9" i="27" s="1"/>
  <c r="AD8" i="27"/>
  <c r="AH8" i="27" s="1"/>
  <c r="AD7" i="27"/>
  <c r="AH7" i="27" s="1"/>
  <c r="AH34" i="17"/>
  <c r="AH33" i="17"/>
  <c r="AH32" i="17"/>
  <c r="AH31" i="17"/>
  <c r="AH30" i="17"/>
  <c r="AD476" i="17"/>
  <c r="AH476" i="17" s="1"/>
  <c r="AD475" i="17"/>
  <c r="AH475" i="17" s="1"/>
  <c r="AD474" i="17"/>
  <c r="AH474" i="17" s="1"/>
  <c r="AD473" i="17"/>
  <c r="AH473" i="17" s="1"/>
  <c r="AD472" i="17"/>
  <c r="AH472" i="17" s="1"/>
  <c r="AD471" i="17"/>
  <c r="AH471" i="17" s="1"/>
  <c r="AD470" i="17"/>
  <c r="AH470" i="17" s="1"/>
  <c r="AD469" i="17"/>
  <c r="AH469" i="17" s="1"/>
  <c r="AD468" i="17"/>
  <c r="AH468" i="17" s="1"/>
  <c r="AD467" i="17"/>
  <c r="AH467" i="17" s="1"/>
  <c r="AD466" i="17"/>
  <c r="AH466" i="17" s="1"/>
  <c r="AD465" i="17"/>
  <c r="AH465" i="17" s="1"/>
  <c r="AD464" i="17"/>
  <c r="AH464" i="17" s="1"/>
  <c r="AD463" i="17"/>
  <c r="AH463" i="17" s="1"/>
  <c r="AD462" i="17"/>
  <c r="AH462" i="17" s="1"/>
  <c r="AD461" i="17"/>
  <c r="AH461" i="17" s="1"/>
  <c r="AD460" i="17"/>
  <c r="AH460" i="17" s="1"/>
  <c r="AD459" i="17"/>
  <c r="AH459" i="17" s="1"/>
  <c r="AD458" i="17"/>
  <c r="AH458" i="17" s="1"/>
  <c r="AD457" i="17"/>
  <c r="AH457" i="17" s="1"/>
  <c r="AD456" i="17"/>
  <c r="AH456" i="17" s="1"/>
  <c r="AD455" i="17"/>
  <c r="AH455" i="17" s="1"/>
  <c r="AD454" i="17"/>
  <c r="AH454" i="17" s="1"/>
  <c r="AD453" i="17"/>
  <c r="AH453" i="17" s="1"/>
  <c r="AD452" i="17"/>
  <c r="AH452" i="17" s="1"/>
  <c r="AD451" i="17"/>
  <c r="AH451" i="17" s="1"/>
  <c r="AD450" i="17"/>
  <c r="AH450" i="17" s="1"/>
  <c r="AD449" i="17"/>
  <c r="AH449" i="17" s="1"/>
  <c r="AD448" i="17"/>
  <c r="AH448" i="17" s="1"/>
  <c r="AD447" i="17"/>
  <c r="AH447" i="17" s="1"/>
  <c r="AD446" i="17"/>
  <c r="AH446" i="17" s="1"/>
  <c r="AD445" i="17"/>
  <c r="AH445" i="17" s="1"/>
  <c r="AD444" i="17"/>
  <c r="AH444" i="17" s="1"/>
  <c r="AD443" i="17"/>
  <c r="AH443" i="17" s="1"/>
  <c r="AD442" i="17"/>
  <c r="AH442" i="17" s="1"/>
  <c r="AD441" i="17"/>
  <c r="AH441" i="17" s="1"/>
  <c r="AD440" i="17"/>
  <c r="AH440" i="17" s="1"/>
  <c r="AD439" i="17"/>
  <c r="AH439" i="17" s="1"/>
  <c r="AD438" i="17"/>
  <c r="AH438" i="17" s="1"/>
  <c r="AD437" i="17"/>
  <c r="AH437" i="17" s="1"/>
  <c r="AD436" i="17"/>
  <c r="AH436" i="17" s="1"/>
  <c r="AD435" i="17"/>
  <c r="AH435" i="17" s="1"/>
  <c r="AD434" i="17"/>
  <c r="AH434" i="17" s="1"/>
  <c r="AD433" i="17"/>
  <c r="AH433" i="17" s="1"/>
  <c r="AD432" i="17"/>
  <c r="AH432" i="17" s="1"/>
  <c r="AD431" i="17"/>
  <c r="AH431" i="17" s="1"/>
  <c r="AD430" i="17"/>
  <c r="AH430" i="17" s="1"/>
  <c r="AD429" i="17"/>
  <c r="AH429" i="17" s="1"/>
  <c r="AD428" i="17"/>
  <c r="AH428" i="17" s="1"/>
  <c r="AD427" i="17"/>
  <c r="AH427" i="17" s="1"/>
  <c r="AD426" i="17"/>
  <c r="AH426" i="17" s="1"/>
  <c r="AD425" i="17"/>
  <c r="AH425" i="17" s="1"/>
  <c r="AD424" i="17"/>
  <c r="AH424" i="17" s="1"/>
  <c r="AD423" i="17"/>
  <c r="AH423" i="17" s="1"/>
  <c r="AD422" i="17"/>
  <c r="AH422" i="17" s="1"/>
  <c r="AD421" i="17"/>
  <c r="AH421" i="17" s="1"/>
  <c r="AD420" i="17"/>
  <c r="AH420" i="17" s="1"/>
  <c r="AD419" i="17"/>
  <c r="AH419" i="17" s="1"/>
  <c r="AD418" i="17"/>
  <c r="AH418" i="17" s="1"/>
  <c r="AD417" i="17"/>
  <c r="AH417" i="17" s="1"/>
  <c r="AD416" i="17"/>
  <c r="AH416" i="17" s="1"/>
  <c r="AD415" i="17"/>
  <c r="AH415" i="17" s="1"/>
  <c r="AD414" i="17"/>
  <c r="AH414" i="17" s="1"/>
  <c r="AD413" i="17"/>
  <c r="AH413" i="17" s="1"/>
  <c r="AD412" i="17"/>
  <c r="AH412" i="17" s="1"/>
  <c r="AD411" i="17"/>
  <c r="AH411" i="17" s="1"/>
  <c r="AD410" i="17"/>
  <c r="AH410" i="17" s="1"/>
  <c r="AD409" i="17"/>
  <c r="AH409" i="17" s="1"/>
  <c r="AD408" i="17"/>
  <c r="AH408" i="17" s="1"/>
  <c r="AD407" i="17"/>
  <c r="AH407" i="17" s="1"/>
  <c r="AD406" i="17"/>
  <c r="AH406" i="17" s="1"/>
  <c r="AD405" i="17"/>
  <c r="AH405" i="17" s="1"/>
  <c r="AD404" i="17"/>
  <c r="AH404" i="17" s="1"/>
  <c r="AD403" i="17"/>
  <c r="AH403" i="17" s="1"/>
  <c r="AD402" i="17"/>
  <c r="AH402" i="17" s="1"/>
  <c r="AD401" i="17"/>
  <c r="AH401" i="17" s="1"/>
  <c r="AD400" i="17"/>
  <c r="AH400" i="17" s="1"/>
  <c r="AD399" i="17"/>
  <c r="AH399" i="17" s="1"/>
  <c r="AD398" i="17"/>
  <c r="AH398" i="17" s="1"/>
  <c r="AD397" i="17"/>
  <c r="AH397" i="17" s="1"/>
  <c r="AD396" i="17"/>
  <c r="AH396" i="17" s="1"/>
  <c r="AD395" i="17"/>
  <c r="AH395" i="17" s="1"/>
  <c r="AD394" i="17"/>
  <c r="AH394" i="17" s="1"/>
  <c r="AD393" i="17"/>
  <c r="AH393" i="17" s="1"/>
  <c r="AD392" i="17"/>
  <c r="AH392" i="17" s="1"/>
  <c r="AD391" i="17"/>
  <c r="AH391" i="17" s="1"/>
  <c r="AD390" i="17"/>
  <c r="AH390" i="17" s="1"/>
  <c r="AD389" i="17"/>
  <c r="AH389" i="17" s="1"/>
  <c r="AD388" i="17"/>
  <c r="AH388" i="17" s="1"/>
  <c r="AD387" i="17"/>
  <c r="AH387" i="17" s="1"/>
  <c r="AD386" i="17"/>
  <c r="AH386" i="17" s="1"/>
  <c r="AD385" i="17"/>
  <c r="AH385" i="17" s="1"/>
  <c r="AD384" i="17"/>
  <c r="AH384" i="17" s="1"/>
  <c r="AD383" i="17"/>
  <c r="AH383" i="17" s="1"/>
  <c r="AD382" i="17"/>
  <c r="AH382" i="17" s="1"/>
  <c r="AD381" i="17"/>
  <c r="AH381" i="17" s="1"/>
  <c r="AD380" i="17"/>
  <c r="AH380" i="17" s="1"/>
  <c r="AD379" i="17"/>
  <c r="AH379" i="17" s="1"/>
  <c r="AD378" i="17"/>
  <c r="AH378" i="17" s="1"/>
  <c r="AD377" i="17"/>
  <c r="AH377" i="17" s="1"/>
  <c r="AD376" i="17"/>
  <c r="AH376" i="17" s="1"/>
  <c r="AD375" i="17"/>
  <c r="AH375" i="17" s="1"/>
  <c r="AD374" i="17"/>
  <c r="AH374" i="17" s="1"/>
  <c r="AD373" i="17"/>
  <c r="AH373" i="17" s="1"/>
  <c r="AD372" i="17"/>
  <c r="AH372" i="17" s="1"/>
  <c r="AD371" i="17"/>
  <c r="AH371" i="17" s="1"/>
  <c r="AD370" i="17"/>
  <c r="AH370" i="17" s="1"/>
  <c r="AD369" i="17"/>
  <c r="AH369" i="17" s="1"/>
  <c r="AD368" i="17"/>
  <c r="AH368" i="17" s="1"/>
  <c r="AD367" i="17"/>
  <c r="AH367" i="17" s="1"/>
  <c r="AD366" i="17"/>
  <c r="AH366" i="17" s="1"/>
  <c r="AD365" i="17"/>
  <c r="AH365" i="17" s="1"/>
  <c r="AD364" i="17"/>
  <c r="AH364" i="17" s="1"/>
  <c r="AD363" i="17"/>
  <c r="AH363" i="17" s="1"/>
  <c r="AD362" i="17"/>
  <c r="AH362" i="17" s="1"/>
  <c r="AD361" i="17"/>
  <c r="AH361" i="17" s="1"/>
  <c r="AD360" i="17"/>
  <c r="AH360" i="17" s="1"/>
  <c r="AD359" i="17"/>
  <c r="AH359" i="17" s="1"/>
  <c r="AD358" i="17"/>
  <c r="AH358" i="17" s="1"/>
  <c r="AD357" i="17"/>
  <c r="AH357" i="17" s="1"/>
  <c r="AD356" i="17"/>
  <c r="AH356" i="17" s="1"/>
  <c r="AD355" i="17"/>
  <c r="AH355" i="17" s="1"/>
  <c r="AD354" i="17"/>
  <c r="AH354" i="17" s="1"/>
  <c r="AD353" i="17"/>
  <c r="AH353" i="17" s="1"/>
  <c r="AD352" i="17"/>
  <c r="AH352" i="17" s="1"/>
  <c r="AD351" i="17"/>
  <c r="AH351" i="17" s="1"/>
  <c r="AD350" i="17"/>
  <c r="AH350" i="17" s="1"/>
  <c r="AD349" i="17"/>
  <c r="AH349" i="17" s="1"/>
  <c r="AD348" i="17"/>
  <c r="AH348" i="17" s="1"/>
  <c r="AD347" i="17"/>
  <c r="AH347" i="17" s="1"/>
  <c r="AD346" i="17"/>
  <c r="AH346" i="17" s="1"/>
  <c r="AD345" i="17"/>
  <c r="AH345" i="17" s="1"/>
  <c r="AD344" i="17"/>
  <c r="AH344" i="17" s="1"/>
  <c r="AD343" i="17"/>
  <c r="AH343" i="17" s="1"/>
  <c r="AD342" i="17"/>
  <c r="AH342" i="17" s="1"/>
  <c r="AD341" i="17"/>
  <c r="AH341" i="17" s="1"/>
  <c r="AD340" i="17"/>
  <c r="AH340" i="17" s="1"/>
  <c r="AD339" i="17"/>
  <c r="AH339" i="17" s="1"/>
  <c r="AD338" i="17"/>
  <c r="AH338" i="17" s="1"/>
  <c r="AD337" i="17"/>
  <c r="AH337" i="17" s="1"/>
  <c r="AD336" i="17"/>
  <c r="AH336" i="17" s="1"/>
  <c r="AD335" i="17"/>
  <c r="AH335" i="17" s="1"/>
  <c r="AD334" i="17"/>
  <c r="AH334" i="17" s="1"/>
  <c r="AD333" i="17"/>
  <c r="AH333" i="17" s="1"/>
  <c r="AD332" i="17"/>
  <c r="AH332" i="17" s="1"/>
  <c r="AD331" i="17"/>
  <c r="AH331" i="17" s="1"/>
  <c r="AD330" i="17"/>
  <c r="AH330" i="17" s="1"/>
  <c r="AD329" i="17"/>
  <c r="AH329" i="17" s="1"/>
  <c r="AD328" i="17"/>
  <c r="AH328" i="17" s="1"/>
  <c r="AD327" i="17"/>
  <c r="AH327" i="17" s="1"/>
  <c r="AD326" i="17"/>
  <c r="AH326" i="17" s="1"/>
  <c r="AD325" i="17"/>
  <c r="AH325" i="17" s="1"/>
  <c r="AD324" i="17"/>
  <c r="AH324" i="17" s="1"/>
  <c r="AD323" i="17"/>
  <c r="AH323" i="17" s="1"/>
  <c r="AD322" i="17"/>
  <c r="AH322" i="17" s="1"/>
  <c r="AD321" i="17"/>
  <c r="AH321" i="17" s="1"/>
  <c r="AD320" i="17"/>
  <c r="AH320" i="17" s="1"/>
  <c r="AD319" i="17"/>
  <c r="AH319" i="17" s="1"/>
  <c r="AD318" i="17"/>
  <c r="AH318" i="17" s="1"/>
  <c r="AD317" i="17"/>
  <c r="AH317" i="17" s="1"/>
  <c r="AD316" i="17"/>
  <c r="AH316" i="17" s="1"/>
  <c r="AD315" i="17"/>
  <c r="AH315" i="17" s="1"/>
  <c r="AD314" i="17"/>
  <c r="AH314" i="17" s="1"/>
  <c r="AD313" i="17"/>
  <c r="AH313" i="17" s="1"/>
  <c r="AD312" i="17"/>
  <c r="AH312" i="17" s="1"/>
  <c r="AD311" i="17"/>
  <c r="AH311" i="17" s="1"/>
  <c r="AD310" i="17"/>
  <c r="AH310" i="17" s="1"/>
  <c r="AD309" i="17"/>
  <c r="AH309" i="17" s="1"/>
  <c r="AD308" i="17"/>
  <c r="AH308" i="17" s="1"/>
  <c r="AD307" i="17"/>
  <c r="AH307" i="17" s="1"/>
  <c r="AD306" i="17"/>
  <c r="AH306" i="17" s="1"/>
  <c r="AD305" i="17"/>
  <c r="AH305" i="17" s="1"/>
  <c r="AD304" i="17"/>
  <c r="AH304" i="17" s="1"/>
  <c r="AD303" i="17"/>
  <c r="AH303" i="17" s="1"/>
  <c r="AD302" i="17"/>
  <c r="AH302" i="17" s="1"/>
  <c r="AD301" i="17"/>
  <c r="AH301" i="17" s="1"/>
  <c r="AD300" i="17"/>
  <c r="AH300" i="17" s="1"/>
  <c r="AD299" i="17"/>
  <c r="AH299" i="17" s="1"/>
  <c r="AD298" i="17"/>
  <c r="AH298" i="17" s="1"/>
  <c r="AD297" i="17"/>
  <c r="AH297" i="17" s="1"/>
  <c r="AD296" i="17"/>
  <c r="AH296" i="17" s="1"/>
  <c r="AD295" i="17"/>
  <c r="AH295" i="17" s="1"/>
  <c r="AD294" i="17"/>
  <c r="AH294" i="17" s="1"/>
  <c r="AD293" i="17"/>
  <c r="AH293" i="17" s="1"/>
  <c r="AD292" i="17"/>
  <c r="AH292" i="17" s="1"/>
  <c r="AD291" i="17"/>
  <c r="AH291" i="17" s="1"/>
  <c r="AD290" i="17"/>
  <c r="AH290" i="17" s="1"/>
  <c r="AD289" i="17"/>
  <c r="AH289" i="17" s="1"/>
  <c r="AD288" i="17"/>
  <c r="AH288" i="17" s="1"/>
  <c r="AD287" i="17"/>
  <c r="AH287" i="17" s="1"/>
  <c r="AD286" i="17"/>
  <c r="AH286" i="17" s="1"/>
  <c r="AD285" i="17"/>
  <c r="AH285" i="17" s="1"/>
  <c r="AD284" i="17"/>
  <c r="AH284" i="17" s="1"/>
  <c r="AD283" i="17"/>
  <c r="AH283" i="17" s="1"/>
  <c r="AD282" i="17"/>
  <c r="AH282" i="17" s="1"/>
  <c r="AD281" i="17"/>
  <c r="AH281" i="17" s="1"/>
  <c r="AD280" i="17"/>
  <c r="AH280" i="17" s="1"/>
  <c r="AD279" i="17"/>
  <c r="AH279" i="17" s="1"/>
  <c r="AD278" i="17"/>
  <c r="AH278" i="17" s="1"/>
  <c r="AD277" i="17"/>
  <c r="AH277" i="17" s="1"/>
  <c r="AD276" i="17"/>
  <c r="AH276" i="17" s="1"/>
  <c r="AD275" i="17"/>
  <c r="AH275" i="17" s="1"/>
  <c r="AD274" i="17"/>
  <c r="AH274" i="17" s="1"/>
  <c r="AD273" i="17"/>
  <c r="AH273" i="17" s="1"/>
  <c r="AD272" i="17"/>
  <c r="AH272" i="17" s="1"/>
  <c r="AD271" i="17"/>
  <c r="AH271" i="17" s="1"/>
  <c r="AD270" i="17"/>
  <c r="AH270" i="17" s="1"/>
  <c r="AD269" i="17"/>
  <c r="AH269" i="17" s="1"/>
  <c r="AD268" i="17"/>
  <c r="AH268" i="17" s="1"/>
  <c r="AD267" i="17"/>
  <c r="AH267" i="17" s="1"/>
  <c r="AD266" i="17"/>
  <c r="AH266" i="17" s="1"/>
  <c r="AD265" i="17"/>
  <c r="AH265" i="17" s="1"/>
  <c r="AD264" i="17"/>
  <c r="AH264" i="17" s="1"/>
  <c r="AD263" i="17"/>
  <c r="AH263" i="17" s="1"/>
  <c r="AD262" i="17"/>
  <c r="AH262" i="17" s="1"/>
  <c r="AD261" i="17"/>
  <c r="AH261" i="17" s="1"/>
  <c r="AD260" i="17"/>
  <c r="AH260" i="17" s="1"/>
  <c r="AD259" i="17"/>
  <c r="AH259" i="17" s="1"/>
  <c r="AD258" i="17"/>
  <c r="AH258" i="17" s="1"/>
  <c r="AD257" i="17"/>
  <c r="AH257" i="17" s="1"/>
  <c r="AD256" i="17"/>
  <c r="AH256" i="17" s="1"/>
  <c r="AD255" i="17"/>
  <c r="AH255" i="17" s="1"/>
  <c r="AD254" i="17"/>
  <c r="AH254" i="17" s="1"/>
  <c r="AD253" i="17"/>
  <c r="AH253" i="17" s="1"/>
  <c r="AD252" i="17"/>
  <c r="AH252" i="17" s="1"/>
  <c r="AD251" i="17"/>
  <c r="AH251" i="17" s="1"/>
  <c r="AD250" i="17"/>
  <c r="AH250" i="17" s="1"/>
  <c r="AD249" i="17"/>
  <c r="AH249" i="17" s="1"/>
  <c r="AD248" i="17"/>
  <c r="AH248" i="17" s="1"/>
  <c r="AD247" i="17"/>
  <c r="AH247" i="17" s="1"/>
  <c r="AD246" i="17"/>
  <c r="AH246" i="17" s="1"/>
  <c r="AD245" i="17"/>
  <c r="AH245" i="17" s="1"/>
  <c r="AD244" i="17"/>
  <c r="AH244" i="17" s="1"/>
  <c r="AD243" i="17"/>
  <c r="AH243" i="17" s="1"/>
  <c r="AD242" i="17"/>
  <c r="AH242" i="17" s="1"/>
  <c r="AD241" i="17"/>
  <c r="AH241" i="17" s="1"/>
  <c r="AD240" i="17"/>
  <c r="AH240" i="17" s="1"/>
  <c r="AD239" i="17"/>
  <c r="AH239" i="17" s="1"/>
  <c r="AD238" i="17"/>
  <c r="AH238" i="17" s="1"/>
  <c r="AD237" i="17"/>
  <c r="AH237" i="17" s="1"/>
  <c r="AD236" i="17"/>
  <c r="AH236" i="17" s="1"/>
  <c r="AD235" i="17"/>
  <c r="AH235" i="17" s="1"/>
  <c r="AD234" i="17"/>
  <c r="AH234" i="17" s="1"/>
  <c r="AD233" i="17"/>
  <c r="AH233" i="17" s="1"/>
  <c r="AD232" i="17"/>
  <c r="AH232" i="17" s="1"/>
  <c r="AD231" i="17"/>
  <c r="AH231" i="17" s="1"/>
  <c r="AD230" i="17"/>
  <c r="AH230" i="17" s="1"/>
  <c r="AD229" i="17"/>
  <c r="AH229" i="17" s="1"/>
  <c r="AD228" i="17"/>
  <c r="AH228" i="17" s="1"/>
  <c r="AD227" i="17"/>
  <c r="AH227" i="17" s="1"/>
  <c r="AD226" i="17"/>
  <c r="AH226" i="17" s="1"/>
  <c r="AD225" i="17"/>
  <c r="AH225" i="17" s="1"/>
  <c r="AD224" i="17"/>
  <c r="AH224" i="17" s="1"/>
  <c r="AD223" i="17"/>
  <c r="AH223" i="17" s="1"/>
  <c r="AD222" i="17"/>
  <c r="AH222" i="17" s="1"/>
  <c r="AD221" i="17"/>
  <c r="AH221" i="17" s="1"/>
  <c r="AD220" i="17"/>
  <c r="AH220" i="17" s="1"/>
  <c r="AD219" i="17"/>
  <c r="AH219" i="17" s="1"/>
  <c r="AD218" i="17"/>
  <c r="AH218" i="17" s="1"/>
  <c r="AD217" i="17"/>
  <c r="AH217" i="17" s="1"/>
  <c r="AD216" i="17"/>
  <c r="AH216" i="17" s="1"/>
  <c r="AD215" i="17"/>
  <c r="AH215" i="17" s="1"/>
  <c r="AD214" i="17"/>
  <c r="AH214" i="17" s="1"/>
  <c r="AD213" i="17"/>
  <c r="AH213" i="17" s="1"/>
  <c r="AD212" i="17"/>
  <c r="AH212" i="17" s="1"/>
  <c r="AD211" i="17"/>
  <c r="AH211" i="17" s="1"/>
  <c r="AD210" i="17"/>
  <c r="AH210" i="17" s="1"/>
  <c r="AD209" i="17"/>
  <c r="AH209" i="17" s="1"/>
  <c r="AD208" i="17"/>
  <c r="AH208" i="17" s="1"/>
  <c r="AD207" i="17"/>
  <c r="AH207" i="17" s="1"/>
  <c r="AD206" i="17"/>
  <c r="AH206" i="17" s="1"/>
  <c r="AD205" i="17"/>
  <c r="AH205" i="17" s="1"/>
  <c r="AD204" i="17"/>
  <c r="AH204" i="17" s="1"/>
  <c r="AD203" i="17"/>
  <c r="AH203" i="17" s="1"/>
  <c r="AD202" i="17"/>
  <c r="AH202" i="17" s="1"/>
  <c r="AD201" i="17"/>
  <c r="AH201" i="17" s="1"/>
  <c r="AD200" i="17"/>
  <c r="AH200" i="17" s="1"/>
  <c r="AD199" i="17"/>
  <c r="AH199" i="17" s="1"/>
  <c r="AD198" i="17"/>
  <c r="AH198" i="17" s="1"/>
  <c r="AD197" i="17"/>
  <c r="AH197" i="17" s="1"/>
  <c r="AD196" i="17"/>
  <c r="AH196" i="17" s="1"/>
  <c r="AD195" i="17"/>
  <c r="AH195" i="17" s="1"/>
  <c r="AD194" i="17"/>
  <c r="AH194" i="17" s="1"/>
  <c r="AD193" i="17"/>
  <c r="AH193" i="17" s="1"/>
  <c r="AD192" i="17"/>
  <c r="AH192" i="17" s="1"/>
  <c r="AD191" i="17"/>
  <c r="AH191" i="17" s="1"/>
  <c r="AD190" i="17"/>
  <c r="AH190" i="17" s="1"/>
  <c r="AD189" i="17"/>
  <c r="AH189" i="17" s="1"/>
  <c r="AD188" i="17"/>
  <c r="AH188" i="17" s="1"/>
  <c r="AD187" i="17"/>
  <c r="AH187" i="17" s="1"/>
  <c r="AD186" i="17"/>
  <c r="AH186" i="17" s="1"/>
  <c r="AD185" i="17"/>
  <c r="AH185" i="17" s="1"/>
  <c r="AD184" i="17"/>
  <c r="AH184" i="17" s="1"/>
  <c r="AD183" i="17"/>
  <c r="AH183" i="17" s="1"/>
  <c r="AD182" i="17"/>
  <c r="AH182" i="17" s="1"/>
  <c r="AD181" i="17"/>
  <c r="AH181" i="17" s="1"/>
  <c r="AD180" i="17"/>
  <c r="AH180" i="17" s="1"/>
  <c r="AD179" i="17"/>
  <c r="AH179" i="17" s="1"/>
  <c r="AD178" i="17"/>
  <c r="AH178" i="17" s="1"/>
  <c r="AD177" i="17"/>
  <c r="AH177" i="17" s="1"/>
  <c r="AD176" i="17"/>
  <c r="AH176" i="17" s="1"/>
  <c r="AD175" i="17"/>
  <c r="AH175" i="17" s="1"/>
  <c r="AD174" i="17"/>
  <c r="AH174" i="17" s="1"/>
  <c r="AD173" i="17"/>
  <c r="AH173" i="17" s="1"/>
  <c r="AD172" i="17"/>
  <c r="AH172" i="17" s="1"/>
  <c r="AD171" i="17"/>
  <c r="AH171" i="17" s="1"/>
  <c r="AD170" i="17"/>
  <c r="AH170" i="17" s="1"/>
  <c r="AD169" i="17"/>
  <c r="AH169" i="17" s="1"/>
  <c r="AD168" i="17"/>
  <c r="AH168" i="17" s="1"/>
  <c r="AD167" i="17"/>
  <c r="AH167" i="17" s="1"/>
  <c r="AD166" i="17"/>
  <c r="AH166" i="17" s="1"/>
  <c r="AD165" i="17"/>
  <c r="AH165" i="17" s="1"/>
  <c r="AD164" i="17"/>
  <c r="AH164" i="17" s="1"/>
  <c r="AD163" i="17"/>
  <c r="AH163" i="17" s="1"/>
  <c r="AD162" i="17"/>
  <c r="AH162" i="17" s="1"/>
  <c r="AD161" i="17"/>
  <c r="AH161" i="17" s="1"/>
  <c r="AD160" i="17"/>
  <c r="AH160" i="17" s="1"/>
  <c r="AD159" i="17"/>
  <c r="AH159" i="17" s="1"/>
  <c r="AD158" i="17"/>
  <c r="AH158" i="17" s="1"/>
  <c r="AD157" i="17"/>
  <c r="AH157" i="17" s="1"/>
  <c r="AD156" i="17"/>
  <c r="AH156" i="17" s="1"/>
  <c r="AD155" i="17"/>
  <c r="AH155" i="17" s="1"/>
  <c r="AD154" i="17"/>
  <c r="AH154" i="17" s="1"/>
  <c r="AD153" i="17"/>
  <c r="AH153" i="17" s="1"/>
  <c r="AD152" i="17"/>
  <c r="AH152" i="17" s="1"/>
  <c r="AD151" i="17"/>
  <c r="AH151" i="17" s="1"/>
  <c r="AD150" i="17"/>
  <c r="AH150" i="17" s="1"/>
  <c r="AD149" i="17"/>
  <c r="AH149" i="17" s="1"/>
  <c r="AD148" i="17"/>
  <c r="AH148" i="17" s="1"/>
  <c r="AD147" i="17"/>
  <c r="AH147" i="17" s="1"/>
  <c r="AD146" i="17"/>
  <c r="AH146" i="17" s="1"/>
  <c r="AD145" i="17"/>
  <c r="AH145" i="17" s="1"/>
  <c r="AD144" i="17"/>
  <c r="AH144" i="17" s="1"/>
  <c r="AD143" i="17"/>
  <c r="AH143" i="17" s="1"/>
  <c r="AD142" i="17"/>
  <c r="AH142" i="17" s="1"/>
  <c r="AD141" i="17"/>
  <c r="AH141" i="17" s="1"/>
  <c r="AD140" i="17"/>
  <c r="AH140" i="17" s="1"/>
  <c r="AD139" i="17"/>
  <c r="AH139" i="17" s="1"/>
  <c r="AD138" i="17"/>
  <c r="AH138" i="17" s="1"/>
  <c r="AD137" i="17"/>
  <c r="AH137" i="17" s="1"/>
  <c r="AD136" i="17"/>
  <c r="AH136" i="17" s="1"/>
  <c r="AD135" i="17"/>
  <c r="AH135" i="17" s="1"/>
  <c r="AD134" i="17"/>
  <c r="AH134" i="17" s="1"/>
  <c r="AD133" i="17"/>
  <c r="AH133" i="17" s="1"/>
  <c r="AD132" i="17"/>
  <c r="AH132" i="17" s="1"/>
  <c r="AD131" i="17"/>
  <c r="AH131" i="17" s="1"/>
  <c r="AD130" i="17"/>
  <c r="AH130" i="17" s="1"/>
  <c r="AD129" i="17"/>
  <c r="AH129" i="17" s="1"/>
  <c r="AD128" i="17"/>
  <c r="AH128" i="17" s="1"/>
  <c r="AD127" i="17"/>
  <c r="AH127" i="17" s="1"/>
  <c r="AD126" i="17"/>
  <c r="AH126" i="17" s="1"/>
  <c r="AD125" i="17"/>
  <c r="AH125" i="17" s="1"/>
  <c r="AD124" i="17"/>
  <c r="AH124" i="17" s="1"/>
  <c r="AD123" i="17"/>
  <c r="AH123" i="17" s="1"/>
  <c r="AD122" i="17"/>
  <c r="AH122" i="17" s="1"/>
  <c r="AD121" i="17"/>
  <c r="AH121" i="17" s="1"/>
  <c r="AD120" i="17"/>
  <c r="AH120" i="17" s="1"/>
  <c r="AD119" i="17"/>
  <c r="AH119" i="17" s="1"/>
  <c r="AD118" i="17"/>
  <c r="AH118" i="17" s="1"/>
  <c r="AD117" i="17"/>
  <c r="AH117" i="17" s="1"/>
  <c r="AD116" i="17"/>
  <c r="AH116" i="17" s="1"/>
  <c r="AD115" i="17"/>
  <c r="AH115" i="17" s="1"/>
  <c r="AD114" i="17"/>
  <c r="AH114" i="17" s="1"/>
  <c r="AD113" i="17"/>
  <c r="AH113" i="17" s="1"/>
  <c r="AD112" i="17"/>
  <c r="AH112" i="17" s="1"/>
  <c r="AD111" i="17"/>
  <c r="AH111" i="17" s="1"/>
  <c r="AD110" i="17"/>
  <c r="AH110" i="17" s="1"/>
  <c r="AD109" i="17"/>
  <c r="AH109" i="17" s="1"/>
  <c r="AD108" i="17"/>
  <c r="AH108" i="17" s="1"/>
  <c r="AD107" i="17"/>
  <c r="AH107" i="17" s="1"/>
  <c r="AD106" i="17"/>
  <c r="AH106" i="17" s="1"/>
  <c r="AD105" i="17"/>
  <c r="AH105" i="17" s="1"/>
  <c r="AD104" i="17"/>
  <c r="AH104" i="17" s="1"/>
  <c r="AD103" i="17"/>
  <c r="AH103" i="17" s="1"/>
  <c r="AD102" i="17"/>
  <c r="AH102" i="17" s="1"/>
  <c r="AD101" i="17"/>
  <c r="AH101" i="17" s="1"/>
  <c r="AD100" i="17"/>
  <c r="AH100" i="17" s="1"/>
  <c r="AD99" i="17"/>
  <c r="AH99" i="17" s="1"/>
  <c r="AD98" i="17"/>
  <c r="AH98" i="17" s="1"/>
  <c r="AD97" i="17"/>
  <c r="AH97" i="17" s="1"/>
  <c r="AD96" i="17"/>
  <c r="AH96" i="17" s="1"/>
  <c r="AD95" i="17"/>
  <c r="AH95" i="17" s="1"/>
  <c r="AD94" i="17"/>
  <c r="AH94" i="17" s="1"/>
  <c r="AD93" i="17"/>
  <c r="AH93" i="17" s="1"/>
  <c r="AD92" i="17"/>
  <c r="AH92" i="17" s="1"/>
  <c r="AD91" i="17"/>
  <c r="AH91" i="17" s="1"/>
  <c r="AD90" i="17"/>
  <c r="AH90" i="17" s="1"/>
  <c r="AD89" i="17"/>
  <c r="AH89" i="17" s="1"/>
  <c r="AD88" i="17"/>
  <c r="AH88" i="17" s="1"/>
  <c r="AD87" i="17"/>
  <c r="AH87" i="17" s="1"/>
  <c r="AD86" i="17"/>
  <c r="AH86" i="17" s="1"/>
  <c r="AD85" i="17"/>
  <c r="AH85" i="17" s="1"/>
  <c r="AD84" i="17"/>
  <c r="AH84" i="17" s="1"/>
  <c r="AD83" i="17"/>
  <c r="AH83" i="17" s="1"/>
  <c r="AD82" i="17"/>
  <c r="AH82" i="17" s="1"/>
  <c r="AD81" i="17"/>
  <c r="AH81" i="17" s="1"/>
  <c r="AD80" i="17"/>
  <c r="AH80" i="17" s="1"/>
  <c r="AD79" i="17"/>
  <c r="AH79" i="17" s="1"/>
  <c r="AD78" i="17"/>
  <c r="AH78" i="17" s="1"/>
  <c r="AD77" i="17"/>
  <c r="AH77" i="17" s="1"/>
  <c r="AD76" i="17"/>
  <c r="AH76" i="17" s="1"/>
  <c r="AD75" i="17"/>
  <c r="AH75" i="17" s="1"/>
  <c r="AD74" i="17"/>
  <c r="AH74" i="17" s="1"/>
  <c r="AD73" i="17"/>
  <c r="AH73" i="17" s="1"/>
  <c r="AD72" i="17"/>
  <c r="AH72" i="17" s="1"/>
  <c r="AD71" i="17"/>
  <c r="AH71" i="17" s="1"/>
  <c r="AD70" i="17"/>
  <c r="AH70" i="17" s="1"/>
  <c r="AD69" i="17"/>
  <c r="AH69" i="17" s="1"/>
  <c r="AD68" i="17"/>
  <c r="AH68" i="17" s="1"/>
  <c r="AD67" i="17"/>
  <c r="AH67" i="17" s="1"/>
  <c r="AD66" i="17"/>
  <c r="AH66" i="17" s="1"/>
  <c r="AD65" i="17"/>
  <c r="AH65" i="17" s="1"/>
  <c r="AD64" i="17"/>
  <c r="AH64" i="17" s="1"/>
  <c r="AD63" i="17"/>
  <c r="AH63" i="17" s="1"/>
  <c r="AD62" i="17"/>
  <c r="AH62" i="17" s="1"/>
  <c r="AD61" i="17"/>
  <c r="AH61" i="17" s="1"/>
  <c r="AD60" i="17"/>
  <c r="AH60" i="17" s="1"/>
  <c r="AD59" i="17"/>
  <c r="AH59" i="17" s="1"/>
  <c r="AD58" i="17"/>
  <c r="AH58" i="17" s="1"/>
  <c r="AD57" i="17"/>
  <c r="AH57" i="17" s="1"/>
  <c r="AD56" i="17"/>
  <c r="AH56" i="17" s="1"/>
  <c r="AD55" i="17"/>
  <c r="AH55" i="17" s="1"/>
  <c r="AD54" i="17"/>
  <c r="AH54" i="17" s="1"/>
  <c r="AD53" i="17"/>
  <c r="AH53" i="17" s="1"/>
  <c r="AD52" i="17"/>
  <c r="AH52" i="17" s="1"/>
  <c r="AD51" i="17"/>
  <c r="AH51" i="17" s="1"/>
  <c r="AD50" i="17"/>
  <c r="AH50" i="17" s="1"/>
  <c r="AD49" i="17"/>
  <c r="AH49" i="17" s="1"/>
  <c r="AD48" i="17"/>
  <c r="AH48" i="17" s="1"/>
  <c r="AD47" i="17"/>
  <c r="AH47" i="17" s="1"/>
  <c r="AD46" i="17"/>
  <c r="AH46" i="17" s="1"/>
  <c r="AD45" i="17"/>
  <c r="AH45" i="17" s="1"/>
  <c r="AD44" i="17"/>
  <c r="AH44" i="17" s="1"/>
  <c r="AD43" i="17"/>
  <c r="AH43" i="17" s="1"/>
  <c r="AD42" i="17"/>
  <c r="AH42" i="17" s="1"/>
  <c r="AD41" i="17"/>
  <c r="AH41" i="17" s="1"/>
  <c r="AD40" i="17"/>
  <c r="AH40" i="17" s="1"/>
  <c r="AD39" i="17"/>
  <c r="AH39" i="17" s="1"/>
  <c r="AD38" i="17"/>
  <c r="AH38" i="17" s="1"/>
  <c r="AD37" i="17"/>
  <c r="AH37" i="17" s="1"/>
  <c r="AD36" i="17"/>
  <c r="AH36" i="17" s="1"/>
  <c r="AD35" i="17"/>
  <c r="AH35" i="17" s="1"/>
  <c r="AD29" i="17"/>
  <c r="AH29" i="17" s="1"/>
  <c r="AD28" i="17"/>
  <c r="AH28" i="17" s="1"/>
  <c r="AD27" i="17"/>
  <c r="AH27" i="17" s="1"/>
  <c r="AD26" i="17"/>
  <c r="AH26" i="17" s="1"/>
  <c r="AD25" i="17"/>
  <c r="AH25" i="17" s="1"/>
  <c r="AD24" i="17"/>
  <c r="AH24" i="17" s="1"/>
  <c r="AD23" i="17"/>
  <c r="AH23" i="17" s="1"/>
  <c r="AD22" i="17"/>
  <c r="AH22" i="17" s="1"/>
  <c r="AD21" i="17"/>
  <c r="AH21" i="17" s="1"/>
  <c r="AD20" i="17"/>
  <c r="AH20" i="17" s="1"/>
  <c r="AD19" i="17"/>
  <c r="AH19" i="17" s="1"/>
  <c r="AD18" i="17"/>
  <c r="AH18" i="17" s="1"/>
  <c r="AD17" i="17"/>
  <c r="AH17" i="17" s="1"/>
  <c r="AD16" i="17"/>
  <c r="AH16" i="17" s="1"/>
  <c r="AD15" i="17"/>
  <c r="AH15" i="17" s="1"/>
  <c r="AD14" i="17"/>
  <c r="AH14" i="17" s="1"/>
  <c r="AD13" i="17"/>
  <c r="AH13" i="17" s="1"/>
  <c r="AD12" i="17"/>
  <c r="AH12" i="17" s="1"/>
  <c r="AD11" i="17"/>
  <c r="AH11" i="17" s="1"/>
  <c r="AD10" i="17"/>
  <c r="AH10" i="17" s="1"/>
  <c r="AD9" i="17"/>
  <c r="AH9" i="17" s="1"/>
  <c r="AD8" i="17"/>
  <c r="AH8" i="17" s="1"/>
  <c r="AD7" i="17"/>
  <c r="AH7" i="17" s="1"/>
  <c r="I61" i="33" l="1"/>
  <c r="H61" i="33"/>
  <c r="H60" i="33"/>
  <c r="I60" i="33" s="1"/>
  <c r="H59" i="33"/>
  <c r="I59" i="33" s="1"/>
  <c r="H58" i="33"/>
  <c r="I58" i="33" s="1"/>
  <c r="H57" i="33"/>
  <c r="I57" i="33" s="1"/>
  <c r="H56" i="33"/>
  <c r="I56" i="33" s="1"/>
  <c r="H55" i="33"/>
  <c r="I55" i="33" s="1"/>
  <c r="H54" i="33"/>
  <c r="I54" i="33" s="1"/>
  <c r="H53" i="33"/>
  <c r="I53" i="33" s="1"/>
  <c r="I52" i="33"/>
  <c r="H52" i="33"/>
  <c r="H51" i="33"/>
  <c r="I51" i="33" s="1"/>
  <c r="H50" i="33"/>
  <c r="I50" i="33" s="1"/>
  <c r="H49" i="33"/>
  <c r="I49" i="33" s="1"/>
  <c r="H48" i="33"/>
  <c r="I48" i="33" s="1"/>
  <c r="H47" i="33"/>
  <c r="I47" i="33" s="1"/>
  <c r="H46" i="33"/>
  <c r="I46" i="33" s="1"/>
  <c r="I45" i="33"/>
  <c r="H45" i="33"/>
  <c r="I44" i="33"/>
  <c r="H44" i="33"/>
  <c r="H43" i="33"/>
  <c r="I43" i="33" s="1"/>
  <c r="I42" i="33"/>
  <c r="H42" i="33"/>
  <c r="H41" i="33"/>
  <c r="I41" i="33" s="1"/>
  <c r="H40" i="33"/>
  <c r="I40" i="33" s="1"/>
  <c r="H39" i="33"/>
  <c r="I39" i="33" s="1"/>
  <c r="H38" i="33"/>
  <c r="I38" i="33" s="1"/>
  <c r="H37" i="33"/>
  <c r="I37" i="33" s="1"/>
  <c r="H36" i="33"/>
  <c r="I36" i="33" s="1"/>
  <c r="I35" i="33"/>
  <c r="H35" i="33"/>
  <c r="H34" i="33"/>
  <c r="I34" i="33" s="1"/>
  <c r="I33" i="33"/>
  <c r="H33" i="33"/>
  <c r="H32" i="33"/>
  <c r="I32" i="33" s="1"/>
  <c r="H31" i="33"/>
  <c r="I31" i="33" s="1"/>
  <c r="H30" i="33"/>
  <c r="I30" i="33" s="1"/>
  <c r="H29" i="33"/>
  <c r="I29" i="33" s="1"/>
  <c r="H28" i="33"/>
  <c r="I28" i="33" s="1"/>
  <c r="H27" i="33"/>
  <c r="I27" i="33" s="1"/>
  <c r="H26" i="33"/>
  <c r="I26" i="33" s="1"/>
  <c r="I25" i="33"/>
  <c r="H25" i="33"/>
  <c r="H24" i="33"/>
  <c r="I24" i="33" s="1"/>
  <c r="H23" i="33"/>
  <c r="I23" i="33" s="1"/>
  <c r="H22" i="33"/>
  <c r="I22" i="33" s="1"/>
  <c r="H21" i="33"/>
  <c r="I21" i="33" s="1"/>
  <c r="H20" i="33"/>
  <c r="I20" i="33" s="1"/>
  <c r="H19" i="33"/>
  <c r="I19" i="33" s="1"/>
  <c r="H18" i="33"/>
  <c r="I18" i="33" s="1"/>
  <c r="I17" i="33"/>
  <c r="H17" i="33"/>
  <c r="H16" i="33"/>
  <c r="I16" i="33" s="1"/>
  <c r="H15" i="33"/>
  <c r="I15" i="33" s="1"/>
  <c r="H14" i="33"/>
  <c r="I14" i="33" s="1"/>
  <c r="H13" i="33"/>
  <c r="I13" i="33" s="1"/>
  <c r="H12" i="33"/>
  <c r="I12" i="33" s="1"/>
  <c r="I11" i="33"/>
  <c r="H11" i="33"/>
  <c r="H10" i="33"/>
  <c r="I10" i="33" s="1"/>
  <c r="H9" i="33"/>
  <c r="I9" i="33" s="1"/>
  <c r="H8" i="33"/>
  <c r="I8" i="33" s="1"/>
  <c r="H7" i="33"/>
  <c r="I7" i="33" s="1"/>
  <c r="H6" i="33"/>
  <c r="I6" i="33" s="1"/>
  <c r="AA186" i="30" l="1"/>
  <c r="AB186" i="30" s="1"/>
  <c r="AA185" i="30"/>
  <c r="AB185" i="30" s="1"/>
  <c r="AA184" i="30"/>
  <c r="AB184" i="30" s="1"/>
  <c r="AA183" i="30"/>
  <c r="AB183" i="30" s="1"/>
  <c r="AA182" i="30"/>
  <c r="AB182" i="30" s="1"/>
  <c r="AA181" i="30"/>
  <c r="AB181" i="30" s="1"/>
  <c r="AA180" i="30"/>
  <c r="AB180" i="30" s="1"/>
  <c r="AB179" i="30"/>
  <c r="AA179" i="30"/>
  <c r="AA178" i="30"/>
  <c r="AB178" i="30" s="1"/>
  <c r="AA177" i="30"/>
  <c r="AB177" i="30" s="1"/>
  <c r="AA176" i="30"/>
  <c r="AB176" i="30" s="1"/>
  <c r="AA175" i="30"/>
  <c r="AB175" i="30" s="1"/>
  <c r="AA174" i="30"/>
  <c r="AB174" i="30" s="1"/>
  <c r="AA173" i="30"/>
  <c r="AB173" i="30" s="1"/>
  <c r="AA172" i="30"/>
  <c r="AB172" i="30" s="1"/>
  <c r="AA171" i="30"/>
  <c r="AB171" i="30" s="1"/>
  <c r="AA170" i="30"/>
  <c r="AB170" i="30" s="1"/>
  <c r="AA169" i="30"/>
  <c r="AB169" i="30" s="1"/>
  <c r="AA168" i="30"/>
  <c r="AB168" i="30" s="1"/>
  <c r="AA167" i="30"/>
  <c r="AB167" i="30" s="1"/>
  <c r="AA166" i="30"/>
  <c r="AB166" i="30" s="1"/>
  <c r="AA165" i="30"/>
  <c r="AB165" i="30" s="1"/>
  <c r="AA164" i="30"/>
  <c r="AB164" i="30" s="1"/>
  <c r="AA163" i="30"/>
  <c r="AB163" i="30" s="1"/>
  <c r="AA162" i="30"/>
  <c r="AB162" i="30" s="1"/>
  <c r="AA161" i="30"/>
  <c r="AB161" i="30" s="1"/>
  <c r="AA160" i="30"/>
  <c r="AB160" i="30" s="1"/>
  <c r="AA159" i="30"/>
  <c r="AB159" i="30" s="1"/>
  <c r="AA158" i="30"/>
  <c r="AB158" i="30" s="1"/>
  <c r="AA157" i="30"/>
  <c r="AB157" i="30" s="1"/>
  <c r="AI156" i="30"/>
  <c r="AA156" i="30"/>
  <c r="AB156" i="30" s="1"/>
  <c r="AC156" i="30" s="1"/>
  <c r="AI155" i="30"/>
  <c r="AA155" i="30"/>
  <c r="AB155" i="30" s="1"/>
  <c r="AC155" i="30" s="1"/>
  <c r="AI154" i="30"/>
  <c r="AA154" i="30"/>
  <c r="AB154" i="30" s="1"/>
  <c r="AC154" i="30" s="1"/>
  <c r="AI153" i="30"/>
  <c r="AA153" i="30"/>
  <c r="AB153" i="30" s="1"/>
  <c r="AC153" i="30" s="1"/>
  <c r="AI152" i="30"/>
  <c r="AA152" i="30"/>
  <c r="AB152" i="30" s="1"/>
  <c r="AC152" i="30" s="1"/>
  <c r="AI151" i="30"/>
  <c r="AA151" i="30"/>
  <c r="AB151" i="30" s="1"/>
  <c r="AC151" i="30" s="1"/>
  <c r="AI150" i="30"/>
  <c r="AA150" i="30"/>
  <c r="AB150" i="30" s="1"/>
  <c r="AC150" i="30" s="1"/>
  <c r="AI149" i="30"/>
  <c r="AA149" i="30"/>
  <c r="AB149" i="30" s="1"/>
  <c r="AI148" i="30"/>
  <c r="AA148" i="30"/>
  <c r="AB148" i="30" s="1"/>
  <c r="AC148" i="30" s="1"/>
  <c r="AI147" i="30"/>
  <c r="AA147" i="30"/>
  <c r="AB147" i="30" s="1"/>
  <c r="AC147" i="30" s="1"/>
  <c r="AI146" i="30"/>
  <c r="AA146" i="30"/>
  <c r="AB146" i="30" s="1"/>
  <c r="AC146" i="30" s="1"/>
  <c r="AI145" i="30"/>
  <c r="AA145" i="30"/>
  <c r="AB145" i="30" s="1"/>
  <c r="AC145" i="30" s="1"/>
  <c r="AI144" i="30"/>
  <c r="AA144" i="30"/>
  <c r="AB144" i="30" s="1"/>
  <c r="AC144" i="30" s="1"/>
  <c r="AI143" i="30"/>
  <c r="AA143" i="30"/>
  <c r="AB143" i="30" s="1"/>
  <c r="AI142" i="30"/>
  <c r="AA142" i="30"/>
  <c r="AB142" i="30" s="1"/>
  <c r="AC142" i="30" s="1"/>
  <c r="AI141" i="30"/>
  <c r="AA141" i="30"/>
  <c r="AB141" i="30" s="1"/>
  <c r="AI140" i="30"/>
  <c r="AB140" i="30"/>
  <c r="AC140" i="30" s="1"/>
  <c r="AA140" i="30"/>
  <c r="AI139" i="30"/>
  <c r="AA139" i="30"/>
  <c r="AB139" i="30" s="1"/>
  <c r="AC139" i="30" s="1"/>
  <c r="AI138" i="30"/>
  <c r="AA138" i="30"/>
  <c r="AB138" i="30" s="1"/>
  <c r="AC138" i="30" s="1"/>
  <c r="AI137" i="30"/>
  <c r="AA137" i="30"/>
  <c r="AB137" i="30" s="1"/>
  <c r="AC137" i="30" s="1"/>
  <c r="AI136" i="30"/>
  <c r="AA136" i="30"/>
  <c r="AB136" i="30" s="1"/>
  <c r="AC136" i="30" s="1"/>
  <c r="AI135" i="30"/>
  <c r="AA135" i="30"/>
  <c r="AB135" i="30" s="1"/>
  <c r="AI134" i="30"/>
  <c r="AA134" i="30"/>
  <c r="AB134" i="30" s="1"/>
  <c r="AC134" i="30" s="1"/>
  <c r="AI133" i="30"/>
  <c r="AA133" i="30"/>
  <c r="AB133" i="30" s="1"/>
  <c r="AI132" i="30"/>
  <c r="AA132" i="30"/>
  <c r="AB132" i="30" s="1"/>
  <c r="AC132" i="30" s="1"/>
  <c r="AI131" i="30"/>
  <c r="AA131" i="30"/>
  <c r="AB131" i="30" s="1"/>
  <c r="AI130" i="30"/>
  <c r="AA130" i="30"/>
  <c r="AB130" i="30" s="1"/>
  <c r="AC130" i="30" s="1"/>
  <c r="AI129" i="30"/>
  <c r="AA129" i="30"/>
  <c r="AB129" i="30" s="1"/>
  <c r="AC129" i="30" s="1"/>
  <c r="AI128" i="30"/>
  <c r="AA128" i="30"/>
  <c r="AB128" i="30" s="1"/>
  <c r="AI127" i="30"/>
  <c r="AA127" i="30"/>
  <c r="AB127" i="30" s="1"/>
  <c r="AC127" i="30" s="1"/>
  <c r="AI126" i="30"/>
  <c r="AA126" i="30"/>
  <c r="AB126" i="30" s="1"/>
  <c r="AC126" i="30" s="1"/>
  <c r="AI125" i="30"/>
  <c r="AA125" i="30"/>
  <c r="AB125" i="30" s="1"/>
  <c r="AI124" i="30"/>
  <c r="AA124" i="30"/>
  <c r="AB124" i="30" s="1"/>
  <c r="AC124" i="30" s="1"/>
  <c r="AI123" i="30"/>
  <c r="AA123" i="30"/>
  <c r="AB123" i="30" s="1"/>
  <c r="AC123" i="30" s="1"/>
  <c r="AI122" i="30"/>
  <c r="AA122" i="30"/>
  <c r="AB122" i="30" s="1"/>
  <c r="AC122" i="30" s="1"/>
  <c r="AI121" i="30"/>
  <c r="AA121" i="30"/>
  <c r="AB121" i="30" s="1"/>
  <c r="AC121" i="30" s="1"/>
  <c r="AI120" i="30"/>
  <c r="AA120" i="30"/>
  <c r="AB120" i="30" s="1"/>
  <c r="AC120" i="30" s="1"/>
  <c r="AI119" i="30"/>
  <c r="AA119" i="30"/>
  <c r="AB119" i="30" s="1"/>
  <c r="AI118" i="30"/>
  <c r="AA118" i="30"/>
  <c r="AB118" i="30" s="1"/>
  <c r="AI117" i="30"/>
  <c r="AA117" i="30"/>
  <c r="AB117" i="30" s="1"/>
  <c r="AC117" i="30" s="1"/>
  <c r="AI116" i="30"/>
  <c r="AA116" i="30"/>
  <c r="AB116" i="30" s="1"/>
  <c r="AI115" i="30"/>
  <c r="AA115" i="30"/>
  <c r="AB115" i="30" s="1"/>
  <c r="AC115" i="30" s="1"/>
  <c r="AI114" i="30"/>
  <c r="AA114" i="30"/>
  <c r="AB114" i="30" s="1"/>
  <c r="AC114" i="30" s="1"/>
  <c r="AI113" i="30"/>
  <c r="AA113" i="30"/>
  <c r="AB113" i="30" s="1"/>
  <c r="AC113" i="30" s="1"/>
  <c r="AI112" i="30"/>
  <c r="AA112" i="30"/>
  <c r="AB112" i="30" s="1"/>
  <c r="AC112" i="30" s="1"/>
  <c r="AI111" i="30"/>
  <c r="AA111" i="30"/>
  <c r="AB111" i="30" s="1"/>
  <c r="AI110" i="30"/>
  <c r="AA110" i="30"/>
  <c r="AB110" i="30" s="1"/>
  <c r="AI109" i="30"/>
  <c r="AA109" i="30"/>
  <c r="AB109" i="30" s="1"/>
  <c r="AI108" i="30"/>
  <c r="AA108" i="30"/>
  <c r="AB108" i="30" s="1"/>
  <c r="AC108" i="30" s="1"/>
  <c r="AI107" i="30"/>
  <c r="AA107" i="30"/>
  <c r="AB107" i="30" s="1"/>
  <c r="AC107" i="30" s="1"/>
  <c r="AI106" i="30"/>
  <c r="AA106" i="30"/>
  <c r="AB106" i="30" s="1"/>
  <c r="AC106" i="30" s="1"/>
  <c r="AI105" i="30"/>
  <c r="AA105" i="30"/>
  <c r="AB105" i="30" s="1"/>
  <c r="AC105" i="30" s="1"/>
  <c r="AI104" i="30"/>
  <c r="AA104" i="30"/>
  <c r="AB104" i="30" s="1"/>
  <c r="AC104" i="30" s="1"/>
  <c r="AI103" i="30"/>
  <c r="AA103" i="30"/>
  <c r="AB103" i="30" s="1"/>
  <c r="AI102" i="30"/>
  <c r="AA102" i="30"/>
  <c r="AB102" i="30" s="1"/>
  <c r="AI101" i="30"/>
  <c r="AA101" i="30"/>
  <c r="AB101" i="30" s="1"/>
  <c r="AC101" i="30" s="1"/>
  <c r="AI100" i="30"/>
  <c r="AA100" i="30"/>
  <c r="AB100" i="30" s="1"/>
  <c r="AC100" i="30" s="1"/>
  <c r="AI99" i="30"/>
  <c r="AA99" i="30"/>
  <c r="AB99" i="30" s="1"/>
  <c r="AC99" i="30" s="1"/>
  <c r="AI98" i="30"/>
  <c r="AA98" i="30"/>
  <c r="AB98" i="30" s="1"/>
  <c r="AC98" i="30" s="1"/>
  <c r="AI97" i="30"/>
  <c r="AA97" i="30"/>
  <c r="AB97" i="30" s="1"/>
  <c r="AC97" i="30" s="1"/>
  <c r="AI96" i="30"/>
  <c r="AA96" i="30"/>
  <c r="AB96" i="30" s="1"/>
  <c r="AC96" i="30" s="1"/>
  <c r="AI95" i="30"/>
  <c r="AA95" i="30"/>
  <c r="AB95" i="30" s="1"/>
  <c r="AI94" i="30"/>
  <c r="AA94" i="30"/>
  <c r="AB94" i="30" s="1"/>
  <c r="AC94" i="30" s="1"/>
  <c r="AI93" i="30"/>
  <c r="AA93" i="30"/>
  <c r="AB93" i="30" s="1"/>
  <c r="AC93" i="30" s="1"/>
  <c r="AI92" i="30"/>
  <c r="AA92" i="30"/>
  <c r="AB92" i="30" s="1"/>
  <c r="AC92" i="30" s="1"/>
  <c r="AI91" i="30"/>
  <c r="AA91" i="30"/>
  <c r="AB91" i="30" s="1"/>
  <c r="AC91" i="30" s="1"/>
  <c r="AI90" i="30"/>
  <c r="AA90" i="30"/>
  <c r="AB90" i="30" s="1"/>
  <c r="AC90" i="30" s="1"/>
  <c r="AI89" i="30"/>
  <c r="AA89" i="30"/>
  <c r="AB89" i="30" s="1"/>
  <c r="AC89" i="30" s="1"/>
  <c r="AI88" i="30"/>
  <c r="AA88" i="30"/>
  <c r="AB88" i="30" s="1"/>
  <c r="AC88" i="30" s="1"/>
  <c r="AI87" i="30"/>
  <c r="AA87" i="30"/>
  <c r="AB87" i="30" s="1"/>
  <c r="AI86" i="30"/>
  <c r="AA86" i="30"/>
  <c r="AB86" i="30" s="1"/>
  <c r="AC86" i="30" s="1"/>
  <c r="AI85" i="30"/>
  <c r="AA85" i="30"/>
  <c r="AB85" i="30" s="1"/>
  <c r="AI84" i="30"/>
  <c r="AA84" i="30"/>
  <c r="AB84" i="30" s="1"/>
  <c r="AC84" i="30" s="1"/>
  <c r="AI83" i="30"/>
  <c r="AA83" i="30"/>
  <c r="AB83" i="30" s="1"/>
  <c r="AC83" i="30" s="1"/>
  <c r="AI82" i="30"/>
  <c r="AA82" i="30"/>
  <c r="AB82" i="30" s="1"/>
  <c r="AC82" i="30" s="1"/>
  <c r="AI81" i="30"/>
  <c r="AA81" i="30"/>
  <c r="AB81" i="30" s="1"/>
  <c r="AC81" i="30" s="1"/>
  <c r="AI80" i="30"/>
  <c r="AA80" i="30"/>
  <c r="AB80" i="30" s="1"/>
  <c r="AC80" i="30" s="1"/>
  <c r="AI79" i="30"/>
  <c r="AA79" i="30"/>
  <c r="AB79" i="30" s="1"/>
  <c r="AI78" i="30"/>
  <c r="AA78" i="30"/>
  <c r="AB78" i="30" s="1"/>
  <c r="AC78" i="30" s="1"/>
  <c r="AI77" i="30"/>
  <c r="AA77" i="30"/>
  <c r="AB77" i="30" s="1"/>
  <c r="AC77" i="30" s="1"/>
  <c r="AI76" i="30"/>
  <c r="AA76" i="30"/>
  <c r="AB76" i="30" s="1"/>
  <c r="AC76" i="30" s="1"/>
  <c r="AI75" i="30"/>
  <c r="AA75" i="30"/>
  <c r="AB75" i="30" s="1"/>
  <c r="AI74" i="30"/>
  <c r="AA74" i="30"/>
  <c r="AB74" i="30" s="1"/>
  <c r="AC74" i="30" s="1"/>
  <c r="AI73" i="30"/>
  <c r="AA73" i="30"/>
  <c r="AB73" i="30" s="1"/>
  <c r="AC73" i="30" s="1"/>
  <c r="AI72" i="30"/>
  <c r="AA72" i="30"/>
  <c r="AB72" i="30" s="1"/>
  <c r="AC72" i="30" s="1"/>
  <c r="AI71" i="30"/>
  <c r="AA71" i="30"/>
  <c r="AB71" i="30" s="1"/>
  <c r="AI70" i="30"/>
  <c r="AA70" i="30"/>
  <c r="AB70" i="30" s="1"/>
  <c r="AC70" i="30" s="1"/>
  <c r="AI69" i="30"/>
  <c r="AA69" i="30"/>
  <c r="AB69" i="30" s="1"/>
  <c r="AC69" i="30" s="1"/>
  <c r="AI68" i="30"/>
  <c r="AA68" i="30"/>
  <c r="AB68" i="30" s="1"/>
  <c r="AC68" i="30" s="1"/>
  <c r="AI67" i="30"/>
  <c r="AA67" i="30"/>
  <c r="AB67" i="30" s="1"/>
  <c r="AC67" i="30" s="1"/>
  <c r="AI66" i="30"/>
  <c r="AA66" i="30"/>
  <c r="AB66" i="30" s="1"/>
  <c r="AC66" i="30" s="1"/>
  <c r="AI65" i="30"/>
  <c r="AA65" i="30"/>
  <c r="AB65" i="30" s="1"/>
  <c r="AC65" i="30" s="1"/>
  <c r="AI64" i="30"/>
  <c r="AA64" i="30"/>
  <c r="AB64" i="30" s="1"/>
  <c r="AC64" i="30" s="1"/>
  <c r="AI63" i="30"/>
  <c r="AA63" i="30"/>
  <c r="AB63" i="30" s="1"/>
  <c r="AI62" i="30"/>
  <c r="AA62" i="30"/>
  <c r="AB62" i="30" s="1"/>
  <c r="AC62" i="30" s="1"/>
  <c r="AI61" i="30"/>
  <c r="AA61" i="30"/>
  <c r="AB61" i="30" s="1"/>
  <c r="AC61" i="30" s="1"/>
  <c r="AI60" i="30"/>
  <c r="AA60" i="30"/>
  <c r="AB60" i="30" s="1"/>
  <c r="AC60" i="30" s="1"/>
  <c r="AI59" i="30"/>
  <c r="AA59" i="30"/>
  <c r="AB59" i="30" s="1"/>
  <c r="AC59" i="30" s="1"/>
  <c r="AI58" i="30"/>
  <c r="AA58" i="30"/>
  <c r="AB58" i="30" s="1"/>
  <c r="AC58" i="30" s="1"/>
  <c r="AI57" i="30"/>
  <c r="AA57" i="30"/>
  <c r="AB57" i="30" s="1"/>
  <c r="AC57" i="30" s="1"/>
  <c r="AI56" i="30"/>
  <c r="AA56" i="30"/>
  <c r="AB56" i="30" s="1"/>
  <c r="AC56" i="30" s="1"/>
  <c r="AI55" i="30"/>
  <c r="AA55" i="30"/>
  <c r="AB55" i="30" s="1"/>
  <c r="AI54" i="30"/>
  <c r="AA54" i="30"/>
  <c r="AB54" i="30" s="1"/>
  <c r="AC54" i="30" s="1"/>
  <c r="AI53" i="30"/>
  <c r="AA53" i="30"/>
  <c r="AB53" i="30" s="1"/>
  <c r="AC53" i="30" s="1"/>
  <c r="AI52" i="30"/>
  <c r="AA52" i="30"/>
  <c r="AB52" i="30" s="1"/>
  <c r="AI51" i="30"/>
  <c r="AA51" i="30"/>
  <c r="AB51" i="30" s="1"/>
  <c r="AC51" i="30" s="1"/>
  <c r="AI50" i="30"/>
  <c r="AA50" i="30"/>
  <c r="AB50" i="30" s="1"/>
  <c r="AC50" i="30" s="1"/>
  <c r="AI49" i="30"/>
  <c r="AA49" i="30"/>
  <c r="AB49" i="30" s="1"/>
  <c r="AC49" i="30" s="1"/>
  <c r="AI48" i="30"/>
  <c r="AA48" i="30"/>
  <c r="AB48" i="30" s="1"/>
  <c r="AC48" i="30" s="1"/>
  <c r="AI47" i="30"/>
  <c r="AA47" i="30"/>
  <c r="AB47" i="30" s="1"/>
  <c r="AI46" i="30"/>
  <c r="AA46" i="30"/>
  <c r="AB46" i="30" s="1"/>
  <c r="AC46" i="30" s="1"/>
  <c r="AI45" i="30"/>
  <c r="AA45" i="30"/>
  <c r="AB45" i="30" s="1"/>
  <c r="AC45" i="30" s="1"/>
  <c r="AI44" i="30"/>
  <c r="AA44" i="30"/>
  <c r="AB44" i="30" s="1"/>
  <c r="AI43" i="30"/>
  <c r="AA43" i="30"/>
  <c r="AB43" i="30" s="1"/>
  <c r="AC43" i="30" s="1"/>
  <c r="AI42" i="30"/>
  <c r="AA42" i="30"/>
  <c r="AB42" i="30" s="1"/>
  <c r="AC42" i="30" s="1"/>
  <c r="AI41" i="30"/>
  <c r="AA41" i="30"/>
  <c r="AB41" i="30" s="1"/>
  <c r="AC41" i="30" s="1"/>
  <c r="AI40" i="30"/>
  <c r="AA40" i="30"/>
  <c r="AB40" i="30" s="1"/>
  <c r="AC40" i="30" s="1"/>
  <c r="AI39" i="30"/>
  <c r="AA39" i="30"/>
  <c r="AB39" i="30" s="1"/>
  <c r="AI38" i="30"/>
  <c r="AB38" i="30"/>
  <c r="AC38" i="30" s="1"/>
  <c r="AA38" i="30"/>
  <c r="AI37" i="30"/>
  <c r="AA37" i="30"/>
  <c r="AB37" i="30" s="1"/>
  <c r="AC37" i="30" s="1"/>
  <c r="AI36" i="30"/>
  <c r="AA36" i="30"/>
  <c r="AB36" i="30" s="1"/>
  <c r="AC36" i="30" s="1"/>
  <c r="AI35" i="30"/>
  <c r="AA35" i="30"/>
  <c r="AB35" i="30" s="1"/>
  <c r="AC35" i="30" s="1"/>
  <c r="AI34" i="30"/>
  <c r="AA34" i="30"/>
  <c r="AB34" i="30" s="1"/>
  <c r="AC34" i="30" s="1"/>
  <c r="AI33" i="30"/>
  <c r="AA33" i="30"/>
  <c r="AB33" i="30" s="1"/>
  <c r="AC33" i="30" s="1"/>
  <c r="AI32" i="30"/>
  <c r="AA32" i="30"/>
  <c r="AB32" i="30" s="1"/>
  <c r="AC32" i="30" s="1"/>
  <c r="AI31" i="30"/>
  <c r="AA31" i="30"/>
  <c r="AB31" i="30" s="1"/>
  <c r="AI30" i="30"/>
  <c r="AA30" i="30"/>
  <c r="AB30" i="30" s="1"/>
  <c r="AC30" i="30" s="1"/>
  <c r="AI29" i="30"/>
  <c r="AA29" i="30"/>
  <c r="AB29" i="30" s="1"/>
  <c r="AC29" i="30" s="1"/>
  <c r="AI28" i="30"/>
  <c r="AA28" i="30"/>
  <c r="AB28" i="30" s="1"/>
  <c r="AC28" i="30" s="1"/>
  <c r="AI27" i="30"/>
  <c r="AA27" i="30"/>
  <c r="AB27" i="30" s="1"/>
  <c r="AI26" i="30"/>
  <c r="AA26" i="30"/>
  <c r="AB26" i="30" s="1"/>
  <c r="AC26" i="30" s="1"/>
  <c r="AI25" i="30"/>
  <c r="AA25" i="30"/>
  <c r="AB25" i="30" s="1"/>
  <c r="AC25" i="30" s="1"/>
  <c r="AI24" i="30"/>
  <c r="AA24" i="30"/>
  <c r="AB24" i="30" s="1"/>
  <c r="AC24" i="30" s="1"/>
  <c r="AI23" i="30"/>
  <c r="AA23" i="30"/>
  <c r="AB23" i="30" s="1"/>
  <c r="AI22" i="30"/>
  <c r="AA22" i="30"/>
  <c r="AB22" i="30" s="1"/>
  <c r="AC22" i="30" s="1"/>
  <c r="AI21" i="30"/>
  <c r="AA21" i="30"/>
  <c r="AB21" i="30" s="1"/>
  <c r="AC21" i="30" s="1"/>
  <c r="AI20" i="30"/>
  <c r="AA20" i="30"/>
  <c r="AB20" i="30" s="1"/>
  <c r="AI19" i="30"/>
  <c r="AA19" i="30"/>
  <c r="AB19" i="30" s="1"/>
  <c r="AC19" i="30" s="1"/>
  <c r="AI18" i="30"/>
  <c r="AA18" i="30"/>
  <c r="AB18" i="30" s="1"/>
  <c r="AC18" i="30" s="1"/>
  <c r="AI17" i="30"/>
  <c r="AA17" i="30"/>
  <c r="AB17" i="30" s="1"/>
  <c r="AC17" i="30" s="1"/>
  <c r="AI16" i="30"/>
  <c r="AA16" i="30"/>
  <c r="AB16" i="30" s="1"/>
  <c r="AC16" i="30" s="1"/>
  <c r="AI15" i="30"/>
  <c r="AA15" i="30"/>
  <c r="AB15" i="30" s="1"/>
  <c r="AI14" i="30"/>
  <c r="AA14" i="30"/>
  <c r="AB14" i="30" s="1"/>
  <c r="AC14" i="30" s="1"/>
  <c r="AI13" i="30"/>
  <c r="AA13" i="30"/>
  <c r="AB13" i="30" s="1"/>
  <c r="AC13" i="30" s="1"/>
  <c r="AI12" i="30"/>
  <c r="AA12" i="30"/>
  <c r="AB12" i="30" s="1"/>
  <c r="AC12" i="30" s="1"/>
  <c r="AI11" i="30"/>
  <c r="AA11" i="30"/>
  <c r="AB11" i="30" s="1"/>
  <c r="AC11" i="30" s="1"/>
  <c r="AI10" i="30"/>
  <c r="AA10" i="30"/>
  <c r="AB10" i="30" s="1"/>
  <c r="AI9" i="30"/>
  <c r="AA9" i="30"/>
  <c r="AB9" i="30" s="1"/>
  <c r="AC9" i="30" s="1"/>
  <c r="AI8" i="30"/>
  <c r="AA8" i="30"/>
  <c r="AB8" i="30" s="1"/>
  <c r="AC8" i="30" s="1"/>
  <c r="AA7" i="30"/>
  <c r="AB7" i="30" s="1"/>
  <c r="AH106" i="29"/>
  <c r="AI106" i="29" s="1"/>
  <c r="AD106" i="29"/>
  <c r="AB106" i="29"/>
  <c r="AC106" i="29" s="1"/>
  <c r="AA106" i="29"/>
  <c r="AH105" i="29"/>
  <c r="AI105" i="29" s="1"/>
  <c r="AD105" i="29"/>
  <c r="AA105" i="29"/>
  <c r="AB105" i="29" s="1"/>
  <c r="AC105" i="29" s="1"/>
  <c r="AH104" i="29"/>
  <c r="AI104" i="29" s="1"/>
  <c r="AD104" i="29"/>
  <c r="AB104" i="29"/>
  <c r="AC104" i="29" s="1"/>
  <c r="AA104" i="29"/>
  <c r="AH103" i="29"/>
  <c r="AI103" i="29" s="1"/>
  <c r="AD103" i="29"/>
  <c r="AA103" i="29"/>
  <c r="AB103" i="29" s="1"/>
  <c r="AC103" i="29" s="1"/>
  <c r="AH102" i="29"/>
  <c r="AI102" i="29" s="1"/>
  <c r="AD102" i="29"/>
  <c r="AB102" i="29"/>
  <c r="AC102" i="29" s="1"/>
  <c r="AA102" i="29"/>
  <c r="AH101" i="29"/>
  <c r="AI101" i="29" s="1"/>
  <c r="AD101" i="29"/>
  <c r="AA101" i="29"/>
  <c r="AB101" i="29" s="1"/>
  <c r="AC101" i="29" s="1"/>
  <c r="AH100" i="29"/>
  <c r="AI100" i="29" s="1"/>
  <c r="AD100" i="29"/>
  <c r="AC100" i="29"/>
  <c r="AB100" i="29"/>
  <c r="AA100" i="29"/>
  <c r="AH99" i="29"/>
  <c r="AI99" i="29" s="1"/>
  <c r="AD99" i="29"/>
  <c r="AA99" i="29"/>
  <c r="AB99" i="29" s="1"/>
  <c r="AC99" i="29" s="1"/>
  <c r="AH98" i="29"/>
  <c r="AI98" i="29" s="1"/>
  <c r="AD98" i="29"/>
  <c r="AB98" i="29"/>
  <c r="AC98" i="29" s="1"/>
  <c r="AA98" i="29"/>
  <c r="AH97" i="29"/>
  <c r="AI97" i="29" s="1"/>
  <c r="AD97" i="29"/>
  <c r="AA97" i="29"/>
  <c r="AB97" i="29" s="1"/>
  <c r="AC97" i="29" s="1"/>
  <c r="AH96" i="29"/>
  <c r="AI96" i="29" s="1"/>
  <c r="AD96" i="29"/>
  <c r="AA96" i="29"/>
  <c r="AB96" i="29" s="1"/>
  <c r="AC96" i="29" s="1"/>
  <c r="AH95" i="29"/>
  <c r="AI95" i="29" s="1"/>
  <c r="AD95" i="29"/>
  <c r="AA95" i="29"/>
  <c r="AB95" i="29" s="1"/>
  <c r="AC95" i="29" s="1"/>
  <c r="AH94" i="29"/>
  <c r="AI94" i="29" s="1"/>
  <c r="AD94" i="29"/>
  <c r="AA94" i="29"/>
  <c r="AB94" i="29" s="1"/>
  <c r="AC94" i="29" s="1"/>
  <c r="AH93" i="29"/>
  <c r="AI93" i="29" s="1"/>
  <c r="AD93" i="29"/>
  <c r="AA93" i="29"/>
  <c r="AB93" i="29" s="1"/>
  <c r="AC93" i="29" s="1"/>
  <c r="AH92" i="29"/>
  <c r="AI92" i="29" s="1"/>
  <c r="AD92" i="29"/>
  <c r="AA92" i="29"/>
  <c r="AB92" i="29" s="1"/>
  <c r="AC92" i="29" s="1"/>
  <c r="AH91" i="29"/>
  <c r="AI91" i="29" s="1"/>
  <c r="AD91" i="29"/>
  <c r="AA91" i="29"/>
  <c r="AB91" i="29" s="1"/>
  <c r="AC91" i="29" s="1"/>
  <c r="AH90" i="29"/>
  <c r="AI90" i="29" s="1"/>
  <c r="AD90" i="29"/>
  <c r="AA90" i="29"/>
  <c r="AB90" i="29" s="1"/>
  <c r="AC90" i="29" s="1"/>
  <c r="AH89" i="29"/>
  <c r="AI89" i="29" s="1"/>
  <c r="AD89" i="29"/>
  <c r="AA89" i="29"/>
  <c r="AB89" i="29" s="1"/>
  <c r="AC89" i="29" s="1"/>
  <c r="AH88" i="29"/>
  <c r="AI88" i="29" s="1"/>
  <c r="AD88" i="29"/>
  <c r="AA88" i="29"/>
  <c r="AB88" i="29" s="1"/>
  <c r="AC88" i="29" s="1"/>
  <c r="AH87" i="29"/>
  <c r="AI87" i="29" s="1"/>
  <c r="AD87" i="29"/>
  <c r="AA87" i="29"/>
  <c r="AB87" i="29" s="1"/>
  <c r="AC87" i="29" s="1"/>
  <c r="AH86" i="29"/>
  <c r="AI86" i="29" s="1"/>
  <c r="AD86" i="29"/>
  <c r="AA86" i="29"/>
  <c r="AB86" i="29" s="1"/>
  <c r="AC86" i="29" s="1"/>
  <c r="AH85" i="29"/>
  <c r="AI85" i="29" s="1"/>
  <c r="AD85" i="29"/>
  <c r="AA85" i="29"/>
  <c r="AB85" i="29" s="1"/>
  <c r="AC85" i="29" s="1"/>
  <c r="AH84" i="29"/>
  <c r="AI84" i="29" s="1"/>
  <c r="AD84" i="29"/>
  <c r="AA84" i="29"/>
  <c r="AB84" i="29" s="1"/>
  <c r="AC84" i="29" s="1"/>
  <c r="AH83" i="29"/>
  <c r="AI83" i="29" s="1"/>
  <c r="AD83" i="29"/>
  <c r="AA83" i="29"/>
  <c r="AB83" i="29" s="1"/>
  <c r="AC83" i="29" s="1"/>
  <c r="AI82" i="29"/>
  <c r="AB82" i="29"/>
  <c r="AC82" i="29" s="1"/>
  <c r="AA82" i="29"/>
  <c r="AI81" i="29"/>
  <c r="AA81" i="29"/>
  <c r="AB81" i="29" s="1"/>
  <c r="AC81" i="29" s="1"/>
  <c r="AI80" i="29"/>
  <c r="AA80" i="29"/>
  <c r="AB80" i="29" s="1"/>
  <c r="AC80" i="29" s="1"/>
  <c r="AI79" i="29"/>
  <c r="AA79" i="29"/>
  <c r="AB79" i="29" s="1"/>
  <c r="AC79" i="29" s="1"/>
  <c r="AI78" i="29"/>
  <c r="AA78" i="29"/>
  <c r="AB78" i="29" s="1"/>
  <c r="AC78" i="29" s="1"/>
  <c r="AI77" i="29"/>
  <c r="AA77" i="29"/>
  <c r="AB77" i="29" s="1"/>
  <c r="AC77" i="29" s="1"/>
  <c r="AI76" i="29"/>
  <c r="AA76" i="29"/>
  <c r="AB76" i="29" s="1"/>
  <c r="AC76" i="29" s="1"/>
  <c r="AI75" i="29"/>
  <c r="AA75" i="29"/>
  <c r="AB75" i="29" s="1"/>
  <c r="AC75" i="29" s="1"/>
  <c r="AI74" i="29"/>
  <c r="AA74" i="29"/>
  <c r="AB74" i="29" s="1"/>
  <c r="AC74" i="29" s="1"/>
  <c r="AI73" i="29"/>
  <c r="AA73" i="29"/>
  <c r="AB73" i="29" s="1"/>
  <c r="AC73" i="29" s="1"/>
  <c r="AI72" i="29"/>
  <c r="AA72" i="29"/>
  <c r="AB72" i="29" s="1"/>
  <c r="AC72" i="29" s="1"/>
  <c r="AI71" i="29"/>
  <c r="AA71" i="29"/>
  <c r="AB71" i="29" s="1"/>
  <c r="AC71" i="29" s="1"/>
  <c r="AI70" i="29"/>
  <c r="AA70" i="29"/>
  <c r="AB70" i="29" s="1"/>
  <c r="AC70" i="29" s="1"/>
  <c r="AI69" i="29"/>
  <c r="AA69" i="29"/>
  <c r="AB69" i="29" s="1"/>
  <c r="AC69" i="29" s="1"/>
  <c r="AI68" i="29"/>
  <c r="AA68" i="29"/>
  <c r="AB68" i="29" s="1"/>
  <c r="AC68" i="29" s="1"/>
  <c r="AI67" i="29"/>
  <c r="AA67" i="29"/>
  <c r="AB67" i="29" s="1"/>
  <c r="AC67" i="29" s="1"/>
  <c r="AI66" i="29"/>
  <c r="AA66" i="29"/>
  <c r="AB66" i="29" s="1"/>
  <c r="AC66" i="29" s="1"/>
  <c r="AI65" i="29"/>
  <c r="AA65" i="29"/>
  <c r="AB65" i="29" s="1"/>
  <c r="AC65" i="29" s="1"/>
  <c r="AI64" i="29"/>
  <c r="AA64" i="29"/>
  <c r="AB64" i="29" s="1"/>
  <c r="AC64" i="29" s="1"/>
  <c r="AI63" i="29"/>
  <c r="AA63" i="29"/>
  <c r="AB63" i="29" s="1"/>
  <c r="AC63" i="29" s="1"/>
  <c r="AI62" i="29"/>
  <c r="AA62" i="29"/>
  <c r="AB62" i="29" s="1"/>
  <c r="AC62" i="29" s="1"/>
  <c r="AI61" i="29"/>
  <c r="AA61" i="29"/>
  <c r="AB61" i="29" s="1"/>
  <c r="AC61" i="29" s="1"/>
  <c r="AI60" i="29"/>
  <c r="AA60" i="29"/>
  <c r="AB60" i="29" s="1"/>
  <c r="AC60" i="29" s="1"/>
  <c r="AI59" i="29"/>
  <c r="AA59" i="29"/>
  <c r="AB59" i="29" s="1"/>
  <c r="AC59" i="29" s="1"/>
  <c r="AI58" i="29"/>
  <c r="AA58" i="29"/>
  <c r="AB58" i="29" s="1"/>
  <c r="AC58" i="29" s="1"/>
  <c r="AI57" i="29"/>
  <c r="AA57" i="29"/>
  <c r="AB57" i="29" s="1"/>
  <c r="AC57" i="29" s="1"/>
  <c r="AI56" i="29"/>
  <c r="AA56" i="29"/>
  <c r="AB56" i="29" s="1"/>
  <c r="AC56" i="29" s="1"/>
  <c r="AI55" i="29"/>
  <c r="AA55" i="29"/>
  <c r="AB55" i="29" s="1"/>
  <c r="AC55" i="29" s="1"/>
  <c r="AI54" i="29"/>
  <c r="AA54" i="29"/>
  <c r="AB54" i="29" s="1"/>
  <c r="AC54" i="29" s="1"/>
  <c r="AI53" i="29"/>
  <c r="AA53" i="29"/>
  <c r="AB53" i="29" s="1"/>
  <c r="AC53" i="29" s="1"/>
  <c r="AI52" i="29"/>
  <c r="AA52" i="29"/>
  <c r="AB52" i="29" s="1"/>
  <c r="AC52" i="29" s="1"/>
  <c r="AI51" i="29"/>
  <c r="AA51" i="29"/>
  <c r="AB51" i="29" s="1"/>
  <c r="AC51" i="29" s="1"/>
  <c r="AI50" i="29"/>
  <c r="AA50" i="29"/>
  <c r="AB50" i="29" s="1"/>
  <c r="AC50" i="29" s="1"/>
  <c r="AI49" i="29"/>
  <c r="AA49" i="29"/>
  <c r="AB49" i="29" s="1"/>
  <c r="AC49" i="29" s="1"/>
  <c r="AI48" i="29"/>
  <c r="AA48" i="29"/>
  <c r="AB48" i="29" s="1"/>
  <c r="AC48" i="29" s="1"/>
  <c r="AI47" i="29"/>
  <c r="AA47" i="29"/>
  <c r="AB47" i="29" s="1"/>
  <c r="AC47" i="29" s="1"/>
  <c r="AI46" i="29"/>
  <c r="AA46" i="29"/>
  <c r="AB46" i="29" s="1"/>
  <c r="AC46" i="29" s="1"/>
  <c r="AI45" i="29"/>
  <c r="AA45" i="29"/>
  <c r="AB45" i="29" s="1"/>
  <c r="AC45" i="29" s="1"/>
  <c r="AI44" i="29"/>
  <c r="AA44" i="29"/>
  <c r="AB44" i="29" s="1"/>
  <c r="AC44" i="29" s="1"/>
  <c r="AI43" i="29"/>
  <c r="AA43" i="29"/>
  <c r="AB43" i="29" s="1"/>
  <c r="AC43" i="29" s="1"/>
  <c r="AI42" i="29"/>
  <c r="AB42" i="29"/>
  <c r="AC42" i="29" s="1"/>
  <c r="AA42" i="29"/>
  <c r="AI41" i="29"/>
  <c r="AA41" i="29"/>
  <c r="AB41" i="29" s="1"/>
  <c r="AC41" i="29" s="1"/>
  <c r="AI40" i="29"/>
  <c r="AB40" i="29"/>
  <c r="AC40" i="29" s="1"/>
  <c r="AA40" i="29"/>
  <c r="AI39" i="29"/>
  <c r="AA39" i="29"/>
  <c r="AB39" i="29" s="1"/>
  <c r="AC39" i="29" s="1"/>
  <c r="AI38" i="29"/>
  <c r="AA38" i="29"/>
  <c r="AB38" i="29" s="1"/>
  <c r="AC38" i="29" s="1"/>
  <c r="AI37" i="29"/>
  <c r="AA37" i="29"/>
  <c r="AB37" i="29" s="1"/>
  <c r="AC37" i="29" s="1"/>
  <c r="AI36" i="29"/>
  <c r="AA36" i="29"/>
  <c r="AB36" i="29" s="1"/>
  <c r="AC36" i="29" s="1"/>
  <c r="AI35" i="29"/>
  <c r="AA35" i="29"/>
  <c r="AB35" i="29" s="1"/>
  <c r="AC35" i="29" s="1"/>
  <c r="AI34" i="29"/>
  <c r="AA34" i="29"/>
  <c r="AB34" i="29" s="1"/>
  <c r="AC34" i="29" s="1"/>
  <c r="AI33" i="29"/>
  <c r="AA33" i="29"/>
  <c r="AB33" i="29" s="1"/>
  <c r="AC33" i="29" s="1"/>
  <c r="AI32" i="29"/>
  <c r="AA32" i="29"/>
  <c r="AB32" i="29" s="1"/>
  <c r="AC32" i="29" s="1"/>
  <c r="AA31" i="29"/>
  <c r="AB31" i="29" s="1"/>
  <c r="AA30" i="29"/>
  <c r="AB30" i="29" s="1"/>
  <c r="AA29" i="29"/>
  <c r="AB29" i="29" s="1"/>
  <c r="AA28" i="29"/>
  <c r="AB28" i="29" s="1"/>
  <c r="AA27" i="29"/>
  <c r="AB27" i="29" s="1"/>
  <c r="AA26" i="29"/>
  <c r="AB26" i="29" s="1"/>
  <c r="AA25" i="29"/>
  <c r="AB25" i="29" s="1"/>
  <c r="AA24" i="29"/>
  <c r="AB24" i="29" s="1"/>
  <c r="AA23" i="29"/>
  <c r="AB23" i="29" s="1"/>
  <c r="AA22" i="29"/>
  <c r="AB22" i="29" s="1"/>
  <c r="AA21" i="29"/>
  <c r="AB21" i="29" s="1"/>
  <c r="AA20" i="29"/>
  <c r="AB20" i="29" s="1"/>
  <c r="AA19" i="29"/>
  <c r="AB19" i="29" s="1"/>
  <c r="AA18" i="29"/>
  <c r="AB18" i="29" s="1"/>
  <c r="AA17" i="29"/>
  <c r="AB17" i="29" s="1"/>
  <c r="AA16" i="29"/>
  <c r="AB16" i="29" s="1"/>
  <c r="AA15" i="29"/>
  <c r="AB15" i="29" s="1"/>
  <c r="AA14" i="29"/>
  <c r="AB14" i="29" s="1"/>
  <c r="AA13" i="29"/>
  <c r="AB13" i="29" s="1"/>
  <c r="AA12" i="29"/>
  <c r="AB12" i="29" s="1"/>
  <c r="AA11" i="29"/>
  <c r="AB11" i="29" s="1"/>
  <c r="AA10" i="29"/>
  <c r="AB10" i="29" s="1"/>
  <c r="AA9" i="29"/>
  <c r="AB9" i="29" s="1"/>
  <c r="AA8" i="29"/>
  <c r="AB8" i="29" s="1"/>
  <c r="AA7" i="29"/>
  <c r="AB7" i="29" s="1"/>
  <c r="AA11" i="28"/>
  <c r="AB11" i="28" s="1"/>
  <c r="AA10" i="28"/>
  <c r="AB10" i="28" s="1"/>
  <c r="AA9" i="28"/>
  <c r="AB9" i="28" s="1"/>
  <c r="AA8" i="28"/>
  <c r="AB8" i="28" s="1"/>
  <c r="AA7" i="28"/>
  <c r="AB7" i="28" s="1"/>
  <c r="AA11" i="27"/>
  <c r="AB11" i="27" s="1"/>
  <c r="AA10" i="27"/>
  <c r="AB10" i="27" s="1"/>
  <c r="AA9" i="27"/>
  <c r="AB9" i="27" s="1"/>
  <c r="AA8" i="27"/>
  <c r="AB8" i="27" s="1"/>
  <c r="AB7" i="27"/>
  <c r="AC7" i="27" s="1"/>
  <c r="AA7" i="27"/>
  <c r="AA476" i="17"/>
  <c r="AB476" i="17" s="1"/>
  <c r="AA475" i="17"/>
  <c r="AB475" i="17" s="1"/>
  <c r="AA474" i="17"/>
  <c r="AB474" i="17" s="1"/>
  <c r="AA473" i="17"/>
  <c r="AB473" i="17" s="1"/>
  <c r="AA472" i="17"/>
  <c r="AB472" i="17" s="1"/>
  <c r="AA471" i="17"/>
  <c r="AB471" i="17" s="1"/>
  <c r="AA470" i="17"/>
  <c r="AB470" i="17" s="1"/>
  <c r="AA469" i="17"/>
  <c r="AB469" i="17" s="1"/>
  <c r="AA468" i="17"/>
  <c r="AB468" i="17" s="1"/>
  <c r="AA467" i="17"/>
  <c r="AB467" i="17" s="1"/>
  <c r="AA466" i="17"/>
  <c r="AB466" i="17" s="1"/>
  <c r="AA465" i="17"/>
  <c r="AB465" i="17" s="1"/>
  <c r="AA464" i="17"/>
  <c r="AB464" i="17" s="1"/>
  <c r="AA463" i="17"/>
  <c r="AB463" i="17" s="1"/>
  <c r="AA462" i="17"/>
  <c r="AB462" i="17" s="1"/>
  <c r="AA461" i="17"/>
  <c r="AB461" i="17" s="1"/>
  <c r="AA460" i="17"/>
  <c r="AB460" i="17" s="1"/>
  <c r="AA459" i="17"/>
  <c r="AB459" i="17" s="1"/>
  <c r="AA458" i="17"/>
  <c r="AB458" i="17" s="1"/>
  <c r="AA457" i="17"/>
  <c r="AB457" i="17" s="1"/>
  <c r="AA456" i="17"/>
  <c r="AB456" i="17" s="1"/>
  <c r="AA455" i="17"/>
  <c r="AB455" i="17" s="1"/>
  <c r="AA454" i="17"/>
  <c r="AB454" i="17" s="1"/>
  <c r="AA453" i="17"/>
  <c r="AB453" i="17" s="1"/>
  <c r="AA452" i="17"/>
  <c r="AB452" i="17" s="1"/>
  <c r="AA451" i="17"/>
  <c r="AB451" i="17" s="1"/>
  <c r="AA450" i="17"/>
  <c r="AB450" i="17" s="1"/>
  <c r="AA449" i="17"/>
  <c r="AB449" i="17" s="1"/>
  <c r="AA448" i="17"/>
  <c r="AB448" i="17" s="1"/>
  <c r="AA447" i="17"/>
  <c r="AB447" i="17" s="1"/>
  <c r="AA446" i="17"/>
  <c r="AB446" i="17" s="1"/>
  <c r="AA445" i="17"/>
  <c r="AB445" i="17" s="1"/>
  <c r="AA444" i="17"/>
  <c r="AB444" i="17" s="1"/>
  <c r="AA443" i="17"/>
  <c r="AB443" i="17" s="1"/>
  <c r="AA442" i="17"/>
  <c r="AB442" i="17" s="1"/>
  <c r="AA441" i="17"/>
  <c r="AB441" i="17" s="1"/>
  <c r="AA440" i="17"/>
  <c r="AB440" i="17" s="1"/>
  <c r="AA439" i="17"/>
  <c r="AB439" i="17" s="1"/>
  <c r="AA438" i="17"/>
  <c r="AB438" i="17" s="1"/>
  <c r="AA437" i="17"/>
  <c r="AB437" i="17" s="1"/>
  <c r="AA436" i="17"/>
  <c r="AB436" i="17" s="1"/>
  <c r="AA435" i="17"/>
  <c r="AB435" i="17" s="1"/>
  <c r="AA434" i="17"/>
  <c r="AB434" i="17" s="1"/>
  <c r="AA433" i="17"/>
  <c r="AB433" i="17" s="1"/>
  <c r="AA432" i="17"/>
  <c r="AB432" i="17" s="1"/>
  <c r="AA431" i="17"/>
  <c r="AB431" i="17" s="1"/>
  <c r="AA430" i="17"/>
  <c r="AB430" i="17" s="1"/>
  <c r="AA429" i="17"/>
  <c r="AB429" i="17" s="1"/>
  <c r="AA428" i="17"/>
  <c r="AB428" i="17" s="1"/>
  <c r="AA427" i="17"/>
  <c r="AB427" i="17" s="1"/>
  <c r="AA426" i="17"/>
  <c r="AB426" i="17" s="1"/>
  <c r="AA425" i="17"/>
  <c r="AB425" i="17" s="1"/>
  <c r="AA424" i="17"/>
  <c r="AB424" i="17" s="1"/>
  <c r="AA423" i="17"/>
  <c r="AB423" i="17" s="1"/>
  <c r="AA422" i="17"/>
  <c r="AB422" i="17" s="1"/>
  <c r="AA421" i="17"/>
  <c r="AB421" i="17" s="1"/>
  <c r="AA420" i="17"/>
  <c r="AB420" i="17" s="1"/>
  <c r="AA419" i="17"/>
  <c r="AB419" i="17" s="1"/>
  <c r="AA418" i="17"/>
  <c r="AB418" i="17" s="1"/>
  <c r="AA417" i="17"/>
  <c r="AB417" i="17" s="1"/>
  <c r="AA416" i="17"/>
  <c r="AB416" i="17" s="1"/>
  <c r="AA415" i="17"/>
  <c r="AB415" i="17" s="1"/>
  <c r="AA414" i="17"/>
  <c r="AB414" i="17" s="1"/>
  <c r="AA413" i="17"/>
  <c r="AB413" i="17" s="1"/>
  <c r="AA412" i="17"/>
  <c r="AB412" i="17" s="1"/>
  <c r="AA411" i="17"/>
  <c r="AB411" i="17" s="1"/>
  <c r="AA410" i="17"/>
  <c r="AB410" i="17" s="1"/>
  <c r="AA409" i="17"/>
  <c r="AB409" i="17" s="1"/>
  <c r="AA408" i="17"/>
  <c r="AB408" i="17" s="1"/>
  <c r="AA407" i="17"/>
  <c r="AB407" i="17" s="1"/>
  <c r="AA406" i="17"/>
  <c r="AB406" i="17" s="1"/>
  <c r="AA405" i="17"/>
  <c r="AB405" i="17" s="1"/>
  <c r="AA404" i="17"/>
  <c r="AB404" i="17" s="1"/>
  <c r="AA403" i="17"/>
  <c r="AB403" i="17" s="1"/>
  <c r="AA402" i="17"/>
  <c r="AB402" i="17" s="1"/>
  <c r="AA401" i="17"/>
  <c r="AB401" i="17" s="1"/>
  <c r="AA400" i="17"/>
  <c r="AB400" i="17" s="1"/>
  <c r="AA399" i="17"/>
  <c r="AB399" i="17" s="1"/>
  <c r="AA398" i="17"/>
  <c r="AB398" i="17" s="1"/>
  <c r="AA397" i="17"/>
  <c r="AB397" i="17" s="1"/>
  <c r="AA396" i="17"/>
  <c r="AB396" i="17" s="1"/>
  <c r="AA395" i="17"/>
  <c r="AB395" i="17" s="1"/>
  <c r="AA394" i="17"/>
  <c r="AB394" i="17" s="1"/>
  <c r="AA393" i="17"/>
  <c r="AB393" i="17" s="1"/>
  <c r="AA392" i="17"/>
  <c r="AB392" i="17" s="1"/>
  <c r="AA391" i="17"/>
  <c r="AB391" i="17" s="1"/>
  <c r="AA390" i="17"/>
  <c r="AB390" i="17" s="1"/>
  <c r="AA389" i="17"/>
  <c r="AB389" i="17" s="1"/>
  <c r="AA388" i="17"/>
  <c r="AB388" i="17" s="1"/>
  <c r="AA387" i="17"/>
  <c r="AB387" i="17" s="1"/>
  <c r="AA386" i="17"/>
  <c r="AB386" i="17" s="1"/>
  <c r="AA385" i="17"/>
  <c r="AB385" i="17" s="1"/>
  <c r="AA384" i="17"/>
  <c r="AB384" i="17" s="1"/>
  <c r="AA383" i="17"/>
  <c r="AB383" i="17" s="1"/>
  <c r="AA382" i="17"/>
  <c r="AB382" i="17" s="1"/>
  <c r="AA381" i="17"/>
  <c r="AB381" i="17" s="1"/>
  <c r="AA380" i="17"/>
  <c r="AB380" i="17" s="1"/>
  <c r="AA379" i="17"/>
  <c r="AB379" i="17" s="1"/>
  <c r="AA378" i="17"/>
  <c r="AB378" i="17" s="1"/>
  <c r="AA377" i="17"/>
  <c r="AB377" i="17" s="1"/>
  <c r="AA376" i="17"/>
  <c r="AB376" i="17" s="1"/>
  <c r="AA375" i="17"/>
  <c r="AB375" i="17" s="1"/>
  <c r="AA374" i="17"/>
  <c r="AB374" i="17" s="1"/>
  <c r="AA373" i="17"/>
  <c r="AB373" i="17" s="1"/>
  <c r="AA372" i="17"/>
  <c r="AB372" i="17" s="1"/>
  <c r="AA371" i="17"/>
  <c r="AB371" i="17" s="1"/>
  <c r="AA370" i="17"/>
  <c r="AB370" i="17" s="1"/>
  <c r="AA369" i="17"/>
  <c r="AB369" i="17" s="1"/>
  <c r="AA368" i="17"/>
  <c r="AB368" i="17" s="1"/>
  <c r="AA367" i="17"/>
  <c r="AB367" i="17" s="1"/>
  <c r="AA366" i="17"/>
  <c r="AB366" i="17" s="1"/>
  <c r="AA365" i="17"/>
  <c r="AB365" i="17" s="1"/>
  <c r="AA364" i="17"/>
  <c r="AB364" i="17" s="1"/>
  <c r="AA363" i="17"/>
  <c r="AB363" i="17" s="1"/>
  <c r="AA362" i="17"/>
  <c r="AB362" i="17" s="1"/>
  <c r="AA361" i="17"/>
  <c r="AB361" i="17" s="1"/>
  <c r="AA360" i="17"/>
  <c r="AB360" i="17" s="1"/>
  <c r="AA359" i="17"/>
  <c r="AB359" i="17" s="1"/>
  <c r="AA358" i="17"/>
  <c r="AB358" i="17" s="1"/>
  <c r="AA357" i="17"/>
  <c r="AB357" i="17" s="1"/>
  <c r="AA356" i="17"/>
  <c r="AB356" i="17" s="1"/>
  <c r="AA355" i="17"/>
  <c r="AB355" i="17" s="1"/>
  <c r="AA354" i="17"/>
  <c r="AB354" i="17" s="1"/>
  <c r="AA353" i="17"/>
  <c r="AB353" i="17" s="1"/>
  <c r="AA352" i="17"/>
  <c r="AB352" i="17" s="1"/>
  <c r="AA351" i="17"/>
  <c r="AB351" i="17" s="1"/>
  <c r="AA350" i="17"/>
  <c r="AB350" i="17" s="1"/>
  <c r="AA349" i="17"/>
  <c r="AB349" i="17" s="1"/>
  <c r="AA348" i="17"/>
  <c r="AB348" i="17" s="1"/>
  <c r="AA347" i="17"/>
  <c r="AB347" i="17" s="1"/>
  <c r="AA346" i="17"/>
  <c r="AB346" i="17" s="1"/>
  <c r="AA345" i="17"/>
  <c r="AB345" i="17" s="1"/>
  <c r="AA344" i="17"/>
  <c r="AB344" i="17" s="1"/>
  <c r="AA343" i="17"/>
  <c r="AB343" i="17" s="1"/>
  <c r="AA342" i="17"/>
  <c r="AB342" i="17" s="1"/>
  <c r="AA341" i="17"/>
  <c r="AB341" i="17" s="1"/>
  <c r="AA340" i="17"/>
  <c r="AB340" i="17" s="1"/>
  <c r="AA339" i="17"/>
  <c r="AB339" i="17" s="1"/>
  <c r="AA338" i="17"/>
  <c r="AB338" i="17" s="1"/>
  <c r="AA337" i="17"/>
  <c r="AB337" i="17" s="1"/>
  <c r="AA336" i="17"/>
  <c r="AB336" i="17" s="1"/>
  <c r="AA335" i="17"/>
  <c r="AB335" i="17" s="1"/>
  <c r="AA334" i="17"/>
  <c r="AB334" i="17" s="1"/>
  <c r="AA333" i="17"/>
  <c r="AB333" i="17" s="1"/>
  <c r="AA332" i="17"/>
  <c r="AB332" i="17" s="1"/>
  <c r="AA331" i="17"/>
  <c r="AB331" i="17" s="1"/>
  <c r="AA330" i="17"/>
  <c r="AB330" i="17" s="1"/>
  <c r="AA329" i="17"/>
  <c r="AB329" i="17" s="1"/>
  <c r="AA328" i="17"/>
  <c r="AB328" i="17" s="1"/>
  <c r="AA327" i="17"/>
  <c r="AB327" i="17" s="1"/>
  <c r="AA326" i="17"/>
  <c r="AB326" i="17" s="1"/>
  <c r="AA325" i="17"/>
  <c r="AB325" i="17" s="1"/>
  <c r="AA324" i="17"/>
  <c r="AB324" i="17" s="1"/>
  <c r="AA323" i="17"/>
  <c r="AB323" i="17" s="1"/>
  <c r="AA322" i="17"/>
  <c r="AB322" i="17" s="1"/>
  <c r="AA321" i="17"/>
  <c r="AB321" i="17" s="1"/>
  <c r="AA320" i="17"/>
  <c r="AB320" i="17" s="1"/>
  <c r="AA319" i="17"/>
  <c r="AB319" i="17" s="1"/>
  <c r="AA318" i="17"/>
  <c r="AB318" i="17" s="1"/>
  <c r="AA317" i="17"/>
  <c r="AB317" i="17" s="1"/>
  <c r="AA316" i="17"/>
  <c r="AB316" i="17" s="1"/>
  <c r="AA315" i="17"/>
  <c r="AB315" i="17" s="1"/>
  <c r="AA314" i="17"/>
  <c r="AB314" i="17" s="1"/>
  <c r="AA313" i="17"/>
  <c r="AB313" i="17" s="1"/>
  <c r="AA312" i="17"/>
  <c r="AB312" i="17" s="1"/>
  <c r="AA311" i="17"/>
  <c r="AB311" i="17" s="1"/>
  <c r="AA310" i="17"/>
  <c r="AB310" i="17" s="1"/>
  <c r="AA309" i="17"/>
  <c r="AB309" i="17" s="1"/>
  <c r="AA308" i="17"/>
  <c r="AB308" i="17" s="1"/>
  <c r="AA307" i="17"/>
  <c r="AB307" i="17" s="1"/>
  <c r="AA306" i="17"/>
  <c r="AB306" i="17" s="1"/>
  <c r="AA305" i="17"/>
  <c r="AB305" i="17" s="1"/>
  <c r="AA304" i="17"/>
  <c r="AB304" i="17" s="1"/>
  <c r="AA303" i="17"/>
  <c r="AB303" i="17" s="1"/>
  <c r="AA302" i="17"/>
  <c r="AB302" i="17" s="1"/>
  <c r="AA301" i="17"/>
  <c r="AB301" i="17" s="1"/>
  <c r="AA300" i="17"/>
  <c r="AB300" i="17" s="1"/>
  <c r="AA299" i="17"/>
  <c r="AB299" i="17" s="1"/>
  <c r="AA298" i="17"/>
  <c r="AB298" i="17" s="1"/>
  <c r="AA297" i="17"/>
  <c r="AB297" i="17" s="1"/>
  <c r="AA296" i="17"/>
  <c r="AB296" i="17" s="1"/>
  <c r="AA295" i="17"/>
  <c r="AB295" i="17" s="1"/>
  <c r="AA294" i="17"/>
  <c r="AB294" i="17" s="1"/>
  <c r="AA293" i="17"/>
  <c r="AB293" i="17" s="1"/>
  <c r="AA292" i="17"/>
  <c r="AB292" i="17" s="1"/>
  <c r="AA291" i="17"/>
  <c r="AB291" i="17" s="1"/>
  <c r="AA290" i="17"/>
  <c r="AB290" i="17" s="1"/>
  <c r="AA289" i="17"/>
  <c r="AB289" i="17" s="1"/>
  <c r="AA288" i="17"/>
  <c r="AB288" i="17" s="1"/>
  <c r="AA287" i="17"/>
  <c r="AB287" i="17" s="1"/>
  <c r="AA286" i="17"/>
  <c r="AB286" i="17" s="1"/>
  <c r="AA285" i="17"/>
  <c r="AB285" i="17" s="1"/>
  <c r="AA284" i="17"/>
  <c r="AB284" i="17" s="1"/>
  <c r="AA283" i="17"/>
  <c r="AB283" i="17" s="1"/>
  <c r="AA282" i="17"/>
  <c r="AB282" i="17" s="1"/>
  <c r="AA281" i="17"/>
  <c r="AB281" i="17" s="1"/>
  <c r="AA280" i="17"/>
  <c r="AB280" i="17" s="1"/>
  <c r="AA279" i="17"/>
  <c r="AB279" i="17" s="1"/>
  <c r="AA278" i="17"/>
  <c r="AB278" i="17" s="1"/>
  <c r="AA277" i="17"/>
  <c r="AB277" i="17" s="1"/>
  <c r="AA276" i="17"/>
  <c r="AB276" i="17" s="1"/>
  <c r="AA275" i="17"/>
  <c r="AB275" i="17" s="1"/>
  <c r="AA274" i="17"/>
  <c r="AB274" i="17" s="1"/>
  <c r="AA273" i="17"/>
  <c r="AB273" i="17" s="1"/>
  <c r="AA272" i="17"/>
  <c r="AB272" i="17" s="1"/>
  <c r="AA271" i="17"/>
  <c r="AB271" i="17" s="1"/>
  <c r="AA270" i="17"/>
  <c r="AB270" i="17" s="1"/>
  <c r="AA269" i="17"/>
  <c r="AB269" i="17" s="1"/>
  <c r="AA268" i="17"/>
  <c r="AB268" i="17" s="1"/>
  <c r="AA267" i="17"/>
  <c r="AB267" i="17" s="1"/>
  <c r="AA266" i="17"/>
  <c r="AB266" i="17" s="1"/>
  <c r="AA265" i="17"/>
  <c r="AB265" i="17" s="1"/>
  <c r="AA264" i="17"/>
  <c r="AB264" i="17" s="1"/>
  <c r="AA263" i="17"/>
  <c r="AB263" i="17" s="1"/>
  <c r="AA262" i="17"/>
  <c r="AB262" i="17" s="1"/>
  <c r="AA261" i="17"/>
  <c r="AB261" i="17" s="1"/>
  <c r="AA260" i="17"/>
  <c r="AB260" i="17" s="1"/>
  <c r="AA259" i="17"/>
  <c r="AB259" i="17" s="1"/>
  <c r="AA258" i="17"/>
  <c r="AB258" i="17" s="1"/>
  <c r="AA257" i="17"/>
  <c r="AB257" i="17" s="1"/>
  <c r="AA256" i="17"/>
  <c r="AB256" i="17" s="1"/>
  <c r="AA255" i="17"/>
  <c r="AB255" i="17" s="1"/>
  <c r="AA254" i="17"/>
  <c r="AB254" i="17" s="1"/>
  <c r="AA253" i="17"/>
  <c r="AB253" i="17" s="1"/>
  <c r="AA252" i="17"/>
  <c r="AB252" i="17" s="1"/>
  <c r="AA251" i="17"/>
  <c r="AB251" i="17" s="1"/>
  <c r="AA250" i="17"/>
  <c r="AB250" i="17" s="1"/>
  <c r="AA249" i="17"/>
  <c r="AB249" i="17" s="1"/>
  <c r="AA248" i="17"/>
  <c r="AB248" i="17" s="1"/>
  <c r="AA247" i="17"/>
  <c r="AB247" i="17" s="1"/>
  <c r="AA246" i="17"/>
  <c r="AB246" i="17" s="1"/>
  <c r="AA245" i="17"/>
  <c r="AB245" i="17" s="1"/>
  <c r="AA244" i="17"/>
  <c r="AB244" i="17" s="1"/>
  <c r="AA243" i="17"/>
  <c r="AB243" i="17" s="1"/>
  <c r="AA242" i="17"/>
  <c r="AB242" i="17" s="1"/>
  <c r="AA241" i="17"/>
  <c r="AB241" i="17" s="1"/>
  <c r="AA240" i="17"/>
  <c r="AB240" i="17" s="1"/>
  <c r="AA239" i="17"/>
  <c r="AB239" i="17" s="1"/>
  <c r="AA238" i="17"/>
  <c r="AB238" i="17" s="1"/>
  <c r="AA237" i="17"/>
  <c r="AB237" i="17" s="1"/>
  <c r="AA236" i="17"/>
  <c r="AB236" i="17" s="1"/>
  <c r="AA235" i="17"/>
  <c r="AB235" i="17" s="1"/>
  <c r="AA234" i="17"/>
  <c r="AB234" i="17" s="1"/>
  <c r="AA233" i="17"/>
  <c r="AB233" i="17" s="1"/>
  <c r="AA232" i="17"/>
  <c r="AB232" i="17" s="1"/>
  <c r="AA231" i="17"/>
  <c r="AB231" i="17" s="1"/>
  <c r="AA230" i="17"/>
  <c r="AB230" i="17" s="1"/>
  <c r="AA229" i="17"/>
  <c r="AB229" i="17" s="1"/>
  <c r="AA228" i="17"/>
  <c r="AB228" i="17" s="1"/>
  <c r="AA227" i="17"/>
  <c r="AB227" i="17" s="1"/>
  <c r="AA226" i="17"/>
  <c r="AB226" i="17" s="1"/>
  <c r="AA225" i="17"/>
  <c r="AB225" i="17" s="1"/>
  <c r="AA224" i="17"/>
  <c r="AB224" i="17" s="1"/>
  <c r="AA223" i="17"/>
  <c r="AB223" i="17" s="1"/>
  <c r="AA222" i="17"/>
  <c r="AB222" i="17" s="1"/>
  <c r="AA221" i="17"/>
  <c r="AB221" i="17" s="1"/>
  <c r="AA220" i="17"/>
  <c r="AB220" i="17" s="1"/>
  <c r="AA219" i="17"/>
  <c r="AB219" i="17" s="1"/>
  <c r="AA218" i="17"/>
  <c r="AB218" i="17" s="1"/>
  <c r="AA217" i="17"/>
  <c r="AB217" i="17" s="1"/>
  <c r="AA216" i="17"/>
  <c r="AB216" i="17" s="1"/>
  <c r="AA215" i="17"/>
  <c r="AB215" i="17" s="1"/>
  <c r="AA214" i="17"/>
  <c r="AB214" i="17" s="1"/>
  <c r="AA213" i="17"/>
  <c r="AB213" i="17" s="1"/>
  <c r="AA212" i="17"/>
  <c r="AB212" i="17" s="1"/>
  <c r="AA211" i="17"/>
  <c r="AB211" i="17" s="1"/>
  <c r="AA210" i="17"/>
  <c r="AB210" i="17" s="1"/>
  <c r="AA209" i="17"/>
  <c r="AB209" i="17" s="1"/>
  <c r="AA208" i="17"/>
  <c r="AB208" i="17" s="1"/>
  <c r="AA207" i="17"/>
  <c r="AB207" i="17" s="1"/>
  <c r="AA206" i="17"/>
  <c r="AB206" i="17" s="1"/>
  <c r="AA205" i="17"/>
  <c r="AB205" i="17" s="1"/>
  <c r="AA204" i="17"/>
  <c r="AB204" i="17" s="1"/>
  <c r="AA203" i="17"/>
  <c r="AB203" i="17" s="1"/>
  <c r="AA202" i="17"/>
  <c r="AB202" i="17" s="1"/>
  <c r="AA201" i="17"/>
  <c r="AB201" i="17" s="1"/>
  <c r="AA200" i="17"/>
  <c r="AB200" i="17" s="1"/>
  <c r="AA199" i="17"/>
  <c r="AB199" i="17" s="1"/>
  <c r="AA198" i="17"/>
  <c r="AB198" i="17" s="1"/>
  <c r="AA197" i="17"/>
  <c r="AB197" i="17" s="1"/>
  <c r="AA196" i="17"/>
  <c r="AB196" i="17" s="1"/>
  <c r="AA195" i="17"/>
  <c r="AB195" i="17" s="1"/>
  <c r="AA194" i="17"/>
  <c r="AB194" i="17" s="1"/>
  <c r="AA193" i="17"/>
  <c r="AB193" i="17" s="1"/>
  <c r="AA192" i="17"/>
  <c r="AB192" i="17" s="1"/>
  <c r="AA191" i="17"/>
  <c r="AB191" i="17" s="1"/>
  <c r="AA190" i="17"/>
  <c r="AB190" i="17" s="1"/>
  <c r="AA189" i="17"/>
  <c r="AB189" i="17" s="1"/>
  <c r="AA188" i="17"/>
  <c r="AB188" i="17" s="1"/>
  <c r="AA187" i="17"/>
  <c r="AB187" i="17" s="1"/>
  <c r="AA186" i="17"/>
  <c r="AB186" i="17" s="1"/>
  <c r="AA185" i="17"/>
  <c r="AB185" i="17" s="1"/>
  <c r="AA184" i="17"/>
  <c r="AB184" i="17" s="1"/>
  <c r="AA183" i="17"/>
  <c r="AB183" i="17" s="1"/>
  <c r="AA182" i="17"/>
  <c r="AB182" i="17" s="1"/>
  <c r="AA181" i="17"/>
  <c r="AB181" i="17" s="1"/>
  <c r="AA180" i="17"/>
  <c r="AB180" i="17" s="1"/>
  <c r="AA179" i="17"/>
  <c r="AB179" i="17" s="1"/>
  <c r="AA178" i="17"/>
  <c r="AB178" i="17" s="1"/>
  <c r="AA177" i="17"/>
  <c r="AB177" i="17" s="1"/>
  <c r="AA176" i="17"/>
  <c r="AB176" i="17" s="1"/>
  <c r="AA175" i="17"/>
  <c r="AB175" i="17" s="1"/>
  <c r="AA174" i="17"/>
  <c r="AB174" i="17" s="1"/>
  <c r="AA173" i="17"/>
  <c r="AB173" i="17" s="1"/>
  <c r="AA171" i="17"/>
  <c r="AB171" i="17" s="1"/>
  <c r="AA170" i="17"/>
  <c r="AB170" i="17" s="1"/>
  <c r="AA169" i="17"/>
  <c r="AB169" i="17" s="1"/>
  <c r="AA168" i="17"/>
  <c r="AB168" i="17" s="1"/>
  <c r="AA167" i="17"/>
  <c r="AB167" i="17" s="1"/>
  <c r="AA166" i="17"/>
  <c r="AB166" i="17" s="1"/>
  <c r="AA165" i="17"/>
  <c r="AB165" i="17" s="1"/>
  <c r="AA164" i="17"/>
  <c r="AB164" i="17" s="1"/>
  <c r="AA163" i="17"/>
  <c r="AB163" i="17" s="1"/>
  <c r="AA162" i="17"/>
  <c r="AB162" i="17" s="1"/>
  <c r="AA161" i="17"/>
  <c r="AB161" i="17" s="1"/>
  <c r="AA160" i="17"/>
  <c r="AB160" i="17" s="1"/>
  <c r="AA159" i="17"/>
  <c r="AB159" i="17" s="1"/>
  <c r="AA158" i="17"/>
  <c r="AB158" i="17" s="1"/>
  <c r="AA157" i="17"/>
  <c r="AB157" i="17" s="1"/>
  <c r="AA156" i="17"/>
  <c r="AB156" i="17" s="1"/>
  <c r="AA155" i="17"/>
  <c r="AB155" i="17" s="1"/>
  <c r="AA154" i="17"/>
  <c r="AB154" i="17" s="1"/>
  <c r="AA153" i="17"/>
  <c r="AB153" i="17" s="1"/>
  <c r="AA152" i="17"/>
  <c r="AB152" i="17" s="1"/>
  <c r="AA151" i="17"/>
  <c r="AB151" i="17" s="1"/>
  <c r="AA150" i="17"/>
  <c r="AB150" i="17" s="1"/>
  <c r="AA149" i="17"/>
  <c r="AB149" i="17" s="1"/>
  <c r="AA148" i="17"/>
  <c r="AB148" i="17" s="1"/>
  <c r="AA147" i="17"/>
  <c r="AB147" i="17" s="1"/>
  <c r="AA146" i="17"/>
  <c r="AB146" i="17" s="1"/>
  <c r="AA145" i="17"/>
  <c r="AB145" i="17" s="1"/>
  <c r="AA144" i="17"/>
  <c r="AB144" i="17" s="1"/>
  <c r="AA143" i="17"/>
  <c r="AB143" i="17" s="1"/>
  <c r="AA142" i="17"/>
  <c r="AB142" i="17" s="1"/>
  <c r="AA141" i="17"/>
  <c r="AB141" i="17" s="1"/>
  <c r="AA140" i="17"/>
  <c r="AB140" i="17" s="1"/>
  <c r="AA139" i="17"/>
  <c r="AB139" i="17" s="1"/>
  <c r="AA138" i="17"/>
  <c r="AB138" i="17" s="1"/>
  <c r="AA137" i="17"/>
  <c r="AB137" i="17" s="1"/>
  <c r="AA136" i="17"/>
  <c r="AB136" i="17" s="1"/>
  <c r="AA135" i="17"/>
  <c r="AB135" i="17" s="1"/>
  <c r="AA134" i="17"/>
  <c r="AB134" i="17" s="1"/>
  <c r="AA133" i="17"/>
  <c r="AB133" i="17" s="1"/>
  <c r="AA132" i="17"/>
  <c r="AB132" i="17" s="1"/>
  <c r="AA131" i="17"/>
  <c r="AB131" i="17" s="1"/>
  <c r="AA130" i="17"/>
  <c r="AB130" i="17" s="1"/>
  <c r="AA129" i="17"/>
  <c r="AB129" i="17" s="1"/>
  <c r="AA128" i="17"/>
  <c r="AB128" i="17" s="1"/>
  <c r="AA127" i="17"/>
  <c r="AB127" i="17" s="1"/>
  <c r="AA126" i="17"/>
  <c r="AB126" i="17" s="1"/>
  <c r="AA125" i="17"/>
  <c r="AB125" i="17" s="1"/>
  <c r="AA124" i="17"/>
  <c r="AB124" i="17" s="1"/>
  <c r="AA123" i="17"/>
  <c r="AB123" i="17" s="1"/>
  <c r="AA122" i="17"/>
  <c r="AB122" i="17" s="1"/>
  <c r="AA121" i="17"/>
  <c r="AB121" i="17" s="1"/>
  <c r="AA120" i="17"/>
  <c r="AB120" i="17" s="1"/>
  <c r="AA119" i="17"/>
  <c r="AB119" i="17" s="1"/>
  <c r="AA118" i="17"/>
  <c r="AB118" i="17" s="1"/>
  <c r="AA117" i="17"/>
  <c r="AB117" i="17" s="1"/>
  <c r="AA116" i="17"/>
  <c r="AB116" i="17" s="1"/>
  <c r="AA115" i="17"/>
  <c r="AB115" i="17" s="1"/>
  <c r="AA114" i="17"/>
  <c r="AB114" i="17" s="1"/>
  <c r="AA113" i="17"/>
  <c r="AB113" i="17" s="1"/>
  <c r="AA112" i="17"/>
  <c r="AB112" i="17" s="1"/>
  <c r="AA111" i="17"/>
  <c r="AB111" i="17" s="1"/>
  <c r="AA110" i="17"/>
  <c r="AB110" i="17" s="1"/>
  <c r="AA109" i="17"/>
  <c r="AB109" i="17" s="1"/>
  <c r="AA108" i="17"/>
  <c r="AB108" i="17" s="1"/>
  <c r="AA107" i="17"/>
  <c r="AB107" i="17" s="1"/>
  <c r="AA106" i="17"/>
  <c r="AB106" i="17" s="1"/>
  <c r="AA105" i="17"/>
  <c r="AB105" i="17" s="1"/>
  <c r="AA104" i="17"/>
  <c r="AB104" i="17" s="1"/>
  <c r="AA103" i="17"/>
  <c r="AB103" i="17" s="1"/>
  <c r="AA102" i="17"/>
  <c r="AB102" i="17" s="1"/>
  <c r="AA100" i="17"/>
  <c r="AB100" i="17" s="1"/>
  <c r="AA99" i="17"/>
  <c r="AB99" i="17" s="1"/>
  <c r="AA98" i="17"/>
  <c r="AB98" i="17" s="1"/>
  <c r="AA97" i="17"/>
  <c r="AB97" i="17" s="1"/>
  <c r="AA96" i="17"/>
  <c r="AB96" i="17" s="1"/>
  <c r="AA95" i="17"/>
  <c r="AB95" i="17" s="1"/>
  <c r="AA94" i="17"/>
  <c r="AB94" i="17" s="1"/>
  <c r="AA93" i="17"/>
  <c r="AB93" i="17" s="1"/>
  <c r="AA92" i="17"/>
  <c r="AB92" i="17" s="1"/>
  <c r="AA91" i="17"/>
  <c r="AB91" i="17" s="1"/>
  <c r="AA90" i="17"/>
  <c r="AB90" i="17" s="1"/>
  <c r="AA89" i="17"/>
  <c r="AB89" i="17" s="1"/>
  <c r="AA88" i="17"/>
  <c r="AB88" i="17" s="1"/>
  <c r="AA87" i="17"/>
  <c r="AB87" i="17" s="1"/>
  <c r="AA86" i="17"/>
  <c r="AB86" i="17" s="1"/>
  <c r="AA85" i="17"/>
  <c r="AB85" i="17" s="1"/>
  <c r="AA84" i="17"/>
  <c r="AB84" i="17" s="1"/>
  <c r="AA83" i="17"/>
  <c r="AB83" i="17" s="1"/>
  <c r="AA82" i="17"/>
  <c r="AB82" i="17" s="1"/>
  <c r="AA81" i="17"/>
  <c r="AB81" i="17" s="1"/>
  <c r="AA80" i="17"/>
  <c r="AB80" i="17" s="1"/>
  <c r="AA79" i="17"/>
  <c r="AB79" i="17" s="1"/>
  <c r="AA78" i="17"/>
  <c r="AB78" i="17" s="1"/>
  <c r="AA77" i="17"/>
  <c r="AB77" i="17" s="1"/>
  <c r="AA76" i="17"/>
  <c r="AB76" i="17" s="1"/>
  <c r="AA75" i="17"/>
  <c r="AB75" i="17" s="1"/>
  <c r="AA74" i="17"/>
  <c r="AB74" i="17" s="1"/>
  <c r="AA73" i="17"/>
  <c r="AB73" i="17" s="1"/>
  <c r="AA72" i="17"/>
  <c r="AB72" i="17" s="1"/>
  <c r="AA71" i="17"/>
  <c r="AB71" i="17" s="1"/>
  <c r="AA70" i="17"/>
  <c r="AB70" i="17" s="1"/>
  <c r="AA69" i="17"/>
  <c r="AB69" i="17" s="1"/>
  <c r="AA68" i="17"/>
  <c r="AB68" i="17" s="1"/>
  <c r="AA67" i="17"/>
  <c r="AB67" i="17" s="1"/>
  <c r="AA66" i="17"/>
  <c r="AB66" i="17" s="1"/>
  <c r="AA65" i="17"/>
  <c r="AB65" i="17" s="1"/>
  <c r="AA64" i="17"/>
  <c r="AB64" i="17" s="1"/>
  <c r="AA63" i="17"/>
  <c r="AB63" i="17" s="1"/>
  <c r="AA62" i="17"/>
  <c r="AB62" i="17" s="1"/>
  <c r="AA61" i="17"/>
  <c r="AB61" i="17" s="1"/>
  <c r="AA60" i="17"/>
  <c r="AB60" i="17" s="1"/>
  <c r="AA59" i="17"/>
  <c r="AB59" i="17" s="1"/>
  <c r="AA58" i="17"/>
  <c r="AB58" i="17" s="1"/>
  <c r="AA57" i="17"/>
  <c r="AB57" i="17" s="1"/>
  <c r="AA56" i="17"/>
  <c r="AB56" i="17" s="1"/>
  <c r="AA55" i="17"/>
  <c r="AB55" i="17" s="1"/>
  <c r="AA54" i="17"/>
  <c r="AB54" i="17" s="1"/>
  <c r="AA53" i="17"/>
  <c r="AB53" i="17" s="1"/>
  <c r="AA52" i="17"/>
  <c r="AB52" i="17" s="1"/>
  <c r="AA51" i="17"/>
  <c r="AB51" i="17" s="1"/>
  <c r="AA50" i="17"/>
  <c r="AB50" i="17" s="1"/>
  <c r="AA49" i="17"/>
  <c r="AB49" i="17" s="1"/>
  <c r="AA48" i="17"/>
  <c r="AB48" i="17" s="1"/>
  <c r="AA47" i="17"/>
  <c r="AB47" i="17" s="1"/>
  <c r="AA46" i="17"/>
  <c r="AB46" i="17" s="1"/>
  <c r="AA45" i="17"/>
  <c r="AB45" i="17" s="1"/>
  <c r="AA44" i="17"/>
  <c r="AB44" i="17" s="1"/>
  <c r="AA43" i="17"/>
  <c r="AB43" i="17" s="1"/>
  <c r="AA42" i="17"/>
  <c r="AB42" i="17" s="1"/>
  <c r="AA41" i="17"/>
  <c r="AB41" i="17" s="1"/>
  <c r="AA40" i="17"/>
  <c r="AB40" i="17" s="1"/>
  <c r="AA39" i="17"/>
  <c r="AB39" i="17" s="1"/>
  <c r="AA38" i="17"/>
  <c r="AB38" i="17" s="1"/>
  <c r="AA37" i="17"/>
  <c r="AB37" i="17" s="1"/>
  <c r="AA36" i="17"/>
  <c r="AB36" i="17" s="1"/>
  <c r="AA35" i="17"/>
  <c r="AB35" i="17" s="1"/>
  <c r="AA34" i="17"/>
  <c r="AB34" i="17" s="1"/>
  <c r="AA33" i="17"/>
  <c r="AB33" i="17" s="1"/>
  <c r="AA32" i="17"/>
  <c r="AB32" i="17" s="1"/>
  <c r="AA31" i="17"/>
  <c r="AB31" i="17" s="1"/>
  <c r="AA30" i="17"/>
  <c r="AB30" i="17" s="1"/>
  <c r="AA28" i="17"/>
  <c r="AB28" i="17" s="1"/>
  <c r="AA27" i="17"/>
  <c r="AB27" i="17" s="1"/>
  <c r="AA26" i="17"/>
  <c r="AB26" i="17" s="1"/>
  <c r="AA25" i="17"/>
  <c r="AB25" i="17" s="1"/>
  <c r="AA24" i="17"/>
  <c r="AB24" i="17" s="1"/>
  <c r="AA23" i="17"/>
  <c r="AB23" i="17" s="1"/>
  <c r="AA22" i="17"/>
  <c r="AB22" i="17" s="1"/>
  <c r="AA21" i="17"/>
  <c r="AB21" i="17" s="1"/>
  <c r="AA20" i="17"/>
  <c r="AB20" i="17" s="1"/>
  <c r="AA19" i="17"/>
  <c r="AB19" i="17" s="1"/>
  <c r="AA18" i="17"/>
  <c r="AB18" i="17" s="1"/>
  <c r="AA17" i="17"/>
  <c r="AB17" i="17" s="1"/>
  <c r="AA15" i="17"/>
  <c r="AB15" i="17" s="1"/>
  <c r="AA14" i="17"/>
  <c r="AB14" i="17" s="1"/>
  <c r="AA13" i="17"/>
  <c r="AB13" i="17" s="1"/>
  <c r="AA12" i="17"/>
  <c r="AB12" i="17" s="1"/>
  <c r="AA11" i="17"/>
  <c r="AB11" i="17" s="1"/>
  <c r="AA10" i="17"/>
  <c r="AB10" i="17" s="1"/>
  <c r="AA9" i="17"/>
  <c r="AB9" i="17" s="1"/>
  <c r="AA8" i="17"/>
  <c r="AB8" i="17" s="1"/>
  <c r="AA7" i="17"/>
  <c r="AB7" i="17" s="1"/>
  <c r="AE113" i="30" l="1"/>
  <c r="AE45" i="29"/>
  <c r="AE47" i="29"/>
  <c r="AE63" i="29"/>
  <c r="AE71" i="29"/>
  <c r="AE79" i="29"/>
  <c r="AE89" i="29"/>
  <c r="AE91" i="29"/>
  <c r="AE104" i="29"/>
  <c r="AE106" i="29"/>
  <c r="AE16" i="30"/>
  <c r="AE21" i="30"/>
  <c r="AE49" i="30"/>
  <c r="AE57" i="30"/>
  <c r="AE62" i="30"/>
  <c r="AE67" i="30"/>
  <c r="AE80" i="30"/>
  <c r="AE90" i="30"/>
  <c r="AE100" i="30"/>
  <c r="AE107" i="30"/>
  <c r="AE127" i="30"/>
  <c r="AE134" i="30"/>
  <c r="AE148" i="30"/>
  <c r="AE156" i="30"/>
  <c r="AE64" i="29"/>
  <c r="AE72" i="29"/>
  <c r="AE80" i="29"/>
  <c r="AE9" i="30"/>
  <c r="AE50" i="30"/>
  <c r="AE58" i="30"/>
  <c r="AE68" i="30"/>
  <c r="AE81" i="30"/>
  <c r="AE108" i="30"/>
  <c r="AE57" i="29"/>
  <c r="AE62" i="29"/>
  <c r="AC8" i="27"/>
  <c r="AE8" i="27" s="1"/>
  <c r="AI9" i="27"/>
  <c r="AC11" i="27"/>
  <c r="AE11" i="27" s="1"/>
  <c r="AC10" i="27"/>
  <c r="AE10" i="27" s="1"/>
  <c r="AI8" i="27"/>
  <c r="AI11" i="27"/>
  <c r="AC9" i="27"/>
  <c r="AE9" i="27" s="1"/>
  <c r="AI7" i="27"/>
  <c r="AI10" i="27"/>
  <c r="AE37" i="29"/>
  <c r="AE39" i="29"/>
  <c r="AE65" i="29"/>
  <c r="AE96" i="29"/>
  <c r="AE98" i="29"/>
  <c r="AE18" i="30"/>
  <c r="AE28" i="30"/>
  <c r="AE38" i="30"/>
  <c r="AE43" i="30"/>
  <c r="AE7" i="27"/>
  <c r="AE36" i="29"/>
  <c r="AE38" i="29"/>
  <c r="AE53" i="29"/>
  <c r="AE55" i="29"/>
  <c r="AE61" i="29"/>
  <c r="AE69" i="29"/>
  <c r="AE77" i="29"/>
  <c r="AE82" i="29"/>
  <c r="AE97" i="29"/>
  <c r="AE99" i="29"/>
  <c r="AE14" i="30"/>
  <c r="AE32" i="30"/>
  <c r="AE37" i="30"/>
  <c r="AE42" i="30"/>
  <c r="AE60" i="30"/>
  <c r="AE73" i="30"/>
  <c r="AE78" i="30"/>
  <c r="AE88" i="30"/>
  <c r="AE137" i="30"/>
  <c r="AE139" i="30"/>
  <c r="AE154" i="30"/>
  <c r="AE86" i="30"/>
  <c r="AE105" i="29"/>
  <c r="AE12" i="30"/>
  <c r="AE66" i="30"/>
  <c r="AE94" i="30"/>
  <c r="AE99" i="30"/>
  <c r="AE142" i="30"/>
  <c r="AE51" i="30"/>
  <c r="AE59" i="30"/>
  <c r="AE64" i="30"/>
  <c r="AE69" i="30"/>
  <c r="AE74" i="30"/>
  <c r="AE82" i="30"/>
  <c r="AE92" i="30"/>
  <c r="AE97" i="30"/>
  <c r="AE104" i="30"/>
  <c r="AE114" i="30"/>
  <c r="AE129" i="30"/>
  <c r="AE136" i="30"/>
  <c r="AE140" i="30"/>
  <c r="AE145" i="30"/>
  <c r="AE150" i="30"/>
  <c r="AE120" i="30"/>
  <c r="AE32" i="29"/>
  <c r="AE34" i="29"/>
  <c r="AE49" i="29"/>
  <c r="AE51" i="29"/>
  <c r="AE58" i="29"/>
  <c r="AE66" i="29"/>
  <c r="AE74" i="29"/>
  <c r="AE93" i="29"/>
  <c r="AE95" i="29"/>
  <c r="AE11" i="30"/>
  <c r="AE19" i="30"/>
  <c r="AE24" i="30"/>
  <c r="AE29" i="30"/>
  <c r="AE34" i="30"/>
  <c r="AE65" i="30"/>
  <c r="AE70" i="30"/>
  <c r="AE83" i="30"/>
  <c r="AE93" i="30"/>
  <c r="AE98" i="30"/>
  <c r="AE105" i="30"/>
  <c r="AE115" i="30"/>
  <c r="AE122" i="30"/>
  <c r="AE130" i="30"/>
  <c r="AE132" i="30"/>
  <c r="AE146" i="30"/>
  <c r="AE151" i="30"/>
  <c r="AE40" i="29"/>
  <c r="AE42" i="29"/>
  <c r="AE84" i="29"/>
  <c r="AE86" i="29"/>
  <c r="AE101" i="29"/>
  <c r="AE103" i="29"/>
  <c r="AE17" i="30"/>
  <c r="AE22" i="30"/>
  <c r="AE91" i="30"/>
  <c r="AE96" i="30"/>
  <c r="AE101" i="30"/>
  <c r="AE144" i="30"/>
  <c r="AE44" i="29"/>
  <c r="AE46" i="29"/>
  <c r="AE59" i="29"/>
  <c r="AE67" i="29"/>
  <c r="AE75" i="29"/>
  <c r="AE88" i="29"/>
  <c r="AE90" i="29"/>
  <c r="AE25" i="30"/>
  <c r="AE30" i="30"/>
  <c r="AE35" i="30"/>
  <c r="AE40" i="30"/>
  <c r="AE45" i="30"/>
  <c r="AE53" i="30"/>
  <c r="AE76" i="30"/>
  <c r="AE84" i="30"/>
  <c r="AE106" i="30"/>
  <c r="AE123" i="30"/>
  <c r="AE152" i="30"/>
  <c r="AE33" i="29"/>
  <c r="AE35" i="29"/>
  <c r="AE48" i="29"/>
  <c r="AE50" i="29"/>
  <c r="AE70" i="29"/>
  <c r="AE78" i="29"/>
  <c r="AE92" i="29"/>
  <c r="AE94" i="29"/>
  <c r="AE33" i="30"/>
  <c r="AE48" i="30"/>
  <c r="AE56" i="30"/>
  <c r="AE61" i="30"/>
  <c r="AE89" i="30"/>
  <c r="AE121" i="30"/>
  <c r="AE126" i="30"/>
  <c r="AE138" i="30"/>
  <c r="AE147" i="30"/>
  <c r="AE155" i="30"/>
  <c r="AE52" i="29"/>
  <c r="AE54" i="29"/>
  <c r="AE73" i="29"/>
  <c r="AE81" i="29"/>
  <c r="AE83" i="29"/>
  <c r="AE41" i="29"/>
  <c r="AE43" i="29"/>
  <c r="AE56" i="29"/>
  <c r="AE60" i="29"/>
  <c r="AE68" i="29"/>
  <c r="AE76" i="29"/>
  <c r="AE85" i="29"/>
  <c r="AE87" i="29"/>
  <c r="AE100" i="29"/>
  <c r="AE102" i="29"/>
  <c r="AE8" i="30"/>
  <c r="AE13" i="30"/>
  <c r="AE26" i="30"/>
  <c r="AE36" i="30"/>
  <c r="AE41" i="30"/>
  <c r="AE46" i="30"/>
  <c r="AE54" i="30"/>
  <c r="AE72" i="30"/>
  <c r="AE77" i="30"/>
  <c r="AE112" i="30"/>
  <c r="AE117" i="30"/>
  <c r="AE124" i="30"/>
  <c r="AE153" i="30"/>
  <c r="AC10" i="30"/>
  <c r="AE10" i="30" s="1"/>
  <c r="AC27" i="30"/>
  <c r="AE27" i="30" s="1"/>
  <c r="AC20" i="30"/>
  <c r="AE20" i="30" s="1"/>
  <c r="AC85" i="30"/>
  <c r="AE85" i="30" s="1"/>
  <c r="AC44" i="30"/>
  <c r="AE44" i="30" s="1"/>
  <c r="AC52" i="30"/>
  <c r="AE52" i="30" s="1"/>
  <c r="AC75" i="30"/>
  <c r="AE75" i="30" s="1"/>
  <c r="AC109" i="30"/>
  <c r="AE109" i="30" s="1"/>
  <c r="AC116" i="30"/>
  <c r="AE116" i="30" s="1"/>
  <c r="AC15" i="30"/>
  <c r="AE15" i="30" s="1"/>
  <c r="AC31" i="30"/>
  <c r="AE31" i="30" s="1"/>
  <c r="AC47" i="30"/>
  <c r="AE47" i="30" s="1"/>
  <c r="AC63" i="30"/>
  <c r="AE63" i="30" s="1"/>
  <c r="AC79" i="30"/>
  <c r="AE79" i="30" s="1"/>
  <c r="AC95" i="30"/>
  <c r="AE95" i="30" s="1"/>
  <c r="AC125" i="30"/>
  <c r="AE125" i="30" s="1"/>
  <c r="AC102" i="30"/>
  <c r="AE102" i="30" s="1"/>
  <c r="AC103" i="30"/>
  <c r="AE103" i="30" s="1"/>
  <c r="AC128" i="30"/>
  <c r="AE128" i="30" s="1"/>
  <c r="AC131" i="30"/>
  <c r="AE131" i="30" s="1"/>
  <c r="AC135" i="30"/>
  <c r="AE135" i="30" s="1"/>
  <c r="AC143" i="30"/>
  <c r="AE143" i="30" s="1"/>
  <c r="AC110" i="30"/>
  <c r="AE110" i="30" s="1"/>
  <c r="AC111" i="30"/>
  <c r="AE111" i="30" s="1"/>
  <c r="AC118" i="30"/>
  <c r="AE118" i="30" s="1"/>
  <c r="AC119" i="30"/>
  <c r="AE119" i="30" s="1"/>
  <c r="AC23" i="30"/>
  <c r="AE23" i="30" s="1"/>
  <c r="AC39" i="30"/>
  <c r="AE39" i="30" s="1"/>
  <c r="AC55" i="30"/>
  <c r="AE55" i="30" s="1"/>
  <c r="AC71" i="30"/>
  <c r="AE71" i="30" s="1"/>
  <c r="AC87" i="30"/>
  <c r="AE87" i="30" s="1"/>
  <c r="AC133" i="30"/>
  <c r="AE133" i="30" s="1"/>
  <c r="AC141" i="30"/>
  <c r="AE141" i="30" s="1"/>
  <c r="AC149" i="30"/>
  <c r="AE149" i="30" s="1"/>
  <c r="AE101" i="17" l="1"/>
  <c r="AE29" i="17"/>
  <c r="U8" i="30" l="1"/>
  <c r="V8" i="30" s="1"/>
  <c r="U9" i="30"/>
  <c r="V9" i="30" s="1"/>
  <c r="U10" i="30"/>
  <c r="V10" i="30" s="1"/>
  <c r="U11" i="30"/>
  <c r="V11" i="30" s="1"/>
  <c r="U12" i="30"/>
  <c r="V12" i="30" s="1"/>
  <c r="U13" i="30"/>
  <c r="V13" i="30" s="1"/>
  <c r="U14" i="30"/>
  <c r="V14" i="30" s="1"/>
  <c r="U15" i="30"/>
  <c r="V15" i="30" s="1"/>
  <c r="U16" i="30"/>
  <c r="V16" i="30" s="1"/>
  <c r="U17" i="30"/>
  <c r="V17" i="30" s="1"/>
  <c r="U18" i="30"/>
  <c r="V18" i="30" s="1"/>
  <c r="U19" i="30"/>
  <c r="V19" i="30" s="1"/>
  <c r="U20" i="30"/>
  <c r="V20" i="30" s="1"/>
  <c r="U21" i="30"/>
  <c r="V21" i="30" s="1"/>
  <c r="U22" i="30"/>
  <c r="V22" i="30" s="1"/>
  <c r="U23" i="30"/>
  <c r="V23" i="30" s="1"/>
  <c r="U24" i="30"/>
  <c r="V24" i="30" s="1"/>
  <c r="U25" i="30"/>
  <c r="V25" i="30" s="1"/>
  <c r="U26" i="30"/>
  <c r="V26" i="30" s="1"/>
  <c r="U27" i="30"/>
  <c r="V27" i="30" s="1"/>
  <c r="U28" i="30"/>
  <c r="V28" i="30" s="1"/>
  <c r="U29" i="30"/>
  <c r="V29" i="30" s="1"/>
  <c r="U30" i="30"/>
  <c r="V30" i="30" s="1"/>
  <c r="U31" i="30"/>
  <c r="V31" i="30" s="1"/>
  <c r="U32" i="30"/>
  <c r="V32" i="30" s="1"/>
  <c r="U33" i="30"/>
  <c r="V33" i="30" s="1"/>
  <c r="U34" i="30"/>
  <c r="V34" i="30" s="1"/>
  <c r="U35" i="30"/>
  <c r="V35" i="30" s="1"/>
  <c r="U36" i="30"/>
  <c r="V36" i="30" s="1"/>
  <c r="U37" i="30"/>
  <c r="V37" i="30" s="1"/>
  <c r="U38" i="30"/>
  <c r="U39" i="30"/>
  <c r="V39" i="30" s="1"/>
  <c r="U40" i="30"/>
  <c r="V40" i="30" s="1"/>
  <c r="U41" i="30"/>
  <c r="V41" i="30" s="1"/>
  <c r="U42" i="30"/>
  <c r="V42" i="30" s="1"/>
  <c r="U43" i="30"/>
  <c r="V43" i="30" s="1"/>
  <c r="U44" i="30"/>
  <c r="V44" i="30" s="1"/>
  <c r="U45" i="30"/>
  <c r="V45" i="30" s="1"/>
  <c r="U46" i="30"/>
  <c r="V46" i="30" s="1"/>
  <c r="U47" i="30"/>
  <c r="V47" i="30" s="1"/>
  <c r="U48" i="30"/>
  <c r="V48" i="30" s="1"/>
  <c r="U49" i="30"/>
  <c r="V49" i="30" s="1"/>
  <c r="U50" i="30"/>
  <c r="V50" i="30" s="1"/>
  <c r="U51" i="30"/>
  <c r="V51" i="30" s="1"/>
  <c r="U52" i="30"/>
  <c r="V52" i="30" s="1"/>
  <c r="U53" i="30"/>
  <c r="U54" i="30"/>
  <c r="V54" i="30" s="1"/>
  <c r="U55" i="30"/>
  <c r="V55" i="30" s="1"/>
  <c r="U56" i="30"/>
  <c r="V56" i="30" s="1"/>
  <c r="U57" i="30"/>
  <c r="V57" i="30" s="1"/>
  <c r="U58" i="30"/>
  <c r="V58" i="30" s="1"/>
  <c r="U59" i="30"/>
  <c r="V59" i="30" s="1"/>
  <c r="U60" i="30"/>
  <c r="V60" i="30" s="1"/>
  <c r="U61" i="30"/>
  <c r="V61" i="30" s="1"/>
  <c r="U62" i="30"/>
  <c r="V62" i="30" s="1"/>
  <c r="U63" i="30"/>
  <c r="V63" i="30" s="1"/>
  <c r="U64" i="30"/>
  <c r="V64" i="30" s="1"/>
  <c r="U65" i="30"/>
  <c r="V65" i="30" s="1"/>
  <c r="U66" i="30"/>
  <c r="V66" i="30" s="1"/>
  <c r="U67" i="30"/>
  <c r="V67" i="30" s="1"/>
  <c r="U68" i="30"/>
  <c r="V68" i="30" s="1"/>
  <c r="U69" i="30"/>
  <c r="V69" i="30" s="1"/>
  <c r="U70" i="30"/>
  <c r="V70" i="30" s="1"/>
  <c r="U71" i="30"/>
  <c r="V71" i="30" s="1"/>
  <c r="U72" i="30"/>
  <c r="V72" i="30" s="1"/>
  <c r="U73" i="30"/>
  <c r="V73" i="30" s="1"/>
  <c r="U74" i="30"/>
  <c r="V74" i="30" s="1"/>
  <c r="U75" i="30"/>
  <c r="V75" i="30" s="1"/>
  <c r="U76" i="30"/>
  <c r="V76" i="30" s="1"/>
  <c r="U77" i="30"/>
  <c r="V77" i="30" s="1"/>
  <c r="U78" i="30"/>
  <c r="V78" i="30" s="1"/>
  <c r="U79" i="30"/>
  <c r="V79" i="30" s="1"/>
  <c r="U80" i="30"/>
  <c r="V80" i="30" s="1"/>
  <c r="U81" i="30"/>
  <c r="V81" i="30" s="1"/>
  <c r="U82" i="30"/>
  <c r="V82" i="30" s="1"/>
  <c r="U83" i="30"/>
  <c r="V83" i="30" s="1"/>
  <c r="U84" i="30"/>
  <c r="V84" i="30" s="1"/>
  <c r="U85" i="30"/>
  <c r="V85" i="30" s="1"/>
  <c r="U86" i="30"/>
  <c r="V86" i="30" s="1"/>
  <c r="U87" i="30"/>
  <c r="V87" i="30" s="1"/>
  <c r="U88" i="30"/>
  <c r="V88" i="30" s="1"/>
  <c r="U89" i="30"/>
  <c r="V89" i="30" s="1"/>
  <c r="U90" i="30"/>
  <c r="V90" i="30" s="1"/>
  <c r="U91" i="30"/>
  <c r="V91" i="30" s="1"/>
  <c r="U92" i="30"/>
  <c r="V92" i="30" s="1"/>
  <c r="U93" i="30"/>
  <c r="V93" i="30" s="1"/>
  <c r="U94" i="30"/>
  <c r="V94" i="30" s="1"/>
  <c r="U95" i="30"/>
  <c r="V95" i="30" s="1"/>
  <c r="U96" i="30"/>
  <c r="V96" i="30" s="1"/>
  <c r="U97" i="30"/>
  <c r="V97" i="30" s="1"/>
  <c r="U98" i="30"/>
  <c r="V98" i="30" s="1"/>
  <c r="U99" i="30"/>
  <c r="V99" i="30" s="1"/>
  <c r="U100" i="30"/>
  <c r="V100" i="30" s="1"/>
  <c r="U101" i="30"/>
  <c r="V101" i="30" s="1"/>
  <c r="U102" i="30"/>
  <c r="V102" i="30" s="1"/>
  <c r="U103" i="30"/>
  <c r="V103" i="30" s="1"/>
  <c r="U104" i="30"/>
  <c r="V104" i="30" s="1"/>
  <c r="U105" i="30"/>
  <c r="V105" i="30" s="1"/>
  <c r="U106" i="30"/>
  <c r="V106" i="30" s="1"/>
  <c r="U107" i="30"/>
  <c r="V107" i="30" s="1"/>
  <c r="U108" i="30"/>
  <c r="V108" i="30" s="1"/>
  <c r="U109" i="30"/>
  <c r="V109" i="30" s="1"/>
  <c r="U110" i="30"/>
  <c r="V110" i="30" s="1"/>
  <c r="U111" i="30"/>
  <c r="V111" i="30" s="1"/>
  <c r="U112" i="30"/>
  <c r="V112" i="30" s="1"/>
  <c r="U113" i="30"/>
  <c r="V113" i="30" s="1"/>
  <c r="U114" i="30"/>
  <c r="V114" i="30" s="1"/>
  <c r="U115" i="30"/>
  <c r="V115" i="30" s="1"/>
  <c r="U116" i="30"/>
  <c r="V116" i="30" s="1"/>
  <c r="U117" i="30"/>
  <c r="V117" i="30" s="1"/>
  <c r="U118" i="30"/>
  <c r="V118" i="30" s="1"/>
  <c r="U119" i="30"/>
  <c r="V119" i="30" s="1"/>
  <c r="U120" i="30"/>
  <c r="V120" i="30" s="1"/>
  <c r="U121" i="30"/>
  <c r="V121" i="30" s="1"/>
  <c r="U122" i="30"/>
  <c r="V122" i="30" s="1"/>
  <c r="U123" i="30"/>
  <c r="U124" i="30"/>
  <c r="V124" i="30" s="1"/>
  <c r="U125" i="30"/>
  <c r="V125" i="30" s="1"/>
  <c r="U126" i="30"/>
  <c r="V126" i="30" s="1"/>
  <c r="U127" i="30"/>
  <c r="V127" i="30" s="1"/>
  <c r="U128" i="30"/>
  <c r="V128" i="30" s="1"/>
  <c r="U129" i="30"/>
  <c r="V129" i="30" s="1"/>
  <c r="U130" i="30"/>
  <c r="V130" i="30" s="1"/>
  <c r="U131" i="30"/>
  <c r="V131" i="30" s="1"/>
  <c r="U132" i="30"/>
  <c r="V132" i="30" s="1"/>
  <c r="U133" i="30"/>
  <c r="V133" i="30" s="1"/>
  <c r="U134" i="30"/>
  <c r="V134" i="30" s="1"/>
  <c r="U135" i="30"/>
  <c r="V135" i="30" s="1"/>
  <c r="U136" i="30"/>
  <c r="V136" i="30" s="1"/>
  <c r="U137" i="30"/>
  <c r="V137" i="30" s="1"/>
  <c r="U138" i="30"/>
  <c r="V138" i="30" s="1"/>
  <c r="U139" i="30"/>
  <c r="V139" i="30" s="1"/>
  <c r="U140" i="30"/>
  <c r="V140" i="30" s="1"/>
  <c r="U141" i="30"/>
  <c r="V141" i="30" s="1"/>
  <c r="U142" i="30"/>
  <c r="V142" i="30" s="1"/>
  <c r="U143" i="30"/>
  <c r="V143" i="30" s="1"/>
  <c r="U144" i="30"/>
  <c r="V144" i="30" s="1"/>
  <c r="U145" i="30"/>
  <c r="U146" i="30"/>
  <c r="U147" i="30"/>
  <c r="V147" i="30" s="1"/>
  <c r="U148" i="30"/>
  <c r="V148" i="30" s="1"/>
  <c r="U149" i="30"/>
  <c r="V149" i="30" s="1"/>
  <c r="U150" i="30"/>
  <c r="V150" i="30" s="1"/>
  <c r="U151" i="30"/>
  <c r="V151" i="30" s="1"/>
  <c r="U152" i="30"/>
  <c r="V152" i="30" s="1"/>
  <c r="U153" i="30"/>
  <c r="V153" i="30" s="1"/>
  <c r="U154" i="30"/>
  <c r="V154" i="30" s="1"/>
  <c r="U155" i="30"/>
  <c r="V155" i="30" s="1"/>
  <c r="U156" i="30"/>
  <c r="V156" i="30" s="1"/>
  <c r="U157" i="30"/>
  <c r="V157" i="30" s="1"/>
  <c r="U158" i="30"/>
  <c r="V158" i="30" s="1"/>
  <c r="U159" i="30"/>
  <c r="V159" i="30" s="1"/>
  <c r="U160" i="30"/>
  <c r="V160" i="30" s="1"/>
  <c r="U161" i="30"/>
  <c r="V161" i="30" s="1"/>
  <c r="U162" i="30"/>
  <c r="V162" i="30" s="1"/>
  <c r="U163" i="30"/>
  <c r="V163" i="30" s="1"/>
  <c r="U164" i="30"/>
  <c r="V164" i="30" s="1"/>
  <c r="U165" i="30"/>
  <c r="V165" i="30" s="1"/>
  <c r="U166" i="30"/>
  <c r="V166" i="30" s="1"/>
  <c r="U167" i="30"/>
  <c r="V167" i="30" s="1"/>
  <c r="U168" i="30"/>
  <c r="V168" i="30" s="1"/>
  <c r="U169" i="30"/>
  <c r="V169" i="30" s="1"/>
  <c r="U170" i="30"/>
  <c r="V170" i="30" s="1"/>
  <c r="U171" i="30"/>
  <c r="V171" i="30" s="1"/>
  <c r="U172" i="30"/>
  <c r="V172" i="30" s="1"/>
  <c r="U173" i="30"/>
  <c r="V173" i="30" s="1"/>
  <c r="U174" i="30"/>
  <c r="V174" i="30" s="1"/>
  <c r="U175" i="30"/>
  <c r="V175" i="30" s="1"/>
  <c r="U176" i="30"/>
  <c r="V176" i="30" s="1"/>
  <c r="U177" i="30"/>
  <c r="V177" i="30" s="1"/>
  <c r="U178" i="30"/>
  <c r="V178" i="30" s="1"/>
  <c r="U179" i="30"/>
  <c r="V179" i="30" s="1"/>
  <c r="U180" i="30"/>
  <c r="V180" i="30" s="1"/>
  <c r="U181" i="30"/>
  <c r="V181" i="30" s="1"/>
  <c r="U182" i="30"/>
  <c r="V182" i="30" s="1"/>
  <c r="U183" i="30"/>
  <c r="V183" i="30" s="1"/>
  <c r="U184" i="30"/>
  <c r="V184" i="30" s="1"/>
  <c r="U185" i="30"/>
  <c r="V185" i="30" s="1"/>
  <c r="U186" i="30"/>
  <c r="V186" i="30" s="1"/>
  <c r="U7" i="30"/>
  <c r="U8" i="29"/>
  <c r="V8" i="29" s="1"/>
  <c r="U9" i="29"/>
  <c r="V9" i="29" s="1"/>
  <c r="U10" i="29"/>
  <c r="V10" i="29" s="1"/>
  <c r="U11" i="29"/>
  <c r="V11" i="29" s="1"/>
  <c r="U12" i="29"/>
  <c r="V12" i="29" s="1"/>
  <c r="U13" i="29"/>
  <c r="V13" i="29" s="1"/>
  <c r="U14" i="29"/>
  <c r="V14" i="29" s="1"/>
  <c r="U15" i="29"/>
  <c r="V15" i="29" s="1"/>
  <c r="U16" i="29"/>
  <c r="V16" i="29" s="1"/>
  <c r="U17" i="29"/>
  <c r="V17" i="29" s="1"/>
  <c r="U18" i="29"/>
  <c r="V18" i="29"/>
  <c r="U19" i="29"/>
  <c r="V19" i="29" s="1"/>
  <c r="U20" i="29"/>
  <c r="V20" i="29" s="1"/>
  <c r="U21" i="29"/>
  <c r="V21" i="29" s="1"/>
  <c r="U22" i="29"/>
  <c r="V22" i="29" s="1"/>
  <c r="U23" i="29"/>
  <c r="V23" i="29"/>
  <c r="U24" i="29"/>
  <c r="V24" i="29" s="1"/>
  <c r="U25" i="29"/>
  <c r="V25" i="29" s="1"/>
  <c r="U26" i="29"/>
  <c r="V26" i="29" s="1"/>
  <c r="U27" i="29"/>
  <c r="V27" i="29" s="1"/>
  <c r="U28" i="29"/>
  <c r="V28" i="29" s="1"/>
  <c r="U29" i="29"/>
  <c r="V29" i="29" s="1"/>
  <c r="U30" i="29"/>
  <c r="V30" i="29" s="1"/>
  <c r="U31" i="29"/>
  <c r="V31" i="29" s="1"/>
  <c r="U32" i="29"/>
  <c r="V32" i="29" s="1"/>
  <c r="U33" i="29"/>
  <c r="U34" i="29"/>
  <c r="V34" i="29" s="1"/>
  <c r="U35" i="29"/>
  <c r="V35" i="29" s="1"/>
  <c r="U36" i="29"/>
  <c r="V36" i="29" s="1"/>
  <c r="U37" i="29"/>
  <c r="V37" i="29" s="1"/>
  <c r="U38" i="29"/>
  <c r="V38" i="29" s="1"/>
  <c r="U39" i="29"/>
  <c r="V39" i="29" s="1"/>
  <c r="U40" i="29"/>
  <c r="V40" i="29" s="1"/>
  <c r="U41" i="29"/>
  <c r="V41" i="29" s="1"/>
  <c r="U42" i="29"/>
  <c r="V42" i="29" s="1"/>
  <c r="U43" i="29"/>
  <c r="V43" i="29" s="1"/>
  <c r="U44" i="29"/>
  <c r="V44" i="29" s="1"/>
  <c r="U45" i="29"/>
  <c r="V45" i="29" s="1"/>
  <c r="U46" i="29"/>
  <c r="V46" i="29" s="1"/>
  <c r="U47" i="29"/>
  <c r="V47" i="29" s="1"/>
  <c r="U48" i="29"/>
  <c r="V48" i="29" s="1"/>
  <c r="U49" i="29"/>
  <c r="V49" i="29" s="1"/>
  <c r="U50" i="29"/>
  <c r="V50" i="29" s="1"/>
  <c r="U51" i="29"/>
  <c r="V51" i="29" s="1"/>
  <c r="U52" i="29"/>
  <c r="V52" i="29" s="1"/>
  <c r="U53" i="29"/>
  <c r="V53" i="29" s="1"/>
  <c r="U54" i="29"/>
  <c r="V54" i="29" s="1"/>
  <c r="U55" i="29"/>
  <c r="V55" i="29" s="1"/>
  <c r="U56" i="29"/>
  <c r="V56" i="29" s="1"/>
  <c r="U57" i="29"/>
  <c r="V57" i="29" s="1"/>
  <c r="U58" i="29"/>
  <c r="V58" i="29" s="1"/>
  <c r="U59" i="29"/>
  <c r="V59" i="29" s="1"/>
  <c r="U60" i="29"/>
  <c r="V60" i="29" s="1"/>
  <c r="U61" i="29"/>
  <c r="V61" i="29" s="1"/>
  <c r="U62" i="29"/>
  <c r="V62" i="29" s="1"/>
  <c r="U63" i="29"/>
  <c r="V63" i="29" s="1"/>
  <c r="U64" i="29"/>
  <c r="V64" i="29" s="1"/>
  <c r="U65" i="29"/>
  <c r="V65" i="29" s="1"/>
  <c r="U66" i="29"/>
  <c r="V66" i="29" s="1"/>
  <c r="U67" i="29"/>
  <c r="V67" i="29" s="1"/>
  <c r="U68" i="29"/>
  <c r="V68" i="29" s="1"/>
  <c r="U69" i="29"/>
  <c r="V69" i="29" s="1"/>
  <c r="U70" i="29"/>
  <c r="V70" i="29" s="1"/>
  <c r="U71" i="29"/>
  <c r="V71" i="29" s="1"/>
  <c r="U72" i="29"/>
  <c r="V72" i="29" s="1"/>
  <c r="U73" i="29"/>
  <c r="V73" i="29" s="1"/>
  <c r="U74" i="29"/>
  <c r="V74" i="29" s="1"/>
  <c r="U75" i="29"/>
  <c r="V75" i="29" s="1"/>
  <c r="U76" i="29"/>
  <c r="V76" i="29" s="1"/>
  <c r="U77" i="29"/>
  <c r="V77" i="29" s="1"/>
  <c r="U78" i="29"/>
  <c r="V78" i="29" s="1"/>
  <c r="U79" i="29"/>
  <c r="V79" i="29" s="1"/>
  <c r="U80" i="29"/>
  <c r="V80" i="29" s="1"/>
  <c r="U81" i="29"/>
  <c r="V81" i="29" s="1"/>
  <c r="U82" i="29"/>
  <c r="V82" i="29" s="1"/>
  <c r="U83" i="29"/>
  <c r="V83" i="29" s="1"/>
  <c r="U84" i="29"/>
  <c r="V84" i="29" s="1"/>
  <c r="U85" i="29"/>
  <c r="V85" i="29" s="1"/>
  <c r="U86" i="29"/>
  <c r="V86" i="29" s="1"/>
  <c r="U87" i="29"/>
  <c r="V87" i="29" s="1"/>
  <c r="U88" i="29"/>
  <c r="V88" i="29" s="1"/>
  <c r="U89" i="29"/>
  <c r="V89" i="29" s="1"/>
  <c r="U90" i="29"/>
  <c r="V90" i="29" s="1"/>
  <c r="U91" i="29"/>
  <c r="V91" i="29" s="1"/>
  <c r="U92" i="29"/>
  <c r="V92" i="29" s="1"/>
  <c r="U93" i="29"/>
  <c r="V93" i="29" s="1"/>
  <c r="U94" i="29"/>
  <c r="V94" i="29" s="1"/>
  <c r="U95" i="29"/>
  <c r="V95" i="29" s="1"/>
  <c r="U96" i="29"/>
  <c r="V96" i="29" s="1"/>
  <c r="U97" i="29"/>
  <c r="V97" i="29" s="1"/>
  <c r="U98" i="29"/>
  <c r="V98" i="29" s="1"/>
  <c r="U99" i="29"/>
  <c r="V99" i="29" s="1"/>
  <c r="U100" i="29"/>
  <c r="V100" i="29" s="1"/>
  <c r="U101" i="29"/>
  <c r="V101" i="29" s="1"/>
  <c r="U102" i="29"/>
  <c r="V102" i="29" s="1"/>
  <c r="U103" i="29"/>
  <c r="V103" i="29" s="1"/>
  <c r="U104" i="29"/>
  <c r="V104" i="29" s="1"/>
  <c r="U105" i="29"/>
  <c r="V105" i="29" s="1"/>
  <c r="U106" i="29"/>
  <c r="V106" i="29" s="1"/>
  <c r="U7" i="29"/>
  <c r="V7" i="29" s="1"/>
  <c r="U8" i="28"/>
  <c r="U9" i="28"/>
  <c r="U10" i="28"/>
  <c r="V10" i="28" s="1"/>
  <c r="U11" i="28"/>
  <c r="V11" i="28" s="1"/>
  <c r="U7" i="28"/>
  <c r="V7" i="28" s="1"/>
  <c r="U11" i="27"/>
  <c r="V11" i="27" s="1"/>
  <c r="U10" i="27"/>
  <c r="V10" i="27" s="1"/>
  <c r="U9" i="27"/>
  <c r="V9" i="27" s="1"/>
  <c r="U8" i="27"/>
  <c r="V8" i="27" s="1"/>
  <c r="V7" i="27"/>
  <c r="U7" i="27"/>
  <c r="U8" i="17"/>
  <c r="V8" i="17" s="1"/>
  <c r="U9" i="17"/>
  <c r="V9" i="17" s="1"/>
  <c r="U10" i="17"/>
  <c r="V10" i="17" s="1"/>
  <c r="U11" i="17"/>
  <c r="V11" i="17" s="1"/>
  <c r="U12" i="17"/>
  <c r="V12" i="17" s="1"/>
  <c r="U13" i="17"/>
  <c r="V13" i="17" s="1"/>
  <c r="U14" i="17"/>
  <c r="V14" i="17" s="1"/>
  <c r="U15" i="17"/>
  <c r="V15" i="17" s="1"/>
  <c r="U16" i="17"/>
  <c r="V16" i="17" s="1"/>
  <c r="AE16" i="17"/>
  <c r="AI16" i="17"/>
  <c r="U17" i="17"/>
  <c r="V17" i="17" s="1"/>
  <c r="U18" i="17"/>
  <c r="V18" i="17" s="1"/>
  <c r="U19" i="17"/>
  <c r="V19" i="17" s="1"/>
  <c r="U20" i="17"/>
  <c r="V20" i="17" s="1"/>
  <c r="U21" i="17"/>
  <c r="V21" i="17" s="1"/>
  <c r="U22" i="17"/>
  <c r="V22" i="17" s="1"/>
  <c r="U23" i="17"/>
  <c r="V23" i="17" s="1"/>
  <c r="U24" i="17"/>
  <c r="V24" i="17" s="1"/>
  <c r="U25" i="17"/>
  <c r="V25" i="17" s="1"/>
  <c r="U26" i="17"/>
  <c r="V26" i="17" s="1"/>
  <c r="U27" i="17"/>
  <c r="V27" i="17" s="1"/>
  <c r="U28" i="17"/>
  <c r="V28" i="17" s="1"/>
  <c r="U29" i="17"/>
  <c r="V29" i="17" s="1"/>
  <c r="U30" i="17"/>
  <c r="V30" i="17" s="1"/>
  <c r="U31" i="17"/>
  <c r="V31" i="17" s="1"/>
  <c r="U32" i="17"/>
  <c r="V32" i="17" s="1"/>
  <c r="U33" i="17"/>
  <c r="V33" i="17" s="1"/>
  <c r="U34" i="17"/>
  <c r="V34" i="17" s="1"/>
  <c r="U35" i="17"/>
  <c r="V35" i="17" s="1"/>
  <c r="U36" i="17"/>
  <c r="V36" i="17" s="1"/>
  <c r="U37" i="17"/>
  <c r="V37" i="17" s="1"/>
  <c r="U38" i="17"/>
  <c r="V38" i="17" s="1"/>
  <c r="U39" i="17"/>
  <c r="V39" i="17" s="1"/>
  <c r="U40" i="17"/>
  <c r="V40" i="17" s="1"/>
  <c r="U41" i="17"/>
  <c r="V41" i="17" s="1"/>
  <c r="U42" i="17"/>
  <c r="V42" i="17" s="1"/>
  <c r="U43" i="17"/>
  <c r="V43" i="17" s="1"/>
  <c r="U44" i="17"/>
  <c r="V44" i="17" s="1"/>
  <c r="U45" i="17"/>
  <c r="V45" i="17" s="1"/>
  <c r="U46" i="17"/>
  <c r="V46" i="17" s="1"/>
  <c r="U47" i="17"/>
  <c r="V47" i="17" s="1"/>
  <c r="U48" i="17"/>
  <c r="V48" i="17" s="1"/>
  <c r="U49" i="17"/>
  <c r="V49" i="17" s="1"/>
  <c r="U50" i="17"/>
  <c r="V50" i="17" s="1"/>
  <c r="U51" i="17"/>
  <c r="V51" i="17" s="1"/>
  <c r="U52" i="17"/>
  <c r="V52" i="17" s="1"/>
  <c r="U53" i="17"/>
  <c r="V53" i="17" s="1"/>
  <c r="U54" i="17"/>
  <c r="V54" i="17" s="1"/>
  <c r="U55" i="17"/>
  <c r="V55" i="17" s="1"/>
  <c r="U56" i="17"/>
  <c r="V56" i="17" s="1"/>
  <c r="U57" i="17"/>
  <c r="V57" i="17" s="1"/>
  <c r="U58" i="17"/>
  <c r="V58" i="17" s="1"/>
  <c r="U59" i="17"/>
  <c r="V59" i="17" s="1"/>
  <c r="U60" i="17"/>
  <c r="V60" i="17" s="1"/>
  <c r="U61" i="17"/>
  <c r="V61" i="17" s="1"/>
  <c r="U62" i="17"/>
  <c r="V62" i="17" s="1"/>
  <c r="U63" i="17"/>
  <c r="V63" i="17" s="1"/>
  <c r="U64" i="17"/>
  <c r="V64" i="17" s="1"/>
  <c r="U65" i="17"/>
  <c r="V65" i="17" s="1"/>
  <c r="U66" i="17"/>
  <c r="V66" i="17" s="1"/>
  <c r="U67" i="17"/>
  <c r="V67" i="17" s="1"/>
  <c r="U68" i="17"/>
  <c r="V68" i="17" s="1"/>
  <c r="U69" i="17"/>
  <c r="V69" i="17" s="1"/>
  <c r="U70" i="17"/>
  <c r="V70" i="17" s="1"/>
  <c r="U71" i="17"/>
  <c r="V71" i="17" s="1"/>
  <c r="U72" i="17"/>
  <c r="V72" i="17" s="1"/>
  <c r="U73" i="17"/>
  <c r="V73" i="17" s="1"/>
  <c r="U74" i="17"/>
  <c r="V74" i="17" s="1"/>
  <c r="U75" i="17"/>
  <c r="V75" i="17" s="1"/>
  <c r="U76" i="17"/>
  <c r="V76" i="17" s="1"/>
  <c r="U77" i="17"/>
  <c r="V77" i="17" s="1"/>
  <c r="U78" i="17"/>
  <c r="V78" i="17" s="1"/>
  <c r="U79" i="17"/>
  <c r="V79" i="17" s="1"/>
  <c r="U80" i="17"/>
  <c r="V80" i="17" s="1"/>
  <c r="U81" i="17"/>
  <c r="V81" i="17" s="1"/>
  <c r="U82" i="17"/>
  <c r="V82" i="17" s="1"/>
  <c r="U83" i="17"/>
  <c r="V83" i="17" s="1"/>
  <c r="U84" i="17"/>
  <c r="V84" i="17" s="1"/>
  <c r="U85" i="17"/>
  <c r="V85" i="17" s="1"/>
  <c r="U86" i="17"/>
  <c r="V86" i="17" s="1"/>
  <c r="U87" i="17"/>
  <c r="V87" i="17" s="1"/>
  <c r="U88" i="17"/>
  <c r="V88" i="17" s="1"/>
  <c r="U89" i="17"/>
  <c r="V89" i="17" s="1"/>
  <c r="U90" i="17"/>
  <c r="V90" i="17" s="1"/>
  <c r="U91" i="17"/>
  <c r="V91" i="17" s="1"/>
  <c r="U92" i="17"/>
  <c r="V92" i="17" s="1"/>
  <c r="U93" i="17"/>
  <c r="V93" i="17" s="1"/>
  <c r="U94" i="17"/>
  <c r="V94" i="17" s="1"/>
  <c r="U95" i="17"/>
  <c r="V95" i="17" s="1"/>
  <c r="U96" i="17"/>
  <c r="V96" i="17" s="1"/>
  <c r="U97" i="17"/>
  <c r="V97" i="17" s="1"/>
  <c r="U98" i="17"/>
  <c r="V98" i="17" s="1"/>
  <c r="U99" i="17"/>
  <c r="V99" i="17" s="1"/>
  <c r="U100" i="17"/>
  <c r="V100" i="17" s="1"/>
  <c r="U101" i="17"/>
  <c r="V101" i="17" s="1"/>
  <c r="U102" i="17"/>
  <c r="V102" i="17" s="1"/>
  <c r="U103" i="17"/>
  <c r="V103" i="17" s="1"/>
  <c r="U104" i="17"/>
  <c r="V104" i="17" s="1"/>
  <c r="U105" i="17"/>
  <c r="V105" i="17" s="1"/>
  <c r="U106" i="17"/>
  <c r="V106" i="17" s="1"/>
  <c r="U107" i="17"/>
  <c r="V107" i="17" s="1"/>
  <c r="U108" i="17"/>
  <c r="V108" i="17" s="1"/>
  <c r="U109" i="17"/>
  <c r="V109" i="17" s="1"/>
  <c r="U110" i="17"/>
  <c r="V110" i="17" s="1"/>
  <c r="U111" i="17"/>
  <c r="V111" i="17" s="1"/>
  <c r="U112" i="17"/>
  <c r="V112" i="17" s="1"/>
  <c r="U113" i="17"/>
  <c r="V113" i="17" s="1"/>
  <c r="U114" i="17"/>
  <c r="V114" i="17" s="1"/>
  <c r="U115" i="17"/>
  <c r="V115" i="17" s="1"/>
  <c r="U116" i="17"/>
  <c r="V116" i="17" s="1"/>
  <c r="U117" i="17"/>
  <c r="V117" i="17" s="1"/>
  <c r="U118" i="17"/>
  <c r="V118" i="17" s="1"/>
  <c r="U119" i="17"/>
  <c r="V119" i="17" s="1"/>
  <c r="U120" i="17"/>
  <c r="V120" i="17" s="1"/>
  <c r="U121" i="17"/>
  <c r="V121" i="17" s="1"/>
  <c r="U122" i="17"/>
  <c r="V122" i="17" s="1"/>
  <c r="U123" i="17"/>
  <c r="V123" i="17" s="1"/>
  <c r="U124" i="17"/>
  <c r="V124" i="17" s="1"/>
  <c r="U125" i="17"/>
  <c r="V125" i="17" s="1"/>
  <c r="U126" i="17"/>
  <c r="V126" i="17" s="1"/>
  <c r="U127" i="17"/>
  <c r="V127" i="17" s="1"/>
  <c r="U128" i="17"/>
  <c r="V128" i="17" s="1"/>
  <c r="U129" i="17"/>
  <c r="V129" i="17" s="1"/>
  <c r="U130" i="17"/>
  <c r="V130" i="17" s="1"/>
  <c r="U131" i="17"/>
  <c r="V131" i="17" s="1"/>
  <c r="U132" i="17"/>
  <c r="V132" i="17" s="1"/>
  <c r="U133" i="17"/>
  <c r="V133" i="17" s="1"/>
  <c r="U134" i="17"/>
  <c r="V134" i="17" s="1"/>
  <c r="U135" i="17"/>
  <c r="V135" i="17" s="1"/>
  <c r="U136" i="17"/>
  <c r="V136" i="17" s="1"/>
  <c r="U137" i="17"/>
  <c r="V137" i="17" s="1"/>
  <c r="U138" i="17"/>
  <c r="V138" i="17" s="1"/>
  <c r="U139" i="17"/>
  <c r="V139" i="17" s="1"/>
  <c r="U140" i="17"/>
  <c r="V140" i="17" s="1"/>
  <c r="U141" i="17"/>
  <c r="V141" i="17" s="1"/>
  <c r="U142" i="17"/>
  <c r="V142" i="17" s="1"/>
  <c r="U143" i="17"/>
  <c r="V143" i="17" s="1"/>
  <c r="U144" i="17"/>
  <c r="V144" i="17" s="1"/>
  <c r="U145" i="17"/>
  <c r="V145" i="17" s="1"/>
  <c r="U146" i="17"/>
  <c r="V146" i="17" s="1"/>
  <c r="U147" i="17"/>
  <c r="V147" i="17" s="1"/>
  <c r="U148" i="17"/>
  <c r="V148" i="17" s="1"/>
  <c r="U149" i="17"/>
  <c r="V149" i="17" s="1"/>
  <c r="U150" i="17"/>
  <c r="V150" i="17" s="1"/>
  <c r="U151" i="17"/>
  <c r="V151" i="17" s="1"/>
  <c r="U152" i="17"/>
  <c r="V152" i="17" s="1"/>
  <c r="U153" i="17"/>
  <c r="V153" i="17" s="1"/>
  <c r="U154" i="17"/>
  <c r="V154" i="17" s="1"/>
  <c r="U155" i="17"/>
  <c r="V155" i="17" s="1"/>
  <c r="U156" i="17"/>
  <c r="V156" i="17" s="1"/>
  <c r="U157" i="17"/>
  <c r="V157" i="17" s="1"/>
  <c r="U158" i="17"/>
  <c r="V158" i="17" s="1"/>
  <c r="U159" i="17"/>
  <c r="V159" i="17" s="1"/>
  <c r="U160" i="17"/>
  <c r="V160" i="17" s="1"/>
  <c r="U161" i="17"/>
  <c r="V161" i="17" s="1"/>
  <c r="U162" i="17"/>
  <c r="V162" i="17" s="1"/>
  <c r="U163" i="17"/>
  <c r="V163" i="17" s="1"/>
  <c r="U164" i="17"/>
  <c r="V164" i="17" s="1"/>
  <c r="U165" i="17"/>
  <c r="V165" i="17" s="1"/>
  <c r="U166" i="17"/>
  <c r="V166" i="17" s="1"/>
  <c r="U167" i="17"/>
  <c r="V167" i="17" s="1"/>
  <c r="U168" i="17"/>
  <c r="V168" i="17" s="1"/>
  <c r="U169" i="17"/>
  <c r="V169" i="17" s="1"/>
  <c r="U170" i="17"/>
  <c r="V170" i="17" s="1"/>
  <c r="U171" i="17"/>
  <c r="V171" i="17" s="1"/>
  <c r="U172" i="17"/>
  <c r="V172" i="17" s="1"/>
  <c r="U173" i="17"/>
  <c r="V173" i="17" s="1"/>
  <c r="U174" i="17"/>
  <c r="V174" i="17" s="1"/>
  <c r="U175" i="17"/>
  <c r="V175" i="17" s="1"/>
  <c r="U176" i="17"/>
  <c r="V176" i="17" s="1"/>
  <c r="U177" i="17"/>
  <c r="V177" i="17" s="1"/>
  <c r="U178" i="17"/>
  <c r="V178" i="17" s="1"/>
  <c r="U179" i="17"/>
  <c r="V179" i="17" s="1"/>
  <c r="U180" i="17"/>
  <c r="V180" i="17" s="1"/>
  <c r="U181" i="17"/>
  <c r="V181" i="17" s="1"/>
  <c r="U182" i="17"/>
  <c r="V182" i="17" s="1"/>
  <c r="U183" i="17"/>
  <c r="V183" i="17" s="1"/>
  <c r="U184" i="17"/>
  <c r="V184" i="17" s="1"/>
  <c r="U185" i="17"/>
  <c r="V185" i="17" s="1"/>
  <c r="U186" i="17"/>
  <c r="V186" i="17" s="1"/>
  <c r="U187" i="17"/>
  <c r="V187" i="17" s="1"/>
  <c r="U188" i="17"/>
  <c r="V188" i="17" s="1"/>
  <c r="U189" i="17"/>
  <c r="V189" i="17" s="1"/>
  <c r="U190" i="17"/>
  <c r="V190" i="17" s="1"/>
  <c r="U191" i="17"/>
  <c r="V191" i="17" s="1"/>
  <c r="U192" i="17"/>
  <c r="V192" i="17" s="1"/>
  <c r="U193" i="17"/>
  <c r="V193" i="17" s="1"/>
  <c r="U194" i="17"/>
  <c r="V194" i="17" s="1"/>
  <c r="U195" i="17"/>
  <c r="V195" i="17" s="1"/>
  <c r="U196" i="17"/>
  <c r="V196" i="17" s="1"/>
  <c r="U197" i="17"/>
  <c r="V197" i="17" s="1"/>
  <c r="U198" i="17"/>
  <c r="V198" i="17" s="1"/>
  <c r="U199" i="17"/>
  <c r="V199" i="17" s="1"/>
  <c r="U200" i="17"/>
  <c r="V200" i="17" s="1"/>
  <c r="U201" i="17"/>
  <c r="V201" i="17" s="1"/>
  <c r="U202" i="17"/>
  <c r="V202" i="17" s="1"/>
  <c r="U203" i="17"/>
  <c r="V203" i="17" s="1"/>
  <c r="U204" i="17"/>
  <c r="V204" i="17" s="1"/>
  <c r="U205" i="17"/>
  <c r="V205" i="17" s="1"/>
  <c r="U206" i="17"/>
  <c r="V206" i="17" s="1"/>
  <c r="U207" i="17"/>
  <c r="V207" i="17" s="1"/>
  <c r="U208" i="17"/>
  <c r="V208" i="17" s="1"/>
  <c r="U209" i="17"/>
  <c r="V209" i="17" s="1"/>
  <c r="U210" i="17"/>
  <c r="V210" i="17" s="1"/>
  <c r="U211" i="17"/>
  <c r="V211" i="17" s="1"/>
  <c r="U212" i="17"/>
  <c r="V212" i="17" s="1"/>
  <c r="U213" i="17"/>
  <c r="V213" i="17" s="1"/>
  <c r="U214" i="17"/>
  <c r="V214" i="17" s="1"/>
  <c r="U215" i="17"/>
  <c r="V215" i="17" s="1"/>
  <c r="U216" i="17"/>
  <c r="V216" i="17" s="1"/>
  <c r="U217" i="17"/>
  <c r="V217" i="17" s="1"/>
  <c r="U218" i="17"/>
  <c r="V218" i="17" s="1"/>
  <c r="U219" i="17"/>
  <c r="V219" i="17" s="1"/>
  <c r="U220" i="17"/>
  <c r="V220" i="17" s="1"/>
  <c r="U221" i="17"/>
  <c r="V221" i="17" s="1"/>
  <c r="U222" i="17"/>
  <c r="V222" i="17" s="1"/>
  <c r="U223" i="17"/>
  <c r="V223" i="17" s="1"/>
  <c r="U224" i="17"/>
  <c r="V224" i="17" s="1"/>
  <c r="U225" i="17"/>
  <c r="V225" i="17" s="1"/>
  <c r="U226" i="17"/>
  <c r="V226" i="17" s="1"/>
  <c r="U227" i="17"/>
  <c r="V227" i="17" s="1"/>
  <c r="U228" i="17"/>
  <c r="V228" i="17" s="1"/>
  <c r="U229" i="17"/>
  <c r="V229" i="17" s="1"/>
  <c r="U230" i="17"/>
  <c r="V230" i="17" s="1"/>
  <c r="U231" i="17"/>
  <c r="V231" i="17" s="1"/>
  <c r="U232" i="17"/>
  <c r="V232" i="17" s="1"/>
  <c r="U233" i="17"/>
  <c r="V233" i="17" s="1"/>
  <c r="U234" i="17"/>
  <c r="V234" i="17" s="1"/>
  <c r="U235" i="17"/>
  <c r="V235" i="17" s="1"/>
  <c r="U236" i="17"/>
  <c r="V236" i="17" s="1"/>
  <c r="U237" i="17"/>
  <c r="V237" i="17" s="1"/>
  <c r="U238" i="17"/>
  <c r="V238" i="17" s="1"/>
  <c r="U239" i="17"/>
  <c r="V239" i="17" s="1"/>
  <c r="U240" i="17"/>
  <c r="V240" i="17" s="1"/>
  <c r="U241" i="17"/>
  <c r="V241" i="17" s="1"/>
  <c r="U242" i="17"/>
  <c r="V242" i="17" s="1"/>
  <c r="U243" i="17"/>
  <c r="V243" i="17" s="1"/>
  <c r="U244" i="17"/>
  <c r="V244" i="17" s="1"/>
  <c r="U245" i="17"/>
  <c r="V245" i="17" s="1"/>
  <c r="U246" i="17"/>
  <c r="V246" i="17" s="1"/>
  <c r="U247" i="17"/>
  <c r="V247" i="17" s="1"/>
  <c r="U248" i="17"/>
  <c r="V248" i="17" s="1"/>
  <c r="U249" i="17"/>
  <c r="V249" i="17" s="1"/>
  <c r="U250" i="17"/>
  <c r="V250" i="17" s="1"/>
  <c r="U251" i="17"/>
  <c r="V251" i="17" s="1"/>
  <c r="U252" i="17"/>
  <c r="V252" i="17" s="1"/>
  <c r="U253" i="17"/>
  <c r="V253" i="17" s="1"/>
  <c r="U254" i="17"/>
  <c r="V254" i="17" s="1"/>
  <c r="U255" i="17"/>
  <c r="V255" i="17" s="1"/>
  <c r="U256" i="17"/>
  <c r="V256" i="17" s="1"/>
  <c r="U257" i="17"/>
  <c r="V257" i="17" s="1"/>
  <c r="U258" i="17"/>
  <c r="V258" i="17" s="1"/>
  <c r="U259" i="17"/>
  <c r="V259" i="17" s="1"/>
  <c r="U260" i="17"/>
  <c r="V260" i="17" s="1"/>
  <c r="U261" i="17"/>
  <c r="V261" i="17" s="1"/>
  <c r="U262" i="17"/>
  <c r="V262" i="17" s="1"/>
  <c r="U263" i="17"/>
  <c r="V263" i="17" s="1"/>
  <c r="U264" i="17"/>
  <c r="V264" i="17" s="1"/>
  <c r="U265" i="17"/>
  <c r="V265" i="17" s="1"/>
  <c r="U266" i="17"/>
  <c r="V266" i="17" s="1"/>
  <c r="U267" i="17"/>
  <c r="V267" i="17" s="1"/>
  <c r="U268" i="17"/>
  <c r="V268" i="17" s="1"/>
  <c r="U269" i="17"/>
  <c r="V269" i="17" s="1"/>
  <c r="U270" i="17"/>
  <c r="V270" i="17" s="1"/>
  <c r="U271" i="17"/>
  <c r="V271" i="17" s="1"/>
  <c r="U272" i="17"/>
  <c r="V272" i="17" s="1"/>
  <c r="U273" i="17"/>
  <c r="V273" i="17" s="1"/>
  <c r="U274" i="17"/>
  <c r="V274" i="17" s="1"/>
  <c r="U275" i="17"/>
  <c r="V275" i="17" s="1"/>
  <c r="U276" i="17"/>
  <c r="V276" i="17" s="1"/>
  <c r="U277" i="17"/>
  <c r="V277" i="17" s="1"/>
  <c r="U278" i="17"/>
  <c r="V278" i="17" s="1"/>
  <c r="U279" i="17"/>
  <c r="V279" i="17" s="1"/>
  <c r="U280" i="17"/>
  <c r="V280" i="17" s="1"/>
  <c r="U281" i="17"/>
  <c r="V281" i="17" s="1"/>
  <c r="U282" i="17"/>
  <c r="V282" i="17" s="1"/>
  <c r="U283" i="17"/>
  <c r="V283" i="17" s="1"/>
  <c r="U284" i="17"/>
  <c r="V284" i="17" s="1"/>
  <c r="U285" i="17"/>
  <c r="V285" i="17" s="1"/>
  <c r="U286" i="17"/>
  <c r="V286" i="17" s="1"/>
  <c r="U287" i="17"/>
  <c r="V287" i="17" s="1"/>
  <c r="U288" i="17"/>
  <c r="V288" i="17" s="1"/>
  <c r="U289" i="17"/>
  <c r="V289" i="17" s="1"/>
  <c r="U290" i="17"/>
  <c r="V290" i="17" s="1"/>
  <c r="U291" i="17"/>
  <c r="V291" i="17" s="1"/>
  <c r="U292" i="17"/>
  <c r="V292" i="17" s="1"/>
  <c r="U293" i="17"/>
  <c r="V293" i="17" s="1"/>
  <c r="U294" i="17"/>
  <c r="V294" i="17" s="1"/>
  <c r="U295" i="17"/>
  <c r="V295" i="17" s="1"/>
  <c r="U296" i="17"/>
  <c r="V296" i="17" s="1"/>
  <c r="U297" i="17"/>
  <c r="V297" i="17" s="1"/>
  <c r="U298" i="17"/>
  <c r="V298" i="17" s="1"/>
  <c r="U299" i="17"/>
  <c r="V299" i="17" s="1"/>
  <c r="U300" i="17"/>
  <c r="V300" i="17" s="1"/>
  <c r="U301" i="17"/>
  <c r="V301" i="17" s="1"/>
  <c r="U302" i="17"/>
  <c r="V302" i="17" s="1"/>
  <c r="U303" i="17"/>
  <c r="V303" i="17" s="1"/>
  <c r="U304" i="17"/>
  <c r="V304" i="17" s="1"/>
  <c r="U305" i="17"/>
  <c r="V305" i="17" s="1"/>
  <c r="U306" i="17"/>
  <c r="V306" i="17" s="1"/>
  <c r="U307" i="17"/>
  <c r="V307" i="17" s="1"/>
  <c r="U308" i="17"/>
  <c r="V308" i="17" s="1"/>
  <c r="U309" i="17"/>
  <c r="V309" i="17" s="1"/>
  <c r="U310" i="17"/>
  <c r="V310" i="17" s="1"/>
  <c r="U311" i="17"/>
  <c r="V311" i="17" s="1"/>
  <c r="U312" i="17"/>
  <c r="V312" i="17" s="1"/>
  <c r="U313" i="17"/>
  <c r="V313" i="17" s="1"/>
  <c r="U314" i="17"/>
  <c r="V314" i="17" s="1"/>
  <c r="U315" i="17"/>
  <c r="V315" i="17" s="1"/>
  <c r="U316" i="17"/>
  <c r="V316" i="17" s="1"/>
  <c r="U317" i="17"/>
  <c r="V317" i="17" s="1"/>
  <c r="U318" i="17"/>
  <c r="V318" i="17" s="1"/>
  <c r="U319" i="17"/>
  <c r="V319" i="17" s="1"/>
  <c r="U320" i="17"/>
  <c r="V320" i="17" s="1"/>
  <c r="U321" i="17"/>
  <c r="V321" i="17" s="1"/>
  <c r="U322" i="17"/>
  <c r="V322" i="17" s="1"/>
  <c r="U323" i="17"/>
  <c r="V323" i="17" s="1"/>
  <c r="U324" i="17"/>
  <c r="V324" i="17" s="1"/>
  <c r="U325" i="17"/>
  <c r="V325" i="17" s="1"/>
  <c r="U326" i="17"/>
  <c r="V326" i="17" s="1"/>
  <c r="U327" i="17"/>
  <c r="V327" i="17" s="1"/>
  <c r="U328" i="17"/>
  <c r="V328" i="17" s="1"/>
  <c r="U329" i="17"/>
  <c r="V329" i="17" s="1"/>
  <c r="U330" i="17"/>
  <c r="V330" i="17" s="1"/>
  <c r="U331" i="17"/>
  <c r="V331" i="17" s="1"/>
  <c r="U332" i="17"/>
  <c r="V332" i="17" s="1"/>
  <c r="U333" i="17"/>
  <c r="V333" i="17" s="1"/>
  <c r="U334" i="17"/>
  <c r="V334" i="17" s="1"/>
  <c r="U335" i="17"/>
  <c r="V335" i="17" s="1"/>
  <c r="U336" i="17"/>
  <c r="V336" i="17" s="1"/>
  <c r="U337" i="17"/>
  <c r="V337" i="17" s="1"/>
  <c r="U338" i="17"/>
  <c r="V338" i="17" s="1"/>
  <c r="U339" i="17"/>
  <c r="V339" i="17" s="1"/>
  <c r="U340" i="17"/>
  <c r="V340" i="17" s="1"/>
  <c r="U341" i="17"/>
  <c r="V341" i="17" s="1"/>
  <c r="U342" i="17"/>
  <c r="V342" i="17" s="1"/>
  <c r="U343" i="17"/>
  <c r="V343" i="17" s="1"/>
  <c r="U344" i="17"/>
  <c r="V344" i="17" s="1"/>
  <c r="U345" i="17"/>
  <c r="V345" i="17" s="1"/>
  <c r="U346" i="17"/>
  <c r="V346" i="17" s="1"/>
  <c r="U347" i="17"/>
  <c r="V347" i="17" s="1"/>
  <c r="U348" i="17"/>
  <c r="V348" i="17" s="1"/>
  <c r="U349" i="17"/>
  <c r="V349" i="17" s="1"/>
  <c r="U350" i="17"/>
  <c r="V350" i="17" s="1"/>
  <c r="U351" i="17"/>
  <c r="V351" i="17" s="1"/>
  <c r="U352" i="17"/>
  <c r="V352" i="17" s="1"/>
  <c r="U353" i="17"/>
  <c r="V353" i="17" s="1"/>
  <c r="U354" i="17"/>
  <c r="V354" i="17" s="1"/>
  <c r="U355" i="17"/>
  <c r="V355" i="17" s="1"/>
  <c r="U356" i="17"/>
  <c r="V356" i="17" s="1"/>
  <c r="U357" i="17"/>
  <c r="V357" i="17" s="1"/>
  <c r="U358" i="17"/>
  <c r="V358" i="17" s="1"/>
  <c r="U359" i="17"/>
  <c r="V359" i="17" s="1"/>
  <c r="U360" i="17"/>
  <c r="V360" i="17" s="1"/>
  <c r="U361" i="17"/>
  <c r="V361" i="17" s="1"/>
  <c r="U362" i="17"/>
  <c r="V362" i="17" s="1"/>
  <c r="U363" i="17"/>
  <c r="V363" i="17" s="1"/>
  <c r="U364" i="17"/>
  <c r="V364" i="17" s="1"/>
  <c r="U365" i="17"/>
  <c r="V365" i="17" s="1"/>
  <c r="U366" i="17"/>
  <c r="V366" i="17" s="1"/>
  <c r="U367" i="17"/>
  <c r="V367" i="17" s="1"/>
  <c r="U368" i="17"/>
  <c r="V368" i="17" s="1"/>
  <c r="U369" i="17"/>
  <c r="V369" i="17" s="1"/>
  <c r="U370" i="17"/>
  <c r="V370" i="17" s="1"/>
  <c r="U371" i="17"/>
  <c r="V371" i="17" s="1"/>
  <c r="U372" i="17"/>
  <c r="V372" i="17" s="1"/>
  <c r="U373" i="17"/>
  <c r="V373" i="17" s="1"/>
  <c r="U374" i="17"/>
  <c r="V374" i="17" s="1"/>
  <c r="U375" i="17"/>
  <c r="V375" i="17" s="1"/>
  <c r="U376" i="17"/>
  <c r="V376" i="17" s="1"/>
  <c r="U377" i="17"/>
  <c r="V377" i="17" s="1"/>
  <c r="U378" i="17"/>
  <c r="V378" i="17" s="1"/>
  <c r="U379" i="17"/>
  <c r="V379" i="17" s="1"/>
  <c r="U380" i="17"/>
  <c r="V380" i="17" s="1"/>
  <c r="U381" i="17"/>
  <c r="V381" i="17" s="1"/>
  <c r="U382" i="17"/>
  <c r="V382" i="17" s="1"/>
  <c r="U383" i="17"/>
  <c r="V383" i="17" s="1"/>
  <c r="U384" i="17"/>
  <c r="V384" i="17" s="1"/>
  <c r="U385" i="17"/>
  <c r="V385" i="17" s="1"/>
  <c r="U386" i="17"/>
  <c r="V386" i="17" s="1"/>
  <c r="U387" i="17"/>
  <c r="V387" i="17" s="1"/>
  <c r="U388" i="17"/>
  <c r="V388" i="17" s="1"/>
  <c r="U389" i="17"/>
  <c r="V389" i="17" s="1"/>
  <c r="U390" i="17"/>
  <c r="V390" i="17" s="1"/>
  <c r="U391" i="17"/>
  <c r="V391" i="17" s="1"/>
  <c r="U392" i="17"/>
  <c r="V392" i="17" s="1"/>
  <c r="U393" i="17"/>
  <c r="V393" i="17" s="1"/>
  <c r="U394" i="17"/>
  <c r="V394" i="17" s="1"/>
  <c r="U395" i="17"/>
  <c r="V395" i="17" s="1"/>
  <c r="U396" i="17"/>
  <c r="V396" i="17" s="1"/>
  <c r="U397" i="17"/>
  <c r="V397" i="17" s="1"/>
  <c r="U398" i="17"/>
  <c r="V398" i="17" s="1"/>
  <c r="U399" i="17"/>
  <c r="V399" i="17" s="1"/>
  <c r="U400" i="17"/>
  <c r="V400" i="17" s="1"/>
  <c r="U401" i="17"/>
  <c r="V401" i="17" s="1"/>
  <c r="U402" i="17"/>
  <c r="V402" i="17" s="1"/>
  <c r="U403" i="17"/>
  <c r="V403" i="17" s="1"/>
  <c r="U404" i="17"/>
  <c r="V404" i="17" s="1"/>
  <c r="U405" i="17"/>
  <c r="V405" i="17" s="1"/>
  <c r="U406" i="17"/>
  <c r="V406" i="17" s="1"/>
  <c r="U407" i="17"/>
  <c r="V407" i="17" s="1"/>
  <c r="U408" i="17"/>
  <c r="V408" i="17" s="1"/>
  <c r="U409" i="17"/>
  <c r="V409" i="17" s="1"/>
  <c r="U410" i="17"/>
  <c r="V410" i="17" s="1"/>
  <c r="U411" i="17"/>
  <c r="V411" i="17" s="1"/>
  <c r="U412" i="17"/>
  <c r="V412" i="17" s="1"/>
  <c r="U413" i="17"/>
  <c r="V413" i="17" s="1"/>
  <c r="U414" i="17"/>
  <c r="V414" i="17" s="1"/>
  <c r="U415" i="17"/>
  <c r="V415" i="17" s="1"/>
  <c r="U416" i="17"/>
  <c r="V416" i="17" s="1"/>
  <c r="U417" i="17"/>
  <c r="V417" i="17" s="1"/>
  <c r="U418" i="17"/>
  <c r="V418" i="17" s="1"/>
  <c r="U419" i="17"/>
  <c r="V419" i="17" s="1"/>
  <c r="U420" i="17"/>
  <c r="V420" i="17" s="1"/>
  <c r="U421" i="17"/>
  <c r="V421" i="17" s="1"/>
  <c r="U422" i="17"/>
  <c r="V422" i="17" s="1"/>
  <c r="U423" i="17"/>
  <c r="V423" i="17" s="1"/>
  <c r="U424" i="17"/>
  <c r="V424" i="17" s="1"/>
  <c r="U425" i="17"/>
  <c r="V425" i="17" s="1"/>
  <c r="U426" i="17"/>
  <c r="V426" i="17" s="1"/>
  <c r="U427" i="17"/>
  <c r="V427" i="17" s="1"/>
  <c r="U428" i="17"/>
  <c r="V428" i="17" s="1"/>
  <c r="U429" i="17"/>
  <c r="V429" i="17" s="1"/>
  <c r="U430" i="17"/>
  <c r="V430" i="17" s="1"/>
  <c r="U431" i="17"/>
  <c r="V431" i="17" s="1"/>
  <c r="U432" i="17"/>
  <c r="V432" i="17" s="1"/>
  <c r="U433" i="17"/>
  <c r="V433" i="17" s="1"/>
  <c r="U434" i="17"/>
  <c r="V434" i="17" s="1"/>
  <c r="U435" i="17"/>
  <c r="V435" i="17" s="1"/>
  <c r="U436" i="17"/>
  <c r="V436" i="17" s="1"/>
  <c r="U437" i="17"/>
  <c r="V437" i="17" s="1"/>
  <c r="U438" i="17"/>
  <c r="V438" i="17" s="1"/>
  <c r="U439" i="17"/>
  <c r="V439" i="17" s="1"/>
  <c r="U440" i="17"/>
  <c r="V440" i="17" s="1"/>
  <c r="U441" i="17"/>
  <c r="V441" i="17" s="1"/>
  <c r="U442" i="17"/>
  <c r="V442" i="17" s="1"/>
  <c r="U443" i="17"/>
  <c r="V443" i="17" s="1"/>
  <c r="U444" i="17"/>
  <c r="V444" i="17" s="1"/>
  <c r="U445" i="17"/>
  <c r="V445" i="17" s="1"/>
  <c r="U446" i="17"/>
  <c r="V446" i="17" s="1"/>
  <c r="U447" i="17"/>
  <c r="V447" i="17" s="1"/>
  <c r="U448" i="17"/>
  <c r="V448" i="17" s="1"/>
  <c r="U449" i="17"/>
  <c r="V449" i="17" s="1"/>
  <c r="U450" i="17"/>
  <c r="V450" i="17" s="1"/>
  <c r="U451" i="17"/>
  <c r="V451" i="17" s="1"/>
  <c r="U452" i="17"/>
  <c r="V452" i="17" s="1"/>
  <c r="U453" i="17"/>
  <c r="V453" i="17" s="1"/>
  <c r="U454" i="17"/>
  <c r="V454" i="17" s="1"/>
  <c r="U455" i="17"/>
  <c r="V455" i="17" s="1"/>
  <c r="U456" i="17"/>
  <c r="V456" i="17" s="1"/>
  <c r="U457" i="17"/>
  <c r="V457" i="17" s="1"/>
  <c r="U458" i="17"/>
  <c r="V458" i="17" s="1"/>
  <c r="U459" i="17"/>
  <c r="V459" i="17" s="1"/>
  <c r="U460" i="17"/>
  <c r="V460" i="17" s="1"/>
  <c r="U461" i="17"/>
  <c r="V461" i="17" s="1"/>
  <c r="U462" i="17"/>
  <c r="V462" i="17" s="1"/>
  <c r="U463" i="17"/>
  <c r="V463" i="17" s="1"/>
  <c r="U464" i="17"/>
  <c r="V464" i="17" s="1"/>
  <c r="U465" i="17"/>
  <c r="V465" i="17" s="1"/>
  <c r="U466" i="17"/>
  <c r="V466" i="17" s="1"/>
  <c r="U467" i="17"/>
  <c r="V467" i="17" s="1"/>
  <c r="U468" i="17"/>
  <c r="V468" i="17" s="1"/>
  <c r="U469" i="17"/>
  <c r="V469" i="17" s="1"/>
  <c r="U470" i="17"/>
  <c r="V470" i="17" s="1"/>
  <c r="U471" i="17"/>
  <c r="V471" i="17" s="1"/>
  <c r="U472" i="17"/>
  <c r="V472" i="17" s="1"/>
  <c r="U473" i="17"/>
  <c r="V473" i="17" s="1"/>
  <c r="U474" i="17"/>
  <c r="V474" i="17" s="1"/>
  <c r="U475" i="17"/>
  <c r="V475" i="17" s="1"/>
  <c r="U476" i="17"/>
  <c r="V476" i="17" s="1"/>
  <c r="U7" i="17"/>
  <c r="AG24" i="29" l="1"/>
  <c r="AI24" i="29" s="1"/>
  <c r="Z24" i="29"/>
  <c r="AC24" i="29" s="1"/>
  <c r="AE24" i="29" s="1"/>
  <c r="Z23" i="29"/>
  <c r="AC23" i="29" s="1"/>
  <c r="AE23" i="29" s="1"/>
  <c r="AG23" i="29"/>
  <c r="AI23" i="29" s="1"/>
  <c r="AG17" i="29"/>
  <c r="AI17" i="29" s="1"/>
  <c r="Z17" i="29"/>
  <c r="AC17" i="29" s="1"/>
  <c r="AE17" i="29" s="1"/>
  <c r="Z30" i="29"/>
  <c r="AC30" i="29" s="1"/>
  <c r="AE30" i="29" s="1"/>
  <c r="AG30" i="29"/>
  <c r="AI30" i="29" s="1"/>
  <c r="AG29" i="29"/>
  <c r="AI29" i="29" s="1"/>
  <c r="Z29" i="29"/>
  <c r="AC29" i="29" s="1"/>
  <c r="AE29" i="29" s="1"/>
  <c r="AG21" i="29"/>
  <c r="AI21" i="29" s="1"/>
  <c r="Z21" i="29"/>
  <c r="AC21" i="29" s="1"/>
  <c r="AE21" i="29" s="1"/>
  <c r="Z27" i="29"/>
  <c r="AC27" i="29" s="1"/>
  <c r="AE27" i="29" s="1"/>
  <c r="AG27" i="29"/>
  <c r="AI27" i="29" s="1"/>
  <c r="AG20" i="29"/>
  <c r="AI20" i="29" s="1"/>
  <c r="Z20" i="29"/>
  <c r="AC20" i="29" s="1"/>
  <c r="AE20" i="29" s="1"/>
  <c r="Z18" i="29"/>
  <c r="AC18" i="29" s="1"/>
  <c r="AE18" i="29" s="1"/>
  <c r="AG18" i="29"/>
  <c r="AI18" i="29" s="1"/>
  <c r="AG26" i="29"/>
  <c r="AI26" i="29" s="1"/>
  <c r="Z26" i="29"/>
  <c r="AC26" i="29" s="1"/>
  <c r="AE26" i="29" s="1"/>
  <c r="Z7" i="28"/>
  <c r="AC7" i="28" s="1"/>
  <c r="AE7" i="28" s="1"/>
  <c r="AG7" i="28"/>
  <c r="AI7" i="28" s="1"/>
  <c r="Z30" i="17"/>
  <c r="AC30" i="17" s="1"/>
  <c r="AE30" i="17" s="1"/>
  <c r="AG30" i="17"/>
  <c r="AI30" i="17" s="1"/>
  <c r="AC166" i="30"/>
  <c r="AE166" i="30" s="1"/>
  <c r="AI166" i="30"/>
  <c r="AC180" i="30"/>
  <c r="AE180" i="30" s="1"/>
  <c r="AI180" i="30"/>
  <c r="AI173" i="30"/>
  <c r="AC173" i="30"/>
  <c r="AE173" i="30" s="1"/>
  <c r="AI165" i="30"/>
  <c r="AC165" i="30"/>
  <c r="AE165" i="30" s="1"/>
  <c r="AC157" i="30"/>
  <c r="AE157" i="30" s="1"/>
  <c r="AI157" i="30"/>
  <c r="AI158" i="30"/>
  <c r="AC158" i="30"/>
  <c r="AE158" i="30" s="1"/>
  <c r="AI179" i="30"/>
  <c r="AC179" i="30"/>
  <c r="AE179" i="30" s="1"/>
  <c r="AI172" i="30"/>
  <c r="AC172" i="30"/>
  <c r="AE172" i="30" s="1"/>
  <c r="AC164" i="30"/>
  <c r="AE164" i="30" s="1"/>
  <c r="AI164" i="30"/>
  <c r="AC186" i="30"/>
  <c r="AE186" i="30" s="1"/>
  <c r="AI186" i="30"/>
  <c r="AC171" i="30"/>
  <c r="AE171" i="30" s="1"/>
  <c r="AI171" i="30"/>
  <c r="AC163" i="30"/>
  <c r="AE163" i="30" s="1"/>
  <c r="AI163" i="30"/>
  <c r="AC174" i="30"/>
  <c r="AE174" i="30" s="1"/>
  <c r="AI174" i="30"/>
  <c r="AC185" i="30"/>
  <c r="AE185" i="30" s="1"/>
  <c r="AI185" i="30"/>
  <c r="AI178" i="30"/>
  <c r="AC178" i="30"/>
  <c r="AE178" i="30" s="1"/>
  <c r="AC170" i="30"/>
  <c r="AE170" i="30" s="1"/>
  <c r="AI170" i="30"/>
  <c r="AI162" i="30"/>
  <c r="AC162" i="30"/>
  <c r="AE162" i="30" s="1"/>
  <c r="AI184" i="30"/>
  <c r="AC184" i="30"/>
  <c r="AE184" i="30" s="1"/>
  <c r="AC177" i="30"/>
  <c r="AE177" i="30" s="1"/>
  <c r="AI177" i="30"/>
  <c r="AI169" i="30"/>
  <c r="AC169" i="30"/>
  <c r="AE169" i="30" s="1"/>
  <c r="AI161" i="30"/>
  <c r="AC161" i="30"/>
  <c r="AE161" i="30" s="1"/>
  <c r="AI181" i="30"/>
  <c r="AC181" i="30"/>
  <c r="AE181" i="30" s="1"/>
  <c r="AC183" i="30"/>
  <c r="AE183" i="30" s="1"/>
  <c r="AI183" i="30"/>
  <c r="AI176" i="30"/>
  <c r="AC176" i="30"/>
  <c r="AE176" i="30" s="1"/>
  <c r="AI168" i="30"/>
  <c r="AC168" i="30"/>
  <c r="AE168" i="30" s="1"/>
  <c r="AC160" i="30"/>
  <c r="AE160" i="30" s="1"/>
  <c r="AI160" i="30"/>
  <c r="AI182" i="30"/>
  <c r="AC182" i="30"/>
  <c r="AE182" i="30" s="1"/>
  <c r="AI175" i="30"/>
  <c r="AC175" i="30"/>
  <c r="AE175" i="30" s="1"/>
  <c r="AC167" i="30"/>
  <c r="AE167" i="30" s="1"/>
  <c r="AI167" i="30"/>
  <c r="AI159" i="30"/>
  <c r="AC159" i="30"/>
  <c r="AE159" i="30" s="1"/>
  <c r="AG11" i="29"/>
  <c r="AI11" i="29" s="1"/>
  <c r="Z11" i="29"/>
  <c r="AC11" i="29" s="1"/>
  <c r="AE11" i="29" s="1"/>
  <c r="AG15" i="29"/>
  <c r="AI15" i="29" s="1"/>
  <c r="Z15" i="29"/>
  <c r="AC15" i="29" s="1"/>
  <c r="AE15" i="29" s="1"/>
  <c r="Z14" i="29"/>
  <c r="AC14" i="29" s="1"/>
  <c r="AE14" i="29" s="1"/>
  <c r="AG14" i="29"/>
  <c r="AI14" i="29" s="1"/>
  <c r="AG12" i="29"/>
  <c r="AI12" i="29" s="1"/>
  <c r="Z12" i="29"/>
  <c r="AC12" i="29" s="1"/>
  <c r="AE12" i="29" s="1"/>
  <c r="AG7" i="29"/>
  <c r="AI7" i="29" s="1"/>
  <c r="Z7" i="29"/>
  <c r="AC7" i="29" s="1"/>
  <c r="AE7" i="29" s="1"/>
  <c r="Z9" i="29"/>
  <c r="AC9" i="29" s="1"/>
  <c r="AE9" i="29" s="1"/>
  <c r="AG9" i="29"/>
  <c r="AI9" i="29" s="1"/>
  <c r="AG8" i="29"/>
  <c r="AI8" i="29" s="1"/>
  <c r="Z8" i="29"/>
  <c r="AC8" i="29" s="1"/>
  <c r="AE8" i="29" s="1"/>
  <c r="V33" i="29"/>
  <c r="V7" i="30"/>
  <c r="V7" i="17"/>
  <c r="AE172" i="17"/>
  <c r="AI172" i="17"/>
  <c r="AI101" i="17"/>
  <c r="AI29" i="17"/>
  <c r="AI7" i="30" l="1"/>
  <c r="AC7" i="30"/>
  <c r="AE7" i="30" s="1"/>
  <c r="J24" i="17"/>
  <c r="J17" i="17"/>
  <c r="J173" i="17"/>
  <c r="A8" i="17"/>
  <c r="A9" i="17" s="1"/>
  <c r="A10" i="17" s="1"/>
  <c r="A11" i="17" s="1"/>
  <c r="A12" i="17" s="1"/>
  <c r="A13" i="17" s="1"/>
  <c r="A14" i="17" s="1"/>
  <c r="A15" i="17" s="1"/>
  <c r="A16" i="17" s="1"/>
  <c r="J252" i="17"/>
  <c r="J174" i="17"/>
  <c r="J175" i="17"/>
  <c r="J282" i="17" l="1"/>
  <c r="J280" i="17" l="1"/>
  <c r="J281" i="17"/>
  <c r="J33" i="17"/>
  <c r="J34" i="17"/>
  <c r="J29" i="17"/>
  <c r="J30" i="17"/>
  <c r="J7" i="17" l="1"/>
  <c r="J8" i="17"/>
  <c r="J9" i="17"/>
  <c r="J10" i="17"/>
  <c r="J11" i="17"/>
  <c r="J12" i="17"/>
  <c r="J13" i="17"/>
  <c r="J14" i="17"/>
  <c r="J15" i="17"/>
  <c r="J16" i="17"/>
  <c r="J18" i="17"/>
  <c r="J19" i="17"/>
  <c r="J20" i="17"/>
  <c r="J21" i="17"/>
  <c r="J22" i="17"/>
  <c r="J23" i="17"/>
  <c r="J25" i="17"/>
  <c r="J26" i="17"/>
  <c r="J27" i="17"/>
  <c r="J28" i="17"/>
  <c r="J31" i="17"/>
  <c r="J32" i="17"/>
  <c r="J35" i="17"/>
  <c r="J36" i="17"/>
  <c r="J37" i="17"/>
  <c r="J38" i="17"/>
  <c r="J39" i="17"/>
  <c r="J40" i="17"/>
  <c r="J41" i="17"/>
  <c r="J42" i="17"/>
  <c r="J43" i="17"/>
  <c r="J44" i="17"/>
  <c r="J45" i="17"/>
  <c r="J46" i="17"/>
  <c r="J47" i="17"/>
  <c r="J48" i="17"/>
  <c r="J49" i="17"/>
  <c r="J50" i="17"/>
  <c r="J51" i="17"/>
  <c r="J52" i="17"/>
  <c r="J53" i="17"/>
  <c r="J54" i="17"/>
  <c r="J55" i="17"/>
  <c r="J56" i="17"/>
  <c r="J57" i="17"/>
  <c r="J58" i="17"/>
  <c r="J59" i="17"/>
  <c r="J60" i="17"/>
  <c r="J61" i="17"/>
  <c r="J62" i="17"/>
  <c r="J63" i="17"/>
  <c r="J64" i="17"/>
  <c r="J65" i="17"/>
  <c r="J66" i="17"/>
  <c r="J67" i="17"/>
  <c r="J68" i="17"/>
  <c r="J69" i="17"/>
  <c r="J70" i="17"/>
  <c r="J71" i="17"/>
  <c r="J72" i="17"/>
  <c r="J73" i="17"/>
  <c r="J74" i="17"/>
  <c r="J75" i="17"/>
  <c r="J76" i="17"/>
  <c r="J77" i="17"/>
  <c r="J78" i="17"/>
  <c r="J79" i="17"/>
  <c r="J80" i="17"/>
  <c r="J81" i="17"/>
  <c r="J82" i="17"/>
  <c r="J83" i="17"/>
  <c r="J84" i="17"/>
  <c r="J85" i="17"/>
  <c r="J86" i="17"/>
  <c r="J87" i="17"/>
  <c r="J88" i="17"/>
  <c r="J89" i="17"/>
  <c r="J90" i="17"/>
  <c r="J91" i="17"/>
  <c r="J92" i="17"/>
  <c r="J93" i="17"/>
  <c r="J94" i="17"/>
  <c r="J95" i="17"/>
  <c r="J96" i="17"/>
  <c r="J97" i="17"/>
  <c r="J98" i="17"/>
  <c r="J99" i="17"/>
  <c r="J100" i="17"/>
  <c r="J101" i="17"/>
  <c r="J102" i="17"/>
  <c r="J103" i="17"/>
  <c r="J104" i="17"/>
  <c r="J105" i="17"/>
  <c r="J106" i="17"/>
  <c r="J107" i="17"/>
  <c r="J108" i="17"/>
  <c r="J109" i="17"/>
  <c r="J110" i="17"/>
  <c r="J111" i="17"/>
  <c r="J112" i="17"/>
  <c r="J113" i="17"/>
  <c r="J114" i="17"/>
  <c r="J115" i="17"/>
  <c r="J116" i="17"/>
  <c r="J117" i="17"/>
  <c r="J118" i="17"/>
  <c r="J119" i="17"/>
  <c r="J120" i="17"/>
  <c r="J121" i="17"/>
  <c r="J122" i="17"/>
  <c r="J123" i="17"/>
  <c r="J124" i="17"/>
  <c r="J125" i="17"/>
  <c r="J126" i="17"/>
  <c r="J127" i="17"/>
  <c r="J128" i="17"/>
  <c r="J129" i="17"/>
  <c r="J130" i="17"/>
  <c r="J131" i="17"/>
  <c r="J132" i="17"/>
  <c r="J133" i="17"/>
  <c r="J134" i="17"/>
  <c r="J135" i="17"/>
  <c r="J136" i="17"/>
  <c r="J137" i="17"/>
  <c r="J138" i="17"/>
  <c r="J139" i="17"/>
  <c r="J140" i="17"/>
  <c r="J141" i="17"/>
  <c r="J142" i="17"/>
  <c r="J143" i="17"/>
  <c r="J144" i="17"/>
  <c r="J145" i="17"/>
  <c r="J146" i="17"/>
  <c r="J147" i="17"/>
  <c r="J148" i="17"/>
  <c r="J149" i="17"/>
  <c r="J150" i="17"/>
  <c r="J151" i="17"/>
  <c r="J152" i="17"/>
  <c r="J153" i="17"/>
  <c r="J154" i="17"/>
  <c r="J155" i="17"/>
  <c r="J156" i="17"/>
  <c r="J157" i="17"/>
  <c r="J158" i="17"/>
  <c r="J159" i="17"/>
  <c r="J160" i="17"/>
  <c r="J161" i="17"/>
  <c r="J162" i="17"/>
  <c r="J163" i="17"/>
  <c r="J164" i="17"/>
  <c r="J165" i="17"/>
  <c r="J166" i="17"/>
  <c r="J167" i="17"/>
  <c r="J168" i="17"/>
  <c r="J169" i="17"/>
  <c r="J170" i="17"/>
  <c r="J171" i="17"/>
  <c r="J172" i="17"/>
  <c r="J176" i="17"/>
  <c r="J177" i="17"/>
  <c r="J178" i="17"/>
  <c r="J179" i="17"/>
  <c r="J180" i="17"/>
  <c r="J181" i="17"/>
  <c r="J182" i="17"/>
  <c r="J183" i="17"/>
  <c r="J184" i="17"/>
  <c r="J185" i="17"/>
  <c r="J186" i="17"/>
  <c r="J187" i="17"/>
  <c r="J188" i="17"/>
  <c r="J189" i="17"/>
  <c r="J190" i="17"/>
  <c r="J191" i="17"/>
  <c r="J192" i="17"/>
  <c r="J193" i="17"/>
  <c r="J194" i="17"/>
  <c r="J195" i="17"/>
  <c r="J196" i="17"/>
  <c r="J197" i="17"/>
  <c r="J198" i="17"/>
  <c r="J199" i="17"/>
  <c r="J200" i="17"/>
  <c r="J201" i="17"/>
  <c r="J202" i="17"/>
  <c r="J203" i="17"/>
  <c r="J204" i="17"/>
  <c r="J205" i="17"/>
  <c r="J206" i="17"/>
  <c r="J207" i="17"/>
  <c r="J208" i="17"/>
  <c r="J209" i="17"/>
  <c r="J210" i="17"/>
  <c r="J211" i="17"/>
  <c r="J212" i="17"/>
  <c r="J213" i="17"/>
  <c r="J214" i="17"/>
  <c r="J215" i="17"/>
  <c r="J216" i="17"/>
  <c r="J217" i="17"/>
  <c r="J218" i="17"/>
  <c r="J219" i="17"/>
  <c r="J220" i="17"/>
  <c r="J221" i="17"/>
  <c r="J222" i="17"/>
  <c r="J223" i="17"/>
  <c r="J224" i="17"/>
  <c r="J225" i="17"/>
  <c r="J226" i="17"/>
  <c r="J227" i="17"/>
  <c r="J228" i="17"/>
  <c r="J229" i="17"/>
  <c r="J230" i="17"/>
  <c r="J231" i="17"/>
  <c r="J232" i="17"/>
  <c r="J233" i="17"/>
  <c r="J234" i="17"/>
  <c r="J235" i="17"/>
  <c r="J236" i="17"/>
  <c r="J237" i="17"/>
  <c r="J238" i="17"/>
  <c r="J239" i="17"/>
  <c r="J240" i="17"/>
  <c r="J241" i="17"/>
  <c r="J242" i="17"/>
  <c r="J243" i="17"/>
  <c r="J244" i="17"/>
  <c r="J245" i="17"/>
  <c r="J246" i="17"/>
  <c r="J247" i="17"/>
  <c r="J248" i="17"/>
  <c r="J249" i="17"/>
  <c r="J250" i="17"/>
  <c r="J251" i="17"/>
  <c r="J253" i="17"/>
  <c r="J254" i="17"/>
  <c r="J255" i="17"/>
  <c r="J256" i="17"/>
  <c r="J257" i="17"/>
  <c r="J258" i="17"/>
  <c r="J259" i="17"/>
  <c r="J260" i="17"/>
  <c r="J261" i="17"/>
  <c r="J262" i="17"/>
  <c r="J263" i="17"/>
  <c r="J264" i="17"/>
  <c r="J265" i="17"/>
  <c r="J266" i="17"/>
  <c r="J267" i="17"/>
  <c r="J268" i="17"/>
  <c r="J269" i="17"/>
  <c r="J270" i="17"/>
  <c r="J271" i="17"/>
  <c r="J272" i="17"/>
  <c r="J273" i="17"/>
  <c r="J274" i="17"/>
  <c r="J275" i="17"/>
  <c r="J276" i="17"/>
  <c r="J277" i="17"/>
  <c r="J278" i="17"/>
  <c r="J279" i="17"/>
  <c r="J7" i="27" l="1"/>
  <c r="J8" i="27"/>
  <c r="J9" i="27"/>
  <c r="J10" i="27"/>
  <c r="J11" i="27"/>
  <c r="J7" i="28"/>
  <c r="J8" i="28"/>
  <c r="J9" i="28"/>
  <c r="J10" i="28"/>
  <c r="J11" i="28"/>
  <c r="J7" i="30"/>
  <c r="J8" i="30"/>
  <c r="J9" i="30"/>
  <c r="J10" i="30"/>
  <c r="J11" i="30"/>
  <c r="J12" i="30"/>
  <c r="J13" i="30"/>
  <c r="J14" i="30"/>
  <c r="J15" i="30"/>
  <c r="J16" i="30"/>
  <c r="J17" i="30"/>
  <c r="J18" i="30"/>
  <c r="J19" i="30"/>
  <c r="J20" i="30"/>
  <c r="J21" i="30"/>
  <c r="J22" i="30"/>
  <c r="J23" i="30"/>
  <c r="J24" i="30"/>
  <c r="J25" i="30"/>
  <c r="J26" i="30"/>
  <c r="J27" i="30"/>
  <c r="J28" i="30"/>
  <c r="J29" i="30"/>
  <c r="J30" i="30"/>
  <c r="J31" i="30"/>
  <c r="J32" i="30"/>
  <c r="J33" i="30"/>
  <c r="J34" i="30"/>
  <c r="J35" i="30"/>
  <c r="J36" i="30"/>
  <c r="J37" i="30"/>
  <c r="J38" i="30"/>
  <c r="J39" i="30"/>
  <c r="J40" i="30"/>
  <c r="J41" i="30"/>
  <c r="J42" i="30"/>
  <c r="J43" i="30"/>
  <c r="J44" i="30"/>
  <c r="J45" i="30"/>
  <c r="J46" i="30"/>
  <c r="J47" i="30"/>
  <c r="J48" i="30"/>
  <c r="J49" i="30"/>
  <c r="J50" i="30"/>
  <c r="J51" i="30"/>
  <c r="J52" i="30"/>
  <c r="J53" i="30"/>
  <c r="J54" i="30"/>
  <c r="J55" i="30"/>
  <c r="J56" i="30"/>
  <c r="J57" i="30"/>
  <c r="J58" i="30"/>
  <c r="J59" i="30"/>
  <c r="J60" i="30"/>
  <c r="J61" i="30"/>
  <c r="J62" i="30"/>
  <c r="J63" i="30"/>
  <c r="J64" i="30"/>
  <c r="J65" i="30"/>
  <c r="J66" i="30"/>
  <c r="J67" i="30"/>
  <c r="J68" i="30"/>
  <c r="J69" i="30"/>
  <c r="J70" i="30"/>
  <c r="J71" i="30"/>
  <c r="J72" i="30"/>
  <c r="J73" i="30"/>
  <c r="J74" i="30"/>
  <c r="J75" i="30"/>
  <c r="J76" i="30"/>
  <c r="J77" i="30"/>
  <c r="J78" i="30"/>
  <c r="J79" i="30"/>
  <c r="J80" i="30"/>
  <c r="J81" i="30"/>
  <c r="J82" i="30"/>
  <c r="J83" i="30"/>
  <c r="J84" i="30"/>
  <c r="J85" i="30"/>
  <c r="J86" i="30"/>
  <c r="J87" i="30"/>
  <c r="J88" i="30"/>
  <c r="J89" i="30"/>
  <c r="J90" i="30"/>
  <c r="J91" i="30"/>
  <c r="J92" i="30"/>
  <c r="J93" i="30"/>
  <c r="J94" i="30"/>
  <c r="J95" i="30"/>
  <c r="J96" i="30"/>
  <c r="J97" i="30"/>
  <c r="J98" i="30"/>
  <c r="J99" i="30"/>
  <c r="J100" i="30"/>
  <c r="J101" i="30"/>
  <c r="J102" i="30"/>
  <c r="J103" i="30"/>
  <c r="J104" i="30"/>
  <c r="J105" i="30"/>
  <c r="J106" i="30"/>
  <c r="J107" i="30"/>
  <c r="J108" i="30"/>
  <c r="J109" i="30"/>
  <c r="J110" i="30"/>
  <c r="J111" i="30"/>
  <c r="J112" i="30"/>
  <c r="J113" i="30"/>
  <c r="J114" i="30"/>
  <c r="J115" i="30"/>
  <c r="J116" i="30"/>
  <c r="J117" i="30"/>
  <c r="J118" i="30"/>
  <c r="J119" i="30"/>
  <c r="J120" i="30"/>
  <c r="J121" i="30"/>
  <c r="J122" i="30"/>
  <c r="J123" i="30"/>
  <c r="J124" i="30"/>
  <c r="J125" i="30"/>
  <c r="J126" i="30"/>
  <c r="J127" i="30"/>
  <c r="J128" i="30"/>
  <c r="J129" i="30"/>
  <c r="J130" i="30"/>
  <c r="J131" i="30"/>
  <c r="J132" i="30"/>
  <c r="J133" i="30"/>
  <c r="J134" i="30"/>
  <c r="J135" i="30"/>
  <c r="J136" i="30"/>
  <c r="J137" i="30"/>
  <c r="J138" i="30"/>
  <c r="J139" i="30"/>
  <c r="J140" i="30"/>
  <c r="J141" i="30"/>
  <c r="J142" i="30"/>
  <c r="J143" i="30"/>
  <c r="J144" i="30"/>
  <c r="J145" i="30"/>
  <c r="J146" i="30"/>
  <c r="J147" i="30"/>
  <c r="J148" i="30"/>
  <c r="J149" i="30"/>
  <c r="J150" i="30"/>
  <c r="J151" i="30"/>
  <c r="J152" i="30"/>
  <c r="J153" i="30"/>
  <c r="J154" i="30"/>
  <c r="J155" i="30"/>
  <c r="J156" i="30"/>
  <c r="J157" i="30"/>
  <c r="J158" i="30"/>
  <c r="J159" i="30"/>
  <c r="J160" i="30"/>
  <c r="J161" i="30"/>
  <c r="J162" i="30"/>
  <c r="J163" i="30"/>
  <c r="J164" i="30"/>
  <c r="J165" i="30"/>
  <c r="J166" i="30"/>
  <c r="J167" i="30"/>
  <c r="J168" i="30"/>
  <c r="J169" i="30"/>
  <c r="J170" i="30"/>
  <c r="J171" i="30"/>
  <c r="J172" i="30"/>
  <c r="J173" i="30"/>
  <c r="J174" i="30"/>
  <c r="J175" i="30"/>
  <c r="J176" i="30"/>
  <c r="J177" i="30"/>
  <c r="J178" i="30"/>
  <c r="J179" i="30"/>
  <c r="J180" i="30"/>
  <c r="J181" i="30"/>
  <c r="J182" i="30"/>
  <c r="J183" i="30"/>
  <c r="J184" i="30"/>
  <c r="J185" i="30"/>
  <c r="J186" i="30"/>
  <c r="J7" i="29"/>
  <c r="J8" i="29"/>
  <c r="J9" i="29"/>
  <c r="J10" i="29"/>
  <c r="J11" i="29"/>
  <c r="J12" i="29"/>
  <c r="J13" i="29"/>
  <c r="J14" i="29"/>
  <c r="J15" i="29"/>
  <c r="J16" i="29"/>
  <c r="J17" i="29"/>
  <c r="J18" i="29"/>
  <c r="J19" i="29"/>
  <c r="J20" i="29"/>
  <c r="J21" i="29"/>
  <c r="J22" i="29"/>
  <c r="J23" i="29"/>
  <c r="J24" i="29"/>
  <c r="J25" i="29"/>
  <c r="J26" i="29"/>
  <c r="J27" i="29"/>
  <c r="J28" i="29"/>
  <c r="J29" i="29"/>
  <c r="J30" i="29"/>
  <c r="J31" i="29"/>
  <c r="J32" i="29"/>
  <c r="J33" i="29"/>
  <c r="J34" i="29"/>
  <c r="J35" i="29"/>
  <c r="J36" i="29"/>
  <c r="J37" i="29"/>
  <c r="J38" i="29"/>
  <c r="J39" i="29"/>
  <c r="J40" i="29"/>
  <c r="J41" i="29"/>
  <c r="J42" i="29"/>
  <c r="J43" i="29"/>
  <c r="J44" i="29"/>
  <c r="J45" i="29"/>
  <c r="J46" i="29"/>
  <c r="J47" i="29"/>
  <c r="J48" i="29"/>
  <c r="J49" i="29"/>
  <c r="J50" i="29"/>
  <c r="J51" i="29"/>
  <c r="J52" i="29"/>
  <c r="J53" i="29"/>
  <c r="J54" i="29"/>
  <c r="J55" i="29"/>
  <c r="J56" i="29"/>
  <c r="J57" i="29"/>
  <c r="J58" i="29"/>
  <c r="J59" i="29"/>
  <c r="J60" i="29"/>
  <c r="J61" i="29"/>
  <c r="J62" i="29"/>
  <c r="J63" i="29"/>
  <c r="J64" i="29"/>
  <c r="J65" i="29"/>
  <c r="J66" i="29"/>
  <c r="J67" i="29"/>
  <c r="J68" i="29"/>
  <c r="J69" i="29"/>
  <c r="J70" i="29"/>
  <c r="J71" i="29"/>
  <c r="J72" i="29"/>
  <c r="J73" i="29"/>
  <c r="J74" i="29"/>
  <c r="J75" i="29"/>
  <c r="J76" i="29"/>
  <c r="J77" i="29"/>
  <c r="J78" i="29"/>
  <c r="J79" i="29"/>
  <c r="J80" i="29"/>
  <c r="J81" i="29"/>
  <c r="J82" i="29"/>
  <c r="J83" i="29"/>
  <c r="J84" i="29"/>
  <c r="J85" i="29"/>
  <c r="J86" i="29"/>
  <c r="J87" i="29"/>
  <c r="J88" i="29"/>
  <c r="J89" i="29"/>
  <c r="J90" i="29"/>
  <c r="J91" i="29"/>
  <c r="J92" i="29"/>
  <c r="J93" i="29"/>
  <c r="J94" i="29"/>
  <c r="J95" i="29"/>
  <c r="J96" i="29"/>
  <c r="J97" i="29"/>
  <c r="J98" i="29"/>
  <c r="J99" i="29"/>
  <c r="J100" i="29"/>
  <c r="J101" i="29"/>
  <c r="J102" i="29"/>
  <c r="J103" i="29"/>
  <c r="J104" i="29"/>
  <c r="J105" i="29"/>
  <c r="J106" i="29"/>
  <c r="M3" i="30" l="1"/>
  <c r="M3" i="29"/>
  <c r="M3" i="28"/>
  <c r="M3" i="27"/>
  <c r="L5" i="30" l="1"/>
  <c r="L4" i="30"/>
  <c r="L3" i="30"/>
  <c r="M2" i="30"/>
  <c r="L2" i="30"/>
  <c r="L5" i="29"/>
  <c r="L4" i="29"/>
  <c r="L3" i="29"/>
  <c r="M2" i="29"/>
  <c r="L2" i="29"/>
  <c r="L5" i="28"/>
  <c r="L4" i="28"/>
  <c r="L3" i="28"/>
  <c r="M2" i="28"/>
  <c r="L2" i="28"/>
  <c r="L5" i="27"/>
  <c r="L4" i="27"/>
  <c r="L3" i="27"/>
  <c r="M2" i="27"/>
  <c r="L2" i="27"/>
  <c r="A5" i="27" l="1"/>
  <c r="A5" i="28"/>
  <c r="A5" i="29"/>
  <c r="A5" i="30"/>
  <c r="A5" i="17" l="1"/>
  <c r="AG17" i="17" l="1"/>
  <c r="AI17" i="17" s="1"/>
  <c r="Z17" i="17"/>
  <c r="AC17" i="17" s="1"/>
  <c r="AE17" i="17" s="1"/>
  <c r="AG173" i="17"/>
  <c r="AI173" i="17" s="1"/>
  <c r="Z173" i="17"/>
  <c r="AC173" i="17" s="1"/>
  <c r="AE173" i="17" s="1"/>
  <c r="AG169" i="17"/>
  <c r="AI169" i="17" s="1"/>
  <c r="Z169" i="17"/>
  <c r="AC169" i="17" s="1"/>
  <c r="AE169" i="17" s="1"/>
  <c r="AG223" i="17"/>
  <c r="AI223" i="17" s="1"/>
  <c r="Z223" i="17"/>
  <c r="AC223" i="17" s="1"/>
  <c r="AE223" i="17" s="1"/>
  <c r="AG224" i="17"/>
  <c r="AI224" i="17" s="1"/>
  <c r="Z224" i="17"/>
  <c r="AC224" i="17" s="1"/>
  <c r="AE224" i="17" s="1"/>
  <c r="AG159" i="17"/>
  <c r="AI159" i="17" s="1"/>
  <c r="Z159" i="17"/>
  <c r="AC159" i="17" s="1"/>
  <c r="AE159" i="17" s="1"/>
  <c r="AG41" i="17"/>
  <c r="AI41" i="17" s="1"/>
  <c r="Z41" i="17"/>
  <c r="AC41" i="17" s="1"/>
  <c r="AE41" i="17" s="1"/>
  <c r="AG254" i="17"/>
  <c r="AI254" i="17" s="1"/>
  <c r="Z254" i="17"/>
  <c r="AC254" i="17" s="1"/>
  <c r="AE254" i="17" s="1"/>
  <c r="AG226" i="17"/>
  <c r="AI226" i="17" s="1"/>
  <c r="Z226" i="17"/>
  <c r="AC226" i="17" s="1"/>
  <c r="AE226" i="17" s="1"/>
  <c r="AG161" i="17"/>
  <c r="AI161" i="17" s="1"/>
  <c r="Z161" i="17"/>
  <c r="AC161" i="17" s="1"/>
  <c r="AE161" i="17" s="1"/>
  <c r="AG162" i="17"/>
  <c r="AI162" i="17" s="1"/>
  <c r="Z162" i="17"/>
  <c r="AC162" i="17" s="1"/>
  <c r="AE162" i="17" s="1"/>
  <c r="AG130" i="17"/>
  <c r="AI130" i="17" s="1"/>
  <c r="Z130" i="17"/>
  <c r="AC130" i="17" s="1"/>
  <c r="AE130" i="17" s="1"/>
  <c r="AG367" i="17"/>
  <c r="AI367" i="17" s="1"/>
  <c r="Z367" i="17"/>
  <c r="AC367" i="17" s="1"/>
  <c r="AE367" i="17" s="1"/>
  <c r="AG142" i="17"/>
  <c r="AI142" i="17" s="1"/>
  <c r="Z142" i="17"/>
  <c r="AC142" i="17" s="1"/>
  <c r="AE142" i="17" s="1"/>
  <c r="AG174" i="17"/>
  <c r="AI174" i="17" s="1"/>
  <c r="Z174" i="17"/>
  <c r="AC174" i="17" s="1"/>
  <c r="AE174" i="17" s="1"/>
  <c r="AG175" i="17"/>
  <c r="AI175" i="17" s="1"/>
  <c r="Z175" i="17"/>
  <c r="AC175" i="17" s="1"/>
  <c r="AE175" i="17" s="1"/>
  <c r="AG122" i="17"/>
  <c r="AI122" i="17" s="1"/>
  <c r="Z122" i="17"/>
  <c r="AC122" i="17" s="1"/>
  <c r="AE122" i="17" s="1"/>
  <c r="AG123" i="17"/>
  <c r="AI123" i="17" s="1"/>
  <c r="Z123" i="17"/>
  <c r="AC123" i="17" s="1"/>
  <c r="AE123" i="17" s="1"/>
  <c r="AG267" i="17"/>
  <c r="AI267" i="17" s="1"/>
  <c r="Z267" i="17"/>
  <c r="AC267" i="17" s="1"/>
  <c r="AE267" i="17" s="1"/>
  <c r="AG177" i="17"/>
  <c r="AI177" i="17" s="1"/>
  <c r="Z177" i="17"/>
  <c r="AC177" i="17" s="1"/>
  <c r="AE177" i="17" s="1"/>
  <c r="AG199" i="17"/>
  <c r="AI199" i="17" s="1"/>
  <c r="Z199" i="17"/>
  <c r="AC199" i="17" s="1"/>
  <c r="AE199" i="17" s="1"/>
  <c r="E30" i="33"/>
  <c r="G30" i="33" s="1"/>
  <c r="J30" i="33" s="1"/>
  <c r="AG185" i="17"/>
  <c r="AI185" i="17" s="1"/>
  <c r="Z185" i="17"/>
  <c r="AC185" i="17" s="1"/>
  <c r="AE185" i="17" s="1"/>
  <c r="AG184" i="17"/>
  <c r="AI184" i="17" s="1"/>
  <c r="Z184" i="17"/>
  <c r="AC184" i="17" s="1"/>
  <c r="AE184" i="17" s="1"/>
  <c r="AG278" i="17"/>
  <c r="AI278" i="17" s="1"/>
  <c r="Z278" i="17"/>
  <c r="AC278" i="17" s="1"/>
  <c r="AE278" i="17" s="1"/>
  <c r="AG166" i="17"/>
  <c r="AI166" i="17" s="1"/>
  <c r="Z166" i="17"/>
  <c r="AC166" i="17" s="1"/>
  <c r="AE166" i="17" s="1"/>
  <c r="AG241" i="17"/>
  <c r="AI241" i="17" s="1"/>
  <c r="Z241" i="17"/>
  <c r="AC241" i="17" s="1"/>
  <c r="AE241" i="17" s="1"/>
  <c r="AG246" i="17"/>
  <c r="AI246" i="17" s="1"/>
  <c r="Z246" i="17"/>
  <c r="AC246" i="17" s="1"/>
  <c r="AE246" i="17" s="1"/>
  <c r="AG240" i="17"/>
  <c r="AI240" i="17" s="1"/>
  <c r="Z240" i="17"/>
  <c r="AC240" i="17" s="1"/>
  <c r="AE240" i="17" s="1"/>
  <c r="AG247" i="17"/>
  <c r="AI247" i="17" s="1"/>
  <c r="Z247" i="17"/>
  <c r="AC247" i="17" s="1"/>
  <c r="AE247" i="17" s="1"/>
  <c r="AG118" i="17"/>
  <c r="AI118" i="17" s="1"/>
  <c r="Z118" i="17"/>
  <c r="AC118" i="17" s="1"/>
  <c r="AE118" i="17" s="1"/>
  <c r="AG67" i="17"/>
  <c r="AI67" i="17" s="1"/>
  <c r="Z67" i="17"/>
  <c r="AC67" i="17" s="1"/>
  <c r="AE67" i="17" s="1"/>
  <c r="AG245" i="17"/>
  <c r="AI245" i="17" s="1"/>
  <c r="Z245" i="17"/>
  <c r="AC245" i="17" s="1"/>
  <c r="AE245" i="17" s="1"/>
  <c r="AG244" i="17"/>
  <c r="AI244" i="17" s="1"/>
  <c r="Z244" i="17"/>
  <c r="AC244" i="17" s="1"/>
  <c r="AE244" i="17" s="1"/>
  <c r="AG236" i="17"/>
  <c r="AI236" i="17" s="1"/>
  <c r="Z236" i="17"/>
  <c r="AC236" i="17" s="1"/>
  <c r="AE236" i="17" s="1"/>
  <c r="AG235" i="17"/>
  <c r="AI235" i="17" s="1"/>
  <c r="Z235" i="17"/>
  <c r="AC235" i="17" s="1"/>
  <c r="AE235" i="17" s="1"/>
  <c r="AG234" i="17"/>
  <c r="AI234" i="17" s="1"/>
  <c r="Z234" i="17"/>
  <c r="AC234" i="17" s="1"/>
  <c r="AE234" i="17" s="1"/>
  <c r="AG233" i="17"/>
  <c r="AI233" i="17" s="1"/>
  <c r="Z233" i="17"/>
  <c r="AC233" i="17" s="1"/>
  <c r="AE233" i="17" s="1"/>
  <c r="AG232" i="17"/>
  <c r="AI232" i="17" s="1"/>
  <c r="Z232" i="17"/>
  <c r="AC232" i="17" s="1"/>
  <c r="AE232" i="17" s="1"/>
  <c r="AG231" i="17"/>
  <c r="AI231" i="17" s="1"/>
  <c r="Z231" i="17"/>
  <c r="AC231" i="17" s="1"/>
  <c r="AE231" i="17" s="1"/>
  <c r="AG239" i="17"/>
  <c r="AI239" i="17" s="1"/>
  <c r="Z239" i="17"/>
  <c r="AC239" i="17" s="1"/>
  <c r="AE239" i="17" s="1"/>
  <c r="AG238" i="17"/>
  <c r="AI238" i="17" s="1"/>
  <c r="Z238" i="17"/>
  <c r="AC238" i="17" s="1"/>
  <c r="AE238" i="17" s="1"/>
  <c r="AG237" i="17"/>
  <c r="AI237" i="17" s="1"/>
  <c r="Z237" i="17"/>
  <c r="AC237" i="17" s="1"/>
  <c r="AE237" i="17" s="1"/>
  <c r="AG228" i="17"/>
  <c r="AI228" i="17" s="1"/>
  <c r="Z228" i="17"/>
  <c r="AC228" i="17" s="1"/>
  <c r="AE228" i="17" s="1"/>
  <c r="AG206" i="17"/>
  <c r="AI206" i="17" s="1"/>
  <c r="Z206" i="17"/>
  <c r="AC206" i="17" s="1"/>
  <c r="AE206" i="17" s="1"/>
  <c r="AG210" i="17"/>
  <c r="AI210" i="17" s="1"/>
  <c r="Z210" i="17"/>
  <c r="AC210" i="17" s="1"/>
  <c r="AE210" i="17" s="1"/>
  <c r="AG209" i="17"/>
  <c r="AI209" i="17" s="1"/>
  <c r="Z209" i="17"/>
  <c r="AC209" i="17" s="1"/>
  <c r="AE209" i="17" s="1"/>
  <c r="AG203" i="17"/>
  <c r="AI203" i="17" s="1"/>
  <c r="Z203" i="17"/>
  <c r="AC203" i="17" s="1"/>
  <c r="AE203" i="17" s="1"/>
  <c r="AG202" i="17"/>
  <c r="AI202" i="17" s="1"/>
  <c r="Z202" i="17"/>
  <c r="AC202" i="17" s="1"/>
  <c r="AE202" i="17" s="1"/>
  <c r="AG242" i="17"/>
  <c r="AI242" i="17" s="1"/>
  <c r="Z242" i="17"/>
  <c r="AC242" i="17" s="1"/>
  <c r="AE242" i="17" s="1"/>
  <c r="AG35" i="17"/>
  <c r="AI35" i="17" s="1"/>
  <c r="Z35" i="17"/>
  <c r="AC35" i="17" s="1"/>
  <c r="AE35" i="17" s="1"/>
  <c r="AG191" i="17"/>
  <c r="AI191" i="17" s="1"/>
  <c r="Z191" i="17"/>
  <c r="AC191" i="17" s="1"/>
  <c r="AE191" i="17" s="1"/>
  <c r="AG189" i="17"/>
  <c r="AI189" i="17" s="1"/>
  <c r="Z189" i="17"/>
  <c r="AC189" i="17" s="1"/>
  <c r="AE189" i="17" s="1"/>
  <c r="AG187" i="17"/>
  <c r="AI187" i="17" s="1"/>
  <c r="Z187" i="17"/>
  <c r="AC187" i="17" s="1"/>
  <c r="AE187" i="17" s="1"/>
  <c r="AG186" i="17"/>
  <c r="AI186" i="17" s="1"/>
  <c r="Z186" i="17"/>
  <c r="AC186" i="17" s="1"/>
  <c r="AE186" i="17" s="1"/>
  <c r="AG248" i="17"/>
  <c r="AI248" i="17" s="1"/>
  <c r="Z248" i="17"/>
  <c r="AC248" i="17" s="1"/>
  <c r="AE248" i="17" s="1"/>
  <c r="AG66" i="17"/>
  <c r="AI66" i="17" s="1"/>
  <c r="Z66" i="17"/>
  <c r="AC66" i="17" s="1"/>
  <c r="AE66" i="17" s="1"/>
  <c r="AG65" i="17"/>
  <c r="AI65" i="17" s="1"/>
  <c r="Z65" i="17"/>
  <c r="AC65" i="17" s="1"/>
  <c r="AE65" i="17" s="1"/>
  <c r="AG84" i="17"/>
  <c r="AI84" i="17" s="1"/>
  <c r="Z84" i="17"/>
  <c r="AC84" i="17" s="1"/>
  <c r="AE84" i="17" s="1"/>
  <c r="AG83" i="17"/>
  <c r="AI83" i="17" s="1"/>
  <c r="Z83" i="17"/>
  <c r="AC83" i="17" s="1"/>
  <c r="AE83" i="17" s="1"/>
  <c r="E61" i="33"/>
  <c r="G61" i="33" s="1"/>
  <c r="J61" i="33" s="1"/>
  <c r="AG68" i="17"/>
  <c r="AI68" i="17" s="1"/>
  <c r="Z68" i="17"/>
  <c r="AC68" i="17" s="1"/>
  <c r="AE68" i="17" s="1"/>
  <c r="AG266" i="17"/>
  <c r="AI266" i="17" s="1"/>
  <c r="Z266" i="17"/>
  <c r="AC266" i="17" s="1"/>
  <c r="AE266" i="17" s="1"/>
  <c r="E35" i="33"/>
  <c r="G35" i="33" s="1"/>
  <c r="J35" i="33" s="1"/>
  <c r="E36" i="33"/>
  <c r="G36" i="33" s="1"/>
  <c r="J36" i="33" s="1"/>
  <c r="E42" i="33"/>
  <c r="G42" i="33" s="1"/>
  <c r="J42" i="33" s="1"/>
  <c r="AG263" i="17"/>
  <c r="AI263" i="17" s="1"/>
  <c r="Z263" i="17"/>
  <c r="AC263" i="17" s="1"/>
  <c r="AE263" i="17" s="1"/>
  <c r="E14" i="33"/>
  <c r="G14" i="33" s="1"/>
  <c r="J14" i="33" s="1"/>
  <c r="AG63" i="17"/>
  <c r="AI63" i="17" s="1"/>
  <c r="Z63" i="17"/>
  <c r="AC63" i="17" s="1"/>
  <c r="AE63" i="17" s="1"/>
  <c r="E43" i="33"/>
  <c r="G43" i="33" s="1"/>
  <c r="J43" i="33" s="1"/>
  <c r="E55" i="33"/>
  <c r="G55" i="33" s="1"/>
  <c r="J55" i="33" s="1"/>
  <c r="E56" i="33"/>
  <c r="G56" i="33" s="1"/>
  <c r="J56" i="33" s="1"/>
  <c r="AG277" i="17"/>
  <c r="AI277" i="17" s="1"/>
  <c r="Z277" i="17"/>
  <c r="AC277" i="17" s="1"/>
  <c r="AE277" i="17" s="1"/>
  <c r="AG229" i="17"/>
  <c r="AI229" i="17" s="1"/>
  <c r="Z229" i="17"/>
  <c r="AC229" i="17" s="1"/>
  <c r="AE229" i="17" s="1"/>
  <c r="AG230" i="17"/>
  <c r="AI230" i="17" s="1"/>
  <c r="Z230" i="17"/>
  <c r="AC230" i="17" s="1"/>
  <c r="AE230" i="17" s="1"/>
  <c r="AG112" i="17"/>
  <c r="AI112" i="17" s="1"/>
  <c r="Z112" i="17"/>
  <c r="AC112" i="17" s="1"/>
  <c r="AE112" i="17" s="1"/>
  <c r="AG188" i="17"/>
  <c r="AI188" i="17" s="1"/>
  <c r="Z188" i="17"/>
  <c r="AC188" i="17" s="1"/>
  <c r="AE188" i="17" s="1"/>
  <c r="AG208" i="17"/>
  <c r="AI208" i="17" s="1"/>
  <c r="Z208" i="17"/>
  <c r="AC208" i="17" s="1"/>
  <c r="AE208" i="17" s="1"/>
  <c r="AG222" i="17"/>
  <c r="AI222" i="17" s="1"/>
  <c r="Z222" i="17"/>
  <c r="AC222" i="17" s="1"/>
  <c r="AE222" i="17" s="1"/>
  <c r="AG207" i="17"/>
  <c r="AI207" i="17" s="1"/>
  <c r="Z207" i="17"/>
  <c r="AC207" i="17" s="1"/>
  <c r="AE207" i="17" s="1"/>
  <c r="AG243" i="17"/>
  <c r="AI243" i="17" s="1"/>
  <c r="Z243" i="17"/>
  <c r="AC243" i="17" s="1"/>
  <c r="AE243" i="17" s="1"/>
  <c r="AG81" i="17"/>
  <c r="AI81" i="17" s="1"/>
  <c r="Z81" i="17"/>
  <c r="AC81" i="17" s="1"/>
  <c r="AE81" i="17" s="1"/>
  <c r="AG82" i="17"/>
  <c r="AI82" i="17" s="1"/>
  <c r="Z82" i="17"/>
  <c r="AC82" i="17" s="1"/>
  <c r="AE82" i="17" s="1"/>
  <c r="E13" i="33"/>
  <c r="G13" i="33" s="1"/>
  <c r="J13" i="33" s="1"/>
  <c r="E12" i="33"/>
  <c r="G12" i="33" s="1"/>
  <c r="J12" i="33" s="1"/>
  <c r="E15" i="33"/>
  <c r="G15" i="33" s="1"/>
  <c r="J15" i="33" s="1"/>
  <c r="AG214" i="17"/>
  <c r="AI214" i="17" s="1"/>
  <c r="Z214" i="17"/>
  <c r="AC214" i="17" s="1"/>
  <c r="AE214" i="17" s="1"/>
  <c r="AG274" i="17"/>
  <c r="AI274" i="17" s="1"/>
  <c r="Z274" i="17"/>
  <c r="AC274" i="17" s="1"/>
  <c r="AE274" i="17" s="1"/>
  <c r="AG275" i="17"/>
  <c r="AI275" i="17" s="1"/>
  <c r="Z275" i="17"/>
  <c r="AC275" i="17" s="1"/>
  <c r="AE275" i="17" s="1"/>
  <c r="AG272" i="17"/>
  <c r="AI272" i="17" s="1"/>
  <c r="Z272" i="17"/>
  <c r="AC272" i="17" s="1"/>
  <c r="AE272" i="17" s="1"/>
  <c r="AG273" i="17"/>
  <c r="AI273" i="17" s="1"/>
  <c r="Z273" i="17"/>
  <c r="AC273" i="17" s="1"/>
  <c r="AE273" i="17" s="1"/>
  <c r="AG276" i="17"/>
  <c r="AI276" i="17" s="1"/>
  <c r="Z276" i="17"/>
  <c r="AC276" i="17" s="1"/>
  <c r="AE276" i="17" s="1"/>
  <c r="AG282" i="17"/>
  <c r="AI282" i="17" s="1"/>
  <c r="Z282" i="17"/>
  <c r="AC282" i="17" s="1"/>
  <c r="AE282" i="17" s="1"/>
  <c r="AG218" i="17"/>
  <c r="AI218" i="17" s="1"/>
  <c r="Z218" i="17"/>
  <c r="AC218" i="17" s="1"/>
  <c r="AE218" i="17" s="1"/>
  <c r="AG16" i="29"/>
  <c r="AI16" i="29" s="1"/>
  <c r="Z16" i="29"/>
  <c r="AC16" i="29" s="1"/>
  <c r="AE16" i="29" s="1"/>
  <c r="AG94" i="17"/>
  <c r="AI94" i="17" s="1"/>
  <c r="Z94" i="17"/>
  <c r="AC94" i="17" s="1"/>
  <c r="AE94" i="17" s="1"/>
  <c r="E38" i="33"/>
  <c r="G38" i="33" s="1"/>
  <c r="J38" i="33" s="1"/>
  <c r="AG121" i="17"/>
  <c r="AI121" i="17" s="1"/>
  <c r="Z121" i="17"/>
  <c r="AC121" i="17" s="1"/>
  <c r="AE121" i="17" s="1"/>
  <c r="AG8" i="17"/>
  <c r="AI8" i="17" s="1"/>
  <c r="Z8" i="17"/>
  <c r="AC8" i="17" s="1"/>
  <c r="AE8" i="17" s="1"/>
  <c r="E9" i="33"/>
  <c r="G9" i="33" s="1"/>
  <c r="J9" i="33" s="1"/>
  <c r="AG331" i="17"/>
  <c r="AI331" i="17" s="1"/>
  <c r="Z331" i="17"/>
  <c r="AC331" i="17" s="1"/>
  <c r="AE331" i="17" s="1"/>
  <c r="AG339" i="17"/>
  <c r="AI339" i="17" s="1"/>
  <c r="Z339" i="17"/>
  <c r="AC339" i="17" s="1"/>
  <c r="AE339" i="17" s="1"/>
  <c r="AG360" i="17"/>
  <c r="AI360" i="17" s="1"/>
  <c r="Z360" i="17"/>
  <c r="AC360" i="17" s="1"/>
  <c r="AE360" i="17" s="1"/>
  <c r="AG332" i="17"/>
  <c r="AI332" i="17" s="1"/>
  <c r="Z332" i="17"/>
  <c r="AC332" i="17" s="1"/>
  <c r="AE332" i="17" s="1"/>
  <c r="AG343" i="17"/>
  <c r="AI343" i="17" s="1"/>
  <c r="Z343" i="17"/>
  <c r="AC343" i="17" s="1"/>
  <c r="AE343" i="17" s="1"/>
  <c r="AG120" i="17"/>
  <c r="AI120" i="17" s="1"/>
  <c r="Z120" i="17"/>
  <c r="AC120" i="17" s="1"/>
  <c r="AE120" i="17" s="1"/>
  <c r="AG133" i="17"/>
  <c r="AI133" i="17" s="1"/>
  <c r="Z133" i="17"/>
  <c r="AC133" i="17" s="1"/>
  <c r="AE133" i="17" s="1"/>
  <c r="AG136" i="17"/>
  <c r="AI136" i="17" s="1"/>
  <c r="Z136" i="17"/>
  <c r="AC136" i="17" s="1"/>
  <c r="AE136" i="17" s="1"/>
  <c r="AG137" i="17"/>
  <c r="AI137" i="17" s="1"/>
  <c r="Z137" i="17"/>
  <c r="AC137" i="17" s="1"/>
  <c r="AE137" i="17" s="1"/>
  <c r="AG148" i="17"/>
  <c r="AI148" i="17" s="1"/>
  <c r="Z148" i="17"/>
  <c r="AC148" i="17" s="1"/>
  <c r="AE148" i="17" s="1"/>
  <c r="AG149" i="17"/>
  <c r="AI149" i="17" s="1"/>
  <c r="Z149" i="17"/>
  <c r="AC149" i="17" s="1"/>
  <c r="AE149" i="17" s="1"/>
  <c r="AG124" i="17"/>
  <c r="AI124" i="17" s="1"/>
  <c r="Z124" i="17"/>
  <c r="AC124" i="17" s="1"/>
  <c r="AE124" i="17" s="1"/>
  <c r="AG127" i="17"/>
  <c r="AI127" i="17" s="1"/>
  <c r="Z127" i="17"/>
  <c r="AC127" i="17" s="1"/>
  <c r="AE127" i="17" s="1"/>
  <c r="AG129" i="17"/>
  <c r="AI129" i="17" s="1"/>
  <c r="Z129" i="17"/>
  <c r="AC129" i="17" s="1"/>
  <c r="AE129" i="17" s="1"/>
  <c r="AG132" i="17"/>
  <c r="AI132" i="17" s="1"/>
  <c r="Z132" i="17"/>
  <c r="AC132" i="17" s="1"/>
  <c r="AE132" i="17" s="1"/>
  <c r="AG128" i="17"/>
  <c r="AI128" i="17" s="1"/>
  <c r="Z128" i="17"/>
  <c r="AC128" i="17" s="1"/>
  <c r="AE128" i="17" s="1"/>
  <c r="AG170" i="17"/>
  <c r="AI170" i="17" s="1"/>
  <c r="Z170" i="17"/>
  <c r="AC170" i="17" s="1"/>
  <c r="AE170" i="17" s="1"/>
  <c r="AG171" i="17"/>
  <c r="AI171" i="17" s="1"/>
  <c r="Z171" i="17"/>
  <c r="AC171" i="17" s="1"/>
  <c r="AE171" i="17" s="1"/>
  <c r="AG45" i="17"/>
  <c r="AI45" i="17" s="1"/>
  <c r="Z45" i="17"/>
  <c r="AC45" i="17" s="1"/>
  <c r="AE45" i="17" s="1"/>
  <c r="AG423" i="17"/>
  <c r="AI423" i="17" s="1"/>
  <c r="Z423" i="17"/>
  <c r="AC423" i="17" s="1"/>
  <c r="AE423" i="17" s="1"/>
  <c r="AG153" i="17"/>
  <c r="AI153" i="17" s="1"/>
  <c r="Z153" i="17"/>
  <c r="AC153" i="17" s="1"/>
  <c r="AE153" i="17" s="1"/>
  <c r="AG465" i="17"/>
  <c r="AI465" i="17" s="1"/>
  <c r="Z465" i="17"/>
  <c r="AC465" i="17" s="1"/>
  <c r="AE465" i="17" s="1"/>
  <c r="AG64" i="17"/>
  <c r="AI64" i="17" s="1"/>
  <c r="Z64" i="17"/>
  <c r="AC64" i="17" s="1"/>
  <c r="AE64" i="17" s="1"/>
  <c r="E34" i="33"/>
  <c r="G34" i="33" s="1"/>
  <c r="J34" i="33" s="1"/>
  <c r="E33" i="33"/>
  <c r="G33" i="33" s="1"/>
  <c r="J33" i="33" s="1"/>
  <c r="E39" i="33"/>
  <c r="G39" i="33" s="1"/>
  <c r="J39" i="33" s="1"/>
  <c r="AG34" i="17"/>
  <c r="AI34" i="17" s="1"/>
  <c r="Z34" i="17"/>
  <c r="AC34" i="17" s="1"/>
  <c r="AE34" i="17" s="1"/>
  <c r="AG19" i="29"/>
  <c r="AI19" i="29" s="1"/>
  <c r="Z19" i="29"/>
  <c r="AC19" i="29" s="1"/>
  <c r="AE19" i="29" s="1"/>
  <c r="AG22" i="29"/>
  <c r="AI22" i="29" s="1"/>
  <c r="Z22" i="29"/>
  <c r="AC22" i="29" s="1"/>
  <c r="AE22" i="29" s="1"/>
  <c r="AG71" i="17"/>
  <c r="AI71" i="17" s="1"/>
  <c r="Z71" i="17"/>
  <c r="AC71" i="17" s="1"/>
  <c r="AE71" i="17" s="1"/>
  <c r="AG72" i="17"/>
  <c r="AI72" i="17" s="1"/>
  <c r="Z72" i="17"/>
  <c r="AC72" i="17" s="1"/>
  <c r="AE72" i="17" s="1"/>
  <c r="AG74" i="17"/>
  <c r="AI74" i="17" s="1"/>
  <c r="Z74" i="17"/>
  <c r="AC74" i="17" s="1"/>
  <c r="AE74" i="17" s="1"/>
  <c r="AG95" i="17"/>
  <c r="AI95" i="17" s="1"/>
  <c r="Z95" i="17"/>
  <c r="AC95" i="17" s="1"/>
  <c r="AE95" i="17" s="1"/>
  <c r="AG104" i="17"/>
  <c r="AI104" i="17" s="1"/>
  <c r="Z104" i="17"/>
  <c r="AC104" i="17" s="1"/>
  <c r="AE104" i="17" s="1"/>
  <c r="AG105" i="17"/>
  <c r="AI105" i="17" s="1"/>
  <c r="Z105" i="17"/>
  <c r="AC105" i="17" s="1"/>
  <c r="AE105" i="17" s="1"/>
  <c r="AG106" i="17"/>
  <c r="AI106" i="17" s="1"/>
  <c r="Z106" i="17"/>
  <c r="AC106" i="17" s="1"/>
  <c r="AE106" i="17" s="1"/>
  <c r="AG107" i="17"/>
  <c r="AI107" i="17" s="1"/>
  <c r="Z107" i="17"/>
  <c r="AC107" i="17" s="1"/>
  <c r="AE107" i="17" s="1"/>
  <c r="AG108" i="17"/>
  <c r="AI108" i="17" s="1"/>
  <c r="Z108" i="17"/>
  <c r="AC108" i="17" s="1"/>
  <c r="AE108" i="17" s="1"/>
  <c r="AG109" i="17"/>
  <c r="AI109" i="17" s="1"/>
  <c r="Z109" i="17"/>
  <c r="AC109" i="17" s="1"/>
  <c r="AE109" i="17" s="1"/>
  <c r="AG110" i="17"/>
  <c r="AI110" i="17" s="1"/>
  <c r="Z110" i="17"/>
  <c r="AC110" i="17" s="1"/>
  <c r="AE110" i="17" s="1"/>
  <c r="AG77" i="17"/>
  <c r="AI77" i="17" s="1"/>
  <c r="Z77" i="17"/>
  <c r="AC77" i="17" s="1"/>
  <c r="AE77" i="17" s="1"/>
  <c r="AG87" i="17"/>
  <c r="AI87" i="17" s="1"/>
  <c r="Z87" i="17"/>
  <c r="AC87" i="17" s="1"/>
  <c r="AE87" i="17" s="1"/>
  <c r="AG91" i="17"/>
  <c r="AI91" i="17" s="1"/>
  <c r="Z91" i="17"/>
  <c r="AC91" i="17" s="1"/>
  <c r="AE91" i="17" s="1"/>
  <c r="AG100" i="17"/>
  <c r="AI100" i="17" s="1"/>
  <c r="Z100" i="17"/>
  <c r="AC100" i="17" s="1"/>
  <c r="AE100" i="17" s="1"/>
  <c r="AG102" i="17"/>
  <c r="AI102" i="17" s="1"/>
  <c r="Z102" i="17"/>
  <c r="AC102" i="17" s="1"/>
  <c r="AE102" i="17" s="1"/>
  <c r="AG111" i="17"/>
  <c r="AI111" i="17" s="1"/>
  <c r="Z111" i="17"/>
  <c r="AC111" i="17" s="1"/>
  <c r="AE111" i="17" s="1"/>
  <c r="AG103" i="17"/>
  <c r="AI103" i="17" s="1"/>
  <c r="Z103" i="17"/>
  <c r="AC103" i="17" s="1"/>
  <c r="AE103" i="17" s="1"/>
  <c r="AG25" i="29"/>
  <c r="AI25" i="29" s="1"/>
  <c r="Z25" i="29"/>
  <c r="AC25" i="29" s="1"/>
  <c r="AE25" i="29" s="1"/>
  <c r="AG402" i="17"/>
  <c r="AI402" i="17" s="1"/>
  <c r="Z402" i="17"/>
  <c r="AC402" i="17" s="1"/>
  <c r="AE402" i="17" s="1"/>
  <c r="AG401" i="17"/>
  <c r="AI401" i="17" s="1"/>
  <c r="Z401" i="17"/>
  <c r="AC401" i="17" s="1"/>
  <c r="AE401" i="17" s="1"/>
  <c r="AG340" i="17"/>
  <c r="AI340" i="17" s="1"/>
  <c r="Z340" i="17"/>
  <c r="AC340" i="17" s="1"/>
  <c r="AE340" i="17" s="1"/>
  <c r="AG455" i="17"/>
  <c r="AI455" i="17" s="1"/>
  <c r="Z455" i="17"/>
  <c r="AC455" i="17" s="1"/>
  <c r="AE455" i="17" s="1"/>
  <c r="AG384" i="17"/>
  <c r="AI384" i="17" s="1"/>
  <c r="Z384" i="17"/>
  <c r="AC384" i="17" s="1"/>
  <c r="AE384" i="17" s="1"/>
  <c r="AG32" i="17"/>
  <c r="AI32" i="17" s="1"/>
  <c r="Z32" i="17"/>
  <c r="AC32" i="17" s="1"/>
  <c r="AE32" i="17" s="1"/>
  <c r="AG10" i="17"/>
  <c r="AI10" i="17" s="1"/>
  <c r="Z10" i="17"/>
  <c r="AC10" i="17" s="1"/>
  <c r="AE10" i="17" s="1"/>
  <c r="AG79" i="17"/>
  <c r="AI79" i="17" s="1"/>
  <c r="Z79" i="17"/>
  <c r="AC79" i="17" s="1"/>
  <c r="AE79" i="17" s="1"/>
  <c r="AG80" i="17"/>
  <c r="AI80" i="17" s="1"/>
  <c r="Z80" i="17"/>
  <c r="AC80" i="17" s="1"/>
  <c r="AE80" i="17" s="1"/>
  <c r="AG76" i="17"/>
  <c r="AI76" i="17" s="1"/>
  <c r="Z76" i="17"/>
  <c r="AC76" i="17" s="1"/>
  <c r="AE76" i="17" s="1"/>
  <c r="AG90" i="17"/>
  <c r="AI90" i="17" s="1"/>
  <c r="Z90" i="17"/>
  <c r="AC90" i="17" s="1"/>
  <c r="AE90" i="17" s="1"/>
  <c r="AG85" i="17"/>
  <c r="AI85" i="17" s="1"/>
  <c r="Z85" i="17"/>
  <c r="AC85" i="17" s="1"/>
  <c r="AE85" i="17" s="1"/>
  <c r="AG93" i="17"/>
  <c r="AI93" i="17" s="1"/>
  <c r="Z93" i="17"/>
  <c r="AC93" i="17" s="1"/>
  <c r="AE93" i="17" s="1"/>
  <c r="AG143" i="17"/>
  <c r="AI143" i="17" s="1"/>
  <c r="Z143" i="17"/>
  <c r="AC143" i="17" s="1"/>
  <c r="AE143" i="17" s="1"/>
  <c r="AG144" i="17"/>
  <c r="AI144" i="17" s="1"/>
  <c r="Z144" i="17"/>
  <c r="AC144" i="17" s="1"/>
  <c r="AE144" i="17" s="1"/>
  <c r="AG146" i="17"/>
  <c r="AI146" i="17" s="1"/>
  <c r="Z146" i="17"/>
  <c r="AC146" i="17" s="1"/>
  <c r="AE146" i="17" s="1"/>
  <c r="AG125" i="17"/>
  <c r="AI125" i="17" s="1"/>
  <c r="Z125" i="17"/>
  <c r="AC125" i="17" s="1"/>
  <c r="AE125" i="17" s="1"/>
  <c r="AG131" i="17"/>
  <c r="AI131" i="17" s="1"/>
  <c r="Z131" i="17"/>
  <c r="AC131" i="17" s="1"/>
  <c r="AE131" i="17" s="1"/>
  <c r="AG190" i="17"/>
  <c r="AI190" i="17" s="1"/>
  <c r="Z190" i="17"/>
  <c r="AC190" i="17" s="1"/>
  <c r="AE190" i="17" s="1"/>
  <c r="AG119" i="17"/>
  <c r="AI119" i="17" s="1"/>
  <c r="Z119" i="17"/>
  <c r="AC119" i="17" s="1"/>
  <c r="AE119" i="17" s="1"/>
  <c r="AG46" i="17"/>
  <c r="AI46" i="17" s="1"/>
  <c r="Z46" i="17"/>
  <c r="AC46" i="17" s="1"/>
  <c r="AE46" i="17" s="1"/>
  <c r="AG48" i="17"/>
  <c r="AI48" i="17" s="1"/>
  <c r="Z48" i="17"/>
  <c r="AC48" i="17" s="1"/>
  <c r="AE48" i="17" s="1"/>
  <c r="AG192" i="17"/>
  <c r="AI192" i="17" s="1"/>
  <c r="Z192" i="17"/>
  <c r="AC192" i="17" s="1"/>
  <c r="AE192" i="17" s="1"/>
  <c r="AG53" i="17"/>
  <c r="AI53" i="17" s="1"/>
  <c r="Z53" i="17"/>
  <c r="AC53" i="17" s="1"/>
  <c r="AE53" i="17" s="1"/>
  <c r="AG54" i="17"/>
  <c r="AI54" i="17" s="1"/>
  <c r="Z54" i="17"/>
  <c r="AC54" i="17" s="1"/>
  <c r="AE54" i="17" s="1"/>
  <c r="AG55" i="17"/>
  <c r="AI55" i="17" s="1"/>
  <c r="Z55" i="17"/>
  <c r="AC55" i="17" s="1"/>
  <c r="AE55" i="17" s="1"/>
  <c r="AG197" i="17"/>
  <c r="AI197" i="17" s="1"/>
  <c r="Z197" i="17"/>
  <c r="AC197" i="17" s="1"/>
  <c r="AE197" i="17" s="1"/>
  <c r="AG198" i="17"/>
  <c r="AI198" i="17" s="1"/>
  <c r="Z198" i="17"/>
  <c r="AC198" i="17" s="1"/>
  <c r="AE198" i="17" s="1"/>
  <c r="AG217" i="17"/>
  <c r="AI217" i="17" s="1"/>
  <c r="Z217" i="17"/>
  <c r="AC217" i="17" s="1"/>
  <c r="AE217" i="17" s="1"/>
  <c r="AG249" i="17"/>
  <c r="AI249" i="17" s="1"/>
  <c r="Z249" i="17"/>
  <c r="AC249" i="17" s="1"/>
  <c r="AE249" i="17" s="1"/>
  <c r="AG211" i="17"/>
  <c r="AI211" i="17" s="1"/>
  <c r="Z211" i="17"/>
  <c r="AC211" i="17" s="1"/>
  <c r="AE211" i="17" s="1"/>
  <c r="AG212" i="17"/>
  <c r="AI212" i="17" s="1"/>
  <c r="Z212" i="17"/>
  <c r="AC212" i="17" s="1"/>
  <c r="AE212" i="17" s="1"/>
  <c r="AG258" i="17"/>
  <c r="AI258" i="17" s="1"/>
  <c r="Z258" i="17"/>
  <c r="AC258" i="17" s="1"/>
  <c r="AE258" i="17" s="1"/>
  <c r="AG256" i="17"/>
  <c r="AI256" i="17" s="1"/>
  <c r="Z256" i="17"/>
  <c r="AC256" i="17" s="1"/>
  <c r="AE256" i="17" s="1"/>
  <c r="AG28" i="29"/>
  <c r="AI28" i="29" s="1"/>
  <c r="Z28" i="29"/>
  <c r="AC28" i="29" s="1"/>
  <c r="AE28" i="29" s="1"/>
  <c r="AG140" i="17"/>
  <c r="AI140" i="17" s="1"/>
  <c r="Z140" i="17"/>
  <c r="AC140" i="17" s="1"/>
  <c r="AE140" i="17" s="1"/>
  <c r="AG141" i="17"/>
  <c r="AI141" i="17" s="1"/>
  <c r="Z141" i="17"/>
  <c r="AC141" i="17" s="1"/>
  <c r="AE141" i="17" s="1"/>
  <c r="AG150" i="17"/>
  <c r="AI150" i="17" s="1"/>
  <c r="Z150" i="17"/>
  <c r="AC150" i="17" s="1"/>
  <c r="AE150" i="17" s="1"/>
  <c r="AG151" i="17"/>
  <c r="AI151" i="17" s="1"/>
  <c r="Z151" i="17"/>
  <c r="AC151" i="17" s="1"/>
  <c r="AE151" i="17" s="1"/>
  <c r="AG152" i="17"/>
  <c r="AI152" i="17" s="1"/>
  <c r="Z152" i="17"/>
  <c r="AC152" i="17" s="1"/>
  <c r="AE152" i="17" s="1"/>
  <c r="AG138" i="17"/>
  <c r="AI138" i="17" s="1"/>
  <c r="Z138" i="17"/>
  <c r="AC138" i="17" s="1"/>
  <c r="AE138" i="17" s="1"/>
  <c r="AG139" i="17"/>
  <c r="AI139" i="17" s="1"/>
  <c r="Z139" i="17"/>
  <c r="AC139" i="17" s="1"/>
  <c r="AE139" i="17" s="1"/>
  <c r="AG126" i="17"/>
  <c r="AI126" i="17" s="1"/>
  <c r="Z126" i="17"/>
  <c r="AC126" i="17" s="1"/>
  <c r="AE126" i="17" s="1"/>
  <c r="AG19" i="17"/>
  <c r="AI19" i="17" s="1"/>
  <c r="Z19" i="17"/>
  <c r="AC19" i="17" s="1"/>
  <c r="AE19" i="17" s="1"/>
  <c r="AG20" i="17"/>
  <c r="AI20" i="17" s="1"/>
  <c r="Z20" i="17"/>
  <c r="AC20" i="17" s="1"/>
  <c r="AE20" i="17" s="1"/>
  <c r="AG44" i="17"/>
  <c r="AI44" i="17" s="1"/>
  <c r="Z44" i="17"/>
  <c r="AC44" i="17" s="1"/>
  <c r="AE44" i="17" s="1"/>
  <c r="AG204" i="17"/>
  <c r="AI204" i="17" s="1"/>
  <c r="Z204" i="17"/>
  <c r="AC204" i="17" s="1"/>
  <c r="AE204" i="17" s="1"/>
  <c r="AG205" i="17"/>
  <c r="AI205" i="17" s="1"/>
  <c r="Z205" i="17"/>
  <c r="AC205" i="17" s="1"/>
  <c r="AE205" i="17" s="1"/>
  <c r="AG92" i="17"/>
  <c r="AI92" i="17" s="1"/>
  <c r="Z92" i="17"/>
  <c r="AC92" i="17" s="1"/>
  <c r="AE92" i="17" s="1"/>
  <c r="E40" i="33"/>
  <c r="G40" i="33" s="1"/>
  <c r="J40" i="33" s="1"/>
  <c r="AG88" i="17"/>
  <c r="AI88" i="17" s="1"/>
  <c r="Z88" i="17"/>
  <c r="AC88" i="17" s="1"/>
  <c r="AE88" i="17" s="1"/>
  <c r="AG89" i="17"/>
  <c r="AI89" i="17" s="1"/>
  <c r="Z89" i="17"/>
  <c r="AC89" i="17" s="1"/>
  <c r="AE89" i="17" s="1"/>
  <c r="AG96" i="17"/>
  <c r="AI96" i="17" s="1"/>
  <c r="Z96" i="17"/>
  <c r="AC96" i="17" s="1"/>
  <c r="AE96" i="17" s="1"/>
  <c r="AG97" i="17"/>
  <c r="AI97" i="17" s="1"/>
  <c r="Z97" i="17"/>
  <c r="AC97" i="17" s="1"/>
  <c r="AE97" i="17" s="1"/>
  <c r="AG98" i="17"/>
  <c r="AI98" i="17" s="1"/>
  <c r="Z98" i="17"/>
  <c r="AC98" i="17" s="1"/>
  <c r="AE98" i="17" s="1"/>
  <c r="AG99" i="17"/>
  <c r="AI99" i="17" s="1"/>
  <c r="Z99" i="17"/>
  <c r="AC99" i="17" s="1"/>
  <c r="AE99" i="17" s="1"/>
  <c r="E8" i="33"/>
  <c r="G8" i="33" s="1"/>
  <c r="J8" i="33" s="1"/>
  <c r="E60" i="33"/>
  <c r="G60" i="33" s="1"/>
  <c r="J60" i="33" s="1"/>
  <c r="E59" i="33"/>
  <c r="G59" i="33" s="1"/>
  <c r="J59" i="33" s="1"/>
  <c r="E58" i="33"/>
  <c r="G58" i="33" s="1"/>
  <c r="J58" i="33" s="1"/>
  <c r="AG73" i="17"/>
  <c r="AI73" i="17" s="1"/>
  <c r="Z73" i="17"/>
  <c r="AC73" i="17" s="1"/>
  <c r="AE73" i="17" s="1"/>
  <c r="AG78" i="17"/>
  <c r="AI78" i="17" s="1"/>
  <c r="Z78" i="17"/>
  <c r="AC78" i="17" s="1"/>
  <c r="AE78" i="17" s="1"/>
  <c r="AG86" i="17"/>
  <c r="AI86" i="17" s="1"/>
  <c r="Z86" i="17"/>
  <c r="AC86" i="17" s="1"/>
  <c r="AE86" i="17" s="1"/>
  <c r="AG215" i="17"/>
  <c r="AI215" i="17" s="1"/>
  <c r="Z215" i="17"/>
  <c r="AC215" i="17" s="1"/>
  <c r="AE215" i="17" s="1"/>
  <c r="AG216" i="17"/>
  <c r="AI216" i="17" s="1"/>
  <c r="Z216" i="17"/>
  <c r="AC216" i="17" s="1"/>
  <c r="AE216" i="17" s="1"/>
  <c r="AG43" i="17"/>
  <c r="AI43" i="17" s="1"/>
  <c r="Z43" i="17"/>
  <c r="AC43" i="17" s="1"/>
  <c r="AE43" i="17" s="1"/>
  <c r="AG12" i="17"/>
  <c r="AI12" i="17" s="1"/>
  <c r="Z12" i="17"/>
  <c r="AC12" i="17" s="1"/>
  <c r="AE12" i="17" s="1"/>
  <c r="AG13" i="17"/>
  <c r="AI13" i="17" s="1"/>
  <c r="Z13" i="17"/>
  <c r="AC13" i="17" s="1"/>
  <c r="AE13" i="17" s="1"/>
  <c r="AG14" i="17"/>
  <c r="AI14" i="17" s="1"/>
  <c r="Z14" i="17"/>
  <c r="AC14" i="17" s="1"/>
  <c r="AE14" i="17" s="1"/>
  <c r="AG15" i="17"/>
  <c r="AI15" i="17" s="1"/>
  <c r="Z15" i="17"/>
  <c r="AC15" i="17" s="1"/>
  <c r="AE15" i="17" s="1"/>
  <c r="AG24" i="17"/>
  <c r="AI24" i="17" s="1"/>
  <c r="Z24" i="17"/>
  <c r="AC24" i="17" s="1"/>
  <c r="AE24" i="17" s="1"/>
  <c r="AG38" i="17"/>
  <c r="AI38" i="17" s="1"/>
  <c r="Z38" i="17"/>
  <c r="AC38" i="17" s="1"/>
  <c r="AE38" i="17" s="1"/>
  <c r="AG195" i="17"/>
  <c r="AI195" i="17" s="1"/>
  <c r="Z195" i="17"/>
  <c r="AC195" i="17" s="1"/>
  <c r="AE195" i="17" s="1"/>
  <c r="AG158" i="17"/>
  <c r="AI158" i="17" s="1"/>
  <c r="Z158" i="17"/>
  <c r="AC158" i="17" s="1"/>
  <c r="AE158" i="17" s="1"/>
  <c r="AG261" i="17"/>
  <c r="AI261" i="17" s="1"/>
  <c r="Z261" i="17"/>
  <c r="AC261" i="17" s="1"/>
  <c r="AE261" i="17" s="1"/>
  <c r="AG168" i="17"/>
  <c r="AI168" i="17" s="1"/>
  <c r="Z168" i="17"/>
  <c r="AC168" i="17" s="1"/>
  <c r="AE168" i="17" s="1"/>
  <c r="AG193" i="17"/>
  <c r="AI193" i="17" s="1"/>
  <c r="Z193" i="17"/>
  <c r="AC193" i="17" s="1"/>
  <c r="AE193" i="17" s="1"/>
  <c r="AG157" i="17"/>
  <c r="AI157" i="17" s="1"/>
  <c r="Z157" i="17"/>
  <c r="AC157" i="17" s="1"/>
  <c r="AE157" i="17" s="1"/>
  <c r="AG429" i="17"/>
  <c r="AI429" i="17" s="1"/>
  <c r="Z429" i="17"/>
  <c r="AC429" i="17" s="1"/>
  <c r="AE429" i="17" s="1"/>
  <c r="AG448" i="17"/>
  <c r="AI448" i="17" s="1"/>
  <c r="Z448" i="17"/>
  <c r="AC448" i="17" s="1"/>
  <c r="AE448" i="17" s="1"/>
  <c r="AG440" i="17"/>
  <c r="AI440" i="17" s="1"/>
  <c r="Z440" i="17"/>
  <c r="AC440" i="17" s="1"/>
  <c r="AE440" i="17" s="1"/>
  <c r="AG432" i="17"/>
  <c r="AI432" i="17" s="1"/>
  <c r="Z432" i="17"/>
  <c r="AC432" i="17" s="1"/>
  <c r="AE432" i="17" s="1"/>
  <c r="AG156" i="17"/>
  <c r="AI156" i="17" s="1"/>
  <c r="Z156" i="17"/>
  <c r="AC156" i="17" s="1"/>
  <c r="AE156" i="17" s="1"/>
  <c r="E29" i="33"/>
  <c r="G29" i="33" s="1"/>
  <c r="J29" i="33" s="1"/>
  <c r="AG213" i="17"/>
  <c r="AI213" i="17" s="1"/>
  <c r="Z213" i="17"/>
  <c r="AC213" i="17" s="1"/>
  <c r="AE213" i="17" s="1"/>
  <c r="AG221" i="17"/>
  <c r="AI221" i="17" s="1"/>
  <c r="Z221" i="17"/>
  <c r="AC221" i="17" s="1"/>
  <c r="AE221" i="17" s="1"/>
  <c r="AG220" i="17"/>
  <c r="AI220" i="17" s="1"/>
  <c r="Z220" i="17"/>
  <c r="AC220" i="17" s="1"/>
  <c r="AE220" i="17" s="1"/>
  <c r="AG40" i="17"/>
  <c r="AI40" i="17" s="1"/>
  <c r="Z40" i="17"/>
  <c r="AC40" i="17" s="1"/>
  <c r="AE40" i="17" s="1"/>
  <c r="AG42" i="17"/>
  <c r="AI42" i="17" s="1"/>
  <c r="Z42" i="17"/>
  <c r="AC42" i="17" s="1"/>
  <c r="AE42" i="17" s="1"/>
  <c r="AG37" i="17"/>
  <c r="AI37" i="17" s="1"/>
  <c r="Z37" i="17"/>
  <c r="AC37" i="17" s="1"/>
  <c r="AE37" i="17" s="1"/>
  <c r="AG36" i="17"/>
  <c r="AI36" i="17" s="1"/>
  <c r="Z36" i="17"/>
  <c r="AC36" i="17" s="1"/>
  <c r="AE36" i="17" s="1"/>
  <c r="AG182" i="17"/>
  <c r="AI182" i="17" s="1"/>
  <c r="Z182" i="17"/>
  <c r="AC182" i="17" s="1"/>
  <c r="AE182" i="17" s="1"/>
  <c r="AG181" i="17"/>
  <c r="AI181" i="17" s="1"/>
  <c r="Z181" i="17"/>
  <c r="AC181" i="17" s="1"/>
  <c r="AE181" i="17" s="1"/>
  <c r="AG167" i="17"/>
  <c r="AI167" i="17" s="1"/>
  <c r="Z167" i="17"/>
  <c r="AC167" i="17" s="1"/>
  <c r="AE167" i="17" s="1"/>
  <c r="AG382" i="17"/>
  <c r="AI382" i="17" s="1"/>
  <c r="Z382" i="17"/>
  <c r="AC382" i="17" s="1"/>
  <c r="AE382" i="17" s="1"/>
  <c r="AG387" i="17"/>
  <c r="AI387" i="17" s="1"/>
  <c r="Z387" i="17"/>
  <c r="AC387" i="17" s="1"/>
  <c r="AE387" i="17" s="1"/>
  <c r="AG18" i="17"/>
  <c r="AI18" i="17" s="1"/>
  <c r="Z18" i="17"/>
  <c r="AC18" i="17" s="1"/>
  <c r="AE18" i="17" s="1"/>
  <c r="AG21" i="17"/>
  <c r="AI21" i="17" s="1"/>
  <c r="Z21" i="17"/>
  <c r="AC21" i="17" s="1"/>
  <c r="AE21" i="17" s="1"/>
  <c r="AG22" i="17"/>
  <c r="AI22" i="17" s="1"/>
  <c r="Z22" i="17"/>
  <c r="AC22" i="17" s="1"/>
  <c r="AE22" i="17" s="1"/>
  <c r="AG23" i="17"/>
  <c r="AI23" i="17" s="1"/>
  <c r="Z23" i="17"/>
  <c r="AC23" i="17" s="1"/>
  <c r="AE23" i="17" s="1"/>
  <c r="AG178" i="17"/>
  <c r="AI178" i="17" s="1"/>
  <c r="Z178" i="17"/>
  <c r="AC178" i="17" s="1"/>
  <c r="AE178" i="17" s="1"/>
  <c r="AG11" i="17"/>
  <c r="AI11" i="17" s="1"/>
  <c r="Z11" i="17"/>
  <c r="AC11" i="17" s="1"/>
  <c r="AE11" i="17" s="1"/>
  <c r="AG9" i="17"/>
  <c r="AI9" i="17" s="1"/>
  <c r="Z9" i="17"/>
  <c r="AC9" i="17" s="1"/>
  <c r="AE9" i="17" s="1"/>
  <c r="E54" i="33"/>
  <c r="G54" i="33" s="1"/>
  <c r="J54" i="33" s="1"/>
  <c r="AG25" i="17"/>
  <c r="AI25" i="17" s="1"/>
  <c r="Z25" i="17"/>
  <c r="AC25" i="17" s="1"/>
  <c r="AE25" i="17" s="1"/>
  <c r="E41" i="33"/>
  <c r="G41" i="33" s="1"/>
  <c r="J41" i="33" s="1"/>
  <c r="E51" i="33"/>
  <c r="G51" i="33" s="1"/>
  <c r="J51" i="33" s="1"/>
  <c r="AG10" i="29"/>
  <c r="AI10" i="29" s="1"/>
  <c r="Z10" i="29"/>
  <c r="AC10" i="29" s="1"/>
  <c r="AE10" i="29" s="1"/>
  <c r="E31" i="33"/>
  <c r="G31" i="33" s="1"/>
  <c r="J31" i="33" s="1"/>
  <c r="E28" i="33"/>
  <c r="G28" i="33" s="1"/>
  <c r="J28" i="33" s="1"/>
  <c r="E49" i="33"/>
  <c r="G49" i="33" s="1"/>
  <c r="J49" i="33" s="1"/>
  <c r="AG10" i="28"/>
  <c r="AI10" i="28" s="1"/>
  <c r="Z10" i="28"/>
  <c r="AC10" i="28" s="1"/>
  <c r="AE10" i="28" s="1"/>
  <c r="AG31" i="17"/>
  <c r="AI31" i="17" s="1"/>
  <c r="Z31" i="17"/>
  <c r="AC31" i="17" s="1"/>
  <c r="AE31" i="17" s="1"/>
  <c r="AG194" i="17"/>
  <c r="AI194" i="17" s="1"/>
  <c r="Z194" i="17"/>
  <c r="AC194" i="17" s="1"/>
  <c r="AE194" i="17" s="1"/>
  <c r="AG176" i="17"/>
  <c r="AI176" i="17" s="1"/>
  <c r="Z176" i="17"/>
  <c r="AC176" i="17" s="1"/>
  <c r="AE176" i="17" s="1"/>
  <c r="AG179" i="17"/>
  <c r="AI179" i="17" s="1"/>
  <c r="Z179" i="17"/>
  <c r="AC179" i="17" s="1"/>
  <c r="AE179" i="17" s="1"/>
  <c r="E11" i="33"/>
  <c r="G11" i="33" s="1"/>
  <c r="J11" i="33" s="1"/>
  <c r="E10" i="33"/>
  <c r="G10" i="33" s="1"/>
  <c r="J10" i="33" s="1"/>
  <c r="E6" i="33"/>
  <c r="G6" i="33" s="1"/>
  <c r="J6" i="33" s="1"/>
  <c r="E7" i="33"/>
  <c r="G7" i="33" s="1"/>
  <c r="J7" i="33" s="1"/>
  <c r="AG13" i="29"/>
  <c r="AI13" i="29" s="1"/>
  <c r="Z13" i="29"/>
  <c r="AC13" i="29" s="1"/>
  <c r="AE13" i="29" s="1"/>
  <c r="E53" i="33"/>
  <c r="G53" i="33" s="1"/>
  <c r="J53" i="33" s="1"/>
  <c r="E18" i="33"/>
  <c r="G18" i="33" s="1"/>
  <c r="J18" i="33" s="1"/>
  <c r="E24" i="33"/>
  <c r="G24" i="33" s="1"/>
  <c r="J24" i="33" s="1"/>
  <c r="E48" i="33"/>
  <c r="G48" i="33" s="1"/>
  <c r="J48" i="33" s="1"/>
  <c r="AG281" i="17"/>
  <c r="AI281" i="17" s="1"/>
  <c r="Z281" i="17"/>
  <c r="AC281" i="17" s="1"/>
  <c r="AE281" i="17" s="1"/>
  <c r="E32" i="33"/>
  <c r="G32" i="33" s="1"/>
  <c r="J32" i="33" s="1"/>
  <c r="AG280" i="17"/>
  <c r="AI280" i="17" s="1"/>
  <c r="Z280" i="17"/>
  <c r="AC280" i="17" s="1"/>
  <c r="AE280" i="17" s="1"/>
  <c r="E37" i="33"/>
  <c r="G37" i="33" s="1"/>
  <c r="J37" i="33" s="1"/>
  <c r="E57" i="33"/>
  <c r="G57" i="33" s="1"/>
  <c r="J57" i="33" s="1"/>
  <c r="AG196" i="17"/>
  <c r="AI196" i="17" s="1"/>
  <c r="Z196" i="17"/>
  <c r="AC196" i="17" s="1"/>
  <c r="AE196" i="17" s="1"/>
  <c r="AG31" i="29"/>
  <c r="AI31" i="29" s="1"/>
  <c r="Z31" i="29"/>
  <c r="AC31" i="29" s="1"/>
  <c r="AE31" i="29" s="1"/>
  <c r="AG47" i="17"/>
  <c r="AI47" i="17" s="1"/>
  <c r="Z47" i="17"/>
  <c r="AC47" i="17" s="1"/>
  <c r="AE47" i="17" s="1"/>
  <c r="AG165" i="17"/>
  <c r="AI165" i="17" s="1"/>
  <c r="Z165" i="17"/>
  <c r="AC165" i="17" s="1"/>
  <c r="AE165" i="17" s="1"/>
  <c r="AG113" i="17"/>
  <c r="AI113" i="17" s="1"/>
  <c r="Z113" i="17"/>
  <c r="AC113" i="17" s="1"/>
  <c r="AE113" i="17" s="1"/>
  <c r="AG135" i="17"/>
  <c r="AI135" i="17" s="1"/>
  <c r="Z135" i="17"/>
  <c r="AC135" i="17" s="1"/>
  <c r="AE135" i="17" s="1"/>
  <c r="AG134" i="17"/>
  <c r="AI134" i="17" s="1"/>
  <c r="Z134" i="17"/>
  <c r="AC134" i="17" s="1"/>
  <c r="AE134" i="17" s="1"/>
  <c r="AG117" i="17"/>
  <c r="AI117" i="17" s="1"/>
  <c r="Z117" i="17"/>
  <c r="AC117" i="17" s="1"/>
  <c r="AE117" i="17" s="1"/>
  <c r="AG268" i="17"/>
  <c r="AI268" i="17" s="1"/>
  <c r="Z268" i="17"/>
  <c r="AC268" i="17" s="1"/>
  <c r="AE268" i="17" s="1"/>
  <c r="AG269" i="17"/>
  <c r="AI269" i="17" s="1"/>
  <c r="Z269" i="17"/>
  <c r="AC269" i="17" s="1"/>
  <c r="AE269" i="17" s="1"/>
  <c r="AG270" i="17"/>
  <c r="AI270" i="17" s="1"/>
  <c r="Z270" i="17"/>
  <c r="AC270" i="17" s="1"/>
  <c r="AE270" i="17" s="1"/>
  <c r="AG271" i="17"/>
  <c r="AI271" i="17" s="1"/>
  <c r="Z271" i="17"/>
  <c r="AC271" i="17" s="1"/>
  <c r="AE271" i="17" s="1"/>
  <c r="AG164" i="17"/>
  <c r="AI164" i="17" s="1"/>
  <c r="Z164" i="17"/>
  <c r="AC164" i="17" s="1"/>
  <c r="AE164" i="17" s="1"/>
  <c r="AG51" i="17"/>
  <c r="AI51" i="17" s="1"/>
  <c r="Z51" i="17"/>
  <c r="AC51" i="17" s="1"/>
  <c r="AE51" i="17" s="1"/>
  <c r="AG251" i="17"/>
  <c r="AI251" i="17" s="1"/>
  <c r="Z251" i="17"/>
  <c r="AC251" i="17" s="1"/>
  <c r="AE251" i="17" s="1"/>
  <c r="AG252" i="17"/>
  <c r="AI252" i="17" s="1"/>
  <c r="Z252" i="17"/>
  <c r="AC252" i="17" s="1"/>
  <c r="AE252" i="17" s="1"/>
  <c r="AG227" i="17"/>
  <c r="AI227" i="17" s="1"/>
  <c r="Z227" i="17"/>
  <c r="AC227" i="17" s="1"/>
  <c r="AE227" i="17" s="1"/>
  <c r="AG250" i="17"/>
  <c r="AI250" i="17" s="1"/>
  <c r="Z250" i="17"/>
  <c r="AC250" i="17" s="1"/>
  <c r="AE250" i="17" s="1"/>
  <c r="AG219" i="17"/>
  <c r="AI219" i="17" s="1"/>
  <c r="Z219" i="17"/>
  <c r="AC219" i="17" s="1"/>
  <c r="AE219" i="17" s="1"/>
  <c r="AG255" i="17"/>
  <c r="AI255" i="17" s="1"/>
  <c r="Z255" i="17"/>
  <c r="AC255" i="17" s="1"/>
  <c r="AE255" i="17" s="1"/>
  <c r="AG253" i="17"/>
  <c r="AI253" i="17" s="1"/>
  <c r="Z253" i="17"/>
  <c r="AC253" i="17" s="1"/>
  <c r="AE253" i="17" s="1"/>
  <c r="AG265" i="17"/>
  <c r="AI265" i="17" s="1"/>
  <c r="Z265" i="17"/>
  <c r="AC265" i="17" s="1"/>
  <c r="AE265" i="17" s="1"/>
  <c r="AG264" i="17"/>
  <c r="AI264" i="17" s="1"/>
  <c r="Z264" i="17"/>
  <c r="AC264" i="17" s="1"/>
  <c r="AE264" i="17" s="1"/>
  <c r="AG50" i="17"/>
  <c r="AI50" i="17" s="1"/>
  <c r="Z50" i="17"/>
  <c r="AC50" i="17" s="1"/>
  <c r="AE50" i="17" s="1"/>
  <c r="AG160" i="17"/>
  <c r="AI160" i="17" s="1"/>
  <c r="Z160" i="17"/>
  <c r="AC160" i="17" s="1"/>
  <c r="AE160" i="17" s="1"/>
  <c r="AG163" i="17"/>
  <c r="AI163" i="17" s="1"/>
  <c r="Z163" i="17"/>
  <c r="AC163" i="17" s="1"/>
  <c r="AE163" i="17" s="1"/>
  <c r="AG61" i="17"/>
  <c r="AI61" i="17" s="1"/>
  <c r="Z61" i="17"/>
  <c r="AC61" i="17" s="1"/>
  <c r="AE61" i="17" s="1"/>
  <c r="AG56" i="17"/>
  <c r="AI56" i="17" s="1"/>
  <c r="Z56" i="17"/>
  <c r="AC56" i="17" s="1"/>
  <c r="AE56" i="17" s="1"/>
  <c r="AG155" i="17"/>
  <c r="AI155" i="17" s="1"/>
  <c r="Z155" i="17"/>
  <c r="AC155" i="17" s="1"/>
  <c r="AE155" i="17" s="1"/>
  <c r="AG147" i="17"/>
  <c r="AI147" i="17" s="1"/>
  <c r="Z147" i="17"/>
  <c r="AC147" i="17" s="1"/>
  <c r="AE147" i="17" s="1"/>
  <c r="AG145" i="17"/>
  <c r="AI145" i="17" s="1"/>
  <c r="Z145" i="17"/>
  <c r="AC145" i="17" s="1"/>
  <c r="AE145" i="17" s="1"/>
  <c r="AG114" i="17"/>
  <c r="AI114" i="17" s="1"/>
  <c r="Z114" i="17"/>
  <c r="AC114" i="17" s="1"/>
  <c r="AE114" i="17" s="1"/>
  <c r="AG26" i="17"/>
  <c r="AI26" i="17" s="1"/>
  <c r="Z26" i="17"/>
  <c r="AC26" i="17" s="1"/>
  <c r="AE26" i="17" s="1"/>
  <c r="AG57" i="17"/>
  <c r="AI57" i="17" s="1"/>
  <c r="Z57" i="17"/>
  <c r="AC57" i="17" s="1"/>
  <c r="AE57" i="17" s="1"/>
  <c r="AG58" i="17"/>
  <c r="AI58" i="17" s="1"/>
  <c r="Z58" i="17"/>
  <c r="AC58" i="17" s="1"/>
  <c r="AE58" i="17" s="1"/>
  <c r="AG59" i="17"/>
  <c r="AI59" i="17" s="1"/>
  <c r="Z59" i="17"/>
  <c r="AC59" i="17" s="1"/>
  <c r="AE59" i="17" s="1"/>
  <c r="AG52" i="17"/>
  <c r="AI52" i="17" s="1"/>
  <c r="Z52" i="17"/>
  <c r="AC52" i="17" s="1"/>
  <c r="AE52" i="17" s="1"/>
  <c r="AG60" i="17"/>
  <c r="AI60" i="17" s="1"/>
  <c r="Z60" i="17"/>
  <c r="AC60" i="17" s="1"/>
  <c r="AE60" i="17" s="1"/>
  <c r="AG349" i="17"/>
  <c r="AI349" i="17" s="1"/>
  <c r="Z349" i="17"/>
  <c r="AC349" i="17" s="1"/>
  <c r="AE349" i="17" s="1"/>
  <c r="AG348" i="17"/>
  <c r="AI348" i="17" s="1"/>
  <c r="Z348" i="17"/>
  <c r="AC348" i="17" s="1"/>
  <c r="AE348" i="17" s="1"/>
  <c r="AG290" i="17"/>
  <c r="AI290" i="17" s="1"/>
  <c r="Z290" i="17"/>
  <c r="AC290" i="17" s="1"/>
  <c r="AE290" i="17" s="1"/>
  <c r="AG381" i="17"/>
  <c r="AI381" i="17" s="1"/>
  <c r="Z381" i="17"/>
  <c r="AC381" i="17" s="1"/>
  <c r="AE381" i="17" s="1"/>
  <c r="AG297" i="17"/>
  <c r="AI297" i="17" s="1"/>
  <c r="Z297" i="17"/>
  <c r="AC297" i="17" s="1"/>
  <c r="AE297" i="17" s="1"/>
  <c r="AG323" i="17"/>
  <c r="AI323" i="17" s="1"/>
  <c r="Z323" i="17"/>
  <c r="AC323" i="17" s="1"/>
  <c r="AE323" i="17" s="1"/>
  <c r="AG288" i="17"/>
  <c r="AI288" i="17" s="1"/>
  <c r="Z288" i="17"/>
  <c r="AC288" i="17" s="1"/>
  <c r="AE288" i="17" s="1"/>
  <c r="AG380" i="17"/>
  <c r="AI380" i="17" s="1"/>
  <c r="Z380" i="17"/>
  <c r="AC380" i="17" s="1"/>
  <c r="AE380" i="17" s="1"/>
  <c r="AG407" i="17"/>
  <c r="AI407" i="17" s="1"/>
  <c r="Z407" i="17"/>
  <c r="AC407" i="17" s="1"/>
  <c r="AE407" i="17" s="1"/>
  <c r="AG293" i="17"/>
  <c r="AI293" i="17" s="1"/>
  <c r="Z293" i="17"/>
  <c r="AC293" i="17" s="1"/>
  <c r="AE293" i="17" s="1"/>
  <c r="AG458" i="17"/>
  <c r="AI458" i="17" s="1"/>
  <c r="Z458" i="17"/>
  <c r="AC458" i="17" s="1"/>
  <c r="AE458" i="17" s="1"/>
  <c r="AG62" i="17"/>
  <c r="AI62" i="17" s="1"/>
  <c r="Z62" i="17"/>
  <c r="AC62" i="17" s="1"/>
  <c r="AE62" i="17" s="1"/>
  <c r="AG437" i="17"/>
  <c r="AI437" i="17" s="1"/>
  <c r="Z437" i="17"/>
  <c r="AC437" i="17" s="1"/>
  <c r="AE437" i="17" s="1"/>
  <c r="AG424" i="17"/>
  <c r="AI424" i="17" s="1"/>
  <c r="Z424" i="17"/>
  <c r="AC424" i="17" s="1"/>
  <c r="AE424" i="17" s="1"/>
  <c r="AG294" i="17"/>
  <c r="AI294" i="17" s="1"/>
  <c r="Z294" i="17"/>
  <c r="AC294" i="17" s="1"/>
  <c r="AE294" i="17" s="1"/>
  <c r="AG305" i="17"/>
  <c r="AI305" i="17" s="1"/>
  <c r="Z305" i="17"/>
  <c r="AC305" i="17" s="1"/>
  <c r="AE305" i="17" s="1"/>
  <c r="AG301" i="17"/>
  <c r="AI301" i="17" s="1"/>
  <c r="Z301" i="17"/>
  <c r="AC301" i="17" s="1"/>
  <c r="AE301" i="17" s="1"/>
  <c r="AG405" i="17"/>
  <c r="AI405" i="17" s="1"/>
  <c r="Z405" i="17"/>
  <c r="AC405" i="17" s="1"/>
  <c r="AE405" i="17" s="1"/>
  <c r="AG324" i="17"/>
  <c r="AI324" i="17" s="1"/>
  <c r="Z324" i="17"/>
  <c r="AC324" i="17" s="1"/>
  <c r="AE324" i="17" s="1"/>
  <c r="AG296" i="17"/>
  <c r="AI296" i="17" s="1"/>
  <c r="Z296" i="17"/>
  <c r="AC296" i="17" s="1"/>
  <c r="AE296" i="17" s="1"/>
  <c r="AG309" i="17"/>
  <c r="AI309" i="17" s="1"/>
  <c r="Z309" i="17"/>
  <c r="AC309" i="17" s="1"/>
  <c r="AE309" i="17" s="1"/>
  <c r="AG322" i="17"/>
  <c r="AI322" i="17" s="1"/>
  <c r="Z322" i="17"/>
  <c r="AC322" i="17" s="1"/>
  <c r="AE322" i="17" s="1"/>
  <c r="AG311" i="17"/>
  <c r="AI311" i="17" s="1"/>
  <c r="Z311" i="17"/>
  <c r="AC311" i="17" s="1"/>
  <c r="AE311" i="17" s="1"/>
  <c r="AG425" i="17"/>
  <c r="AI425" i="17" s="1"/>
  <c r="Z425" i="17"/>
  <c r="AC425" i="17" s="1"/>
  <c r="AE425" i="17" s="1"/>
  <c r="AG291" i="17"/>
  <c r="AI291" i="17" s="1"/>
  <c r="Z291" i="17"/>
  <c r="AC291" i="17" s="1"/>
  <c r="AE291" i="17" s="1"/>
  <c r="AG310" i="17"/>
  <c r="AI310" i="17" s="1"/>
  <c r="Z310" i="17"/>
  <c r="AC310" i="17" s="1"/>
  <c r="AE310" i="17" s="1"/>
  <c r="AG436" i="17"/>
  <c r="AI436" i="17" s="1"/>
  <c r="Z436" i="17"/>
  <c r="AC436" i="17" s="1"/>
  <c r="AE436" i="17" s="1"/>
  <c r="AG362" i="17"/>
  <c r="AI362" i="17" s="1"/>
  <c r="Z362" i="17"/>
  <c r="AC362" i="17" s="1"/>
  <c r="AE362" i="17" s="1"/>
  <c r="AG427" i="17"/>
  <c r="AI427" i="17" s="1"/>
  <c r="Z427" i="17"/>
  <c r="AC427" i="17" s="1"/>
  <c r="AE427" i="17" s="1"/>
  <c r="AG28" i="17"/>
  <c r="AI28" i="17" s="1"/>
  <c r="Z28" i="17"/>
  <c r="AC28" i="17" s="1"/>
  <c r="AE28" i="17" s="1"/>
  <c r="AG27" i="17"/>
  <c r="AI27" i="17" s="1"/>
  <c r="Z27" i="17"/>
  <c r="AC27" i="17" s="1"/>
  <c r="AE27" i="17" s="1"/>
  <c r="AG154" i="17"/>
  <c r="AI154" i="17" s="1"/>
  <c r="Z154" i="17"/>
  <c r="AC154" i="17" s="1"/>
  <c r="AE154" i="17" s="1"/>
  <c r="AG180" i="17"/>
  <c r="AI180" i="17" s="1"/>
  <c r="Z180" i="17"/>
  <c r="AC180" i="17" s="1"/>
  <c r="AE180" i="17" s="1"/>
  <c r="AG183" i="17"/>
  <c r="AI183" i="17" s="1"/>
  <c r="Z183" i="17"/>
  <c r="AC183" i="17" s="1"/>
  <c r="AE183" i="17" s="1"/>
  <c r="AG200" i="17"/>
  <c r="AI200" i="17" s="1"/>
  <c r="Z200" i="17"/>
  <c r="AC200" i="17" s="1"/>
  <c r="AE200" i="17" s="1"/>
  <c r="AG201" i="17"/>
  <c r="AI201" i="17" s="1"/>
  <c r="Z201" i="17"/>
  <c r="AC201" i="17" s="1"/>
  <c r="AE201" i="17" s="1"/>
  <c r="AG69" i="17"/>
  <c r="AI69" i="17" s="1"/>
  <c r="Z69" i="17"/>
  <c r="AC69" i="17" s="1"/>
  <c r="AE69" i="17" s="1"/>
  <c r="AG70" i="17"/>
  <c r="AI70" i="17" s="1"/>
  <c r="Z70" i="17"/>
  <c r="AC70" i="17" s="1"/>
  <c r="AE70" i="17" s="1"/>
  <c r="AG262" i="17"/>
  <c r="AI262" i="17" s="1"/>
  <c r="Z262" i="17"/>
  <c r="AC262" i="17" s="1"/>
  <c r="AE262" i="17" s="1"/>
  <c r="AG75" i="17"/>
  <c r="AI75" i="17" s="1"/>
  <c r="Z75" i="17"/>
  <c r="AC75" i="17" s="1"/>
  <c r="AE75" i="17" s="1"/>
  <c r="AG279" i="17"/>
  <c r="AI279" i="17" s="1"/>
  <c r="Z279" i="17"/>
  <c r="AC279" i="17" s="1"/>
  <c r="AE279" i="17" s="1"/>
  <c r="E52" i="33"/>
  <c r="G52" i="33" s="1"/>
  <c r="J52" i="33" s="1"/>
  <c r="E23" i="33"/>
  <c r="G23" i="33" s="1"/>
  <c r="J23" i="33" s="1"/>
  <c r="E16" i="33"/>
  <c r="G16" i="33" s="1"/>
  <c r="J16" i="33" s="1"/>
  <c r="E17" i="33"/>
  <c r="G17" i="33" s="1"/>
  <c r="J17" i="33" s="1"/>
  <c r="E22" i="33"/>
  <c r="G22" i="33" s="1"/>
  <c r="J22" i="33" s="1"/>
  <c r="AG115" i="17"/>
  <c r="AI115" i="17" s="1"/>
  <c r="Z115" i="17"/>
  <c r="AC115" i="17" s="1"/>
  <c r="AE115" i="17" s="1"/>
  <c r="AG116" i="17"/>
  <c r="AI116" i="17" s="1"/>
  <c r="Z116" i="17"/>
  <c r="AC116" i="17" s="1"/>
  <c r="AE116" i="17" s="1"/>
  <c r="AG259" i="17"/>
  <c r="AI259" i="17" s="1"/>
  <c r="Z259" i="17"/>
  <c r="AC259" i="17" s="1"/>
  <c r="AE259" i="17" s="1"/>
  <c r="AG11" i="28"/>
  <c r="AI11" i="28" s="1"/>
  <c r="Z11" i="28"/>
  <c r="AC11" i="28" s="1"/>
  <c r="AE11" i="28" s="1"/>
  <c r="AG8" i="28"/>
  <c r="AI8" i="28" s="1"/>
  <c r="Z8" i="28"/>
  <c r="AC8" i="28" s="1"/>
  <c r="AE8" i="28" s="1"/>
  <c r="AG9" i="28"/>
  <c r="AI9" i="28" s="1"/>
  <c r="Z9" i="28"/>
  <c r="AC9" i="28" s="1"/>
  <c r="AE9" i="28" s="1"/>
  <c r="AG260" i="17"/>
  <c r="AI260" i="17" s="1"/>
  <c r="Z260" i="17"/>
  <c r="AC260" i="17" s="1"/>
  <c r="AE260" i="17" s="1"/>
  <c r="AG257" i="17"/>
  <c r="AI257" i="17" s="1"/>
  <c r="Z257" i="17"/>
  <c r="AC257" i="17" s="1"/>
  <c r="AE257" i="17" s="1"/>
  <c r="AG225" i="17"/>
  <c r="AI225" i="17" s="1"/>
  <c r="Z225" i="17"/>
  <c r="AC225" i="17" s="1"/>
  <c r="AE225" i="17" s="1"/>
  <c r="AG7" i="17"/>
  <c r="AI7" i="17" s="1"/>
  <c r="Z7" i="17"/>
  <c r="AC7" i="17" s="1"/>
  <c r="AE7" i="17" s="1"/>
  <c r="AG33" i="17"/>
  <c r="AI33" i="17" s="1"/>
  <c r="Z33" i="17"/>
  <c r="AC33" i="17" s="1"/>
  <c r="AE33" i="17" s="1"/>
  <c r="E19" i="33"/>
  <c r="G19" i="33" s="1"/>
  <c r="J19" i="33" s="1"/>
  <c r="E21" i="33"/>
  <c r="G21" i="33" s="1"/>
  <c r="J21" i="33" s="1"/>
  <c r="E20" i="33"/>
  <c r="G20" i="33" s="1"/>
  <c r="J20" i="33" s="1"/>
  <c r="E27" i="33"/>
  <c r="G27" i="33" s="1"/>
  <c r="J27" i="33" s="1"/>
  <c r="E25" i="33"/>
  <c r="G25" i="33" s="1"/>
  <c r="J25" i="33" s="1"/>
  <c r="E26" i="33"/>
  <c r="G26" i="33" s="1"/>
  <c r="J26" i="33" s="1"/>
  <c r="AG471" i="17" l="1"/>
  <c r="AI471" i="17" s="1"/>
  <c r="AG372" i="17"/>
  <c r="AI372" i="17" s="1"/>
  <c r="AG364" i="17"/>
  <c r="AI364" i="17" s="1"/>
  <c r="AG468" i="17"/>
  <c r="AI468" i="17" s="1"/>
  <c r="AG415" i="17"/>
  <c r="AI415" i="17" s="1"/>
  <c r="O20" i="33"/>
  <c r="M20" i="33"/>
  <c r="O16" i="33"/>
  <c r="M16" i="33"/>
  <c r="Z412" i="17"/>
  <c r="AC412" i="17" s="1"/>
  <c r="AE412" i="17" s="1"/>
  <c r="Z359" i="17"/>
  <c r="AC359" i="17" s="1"/>
  <c r="AE359" i="17" s="1"/>
  <c r="Z356" i="17"/>
  <c r="AC356" i="17" s="1"/>
  <c r="AE356" i="17" s="1"/>
  <c r="O48" i="33"/>
  <c r="M48" i="33"/>
  <c r="O51" i="33"/>
  <c r="M51" i="33"/>
  <c r="O39" i="33"/>
  <c r="M39" i="33"/>
  <c r="M15" i="33"/>
  <c r="O15" i="33"/>
  <c r="AG373" i="17"/>
  <c r="AI373" i="17" s="1"/>
  <c r="AG365" i="17"/>
  <c r="AI365" i="17" s="1"/>
  <c r="AG409" i="17"/>
  <c r="AI409" i="17" s="1"/>
  <c r="AG403" i="17"/>
  <c r="AI403" i="17" s="1"/>
  <c r="AG464" i="17"/>
  <c r="AI464" i="17" s="1"/>
  <c r="AG445" i="17"/>
  <c r="AI445" i="17" s="1"/>
  <c r="AG333" i="17"/>
  <c r="AI333" i="17" s="1"/>
  <c r="AG390" i="17"/>
  <c r="AI390" i="17" s="1"/>
  <c r="O17" i="33"/>
  <c r="M17" i="33"/>
  <c r="AG411" i="17"/>
  <c r="AI411" i="17" s="1"/>
  <c r="AG355" i="17"/>
  <c r="AI355" i="17" s="1"/>
  <c r="AG454" i="17"/>
  <c r="AI454" i="17" s="1"/>
  <c r="AG358" i="17"/>
  <c r="AI358" i="17" s="1"/>
  <c r="AG447" i="17"/>
  <c r="AI447" i="17" s="1"/>
  <c r="AG441" i="17"/>
  <c r="AI441" i="17" s="1"/>
  <c r="AG385" i="17"/>
  <c r="AI385" i="17" s="1"/>
  <c r="AG337" i="17"/>
  <c r="AI337" i="17" s="1"/>
  <c r="AG315" i="17"/>
  <c r="AI315" i="17" s="1"/>
  <c r="AG456" i="17"/>
  <c r="AI456" i="17" s="1"/>
  <c r="AG366" i="17"/>
  <c r="AI366" i="17" s="1"/>
  <c r="AG476" i="17"/>
  <c r="AI476" i="17" s="1"/>
  <c r="AG404" i="17"/>
  <c r="AI404" i="17" s="1"/>
  <c r="AG459" i="17"/>
  <c r="AI459" i="17" s="1"/>
  <c r="AG370" i="17"/>
  <c r="AI370" i="17" s="1"/>
  <c r="AG374" i="17"/>
  <c r="AI374" i="17" s="1"/>
  <c r="AG336" i="17"/>
  <c r="AI336" i="17" s="1"/>
  <c r="AG438" i="17"/>
  <c r="AI438" i="17" s="1"/>
  <c r="AG416" i="17"/>
  <c r="AI416" i="17" s="1"/>
  <c r="AG418" i="17"/>
  <c r="AI418" i="17" s="1"/>
  <c r="M30" i="33"/>
  <c r="O30" i="33"/>
  <c r="AG463" i="17"/>
  <c r="AI463" i="17" s="1"/>
  <c r="AG328" i="17"/>
  <c r="AI328" i="17" s="1"/>
  <c r="AG457" i="17"/>
  <c r="AI457" i="17" s="1"/>
  <c r="AG361" i="17"/>
  <c r="AI361" i="17" s="1"/>
  <c r="O25" i="33"/>
  <c r="M25" i="33"/>
  <c r="AG435" i="17"/>
  <c r="AI435" i="17" s="1"/>
  <c r="AG442" i="17"/>
  <c r="AI442" i="17" s="1"/>
  <c r="AG406" i="17"/>
  <c r="AI406" i="17" s="1"/>
  <c r="AG378" i="17"/>
  <c r="AI378" i="17" s="1"/>
  <c r="AG452" i="17"/>
  <c r="AI452" i="17" s="1"/>
  <c r="AG359" i="17"/>
  <c r="AI359" i="17" s="1"/>
  <c r="AG356" i="17"/>
  <c r="AI356" i="17" s="1"/>
  <c r="AG412" i="17"/>
  <c r="AI412" i="17" s="1"/>
  <c r="M21" i="33"/>
  <c r="O21" i="33"/>
  <c r="M22" i="33"/>
  <c r="O22" i="33"/>
  <c r="Z286" i="17"/>
  <c r="AC286" i="17" s="1"/>
  <c r="AE286" i="17" s="1"/>
  <c r="Z460" i="17"/>
  <c r="AC460" i="17" s="1"/>
  <c r="AE460" i="17" s="1"/>
  <c r="Z313" i="17"/>
  <c r="AC313" i="17" s="1"/>
  <c r="AE313" i="17" s="1"/>
  <c r="Z439" i="17"/>
  <c r="AC439" i="17" s="1"/>
  <c r="AE439" i="17" s="1"/>
  <c r="Z391" i="17"/>
  <c r="AC391" i="17" s="1"/>
  <c r="AE391" i="17" s="1"/>
  <c r="Z444" i="17"/>
  <c r="AC444" i="17" s="1"/>
  <c r="AE444" i="17" s="1"/>
  <c r="Z475" i="17"/>
  <c r="AC475" i="17" s="1"/>
  <c r="AE475" i="17" s="1"/>
  <c r="Z49" i="17"/>
  <c r="AC49" i="17" s="1"/>
  <c r="AE49" i="17" s="1"/>
  <c r="Z317" i="17"/>
  <c r="AC317" i="17" s="1"/>
  <c r="AE317" i="17" s="1"/>
  <c r="Z352" i="17"/>
  <c r="AC352" i="17" s="1"/>
  <c r="AE352" i="17" s="1"/>
  <c r="Z369" i="17"/>
  <c r="AC369" i="17" s="1"/>
  <c r="AE369" i="17" s="1"/>
  <c r="Z353" i="17"/>
  <c r="AC353" i="17" s="1"/>
  <c r="AE353" i="17" s="1"/>
  <c r="Z329" i="17"/>
  <c r="AC329" i="17" s="1"/>
  <c r="AE329" i="17" s="1"/>
  <c r="Z393" i="17"/>
  <c r="AC393" i="17" s="1"/>
  <c r="AE393" i="17" s="1"/>
  <c r="M53" i="33"/>
  <c r="O53" i="33"/>
  <c r="O49" i="33"/>
  <c r="M49" i="33"/>
  <c r="O54" i="33"/>
  <c r="M54" i="33"/>
  <c r="Z408" i="17"/>
  <c r="AC408" i="17" s="1"/>
  <c r="AE408" i="17" s="1"/>
  <c r="Z316" i="17"/>
  <c r="AC316" i="17" s="1"/>
  <c r="AE316" i="17" s="1"/>
  <c r="Z368" i="17"/>
  <c r="AC368" i="17" s="1"/>
  <c r="AE368" i="17" s="1"/>
  <c r="Z39" i="17"/>
  <c r="AC39" i="17" s="1"/>
  <c r="AE39" i="17" s="1"/>
  <c r="Z431" i="17"/>
  <c r="AC431" i="17" s="1"/>
  <c r="AE431" i="17" s="1"/>
  <c r="M60" i="33"/>
  <c r="O60" i="33"/>
  <c r="Z300" i="17"/>
  <c r="AC300" i="17" s="1"/>
  <c r="AE300" i="17" s="1"/>
  <c r="Z433" i="17"/>
  <c r="AC433" i="17" s="1"/>
  <c r="AE433" i="17" s="1"/>
  <c r="Z289" i="17"/>
  <c r="AC289" i="17" s="1"/>
  <c r="AE289" i="17" s="1"/>
  <c r="M38" i="33"/>
  <c r="O38" i="33"/>
  <c r="M12" i="33"/>
  <c r="O12" i="33"/>
  <c r="M43" i="33"/>
  <c r="O43" i="33"/>
  <c r="M42" i="33"/>
  <c r="O42" i="33"/>
  <c r="O36" i="33"/>
  <c r="M36" i="33"/>
  <c r="AG379" i="17"/>
  <c r="AI379" i="17" s="1"/>
  <c r="AG426" i="17"/>
  <c r="AI426" i="17" s="1"/>
  <c r="Z355" i="17"/>
  <c r="AC355" i="17" s="1"/>
  <c r="AE355" i="17" s="1"/>
  <c r="Z358" i="17"/>
  <c r="AC358" i="17" s="1"/>
  <c r="AE358" i="17" s="1"/>
  <c r="Z454" i="17"/>
  <c r="AC454" i="17" s="1"/>
  <c r="AE454" i="17" s="1"/>
  <c r="Z411" i="17"/>
  <c r="AC411" i="17" s="1"/>
  <c r="AE411" i="17" s="1"/>
  <c r="O37" i="33"/>
  <c r="M37" i="33"/>
  <c r="O18" i="33"/>
  <c r="M18" i="33"/>
  <c r="M41" i="33"/>
  <c r="O41" i="33"/>
  <c r="Z374" i="17"/>
  <c r="AC374" i="17" s="1"/>
  <c r="AE374" i="17" s="1"/>
  <c r="Z456" i="17"/>
  <c r="AC456" i="17" s="1"/>
  <c r="AE456" i="17" s="1"/>
  <c r="Z476" i="17"/>
  <c r="AC476" i="17" s="1"/>
  <c r="AE476" i="17" s="1"/>
  <c r="Z404" i="17"/>
  <c r="AC404" i="17" s="1"/>
  <c r="AE404" i="17" s="1"/>
  <c r="Z370" i="17"/>
  <c r="AC370" i="17" s="1"/>
  <c r="AE370" i="17" s="1"/>
  <c r="Z315" i="17"/>
  <c r="AC315" i="17" s="1"/>
  <c r="AE315" i="17" s="1"/>
  <c r="Z459" i="17"/>
  <c r="AC459" i="17" s="1"/>
  <c r="AE459" i="17" s="1"/>
  <c r="Z438" i="17"/>
  <c r="AC438" i="17" s="1"/>
  <c r="AE438" i="17" s="1"/>
  <c r="Z366" i="17"/>
  <c r="AC366" i="17" s="1"/>
  <c r="AE366" i="17" s="1"/>
  <c r="Z336" i="17"/>
  <c r="AC336" i="17" s="1"/>
  <c r="AE336" i="17" s="1"/>
  <c r="Z416" i="17"/>
  <c r="AC416" i="17" s="1"/>
  <c r="AE416" i="17" s="1"/>
  <c r="Z418" i="17"/>
  <c r="AC418" i="17" s="1"/>
  <c r="AE418" i="17" s="1"/>
  <c r="O55" i="33"/>
  <c r="M55" i="33"/>
  <c r="AG320" i="17"/>
  <c r="AI320" i="17" s="1"/>
  <c r="AG318" i="17"/>
  <c r="AI318" i="17" s="1"/>
  <c r="M23" i="33"/>
  <c r="O23" i="33"/>
  <c r="Z451" i="17"/>
  <c r="AC451" i="17" s="1"/>
  <c r="AE451" i="17" s="1"/>
  <c r="Z377" i="17"/>
  <c r="AC377" i="17" s="1"/>
  <c r="AE377" i="17" s="1"/>
  <c r="Z292" i="17"/>
  <c r="AC292" i="17" s="1"/>
  <c r="AE292" i="17" s="1"/>
  <c r="Z295" i="17"/>
  <c r="AC295" i="17" s="1"/>
  <c r="AE295" i="17" s="1"/>
  <c r="Z303" i="17"/>
  <c r="AC303" i="17" s="1"/>
  <c r="AE303" i="17" s="1"/>
  <c r="Z307" i="17"/>
  <c r="AC307" i="17" s="1"/>
  <c r="AE307" i="17" s="1"/>
  <c r="Z299" i="17"/>
  <c r="AC299" i="17" s="1"/>
  <c r="AE299" i="17" s="1"/>
  <c r="M57" i="33"/>
  <c r="O57" i="33"/>
  <c r="M24" i="33"/>
  <c r="O24" i="33"/>
  <c r="O6" i="33"/>
  <c r="M6" i="33"/>
  <c r="M58" i="33"/>
  <c r="O58" i="33"/>
  <c r="AG377" i="17"/>
  <c r="AI377" i="17" s="1"/>
  <c r="AG451" i="17"/>
  <c r="AI451" i="17" s="1"/>
  <c r="AG292" i="17"/>
  <c r="AI292" i="17" s="1"/>
  <c r="AG295" i="17"/>
  <c r="AI295" i="17" s="1"/>
  <c r="AG303" i="17"/>
  <c r="AI303" i="17" s="1"/>
  <c r="AG307" i="17"/>
  <c r="AI307" i="17" s="1"/>
  <c r="AG299" i="17"/>
  <c r="AI299" i="17" s="1"/>
  <c r="AG460" i="17"/>
  <c r="AI460" i="17" s="1"/>
  <c r="AG313" i="17"/>
  <c r="AI313" i="17" s="1"/>
  <c r="AG286" i="17"/>
  <c r="AI286" i="17" s="1"/>
  <c r="AG439" i="17"/>
  <c r="AI439" i="17" s="1"/>
  <c r="AG444" i="17"/>
  <c r="AI444" i="17" s="1"/>
  <c r="AG391" i="17"/>
  <c r="AI391" i="17" s="1"/>
  <c r="AG475" i="17"/>
  <c r="AI475" i="17" s="1"/>
  <c r="AG317" i="17"/>
  <c r="AI317" i="17" s="1"/>
  <c r="AG49" i="17"/>
  <c r="AI49" i="17" s="1"/>
  <c r="AG352" i="17"/>
  <c r="AI352" i="17" s="1"/>
  <c r="AG369" i="17"/>
  <c r="AI369" i="17" s="1"/>
  <c r="AG393" i="17"/>
  <c r="AI393" i="17" s="1"/>
  <c r="AG329" i="17"/>
  <c r="AI329" i="17" s="1"/>
  <c r="AG353" i="17"/>
  <c r="AI353" i="17" s="1"/>
  <c r="AG408" i="17"/>
  <c r="AI408" i="17" s="1"/>
  <c r="AG368" i="17"/>
  <c r="AI368" i="17" s="1"/>
  <c r="AG316" i="17"/>
  <c r="AI316" i="17" s="1"/>
  <c r="AG39" i="17"/>
  <c r="AI39" i="17" s="1"/>
  <c r="AG431" i="17"/>
  <c r="AI431" i="17" s="1"/>
  <c r="AG300" i="17"/>
  <c r="AI300" i="17" s="1"/>
  <c r="AG433" i="17"/>
  <c r="AI433" i="17" s="1"/>
  <c r="AG289" i="17"/>
  <c r="AI289" i="17" s="1"/>
  <c r="AG302" i="17"/>
  <c r="AI302" i="17" s="1"/>
  <c r="AG306" i="17"/>
  <c r="AI306" i="17" s="1"/>
  <c r="AG298" i="17"/>
  <c r="AI298" i="17" s="1"/>
  <c r="AG413" i="17"/>
  <c r="AI413" i="17" s="1"/>
  <c r="AG469" i="17"/>
  <c r="AI469" i="17" s="1"/>
  <c r="Z447" i="17"/>
  <c r="AC447" i="17" s="1"/>
  <c r="AE447" i="17" s="1"/>
  <c r="Z441" i="17"/>
  <c r="AC441" i="17" s="1"/>
  <c r="AE441" i="17" s="1"/>
  <c r="Z337" i="17"/>
  <c r="AC337" i="17" s="1"/>
  <c r="AE337" i="17" s="1"/>
  <c r="Z385" i="17"/>
  <c r="AC385" i="17" s="1"/>
  <c r="AE385" i="17" s="1"/>
  <c r="O59" i="33"/>
  <c r="M59" i="33"/>
  <c r="O34" i="33"/>
  <c r="M34" i="33"/>
  <c r="Z410" i="17"/>
  <c r="AC410" i="17" s="1"/>
  <c r="AE410" i="17" s="1"/>
  <c r="Z434" i="17"/>
  <c r="AC434" i="17" s="1"/>
  <c r="AE434" i="17" s="1"/>
  <c r="Z338" i="17"/>
  <c r="AC338" i="17" s="1"/>
  <c r="AE338" i="17" s="1"/>
  <c r="Z383" i="17"/>
  <c r="AC383" i="17" s="1"/>
  <c r="AE383" i="17" s="1"/>
  <c r="Z284" i="17"/>
  <c r="AC284" i="17" s="1"/>
  <c r="AE284" i="17" s="1"/>
  <c r="Z421" i="17"/>
  <c r="AC421" i="17" s="1"/>
  <c r="AE421" i="17" s="1"/>
  <c r="Z443" i="17"/>
  <c r="AC443" i="17" s="1"/>
  <c r="AE443" i="17" s="1"/>
  <c r="Z386" i="17"/>
  <c r="AC386" i="17" s="1"/>
  <c r="AE386" i="17" s="1"/>
  <c r="Z341" i="17"/>
  <c r="AC341" i="17" s="1"/>
  <c r="AE341" i="17" s="1"/>
  <c r="Z334" i="17"/>
  <c r="AC334" i="17" s="1"/>
  <c r="AE334" i="17" s="1"/>
  <c r="Z428" i="17"/>
  <c r="AC428" i="17" s="1"/>
  <c r="AE428" i="17" s="1"/>
  <c r="Z283" i="17"/>
  <c r="AC283" i="17" s="1"/>
  <c r="AE283" i="17" s="1"/>
  <c r="Z422" i="17"/>
  <c r="AC422" i="17" s="1"/>
  <c r="AE422" i="17" s="1"/>
  <c r="Z335" i="17"/>
  <c r="AC335" i="17" s="1"/>
  <c r="AE335" i="17" s="1"/>
  <c r="Z420" i="17"/>
  <c r="AC420" i="17" s="1"/>
  <c r="AE420" i="17" s="1"/>
  <c r="Z304" i="17"/>
  <c r="AC304" i="17" s="1"/>
  <c r="AE304" i="17" s="1"/>
  <c r="Z308" i="17"/>
  <c r="AC308" i="17" s="1"/>
  <c r="AE308" i="17" s="1"/>
  <c r="M32" i="33"/>
  <c r="O32" i="33"/>
  <c r="O28" i="33"/>
  <c r="M28" i="33"/>
  <c r="Z351" i="17"/>
  <c r="AC351" i="17" s="1"/>
  <c r="AE351" i="17" s="1"/>
  <c r="Z392" i="17"/>
  <c r="AC392" i="17" s="1"/>
  <c r="AE392" i="17" s="1"/>
  <c r="M40" i="33"/>
  <c r="O40" i="33"/>
  <c r="Z325" i="17"/>
  <c r="AC325" i="17" s="1"/>
  <c r="AE325" i="17" s="1"/>
  <c r="Z397" i="17"/>
  <c r="AC397" i="17" s="1"/>
  <c r="AE397" i="17" s="1"/>
  <c r="Z357" i="17"/>
  <c r="AC357" i="17" s="1"/>
  <c r="AE357" i="17" s="1"/>
  <c r="Z345" i="17"/>
  <c r="AC345" i="17" s="1"/>
  <c r="AE345" i="17" s="1"/>
  <c r="O9" i="33"/>
  <c r="M9" i="33"/>
  <c r="M13" i="33"/>
  <c r="O13" i="33"/>
  <c r="O35" i="33"/>
  <c r="M35" i="33"/>
  <c r="M61" i="33"/>
  <c r="O61" i="33"/>
  <c r="AG287" i="17"/>
  <c r="AI287" i="17" s="1"/>
  <c r="AG462" i="17"/>
  <c r="AI462" i="17" s="1"/>
  <c r="AG395" i="17"/>
  <c r="AI395" i="17" s="1"/>
  <c r="AG388" i="17"/>
  <c r="AI388" i="17" s="1"/>
  <c r="AG419" i="17"/>
  <c r="AI419" i="17" s="1"/>
  <c r="AG312" i="17"/>
  <c r="AI312" i="17" s="1"/>
  <c r="AG417" i="17"/>
  <c r="AI417" i="17" s="1"/>
  <c r="AG344" i="17"/>
  <c r="AI344" i="17" s="1"/>
  <c r="AG347" i="17"/>
  <c r="AI347" i="17" s="1"/>
  <c r="AG346" i="17"/>
  <c r="AI346" i="17" s="1"/>
  <c r="AG326" i="17"/>
  <c r="AI326" i="17" s="1"/>
  <c r="AG398" i="17"/>
  <c r="AI398" i="17" s="1"/>
  <c r="AG350" i="17"/>
  <c r="AI350" i="17" s="1"/>
  <c r="AG396" i="17"/>
  <c r="AI396" i="17" s="1"/>
  <c r="AG453" i="17"/>
  <c r="AI453" i="17" s="1"/>
  <c r="AG354" i="17"/>
  <c r="AI354" i="17" s="1"/>
  <c r="Z435" i="17"/>
  <c r="AC435" i="17" s="1"/>
  <c r="AE435" i="17" s="1"/>
  <c r="Z442" i="17"/>
  <c r="AC442" i="17" s="1"/>
  <c r="AE442" i="17" s="1"/>
  <c r="Z406" i="17"/>
  <c r="AC406" i="17" s="1"/>
  <c r="AE406" i="17" s="1"/>
  <c r="Z378" i="17"/>
  <c r="AC378" i="17" s="1"/>
  <c r="AE378" i="17" s="1"/>
  <c r="Z452" i="17"/>
  <c r="AC452" i="17" s="1"/>
  <c r="AE452" i="17" s="1"/>
  <c r="M7" i="33"/>
  <c r="O7" i="33"/>
  <c r="AG319" i="17"/>
  <c r="AI319" i="17" s="1"/>
  <c r="AG474" i="17"/>
  <c r="AI474" i="17" s="1"/>
  <c r="AG321" i="17"/>
  <c r="AI321" i="17" s="1"/>
  <c r="AG342" i="17"/>
  <c r="AI342" i="17" s="1"/>
  <c r="AG472" i="17"/>
  <c r="AI472" i="17" s="1"/>
  <c r="AG466" i="17"/>
  <c r="AI466" i="17" s="1"/>
  <c r="M19" i="33"/>
  <c r="O19" i="33"/>
  <c r="E47" i="33"/>
  <c r="G47" i="33" s="1"/>
  <c r="J47" i="33" s="1"/>
  <c r="Z470" i="17"/>
  <c r="AC470" i="17" s="1"/>
  <c r="AE470" i="17" s="1"/>
  <c r="Z363" i="17"/>
  <c r="AC363" i="17" s="1"/>
  <c r="AE363" i="17" s="1"/>
  <c r="Z467" i="17"/>
  <c r="AC467" i="17" s="1"/>
  <c r="AE467" i="17" s="1"/>
  <c r="Z414" i="17"/>
  <c r="AC414" i="17" s="1"/>
  <c r="AE414" i="17" s="1"/>
  <c r="Z473" i="17"/>
  <c r="AC473" i="17" s="1"/>
  <c r="AE473" i="17" s="1"/>
  <c r="Z399" i="17"/>
  <c r="AC399" i="17" s="1"/>
  <c r="AE399" i="17" s="1"/>
  <c r="Z371" i="17"/>
  <c r="AC371" i="17" s="1"/>
  <c r="AE371" i="17" s="1"/>
  <c r="Z376" i="17"/>
  <c r="AC376" i="17" s="1"/>
  <c r="AE376" i="17" s="1"/>
  <c r="Z450" i="17"/>
  <c r="AC450" i="17" s="1"/>
  <c r="AE450" i="17" s="1"/>
  <c r="Z400" i="17"/>
  <c r="AC400" i="17" s="1"/>
  <c r="AE400" i="17" s="1"/>
  <c r="Z375" i="17"/>
  <c r="AC375" i="17" s="1"/>
  <c r="AE375" i="17" s="1"/>
  <c r="Z449" i="17"/>
  <c r="AC449" i="17" s="1"/>
  <c r="AE449" i="17" s="1"/>
  <c r="Z314" i="17"/>
  <c r="AC314" i="17" s="1"/>
  <c r="AE314" i="17" s="1"/>
  <c r="Z285" i="17"/>
  <c r="AC285" i="17" s="1"/>
  <c r="AE285" i="17" s="1"/>
  <c r="Z327" i="17"/>
  <c r="AC327" i="17" s="1"/>
  <c r="AE327" i="17" s="1"/>
  <c r="Z430" i="17"/>
  <c r="AC430" i="17" s="1"/>
  <c r="AE430" i="17" s="1"/>
  <c r="Z446" i="17"/>
  <c r="AC446" i="17" s="1"/>
  <c r="AE446" i="17" s="1"/>
  <c r="Z330" i="17"/>
  <c r="AC330" i="17" s="1"/>
  <c r="AE330" i="17" s="1"/>
  <c r="Z389" i="17"/>
  <c r="AC389" i="17" s="1"/>
  <c r="AE389" i="17" s="1"/>
  <c r="M8" i="33"/>
  <c r="O8" i="33"/>
  <c r="AG443" i="17"/>
  <c r="AI443" i="17" s="1"/>
  <c r="AG410" i="17"/>
  <c r="AI410" i="17" s="1"/>
  <c r="AG434" i="17"/>
  <c r="AI434" i="17" s="1"/>
  <c r="AG338" i="17"/>
  <c r="AI338" i="17" s="1"/>
  <c r="AG383" i="17"/>
  <c r="AI383" i="17" s="1"/>
  <c r="AG284" i="17"/>
  <c r="AI284" i="17" s="1"/>
  <c r="AG386" i="17"/>
  <c r="AI386" i="17" s="1"/>
  <c r="AG421" i="17"/>
  <c r="AI421" i="17" s="1"/>
  <c r="AG399" i="17"/>
  <c r="AI399" i="17" s="1"/>
  <c r="AG363" i="17"/>
  <c r="AI363" i="17" s="1"/>
  <c r="AG467" i="17"/>
  <c r="AI467" i="17" s="1"/>
  <c r="AG473" i="17"/>
  <c r="AI473" i="17" s="1"/>
  <c r="AG414" i="17"/>
  <c r="AI414" i="17" s="1"/>
  <c r="AG376" i="17"/>
  <c r="AI376" i="17" s="1"/>
  <c r="AG470" i="17"/>
  <c r="AI470" i="17" s="1"/>
  <c r="AG371" i="17"/>
  <c r="AI371" i="17" s="1"/>
  <c r="AG450" i="17"/>
  <c r="AI450" i="17" s="1"/>
  <c r="AG334" i="17"/>
  <c r="AI334" i="17" s="1"/>
  <c r="AG422" i="17"/>
  <c r="AI422" i="17" s="1"/>
  <c r="AG283" i="17"/>
  <c r="AI283" i="17" s="1"/>
  <c r="AG428" i="17"/>
  <c r="AI428" i="17" s="1"/>
  <c r="AG341" i="17"/>
  <c r="AI341" i="17" s="1"/>
  <c r="AG420" i="17"/>
  <c r="AI420" i="17" s="1"/>
  <c r="AG335" i="17"/>
  <c r="AI335" i="17" s="1"/>
  <c r="AG304" i="17"/>
  <c r="AI304" i="17" s="1"/>
  <c r="AG308" i="17"/>
  <c r="AI308" i="17" s="1"/>
  <c r="AG375" i="17"/>
  <c r="AI375" i="17" s="1"/>
  <c r="AG400" i="17"/>
  <c r="AI400" i="17" s="1"/>
  <c r="AG449" i="17"/>
  <c r="AI449" i="17" s="1"/>
  <c r="AG314" i="17"/>
  <c r="AI314" i="17" s="1"/>
  <c r="AG285" i="17"/>
  <c r="AI285" i="17" s="1"/>
  <c r="AG430" i="17"/>
  <c r="AI430" i="17" s="1"/>
  <c r="AG446" i="17"/>
  <c r="AI446" i="17" s="1"/>
  <c r="AG389" i="17"/>
  <c r="AI389" i="17" s="1"/>
  <c r="AG330" i="17"/>
  <c r="AI330" i="17" s="1"/>
  <c r="AG327" i="17"/>
  <c r="AI327" i="17" s="1"/>
  <c r="AG351" i="17"/>
  <c r="AI351" i="17" s="1"/>
  <c r="AG392" i="17"/>
  <c r="AI392" i="17" s="1"/>
  <c r="AG397" i="17"/>
  <c r="AI397" i="17" s="1"/>
  <c r="AG357" i="17"/>
  <c r="AI357" i="17" s="1"/>
  <c r="AG325" i="17"/>
  <c r="AI325" i="17" s="1"/>
  <c r="AG345" i="17"/>
  <c r="AI345" i="17" s="1"/>
  <c r="AG461" i="17"/>
  <c r="AI461" i="17" s="1"/>
  <c r="AG394" i="17"/>
  <c r="AI394" i="17" s="1"/>
  <c r="Z319" i="17"/>
  <c r="AC319" i="17" s="1"/>
  <c r="AE319" i="17" s="1"/>
  <c r="Z474" i="17"/>
  <c r="AC474" i="17" s="1"/>
  <c r="AE474" i="17" s="1"/>
  <c r="Z342" i="17"/>
  <c r="AC342" i="17" s="1"/>
  <c r="AE342" i="17" s="1"/>
  <c r="Z321" i="17"/>
  <c r="AC321" i="17" s="1"/>
  <c r="AE321" i="17" s="1"/>
  <c r="E50" i="33"/>
  <c r="G50" i="33" s="1"/>
  <c r="J50" i="33" s="1"/>
  <c r="Z472" i="17"/>
  <c r="AC472" i="17" s="1"/>
  <c r="AE472" i="17" s="1"/>
  <c r="Z466" i="17"/>
  <c r="AC466" i="17" s="1"/>
  <c r="AE466" i="17" s="1"/>
  <c r="Z318" i="17"/>
  <c r="AC318" i="17" s="1"/>
  <c r="AE318" i="17" s="1"/>
  <c r="Z320" i="17"/>
  <c r="AC320" i="17" s="1"/>
  <c r="AE320" i="17" s="1"/>
  <c r="M11" i="33"/>
  <c r="O11" i="33"/>
  <c r="O29" i="33"/>
  <c r="M29" i="33"/>
  <c r="O26" i="33"/>
  <c r="M26" i="33"/>
  <c r="M27" i="33"/>
  <c r="O27" i="33"/>
  <c r="E45" i="33"/>
  <c r="G45" i="33" s="1"/>
  <c r="J45" i="33" s="1"/>
  <c r="E44" i="33"/>
  <c r="G44" i="33" s="1"/>
  <c r="J44" i="33" s="1"/>
  <c r="O52" i="33"/>
  <c r="M52" i="33"/>
  <c r="Z287" i="17"/>
  <c r="AC287" i="17" s="1"/>
  <c r="AE287" i="17" s="1"/>
  <c r="Z462" i="17"/>
  <c r="AC462" i="17" s="1"/>
  <c r="AE462" i="17" s="1"/>
  <c r="Z395" i="17"/>
  <c r="AC395" i="17" s="1"/>
  <c r="AE395" i="17" s="1"/>
  <c r="Z312" i="17"/>
  <c r="AC312" i="17" s="1"/>
  <c r="AE312" i="17" s="1"/>
  <c r="Z388" i="17"/>
  <c r="AC388" i="17" s="1"/>
  <c r="AE388" i="17" s="1"/>
  <c r="Z419" i="17"/>
  <c r="AC419" i="17" s="1"/>
  <c r="AE419" i="17" s="1"/>
  <c r="Z417" i="17"/>
  <c r="AC417" i="17" s="1"/>
  <c r="AE417" i="17" s="1"/>
  <c r="E46" i="33"/>
  <c r="G46" i="33" s="1"/>
  <c r="J46" i="33" s="1"/>
  <c r="Z364" i="17"/>
  <c r="AC364" i="17" s="1"/>
  <c r="AE364" i="17" s="1"/>
  <c r="Z471" i="17"/>
  <c r="AC471" i="17" s="1"/>
  <c r="AE471" i="17" s="1"/>
  <c r="Z372" i="17"/>
  <c r="AC372" i="17" s="1"/>
  <c r="AE372" i="17" s="1"/>
  <c r="Z415" i="17"/>
  <c r="AC415" i="17" s="1"/>
  <c r="AE415" i="17" s="1"/>
  <c r="Z468" i="17"/>
  <c r="AC468" i="17" s="1"/>
  <c r="AE468" i="17" s="1"/>
  <c r="Z302" i="17"/>
  <c r="AC302" i="17" s="1"/>
  <c r="AE302" i="17" s="1"/>
  <c r="Z306" i="17"/>
  <c r="AC306" i="17" s="1"/>
  <c r="AE306" i="17" s="1"/>
  <c r="Z298" i="17"/>
  <c r="AC298" i="17" s="1"/>
  <c r="AE298" i="17" s="1"/>
  <c r="Z379" i="17"/>
  <c r="AC379" i="17" s="1"/>
  <c r="AE379" i="17" s="1"/>
  <c r="Z426" i="17"/>
  <c r="AC426" i="17" s="1"/>
  <c r="AE426" i="17" s="1"/>
  <c r="Z373" i="17"/>
  <c r="AC373" i="17" s="1"/>
  <c r="AE373" i="17" s="1"/>
  <c r="Z365" i="17"/>
  <c r="AC365" i="17" s="1"/>
  <c r="AE365" i="17" s="1"/>
  <c r="Z469" i="17"/>
  <c r="AC469" i="17" s="1"/>
  <c r="AE469" i="17" s="1"/>
  <c r="Z413" i="17"/>
  <c r="AC413" i="17" s="1"/>
  <c r="AE413" i="17" s="1"/>
  <c r="Z403" i="17"/>
  <c r="AC403" i="17" s="1"/>
  <c r="AE403" i="17" s="1"/>
  <c r="Z464" i="17"/>
  <c r="AC464" i="17" s="1"/>
  <c r="AE464" i="17" s="1"/>
  <c r="Z409" i="17"/>
  <c r="AC409" i="17" s="1"/>
  <c r="AE409" i="17" s="1"/>
  <c r="Z445" i="17"/>
  <c r="AC445" i="17" s="1"/>
  <c r="AE445" i="17" s="1"/>
  <c r="Z333" i="17"/>
  <c r="AC333" i="17" s="1"/>
  <c r="AE333" i="17" s="1"/>
  <c r="Z390" i="17"/>
  <c r="AC390" i="17" s="1"/>
  <c r="AE390" i="17" s="1"/>
  <c r="Z344" i="17"/>
  <c r="AC344" i="17" s="1"/>
  <c r="AE344" i="17" s="1"/>
  <c r="Z326" i="17"/>
  <c r="AC326" i="17" s="1"/>
  <c r="AE326" i="17" s="1"/>
  <c r="Z346" i="17"/>
  <c r="AC346" i="17" s="1"/>
  <c r="AE346" i="17" s="1"/>
  <c r="Z347" i="17"/>
  <c r="AC347" i="17" s="1"/>
  <c r="AE347" i="17" s="1"/>
  <c r="Z398" i="17"/>
  <c r="AC398" i="17" s="1"/>
  <c r="AE398" i="17" s="1"/>
  <c r="Z350" i="17"/>
  <c r="AC350" i="17" s="1"/>
  <c r="AE350" i="17" s="1"/>
  <c r="O10" i="33"/>
  <c r="M10" i="33"/>
  <c r="O31" i="33"/>
  <c r="M31" i="33"/>
  <c r="Z463" i="17"/>
  <c r="AC463" i="17" s="1"/>
  <c r="AE463" i="17" s="1"/>
  <c r="Z328" i="17"/>
  <c r="AC328" i="17" s="1"/>
  <c r="AE328" i="17" s="1"/>
  <c r="Z361" i="17"/>
  <c r="AC361" i="17" s="1"/>
  <c r="AE361" i="17" s="1"/>
  <c r="Z457" i="17"/>
  <c r="AC457" i="17" s="1"/>
  <c r="AE457" i="17" s="1"/>
  <c r="Z396" i="17"/>
  <c r="AC396" i="17" s="1"/>
  <c r="AE396" i="17" s="1"/>
  <c r="Z354" i="17"/>
  <c r="AC354" i="17" s="1"/>
  <c r="AE354" i="17" s="1"/>
  <c r="Z453" i="17"/>
  <c r="AC453" i="17" s="1"/>
  <c r="AE453" i="17" s="1"/>
  <c r="Z461" i="17"/>
  <c r="AC461" i="17" s="1"/>
  <c r="AE461" i="17" s="1"/>
  <c r="Z394" i="17"/>
  <c r="AC394" i="17" s="1"/>
  <c r="AE394" i="17" s="1"/>
  <c r="O33" i="33"/>
  <c r="M33" i="33"/>
  <c r="M56" i="33"/>
  <c r="O56" i="33"/>
  <c r="O14" i="33"/>
  <c r="M14" i="33"/>
  <c r="O50" i="33" l="1"/>
  <c r="M50" i="33"/>
  <c r="O44" i="33"/>
  <c r="M44" i="33"/>
  <c r="O2" i="33" s="1"/>
  <c r="O45" i="33"/>
  <c r="M45" i="33"/>
  <c r="M46" i="33"/>
  <c r="O46" i="33"/>
  <c r="O47" i="33"/>
  <c r="M47" i="33"/>
</calcChain>
</file>

<file path=xl/sharedStrings.xml><?xml version="1.0" encoding="utf-8"?>
<sst xmlns="http://schemas.openxmlformats.org/spreadsheetml/2006/main" count="10087" uniqueCount="1618">
  <si>
    <t>RMA BOM No</t>
  </si>
  <si>
    <t>RMA-BOM_25_180_R04</t>
  </si>
  <si>
    <t>ver. 20260302 for Order#31</t>
  </si>
  <si>
    <t>Customer BOM No</t>
  </si>
  <si>
    <t>F0101023203</t>
  </si>
  <si>
    <t>ver. JS-S4FL-V2-202510000 for Order#31</t>
  </si>
  <si>
    <t>Model</t>
  </si>
  <si>
    <t>V2-4SK</t>
  </si>
  <si>
    <t>Series</t>
  </si>
  <si>
    <t>V2-S 4+0 Golf</t>
  </si>
  <si>
    <t>Running</t>
  </si>
  <si>
    <t>Item</t>
  </si>
  <si>
    <t>Status</t>
  </si>
  <si>
    <t>Category</t>
  </si>
  <si>
    <t>Station</t>
  </si>
  <si>
    <t>Level</t>
  </si>
  <si>
    <t>Part Type</t>
  </si>
  <si>
    <t>UOM</t>
  </si>
  <si>
    <t>Customer P/N</t>
  </si>
  <si>
    <t>RMA P/N</t>
  </si>
  <si>
    <t>RMA Part Description</t>
  </si>
  <si>
    <t>Usage Qty</t>
  </si>
  <si>
    <t>Company</t>
  </si>
  <si>
    <t>Supplier</t>
  </si>
  <si>
    <t>Supplier Name</t>
  </si>
  <si>
    <t>Curren</t>
  </si>
  <si>
    <t>Purchase Price</t>
  </si>
  <si>
    <t>Note</t>
  </si>
  <si>
    <t>Comment</t>
  </si>
  <si>
    <t>Chassis</t>
  </si>
  <si>
    <t>Buy</t>
  </si>
  <si>
    <t>EACH</t>
  </si>
  <si>
    <t>F0102089001</t>
  </si>
  <si>
    <t>Chassis Assy / DBL A-Arm Golf / V2-4S</t>
  </si>
  <si>
    <t>RMA</t>
  </si>
  <si>
    <t>G0017</t>
  </si>
  <si>
    <t>RMA Dynamics Co., Ltd.</t>
  </si>
  <si>
    <t>THB</t>
  </si>
  <si>
    <t>Other Steel</t>
  </si>
  <si>
    <t>F0102089525M</t>
  </si>
  <si>
    <t>Battery Mt Brkt LH</t>
  </si>
  <si>
    <t>X0007</t>
  </si>
  <si>
    <t>Xcellent Manufacturing (Thailand) Co.,Ltd.</t>
  </si>
  <si>
    <t>F0102089526M</t>
  </si>
  <si>
    <t>Battery Mt Brkt RH</t>
  </si>
  <si>
    <t>F0102063502M</t>
  </si>
  <si>
    <t>FRT Baffle Plate</t>
  </si>
  <si>
    <t>F0102089540M</t>
  </si>
  <si>
    <t>Lower Base Plate</t>
  </si>
  <si>
    <t>Powertrain</t>
  </si>
  <si>
    <t>F0201013007</t>
  </si>
  <si>
    <t>Upper Control Arm</t>
  </si>
  <si>
    <t>Y0030</t>
  </si>
  <si>
    <t>Yangzhou Wev International Trade Co.,Ltd.</t>
  </si>
  <si>
    <t>USD</t>
  </si>
  <si>
    <t>F0201013008</t>
  </si>
  <si>
    <t>Lower Control Arm LH</t>
  </si>
  <si>
    <t>F0201013009</t>
  </si>
  <si>
    <t>Lower Control Arm RH</t>
  </si>
  <si>
    <t>F0201013010</t>
  </si>
  <si>
    <t>Adjustable Ball Socket Assy</t>
  </si>
  <si>
    <t>Remove - 20260302</t>
  </si>
  <si>
    <t>F0202006036</t>
  </si>
  <si>
    <t>FRT Shock Absorber Assy</t>
  </si>
  <si>
    <t>WL-ECN_2026-026</t>
  </si>
  <si>
    <t>Add - 20260302</t>
  </si>
  <si>
    <t>F0202006096</t>
  </si>
  <si>
    <t>FRT Shock Absorber Assy V2S</t>
  </si>
  <si>
    <t>F0201002015</t>
  </si>
  <si>
    <t>FRT Wheel Cyl Fixing Plate</t>
  </si>
  <si>
    <t>F0201002034</t>
  </si>
  <si>
    <t>FRT Brake Caliper LH BLK</t>
  </si>
  <si>
    <t>F0201002035</t>
  </si>
  <si>
    <t>FRT Brake Caliper RH BLK</t>
  </si>
  <si>
    <t>F0201002018</t>
  </si>
  <si>
    <t>Type-A Disc Brake Hub Assy</t>
  </si>
  <si>
    <t>F0201011011</t>
  </si>
  <si>
    <t>Steering Knuckle LH</t>
  </si>
  <si>
    <t>F0201011012</t>
  </si>
  <si>
    <t>Steering Knuckle RH</t>
  </si>
  <si>
    <t>F0202006086</t>
  </si>
  <si>
    <t>RR Shock Absorber (Golf)</t>
  </si>
  <si>
    <t>SET</t>
  </si>
  <si>
    <t>F0201003112</t>
  </si>
  <si>
    <t>RR Axle / Electromag Park / Disc (Golf)</t>
  </si>
  <si>
    <t>F0201004009</t>
  </si>
  <si>
    <t>Electromag Brake</t>
  </si>
  <si>
    <t>F0201013021</t>
  </si>
  <si>
    <t>RR Trailing Arm (Heavy-Duty)</t>
  </si>
  <si>
    <t>F0201009030</t>
  </si>
  <si>
    <t>RR Stabilizer Bar</t>
  </si>
  <si>
    <t>Make</t>
  </si>
  <si>
    <t>KIT_WHEEL_S4FNV2_00-00</t>
  </si>
  <si>
    <t>Wheel&amp;Tire Assy V2S 4+0 Golf</t>
  </si>
  <si>
    <t>P0001</t>
  </si>
  <si>
    <t>Main Parts Supplier Template</t>
  </si>
  <si>
    <t>P-WHEELS4FNV2_00-00</t>
  </si>
  <si>
    <t>Process Wheel&amp;Tire Assy V2S 4+0 Golf</t>
  </si>
  <si>
    <t>F0129</t>
  </si>
  <si>
    <t>Feiyu Rubber Recycle (Thailand) Co., Ltd.</t>
  </si>
  <si>
    <t>F0202009204</t>
  </si>
  <si>
    <t>TIRE 215/35R14 AR20</t>
  </si>
  <si>
    <t>F0202010215.1</t>
  </si>
  <si>
    <t>ALLOY WHEEL 14x7 ET-25 (E-02) w/o Logo</t>
  </si>
  <si>
    <t>V0059</t>
  </si>
  <si>
    <t>Vossen Manufacture (Thailand) Co., Ltd.</t>
  </si>
  <si>
    <t>F0202010215.2</t>
  </si>
  <si>
    <t>WHEEL CAP (WHL-CAP-2 JF006) w/ S-Logo</t>
  </si>
  <si>
    <t>AIR-VALVE-TR413</t>
  </si>
  <si>
    <t>Air Valve TR413</t>
  </si>
  <si>
    <t>F0204002044</t>
  </si>
  <si>
    <t>Adjustable Steering Shaft Tube</t>
  </si>
  <si>
    <t>F2101105015</t>
  </si>
  <si>
    <t>Steering Shaft Tube Pin Shaft</t>
  </si>
  <si>
    <t>F2101083021</t>
  </si>
  <si>
    <t>Butterfly Spring d12.2 D25 t1.5 Ho2.05</t>
  </si>
  <si>
    <t>F0204002038</t>
  </si>
  <si>
    <t>Steering Shaft Tube Gas Spring</t>
  </si>
  <si>
    <t>F2101105014</t>
  </si>
  <si>
    <t>Shaft Pin 8×30 Tri-chrome</t>
  </si>
  <si>
    <t>F0204002032</t>
  </si>
  <si>
    <t>Steering Shaft Tube Hoop 1 (WH2027K)</t>
  </si>
  <si>
    <t>F0204001030</t>
  </si>
  <si>
    <t>Multifunction Steering Wheel (SIVO)</t>
  </si>
  <si>
    <t>Replaced F0204001015, WL-ECN_2025-060</t>
  </si>
  <si>
    <t>F0204004052</t>
  </si>
  <si>
    <t>Steering Lower Shaft</t>
  </si>
  <si>
    <t>F0204003025</t>
  </si>
  <si>
    <t>Steering Gear Assembly</t>
  </si>
  <si>
    <t>F0303002008</t>
  </si>
  <si>
    <t>Cast Alum Large Pedal Accelerator BLK</t>
  </si>
  <si>
    <t>F0103035090</t>
  </si>
  <si>
    <t>Accelerator Pedal Rubber Sleeve</t>
  </si>
  <si>
    <t>F0103035091</t>
  </si>
  <si>
    <t>Brake Pedal Rubber Sleeve</t>
  </si>
  <si>
    <t>D2201005</t>
  </si>
  <si>
    <t>Brake Fluid Reservoir</t>
  </si>
  <si>
    <t>F0103035092</t>
  </si>
  <si>
    <t>Reservoir Sealing Gasket</t>
  </si>
  <si>
    <t>F0203013013</t>
  </si>
  <si>
    <t>304 SS GERMAN HOSE CLAMP 16-18MM</t>
  </si>
  <si>
    <t>MTR</t>
  </si>
  <si>
    <t>Y0316020008</t>
  </si>
  <si>
    <t>Clutch Oil Pipe (ID 10mm)</t>
  </si>
  <si>
    <t>F0203003104</t>
  </si>
  <si>
    <t>Brake Master Cyl (Nanjing Jinjiang)</t>
  </si>
  <si>
    <t>F0203007008</t>
  </si>
  <si>
    <t>Brake Hose (L510, Straight-L)</t>
  </si>
  <si>
    <t>F0203006058</t>
  </si>
  <si>
    <t>V2 Brake Hard Oil Pipe Mid and RR</t>
  </si>
  <si>
    <t>F0203006059</t>
  </si>
  <si>
    <t>V2 Brake Hard Oil Pipe LH</t>
  </si>
  <si>
    <t>F0203006060</t>
  </si>
  <si>
    <t>V2 Brake Hard Oil Pipe RH</t>
  </si>
  <si>
    <t>D1901015</t>
  </si>
  <si>
    <t>T-joint Connector</t>
  </si>
  <si>
    <t>F0203006047</t>
  </si>
  <si>
    <t>Mold Brake Oil Pipe Mid FRT</t>
  </si>
  <si>
    <t>F0203006048</t>
  </si>
  <si>
    <t>Mold Brake Oil Pipe LH FRT</t>
  </si>
  <si>
    <t>F0203006049</t>
  </si>
  <si>
    <t>Mold Brake Oil Pipe RH FRT</t>
  </si>
  <si>
    <t>F0203007009</t>
  </si>
  <si>
    <t>Brake Hose (L460, Straight-L)</t>
  </si>
  <si>
    <t>D1901013</t>
  </si>
  <si>
    <t>Hollow Bolt</t>
  </si>
  <si>
    <t>Y0211045</t>
  </si>
  <si>
    <t>Combination Washer</t>
  </si>
  <si>
    <t>Plastic</t>
  </si>
  <si>
    <t>F0102089004</t>
  </si>
  <si>
    <t>FRT Storage Install Seat</t>
  </si>
  <si>
    <t>S0403</t>
  </si>
  <si>
    <t>Sombat Plastic Co.,Ltd.</t>
  </si>
  <si>
    <t>F0102089005</t>
  </si>
  <si>
    <t>FRT Storage Compartment</t>
  </si>
  <si>
    <t>F0103003094</t>
  </si>
  <si>
    <t>Hood Lock Body w/ Pull Wire (Golf)</t>
  </si>
  <si>
    <t>F0103003095</t>
  </si>
  <si>
    <t>Hood Lock Latch (Golf)</t>
  </si>
  <si>
    <t>F0103021027</t>
  </si>
  <si>
    <t>Gas Spring 6/15-60-200-25N BLK</t>
  </si>
  <si>
    <t>F0102089521M</t>
  </si>
  <si>
    <t>Gas Spring Upper Brkt LH</t>
  </si>
  <si>
    <t>F0102089522M</t>
  </si>
  <si>
    <t>Gas Spring Upper Brkt RH</t>
  </si>
  <si>
    <t>F0102089523M</t>
  </si>
  <si>
    <t>Gas Spring Lower Brkt</t>
  </si>
  <si>
    <t>F0102089007</t>
  </si>
  <si>
    <t>FRT Storage Cover Hinge 1</t>
  </si>
  <si>
    <t>J0019</t>
  </si>
  <si>
    <t>J.V. (Thailand) Co.,Ltd.</t>
  </si>
  <si>
    <t>F0102089008</t>
  </si>
  <si>
    <t>FRT Storage Cover Hinge 2</t>
  </si>
  <si>
    <t>F0102089009</t>
  </si>
  <si>
    <t>FRT Storage Cover Hinge Liner LH</t>
  </si>
  <si>
    <t>F0102089010</t>
  </si>
  <si>
    <t>FRT Storage Cover Hinge Liner RH</t>
  </si>
  <si>
    <t>F0102089011</t>
  </si>
  <si>
    <t>Central Grille</t>
  </si>
  <si>
    <t>F0102089012</t>
  </si>
  <si>
    <t>FRT Bumper Assembly</t>
  </si>
  <si>
    <t>F0102089014</t>
  </si>
  <si>
    <t>FRT Bumper Deco Part 2 LH</t>
  </si>
  <si>
    <t>F0102089015</t>
  </si>
  <si>
    <t>FRT Bumper Deco Part 2 RH</t>
  </si>
  <si>
    <t>F0102089016</t>
  </si>
  <si>
    <t>FRT Fender RH (Golf)</t>
  </si>
  <si>
    <t>F0102089017</t>
  </si>
  <si>
    <t>FRT Fender LH (Golf)</t>
  </si>
  <si>
    <t>F0102089018</t>
  </si>
  <si>
    <t>Fender Clip Cap LH (Golf)</t>
  </si>
  <si>
    <t>F0102089019</t>
  </si>
  <si>
    <t>Fender Clip Cap RH (Golf)</t>
  </si>
  <si>
    <t>F0102089024</t>
  </si>
  <si>
    <t>FRT Pillar Protective Cover LH</t>
  </si>
  <si>
    <t>F0102089025</t>
  </si>
  <si>
    <t>FRT Pillar Protective Cover RH</t>
  </si>
  <si>
    <t>F0102089026</t>
  </si>
  <si>
    <t>Instrument Panel</t>
  </si>
  <si>
    <t>F0102089027</t>
  </si>
  <si>
    <t>Storage Box Cover LH</t>
  </si>
  <si>
    <t>F0102089028</t>
  </si>
  <si>
    <t>Storage Box Cover RH</t>
  </si>
  <si>
    <t>F0102089029</t>
  </si>
  <si>
    <t>Storage Box LH</t>
  </si>
  <si>
    <t>F0102089030</t>
  </si>
  <si>
    <t>Storage Box RH</t>
  </si>
  <si>
    <t>F0102089031</t>
  </si>
  <si>
    <t>Central Storage Box</t>
  </si>
  <si>
    <t>P0238</t>
  </si>
  <si>
    <t>687 Plastic and Mold Co.,Ltd.</t>
  </si>
  <si>
    <t>F0102089032</t>
  </si>
  <si>
    <t>Central Ctrl Switch Panel</t>
  </si>
  <si>
    <t>F0102089033</t>
  </si>
  <si>
    <t>Cup Holder LH</t>
  </si>
  <si>
    <t>F0102089034</t>
  </si>
  <si>
    <t>Cup Holder RH</t>
  </si>
  <si>
    <t>F0102089035</t>
  </si>
  <si>
    <t>Steering Shaft Column Protective Cover</t>
  </si>
  <si>
    <t>F0102089036</t>
  </si>
  <si>
    <t>LCD Screen Mt</t>
  </si>
  <si>
    <t>F0102089039</t>
  </si>
  <si>
    <t>Air Vent Deco Strip LH 1</t>
  </si>
  <si>
    <t>F0102089040</t>
  </si>
  <si>
    <t>Air Vent Deco Strip LH 2</t>
  </si>
  <si>
    <t>F0102089041</t>
  </si>
  <si>
    <t>Air Vent Deco Strip Middle</t>
  </si>
  <si>
    <t>F0102089042</t>
  </si>
  <si>
    <t>Air Vent Deco Strip RH</t>
  </si>
  <si>
    <t>F0102089043</t>
  </si>
  <si>
    <t>Air Duct</t>
  </si>
  <si>
    <t>Non-Buy</t>
  </si>
  <si>
    <t>F0102089044</t>
  </si>
  <si>
    <t>Air Vent Assembly</t>
  </si>
  <si>
    <t>F0102089044.1</t>
  </si>
  <si>
    <t>Air Vent Body</t>
  </si>
  <si>
    <t>F0102089044.2</t>
  </si>
  <si>
    <t>Air Vent Panel</t>
  </si>
  <si>
    <t>F0102089044.3</t>
  </si>
  <si>
    <t>Air Deflector Upper Mt Brkt</t>
  </si>
  <si>
    <t>F0102089044.4</t>
  </si>
  <si>
    <t>Air Deflector Lower Mt Brkt</t>
  </si>
  <si>
    <t>F0102089044.5</t>
  </si>
  <si>
    <t>L/R Air Deflector Conn Rod</t>
  </si>
  <si>
    <t>F0102089044.6</t>
  </si>
  <si>
    <t>Up/Down Air Deflector</t>
  </si>
  <si>
    <t>F0102089044.7</t>
  </si>
  <si>
    <t>Air Vent Adjust Handle</t>
  </si>
  <si>
    <t>F0102089044.8</t>
  </si>
  <si>
    <t>Air Vent Adjust Handle Flap</t>
  </si>
  <si>
    <t>F0102089044.9</t>
  </si>
  <si>
    <t>L/R Air Deflector 1</t>
  </si>
  <si>
    <t>F0102089044.10</t>
  </si>
  <si>
    <t>L/R Air Deflector 2</t>
  </si>
  <si>
    <t>F0103035102</t>
  </si>
  <si>
    <t>Air Deflector Damping Rubber Sleeve</t>
  </si>
  <si>
    <t>F0103003085</t>
  </si>
  <si>
    <t>Instr Panel Storage Box Lock</t>
  </si>
  <si>
    <t>F0103024057</t>
  </si>
  <si>
    <t>304 SS Storage Box Cover Hinge (J)</t>
  </si>
  <si>
    <t>F0102063065</t>
  </si>
  <si>
    <t>FRT Side Shield LH</t>
  </si>
  <si>
    <t>F0102063066</t>
  </si>
  <si>
    <t>FRT Side Shield RH</t>
  </si>
  <si>
    <t>F0103035084</t>
  </si>
  <si>
    <t>Side Guard Spacer</t>
  </si>
  <si>
    <t>F0103027131</t>
  </si>
  <si>
    <t>FRT Floor Mat Leather SIVO</t>
  </si>
  <si>
    <t>F0103027132</t>
  </si>
  <si>
    <t>RR Floor Mat Leather</t>
  </si>
  <si>
    <t>F0102089048</t>
  </si>
  <si>
    <t>Middle Seat Bucket Deco Cover</t>
  </si>
  <si>
    <t>F0102089524M</t>
  </si>
  <si>
    <t>Middle Seat Bucket Frame</t>
  </si>
  <si>
    <t>F0102089534T</t>
  </si>
  <si>
    <t>FRT Seat Backrest Frame</t>
  </si>
  <si>
    <t>Changed to China-Source, per WL ECN</t>
  </si>
  <si>
    <t>F0102089535T</t>
  </si>
  <si>
    <t>RR Seat Backrest Frame</t>
  </si>
  <si>
    <t>F0102089063</t>
  </si>
  <si>
    <t>Backrest Lining Plate</t>
  </si>
  <si>
    <t>F0102089064</t>
  </si>
  <si>
    <t>Backrest Outer Trim Plate</t>
  </si>
  <si>
    <t>F0102089065</t>
  </si>
  <si>
    <t>Backrest Cup Holder Brkt</t>
  </si>
  <si>
    <t>F0102089066</t>
  </si>
  <si>
    <t>Backrest Cup Holder</t>
  </si>
  <si>
    <t>F0102089097</t>
  </si>
  <si>
    <t>Backrest Cup Holder Cap</t>
  </si>
  <si>
    <t>F0102089067</t>
  </si>
  <si>
    <t>Mesh Bag</t>
  </si>
  <si>
    <t>F0103025021</t>
  </si>
  <si>
    <t>Front Seatback Grab Handle V2 (Fixed)</t>
  </si>
  <si>
    <t>Replaced F0103025020, WL-ECN_2026-006</t>
  </si>
  <si>
    <t>F0102089068</t>
  </si>
  <si>
    <t>RR Seat Backrest Outer Trim Plate</t>
  </si>
  <si>
    <t>F0102089069</t>
  </si>
  <si>
    <t>RR Seat Backrest Maintenance Cover</t>
  </si>
  <si>
    <t>F0102089049</t>
  </si>
  <si>
    <t>Seat Cushion Base Plate</t>
  </si>
  <si>
    <t>F0103015040</t>
  </si>
  <si>
    <t>Seat Cushion Hinge</t>
  </si>
  <si>
    <t>F0103015006</t>
  </si>
  <si>
    <t>Seat Plastic Fastener</t>
  </si>
  <si>
    <t>F0102089053</t>
  </si>
  <si>
    <t>RR Wheel Arch LH</t>
  </si>
  <si>
    <t>F0102089054</t>
  </si>
  <si>
    <t>RR Wheel Arch RH</t>
  </si>
  <si>
    <t>F0102089061</t>
  </si>
  <si>
    <t>RR Pillar Sleeve LH</t>
  </si>
  <si>
    <t>F0102089062</t>
  </si>
  <si>
    <t>RR Pillar Sleeve RH</t>
  </si>
  <si>
    <t>F0102089051</t>
  </si>
  <si>
    <t>RR Mudguard LH</t>
  </si>
  <si>
    <t>F0102089052</t>
  </si>
  <si>
    <t>RR Mudguard RH</t>
  </si>
  <si>
    <t>Y0316038050</t>
  </si>
  <si>
    <t>Black Clip (SY235CA125.1.5.2.8-2)</t>
  </si>
  <si>
    <t>Replaced F0103064019, WL-ECN_2025-043</t>
  </si>
  <si>
    <t>F0102089045</t>
  </si>
  <si>
    <t>RR Side Guard LH</t>
  </si>
  <si>
    <t>F0102089046</t>
  </si>
  <si>
    <t>RR Side Guard RH</t>
  </si>
  <si>
    <t>F0102079010</t>
  </si>
  <si>
    <t>Side Shield End Cover Snap-Fit Type</t>
  </si>
  <si>
    <t>F0102089055</t>
  </si>
  <si>
    <t>RR Bumper</t>
  </si>
  <si>
    <t>F0102045062</t>
  </si>
  <si>
    <t>RR Bumper Cover</t>
  </si>
  <si>
    <t>F0102089056</t>
  </si>
  <si>
    <t>RR Bumper Reflector LH</t>
  </si>
  <si>
    <t>F0102089057</t>
  </si>
  <si>
    <t>RR Bumper Reflector RH</t>
  </si>
  <si>
    <t>F0102089058</t>
  </si>
  <si>
    <t>Tail Light Mount Brkt LH</t>
  </si>
  <si>
    <t>F0102089059</t>
  </si>
  <si>
    <t>Tail Light Mount Brkt RH</t>
  </si>
  <si>
    <t>F0102089060</t>
  </si>
  <si>
    <t>Trunk Assey</t>
  </si>
  <si>
    <t>F2101177003</t>
  </si>
  <si>
    <t>Flower Knob Handle</t>
  </si>
  <si>
    <t>F0102089528T</t>
  </si>
  <si>
    <t>Roof U-Shaped Frame</t>
  </si>
  <si>
    <t>F0102040033</t>
  </si>
  <si>
    <t>Square Tube Rubber Plug  25×25 mm</t>
  </si>
  <si>
    <t>F0102081510T</t>
  </si>
  <si>
    <t>Roof Reinf Beam</t>
  </si>
  <si>
    <t>Y0403254</t>
  </si>
  <si>
    <t>Window Stop Block SY75-110</t>
  </si>
  <si>
    <t>F0103025019</t>
  </si>
  <si>
    <t>Roof Handle (Golf)</t>
  </si>
  <si>
    <t>F0102089553T</t>
  </si>
  <si>
    <t>Roof FRT Brkt</t>
  </si>
  <si>
    <t>Y0403302</t>
  </si>
  <si>
    <t>Nut Cap 2525 Square Tube</t>
  </si>
  <si>
    <t>F0102089529T</t>
  </si>
  <si>
    <t>Roof RR Pillar LH</t>
  </si>
  <si>
    <t>F0102089530T</t>
  </si>
  <si>
    <t>Roof RR Pillar RH</t>
  </si>
  <si>
    <t>Y0403506</t>
  </si>
  <si>
    <t>Condenser Rubber Cushion SY2600E.8.3.3-2</t>
  </si>
  <si>
    <t>WHL ECN# 2025_028</t>
  </si>
  <si>
    <t>F0103038002</t>
  </si>
  <si>
    <t>Nylon Bushing 2 – 25×8.5×6mm BLK</t>
  </si>
  <si>
    <t>F0102045146</t>
  </si>
  <si>
    <t>Rubber gasket</t>
  </si>
  <si>
    <t>F0103009062</t>
  </si>
  <si>
    <t>S-Model 4-Seat Glass[Hinged/Snap]</t>
  </si>
  <si>
    <t>Removed F0103009059, WL-ECN_2025-031</t>
  </si>
  <si>
    <t>F0103009060</t>
  </si>
  <si>
    <t>Lower Hinge Bushing</t>
  </si>
  <si>
    <t>F0103009061</t>
  </si>
  <si>
    <t>Front Windshield Stop Block</t>
  </si>
  <si>
    <t>F0102089556T</t>
  </si>
  <si>
    <t>Rear Camera Bracket V2</t>
  </si>
  <si>
    <t>Replaced F0102086528M and F0102086529M, WL-ECN_2025-060</t>
  </si>
  <si>
    <t>F0103017039</t>
  </si>
  <si>
    <t>Rearview mirror w/ turn signal LH</t>
  </si>
  <si>
    <t>F0103017040</t>
  </si>
  <si>
    <t>Rearview mirror w/ turn signal RH</t>
  </si>
  <si>
    <t>Remove - 20260226</t>
  </si>
  <si>
    <t>F0103013011</t>
  </si>
  <si>
    <t>ELR 3-Point Seat Belt</t>
  </si>
  <si>
    <t>WL-ECN_2026-011</t>
  </si>
  <si>
    <t>Add - 20260226</t>
  </si>
  <si>
    <t>F0103013016</t>
  </si>
  <si>
    <t>ELR 3-POINT BELT SOFT W/BOLTS (V2)</t>
  </si>
  <si>
    <t>F0102081043</t>
  </si>
  <si>
    <t>Seat Belt Bolt Cap 2 (Belt Bracket)</t>
  </si>
  <si>
    <t>New added, WL-ECN_2025-055</t>
  </si>
  <si>
    <t>F0102081044</t>
  </si>
  <si>
    <t>Seat Belt Bolt Cap 3 (Belt Bracket)</t>
  </si>
  <si>
    <t>F0102089531T</t>
  </si>
  <si>
    <t>Seatbelt Brkt FRT</t>
  </si>
  <si>
    <t>F0102089532T</t>
  </si>
  <si>
    <t>Seatbelt Brkt RR</t>
  </si>
  <si>
    <t>F0102089533T</t>
  </si>
  <si>
    <t>Seatbelt buckle Brkt</t>
  </si>
  <si>
    <t>F0102089536T</t>
  </si>
  <si>
    <t>License Plate Light Brkt</t>
  </si>
  <si>
    <t>F0102089537T</t>
  </si>
  <si>
    <t>Golf Bag Rack Brkt</t>
  </si>
  <si>
    <t>F0102045163</t>
  </si>
  <si>
    <t>Golf Bag Strap</t>
  </si>
  <si>
    <t>F0102045129</t>
  </si>
  <si>
    <t>Golf Bag Clip</t>
  </si>
  <si>
    <t>F0102089538T</t>
  </si>
  <si>
    <t>Speaker Brkt</t>
  </si>
  <si>
    <t>F0103020036</t>
  </si>
  <si>
    <t>FRT Mudguard LH (S  Golf)</t>
  </si>
  <si>
    <t>F0103020037</t>
  </si>
  <si>
    <t>FRT Mudguard RH (S  Golf)</t>
  </si>
  <si>
    <t>F0199002148</t>
  </si>
  <si>
    <t>Roof Rear SIVO Logo - BLK</t>
  </si>
  <si>
    <t>Only select one option; BLK or WHT</t>
  </si>
  <si>
    <t>F0199002149</t>
  </si>
  <si>
    <t>Roof Rear SIVO Logo - WHT</t>
  </si>
  <si>
    <t>F0199002150</t>
  </si>
  <si>
    <t>EDGE Logo - BLK</t>
  </si>
  <si>
    <r>
      <t xml:space="preserve">Only select one option; BLK or WHT </t>
    </r>
    <r>
      <rPr>
        <b/>
        <sz val="11"/>
        <color rgb="FFFF0000"/>
        <rFont val="Aptos Narrow"/>
        <family val="2"/>
        <scheme val="minor"/>
      </rPr>
      <t>use for Any Color Body Except Black</t>
    </r>
  </si>
  <si>
    <t>F0199002151</t>
  </si>
  <si>
    <t>EDGE Logo - WHT</t>
  </si>
  <si>
    <r>
      <t xml:space="preserve">Only select one option; BLK or WHT </t>
    </r>
    <r>
      <rPr>
        <b/>
        <sz val="11"/>
        <color rgb="FFFF0000"/>
        <rFont val="Aptos Narrow"/>
        <family val="2"/>
        <scheme val="minor"/>
      </rPr>
      <t>use for Black Body car ONLY</t>
    </r>
  </si>
  <si>
    <t>F0103016008</t>
  </si>
  <si>
    <t>Interior Rearview Mirror</t>
  </si>
  <si>
    <t>F0199003266</t>
  </si>
  <si>
    <t>Charging Indicator Sticker D25mm (S)</t>
  </si>
  <si>
    <t>WL-ECN_2025-035</t>
  </si>
  <si>
    <t>F0103099073</t>
  </si>
  <si>
    <t>Reflective Sticker</t>
  </si>
  <si>
    <t>F0103012150</t>
  </si>
  <si>
    <t>Trunk Rubber Strip 1500mm – Mold 23008</t>
  </si>
  <si>
    <t>Electrical</t>
  </si>
  <si>
    <t>F0302002067</t>
  </si>
  <si>
    <t>AC MOTOR 5KW/48V/19 TEETH/ROUND FLANGE</t>
  </si>
  <si>
    <t>WL-ECN_2025-026</t>
  </si>
  <si>
    <t>F0302012136</t>
  </si>
  <si>
    <t>Lithium Ctrl – Golf / ECO / CAN</t>
  </si>
  <si>
    <t>F0301013078</t>
  </si>
  <si>
    <t>Lithium Charger – ECO Exclusive</t>
  </si>
  <si>
    <t>E0117</t>
  </si>
  <si>
    <t>ECO capital</t>
  </si>
  <si>
    <t>F0301014033</t>
  </si>
  <si>
    <t>Charging Socket Assy w/Wire 0.8m</t>
  </si>
  <si>
    <t>F0301014034</t>
  </si>
  <si>
    <t>Charging Plug Assy w/Wire 3.0m</t>
  </si>
  <si>
    <t>F0102081526M</t>
  </si>
  <si>
    <t>Reinforced Charging Socket</t>
  </si>
  <si>
    <t>F0102089554M</t>
  </si>
  <si>
    <t>Charging Machine Upper Brkt</t>
  </si>
  <si>
    <t>F0102089555M</t>
  </si>
  <si>
    <t>Charging Machine Lower Brkt</t>
  </si>
  <si>
    <t>F0308001065</t>
  </si>
  <si>
    <t>FRT Headlight Assembly LH</t>
  </si>
  <si>
    <t>F0308001066</t>
  </si>
  <si>
    <t>FRT Headlight Assembly RH</t>
  </si>
  <si>
    <t>F0308007031</t>
  </si>
  <si>
    <t>RR taillight LH</t>
  </si>
  <si>
    <t>F0308007032</t>
  </si>
  <si>
    <t>RR taillight RH</t>
  </si>
  <si>
    <t>F0308009030</t>
  </si>
  <si>
    <t>Luggage Compartment LH</t>
  </si>
  <si>
    <t>F0308009031</t>
  </si>
  <si>
    <t>Center Grille Logo LH</t>
  </si>
  <si>
    <t>F0308009032</t>
  </si>
  <si>
    <t>Instrument Panel Logo LH</t>
  </si>
  <si>
    <t>F0308002013</t>
  </si>
  <si>
    <t>FRT Wheel Arch Turn Signal Light LH</t>
  </si>
  <si>
    <t>F0308002014</t>
  </si>
  <si>
    <t>FRT Wheel Arch Turn Signal Light RH</t>
  </si>
  <si>
    <t>F0308002015</t>
  </si>
  <si>
    <t>RR Wheel Arch Turn Signal L</t>
  </si>
  <si>
    <t>F0308002016</t>
  </si>
  <si>
    <t>RR Wheel Arch Turn Signal RH</t>
  </si>
  <si>
    <t>F0309001112</t>
  </si>
  <si>
    <t>Combo Switch – Single Lever + Return</t>
  </si>
  <si>
    <t>F0309001109</t>
  </si>
  <si>
    <t>Combo Switch Cover LH</t>
  </si>
  <si>
    <t>F0309001110</t>
  </si>
  <si>
    <t>Combo Switch Cover RH</t>
  </si>
  <si>
    <t>F0309001111</t>
  </si>
  <si>
    <t>Combo Switch Upper Cover</t>
  </si>
  <si>
    <t>F0304004045</t>
  </si>
  <si>
    <t>DC Converter DC2105-48-12 (Single) 500W</t>
  </si>
  <si>
    <t>F0102089548M</t>
  </si>
  <si>
    <t>DC Brkt 500W w/ Electrophoretic Coat</t>
  </si>
  <si>
    <t>F0309005002</t>
  </si>
  <si>
    <t>Brake Light Switch DJ7021 12V w/ Harness</t>
  </si>
  <si>
    <t>F0309006006</t>
  </si>
  <si>
    <t>Knob Gear Shift Switch</t>
  </si>
  <si>
    <t>F0309004007</t>
  </si>
  <si>
    <t>Hazard Light Button Switch w/Plug BLK</t>
  </si>
  <si>
    <t>F0309004011</t>
  </si>
  <si>
    <t>Storage Light Button Switch w/Plug BLK</t>
  </si>
  <si>
    <t>Change - 20260126</t>
  </si>
  <si>
    <t>Electrical - Main</t>
  </si>
  <si>
    <t>F0304001563-10</t>
  </si>
  <si>
    <t>WH main model V2S</t>
  </si>
  <si>
    <t>P0250</t>
  </si>
  <si>
    <t>PTR Industries Co., Ltd.</t>
  </si>
  <si>
    <t>Changed Supplier, New PN is reflected.</t>
  </si>
  <si>
    <t>F0304016016-10</t>
  </si>
  <si>
    <t>WH Fuse box</t>
  </si>
  <si>
    <t>F0304002199</t>
  </si>
  <si>
    <t>Lithium Battery Power Line Assy (V1)</t>
  </si>
  <si>
    <t>F0307001050</t>
  </si>
  <si>
    <t>10.1" Instrument &amp; Display (SIVO)</t>
  </si>
  <si>
    <t>Replaced F0307001046, WL-ECN_26-015</t>
  </si>
  <si>
    <t>F0307003025</t>
  </si>
  <si>
    <t>Waterproof MIC w/ Central Ctrl Screen</t>
  </si>
  <si>
    <t>F0308035035</t>
  </si>
  <si>
    <t>Ambient Light Ctrl Box - CAN</t>
  </si>
  <si>
    <t>F0308035036</t>
  </si>
  <si>
    <t>4" Speaker with Light</t>
  </si>
  <si>
    <t>F0308035037</t>
  </si>
  <si>
    <t>5" Speaker with Light</t>
  </si>
  <si>
    <t>F0308035041</t>
  </si>
  <si>
    <t>Roof Light Strip LH - 1850mm</t>
  </si>
  <si>
    <t>F0308035042</t>
  </si>
  <si>
    <t>Roof Light Strip RH - 1850mm</t>
  </si>
  <si>
    <t>F0308035043</t>
  </si>
  <si>
    <t>FRT Bottom Light Strip LH - 400mm</t>
  </si>
  <si>
    <t>F0308035044</t>
  </si>
  <si>
    <t>RR Bottom Light Strip LH - 800mm</t>
  </si>
  <si>
    <t>F0308035045</t>
  </si>
  <si>
    <t>FRT Bottom Light Strip RH - 400mm</t>
  </si>
  <si>
    <t>F0308035046</t>
  </si>
  <si>
    <t>RR Bottom Light Strip RH - 800mm</t>
  </si>
  <si>
    <t>F0308035038</t>
  </si>
  <si>
    <t>Y Wire - 350*350mm</t>
  </si>
  <si>
    <t>F0308035039</t>
  </si>
  <si>
    <t>Direct Connect Wire - 600mm</t>
  </si>
  <si>
    <t>F0308035040</t>
  </si>
  <si>
    <t>Direct Connect Wire - 1700mm</t>
  </si>
  <si>
    <t>F0309002224</t>
  </si>
  <si>
    <t>One-Key Start Assy - 2 Remote Keys</t>
  </si>
  <si>
    <t>F0305021012</t>
  </si>
  <si>
    <t>Blower DC 12V 120W</t>
  </si>
  <si>
    <t>F0305007008</t>
  </si>
  <si>
    <t>Fan Speed Ctrl Box w/Conn Wire</t>
  </si>
  <si>
    <t>F0309004009</t>
  </si>
  <si>
    <t>Fan Button Switch w/Plug BLK</t>
  </si>
  <si>
    <t>F0103019030</t>
  </si>
  <si>
    <t>FR PVC Heater Pipe 45x200</t>
  </si>
  <si>
    <t>F0103019031</t>
  </si>
  <si>
    <t>FR PVC Heater Pipe 45x350</t>
  </si>
  <si>
    <t>Y0302001061</t>
  </si>
  <si>
    <t>FR PVC Heater Pipe 45x500</t>
  </si>
  <si>
    <t>F0203013005</t>
  </si>
  <si>
    <t>Galv Steel Wire Clamp 33-57</t>
  </si>
  <si>
    <t>F0103019026</t>
  </si>
  <si>
    <t>PVC 3-Way Connector</t>
  </si>
  <si>
    <t>F0307003029</t>
  </si>
  <si>
    <t>Snail horn DYF-DL161 Subwoofer</t>
  </si>
  <si>
    <t>F0309002208</t>
  </si>
  <si>
    <t>Toggle Switch w/Harness 1322, 6P 3-Spd</t>
  </si>
  <si>
    <t>F0304009003</t>
  </si>
  <si>
    <t>Reverse Buzzer w/ DJ7021 Plug 12V</t>
  </si>
  <si>
    <t>F0304017005</t>
  </si>
  <si>
    <t>CIGARETTE LIGHTER SOCKET 12V10A</t>
  </si>
  <si>
    <t>New added, WL-ECN_26-015</t>
  </si>
  <si>
    <t>Change - 20250130</t>
  </si>
  <si>
    <t>F0309013050</t>
  </si>
  <si>
    <t>Round Port PD Fast Charge (USB+TypeC)</t>
  </si>
  <si>
    <t>Changed QTY, WL-ECN_26-015</t>
  </si>
  <si>
    <t>F0399011003</t>
  </si>
  <si>
    <t>Wireless Charger Assembly (S-Series)</t>
  </si>
  <si>
    <t>Replaced F0399011001, WL-ECN_2025-055</t>
  </si>
  <si>
    <t>F0309013049</t>
  </si>
  <si>
    <t>USB F-M Adapter VL24Y-USB2.0-AFAM</t>
  </si>
  <si>
    <t>F0309004008</t>
  </si>
  <si>
    <t>Spare Power Switch - Blue Light (KCD1)</t>
  </si>
  <si>
    <t>F0304001503</t>
  </si>
  <si>
    <t>Button Switch Connector wire (KCD1)</t>
  </si>
  <si>
    <t>F0308011004</t>
  </si>
  <si>
    <t>RR License Plate Light</t>
  </si>
  <si>
    <t>F0102077043</t>
  </si>
  <si>
    <t>RR License Plate Frame</t>
  </si>
  <si>
    <t>F0304001463</t>
  </si>
  <si>
    <t>RR License Plate Light Adapter Cable</t>
  </si>
  <si>
    <t>F2119000010</t>
  </si>
  <si>
    <t>Spiral Tie</t>
  </si>
  <si>
    <t>Supplementary</t>
  </si>
  <si>
    <t>LTR</t>
  </si>
  <si>
    <t>F2104001003</t>
  </si>
  <si>
    <t>Brake Fluid DOT4</t>
  </si>
  <si>
    <t>T0087</t>
  </si>
  <si>
    <t>TRU Automotive Co.,Ltd.</t>
  </si>
  <si>
    <t>Usage follows Pro/ME (16-Oct-2025)</t>
  </si>
  <si>
    <t>Y0308011</t>
  </si>
  <si>
    <t>Gear Oil Large Barrel 170kg</t>
  </si>
  <si>
    <t>T0113</t>
  </si>
  <si>
    <t>SFC Excellence Company Limited.</t>
  </si>
  <si>
    <t>Usage follows Pro/ME (12-Dec-2025)</t>
  </si>
  <si>
    <t>Y0214003010</t>
  </si>
  <si>
    <t>Cable Tie 5x350</t>
  </si>
  <si>
    <t>Usage follows Pro/ME (4-Nov-2025)</t>
  </si>
  <si>
    <t>F2119000005</t>
  </si>
  <si>
    <t>Cable Tie 8x350</t>
  </si>
  <si>
    <t>F0199002093</t>
  </si>
  <si>
    <t>Golf Name Plate 160x50</t>
  </si>
  <si>
    <t>S0253</t>
  </si>
  <si>
    <t>Sritong Name Plate Co.,ltd</t>
  </si>
  <si>
    <t>F0199002036</t>
  </si>
  <si>
    <t>Aluminum Plate 120x20</t>
  </si>
  <si>
    <t>Usage follows Pro/ME (5-Jan-2026)</t>
  </si>
  <si>
    <t>F0103035098</t>
  </si>
  <si>
    <t>Tobacco Pipe Rubber Cover - Red</t>
  </si>
  <si>
    <t>F0103035099</t>
  </si>
  <si>
    <t>Tobacco Pipe Rubber Cover - BLK</t>
  </si>
  <si>
    <t>F0103035100</t>
  </si>
  <si>
    <t>Duckbill Rubber Cover - Red</t>
  </si>
  <si>
    <t>F0103035101</t>
  </si>
  <si>
    <t>Duckbill Rubber Cover - BLK</t>
  </si>
  <si>
    <t>F0199003123</t>
  </si>
  <si>
    <t>Roof Warning Label</t>
  </si>
  <si>
    <t>P0041</t>
  </si>
  <si>
    <t>Printing 108</t>
  </si>
  <si>
    <t>F0199003206</t>
  </si>
  <si>
    <t>Rollover Load Warning Label</t>
  </si>
  <si>
    <t>F0199003121</t>
  </si>
  <si>
    <t>Charging Warning Label</t>
  </si>
  <si>
    <t>F0199003122</t>
  </si>
  <si>
    <t>Tire Pressure Warning Label</t>
  </si>
  <si>
    <t>F0199003207</t>
  </si>
  <si>
    <t>Usage Instruction Warning Label</t>
  </si>
  <si>
    <t>F0199003023</t>
  </si>
  <si>
    <t>Electromag Brake Switch Label</t>
  </si>
  <si>
    <t>BOX</t>
  </si>
  <si>
    <t>F2111000225</t>
  </si>
  <si>
    <t>Standard Parts Box (V2-4SK)</t>
  </si>
  <si>
    <t>54142-0A400-BLK</t>
  </si>
  <si>
    <t>SILICONE_SEALANT[DEXERIALS_BLACK_330ML]</t>
  </si>
  <si>
    <t>S0036</t>
  </si>
  <si>
    <t>Sriracha Mongkolchai Co.,Ltd.</t>
  </si>
  <si>
    <t>Usage follows Pro/ME (27-Nov-2025)</t>
  </si>
  <si>
    <t>PACK</t>
  </si>
  <si>
    <t>PATTEX-EPOXYGLUE</t>
  </si>
  <si>
    <t>Epoxy Glue</t>
  </si>
  <si>
    <t>CO16HOT</t>
  </si>
  <si>
    <t>GlueHot</t>
  </si>
  <si>
    <t>Fastener</t>
  </si>
  <si>
    <t>Packing</t>
  </si>
  <si>
    <t>F2101059003</t>
  </si>
  <si>
    <t>CAP-SHAPED WHEEL NUT (BLK)</t>
  </si>
  <si>
    <t>Snail Horn</t>
  </si>
  <si>
    <t>Y0301013006</t>
  </si>
  <si>
    <t>GUY0301013006</t>
  </si>
  <si>
    <t>Hex Flange Bolt M6x16</t>
  </si>
  <si>
    <t>refer Fastener BOM S4FN-V2 202510002</t>
  </si>
  <si>
    <t>Y0301035008</t>
  </si>
  <si>
    <t>GUY0301035008</t>
  </si>
  <si>
    <t>Hex Flange Nut M6</t>
  </si>
  <si>
    <t>Reverse Buzzer</t>
  </si>
  <si>
    <t>F2101002004</t>
  </si>
  <si>
    <t>GUF2101002004</t>
  </si>
  <si>
    <t>SS CSK Screw M5x20</t>
  </si>
  <si>
    <t>F2101081010</t>
  </si>
  <si>
    <t>GUF2101081010</t>
  </si>
  <si>
    <t>Large Flat Washer 6x18x1.5 BLK Zinc</t>
  </si>
  <si>
    <t>Y0301035007</t>
  </si>
  <si>
    <t>GUY0301035007</t>
  </si>
  <si>
    <t>Hex Flange Nut M5</t>
  </si>
  <si>
    <t>AC Motor</t>
  </si>
  <si>
    <t>F2101043112</t>
  </si>
  <si>
    <t>GUF2101043112</t>
  </si>
  <si>
    <t>Self-Lock Hex Flange Bolt M6x30 10.9</t>
  </si>
  <si>
    <t>Lower Control Arm</t>
  </si>
  <si>
    <t>F2101102023</t>
  </si>
  <si>
    <t>GUF2101102023</t>
  </si>
  <si>
    <t>Split Cotter Pin 2.5x30</t>
  </si>
  <si>
    <t>Steering Gear Assy</t>
  </si>
  <si>
    <t>F2101018010</t>
  </si>
  <si>
    <t>GUF2101018010</t>
  </si>
  <si>
    <t>8.8 Hex Bolt M10x45 Zinc</t>
  </si>
  <si>
    <t>Y0301021007</t>
  </si>
  <si>
    <t>GUY0301021007</t>
  </si>
  <si>
    <t>Spring Washer M10</t>
  </si>
  <si>
    <t>Y030102001014</t>
  </si>
  <si>
    <t>GUY030102001014</t>
  </si>
  <si>
    <t>Flat Washer M10</t>
  </si>
  <si>
    <t>F2101061027</t>
  </si>
  <si>
    <t>GUF2101061027</t>
  </si>
  <si>
    <t>8.8 Hex Flange Lock Nut M10x45 Zinc</t>
  </si>
  <si>
    <t>Front Suspension Assy</t>
  </si>
  <si>
    <t>Y0301010040</t>
  </si>
  <si>
    <t>GUY0301010040</t>
  </si>
  <si>
    <t>Hex Bolt M10x60</t>
  </si>
  <si>
    <t>Y0301019030</t>
  </si>
  <si>
    <t>GUY0301019030</t>
  </si>
  <si>
    <t>Nylon Self-Lock Nut M10</t>
  </si>
  <si>
    <t>F2101041036</t>
  </si>
  <si>
    <t>GUF2101041036</t>
  </si>
  <si>
    <t>8.8 Half-Thread Hex Bolt 12x75</t>
  </si>
  <si>
    <t>Y0301020014</t>
  </si>
  <si>
    <t>GUY0301020014</t>
  </si>
  <si>
    <t>Flat Washer M12</t>
  </si>
  <si>
    <t>Y0301019093</t>
  </si>
  <si>
    <t>GUY0301019093</t>
  </si>
  <si>
    <t>Nylon Lock Flange Nut M12</t>
  </si>
  <si>
    <t>Rear Axle Install</t>
  </si>
  <si>
    <t>Y0301010062</t>
  </si>
  <si>
    <t>GUY0301010062</t>
  </si>
  <si>
    <t>Hex Bolt M12x100</t>
  </si>
  <si>
    <t>Y0301010061</t>
  </si>
  <si>
    <t>GUY0301010061</t>
  </si>
  <si>
    <t>Hex Bolt M12x90</t>
  </si>
  <si>
    <t>Y0301010057</t>
  </si>
  <si>
    <t>GUY0301010057</t>
  </si>
  <si>
    <t>8.8 Full-Thread Hex Bolt M12x60</t>
  </si>
  <si>
    <t>Y0301019057</t>
  </si>
  <si>
    <t>GUY0301019057</t>
  </si>
  <si>
    <t>Fine Thread Hex Nut M12x1.25</t>
  </si>
  <si>
    <t>Y0301021009</t>
  </si>
  <si>
    <t>GUY0301021009</t>
  </si>
  <si>
    <t>Spring Washer M12</t>
  </si>
  <si>
    <t>Y0301020015</t>
  </si>
  <si>
    <t>GUY0301020015</t>
  </si>
  <si>
    <t>Flat Washer M12 (OD32)</t>
  </si>
  <si>
    <t>Rear Fender</t>
  </si>
  <si>
    <t>F210103010</t>
  </si>
  <si>
    <t>GUF210103010</t>
  </si>
  <si>
    <t>Hex Flange ST Screw 4.8x16 BLK</t>
  </si>
  <si>
    <t>Ambient Light Strip (Chassis/Underbody)</t>
  </si>
  <si>
    <t>F2101021004</t>
  </si>
  <si>
    <t>GUF2101021004</t>
  </si>
  <si>
    <t>Round Head ST Screw 4.2x19 BLK CMT</t>
  </si>
  <si>
    <t>Brake Master Cylinder Sub-Assembly</t>
  </si>
  <si>
    <t>GUF0203013013</t>
  </si>
  <si>
    <t>Steel Hose Clamp 16–18 mm</t>
  </si>
  <si>
    <t>Brake Master Cylinder</t>
  </si>
  <si>
    <t>Y0301013015</t>
  </si>
  <si>
    <t>GUY0301013015</t>
  </si>
  <si>
    <t>Hex Flange Bolt M8x30</t>
  </si>
  <si>
    <t>Y0301035001</t>
  </si>
  <si>
    <t>GUY0301035001</t>
  </si>
  <si>
    <t>Hex Flange Nut M8</t>
  </si>
  <si>
    <t>Brake Pipe / Brake Hose</t>
  </si>
  <si>
    <t>Y0301019076</t>
  </si>
  <si>
    <t>GUY0301019076</t>
  </si>
  <si>
    <t>Thin Hex Nut 16x1.5</t>
  </si>
  <si>
    <t>F2101043080</t>
  </si>
  <si>
    <t>GUF2101043080</t>
  </si>
  <si>
    <t>Hex Flange Screw M8x40</t>
  </si>
  <si>
    <t>Y0301019007</t>
  </si>
  <si>
    <t>GUY0301019007</t>
  </si>
  <si>
    <t>Hex Nut M10 Zinc</t>
  </si>
  <si>
    <t>Grille Sub-Assembly</t>
  </si>
  <si>
    <t>Y0301007012</t>
  </si>
  <si>
    <t>GUY0301007012</t>
  </si>
  <si>
    <t>SS Hex Flat Tapping Screw ST4.2x16</t>
  </si>
  <si>
    <t>Front Grille</t>
  </si>
  <si>
    <t>F0103066003</t>
  </si>
  <si>
    <t>GUF0103066003</t>
  </si>
  <si>
    <t>IP Cover Metal Clip</t>
  </si>
  <si>
    <t>Front Hood &amp; Headlamp Sub-Assembly</t>
  </si>
  <si>
    <t>F0103066004</t>
  </si>
  <si>
    <t>GUF0103066004</t>
  </si>
  <si>
    <t>Threaded Metal Clip-On M5</t>
  </si>
  <si>
    <t>Y0301005043</t>
  </si>
  <si>
    <t>GUY0301005043</t>
  </si>
  <si>
    <t>Button Head Hex Tapping Screw 4.8x25 BLK</t>
  </si>
  <si>
    <t>Y0320004028</t>
  </si>
  <si>
    <t>GUY0320004028</t>
  </si>
  <si>
    <t>Spring Clip H03-1</t>
  </si>
  <si>
    <t>Front Compartment Base Sub-Assembly</t>
  </si>
  <si>
    <t>F2101013001</t>
  </si>
  <si>
    <t>GUF2101013001</t>
  </si>
  <si>
    <t>Hex CSK Socket Screw M5x15</t>
  </si>
  <si>
    <t>F2101022009</t>
  </si>
  <si>
    <t>GUF2101022009</t>
  </si>
  <si>
    <t>CSK ST Screw ST4.2x13 BLK</t>
  </si>
  <si>
    <t>F2101081003</t>
  </si>
  <si>
    <t>GUF2101081003</t>
  </si>
  <si>
    <t>Flat Washer M5 Enlarged</t>
  </si>
  <si>
    <t>Front Storage Lid Hinge 1</t>
  </si>
  <si>
    <t>Front Storage Lid Hinge 2</t>
  </si>
  <si>
    <t>Front Hood Mounting Base</t>
  </si>
  <si>
    <t>Hood Lock Assembly</t>
  </si>
  <si>
    <t>Y0301011074</t>
  </si>
  <si>
    <t>GUY0301011074</t>
  </si>
  <si>
    <t>SS Flat Head Hex Screw M6x25</t>
  </si>
  <si>
    <t>Hood Latch</t>
  </si>
  <si>
    <t>F2101013010</t>
  </si>
  <si>
    <t>GUF2101013010</t>
  </si>
  <si>
    <t>Hex CSK Socket Screw M6x16</t>
  </si>
  <si>
    <t>Gas Spring Upper Bracket</t>
  </si>
  <si>
    <t>F2101043006</t>
  </si>
  <si>
    <t>GUF2101043006</t>
  </si>
  <si>
    <t>Hex Flange Bolt M6x8</t>
  </si>
  <si>
    <t>Gas Spring Lower Bracket</t>
  </si>
  <si>
    <t>Gas Spring</t>
  </si>
  <si>
    <t>Front Bumper Trim 2</t>
  </si>
  <si>
    <t>F2101027001</t>
  </si>
  <si>
    <t>GUF2101027001</t>
  </si>
  <si>
    <t>Flat Hex Socket ST Screw 4.2x13 BLK</t>
  </si>
  <si>
    <t>Front Bumper Trim 1</t>
  </si>
  <si>
    <t>From Bumper</t>
  </si>
  <si>
    <t>Center Console Panel Sub-Assembly</t>
  </si>
  <si>
    <t>Wireless Charger Assy</t>
  </si>
  <si>
    <t>F2101001017</t>
  </si>
  <si>
    <t>GUF2101001017</t>
  </si>
  <si>
    <t>Pan Head ST Screw 3×7.5 BLK DMT</t>
  </si>
  <si>
    <t>Center Display Screen</t>
  </si>
  <si>
    <t>F2101001001</t>
  </si>
  <si>
    <t>GUF2101001001</t>
  </si>
  <si>
    <t>Combo Screw Washer M5x10</t>
  </si>
  <si>
    <t>Speaker</t>
  </si>
  <si>
    <t>F210103006</t>
  </si>
  <si>
    <t>GUF210103006</t>
  </si>
  <si>
    <t>SS Hex Flange ST Screw 4.2x25</t>
  </si>
  <si>
    <t>Storage Box Cover</t>
  </si>
  <si>
    <t>F210103004</t>
  </si>
  <si>
    <t>GUF210103004</t>
  </si>
  <si>
    <t>SS Hex Flange ST Screw 4.2x16</t>
  </si>
  <si>
    <t>F2101002014</t>
  </si>
  <si>
    <t>GUF2101002014</t>
  </si>
  <si>
    <t>Cross CSK Screw M4x12 BLK Zinc</t>
  </si>
  <si>
    <t>F2101051014</t>
  </si>
  <si>
    <t>GUF2101051014</t>
  </si>
  <si>
    <t>SS Hex Nut M4 BLK DMT</t>
  </si>
  <si>
    <t>IP Logo Light</t>
  </si>
  <si>
    <t>Air Duct Vent</t>
  </si>
  <si>
    <t>Vent Trim Strip</t>
  </si>
  <si>
    <t>F2101021141</t>
  </si>
  <si>
    <t>GUF2101021141</t>
  </si>
  <si>
    <t>Flat ST Screw 4.2x9.5 BLK</t>
  </si>
  <si>
    <t>IP &amp; Front Cover</t>
  </si>
  <si>
    <t>Y0301025023</t>
  </si>
  <si>
    <t>GUY0301025023</t>
  </si>
  <si>
    <t>Steel Retaining Ring 72mm</t>
  </si>
  <si>
    <t>Front Backrest Frame</t>
  </si>
  <si>
    <t>Y0301020009</t>
  </si>
  <si>
    <t>GUY0301020009</t>
  </si>
  <si>
    <t>SS Flat Washer M8 Enlarged</t>
  </si>
  <si>
    <t>Y0301021006</t>
  </si>
  <si>
    <t>GUY0301021006</t>
  </si>
  <si>
    <t>SS Spring Washer M8</t>
  </si>
  <si>
    <t>Y0301014025</t>
  </si>
  <si>
    <t>GUY0301014025</t>
  </si>
  <si>
    <t>SS Hex Bolt M8x45</t>
  </si>
  <si>
    <t>Front Backrest Trim Panel</t>
  </si>
  <si>
    <t>Front Backrest Grab Handle</t>
  </si>
  <si>
    <t>Y0301012006</t>
  </si>
  <si>
    <t>GUY0301012006</t>
  </si>
  <si>
    <t>Button Head Hex Socket Screw M6x25</t>
  </si>
  <si>
    <t>Front Backrest Storage Net</t>
  </si>
  <si>
    <t>Front Backrest Cup Holder Bracket</t>
  </si>
  <si>
    <t>Rear Backrest Frame</t>
  </si>
  <si>
    <t>Rear Backrest Trim Panel</t>
  </si>
  <si>
    <t>Seat Belt Buckle (Soft Handle)</t>
  </si>
  <si>
    <t>F2101059005</t>
  </si>
  <si>
    <t>GUF2101059005</t>
  </si>
  <si>
    <t>SS Cap Nylon Lock Nut M8</t>
  </si>
  <si>
    <t>Y0301020026</t>
  </si>
  <si>
    <t>GUY0301020026</t>
  </si>
  <si>
    <t>SS Flat Washer M8</t>
  </si>
  <si>
    <t>Y0301012011</t>
  </si>
  <si>
    <t>GUY0301012011</t>
  </si>
  <si>
    <t>Hex Button Head Screw M8x25</t>
  </si>
  <si>
    <t>Accelerator Pedal</t>
  </si>
  <si>
    <t>Y0301020007</t>
  </si>
  <si>
    <t>GUY0301020007</t>
  </si>
  <si>
    <t>Flat Washer M8</t>
  </si>
  <si>
    <t>F2101051006</t>
  </si>
  <si>
    <t>GUF2101051006</t>
  </si>
  <si>
    <t>Fine Thread Hex Nut M10x1.25</t>
  </si>
  <si>
    <t>Front Seat Cushion</t>
  </si>
  <si>
    <t>F2101032007</t>
  </si>
  <si>
    <t>GUF2101032007</t>
  </si>
  <si>
    <t>SS Flat Tapping Screw 4.2x25 BLK Zinc</t>
  </si>
  <si>
    <t>Rear Seat Cushion</t>
  </si>
  <si>
    <t>F2101041057</t>
  </si>
  <si>
    <t>GUF2101041057</t>
  </si>
  <si>
    <t>SS Flat Hex Screw M6x16</t>
  </si>
  <si>
    <t>Y0301007014</t>
  </si>
  <si>
    <t>GUY0301007014</t>
  </si>
  <si>
    <t>SS Hex Flat Tapping Screw 4.2x30</t>
  </si>
  <si>
    <t>Rear Seat Cushion Hinge</t>
  </si>
  <si>
    <t>Rear Tail Lamp &amp; Lamp Base</t>
  </si>
  <si>
    <t>Y0301020032</t>
  </si>
  <si>
    <t>GUY0301020032</t>
  </si>
  <si>
    <t>SS Flat Washer M5 Enlarged</t>
  </si>
  <si>
    <t>Rear Head Lamp</t>
  </si>
  <si>
    <t>F2101001002</t>
  </si>
  <si>
    <t>GUF2101001002</t>
  </si>
  <si>
    <t>Charging Port Harness</t>
  </si>
  <si>
    <t>F2101012011</t>
  </si>
  <si>
    <t>GUF2101012011</t>
  </si>
  <si>
    <t>SS Pan Head Hex Screw M5×20 BLK DMT</t>
  </si>
  <si>
    <t>Combination Switch</t>
  </si>
  <si>
    <t>Front &amp; Rear Fender LED Lamp</t>
  </si>
  <si>
    <t>Roof</t>
  </si>
  <si>
    <t>F2101041053</t>
  </si>
  <si>
    <t>GUF2101041053</t>
  </si>
  <si>
    <t>SS Hex Bolt M8x90</t>
  </si>
  <si>
    <t>F2101041018</t>
  </si>
  <si>
    <t>GUF2101041018</t>
  </si>
  <si>
    <t>SS Hex Bolt M8x55</t>
  </si>
  <si>
    <t>Roof Grab Handle</t>
  </si>
  <si>
    <t>Y0301012018</t>
  </si>
  <si>
    <t>GUY0301012018</t>
  </si>
  <si>
    <t>SS Hex Button Head Screw M6x20</t>
  </si>
  <si>
    <t>Roof Reinforcement Beam</t>
  </si>
  <si>
    <t>Y0301014002</t>
  </si>
  <si>
    <t>GUY0301014002</t>
  </si>
  <si>
    <t>SS Hex Bolt M6x60</t>
  </si>
  <si>
    <t>Y0301020006</t>
  </si>
  <si>
    <t>GUY0301020006</t>
  </si>
  <si>
    <t>SS Flat Washer M6 Enlarged</t>
  </si>
  <si>
    <t>F2101059006</t>
  </si>
  <si>
    <t>GUF2101059006</t>
  </si>
  <si>
    <t>SS Cap Nylon Lock Nut M6</t>
  </si>
  <si>
    <t>Ambient Light Strip (Roof)</t>
  </si>
  <si>
    <t>Blower</t>
  </si>
  <si>
    <t>Blower Controller</t>
  </si>
  <si>
    <t>Battery Mounting Bracket</t>
  </si>
  <si>
    <t>Y0301014006</t>
  </si>
  <si>
    <t>GUY0301014006</t>
  </si>
  <si>
    <t>SS Hex Bolt M8x35</t>
  </si>
  <si>
    <t>DC Mounting Bracket</t>
  </si>
  <si>
    <t>Y030101304314</t>
  </si>
  <si>
    <t>GUY030101304314</t>
  </si>
  <si>
    <t>Hex Flange Bolt M5x12 Zinc</t>
  </si>
  <si>
    <t>DC Unit</t>
  </si>
  <si>
    <t>Lithium Battery Charger Bracket</t>
  </si>
  <si>
    <t>Lithium Battery Charger</t>
  </si>
  <si>
    <t>Lithium Battery Controller</t>
  </si>
  <si>
    <t>F2101043020</t>
  </si>
  <si>
    <t>GUF2101043020</t>
  </si>
  <si>
    <t>Hex Flange Bolt M6x20</t>
  </si>
  <si>
    <t>Large Pedal Accelerator</t>
  </si>
  <si>
    <t>Y0301010021</t>
  </si>
  <si>
    <t>GUY0301010021</t>
  </si>
  <si>
    <t>Hex Bolt M8x25</t>
  </si>
  <si>
    <t>Y0301021005</t>
  </si>
  <si>
    <t>GUY0301021005</t>
  </si>
  <si>
    <t>Spring Washer M8</t>
  </si>
  <si>
    <t>Front &amp; Lower Shield / Panel</t>
  </si>
  <si>
    <t>Y0301028003</t>
  </si>
  <si>
    <t>GUY0301028003</t>
  </si>
  <si>
    <t>Blind Rivet 4x13</t>
  </si>
  <si>
    <t>Ambient Light Controller</t>
  </si>
  <si>
    <t>Fuse Box</t>
  </si>
  <si>
    <t>F2101001042</t>
  </si>
  <si>
    <t>GUF2101001042</t>
  </si>
  <si>
    <t>SS Pan Head Bolt Washer Spring M5x20</t>
  </si>
  <si>
    <t>Steering Shaft Tube</t>
  </si>
  <si>
    <t>GUF2101105014</t>
  </si>
  <si>
    <t>Pin Shaft 8x30 Zinc</t>
  </si>
  <si>
    <t>Y0301020008</t>
  </si>
  <si>
    <t>GUY0301020008</t>
  </si>
  <si>
    <t>Flat Washer M8 Enlarged</t>
  </si>
  <si>
    <t>Front Cover &amp; IP Assy</t>
  </si>
  <si>
    <t>Y0301021014</t>
  </si>
  <si>
    <t>GUY0301021014</t>
  </si>
  <si>
    <t>SS Spring Washer M6</t>
  </si>
  <si>
    <t>Y0301003004</t>
  </si>
  <si>
    <t>GUY0301003004</t>
  </si>
  <si>
    <t>SS Pan Head Screw M6x25</t>
  </si>
  <si>
    <t>Steering Column Cover</t>
  </si>
  <si>
    <t>Y030101104613</t>
  </si>
  <si>
    <t>GUY030101104613</t>
  </si>
  <si>
    <t>Hex Socket Flat Head Screw M6x16 BLK</t>
  </si>
  <si>
    <t>Rear Cover</t>
  </si>
  <si>
    <t>Rear Cover Seat Belt Bracket</t>
  </si>
  <si>
    <t>F2101012005</t>
  </si>
  <si>
    <t>GUF2101012005</t>
  </si>
  <si>
    <t>SS Pan Head Hex Screw M8x20</t>
  </si>
  <si>
    <t>Rear Cover Seat Belt Buckle</t>
  </si>
  <si>
    <t>Storage Box</t>
  </si>
  <si>
    <t>F2101051043</t>
  </si>
  <si>
    <t>GUF2101051043</t>
  </si>
  <si>
    <t>Hex Flange Nut M4 BLK</t>
  </si>
  <si>
    <t>Center Storage Box</t>
  </si>
  <si>
    <t>Side Guard Panel</t>
  </si>
  <si>
    <t>F2101081007</t>
  </si>
  <si>
    <t>GUF2101081007</t>
  </si>
  <si>
    <t>Flat Washer M6 BLK</t>
  </si>
  <si>
    <t>Rear Bumper</t>
  </si>
  <si>
    <t>Y0301020027</t>
  </si>
  <si>
    <t>GUY0301020027</t>
  </si>
  <si>
    <t>SS Flat Washer M6</t>
  </si>
  <si>
    <t>Center Seat Cylinder</t>
  </si>
  <si>
    <t>Y0301014004</t>
  </si>
  <si>
    <t>GUY0301014004</t>
  </si>
  <si>
    <t>SS Hex Bolt M8x25</t>
  </si>
  <si>
    <t>Center Seat Bucket Frame</t>
  </si>
  <si>
    <t>Brake Fluid Tank</t>
  </si>
  <si>
    <t>Front Fender / Mudguard</t>
  </si>
  <si>
    <t>each</t>
  </si>
  <si>
    <t>GAT</t>
  </si>
  <si>
    <t>P0000</t>
  </si>
  <si>
    <t>P-F0102089001</t>
  </si>
  <si>
    <t>EDP&amp;Powder Chassis Assy / V2-4S Golf</t>
  </si>
  <si>
    <t>X0002</t>
  </si>
  <si>
    <t>Y0410024021417</t>
  </si>
  <si>
    <t xml:space="preserve">Instr Panel Upper Curved Beam </t>
  </si>
  <si>
    <t>Y0009</t>
  </si>
  <si>
    <t>Y0410024021418</t>
  </si>
  <si>
    <t>Instr Panel Upper Long Beam</t>
  </si>
  <si>
    <t>Y0410024021410</t>
  </si>
  <si>
    <t xml:space="preserve">Brake Master Cyl Mt Bracket </t>
  </si>
  <si>
    <t>Seat-Option</t>
  </si>
  <si>
    <t>Non Buy</t>
  </si>
  <si>
    <t>Set</t>
  </si>
  <si>
    <t>KIT_SEAT_V2S_BK01BK</t>
  </si>
  <si>
    <t>KIT_SEAT_V2S_BK01BK _BLK</t>
  </si>
  <si>
    <t>F0103014347BK01BK033.1</t>
  </si>
  <si>
    <t>Backrest Row1[BLK COVER BLK LINING]</t>
  </si>
  <si>
    <t>M0154</t>
  </si>
  <si>
    <t>MT Cut &amp; Sew Co.,Ltd.</t>
  </si>
  <si>
    <t>F0103014347BK01BK033.2</t>
  </si>
  <si>
    <t>Backrest Row2[BLK COVER BLK LINING]</t>
  </si>
  <si>
    <t>F0103014348BK01BK0300</t>
  </si>
  <si>
    <t>Cushion Row1[BLK COVER BLK LINING]</t>
  </si>
  <si>
    <t>F0103014349BK01BK0300</t>
  </si>
  <si>
    <t>Cushion Row2[BLK COVER BLK LINING]</t>
  </si>
  <si>
    <t>Plastic Paint-Option</t>
  </si>
  <si>
    <t>KIT_PNT_V2S_SMG440MZ</t>
  </si>
  <si>
    <t>BODY PLASTIC W/PAINT[RED]</t>
  </si>
  <si>
    <t>Each</t>
  </si>
  <si>
    <t>F0102089003PSMG440MZ</t>
  </si>
  <si>
    <t>FRT COVER PAINT[RED]</t>
  </si>
  <si>
    <t>P-F0102089003SMG440MZ</t>
  </si>
  <si>
    <t>PAINT PROCESS FRT COVER[RED- SMG440M]</t>
  </si>
  <si>
    <t>Non-specific supplier</t>
  </si>
  <si>
    <t>F0102089003</t>
  </si>
  <si>
    <t>FRT COVER</t>
  </si>
  <si>
    <t>F0102089006PSMG440MZ</t>
  </si>
  <si>
    <t>FRT STORAGE COVER PAINT[RED]</t>
  </si>
  <si>
    <t>P-F0102089006SMG440MZ</t>
  </si>
  <si>
    <t>PAINT FRT STORAGE COVER[RED- SMG440M]</t>
  </si>
  <si>
    <t>F0102089006</t>
  </si>
  <si>
    <t>FRT STORAGE COMPARTMENT COVER</t>
  </si>
  <si>
    <t>T0255</t>
  </si>
  <si>
    <t>Tayih Kenmos Autoparts Co.,Ltd.</t>
  </si>
  <si>
    <t>F0102089013PSMG440MZ</t>
  </si>
  <si>
    <t>FRT BUMPER DECO PART 1 PAINT[RED]</t>
  </si>
  <si>
    <t>P-F0102089013SMG440MZ</t>
  </si>
  <si>
    <t>PAINT FRT BUMPER DECO 1[RED- SMG440M]</t>
  </si>
  <si>
    <t>F0102089013</t>
  </si>
  <si>
    <t>FRT BUMPER DECO PART 1</t>
  </si>
  <si>
    <t>F0102089037PSMG440MZ</t>
  </si>
  <si>
    <t>INSTR PANEL DECO STRIP L PAINT[RED]</t>
  </si>
  <si>
    <t>P-F0102089037SMG440MZ</t>
  </si>
  <si>
    <t>PAINT IP DECO STRIP L[RED- SMG440M]</t>
  </si>
  <si>
    <t>F0102089037</t>
  </si>
  <si>
    <t>INSTR PANEL DECO STRIP L</t>
  </si>
  <si>
    <t>F0102089038PSMG440MZ</t>
  </si>
  <si>
    <t>INSTR PANEL DECO STRIP R PAINT[RED]</t>
  </si>
  <si>
    <t>P-F0102089038SMG440MZ</t>
  </si>
  <si>
    <t>PAINT IP DECO STRIP R[RED- SMG440M]</t>
  </si>
  <si>
    <t>F0102089038</t>
  </si>
  <si>
    <t>INSTR PANEL DECO STRIP R</t>
  </si>
  <si>
    <t>F0102089047PSMG440MZ</t>
  </si>
  <si>
    <t>MIDDLE SEAT BUCKET PAINT[RED]</t>
  </si>
  <si>
    <t>P-F0102089047SMG440MZ</t>
  </si>
  <si>
    <t>PAINT MID SEAT BUCKET[RED- SMG440M]</t>
  </si>
  <si>
    <t>F0102089047</t>
  </si>
  <si>
    <t>MIDDLE SEAT BUCKET</t>
  </si>
  <si>
    <t>F0102089050PSMG440MZ</t>
  </si>
  <si>
    <t>RR COVER PAINT[RED]</t>
  </si>
  <si>
    <t>P-F0102089050SMG440MZ</t>
  </si>
  <si>
    <t>PAINT PROCESS RR COVER[RED- SMG440M]</t>
  </si>
  <si>
    <t>F0102089050</t>
  </si>
  <si>
    <t>RR COVER</t>
  </si>
  <si>
    <t>F0102081005PSMG440MZ</t>
  </si>
  <si>
    <t>4-SEAT MOLDED ROOF PAINT[RED]</t>
  </si>
  <si>
    <t>P-F0102081005SMG440MZ</t>
  </si>
  <si>
    <t>PAINT 4-SEAT ROOF[RED- SMG440M]</t>
  </si>
  <si>
    <t>F0102081005</t>
  </si>
  <si>
    <t>4-SEAT MOLDED ROOF</t>
  </si>
  <si>
    <t>KIT_PNT_V2S_SMG6204Z</t>
  </si>
  <si>
    <t>BODY PLASTIC W/PAINT[D-BLU]</t>
  </si>
  <si>
    <t>F0102089003PSMG6204Z</t>
  </si>
  <si>
    <t>FRT COVER PAINT[D-BLU]</t>
  </si>
  <si>
    <t>P-F0102089003SMG6204Z</t>
  </si>
  <si>
    <t>PAINT PROCESS FRT COVER[D-BLU- SMG6204]</t>
  </si>
  <si>
    <t>F0102089006PSMG6204Z</t>
  </si>
  <si>
    <t>FRT STORAGE COVER PAINT[D-BLU]</t>
  </si>
  <si>
    <t>P-F0102089006SMG6204Z</t>
  </si>
  <si>
    <t>PAINT FRT STORAGE COVER[D-BLU- SMG6204]</t>
  </si>
  <si>
    <t>F0102089013PSMG6204Z</t>
  </si>
  <si>
    <t>FRT BUMPER DECO PART 1 PAINT[D-BLU]</t>
  </si>
  <si>
    <t>P-F0102089013SMG6204Z</t>
  </si>
  <si>
    <t>PAINT FRT BUMPER DECO 1[D-BLU- SMG6204]</t>
  </si>
  <si>
    <t>F0102089037PSMG6204Z</t>
  </si>
  <si>
    <t>INSTR PANEL DECO STRIP L PAINT[D-BLU]</t>
  </si>
  <si>
    <t>P-F0102089037SMG6204Z</t>
  </si>
  <si>
    <t>PAINT IP DECO STRIP L[D-BLU- SMG6204]</t>
  </si>
  <si>
    <t>F0102089038PSMG6204Z</t>
  </si>
  <si>
    <t>INSTR PANEL DECO STRIP R PAINT[D-BLU]</t>
  </si>
  <si>
    <t>P-F0102089038SMG6204Z</t>
  </si>
  <si>
    <t>PAINT IP DECO STRIP R[D-BLU- SMG6204]</t>
  </si>
  <si>
    <t>F0102089047PSMG6204Z</t>
  </si>
  <si>
    <t>MIDDLE SEAT BUCKET PAINT[D-BLU]</t>
  </si>
  <si>
    <t>P-F0102089047SMG6204Z</t>
  </si>
  <si>
    <t>PAINT MID SEAT BUCKET[D-BLU- SMG6204]</t>
  </si>
  <si>
    <t>F0102089050PSMG6204Z</t>
  </si>
  <si>
    <t>RR COVER PAINT[D-BLU]</t>
  </si>
  <si>
    <t>P-F0102089050SMG6204Z</t>
  </si>
  <si>
    <t>PAINT PROCESS RR COVER[D-BLU- SMG6204]</t>
  </si>
  <si>
    <t>F0102081005PSMG6204Z</t>
  </si>
  <si>
    <t>4-SEAT MOLDED ROOF PAINT[D-BLU]</t>
  </si>
  <si>
    <t>P-F0102081005SMG6204Z</t>
  </si>
  <si>
    <t>PAINT 4-SEAT ROOF[D-BLU- SMG6204]</t>
  </si>
  <si>
    <t>KIT_PNT_V2S_SMG7021Z</t>
  </si>
  <si>
    <t>BODY PLASTIC W/PAINT[BLK]</t>
  </si>
  <si>
    <t>F0102089003PSMG7021Z</t>
  </si>
  <si>
    <t>FRT COVER PAINT[BLK]</t>
  </si>
  <si>
    <t>P-F0102089003SMG7021Z</t>
  </si>
  <si>
    <t>PAINT PROCESS FRT COVER[BLK- SMG7021]</t>
  </si>
  <si>
    <t>F0102089006PSMG7021Z</t>
  </si>
  <si>
    <t>FRT STORAGE COVER PAINT[BLK]</t>
  </si>
  <si>
    <t>P-F0102089006SMG7021Z</t>
  </si>
  <si>
    <t>PAINT FRT STORAGE COVER[BLK- SMG7021]</t>
  </si>
  <si>
    <t>F0102089013PSMG7021Z</t>
  </si>
  <si>
    <t>FRT BUMPER DECO PART 1 PAINT[BLK]</t>
  </si>
  <si>
    <t>P-F0102089013SMG7021Z</t>
  </si>
  <si>
    <t>PAINT FRT BUMPER DECO 1[BLK- SMG7021]</t>
  </si>
  <si>
    <t>F0102089037PSMG7021Z</t>
  </si>
  <si>
    <t>INSTR PANEL DECO STRIP L PAINT[BLK]</t>
  </si>
  <si>
    <t>P-F0102089037SMG7021Z</t>
  </si>
  <si>
    <t>PAINT IP DECO STRIP L[BLK- SMG7021]</t>
  </si>
  <si>
    <t>F0102089038PSMG7021Z</t>
  </si>
  <si>
    <t>INSTR PANEL DECO STRIP R PAINT[BLK]</t>
  </si>
  <si>
    <t>P-F0102089038SMG7021Z</t>
  </si>
  <si>
    <t>PAINT IP DECO STRIP R[BLK- SMG7021]</t>
  </si>
  <si>
    <t>F0102089047PSMG7021Z</t>
  </si>
  <si>
    <t>MIDDLE SEAT BUCKET PAINT[BLK]</t>
  </si>
  <si>
    <t>P-F0102089047SMG7021Z</t>
  </si>
  <si>
    <t>PAINT MID SEAT BUCKET[BLK- SMG7021]</t>
  </si>
  <si>
    <t>F0102089050PSMG7021Z</t>
  </si>
  <si>
    <t>RR COVER PAINT[BLK]</t>
  </si>
  <si>
    <t>P-F0102089050SMG7021Z</t>
  </si>
  <si>
    <t>PAINT PROCESS RR COVER[BLK- SMG7021]</t>
  </si>
  <si>
    <t>F0102081005PSMG7021Z</t>
  </si>
  <si>
    <t>4-SEAT MOLDED ROOF PAINT[BLK]</t>
  </si>
  <si>
    <t>P-F0102081005SMG7021Z</t>
  </si>
  <si>
    <t>PAINT 4-SEAT ROOF[BLK- SMG7021]</t>
  </si>
  <si>
    <t>KIT_PNT_V2S_SPPG9003Z</t>
  </si>
  <si>
    <t>BODY PLASTIC W/PAINT[WHT]</t>
  </si>
  <si>
    <t>F0102089003PSPPG9003Z</t>
  </si>
  <si>
    <t>FRT COVER PAINT[WHT]</t>
  </si>
  <si>
    <t>P-F0102089003SPPG9003Z</t>
  </si>
  <si>
    <t>PAINT PROCESS FRT COVER[WHT- SPPG9003]</t>
  </si>
  <si>
    <t>F0102089006PSPPG9003Z</t>
  </si>
  <si>
    <t>FRT STORAGE COVER PAINT[WHT]</t>
  </si>
  <si>
    <t>P-F0102089006SPPG9003Z</t>
  </si>
  <si>
    <t>PAINT FRT STORAGE COVER[WHT- SPPG9003]</t>
  </si>
  <si>
    <t>F0102089013PSPPG9003Z</t>
  </si>
  <si>
    <t>FRT BUMPER DECO PART 1 PAINT[WHT]</t>
  </si>
  <si>
    <t>P-F0102089013SPPG9003Z</t>
  </si>
  <si>
    <t>PAINT FRT BUMPER DECO 1[WHT- SPPG9003]</t>
  </si>
  <si>
    <t>F0102089037PSPPG9003Z</t>
  </si>
  <si>
    <t>INSTR PANEL DECO STRIP L PAINT[WHT]</t>
  </si>
  <si>
    <t>P-F0102089037SPPG9003Z</t>
  </si>
  <si>
    <t>PAINT IP DECO STRIP L[WHT- SPPG9003]</t>
  </si>
  <si>
    <t>F0102089038PSPPG9003Z</t>
  </si>
  <si>
    <t>INSTR PANEL DECO STRIP R PAINT[WHT]</t>
  </si>
  <si>
    <t>P-F0102089038SPPG9003Z</t>
  </si>
  <si>
    <t>PAINT IP DECO STRIP R[WHT- SPPG9003]</t>
  </si>
  <si>
    <t>F0102089047PSPPG9003Z</t>
  </si>
  <si>
    <t>MIDDLE SEAT BUCKET PAINT[WHT]</t>
  </si>
  <si>
    <t>P-F0102089047SPPG9003Z</t>
  </si>
  <si>
    <t>PAINT MID SEAT BUCKET[WHT- SPPG9003]</t>
  </si>
  <si>
    <t>F0102089050PSPPG9003Z</t>
  </si>
  <si>
    <t>RR COVER PAINT[WHT]</t>
  </si>
  <si>
    <t>P-F0102089050SPPG9003Z</t>
  </si>
  <si>
    <t>PAINT PROCESS RR COVER[WHT- SPPG9003]</t>
  </si>
  <si>
    <t>F0102081005PSPPG9003Z</t>
  </si>
  <si>
    <t>4-SEAT MOLDED ROOF PAINT[WHT]</t>
  </si>
  <si>
    <t>P-F0102081005SPPG9003Z</t>
  </si>
  <si>
    <t>PAINT 4-SEAT ROOF[WHT- SPPG9003]</t>
  </si>
  <si>
    <t>Remove - 20260126</t>
  </si>
  <si>
    <t>F0304001563</t>
  </si>
  <si>
    <t>Lithium Harness (V2S 4-Seat Golf)</t>
  </si>
  <si>
    <t>Changed Supplier, not GAT</t>
  </si>
  <si>
    <t>DJ7013-6.3-21</t>
  </si>
  <si>
    <t>Terminal sleeve</t>
  </si>
  <si>
    <t>Y0010</t>
  </si>
  <si>
    <t>Yueqing Guchuan (Gocel)</t>
  </si>
  <si>
    <t>CNY</t>
  </si>
  <si>
    <t>DJ622-D6.3A</t>
  </si>
  <si>
    <t>Female Quick Terminal, Brass, 6.3</t>
  </si>
  <si>
    <t>DJ3011A-4-11/95</t>
  </si>
  <si>
    <t>H0029</t>
  </si>
  <si>
    <t>Hong Kong Kemei</t>
  </si>
  <si>
    <t>DJ211-4A/BS0</t>
  </si>
  <si>
    <t>Brass Bullet Male Terminal</t>
  </si>
  <si>
    <t>DJ3011A-4-21/95</t>
  </si>
  <si>
    <t>DJ221-4A/PS0</t>
  </si>
  <si>
    <t>Brass Bullet Female Connector Terminal</t>
  </si>
  <si>
    <t>DJ7011-1.5-11</t>
  </si>
  <si>
    <t>Connector Waterproof 1-pin Male</t>
  </si>
  <si>
    <t>DJ7021-1.5-11</t>
  </si>
  <si>
    <t>Connector Waterproof 2-pin Male</t>
  </si>
  <si>
    <t>DJ7011-1.5-21</t>
  </si>
  <si>
    <t>Connector Waterproof 1-pin Female</t>
  </si>
  <si>
    <t>Z0003</t>
  </si>
  <si>
    <t>Anling</t>
  </si>
  <si>
    <t>DJ7021-1.5-21</t>
  </si>
  <si>
    <t>Connector Waterproof 2-pin Female</t>
  </si>
  <si>
    <t>DJ7031-1.5-21</t>
  </si>
  <si>
    <t>Connector Waterproof 3-pin Female</t>
  </si>
  <si>
    <t>DJ7041-1.5-21</t>
  </si>
  <si>
    <t>Connector Waterproof 4-pin Female</t>
  </si>
  <si>
    <t>DJ621-1.5B</t>
  </si>
  <si>
    <t>Terminal Female</t>
  </si>
  <si>
    <t>1101A0241</t>
  </si>
  <si>
    <t>Terminal Male</t>
  </si>
  <si>
    <t>K0016</t>
  </si>
  <si>
    <t>K.S. Terminals</t>
  </si>
  <si>
    <t>DJ7061Y-2.3-21/7</t>
  </si>
  <si>
    <t>Connector Waterproof 6-pin Female</t>
  </si>
  <si>
    <t>DJ7091Y-2.3-21/7</t>
  </si>
  <si>
    <t>Connector Waterproof 9-pin Female</t>
  </si>
  <si>
    <t>DJ7161Y-2.3-21/70</t>
  </si>
  <si>
    <t>Connector Waterproof 16-pin Female</t>
  </si>
  <si>
    <t>DJ7061Y-2.3-11</t>
  </si>
  <si>
    <t>Connector Waterproof 6-pin Male</t>
  </si>
  <si>
    <t>DJ613-2.3*0.6</t>
  </si>
  <si>
    <t>DJ7021-6.3-21/1</t>
  </si>
  <si>
    <t>Connector 2-pin Female</t>
  </si>
  <si>
    <t>DJ7052-3-21</t>
  </si>
  <si>
    <t>Connector 5-pin Female</t>
  </si>
  <si>
    <t>DJ7061-6.3-21/1</t>
  </si>
  <si>
    <t>Connector 6-pin Female</t>
  </si>
  <si>
    <t>DJ7081-6.3-21/1</t>
  </si>
  <si>
    <t>Connector 8-pin Female</t>
  </si>
  <si>
    <t>DJ7092-3-21</t>
  </si>
  <si>
    <t>Connector 9-pin Female</t>
  </si>
  <si>
    <t>DJ621-B6.3B/BS2</t>
  </si>
  <si>
    <t>DJ7081-6.3-11/1</t>
  </si>
  <si>
    <t>Connector 8-pin Male</t>
  </si>
  <si>
    <t>DJ611-6.3B/BS2</t>
  </si>
  <si>
    <t>DJ7103A-2.2-11</t>
  </si>
  <si>
    <t>Connector Waterproof 10-pin Male</t>
  </si>
  <si>
    <t>DJ7103A-2.2-21</t>
  </si>
  <si>
    <t>Connector Waterproof 10-pin Female</t>
  </si>
  <si>
    <t>DJ7081A-2.3-21</t>
  </si>
  <si>
    <t>DJ621-G2.2X0.6B/BS2</t>
  </si>
  <si>
    <t>776164-1</t>
  </si>
  <si>
    <t>Connector 35-pin</t>
  </si>
  <si>
    <t>770520-1</t>
  </si>
  <si>
    <t>DJ621-E7.8B/BS2</t>
  </si>
  <si>
    <t>R0045</t>
  </si>
  <si>
    <t>Reahoo</t>
  </si>
  <si>
    <t>DJ431-8B/BS2</t>
  </si>
  <si>
    <t>Ring terminal M8</t>
  </si>
  <si>
    <t>DJ70310-6.3-21</t>
  </si>
  <si>
    <t>Connector 3-pin Female,</t>
  </si>
  <si>
    <t>DJ6212-E6.3B</t>
  </si>
  <si>
    <t>DJ611-F7.8</t>
  </si>
  <si>
    <t>16AWG</t>
  </si>
  <si>
    <t>Fuse holder</t>
  </si>
  <si>
    <t>D0040</t>
  </si>
  <si>
    <t>D-Grand</t>
  </si>
  <si>
    <t>BLADE_FUSE_15A</t>
  </si>
  <si>
    <t>Blade Fuse 15A</t>
  </si>
  <si>
    <t>1N5408</t>
  </si>
  <si>
    <t>Diode 1N5408 3A 1000V</t>
  </si>
  <si>
    <t>281934-2</t>
  </si>
  <si>
    <t>Rubber Seal</t>
  </si>
  <si>
    <t>7157-3853-40</t>
  </si>
  <si>
    <t>770678-1</t>
  </si>
  <si>
    <t>Plastic plug</t>
  </si>
  <si>
    <t>H0028</t>
  </si>
  <si>
    <t>HOYO</t>
  </si>
  <si>
    <t>Meter</t>
  </si>
  <si>
    <t>G5-0030BLACK</t>
  </si>
  <si>
    <t>Heat shrink tube, Black 3mm</t>
  </si>
  <si>
    <t>G0038</t>
  </si>
  <si>
    <t>G APEX</t>
  </si>
  <si>
    <t>G5-0060BLACK</t>
  </si>
  <si>
    <t>Heat shrink tube, Black 6mm</t>
  </si>
  <si>
    <t>DJ454B</t>
  </si>
  <si>
    <t>Splice terminal</t>
  </si>
  <si>
    <t>DJ454C</t>
  </si>
  <si>
    <t>DJ454D</t>
  </si>
  <si>
    <t>AVSS0.85MMSQ(R)</t>
  </si>
  <si>
    <t>Wire 0.85 mmsq</t>
  </si>
  <si>
    <t>B0059</t>
  </si>
  <si>
    <t>Bangkok Cable</t>
  </si>
  <si>
    <t>AVSS0.85MMSQ(B)</t>
  </si>
  <si>
    <t>AVSS0.85MMSQ(W)</t>
  </si>
  <si>
    <t>AVSS0.85MMSQ(O)</t>
  </si>
  <si>
    <t>AVSS0.85MMSQ(G)</t>
  </si>
  <si>
    <t>AVSS0.85MMSQ(V)</t>
  </si>
  <si>
    <t>AVSS0.85MMSQ(BR)</t>
  </si>
  <si>
    <t>AVSS0.85MMSQ(GR)</t>
  </si>
  <si>
    <t>AVSS0.85MMSQ(L)</t>
  </si>
  <si>
    <t>AVSS0.85MMSQ(Y)</t>
  </si>
  <si>
    <t>AVSS0.85MMSQ(Y/B)</t>
  </si>
  <si>
    <t>AVSS0.85MMSQ(Y/W)</t>
  </si>
  <si>
    <t>AVSS0.85MMSQ(Y/G)</t>
  </si>
  <si>
    <t>AVSS0.85MMSQ(Y/L)</t>
  </si>
  <si>
    <t>AVSS0.85MMSQ(Y/R)</t>
  </si>
  <si>
    <t>AVSS0.85MMSQ(R/G)</t>
  </si>
  <si>
    <t>AVSS0.85MMSQ(R/W)</t>
  </si>
  <si>
    <t>AVSS0.85MMSQ(R/L)</t>
  </si>
  <si>
    <t>AVSS0.85MMSQ(R/B)</t>
  </si>
  <si>
    <t>AVSS0.85MMSQ(BR/W)</t>
  </si>
  <si>
    <t>AVSS0.85MMSQ(BR/L)</t>
  </si>
  <si>
    <t>AVSS0.85MMSQ(BR/R)</t>
  </si>
  <si>
    <t>AVSS0.85MMSQ(L/B)</t>
  </si>
  <si>
    <t>AVSS0.85MMSQ(L/GR)</t>
  </si>
  <si>
    <t>AVSS0.85MMSQ(L/R)</t>
  </si>
  <si>
    <t>AVSS0.85MMSQ(GR/Y)</t>
  </si>
  <si>
    <t>AVSS0.85MMSQ(GR/R)</t>
  </si>
  <si>
    <t>AVSS0.85MMSQ(B/W)</t>
  </si>
  <si>
    <t>AVSS0.85MMSQ(P/L)</t>
  </si>
  <si>
    <t>AVSS0.85MMSQ(P/W)</t>
  </si>
  <si>
    <t>AVSS0.85MMSQ(O/W)</t>
  </si>
  <si>
    <t>AVSS0.85MMSQ(G/B)</t>
  </si>
  <si>
    <t>AVSS0.85MMSQ(G/R)</t>
  </si>
  <si>
    <t>AVSS0.85MMSQ(G/W)</t>
  </si>
  <si>
    <t>AVSS1.25MMSQ(B)</t>
  </si>
  <si>
    <t>Wire 1.25 mmsq</t>
  </si>
  <si>
    <t>AVSS1.25MMSQ(V)</t>
  </si>
  <si>
    <t>AVSS1.25MMSQ(Y)</t>
  </si>
  <si>
    <t>AVSS1.25MMSQ(G)</t>
  </si>
  <si>
    <t>AVSS1.25MMSQ(P)</t>
  </si>
  <si>
    <t>AVSS1.25MMSQ(W)</t>
  </si>
  <si>
    <t>AVSS1.25MMSQ(GR)</t>
  </si>
  <si>
    <t>AVSS1.25MMSQ(BR)</t>
  </si>
  <si>
    <t>AVSS1.25MMSQ(G/W)</t>
  </si>
  <si>
    <t>AVSS1.25SQMM(Y/G)</t>
  </si>
  <si>
    <t>AVSS2.50SQMM(R)</t>
  </si>
  <si>
    <t>Wire 2.5 mmsq</t>
  </si>
  <si>
    <t>T0107</t>
  </si>
  <si>
    <t>Thai Wonderful</t>
  </si>
  <si>
    <t>AVSS2.50SQMM(B)</t>
  </si>
  <si>
    <t>AVSS2.50SQMM(L)</t>
  </si>
  <si>
    <t>AVSS4.00SQMM(R)</t>
  </si>
  <si>
    <t>Wire 4.0 mmsq</t>
  </si>
  <si>
    <t>AVSS4.00SQMM(B)</t>
  </si>
  <si>
    <t>AVSSBS0.75FX2C</t>
  </si>
  <si>
    <t>Wire 2 core</t>
  </si>
  <si>
    <t>NCOT-F1B105</t>
  </si>
  <si>
    <t>Corrugate tube Slit 5mm</t>
  </si>
  <si>
    <t>N0037</t>
  </si>
  <si>
    <t>Nissei</t>
  </si>
  <si>
    <t>NCOT-F1B107</t>
  </si>
  <si>
    <t>Corrugate tube Slit 7mm</t>
  </si>
  <si>
    <t>NCOT-F1B110</t>
  </si>
  <si>
    <t>Corrugate tube Slit 10mm</t>
  </si>
  <si>
    <t>NCOT-F1B115</t>
  </si>
  <si>
    <t>Corrugate tube Slit 15mm</t>
  </si>
  <si>
    <t>ED10B</t>
  </si>
  <si>
    <t>PVC Tape</t>
  </si>
  <si>
    <t>M0167</t>
  </si>
  <si>
    <t>C-Hemtec</t>
  </si>
  <si>
    <t>F50B</t>
  </si>
  <si>
    <t>Cloth tape</t>
  </si>
  <si>
    <t>7001A0229</t>
  </si>
  <si>
    <t xml:space="preserve">K.S. Terminals </t>
  </si>
  <si>
    <t>39-01-2085</t>
  </si>
  <si>
    <t>Connector Waterproof 8-pin Female</t>
  </si>
  <si>
    <t>39-00-0038</t>
  </si>
  <si>
    <t>DJ7021-2-21</t>
  </si>
  <si>
    <t>DJ621-G2X0.6B</t>
  </si>
  <si>
    <t>DJ7061Y-2.3-25/74</t>
  </si>
  <si>
    <t>Front Lock 6 pin</t>
  </si>
  <si>
    <t>DJ7091Y-2.3-25/74</t>
  </si>
  <si>
    <t>Front Lock 9 pin</t>
  </si>
  <si>
    <t>DJ7161Y-2.3-25/74</t>
  </si>
  <si>
    <t>Front Lock 16 pin</t>
  </si>
  <si>
    <t>DJ70219Y-7.8-11/28</t>
  </si>
  <si>
    <t>Connector WF 2-pin Male</t>
  </si>
  <si>
    <t>DJ621-G2.3X0.6A/BS2</t>
  </si>
  <si>
    <t>DJ622-3X0.6B</t>
  </si>
  <si>
    <t>DJ616-2.2B</t>
  </si>
  <si>
    <t>DJ625-2.2B</t>
  </si>
  <si>
    <t>DJ7014-7.8-21-W</t>
  </si>
  <si>
    <t>Connector 1-pin Female White</t>
  </si>
  <si>
    <t>DJ7041-1.5-11</t>
  </si>
  <si>
    <t>Connector Waterproof 4-pin Male</t>
  </si>
  <si>
    <t>DJ70217-6.3.21</t>
  </si>
  <si>
    <t>F0304016016</t>
  </si>
  <si>
    <t>Fuse Box 10CH w/ Flash&amp;Relay DC500W</t>
  </si>
  <si>
    <t>DJ7014-7.8-11</t>
  </si>
  <si>
    <t>DJ611-7.8B/BS2</t>
  </si>
  <si>
    <t>BLADE_FUSE_10A</t>
  </si>
  <si>
    <t>Blade Fuse 10A</t>
  </si>
  <si>
    <t>BLADE_FUSE_20A</t>
  </si>
  <si>
    <t>Blade Fuse 20A</t>
  </si>
  <si>
    <t>BLADE_FUSE_30A</t>
  </si>
  <si>
    <t>Blade Fuse 30A</t>
  </si>
  <si>
    <t>GXMF0019</t>
  </si>
  <si>
    <t>Relay 3 pin_12V</t>
  </si>
  <si>
    <t>JD191412V40A</t>
  </si>
  <si>
    <t>Relay 5 pin_12V</t>
  </si>
  <si>
    <t>DJJ7053-6.3-21</t>
  </si>
  <si>
    <t>Relay socket</t>
  </si>
  <si>
    <t>Relay terminal</t>
  </si>
  <si>
    <t>DJB621-C5.2X0.6A/PS2</t>
  </si>
  <si>
    <t>Fuse terminal</t>
  </si>
  <si>
    <t>DJB621-C5X0.6X10/PL1</t>
  </si>
  <si>
    <t>Fuse terminalx10</t>
  </si>
  <si>
    <t>BX2102-1/20-PA6</t>
  </si>
  <si>
    <t>Fuse Box 10-way</t>
  </si>
  <si>
    <t>NTIAB-050T050</t>
  </si>
  <si>
    <t>PVC TUBE 5x5 BLK</t>
  </si>
  <si>
    <t>NTIAB-080T050</t>
  </si>
  <si>
    <t>PVC TUBE 8x5 BLK</t>
  </si>
  <si>
    <t>Refer Wiring CBOM 24-Nov-2025</t>
  </si>
  <si>
    <t>G5-0130BLACK</t>
  </si>
  <si>
    <t>Heat shrink tube, Black 13mm</t>
  </si>
  <si>
    <t>G5-0130RED</t>
  </si>
  <si>
    <t>Heat shrink tube, Red 13mm</t>
  </si>
  <si>
    <t>G5-0130YELLOW</t>
  </si>
  <si>
    <t>Heat shrink tube, Yellow 13mm</t>
  </si>
  <si>
    <t>G5-0130BLUE</t>
  </si>
  <si>
    <t>Heat shrink tube, Blue 13mm</t>
  </si>
  <si>
    <t>G5-0130GREEN</t>
  </si>
  <si>
    <t>Heat shrink tube, Green 13mm</t>
  </si>
  <si>
    <t>QVR25MMSQ</t>
  </si>
  <si>
    <t>Wire 25 mmsq</t>
  </si>
  <si>
    <t>Updated Price</t>
  </si>
  <si>
    <t>FLRY-B 25.0MM2AS</t>
  </si>
  <si>
    <t>X0001</t>
  </si>
  <si>
    <t>XINYA</t>
  </si>
  <si>
    <t>TLCL35-8</t>
  </si>
  <si>
    <t>Lug terminal M8</t>
  </si>
  <si>
    <t>6604323BS2</t>
  </si>
  <si>
    <t>Female Quick Terminal</t>
  </si>
  <si>
    <t>DJ7031-1.5-11</t>
  </si>
  <si>
    <t>Connector Waterproof 3-pin Male</t>
  </si>
  <si>
    <t>AVSS1.25MMSQ(R)</t>
  </si>
  <si>
    <t>Changed PN, Supplier, Currency, and Price</t>
  </si>
  <si>
    <t>Price / M ( 20 M / Roll)</t>
  </si>
  <si>
    <t>RMA BOM &amp; COST</t>
  </si>
  <si>
    <t>RMA Uplift COST (LCB port to RMA plant)</t>
  </si>
  <si>
    <t>Currency : USD)</t>
  </si>
  <si>
    <t>Trim</t>
  </si>
  <si>
    <t>Code</t>
  </si>
  <si>
    <t>Location</t>
  </si>
  <si>
    <t>Pure material/unit w/o Uplift</t>
  </si>
  <si>
    <t>Material usage</t>
  </si>
  <si>
    <t>Uplift/unit</t>
  </si>
  <si>
    <t>Total Uplift</t>
  </si>
  <si>
    <t>HT</t>
  </si>
  <si>
    <t>DJ621-G2.2X0.6B/BS</t>
  </si>
  <si>
    <t>G5-0060 BLACK</t>
  </si>
  <si>
    <t>DJB621-C5X0.6X10/P</t>
  </si>
  <si>
    <t>DJB621-C5.2X0.6A/P</t>
  </si>
  <si>
    <t>Local parts</t>
  </si>
  <si>
    <t>Oversea-WEV</t>
  </si>
  <si>
    <t>Oversea-non-WEV</t>
  </si>
  <si>
    <t>GT</t>
  </si>
  <si>
    <t>GU</t>
  </si>
  <si>
    <t>GC</t>
  </si>
  <si>
    <t>Currency</t>
  </si>
  <si>
    <t>FX Conversion</t>
  </si>
  <si>
    <t>Material cost (USD)</t>
  </si>
  <si>
    <t>Total material x usage (USD)</t>
  </si>
  <si>
    <t>V2S Golf</t>
  </si>
  <si>
    <t>FR_25_219/5-G12 Rack type AB_4 unit(75x38) x 1</t>
  </si>
  <si>
    <t>FR_25_220/5-G12 Carton Box Type AA,AB x 1</t>
  </si>
  <si>
    <t>V2S 4+0 Golf</t>
  </si>
  <si>
    <t>Rack_AB</t>
  </si>
  <si>
    <t>Carton box_AB</t>
  </si>
  <si>
    <t>Material Number</t>
  </si>
  <si>
    <t>BOM Line</t>
  </si>
  <si>
    <t>Unit Of Measure</t>
  </si>
  <si>
    <t>Material/unit</t>
  </si>
  <si>
    <t>Total Cost</t>
  </si>
  <si>
    <t>FX</t>
  </si>
  <si>
    <t>Usage</t>
  </si>
  <si>
    <t>GTRHS3060T2.5L6000</t>
  </si>
  <si>
    <t>GTRHS3060T2.5L6000/0-RECTANGULAR STEEL PIPES x 5</t>
  </si>
  <si>
    <t>Supplier code: T0340 - Thai Premium Pipe Company Limited.</t>
  </si>
  <si>
    <t>GTRHS2040T2.0L6000</t>
  </si>
  <si>
    <t>GTRHS2040T2.0L6000/0-RECTANGULAR STEEL PIPES x 3</t>
  </si>
  <si>
    <t>GTRHS3050T3.0L6000</t>
  </si>
  <si>
    <t>GTRHS3050T3.0L6000/0-30x50xt3.0xL6000 x 2</t>
  </si>
  <si>
    <t>GTLSH4040T5.0L6000</t>
  </si>
  <si>
    <t>GTLSH4040T5.0L6000/0-ANGLE BAR x 0.3</t>
  </si>
  <si>
    <t>GTHUBLOCK-BRKTT5-RR</t>
  </si>
  <si>
    <t>GTHUBLOCK-BRKTT5-RR/0-HUB LOCK BRACKET-REAR x 6</t>
  </si>
  <si>
    <t>Supplier code: X0007 - Xcellent Manufacturing (Thailand) C</t>
  </si>
  <si>
    <t>GTHUBLOCK-BRKTT5</t>
  </si>
  <si>
    <t>GTHUBLOCK-BRKTT5/0-HUB LOCK BRACKET x 6</t>
  </si>
  <si>
    <t>GTSUPPORT-BRKTT5</t>
  </si>
  <si>
    <t>GTSUPPORT-BRKTT5/0-SUPPORT BRACKET x 6</t>
  </si>
  <si>
    <t>GTREINFRC-BRKTT5</t>
  </si>
  <si>
    <t>GTREINFRC-BRKTT5/0-REINFORCE BRACKET x 6</t>
  </si>
  <si>
    <t>GTLOCGUID-BRKTT5</t>
  </si>
  <si>
    <t>GTLOCGUID-BRKTT5/0-LOCATION GUIDE BRACKET x 8</t>
  </si>
  <si>
    <t>GTTRIANGL-BRKTT5</t>
  </si>
  <si>
    <t>GTTRIANGL-BRKTT5/0-TRIANGLE BRACKET x 8</t>
  </si>
  <si>
    <t>GTFIXED-WHEELRACK</t>
  </si>
  <si>
    <t>GTFIXED-WHEELRACK/0-FIXED WHEEL x 2</t>
  </si>
  <si>
    <t>Supplier code: Q0015 - Q-Tech Steel Co., Ltd.</t>
  </si>
  <si>
    <t>GTROTAT-WHEELRACK</t>
  </si>
  <si>
    <t>GTROTAT-WHEELRACK/0-ROTALED WHEEL x 2</t>
  </si>
  <si>
    <t>GTHEXBOLTM1030P1.5</t>
  </si>
  <si>
    <t>GTHEXBOLTM1030P1.5/0-Hex Bolt M10x1.5x30 x 24</t>
  </si>
  <si>
    <t>Supplier code: S0092 - Siam Fastener Co.,ltd</t>
  </si>
  <si>
    <t>GTHEXNUTM10OD16T8P1.5/0-Hex Nut M10x1.5xt8 x 56</t>
  </si>
  <si>
    <t>GTWASHERM10OD30T2</t>
  </si>
  <si>
    <t>GTWASHERM10OD30T2/0-Washer M10xOD30xt2 x 112</t>
  </si>
  <si>
    <t>GTSWASHERM10OD15T2.5</t>
  </si>
  <si>
    <t>GTSWASHERM10OD15T2.5/0-Spring Washer M10xOD15xt2.5 x 56</t>
  </si>
  <si>
    <t>GTSUPPORT-BRKTT5-PF1FL/0-Support Bracket Type-P Front 1st Fl x 2</t>
  </si>
  <si>
    <t>GTSUPPORT-BRKTT5-PF2FL/0-Support Bracket Type-P Front 2nd Fl x 4</t>
  </si>
  <si>
    <t>GTNUT_M12X1.25</t>
  </si>
  <si>
    <t>GTNUT_M12X1.25/0-Nut M12X1.25(Ni-B480) x 24</t>
  </si>
  <si>
    <t>GTCB1052X0320X200</t>
  </si>
  <si>
    <t>GTCB1052X0320X200/0-CARTON BOX Y02 x 1.2</t>
  </si>
  <si>
    <t>Supplier code: P0016 - Pro Pack International Co. Ltd</t>
  </si>
  <si>
    <t>GTY0214007031</t>
  </si>
  <si>
    <t>GTY0214007031/0-Carton Box Wheel Eyebro x 1.2</t>
  </si>
  <si>
    <t>GTY0214007037</t>
  </si>
  <si>
    <t>GTY0214007037/0-HEADLIGHTS AND FRONT PILLAR RUBBER BOX x 0.25</t>
  </si>
  <si>
    <t>GTALUBAG150X150X48-RR/0-Alu Bag-Rear x 1</t>
  </si>
  <si>
    <t>Supplier code: M0154 - MT Cut &amp; Sew Co.,Ltd</t>
  </si>
  <si>
    <t>GTALUBAG68X170X75-FR</t>
  </si>
  <si>
    <t>GTALUBAG68X170X75-FR/0-Alu Bag-Front x 1</t>
  </si>
  <si>
    <t>GTWRAPSTRAP</t>
  </si>
  <si>
    <t>GTWRAPSTRAP/0-WHITE STRAP x 0.05</t>
  </si>
  <si>
    <t>Supplier code: S0036 - Sriracha Mongkolchai Co.,Ltd.</t>
  </si>
  <si>
    <t>ROLL</t>
  </si>
  <si>
    <t>GTCONNBOARD</t>
  </si>
  <si>
    <t>GTCONNBOARD/0-CONNER BOARD x 8</t>
  </si>
  <si>
    <t>CO14CLEAR</t>
  </si>
  <si>
    <t>GCO14CLEAR/0-Tape Clear Scotch x 3</t>
  </si>
  <si>
    <t>HT52212-0A600-BLK</t>
  </si>
  <si>
    <t>HT52212-0A600-BLK/0-CABLE_TIE[200MM_BLACK] x 15</t>
  </si>
  <si>
    <t>HT52212-0A400-BLK</t>
  </si>
  <si>
    <t>HT52212-0A400-BLK/0-CABLE_TIE[12''] x 10</t>
  </si>
  <si>
    <t>GTNYCABLETIE7.6x380</t>
  </si>
  <si>
    <t>GTNYCABLETIE7.6x380/0-Nylon Cable tie 7.6x380 mm. x 24</t>
  </si>
  <si>
    <t>GTENG21134AA-BLK</t>
  </si>
  <si>
    <t>GTENG21134AA-BLK/0-CABLE TIE 550MM,BLACK x 10</t>
  </si>
  <si>
    <t>GTEPE-SHEET-XT5</t>
  </si>
  <si>
    <t>GTEPE-SHEET-XT5/0-EPE SHEET 5 MIN 5mmx1.3mx100m x 0.12</t>
  </si>
  <si>
    <t>GTWRAPFILM-L300M</t>
  </si>
  <si>
    <t>GTWRAPFILM-L300M/0-Wrap film 17mc.x50cm.x300m. x 0.25</t>
  </si>
  <si>
    <t>Supplier code: B0169 - B.A.P Global Group Co.,Ltd.</t>
  </si>
  <si>
    <t>GTAIRBUBBLE1.3X100M</t>
  </si>
  <si>
    <t>GTAIRBUBBLE1.3X100M/0-Air bubble60g.x1.3m.x100m. x 0.1</t>
  </si>
  <si>
    <t>GTALUBAG69X21X130-SE</t>
  </si>
  <si>
    <t>GTALUBAG69X21X130-SE/0-Alu Bag-Seat x 1</t>
  </si>
  <si>
    <t>CO43BB80G</t>
  </si>
  <si>
    <t>CO43BB80G/0-AIR BUBBLE (1.30x100 M) x 0.25</t>
  </si>
  <si>
    <t>Supplier code: V0028 - Venderpac Co.,ltd.</t>
  </si>
  <si>
    <t>GTPE_U-FRAME_300X1700/0-PLASTIC COVER U-SHAPE FRAME_300X1700 x 2</t>
  </si>
  <si>
    <t>Supplier code: E0115 - Endupak Company Limited</t>
  </si>
  <si>
    <t>GTSHS2020T2.0L6000</t>
  </si>
  <si>
    <t>GTSHS2020T2.0L6000/0-RECTANGULAR STEEL PIPES x 1.1</t>
  </si>
  <si>
    <t>GTSUPPORT-BRKTT5-FR_LH/0-Support Bracket (t5) front_LH x 3</t>
  </si>
  <si>
    <t>GTSUPPORT-BRKTT5-FR_RH/0-Support Bracket (t5) front_RH x 3</t>
  </si>
  <si>
    <t>GUY0301021006/0-SS Spring Washer (8) x 4</t>
  </si>
  <si>
    <t>Supplier code: Y0030 - Yangzhou Wev International Trade Co</t>
  </si>
  <si>
    <t>GUY0301020009/0-SS Enlarge Flat Washer (8) x 4</t>
  </si>
  <si>
    <t>GTSCREW-HSD12-14X1</t>
  </si>
  <si>
    <t>GTSCREW-HSD12-14X1/0-Screw-self drilling HSD 12-14x1" x 8</t>
  </si>
  <si>
    <t>GTALUBAG-50X110X50-MD/0-Alu Bag-Middle x 1</t>
  </si>
  <si>
    <t>GUY0301014004/0-SS External Hex Bolt M8x25 x 4</t>
  </si>
  <si>
    <t>GTRHS4060T3.2L6000</t>
  </si>
  <si>
    <t>GTRHS4060T3.2L6000/0-40X60XT3.2XL6000 x 9</t>
  </si>
  <si>
    <t>GTLOCGUID-BRKTT5_75X38/0-LOCATION GUIDE BRACKET_75x38 x 8</t>
  </si>
  <si>
    <t>GTHEXBOLTM10110P1.5</t>
  </si>
  <si>
    <t>GTHEXBOLTM10110P1.5/0-HEX BOLT M10X1.5X110 x 28</t>
  </si>
  <si>
    <t>GTCB1210X360X110</t>
  </si>
  <si>
    <t>GTCB1210X360X110/0-V1-G rear pillar (3 sets) carton x 0.34</t>
  </si>
  <si>
    <t>GTRFSHT1310X1150XT1_X/0-Roof Sheet 1310x1150xt1 x 2</t>
  </si>
  <si>
    <t>GTRFSHT2090X1150XT1_X/0-Roof Sheet 2090x1150xt1 x 2</t>
  </si>
  <si>
    <t>GTY0214007042</t>
  </si>
  <si>
    <t>GTY0214007042/0-Carton Box Canopy x 1</t>
  </si>
  <si>
    <t>GTCB560X270X270</t>
  </si>
  <si>
    <t>GTCB560X270X270/0-V2S LICENSE PLATE LIGHT BRACKET x 0.5</t>
  </si>
  <si>
    <t>GTCB900X170X130</t>
  </si>
  <si>
    <t>GTCB900X170X130/0-V2S BALL BAG HOLDER x 0.5</t>
  </si>
  <si>
    <t>GTCB1230X700X430</t>
  </si>
  <si>
    <t>GTCB1230X700X430/0-V2S x 0.5</t>
  </si>
  <si>
    <t>GTCB1310X420X130</t>
  </si>
  <si>
    <t>GTCB1310X420X130/0-V2S IRON SIDE PEDAL  CARTON x 1</t>
  </si>
  <si>
    <t>GTHEXNUTM10OD16T8P1.</t>
  </si>
  <si>
    <t>GTSUPPORT-BRKTT5-PF1</t>
  </si>
  <si>
    <t>GTSUPPORT-BRKTT5-PF2</t>
  </si>
  <si>
    <t>GTALUBAG150X150X48-R</t>
  </si>
  <si>
    <t>GTPE_U-FRAME_300X170</t>
  </si>
  <si>
    <t>GTSUPPORT-BRKTT5-FR_</t>
  </si>
  <si>
    <t>GTALUBAG-50X110X50-M</t>
  </si>
  <si>
    <t>GTLOCGUID-BRKTT5_75X</t>
  </si>
  <si>
    <t>GTRFSHT1310X1150XT1_</t>
  </si>
  <si>
    <t>GTRFSHT2090X1150XT1_</t>
  </si>
  <si>
    <t>F0103014347BK01BK0.1</t>
  </si>
  <si>
    <t>F0103014347BK01BK0.2</t>
  </si>
  <si>
    <t>Country of Origin (COO)</t>
  </si>
  <si>
    <t>Thailand</t>
  </si>
  <si>
    <t>China</t>
  </si>
  <si>
    <t>Vietnam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</si>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</sst>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"/>
    <numFmt numFmtId="165" formatCode="0.000"/>
    <numFmt numFmtId="166" formatCode="_(* #,##0_);_(* \(#,##0\);_(* &quot;-&quot;??_);_(@_)"/>
    <numFmt numFmtId="167" formatCode="_(* #,##0.0000_);_(* \(#,##0.0000\);_(* &quot;-&quot;??_);_(@_)"/>
  </numFmts>
  <fonts count="2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name val="Aptos Narrow"/>
      <family val="2"/>
    </font>
    <font>
      <b/>
      <sz val="11"/>
      <color rgb="FFFF0000"/>
      <name val="Aptos Narrow"/>
      <family val="2"/>
      <scheme val="minor"/>
    </font>
    <font>
      <b/>
      <strike/>
      <sz val="11"/>
      <name val="Aptos Narrow"/>
      <family val="2"/>
      <scheme val="minor"/>
    </font>
    <font>
      <strike/>
      <sz val="11"/>
      <name val="Aptos Narrow"/>
      <family val="2"/>
      <scheme val="minor"/>
    </font>
    <font>
      <strike/>
      <sz val="11"/>
      <name val="Calibri"/>
      <family val="2"/>
    </font>
    <font>
      <strike/>
      <sz val="11"/>
      <name val="Aptos Narrow"/>
      <family val="2"/>
    </font>
    <font>
      <b/>
      <sz val="11"/>
      <color theme="0" tint="-0.499984740745262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  <font>
      <b/>
      <sz val="11"/>
      <color rgb="FF0070C0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-0.249977111117893"/>
        <bgColor theme="4"/>
      </patternFill>
    </fill>
    <fill>
      <patternFill patternType="solid">
        <fgColor theme="7" tint="-0.249977111117893"/>
        <bgColor theme="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/>
      <top/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0" borderId="0" applyNumberFormat="0" applyFill="0" applyBorder="0" applyAlignment="0" applyProtection="0"/>
    <xf numFmtId="0" fontId="4" fillId="0" borderId="0"/>
    <xf numFmtId="0" fontId="10" fillId="0" borderId="0">
      <alignment vertical="center"/>
    </xf>
    <xf numFmtId="43" fontId="4" fillId="0" borderId="0" applyFont="0" applyFill="0" applyBorder="0" applyAlignment="0" applyProtection="0"/>
  </cellStyleXfs>
  <cellXfs count="171">
    <xf numFmtId="0" fontId="0" fillId="0" borderId="0" xfId="0"/>
    <xf numFmtId="2" fontId="2" fillId="0" borderId="0" xfId="0" applyNumberFormat="1" applyFont="1"/>
    <xf numFmtId="0" fontId="5" fillId="0" borderId="0" xfId="0" applyFont="1"/>
    <xf numFmtId="2" fontId="5" fillId="0" borderId="0" xfId="0" applyNumberFormat="1" applyFont="1"/>
    <xf numFmtId="0" fontId="8" fillId="0" borderId="0" xfId="0" applyFont="1" applyAlignment="1">
      <alignment vertical="center" wrapText="1"/>
    </xf>
    <xf numFmtId="2" fontId="8" fillId="0" borderId="0" xfId="0" applyNumberFormat="1" applyFont="1" applyAlignment="1">
      <alignment vertical="center" wrapText="1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2" fontId="8" fillId="0" borderId="0" xfId="0" applyNumberFormat="1" applyFont="1" applyAlignment="1">
      <alignment vertical="center"/>
    </xf>
    <xf numFmtId="0" fontId="4" fillId="0" borderId="0" xfId="0" applyFont="1"/>
    <xf numFmtId="0" fontId="4" fillId="0" borderId="0" xfId="0" applyFont="1" applyAlignment="1">
      <alignment horizontal="center"/>
    </xf>
    <xf numFmtId="2" fontId="4" fillId="0" borderId="0" xfId="0" applyNumberFormat="1" applyFont="1"/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 indent="3"/>
    </xf>
    <xf numFmtId="0" fontId="5" fillId="0" borderId="0" xfId="0" applyFont="1" applyAlignment="1">
      <alignment horizontal="left" indent="3"/>
    </xf>
    <xf numFmtId="0" fontId="8" fillId="0" borderId="0" xfId="0" applyFont="1" applyAlignment="1">
      <alignment horizontal="left" vertical="center" wrapText="1"/>
    </xf>
    <xf numFmtId="2" fontId="4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left"/>
    </xf>
    <xf numFmtId="2" fontId="8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/>
    </xf>
    <xf numFmtId="0" fontId="4" fillId="0" borderId="0" xfId="0" applyFont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horizontal="left" vertical="top"/>
    </xf>
    <xf numFmtId="2" fontId="8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0" fontId="11" fillId="3" borderId="0" xfId="0" applyFont="1" applyFill="1"/>
    <xf numFmtId="0" fontId="11" fillId="3" borderId="0" xfId="0" applyFont="1" applyFill="1" applyAlignment="1">
      <alignment horizontal="left" vertical="top"/>
    </xf>
    <xf numFmtId="2" fontId="12" fillId="3" borderId="0" xfId="0" applyNumberFormat="1" applyFont="1" applyFill="1" applyAlignment="1">
      <alignment horizontal="center"/>
    </xf>
    <xf numFmtId="0" fontId="11" fillId="3" borderId="1" xfId="0" applyFont="1" applyFill="1" applyBorder="1" applyAlignment="1">
      <alignment horizontal="left"/>
    </xf>
    <xf numFmtId="0" fontId="11" fillId="3" borderId="0" xfId="0" applyFont="1" applyFill="1" applyAlignment="1">
      <alignment vertical="center"/>
    </xf>
    <xf numFmtId="2" fontId="11" fillId="3" borderId="0" xfId="0" applyNumberFormat="1" applyFont="1" applyFill="1"/>
    <xf numFmtId="2" fontId="11" fillId="3" borderId="0" xfId="0" applyNumberFormat="1" applyFont="1" applyFill="1" applyAlignment="1">
      <alignment horizontal="left"/>
    </xf>
    <xf numFmtId="0" fontId="11" fillId="3" borderId="0" xfId="0" applyFont="1" applyFill="1" applyAlignment="1">
      <alignment horizontal="left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/>
    <xf numFmtId="0" fontId="11" fillId="3" borderId="1" xfId="0" applyFont="1" applyFill="1" applyBorder="1" applyAlignment="1">
      <alignment vertical="center"/>
    </xf>
    <xf numFmtId="2" fontId="11" fillId="3" borderId="1" xfId="0" applyNumberFormat="1" applyFont="1" applyFill="1" applyBorder="1"/>
    <xf numFmtId="2" fontId="11" fillId="3" borderId="1" xfId="0" applyNumberFormat="1" applyFont="1" applyFill="1" applyBorder="1" applyAlignment="1">
      <alignment horizontal="left"/>
    </xf>
    <xf numFmtId="0" fontId="11" fillId="3" borderId="3" xfId="0" applyFont="1" applyFill="1" applyBorder="1" applyAlignment="1">
      <alignment horizontal="left"/>
    </xf>
    <xf numFmtId="0" fontId="9" fillId="3" borderId="0" xfId="0" applyFont="1" applyFill="1" applyAlignment="1">
      <alignment horizontal="left"/>
    </xf>
    <xf numFmtId="0" fontId="3" fillId="0" borderId="0" xfId="1" applyBorder="1" applyAlignment="1">
      <alignment horizontal="left"/>
    </xf>
    <xf numFmtId="0" fontId="12" fillId="3" borderId="0" xfId="0" applyFont="1" applyFill="1" applyAlignment="1">
      <alignment horizontal="left"/>
    </xf>
    <xf numFmtId="2" fontId="8" fillId="2" borderId="0" xfId="0" applyNumberFormat="1" applyFont="1" applyFill="1" applyAlignment="1">
      <alignment horizontal="center" vertical="center" wrapText="1"/>
    </xf>
    <xf numFmtId="0" fontId="2" fillId="0" borderId="0" xfId="0" applyFont="1" applyAlignment="1">
      <alignment horizontal="right" vertical="center" indent="1"/>
    </xf>
    <xf numFmtId="1" fontId="11" fillId="3" borderId="0" xfId="0" applyNumberFormat="1" applyFont="1" applyFill="1" applyAlignment="1">
      <alignment horizontal="left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4" borderId="0" xfId="0" applyFont="1" applyFill="1" applyAlignment="1">
      <alignment horizontal="left" vertical="top"/>
    </xf>
    <xf numFmtId="2" fontId="2" fillId="0" borderId="0" xfId="0" applyNumberFormat="1" applyFont="1" applyAlignment="1">
      <alignment vertical="top"/>
    </xf>
    <xf numFmtId="2" fontId="2" fillId="0" borderId="0" xfId="0" applyNumberFormat="1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vertical="top"/>
    </xf>
    <xf numFmtId="2" fontId="5" fillId="0" borderId="0" xfId="0" applyNumberFormat="1" applyFont="1" applyAlignment="1">
      <alignment horizontal="center" vertical="top"/>
    </xf>
    <xf numFmtId="2" fontId="5" fillId="0" borderId="0" xfId="0" applyNumberFormat="1" applyFont="1" applyAlignment="1">
      <alignment vertical="top"/>
    </xf>
    <xf numFmtId="2" fontId="5" fillId="0" borderId="0" xfId="0" applyNumberFormat="1" applyFont="1" applyAlignment="1">
      <alignment horizontal="left" vertical="top"/>
    </xf>
    <xf numFmtId="0" fontId="2" fillId="0" borderId="1" xfId="0" applyFont="1" applyBorder="1" applyAlignment="1">
      <alignment horizontal="left"/>
    </xf>
    <xf numFmtId="0" fontId="6" fillId="0" borderId="0" xfId="0" applyFont="1" applyAlignment="1">
      <alignment horizontal="left"/>
    </xf>
    <xf numFmtId="2" fontId="6" fillId="0" borderId="0" xfId="0" applyNumberFormat="1" applyFont="1" applyAlignment="1">
      <alignment horizont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2" fontId="2" fillId="0" borderId="1" xfId="0" applyNumberFormat="1" applyFont="1" applyBorder="1"/>
    <xf numFmtId="2" fontId="2" fillId="0" borderId="1" xfId="0" applyNumberFormat="1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0" xfId="0" applyFont="1" applyAlignment="1">
      <alignment vertical="center"/>
    </xf>
    <xf numFmtId="2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left"/>
    </xf>
    <xf numFmtId="0" fontId="13" fillId="0" borderId="0" xfId="0" applyFont="1"/>
    <xf numFmtId="0" fontId="0" fillId="0" borderId="0" xfId="0" applyAlignment="1">
      <alignment horizontal="left"/>
    </xf>
    <xf numFmtId="2" fontId="11" fillId="3" borderId="0" xfId="0" applyNumberFormat="1" applyFont="1" applyFill="1" applyAlignment="1">
      <alignment horizontal="center"/>
    </xf>
    <xf numFmtId="0" fontId="11" fillId="3" borderId="0" xfId="0" quotePrefix="1" applyFont="1" applyFill="1" applyAlignment="1">
      <alignment horizontal="left" vertical="top"/>
    </xf>
    <xf numFmtId="0" fontId="2" fillId="0" borderId="0" xfId="0" applyFont="1" applyAlignment="1">
      <alignment vertical="top"/>
    </xf>
    <xf numFmtId="2" fontId="11" fillId="3" borderId="0" xfId="0" applyNumberFormat="1" applyFont="1" applyFill="1" applyAlignment="1">
      <alignment horizontal="center" vertical="top"/>
    </xf>
    <xf numFmtId="2" fontId="2" fillId="4" borderId="0" xfId="0" applyNumberFormat="1" applyFont="1" applyFill="1" applyAlignment="1">
      <alignment horizontal="center" vertical="top"/>
    </xf>
    <xf numFmtId="2" fontId="2" fillId="4" borderId="0" xfId="0" applyNumberFormat="1" applyFont="1" applyFill="1" applyAlignment="1">
      <alignment vertical="top"/>
    </xf>
    <xf numFmtId="2" fontId="2" fillId="4" borderId="0" xfId="0" applyNumberFormat="1" applyFont="1" applyFill="1" applyAlignment="1">
      <alignment horizontal="left" vertical="top"/>
    </xf>
    <xf numFmtId="2" fontId="11" fillId="3" borderId="0" xfId="0" applyNumberFormat="1" applyFont="1" applyFill="1" applyAlignment="1">
      <alignment vertical="top"/>
    </xf>
    <xf numFmtId="2" fontId="11" fillId="3" borderId="0" xfId="0" applyNumberFormat="1" applyFont="1" applyFill="1" applyAlignment="1">
      <alignment horizontal="left" vertical="top"/>
    </xf>
    <xf numFmtId="0" fontId="7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2" fontId="4" fillId="0" borderId="0" xfId="0" applyNumberFormat="1" applyFont="1" applyAlignment="1">
      <alignment vertical="center"/>
    </xf>
    <xf numFmtId="2" fontId="4" fillId="0" borderId="0" xfId="0" applyNumberFormat="1" applyFont="1" applyAlignment="1">
      <alignment horizontal="left" vertical="center"/>
    </xf>
    <xf numFmtId="0" fontId="0" fillId="0" borderId="0" xfId="0" applyAlignment="1">
      <alignment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left" vertical="center"/>
    </xf>
    <xf numFmtId="2" fontId="2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11" fillId="3" borderId="0" xfId="0" applyFont="1" applyFill="1" applyAlignment="1">
      <alignment vertical="top"/>
    </xf>
    <xf numFmtId="0" fontId="11" fillId="3" borderId="0" xfId="0" applyFont="1" applyFill="1" applyAlignment="1">
      <alignment horizontal="center" vertical="top"/>
    </xf>
    <xf numFmtId="164" fontId="11" fillId="3" borderId="0" xfId="0" applyNumberFormat="1" applyFont="1" applyFill="1" applyAlignment="1">
      <alignment horizontal="left"/>
    </xf>
    <xf numFmtId="165" fontId="11" fillId="3" borderId="0" xfId="0" applyNumberFormat="1" applyFont="1" applyFill="1" applyAlignment="1">
      <alignment horizontal="left"/>
    </xf>
    <xf numFmtId="0" fontId="2" fillId="4" borderId="0" xfId="0" applyFont="1" applyFill="1" applyAlignment="1">
      <alignment vertical="top"/>
    </xf>
    <xf numFmtId="0" fontId="2" fillId="4" borderId="0" xfId="0" applyFont="1" applyFill="1" applyAlignment="1">
      <alignment horizontal="center" vertical="top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9" fillId="0" borderId="0" xfId="0" applyFont="1"/>
    <xf numFmtId="0" fontId="11" fillId="5" borderId="0" xfId="0" applyFont="1" applyFill="1" applyAlignment="1">
      <alignment horizontal="left" vertical="top"/>
    </xf>
    <xf numFmtId="2" fontId="11" fillId="3" borderId="0" xfId="0" applyNumberFormat="1" applyFont="1" applyFill="1" applyAlignment="1">
      <alignment horizontal="left" vertical="top" wrapText="1"/>
    </xf>
    <xf numFmtId="2" fontId="0" fillId="0" borderId="0" xfId="0" applyNumberFormat="1" applyAlignment="1">
      <alignment horizontal="center" vertical="top"/>
    </xf>
    <xf numFmtId="0" fontId="11" fillId="5" borderId="0" xfId="0" applyFont="1" applyFill="1" applyAlignment="1">
      <alignment horizontal="left"/>
    </xf>
    <xf numFmtId="0" fontId="2" fillId="5" borderId="0" xfId="0" applyFont="1" applyFill="1" applyAlignment="1">
      <alignment horizontal="left"/>
    </xf>
    <xf numFmtId="0" fontId="15" fillId="3" borderId="0" xfId="0" applyFont="1" applyFill="1" applyAlignment="1">
      <alignment horizontal="left"/>
    </xf>
    <xf numFmtId="0" fontId="15" fillId="3" borderId="0" xfId="0" quotePrefix="1" applyFont="1" applyFill="1" applyAlignment="1">
      <alignment horizontal="left" vertical="top"/>
    </xf>
    <xf numFmtId="2" fontId="15" fillId="3" borderId="0" xfId="0" applyNumberFormat="1" applyFont="1" applyFill="1" applyAlignment="1">
      <alignment horizontal="center"/>
    </xf>
    <xf numFmtId="0" fontId="15" fillId="3" borderId="1" xfId="0" applyFont="1" applyFill="1" applyBorder="1" applyAlignment="1">
      <alignment horizontal="left"/>
    </xf>
    <xf numFmtId="0" fontId="15" fillId="3" borderId="0" xfId="0" applyFont="1" applyFill="1" applyAlignment="1">
      <alignment vertical="center"/>
    </xf>
    <xf numFmtId="0" fontId="15" fillId="3" borderId="0" xfId="0" applyFont="1" applyFill="1"/>
    <xf numFmtId="2" fontId="15" fillId="3" borderId="0" xfId="0" applyNumberFormat="1" applyFont="1" applyFill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left" vertical="top"/>
    </xf>
    <xf numFmtId="2" fontId="16" fillId="0" borderId="0" xfId="0" applyNumberFormat="1" applyFont="1" applyAlignment="1">
      <alignment horizontal="center"/>
    </xf>
    <xf numFmtId="0" fontId="16" fillId="0" borderId="1" xfId="0" applyFont="1" applyBorder="1" applyAlignment="1">
      <alignment horizontal="left"/>
    </xf>
    <xf numFmtId="0" fontId="16" fillId="0" borderId="1" xfId="0" applyFont="1" applyBorder="1" applyAlignment="1">
      <alignment vertical="center"/>
    </xf>
    <xf numFmtId="0" fontId="16" fillId="0" borderId="1" xfId="0" applyFont="1" applyBorder="1"/>
    <xf numFmtId="2" fontId="16" fillId="0" borderId="0" xfId="0" applyNumberFormat="1" applyFont="1"/>
    <xf numFmtId="0" fontId="16" fillId="0" borderId="2" xfId="0" applyFont="1" applyBorder="1" applyAlignment="1">
      <alignment vertical="center"/>
    </xf>
    <xf numFmtId="0" fontId="16" fillId="0" borderId="2" xfId="0" applyFont="1" applyBorder="1"/>
    <xf numFmtId="0" fontId="16" fillId="0" borderId="2" xfId="0" applyFont="1" applyBorder="1" applyAlignment="1">
      <alignment horizontal="left"/>
    </xf>
    <xf numFmtId="0" fontId="17" fillId="0" borderId="2" xfId="0" applyFont="1" applyBorder="1"/>
    <xf numFmtId="0" fontId="16" fillId="0" borderId="0" xfId="0" applyFont="1" applyAlignment="1">
      <alignment vertical="center"/>
    </xf>
    <xf numFmtId="0" fontId="16" fillId="0" borderId="0" xfId="0" applyFont="1"/>
    <xf numFmtId="0" fontId="17" fillId="0" borderId="1" xfId="0" applyFont="1" applyBorder="1"/>
    <xf numFmtId="0" fontId="18" fillId="0" borderId="0" xfId="0" applyFont="1"/>
    <xf numFmtId="0" fontId="16" fillId="0" borderId="4" xfId="0" applyFont="1" applyBorder="1" applyAlignment="1">
      <alignment horizontal="left"/>
    </xf>
    <xf numFmtId="2" fontId="16" fillId="0" borderId="1" xfId="0" applyNumberFormat="1" applyFont="1" applyBorder="1"/>
    <xf numFmtId="0" fontId="16" fillId="0" borderId="0" xfId="0" applyFont="1" applyAlignment="1">
      <alignment vertical="top"/>
    </xf>
    <xf numFmtId="2" fontId="16" fillId="0" borderId="0" xfId="0" applyNumberFormat="1" applyFont="1" applyAlignment="1">
      <alignment horizontal="center" vertical="top"/>
    </xf>
    <xf numFmtId="0" fontId="16" fillId="0" borderId="0" xfId="0" applyFont="1" applyAlignment="1">
      <alignment horizontal="center" vertical="top"/>
    </xf>
    <xf numFmtId="2" fontId="0" fillId="0" borderId="0" xfId="0" applyNumberFormat="1" applyAlignment="1">
      <alignment horizontal="left" vertical="top"/>
    </xf>
    <xf numFmtId="2" fontId="11" fillId="5" borderId="0" xfId="0" applyNumberFormat="1" applyFont="1" applyFill="1" applyAlignment="1">
      <alignment horizontal="left" vertical="top"/>
    </xf>
    <xf numFmtId="0" fontId="11" fillId="5" borderId="0" xfId="0" applyFont="1" applyFill="1" applyAlignment="1">
      <alignment vertical="top"/>
    </xf>
    <xf numFmtId="0" fontId="19" fillId="0" borderId="0" xfId="0" applyFont="1"/>
    <xf numFmtId="43" fontId="8" fillId="6" borderId="5" xfId="4" applyFont="1" applyFill="1" applyBorder="1" applyAlignment="1">
      <alignment horizontal="centerContinuous"/>
    </xf>
    <xf numFmtId="43" fontId="7" fillId="6" borderId="5" xfId="4" applyFont="1" applyFill="1" applyBorder="1" applyAlignment="1">
      <alignment horizontal="centerContinuous"/>
    </xf>
    <xf numFmtId="43" fontId="8" fillId="7" borderId="5" xfId="4" applyFont="1" applyFill="1" applyBorder="1" applyAlignment="1">
      <alignment horizontal="centerContinuous"/>
    </xf>
    <xf numFmtId="43" fontId="7" fillId="7" borderId="5" xfId="4" applyFont="1" applyFill="1" applyBorder="1" applyAlignment="1">
      <alignment horizontal="centerContinuous"/>
    </xf>
    <xf numFmtId="43" fontId="8" fillId="9" borderId="5" xfId="4" applyFont="1" applyFill="1" applyBorder="1" applyAlignment="1">
      <alignment horizontal="centerContinuous"/>
    </xf>
    <xf numFmtId="0" fontId="19" fillId="0" borderId="5" xfId="0" applyFont="1" applyBorder="1"/>
    <xf numFmtId="43" fontId="8" fillId="10" borderId="5" xfId="4" applyFont="1" applyFill="1" applyBorder="1" applyAlignment="1">
      <alignment horizontal="center" vertical="top" wrapText="1"/>
    </xf>
    <xf numFmtId="43" fontId="8" fillId="11" borderId="5" xfId="4" applyFont="1" applyFill="1" applyBorder="1" applyAlignment="1">
      <alignment horizontal="center" vertical="top" wrapText="1"/>
    </xf>
    <xf numFmtId="43" fontId="2" fillId="0" borderId="5" xfId="4" applyFont="1" applyFill="1" applyBorder="1" applyAlignment="1">
      <alignment horizontal="left"/>
    </xf>
    <xf numFmtId="166" fontId="0" fillId="0" borderId="0" xfId="4" applyNumberFormat="1" applyFont="1"/>
    <xf numFmtId="43" fontId="8" fillId="8" borderId="5" xfId="4" applyFont="1" applyFill="1" applyBorder="1" applyAlignment="1">
      <alignment horizontal="center"/>
    </xf>
    <xf numFmtId="167" fontId="8" fillId="8" borderId="5" xfId="4" applyNumberFormat="1" applyFont="1" applyFill="1" applyBorder="1" applyAlignment="1">
      <alignment horizontal="center" vertical="center"/>
    </xf>
    <xf numFmtId="43" fontId="0" fillId="0" borderId="0" xfId="0" applyNumberFormat="1"/>
    <xf numFmtId="0" fontId="9" fillId="0" borderId="0" xfId="0" applyFont="1" applyAlignment="1">
      <alignment horizontal="center"/>
    </xf>
    <xf numFmtId="2" fontId="9" fillId="0" borderId="0" xfId="0" applyNumberFormat="1" applyFont="1"/>
    <xf numFmtId="0" fontId="8" fillId="12" borderId="5" xfId="0" applyFont="1" applyFill="1" applyBorder="1" applyAlignment="1">
      <alignment horizontal="centerContinuous"/>
    </xf>
    <xf numFmtId="43" fontId="9" fillId="5" borderId="5" xfId="0" applyNumberFormat="1" applyFont="1" applyFill="1" applyBorder="1" applyAlignment="1">
      <alignment horizontal="centerContinuous"/>
    </xf>
    <xf numFmtId="0" fontId="0" fillId="0" borderId="0" xfId="0" applyAlignment="1">
      <alignment horizontal="center"/>
    </xf>
    <xf numFmtId="2" fontId="0" fillId="0" borderId="0" xfId="0" applyNumberFormat="1"/>
    <xf numFmtId="0" fontId="20" fillId="0" borderId="5" xfId="0" applyFont="1" applyBorder="1"/>
    <xf numFmtId="0" fontId="0" fillId="0" borderId="5" xfId="0" applyBorder="1"/>
    <xf numFmtId="49" fontId="20" fillId="0" borderId="5" xfId="0" applyNumberFormat="1" applyFont="1" applyBorder="1"/>
    <xf numFmtId="2" fontId="0" fillId="5" borderId="0" xfId="0" applyNumberFormat="1" applyFill="1"/>
    <xf numFmtId="0" fontId="21" fillId="0" borderId="5" xfId="0" applyFont="1" applyBorder="1" applyAlignment="1">
      <alignment horizontal="center"/>
    </xf>
    <xf numFmtId="0" fontId="9" fillId="13" borderId="5" xfId="0" applyFont="1" applyFill="1" applyBorder="1" applyAlignment="1">
      <alignment horizontal="center"/>
    </xf>
    <xf numFmtId="2" fontId="9" fillId="13" borderId="5" xfId="4" applyNumberFormat="1" applyFont="1" applyFill="1" applyBorder="1" applyAlignment="1">
      <alignment horizontal="center"/>
    </xf>
    <xf numFmtId="2" fontId="9" fillId="13" borderId="5" xfId="0" applyNumberFormat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5" xfId="0" applyBorder="1" applyAlignment="1">
      <alignment horizontal="center"/>
    </xf>
    <xf numFmtId="49" fontId="0" fillId="0" borderId="5" xfId="0" applyNumberFormat="1" applyBorder="1"/>
    <xf numFmtId="49" fontId="0" fillId="0" borderId="5" xfId="0" applyNumberFormat="1" applyBorder="1" applyAlignment="1">
      <alignment horizontal="center"/>
    </xf>
    <xf numFmtId="2" fontId="0" fillId="0" borderId="5" xfId="0" applyNumberFormat="1" applyBorder="1"/>
    <xf numFmtId="2" fontId="0" fillId="0" borderId="5" xfId="0" applyNumberFormat="1" applyBorder="1" applyAlignment="1">
      <alignment horizontal="center"/>
    </xf>
    <xf numFmtId="43" fontId="0" fillId="0" borderId="5" xfId="4" applyFont="1" applyBorder="1"/>
    <xf numFmtId="43" fontId="0" fillId="0" borderId="5" xfId="0" applyNumberFormat="1" applyBorder="1"/>
    <xf numFmtId="0" fontId="19" fillId="14" borderId="5" xfId="0" applyFont="1" applyFill="1" applyBorder="1"/>
  </cellXfs>
  <cellStyles count="5">
    <cellStyle name="Comma" xfId="4" builtinId="3"/>
    <cellStyle name="Hyperlink" xfId="1" builtinId="8"/>
    <cellStyle name="Normal" xfId="0" builtinId="0"/>
    <cellStyle name="Normal 4" xfId="2" xr:uid="{00000000-0005-0000-0000-000002000000}"/>
    <cellStyle name="常规 4" xfId="3" xr:uid="{00000000-0005-0000-0000-000003000000}"/>
  </cellStyles>
  <dxfs count="1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2" formatCode="0.00"/>
      <fill>
        <patternFill patternType="none">
          <fgColor indexed="64"/>
          <bgColor auto="1"/>
        </patternFill>
      </fill>
      <alignment horizontal="left"/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scheme val="minor"/>
      </font>
      <numFmt numFmtId="2" formatCode="0.0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textRotation="0" wrapTex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textRotation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textRotation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  <alignment horizontal="left" textRotation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textRotation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textRotation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left"/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textRotation="0" wrapTex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textRotation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textRotation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textRotation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textRotation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textRotation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left"/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textRotation="0" wrapTex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textRotation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textRotation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textRotation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textRotation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textRotation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2" formatCode="0.00"/>
      <fill>
        <patternFill patternType="none">
          <fgColor indexed="64"/>
          <bgColor auto="1"/>
        </patternFill>
      </fill>
      <alignment horizontal="left"/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scheme val="minor"/>
      </font>
      <numFmt numFmtId="2" formatCode="0.0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rgb="FF000000"/>
        <name val="Aptos Narrow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rgb="FF000000"/>
        <name val="Aptos Narrow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textRotation="0" wrapTex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rgb="FF000000"/>
        <name val="Aptos Narrow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textRotation="0" justifyLastLine="0" shrinkToFit="0" readingOrder="0"/>
    </dxf>
    <dxf>
      <font>
        <b val="0"/>
        <strike val="0"/>
        <outline val="0"/>
        <shadow val="0"/>
        <vertAlign val="baseline"/>
        <sz val="11"/>
        <name val="Aptos Narrow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textRotation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none">
          <fgColor indexed="64"/>
          <bgColor auto="1"/>
        </patternFill>
      </fill>
      <alignment horizontal="left" textRotation="0" justifyLastLine="0" shrinkToFit="0" readingOrder="0"/>
    </dxf>
    <dxf>
      <font>
        <b val="0"/>
        <strike val="0"/>
        <outline val="0"/>
        <shadow val="0"/>
        <vertAlign val="baseline"/>
        <sz val="11"/>
        <name val="Aptos Narrow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textRotation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textRotation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left" vertical="top" textRotation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top" textRotation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top" textRotation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vertical="top" textRotation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top" textRotation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vertical="top" textRotation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66FFFF"/>
      <color rgb="FFFFB9B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maadminrmagroup-my.sharepoint.com/personal/thanet_f_rmagroup_net/Documents/Desktop/Desktop_2026/GRN_20260331.xlsx" TargetMode="External"/><Relationship Id="rId1" Type="http://schemas.openxmlformats.org/officeDocument/2006/relationships/externalLinkPath" Target="https://rmaadminrmagroup-my.sharepoint.com/personal/thanet_f_rmagroup_net/Documents/Desktop/Desktop_2026/GRN_2026033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N_20260331"/>
      <sheetName val="GRN_20260331 (G12)"/>
    </sheetNames>
    <sheetDataSet>
      <sheetData sheetId="0">
        <row r="1">
          <cell r="H1" t="str">
            <v xml:space="preserve"> Part Number</v>
          </cell>
          <cell r="W1" t="str">
            <v>Material/unit</v>
          </cell>
          <cell r="X1" t="str">
            <v>Uplift/unit</v>
          </cell>
        </row>
        <row r="2">
          <cell r="H2" t="str">
            <v>FTEB3Z13008JW</v>
          </cell>
          <cell r="W2">
            <v>3702</v>
          </cell>
          <cell r="X2">
            <v>0</v>
          </cell>
        </row>
        <row r="3">
          <cell r="H3" t="str">
            <v>FTE8UZ4N282A</v>
          </cell>
          <cell r="W3">
            <v>23</v>
          </cell>
          <cell r="X3">
            <v>0</v>
          </cell>
        </row>
        <row r="4">
          <cell r="H4" t="str">
            <v>FTAB3Z9J280B</v>
          </cell>
          <cell r="W4">
            <v>609</v>
          </cell>
          <cell r="X4">
            <v>0</v>
          </cell>
        </row>
        <row r="5">
          <cell r="H5" t="str">
            <v>FTE8UZ4N282A</v>
          </cell>
          <cell r="W5">
            <v>23</v>
          </cell>
          <cell r="X5">
            <v>0</v>
          </cell>
        </row>
        <row r="6">
          <cell r="H6" t="str">
            <v>FTPU2Z9601B</v>
          </cell>
          <cell r="W6">
            <v>229</v>
          </cell>
          <cell r="X6">
            <v>0</v>
          </cell>
        </row>
        <row r="7">
          <cell r="H7" t="str">
            <v>FTE8UZ4N282A</v>
          </cell>
          <cell r="W7">
            <v>23</v>
          </cell>
          <cell r="X7">
            <v>0</v>
          </cell>
        </row>
        <row r="8">
          <cell r="H8" t="str">
            <v>FTPU2Z9601B</v>
          </cell>
          <cell r="W8">
            <v>229</v>
          </cell>
          <cell r="X8">
            <v>0</v>
          </cell>
        </row>
        <row r="9">
          <cell r="H9" t="str">
            <v>HT54312-0A400-BLK</v>
          </cell>
          <cell r="W9">
            <v>232.09899999999999</v>
          </cell>
          <cell r="X9">
            <v>0</v>
          </cell>
        </row>
        <row r="10">
          <cell r="H10" t="str">
            <v>GTF0302012149</v>
          </cell>
          <cell r="W10">
            <v>4847.0200000000004</v>
          </cell>
          <cell r="X10">
            <v>0</v>
          </cell>
        </row>
        <row r="11">
          <cell r="H11" t="str">
            <v>GTF0302012139T</v>
          </cell>
          <cell r="W11">
            <v>4847.0200000000004</v>
          </cell>
          <cell r="X11">
            <v>0</v>
          </cell>
        </row>
        <row r="12">
          <cell r="H12" t="str">
            <v>GTF0302012136T</v>
          </cell>
          <cell r="W12">
            <v>4847.0199999999995</v>
          </cell>
          <cell r="X12">
            <v>0</v>
          </cell>
        </row>
        <row r="13">
          <cell r="H13" t="str">
            <v>GTF0302012123T</v>
          </cell>
          <cell r="W13">
            <v>4847.0200000000004</v>
          </cell>
          <cell r="X13">
            <v>0</v>
          </cell>
        </row>
        <row r="14">
          <cell r="H14" t="str">
            <v>GTF0302012121T</v>
          </cell>
          <cell r="W14">
            <v>4847.0199999999995</v>
          </cell>
          <cell r="X14">
            <v>0</v>
          </cell>
        </row>
        <row r="15">
          <cell r="H15" t="str">
            <v>GTF0102073001</v>
          </cell>
          <cell r="W15">
            <v>337.45</v>
          </cell>
          <cell r="X15">
            <v>0</v>
          </cell>
        </row>
        <row r="16">
          <cell r="H16" t="str">
            <v>GTF0102073001</v>
          </cell>
          <cell r="W16">
            <v>337.45</v>
          </cell>
          <cell r="X16">
            <v>0</v>
          </cell>
        </row>
        <row r="17">
          <cell r="H17" t="str">
            <v>GTF0102081515M</v>
          </cell>
          <cell r="W17">
            <v>393.44</v>
          </cell>
          <cell r="X17">
            <v>0</v>
          </cell>
        </row>
        <row r="18">
          <cell r="H18" t="str">
            <v>GTF0102076508M</v>
          </cell>
          <cell r="W18">
            <v>307.33</v>
          </cell>
          <cell r="X18">
            <v>0</v>
          </cell>
        </row>
        <row r="19">
          <cell r="H19" t="str">
            <v>HTP312C-SB100-W19</v>
          </cell>
          <cell r="W19">
            <v>1550</v>
          </cell>
          <cell r="X19">
            <v>0</v>
          </cell>
        </row>
        <row r="20">
          <cell r="H20" t="str">
            <v>HTP312C-SB200-U28</v>
          </cell>
          <cell r="W20">
            <v>1550</v>
          </cell>
          <cell r="X20">
            <v>0</v>
          </cell>
        </row>
        <row r="21">
          <cell r="H21" t="str">
            <v>HTP312C-SB300-U33</v>
          </cell>
          <cell r="W21">
            <v>1550</v>
          </cell>
          <cell r="X21">
            <v>0</v>
          </cell>
        </row>
        <row r="22">
          <cell r="H22" t="str">
            <v>HT11620-SB200-W19</v>
          </cell>
          <cell r="W22">
            <v>5210.92</v>
          </cell>
          <cell r="X22">
            <v>0</v>
          </cell>
        </row>
        <row r="23">
          <cell r="H23" t="str">
            <v>HT11620-SB300-U28</v>
          </cell>
          <cell r="W23">
            <v>5210.92</v>
          </cell>
          <cell r="X23">
            <v>0</v>
          </cell>
        </row>
        <row r="24">
          <cell r="H24" t="str">
            <v>HT11620-SB400-U33</v>
          </cell>
          <cell r="W24">
            <v>5210.92</v>
          </cell>
          <cell r="X24">
            <v>0</v>
          </cell>
        </row>
        <row r="25">
          <cell r="H25" t="str">
            <v>GTP-F0102087507T</v>
          </cell>
          <cell r="W25">
            <v>90</v>
          </cell>
          <cell r="X25">
            <v>0</v>
          </cell>
        </row>
        <row r="26">
          <cell r="H26" t="str">
            <v>GTP-F0102087506T</v>
          </cell>
          <cell r="W26">
            <v>90</v>
          </cell>
          <cell r="X26">
            <v>0</v>
          </cell>
        </row>
        <row r="27">
          <cell r="H27" t="str">
            <v>GTP-F0102087507T</v>
          </cell>
          <cell r="W27">
            <v>90</v>
          </cell>
          <cell r="X27">
            <v>0</v>
          </cell>
        </row>
        <row r="28">
          <cell r="H28" t="str">
            <v>GTP-F0102087518T</v>
          </cell>
          <cell r="W28">
            <v>305</v>
          </cell>
          <cell r="X28">
            <v>0</v>
          </cell>
        </row>
        <row r="29">
          <cell r="H29" t="str">
            <v>GTP-F0102081038</v>
          </cell>
          <cell r="W29">
            <v>6538</v>
          </cell>
          <cell r="X29">
            <v>0</v>
          </cell>
        </row>
        <row r="30">
          <cell r="H30" t="str">
            <v>GTP-F0102081038</v>
          </cell>
          <cell r="W30">
            <v>6538</v>
          </cell>
          <cell r="X30">
            <v>0</v>
          </cell>
        </row>
        <row r="31">
          <cell r="H31" t="str">
            <v>GTP-F0102084003SMG70</v>
          </cell>
          <cell r="W31">
            <v>1400</v>
          </cell>
          <cell r="X31">
            <v>0</v>
          </cell>
        </row>
        <row r="32">
          <cell r="H32" t="str">
            <v>GTP-F0102084003SPPG9</v>
          </cell>
          <cell r="W32">
            <v>1400</v>
          </cell>
          <cell r="X32">
            <v>0</v>
          </cell>
        </row>
        <row r="33">
          <cell r="H33" t="str">
            <v>GTP-F0102084003SPPG9</v>
          </cell>
          <cell r="W33">
            <v>1400</v>
          </cell>
          <cell r="X33">
            <v>0</v>
          </cell>
        </row>
        <row r="34">
          <cell r="H34" t="str">
            <v>GTCKL5020#SPPG9003-W</v>
          </cell>
          <cell r="W34">
            <v>1300</v>
          </cell>
          <cell r="X34">
            <v>0</v>
          </cell>
        </row>
        <row r="35">
          <cell r="H35" t="str">
            <v>GTCKL5020#SPPG9003-W</v>
          </cell>
          <cell r="W35">
            <v>1500</v>
          </cell>
          <cell r="X35">
            <v>0</v>
          </cell>
        </row>
        <row r="36">
          <cell r="H36" t="str">
            <v>GTCKL5020#SPPG6702-L</v>
          </cell>
          <cell r="W36">
            <v>1950</v>
          </cell>
          <cell r="X36">
            <v>0</v>
          </cell>
        </row>
        <row r="37">
          <cell r="H37" t="str">
            <v>GTCKL5020#SMG7021-BL</v>
          </cell>
          <cell r="W37">
            <v>1900</v>
          </cell>
          <cell r="X37">
            <v>0</v>
          </cell>
        </row>
        <row r="38">
          <cell r="H38" t="str">
            <v>GTCKL5020#SMG6204-D-</v>
          </cell>
          <cell r="W38">
            <v>1400</v>
          </cell>
          <cell r="X38">
            <v>0</v>
          </cell>
        </row>
        <row r="39">
          <cell r="H39" t="str">
            <v>GTCKL5020#SMG440M-RE</v>
          </cell>
          <cell r="W39">
            <v>1800</v>
          </cell>
          <cell r="X39">
            <v>0</v>
          </cell>
        </row>
        <row r="40">
          <cell r="H40" t="str">
            <v>GTCKL5020#SPPG9003-W</v>
          </cell>
          <cell r="W40">
            <v>1300</v>
          </cell>
          <cell r="X40">
            <v>0</v>
          </cell>
        </row>
        <row r="41">
          <cell r="H41" t="str">
            <v>GTCKL5020#SPPG6702-L</v>
          </cell>
          <cell r="W41">
            <v>1950</v>
          </cell>
          <cell r="X41">
            <v>0</v>
          </cell>
        </row>
        <row r="42">
          <cell r="H42" t="str">
            <v>GTCKL5020#SPPG2017-O</v>
          </cell>
          <cell r="W42">
            <v>1800</v>
          </cell>
          <cell r="X42">
            <v>0</v>
          </cell>
        </row>
        <row r="43">
          <cell r="H43" t="str">
            <v>GTCKL5020#SMG7021-BL</v>
          </cell>
          <cell r="W43">
            <v>1900</v>
          </cell>
          <cell r="X43">
            <v>0</v>
          </cell>
        </row>
        <row r="44">
          <cell r="H44" t="str">
            <v>GTCKL5020#SMG440M-RE</v>
          </cell>
          <cell r="W44">
            <v>1800</v>
          </cell>
          <cell r="X44">
            <v>0</v>
          </cell>
        </row>
        <row r="45">
          <cell r="H45" t="str">
            <v>GTCKL5020#SPPG9003-W</v>
          </cell>
          <cell r="W45">
            <v>1300</v>
          </cell>
          <cell r="X45">
            <v>0</v>
          </cell>
        </row>
        <row r="46">
          <cell r="H46" t="str">
            <v>GTPP-PRM-CKL#1020PP</v>
          </cell>
          <cell r="W46">
            <v>350</v>
          </cell>
          <cell r="X46">
            <v>0</v>
          </cell>
        </row>
        <row r="47">
          <cell r="H47" t="str">
            <v>GT2K-HS-HD-CKL#802H</v>
          </cell>
          <cell r="W47">
            <v>290</v>
          </cell>
          <cell r="X47">
            <v>0</v>
          </cell>
        </row>
        <row r="48">
          <cell r="H48" t="str">
            <v>GT2K-HS-CRM-CL-CKL#8</v>
          </cell>
          <cell r="W48">
            <v>930</v>
          </cell>
          <cell r="X48">
            <v>0</v>
          </cell>
        </row>
        <row r="49">
          <cell r="H49" t="str">
            <v>COCARKOLOR#3000</v>
          </cell>
          <cell r="W49">
            <v>475</v>
          </cell>
          <cell r="X49">
            <v>0</v>
          </cell>
        </row>
        <row r="50">
          <cell r="H50" t="str">
            <v>HT61741-FR120-000</v>
          </cell>
          <cell r="W50">
            <v>8890</v>
          </cell>
          <cell r="X50">
            <v>0</v>
          </cell>
        </row>
        <row r="51">
          <cell r="H51" t="str">
            <v>GTF0103014324N1KH760</v>
          </cell>
          <cell r="W51">
            <v>877</v>
          </cell>
          <cell r="X51">
            <v>0</v>
          </cell>
        </row>
        <row r="52">
          <cell r="H52" t="str">
            <v>GTF0103014326N1KH760</v>
          </cell>
          <cell r="W52">
            <v>1013.31</v>
          </cell>
          <cell r="X52">
            <v>0</v>
          </cell>
        </row>
        <row r="53">
          <cell r="H53" t="str">
            <v>GTF0103014325N1KH760</v>
          </cell>
          <cell r="W53">
            <v>1029.5</v>
          </cell>
          <cell r="X53">
            <v>0</v>
          </cell>
        </row>
        <row r="54">
          <cell r="H54" t="str">
            <v>GTF0103014328N1KH760</v>
          </cell>
          <cell r="W54">
            <v>2336.56</v>
          </cell>
          <cell r="X54">
            <v>0</v>
          </cell>
        </row>
        <row r="55">
          <cell r="H55" t="str">
            <v>GTF0103014327N1KH760</v>
          </cell>
          <cell r="W55">
            <v>2824.47</v>
          </cell>
          <cell r="X55">
            <v>0</v>
          </cell>
        </row>
        <row r="56">
          <cell r="H56" t="str">
            <v>GTF0103014324N1KH240</v>
          </cell>
          <cell r="W56">
            <v>877</v>
          </cell>
          <cell r="X56">
            <v>0</v>
          </cell>
        </row>
        <row r="57">
          <cell r="H57" t="str">
            <v>GTF0103014326N1KH240</v>
          </cell>
          <cell r="W57">
            <v>1013.31</v>
          </cell>
          <cell r="X57">
            <v>0</v>
          </cell>
        </row>
        <row r="58">
          <cell r="H58" t="str">
            <v>GTF0103014325N1KH240</v>
          </cell>
          <cell r="W58">
            <v>1029.5</v>
          </cell>
          <cell r="X58">
            <v>0</v>
          </cell>
        </row>
        <row r="59">
          <cell r="H59" t="str">
            <v>GTF0103014328N1KH240</v>
          </cell>
          <cell r="W59">
            <v>2336.56</v>
          </cell>
          <cell r="X59">
            <v>0</v>
          </cell>
        </row>
        <row r="60">
          <cell r="H60" t="str">
            <v>GTF0103014327N1KH240</v>
          </cell>
          <cell r="W60">
            <v>2824.47</v>
          </cell>
          <cell r="X60">
            <v>0</v>
          </cell>
        </row>
        <row r="61">
          <cell r="H61" t="str">
            <v>GTF0103014324N1KH030</v>
          </cell>
          <cell r="W61">
            <v>877</v>
          </cell>
          <cell r="X61">
            <v>0</v>
          </cell>
        </row>
        <row r="62">
          <cell r="H62" t="str">
            <v>GTF0103014326N1KH030</v>
          </cell>
          <cell r="W62">
            <v>1013.31</v>
          </cell>
          <cell r="X62">
            <v>0</v>
          </cell>
        </row>
        <row r="63">
          <cell r="H63" t="str">
            <v>GTF0103014325N1KH030</v>
          </cell>
          <cell r="W63">
            <v>1029.5</v>
          </cell>
          <cell r="X63">
            <v>0</v>
          </cell>
        </row>
        <row r="64">
          <cell r="H64" t="str">
            <v>GTF0103014328N1KH030</v>
          </cell>
          <cell r="W64">
            <v>2336.56</v>
          </cell>
          <cell r="X64">
            <v>0</v>
          </cell>
        </row>
        <row r="65">
          <cell r="H65" t="str">
            <v>GTF0103014327N1KH030</v>
          </cell>
          <cell r="W65">
            <v>2824.47</v>
          </cell>
          <cell r="X65">
            <v>0</v>
          </cell>
        </row>
        <row r="66">
          <cell r="H66" t="str">
            <v>GTF0103014324N113408</v>
          </cell>
          <cell r="W66">
            <v>877</v>
          </cell>
          <cell r="X66">
            <v>0</v>
          </cell>
        </row>
        <row r="67">
          <cell r="H67" t="str">
            <v>GTF0103014326N113408</v>
          </cell>
          <cell r="W67">
            <v>1013.31</v>
          </cell>
          <cell r="X67">
            <v>0</v>
          </cell>
        </row>
        <row r="68">
          <cell r="H68" t="str">
            <v>GTF0103014325N113408</v>
          </cell>
          <cell r="W68">
            <v>1029.5</v>
          </cell>
          <cell r="X68">
            <v>0</v>
          </cell>
        </row>
        <row r="69">
          <cell r="H69" t="str">
            <v>GTF0103014328N113408</v>
          </cell>
          <cell r="W69">
            <v>2336.56</v>
          </cell>
          <cell r="X69">
            <v>0</v>
          </cell>
        </row>
        <row r="70">
          <cell r="H70" t="str">
            <v>GTF0103014327N113408</v>
          </cell>
          <cell r="W70">
            <v>2824.47</v>
          </cell>
          <cell r="X70">
            <v>0</v>
          </cell>
        </row>
        <row r="71">
          <cell r="H71" t="str">
            <v>GTF0103014328N1KH060</v>
          </cell>
          <cell r="W71">
            <v>2336.56</v>
          </cell>
          <cell r="X71">
            <v>0</v>
          </cell>
        </row>
        <row r="72">
          <cell r="H72" t="str">
            <v>GTF0103014327N1KH060</v>
          </cell>
          <cell r="W72">
            <v>2824.47</v>
          </cell>
          <cell r="X72">
            <v>0</v>
          </cell>
        </row>
        <row r="73">
          <cell r="H73" t="str">
            <v>GTF0103014324N1NP380</v>
          </cell>
          <cell r="W73">
            <v>877</v>
          </cell>
          <cell r="X73">
            <v>0</v>
          </cell>
        </row>
        <row r="74">
          <cell r="H74" t="str">
            <v>GTF0103014326N1NP380</v>
          </cell>
          <cell r="W74">
            <v>1013.3100000000001</v>
          </cell>
          <cell r="X74">
            <v>0</v>
          </cell>
        </row>
        <row r="75">
          <cell r="H75" t="str">
            <v>GTF0103014325N1NP380</v>
          </cell>
          <cell r="W75">
            <v>1029.5</v>
          </cell>
          <cell r="X75">
            <v>0</v>
          </cell>
        </row>
        <row r="76">
          <cell r="H76" t="str">
            <v>GTF0103014328N1NP380</v>
          </cell>
          <cell r="W76">
            <v>2336.56</v>
          </cell>
          <cell r="X76">
            <v>0</v>
          </cell>
        </row>
        <row r="77">
          <cell r="H77" t="str">
            <v>GTF0103014327N1NP380</v>
          </cell>
          <cell r="W77">
            <v>2824.4700000000003</v>
          </cell>
          <cell r="X77">
            <v>0</v>
          </cell>
        </row>
        <row r="78">
          <cell r="H78" t="str">
            <v>GTF0103014324N1NP010</v>
          </cell>
          <cell r="W78">
            <v>877</v>
          </cell>
          <cell r="X78">
            <v>0</v>
          </cell>
        </row>
        <row r="79">
          <cell r="H79" t="str">
            <v>GTF0103014326N1NP010</v>
          </cell>
          <cell r="W79">
            <v>1013.3100000000001</v>
          </cell>
          <cell r="X79">
            <v>0</v>
          </cell>
        </row>
        <row r="80">
          <cell r="H80" t="str">
            <v>GTF0103014325N1NP010</v>
          </cell>
          <cell r="W80">
            <v>1029.5</v>
          </cell>
          <cell r="X80">
            <v>0</v>
          </cell>
        </row>
        <row r="81">
          <cell r="H81" t="str">
            <v>GTF0103014328N1NP010</v>
          </cell>
          <cell r="W81">
            <v>2336.56</v>
          </cell>
          <cell r="X81">
            <v>0</v>
          </cell>
        </row>
        <row r="82">
          <cell r="H82" t="str">
            <v>GTF0103014327N1NP010</v>
          </cell>
          <cell r="W82">
            <v>2824.4700000000003</v>
          </cell>
          <cell r="X82">
            <v>0</v>
          </cell>
        </row>
        <row r="83">
          <cell r="H83" t="str">
            <v>GTF0103014324N1SF157</v>
          </cell>
          <cell r="W83">
            <v>877</v>
          </cell>
          <cell r="X83">
            <v>0</v>
          </cell>
        </row>
        <row r="84">
          <cell r="H84" t="str">
            <v>GTF0103014326N1SF157</v>
          </cell>
          <cell r="W84">
            <v>1013.31</v>
          </cell>
          <cell r="X84">
            <v>0</v>
          </cell>
        </row>
        <row r="85">
          <cell r="H85" t="str">
            <v>GTF0103014325N1SF157</v>
          </cell>
          <cell r="W85">
            <v>1029.5</v>
          </cell>
          <cell r="X85">
            <v>0</v>
          </cell>
        </row>
        <row r="86">
          <cell r="H86" t="str">
            <v>GTF0103014328N1SF157</v>
          </cell>
          <cell r="W86">
            <v>2336.56</v>
          </cell>
          <cell r="X86">
            <v>0</v>
          </cell>
        </row>
        <row r="87">
          <cell r="H87" t="str">
            <v>GTF0103014327N1SF157</v>
          </cell>
          <cell r="W87">
            <v>2824.47</v>
          </cell>
          <cell r="X87">
            <v>0</v>
          </cell>
        </row>
        <row r="88">
          <cell r="H88" t="str">
            <v>GTF0103014324N1KH130</v>
          </cell>
          <cell r="W88">
            <v>877</v>
          </cell>
          <cell r="X88">
            <v>0</v>
          </cell>
        </row>
        <row r="89">
          <cell r="H89" t="str">
            <v>GTF0103014326N1KH130</v>
          </cell>
          <cell r="W89">
            <v>1013.31</v>
          </cell>
          <cell r="X89">
            <v>0</v>
          </cell>
        </row>
        <row r="90">
          <cell r="H90" t="str">
            <v>GTF0103014325N1KH130</v>
          </cell>
          <cell r="W90">
            <v>1029.5</v>
          </cell>
          <cell r="X90">
            <v>0</v>
          </cell>
        </row>
        <row r="91">
          <cell r="H91" t="str">
            <v>GTF0103014328N1KH130</v>
          </cell>
          <cell r="W91">
            <v>2336.56</v>
          </cell>
          <cell r="X91">
            <v>0</v>
          </cell>
        </row>
        <row r="92">
          <cell r="H92" t="str">
            <v>GTF0103014327N1KH130</v>
          </cell>
          <cell r="W92">
            <v>2824.47</v>
          </cell>
          <cell r="X92">
            <v>0</v>
          </cell>
        </row>
        <row r="93">
          <cell r="H93" t="str">
            <v>GTF0103014324N1KH060</v>
          </cell>
          <cell r="W93">
            <v>877</v>
          </cell>
          <cell r="X93">
            <v>0</v>
          </cell>
        </row>
        <row r="94">
          <cell r="H94" t="str">
            <v>GTF0103014326N1KH060</v>
          </cell>
          <cell r="W94">
            <v>1013.31</v>
          </cell>
          <cell r="X94">
            <v>0</v>
          </cell>
        </row>
        <row r="95">
          <cell r="H95" t="str">
            <v>GTF0103014325N1KH060</v>
          </cell>
          <cell r="W95">
            <v>1029.5</v>
          </cell>
          <cell r="X95">
            <v>0</v>
          </cell>
        </row>
        <row r="96">
          <cell r="H96" t="str">
            <v>GTF0103014324BKNP420</v>
          </cell>
          <cell r="W96">
            <v>927</v>
          </cell>
          <cell r="X96">
            <v>0</v>
          </cell>
        </row>
        <row r="97">
          <cell r="H97" t="str">
            <v>GTF0103014326BKNP420</v>
          </cell>
          <cell r="W97">
            <v>1088.31</v>
          </cell>
          <cell r="X97">
            <v>0</v>
          </cell>
        </row>
        <row r="98">
          <cell r="H98" t="str">
            <v>GTF0103014325BKNP420</v>
          </cell>
          <cell r="W98">
            <v>1104.5</v>
          </cell>
          <cell r="X98">
            <v>0</v>
          </cell>
        </row>
        <row r="99">
          <cell r="H99" t="str">
            <v>GTF0103014323BKNP420</v>
          </cell>
          <cell r="W99">
            <v>2436.56</v>
          </cell>
          <cell r="X99">
            <v>0</v>
          </cell>
        </row>
        <row r="100">
          <cell r="H100" t="str">
            <v>GTF0103014322BKNP420</v>
          </cell>
          <cell r="W100">
            <v>2924.4700000000003</v>
          </cell>
          <cell r="X100">
            <v>0</v>
          </cell>
        </row>
        <row r="101">
          <cell r="H101" t="str">
            <v>GTF0103014324BKKH760</v>
          </cell>
          <cell r="W101">
            <v>927</v>
          </cell>
          <cell r="X101">
            <v>0</v>
          </cell>
        </row>
        <row r="102">
          <cell r="H102" t="str">
            <v>GTF0103014326BKKH760</v>
          </cell>
          <cell r="W102">
            <v>1088.31</v>
          </cell>
          <cell r="X102">
            <v>0</v>
          </cell>
        </row>
        <row r="103">
          <cell r="H103" t="str">
            <v>GTF0103014325BKKH760</v>
          </cell>
          <cell r="W103">
            <v>1104.5</v>
          </cell>
          <cell r="X103">
            <v>0</v>
          </cell>
        </row>
        <row r="104">
          <cell r="H104" t="str">
            <v>GTF0103014323BKKH760</v>
          </cell>
          <cell r="W104">
            <v>2436.56</v>
          </cell>
          <cell r="X104">
            <v>0</v>
          </cell>
        </row>
        <row r="105">
          <cell r="H105" t="str">
            <v>GTF0103014322BKKH760</v>
          </cell>
          <cell r="W105">
            <v>2924.4700000000003</v>
          </cell>
          <cell r="X105">
            <v>0</v>
          </cell>
        </row>
        <row r="106">
          <cell r="H106" t="str">
            <v>GTF0103014324BKKH760</v>
          </cell>
          <cell r="W106">
            <v>927</v>
          </cell>
          <cell r="X106">
            <v>0</v>
          </cell>
        </row>
        <row r="107">
          <cell r="H107" t="str">
            <v>GTF0103014326BKKH760</v>
          </cell>
          <cell r="W107">
            <v>1088.31</v>
          </cell>
          <cell r="X107">
            <v>0</v>
          </cell>
        </row>
        <row r="108">
          <cell r="H108" t="str">
            <v>GTF0103014323BKKH760</v>
          </cell>
          <cell r="W108">
            <v>2436.56</v>
          </cell>
          <cell r="X108">
            <v>0</v>
          </cell>
        </row>
        <row r="109">
          <cell r="H109" t="str">
            <v>GTF0103014322BKKH760</v>
          </cell>
          <cell r="W109">
            <v>2924.4700000000003</v>
          </cell>
          <cell r="X109">
            <v>0</v>
          </cell>
        </row>
        <row r="110">
          <cell r="H110" t="str">
            <v>GTF0103014324BKNP420</v>
          </cell>
          <cell r="W110">
            <v>927</v>
          </cell>
          <cell r="X110">
            <v>0</v>
          </cell>
        </row>
        <row r="111">
          <cell r="H111" t="str">
            <v>GTF0103014326BKNP420</v>
          </cell>
          <cell r="W111">
            <v>1088.31</v>
          </cell>
          <cell r="X111">
            <v>0</v>
          </cell>
        </row>
        <row r="112">
          <cell r="H112" t="str">
            <v>GTF0103014323BKNP420</v>
          </cell>
          <cell r="W112">
            <v>2436.56</v>
          </cell>
          <cell r="X112">
            <v>0</v>
          </cell>
        </row>
        <row r="113">
          <cell r="H113" t="str">
            <v>GTF0103014322BKNP420</v>
          </cell>
          <cell r="W113">
            <v>2924.4700000000003</v>
          </cell>
          <cell r="X113">
            <v>0</v>
          </cell>
        </row>
        <row r="114">
          <cell r="H114" t="str">
            <v>GTF0103014324BK21101</v>
          </cell>
          <cell r="W114">
            <v>927</v>
          </cell>
          <cell r="X114">
            <v>0</v>
          </cell>
        </row>
        <row r="115">
          <cell r="H115" t="str">
            <v>GTF0103014326BK21101</v>
          </cell>
          <cell r="W115">
            <v>1088.31</v>
          </cell>
          <cell r="X115">
            <v>0</v>
          </cell>
        </row>
        <row r="116">
          <cell r="H116" t="str">
            <v>GTF0103014323BK21101</v>
          </cell>
          <cell r="W116">
            <v>2436.56</v>
          </cell>
          <cell r="X116">
            <v>0</v>
          </cell>
        </row>
        <row r="117">
          <cell r="H117" t="str">
            <v>GTF0103014322BK21101</v>
          </cell>
          <cell r="W117">
            <v>2924.4700000000003</v>
          </cell>
          <cell r="X117">
            <v>0</v>
          </cell>
        </row>
        <row r="118">
          <cell r="H118" t="str">
            <v>HTP3183-FU120-GRN</v>
          </cell>
          <cell r="W118">
            <v>364.9</v>
          </cell>
          <cell r="X118">
            <v>0</v>
          </cell>
        </row>
        <row r="119">
          <cell r="H119" t="str">
            <v>HTP3183-FU130-GRN</v>
          </cell>
          <cell r="W119">
            <v>225.9</v>
          </cell>
          <cell r="X119">
            <v>0</v>
          </cell>
        </row>
        <row r="120">
          <cell r="H120" t="str">
            <v>HTP3184-FU140-GRN</v>
          </cell>
          <cell r="W120">
            <v>358.29999999999995</v>
          </cell>
          <cell r="X120">
            <v>0</v>
          </cell>
        </row>
        <row r="121">
          <cell r="H121" t="str">
            <v>GTF0103014307N1SF157</v>
          </cell>
          <cell r="W121">
            <v>1212.94</v>
          </cell>
          <cell r="X121">
            <v>0</v>
          </cell>
        </row>
        <row r="122">
          <cell r="H122" t="str">
            <v>GTF0103014310N1S1570</v>
          </cell>
          <cell r="W122">
            <v>2374.86</v>
          </cell>
          <cell r="X122">
            <v>0</v>
          </cell>
        </row>
        <row r="123">
          <cell r="H123" t="str">
            <v>GTF0103014310N1S1570</v>
          </cell>
          <cell r="W123">
            <v>2374.86</v>
          </cell>
          <cell r="X123">
            <v>0</v>
          </cell>
        </row>
        <row r="124">
          <cell r="H124" t="str">
            <v>GTF0103014307N1NP380</v>
          </cell>
          <cell r="W124">
            <v>1212.94</v>
          </cell>
          <cell r="X124">
            <v>0</v>
          </cell>
        </row>
        <row r="125">
          <cell r="H125" t="str">
            <v>GTF0103014310N1NP380</v>
          </cell>
          <cell r="W125">
            <v>2374.86</v>
          </cell>
          <cell r="X125">
            <v>0</v>
          </cell>
        </row>
        <row r="126">
          <cell r="H126" t="str">
            <v>GTF0103014310N1NP380</v>
          </cell>
          <cell r="W126">
            <v>2374.86</v>
          </cell>
          <cell r="X126">
            <v>0</v>
          </cell>
        </row>
        <row r="127">
          <cell r="H127" t="str">
            <v>GTF0103014307N1NP010</v>
          </cell>
          <cell r="W127">
            <v>1212.9399999999998</v>
          </cell>
          <cell r="X127">
            <v>0</v>
          </cell>
        </row>
        <row r="128">
          <cell r="H128" t="str">
            <v>GTF0103014310N1NP010</v>
          </cell>
          <cell r="W128">
            <v>2374.86</v>
          </cell>
          <cell r="X128">
            <v>0</v>
          </cell>
        </row>
        <row r="129">
          <cell r="H129" t="str">
            <v>GTF0103014310N1NP010</v>
          </cell>
          <cell r="W129">
            <v>2374.86</v>
          </cell>
          <cell r="X129">
            <v>0</v>
          </cell>
        </row>
        <row r="130">
          <cell r="H130" t="str">
            <v>GTF0103014307N1KH760</v>
          </cell>
          <cell r="W130">
            <v>1212.94</v>
          </cell>
          <cell r="X130">
            <v>0</v>
          </cell>
        </row>
        <row r="131">
          <cell r="H131" t="str">
            <v>GTF0103014310N1KH760</v>
          </cell>
          <cell r="W131">
            <v>2374.86</v>
          </cell>
          <cell r="X131">
            <v>0</v>
          </cell>
        </row>
        <row r="132">
          <cell r="H132" t="str">
            <v>GTF0103014310N1KH760</v>
          </cell>
          <cell r="W132">
            <v>2374.86</v>
          </cell>
          <cell r="X132">
            <v>0</v>
          </cell>
        </row>
        <row r="133">
          <cell r="H133" t="str">
            <v>GTF0103014307N1KH240</v>
          </cell>
          <cell r="W133">
            <v>1212.94</v>
          </cell>
          <cell r="X133">
            <v>0</v>
          </cell>
        </row>
        <row r="134">
          <cell r="H134" t="str">
            <v>GTF0103014310N1KH240</v>
          </cell>
          <cell r="W134">
            <v>2374.86</v>
          </cell>
          <cell r="X134">
            <v>0</v>
          </cell>
        </row>
        <row r="135">
          <cell r="H135" t="str">
            <v>GTF0103014310N1KH240</v>
          </cell>
          <cell r="W135">
            <v>2374.86</v>
          </cell>
          <cell r="X135">
            <v>0</v>
          </cell>
        </row>
        <row r="136">
          <cell r="H136" t="str">
            <v>GTF0103014307N1KH130</v>
          </cell>
          <cell r="W136">
            <v>1212.94</v>
          </cell>
          <cell r="X136">
            <v>0</v>
          </cell>
        </row>
        <row r="137">
          <cell r="H137" t="str">
            <v>GTF0103014310N1KH130</v>
          </cell>
          <cell r="W137">
            <v>2374.86</v>
          </cell>
          <cell r="X137">
            <v>0</v>
          </cell>
        </row>
        <row r="138">
          <cell r="H138" t="str">
            <v>GTF0103014310N1KH130</v>
          </cell>
          <cell r="W138">
            <v>2374.86</v>
          </cell>
          <cell r="X138">
            <v>0</v>
          </cell>
        </row>
        <row r="139">
          <cell r="H139" t="str">
            <v>GTF0103014307N1KH060</v>
          </cell>
          <cell r="W139">
            <v>1212.94</v>
          </cell>
          <cell r="X139">
            <v>0</v>
          </cell>
        </row>
        <row r="140">
          <cell r="H140" t="str">
            <v>GTF0103014310.1N1KH6</v>
          </cell>
          <cell r="W140">
            <v>2374.86</v>
          </cell>
          <cell r="X140">
            <v>0</v>
          </cell>
        </row>
        <row r="141">
          <cell r="H141" t="str">
            <v>GTF0103014310N1KH060</v>
          </cell>
          <cell r="W141">
            <v>2374.86</v>
          </cell>
          <cell r="X141">
            <v>0</v>
          </cell>
        </row>
        <row r="142">
          <cell r="H142" t="str">
            <v>GTF0103014307N1KH030</v>
          </cell>
          <cell r="W142">
            <v>1212.9399999999998</v>
          </cell>
          <cell r="X142">
            <v>0</v>
          </cell>
        </row>
        <row r="143">
          <cell r="H143" t="str">
            <v>GTF0103014310N1KH030</v>
          </cell>
          <cell r="W143">
            <v>2374.86</v>
          </cell>
          <cell r="X143">
            <v>0</v>
          </cell>
        </row>
        <row r="144">
          <cell r="H144" t="str">
            <v>GTF0103014310N1KH030</v>
          </cell>
          <cell r="W144">
            <v>2374.86</v>
          </cell>
          <cell r="X144">
            <v>0</v>
          </cell>
        </row>
        <row r="145">
          <cell r="H145" t="str">
            <v>GTF0103014307N113408</v>
          </cell>
          <cell r="W145">
            <v>1212.94</v>
          </cell>
          <cell r="X145">
            <v>0</v>
          </cell>
        </row>
        <row r="146">
          <cell r="H146" t="str">
            <v>GTF0103014310N113480</v>
          </cell>
          <cell r="W146">
            <v>2374.86</v>
          </cell>
          <cell r="X146">
            <v>0</v>
          </cell>
        </row>
        <row r="147">
          <cell r="H147" t="str">
            <v>GTF0103014310N113480</v>
          </cell>
          <cell r="W147">
            <v>2374.86</v>
          </cell>
          <cell r="X147">
            <v>0</v>
          </cell>
        </row>
        <row r="148">
          <cell r="H148" t="str">
            <v>QT54415-UN100</v>
          </cell>
          <cell r="W148">
            <v>31.99</v>
          </cell>
          <cell r="X148">
            <v>0</v>
          </cell>
        </row>
        <row r="149">
          <cell r="H149" t="str">
            <v>GTY0214007031</v>
          </cell>
          <cell r="W149">
            <v>79.88</v>
          </cell>
          <cell r="X149">
            <v>0</v>
          </cell>
        </row>
        <row r="150">
          <cell r="H150" t="str">
            <v>GTCB1052X0320X200</v>
          </cell>
          <cell r="W150">
            <v>87.18</v>
          </cell>
          <cell r="X150">
            <v>0</v>
          </cell>
        </row>
        <row r="151">
          <cell r="H151" t="str">
            <v>GTCB1050X330X170</v>
          </cell>
          <cell r="W151">
            <v>84.64</v>
          </cell>
          <cell r="X151">
            <v>0</v>
          </cell>
        </row>
        <row r="152">
          <cell r="H152" t="str">
            <v>GTCB1150X880X470</v>
          </cell>
          <cell r="W152">
            <v>242.9</v>
          </cell>
          <cell r="X152">
            <v>0</v>
          </cell>
        </row>
        <row r="153">
          <cell r="H153" t="str">
            <v>GTY0214007037</v>
          </cell>
          <cell r="W153">
            <v>45.83</v>
          </cell>
          <cell r="X153">
            <v>0</v>
          </cell>
        </row>
        <row r="154">
          <cell r="H154" t="str">
            <v>GTCB1230X680X415</v>
          </cell>
          <cell r="W154">
            <v>203.36</v>
          </cell>
          <cell r="X154">
            <v>0</v>
          </cell>
        </row>
        <row r="155">
          <cell r="H155" t="str">
            <v>GTCB1230X0600X400</v>
          </cell>
          <cell r="W155">
            <v>196.17999999999998</v>
          </cell>
          <cell r="X155">
            <v>0</v>
          </cell>
        </row>
        <row r="156">
          <cell r="H156" t="str">
            <v>GTCB800X410X200</v>
          </cell>
          <cell r="W156">
            <v>82.54</v>
          </cell>
          <cell r="X156">
            <v>0</v>
          </cell>
        </row>
        <row r="157">
          <cell r="H157" t="str">
            <v>GTCB710X340X260</v>
          </cell>
          <cell r="W157">
            <v>74.400000000000006</v>
          </cell>
          <cell r="X157">
            <v>0</v>
          </cell>
        </row>
        <row r="158">
          <cell r="H158" t="str">
            <v>GTCB650X370X330</v>
          </cell>
          <cell r="W158">
            <v>82.5</v>
          </cell>
          <cell r="X158">
            <v>0</v>
          </cell>
        </row>
        <row r="159">
          <cell r="H159" t="str">
            <v>GTCB1150X880X470</v>
          </cell>
          <cell r="W159">
            <v>242.9</v>
          </cell>
          <cell r="X159">
            <v>0</v>
          </cell>
        </row>
        <row r="160">
          <cell r="H160" t="str">
            <v>GTCB820X260X170</v>
          </cell>
          <cell r="W160">
            <v>61.14</v>
          </cell>
          <cell r="X160">
            <v>0</v>
          </cell>
        </row>
        <row r="161">
          <cell r="H161" t="str">
            <v>GTCB1230X680X415</v>
          </cell>
          <cell r="W161">
            <v>203.36</v>
          </cell>
          <cell r="X161">
            <v>0</v>
          </cell>
        </row>
        <row r="162">
          <cell r="H162" t="str">
            <v>HTJW200-0AT00-000</v>
          </cell>
          <cell r="W162">
            <v>2500</v>
          </cell>
          <cell r="X162">
            <v>0</v>
          </cell>
        </row>
        <row r="163">
          <cell r="H163" t="str">
            <v>HTJW200-0AG00-000</v>
          </cell>
          <cell r="W163">
            <v>1950</v>
          </cell>
          <cell r="X163">
            <v>0</v>
          </cell>
        </row>
        <row r="164">
          <cell r="H164" t="str">
            <v>HTJW200-0A600-000</v>
          </cell>
          <cell r="W164">
            <v>2500</v>
          </cell>
          <cell r="X164">
            <v>0</v>
          </cell>
        </row>
        <row r="165">
          <cell r="H165" t="str">
            <v>HTJW200-0A500-000</v>
          </cell>
          <cell r="W165">
            <v>1700</v>
          </cell>
          <cell r="X165">
            <v>0</v>
          </cell>
        </row>
        <row r="166">
          <cell r="H166" t="str">
            <v>HTJW200-0A100-000</v>
          </cell>
          <cell r="W166">
            <v>1900</v>
          </cell>
          <cell r="X166">
            <v>0</v>
          </cell>
        </row>
        <row r="167">
          <cell r="H167" t="str">
            <v>HTJW200-0A700-000</v>
          </cell>
          <cell r="W167">
            <v>2700</v>
          </cell>
          <cell r="X167">
            <v>0</v>
          </cell>
        </row>
        <row r="168">
          <cell r="H168" t="str">
            <v>HTJW200-0A700-000</v>
          </cell>
          <cell r="W168">
            <v>2700</v>
          </cell>
          <cell r="X168">
            <v>0</v>
          </cell>
        </row>
        <row r="169">
          <cell r="H169" t="str">
            <v>HTJW200-0A300-000</v>
          </cell>
          <cell r="W169">
            <v>1700</v>
          </cell>
          <cell r="X169">
            <v>0</v>
          </cell>
        </row>
        <row r="170">
          <cell r="H170" t="str">
            <v>HTJW200-0A110-000</v>
          </cell>
          <cell r="W170">
            <v>3000</v>
          </cell>
          <cell r="X170">
            <v>0</v>
          </cell>
        </row>
        <row r="171">
          <cell r="H171" t="str">
            <v>HTJW110-0A700-000</v>
          </cell>
          <cell r="W171">
            <v>150</v>
          </cell>
          <cell r="X171">
            <v>0</v>
          </cell>
        </row>
        <row r="172">
          <cell r="H172" t="str">
            <v>HTJW200-0A300-000</v>
          </cell>
          <cell r="W172">
            <v>1700</v>
          </cell>
          <cell r="X172">
            <v>0</v>
          </cell>
        </row>
        <row r="173">
          <cell r="H173" t="str">
            <v>HTJW200-0A110-000</v>
          </cell>
          <cell r="W173">
            <v>3000</v>
          </cell>
          <cell r="X173">
            <v>0</v>
          </cell>
        </row>
        <row r="174">
          <cell r="H174" t="str">
            <v>HTJW110-0A700-000</v>
          </cell>
          <cell r="W174">
            <v>150</v>
          </cell>
          <cell r="X174">
            <v>0</v>
          </cell>
        </row>
        <row r="175">
          <cell r="H175" t="str">
            <v>HTJW200-0AT00-000</v>
          </cell>
          <cell r="W175">
            <v>2500</v>
          </cell>
          <cell r="X175">
            <v>0</v>
          </cell>
        </row>
        <row r="176">
          <cell r="H176" t="str">
            <v>HTJW200-0AG00-000</v>
          </cell>
          <cell r="W176">
            <v>1950</v>
          </cell>
          <cell r="X176">
            <v>0</v>
          </cell>
        </row>
        <row r="177">
          <cell r="H177" t="str">
            <v>HTJW200-0A600-000</v>
          </cell>
          <cell r="W177">
            <v>2500</v>
          </cell>
          <cell r="X177">
            <v>0</v>
          </cell>
        </row>
        <row r="178">
          <cell r="H178" t="str">
            <v>HTJW200-0A300-000</v>
          </cell>
          <cell r="W178">
            <v>1700</v>
          </cell>
          <cell r="X178">
            <v>0</v>
          </cell>
        </row>
        <row r="179">
          <cell r="H179" t="str">
            <v>HTJW200-0A110-000</v>
          </cell>
          <cell r="W179">
            <v>3000</v>
          </cell>
          <cell r="X179">
            <v>0</v>
          </cell>
        </row>
        <row r="180">
          <cell r="H180" t="str">
            <v>GTF0102086054</v>
          </cell>
          <cell r="W180">
            <v>442.26000000000005</v>
          </cell>
          <cell r="X180">
            <v>0</v>
          </cell>
        </row>
        <row r="181">
          <cell r="H181" t="str">
            <v>GTF0102086054</v>
          </cell>
          <cell r="W181">
            <v>442.26</v>
          </cell>
          <cell r="X181">
            <v>0</v>
          </cell>
        </row>
        <row r="182">
          <cell r="H182" t="str">
            <v>HT12710-FK210-BLK</v>
          </cell>
          <cell r="W182">
            <v>1322.88</v>
          </cell>
          <cell r="X182">
            <v>0</v>
          </cell>
        </row>
        <row r="183">
          <cell r="H183" t="str">
            <v>HT12710-FK200-BLK</v>
          </cell>
          <cell r="W183">
            <v>1322.88</v>
          </cell>
          <cell r="X183">
            <v>0</v>
          </cell>
        </row>
        <row r="184">
          <cell r="H184" t="str">
            <v>HT12710-FK140-BLK</v>
          </cell>
          <cell r="W184">
            <v>1263.98</v>
          </cell>
          <cell r="X184">
            <v>0</v>
          </cell>
        </row>
        <row r="185">
          <cell r="H185" t="str">
            <v>HT12710-FK130-BLK</v>
          </cell>
          <cell r="W185">
            <v>1263.98</v>
          </cell>
          <cell r="X185">
            <v>0</v>
          </cell>
        </row>
        <row r="186">
          <cell r="H186" t="str">
            <v>GTWASHERM10OD30T2</v>
          </cell>
          <cell r="W186">
            <v>0.65</v>
          </cell>
          <cell r="X186">
            <v>0</v>
          </cell>
        </row>
        <row r="187">
          <cell r="H187" t="str">
            <v>GTSWASHERM10OD15T2.5</v>
          </cell>
          <cell r="W187">
            <v>0.65</v>
          </cell>
          <cell r="X187">
            <v>0</v>
          </cell>
        </row>
        <row r="188">
          <cell r="H188" t="str">
            <v>GTHEXNUTM10OD16T8P1.</v>
          </cell>
          <cell r="W188">
            <v>1.2</v>
          </cell>
          <cell r="X188">
            <v>0</v>
          </cell>
        </row>
        <row r="189">
          <cell r="H189" t="str">
            <v>GTHEXBOLTM1090P1.5</v>
          </cell>
          <cell r="W189">
            <v>6.75</v>
          </cell>
          <cell r="X189">
            <v>0</v>
          </cell>
        </row>
        <row r="190">
          <cell r="H190" t="str">
            <v>GTF0202010215.2</v>
          </cell>
          <cell r="W190">
            <v>47.900000000000006</v>
          </cell>
          <cell r="X190">
            <v>0</v>
          </cell>
        </row>
        <row r="191">
          <cell r="H191" t="str">
            <v>GTF0202010215.2</v>
          </cell>
          <cell r="W191">
            <v>47.9</v>
          </cell>
          <cell r="X191">
            <v>0</v>
          </cell>
        </row>
        <row r="192">
          <cell r="H192" t="str">
            <v>GTF0102087030</v>
          </cell>
          <cell r="W192">
            <v>8818</v>
          </cell>
          <cell r="X192">
            <v>0</v>
          </cell>
        </row>
        <row r="193">
          <cell r="H193" t="str">
            <v>GTF0102087030</v>
          </cell>
          <cell r="W193">
            <v>8818</v>
          </cell>
          <cell r="X193">
            <v>0</v>
          </cell>
        </row>
        <row r="194">
          <cell r="H194" t="str">
            <v>HT3A111-FL100-BLK</v>
          </cell>
          <cell r="W194">
            <v>5450</v>
          </cell>
          <cell r="X194">
            <v>0</v>
          </cell>
        </row>
        <row r="195">
          <cell r="H195" t="str">
            <v>HT39930-FL110-BLK</v>
          </cell>
          <cell r="W195">
            <v>2700</v>
          </cell>
          <cell r="X195">
            <v>0</v>
          </cell>
        </row>
        <row r="196">
          <cell r="H196" t="str">
            <v>HT3A445-FL100-BLK</v>
          </cell>
          <cell r="W196">
            <v>11050</v>
          </cell>
          <cell r="X196">
            <v>0</v>
          </cell>
        </row>
        <row r="197">
          <cell r="H197" t="str">
            <v>GTF0102087030</v>
          </cell>
          <cell r="W197">
            <v>8818</v>
          </cell>
          <cell r="X197">
            <v>0</v>
          </cell>
        </row>
        <row r="198">
          <cell r="H198" t="str">
            <v>GTF0102087030</v>
          </cell>
          <cell r="W198">
            <v>8818</v>
          </cell>
          <cell r="X198">
            <v>0</v>
          </cell>
        </row>
        <row r="199">
          <cell r="H199" t="str">
            <v>GTF0102081515M</v>
          </cell>
          <cell r="W199">
            <v>393.44</v>
          </cell>
          <cell r="X199">
            <v>0</v>
          </cell>
        </row>
        <row r="200">
          <cell r="H200" t="str">
            <v>GTF0102074511M</v>
          </cell>
          <cell r="W200">
            <v>377.73</v>
          </cell>
          <cell r="X200">
            <v>0</v>
          </cell>
        </row>
        <row r="201">
          <cell r="H201" t="str">
            <v>GTF0102074510M</v>
          </cell>
          <cell r="W201">
            <v>377.73</v>
          </cell>
          <cell r="X201">
            <v>0</v>
          </cell>
        </row>
        <row r="202">
          <cell r="H202" t="str">
            <v>GTF0102045508M</v>
          </cell>
          <cell r="W202">
            <v>563.45000000000005</v>
          </cell>
          <cell r="X202">
            <v>0</v>
          </cell>
        </row>
        <row r="203">
          <cell r="H203" t="str">
            <v>GTF0102047532M</v>
          </cell>
          <cell r="W203">
            <v>237.76</v>
          </cell>
          <cell r="X203">
            <v>0</v>
          </cell>
        </row>
        <row r="204">
          <cell r="H204" t="str">
            <v>GTF0102047511M</v>
          </cell>
          <cell r="W204">
            <v>590.69999999999993</v>
          </cell>
          <cell r="X204">
            <v>0</v>
          </cell>
        </row>
        <row r="205">
          <cell r="H205" t="str">
            <v>GTF0102074509M</v>
          </cell>
          <cell r="W205">
            <v>312.84999999999997</v>
          </cell>
          <cell r="X205">
            <v>0</v>
          </cell>
        </row>
        <row r="206">
          <cell r="H206" t="str">
            <v>GTF0102080505M</v>
          </cell>
          <cell r="W206">
            <v>296.95999999999998</v>
          </cell>
          <cell r="X206">
            <v>0</v>
          </cell>
        </row>
        <row r="207">
          <cell r="H207" t="str">
            <v>GTF0102081514M</v>
          </cell>
          <cell r="W207">
            <v>1219.8100000000002</v>
          </cell>
          <cell r="X207">
            <v>0</v>
          </cell>
        </row>
        <row r="208">
          <cell r="H208" t="str">
            <v>GTF0102080505M</v>
          </cell>
          <cell r="W208">
            <v>296.95999999999998</v>
          </cell>
          <cell r="X208">
            <v>0</v>
          </cell>
        </row>
        <row r="209">
          <cell r="H209" t="str">
            <v>GTF0102074510M</v>
          </cell>
          <cell r="W209">
            <v>377.73</v>
          </cell>
          <cell r="X209">
            <v>0</v>
          </cell>
        </row>
        <row r="210">
          <cell r="H210" t="str">
            <v>GTF0102081530T</v>
          </cell>
          <cell r="W210">
            <v>448.08000000000004</v>
          </cell>
          <cell r="X210">
            <v>0</v>
          </cell>
        </row>
        <row r="211">
          <cell r="H211" t="str">
            <v>GTF0102081528M</v>
          </cell>
          <cell r="W211">
            <v>1219.81</v>
          </cell>
          <cell r="X211">
            <v>0</v>
          </cell>
        </row>
        <row r="212">
          <cell r="H212" t="str">
            <v>GTF0102087505T</v>
          </cell>
          <cell r="W212">
            <v>627.25</v>
          </cell>
          <cell r="X212">
            <v>0</v>
          </cell>
        </row>
        <row r="213">
          <cell r="H213" t="str">
            <v>GTF0102074516T</v>
          </cell>
          <cell r="W213">
            <v>524.33000000000004</v>
          </cell>
          <cell r="X213">
            <v>0</v>
          </cell>
        </row>
        <row r="214">
          <cell r="H214" t="str">
            <v>GTF0102074516T</v>
          </cell>
          <cell r="W214">
            <v>524.33000000000004</v>
          </cell>
          <cell r="X214">
            <v>0</v>
          </cell>
        </row>
        <row r="215">
          <cell r="H215" t="str">
            <v>HTP312C-SB100-W19</v>
          </cell>
          <cell r="W215">
            <v>1550</v>
          </cell>
          <cell r="X215">
            <v>0</v>
          </cell>
        </row>
        <row r="216">
          <cell r="H216" t="str">
            <v>HTP312C-SB200-U28</v>
          </cell>
          <cell r="W216">
            <v>1550</v>
          </cell>
          <cell r="X216">
            <v>0</v>
          </cell>
        </row>
        <row r="217">
          <cell r="H217" t="str">
            <v>HTP312C-SB300-U33</v>
          </cell>
          <cell r="W217">
            <v>1550</v>
          </cell>
          <cell r="X217">
            <v>0</v>
          </cell>
        </row>
        <row r="218">
          <cell r="H218" t="str">
            <v>HT11620-SB200-W19</v>
          </cell>
          <cell r="W218">
            <v>5210.92</v>
          </cell>
          <cell r="X218">
            <v>0</v>
          </cell>
        </row>
        <row r="219">
          <cell r="H219" t="str">
            <v>HT11620-SB300-U28</v>
          </cell>
          <cell r="W219">
            <v>5210.92</v>
          </cell>
          <cell r="X219">
            <v>0</v>
          </cell>
        </row>
        <row r="220">
          <cell r="H220" t="str">
            <v>HT11620-SB400-U33</v>
          </cell>
          <cell r="W220">
            <v>5210.92</v>
          </cell>
          <cell r="X220">
            <v>0</v>
          </cell>
        </row>
        <row r="221">
          <cell r="H221" t="str">
            <v>FT96364140</v>
          </cell>
          <cell r="W221">
            <v>9.6</v>
          </cell>
          <cell r="X221">
            <v>0</v>
          </cell>
        </row>
        <row r="222">
          <cell r="H222" t="str">
            <v>HT37D50-SB100-BLK</v>
          </cell>
          <cell r="W222">
            <v>2196.2600000000002</v>
          </cell>
          <cell r="X222">
            <v>0</v>
          </cell>
        </row>
        <row r="223">
          <cell r="H223" t="str">
            <v>HT37D50-SB100-BLK</v>
          </cell>
          <cell r="W223">
            <v>2196.2600000000002</v>
          </cell>
          <cell r="X223">
            <v>0</v>
          </cell>
        </row>
        <row r="224">
          <cell r="H224" t="str">
            <v>HT37D50-SB100-BLK</v>
          </cell>
          <cell r="W224">
            <v>2196.2600000000002</v>
          </cell>
          <cell r="X224">
            <v>0</v>
          </cell>
        </row>
        <row r="225">
          <cell r="H225" t="str">
            <v>HT37D50-SB100-BLK</v>
          </cell>
          <cell r="W225">
            <v>2196.2600000000002</v>
          </cell>
          <cell r="X225">
            <v>0</v>
          </cell>
        </row>
        <row r="226">
          <cell r="H226" t="str">
            <v>HT37D50-SB100-BLK</v>
          </cell>
          <cell r="W226">
            <v>2196.2599999999998</v>
          </cell>
          <cell r="X226">
            <v>0</v>
          </cell>
        </row>
        <row r="227">
          <cell r="H227" t="str">
            <v>GTP-F0102089530T</v>
          </cell>
          <cell r="W227">
            <v>90</v>
          </cell>
          <cell r="X227">
            <v>0</v>
          </cell>
        </row>
        <row r="228">
          <cell r="H228" t="str">
            <v>GTP-F0102089529T</v>
          </cell>
          <cell r="W228">
            <v>90</v>
          </cell>
          <cell r="X228">
            <v>0</v>
          </cell>
        </row>
        <row r="229">
          <cell r="H229" t="str">
            <v>GTP-F0102081527T</v>
          </cell>
          <cell r="W229">
            <v>410.53</v>
          </cell>
          <cell r="X229">
            <v>0</v>
          </cell>
        </row>
        <row r="230">
          <cell r="H230" t="str">
            <v>GTP-F0102081038</v>
          </cell>
          <cell r="W230">
            <v>6708</v>
          </cell>
          <cell r="X230">
            <v>0</v>
          </cell>
        </row>
        <row r="231">
          <cell r="H231" t="str">
            <v>GTP-F0102081038</v>
          </cell>
          <cell r="W231">
            <v>6708</v>
          </cell>
          <cell r="X231">
            <v>0</v>
          </cell>
        </row>
        <row r="232">
          <cell r="H232" t="str">
            <v>GTP-F0102081038</v>
          </cell>
          <cell r="W232">
            <v>6708</v>
          </cell>
          <cell r="X232">
            <v>0</v>
          </cell>
        </row>
        <row r="233">
          <cell r="H233" t="str">
            <v>GTP-F0102089534T</v>
          </cell>
          <cell r="W233">
            <v>1379.56</v>
          </cell>
          <cell r="X233">
            <v>0</v>
          </cell>
        </row>
        <row r="234">
          <cell r="H234" t="str">
            <v>GTP-F0102089535T</v>
          </cell>
          <cell r="W234">
            <v>926.45</v>
          </cell>
          <cell r="X234">
            <v>0</v>
          </cell>
        </row>
        <row r="235">
          <cell r="H235" t="str">
            <v>GTP-F0102081510T</v>
          </cell>
          <cell r="W235">
            <v>42</v>
          </cell>
          <cell r="X235">
            <v>0</v>
          </cell>
        </row>
        <row r="236">
          <cell r="H236" t="str">
            <v>GTP-F0102084003SPPG9</v>
          </cell>
          <cell r="W236">
            <v>1400</v>
          </cell>
          <cell r="X236">
            <v>0</v>
          </cell>
        </row>
        <row r="237">
          <cell r="H237" t="str">
            <v>GTP-F0102084003SMG70</v>
          </cell>
          <cell r="W237">
            <v>1400</v>
          </cell>
          <cell r="X237">
            <v>0</v>
          </cell>
        </row>
        <row r="238">
          <cell r="H238" t="str">
            <v>GTP-F0102084003SMG62</v>
          </cell>
          <cell r="W238">
            <v>1400</v>
          </cell>
          <cell r="X238">
            <v>0</v>
          </cell>
        </row>
        <row r="239">
          <cell r="H239" t="str">
            <v>GTP-F0102084003SMG62</v>
          </cell>
          <cell r="W239">
            <v>1400</v>
          </cell>
          <cell r="X239">
            <v>0</v>
          </cell>
        </row>
        <row r="240">
          <cell r="H240" t="str">
            <v>HT51120-BB100-T60</v>
          </cell>
          <cell r="W240">
            <v>4800</v>
          </cell>
          <cell r="X240">
            <v>0</v>
          </cell>
        </row>
        <row r="241">
          <cell r="H241" t="str">
            <v>HT5112A-TB100-80</v>
          </cell>
          <cell r="W241">
            <v>700</v>
          </cell>
          <cell r="X241">
            <v>0</v>
          </cell>
        </row>
        <row r="242">
          <cell r="H242" t="str">
            <v>HT51129-TB100-80</v>
          </cell>
          <cell r="W242">
            <v>500</v>
          </cell>
          <cell r="X242">
            <v>0</v>
          </cell>
        </row>
        <row r="243">
          <cell r="H243" t="str">
            <v>HT51127-TB100-80</v>
          </cell>
          <cell r="W243">
            <v>700</v>
          </cell>
          <cell r="X243">
            <v>0</v>
          </cell>
        </row>
        <row r="244">
          <cell r="H244" t="str">
            <v>HT51126-TB100-80</v>
          </cell>
          <cell r="W244">
            <v>700</v>
          </cell>
          <cell r="X244">
            <v>0</v>
          </cell>
        </row>
        <row r="245">
          <cell r="H245" t="str">
            <v>HT51125-TB100-80</v>
          </cell>
          <cell r="W245">
            <v>700</v>
          </cell>
          <cell r="X245">
            <v>0</v>
          </cell>
        </row>
        <row r="246">
          <cell r="H246" t="str">
            <v>HT51124-TB100-80</v>
          </cell>
          <cell r="W246">
            <v>700</v>
          </cell>
          <cell r="X246">
            <v>0</v>
          </cell>
        </row>
        <row r="247">
          <cell r="H247" t="str">
            <v>HT51128-TH100-80</v>
          </cell>
          <cell r="W247">
            <v>1000</v>
          </cell>
          <cell r="X247">
            <v>0</v>
          </cell>
        </row>
        <row r="248">
          <cell r="H248" t="str">
            <v>HT51127-TH100-80</v>
          </cell>
          <cell r="W248">
            <v>700</v>
          </cell>
          <cell r="X248">
            <v>0</v>
          </cell>
        </row>
        <row r="249">
          <cell r="H249" t="str">
            <v>HT51126-TH100-80</v>
          </cell>
          <cell r="W249">
            <v>700</v>
          </cell>
          <cell r="X249">
            <v>0</v>
          </cell>
        </row>
        <row r="250">
          <cell r="H250" t="str">
            <v>HT51125-TH100-80</v>
          </cell>
          <cell r="W250">
            <v>700</v>
          </cell>
          <cell r="X250">
            <v>0</v>
          </cell>
        </row>
        <row r="251">
          <cell r="H251" t="str">
            <v>HT51124-TH100-80</v>
          </cell>
          <cell r="W251">
            <v>700</v>
          </cell>
          <cell r="X251">
            <v>0</v>
          </cell>
        </row>
        <row r="252">
          <cell r="H252" t="str">
            <v>GTCKL5020#SPPG9003-W</v>
          </cell>
          <cell r="W252">
            <v>1300</v>
          </cell>
          <cell r="X252">
            <v>0</v>
          </cell>
        </row>
        <row r="253">
          <cell r="H253" t="str">
            <v>BTLEH-HA301-FR22</v>
          </cell>
          <cell r="W253">
            <v>470</v>
          </cell>
          <cell r="X253">
            <v>0</v>
          </cell>
        </row>
        <row r="254">
          <cell r="H254" t="str">
            <v>BTLEH-HL038-30</v>
          </cell>
          <cell r="W254">
            <v>4550</v>
          </cell>
          <cell r="X254">
            <v>0</v>
          </cell>
        </row>
        <row r="255">
          <cell r="H255" t="str">
            <v>BTACH-HA311</v>
          </cell>
          <cell r="W255">
            <v>1290</v>
          </cell>
          <cell r="X255">
            <v>0</v>
          </cell>
        </row>
        <row r="256">
          <cell r="H256" t="str">
            <v>BTACH-HA407-12</v>
          </cell>
          <cell r="W256">
            <v>18400</v>
          </cell>
          <cell r="X256">
            <v>0</v>
          </cell>
        </row>
        <row r="257">
          <cell r="H257" t="str">
            <v>BTSPH-H001-G-FR22</v>
          </cell>
          <cell r="W257">
            <v>11000</v>
          </cell>
          <cell r="X257">
            <v>0</v>
          </cell>
        </row>
        <row r="258">
          <cell r="H258" t="str">
            <v>FTJB3Z8200AK</v>
          </cell>
          <cell r="W258">
            <v>3704</v>
          </cell>
          <cell r="X258">
            <v>0</v>
          </cell>
        </row>
        <row r="259">
          <cell r="H259" t="str">
            <v>FTEB3Z4104567BA</v>
          </cell>
          <cell r="W259">
            <v>433</v>
          </cell>
          <cell r="X259">
            <v>0</v>
          </cell>
        </row>
        <row r="260">
          <cell r="H260" t="str">
            <v>FTEB3Z2C204A</v>
          </cell>
          <cell r="W260">
            <v>800</v>
          </cell>
          <cell r="X260">
            <v>0</v>
          </cell>
        </row>
        <row r="261">
          <cell r="H261" t="str">
            <v>FTEB3Z16450AT</v>
          </cell>
          <cell r="W261">
            <v>1993</v>
          </cell>
          <cell r="X261">
            <v>0</v>
          </cell>
        </row>
        <row r="262">
          <cell r="H262" t="str">
            <v>FTEB3Z8C291A</v>
          </cell>
          <cell r="W262">
            <v>1202</v>
          </cell>
          <cell r="X262">
            <v>0</v>
          </cell>
        </row>
        <row r="263">
          <cell r="H263" t="str">
            <v>FTJB3Z8C291C</v>
          </cell>
          <cell r="W263">
            <v>1019</v>
          </cell>
          <cell r="X263">
            <v>0</v>
          </cell>
        </row>
        <row r="264">
          <cell r="H264" t="str">
            <v>FTW715694S300</v>
          </cell>
          <cell r="W264">
            <v>14</v>
          </cell>
          <cell r="X264">
            <v>0</v>
          </cell>
        </row>
        <row r="265">
          <cell r="H265" t="str">
            <v>FTJB3Z5C486D</v>
          </cell>
          <cell r="W265">
            <v>323</v>
          </cell>
          <cell r="X265">
            <v>0</v>
          </cell>
        </row>
        <row r="266">
          <cell r="H266" t="str">
            <v>FTEB3Z16103E</v>
          </cell>
          <cell r="W266">
            <v>909</v>
          </cell>
          <cell r="X266">
            <v>0</v>
          </cell>
        </row>
        <row r="267">
          <cell r="H267" t="str">
            <v>FTJB3Z14301Q</v>
          </cell>
          <cell r="W267">
            <v>1487</v>
          </cell>
          <cell r="X267">
            <v>0</v>
          </cell>
        </row>
        <row r="268">
          <cell r="H268" t="str">
            <v>FTJB3Z5C486D</v>
          </cell>
          <cell r="W268">
            <v>323</v>
          </cell>
          <cell r="X268">
            <v>0</v>
          </cell>
        </row>
        <row r="269">
          <cell r="H269" t="str">
            <v>FTJB3Z4103100AA</v>
          </cell>
          <cell r="W269">
            <v>3600</v>
          </cell>
          <cell r="X269">
            <v>0</v>
          </cell>
        </row>
        <row r="270">
          <cell r="H270" t="str">
            <v>FTEB3Z9A274M</v>
          </cell>
          <cell r="W270">
            <v>653</v>
          </cell>
          <cell r="X270">
            <v>0</v>
          </cell>
        </row>
        <row r="271">
          <cell r="H271" t="str">
            <v>FTEB3Z4142006K</v>
          </cell>
          <cell r="W271">
            <v>1800</v>
          </cell>
          <cell r="X271">
            <v>0</v>
          </cell>
        </row>
        <row r="272">
          <cell r="H272" t="str">
            <v>FTJB3Z2078J</v>
          </cell>
          <cell r="W272">
            <v>310</v>
          </cell>
          <cell r="X272">
            <v>0</v>
          </cell>
        </row>
        <row r="273">
          <cell r="H273" t="str">
            <v>FTJB3Z3085B</v>
          </cell>
          <cell r="W273">
            <v>1760</v>
          </cell>
          <cell r="X273">
            <v>0</v>
          </cell>
        </row>
        <row r="274">
          <cell r="H274" t="str">
            <v>FTEB3Z4035A</v>
          </cell>
          <cell r="W274">
            <v>786</v>
          </cell>
          <cell r="X274">
            <v>0</v>
          </cell>
        </row>
        <row r="275">
          <cell r="H275" t="str">
            <v>FTUC3C33042</v>
          </cell>
          <cell r="W275">
            <v>211</v>
          </cell>
          <cell r="X275">
            <v>0</v>
          </cell>
        </row>
        <row r="276">
          <cell r="H276" t="str">
            <v>FTEB3Z16450AT</v>
          </cell>
          <cell r="W276">
            <v>1993</v>
          </cell>
          <cell r="X276">
            <v>0</v>
          </cell>
        </row>
        <row r="277">
          <cell r="H277" t="str">
            <v>FTEB3Z4126870G</v>
          </cell>
          <cell r="W277">
            <v>1287</v>
          </cell>
          <cell r="X277">
            <v>0</v>
          </cell>
        </row>
        <row r="278">
          <cell r="H278" t="str">
            <v>FT6W9Z14526A</v>
          </cell>
          <cell r="W278">
            <v>293</v>
          </cell>
          <cell r="X278">
            <v>0</v>
          </cell>
        </row>
        <row r="279">
          <cell r="H279" t="str">
            <v>FTAB3Z3A428A</v>
          </cell>
          <cell r="W279">
            <v>6267</v>
          </cell>
          <cell r="X279">
            <v>0</v>
          </cell>
        </row>
        <row r="280">
          <cell r="H280" t="str">
            <v>FTAB3Z3B436C</v>
          </cell>
          <cell r="W280">
            <v>1415</v>
          </cell>
          <cell r="X280">
            <v>0</v>
          </cell>
        </row>
        <row r="281">
          <cell r="H281" t="str">
            <v>FTEB3Z9H307A</v>
          </cell>
          <cell r="W281">
            <v>6182</v>
          </cell>
          <cell r="X281">
            <v>0</v>
          </cell>
        </row>
        <row r="282">
          <cell r="H282" t="str">
            <v>FTJB3Z9002D</v>
          </cell>
          <cell r="W282">
            <v>6635</v>
          </cell>
          <cell r="X282">
            <v>0</v>
          </cell>
        </row>
        <row r="283">
          <cell r="H283" t="str">
            <v>FTNU5Z9276A</v>
          </cell>
          <cell r="W283">
            <v>222</v>
          </cell>
          <cell r="X283">
            <v>0</v>
          </cell>
        </row>
        <row r="284">
          <cell r="H284" t="str">
            <v>FTEB3Z19972Q</v>
          </cell>
          <cell r="W284">
            <v>1196</v>
          </cell>
          <cell r="X284">
            <v>0</v>
          </cell>
        </row>
        <row r="285">
          <cell r="H285" t="str">
            <v>FTUM4650894</v>
          </cell>
          <cell r="W285">
            <v>356</v>
          </cell>
          <cell r="X285">
            <v>0</v>
          </cell>
        </row>
        <row r="286">
          <cell r="H286" t="str">
            <v>FTEB3Z5A649A</v>
          </cell>
          <cell r="W286">
            <v>2859</v>
          </cell>
          <cell r="X286">
            <v>0</v>
          </cell>
        </row>
        <row r="287">
          <cell r="H287" t="str">
            <v>FTEB3Z5A649A</v>
          </cell>
          <cell r="W287">
            <v>2859</v>
          </cell>
          <cell r="X287">
            <v>0</v>
          </cell>
        </row>
        <row r="288">
          <cell r="H288" t="str">
            <v>FTEB3Z5A649A</v>
          </cell>
          <cell r="W288">
            <v>2859</v>
          </cell>
          <cell r="X288">
            <v>0</v>
          </cell>
        </row>
        <row r="289">
          <cell r="H289" t="str">
            <v>FTEB3Z17B814A</v>
          </cell>
          <cell r="W289">
            <v>262</v>
          </cell>
          <cell r="X289">
            <v>0</v>
          </cell>
        </row>
        <row r="290">
          <cell r="H290" t="str">
            <v>FTEB3Z5A649A</v>
          </cell>
          <cell r="W290">
            <v>2859</v>
          </cell>
          <cell r="X290">
            <v>0</v>
          </cell>
        </row>
        <row r="291">
          <cell r="H291" t="str">
            <v>FTEB3Z4120531C</v>
          </cell>
          <cell r="W291">
            <v>717</v>
          </cell>
          <cell r="X291">
            <v>0</v>
          </cell>
        </row>
        <row r="292">
          <cell r="H292" t="str">
            <v>FTEB3Z5A649A</v>
          </cell>
          <cell r="W292">
            <v>2859</v>
          </cell>
          <cell r="X292">
            <v>0</v>
          </cell>
        </row>
        <row r="293">
          <cell r="H293" t="str">
            <v>FTEB3Z3084L</v>
          </cell>
          <cell r="W293">
            <v>2151</v>
          </cell>
          <cell r="X293">
            <v>0</v>
          </cell>
        </row>
        <row r="294">
          <cell r="H294" t="str">
            <v>FTEB3Z4120531C</v>
          </cell>
          <cell r="W294">
            <v>717</v>
          </cell>
          <cell r="X294">
            <v>0</v>
          </cell>
        </row>
        <row r="295">
          <cell r="H295" t="str">
            <v>FTEB3Z4162419AC</v>
          </cell>
          <cell r="W295">
            <v>295</v>
          </cell>
          <cell r="X295">
            <v>0</v>
          </cell>
        </row>
        <row r="296">
          <cell r="H296" t="str">
            <v>FTEB3Z19B555EE</v>
          </cell>
          <cell r="W296">
            <v>5090</v>
          </cell>
          <cell r="X296">
            <v>0</v>
          </cell>
        </row>
        <row r="297">
          <cell r="H297" t="str">
            <v>FTEB3Z4131406CC</v>
          </cell>
          <cell r="W297">
            <v>382</v>
          </cell>
          <cell r="X297">
            <v>0</v>
          </cell>
        </row>
        <row r="298">
          <cell r="H298" t="str">
            <v>FTEB3Z9928370A</v>
          </cell>
          <cell r="W298">
            <v>2309</v>
          </cell>
          <cell r="X298">
            <v>0</v>
          </cell>
        </row>
        <row r="299">
          <cell r="H299" t="str">
            <v>FTBB3Z9424C</v>
          </cell>
          <cell r="W299">
            <v>2490</v>
          </cell>
          <cell r="X299">
            <v>0</v>
          </cell>
        </row>
        <row r="300">
          <cell r="H300" t="str">
            <v>FTEB3Z96613A10AL</v>
          </cell>
          <cell r="W300">
            <v>18426</v>
          </cell>
          <cell r="X300">
            <v>0</v>
          </cell>
        </row>
        <row r="301">
          <cell r="H301" t="str">
            <v>FTEB3Z5G221A</v>
          </cell>
          <cell r="W301">
            <v>741</v>
          </cell>
          <cell r="X301">
            <v>0</v>
          </cell>
        </row>
        <row r="302">
          <cell r="H302" t="str">
            <v>FTAB3Z16A238A</v>
          </cell>
          <cell r="W302">
            <v>413</v>
          </cell>
          <cell r="X302">
            <v>0</v>
          </cell>
        </row>
        <row r="303">
          <cell r="H303" t="str">
            <v>FTAB3Z9155B</v>
          </cell>
          <cell r="W303">
            <v>1253</v>
          </cell>
          <cell r="X303">
            <v>0</v>
          </cell>
        </row>
        <row r="304">
          <cell r="H304" t="str">
            <v>FTEB3Z17603A</v>
          </cell>
          <cell r="W304">
            <v>255</v>
          </cell>
          <cell r="X304">
            <v>0</v>
          </cell>
        </row>
        <row r="305">
          <cell r="H305" t="str">
            <v>FTEB3Z5500A</v>
          </cell>
          <cell r="W305">
            <v>2812</v>
          </cell>
          <cell r="X305">
            <v>0</v>
          </cell>
        </row>
        <row r="306">
          <cell r="H306" t="str">
            <v>FTAB3Z1007B</v>
          </cell>
          <cell r="W306">
            <v>3625</v>
          </cell>
          <cell r="X306">
            <v>0</v>
          </cell>
        </row>
        <row r="307">
          <cell r="H307" t="str">
            <v>FTEB3Z3078R</v>
          </cell>
          <cell r="W307">
            <v>4691</v>
          </cell>
          <cell r="X307">
            <v>0</v>
          </cell>
        </row>
        <row r="308">
          <cell r="H308" t="str">
            <v>FTFU5Z14526F</v>
          </cell>
          <cell r="W308">
            <v>396</v>
          </cell>
          <cell r="X308">
            <v>0</v>
          </cell>
        </row>
        <row r="309">
          <cell r="H309" t="str">
            <v>FTBK3Z9J323C</v>
          </cell>
          <cell r="W309">
            <v>339</v>
          </cell>
          <cell r="X309">
            <v>0</v>
          </cell>
        </row>
        <row r="310">
          <cell r="H310" t="str">
            <v>FTEB3Z6477A</v>
          </cell>
          <cell r="W310">
            <v>15146</v>
          </cell>
          <cell r="X310">
            <v>0</v>
          </cell>
        </row>
        <row r="311">
          <cell r="H311" t="str">
            <v>FTHU5Z9C385A</v>
          </cell>
          <cell r="W311">
            <v>128</v>
          </cell>
          <cell r="X311">
            <v>0</v>
          </cell>
        </row>
        <row r="312">
          <cell r="H312" t="str">
            <v>FTEB3Z16A238A</v>
          </cell>
          <cell r="W312">
            <v>426</v>
          </cell>
          <cell r="X312">
            <v>0</v>
          </cell>
        </row>
        <row r="313">
          <cell r="H313" t="str">
            <v>FTEB3Z4120530C</v>
          </cell>
          <cell r="W313">
            <v>717</v>
          </cell>
          <cell r="X313">
            <v>0</v>
          </cell>
        </row>
        <row r="314">
          <cell r="H314" t="str">
            <v>FTEB3Z16916AB</v>
          </cell>
          <cell r="W314">
            <v>279</v>
          </cell>
          <cell r="X314">
            <v>0</v>
          </cell>
        </row>
        <row r="315">
          <cell r="H315" t="str">
            <v>FTDS7Z9922053H</v>
          </cell>
          <cell r="W315">
            <v>266</v>
          </cell>
          <cell r="X315">
            <v>0</v>
          </cell>
        </row>
        <row r="316">
          <cell r="H316" t="str">
            <v>FTEB3Z16A550S</v>
          </cell>
          <cell r="W316">
            <v>135</v>
          </cell>
          <cell r="X316">
            <v>0</v>
          </cell>
        </row>
        <row r="317">
          <cell r="H317" t="str">
            <v>FTEB3Z6477A</v>
          </cell>
          <cell r="W317">
            <v>15146</v>
          </cell>
          <cell r="X317">
            <v>0</v>
          </cell>
        </row>
        <row r="318">
          <cell r="H318" t="str">
            <v>FTEB3Z18125AC</v>
          </cell>
          <cell r="W318">
            <v>1374</v>
          </cell>
          <cell r="X318">
            <v>0</v>
          </cell>
        </row>
        <row r="319">
          <cell r="H319" t="str">
            <v>FTEB3Z5A649A</v>
          </cell>
          <cell r="W319">
            <v>2859</v>
          </cell>
          <cell r="X319">
            <v>0</v>
          </cell>
        </row>
        <row r="320">
          <cell r="H320" t="str">
            <v>FTW719214S451</v>
          </cell>
          <cell r="W320">
            <v>11</v>
          </cell>
          <cell r="X320">
            <v>0</v>
          </cell>
        </row>
        <row r="321">
          <cell r="H321" t="str">
            <v>FTDL3Z19B596B</v>
          </cell>
          <cell r="W321">
            <v>109</v>
          </cell>
          <cell r="X321">
            <v>0</v>
          </cell>
        </row>
        <row r="322">
          <cell r="H322" t="str">
            <v>FTDS7Z19B596A</v>
          </cell>
          <cell r="W322">
            <v>338</v>
          </cell>
          <cell r="X322">
            <v>0</v>
          </cell>
        </row>
        <row r="323">
          <cell r="H323" t="str">
            <v>FTGV6Z19E889A</v>
          </cell>
          <cell r="W323">
            <v>56</v>
          </cell>
          <cell r="X323">
            <v>0</v>
          </cell>
        </row>
        <row r="324">
          <cell r="H324" t="str">
            <v>FTEB3Z5A649A</v>
          </cell>
          <cell r="W324">
            <v>2859</v>
          </cell>
          <cell r="X324">
            <v>0</v>
          </cell>
        </row>
        <row r="325">
          <cell r="H325" t="str">
            <v>FT4C3Z1S177D</v>
          </cell>
          <cell r="W325">
            <v>295</v>
          </cell>
          <cell r="X325">
            <v>0</v>
          </cell>
        </row>
        <row r="326">
          <cell r="H326" t="str">
            <v>FT4C3Z1S177D</v>
          </cell>
          <cell r="W326">
            <v>295</v>
          </cell>
          <cell r="X326">
            <v>0</v>
          </cell>
        </row>
        <row r="327">
          <cell r="H327" t="str">
            <v>FTEB3Z5A649A</v>
          </cell>
          <cell r="W327">
            <v>2859</v>
          </cell>
          <cell r="X327">
            <v>0</v>
          </cell>
        </row>
        <row r="328">
          <cell r="H328" t="str">
            <v>FTE8UZ4N282A</v>
          </cell>
          <cell r="W328">
            <v>28</v>
          </cell>
          <cell r="X328">
            <v>0</v>
          </cell>
        </row>
        <row r="329">
          <cell r="H329" t="str">
            <v>FTW520214S440</v>
          </cell>
          <cell r="W329">
            <v>58</v>
          </cell>
          <cell r="X329">
            <v>0</v>
          </cell>
        </row>
        <row r="330">
          <cell r="H330" t="str">
            <v>FTW719057S439</v>
          </cell>
          <cell r="W330">
            <v>21</v>
          </cell>
          <cell r="X330">
            <v>0</v>
          </cell>
        </row>
        <row r="331">
          <cell r="H331" t="str">
            <v>FTVC13DLG</v>
          </cell>
          <cell r="W331">
            <v>376</v>
          </cell>
          <cell r="X331">
            <v>0</v>
          </cell>
        </row>
        <row r="332">
          <cell r="H332" t="str">
            <v>FTJB3Z4B496B</v>
          </cell>
          <cell r="W332">
            <v>101</v>
          </cell>
          <cell r="X332">
            <v>0</v>
          </cell>
        </row>
        <row r="333">
          <cell r="H333" t="str">
            <v>FTW520214S440</v>
          </cell>
          <cell r="W333">
            <v>58</v>
          </cell>
          <cell r="X333">
            <v>0</v>
          </cell>
        </row>
        <row r="334">
          <cell r="H334" t="str">
            <v>FTW719057S439</v>
          </cell>
          <cell r="W334">
            <v>21</v>
          </cell>
          <cell r="X334">
            <v>0</v>
          </cell>
        </row>
        <row r="335">
          <cell r="H335" t="str">
            <v>FTVC13DLG</v>
          </cell>
          <cell r="W335">
            <v>376</v>
          </cell>
          <cell r="X335">
            <v>0</v>
          </cell>
        </row>
        <row r="336">
          <cell r="H336" t="str">
            <v>FTJB3Z4B496B</v>
          </cell>
          <cell r="W336">
            <v>101</v>
          </cell>
          <cell r="X336">
            <v>0</v>
          </cell>
        </row>
        <row r="337">
          <cell r="H337" t="str">
            <v>FTW719057S439</v>
          </cell>
          <cell r="W337">
            <v>21</v>
          </cell>
          <cell r="X337">
            <v>0</v>
          </cell>
        </row>
        <row r="338">
          <cell r="H338" t="str">
            <v>FTW520214S440</v>
          </cell>
          <cell r="W338">
            <v>58</v>
          </cell>
          <cell r="X338">
            <v>0</v>
          </cell>
        </row>
        <row r="339">
          <cell r="H339" t="str">
            <v>FTW716896S442</v>
          </cell>
          <cell r="W339">
            <v>219</v>
          </cell>
          <cell r="X339">
            <v>0</v>
          </cell>
        </row>
        <row r="340">
          <cell r="H340" t="str">
            <v>FTMB3Z5776B</v>
          </cell>
          <cell r="W340">
            <v>359</v>
          </cell>
          <cell r="X340">
            <v>0</v>
          </cell>
        </row>
        <row r="341">
          <cell r="H341" t="str">
            <v>FTW715135S450</v>
          </cell>
          <cell r="W341">
            <v>45</v>
          </cell>
          <cell r="X341">
            <v>0</v>
          </cell>
        </row>
        <row r="342">
          <cell r="H342" t="str">
            <v>FTW722055S440</v>
          </cell>
          <cell r="W342">
            <v>85</v>
          </cell>
          <cell r="X342">
            <v>0</v>
          </cell>
        </row>
        <row r="343">
          <cell r="H343" t="str">
            <v>FT97SZ19F524C</v>
          </cell>
          <cell r="W343">
            <v>257</v>
          </cell>
          <cell r="X343">
            <v>0</v>
          </cell>
        </row>
        <row r="344">
          <cell r="H344" t="str">
            <v>FTEB3Z4B496A</v>
          </cell>
          <cell r="W344">
            <v>735</v>
          </cell>
          <cell r="X344">
            <v>0</v>
          </cell>
        </row>
        <row r="345">
          <cell r="H345" t="str">
            <v>FTJB3Z4B496B</v>
          </cell>
          <cell r="W345">
            <v>101</v>
          </cell>
          <cell r="X345">
            <v>0</v>
          </cell>
        </row>
        <row r="346">
          <cell r="H346" t="str">
            <v>FTEB3Z3079R</v>
          </cell>
          <cell r="W346">
            <v>4691</v>
          </cell>
          <cell r="X346">
            <v>0</v>
          </cell>
        </row>
        <row r="347">
          <cell r="H347" t="str">
            <v>FTAB3Z19E703B</v>
          </cell>
          <cell r="W347">
            <v>474</v>
          </cell>
          <cell r="X347">
            <v>0</v>
          </cell>
        </row>
        <row r="348">
          <cell r="H348" t="str">
            <v>FTEB3Z2282D</v>
          </cell>
          <cell r="W348">
            <v>208</v>
          </cell>
          <cell r="X348">
            <v>0</v>
          </cell>
        </row>
        <row r="349">
          <cell r="H349" t="str">
            <v>FTEB3Z3A130C</v>
          </cell>
          <cell r="W349">
            <v>849</v>
          </cell>
          <cell r="X349">
            <v>0</v>
          </cell>
        </row>
        <row r="350">
          <cell r="H350" t="str">
            <v>FTEB3Z3A130A</v>
          </cell>
          <cell r="W350">
            <v>849</v>
          </cell>
          <cell r="X350">
            <v>0</v>
          </cell>
        </row>
        <row r="351">
          <cell r="H351" t="str">
            <v>FTEB3Z3085L</v>
          </cell>
          <cell r="W351">
            <v>2151</v>
          </cell>
          <cell r="X351">
            <v>0</v>
          </cell>
        </row>
        <row r="352">
          <cell r="H352" t="str">
            <v>FTW711784S300</v>
          </cell>
          <cell r="W352">
            <v>24</v>
          </cell>
          <cell r="X352">
            <v>0</v>
          </cell>
        </row>
        <row r="353">
          <cell r="H353" t="str">
            <v>FTEB3Z99253A10A</v>
          </cell>
          <cell r="W353">
            <v>1200</v>
          </cell>
          <cell r="X353">
            <v>0</v>
          </cell>
        </row>
        <row r="354">
          <cell r="H354" t="str">
            <v>FTEB3Z3084L</v>
          </cell>
          <cell r="W354">
            <v>2151</v>
          </cell>
          <cell r="X354">
            <v>0</v>
          </cell>
        </row>
        <row r="355">
          <cell r="H355" t="str">
            <v>FTUR5658605F</v>
          </cell>
          <cell r="W355">
            <v>979</v>
          </cell>
          <cell r="X355">
            <v>0</v>
          </cell>
        </row>
        <row r="356">
          <cell r="H356" t="str">
            <v>FTUR5632220</v>
          </cell>
          <cell r="W356">
            <v>768</v>
          </cell>
          <cell r="X356">
            <v>0</v>
          </cell>
        </row>
        <row r="357">
          <cell r="H357" t="str">
            <v>FTUM4650894</v>
          </cell>
          <cell r="W357">
            <v>436</v>
          </cell>
          <cell r="X357">
            <v>0</v>
          </cell>
        </row>
        <row r="358">
          <cell r="H358" t="str">
            <v>FTUR8060960</v>
          </cell>
          <cell r="W358">
            <v>2128</v>
          </cell>
          <cell r="X358">
            <v>0</v>
          </cell>
        </row>
        <row r="359">
          <cell r="H359" t="str">
            <v>FTUA3J3470X</v>
          </cell>
          <cell r="W359">
            <v>1251</v>
          </cell>
          <cell r="X359">
            <v>0</v>
          </cell>
        </row>
        <row r="360">
          <cell r="H360" t="str">
            <v>FTUB3941920</v>
          </cell>
          <cell r="W360">
            <v>3448</v>
          </cell>
          <cell r="X360">
            <v>0</v>
          </cell>
        </row>
        <row r="361">
          <cell r="H361" t="str">
            <v>FTEB3Z2078F</v>
          </cell>
          <cell r="W361">
            <v>215</v>
          </cell>
          <cell r="X361">
            <v>0</v>
          </cell>
        </row>
        <row r="362">
          <cell r="H362" t="str">
            <v>FTEB3Z2078E</v>
          </cell>
          <cell r="W362">
            <v>215</v>
          </cell>
          <cell r="X362">
            <v>0</v>
          </cell>
        </row>
        <row r="363">
          <cell r="H363" t="str">
            <v>FTAB3Z6K683P</v>
          </cell>
          <cell r="W363">
            <v>1006</v>
          </cell>
          <cell r="X363">
            <v>0</v>
          </cell>
        </row>
        <row r="364">
          <cell r="H364" t="str">
            <v>FTAB3Z3068A</v>
          </cell>
          <cell r="W364">
            <v>654</v>
          </cell>
          <cell r="X364">
            <v>0</v>
          </cell>
        </row>
        <row r="365">
          <cell r="H365" t="str">
            <v>FTAB3Z14529F</v>
          </cell>
          <cell r="W365">
            <v>1639</v>
          </cell>
          <cell r="X365">
            <v>0</v>
          </cell>
        </row>
        <row r="366">
          <cell r="H366" t="str">
            <v>FTJB3Z2C190A</v>
          </cell>
          <cell r="W366">
            <v>520</v>
          </cell>
          <cell r="X366">
            <v>0</v>
          </cell>
        </row>
        <row r="367">
          <cell r="H367" t="str">
            <v>FTEB3Z3A130A</v>
          </cell>
          <cell r="W367">
            <v>849</v>
          </cell>
          <cell r="X367">
            <v>0</v>
          </cell>
        </row>
        <row r="368">
          <cell r="H368" t="str">
            <v>FTAXT11LMT</v>
          </cell>
          <cell r="W368">
            <v>511</v>
          </cell>
          <cell r="X368">
            <v>0</v>
          </cell>
        </row>
        <row r="369">
          <cell r="H369" t="str">
            <v>FTJB3Z5K483A</v>
          </cell>
          <cell r="W369">
            <v>389</v>
          </cell>
          <cell r="X369">
            <v>0</v>
          </cell>
        </row>
        <row r="370">
          <cell r="H370" t="str">
            <v>FTW500222S437</v>
          </cell>
          <cell r="W370">
            <v>61</v>
          </cell>
          <cell r="X370">
            <v>0</v>
          </cell>
        </row>
        <row r="371">
          <cell r="H371" t="str">
            <v>FTAB3Z14529G</v>
          </cell>
          <cell r="W371">
            <v>2155</v>
          </cell>
          <cell r="X371">
            <v>0</v>
          </cell>
        </row>
        <row r="372">
          <cell r="H372" t="str">
            <v>FTBB3Z6L092B</v>
          </cell>
          <cell r="W372">
            <v>2477</v>
          </cell>
          <cell r="X372">
            <v>0</v>
          </cell>
        </row>
        <row r="373">
          <cell r="H373" t="str">
            <v>FTEB3Z6038G</v>
          </cell>
          <cell r="W373">
            <v>2212</v>
          </cell>
          <cell r="X373">
            <v>0</v>
          </cell>
        </row>
        <row r="374">
          <cell r="H374" t="str">
            <v>FTAB3Z18A108B</v>
          </cell>
          <cell r="W374">
            <v>114</v>
          </cell>
          <cell r="X374">
            <v>0</v>
          </cell>
        </row>
        <row r="375">
          <cell r="H375" t="str">
            <v>FTAB3Z18198B</v>
          </cell>
          <cell r="W375">
            <v>128</v>
          </cell>
          <cell r="X375">
            <v>0</v>
          </cell>
        </row>
        <row r="376">
          <cell r="H376" t="str">
            <v>FTAB3Z18199A</v>
          </cell>
          <cell r="W376">
            <v>54</v>
          </cell>
          <cell r="X376">
            <v>0</v>
          </cell>
        </row>
        <row r="377">
          <cell r="H377" t="str">
            <v>FTAB3Z2B292A</v>
          </cell>
          <cell r="W377">
            <v>1994</v>
          </cell>
          <cell r="X377">
            <v>0</v>
          </cell>
        </row>
        <row r="378">
          <cell r="H378" t="str">
            <v>FTEB3Z4142006K</v>
          </cell>
          <cell r="W378">
            <v>1800</v>
          </cell>
          <cell r="X378">
            <v>0</v>
          </cell>
        </row>
        <row r="379">
          <cell r="H379" t="str">
            <v>FTEB3Z4035A</v>
          </cell>
          <cell r="W379">
            <v>786</v>
          </cell>
          <cell r="X379">
            <v>0</v>
          </cell>
        </row>
        <row r="380">
          <cell r="H380" t="str">
            <v>FTEB3Z1S177A</v>
          </cell>
          <cell r="W380">
            <v>436</v>
          </cell>
          <cell r="X380">
            <v>0</v>
          </cell>
        </row>
        <row r="381">
          <cell r="H381" t="str">
            <v>FTEB3Z17682CAD</v>
          </cell>
          <cell r="W381">
            <v>2050</v>
          </cell>
          <cell r="X381">
            <v>0</v>
          </cell>
        </row>
        <row r="382">
          <cell r="H382" t="str">
            <v>FTEB3Z5427936H</v>
          </cell>
          <cell r="W382">
            <v>2258</v>
          </cell>
          <cell r="X382">
            <v>0</v>
          </cell>
        </row>
        <row r="383">
          <cell r="H383" t="str">
            <v>FTEB3Z13008HT</v>
          </cell>
          <cell r="W383">
            <v>3246</v>
          </cell>
          <cell r="X383">
            <v>0</v>
          </cell>
        </row>
        <row r="384">
          <cell r="H384" t="str">
            <v>FTJB3Z4103100AA</v>
          </cell>
          <cell r="W384">
            <v>3600</v>
          </cell>
          <cell r="X384">
            <v>0</v>
          </cell>
        </row>
        <row r="385">
          <cell r="H385" t="str">
            <v>FTJB3Z4602C</v>
          </cell>
          <cell r="W385">
            <v>15935</v>
          </cell>
          <cell r="X385">
            <v>0</v>
          </cell>
        </row>
        <row r="386">
          <cell r="H386" t="str">
            <v>FTEB3Z9H307A</v>
          </cell>
          <cell r="W386">
            <v>6182</v>
          </cell>
          <cell r="X386">
            <v>0</v>
          </cell>
        </row>
        <row r="387">
          <cell r="H387" t="str">
            <v>FTJB3Z7E453A</v>
          </cell>
          <cell r="W387">
            <v>1993</v>
          </cell>
          <cell r="X387">
            <v>0</v>
          </cell>
        </row>
        <row r="388">
          <cell r="H388" t="str">
            <v>FT6W9Z14526A</v>
          </cell>
          <cell r="W388">
            <v>293</v>
          </cell>
          <cell r="X388">
            <v>0</v>
          </cell>
        </row>
        <row r="389">
          <cell r="H389" t="str">
            <v>FTAB3Z3A427A</v>
          </cell>
          <cell r="W389">
            <v>6205</v>
          </cell>
          <cell r="X389">
            <v>0</v>
          </cell>
        </row>
        <row r="390">
          <cell r="H390" t="str">
            <v>FTAB3Z3B436C</v>
          </cell>
          <cell r="W390">
            <v>1415</v>
          </cell>
          <cell r="X390">
            <v>0</v>
          </cell>
        </row>
        <row r="391">
          <cell r="H391" t="str">
            <v>FTNU5Z9276A</v>
          </cell>
          <cell r="W391">
            <v>222</v>
          </cell>
          <cell r="X391">
            <v>0</v>
          </cell>
        </row>
        <row r="392">
          <cell r="H392" t="str">
            <v>FTJB3Z9002D</v>
          </cell>
          <cell r="W392">
            <v>6635</v>
          </cell>
          <cell r="X392">
            <v>0</v>
          </cell>
        </row>
        <row r="393">
          <cell r="H393" t="str">
            <v>FTUM4650894</v>
          </cell>
          <cell r="W393">
            <v>356</v>
          </cell>
          <cell r="X393">
            <v>0</v>
          </cell>
        </row>
        <row r="394">
          <cell r="H394" t="str">
            <v>FTEB3Z9A274M</v>
          </cell>
          <cell r="W394">
            <v>653</v>
          </cell>
          <cell r="X394">
            <v>0</v>
          </cell>
        </row>
        <row r="395">
          <cell r="H395" t="str">
            <v>FTJB3Z3085B</v>
          </cell>
          <cell r="W395">
            <v>1760</v>
          </cell>
          <cell r="X395">
            <v>0</v>
          </cell>
        </row>
        <row r="396">
          <cell r="H396" t="str">
            <v>FTEB3Z5F245A</v>
          </cell>
          <cell r="W396">
            <v>336</v>
          </cell>
          <cell r="X396">
            <v>0</v>
          </cell>
        </row>
        <row r="397">
          <cell r="H397" t="str">
            <v>FTEB3Z8327C</v>
          </cell>
          <cell r="W397">
            <v>1105</v>
          </cell>
          <cell r="X397">
            <v>0</v>
          </cell>
        </row>
        <row r="398">
          <cell r="H398" t="str">
            <v>FTFB3Q6006EA</v>
          </cell>
          <cell r="W398">
            <v>84018</v>
          </cell>
          <cell r="X398">
            <v>0</v>
          </cell>
        </row>
        <row r="399">
          <cell r="H399" t="str">
            <v>FD2843596</v>
          </cell>
          <cell r="W399">
            <v>846.11</v>
          </cell>
          <cell r="X399">
            <v>0</v>
          </cell>
        </row>
        <row r="400">
          <cell r="H400" t="str">
            <v>HT74510-0A100-000</v>
          </cell>
          <cell r="W400">
            <v>8500</v>
          </cell>
          <cell r="X400">
            <v>0</v>
          </cell>
        </row>
        <row r="401">
          <cell r="H401" t="str">
            <v>GUF0301014027</v>
          </cell>
          <cell r="W401">
            <v>261.89</v>
          </cell>
          <cell r="X401">
            <v>0</v>
          </cell>
        </row>
        <row r="402">
          <cell r="H402" t="str">
            <v>GTF0102073521T</v>
          </cell>
          <cell r="W402">
            <v>176.01</v>
          </cell>
          <cell r="X402">
            <v>0</v>
          </cell>
        </row>
        <row r="403">
          <cell r="H403" t="str">
            <v>GTF0102073520T</v>
          </cell>
          <cell r="W403">
            <v>176.01</v>
          </cell>
          <cell r="X403">
            <v>0</v>
          </cell>
        </row>
        <row r="404">
          <cell r="H404" t="str">
            <v>GTF0102074502T</v>
          </cell>
          <cell r="W404">
            <v>162.72999999999999</v>
          </cell>
          <cell r="X404">
            <v>0</v>
          </cell>
        </row>
        <row r="405">
          <cell r="H405" t="str">
            <v>GTF0102087519T</v>
          </cell>
          <cell r="W405">
            <v>1523.33</v>
          </cell>
          <cell r="X405">
            <v>0</v>
          </cell>
        </row>
        <row r="406">
          <cell r="H406" t="str">
            <v>GTF0102077516T</v>
          </cell>
          <cell r="W406">
            <v>221.96</v>
          </cell>
          <cell r="X406">
            <v>0</v>
          </cell>
        </row>
        <row r="407">
          <cell r="H407" t="str">
            <v>GTF0102077515T</v>
          </cell>
          <cell r="W407">
            <v>221.96</v>
          </cell>
          <cell r="X407">
            <v>0</v>
          </cell>
        </row>
        <row r="408">
          <cell r="H408" t="str">
            <v>GTF0102047548T</v>
          </cell>
          <cell r="W408">
            <v>175.48000000000002</v>
          </cell>
          <cell r="X408">
            <v>0</v>
          </cell>
        </row>
        <row r="409">
          <cell r="H409" t="str">
            <v>GTF0102074002M</v>
          </cell>
          <cell r="W409">
            <v>7378.8</v>
          </cell>
          <cell r="X409">
            <v>0</v>
          </cell>
        </row>
        <row r="410">
          <cell r="H410" t="str">
            <v>GTF0102089001</v>
          </cell>
          <cell r="W410">
            <v>9699.8000000000011</v>
          </cell>
          <cell r="X410">
            <v>0</v>
          </cell>
        </row>
        <row r="411">
          <cell r="H411" t="str">
            <v>GTF0304001563</v>
          </cell>
          <cell r="W411">
            <v>2725.8300000000004</v>
          </cell>
          <cell r="X411">
            <v>0</v>
          </cell>
        </row>
        <row r="412">
          <cell r="H412" t="str">
            <v>GTF0102089002</v>
          </cell>
          <cell r="W412">
            <v>9838.5500000000011</v>
          </cell>
          <cell r="X412">
            <v>0</v>
          </cell>
        </row>
        <row r="413">
          <cell r="H413" t="str">
            <v>GTF0102077517T</v>
          </cell>
          <cell r="W413">
            <v>97.550000000000011</v>
          </cell>
          <cell r="X413">
            <v>0</v>
          </cell>
        </row>
        <row r="414">
          <cell r="H414" t="str">
            <v>GTF0102089535T</v>
          </cell>
          <cell r="W414">
            <v>1072.3499999999999</v>
          </cell>
          <cell r="X414">
            <v>0</v>
          </cell>
        </row>
        <row r="415">
          <cell r="H415" t="str">
            <v>GTF0102089534T</v>
          </cell>
          <cell r="W415">
            <v>1570.77</v>
          </cell>
          <cell r="X415">
            <v>0</v>
          </cell>
        </row>
        <row r="416">
          <cell r="H416" t="str">
            <v>GTF0102090002</v>
          </cell>
          <cell r="W416">
            <v>9852.16</v>
          </cell>
          <cell r="X416">
            <v>0</v>
          </cell>
        </row>
        <row r="417">
          <cell r="H417" t="str">
            <v>GTF0102077502T</v>
          </cell>
          <cell r="W417">
            <v>1320.28</v>
          </cell>
          <cell r="X417">
            <v>0</v>
          </cell>
        </row>
        <row r="418">
          <cell r="H418" t="str">
            <v>GTF0102090001</v>
          </cell>
          <cell r="W418">
            <v>9852.16</v>
          </cell>
          <cell r="X418">
            <v>0</v>
          </cell>
        </row>
        <row r="419">
          <cell r="H419" t="str">
            <v>GTF0102089530T</v>
          </cell>
          <cell r="W419">
            <v>268.2</v>
          </cell>
          <cell r="X419">
            <v>0</v>
          </cell>
        </row>
        <row r="420">
          <cell r="H420" t="str">
            <v>GTF0102089529T</v>
          </cell>
          <cell r="W420">
            <v>268.2</v>
          </cell>
          <cell r="X420">
            <v>0</v>
          </cell>
        </row>
        <row r="421">
          <cell r="H421" t="str">
            <v>GTF0102081510T</v>
          </cell>
          <cell r="W421">
            <v>127.61999999999999</v>
          </cell>
          <cell r="X421">
            <v>0</v>
          </cell>
        </row>
        <row r="422">
          <cell r="H422" t="str">
            <v>GTF0102081501T</v>
          </cell>
          <cell r="W422">
            <v>520.76</v>
          </cell>
          <cell r="X422">
            <v>0</v>
          </cell>
        </row>
        <row r="423">
          <cell r="H423" t="str">
            <v>GTF0102081527T</v>
          </cell>
          <cell r="W423">
            <v>1327.44</v>
          </cell>
          <cell r="X423">
            <v>0</v>
          </cell>
        </row>
        <row r="424">
          <cell r="H424" t="str">
            <v>GTF0304002199</v>
          </cell>
          <cell r="W424">
            <v>925.38</v>
          </cell>
          <cell r="X424">
            <v>0</v>
          </cell>
        </row>
        <row r="425">
          <cell r="H425" t="str">
            <v>GTF0304002198</v>
          </cell>
          <cell r="W425">
            <v>1589.33</v>
          </cell>
          <cell r="X425">
            <v>0</v>
          </cell>
        </row>
        <row r="426">
          <cell r="H426" t="str">
            <v>GTF0304016016</v>
          </cell>
          <cell r="W426">
            <v>460.55</v>
          </cell>
          <cell r="X426">
            <v>0</v>
          </cell>
        </row>
        <row r="427">
          <cell r="H427" t="str">
            <v>GTF0304001503</v>
          </cell>
          <cell r="W427">
            <v>26.01</v>
          </cell>
          <cell r="X427">
            <v>0</v>
          </cell>
        </row>
        <row r="428">
          <cell r="H428" t="str">
            <v>GTF0304001463</v>
          </cell>
          <cell r="W428">
            <v>24.23</v>
          </cell>
          <cell r="X428">
            <v>0</v>
          </cell>
        </row>
        <row r="429">
          <cell r="H429" t="str">
            <v>GTF0103014347BK01BK0.2</v>
          </cell>
          <cell r="W429">
            <v>2682.6600000000003</v>
          </cell>
          <cell r="X429">
            <v>0</v>
          </cell>
        </row>
        <row r="430">
          <cell r="H430" t="str">
            <v>GTF0103014347BK01BK0.1</v>
          </cell>
          <cell r="W430">
            <v>2802.6600000000003</v>
          </cell>
          <cell r="X430">
            <v>0</v>
          </cell>
        </row>
        <row r="431">
          <cell r="H431" t="str">
            <v>GTF0103014349BK01BK0</v>
          </cell>
          <cell r="W431">
            <v>1412.3</v>
          </cell>
          <cell r="X431">
            <v>0</v>
          </cell>
        </row>
        <row r="432">
          <cell r="H432" t="str">
            <v>GTF0103014348BK01BK0300</v>
          </cell>
          <cell r="W432">
            <v>1412.3</v>
          </cell>
          <cell r="X432">
            <v>0</v>
          </cell>
        </row>
        <row r="433">
          <cell r="H433" t="str">
            <v>HTP31B0-FR300-BLK</v>
          </cell>
          <cell r="W433">
            <v>1350</v>
          </cell>
          <cell r="X433">
            <v>0</v>
          </cell>
        </row>
        <row r="434">
          <cell r="H434" t="str">
            <v>HTP31B0-FR200-000</v>
          </cell>
          <cell r="W434">
            <v>1500</v>
          </cell>
          <cell r="X434">
            <v>0</v>
          </cell>
        </row>
        <row r="435">
          <cell r="H435" t="str">
            <v>QTSPK40708</v>
          </cell>
          <cell r="W435">
            <v>202.35</v>
          </cell>
          <cell r="X435">
            <v>0</v>
          </cell>
        </row>
        <row r="436">
          <cell r="H436" t="str">
            <v>HT63541-0A110-000</v>
          </cell>
          <cell r="W436">
            <v>1006.43</v>
          </cell>
          <cell r="X436">
            <v>0</v>
          </cell>
        </row>
        <row r="437">
          <cell r="H437" t="str">
            <v>HTPL3914369BA</v>
          </cell>
          <cell r="W437">
            <v>72.349999999999994</v>
          </cell>
          <cell r="X437">
            <v>0</v>
          </cell>
        </row>
        <row r="438">
          <cell r="H438" t="str">
            <v>GTF0102077007</v>
          </cell>
          <cell r="W438">
            <v>23.1</v>
          </cell>
          <cell r="X438">
            <v>0</v>
          </cell>
        </row>
        <row r="439">
          <cell r="H439" t="str">
            <v>GTF0102077006</v>
          </cell>
          <cell r="W439">
            <v>25</v>
          </cell>
          <cell r="X439">
            <v>0</v>
          </cell>
        </row>
        <row r="440">
          <cell r="H440" t="str">
            <v>GTF0102077004</v>
          </cell>
          <cell r="W440">
            <v>32.979999999999997</v>
          </cell>
          <cell r="X440">
            <v>0</v>
          </cell>
        </row>
        <row r="441">
          <cell r="H441" t="str">
            <v>GTF0102074029</v>
          </cell>
          <cell r="W441">
            <v>5.98</v>
          </cell>
          <cell r="X441">
            <v>0</v>
          </cell>
        </row>
        <row r="442">
          <cell r="H442" t="str">
            <v>GTF0102074028</v>
          </cell>
          <cell r="W442">
            <v>5.98</v>
          </cell>
          <cell r="X442">
            <v>0</v>
          </cell>
        </row>
        <row r="443">
          <cell r="H443" t="str">
            <v>GTF0102074027</v>
          </cell>
          <cell r="W443">
            <v>24.86</v>
          </cell>
          <cell r="X443">
            <v>0</v>
          </cell>
        </row>
        <row r="444">
          <cell r="H444" t="str">
            <v>GTF0102086061</v>
          </cell>
          <cell r="W444">
            <v>67.41</v>
          </cell>
          <cell r="X444">
            <v>0</v>
          </cell>
        </row>
        <row r="445">
          <cell r="H445" t="str">
            <v>GTF0102086060</v>
          </cell>
          <cell r="W445">
            <v>67.41</v>
          </cell>
          <cell r="X445">
            <v>0</v>
          </cell>
        </row>
        <row r="446">
          <cell r="H446" t="str">
            <v>GTF0102086046</v>
          </cell>
          <cell r="W446">
            <v>45.809999999999995</v>
          </cell>
          <cell r="X446">
            <v>0</v>
          </cell>
        </row>
        <row r="447">
          <cell r="H447" t="str">
            <v>GTF0102077009</v>
          </cell>
          <cell r="W447">
            <v>16.75</v>
          </cell>
          <cell r="X447">
            <v>0</v>
          </cell>
        </row>
        <row r="448">
          <cell r="H448" t="str">
            <v>GTF0102077008</v>
          </cell>
          <cell r="W448">
            <v>14.6</v>
          </cell>
          <cell r="X448">
            <v>0</v>
          </cell>
        </row>
        <row r="449">
          <cell r="H449" t="str">
            <v>GTF0102086036</v>
          </cell>
          <cell r="W449">
            <v>171.92999999999998</v>
          </cell>
          <cell r="X449">
            <v>0</v>
          </cell>
        </row>
        <row r="450">
          <cell r="H450" t="str">
            <v>GTF0102077043</v>
          </cell>
          <cell r="W450">
            <v>14.05</v>
          </cell>
          <cell r="X450">
            <v>0</v>
          </cell>
        </row>
        <row r="451">
          <cell r="H451" t="str">
            <v>GTF0102077041</v>
          </cell>
          <cell r="W451">
            <v>22.02</v>
          </cell>
          <cell r="X451">
            <v>0</v>
          </cell>
        </row>
        <row r="452">
          <cell r="H452" t="str">
            <v>GTF0102063066</v>
          </cell>
          <cell r="W452">
            <v>43.83</v>
          </cell>
          <cell r="X452">
            <v>0</v>
          </cell>
        </row>
        <row r="453">
          <cell r="H453" t="str">
            <v>GTF0102063065</v>
          </cell>
          <cell r="W453">
            <v>43.83</v>
          </cell>
          <cell r="X453">
            <v>0</v>
          </cell>
        </row>
        <row r="454">
          <cell r="H454" t="str">
            <v>GTF0102077016</v>
          </cell>
          <cell r="W454">
            <v>28.240000000000002</v>
          </cell>
          <cell r="X454">
            <v>0</v>
          </cell>
        </row>
        <row r="455">
          <cell r="H455" t="str">
            <v>GTSUPPORT-BRKTT5-PF1</v>
          </cell>
          <cell r="W455">
            <v>98</v>
          </cell>
          <cell r="X455">
            <v>0</v>
          </cell>
        </row>
        <row r="456">
          <cell r="H456" t="str">
            <v>GTSUPPORT-BRKT-FR-AK</v>
          </cell>
          <cell r="W456">
            <v>83</v>
          </cell>
          <cell r="X456">
            <v>0</v>
          </cell>
        </row>
        <row r="457">
          <cell r="H457" t="str">
            <v>GTSUPPORT-BRKT-FR-AK</v>
          </cell>
          <cell r="W457">
            <v>83</v>
          </cell>
          <cell r="X457">
            <v>0</v>
          </cell>
        </row>
        <row r="458">
          <cell r="H458" t="str">
            <v>GTROTAT-WHEELRACK</v>
          </cell>
          <cell r="W458">
            <v>240</v>
          </cell>
          <cell r="X458">
            <v>0</v>
          </cell>
        </row>
        <row r="459">
          <cell r="H459" t="str">
            <v>GTRFSHT2295X1150XT1_</v>
          </cell>
          <cell r="W459">
            <v>990</v>
          </cell>
          <cell r="X459">
            <v>0</v>
          </cell>
        </row>
        <row r="460">
          <cell r="H460" t="str">
            <v>GTRFSHT1215X1150X1_X</v>
          </cell>
          <cell r="W460">
            <v>505</v>
          </cell>
          <cell r="X460">
            <v>0</v>
          </cell>
        </row>
        <row r="461">
          <cell r="H461" t="str">
            <v>GTRFSHT1145X1150XT1_</v>
          </cell>
          <cell r="W461">
            <v>550</v>
          </cell>
          <cell r="X461">
            <v>0</v>
          </cell>
        </row>
        <row r="462">
          <cell r="H462" t="str">
            <v>GTFIXED-WHEELRACK</v>
          </cell>
          <cell r="W462">
            <v>170</v>
          </cell>
          <cell r="X462">
            <v>0</v>
          </cell>
        </row>
        <row r="463">
          <cell r="H463" t="str">
            <v>GTSUPPORT-BRKTT5-PF2</v>
          </cell>
          <cell r="W463">
            <v>85</v>
          </cell>
          <cell r="X463">
            <v>0</v>
          </cell>
        </row>
        <row r="464">
          <cell r="H464" t="str">
            <v>GTSUPPORT-BRKTT5-PF1</v>
          </cell>
          <cell r="W464">
            <v>98</v>
          </cell>
          <cell r="X464">
            <v>0</v>
          </cell>
        </row>
        <row r="465">
          <cell r="H465" t="str">
            <v>GTSUPPORT-BRKTT5-FR_</v>
          </cell>
          <cell r="W465">
            <v>85</v>
          </cell>
          <cell r="X465">
            <v>0</v>
          </cell>
        </row>
        <row r="466">
          <cell r="H466" t="str">
            <v>GTSUPPORT-BRKTT5-FR_</v>
          </cell>
          <cell r="W466">
            <v>85</v>
          </cell>
          <cell r="X466">
            <v>0</v>
          </cell>
        </row>
        <row r="467">
          <cell r="H467" t="str">
            <v>GTRFSHT1215X1150X1_X</v>
          </cell>
          <cell r="W467">
            <v>505</v>
          </cell>
          <cell r="X467">
            <v>0</v>
          </cell>
        </row>
        <row r="468">
          <cell r="H468" t="str">
            <v>GTRFSHT1120X1150XT1_</v>
          </cell>
          <cell r="W468">
            <v>505</v>
          </cell>
          <cell r="X468">
            <v>0</v>
          </cell>
        </row>
        <row r="469">
          <cell r="H469" t="str">
            <v>GTLOCGUID-BRKTT5_75X</v>
          </cell>
          <cell r="W469">
            <v>24</v>
          </cell>
          <cell r="X469">
            <v>0</v>
          </cell>
        </row>
        <row r="470">
          <cell r="H470" t="str">
            <v>HT74511-0A200</v>
          </cell>
          <cell r="W470">
            <v>100</v>
          </cell>
          <cell r="X470">
            <v>0</v>
          </cell>
        </row>
        <row r="471">
          <cell r="H471" t="str">
            <v>HT54142-0A400-BLK</v>
          </cell>
          <cell r="W471">
            <v>240</v>
          </cell>
          <cell r="X471">
            <v>0</v>
          </cell>
        </row>
        <row r="472">
          <cell r="H472" t="str">
            <v>GTY0301021009</v>
          </cell>
          <cell r="W472">
            <v>0.68</v>
          </cell>
          <cell r="X472">
            <v>0</v>
          </cell>
        </row>
        <row r="473">
          <cell r="H473" t="str">
            <v>GTF0102089011</v>
          </cell>
          <cell r="W473">
            <v>32.450000000000003</v>
          </cell>
          <cell r="X473">
            <v>0</v>
          </cell>
        </row>
        <row r="474">
          <cell r="H474" t="str">
            <v>GTF0102086056</v>
          </cell>
          <cell r="W474">
            <v>129.97</v>
          </cell>
          <cell r="X474">
            <v>0</v>
          </cell>
        </row>
        <row r="475">
          <cell r="H475" t="str">
            <v>GTF0102086056</v>
          </cell>
          <cell r="W475">
            <v>129.97</v>
          </cell>
          <cell r="X475">
            <v>0</v>
          </cell>
        </row>
        <row r="476">
          <cell r="H476" t="str">
            <v>GTF2104001003</v>
          </cell>
          <cell r="W476">
            <v>152</v>
          </cell>
          <cell r="X476">
            <v>0</v>
          </cell>
        </row>
        <row r="477">
          <cell r="H477" t="str">
            <v>GTF2104001003</v>
          </cell>
          <cell r="W477">
            <v>152</v>
          </cell>
          <cell r="X477">
            <v>0</v>
          </cell>
        </row>
        <row r="478">
          <cell r="H478" t="str">
            <v>GTF2104001003</v>
          </cell>
          <cell r="W478">
            <v>145</v>
          </cell>
          <cell r="X478">
            <v>0</v>
          </cell>
        </row>
        <row r="479">
          <cell r="H479" t="str">
            <v>HT64132-FK100-BLK</v>
          </cell>
          <cell r="W479">
            <v>2519.4900000000002</v>
          </cell>
          <cell r="X479">
            <v>0</v>
          </cell>
        </row>
        <row r="480">
          <cell r="H480" t="str">
            <v>GTF0102077505T.3</v>
          </cell>
          <cell r="W480">
            <v>182.79</v>
          </cell>
          <cell r="X480">
            <v>0</v>
          </cell>
        </row>
        <row r="481">
          <cell r="H481" t="str">
            <v>GTF0102087513M</v>
          </cell>
          <cell r="W481">
            <v>146.70000000000002</v>
          </cell>
          <cell r="X481">
            <v>0</v>
          </cell>
        </row>
        <row r="482">
          <cell r="H482" t="str">
            <v>GTF0102089547M.1</v>
          </cell>
          <cell r="W482">
            <v>38.5</v>
          </cell>
          <cell r="X482">
            <v>0</v>
          </cell>
        </row>
        <row r="483">
          <cell r="H483" t="str">
            <v>GTF0102089547M.2</v>
          </cell>
          <cell r="W483">
            <v>38.5</v>
          </cell>
          <cell r="X483">
            <v>0</v>
          </cell>
        </row>
        <row r="484">
          <cell r="H484" t="str">
            <v>GTF0102087030</v>
          </cell>
          <cell r="W484">
            <v>8818</v>
          </cell>
          <cell r="X484">
            <v>0</v>
          </cell>
        </row>
        <row r="485">
          <cell r="H485" t="str">
            <v>GTF0102089523M</v>
          </cell>
          <cell r="W485">
            <v>40.32</v>
          </cell>
          <cell r="X485">
            <v>0</v>
          </cell>
        </row>
        <row r="486">
          <cell r="H486" t="str">
            <v>GTF0102089522M</v>
          </cell>
          <cell r="W486">
            <v>45.28</v>
          </cell>
          <cell r="X486">
            <v>0</v>
          </cell>
        </row>
        <row r="487">
          <cell r="H487" t="str">
            <v>GTF0102077511T</v>
          </cell>
          <cell r="W487">
            <v>225.9</v>
          </cell>
          <cell r="X487">
            <v>0</v>
          </cell>
        </row>
        <row r="488">
          <cell r="H488" t="str">
            <v>GTF0102079505T</v>
          </cell>
          <cell r="W488">
            <v>271.87</v>
          </cell>
          <cell r="X488">
            <v>0</v>
          </cell>
        </row>
        <row r="489">
          <cell r="H489" t="str">
            <v>GTF0102077512T</v>
          </cell>
          <cell r="W489">
            <v>225.89999999999998</v>
          </cell>
          <cell r="X489">
            <v>0</v>
          </cell>
        </row>
        <row r="490">
          <cell r="H490" t="str">
            <v>GTF0102077512T</v>
          </cell>
          <cell r="W490">
            <v>225.9</v>
          </cell>
          <cell r="X490">
            <v>0</v>
          </cell>
        </row>
        <row r="491">
          <cell r="H491" t="str">
            <v>GTF0102089555M</v>
          </cell>
          <cell r="W491">
            <v>104.23</v>
          </cell>
          <cell r="X491">
            <v>0</v>
          </cell>
        </row>
        <row r="492">
          <cell r="H492" t="str">
            <v>GTF0102089554M</v>
          </cell>
          <cell r="W492">
            <v>116.75999999999999</v>
          </cell>
          <cell r="X492">
            <v>0</v>
          </cell>
        </row>
        <row r="493">
          <cell r="H493" t="str">
            <v>GTF0102089538T</v>
          </cell>
          <cell r="W493">
            <v>230.52</v>
          </cell>
          <cell r="X493">
            <v>0</v>
          </cell>
        </row>
        <row r="494">
          <cell r="H494" t="str">
            <v>GTF0102089537T</v>
          </cell>
          <cell r="W494">
            <v>606.31000000000006</v>
          </cell>
          <cell r="X494">
            <v>0</v>
          </cell>
        </row>
        <row r="495">
          <cell r="H495" t="str">
            <v>GTF0102086528M</v>
          </cell>
          <cell r="W495">
            <v>88.98</v>
          </cell>
          <cell r="X495">
            <v>0</v>
          </cell>
        </row>
        <row r="496">
          <cell r="H496" t="str">
            <v>GTF0102079505T</v>
          </cell>
          <cell r="W496">
            <v>271.87</v>
          </cell>
          <cell r="X496">
            <v>0</v>
          </cell>
        </row>
        <row r="497">
          <cell r="H497" t="str">
            <v>GTF0102077512T</v>
          </cell>
          <cell r="W497">
            <v>225.9</v>
          </cell>
          <cell r="X497">
            <v>0</v>
          </cell>
        </row>
        <row r="498">
          <cell r="H498" t="str">
            <v>GTF0102047532M</v>
          </cell>
          <cell r="W498">
            <v>237.76</v>
          </cell>
          <cell r="X498">
            <v>0</v>
          </cell>
        </row>
        <row r="499">
          <cell r="H499" t="str">
            <v>GTF0102087030</v>
          </cell>
          <cell r="W499">
            <v>8818</v>
          </cell>
          <cell r="X499">
            <v>0</v>
          </cell>
        </row>
        <row r="500">
          <cell r="H500" t="str">
            <v>GTF0102089528T</v>
          </cell>
          <cell r="W500">
            <v>776.44</v>
          </cell>
          <cell r="X500">
            <v>0</v>
          </cell>
        </row>
        <row r="501">
          <cell r="H501" t="str">
            <v>GTF0102076531M</v>
          </cell>
          <cell r="W501">
            <v>1130.43</v>
          </cell>
          <cell r="X501">
            <v>0</v>
          </cell>
        </row>
        <row r="502">
          <cell r="H502" t="str">
            <v>GTF0102089528T</v>
          </cell>
          <cell r="W502">
            <v>698.94999999999993</v>
          </cell>
          <cell r="X502">
            <v>0</v>
          </cell>
        </row>
        <row r="503">
          <cell r="H503" t="str">
            <v>GTF0102076508M</v>
          </cell>
          <cell r="W503">
            <v>307.33</v>
          </cell>
          <cell r="X503">
            <v>0</v>
          </cell>
        </row>
        <row r="504">
          <cell r="H504" t="str">
            <v>GTF0102081511M</v>
          </cell>
          <cell r="W504">
            <v>799.27</v>
          </cell>
          <cell r="X504">
            <v>0</v>
          </cell>
        </row>
        <row r="505">
          <cell r="H505" t="str">
            <v>GTF0102081528M</v>
          </cell>
          <cell r="W505">
            <v>1219.81</v>
          </cell>
          <cell r="X505">
            <v>0</v>
          </cell>
        </row>
        <row r="506">
          <cell r="H506" t="str">
            <v>GTF0102077506M</v>
          </cell>
          <cell r="W506">
            <v>1390.83</v>
          </cell>
          <cell r="X506">
            <v>0</v>
          </cell>
        </row>
        <row r="507">
          <cell r="H507" t="str">
            <v>GUF0102045013.2</v>
          </cell>
          <cell r="W507">
            <v>1.9800000000000002</v>
          </cell>
          <cell r="X507">
            <v>1.4381629411764706E-2</v>
          </cell>
        </row>
        <row r="508">
          <cell r="H508" t="str">
            <v>GUF0308001046</v>
          </cell>
          <cell r="W508">
            <v>26.680000000000003</v>
          </cell>
          <cell r="X508">
            <v>0.19379035588235297</v>
          </cell>
        </row>
        <row r="509">
          <cell r="H509" t="str">
            <v>GUF0204004037</v>
          </cell>
          <cell r="W509">
            <v>8.58</v>
          </cell>
          <cell r="X509">
            <v>6.232100294117647E-2</v>
          </cell>
        </row>
        <row r="510">
          <cell r="H510" t="str">
            <v>GUF0204003035</v>
          </cell>
          <cell r="W510">
            <v>24.84</v>
          </cell>
          <cell r="X510">
            <v>0.18042711428571429</v>
          </cell>
        </row>
        <row r="511">
          <cell r="H511" t="str">
            <v>GUF0204003034</v>
          </cell>
          <cell r="W511">
            <v>24.83</v>
          </cell>
          <cell r="X511">
            <v>0.18035392500000003</v>
          </cell>
        </row>
        <row r="512">
          <cell r="H512" t="str">
            <v>GUF0204002034</v>
          </cell>
          <cell r="W512">
            <v>12.94</v>
          </cell>
          <cell r="X512">
            <v>9.3991455000000002E-2</v>
          </cell>
        </row>
        <row r="513">
          <cell r="H513" t="str">
            <v>GUF0204002029</v>
          </cell>
          <cell r="W513">
            <v>12.95</v>
          </cell>
          <cell r="X513">
            <v>9.4063757142857141E-2</v>
          </cell>
        </row>
        <row r="514">
          <cell r="H514" t="str">
            <v>GUF0204001012</v>
          </cell>
          <cell r="W514">
            <v>6.79</v>
          </cell>
          <cell r="X514">
            <v>4.9318358823529411E-2</v>
          </cell>
        </row>
        <row r="515">
          <cell r="H515" t="str">
            <v>GUF0202006085</v>
          </cell>
          <cell r="W515">
            <v>24.91</v>
          </cell>
          <cell r="X515">
            <v>0.18093300750000002</v>
          </cell>
        </row>
        <row r="516">
          <cell r="H516" t="str">
            <v>GUF0202006082</v>
          </cell>
          <cell r="W516">
            <v>12.65</v>
          </cell>
          <cell r="X516">
            <v>9.1883603571428579E-2</v>
          </cell>
        </row>
        <row r="517">
          <cell r="H517" t="str">
            <v>GUF0202006037</v>
          </cell>
          <cell r="W517">
            <v>12.780000000000001</v>
          </cell>
          <cell r="X517">
            <v>9.2826192857142872E-2</v>
          </cell>
        </row>
        <row r="518">
          <cell r="H518" t="str">
            <v>GUF0202006036</v>
          </cell>
          <cell r="W518">
            <v>12.61</v>
          </cell>
          <cell r="X518">
            <v>9.1592842500000007E-2</v>
          </cell>
        </row>
        <row r="519">
          <cell r="H519" t="str">
            <v>GUF0201013021</v>
          </cell>
          <cell r="W519">
            <v>10.029999999999999</v>
          </cell>
          <cell r="X519">
            <v>7.2851062500000008E-2</v>
          </cell>
        </row>
        <row r="520">
          <cell r="H520" t="str">
            <v>GUF0201009030</v>
          </cell>
          <cell r="W520">
            <v>5.34</v>
          </cell>
          <cell r="X520">
            <v>3.878692941176471E-2</v>
          </cell>
        </row>
        <row r="521">
          <cell r="H521" t="str">
            <v>GUF0103099049.2</v>
          </cell>
          <cell r="W521">
            <v>27.490000000000002</v>
          </cell>
          <cell r="X521">
            <v>0.19967367857142859</v>
          </cell>
        </row>
        <row r="522">
          <cell r="H522" t="str">
            <v>GUF0103009014</v>
          </cell>
          <cell r="W522">
            <v>38.809999999999995</v>
          </cell>
          <cell r="X522">
            <v>0.28189574999999994</v>
          </cell>
        </row>
        <row r="523">
          <cell r="H523" t="str">
            <v>GUF0102080004</v>
          </cell>
          <cell r="W523">
            <v>1.32</v>
          </cell>
          <cell r="X523">
            <v>9.5900142857142864E-3</v>
          </cell>
        </row>
        <row r="524">
          <cell r="H524" t="str">
            <v>GUF0102080003</v>
          </cell>
          <cell r="W524">
            <v>1.32</v>
          </cell>
          <cell r="X524">
            <v>9.5900142857142864E-3</v>
          </cell>
        </row>
        <row r="525">
          <cell r="H525" t="str">
            <v>GUF0102079009</v>
          </cell>
          <cell r="W525">
            <v>0.94000000000000006</v>
          </cell>
          <cell r="X525">
            <v>6.8273470588235295E-3</v>
          </cell>
        </row>
        <row r="526">
          <cell r="H526" t="str">
            <v>GUF0102079008</v>
          </cell>
          <cell r="W526">
            <v>0.94000000000000006</v>
          </cell>
          <cell r="X526">
            <v>6.8273470588235295E-3</v>
          </cell>
        </row>
        <row r="527">
          <cell r="H527" t="str">
            <v>GUF0102076017</v>
          </cell>
          <cell r="W527">
            <v>1.3099999999999998</v>
          </cell>
          <cell r="X527">
            <v>9.5159117647058821E-3</v>
          </cell>
        </row>
        <row r="528">
          <cell r="H528" t="str">
            <v>GUF0102076016</v>
          </cell>
          <cell r="W528">
            <v>2.6</v>
          </cell>
          <cell r="X528">
            <v>1.8885705882352943E-2</v>
          </cell>
        </row>
        <row r="529">
          <cell r="H529" t="str">
            <v>GUF0102076015</v>
          </cell>
          <cell r="W529">
            <v>1.58</v>
          </cell>
          <cell r="X529">
            <v>1.1475714705882354E-2</v>
          </cell>
        </row>
        <row r="530">
          <cell r="H530" t="str">
            <v>GUF0102076014</v>
          </cell>
          <cell r="W530">
            <v>1.58</v>
          </cell>
          <cell r="X530">
            <v>1.1475714705882354E-2</v>
          </cell>
        </row>
        <row r="531">
          <cell r="H531" t="str">
            <v>GUF0102076008</v>
          </cell>
          <cell r="W531">
            <v>1.8699999999999999</v>
          </cell>
          <cell r="X531">
            <v>1.3583461764705885E-2</v>
          </cell>
        </row>
        <row r="532">
          <cell r="H532" t="str">
            <v>GUF0102076005</v>
          </cell>
          <cell r="W532">
            <v>1.75</v>
          </cell>
          <cell r="X532">
            <v>1.2712757142857143E-2</v>
          </cell>
        </row>
        <row r="533">
          <cell r="H533" t="str">
            <v>GUF0102076004</v>
          </cell>
          <cell r="W533">
            <v>1.75</v>
          </cell>
          <cell r="X533">
            <v>1.2712757142857143E-2</v>
          </cell>
        </row>
        <row r="534">
          <cell r="H534" t="str">
            <v>GUF0102047005</v>
          </cell>
          <cell r="W534">
            <v>54.94</v>
          </cell>
          <cell r="X534">
            <v>0.39905770500000004</v>
          </cell>
        </row>
        <row r="535">
          <cell r="H535" t="str">
            <v>GUF0102045064</v>
          </cell>
          <cell r="W535">
            <v>0.7599999999999999</v>
          </cell>
          <cell r="X535">
            <v>5.5209150000000004E-3</v>
          </cell>
        </row>
        <row r="536">
          <cell r="H536" t="str">
            <v>GUF0102045035</v>
          </cell>
          <cell r="W536">
            <v>0.13</v>
          </cell>
          <cell r="X536">
            <v>9.4419857142857128E-4</v>
          </cell>
        </row>
        <row r="537">
          <cell r="H537" t="str">
            <v>GUF0102045025</v>
          </cell>
          <cell r="W537">
            <v>1.38</v>
          </cell>
          <cell r="X537">
            <v>1.0024714285714288E-2</v>
          </cell>
        </row>
        <row r="538">
          <cell r="H538" t="str">
            <v>GUF0102045022</v>
          </cell>
          <cell r="W538">
            <v>14.84</v>
          </cell>
          <cell r="X538">
            <v>0.10779229285714285</v>
          </cell>
        </row>
        <row r="539">
          <cell r="H539" t="str">
            <v>GUF0102045017</v>
          </cell>
          <cell r="W539">
            <v>4.45</v>
          </cell>
          <cell r="X539">
            <v>3.2323049999999999E-2</v>
          </cell>
        </row>
        <row r="540">
          <cell r="H540" t="str">
            <v>GUF0102045016G</v>
          </cell>
          <cell r="W540">
            <v>18.940000000000001</v>
          </cell>
          <cell r="X540">
            <v>0.13757220000000003</v>
          </cell>
        </row>
        <row r="541">
          <cell r="H541" t="str">
            <v>GUF0102045013.1</v>
          </cell>
          <cell r="W541">
            <v>1.9800000000000002</v>
          </cell>
          <cell r="X541">
            <v>1.4381629411764706E-2</v>
          </cell>
        </row>
        <row r="542">
          <cell r="H542" t="str">
            <v>GUF0102045012</v>
          </cell>
          <cell r="W542">
            <v>4.0999999999999996</v>
          </cell>
          <cell r="X542">
            <v>2.9780399999999999E-2</v>
          </cell>
        </row>
        <row r="543">
          <cell r="H543" t="str">
            <v>GUF0102045011</v>
          </cell>
          <cell r="W543">
            <v>2.69</v>
          </cell>
          <cell r="X543">
            <v>1.953958235294118E-2</v>
          </cell>
        </row>
        <row r="544">
          <cell r="H544" t="str">
            <v>GUY0301035008</v>
          </cell>
          <cell r="W544">
            <v>0.01</v>
          </cell>
          <cell r="X544">
            <v>7.2606382978723403E-5</v>
          </cell>
        </row>
        <row r="545">
          <cell r="H545" t="str">
            <v>GUY0301035007</v>
          </cell>
          <cell r="W545">
            <v>0.01</v>
          </cell>
          <cell r="X545">
            <v>7.2644335511982567E-5</v>
          </cell>
        </row>
        <row r="546">
          <cell r="H546" t="str">
            <v>GUY0301035001</v>
          </cell>
          <cell r="W546">
            <v>0.02</v>
          </cell>
          <cell r="X546">
            <v>1.4531250000000002E-4</v>
          </cell>
        </row>
        <row r="547">
          <cell r="H547" t="str">
            <v>GUY0301028003</v>
          </cell>
          <cell r="W547">
            <v>0.01</v>
          </cell>
          <cell r="X547">
            <v>7.2619653767820781E-5</v>
          </cell>
        </row>
        <row r="548">
          <cell r="H548" t="str">
            <v>GUY0301025023</v>
          </cell>
          <cell r="W548">
            <v>0.04</v>
          </cell>
          <cell r="X548">
            <v>2.9049073529411766E-4</v>
          </cell>
        </row>
        <row r="549">
          <cell r="H549" t="str">
            <v>GUY0301021014</v>
          </cell>
          <cell r="W549">
            <v>0.01</v>
          </cell>
          <cell r="X549">
            <v>7.2640728476821193E-5</v>
          </cell>
        </row>
        <row r="550">
          <cell r="H550" t="str">
            <v>GUY0301021009</v>
          </cell>
          <cell r="W550">
            <v>0.01</v>
          </cell>
          <cell r="X550">
            <v>7.3552941176470598E-5</v>
          </cell>
        </row>
        <row r="551">
          <cell r="H551" t="str">
            <v>GUY0301021008</v>
          </cell>
          <cell r="W551">
            <v>0.01</v>
          </cell>
          <cell r="X551">
            <v>7.2610294117647064E-5</v>
          </cell>
        </row>
        <row r="552">
          <cell r="H552" t="str">
            <v>GUY0301021007</v>
          </cell>
          <cell r="W552">
            <v>0.01</v>
          </cell>
          <cell r="X552">
            <v>7.2610294117647064E-5</v>
          </cell>
        </row>
        <row r="553">
          <cell r="H553" t="str">
            <v>GUY0301021006</v>
          </cell>
          <cell r="W553">
            <v>0.01</v>
          </cell>
          <cell r="X553">
            <v>7.2601010101010094E-5</v>
          </cell>
        </row>
        <row r="554">
          <cell r="H554" t="str">
            <v>GUY0301021005</v>
          </cell>
          <cell r="W554">
            <v>0.01</v>
          </cell>
          <cell r="X554">
            <v>7.274159663865546E-5</v>
          </cell>
        </row>
        <row r="555">
          <cell r="H555" t="str">
            <v>GUY0301020026</v>
          </cell>
          <cell r="W555">
            <v>0.01</v>
          </cell>
          <cell r="X555">
            <v>7.2699652777777785E-5</v>
          </cell>
        </row>
        <row r="556">
          <cell r="H556" t="str">
            <v>GUY0301020015</v>
          </cell>
          <cell r="W556">
            <v>0.03</v>
          </cell>
          <cell r="X556">
            <v>2.1832941176470584E-4</v>
          </cell>
        </row>
        <row r="557">
          <cell r="H557" t="str">
            <v>GUY0301020014</v>
          </cell>
          <cell r="W557">
            <v>0.01</v>
          </cell>
          <cell r="X557">
            <v>7.2610294117647064E-5</v>
          </cell>
        </row>
        <row r="558">
          <cell r="H558" t="str">
            <v>GUY0301020013</v>
          </cell>
          <cell r="W558">
            <v>0.06</v>
          </cell>
          <cell r="X558">
            <v>4.3594580882352939E-4</v>
          </cell>
        </row>
        <row r="559">
          <cell r="H559" t="str">
            <v>GUY030102001014</v>
          </cell>
          <cell r="W559">
            <v>0.01</v>
          </cell>
          <cell r="X559">
            <v>7.2610294117647064E-5</v>
          </cell>
        </row>
        <row r="560">
          <cell r="H560" t="str">
            <v>GUY0301020009</v>
          </cell>
          <cell r="W560">
            <v>0.02</v>
          </cell>
          <cell r="X560">
            <v>1.4527027027027027E-4</v>
          </cell>
        </row>
        <row r="561">
          <cell r="H561" t="str">
            <v>GUY0301020007</v>
          </cell>
          <cell r="W561">
            <v>9.9999999999999985E-3</v>
          </cell>
          <cell r="X561">
            <v>7.2599085365853655E-5</v>
          </cell>
        </row>
        <row r="562">
          <cell r="H562" t="str">
            <v>GUY0301020006</v>
          </cell>
          <cell r="W562">
            <v>0.01</v>
          </cell>
          <cell r="X562">
            <v>7.2631278538812786E-5</v>
          </cell>
        </row>
        <row r="563">
          <cell r="H563" t="str">
            <v>GUY0301019093</v>
          </cell>
          <cell r="W563">
            <v>0.05</v>
          </cell>
          <cell r="X563">
            <v>3.6320006191950467E-4</v>
          </cell>
        </row>
        <row r="564">
          <cell r="H564" t="str">
            <v>GUY0301019076</v>
          </cell>
          <cell r="W564">
            <v>0.03</v>
          </cell>
          <cell r="X564">
            <v>2.1787455882352942E-4</v>
          </cell>
        </row>
        <row r="565">
          <cell r="H565" t="str">
            <v>GUY0301019057</v>
          </cell>
          <cell r="W565">
            <v>0.03</v>
          </cell>
          <cell r="X565">
            <v>2.1832941176470584E-4</v>
          </cell>
        </row>
        <row r="566">
          <cell r="H566" t="str">
            <v>GUY0301019036</v>
          </cell>
          <cell r="W566">
            <v>0.06</v>
          </cell>
          <cell r="X566">
            <v>4.357172058823529E-4</v>
          </cell>
        </row>
        <row r="567">
          <cell r="H567" t="str">
            <v>GUY0301019030</v>
          </cell>
          <cell r="W567">
            <v>0.02</v>
          </cell>
          <cell r="X567">
            <v>1.4522058823529413E-4</v>
          </cell>
        </row>
        <row r="568">
          <cell r="H568" t="str">
            <v>GUY0301019007</v>
          </cell>
          <cell r="W568">
            <v>0.01</v>
          </cell>
          <cell r="X568">
            <v>7.1874999999999999E-5</v>
          </cell>
        </row>
        <row r="569">
          <cell r="H569" t="str">
            <v>GUY0301014025</v>
          </cell>
          <cell r="W569">
            <v>0.08</v>
          </cell>
          <cell r="X569">
            <v>5.8098147058823532E-4</v>
          </cell>
        </row>
        <row r="570">
          <cell r="H570" t="str">
            <v>GUY0301014024</v>
          </cell>
          <cell r="W570">
            <v>0.03</v>
          </cell>
          <cell r="X570">
            <v>2.1832941176470584E-4</v>
          </cell>
        </row>
        <row r="571">
          <cell r="H571" t="str">
            <v>GUY0301014008</v>
          </cell>
          <cell r="W571">
            <v>6.9999999999999993E-2</v>
          </cell>
          <cell r="X571">
            <v>5.0838292682926832E-4</v>
          </cell>
        </row>
        <row r="572">
          <cell r="H572" t="str">
            <v>GUY0301014007</v>
          </cell>
          <cell r="W572">
            <v>6.9999999999999993E-2</v>
          </cell>
          <cell r="X572">
            <v>5.0859606741573027E-4</v>
          </cell>
        </row>
        <row r="573">
          <cell r="H573" t="str">
            <v>GUY0301014006</v>
          </cell>
          <cell r="W573">
            <v>7.0000000000000007E-2</v>
          </cell>
          <cell r="X573">
            <v>5.0842628571428565E-4</v>
          </cell>
        </row>
        <row r="574">
          <cell r="H574" t="str">
            <v>GUY0301014004</v>
          </cell>
          <cell r="W574">
            <v>0.06</v>
          </cell>
          <cell r="X574">
            <v>4.3599152941176469E-4</v>
          </cell>
        </row>
        <row r="575">
          <cell r="H575" t="str">
            <v>GUY0301014003</v>
          </cell>
          <cell r="W575">
            <v>7.0000000000000007E-2</v>
          </cell>
          <cell r="X575">
            <v>5.0873999999999993E-4</v>
          </cell>
        </row>
        <row r="576">
          <cell r="H576" t="str">
            <v>GUY0301014002</v>
          </cell>
          <cell r="W576">
            <v>0.05</v>
          </cell>
          <cell r="X576">
            <v>3.6325048780487805E-4</v>
          </cell>
        </row>
        <row r="577">
          <cell r="H577" t="str">
            <v>GUY0301014001</v>
          </cell>
          <cell r="W577">
            <v>0.05</v>
          </cell>
          <cell r="X577">
            <v>3.6312794117647062E-4</v>
          </cell>
        </row>
        <row r="578">
          <cell r="H578" t="str">
            <v>GUY0301013015</v>
          </cell>
          <cell r="W578">
            <v>0.05</v>
          </cell>
          <cell r="X578">
            <v>3.6308068965517243E-4</v>
          </cell>
        </row>
        <row r="579">
          <cell r="H579" t="str">
            <v>GUY0301013013</v>
          </cell>
          <cell r="W579">
            <v>0.05</v>
          </cell>
          <cell r="X579">
            <v>3.6312794117647062E-4</v>
          </cell>
        </row>
        <row r="580">
          <cell r="H580" t="str">
            <v>GUY0301013006</v>
          </cell>
          <cell r="W580">
            <v>0.02</v>
          </cell>
          <cell r="X580">
            <v>1.452205882352941E-4</v>
          </cell>
        </row>
        <row r="581">
          <cell r="H581" t="str">
            <v>GUY0301012018</v>
          </cell>
          <cell r="W581">
            <v>0.05</v>
          </cell>
          <cell r="X581">
            <v>3.6312794117647062E-4</v>
          </cell>
        </row>
        <row r="582">
          <cell r="H582" t="str">
            <v>GUY0301012011</v>
          </cell>
          <cell r="W582">
            <v>0.08</v>
          </cell>
          <cell r="X582">
            <v>5.8143749999999992E-4</v>
          </cell>
        </row>
        <row r="583">
          <cell r="H583" t="str">
            <v>GUY0301010062</v>
          </cell>
          <cell r="W583">
            <v>0.14000000000000001</v>
          </cell>
          <cell r="X583">
            <v>1.0170164705882354E-3</v>
          </cell>
        </row>
        <row r="584">
          <cell r="H584" t="str">
            <v>GUY0301010061</v>
          </cell>
          <cell r="W584">
            <v>0.15</v>
          </cell>
          <cell r="X584">
            <v>1.0898405882352941E-3</v>
          </cell>
        </row>
        <row r="585">
          <cell r="H585" t="str">
            <v>GUY0301010057</v>
          </cell>
          <cell r="W585">
            <v>0.09</v>
          </cell>
          <cell r="X585">
            <v>6.5345529411764706E-4</v>
          </cell>
        </row>
        <row r="586">
          <cell r="H586" t="str">
            <v>GUY0301010040</v>
          </cell>
          <cell r="W586">
            <v>0.05</v>
          </cell>
          <cell r="X586">
            <v>3.6312794117647062E-4</v>
          </cell>
        </row>
        <row r="587">
          <cell r="H587" t="str">
            <v>GUY0301010021</v>
          </cell>
          <cell r="W587">
            <v>0.02</v>
          </cell>
          <cell r="X587">
            <v>1.4519557823129253E-4</v>
          </cell>
        </row>
        <row r="588">
          <cell r="H588" t="str">
            <v>GUY0301008004</v>
          </cell>
          <cell r="W588">
            <v>0.03</v>
          </cell>
          <cell r="X588">
            <v>2.1832941176470584E-4</v>
          </cell>
        </row>
        <row r="589">
          <cell r="H589" t="str">
            <v>GUY030100504513</v>
          </cell>
          <cell r="W589">
            <v>1.9999999999999997E-2</v>
          </cell>
          <cell r="X589">
            <v>1.4529596560846559E-4</v>
          </cell>
        </row>
        <row r="590">
          <cell r="H590" t="str">
            <v>GUY0301005022</v>
          </cell>
          <cell r="W590">
            <v>0.01</v>
          </cell>
          <cell r="X590">
            <v>7.2610294117647064E-5</v>
          </cell>
        </row>
        <row r="591">
          <cell r="H591" t="str">
            <v>GUY0301004008</v>
          </cell>
          <cell r="W591">
            <v>0.06</v>
          </cell>
          <cell r="X591">
            <v>4.358086470588235E-4</v>
          </cell>
        </row>
        <row r="592">
          <cell r="H592" t="str">
            <v>GUY0301003018</v>
          </cell>
          <cell r="W592">
            <v>0.04</v>
          </cell>
          <cell r="X592">
            <v>2.9094676470588232E-4</v>
          </cell>
        </row>
        <row r="593">
          <cell r="H593" t="str">
            <v>GUY0301003011</v>
          </cell>
          <cell r="W593">
            <v>0.06</v>
          </cell>
          <cell r="X593">
            <v>4.357172058823529E-4</v>
          </cell>
        </row>
        <row r="594">
          <cell r="H594" t="str">
            <v>GUY0301003004</v>
          </cell>
          <cell r="W594">
            <v>0.05</v>
          </cell>
          <cell r="X594">
            <v>3.6326228373702421E-4</v>
          </cell>
        </row>
        <row r="595">
          <cell r="H595" t="str">
            <v>GUY0301002041</v>
          </cell>
          <cell r="W595">
            <v>0.01</v>
          </cell>
          <cell r="X595">
            <v>7.2610294117647064E-5</v>
          </cell>
        </row>
        <row r="596">
          <cell r="H596" t="str">
            <v>GUY0301001027</v>
          </cell>
          <cell r="W596">
            <v>0.01</v>
          </cell>
          <cell r="X596">
            <v>7.254464285714286E-5</v>
          </cell>
        </row>
        <row r="597">
          <cell r="H597" t="str">
            <v>GUY0301001025</v>
          </cell>
          <cell r="W597">
            <v>0.01</v>
          </cell>
          <cell r="X597">
            <v>7.2610294117647064E-5</v>
          </cell>
        </row>
        <row r="598">
          <cell r="H598" t="str">
            <v>GUY0211045</v>
          </cell>
          <cell r="W598">
            <v>0.06</v>
          </cell>
          <cell r="X598">
            <v>4.3594580882352939E-4</v>
          </cell>
        </row>
        <row r="599">
          <cell r="H599" t="str">
            <v>GUF211900039</v>
          </cell>
          <cell r="W599">
            <v>0.12</v>
          </cell>
          <cell r="X599">
            <v>8.7143441176470581E-4</v>
          </cell>
        </row>
        <row r="600">
          <cell r="H600" t="str">
            <v>GUF2111000235</v>
          </cell>
          <cell r="W600">
            <v>24.26</v>
          </cell>
          <cell r="X600">
            <v>0.176211855</v>
          </cell>
        </row>
        <row r="601">
          <cell r="H601" t="str">
            <v>GUF2111000234</v>
          </cell>
          <cell r="W601">
            <v>24.26</v>
          </cell>
          <cell r="X601">
            <v>0.17621318571428574</v>
          </cell>
        </row>
        <row r="602">
          <cell r="H602" t="str">
            <v>GUF2101186001</v>
          </cell>
          <cell r="W602">
            <v>0.02</v>
          </cell>
          <cell r="X602">
            <v>1.4522058823529413E-4</v>
          </cell>
        </row>
        <row r="603">
          <cell r="H603" t="str">
            <v>GUF2101081010</v>
          </cell>
          <cell r="W603">
            <v>0.01</v>
          </cell>
          <cell r="X603">
            <v>7.2608024691358028E-5</v>
          </cell>
        </row>
        <row r="604">
          <cell r="H604" t="str">
            <v>GUF2101081007</v>
          </cell>
          <cell r="W604">
            <v>0.01</v>
          </cell>
          <cell r="X604">
            <v>7.2610294117647064E-5</v>
          </cell>
        </row>
        <row r="605">
          <cell r="H605" t="str">
            <v>GUF2101081003</v>
          </cell>
          <cell r="W605">
            <v>9.9999999999999985E-3</v>
          </cell>
          <cell r="X605">
            <v>7.2610294117647064E-5</v>
          </cell>
        </row>
        <row r="606">
          <cell r="H606" t="str">
            <v>GUF2101061027</v>
          </cell>
          <cell r="W606">
            <v>0.05</v>
          </cell>
          <cell r="X606">
            <v>3.6312794117647062E-4</v>
          </cell>
        </row>
        <row r="607">
          <cell r="H607" t="str">
            <v>GUF2101059006</v>
          </cell>
          <cell r="W607">
            <v>0.11</v>
          </cell>
          <cell r="X607">
            <v>7.9913867647058822E-4</v>
          </cell>
        </row>
        <row r="608">
          <cell r="H608" t="str">
            <v>GUF2101059005</v>
          </cell>
          <cell r="W608">
            <v>0.12000000000000001</v>
          </cell>
          <cell r="X608">
            <v>8.7181541666666673E-4</v>
          </cell>
        </row>
        <row r="609">
          <cell r="H609" t="str">
            <v>GUF2101051023</v>
          </cell>
          <cell r="W609">
            <v>0.04</v>
          </cell>
          <cell r="X609">
            <v>2.9060474264705878E-4</v>
          </cell>
        </row>
        <row r="610">
          <cell r="H610" t="str">
            <v>GUF2101051014</v>
          </cell>
          <cell r="W610">
            <v>0.01</v>
          </cell>
          <cell r="X610">
            <v>7.2610294117647064E-5</v>
          </cell>
        </row>
        <row r="611">
          <cell r="H611" t="str">
            <v>GUF2101051006</v>
          </cell>
          <cell r="W611">
            <v>0.02</v>
          </cell>
          <cell r="X611">
            <v>1.4522058823529413E-4</v>
          </cell>
        </row>
        <row r="612">
          <cell r="H612" t="str">
            <v>GUF2101043112</v>
          </cell>
          <cell r="W612">
            <v>0.04</v>
          </cell>
          <cell r="X612">
            <v>2.9076435294117644E-4</v>
          </cell>
        </row>
        <row r="613">
          <cell r="H613" t="str">
            <v>GUF2101043080</v>
          </cell>
          <cell r="W613">
            <v>7.0000000000000007E-2</v>
          </cell>
          <cell r="X613">
            <v>5.1020399999999989E-4</v>
          </cell>
        </row>
        <row r="614">
          <cell r="H614" t="str">
            <v>GUF2101041036</v>
          </cell>
          <cell r="W614">
            <v>0.08</v>
          </cell>
          <cell r="X614">
            <v>5.8120948529411757E-4</v>
          </cell>
        </row>
        <row r="615">
          <cell r="H615" t="str">
            <v>GUF2101041006</v>
          </cell>
          <cell r="W615">
            <v>0.23</v>
          </cell>
          <cell r="X615">
            <v>1.6706823529411767E-3</v>
          </cell>
        </row>
        <row r="616">
          <cell r="H616" t="str">
            <v>GUF2101032007</v>
          </cell>
          <cell r="W616">
            <v>9.9999999999999985E-3</v>
          </cell>
          <cell r="X616">
            <v>7.2599085365853655E-5</v>
          </cell>
        </row>
        <row r="617">
          <cell r="H617" t="str">
            <v>GUF2101032001</v>
          </cell>
          <cell r="W617">
            <v>0.01</v>
          </cell>
          <cell r="X617">
            <v>7.2644335511982567E-5</v>
          </cell>
        </row>
        <row r="618">
          <cell r="H618" t="str">
            <v>GUF2101022008</v>
          </cell>
          <cell r="W618">
            <v>0.02</v>
          </cell>
          <cell r="X618">
            <v>1.4508928571428572E-4</v>
          </cell>
        </row>
        <row r="619">
          <cell r="H619" t="str">
            <v>GUF2101022001</v>
          </cell>
          <cell r="W619">
            <v>0.01</v>
          </cell>
          <cell r="X619">
            <v>7.2610294117647064E-5</v>
          </cell>
        </row>
        <row r="620">
          <cell r="H620" t="str">
            <v>GUF2101021015</v>
          </cell>
          <cell r="W620">
            <v>0.01</v>
          </cell>
          <cell r="X620">
            <v>7.2692048517520216E-5</v>
          </cell>
        </row>
        <row r="621">
          <cell r="H621" t="str">
            <v>GUF2101018010</v>
          </cell>
          <cell r="W621">
            <v>0.05</v>
          </cell>
          <cell r="X621">
            <v>3.6312794117647062E-4</v>
          </cell>
        </row>
        <row r="622">
          <cell r="H622" t="str">
            <v>GUF2101002014</v>
          </cell>
          <cell r="W622">
            <v>0.01</v>
          </cell>
          <cell r="X622">
            <v>7.2610294117647064E-5</v>
          </cell>
        </row>
        <row r="623">
          <cell r="H623" t="str">
            <v>GUF2101002008</v>
          </cell>
          <cell r="W623">
            <v>0.02</v>
          </cell>
          <cell r="X623">
            <v>1.4528623949579831E-4</v>
          </cell>
        </row>
        <row r="624">
          <cell r="H624" t="str">
            <v>GUF2101002004</v>
          </cell>
          <cell r="W624">
            <v>0.02</v>
          </cell>
          <cell r="X624">
            <v>1.452205882352941E-4</v>
          </cell>
        </row>
        <row r="625">
          <cell r="H625" t="str">
            <v>GUF2101001017</v>
          </cell>
          <cell r="W625">
            <v>0.01</v>
          </cell>
          <cell r="X625">
            <v>7.2610294117647064E-5</v>
          </cell>
        </row>
        <row r="626">
          <cell r="H626" t="str">
            <v>GUF2101001010</v>
          </cell>
          <cell r="W626">
            <v>0.08</v>
          </cell>
          <cell r="X626">
            <v>5.8120948529411757E-4</v>
          </cell>
        </row>
        <row r="627">
          <cell r="H627" t="str">
            <v>GUF2101001002</v>
          </cell>
          <cell r="W627">
            <v>9.9999999999999985E-3</v>
          </cell>
          <cell r="X627">
            <v>7.2610294117647064E-5</v>
          </cell>
        </row>
        <row r="628">
          <cell r="H628" t="str">
            <v>GUF2101001001</v>
          </cell>
          <cell r="W628">
            <v>0.01</v>
          </cell>
          <cell r="X628">
            <v>7.2610294117647064E-5</v>
          </cell>
        </row>
        <row r="629">
          <cell r="H629" t="str">
            <v>GUF0308035053</v>
          </cell>
          <cell r="W629">
            <v>87.33</v>
          </cell>
          <cell r="X629">
            <v>0.63432327272727274</v>
          </cell>
        </row>
        <row r="630">
          <cell r="H630" t="str">
            <v>GUF0308010008</v>
          </cell>
          <cell r="W630">
            <v>3.8800000000000003</v>
          </cell>
          <cell r="X630">
            <v>2.8182441176470591E-2</v>
          </cell>
        </row>
        <row r="631">
          <cell r="H631" t="str">
            <v>GUF0308010007</v>
          </cell>
          <cell r="W631">
            <v>3.8800000000000003</v>
          </cell>
          <cell r="X631">
            <v>2.8182441176470591E-2</v>
          </cell>
        </row>
        <row r="632">
          <cell r="H632" t="str">
            <v>GUF0308001045</v>
          </cell>
          <cell r="W632">
            <v>26.680000000000003</v>
          </cell>
          <cell r="X632">
            <v>0.19378963636363636</v>
          </cell>
        </row>
        <row r="633">
          <cell r="H633" t="str">
            <v>GUF0307003027</v>
          </cell>
          <cell r="W633">
            <v>4.8499999999999996</v>
          </cell>
          <cell r="X633">
            <v>3.5228508088235293E-2</v>
          </cell>
        </row>
        <row r="634">
          <cell r="H634" t="str">
            <v>GUF0307001041</v>
          </cell>
          <cell r="W634">
            <v>112.88000000000001</v>
          </cell>
          <cell r="X634">
            <v>0.81990579098360661</v>
          </cell>
        </row>
        <row r="635">
          <cell r="H635" t="str">
            <v>GUF0203013013</v>
          </cell>
          <cell r="W635">
            <v>0.41000000000000003</v>
          </cell>
          <cell r="X635">
            <v>2.9781058823529416E-3</v>
          </cell>
        </row>
        <row r="636">
          <cell r="H636" t="str">
            <v>GUF0203013008</v>
          </cell>
          <cell r="W636">
            <v>0.18999999999999997</v>
          </cell>
          <cell r="X636">
            <v>1.3808117647058824E-3</v>
          </cell>
        </row>
        <row r="637">
          <cell r="H637" t="str">
            <v>GUF0203007009</v>
          </cell>
          <cell r="W637">
            <v>2.23</v>
          </cell>
          <cell r="X637">
            <v>1.619714117647059E-2</v>
          </cell>
        </row>
        <row r="638">
          <cell r="H638" t="str">
            <v>GUF0203007008</v>
          </cell>
          <cell r="W638">
            <v>2.23</v>
          </cell>
          <cell r="X638">
            <v>1.619714117647059E-2</v>
          </cell>
        </row>
        <row r="639">
          <cell r="H639" t="str">
            <v>GUF0203006049</v>
          </cell>
          <cell r="W639">
            <v>0.65</v>
          </cell>
          <cell r="X639">
            <v>4.7211199999999997E-3</v>
          </cell>
        </row>
        <row r="640">
          <cell r="H640" t="str">
            <v>GUF0203006048</v>
          </cell>
          <cell r="W640">
            <v>0.65</v>
          </cell>
          <cell r="X640">
            <v>4.7211199999999997E-3</v>
          </cell>
        </row>
        <row r="641">
          <cell r="H641" t="str">
            <v>GUF0203006047</v>
          </cell>
          <cell r="W641">
            <v>1.66</v>
          </cell>
          <cell r="X641">
            <v>1.2056714999999999E-2</v>
          </cell>
        </row>
        <row r="642">
          <cell r="H642" t="str">
            <v>GUF0203006046</v>
          </cell>
          <cell r="W642">
            <v>1.21</v>
          </cell>
          <cell r="X642">
            <v>8.7889764705882355E-3</v>
          </cell>
        </row>
        <row r="643">
          <cell r="H643" t="str">
            <v>GUF0203006045</v>
          </cell>
          <cell r="W643">
            <v>1.21</v>
          </cell>
          <cell r="X643">
            <v>8.7889764705882355E-3</v>
          </cell>
        </row>
        <row r="644">
          <cell r="H644" t="str">
            <v>GUF0203006044</v>
          </cell>
          <cell r="W644">
            <v>1.5899999999999999</v>
          </cell>
          <cell r="X644">
            <v>1.1546164285714287E-2</v>
          </cell>
        </row>
        <row r="645">
          <cell r="H645" t="str">
            <v>GUF0203006043</v>
          </cell>
          <cell r="W645">
            <v>0.7</v>
          </cell>
          <cell r="X645">
            <v>5.0849657142857151E-3</v>
          </cell>
        </row>
        <row r="646">
          <cell r="H646" t="str">
            <v>GUF0203006042</v>
          </cell>
          <cell r="W646">
            <v>1.36</v>
          </cell>
          <cell r="X646">
            <v>9.8783357142857142E-3</v>
          </cell>
        </row>
        <row r="647">
          <cell r="H647" t="str">
            <v>GUF0203006039</v>
          </cell>
          <cell r="W647">
            <v>0.94</v>
          </cell>
          <cell r="X647">
            <v>6.8278949999999996E-3</v>
          </cell>
        </row>
        <row r="648">
          <cell r="H648" t="str">
            <v>GUF0201013021</v>
          </cell>
          <cell r="W648">
            <v>10.030000000000001</v>
          </cell>
          <cell r="X648">
            <v>7.2852853846153837E-2</v>
          </cell>
        </row>
        <row r="649">
          <cell r="H649" t="str">
            <v>GUF0201011020</v>
          </cell>
          <cell r="W649">
            <v>21.919999999999998</v>
          </cell>
          <cell r="X649">
            <v>0.15921391558441558</v>
          </cell>
        </row>
        <row r="650">
          <cell r="H650" t="str">
            <v>GUF0201011019</v>
          </cell>
          <cell r="W650">
            <v>21.919999999999998</v>
          </cell>
          <cell r="X650">
            <v>0.15921391558441558</v>
          </cell>
        </row>
        <row r="651">
          <cell r="H651" t="str">
            <v>GUF0201004009</v>
          </cell>
          <cell r="W651">
            <v>40.11</v>
          </cell>
          <cell r="X651">
            <v>0.29134032352941175</v>
          </cell>
        </row>
        <row r="652">
          <cell r="H652" t="str">
            <v>GUF0201002040</v>
          </cell>
          <cell r="W652">
            <v>27.17</v>
          </cell>
          <cell r="X652">
            <v>0.19734896103896105</v>
          </cell>
        </row>
        <row r="653">
          <cell r="H653" t="str">
            <v>GUF0201002039</v>
          </cell>
          <cell r="W653">
            <v>14.03</v>
          </cell>
          <cell r="X653">
            <v>0.10190851948051949</v>
          </cell>
        </row>
        <row r="654">
          <cell r="H654" t="str">
            <v>GUF0201002038</v>
          </cell>
          <cell r="W654">
            <v>14.03</v>
          </cell>
          <cell r="X654">
            <v>0.10190851948051949</v>
          </cell>
        </row>
        <row r="655">
          <cell r="H655" t="str">
            <v>GUF0103099049.2</v>
          </cell>
          <cell r="W655">
            <v>27.490000000000002</v>
          </cell>
          <cell r="X655">
            <v>0.19969585714285715</v>
          </cell>
        </row>
        <row r="656">
          <cell r="H656" t="str">
            <v>GUF0103066004</v>
          </cell>
          <cell r="W656">
            <v>0.06</v>
          </cell>
          <cell r="X656">
            <v>4.357172058823529E-4</v>
          </cell>
        </row>
        <row r="657">
          <cell r="H657" t="str">
            <v>GUF0103066003</v>
          </cell>
          <cell r="W657">
            <v>7.0000000000000007E-2</v>
          </cell>
          <cell r="X657">
            <v>5.0851124999999999E-4</v>
          </cell>
        </row>
        <row r="658">
          <cell r="H658" t="str">
            <v>GUF0103027138</v>
          </cell>
          <cell r="W658">
            <v>45.28</v>
          </cell>
          <cell r="X658">
            <v>0.32889047142857147</v>
          </cell>
        </row>
        <row r="659">
          <cell r="H659" t="str">
            <v>GUF0103027137</v>
          </cell>
          <cell r="W659">
            <v>22.64</v>
          </cell>
          <cell r="X659">
            <v>0.16444701</v>
          </cell>
        </row>
        <row r="660">
          <cell r="H660" t="str">
            <v>GUF0103027117</v>
          </cell>
          <cell r="W660">
            <v>22.64</v>
          </cell>
          <cell r="X660">
            <v>0.16444627941176471</v>
          </cell>
        </row>
        <row r="661">
          <cell r="H661" t="str">
            <v>GUF0103024057</v>
          </cell>
          <cell r="W661">
            <v>0.7599999999999999</v>
          </cell>
          <cell r="X661">
            <v>5.5209150000000004E-3</v>
          </cell>
        </row>
        <row r="662">
          <cell r="H662" t="str">
            <v>GUF0103017038</v>
          </cell>
          <cell r="W662">
            <v>4.6899999999999995</v>
          </cell>
          <cell r="X662">
            <v>3.4067329411764713E-2</v>
          </cell>
        </row>
        <row r="663">
          <cell r="H663" t="str">
            <v>GUF0103017037</v>
          </cell>
          <cell r="W663">
            <v>4.6899999999999995</v>
          </cell>
          <cell r="X663">
            <v>3.4067329411764713E-2</v>
          </cell>
        </row>
        <row r="664">
          <cell r="H664" t="str">
            <v>GUF0103009014</v>
          </cell>
          <cell r="W664">
            <v>38.81</v>
          </cell>
          <cell r="X664">
            <v>0.28189518749999998</v>
          </cell>
        </row>
        <row r="665">
          <cell r="H665" t="str">
            <v>GUF0102079010</v>
          </cell>
          <cell r="W665">
            <v>0.01</v>
          </cell>
          <cell r="X665">
            <v>7.2580645161290317E-5</v>
          </cell>
        </row>
        <row r="666">
          <cell r="H666" t="str">
            <v>GUF0102078503M</v>
          </cell>
          <cell r="W666">
            <v>26.32</v>
          </cell>
          <cell r="X666">
            <v>0.19117294897959183</v>
          </cell>
        </row>
        <row r="667">
          <cell r="H667" t="str">
            <v>GUF0102076030</v>
          </cell>
          <cell r="W667">
            <v>7.59</v>
          </cell>
          <cell r="X667">
            <v>5.5132568181818185E-2</v>
          </cell>
        </row>
        <row r="668">
          <cell r="H668" t="str">
            <v>GUF0102076018</v>
          </cell>
          <cell r="W668">
            <v>0.25</v>
          </cell>
          <cell r="X668">
            <v>1.8160964705882352E-3</v>
          </cell>
        </row>
        <row r="669">
          <cell r="H669" t="str">
            <v>GUF0102076007</v>
          </cell>
          <cell r="W669">
            <v>0.18999999999999997</v>
          </cell>
          <cell r="X669">
            <v>1.3808117647058824E-3</v>
          </cell>
        </row>
        <row r="670">
          <cell r="H670" t="str">
            <v>GUF0102076006</v>
          </cell>
          <cell r="W670">
            <v>0.18999999999999997</v>
          </cell>
          <cell r="X670">
            <v>1.3808117647058824E-3</v>
          </cell>
        </row>
        <row r="671">
          <cell r="H671" t="str">
            <v>GUF0102076003</v>
          </cell>
          <cell r="W671">
            <v>13.26</v>
          </cell>
          <cell r="X671">
            <v>9.6315991071428575E-2</v>
          </cell>
        </row>
        <row r="672">
          <cell r="H672" t="str">
            <v>GUF0102064501</v>
          </cell>
          <cell r="W672">
            <v>9.1300000000000008</v>
          </cell>
          <cell r="X672">
            <v>6.6313928571428579E-2</v>
          </cell>
        </row>
        <row r="673">
          <cell r="H673" t="str">
            <v>GUF0102049015</v>
          </cell>
          <cell r="W673">
            <v>0.77999999999999992</v>
          </cell>
          <cell r="X673">
            <v>5.6657117647058823E-3</v>
          </cell>
        </row>
        <row r="674">
          <cell r="H674" t="str">
            <v>GUF0102049014</v>
          </cell>
          <cell r="W674">
            <v>1.1200000000000001</v>
          </cell>
          <cell r="X674">
            <v>8.135100000000001E-3</v>
          </cell>
        </row>
        <row r="675">
          <cell r="H675" t="str">
            <v>GUF0102048003</v>
          </cell>
          <cell r="W675">
            <v>67.759999999999991</v>
          </cell>
          <cell r="X675">
            <v>0.49217355000000002</v>
          </cell>
        </row>
        <row r="676">
          <cell r="H676" t="str">
            <v>GUF0102047523M</v>
          </cell>
          <cell r="W676">
            <v>5.68</v>
          </cell>
          <cell r="X676">
            <v>4.1258284615384624E-2</v>
          </cell>
        </row>
        <row r="677">
          <cell r="H677" t="str">
            <v>GUF0102047513M</v>
          </cell>
          <cell r="W677">
            <v>2.0700000000000003</v>
          </cell>
          <cell r="X677">
            <v>1.5034853571428574E-2</v>
          </cell>
        </row>
        <row r="678">
          <cell r="H678" t="str">
            <v>GUF0102047007</v>
          </cell>
          <cell r="W678">
            <v>0.35</v>
          </cell>
          <cell r="X678">
            <v>2.5426193846153845E-3</v>
          </cell>
        </row>
        <row r="679">
          <cell r="H679" t="str">
            <v>GUF0102045509M</v>
          </cell>
          <cell r="W679">
            <v>2.0699999999999998</v>
          </cell>
          <cell r="X679">
            <v>1.5034410000000002E-2</v>
          </cell>
        </row>
        <row r="680">
          <cell r="H680" t="str">
            <v>GUF0102045063</v>
          </cell>
          <cell r="W680">
            <v>9.9999999999999985E-3</v>
          </cell>
          <cell r="X680">
            <v>7.2610294117647064E-5</v>
          </cell>
        </row>
        <row r="681">
          <cell r="H681" t="str">
            <v>GUF0102045062</v>
          </cell>
          <cell r="W681">
            <v>0.01</v>
          </cell>
          <cell r="X681">
            <v>7.2610294117647064E-5</v>
          </cell>
        </row>
        <row r="682">
          <cell r="H682" t="str">
            <v>GUF0102045042</v>
          </cell>
          <cell r="W682">
            <v>1.2</v>
          </cell>
          <cell r="X682">
            <v>8.7187247058823532E-3</v>
          </cell>
        </row>
        <row r="683">
          <cell r="H683" t="str">
            <v>GUF0102045021</v>
          </cell>
          <cell r="W683">
            <v>9.6999999999999993</v>
          </cell>
          <cell r="X683">
            <v>7.0456102941176477E-2</v>
          </cell>
        </row>
        <row r="684">
          <cell r="H684" t="str">
            <v>GUF0102045020</v>
          </cell>
          <cell r="W684">
            <v>9.6999999999999993</v>
          </cell>
          <cell r="X684">
            <v>7.0456102941176477E-2</v>
          </cell>
        </row>
        <row r="685">
          <cell r="H685" t="str">
            <v>GUF0102045012</v>
          </cell>
          <cell r="W685">
            <v>4.0999999999999996</v>
          </cell>
          <cell r="X685">
            <v>2.9780831250000001E-2</v>
          </cell>
        </row>
        <row r="686">
          <cell r="H686" t="str">
            <v>GUF0102040033</v>
          </cell>
          <cell r="W686">
            <v>0.03</v>
          </cell>
          <cell r="X686">
            <v>2.1787455882352942E-4</v>
          </cell>
        </row>
        <row r="687">
          <cell r="H687" t="str">
            <v>GUD1901015</v>
          </cell>
          <cell r="W687">
            <v>0.94000000000000006</v>
          </cell>
          <cell r="X687">
            <v>6.8273470588235295E-3</v>
          </cell>
        </row>
        <row r="688">
          <cell r="H688" t="str">
            <v>GUD1901013</v>
          </cell>
          <cell r="W688">
            <v>0.14000000000000001</v>
          </cell>
          <cell r="X688">
            <v>1.0170164705882354E-3</v>
          </cell>
        </row>
        <row r="689">
          <cell r="H689" t="str">
            <v>GUY0403506</v>
          </cell>
          <cell r="W689">
            <v>0.24</v>
          </cell>
          <cell r="X689">
            <v>1.7442794117647062E-3</v>
          </cell>
        </row>
        <row r="690">
          <cell r="H690" t="str">
            <v>GUY0403302</v>
          </cell>
          <cell r="W690">
            <v>0.12000000000000001</v>
          </cell>
          <cell r="X690">
            <v>8.7173921568627457E-4</v>
          </cell>
        </row>
        <row r="691">
          <cell r="H691" t="str">
            <v>GUY0320004028</v>
          </cell>
          <cell r="W691">
            <v>0.03</v>
          </cell>
          <cell r="X691">
            <v>2.1796552941176473E-4</v>
          </cell>
        </row>
        <row r="692">
          <cell r="H692" t="str">
            <v>GUY0317009004</v>
          </cell>
          <cell r="W692">
            <v>0.62</v>
          </cell>
          <cell r="X692">
            <v>4.5044678571428574E-3</v>
          </cell>
        </row>
        <row r="693">
          <cell r="H693" t="str">
            <v>GUY0316020008</v>
          </cell>
          <cell r="W693">
            <v>1.8699999999999999</v>
          </cell>
          <cell r="X693">
            <v>1.3582091911764706E-2</v>
          </cell>
        </row>
        <row r="694">
          <cell r="H694" t="str">
            <v>GUY0301025025</v>
          </cell>
          <cell r="W694">
            <v>0.02</v>
          </cell>
          <cell r="X694">
            <v>1.4522058823529413E-4</v>
          </cell>
        </row>
        <row r="695">
          <cell r="H695" t="str">
            <v>GUY0214003010</v>
          </cell>
          <cell r="W695">
            <v>0.05</v>
          </cell>
          <cell r="X695">
            <v>3.6321929411764709E-4</v>
          </cell>
        </row>
        <row r="696">
          <cell r="H696" t="str">
            <v>GUF2119000005</v>
          </cell>
          <cell r="W696">
            <v>0.03</v>
          </cell>
          <cell r="X696">
            <v>2.1792394285714283E-4</v>
          </cell>
        </row>
        <row r="697">
          <cell r="H697" t="str">
            <v>GUF0399011001</v>
          </cell>
          <cell r="W697">
            <v>12.65</v>
          </cell>
          <cell r="X697">
            <v>9.1884255882352953E-2</v>
          </cell>
        </row>
        <row r="698">
          <cell r="H698" t="str">
            <v>GUF0309013050</v>
          </cell>
          <cell r="W698">
            <v>4.04</v>
          </cell>
          <cell r="X698">
            <v>2.9344076470588235E-2</v>
          </cell>
        </row>
        <row r="699">
          <cell r="H699" t="str">
            <v>GUF0309013049</v>
          </cell>
          <cell r="W699">
            <v>3.56</v>
          </cell>
          <cell r="X699">
            <v>2.5857344117647056E-2</v>
          </cell>
        </row>
        <row r="700">
          <cell r="H700" t="str">
            <v>GUF0309005002</v>
          </cell>
          <cell r="W700">
            <v>1.74</v>
          </cell>
          <cell r="X700">
            <v>1.263735E-2</v>
          </cell>
        </row>
        <row r="701">
          <cell r="H701" t="str">
            <v>GUF0309004004</v>
          </cell>
          <cell r="W701">
            <v>4.37</v>
          </cell>
          <cell r="X701">
            <v>3.1742232352941178E-2</v>
          </cell>
        </row>
        <row r="702">
          <cell r="H702" t="str">
            <v>GUF0309003009</v>
          </cell>
          <cell r="W702">
            <v>1.85</v>
          </cell>
          <cell r="X702">
            <v>1.3439170588235296E-2</v>
          </cell>
        </row>
        <row r="703">
          <cell r="H703" t="str">
            <v>GUF0309002208</v>
          </cell>
          <cell r="W703">
            <v>3.1100000000000003</v>
          </cell>
          <cell r="X703">
            <v>2.2587961764705882E-2</v>
          </cell>
        </row>
        <row r="704">
          <cell r="H704" t="str">
            <v>GUF0309002207</v>
          </cell>
          <cell r="W704">
            <v>3.9600000000000004</v>
          </cell>
          <cell r="X704">
            <v>2.876508529411765E-2</v>
          </cell>
        </row>
        <row r="705">
          <cell r="H705" t="str">
            <v>GUF0309001102</v>
          </cell>
          <cell r="W705">
            <v>4.37</v>
          </cell>
          <cell r="X705">
            <v>3.1742232352941178E-2</v>
          </cell>
        </row>
        <row r="706">
          <cell r="H706" t="str">
            <v>GUF0308035053</v>
          </cell>
          <cell r="W706">
            <v>87.33</v>
          </cell>
          <cell r="X706">
            <v>0.6343216442307692</v>
          </cell>
        </row>
        <row r="707">
          <cell r="H707" t="str">
            <v>GUF0308031112</v>
          </cell>
          <cell r="W707">
            <v>22.16</v>
          </cell>
          <cell r="X707">
            <v>0.160960095</v>
          </cell>
        </row>
        <row r="708">
          <cell r="H708" t="str">
            <v>GUF0308031101</v>
          </cell>
          <cell r="W708">
            <v>22.16</v>
          </cell>
          <cell r="X708">
            <v>0.16095876428571429</v>
          </cell>
        </row>
        <row r="709">
          <cell r="H709" t="str">
            <v>GUF0308001045</v>
          </cell>
          <cell r="W709">
            <v>26.68</v>
          </cell>
          <cell r="X709">
            <v>0.19379081249999999</v>
          </cell>
        </row>
        <row r="710">
          <cell r="H710" t="str">
            <v>GUF0307004009</v>
          </cell>
          <cell r="W710">
            <v>0.47000000000000003</v>
          </cell>
          <cell r="X710">
            <v>3.41348705882353E-3</v>
          </cell>
        </row>
        <row r="711">
          <cell r="H711" t="str">
            <v>GUF0307003025</v>
          </cell>
          <cell r="W711">
            <v>2.1800000000000002</v>
          </cell>
          <cell r="X711">
            <v>1.5833673529411764E-2</v>
          </cell>
        </row>
        <row r="712">
          <cell r="H712" t="str">
            <v>GUF0307003018</v>
          </cell>
          <cell r="W712">
            <v>1.9400000000000002</v>
          </cell>
          <cell r="X712">
            <v>1.409304705882353E-2</v>
          </cell>
        </row>
        <row r="713">
          <cell r="H713" t="str">
            <v>GUF0307001041</v>
          </cell>
          <cell r="W713">
            <v>112.88</v>
          </cell>
          <cell r="X713">
            <v>0.81990759375</v>
          </cell>
        </row>
        <row r="714">
          <cell r="H714" t="str">
            <v>GUF0304017005</v>
          </cell>
          <cell r="W714">
            <v>0.80999999999999994</v>
          </cell>
          <cell r="X714">
            <v>5.8849564705882353E-3</v>
          </cell>
        </row>
        <row r="715">
          <cell r="H715" t="str">
            <v>GUF0304009003</v>
          </cell>
          <cell r="W715">
            <v>1.41</v>
          </cell>
          <cell r="X715">
            <v>1.0242847058823529E-2</v>
          </cell>
        </row>
        <row r="716">
          <cell r="H716" t="str">
            <v>GUF0304004046</v>
          </cell>
          <cell r="W716">
            <v>17.790000000000003</v>
          </cell>
          <cell r="X716">
            <v>0.12921731470588235</v>
          </cell>
        </row>
        <row r="717">
          <cell r="H717" t="str">
            <v>GUF0303002007</v>
          </cell>
          <cell r="W717">
            <v>50.46</v>
          </cell>
          <cell r="X717">
            <v>0.3665178529411765</v>
          </cell>
        </row>
        <row r="718">
          <cell r="H718" t="str">
            <v>GUF0204001011.1</v>
          </cell>
          <cell r="W718">
            <v>13.75</v>
          </cell>
          <cell r="X718">
            <v>9.9873238235294107E-2</v>
          </cell>
        </row>
        <row r="719">
          <cell r="H719" t="str">
            <v>GUF0203003104</v>
          </cell>
          <cell r="W719">
            <v>10.35</v>
          </cell>
          <cell r="X719">
            <v>7.5177529411764712E-2</v>
          </cell>
        </row>
        <row r="720">
          <cell r="H720" t="str">
            <v>GUF0201013025</v>
          </cell>
          <cell r="W720">
            <v>3.5100000000000002</v>
          </cell>
          <cell r="X720">
            <v>2.5493876470588237E-2</v>
          </cell>
        </row>
        <row r="721">
          <cell r="H721" t="str">
            <v>GUF0201013024</v>
          </cell>
          <cell r="W721">
            <v>21.92</v>
          </cell>
          <cell r="X721">
            <v>0.15921526764705884</v>
          </cell>
        </row>
        <row r="722">
          <cell r="H722" t="str">
            <v>GUF0201013023</v>
          </cell>
          <cell r="W722">
            <v>21.92</v>
          </cell>
          <cell r="X722">
            <v>0.15921526764705884</v>
          </cell>
        </row>
        <row r="723">
          <cell r="H723" t="str">
            <v>GUF0201013022</v>
          </cell>
          <cell r="W723">
            <v>18.41</v>
          </cell>
          <cell r="X723">
            <v>0.13372139117647058</v>
          </cell>
        </row>
        <row r="724">
          <cell r="H724" t="str">
            <v>GUF0201011020</v>
          </cell>
          <cell r="W724">
            <v>21.919999999999998</v>
          </cell>
          <cell r="X724">
            <v>0.15921638709677421</v>
          </cell>
        </row>
        <row r="725">
          <cell r="H725" t="str">
            <v>GUF0201011019</v>
          </cell>
          <cell r="W725">
            <v>21.919999999999998</v>
          </cell>
          <cell r="X725">
            <v>0.15921638709677421</v>
          </cell>
        </row>
        <row r="726">
          <cell r="H726" t="str">
            <v>GUF0201002040</v>
          </cell>
          <cell r="W726">
            <v>27.169999999999998</v>
          </cell>
          <cell r="X726">
            <v>0.19734945967741938</v>
          </cell>
        </row>
        <row r="727">
          <cell r="H727" t="str">
            <v>GUF0201002039</v>
          </cell>
          <cell r="W727">
            <v>14.03</v>
          </cell>
          <cell r="X727">
            <v>0.10190743548387098</v>
          </cell>
        </row>
        <row r="728">
          <cell r="H728" t="str">
            <v>GUF0201002038</v>
          </cell>
          <cell r="W728">
            <v>14.03</v>
          </cell>
          <cell r="X728">
            <v>0.10190743548387098</v>
          </cell>
        </row>
        <row r="729">
          <cell r="H729" t="str">
            <v>GUF0199002157</v>
          </cell>
          <cell r="W729">
            <v>1.21</v>
          </cell>
          <cell r="X729">
            <v>8.7889764705882355E-3</v>
          </cell>
        </row>
        <row r="730">
          <cell r="H730" t="str">
            <v>GUF0199002156</v>
          </cell>
          <cell r="W730">
            <v>0.65</v>
          </cell>
          <cell r="X730">
            <v>4.7229470588235302E-3</v>
          </cell>
        </row>
        <row r="731">
          <cell r="H731" t="str">
            <v>GUF0199002065</v>
          </cell>
          <cell r="W731">
            <v>0.02</v>
          </cell>
          <cell r="X731">
            <v>1.4522058823529413E-4</v>
          </cell>
        </row>
        <row r="732">
          <cell r="H732" t="str">
            <v>GUF0199002064</v>
          </cell>
          <cell r="W732">
            <v>0.06</v>
          </cell>
          <cell r="X732">
            <v>4.3525999999999998E-4</v>
          </cell>
        </row>
        <row r="733">
          <cell r="H733" t="str">
            <v>GUF0103099049.2</v>
          </cell>
          <cell r="W733">
            <v>27.49</v>
          </cell>
          <cell r="X733">
            <v>0.19967684693877552</v>
          </cell>
        </row>
        <row r="734">
          <cell r="H734" t="str">
            <v>GUF0103064016</v>
          </cell>
          <cell r="W734">
            <v>0.04</v>
          </cell>
          <cell r="X734">
            <v>2.9055588235294121E-4</v>
          </cell>
        </row>
        <row r="735">
          <cell r="H735" t="str">
            <v>GUF0103038003</v>
          </cell>
          <cell r="W735">
            <v>0.21</v>
          </cell>
          <cell r="X735">
            <v>1.5255370000000002E-3</v>
          </cell>
        </row>
        <row r="736">
          <cell r="H736" t="str">
            <v>GUF0103038002</v>
          </cell>
          <cell r="W736">
            <v>0.22999999999999998</v>
          </cell>
          <cell r="X736">
            <v>1.6706823529411764E-3</v>
          </cell>
        </row>
        <row r="737">
          <cell r="H737" t="str">
            <v>GUF0103038001</v>
          </cell>
          <cell r="W737">
            <v>0.26</v>
          </cell>
          <cell r="X737">
            <v>1.8885015517241381E-3</v>
          </cell>
        </row>
        <row r="738">
          <cell r="H738" t="str">
            <v>GUF0103035101</v>
          </cell>
          <cell r="W738">
            <v>0.2</v>
          </cell>
          <cell r="X738">
            <v>1.4531207843137255E-3</v>
          </cell>
        </row>
        <row r="739">
          <cell r="H739" t="str">
            <v>GUF0103035100</v>
          </cell>
          <cell r="W739">
            <v>0.2</v>
          </cell>
          <cell r="X739">
            <v>1.4525117647058825E-3</v>
          </cell>
        </row>
        <row r="740">
          <cell r="H740" t="str">
            <v>GUF0103035099</v>
          </cell>
          <cell r="W740">
            <v>0.2</v>
          </cell>
          <cell r="X740">
            <v>1.4531207843137255E-3</v>
          </cell>
        </row>
        <row r="741">
          <cell r="H741" t="str">
            <v>GUF0103035098</v>
          </cell>
          <cell r="W741">
            <v>0.2</v>
          </cell>
          <cell r="X741">
            <v>1.4525117647058825E-3</v>
          </cell>
        </row>
        <row r="742">
          <cell r="H742" t="str">
            <v>GUF0103035093</v>
          </cell>
          <cell r="W742">
            <v>0.38999999999999996</v>
          </cell>
          <cell r="X742">
            <v>2.8328558823529412E-3</v>
          </cell>
        </row>
        <row r="743">
          <cell r="H743" t="str">
            <v>GUF0103035089</v>
          </cell>
          <cell r="W743">
            <v>0.37</v>
          </cell>
          <cell r="X743">
            <v>2.6876988235294118E-3</v>
          </cell>
        </row>
        <row r="744">
          <cell r="H744" t="str">
            <v>GUF0103035087</v>
          </cell>
          <cell r="W744">
            <v>0.73</v>
          </cell>
          <cell r="X744">
            <v>5.3022441176470599E-3</v>
          </cell>
        </row>
        <row r="745">
          <cell r="H745" t="str">
            <v>GUF0103035084</v>
          </cell>
          <cell r="W745">
            <v>0.14000000000000001</v>
          </cell>
          <cell r="X745">
            <v>1.0170164705882354E-3</v>
          </cell>
        </row>
        <row r="746">
          <cell r="H746" t="str">
            <v>GUF0103035070</v>
          </cell>
          <cell r="W746">
            <v>0.04</v>
          </cell>
          <cell r="X746">
            <v>2.90165E-4</v>
          </cell>
        </row>
        <row r="747">
          <cell r="H747" t="str">
            <v>GUF0103035051</v>
          </cell>
          <cell r="W747">
            <v>3.0000000000000002E-2</v>
          </cell>
          <cell r="X747">
            <v>2.1802617647058824E-4</v>
          </cell>
        </row>
        <row r="748">
          <cell r="H748" t="str">
            <v>GUF0103020029</v>
          </cell>
          <cell r="W748">
            <v>4.6399999999999997</v>
          </cell>
          <cell r="X748">
            <v>3.3701670000000003E-2</v>
          </cell>
        </row>
        <row r="749">
          <cell r="H749" t="str">
            <v>GUF0103020028</v>
          </cell>
          <cell r="W749">
            <v>4.6399999999999997</v>
          </cell>
          <cell r="X749">
            <v>3.3701670000000003E-2</v>
          </cell>
        </row>
        <row r="750">
          <cell r="H750" t="str">
            <v>GUF0103020027</v>
          </cell>
          <cell r="W750">
            <v>4.88</v>
          </cell>
          <cell r="X750">
            <v>3.5445792857142853E-2</v>
          </cell>
        </row>
        <row r="751">
          <cell r="H751" t="str">
            <v>GUF0103020026</v>
          </cell>
          <cell r="W751">
            <v>4.88</v>
          </cell>
          <cell r="X751">
            <v>3.5445792857142853E-2</v>
          </cell>
        </row>
        <row r="752">
          <cell r="H752" t="str">
            <v>GUF0103015040</v>
          </cell>
          <cell r="W752">
            <v>0.92</v>
          </cell>
          <cell r="X752">
            <v>6.6830558823529418E-3</v>
          </cell>
        </row>
        <row r="753">
          <cell r="H753" t="str">
            <v>GUF0103015006</v>
          </cell>
          <cell r="W753">
            <v>0.65</v>
          </cell>
          <cell r="X753">
            <v>4.7222292857142852E-3</v>
          </cell>
        </row>
        <row r="754">
          <cell r="H754" t="str">
            <v>GUF0103013014</v>
          </cell>
          <cell r="W754">
            <v>7.4399999999999995</v>
          </cell>
          <cell r="X754">
            <v>5.4041611764705878E-2</v>
          </cell>
        </row>
        <row r="755">
          <cell r="H755" t="str">
            <v>GUF0103013011</v>
          </cell>
          <cell r="W755">
            <v>7.4399999999999995</v>
          </cell>
          <cell r="X755">
            <v>5.4041878124999998E-2</v>
          </cell>
        </row>
        <row r="756">
          <cell r="H756" t="str">
            <v>GUF0103003085</v>
          </cell>
          <cell r="W756">
            <v>3.1199999999999997</v>
          </cell>
          <cell r="X756">
            <v>2.2662847058823529E-2</v>
          </cell>
        </row>
        <row r="757">
          <cell r="H757" t="str">
            <v>GUF0102081037</v>
          </cell>
          <cell r="W757">
            <v>9.0200000000000014</v>
          </cell>
          <cell r="X757">
            <v>6.5517326470588236E-2</v>
          </cell>
        </row>
        <row r="758">
          <cell r="H758" t="str">
            <v>GUF0102081016</v>
          </cell>
          <cell r="W758">
            <v>0.83</v>
          </cell>
          <cell r="X758">
            <v>6.0291794117647056E-3</v>
          </cell>
        </row>
        <row r="759">
          <cell r="H759" t="str">
            <v>GUF0102078503M</v>
          </cell>
          <cell r="W759">
            <v>26.32</v>
          </cell>
          <cell r="X759">
            <v>0.19117928571428572</v>
          </cell>
        </row>
        <row r="760">
          <cell r="H760" t="str">
            <v>GUF0102077038</v>
          </cell>
          <cell r="W760">
            <v>2.9099999999999997</v>
          </cell>
          <cell r="X760">
            <v>2.1136178571428573E-2</v>
          </cell>
        </row>
        <row r="761">
          <cell r="H761" t="str">
            <v>GUF0102076034</v>
          </cell>
          <cell r="W761">
            <v>0.32</v>
          </cell>
          <cell r="X761">
            <v>2.3243482352941179E-3</v>
          </cell>
        </row>
        <row r="762">
          <cell r="H762" t="str">
            <v>GUF0102076033</v>
          </cell>
          <cell r="W762">
            <v>0.32</v>
          </cell>
          <cell r="X762">
            <v>2.3243482352941179E-3</v>
          </cell>
        </row>
        <row r="763">
          <cell r="H763" t="str">
            <v>GUF0102076032</v>
          </cell>
          <cell r="W763">
            <v>0.86</v>
          </cell>
          <cell r="X763">
            <v>6.2483558823529413E-3</v>
          </cell>
        </row>
        <row r="764">
          <cell r="H764" t="str">
            <v>GUF0102076031</v>
          </cell>
          <cell r="W764">
            <v>0.86</v>
          </cell>
          <cell r="X764">
            <v>6.2483558823529413E-3</v>
          </cell>
        </row>
        <row r="765">
          <cell r="H765" t="str">
            <v>GUF0102076030</v>
          </cell>
          <cell r="W765">
            <v>7.59</v>
          </cell>
          <cell r="X765">
            <v>5.5128774193548384E-2</v>
          </cell>
        </row>
        <row r="766">
          <cell r="H766" t="str">
            <v>GUF0102076027</v>
          </cell>
          <cell r="W766">
            <v>0.79</v>
          </cell>
          <cell r="X766">
            <v>5.7387705882352945E-3</v>
          </cell>
        </row>
        <row r="767">
          <cell r="H767" t="str">
            <v>GUF0102076026</v>
          </cell>
          <cell r="W767">
            <v>0.33</v>
          </cell>
          <cell r="X767">
            <v>2.3973835294117652E-3</v>
          </cell>
        </row>
        <row r="768">
          <cell r="H768" t="str">
            <v>GUF0102076003</v>
          </cell>
          <cell r="W768">
            <v>13.260000000000002</v>
          </cell>
          <cell r="X768">
            <v>9.6314921052631591E-2</v>
          </cell>
        </row>
        <row r="769">
          <cell r="H769" t="str">
            <v>GUF0102075501T</v>
          </cell>
          <cell r="W769">
            <v>3.0700000000000003</v>
          </cell>
          <cell r="X769">
            <v>2.2298335714285716E-2</v>
          </cell>
        </row>
        <row r="770">
          <cell r="H770" t="str">
            <v>GUF0102074502T</v>
          </cell>
          <cell r="W770">
            <v>2.8</v>
          </cell>
          <cell r="X770">
            <v>2.0337750000000002E-2</v>
          </cell>
        </row>
        <row r="771">
          <cell r="H771" t="str">
            <v>GUF0102047523M</v>
          </cell>
          <cell r="W771">
            <v>5.68</v>
          </cell>
          <cell r="X771">
            <v>4.1258057142857144E-2</v>
          </cell>
        </row>
        <row r="772">
          <cell r="H772" t="str">
            <v>GUF0102047515T</v>
          </cell>
          <cell r="W772">
            <v>1.55</v>
          </cell>
          <cell r="X772">
            <v>1.1257842857142857E-2</v>
          </cell>
        </row>
        <row r="773">
          <cell r="H773" t="str">
            <v>GUF0102047025</v>
          </cell>
          <cell r="W773">
            <v>0.14000000000000001</v>
          </cell>
          <cell r="X773">
            <v>1.0154514285714287E-3</v>
          </cell>
        </row>
        <row r="774">
          <cell r="H774" t="str">
            <v>GUF0102045510T</v>
          </cell>
          <cell r="W774">
            <v>1.55</v>
          </cell>
          <cell r="X774">
            <v>1.125873E-2</v>
          </cell>
        </row>
        <row r="775">
          <cell r="H775" t="str">
            <v>GUF0102045146</v>
          </cell>
          <cell r="W775">
            <v>0.06</v>
          </cell>
          <cell r="X775">
            <v>4.3594580882352939E-4</v>
          </cell>
        </row>
        <row r="776">
          <cell r="H776" t="str">
            <v>GUF0102045122</v>
          </cell>
          <cell r="W776">
            <v>0.65</v>
          </cell>
          <cell r="X776">
            <v>4.7229470588235302E-3</v>
          </cell>
        </row>
        <row r="777">
          <cell r="H777" t="str">
            <v>GUD2201005</v>
          </cell>
          <cell r="W777">
            <v>0.80999999999999994</v>
          </cell>
          <cell r="X777">
            <v>5.8849564705882353E-3</v>
          </cell>
        </row>
        <row r="778">
          <cell r="H778" t="str">
            <v>GUF0103009058</v>
          </cell>
          <cell r="W778">
            <v>40.549999999999997</v>
          </cell>
          <cell r="X778">
            <v>1.9478782799999999</v>
          </cell>
        </row>
        <row r="779">
          <cell r="H779" t="str">
            <v>GUF0102084003</v>
          </cell>
          <cell r="W779">
            <v>58.82</v>
          </cell>
          <cell r="X779">
            <v>2.8255034250000004</v>
          </cell>
        </row>
        <row r="780">
          <cell r="H780" t="str">
            <v>GUF0102081005</v>
          </cell>
          <cell r="W780">
            <v>55.36</v>
          </cell>
          <cell r="X780">
            <v>2.6592994285714284</v>
          </cell>
        </row>
        <row r="781">
          <cell r="H781" t="str">
            <v>GUF0102048003</v>
          </cell>
          <cell r="W781">
            <v>67.760000000000005</v>
          </cell>
          <cell r="X781">
            <v>3.2549404499999999</v>
          </cell>
        </row>
        <row r="782">
          <cell r="H782" t="str">
            <v>GUF0102045015</v>
          </cell>
          <cell r="W782">
            <v>46.580000000000005</v>
          </cell>
          <cell r="X782">
            <v>2.2375147500000003</v>
          </cell>
        </row>
        <row r="783">
          <cell r="H783" t="str">
            <v>GUF0102087518T</v>
          </cell>
          <cell r="W783">
            <v>6.76</v>
          </cell>
          <cell r="X783">
            <v>0.32473125000000003</v>
          </cell>
        </row>
        <row r="784">
          <cell r="H784" t="str">
            <v>GUF0102087513M</v>
          </cell>
          <cell r="W784">
            <v>1.82</v>
          </cell>
          <cell r="X784">
            <v>8.7425053571428574E-2</v>
          </cell>
        </row>
        <row r="785">
          <cell r="H785" t="str">
            <v>GUF0102087507T</v>
          </cell>
          <cell r="W785">
            <v>11.059999999999999</v>
          </cell>
          <cell r="X785">
            <v>0.53128028571428576</v>
          </cell>
        </row>
        <row r="786">
          <cell r="H786" t="str">
            <v>GUF0102087506T</v>
          </cell>
          <cell r="W786">
            <v>11.059999999999999</v>
          </cell>
          <cell r="X786">
            <v>0.53128028571428576</v>
          </cell>
        </row>
        <row r="787">
          <cell r="H787" t="str">
            <v>GUF0102086526M</v>
          </cell>
          <cell r="W787">
            <v>24.58</v>
          </cell>
          <cell r="X787">
            <v>1.1807445600000002</v>
          </cell>
        </row>
        <row r="788">
          <cell r="H788" t="str">
            <v>GUF0102086525M</v>
          </cell>
          <cell r="W788">
            <v>11.059999999999999</v>
          </cell>
          <cell r="X788">
            <v>0.53128028571428576</v>
          </cell>
        </row>
        <row r="789">
          <cell r="H789" t="str">
            <v>HT11620-SB200-W19</v>
          </cell>
          <cell r="W789">
            <v>5210.92</v>
          </cell>
          <cell r="X789">
            <v>0</v>
          </cell>
        </row>
        <row r="790">
          <cell r="H790" t="str">
            <v>HT11620-SB300-U28</v>
          </cell>
          <cell r="W790">
            <v>5210.92</v>
          </cell>
          <cell r="X790">
            <v>0</v>
          </cell>
        </row>
        <row r="791">
          <cell r="H791" t="str">
            <v>HT11620-SB400-U33</v>
          </cell>
          <cell r="W791">
            <v>5210.92</v>
          </cell>
          <cell r="X791">
            <v>0</v>
          </cell>
        </row>
        <row r="792">
          <cell r="H792" t="str">
            <v>HT37520-SB100-GRY</v>
          </cell>
          <cell r="W792">
            <v>2450</v>
          </cell>
          <cell r="X792">
            <v>0</v>
          </cell>
        </row>
        <row r="793">
          <cell r="H793" t="str">
            <v>GTP-F0102077505T.3</v>
          </cell>
          <cell r="W793">
            <v>55</v>
          </cell>
          <cell r="X793">
            <v>0</v>
          </cell>
        </row>
        <row r="794">
          <cell r="H794" t="str">
            <v>GTP-F0102087513M</v>
          </cell>
          <cell r="W794">
            <v>38.5</v>
          </cell>
          <cell r="X794">
            <v>0</v>
          </cell>
        </row>
        <row r="795">
          <cell r="H795" t="str">
            <v>GTP-F0102089547M.1</v>
          </cell>
          <cell r="W795">
            <v>38.5</v>
          </cell>
          <cell r="X795">
            <v>0</v>
          </cell>
        </row>
        <row r="796">
          <cell r="H796" t="str">
            <v>GTP-F0102089547M.2</v>
          </cell>
          <cell r="W796">
            <v>38.5</v>
          </cell>
          <cell r="X796">
            <v>0</v>
          </cell>
        </row>
        <row r="797">
          <cell r="H797" t="str">
            <v>GTP-F0102081038</v>
          </cell>
          <cell r="W797">
            <v>6708</v>
          </cell>
          <cell r="X797">
            <v>0</v>
          </cell>
        </row>
        <row r="798">
          <cell r="H798" t="str">
            <v>GTP-F0102081527T</v>
          </cell>
          <cell r="W798">
            <v>410.53000000000003</v>
          </cell>
          <cell r="X798">
            <v>0</v>
          </cell>
        </row>
        <row r="799">
          <cell r="H799" t="str">
            <v>GUY0410024021435</v>
          </cell>
          <cell r="W799">
            <v>9.83</v>
          </cell>
          <cell r="X799">
            <v>0.60724850294117649</v>
          </cell>
        </row>
        <row r="800">
          <cell r="H800" t="str">
            <v>GUY0410024021436</v>
          </cell>
          <cell r="W800">
            <v>1.23</v>
          </cell>
          <cell r="X800">
            <v>7.5982089705882355E-2</v>
          </cell>
        </row>
        <row r="801">
          <cell r="H801" t="str">
            <v>GUY0410024021410</v>
          </cell>
          <cell r="W801">
            <v>1.04</v>
          </cell>
          <cell r="X801">
            <v>6.4242450000000006E-2</v>
          </cell>
        </row>
        <row r="802">
          <cell r="H802" t="str">
            <v>GTP-F0102081005SMG70</v>
          </cell>
          <cell r="W802">
            <v>1400</v>
          </cell>
          <cell r="X802">
            <v>0</v>
          </cell>
        </row>
        <row r="803">
          <cell r="H803" t="str">
            <v>GTP-F0102081005SPPG9</v>
          </cell>
          <cell r="W803">
            <v>1400</v>
          </cell>
          <cell r="X803">
            <v>0</v>
          </cell>
        </row>
        <row r="804">
          <cell r="H804" t="str">
            <v>GTP-F0102081005SPPG9</v>
          </cell>
          <cell r="W804">
            <v>1400</v>
          </cell>
          <cell r="X804">
            <v>0</v>
          </cell>
        </row>
        <row r="805">
          <cell r="H805" t="str">
            <v>GTP-F0102084003SPPG9</v>
          </cell>
          <cell r="W805">
            <v>1400</v>
          </cell>
          <cell r="X805">
            <v>0</v>
          </cell>
        </row>
        <row r="806">
          <cell r="H806" t="str">
            <v>GTP-F0102084003SMG70</v>
          </cell>
          <cell r="W806">
            <v>1400</v>
          </cell>
          <cell r="X806">
            <v>0</v>
          </cell>
        </row>
        <row r="807">
          <cell r="H807" t="str">
            <v>GTP-F0102084003SMG62</v>
          </cell>
          <cell r="W807">
            <v>1400</v>
          </cell>
          <cell r="X807">
            <v>0</v>
          </cell>
        </row>
        <row r="808">
          <cell r="H808" t="str">
            <v>HT72400-BB400-GRY</v>
          </cell>
          <cell r="W808">
            <v>185700</v>
          </cell>
          <cell r="X808">
            <v>0</v>
          </cell>
        </row>
        <row r="809">
          <cell r="H809" t="str">
            <v>HT67824-0A200-000</v>
          </cell>
          <cell r="W809">
            <v>800</v>
          </cell>
          <cell r="X809">
            <v>0</v>
          </cell>
        </row>
        <row r="810">
          <cell r="H810" t="str">
            <v>HT33215-0A100-000</v>
          </cell>
          <cell r="W810">
            <v>900</v>
          </cell>
          <cell r="X810">
            <v>0</v>
          </cell>
        </row>
        <row r="811">
          <cell r="H811" t="str">
            <v>HT73210-0A201-000</v>
          </cell>
          <cell r="W811">
            <v>790</v>
          </cell>
          <cell r="X811">
            <v>0</v>
          </cell>
        </row>
        <row r="812">
          <cell r="H812" t="str">
            <v>GUF0301013078</v>
          </cell>
          <cell r="W812">
            <v>135</v>
          </cell>
          <cell r="X812">
            <v>0.46429582500000005</v>
          </cell>
        </row>
        <row r="813">
          <cell r="H813" t="str">
            <v>FUBB5Z3B436AB</v>
          </cell>
          <cell r="W813">
            <v>141.28</v>
          </cell>
          <cell r="X813">
            <v>29.6779005</v>
          </cell>
        </row>
        <row r="814">
          <cell r="H814" t="str">
            <v>FUML3Z15043C54A</v>
          </cell>
          <cell r="W814">
            <v>2.4</v>
          </cell>
          <cell r="X814">
            <v>0.50413285465116275</v>
          </cell>
        </row>
        <row r="815">
          <cell r="H815" t="str">
            <v>FUML3Z1506200A</v>
          </cell>
          <cell r="W815">
            <v>11.030000000000001</v>
          </cell>
          <cell r="X815">
            <v>2.316951</v>
          </cell>
        </row>
        <row r="816">
          <cell r="H816" t="str">
            <v>FUML3Z15043C54A</v>
          </cell>
          <cell r="W816">
            <v>2.4000000000000004</v>
          </cell>
          <cell r="X816">
            <v>0.50426925</v>
          </cell>
        </row>
        <row r="817">
          <cell r="H817" t="str">
            <v>FUAT4Z6881GA</v>
          </cell>
          <cell r="W817">
            <v>40.28</v>
          </cell>
          <cell r="X817">
            <v>8.4629880000000011</v>
          </cell>
        </row>
        <row r="818">
          <cell r="H818" t="str">
            <v>FUFR3Z19849E</v>
          </cell>
          <cell r="W818">
            <v>11.54</v>
          </cell>
          <cell r="X818">
            <v>2.4246945000000002</v>
          </cell>
        </row>
        <row r="819">
          <cell r="H819" t="str">
            <v>FUJK2Z61044F58AB</v>
          </cell>
          <cell r="W819">
            <v>1.97</v>
          </cell>
          <cell r="X819">
            <v>0.41389649999999995</v>
          </cell>
        </row>
        <row r="820">
          <cell r="H820" t="str">
            <v>FUW718733S430</v>
          </cell>
          <cell r="W820">
            <v>0.2525</v>
          </cell>
          <cell r="X820">
            <v>5.3034950000000004E-2</v>
          </cell>
        </row>
        <row r="821">
          <cell r="H821" t="str">
            <v>FUBL3Z6K255A</v>
          </cell>
          <cell r="W821">
            <v>11.29</v>
          </cell>
          <cell r="X821">
            <v>2.3712885000000004</v>
          </cell>
        </row>
        <row r="822">
          <cell r="H822" t="str">
            <v>FUAT4Z6268A</v>
          </cell>
          <cell r="W822">
            <v>20.05</v>
          </cell>
          <cell r="X822">
            <v>4.2111562500000002</v>
          </cell>
        </row>
        <row r="823">
          <cell r="H823" t="str">
            <v>FU7T4Z9439E</v>
          </cell>
          <cell r="W823">
            <v>1.1033333333333333</v>
          </cell>
          <cell r="X823">
            <v>0.23173650000000001</v>
          </cell>
        </row>
        <row r="824">
          <cell r="H824" t="str">
            <v>FUBL3Z9439A</v>
          </cell>
          <cell r="W824">
            <v>3.2149999999999999</v>
          </cell>
          <cell r="X824">
            <v>0.67518225000000009</v>
          </cell>
        </row>
        <row r="825">
          <cell r="H825" t="str">
            <v>FUEB5Z19G490A</v>
          </cell>
          <cell r="W825">
            <v>85.56</v>
          </cell>
          <cell r="X825">
            <v>17.970187500000002</v>
          </cell>
        </row>
        <row r="826">
          <cell r="H826" t="str">
            <v>FU2L1Z3N134AA</v>
          </cell>
          <cell r="W826">
            <v>11.37</v>
          </cell>
          <cell r="X826">
            <v>2.3880555000000001</v>
          </cell>
        </row>
        <row r="827">
          <cell r="H827" t="str">
            <v>FUHL3Z19B596A</v>
          </cell>
          <cell r="W827">
            <v>8.09</v>
          </cell>
          <cell r="X827">
            <v>1.6991724374999999</v>
          </cell>
        </row>
        <row r="828">
          <cell r="H828" t="str">
            <v>FUBB5Z19712C</v>
          </cell>
          <cell r="W828">
            <v>137.06</v>
          </cell>
          <cell r="X828">
            <v>28.790181</v>
          </cell>
        </row>
        <row r="829">
          <cell r="H829" t="str">
            <v>FUBB5Z14B351A</v>
          </cell>
          <cell r="W829">
            <v>179.46</v>
          </cell>
          <cell r="X829">
            <v>37.6962525</v>
          </cell>
        </row>
        <row r="830">
          <cell r="H830" t="str">
            <v>FUJL3Z9H307J</v>
          </cell>
          <cell r="W830">
            <v>95.39</v>
          </cell>
          <cell r="X830">
            <v>20.036875500000001</v>
          </cell>
        </row>
        <row r="831">
          <cell r="H831" t="str">
            <v>FUDB5Z7275E</v>
          </cell>
          <cell r="W831">
            <v>13.15</v>
          </cell>
          <cell r="X831">
            <v>2.7600345000000002</v>
          </cell>
        </row>
        <row r="832">
          <cell r="H832" t="str">
            <v>FU7T4Z7R284A</v>
          </cell>
          <cell r="W832">
            <v>3.57</v>
          </cell>
          <cell r="X832">
            <v>0.74923649999999997</v>
          </cell>
        </row>
        <row r="833">
          <cell r="H833" t="str">
            <v>FUDB5Z3K305B</v>
          </cell>
          <cell r="W833">
            <v>5.53</v>
          </cell>
          <cell r="X833">
            <v>1.1609595000000001</v>
          </cell>
        </row>
        <row r="834">
          <cell r="H834" t="str">
            <v>FUFB5Z6038B</v>
          </cell>
          <cell r="W834">
            <v>58.21</v>
          </cell>
          <cell r="X834">
            <v>12.219106499999999</v>
          </cell>
        </row>
        <row r="835">
          <cell r="H835" t="str">
            <v>FUBC3Z8A616D</v>
          </cell>
          <cell r="W835">
            <v>132.08000000000001</v>
          </cell>
          <cell r="X835">
            <v>27.7428645</v>
          </cell>
        </row>
        <row r="836">
          <cell r="H836" t="str">
            <v>FUW503317S439</v>
          </cell>
          <cell r="W836">
            <v>0.72250000000000003</v>
          </cell>
          <cell r="X836">
            <v>0.15175687500000001</v>
          </cell>
        </row>
        <row r="837">
          <cell r="H837" t="str">
            <v>FUW500131S437</v>
          </cell>
          <cell r="W837">
            <v>0.45500000000000002</v>
          </cell>
          <cell r="X837">
            <v>9.558715000000001E-2</v>
          </cell>
        </row>
        <row r="838">
          <cell r="H838" t="str">
            <v>FUW500034S439</v>
          </cell>
          <cell r="W838">
            <v>0.69499999999999995</v>
          </cell>
          <cell r="X838">
            <v>0.14601262500000003</v>
          </cell>
        </row>
        <row r="839">
          <cell r="H839" t="str">
            <v>FUAV6Z19E616C</v>
          </cell>
          <cell r="W839">
            <v>15.74</v>
          </cell>
          <cell r="X839">
            <v>3.3062039999999997</v>
          </cell>
        </row>
        <row r="840">
          <cell r="H840" t="str">
            <v>FUNB3Z18089A</v>
          </cell>
          <cell r="W840">
            <v>54.39</v>
          </cell>
          <cell r="X840">
            <v>11.428884000000002</v>
          </cell>
        </row>
        <row r="841">
          <cell r="H841" t="str">
            <v>FUGB5Z6038A</v>
          </cell>
          <cell r="W841">
            <v>50.88</v>
          </cell>
          <cell r="X841">
            <v>10.689273</v>
          </cell>
        </row>
        <row r="842">
          <cell r="H842" t="str">
            <v>FUPC3Z10346B</v>
          </cell>
          <cell r="W842">
            <v>121.56</v>
          </cell>
          <cell r="X842">
            <v>25.533649426829271</v>
          </cell>
        </row>
        <row r="843">
          <cell r="H843" t="str">
            <v>FUPC3Z10346B</v>
          </cell>
          <cell r="W843">
            <v>121.56</v>
          </cell>
          <cell r="X843">
            <v>25.533579375000002</v>
          </cell>
        </row>
        <row r="844">
          <cell r="H844" t="str">
            <v>FUML3Z15044E44A</v>
          </cell>
          <cell r="W844">
            <v>12.61</v>
          </cell>
          <cell r="X844">
            <v>2.6487288750000002</v>
          </cell>
        </row>
        <row r="845">
          <cell r="H845" t="str">
            <v>FUML3Z15044E44A</v>
          </cell>
          <cell r="W845">
            <v>12.61</v>
          </cell>
          <cell r="X845">
            <v>2.6487202500000002</v>
          </cell>
        </row>
        <row r="846">
          <cell r="H846" t="str">
            <v>FUW720963S439</v>
          </cell>
          <cell r="W846">
            <v>0.14249999999999999</v>
          </cell>
          <cell r="X846">
            <v>3.0040875000000002E-2</v>
          </cell>
        </row>
        <row r="847">
          <cell r="H847" t="str">
            <v>FUGN1Z17757GG</v>
          </cell>
          <cell r="W847">
            <v>161.31</v>
          </cell>
          <cell r="X847">
            <v>33.882381000000002</v>
          </cell>
        </row>
        <row r="848">
          <cell r="H848" t="str">
            <v>GTF0202009200</v>
          </cell>
          <cell r="W848">
            <v>1094.4000000000001</v>
          </cell>
          <cell r="X848">
            <v>0</v>
          </cell>
        </row>
        <row r="849">
          <cell r="H849" t="str">
            <v>GTP-WHEELS4FLV2_00-0</v>
          </cell>
          <cell r="W849">
            <v>42</v>
          </cell>
          <cell r="X849">
            <v>0</v>
          </cell>
        </row>
        <row r="850">
          <cell r="H850" t="str">
            <v>HT71511-0A300-000</v>
          </cell>
          <cell r="W850">
            <v>420</v>
          </cell>
          <cell r="X850">
            <v>0</v>
          </cell>
        </row>
        <row r="851">
          <cell r="H851" t="str">
            <v>GTY0214007042</v>
          </cell>
          <cell r="W851">
            <v>443.18999999999994</v>
          </cell>
          <cell r="X851">
            <v>0</v>
          </cell>
        </row>
        <row r="852">
          <cell r="H852" t="str">
            <v>GTCB1052X0320X200</v>
          </cell>
          <cell r="W852">
            <v>87.179999999999993</v>
          </cell>
          <cell r="X852">
            <v>0</v>
          </cell>
        </row>
        <row r="853">
          <cell r="H853" t="str">
            <v>GTCB1280X420X130</v>
          </cell>
          <cell r="W853">
            <v>107.67999999999999</v>
          </cell>
          <cell r="X853">
            <v>0</v>
          </cell>
        </row>
        <row r="854">
          <cell r="H854" t="str">
            <v>GTF0102081017</v>
          </cell>
          <cell r="W854">
            <v>294.54000000000002</v>
          </cell>
          <cell r="X854">
            <v>0</v>
          </cell>
        </row>
        <row r="855">
          <cell r="H855" t="str">
            <v>GTF0102087002</v>
          </cell>
          <cell r="W855">
            <v>256.35000000000002</v>
          </cell>
          <cell r="X855">
            <v>0</v>
          </cell>
        </row>
        <row r="856">
          <cell r="H856" t="str">
            <v>GTF0102087010</v>
          </cell>
          <cell r="W856">
            <v>58.9</v>
          </cell>
          <cell r="X856">
            <v>0</v>
          </cell>
        </row>
        <row r="857">
          <cell r="H857" t="str">
            <v>GTF0102087009</v>
          </cell>
          <cell r="W857">
            <v>58.9</v>
          </cell>
          <cell r="X857">
            <v>0</v>
          </cell>
        </row>
        <row r="858">
          <cell r="H858" t="str">
            <v>GTF0102087008</v>
          </cell>
          <cell r="W858">
            <v>24.2</v>
          </cell>
          <cell r="X858">
            <v>0</v>
          </cell>
        </row>
        <row r="859">
          <cell r="H859" t="str">
            <v>GTF0102086032</v>
          </cell>
          <cell r="W859">
            <v>28.05</v>
          </cell>
          <cell r="X859">
            <v>0</v>
          </cell>
        </row>
        <row r="860">
          <cell r="H860" t="str">
            <v>GTF0102086022</v>
          </cell>
          <cell r="W860">
            <v>19.990000000000002</v>
          </cell>
          <cell r="X860">
            <v>0</v>
          </cell>
        </row>
        <row r="861">
          <cell r="H861" t="str">
            <v>GTF0102086019</v>
          </cell>
          <cell r="W861">
            <v>59.63</v>
          </cell>
          <cell r="X861">
            <v>0</v>
          </cell>
        </row>
        <row r="862">
          <cell r="H862" t="str">
            <v>GTF0102086018</v>
          </cell>
          <cell r="W862">
            <v>48.37</v>
          </cell>
          <cell r="X862">
            <v>0</v>
          </cell>
        </row>
        <row r="863">
          <cell r="H863" t="str">
            <v>GTF0102077043</v>
          </cell>
          <cell r="W863">
            <v>14.05</v>
          </cell>
          <cell r="X863">
            <v>0</v>
          </cell>
        </row>
        <row r="864">
          <cell r="H864" t="str">
            <v>GTF0102077016</v>
          </cell>
          <cell r="W864">
            <v>28.24</v>
          </cell>
          <cell r="X864">
            <v>0</v>
          </cell>
        </row>
        <row r="865">
          <cell r="H865" t="str">
            <v>GTF0102063066</v>
          </cell>
          <cell r="W865">
            <v>43.83</v>
          </cell>
          <cell r="X865">
            <v>0</v>
          </cell>
        </row>
        <row r="866">
          <cell r="H866" t="str">
            <v>GTF0102063065</v>
          </cell>
          <cell r="W866">
            <v>43.83</v>
          </cell>
          <cell r="X866">
            <v>0</v>
          </cell>
        </row>
        <row r="867">
          <cell r="H867" t="str">
            <v>GTF0102087010</v>
          </cell>
          <cell r="W867">
            <v>58.9</v>
          </cell>
          <cell r="X867">
            <v>0</v>
          </cell>
        </row>
        <row r="868">
          <cell r="H868" t="str">
            <v>GTF0102077037</v>
          </cell>
          <cell r="W868">
            <v>15.97</v>
          </cell>
          <cell r="X868">
            <v>0</v>
          </cell>
        </row>
        <row r="869">
          <cell r="H869" t="str">
            <v>GTF0102081017</v>
          </cell>
          <cell r="W869">
            <v>294.54000000000002</v>
          </cell>
          <cell r="X869">
            <v>0</v>
          </cell>
        </row>
        <row r="870">
          <cell r="H870" t="str">
            <v>GTF0102073001</v>
          </cell>
          <cell r="W870">
            <v>337.45</v>
          </cell>
          <cell r="X870">
            <v>0</v>
          </cell>
        </row>
        <row r="871">
          <cell r="H871" t="str">
            <v>GTF0102081029</v>
          </cell>
          <cell r="W871">
            <v>364.08</v>
          </cell>
          <cell r="X871">
            <v>0</v>
          </cell>
        </row>
        <row r="872">
          <cell r="H872" t="str">
            <v>HT5R410-0A500-000</v>
          </cell>
          <cell r="W872">
            <v>232.4605</v>
          </cell>
          <cell r="X872">
            <v>0</v>
          </cell>
        </row>
        <row r="873">
          <cell r="H873" t="str">
            <v>HT54142-0A400-BLK</v>
          </cell>
          <cell r="W873">
            <v>240</v>
          </cell>
          <cell r="X873">
            <v>0</v>
          </cell>
        </row>
        <row r="874">
          <cell r="H874" t="str">
            <v>GTEPE-SHEET-XT5</v>
          </cell>
          <cell r="W874">
            <v>1438</v>
          </cell>
          <cell r="X874">
            <v>0</v>
          </cell>
        </row>
        <row r="875">
          <cell r="H875" t="str">
            <v>GTPATTEX-EPOXYGLUE</v>
          </cell>
          <cell r="W875">
            <v>108</v>
          </cell>
          <cell r="X875">
            <v>0</v>
          </cell>
        </row>
        <row r="876">
          <cell r="H876" t="str">
            <v>CO14CLEAR</v>
          </cell>
          <cell r="W876">
            <v>10</v>
          </cell>
          <cell r="X876">
            <v>0</v>
          </cell>
        </row>
        <row r="877">
          <cell r="H877" t="str">
            <v>CO16HOT</v>
          </cell>
          <cell r="W877">
            <v>31</v>
          </cell>
          <cell r="X877">
            <v>0</v>
          </cell>
        </row>
        <row r="878">
          <cell r="H878" t="str">
            <v>HT54136-0A500-000</v>
          </cell>
          <cell r="W878">
            <v>696.2600000000001</v>
          </cell>
          <cell r="X878">
            <v>0</v>
          </cell>
        </row>
        <row r="879">
          <cell r="H879" t="str">
            <v>GTEPE-SHEET-XT5</v>
          </cell>
          <cell r="W879">
            <v>1438</v>
          </cell>
          <cell r="X879">
            <v>0</v>
          </cell>
        </row>
        <row r="880">
          <cell r="H880" t="str">
            <v>GTEPE-SHEET-XT5</v>
          </cell>
          <cell r="W880">
            <v>1438</v>
          </cell>
          <cell r="X880">
            <v>0</v>
          </cell>
        </row>
        <row r="881">
          <cell r="H881" t="str">
            <v>CO42CLOTH</v>
          </cell>
          <cell r="W881">
            <v>20.8</v>
          </cell>
          <cell r="X881">
            <v>0</v>
          </cell>
        </row>
        <row r="882">
          <cell r="H882" t="str">
            <v>CO42CLOTH</v>
          </cell>
          <cell r="W882">
            <v>20.8</v>
          </cell>
          <cell r="X882">
            <v>0</v>
          </cell>
        </row>
        <row r="883">
          <cell r="H883" t="str">
            <v>CO14CLEAR</v>
          </cell>
          <cell r="W883">
            <v>10</v>
          </cell>
          <cell r="X883">
            <v>0</v>
          </cell>
        </row>
        <row r="884">
          <cell r="H884" t="str">
            <v>HT39863-FU202-BLK</v>
          </cell>
          <cell r="W884">
            <v>1740</v>
          </cell>
          <cell r="X884">
            <v>0</v>
          </cell>
        </row>
        <row r="885">
          <cell r="H885" t="str">
            <v>HT822LS-20625-BZN</v>
          </cell>
          <cell r="W885">
            <v>5</v>
          </cell>
          <cell r="X885">
            <v>0</v>
          </cell>
        </row>
        <row r="886">
          <cell r="H886" t="str">
            <v>HT39866-FU101-BLK</v>
          </cell>
          <cell r="W886">
            <v>43.199999999999996</v>
          </cell>
          <cell r="X886">
            <v>0</v>
          </cell>
        </row>
        <row r="887">
          <cell r="H887" t="str">
            <v>HT52192-0A110-BLK</v>
          </cell>
          <cell r="W887">
            <v>350</v>
          </cell>
          <cell r="X887">
            <v>0</v>
          </cell>
        </row>
        <row r="888">
          <cell r="H888" t="str">
            <v>GTWASHERM10OD30T2</v>
          </cell>
          <cell r="W888">
            <v>0.65</v>
          </cell>
          <cell r="X888">
            <v>0</v>
          </cell>
        </row>
        <row r="889">
          <cell r="H889" t="str">
            <v>GTSWASHERM10OD15T2.5</v>
          </cell>
          <cell r="W889">
            <v>0.65</v>
          </cell>
          <cell r="X889">
            <v>0</v>
          </cell>
        </row>
        <row r="890">
          <cell r="H890" t="str">
            <v>GTSCREW-HSD12-14X1</v>
          </cell>
          <cell r="W890">
            <v>1.5</v>
          </cell>
          <cell r="X890">
            <v>0</v>
          </cell>
        </row>
        <row r="891">
          <cell r="H891" t="str">
            <v>GTNUT_M12X1.25</v>
          </cell>
          <cell r="W891">
            <v>4.1500000000000004</v>
          </cell>
          <cell r="X891">
            <v>0</v>
          </cell>
        </row>
        <row r="892">
          <cell r="H892" t="str">
            <v>GTHEXNUTM10OD16T8P1.</v>
          </cell>
          <cell r="W892">
            <v>1.2</v>
          </cell>
          <cell r="X892">
            <v>0</v>
          </cell>
        </row>
        <row r="893">
          <cell r="H893" t="str">
            <v>GTHEXBOLTM1090P1.5</v>
          </cell>
          <cell r="W893">
            <v>6.75</v>
          </cell>
          <cell r="X893">
            <v>0</v>
          </cell>
        </row>
        <row r="894">
          <cell r="H894" t="str">
            <v>GTHEXBOLTM1070P1.5</v>
          </cell>
          <cell r="W894">
            <v>7.5</v>
          </cell>
          <cell r="X894">
            <v>0</v>
          </cell>
        </row>
        <row r="895">
          <cell r="H895" t="str">
            <v>GTWASHERM10OD30T2</v>
          </cell>
          <cell r="W895">
            <v>0.65</v>
          </cell>
          <cell r="X895">
            <v>0</v>
          </cell>
        </row>
        <row r="896">
          <cell r="H896" t="str">
            <v>GTSWASHERM10OD15T2.5</v>
          </cell>
          <cell r="W896">
            <v>0.65</v>
          </cell>
          <cell r="X896">
            <v>0</v>
          </cell>
        </row>
        <row r="897">
          <cell r="H897" t="str">
            <v>GTSCREW-HSD12-14X1</v>
          </cell>
          <cell r="W897">
            <v>1.5</v>
          </cell>
          <cell r="X897">
            <v>0</v>
          </cell>
        </row>
        <row r="898">
          <cell r="H898" t="str">
            <v>GTNUT_M12X1.25</v>
          </cell>
          <cell r="W898">
            <v>4.1500000000000004</v>
          </cell>
          <cell r="X898">
            <v>0</v>
          </cell>
        </row>
        <row r="899">
          <cell r="H899" t="str">
            <v>GTHEXNUTM10OD16T8P1.</v>
          </cell>
          <cell r="W899">
            <v>1.2</v>
          </cell>
          <cell r="X899">
            <v>0</v>
          </cell>
        </row>
        <row r="900">
          <cell r="H900" t="str">
            <v>GTHEXBOLTM1090P1.5</v>
          </cell>
          <cell r="W900">
            <v>6.75</v>
          </cell>
          <cell r="X900">
            <v>0</v>
          </cell>
        </row>
        <row r="901">
          <cell r="H901" t="str">
            <v>GTHEXBOLTM1070P1.5</v>
          </cell>
          <cell r="W901">
            <v>7.5</v>
          </cell>
          <cell r="X901">
            <v>0</v>
          </cell>
        </row>
        <row r="902">
          <cell r="H902" t="str">
            <v>GTHEXBOLTM1030P1.5</v>
          </cell>
          <cell r="W902">
            <v>3.25</v>
          </cell>
          <cell r="X902">
            <v>0</v>
          </cell>
        </row>
        <row r="903">
          <cell r="H903" t="str">
            <v>GTHEXBOLTM10110P1.5</v>
          </cell>
          <cell r="W903">
            <v>9.5</v>
          </cell>
          <cell r="X903">
            <v>0</v>
          </cell>
        </row>
        <row r="904">
          <cell r="H904" t="str">
            <v>GTF0102089006</v>
          </cell>
          <cell r="W904">
            <v>932.37</v>
          </cell>
          <cell r="X904">
            <v>0</v>
          </cell>
        </row>
        <row r="905">
          <cell r="H905" t="str">
            <v>GTF0102089006</v>
          </cell>
          <cell r="W905">
            <v>743.44</v>
          </cell>
          <cell r="X905">
            <v>0</v>
          </cell>
        </row>
        <row r="906">
          <cell r="H906" t="str">
            <v>GTRHS2040T2.0L6000</v>
          </cell>
          <cell r="W906">
            <v>221</v>
          </cell>
          <cell r="X906">
            <v>0</v>
          </cell>
        </row>
        <row r="907">
          <cell r="H907" t="str">
            <v>GTRHS3060T2.5L6000</v>
          </cell>
          <cell r="W907">
            <v>502</v>
          </cell>
          <cell r="X907">
            <v>0</v>
          </cell>
        </row>
        <row r="908">
          <cell r="H908" t="str">
            <v>GTP-F0102089050SMG70</v>
          </cell>
          <cell r="W908">
            <v>1059</v>
          </cell>
          <cell r="X908">
            <v>0</v>
          </cell>
        </row>
        <row r="909">
          <cell r="H909" t="str">
            <v>GTHUBLOCK-BRKTT5-RR</v>
          </cell>
          <cell r="W909">
            <v>68.94</v>
          </cell>
          <cell r="X909">
            <v>0</v>
          </cell>
        </row>
        <row r="910">
          <cell r="H910" t="str">
            <v>GTHUBLOCK-BRKTT5</v>
          </cell>
          <cell r="W910">
            <v>68.94</v>
          </cell>
          <cell r="X910">
            <v>0</v>
          </cell>
        </row>
        <row r="911">
          <cell r="H911" t="str">
            <v>GTF0102087030</v>
          </cell>
          <cell r="W911">
            <v>8818</v>
          </cell>
          <cell r="X911">
            <v>0</v>
          </cell>
        </row>
        <row r="912">
          <cell r="H912" t="str">
            <v>GTF0102089537T</v>
          </cell>
          <cell r="W912">
            <v>606.30999999999995</v>
          </cell>
          <cell r="X912">
            <v>0</v>
          </cell>
        </row>
        <row r="913">
          <cell r="H913" t="str">
            <v>GTF0102089536T</v>
          </cell>
          <cell r="W913">
            <v>414.24</v>
          </cell>
          <cell r="X913">
            <v>0</v>
          </cell>
        </row>
        <row r="914">
          <cell r="H914" t="str">
            <v>GTF0102089531T</v>
          </cell>
          <cell r="W914">
            <v>179.77999999999997</v>
          </cell>
          <cell r="X914">
            <v>0</v>
          </cell>
        </row>
        <row r="915">
          <cell r="H915" t="str">
            <v>GTF0102047532M</v>
          </cell>
          <cell r="W915">
            <v>237.76</v>
          </cell>
          <cell r="X915">
            <v>0</v>
          </cell>
        </row>
        <row r="916">
          <cell r="H916" t="str">
            <v>GTF0102081512M</v>
          </cell>
          <cell r="W916">
            <v>127</v>
          </cell>
          <cell r="X916">
            <v>0</v>
          </cell>
        </row>
        <row r="917">
          <cell r="H917" t="str">
            <v>GTF0102074508M</v>
          </cell>
          <cell r="W917">
            <v>312.84999999999997</v>
          </cell>
          <cell r="X917">
            <v>0</v>
          </cell>
        </row>
        <row r="918">
          <cell r="H918" t="str">
            <v>GTF0102089546T</v>
          </cell>
          <cell r="W918">
            <v>1405.34</v>
          </cell>
          <cell r="X918">
            <v>0</v>
          </cell>
        </row>
        <row r="919">
          <cell r="H919" t="str">
            <v>GTF0102089528T</v>
          </cell>
          <cell r="W919">
            <v>776.43999999999994</v>
          </cell>
          <cell r="X919">
            <v>0</v>
          </cell>
        </row>
        <row r="920">
          <cell r="H920" t="str">
            <v>GUF0302002067</v>
          </cell>
          <cell r="W920">
            <v>210.23999999999998</v>
          </cell>
          <cell r="X920">
            <v>5.2426573750000012</v>
          </cell>
        </row>
        <row r="921">
          <cell r="H921" t="str">
            <v>HTP312C-SB100-W19</v>
          </cell>
          <cell r="W921">
            <v>1550</v>
          </cell>
          <cell r="X921">
            <v>0</v>
          </cell>
        </row>
        <row r="922">
          <cell r="H922" t="str">
            <v>HTP312C-SB200-U28</v>
          </cell>
          <cell r="W922">
            <v>1550</v>
          </cell>
          <cell r="X922">
            <v>0</v>
          </cell>
        </row>
        <row r="923">
          <cell r="H923" t="str">
            <v>HTP312C-SB300-U33</v>
          </cell>
          <cell r="W923">
            <v>1550</v>
          </cell>
          <cell r="X923">
            <v>0</v>
          </cell>
        </row>
        <row r="924">
          <cell r="H924" t="str">
            <v>HT11620-SB200-W19</v>
          </cell>
          <cell r="W924">
            <v>5210.92</v>
          </cell>
          <cell r="X924">
            <v>0</v>
          </cell>
        </row>
        <row r="925">
          <cell r="H925" t="str">
            <v>HT11620-SB300-U28</v>
          </cell>
          <cell r="W925">
            <v>5210.92</v>
          </cell>
          <cell r="X925">
            <v>0</v>
          </cell>
        </row>
        <row r="926">
          <cell r="H926" t="str">
            <v>HT11620-SB400-U33</v>
          </cell>
          <cell r="W926">
            <v>5210.92</v>
          </cell>
          <cell r="X926">
            <v>0</v>
          </cell>
        </row>
        <row r="927">
          <cell r="H927" t="str">
            <v>HT37121-SB100-000</v>
          </cell>
          <cell r="W927">
            <v>0.01</v>
          </cell>
          <cell r="X927">
            <v>0</v>
          </cell>
        </row>
        <row r="928">
          <cell r="H928" t="str">
            <v>GTP-F0102076028</v>
          </cell>
          <cell r="W928">
            <v>6068</v>
          </cell>
          <cell r="X928">
            <v>0</v>
          </cell>
        </row>
        <row r="929">
          <cell r="H929" t="str">
            <v>GTP-F0102081038</v>
          </cell>
          <cell r="W929">
            <v>6708</v>
          </cell>
          <cell r="X929">
            <v>0</v>
          </cell>
        </row>
        <row r="930">
          <cell r="H930" t="str">
            <v>GTP-F0102078004</v>
          </cell>
          <cell r="W930">
            <v>8760</v>
          </cell>
          <cell r="X930">
            <v>0</v>
          </cell>
        </row>
        <row r="931">
          <cell r="H931" t="str">
            <v>GTP-F0102078004</v>
          </cell>
          <cell r="W931">
            <v>8760</v>
          </cell>
          <cell r="X931">
            <v>0</v>
          </cell>
        </row>
        <row r="932">
          <cell r="H932" t="str">
            <v>GTP-F0102078004</v>
          </cell>
          <cell r="W932">
            <v>8760</v>
          </cell>
          <cell r="X932">
            <v>0</v>
          </cell>
        </row>
        <row r="933">
          <cell r="H933" t="str">
            <v>GTP-F0102047515T</v>
          </cell>
          <cell r="W933">
            <v>45</v>
          </cell>
          <cell r="X933">
            <v>0</v>
          </cell>
        </row>
        <row r="934">
          <cell r="H934" t="str">
            <v>GTP-F0102089534T</v>
          </cell>
          <cell r="W934">
            <v>1379.56</v>
          </cell>
          <cell r="X934">
            <v>0</v>
          </cell>
        </row>
        <row r="935">
          <cell r="H935" t="str">
            <v>GTP-F0102087518T</v>
          </cell>
          <cell r="W935">
            <v>305</v>
          </cell>
          <cell r="X935">
            <v>0</v>
          </cell>
        </row>
        <row r="936">
          <cell r="H936" t="str">
            <v>HT74422-FK120-BLK</v>
          </cell>
          <cell r="W936">
            <v>350</v>
          </cell>
          <cell r="X936">
            <v>0</v>
          </cell>
        </row>
        <row r="937">
          <cell r="H937" t="str">
            <v>HT74422-FK110-BLK</v>
          </cell>
          <cell r="W937">
            <v>1200</v>
          </cell>
          <cell r="X937">
            <v>0</v>
          </cell>
        </row>
        <row r="938">
          <cell r="H938" t="str">
            <v>HT74422-FK100-BLK</v>
          </cell>
          <cell r="W938">
            <v>900</v>
          </cell>
          <cell r="X938">
            <v>0</v>
          </cell>
        </row>
        <row r="939">
          <cell r="H939" t="str">
            <v>HT68315-FK100-000</v>
          </cell>
          <cell r="W939">
            <v>550</v>
          </cell>
          <cell r="X939">
            <v>0</v>
          </cell>
        </row>
        <row r="940">
          <cell r="H940" t="str">
            <v>HT63441-FK220-BLK</v>
          </cell>
          <cell r="W940">
            <v>310</v>
          </cell>
          <cell r="X940">
            <v>0</v>
          </cell>
        </row>
        <row r="941">
          <cell r="H941" t="str">
            <v>HT62221-FK200-BLK</v>
          </cell>
          <cell r="W941">
            <v>2200</v>
          </cell>
          <cell r="X941">
            <v>0</v>
          </cell>
        </row>
        <row r="942">
          <cell r="H942" t="str">
            <v>HT62411-FK100-000</v>
          </cell>
          <cell r="W942">
            <v>190</v>
          </cell>
          <cell r="X942">
            <v>0</v>
          </cell>
        </row>
        <row r="943">
          <cell r="H943" t="str">
            <v>HT63441-FK210-BLK</v>
          </cell>
          <cell r="W943">
            <v>420</v>
          </cell>
          <cell r="X943">
            <v>0</v>
          </cell>
        </row>
        <row r="944">
          <cell r="H944" t="str">
            <v>HT64220-FK110-BLK</v>
          </cell>
          <cell r="W944">
            <v>3200</v>
          </cell>
          <cell r="X944">
            <v>0</v>
          </cell>
        </row>
        <row r="945">
          <cell r="H945" t="str">
            <v>HT64411-FK100-BLK</v>
          </cell>
          <cell r="W945">
            <v>650</v>
          </cell>
          <cell r="X945">
            <v>0</v>
          </cell>
        </row>
        <row r="946">
          <cell r="H946" t="str">
            <v>HT67281-BB310-000</v>
          </cell>
          <cell r="W946">
            <v>870</v>
          </cell>
          <cell r="X946">
            <v>0</v>
          </cell>
        </row>
        <row r="947">
          <cell r="H947" t="str">
            <v>HT67281-BB300-000</v>
          </cell>
          <cell r="W947">
            <v>890</v>
          </cell>
          <cell r="X947">
            <v>0</v>
          </cell>
        </row>
        <row r="948">
          <cell r="H948" t="str">
            <v>HTP31C4-0A100-000</v>
          </cell>
          <cell r="W948">
            <v>3500</v>
          </cell>
          <cell r="X948">
            <v>0</v>
          </cell>
        </row>
        <row r="949">
          <cell r="H949" t="str">
            <v>HT36820-FR100-RAW</v>
          </cell>
          <cell r="W949">
            <v>350</v>
          </cell>
          <cell r="X949">
            <v>0</v>
          </cell>
        </row>
        <row r="950">
          <cell r="H950" t="str">
            <v>GTF0202009204</v>
          </cell>
          <cell r="W950">
            <v>1011.2</v>
          </cell>
          <cell r="X950">
            <v>0</v>
          </cell>
        </row>
        <row r="951">
          <cell r="H951" t="str">
            <v>GTF0102087519T</v>
          </cell>
          <cell r="W951">
            <v>1523.3300000000002</v>
          </cell>
          <cell r="X951">
            <v>0</v>
          </cell>
        </row>
        <row r="952">
          <cell r="H952" t="str">
            <v>GTF0102087509T</v>
          </cell>
          <cell r="W952">
            <v>1425.57</v>
          </cell>
          <cell r="X952">
            <v>0</v>
          </cell>
        </row>
        <row r="953">
          <cell r="H953" t="str">
            <v>GTF0102087506T</v>
          </cell>
          <cell r="W953">
            <v>353.97</v>
          </cell>
          <cell r="X953">
            <v>0</v>
          </cell>
        </row>
        <row r="954">
          <cell r="H954" t="str">
            <v>GTF0102087518T</v>
          </cell>
          <cell r="W954">
            <v>636.79000000000008</v>
          </cell>
          <cell r="X954">
            <v>0</v>
          </cell>
        </row>
        <row r="955">
          <cell r="H955" t="str">
            <v>GTF0102047547T</v>
          </cell>
          <cell r="W955">
            <v>175.48</v>
          </cell>
          <cell r="X955">
            <v>0</v>
          </cell>
        </row>
        <row r="956">
          <cell r="H956" t="str">
            <v>GTF0102047548T</v>
          </cell>
          <cell r="W956">
            <v>175.48000000000002</v>
          </cell>
          <cell r="X956">
            <v>0</v>
          </cell>
        </row>
        <row r="957">
          <cell r="H957" t="str">
            <v>GTF0102074002</v>
          </cell>
          <cell r="W957">
            <v>7358</v>
          </cell>
          <cell r="X957">
            <v>0</v>
          </cell>
        </row>
        <row r="958">
          <cell r="H958" t="str">
            <v>GTF0102081002</v>
          </cell>
          <cell r="W958">
            <v>10428.530000000001</v>
          </cell>
          <cell r="X958">
            <v>0</v>
          </cell>
        </row>
        <row r="959">
          <cell r="H959" t="str">
            <v>GTF0304002199</v>
          </cell>
          <cell r="W959">
            <v>925.37999999999988</v>
          </cell>
          <cell r="X959">
            <v>0</v>
          </cell>
        </row>
        <row r="960">
          <cell r="H960" t="str">
            <v>GTF0304001463</v>
          </cell>
          <cell r="W960">
            <v>24.23</v>
          </cell>
          <cell r="X960">
            <v>0</v>
          </cell>
        </row>
        <row r="961">
          <cell r="H961" t="str">
            <v>GTF0102077502T</v>
          </cell>
          <cell r="W961">
            <v>1320.28</v>
          </cell>
          <cell r="X961">
            <v>0</v>
          </cell>
        </row>
        <row r="962">
          <cell r="H962" t="str">
            <v>GTF0102081501T</v>
          </cell>
          <cell r="W962">
            <v>520.76</v>
          </cell>
          <cell r="X962">
            <v>0</v>
          </cell>
        </row>
        <row r="963">
          <cell r="H963" t="str">
            <v>GTF0102089535T</v>
          </cell>
          <cell r="W963">
            <v>1072.3500000000001</v>
          </cell>
          <cell r="X963">
            <v>0</v>
          </cell>
        </row>
        <row r="964">
          <cell r="H964" t="str">
            <v>GTF0102089534T</v>
          </cell>
          <cell r="W964">
            <v>1570.77</v>
          </cell>
          <cell r="X964">
            <v>0</v>
          </cell>
        </row>
        <row r="965">
          <cell r="H965" t="str">
            <v>GTF0304001567</v>
          </cell>
          <cell r="W965">
            <v>2695.5399999999995</v>
          </cell>
          <cell r="X965">
            <v>0</v>
          </cell>
        </row>
        <row r="966">
          <cell r="H966" t="str">
            <v>GTF0102086527M</v>
          </cell>
          <cell r="W966">
            <v>1631.51</v>
          </cell>
          <cell r="X966">
            <v>0</v>
          </cell>
        </row>
        <row r="967">
          <cell r="H967" t="str">
            <v>GTF0102045507T</v>
          </cell>
          <cell r="W967">
            <v>180.84</v>
          </cell>
          <cell r="X967">
            <v>0</v>
          </cell>
        </row>
        <row r="968">
          <cell r="H968" t="str">
            <v>GTF0102077526T</v>
          </cell>
          <cell r="W968">
            <v>200.51000000000002</v>
          </cell>
          <cell r="X968">
            <v>0</v>
          </cell>
        </row>
        <row r="969">
          <cell r="H969" t="str">
            <v>GTF0102081002</v>
          </cell>
          <cell r="W969">
            <v>10428.529999999999</v>
          </cell>
          <cell r="X969">
            <v>0</v>
          </cell>
        </row>
        <row r="970">
          <cell r="H970" t="str">
            <v>GTF0304001444</v>
          </cell>
          <cell r="W970">
            <v>71.02</v>
          </cell>
          <cell r="X970">
            <v>0</v>
          </cell>
        </row>
        <row r="971">
          <cell r="H971" t="str">
            <v>GTF0304002228</v>
          </cell>
          <cell r="W971">
            <v>1383.94</v>
          </cell>
          <cell r="X971">
            <v>0</v>
          </cell>
        </row>
        <row r="972">
          <cell r="H972" t="str">
            <v>GTF0304001449</v>
          </cell>
          <cell r="W972">
            <v>171.46</v>
          </cell>
          <cell r="X972">
            <v>0</v>
          </cell>
        </row>
        <row r="973">
          <cell r="H973" t="str">
            <v>GTF0304001463</v>
          </cell>
          <cell r="W973">
            <v>24.229999999999997</v>
          </cell>
          <cell r="X973">
            <v>0</v>
          </cell>
        </row>
        <row r="974">
          <cell r="H974" t="str">
            <v>GTF0304001556</v>
          </cell>
          <cell r="W974">
            <v>3134.02</v>
          </cell>
          <cell r="X974">
            <v>0</v>
          </cell>
        </row>
        <row r="975">
          <cell r="H975" t="str">
            <v>GTF0304002199</v>
          </cell>
          <cell r="W975">
            <v>925.38</v>
          </cell>
          <cell r="X975">
            <v>0</v>
          </cell>
        </row>
        <row r="976">
          <cell r="H976" t="str">
            <v>GTF0102089530T</v>
          </cell>
          <cell r="W976">
            <v>268.2</v>
          </cell>
          <cell r="X976">
            <v>0</v>
          </cell>
        </row>
        <row r="977">
          <cell r="H977" t="str">
            <v>GTF0102089529T</v>
          </cell>
          <cell r="W977">
            <v>268.2</v>
          </cell>
          <cell r="X977">
            <v>0</v>
          </cell>
        </row>
        <row r="978">
          <cell r="H978" t="str">
            <v>GTF0102081510T</v>
          </cell>
          <cell r="W978">
            <v>127.62</v>
          </cell>
          <cell r="X978">
            <v>0</v>
          </cell>
        </row>
        <row r="979">
          <cell r="H979" t="str">
            <v>GTF0304016016</v>
          </cell>
          <cell r="W979">
            <v>460.55</v>
          </cell>
          <cell r="X979">
            <v>0</v>
          </cell>
        </row>
        <row r="980">
          <cell r="H980" t="str">
            <v>GTF0304001463</v>
          </cell>
          <cell r="W980">
            <v>24.48</v>
          </cell>
          <cell r="X980">
            <v>0</v>
          </cell>
        </row>
        <row r="981">
          <cell r="H981" t="str">
            <v>GTF0304002198</v>
          </cell>
          <cell r="W981">
            <v>1589.33</v>
          </cell>
          <cell r="X981">
            <v>0</v>
          </cell>
        </row>
        <row r="982">
          <cell r="H982" t="str">
            <v>GTF0102089002</v>
          </cell>
          <cell r="W982">
            <v>9838.5500000000011</v>
          </cell>
          <cell r="X982">
            <v>0</v>
          </cell>
        </row>
        <row r="983">
          <cell r="H983" t="str">
            <v>GTF0102081038</v>
          </cell>
          <cell r="W983">
            <v>7378.7999999999993</v>
          </cell>
          <cell r="X983">
            <v>0</v>
          </cell>
        </row>
        <row r="984">
          <cell r="H984" t="str">
            <v>GTF0102089001</v>
          </cell>
          <cell r="W984">
            <v>9699.7999999999993</v>
          </cell>
          <cell r="X984">
            <v>0</v>
          </cell>
        </row>
        <row r="985">
          <cell r="H985" t="str">
            <v>GTF0102045507T</v>
          </cell>
          <cell r="W985">
            <v>180.84</v>
          </cell>
          <cell r="X985">
            <v>0</v>
          </cell>
        </row>
        <row r="986">
          <cell r="H986" t="str">
            <v>GTF0102081527T</v>
          </cell>
          <cell r="W986">
            <v>1327.44</v>
          </cell>
          <cell r="X986">
            <v>0</v>
          </cell>
        </row>
        <row r="987">
          <cell r="H987" t="str">
            <v>GTF0102081039</v>
          </cell>
          <cell r="W987">
            <v>7378.8</v>
          </cell>
          <cell r="X987">
            <v>0</v>
          </cell>
        </row>
        <row r="988">
          <cell r="H988" t="str">
            <v>GTF0102077502T</v>
          </cell>
          <cell r="W988">
            <v>1320.28</v>
          </cell>
          <cell r="X988">
            <v>0</v>
          </cell>
        </row>
        <row r="989">
          <cell r="H989" t="str">
            <v>GTF0102077056</v>
          </cell>
          <cell r="W989">
            <v>6828.8</v>
          </cell>
          <cell r="X989">
            <v>0</v>
          </cell>
        </row>
        <row r="990">
          <cell r="H990" t="str">
            <v>GTF0304001563</v>
          </cell>
          <cell r="W990">
            <v>2725.83</v>
          </cell>
          <cell r="X990">
            <v>0</v>
          </cell>
        </row>
        <row r="991">
          <cell r="H991" t="str">
            <v>GTF0304001503</v>
          </cell>
          <cell r="W991">
            <v>26.01</v>
          </cell>
          <cell r="X991">
            <v>0</v>
          </cell>
        </row>
        <row r="992">
          <cell r="H992" t="str">
            <v>GTF0304002198</v>
          </cell>
          <cell r="W992">
            <v>1589.33</v>
          </cell>
          <cell r="X992">
            <v>0</v>
          </cell>
        </row>
        <row r="993">
          <cell r="H993" t="str">
            <v>GTF0304001556</v>
          </cell>
          <cell r="W993">
            <v>3134.02</v>
          </cell>
          <cell r="X993">
            <v>0</v>
          </cell>
        </row>
        <row r="994">
          <cell r="H994" t="str">
            <v>GTF0102076028</v>
          </cell>
          <cell r="W994">
            <v>6674.8</v>
          </cell>
          <cell r="X994">
            <v>0</v>
          </cell>
        </row>
        <row r="995">
          <cell r="H995" t="str">
            <v>GTF0102081501T</v>
          </cell>
          <cell r="W995">
            <v>520.76</v>
          </cell>
          <cell r="X995">
            <v>0</v>
          </cell>
        </row>
        <row r="996">
          <cell r="H996" t="str">
            <v>GTF0102077517T</v>
          </cell>
          <cell r="W996">
            <v>97.550000000000011</v>
          </cell>
          <cell r="X996">
            <v>0</v>
          </cell>
        </row>
        <row r="997">
          <cell r="H997" t="str">
            <v>GTF0102047548T</v>
          </cell>
          <cell r="W997">
            <v>175.48000000000002</v>
          </cell>
          <cell r="X997">
            <v>0</v>
          </cell>
        </row>
        <row r="998">
          <cell r="H998" t="str">
            <v>GTF0102047547T</v>
          </cell>
          <cell r="W998">
            <v>175.48</v>
          </cell>
          <cell r="X998">
            <v>0</v>
          </cell>
        </row>
        <row r="999">
          <cell r="H999" t="str">
            <v>GTF0102047515T</v>
          </cell>
          <cell r="W999">
            <v>100.77</v>
          </cell>
          <cell r="X999">
            <v>0</v>
          </cell>
        </row>
        <row r="1000">
          <cell r="H1000" t="str">
            <v>GTF0102073501T</v>
          </cell>
          <cell r="W1000">
            <v>980</v>
          </cell>
          <cell r="X1000">
            <v>0</v>
          </cell>
        </row>
        <row r="1001">
          <cell r="H1001" t="str">
            <v>GTF0102074001</v>
          </cell>
          <cell r="W1001">
            <v>7378.8</v>
          </cell>
          <cell r="X1001">
            <v>0</v>
          </cell>
        </row>
        <row r="1002">
          <cell r="H1002" t="str">
            <v>GTF0102045567T</v>
          </cell>
          <cell r="W1002">
            <v>143.5</v>
          </cell>
          <cell r="X1002">
            <v>0</v>
          </cell>
        </row>
        <row r="1003">
          <cell r="H1003" t="str">
            <v>GTF0102075501T</v>
          </cell>
          <cell r="W1003">
            <v>142</v>
          </cell>
          <cell r="X1003">
            <v>0</v>
          </cell>
        </row>
        <row r="1004">
          <cell r="H1004" t="str">
            <v>GTF0102074519T</v>
          </cell>
          <cell r="W1004">
            <v>471</v>
          </cell>
          <cell r="X1004">
            <v>0</v>
          </cell>
        </row>
        <row r="1005">
          <cell r="H1005" t="str">
            <v>GTF0304002198</v>
          </cell>
          <cell r="W1005">
            <v>1589.3300000000002</v>
          </cell>
          <cell r="X1005">
            <v>0</v>
          </cell>
        </row>
        <row r="1006">
          <cell r="H1006" t="str">
            <v>GTF0304001449</v>
          </cell>
          <cell r="W1006">
            <v>171.45999999999998</v>
          </cell>
          <cell r="X1006">
            <v>0</v>
          </cell>
        </row>
        <row r="1007">
          <cell r="H1007" t="str">
            <v>GTF0102089001</v>
          </cell>
          <cell r="W1007">
            <v>9699.7999999999993</v>
          </cell>
          <cell r="X1007">
            <v>0</v>
          </cell>
        </row>
        <row r="1008">
          <cell r="H1008" t="str">
            <v>GTF0102077517T</v>
          </cell>
          <cell r="W1008">
            <v>97.55</v>
          </cell>
          <cell r="X1008">
            <v>0</v>
          </cell>
        </row>
        <row r="1009">
          <cell r="H1009" t="str">
            <v>GTF0102077502T</v>
          </cell>
          <cell r="W1009">
            <v>1320.28</v>
          </cell>
          <cell r="X1009">
            <v>0</v>
          </cell>
        </row>
        <row r="1010">
          <cell r="H1010" t="str">
            <v>GTF0102081501T</v>
          </cell>
          <cell r="W1010">
            <v>520.76</v>
          </cell>
          <cell r="X1010">
            <v>0</v>
          </cell>
        </row>
        <row r="1011">
          <cell r="H1011" t="str">
            <v>GTF0304001556</v>
          </cell>
          <cell r="W1011">
            <v>3134.0199999999995</v>
          </cell>
          <cell r="X1011">
            <v>0</v>
          </cell>
        </row>
        <row r="1012">
          <cell r="H1012" t="str">
            <v>GTF0304001449</v>
          </cell>
          <cell r="W1012">
            <v>171.46</v>
          </cell>
          <cell r="X1012">
            <v>0</v>
          </cell>
        </row>
        <row r="1013">
          <cell r="H1013" t="str">
            <v>GTF0102077516T</v>
          </cell>
          <cell r="W1013">
            <v>221.96</v>
          </cell>
          <cell r="X1013">
            <v>0</v>
          </cell>
        </row>
        <row r="1014">
          <cell r="H1014" t="str">
            <v>GTF0102077515T</v>
          </cell>
          <cell r="W1014">
            <v>221.96</v>
          </cell>
          <cell r="X1014">
            <v>0</v>
          </cell>
        </row>
        <row r="1015">
          <cell r="H1015" t="str">
            <v>GTF0102074002M</v>
          </cell>
          <cell r="W1015">
            <v>7378.7999999999993</v>
          </cell>
          <cell r="X1015">
            <v>0</v>
          </cell>
        </row>
        <row r="1016">
          <cell r="H1016" t="str">
            <v>GTF0102086525M</v>
          </cell>
          <cell r="W1016">
            <v>1217.03</v>
          </cell>
          <cell r="X1016">
            <v>0</v>
          </cell>
        </row>
        <row r="1017">
          <cell r="H1017" t="str">
            <v>GTF0102080504T</v>
          </cell>
          <cell r="W1017">
            <v>172.86</v>
          </cell>
          <cell r="X1017">
            <v>0</v>
          </cell>
        </row>
        <row r="1018">
          <cell r="H1018" t="str">
            <v>GTF0102080503T</v>
          </cell>
          <cell r="W1018">
            <v>172.86</v>
          </cell>
          <cell r="X1018">
            <v>0</v>
          </cell>
        </row>
        <row r="1019">
          <cell r="H1019" t="str">
            <v>GTF0102045509M</v>
          </cell>
          <cell r="W1019">
            <v>130.47</v>
          </cell>
          <cell r="X1019">
            <v>0</v>
          </cell>
        </row>
        <row r="1020">
          <cell r="H1020" t="str">
            <v>GTF0102074502M</v>
          </cell>
          <cell r="W1020">
            <v>162.79</v>
          </cell>
          <cell r="X1020">
            <v>0</v>
          </cell>
        </row>
        <row r="1021">
          <cell r="H1021" t="str">
            <v>GTF0102045510T</v>
          </cell>
          <cell r="W1021">
            <v>96.65</v>
          </cell>
          <cell r="X1021">
            <v>0</v>
          </cell>
        </row>
        <row r="1022">
          <cell r="H1022" t="str">
            <v>GTF0102047522T</v>
          </cell>
          <cell r="W1022">
            <v>163.27000000000001</v>
          </cell>
          <cell r="X1022">
            <v>0</v>
          </cell>
        </row>
        <row r="1023">
          <cell r="H1023" t="str">
            <v>GTF0304001566</v>
          </cell>
          <cell r="W1023">
            <v>2935.56</v>
          </cell>
          <cell r="X1023">
            <v>0</v>
          </cell>
        </row>
        <row r="1024">
          <cell r="H1024" t="str">
            <v>GTF0102089553T</v>
          </cell>
          <cell r="W1024">
            <v>501.86999999999995</v>
          </cell>
          <cell r="X1024">
            <v>0</v>
          </cell>
        </row>
        <row r="1025">
          <cell r="H1025" t="str">
            <v>GTF0102081528M</v>
          </cell>
          <cell r="W1025">
            <v>1094.52</v>
          </cell>
          <cell r="X1025">
            <v>0</v>
          </cell>
        </row>
        <row r="1026">
          <cell r="H1026" t="str">
            <v>ZUSC3J19G219RSC</v>
          </cell>
          <cell r="W1026">
            <v>35</v>
          </cell>
          <cell r="X1026">
            <v>240.05158650000001</v>
          </cell>
        </row>
        <row r="1027">
          <cell r="H1027" t="str">
            <v>HT5123C-0A300-YEL</v>
          </cell>
          <cell r="W1027">
            <v>175</v>
          </cell>
          <cell r="X1027">
            <v>0</v>
          </cell>
        </row>
        <row r="1028">
          <cell r="H1028" t="str">
            <v>GTF0103014347BK43BK2</v>
          </cell>
          <cell r="W1028">
            <v>2682.66</v>
          </cell>
          <cell r="X1028">
            <v>0</v>
          </cell>
        </row>
        <row r="1029">
          <cell r="H1029" t="str">
            <v>GTF0103014347BK43BK2</v>
          </cell>
          <cell r="W1029">
            <v>2802.66</v>
          </cell>
          <cell r="X1029">
            <v>0</v>
          </cell>
        </row>
        <row r="1030">
          <cell r="H1030" t="str">
            <v>GTF0103014349BK43BK0</v>
          </cell>
          <cell r="W1030">
            <v>1412.3</v>
          </cell>
          <cell r="X1030">
            <v>0</v>
          </cell>
        </row>
        <row r="1031">
          <cell r="H1031" t="str">
            <v>GTF0103014348BK43BK0</v>
          </cell>
          <cell r="W1031">
            <v>1412.3</v>
          </cell>
          <cell r="X1031">
            <v>0</v>
          </cell>
        </row>
        <row r="1032">
          <cell r="H1032" t="str">
            <v>GTF0103014347BK67BK2</v>
          </cell>
          <cell r="W1032">
            <v>2682.66</v>
          </cell>
          <cell r="X1032">
            <v>0</v>
          </cell>
        </row>
        <row r="1033">
          <cell r="H1033" t="str">
            <v>GTF0103014347BK67BK2</v>
          </cell>
          <cell r="W1033">
            <v>2802.66</v>
          </cell>
          <cell r="X1033">
            <v>0</v>
          </cell>
        </row>
        <row r="1034">
          <cell r="H1034" t="str">
            <v>GTF0103014349BK67BK0</v>
          </cell>
          <cell r="W1034">
            <v>1412.3</v>
          </cell>
          <cell r="X1034">
            <v>0</v>
          </cell>
        </row>
        <row r="1035">
          <cell r="H1035" t="str">
            <v>GTF0103014348BK67BK0</v>
          </cell>
          <cell r="W1035">
            <v>1412.3</v>
          </cell>
          <cell r="X1035">
            <v>0</v>
          </cell>
        </row>
        <row r="1036">
          <cell r="H1036" t="str">
            <v>GTF0103014347BK55BK2</v>
          </cell>
          <cell r="W1036">
            <v>2682.66</v>
          </cell>
          <cell r="X1036">
            <v>0</v>
          </cell>
        </row>
        <row r="1037">
          <cell r="H1037" t="str">
            <v>GTF0103014347BK55BK2</v>
          </cell>
          <cell r="W1037">
            <v>2802.66</v>
          </cell>
          <cell r="X1037">
            <v>0</v>
          </cell>
        </row>
        <row r="1038">
          <cell r="H1038" t="str">
            <v>GTF0103014349BK55BK0</v>
          </cell>
          <cell r="W1038">
            <v>1412.3</v>
          </cell>
          <cell r="X1038">
            <v>0</v>
          </cell>
        </row>
        <row r="1039">
          <cell r="H1039" t="str">
            <v>GTF0103014348BK55BK0</v>
          </cell>
          <cell r="W1039">
            <v>1412.3</v>
          </cell>
          <cell r="X1039">
            <v>0</v>
          </cell>
        </row>
        <row r="1040">
          <cell r="H1040" t="str">
            <v>GTF0103014347BK157BK</v>
          </cell>
          <cell r="W1040">
            <v>2682.66</v>
          </cell>
          <cell r="X1040">
            <v>0</v>
          </cell>
        </row>
        <row r="1041">
          <cell r="H1041" t="str">
            <v>GTF0103014347BK157BK</v>
          </cell>
          <cell r="W1041">
            <v>2802.66</v>
          </cell>
          <cell r="X1041">
            <v>0</v>
          </cell>
        </row>
        <row r="1042">
          <cell r="H1042" t="str">
            <v>GTF0103014349BK157BK</v>
          </cell>
          <cell r="W1042">
            <v>1412.3</v>
          </cell>
          <cell r="X1042">
            <v>0</v>
          </cell>
        </row>
        <row r="1043">
          <cell r="H1043" t="str">
            <v>GTF0103014348BK157BK</v>
          </cell>
          <cell r="W1043">
            <v>1412.3</v>
          </cell>
          <cell r="X1043">
            <v>0</v>
          </cell>
        </row>
        <row r="1044">
          <cell r="H1044" t="str">
            <v>GTF0103014347BK08BK2</v>
          </cell>
          <cell r="W1044">
            <v>2682.66</v>
          </cell>
          <cell r="X1044">
            <v>0</v>
          </cell>
        </row>
        <row r="1045">
          <cell r="H1045" t="str">
            <v>GTF0103014347BK08BK2</v>
          </cell>
          <cell r="W1045">
            <v>2802.66</v>
          </cell>
          <cell r="X1045">
            <v>0</v>
          </cell>
        </row>
        <row r="1046">
          <cell r="H1046" t="str">
            <v>GTF0103014349BK08BK0</v>
          </cell>
          <cell r="W1046">
            <v>1412.3</v>
          </cell>
          <cell r="X1046">
            <v>0</v>
          </cell>
        </row>
        <row r="1047">
          <cell r="H1047" t="str">
            <v>GTF0103014348BK08BK0</v>
          </cell>
          <cell r="W1047">
            <v>1412.3</v>
          </cell>
          <cell r="X1047">
            <v>0</v>
          </cell>
        </row>
        <row r="1048">
          <cell r="H1048" t="str">
            <v>GTF0103014347BK113BK</v>
          </cell>
          <cell r="W1048">
            <v>2682.66</v>
          </cell>
          <cell r="X1048">
            <v>0</v>
          </cell>
        </row>
        <row r="1049">
          <cell r="H1049" t="str">
            <v>GTF0103014347BK113BK</v>
          </cell>
          <cell r="W1049">
            <v>2802.66</v>
          </cell>
          <cell r="X1049">
            <v>0</v>
          </cell>
        </row>
        <row r="1050">
          <cell r="H1050" t="str">
            <v>GTF0103014349BK113BK</v>
          </cell>
          <cell r="W1050">
            <v>1412.3</v>
          </cell>
          <cell r="X1050">
            <v>0</v>
          </cell>
        </row>
        <row r="1051">
          <cell r="H1051" t="str">
            <v>GTF0103014348BK113BK</v>
          </cell>
          <cell r="W1051">
            <v>1412.3</v>
          </cell>
          <cell r="X1051">
            <v>0</v>
          </cell>
        </row>
        <row r="1052">
          <cell r="H1052" t="str">
            <v>GTF0103014347BK01BK0</v>
          </cell>
          <cell r="W1052">
            <v>2802.66</v>
          </cell>
          <cell r="X1052">
            <v>0</v>
          </cell>
        </row>
        <row r="1053">
          <cell r="H1053" t="str">
            <v>GTF0103014347BK01BK0</v>
          </cell>
          <cell r="W1053">
            <v>2682.66</v>
          </cell>
          <cell r="X1053">
            <v>0</v>
          </cell>
        </row>
        <row r="1054">
          <cell r="H1054" t="str">
            <v>GTF0103014348BK01BK0</v>
          </cell>
          <cell r="W1054">
            <v>1412.3</v>
          </cell>
          <cell r="X1054">
            <v>0</v>
          </cell>
        </row>
        <row r="1055">
          <cell r="H1055" t="str">
            <v>GTF0103014349BK01BK0300</v>
          </cell>
          <cell r="W1055">
            <v>1412.3</v>
          </cell>
          <cell r="X1055">
            <v>0</v>
          </cell>
        </row>
        <row r="1056">
          <cell r="H1056" t="str">
            <v>HT75312-BB110-BLK</v>
          </cell>
          <cell r="W1056">
            <v>2000</v>
          </cell>
          <cell r="X1056">
            <v>0</v>
          </cell>
        </row>
        <row r="1057">
          <cell r="H1057" t="str">
            <v>HT76154-0A100-BLU</v>
          </cell>
          <cell r="W1057">
            <v>650</v>
          </cell>
          <cell r="X1057">
            <v>0</v>
          </cell>
        </row>
        <row r="1058">
          <cell r="H1058" t="str">
            <v>GTPREVESCRT-SHEET</v>
          </cell>
          <cell r="W1058">
            <v>21329</v>
          </cell>
          <cell r="X1058">
            <v>0</v>
          </cell>
        </row>
        <row r="1059">
          <cell r="H1059" t="str">
            <v>GTALUBAG-50X110X50-M</v>
          </cell>
          <cell r="W1059">
            <v>144.15</v>
          </cell>
          <cell r="X1059">
            <v>0</v>
          </cell>
        </row>
        <row r="1060">
          <cell r="H1060" t="str">
            <v>GTALUBAG150X150X48-R</v>
          </cell>
          <cell r="W1060">
            <v>190.65</v>
          </cell>
          <cell r="X1060">
            <v>0</v>
          </cell>
        </row>
        <row r="1061">
          <cell r="H1061" t="str">
            <v>GTY0214007042</v>
          </cell>
          <cell r="W1061">
            <v>443.18999999999994</v>
          </cell>
          <cell r="X1061">
            <v>0</v>
          </cell>
        </row>
        <row r="1062">
          <cell r="H1062" t="str">
            <v>GTY0214007031</v>
          </cell>
          <cell r="W1062">
            <v>79.88</v>
          </cell>
          <cell r="X1062">
            <v>0</v>
          </cell>
        </row>
        <row r="1063">
          <cell r="H1063" t="str">
            <v>GTY0214007037</v>
          </cell>
          <cell r="W1063">
            <v>44.74</v>
          </cell>
          <cell r="X1063">
            <v>0</v>
          </cell>
        </row>
        <row r="1064">
          <cell r="H1064" t="str">
            <v>GTCB1230X0600X400</v>
          </cell>
          <cell r="W1064">
            <v>196.18</v>
          </cell>
          <cell r="X1064">
            <v>0</v>
          </cell>
        </row>
        <row r="1065">
          <cell r="H1065" t="str">
            <v>GTCBY0214007068</v>
          </cell>
          <cell r="W1065">
            <v>87.44</v>
          </cell>
          <cell r="X1065">
            <v>0</v>
          </cell>
        </row>
        <row r="1066">
          <cell r="H1066" t="str">
            <v>GTY0214007037</v>
          </cell>
          <cell r="W1066">
            <v>45.83</v>
          </cell>
          <cell r="X1066">
            <v>0</v>
          </cell>
        </row>
        <row r="1067">
          <cell r="H1067" t="str">
            <v>GTCB1230X0600X400</v>
          </cell>
          <cell r="W1067">
            <v>196.18</v>
          </cell>
          <cell r="X1067">
            <v>0</v>
          </cell>
        </row>
        <row r="1068">
          <cell r="H1068" t="str">
            <v>GTY0214007054</v>
          </cell>
          <cell r="W1068">
            <v>109.21</v>
          </cell>
          <cell r="X1068">
            <v>0</v>
          </cell>
        </row>
        <row r="1069">
          <cell r="H1069" t="str">
            <v>GTCONNBOARD</v>
          </cell>
          <cell r="W1069">
            <v>1.5</v>
          </cell>
          <cell r="X1069">
            <v>0</v>
          </cell>
        </row>
        <row r="1070">
          <cell r="H1070" t="str">
            <v>HT62351-TH100-000</v>
          </cell>
          <cell r="W1070">
            <v>297.92</v>
          </cell>
          <cell r="X1070">
            <v>0</v>
          </cell>
        </row>
        <row r="1071">
          <cell r="H1071" t="str">
            <v>HT67150-0A400</v>
          </cell>
          <cell r="W1071">
            <v>61.169999999999995</v>
          </cell>
          <cell r="X1071">
            <v>0</v>
          </cell>
        </row>
        <row r="1072">
          <cell r="H1072" t="str">
            <v>HT67190-0A310</v>
          </cell>
          <cell r="W1072">
            <v>62</v>
          </cell>
          <cell r="X1072">
            <v>0</v>
          </cell>
        </row>
        <row r="1073">
          <cell r="H1073" t="str">
            <v>HT67646-0A150-000</v>
          </cell>
          <cell r="W1073">
            <v>72.3</v>
          </cell>
          <cell r="X1073">
            <v>0</v>
          </cell>
        </row>
        <row r="1074">
          <cell r="H1074" t="str">
            <v>HT68322-TE100-000</v>
          </cell>
          <cell r="W1074">
            <v>170.26</v>
          </cell>
          <cell r="X1074">
            <v>0</v>
          </cell>
        </row>
        <row r="1075">
          <cell r="H1075" t="str">
            <v>HT5123H-0A320-000</v>
          </cell>
          <cell r="W1075">
            <v>2182.23</v>
          </cell>
          <cell r="X1075">
            <v>0</v>
          </cell>
        </row>
        <row r="1076">
          <cell r="H1076" t="str">
            <v>HT5123H-0A700-000</v>
          </cell>
          <cell r="W1076">
            <v>1471.34</v>
          </cell>
          <cell r="X1076">
            <v>0</v>
          </cell>
        </row>
        <row r="1077">
          <cell r="H1077" t="str">
            <v>HT5125F-0A720-000</v>
          </cell>
          <cell r="W1077">
            <v>1758.89</v>
          </cell>
          <cell r="X1077">
            <v>0</v>
          </cell>
        </row>
        <row r="1078">
          <cell r="H1078" t="str">
            <v>HT5125F-0A820-000</v>
          </cell>
          <cell r="W1078">
            <v>1578.89</v>
          </cell>
          <cell r="X1078">
            <v>0</v>
          </cell>
        </row>
        <row r="1079">
          <cell r="H1079" t="str">
            <v>HT5125F-0AA20-000</v>
          </cell>
          <cell r="W1079">
            <v>603.34</v>
          </cell>
          <cell r="X1079">
            <v>0</v>
          </cell>
        </row>
        <row r="1080">
          <cell r="H1080" t="str">
            <v>HT5125F-0AA40-000</v>
          </cell>
          <cell r="W1080">
            <v>1018.89</v>
          </cell>
          <cell r="X1080">
            <v>0</v>
          </cell>
        </row>
        <row r="1081">
          <cell r="H1081" t="str">
            <v>HT5125F-BB210-000</v>
          </cell>
          <cell r="W1081">
            <v>1542.46</v>
          </cell>
          <cell r="X1081">
            <v>0</v>
          </cell>
        </row>
        <row r="1082">
          <cell r="H1082" t="str">
            <v>HT51261-BB100-BLK</v>
          </cell>
          <cell r="W1082">
            <v>1378.89</v>
          </cell>
          <cell r="X1082">
            <v>0</v>
          </cell>
        </row>
        <row r="1083">
          <cell r="H1083" t="str">
            <v>GTF0102089003</v>
          </cell>
          <cell r="W1083">
            <v>473.51000000000005</v>
          </cell>
          <cell r="X1083">
            <v>0</v>
          </cell>
        </row>
        <row r="1084">
          <cell r="H1084" t="str">
            <v>GTF0102081029</v>
          </cell>
          <cell r="W1084">
            <v>364.08000000000004</v>
          </cell>
          <cell r="X1084">
            <v>0</v>
          </cell>
        </row>
        <row r="1085">
          <cell r="H1085" t="str">
            <v>GTF0102081015</v>
          </cell>
          <cell r="W1085">
            <v>197.01</v>
          </cell>
          <cell r="X1085">
            <v>0</v>
          </cell>
        </row>
        <row r="1086">
          <cell r="H1086" t="str">
            <v>GTF0102073033</v>
          </cell>
          <cell r="W1086">
            <v>290.81</v>
          </cell>
          <cell r="X1086">
            <v>0</v>
          </cell>
        </row>
        <row r="1087">
          <cell r="H1087" t="str">
            <v>GTF0102087002</v>
          </cell>
          <cell r="W1087">
            <v>256.35000000000002</v>
          </cell>
          <cell r="X1087">
            <v>0</v>
          </cell>
        </row>
        <row r="1088">
          <cell r="H1088" t="str">
            <v>GTF0102087002</v>
          </cell>
          <cell r="W1088">
            <v>256.35000000000002</v>
          </cell>
          <cell r="X1088">
            <v>0</v>
          </cell>
        </row>
        <row r="1089">
          <cell r="H1089" t="str">
            <v>GTF0102089003</v>
          </cell>
          <cell r="W1089">
            <v>473.51</v>
          </cell>
          <cell r="X1089">
            <v>0</v>
          </cell>
        </row>
        <row r="1090">
          <cell r="H1090" t="str">
            <v>HU3A446-FL300-000</v>
          </cell>
          <cell r="W1090">
            <v>23.99</v>
          </cell>
          <cell r="X1090">
            <v>30.987589500000002</v>
          </cell>
        </row>
        <row r="1091">
          <cell r="H1091" t="str">
            <v>HU3A446-FL300-000</v>
          </cell>
          <cell r="W1091">
            <v>23.990000000000002</v>
          </cell>
          <cell r="X1091">
            <v>13.396957200000003</v>
          </cell>
        </row>
        <row r="1092">
          <cell r="H1092" t="str">
            <v>HU3A446-FL300-000</v>
          </cell>
          <cell r="W1092">
            <v>35.730000000000004</v>
          </cell>
          <cell r="X1092">
            <v>18.9835353</v>
          </cell>
        </row>
        <row r="1093">
          <cell r="H1093" t="str">
            <v>HU3A446-FL300-000</v>
          </cell>
          <cell r="W1093">
            <v>35.729999999999997</v>
          </cell>
          <cell r="X1093">
            <v>15.89646978</v>
          </cell>
        </row>
        <row r="1094">
          <cell r="H1094" t="str">
            <v>GTF0102081013</v>
          </cell>
          <cell r="W1094">
            <v>410</v>
          </cell>
          <cell r="X1094">
            <v>0</v>
          </cell>
        </row>
        <row r="1095">
          <cell r="H1095" t="str">
            <v>GTF0102086056</v>
          </cell>
          <cell r="W1095">
            <v>129.97</v>
          </cell>
          <cell r="X1095">
            <v>0</v>
          </cell>
        </row>
        <row r="1096">
          <cell r="H1096" t="str">
            <v>ZZCB-119-CFRD</v>
          </cell>
          <cell r="W1096">
            <v>1750</v>
          </cell>
          <cell r="X1096">
            <v>0</v>
          </cell>
        </row>
        <row r="1097">
          <cell r="H1097" t="str">
            <v>ZZCB-106-CFRD</v>
          </cell>
          <cell r="W1097">
            <v>985</v>
          </cell>
          <cell r="X1097">
            <v>0</v>
          </cell>
        </row>
        <row r="1098">
          <cell r="H1098" t="str">
            <v>GTRHS4060T3.2L6000</v>
          </cell>
          <cell r="W1098">
            <v>637</v>
          </cell>
          <cell r="X1098">
            <v>0</v>
          </cell>
        </row>
        <row r="1099">
          <cell r="H1099" t="str">
            <v>GTP-F0102089047SPPG6</v>
          </cell>
          <cell r="W1099">
            <v>1144</v>
          </cell>
          <cell r="X1099">
            <v>0</v>
          </cell>
        </row>
        <row r="1100">
          <cell r="H1100" t="str">
            <v>GTP-F0102081029SMG70</v>
          </cell>
          <cell r="W1100">
            <v>1038</v>
          </cell>
          <cell r="X1100">
            <v>0</v>
          </cell>
        </row>
        <row r="1101">
          <cell r="H1101" t="str">
            <v>GTP-F0102089047SMG70</v>
          </cell>
          <cell r="W1101">
            <v>1038</v>
          </cell>
          <cell r="X1101">
            <v>0</v>
          </cell>
        </row>
        <row r="1102">
          <cell r="H1102" t="str">
            <v>CO43BB80G</v>
          </cell>
          <cell r="W1102">
            <v>1200</v>
          </cell>
          <cell r="X1102">
            <v>0</v>
          </cell>
        </row>
        <row r="1103">
          <cell r="H1103" t="str">
            <v>HTF1205-16A00-SZN</v>
          </cell>
          <cell r="W1103">
            <v>2.4</v>
          </cell>
          <cell r="X1103">
            <v>0</v>
          </cell>
        </row>
        <row r="1104">
          <cell r="H1104" t="str">
            <v>HTF1108-20A00-BZN</v>
          </cell>
          <cell r="W1104">
            <v>7.17</v>
          </cell>
          <cell r="X1104">
            <v>0</v>
          </cell>
        </row>
        <row r="1105">
          <cell r="H1105" t="str">
            <v>HT3C420-FK310-BLK</v>
          </cell>
          <cell r="W1105">
            <v>17250</v>
          </cell>
          <cell r="X1105">
            <v>0</v>
          </cell>
        </row>
        <row r="1106">
          <cell r="H1106" t="str">
            <v>GTF0102087030</v>
          </cell>
          <cell r="W1106">
            <v>8818</v>
          </cell>
          <cell r="X1106">
            <v>0</v>
          </cell>
        </row>
        <row r="1107">
          <cell r="H1107" t="str">
            <v>GTF0102087030</v>
          </cell>
          <cell r="W1107">
            <v>8818</v>
          </cell>
          <cell r="X1107">
            <v>0</v>
          </cell>
        </row>
        <row r="1108">
          <cell r="H1108" t="str">
            <v>GTF0102081515M</v>
          </cell>
          <cell r="W1108">
            <v>393.44</v>
          </cell>
          <cell r="X1108">
            <v>0</v>
          </cell>
        </row>
        <row r="1109">
          <cell r="H1109" t="str">
            <v>GTF0102087513M</v>
          </cell>
          <cell r="W1109">
            <v>146.70000000000002</v>
          </cell>
          <cell r="X1109">
            <v>0</v>
          </cell>
        </row>
        <row r="1110">
          <cell r="H1110" t="str">
            <v>GUF0201003107</v>
          </cell>
          <cell r="W1110">
            <v>217.51999999999998</v>
          </cell>
          <cell r="X1110">
            <v>1.7359792269230769</v>
          </cell>
        </row>
        <row r="1111">
          <cell r="H1111" t="str">
            <v>GUF0201003112</v>
          </cell>
          <cell r="W1111">
            <v>217.52</v>
          </cell>
          <cell r="X1111">
            <v>1.7359799525316455</v>
          </cell>
        </row>
        <row r="1112">
          <cell r="H1112" t="str">
            <v>HT11620-SB200-W19</v>
          </cell>
          <cell r="W1112">
            <v>5210.92</v>
          </cell>
          <cell r="X1112">
            <v>0</v>
          </cell>
        </row>
        <row r="1113">
          <cell r="H1113" t="str">
            <v>HT11620-SB300-U28</v>
          </cell>
          <cell r="W1113">
            <v>5210.92</v>
          </cell>
          <cell r="X1113">
            <v>0</v>
          </cell>
        </row>
        <row r="1114">
          <cell r="H1114" t="str">
            <v>HT11620-SB400-U33</v>
          </cell>
          <cell r="W1114">
            <v>5210.92</v>
          </cell>
          <cell r="X1114">
            <v>0</v>
          </cell>
        </row>
        <row r="1115">
          <cell r="H1115" t="str">
            <v>GTP-F0102076028</v>
          </cell>
          <cell r="W1115">
            <v>6068</v>
          </cell>
          <cell r="X1115">
            <v>0</v>
          </cell>
        </row>
        <row r="1116">
          <cell r="H1116" t="str">
            <v>GTP-F0102076028</v>
          </cell>
          <cell r="W1116">
            <v>6068</v>
          </cell>
          <cell r="X1116">
            <v>0</v>
          </cell>
        </row>
        <row r="1117">
          <cell r="H1117" t="str">
            <v>GTP-F0102078004</v>
          </cell>
          <cell r="W1117">
            <v>8760</v>
          </cell>
          <cell r="X1117">
            <v>0</v>
          </cell>
        </row>
        <row r="1118">
          <cell r="H1118" t="str">
            <v>GTP-F0102073020</v>
          </cell>
          <cell r="W1118">
            <v>6068</v>
          </cell>
          <cell r="X1118">
            <v>0</v>
          </cell>
        </row>
        <row r="1119">
          <cell r="H1119" t="str">
            <v>GTP-F0102073020</v>
          </cell>
          <cell r="W1119">
            <v>6068</v>
          </cell>
          <cell r="X1119">
            <v>0</v>
          </cell>
        </row>
        <row r="1120">
          <cell r="H1120" t="str">
            <v>GTP-F0102073020</v>
          </cell>
          <cell r="W1120">
            <v>6068</v>
          </cell>
          <cell r="X1120">
            <v>0</v>
          </cell>
        </row>
        <row r="1121">
          <cell r="H1121" t="str">
            <v>GTP-F0102081501T</v>
          </cell>
          <cell r="W1121">
            <v>300</v>
          </cell>
          <cell r="X1121">
            <v>0</v>
          </cell>
        </row>
        <row r="1122">
          <cell r="H1122" t="str">
            <v>GTP-F0102087513M</v>
          </cell>
          <cell r="W1122">
            <v>38.5</v>
          </cell>
          <cell r="X1122">
            <v>0</v>
          </cell>
        </row>
        <row r="1123">
          <cell r="H1123" t="str">
            <v>GTP-F0102089553T</v>
          </cell>
          <cell r="W1123">
            <v>290</v>
          </cell>
          <cell r="X1123">
            <v>0</v>
          </cell>
        </row>
        <row r="1124">
          <cell r="H1124" t="str">
            <v>GTP-F0102081501T</v>
          </cell>
          <cell r="W1124">
            <v>300</v>
          </cell>
          <cell r="X1124">
            <v>0</v>
          </cell>
        </row>
        <row r="1125">
          <cell r="H1125" t="str">
            <v>GTP-F0102077502T</v>
          </cell>
          <cell r="W1125">
            <v>410.53</v>
          </cell>
          <cell r="X1125">
            <v>0</v>
          </cell>
        </row>
        <row r="1126">
          <cell r="H1126" t="str">
            <v>HT32111-FR100-SUS</v>
          </cell>
          <cell r="W1126">
            <v>140</v>
          </cell>
          <cell r="X1126">
            <v>0</v>
          </cell>
        </row>
        <row r="1127">
          <cell r="H1127" t="str">
            <v>HT46253-TE100-RAW</v>
          </cell>
          <cell r="W1127">
            <v>65</v>
          </cell>
          <cell r="X1127">
            <v>0</v>
          </cell>
        </row>
        <row r="1128">
          <cell r="H1128" t="str">
            <v>HT71583-BB100-RAW</v>
          </cell>
          <cell r="W1128">
            <v>125</v>
          </cell>
          <cell r="X1128">
            <v>0</v>
          </cell>
        </row>
        <row r="1129">
          <cell r="H1129" t="str">
            <v>GTCKL5020#NARDO-7004</v>
          </cell>
          <cell r="W1129">
            <v>1400</v>
          </cell>
          <cell r="X1129">
            <v>0</v>
          </cell>
        </row>
        <row r="1130">
          <cell r="H1130" t="str">
            <v>GT2K-MATT-HD-CKL#501</v>
          </cell>
          <cell r="W1130">
            <v>350</v>
          </cell>
          <cell r="X1130">
            <v>0</v>
          </cell>
        </row>
        <row r="1131">
          <cell r="H1131" t="str">
            <v>GT2K-PRM-HD-CKL#402S</v>
          </cell>
          <cell r="W1131">
            <v>200</v>
          </cell>
          <cell r="X1131">
            <v>0</v>
          </cell>
        </row>
        <row r="1132">
          <cell r="H1132" t="str">
            <v>GT2K-PM-S-CKL#4020SL</v>
          </cell>
          <cell r="W1132">
            <v>680</v>
          </cell>
          <cell r="X1132">
            <v>0</v>
          </cell>
        </row>
        <row r="1133">
          <cell r="H1133" t="str">
            <v>GT2K-PRM-HD-CKL#402S</v>
          </cell>
          <cell r="W1133">
            <v>200</v>
          </cell>
          <cell r="X1133">
            <v>0</v>
          </cell>
        </row>
        <row r="1134">
          <cell r="H1134" t="str">
            <v>GT2K-PM-S-CKL#4020SL</v>
          </cell>
          <cell r="W1134">
            <v>680</v>
          </cell>
          <cell r="X1134">
            <v>0</v>
          </cell>
        </row>
        <row r="1135">
          <cell r="H1135" t="str">
            <v>HT67912-0A900-YEL</v>
          </cell>
          <cell r="W1135">
            <v>35</v>
          </cell>
          <cell r="X1135">
            <v>0</v>
          </cell>
        </row>
        <row r="1136">
          <cell r="H1136" t="str">
            <v>HT67912-0A900-RED</v>
          </cell>
          <cell r="W1136">
            <v>70</v>
          </cell>
          <cell r="X1136">
            <v>0</v>
          </cell>
        </row>
        <row r="1137">
          <cell r="H1137" t="str">
            <v>HT67912-0A900-RED</v>
          </cell>
          <cell r="W1137">
            <v>70</v>
          </cell>
          <cell r="X1137">
            <v>0</v>
          </cell>
        </row>
        <row r="1138">
          <cell r="H1138" t="str">
            <v>HT64166-0A200-000</v>
          </cell>
          <cell r="W1138">
            <v>80</v>
          </cell>
          <cell r="X1138">
            <v>0</v>
          </cell>
        </row>
        <row r="1139">
          <cell r="H1139" t="str">
            <v>QG66250-0A100</v>
          </cell>
          <cell r="W1139">
            <v>17.100000000000001</v>
          </cell>
          <cell r="X1139">
            <v>5.243496804878049</v>
          </cell>
        </row>
        <row r="1140">
          <cell r="H1140" t="str">
            <v>FULC3Z6A642C</v>
          </cell>
          <cell r="W1140">
            <v>66.86</v>
          </cell>
          <cell r="X1140">
            <v>1.7531865</v>
          </cell>
        </row>
        <row r="1141">
          <cell r="H1141" t="str">
            <v>FUEC3Z3220D</v>
          </cell>
          <cell r="W1141">
            <v>172.54</v>
          </cell>
          <cell r="X1141">
            <v>4.5229499999999998</v>
          </cell>
        </row>
        <row r="1142">
          <cell r="H1142" t="str">
            <v>FUHC3Z18472K</v>
          </cell>
          <cell r="W1142">
            <v>38.799999999999997</v>
          </cell>
          <cell r="X1142">
            <v>1.3147605</v>
          </cell>
        </row>
        <row r="1143">
          <cell r="H1143" t="str">
            <v>FULC3Z8286H</v>
          </cell>
          <cell r="W1143">
            <v>42.269999999999996</v>
          </cell>
          <cell r="X1143">
            <v>1.4323365000000001</v>
          </cell>
        </row>
        <row r="1144">
          <cell r="H1144" t="str">
            <v>FULC3Z1104C</v>
          </cell>
          <cell r="W1144">
            <v>194.42</v>
          </cell>
          <cell r="X1144">
            <v>6.588033750000001</v>
          </cell>
        </row>
        <row r="1145">
          <cell r="H1145" t="str">
            <v>FUHC3Z8C472B</v>
          </cell>
          <cell r="W1145">
            <v>17.989999999999998</v>
          </cell>
          <cell r="X1145">
            <v>0.60951149999999998</v>
          </cell>
        </row>
        <row r="1146">
          <cell r="H1146" t="str">
            <v>FUPC3Z3A717A</v>
          </cell>
          <cell r="W1146">
            <v>72.12</v>
          </cell>
          <cell r="X1146">
            <v>2.4439454999999999</v>
          </cell>
        </row>
        <row r="1147">
          <cell r="H1147" t="str">
            <v>FUHC3Z3049A</v>
          </cell>
          <cell r="W1147">
            <v>22.28</v>
          </cell>
          <cell r="X1147">
            <v>0.58401945000000011</v>
          </cell>
        </row>
        <row r="1148">
          <cell r="H1148" t="str">
            <v>FUHC3Z4234M</v>
          </cell>
          <cell r="W1148">
            <v>74.86</v>
          </cell>
          <cell r="X1148">
            <v>1.9623600000000001</v>
          </cell>
        </row>
        <row r="1149">
          <cell r="H1149" t="str">
            <v>FUDC3Z3020A</v>
          </cell>
          <cell r="W1149">
            <v>5.89</v>
          </cell>
          <cell r="X1149">
            <v>0.1543185</v>
          </cell>
        </row>
        <row r="1150">
          <cell r="H1150" t="str">
            <v>FUHC3Z3049A</v>
          </cell>
          <cell r="W1150">
            <v>22.28</v>
          </cell>
          <cell r="X1150">
            <v>0.58420575000000008</v>
          </cell>
        </row>
        <row r="1151">
          <cell r="H1151" t="str">
            <v>FUHC3Z4234M</v>
          </cell>
          <cell r="W1151">
            <v>74.86</v>
          </cell>
          <cell r="X1151">
            <v>1.9628257500000001</v>
          </cell>
        </row>
        <row r="1152">
          <cell r="H1152" t="str">
            <v>FUHC3Z18124J</v>
          </cell>
          <cell r="W1152">
            <v>27.6</v>
          </cell>
          <cell r="X1152">
            <v>0.72327870000000005</v>
          </cell>
        </row>
        <row r="1153">
          <cell r="H1153" t="str">
            <v>FUPC3Z3049C</v>
          </cell>
          <cell r="W1153">
            <v>29.46</v>
          </cell>
          <cell r="X1153">
            <v>0.77202242307692315</v>
          </cell>
        </row>
        <row r="1154">
          <cell r="H1154" t="str">
            <v>FUHC3Z18472K</v>
          </cell>
          <cell r="W1154">
            <v>38.800000000000004</v>
          </cell>
          <cell r="X1154">
            <v>1.0167839999999999</v>
          </cell>
        </row>
        <row r="1155">
          <cell r="H1155" t="str">
            <v>FULC3Z8286H</v>
          </cell>
          <cell r="W1155">
            <v>42.27</v>
          </cell>
          <cell r="X1155">
            <v>1.1077087500000002</v>
          </cell>
        </row>
        <row r="1156">
          <cell r="H1156" t="str">
            <v>FULC3Z6600F</v>
          </cell>
          <cell r="W1156">
            <v>194.04</v>
          </cell>
          <cell r="X1156">
            <v>5.0850585000000006</v>
          </cell>
        </row>
        <row r="1157">
          <cell r="H1157" t="str">
            <v>FULC3Z6B850A</v>
          </cell>
          <cell r="W1157">
            <v>18.68</v>
          </cell>
          <cell r="X1157">
            <v>0.48952049999999997</v>
          </cell>
        </row>
        <row r="1158">
          <cell r="H1158" t="str">
            <v>FULC3Z9424B</v>
          </cell>
          <cell r="W1158">
            <v>146.43</v>
          </cell>
          <cell r="X1158">
            <v>3.8373918750000002</v>
          </cell>
        </row>
        <row r="1159">
          <cell r="H1159" t="str">
            <v>FULC3Z3A719F</v>
          </cell>
          <cell r="W1159">
            <v>42.3</v>
          </cell>
          <cell r="X1159">
            <v>1.1085238125000001</v>
          </cell>
        </row>
        <row r="1160">
          <cell r="H1160" t="str">
            <v>FUPC3Z2282F</v>
          </cell>
          <cell r="W1160">
            <v>18.2</v>
          </cell>
          <cell r="X1160">
            <v>0.47692800000000002</v>
          </cell>
        </row>
        <row r="1161">
          <cell r="H1161" t="str">
            <v>FULC3Z1104C</v>
          </cell>
          <cell r="W1161">
            <v>194.42</v>
          </cell>
          <cell r="X1161">
            <v>5.0962364999999998</v>
          </cell>
        </row>
        <row r="1162">
          <cell r="H1162" t="str">
            <v>FUHC3Z2263E</v>
          </cell>
          <cell r="W1162">
            <v>22.38</v>
          </cell>
          <cell r="X1162">
            <v>0.58661212499999993</v>
          </cell>
        </row>
        <row r="1163">
          <cell r="H1163" t="str">
            <v>FU3C3Z5776AB</v>
          </cell>
          <cell r="W1163">
            <v>28.150000000000002</v>
          </cell>
          <cell r="X1163">
            <v>0.73779235714285729</v>
          </cell>
        </row>
        <row r="1164">
          <cell r="H1164" t="str">
            <v>FUHC3Z5A772F</v>
          </cell>
          <cell r="W1164">
            <v>68.739999999999995</v>
          </cell>
          <cell r="X1164">
            <v>1.8024525</v>
          </cell>
        </row>
        <row r="1165">
          <cell r="H1165" t="str">
            <v>FUPC3Z3049C</v>
          </cell>
          <cell r="W1165">
            <v>29.459999999999997</v>
          </cell>
          <cell r="X1165">
            <v>0.77242049999999995</v>
          </cell>
        </row>
        <row r="1166">
          <cell r="H1166" t="str">
            <v>FUHC3Z5484D</v>
          </cell>
          <cell r="W1166">
            <v>2.54</v>
          </cell>
          <cell r="X1166">
            <v>6.6873937500000008E-2</v>
          </cell>
        </row>
        <row r="1167">
          <cell r="H1167" t="str">
            <v>FUBC3Z4022A</v>
          </cell>
          <cell r="W1167">
            <v>2.52</v>
          </cell>
          <cell r="X1167">
            <v>8.4999375000000002E-2</v>
          </cell>
        </row>
        <row r="1168">
          <cell r="H1168" t="str">
            <v>FULC3Z8N029B</v>
          </cell>
          <cell r="W1168">
            <v>4.42</v>
          </cell>
          <cell r="X1168">
            <v>0.1158165</v>
          </cell>
        </row>
        <row r="1169">
          <cell r="H1169" t="str">
            <v>FUHC3Z8B081A</v>
          </cell>
          <cell r="W1169">
            <v>6.26</v>
          </cell>
          <cell r="X1169">
            <v>0.16394400000000001</v>
          </cell>
        </row>
        <row r="1170">
          <cell r="H1170" t="str">
            <v>FULC3Z8A595A</v>
          </cell>
          <cell r="W1170">
            <v>5.68</v>
          </cell>
          <cell r="X1170">
            <v>0.14872950000000001</v>
          </cell>
        </row>
        <row r="1171">
          <cell r="H1171" t="str">
            <v>FULC3Z4067A</v>
          </cell>
          <cell r="W1171">
            <v>9.81</v>
          </cell>
          <cell r="X1171">
            <v>0.2569626346153846</v>
          </cell>
        </row>
        <row r="1172">
          <cell r="H1172" t="str">
            <v>FUHC3Z5484H</v>
          </cell>
          <cell r="W1172">
            <v>3.4799999999999995</v>
          </cell>
          <cell r="X1172">
            <v>9.0992025000000004E-2</v>
          </cell>
        </row>
        <row r="1173">
          <cell r="H1173" t="str">
            <v>FUPC3Z3049C</v>
          </cell>
          <cell r="W1173">
            <v>29.46</v>
          </cell>
          <cell r="X1173">
            <v>0.77004000000000006</v>
          </cell>
        </row>
        <row r="1174">
          <cell r="H1174" t="str">
            <v>FUHC3Z5484H</v>
          </cell>
          <cell r="W1174">
            <v>3.48</v>
          </cell>
          <cell r="X1174">
            <v>9.1183500000000015E-2</v>
          </cell>
        </row>
        <row r="1175">
          <cell r="H1175" t="str">
            <v>FUPC3Z3049C</v>
          </cell>
          <cell r="W1175">
            <v>29.459999999999997</v>
          </cell>
          <cell r="X1175">
            <v>0.77179949999999997</v>
          </cell>
        </row>
        <row r="1176">
          <cell r="H1176" t="str">
            <v>FUBC3Z8592B</v>
          </cell>
          <cell r="W1176">
            <v>3.8699999999999997</v>
          </cell>
          <cell r="X1176">
            <v>0.10143000000000001</v>
          </cell>
        </row>
        <row r="1177">
          <cell r="H1177" t="str">
            <v>FUPC3Z6L621C</v>
          </cell>
          <cell r="W1177">
            <v>8.7100000000000009</v>
          </cell>
          <cell r="X1177">
            <v>0.22829512500000002</v>
          </cell>
        </row>
        <row r="1178">
          <cell r="H1178" t="str">
            <v>FUPC3Z6L621B</v>
          </cell>
          <cell r="W1178">
            <v>8.7100000000000009</v>
          </cell>
          <cell r="X1178">
            <v>0.22829512500000002</v>
          </cell>
        </row>
        <row r="1179">
          <cell r="H1179" t="str">
            <v>FUPC3Z6L621A</v>
          </cell>
          <cell r="W1179">
            <v>7.08</v>
          </cell>
          <cell r="X1179">
            <v>0.18552374999999999</v>
          </cell>
        </row>
        <row r="1180">
          <cell r="H1180" t="str">
            <v>FUBC3Z6507A</v>
          </cell>
          <cell r="W1180">
            <v>3.82</v>
          </cell>
          <cell r="X1180">
            <v>0.10011684375000002</v>
          </cell>
        </row>
        <row r="1181">
          <cell r="H1181" t="str">
            <v>FUPC3Z6051B</v>
          </cell>
          <cell r="W1181">
            <v>30.44</v>
          </cell>
          <cell r="X1181">
            <v>0.79775212500000003</v>
          </cell>
        </row>
        <row r="1182">
          <cell r="H1182" t="str">
            <v>FUPC3Z6051A</v>
          </cell>
          <cell r="W1182">
            <v>30.29</v>
          </cell>
          <cell r="X1182">
            <v>0.79379325000000012</v>
          </cell>
        </row>
        <row r="1183">
          <cell r="H1183" t="str">
            <v>FULC3Z6211A</v>
          </cell>
          <cell r="W1183">
            <v>4.2</v>
          </cell>
          <cell r="X1183">
            <v>0.11007225</v>
          </cell>
        </row>
        <row r="1184">
          <cell r="H1184" t="str">
            <v>FUBC3Z6K302A</v>
          </cell>
          <cell r="W1184">
            <v>5.98</v>
          </cell>
          <cell r="X1184">
            <v>0.15672487500000001</v>
          </cell>
        </row>
        <row r="1185">
          <cell r="H1185" t="str">
            <v>FUPC3Z3F818A</v>
          </cell>
          <cell r="W1185">
            <v>53.84</v>
          </cell>
          <cell r="X1185">
            <v>1.4109119999999999</v>
          </cell>
        </row>
        <row r="1186">
          <cell r="H1186" t="str">
            <v>FULC3Z19E631AA</v>
          </cell>
          <cell r="W1186">
            <v>9.8099999999999987</v>
          </cell>
          <cell r="X1186">
            <v>0.25709399999999999</v>
          </cell>
        </row>
        <row r="1187">
          <cell r="H1187" t="str">
            <v>FULC3Z6211B</v>
          </cell>
          <cell r="W1187">
            <v>3.91</v>
          </cell>
          <cell r="X1187">
            <v>0.1024261875</v>
          </cell>
        </row>
        <row r="1188">
          <cell r="H1188" t="str">
            <v>FUPC3Z10704A</v>
          </cell>
          <cell r="W1188">
            <v>5</v>
          </cell>
          <cell r="X1188">
            <v>0.13103100000000001</v>
          </cell>
        </row>
        <row r="1189">
          <cell r="H1189" t="str">
            <v>FUPC3Z7P238E</v>
          </cell>
          <cell r="W1189">
            <v>56.47</v>
          </cell>
          <cell r="X1189">
            <v>1.9148535000000002</v>
          </cell>
        </row>
        <row r="1190">
          <cell r="H1190" t="str">
            <v>FUPC3Z7P238E</v>
          </cell>
          <cell r="W1190">
            <v>56.47</v>
          </cell>
          <cell r="X1190">
            <v>1.9133280000000001</v>
          </cell>
        </row>
        <row r="1191">
          <cell r="H1191" t="str">
            <v>FULC3Z8A080D</v>
          </cell>
          <cell r="W1191">
            <v>40.26</v>
          </cell>
          <cell r="X1191">
            <v>1.0553895000000002</v>
          </cell>
        </row>
        <row r="1192">
          <cell r="H1192" t="str">
            <v>FUHC3Z3131B</v>
          </cell>
          <cell r="W1192">
            <v>121.12</v>
          </cell>
          <cell r="X1192">
            <v>3.1748625000000001</v>
          </cell>
        </row>
        <row r="1193">
          <cell r="H1193" t="str">
            <v>FUHC3Z4234N</v>
          </cell>
          <cell r="W1193">
            <v>73.98</v>
          </cell>
          <cell r="X1193">
            <v>1.9392277499999999</v>
          </cell>
        </row>
        <row r="1194">
          <cell r="H1194" t="str">
            <v>FUHC3Z18472K</v>
          </cell>
          <cell r="W1194">
            <v>38.799999999999997</v>
          </cell>
          <cell r="X1194">
            <v>1.314889875</v>
          </cell>
        </row>
        <row r="1195">
          <cell r="H1195" t="str">
            <v>FUHC3Z5K484A</v>
          </cell>
          <cell r="W1195">
            <v>8.9500000000000011</v>
          </cell>
          <cell r="X1195">
            <v>0.23455823684210528</v>
          </cell>
        </row>
        <row r="1196">
          <cell r="H1196" t="str">
            <v>FU5C3Z5415A</v>
          </cell>
          <cell r="W1196">
            <v>5.96</v>
          </cell>
          <cell r="X1196">
            <v>0.15621600000000002</v>
          </cell>
        </row>
        <row r="1197">
          <cell r="H1197" t="str">
            <v>FUHC3Z9H307AS</v>
          </cell>
          <cell r="W1197">
            <v>116.03</v>
          </cell>
          <cell r="X1197">
            <v>3.0409128000000005</v>
          </cell>
        </row>
        <row r="1198">
          <cell r="H1198" t="str">
            <v>FU9L8Z4022A</v>
          </cell>
          <cell r="W1198">
            <v>2.3199999999999998</v>
          </cell>
          <cell r="X1198">
            <v>6.0795899999999993E-2</v>
          </cell>
        </row>
        <row r="1199">
          <cell r="H1199" t="str">
            <v>FUDC3Z3020A</v>
          </cell>
          <cell r="W1199">
            <v>5.89</v>
          </cell>
          <cell r="X1199">
            <v>0.15435731250000001</v>
          </cell>
        </row>
        <row r="1200">
          <cell r="H1200" t="str">
            <v>FUPC3Z2282F</v>
          </cell>
          <cell r="W1200">
            <v>18.2</v>
          </cell>
          <cell r="X1200">
            <v>0.47703150000000005</v>
          </cell>
        </row>
        <row r="1201">
          <cell r="H1201" t="str">
            <v>FUHC3Z3A360D</v>
          </cell>
          <cell r="W1201">
            <v>44.18</v>
          </cell>
          <cell r="X1201">
            <v>1.1580097500000002</v>
          </cell>
        </row>
        <row r="1202">
          <cell r="H1202" t="str">
            <v>FULC3Z8620J</v>
          </cell>
          <cell r="W1202">
            <v>41.57</v>
          </cell>
          <cell r="X1202">
            <v>1.0896066</v>
          </cell>
        </row>
        <row r="1203">
          <cell r="H1203" t="str">
            <v>FULC3Z6A642C</v>
          </cell>
          <cell r="W1203">
            <v>66.86</v>
          </cell>
          <cell r="X1203">
            <v>1.752462</v>
          </cell>
        </row>
        <row r="1204">
          <cell r="H1204" t="str">
            <v>FU5C3Z4026D</v>
          </cell>
          <cell r="W1204">
            <v>133.85</v>
          </cell>
          <cell r="X1204">
            <v>3.5083394999999999</v>
          </cell>
        </row>
        <row r="1205">
          <cell r="H1205" t="str">
            <v>FUHC3Z2263E</v>
          </cell>
          <cell r="W1205">
            <v>22.38</v>
          </cell>
          <cell r="X1205">
            <v>0.5866380000000001</v>
          </cell>
        </row>
        <row r="1206">
          <cell r="H1206" t="str">
            <v>FULC3Z6A642C</v>
          </cell>
          <cell r="W1206">
            <v>66.86</v>
          </cell>
          <cell r="X1206">
            <v>1.752462</v>
          </cell>
        </row>
        <row r="1207">
          <cell r="H1207" t="str">
            <v>FUPC3Z2B511D</v>
          </cell>
          <cell r="W1207">
            <v>64.41</v>
          </cell>
          <cell r="X1207">
            <v>1.6882920000000001</v>
          </cell>
        </row>
        <row r="1208">
          <cell r="H1208" t="str">
            <v>FUPC3Z3220B</v>
          </cell>
          <cell r="W1208">
            <v>212.88</v>
          </cell>
          <cell r="X1208">
            <v>5.5799955000000008</v>
          </cell>
        </row>
        <row r="1209">
          <cell r="H1209" t="str">
            <v>FUHC3Z5K484A</v>
          </cell>
          <cell r="W1209">
            <v>8.9499999999999993</v>
          </cell>
          <cell r="X1209">
            <v>0.234738</v>
          </cell>
        </row>
        <row r="1210">
          <cell r="H1210" t="str">
            <v>FUDC3Z3020A</v>
          </cell>
          <cell r="W1210">
            <v>5.89</v>
          </cell>
          <cell r="X1210">
            <v>0.15439612500000002</v>
          </cell>
        </row>
        <row r="1211">
          <cell r="H1211" t="str">
            <v>FUHC3Z2264A</v>
          </cell>
          <cell r="W1211">
            <v>14.01</v>
          </cell>
          <cell r="X1211">
            <v>0.36725940000000001</v>
          </cell>
        </row>
        <row r="1212">
          <cell r="H1212" t="str">
            <v>FU5C3Z5415A</v>
          </cell>
          <cell r="W1212">
            <v>5.96</v>
          </cell>
          <cell r="X1212">
            <v>0.15624360000000001</v>
          </cell>
        </row>
        <row r="1213">
          <cell r="H1213" t="str">
            <v>FUHC3Z5781B</v>
          </cell>
          <cell r="W1213">
            <v>18.87</v>
          </cell>
          <cell r="X1213">
            <v>0.49462650000000002</v>
          </cell>
        </row>
        <row r="1214">
          <cell r="H1214" t="str">
            <v>FUPC3Z5781C</v>
          </cell>
          <cell r="W1214">
            <v>25.24</v>
          </cell>
          <cell r="X1214">
            <v>0.66162375000000007</v>
          </cell>
        </row>
        <row r="1215">
          <cell r="H1215" t="str">
            <v>FUPC3Z3050B</v>
          </cell>
          <cell r="W1215">
            <v>39.44</v>
          </cell>
          <cell r="X1215">
            <v>1.0338873749999999</v>
          </cell>
        </row>
        <row r="1216">
          <cell r="H1216" t="str">
            <v>FULC3Z8286H</v>
          </cell>
          <cell r="W1216">
            <v>42.27</v>
          </cell>
          <cell r="X1216">
            <v>1.4298525</v>
          </cell>
        </row>
        <row r="1217">
          <cell r="H1217" t="str">
            <v>FUHC3Z4635C</v>
          </cell>
          <cell r="W1217">
            <v>28.310000000000002</v>
          </cell>
          <cell r="X1217">
            <v>0.74197080000000004</v>
          </cell>
        </row>
        <row r="1218">
          <cell r="H1218" t="str">
            <v>FULC3Z1104C</v>
          </cell>
          <cell r="W1218">
            <v>194.42</v>
          </cell>
          <cell r="X1218">
            <v>5.0996520000000007</v>
          </cell>
        </row>
        <row r="1219">
          <cell r="H1219" t="str">
            <v>FULC3Z1104C</v>
          </cell>
          <cell r="W1219">
            <v>194.42</v>
          </cell>
          <cell r="X1219">
            <v>5.0962364999999998</v>
          </cell>
        </row>
        <row r="1220">
          <cell r="H1220" t="str">
            <v>FUBC3Z4022A</v>
          </cell>
          <cell r="W1220">
            <v>2.52</v>
          </cell>
          <cell r="X1220">
            <v>9.0045E-2</v>
          </cell>
        </row>
        <row r="1221">
          <cell r="H1221" t="str">
            <v>FUBC3Z4022A</v>
          </cell>
          <cell r="W1221">
            <v>2.52</v>
          </cell>
          <cell r="X1221">
            <v>9.0045E-2</v>
          </cell>
        </row>
        <row r="1222">
          <cell r="H1222" t="str">
            <v>FUHC3Z18125J</v>
          </cell>
          <cell r="W1222">
            <v>26.759999999999998</v>
          </cell>
          <cell r="X1222">
            <v>0.75992657142857145</v>
          </cell>
        </row>
        <row r="1223">
          <cell r="H1223" t="str">
            <v>FULC3Z6A642C</v>
          </cell>
          <cell r="W1223">
            <v>66.86</v>
          </cell>
          <cell r="X1223">
            <v>2.2658427000000003</v>
          </cell>
        </row>
        <row r="1224">
          <cell r="H1224" t="str">
            <v>FUPC3Z3B476A</v>
          </cell>
          <cell r="W1224">
            <v>8.34</v>
          </cell>
          <cell r="X1224">
            <v>0.21797100000000003</v>
          </cell>
        </row>
        <row r="1225">
          <cell r="H1225" t="str">
            <v>FUPC3Z3A713M</v>
          </cell>
          <cell r="W1225">
            <v>18.77</v>
          </cell>
          <cell r="X1225">
            <v>0.48996899999999999</v>
          </cell>
        </row>
        <row r="1226">
          <cell r="H1226" t="str">
            <v>FUMU2Z6731C</v>
          </cell>
          <cell r="W1226">
            <v>18.580000000000002</v>
          </cell>
          <cell r="X1226">
            <v>0.486631125</v>
          </cell>
        </row>
        <row r="1227">
          <cell r="H1227" t="str">
            <v>FUMU2Z6731C</v>
          </cell>
          <cell r="W1227">
            <v>18.580000000000002</v>
          </cell>
          <cell r="X1227">
            <v>0.48704512500000002</v>
          </cell>
        </row>
        <row r="1228">
          <cell r="H1228" t="str">
            <v>FULC3Z9601E</v>
          </cell>
          <cell r="W1228">
            <v>28.49</v>
          </cell>
          <cell r="X1228">
            <v>0.7465972500000001</v>
          </cell>
        </row>
        <row r="1229">
          <cell r="H1229" t="str">
            <v>FULC3Z8005C</v>
          </cell>
          <cell r="W1229">
            <v>414.45</v>
          </cell>
          <cell r="X1229">
            <v>11.758945499999999</v>
          </cell>
        </row>
        <row r="1230">
          <cell r="H1230" t="str">
            <v>FUEC3Z3219D</v>
          </cell>
          <cell r="W1230">
            <v>168.6</v>
          </cell>
          <cell r="X1230">
            <v>4.7897730000000003</v>
          </cell>
        </row>
        <row r="1231">
          <cell r="H1231" t="str">
            <v>FULC3Z8005C</v>
          </cell>
          <cell r="W1231">
            <v>414.45</v>
          </cell>
          <cell r="X1231">
            <v>11.758945499999999</v>
          </cell>
        </row>
        <row r="1232">
          <cell r="H1232" t="str">
            <v>FUEC3Z3219D</v>
          </cell>
          <cell r="W1232">
            <v>168.6</v>
          </cell>
          <cell r="X1232">
            <v>4.7897730000000003</v>
          </cell>
        </row>
        <row r="1233">
          <cell r="H1233" t="str">
            <v>FUPC4Z6K682B</v>
          </cell>
          <cell r="W1233">
            <v>1221.96</v>
          </cell>
          <cell r="X1233">
            <v>32.027453999999999</v>
          </cell>
        </row>
        <row r="1234">
          <cell r="H1234" t="str">
            <v>FUPC4Z6K682B</v>
          </cell>
          <cell r="W1234">
            <v>1221.96</v>
          </cell>
          <cell r="X1234">
            <v>32.027453999999999</v>
          </cell>
        </row>
        <row r="1235">
          <cell r="H1235" t="str">
            <v>FUHC3Z3049A</v>
          </cell>
          <cell r="W1235">
            <v>22.28</v>
          </cell>
          <cell r="X1235">
            <v>0.58370118750000011</v>
          </cell>
        </row>
        <row r="1236">
          <cell r="H1236" t="str">
            <v>FUDC3Z3020A</v>
          </cell>
          <cell r="W1236">
            <v>5.89</v>
          </cell>
          <cell r="X1236">
            <v>0.14997150000000001</v>
          </cell>
        </row>
        <row r="1237">
          <cell r="H1237" t="str">
            <v>FUPC3Z1104D</v>
          </cell>
          <cell r="W1237">
            <v>198.62</v>
          </cell>
          <cell r="X1237">
            <v>5.2046010000000003</v>
          </cell>
        </row>
        <row r="1238">
          <cell r="H1238" t="str">
            <v>FUHC3Z18125J</v>
          </cell>
          <cell r="W1238">
            <v>26.759999999999998</v>
          </cell>
          <cell r="X1238">
            <v>0.9066122307692307</v>
          </cell>
        </row>
        <row r="1239">
          <cell r="H1239" t="str">
            <v>FUHC3Z3049A</v>
          </cell>
          <cell r="W1239">
            <v>22.28</v>
          </cell>
          <cell r="X1239">
            <v>0.75482550000000004</v>
          </cell>
        </row>
        <row r="1240">
          <cell r="H1240" t="str">
            <v>FUHC3Z3050A</v>
          </cell>
          <cell r="W1240">
            <v>18.86</v>
          </cell>
          <cell r="X1240">
            <v>0.63897247058823525</v>
          </cell>
        </row>
        <row r="1241">
          <cell r="H1241" t="str">
            <v>FULC3Z6700C</v>
          </cell>
          <cell r="W1241">
            <v>15.690000000000001</v>
          </cell>
          <cell r="X1241">
            <v>0.53167405263157896</v>
          </cell>
        </row>
        <row r="1242">
          <cell r="H1242" t="str">
            <v>FUPC3Z3590C</v>
          </cell>
          <cell r="W1242">
            <v>23.169999999999998</v>
          </cell>
          <cell r="X1242">
            <v>0.78516578571428575</v>
          </cell>
        </row>
        <row r="1243">
          <cell r="H1243" t="str">
            <v>FUBC3Z4022A</v>
          </cell>
          <cell r="W1243">
            <v>2.52</v>
          </cell>
          <cell r="X1243">
            <v>8.5387500000000005E-2</v>
          </cell>
        </row>
        <row r="1244">
          <cell r="H1244" t="str">
            <v>FUHC3Z5484D</v>
          </cell>
          <cell r="W1244">
            <v>2.54</v>
          </cell>
          <cell r="X1244">
            <v>6.6654000000000005E-2</v>
          </cell>
        </row>
        <row r="1245">
          <cell r="H1245" t="str">
            <v>FUHC3Z5484D</v>
          </cell>
          <cell r="W1245">
            <v>2.54</v>
          </cell>
          <cell r="X1245">
            <v>6.6664349999999997E-2</v>
          </cell>
        </row>
        <row r="1246">
          <cell r="H1246" t="str">
            <v>FUHC3Z5484D</v>
          </cell>
          <cell r="W1246">
            <v>2.54</v>
          </cell>
          <cell r="X1246">
            <v>6.6664349999999997E-2</v>
          </cell>
        </row>
        <row r="1247">
          <cell r="H1247" t="str">
            <v>FULC3Z6A642C</v>
          </cell>
          <cell r="W1247">
            <v>66.86</v>
          </cell>
          <cell r="X1247">
            <v>1.749978</v>
          </cell>
        </row>
        <row r="1248">
          <cell r="H1248" t="str">
            <v>FUEC3Z3220D</v>
          </cell>
          <cell r="W1248">
            <v>172.54000000000002</v>
          </cell>
          <cell r="X1248">
            <v>4.8976096500000006</v>
          </cell>
        </row>
        <row r="1249">
          <cell r="H1249" t="str">
            <v>FUHC3Z2078C</v>
          </cell>
          <cell r="W1249">
            <v>19.57</v>
          </cell>
          <cell r="X1249">
            <v>0.55552331249999998</v>
          </cell>
        </row>
        <row r="1250">
          <cell r="H1250" t="str">
            <v>FUHC3Z18125J</v>
          </cell>
          <cell r="W1250">
            <v>26.76</v>
          </cell>
          <cell r="X1250">
            <v>0.75958650000000005</v>
          </cell>
        </row>
        <row r="1251">
          <cell r="H1251" t="str">
            <v>FUHC3Z18124J</v>
          </cell>
          <cell r="W1251">
            <v>27.6</v>
          </cell>
          <cell r="X1251">
            <v>0.78345359999999997</v>
          </cell>
        </row>
        <row r="1252">
          <cell r="H1252" t="str">
            <v>FUHC3Z9H307AS</v>
          </cell>
          <cell r="W1252">
            <v>116.03</v>
          </cell>
          <cell r="X1252">
            <v>3.2936287500000003</v>
          </cell>
        </row>
        <row r="1253">
          <cell r="H1253" t="str">
            <v>FUBC3Z12A342C</v>
          </cell>
          <cell r="W1253">
            <v>14.49</v>
          </cell>
          <cell r="X1253">
            <v>0.41130693000000002</v>
          </cell>
        </row>
        <row r="1254">
          <cell r="H1254" t="str">
            <v>FUHC3Z4L616A</v>
          </cell>
          <cell r="W1254">
            <v>8.24</v>
          </cell>
          <cell r="X1254">
            <v>0.23391000000000003</v>
          </cell>
        </row>
        <row r="1255">
          <cell r="H1255" t="str">
            <v>FUAC3Z1S175A</v>
          </cell>
          <cell r="W1255">
            <v>11.34</v>
          </cell>
          <cell r="X1255">
            <v>0.32189535000000002</v>
          </cell>
        </row>
        <row r="1256">
          <cell r="H1256" t="str">
            <v>FUEC3Z3254A</v>
          </cell>
          <cell r="W1256">
            <v>30.71</v>
          </cell>
          <cell r="X1256">
            <v>0.87172875000000005</v>
          </cell>
        </row>
        <row r="1257">
          <cell r="H1257" t="str">
            <v>FUF81Z1244AA</v>
          </cell>
          <cell r="W1257">
            <v>74.039999999999992</v>
          </cell>
          <cell r="X1257">
            <v>2.1017124000000003</v>
          </cell>
        </row>
        <row r="1258">
          <cell r="H1258" t="str">
            <v>FUJC3Z4A376B</v>
          </cell>
          <cell r="W1258">
            <v>257.67</v>
          </cell>
          <cell r="X1258">
            <v>6.7493385000000004</v>
          </cell>
        </row>
        <row r="1259">
          <cell r="H1259" t="str">
            <v>FULC3Z6A642C</v>
          </cell>
          <cell r="W1259">
            <v>66.86</v>
          </cell>
          <cell r="X1259">
            <v>2.2647870000000001</v>
          </cell>
        </row>
        <row r="1260">
          <cell r="H1260" t="str">
            <v>FUJC3Z4A376B</v>
          </cell>
          <cell r="W1260">
            <v>257.67</v>
          </cell>
          <cell r="X1260">
            <v>6.7544617499999999</v>
          </cell>
        </row>
        <row r="1261">
          <cell r="H1261" t="str">
            <v>FUHC3Z5310B</v>
          </cell>
          <cell r="W1261">
            <v>62.45</v>
          </cell>
          <cell r="X1261">
            <v>1.6366455000000002</v>
          </cell>
        </row>
        <row r="1262">
          <cell r="H1262" t="str">
            <v>FUHC3Z2C287B</v>
          </cell>
          <cell r="W1262">
            <v>53.19</v>
          </cell>
          <cell r="X1262">
            <v>1.3939675714285715</v>
          </cell>
        </row>
        <row r="1263">
          <cell r="H1263" t="str">
            <v>FUPC3Z4209F</v>
          </cell>
          <cell r="W1263">
            <v>484.9</v>
          </cell>
          <cell r="X1263">
            <v>12.70798875</v>
          </cell>
        </row>
        <row r="1264">
          <cell r="H1264" t="str">
            <v>FUPC3Z4026H</v>
          </cell>
          <cell r="W1264">
            <v>90.59</v>
          </cell>
          <cell r="X1264">
            <v>2.3748592500000001</v>
          </cell>
        </row>
        <row r="1265">
          <cell r="H1265" t="str">
            <v>FUHC3Z5310B</v>
          </cell>
          <cell r="W1265">
            <v>62.45</v>
          </cell>
          <cell r="X1265">
            <v>0</v>
          </cell>
        </row>
        <row r="1266">
          <cell r="H1266" t="str">
            <v>FUPC3Z6148B</v>
          </cell>
          <cell r="W1266">
            <v>32.79</v>
          </cell>
          <cell r="X1266">
            <v>0.85929840000000002</v>
          </cell>
        </row>
        <row r="1267">
          <cell r="H1267" t="str">
            <v>FUPC3Z8260A</v>
          </cell>
          <cell r="W1267">
            <v>57.54</v>
          </cell>
          <cell r="X1267">
            <v>1.5079432500000001</v>
          </cell>
        </row>
        <row r="1268">
          <cell r="H1268" t="str">
            <v>FUPC3Z5J271B</v>
          </cell>
          <cell r="W1268">
            <v>3.9899999999999998</v>
          </cell>
          <cell r="X1268">
            <v>0.1045764</v>
          </cell>
        </row>
        <row r="1269">
          <cell r="H1269" t="str">
            <v>FUPC3Z2C220F</v>
          </cell>
          <cell r="W1269">
            <v>37.979999999999997</v>
          </cell>
          <cell r="X1269">
            <v>0.99525600000000003</v>
          </cell>
        </row>
        <row r="1270">
          <cell r="H1270" t="str">
            <v>FUHC3Z8B081B</v>
          </cell>
          <cell r="W1270">
            <v>4.1900000000000004</v>
          </cell>
          <cell r="X1270">
            <v>0.10981350000000001</v>
          </cell>
        </row>
        <row r="1271">
          <cell r="H1271" t="str">
            <v>FUPC3Z7A031B</v>
          </cell>
          <cell r="W1271">
            <v>45.419999999999995</v>
          </cell>
          <cell r="X1271">
            <v>1.1903017500000002</v>
          </cell>
        </row>
        <row r="1272">
          <cell r="H1272" t="str">
            <v>FULC3Z8075G</v>
          </cell>
          <cell r="W1272">
            <v>12.51</v>
          </cell>
          <cell r="X1272">
            <v>0.32783625</v>
          </cell>
        </row>
        <row r="1273">
          <cell r="H1273" t="str">
            <v>FULC3Z6019F</v>
          </cell>
          <cell r="W1273">
            <v>172.65</v>
          </cell>
          <cell r="X1273">
            <v>4.5244507500000006</v>
          </cell>
        </row>
        <row r="1274">
          <cell r="H1274" t="str">
            <v>FULC3Z18472A</v>
          </cell>
          <cell r="W1274">
            <v>3.79</v>
          </cell>
          <cell r="X1274">
            <v>9.9360000000000004E-2</v>
          </cell>
        </row>
        <row r="1275">
          <cell r="H1275" t="str">
            <v>FUPC3Z14300C</v>
          </cell>
          <cell r="W1275">
            <v>204.89</v>
          </cell>
          <cell r="X1275">
            <v>5.3694765000000002</v>
          </cell>
        </row>
        <row r="1276">
          <cell r="H1276" t="str">
            <v>FUPC3Z2C220E</v>
          </cell>
          <cell r="W1276">
            <v>35.94</v>
          </cell>
          <cell r="X1276">
            <v>0.94187069999999995</v>
          </cell>
        </row>
        <row r="1277">
          <cell r="H1277" t="str">
            <v>FUPC3Z2282DJ</v>
          </cell>
          <cell r="W1277">
            <v>54.19</v>
          </cell>
          <cell r="X1277">
            <v>1.4201235000000003</v>
          </cell>
        </row>
        <row r="1278">
          <cell r="H1278" t="str">
            <v>FUHC3Z2K478D</v>
          </cell>
          <cell r="W1278">
            <v>78.97</v>
          </cell>
          <cell r="X1278">
            <v>2.0694825000000003</v>
          </cell>
        </row>
        <row r="1279">
          <cell r="H1279" t="str">
            <v>FUPC3Z8260A</v>
          </cell>
          <cell r="W1279">
            <v>57.54</v>
          </cell>
          <cell r="X1279">
            <v>1.5075551250000001</v>
          </cell>
        </row>
        <row r="1280">
          <cell r="H1280" t="str">
            <v>FUPC3Z6148B</v>
          </cell>
          <cell r="W1280">
            <v>32.79</v>
          </cell>
          <cell r="X1280">
            <v>0.85915350000000013</v>
          </cell>
        </row>
        <row r="1281">
          <cell r="H1281" t="str">
            <v>FUPC3Z2C220F</v>
          </cell>
          <cell r="W1281">
            <v>37.979999999999997</v>
          </cell>
          <cell r="X1281">
            <v>0.99499725000000006</v>
          </cell>
        </row>
        <row r="1282">
          <cell r="H1282" t="str">
            <v>FUPC3Z10346B</v>
          </cell>
          <cell r="W1282">
            <v>121.55999999999999</v>
          </cell>
          <cell r="X1282">
            <v>4.1197140000000001</v>
          </cell>
        </row>
        <row r="1283">
          <cell r="H1283" t="str">
            <v>FULC3Z6333H</v>
          </cell>
          <cell r="W1283">
            <v>2.95</v>
          </cell>
          <cell r="X1283">
            <v>9.9981000000000014E-2</v>
          </cell>
        </row>
        <row r="1284">
          <cell r="H1284" t="str">
            <v>FUPC3Z4602AH</v>
          </cell>
          <cell r="W1284">
            <v>415.31</v>
          </cell>
          <cell r="X1284">
            <v>10.884111750000001</v>
          </cell>
        </row>
        <row r="1285">
          <cell r="H1285" t="str">
            <v>FUPC3Z5J271B</v>
          </cell>
          <cell r="W1285">
            <v>3.99</v>
          </cell>
          <cell r="X1285">
            <v>0.10463850000000001</v>
          </cell>
        </row>
        <row r="1286">
          <cell r="H1286" t="str">
            <v>FULC3Z9002AD</v>
          </cell>
          <cell r="W1286">
            <v>590.14</v>
          </cell>
          <cell r="X1286">
            <v>15.464142000000001</v>
          </cell>
        </row>
        <row r="1287">
          <cell r="H1287" t="str">
            <v>FULC3Z6333G</v>
          </cell>
          <cell r="W1287">
            <v>1.98</v>
          </cell>
          <cell r="X1287">
            <v>5.1872906250000003E-2</v>
          </cell>
        </row>
        <row r="1288">
          <cell r="H1288" t="str">
            <v>FUHC3Z5310B</v>
          </cell>
          <cell r="W1288">
            <v>62.45</v>
          </cell>
          <cell r="X1288">
            <v>0</v>
          </cell>
        </row>
        <row r="1289">
          <cell r="H1289" t="str">
            <v>FTEB3Z6477A</v>
          </cell>
          <cell r="W1289">
            <v>15146</v>
          </cell>
          <cell r="X1289">
            <v>0</v>
          </cell>
        </row>
        <row r="1290">
          <cell r="H1290" t="str">
            <v>FTW705589S300</v>
          </cell>
          <cell r="W1290">
            <v>128</v>
          </cell>
          <cell r="X1290">
            <v>0</v>
          </cell>
        </row>
        <row r="1291">
          <cell r="H1291" t="str">
            <v>HT51255-0A500-GRN</v>
          </cell>
          <cell r="W1291">
            <v>412</v>
          </cell>
          <cell r="X1291">
            <v>0</v>
          </cell>
        </row>
        <row r="1292">
          <cell r="H1292" t="str">
            <v>HT5123C-0A200-YEL</v>
          </cell>
          <cell r="W1292">
            <v>175</v>
          </cell>
          <cell r="X1292">
            <v>0</v>
          </cell>
        </row>
        <row r="1293">
          <cell r="H1293" t="str">
            <v>HT521C2-0A110-000</v>
          </cell>
          <cell r="W1293">
            <v>200.83</v>
          </cell>
          <cell r="X1293">
            <v>0</v>
          </cell>
        </row>
        <row r="1294">
          <cell r="H1294" t="str">
            <v>HT52220-0A100</v>
          </cell>
          <cell r="W1294">
            <v>1626</v>
          </cell>
          <cell r="X1294">
            <v>0</v>
          </cell>
        </row>
        <row r="1295">
          <cell r="H1295" t="str">
            <v>HT61354-TB100-000</v>
          </cell>
          <cell r="W1295">
            <v>32</v>
          </cell>
          <cell r="X1295">
            <v>0</v>
          </cell>
        </row>
        <row r="1296">
          <cell r="H1296" t="str">
            <v>HT52322-0A100-000</v>
          </cell>
          <cell r="W1296">
            <v>74</v>
          </cell>
          <cell r="X1296">
            <v>0</v>
          </cell>
        </row>
        <row r="1297">
          <cell r="H1297" t="str">
            <v>ZZ23304-EV072</v>
          </cell>
          <cell r="W1297">
            <v>587</v>
          </cell>
          <cell r="X1297">
            <v>0</v>
          </cell>
        </row>
        <row r="1298">
          <cell r="H1298" t="str">
            <v>GTY0214007042</v>
          </cell>
          <cell r="W1298">
            <v>443.19</v>
          </cell>
          <cell r="X1298">
            <v>0</v>
          </cell>
        </row>
        <row r="1299">
          <cell r="H1299" t="str">
            <v>GTCB710X340X260</v>
          </cell>
          <cell r="W1299">
            <v>74.400000000000006</v>
          </cell>
          <cell r="X1299">
            <v>0</v>
          </cell>
        </row>
        <row r="1300">
          <cell r="H1300" t="str">
            <v>GTCB1150X880X470</v>
          </cell>
          <cell r="W1300">
            <v>242.9</v>
          </cell>
          <cell r="X1300">
            <v>0</v>
          </cell>
        </row>
        <row r="1301">
          <cell r="H1301" t="str">
            <v>GTCONNBOARD</v>
          </cell>
          <cell r="W1301">
            <v>1.5</v>
          </cell>
          <cell r="X1301">
            <v>0</v>
          </cell>
        </row>
        <row r="1302">
          <cell r="H1302" t="str">
            <v>GTY0214007070</v>
          </cell>
          <cell r="W1302">
            <v>38.94</v>
          </cell>
          <cell r="X1302">
            <v>0</v>
          </cell>
        </row>
        <row r="1303">
          <cell r="H1303" t="str">
            <v>GTCB1210X360X110</v>
          </cell>
          <cell r="W1303">
            <v>94.08</v>
          </cell>
          <cell r="X1303">
            <v>0</v>
          </cell>
        </row>
        <row r="1304">
          <cell r="H1304" t="str">
            <v>GTCB1050X330X170</v>
          </cell>
          <cell r="W1304">
            <v>84.64</v>
          </cell>
          <cell r="X1304">
            <v>0</v>
          </cell>
        </row>
        <row r="1305">
          <cell r="H1305" t="str">
            <v>GTCB650X370X330</v>
          </cell>
          <cell r="W1305">
            <v>82.5</v>
          </cell>
          <cell r="X1305">
            <v>0</v>
          </cell>
        </row>
        <row r="1306">
          <cell r="H1306" t="str">
            <v>GTCB820X260X170</v>
          </cell>
          <cell r="W1306">
            <v>61.14</v>
          </cell>
          <cell r="X1306">
            <v>0</v>
          </cell>
        </row>
        <row r="1307">
          <cell r="H1307" t="str">
            <v>GTCB800X410X200</v>
          </cell>
          <cell r="W1307">
            <v>82.54</v>
          </cell>
          <cell r="X1307">
            <v>0</v>
          </cell>
        </row>
        <row r="1308">
          <cell r="H1308" t="str">
            <v>GTNR-RUBBERSTRIP</v>
          </cell>
          <cell r="W1308">
            <v>5</v>
          </cell>
          <cell r="X1308">
            <v>0</v>
          </cell>
        </row>
        <row r="1309">
          <cell r="H1309" t="str">
            <v>HT613B2-0A100-000</v>
          </cell>
          <cell r="W1309">
            <v>450</v>
          </cell>
          <cell r="X1309">
            <v>0</v>
          </cell>
        </row>
        <row r="1310">
          <cell r="H1310" t="str">
            <v>GTF0102081017</v>
          </cell>
          <cell r="W1310">
            <v>294.54000000000002</v>
          </cell>
          <cell r="X1310">
            <v>0</v>
          </cell>
        </row>
        <row r="1311">
          <cell r="H1311" t="str">
            <v>GTF0102081015</v>
          </cell>
          <cell r="W1311">
            <v>197.01</v>
          </cell>
          <cell r="X1311">
            <v>0</v>
          </cell>
        </row>
        <row r="1312">
          <cell r="H1312" t="str">
            <v>GTF0102081017</v>
          </cell>
          <cell r="W1312">
            <v>294.53999999999996</v>
          </cell>
          <cell r="X1312">
            <v>0</v>
          </cell>
        </row>
        <row r="1313">
          <cell r="H1313" t="str">
            <v>GTF0102081017</v>
          </cell>
          <cell r="W1313">
            <v>294.54000000000002</v>
          </cell>
          <cell r="X1313">
            <v>0</v>
          </cell>
        </row>
        <row r="1314">
          <cell r="H1314" t="str">
            <v>GTF0102081017</v>
          </cell>
          <cell r="W1314">
            <v>294.54000000000002</v>
          </cell>
          <cell r="X1314">
            <v>0</v>
          </cell>
        </row>
        <row r="1315">
          <cell r="H1315" t="str">
            <v>GTF0102081015</v>
          </cell>
          <cell r="W1315">
            <v>197.01</v>
          </cell>
          <cell r="X1315">
            <v>0</v>
          </cell>
        </row>
        <row r="1316">
          <cell r="H1316" t="str">
            <v>GTF0102081017</v>
          </cell>
          <cell r="W1316">
            <v>294.54000000000002</v>
          </cell>
          <cell r="X1316">
            <v>0</v>
          </cell>
        </row>
        <row r="1317">
          <cell r="H1317" t="str">
            <v>GTF0102081029</v>
          </cell>
          <cell r="W1317">
            <v>364.08</v>
          </cell>
          <cell r="X1317">
            <v>0</v>
          </cell>
        </row>
        <row r="1318">
          <cell r="H1318" t="str">
            <v>GTF0102081017</v>
          </cell>
          <cell r="W1318">
            <v>294.54000000000002</v>
          </cell>
          <cell r="X1318">
            <v>0</v>
          </cell>
        </row>
        <row r="1319">
          <cell r="H1319" t="str">
            <v>GTF0102089003</v>
          </cell>
          <cell r="W1319">
            <v>473.51000000000005</v>
          </cell>
          <cell r="X1319">
            <v>0</v>
          </cell>
        </row>
        <row r="1320">
          <cell r="H1320" t="str">
            <v>HT67561-0A201</v>
          </cell>
          <cell r="W1320">
            <v>69.98</v>
          </cell>
          <cell r="X1320">
            <v>0</v>
          </cell>
        </row>
        <row r="1321">
          <cell r="H1321" t="str">
            <v>HT54312-0A400-BLK</v>
          </cell>
          <cell r="W1321">
            <v>232.1</v>
          </cell>
          <cell r="X1321">
            <v>0</v>
          </cell>
        </row>
        <row r="1322">
          <cell r="H1322" t="str">
            <v>HT54142-0A400-BLK</v>
          </cell>
          <cell r="W1322">
            <v>240</v>
          </cell>
          <cell r="X1322">
            <v>0</v>
          </cell>
        </row>
        <row r="1323">
          <cell r="H1323" t="str">
            <v>HT851XX-205FC-BZN</v>
          </cell>
          <cell r="W1323">
            <v>0.2</v>
          </cell>
          <cell r="X1323">
            <v>0</v>
          </cell>
        </row>
        <row r="1324">
          <cell r="H1324" t="str">
            <v>HT845CS-205XX-SUS</v>
          </cell>
          <cell r="W1324">
            <v>2.15</v>
          </cell>
          <cell r="X1324">
            <v>0</v>
          </cell>
        </row>
        <row r="1325">
          <cell r="H1325" t="str">
            <v>HT822LS-21040-BZN</v>
          </cell>
          <cell r="W1325">
            <v>13</v>
          </cell>
          <cell r="X1325">
            <v>0</v>
          </cell>
        </row>
        <row r="1326">
          <cell r="H1326" t="str">
            <v>HT811HS-20825-BZN</v>
          </cell>
          <cell r="W1326">
            <v>7.29</v>
          </cell>
          <cell r="X1326">
            <v>0</v>
          </cell>
        </row>
        <row r="1327">
          <cell r="H1327" t="str">
            <v>HT52172-0A191-BLK</v>
          </cell>
          <cell r="W1327">
            <v>43</v>
          </cell>
          <cell r="X1327">
            <v>0</v>
          </cell>
        </row>
        <row r="1328">
          <cell r="H1328" t="str">
            <v>HT84NXS-20615-BZN</v>
          </cell>
          <cell r="W1328">
            <v>3.1</v>
          </cell>
          <cell r="X1328">
            <v>0</v>
          </cell>
        </row>
        <row r="1329">
          <cell r="H1329" t="str">
            <v>HT822LS-21090-BZN</v>
          </cell>
          <cell r="W1329">
            <v>51</v>
          </cell>
          <cell r="X1329">
            <v>0</v>
          </cell>
        </row>
        <row r="1330">
          <cell r="H1330" t="str">
            <v>HT822LS-20620-BZN</v>
          </cell>
          <cell r="W1330">
            <v>3.69</v>
          </cell>
          <cell r="X1330">
            <v>0</v>
          </cell>
        </row>
        <row r="1331">
          <cell r="H1331" t="str">
            <v>HT52172-0AA40-BLK</v>
          </cell>
          <cell r="W1331">
            <v>95</v>
          </cell>
          <cell r="X1331">
            <v>0</v>
          </cell>
        </row>
        <row r="1332">
          <cell r="H1332" t="str">
            <v>GTF0102081018</v>
          </cell>
          <cell r="W1332">
            <v>12</v>
          </cell>
          <cell r="X1332">
            <v>0</v>
          </cell>
        </row>
        <row r="1333">
          <cell r="H1333" t="str">
            <v>GTF0102081018</v>
          </cell>
          <cell r="W1333">
            <v>12</v>
          </cell>
          <cell r="X1333">
            <v>0</v>
          </cell>
        </row>
        <row r="1334">
          <cell r="H1334" t="str">
            <v>GTF0102081014</v>
          </cell>
          <cell r="W1334">
            <v>58</v>
          </cell>
          <cell r="X1334">
            <v>0</v>
          </cell>
        </row>
        <row r="1335">
          <cell r="H1335" t="str">
            <v>GTF0102081018</v>
          </cell>
          <cell r="W1335">
            <v>12</v>
          </cell>
          <cell r="X1335">
            <v>0</v>
          </cell>
        </row>
        <row r="1336">
          <cell r="H1336" t="str">
            <v>GTF0102081014</v>
          </cell>
          <cell r="W1336">
            <v>58</v>
          </cell>
          <cell r="X1336">
            <v>0</v>
          </cell>
        </row>
        <row r="1337">
          <cell r="H1337" t="str">
            <v>GTF0102081018</v>
          </cell>
          <cell r="W1337">
            <v>12</v>
          </cell>
          <cell r="X1337">
            <v>0</v>
          </cell>
        </row>
        <row r="1338">
          <cell r="H1338" t="str">
            <v>GTF0102081014</v>
          </cell>
          <cell r="W1338">
            <v>58</v>
          </cell>
          <cell r="X1338">
            <v>0</v>
          </cell>
        </row>
        <row r="1339">
          <cell r="H1339" t="str">
            <v>GTF0102086055</v>
          </cell>
          <cell r="W1339">
            <v>147.04</v>
          </cell>
          <cell r="X1339">
            <v>0</v>
          </cell>
        </row>
        <row r="1340">
          <cell r="H1340" t="str">
            <v>GTF0102077036</v>
          </cell>
          <cell r="W1340">
            <v>142.55000000000001</v>
          </cell>
          <cell r="X1340">
            <v>0</v>
          </cell>
        </row>
        <row r="1341">
          <cell r="H1341" t="str">
            <v>GTF0102081013</v>
          </cell>
          <cell r="W1341">
            <v>410</v>
          </cell>
          <cell r="X1341">
            <v>0</v>
          </cell>
        </row>
        <row r="1342">
          <cell r="H1342" t="str">
            <v>GTF0102077036</v>
          </cell>
          <cell r="W1342">
            <v>142.55000000000001</v>
          </cell>
          <cell r="X1342">
            <v>0</v>
          </cell>
        </row>
        <row r="1343">
          <cell r="H1343" t="str">
            <v>GTF0102073002</v>
          </cell>
          <cell r="W1343">
            <v>75</v>
          </cell>
          <cell r="X1343">
            <v>0</v>
          </cell>
        </row>
        <row r="1344">
          <cell r="H1344" t="str">
            <v>GTF0102086051</v>
          </cell>
          <cell r="W1344">
            <v>32.29</v>
          </cell>
          <cell r="X1344">
            <v>0</v>
          </cell>
        </row>
        <row r="1345">
          <cell r="H1345" t="str">
            <v>GTF0102073002</v>
          </cell>
          <cell r="W1345">
            <v>75</v>
          </cell>
          <cell r="X1345">
            <v>0</v>
          </cell>
        </row>
        <row r="1346">
          <cell r="H1346" t="str">
            <v>GTF0102086055</v>
          </cell>
          <cell r="W1346">
            <v>147.04</v>
          </cell>
          <cell r="X1346">
            <v>0</v>
          </cell>
        </row>
        <row r="1347">
          <cell r="H1347" t="str">
            <v>GTF0102086041</v>
          </cell>
          <cell r="W1347">
            <v>16.920000000000002</v>
          </cell>
          <cell r="X1347">
            <v>0</v>
          </cell>
        </row>
        <row r="1348">
          <cell r="H1348" t="str">
            <v>GTF0102074023</v>
          </cell>
          <cell r="W1348">
            <v>18.95</v>
          </cell>
          <cell r="X1348">
            <v>0</v>
          </cell>
        </row>
        <row r="1349">
          <cell r="H1349" t="str">
            <v>GTF0102081033</v>
          </cell>
          <cell r="W1349">
            <v>30.01</v>
          </cell>
          <cell r="X1349">
            <v>0</v>
          </cell>
        </row>
        <row r="1350">
          <cell r="H1350" t="str">
            <v>HU35353-FL100-RAW</v>
          </cell>
          <cell r="W1350">
            <v>631.43000000000006</v>
          </cell>
          <cell r="X1350">
            <v>49.996151100000006</v>
          </cell>
        </row>
        <row r="1351">
          <cell r="H1351" t="str">
            <v>QT54416-UN100</v>
          </cell>
          <cell r="W1351">
            <v>374.63285714285712</v>
          </cell>
          <cell r="X1351">
            <v>0</v>
          </cell>
        </row>
        <row r="1352">
          <cell r="H1352" t="str">
            <v>QT54416-UN100</v>
          </cell>
          <cell r="W1352">
            <v>37.463142857142856</v>
          </cell>
          <cell r="X1352">
            <v>0</v>
          </cell>
        </row>
        <row r="1353">
          <cell r="H1353" t="str">
            <v>QT54415-UN100</v>
          </cell>
          <cell r="W1353">
            <v>28.934765306122447</v>
          </cell>
          <cell r="X1353">
            <v>0</v>
          </cell>
        </row>
        <row r="1354">
          <cell r="H1354" t="str">
            <v>QT66431-0A100-AMB</v>
          </cell>
          <cell r="W1354">
            <v>819</v>
          </cell>
          <cell r="X1354">
            <v>0</v>
          </cell>
        </row>
        <row r="1355">
          <cell r="H1355" t="str">
            <v>CO15RAP</v>
          </cell>
          <cell r="W1355">
            <v>93</v>
          </cell>
          <cell r="X1355">
            <v>0</v>
          </cell>
        </row>
        <row r="1356">
          <cell r="H1356" t="str">
            <v>GTF0102089536T</v>
          </cell>
          <cell r="W1356">
            <v>414.24</v>
          </cell>
          <cell r="X1356">
            <v>0</v>
          </cell>
        </row>
        <row r="1357">
          <cell r="H1357" t="str">
            <v>GTF0102089536T</v>
          </cell>
          <cell r="W1357">
            <v>414.24</v>
          </cell>
          <cell r="X1357">
            <v>0</v>
          </cell>
        </row>
        <row r="1358">
          <cell r="H1358" t="str">
            <v>GTF0102077505T.2</v>
          </cell>
          <cell r="W1358">
            <v>1336.5</v>
          </cell>
          <cell r="X1358">
            <v>0</v>
          </cell>
        </row>
        <row r="1359">
          <cell r="H1359" t="str">
            <v>GTF0102077505T.1</v>
          </cell>
          <cell r="W1359">
            <v>1336.5</v>
          </cell>
          <cell r="X1359">
            <v>0</v>
          </cell>
        </row>
        <row r="1360">
          <cell r="H1360" t="str">
            <v>GTF0102077505T.2</v>
          </cell>
          <cell r="W1360">
            <v>1448.55</v>
          </cell>
          <cell r="X1360">
            <v>0</v>
          </cell>
        </row>
        <row r="1361">
          <cell r="H1361" t="str">
            <v>GTF0102073509M.1</v>
          </cell>
          <cell r="W1361">
            <v>67.27</v>
          </cell>
          <cell r="X1361">
            <v>0</v>
          </cell>
        </row>
        <row r="1362">
          <cell r="H1362" t="str">
            <v>GTF0102074510M</v>
          </cell>
          <cell r="W1362">
            <v>377.73</v>
          </cell>
          <cell r="X1362">
            <v>0</v>
          </cell>
        </row>
        <row r="1363">
          <cell r="H1363" t="str">
            <v>GTF0102074512M</v>
          </cell>
          <cell r="W1363">
            <v>127.07</v>
          </cell>
          <cell r="X1363">
            <v>0</v>
          </cell>
        </row>
        <row r="1364">
          <cell r="H1364" t="str">
            <v>GTF0102074513M</v>
          </cell>
          <cell r="W1364">
            <v>127.07</v>
          </cell>
          <cell r="X1364">
            <v>0</v>
          </cell>
        </row>
        <row r="1365">
          <cell r="H1365" t="str">
            <v>GTF0102045532M</v>
          </cell>
          <cell r="W1365">
            <v>60.410000000000004</v>
          </cell>
          <cell r="X1365">
            <v>0</v>
          </cell>
        </row>
        <row r="1366">
          <cell r="H1366" t="str">
            <v>GTF0102077505T.1</v>
          </cell>
          <cell r="W1366">
            <v>1336.5</v>
          </cell>
          <cell r="X1366">
            <v>0</v>
          </cell>
        </row>
        <row r="1367">
          <cell r="H1367" t="str">
            <v>GTF0102077506M</v>
          </cell>
          <cell r="W1367">
            <v>1390.83</v>
          </cell>
          <cell r="X1367">
            <v>0</v>
          </cell>
        </row>
        <row r="1368">
          <cell r="H1368" t="str">
            <v>GTF0102078501M</v>
          </cell>
          <cell r="W1368">
            <v>26.119999999999997</v>
          </cell>
          <cell r="X1368">
            <v>0</v>
          </cell>
        </row>
        <row r="1369">
          <cell r="H1369" t="str">
            <v>GTF0102079509T</v>
          </cell>
          <cell r="W1369">
            <v>508.81</v>
          </cell>
          <cell r="X1369">
            <v>0</v>
          </cell>
        </row>
        <row r="1370">
          <cell r="H1370" t="str">
            <v>GTF0102081509M</v>
          </cell>
          <cell r="W1370">
            <v>130.49</v>
          </cell>
          <cell r="X1370">
            <v>0</v>
          </cell>
        </row>
        <row r="1371">
          <cell r="H1371" t="str">
            <v>GTF0102086529M</v>
          </cell>
          <cell r="W1371">
            <v>23.88</v>
          </cell>
          <cell r="X1371">
            <v>0</v>
          </cell>
        </row>
        <row r="1372">
          <cell r="H1372" t="str">
            <v>GTF0102089526M</v>
          </cell>
          <cell r="W1372">
            <v>159.71</v>
          </cell>
          <cell r="X1372">
            <v>0</v>
          </cell>
        </row>
        <row r="1373">
          <cell r="H1373" t="str">
            <v>GTF0102089540M</v>
          </cell>
          <cell r="W1373">
            <v>862.31999999999994</v>
          </cell>
          <cell r="X1373">
            <v>0</v>
          </cell>
        </row>
        <row r="1374">
          <cell r="H1374" t="str">
            <v>GTF0102089555M</v>
          </cell>
          <cell r="W1374">
            <v>104.23</v>
          </cell>
          <cell r="X1374">
            <v>0</v>
          </cell>
        </row>
        <row r="1375">
          <cell r="H1375" t="str">
            <v>GTF0102078502M</v>
          </cell>
          <cell r="W1375">
            <v>26.12</v>
          </cell>
          <cell r="X1375">
            <v>0</v>
          </cell>
        </row>
        <row r="1376">
          <cell r="H1376" t="str">
            <v>GTF0102045532M</v>
          </cell>
          <cell r="W1376">
            <v>60.41</v>
          </cell>
          <cell r="X1376">
            <v>0</v>
          </cell>
        </row>
        <row r="1377">
          <cell r="H1377" t="str">
            <v>GTF0102089547M.2</v>
          </cell>
          <cell r="W1377">
            <v>38.5</v>
          </cell>
          <cell r="X1377">
            <v>0</v>
          </cell>
        </row>
        <row r="1378">
          <cell r="H1378" t="str">
            <v>GTF0102089547M.1</v>
          </cell>
          <cell r="W1378">
            <v>38.5</v>
          </cell>
          <cell r="X1378">
            <v>0</v>
          </cell>
        </row>
        <row r="1379">
          <cell r="H1379" t="str">
            <v>GTF0102074512T</v>
          </cell>
          <cell r="W1379">
            <v>127.07</v>
          </cell>
          <cell r="X1379">
            <v>0</v>
          </cell>
        </row>
        <row r="1380">
          <cell r="H1380" t="str">
            <v>GTF0102074513T</v>
          </cell>
          <cell r="W1380">
            <v>127.07000000000001</v>
          </cell>
          <cell r="X1380">
            <v>0</v>
          </cell>
        </row>
        <row r="1381">
          <cell r="H1381" t="str">
            <v>GTF0102089533T</v>
          </cell>
          <cell r="W1381">
            <v>83.07</v>
          </cell>
          <cell r="X1381">
            <v>0</v>
          </cell>
        </row>
        <row r="1382">
          <cell r="H1382" t="str">
            <v>GTF0102045532M</v>
          </cell>
          <cell r="W1382">
            <v>60.410000000000004</v>
          </cell>
          <cell r="X1382">
            <v>0</v>
          </cell>
        </row>
        <row r="1383">
          <cell r="H1383" t="str">
            <v>GTF0102081516M</v>
          </cell>
          <cell r="W1383">
            <v>24.48</v>
          </cell>
          <cell r="X1383">
            <v>0</v>
          </cell>
        </row>
        <row r="1384">
          <cell r="H1384" t="str">
            <v>GUF0102045016G</v>
          </cell>
          <cell r="W1384">
            <v>18.940000000000001</v>
          </cell>
          <cell r="X1384">
            <v>0.13550291379310345</v>
          </cell>
        </row>
        <row r="1385">
          <cell r="H1385" t="str">
            <v>GUF0307003031</v>
          </cell>
          <cell r="W1385">
            <v>0.80999999999999994</v>
          </cell>
          <cell r="X1385">
            <v>5.7960816091954023E-3</v>
          </cell>
        </row>
        <row r="1386">
          <cell r="H1386" t="str">
            <v>GUF0308011003</v>
          </cell>
          <cell r="W1386">
            <v>3.15</v>
          </cell>
          <cell r="X1386">
            <v>2.2536090000000002E-2</v>
          </cell>
        </row>
        <row r="1387">
          <cell r="H1387" t="str">
            <v>GUF0308001043</v>
          </cell>
          <cell r="W1387">
            <v>21.35</v>
          </cell>
          <cell r="X1387">
            <v>0.15274458620689657</v>
          </cell>
        </row>
        <row r="1388">
          <cell r="H1388" t="str">
            <v>GUF0103099061</v>
          </cell>
          <cell r="W1388">
            <v>3.4899999999999998</v>
          </cell>
          <cell r="X1388">
            <v>2.4968482758620691E-2</v>
          </cell>
        </row>
        <row r="1389">
          <cell r="H1389" t="str">
            <v>GUF0103038002</v>
          </cell>
          <cell r="W1389">
            <v>0.23</v>
          </cell>
          <cell r="X1389">
            <v>1.645467787114846E-3</v>
          </cell>
        </row>
        <row r="1390">
          <cell r="H1390" t="str">
            <v>GUF0103038001</v>
          </cell>
          <cell r="W1390">
            <v>0.26</v>
          </cell>
          <cell r="X1390">
            <v>1.8599790155440412E-3</v>
          </cell>
        </row>
        <row r="1391">
          <cell r="H1391" t="str">
            <v>GUF0103035093</v>
          </cell>
          <cell r="W1391">
            <v>0.39</v>
          </cell>
          <cell r="X1391">
            <v>2.7899338235294114E-3</v>
          </cell>
        </row>
        <row r="1392">
          <cell r="H1392" t="str">
            <v>GUF0103035089</v>
          </cell>
          <cell r="W1392">
            <v>0.37</v>
          </cell>
          <cell r="X1392">
            <v>2.6475294117647057E-3</v>
          </cell>
        </row>
        <row r="1393">
          <cell r="H1393" t="str">
            <v>GUF0103035084</v>
          </cell>
          <cell r="W1393">
            <v>0.13999999999999999</v>
          </cell>
          <cell r="X1393">
            <v>1.001664367816092E-3</v>
          </cell>
        </row>
        <row r="1394">
          <cell r="H1394" t="str">
            <v>GUF0103035070</v>
          </cell>
          <cell r="W1394">
            <v>0.04</v>
          </cell>
          <cell r="X1394">
            <v>2.8629311023622045E-4</v>
          </cell>
        </row>
        <row r="1395">
          <cell r="H1395" t="str">
            <v>GUF0103035051</v>
          </cell>
          <cell r="W1395">
            <v>0.03</v>
          </cell>
          <cell r="X1395">
            <v>2.1479166666666665E-4</v>
          </cell>
        </row>
        <row r="1396">
          <cell r="H1396" t="str">
            <v>GUF0102086123</v>
          </cell>
          <cell r="W1396">
            <v>0.13</v>
          </cell>
          <cell r="X1396">
            <v>9.3089999999999991E-4</v>
          </cell>
        </row>
        <row r="1397">
          <cell r="H1397" t="str">
            <v>GUF0102086122</v>
          </cell>
          <cell r="W1397">
            <v>0.13</v>
          </cell>
          <cell r="X1397">
            <v>9.3089999999999991E-4</v>
          </cell>
        </row>
        <row r="1398">
          <cell r="H1398" t="str">
            <v>GUF0102086121</v>
          </cell>
          <cell r="W1398">
            <v>3.8600000000000003</v>
          </cell>
          <cell r="X1398">
            <v>2.7617249999999999E-2</v>
          </cell>
        </row>
        <row r="1399">
          <cell r="H1399" t="str">
            <v>GUF0102086120</v>
          </cell>
          <cell r="W1399">
            <v>3.8600000000000003</v>
          </cell>
          <cell r="X1399">
            <v>2.7617249999999999E-2</v>
          </cell>
        </row>
        <row r="1400">
          <cell r="H1400" t="str">
            <v>GUF0102047025</v>
          </cell>
          <cell r="W1400">
            <v>0.13999999999999999</v>
          </cell>
          <cell r="X1400">
            <v>1.0010400000000001E-3</v>
          </cell>
        </row>
        <row r="1401">
          <cell r="H1401" t="str">
            <v>GUF0102045146</v>
          </cell>
          <cell r="W1401">
            <v>6.0000000000000005E-2</v>
          </cell>
          <cell r="X1401">
            <v>4.2928336414048055E-4</v>
          </cell>
        </row>
        <row r="1402">
          <cell r="H1402" t="str">
            <v>GUF0102045122</v>
          </cell>
          <cell r="W1402">
            <v>0.65</v>
          </cell>
          <cell r="X1402">
            <v>4.6518597701149427E-3</v>
          </cell>
        </row>
        <row r="1403">
          <cell r="H1403" t="str">
            <v>GUF0102040033</v>
          </cell>
          <cell r="W1403">
            <v>3.0000000000000002E-2</v>
          </cell>
          <cell r="X1403">
            <v>2.1463545454545455E-4</v>
          </cell>
        </row>
        <row r="1404">
          <cell r="H1404" t="str">
            <v>GUY0403302</v>
          </cell>
          <cell r="W1404">
            <v>0.12</v>
          </cell>
          <cell r="X1404">
            <v>8.5853104575163398E-4</v>
          </cell>
        </row>
        <row r="1405">
          <cell r="H1405" t="str">
            <v>GUF0103099060</v>
          </cell>
          <cell r="W1405">
            <v>6.6599999999999993</v>
          </cell>
          <cell r="X1405">
            <v>4.7647474137931037E-2</v>
          </cell>
        </row>
        <row r="1406">
          <cell r="H1406" t="str">
            <v>GUF0103064016</v>
          </cell>
          <cell r="W1406">
            <v>0.04</v>
          </cell>
          <cell r="X1406">
            <v>2.8625268199233708E-4</v>
          </cell>
        </row>
        <row r="1407">
          <cell r="H1407" t="str">
            <v>GUF0103054002</v>
          </cell>
          <cell r="W1407">
            <v>3.56</v>
          </cell>
          <cell r="X1407">
            <v>2.546861029411765E-2</v>
          </cell>
        </row>
        <row r="1408">
          <cell r="H1408" t="str">
            <v>GUF0103035087</v>
          </cell>
          <cell r="W1408">
            <v>0.73</v>
          </cell>
          <cell r="X1408">
            <v>5.2231810344827581E-3</v>
          </cell>
        </row>
        <row r="1409">
          <cell r="H1409" t="str">
            <v>GUF0103016007</v>
          </cell>
          <cell r="W1409">
            <v>5.34</v>
          </cell>
          <cell r="X1409">
            <v>3.8203920000000002E-2</v>
          </cell>
        </row>
        <row r="1410">
          <cell r="H1410" t="str">
            <v>GUF0103015040</v>
          </cell>
          <cell r="W1410">
            <v>0.92</v>
          </cell>
          <cell r="X1410">
            <v>6.5829568965517253E-3</v>
          </cell>
        </row>
        <row r="1411">
          <cell r="H1411" t="str">
            <v>GUF0103009058</v>
          </cell>
          <cell r="W1411">
            <v>40.549999999999997</v>
          </cell>
          <cell r="X1411">
            <v>0.29010579545454546</v>
          </cell>
        </row>
        <row r="1412">
          <cell r="H1412" t="str">
            <v>GUF0102081016</v>
          </cell>
          <cell r="W1412">
            <v>0.83</v>
          </cell>
          <cell r="X1412">
            <v>5.9390735294117649E-3</v>
          </cell>
        </row>
        <row r="1413">
          <cell r="H1413" t="str">
            <v>GUF0102073059</v>
          </cell>
          <cell r="W1413">
            <v>0.35</v>
          </cell>
          <cell r="X1413">
            <v>2.5044713333333335E-3</v>
          </cell>
        </row>
        <row r="1414">
          <cell r="H1414" t="str">
            <v>GUF0102073058</v>
          </cell>
          <cell r="W1414">
            <v>0.39</v>
          </cell>
          <cell r="X1414">
            <v>2.79036E-3</v>
          </cell>
        </row>
        <row r="1415">
          <cell r="H1415" t="str">
            <v>GUF0102045022</v>
          </cell>
          <cell r="W1415">
            <v>14.84</v>
          </cell>
          <cell r="X1415">
            <v>0.10616771250000001</v>
          </cell>
        </row>
        <row r="1416">
          <cell r="H1416" t="str">
            <v>GUF0201002017</v>
          </cell>
          <cell r="W1416">
            <v>13.89</v>
          </cell>
          <cell r="X1416">
            <v>9.937427586206897E-2</v>
          </cell>
        </row>
        <row r="1417">
          <cell r="H1417" t="str">
            <v>GUF0201002016</v>
          </cell>
          <cell r="W1417">
            <v>13.89</v>
          </cell>
          <cell r="X1417">
            <v>9.937427586206897E-2</v>
          </cell>
        </row>
        <row r="1418">
          <cell r="H1418" t="str">
            <v>GUF0201011012</v>
          </cell>
          <cell r="W1418">
            <v>21.830000000000002</v>
          </cell>
          <cell r="X1418">
            <v>0.15617971551724139</v>
          </cell>
        </row>
        <row r="1419">
          <cell r="H1419" t="str">
            <v>GUF0201011011</v>
          </cell>
          <cell r="W1419">
            <v>21.830000000000002</v>
          </cell>
          <cell r="X1419">
            <v>0.15617971551724139</v>
          </cell>
        </row>
        <row r="1420">
          <cell r="H1420" t="str">
            <v>GUF0201002018</v>
          </cell>
          <cell r="W1420">
            <v>28.95</v>
          </cell>
          <cell r="X1420">
            <v>0.20711777586206898</v>
          </cell>
        </row>
        <row r="1421">
          <cell r="H1421" t="str">
            <v>GUF0201002015</v>
          </cell>
          <cell r="W1421">
            <v>1.94</v>
          </cell>
          <cell r="X1421">
            <v>1.3880599137931033E-2</v>
          </cell>
        </row>
        <row r="1422">
          <cell r="H1422" t="str">
            <v>GUY0320004028</v>
          </cell>
          <cell r="W1422">
            <v>0.03</v>
          </cell>
          <cell r="X1422">
            <v>2.1465419999999998E-4</v>
          </cell>
        </row>
        <row r="1423">
          <cell r="H1423" t="str">
            <v>GUY0301035008</v>
          </cell>
          <cell r="W1423">
            <v>0.01</v>
          </cell>
          <cell r="X1423">
            <v>7.1539750957854407E-5</v>
          </cell>
        </row>
        <row r="1424">
          <cell r="H1424" t="str">
            <v>GUY0301035007</v>
          </cell>
          <cell r="W1424">
            <v>0.01</v>
          </cell>
          <cell r="X1424">
            <v>7.1549406748238785E-5</v>
          </cell>
        </row>
        <row r="1425">
          <cell r="H1425" t="str">
            <v>GUY0301035001</v>
          </cell>
          <cell r="W1425">
            <v>0.02</v>
          </cell>
          <cell r="X1425">
            <v>1.4307950191570881E-4</v>
          </cell>
        </row>
        <row r="1426">
          <cell r="H1426" t="str">
            <v>GUY0301028003</v>
          </cell>
          <cell r="W1426">
            <v>0.01</v>
          </cell>
          <cell r="X1426">
            <v>7.1566962730755832E-5</v>
          </cell>
        </row>
        <row r="1427">
          <cell r="H1427" t="str">
            <v>GUY0301025023</v>
          </cell>
          <cell r="W1427">
            <v>0.04</v>
          </cell>
          <cell r="X1427">
            <v>2.8626329022988508E-4</v>
          </cell>
        </row>
        <row r="1428">
          <cell r="H1428" t="str">
            <v>GUY0301021014</v>
          </cell>
          <cell r="W1428">
            <v>0.01</v>
          </cell>
          <cell r="X1428">
            <v>7.1539750957854407E-5</v>
          </cell>
        </row>
        <row r="1429">
          <cell r="H1429" t="str">
            <v>GUY0301021009</v>
          </cell>
          <cell r="W1429">
            <v>0.01</v>
          </cell>
          <cell r="X1429">
            <v>7.1839080459770114E-5</v>
          </cell>
        </row>
        <row r="1430">
          <cell r="H1430" t="str">
            <v>GUY0301021008</v>
          </cell>
          <cell r="W1430">
            <v>0.01</v>
          </cell>
          <cell r="X1430">
            <v>7.1390086206896553E-5</v>
          </cell>
        </row>
        <row r="1431">
          <cell r="H1431" t="str">
            <v>GUY0301021007</v>
          </cell>
          <cell r="W1431">
            <v>0.01</v>
          </cell>
          <cell r="X1431">
            <v>7.1614583333333334E-5</v>
          </cell>
        </row>
        <row r="1432">
          <cell r="H1432" t="str">
            <v>GUY0301021006</v>
          </cell>
          <cell r="W1432">
            <v>0.01</v>
          </cell>
          <cell r="X1432">
            <v>7.1539750957854407E-5</v>
          </cell>
        </row>
        <row r="1433">
          <cell r="H1433" t="str">
            <v>GUY0301021005</v>
          </cell>
          <cell r="W1433">
            <v>0.01</v>
          </cell>
          <cell r="X1433">
            <v>7.1512539184952981E-5</v>
          </cell>
        </row>
        <row r="1434">
          <cell r="H1434" t="str">
            <v>GUY0301020032</v>
          </cell>
          <cell r="W1434">
            <v>0.01</v>
          </cell>
          <cell r="X1434">
            <v>7.1539750957854407E-5</v>
          </cell>
        </row>
        <row r="1435">
          <cell r="H1435" t="str">
            <v>GUY0301020026</v>
          </cell>
          <cell r="W1435">
            <v>9.9999999999999985E-3</v>
          </cell>
          <cell r="X1435">
            <v>7.1479885057471266E-5</v>
          </cell>
        </row>
        <row r="1436">
          <cell r="H1436" t="str">
            <v>GUY0301020015</v>
          </cell>
          <cell r="W1436">
            <v>0.03</v>
          </cell>
          <cell r="X1436">
            <v>2.141991379310345E-4</v>
          </cell>
        </row>
        <row r="1437">
          <cell r="H1437" t="str">
            <v>GUY0301020014</v>
          </cell>
          <cell r="W1437">
            <v>0.01</v>
          </cell>
          <cell r="X1437">
            <v>7.1539750957854407E-5</v>
          </cell>
        </row>
        <row r="1438">
          <cell r="H1438" t="str">
            <v>GUY0301020013</v>
          </cell>
          <cell r="W1438">
            <v>0.06</v>
          </cell>
          <cell r="X1438">
            <v>4.2927428160919538E-4</v>
          </cell>
        </row>
        <row r="1439">
          <cell r="H1439" t="str">
            <v>GUY030102001014</v>
          </cell>
          <cell r="W1439">
            <v>0.01</v>
          </cell>
          <cell r="X1439">
            <v>7.1539750957854407E-5</v>
          </cell>
        </row>
        <row r="1440">
          <cell r="H1440" t="str">
            <v>GUY0301020009</v>
          </cell>
          <cell r="W1440">
            <v>0.02</v>
          </cell>
          <cell r="X1440">
            <v>1.4309881349647757E-4</v>
          </cell>
        </row>
        <row r="1441">
          <cell r="H1441" t="str">
            <v>GUY0301020007</v>
          </cell>
          <cell r="W1441">
            <v>0.01</v>
          </cell>
          <cell r="X1441">
            <v>7.1539750957854407E-5</v>
          </cell>
        </row>
        <row r="1442">
          <cell r="H1442" t="str">
            <v>GUY0301020006</v>
          </cell>
          <cell r="W1442">
            <v>9.9999999999999985E-3</v>
          </cell>
          <cell r="X1442">
            <v>7.1557782855560169E-5</v>
          </cell>
        </row>
        <row r="1443">
          <cell r="H1443" t="str">
            <v>GUY0301020003</v>
          </cell>
          <cell r="W1443">
            <v>0.01</v>
          </cell>
          <cell r="X1443">
            <v>7.1539750957854407E-5</v>
          </cell>
        </row>
        <row r="1444">
          <cell r="H1444" t="str">
            <v>GUY0301019093</v>
          </cell>
          <cell r="W1444">
            <v>0.05</v>
          </cell>
          <cell r="X1444">
            <v>3.5776309739866908E-4</v>
          </cell>
        </row>
        <row r="1445">
          <cell r="H1445" t="str">
            <v>GUY0301019076</v>
          </cell>
          <cell r="W1445">
            <v>0.03</v>
          </cell>
          <cell r="X1445">
            <v>2.1464353448275863E-4</v>
          </cell>
        </row>
        <row r="1446">
          <cell r="H1446" t="str">
            <v>GUY0301019057</v>
          </cell>
          <cell r="W1446">
            <v>0.03</v>
          </cell>
          <cell r="X1446">
            <v>2.1508793103448273E-4</v>
          </cell>
        </row>
        <row r="1447">
          <cell r="H1447" t="str">
            <v>GUY0301019036</v>
          </cell>
          <cell r="W1447">
            <v>0.06</v>
          </cell>
          <cell r="X1447">
            <v>4.2927428160919538E-4</v>
          </cell>
        </row>
        <row r="1448">
          <cell r="H1448" t="str">
            <v>GUY0301019030</v>
          </cell>
          <cell r="W1448">
            <v>0.02</v>
          </cell>
          <cell r="X1448">
            <v>1.4322916666666667E-4</v>
          </cell>
        </row>
        <row r="1449">
          <cell r="H1449" t="str">
            <v>GUY0301019007</v>
          </cell>
          <cell r="W1449">
            <v>0.01</v>
          </cell>
          <cell r="X1449">
            <v>7.1839080459770114E-5</v>
          </cell>
        </row>
        <row r="1450">
          <cell r="H1450" t="str">
            <v>GUY0301014024</v>
          </cell>
          <cell r="W1450">
            <v>0.03</v>
          </cell>
          <cell r="X1450">
            <v>2.141991379310345E-4</v>
          </cell>
        </row>
        <row r="1451">
          <cell r="H1451" t="str">
            <v>GUY0301014008</v>
          </cell>
          <cell r="W1451">
            <v>6.9999999999999993E-2</v>
          </cell>
          <cell r="X1451">
            <v>5.009186781609195E-4</v>
          </cell>
        </row>
        <row r="1452">
          <cell r="H1452" t="str">
            <v>GUY0301014007</v>
          </cell>
          <cell r="W1452">
            <v>7.0000000000000007E-2</v>
          </cell>
          <cell r="X1452">
            <v>5.0087610837438415E-4</v>
          </cell>
        </row>
        <row r="1453">
          <cell r="H1453" t="str">
            <v>GUY0301014006</v>
          </cell>
          <cell r="W1453">
            <v>6.9999999999999993E-2</v>
          </cell>
          <cell r="X1453">
            <v>5.0097827586206899E-4</v>
          </cell>
        </row>
        <row r="1454">
          <cell r="H1454" t="str">
            <v>GUY0301014004</v>
          </cell>
          <cell r="W1454">
            <v>6.0000000000000005E-2</v>
          </cell>
          <cell r="X1454">
            <v>4.291849425287356E-4</v>
          </cell>
        </row>
        <row r="1455">
          <cell r="H1455" t="str">
            <v>GUY0301014003</v>
          </cell>
          <cell r="W1455">
            <v>6.9999999999999993E-2</v>
          </cell>
          <cell r="X1455">
            <v>5.0062068965517239E-4</v>
          </cell>
        </row>
        <row r="1456">
          <cell r="H1456" t="str">
            <v>GUY0301014002</v>
          </cell>
          <cell r="W1456">
            <v>0.05</v>
          </cell>
          <cell r="X1456">
            <v>3.5775526819923373E-4</v>
          </cell>
        </row>
        <row r="1457">
          <cell r="H1457" t="str">
            <v>GUY0301014001</v>
          </cell>
          <cell r="W1457">
            <v>4.9999999999999996E-2</v>
          </cell>
          <cell r="X1457">
            <v>3.5790402298850572E-4</v>
          </cell>
        </row>
        <row r="1458">
          <cell r="H1458" t="str">
            <v>GUY0301013015</v>
          </cell>
          <cell r="W1458">
            <v>4.9999999999999996E-2</v>
          </cell>
          <cell r="X1458">
            <v>3.5780485312899104E-4</v>
          </cell>
        </row>
        <row r="1459">
          <cell r="H1459" t="str">
            <v>GUY0301013006</v>
          </cell>
          <cell r="W1459">
            <v>0.02</v>
          </cell>
          <cell r="X1459">
            <v>1.4316502463054188E-4</v>
          </cell>
        </row>
        <row r="1460">
          <cell r="H1460" t="str">
            <v>GUY0301012018</v>
          </cell>
          <cell r="W1460">
            <v>4.9999999999999996E-2</v>
          </cell>
          <cell r="X1460">
            <v>3.5768089080459771E-4</v>
          </cell>
        </row>
        <row r="1461">
          <cell r="H1461" t="str">
            <v>GUY0301012011</v>
          </cell>
          <cell r="W1461">
            <v>0.08</v>
          </cell>
          <cell r="X1461">
            <v>5.7252658045977016E-4</v>
          </cell>
        </row>
        <row r="1462">
          <cell r="H1462" t="str">
            <v>GUY0301011074</v>
          </cell>
          <cell r="W1462">
            <v>0.06</v>
          </cell>
          <cell r="X1462">
            <v>4.2933809523809522E-4</v>
          </cell>
        </row>
        <row r="1463">
          <cell r="H1463" t="str">
            <v>GUY0301010062</v>
          </cell>
          <cell r="W1463">
            <v>0.13999999999999999</v>
          </cell>
          <cell r="X1463">
            <v>1.001664367816092E-3</v>
          </cell>
        </row>
        <row r="1464">
          <cell r="H1464" t="str">
            <v>GUY0301010061</v>
          </cell>
          <cell r="W1464">
            <v>0.15</v>
          </cell>
          <cell r="X1464">
            <v>1.0734145593869731E-3</v>
          </cell>
        </row>
        <row r="1465">
          <cell r="H1465" t="str">
            <v>GUY0301010057</v>
          </cell>
          <cell r="W1465">
            <v>0.09</v>
          </cell>
          <cell r="X1465">
            <v>6.4378333333333325E-4</v>
          </cell>
        </row>
        <row r="1466">
          <cell r="H1466" t="str">
            <v>GUY0301010040</v>
          </cell>
          <cell r="W1466">
            <v>4.9999999999999996E-2</v>
          </cell>
          <cell r="X1466">
            <v>3.5790402298850572E-4</v>
          </cell>
        </row>
        <row r="1467">
          <cell r="H1467" t="str">
            <v>GUY0301010021</v>
          </cell>
          <cell r="W1467">
            <v>0.02</v>
          </cell>
          <cell r="X1467">
            <v>1.4302507836990596E-4</v>
          </cell>
        </row>
        <row r="1468">
          <cell r="H1468" t="str">
            <v>GUY0301006023</v>
          </cell>
          <cell r="W1468">
            <v>0.01</v>
          </cell>
          <cell r="X1468">
            <v>7.1539750957854407E-5</v>
          </cell>
        </row>
        <row r="1469">
          <cell r="H1469" t="str">
            <v>GUY0301005043</v>
          </cell>
          <cell r="W1469">
            <v>0.02</v>
          </cell>
          <cell r="X1469">
            <v>1.4310344827586207E-4</v>
          </cell>
        </row>
        <row r="1470">
          <cell r="H1470" t="str">
            <v>GUY0301003018</v>
          </cell>
          <cell r="W1470">
            <v>0.04</v>
          </cell>
          <cell r="X1470">
            <v>2.8604051724137928E-4</v>
          </cell>
        </row>
        <row r="1471">
          <cell r="H1471" t="str">
            <v>GUY0301003004</v>
          </cell>
          <cell r="W1471">
            <v>4.9999999999999996E-2</v>
          </cell>
          <cell r="X1471">
            <v>3.5701149425287356E-4</v>
          </cell>
        </row>
        <row r="1472">
          <cell r="H1472" t="str">
            <v>GUY0301001017</v>
          </cell>
          <cell r="W1472">
            <v>0.01</v>
          </cell>
          <cell r="X1472">
            <v>7.1839080459770114E-5</v>
          </cell>
        </row>
        <row r="1473">
          <cell r="H1473" t="str">
            <v>GUF211900039</v>
          </cell>
          <cell r="W1473">
            <v>0.12</v>
          </cell>
          <cell r="X1473">
            <v>8.5854856321839076E-4</v>
          </cell>
        </row>
        <row r="1474">
          <cell r="H1474" t="str">
            <v>GUF2111000226</v>
          </cell>
          <cell r="W1474">
            <v>24.26</v>
          </cell>
          <cell r="X1474">
            <v>0.17356341176470588</v>
          </cell>
        </row>
        <row r="1475">
          <cell r="H1475" t="str">
            <v>GUF2111000182</v>
          </cell>
          <cell r="W1475">
            <v>10.36</v>
          </cell>
          <cell r="X1475">
            <v>7.4118937500000009E-2</v>
          </cell>
        </row>
        <row r="1476">
          <cell r="H1476" t="str">
            <v>GUF2101081010</v>
          </cell>
          <cell r="W1476">
            <v>0.01</v>
          </cell>
          <cell r="X1476">
            <v>7.1551724137931035E-5</v>
          </cell>
        </row>
        <row r="1477">
          <cell r="H1477" t="str">
            <v>GUF2101081007</v>
          </cell>
          <cell r="W1477">
            <v>0.01</v>
          </cell>
          <cell r="X1477">
            <v>7.1839080459770114E-5</v>
          </cell>
        </row>
        <row r="1478">
          <cell r="H1478" t="str">
            <v>GUF2101061027</v>
          </cell>
          <cell r="W1478">
            <v>4.9999999999999996E-2</v>
          </cell>
          <cell r="X1478">
            <v>3.5768089080459771E-4</v>
          </cell>
        </row>
        <row r="1479">
          <cell r="H1479" t="str">
            <v>GUF2101059006</v>
          </cell>
          <cell r="W1479">
            <v>0.11</v>
          </cell>
          <cell r="X1479">
            <v>7.8701738505747125E-4</v>
          </cell>
        </row>
        <row r="1480">
          <cell r="H1480" t="str">
            <v>GUF2101059005</v>
          </cell>
          <cell r="W1480">
            <v>0.12</v>
          </cell>
          <cell r="X1480">
            <v>8.5854856321839076E-4</v>
          </cell>
        </row>
        <row r="1481">
          <cell r="H1481" t="str">
            <v>GUF2101054004</v>
          </cell>
          <cell r="W1481">
            <v>0.01</v>
          </cell>
          <cell r="X1481">
            <v>7.1839080459770114E-5</v>
          </cell>
        </row>
        <row r="1482">
          <cell r="H1482" t="str">
            <v>GUF2101051023</v>
          </cell>
          <cell r="W1482">
            <v>0.04</v>
          </cell>
          <cell r="X1482">
            <v>2.8626329022988508E-4</v>
          </cell>
        </row>
        <row r="1483">
          <cell r="H1483" t="str">
            <v>GUF2101051014</v>
          </cell>
          <cell r="W1483">
            <v>0.01</v>
          </cell>
          <cell r="X1483">
            <v>7.1390086206896553E-5</v>
          </cell>
        </row>
        <row r="1484">
          <cell r="H1484" t="str">
            <v>GUF2101051006</v>
          </cell>
          <cell r="W1484">
            <v>0.02</v>
          </cell>
          <cell r="X1484">
            <v>1.4367816091954023E-4</v>
          </cell>
        </row>
        <row r="1485">
          <cell r="H1485" t="str">
            <v>GUF2101043112</v>
          </cell>
          <cell r="W1485">
            <v>3.9999999999999994E-2</v>
          </cell>
          <cell r="X1485">
            <v>2.8621873563218389E-4</v>
          </cell>
        </row>
        <row r="1486">
          <cell r="H1486" t="str">
            <v>GUF2101043080</v>
          </cell>
          <cell r="W1486">
            <v>6.9999999999999993E-2</v>
          </cell>
          <cell r="X1486">
            <v>5.0062068965517239E-4</v>
          </cell>
        </row>
        <row r="1487">
          <cell r="H1487" t="str">
            <v>GUF2101043015</v>
          </cell>
          <cell r="W1487">
            <v>0.02</v>
          </cell>
          <cell r="X1487">
            <v>1.4300466954022989E-4</v>
          </cell>
        </row>
        <row r="1488">
          <cell r="H1488" t="str">
            <v>GUF2101041057</v>
          </cell>
          <cell r="W1488">
            <v>4.9999999999999996E-2</v>
          </cell>
          <cell r="X1488">
            <v>3.5790402298850572E-4</v>
          </cell>
        </row>
        <row r="1489">
          <cell r="H1489" t="str">
            <v>GUF2101041036</v>
          </cell>
          <cell r="W1489">
            <v>0.08</v>
          </cell>
          <cell r="X1489">
            <v>5.7252658045977016E-4</v>
          </cell>
        </row>
        <row r="1490">
          <cell r="H1490" t="str">
            <v>GUF2101041013</v>
          </cell>
          <cell r="W1490">
            <v>0.03</v>
          </cell>
          <cell r="X1490">
            <v>2.1508793103448273E-4</v>
          </cell>
        </row>
        <row r="1491">
          <cell r="H1491" t="str">
            <v>GUF2101041006</v>
          </cell>
          <cell r="W1491">
            <v>0.23</v>
          </cell>
          <cell r="X1491">
            <v>1.6456551724137931E-3</v>
          </cell>
        </row>
        <row r="1492">
          <cell r="H1492" t="str">
            <v>GUF2101032007</v>
          </cell>
          <cell r="W1492">
            <v>0.01</v>
          </cell>
          <cell r="X1492">
            <v>7.1614583333333334E-5</v>
          </cell>
        </row>
        <row r="1493">
          <cell r="H1493" t="str">
            <v>GUF2101032001</v>
          </cell>
          <cell r="W1493">
            <v>0.01</v>
          </cell>
          <cell r="X1493">
            <v>7.1539750957854407E-5</v>
          </cell>
        </row>
        <row r="1494">
          <cell r="H1494" t="str">
            <v>GUF210103010</v>
          </cell>
          <cell r="W1494">
            <v>0.02</v>
          </cell>
          <cell r="X1494">
            <v>1.4303674055829229E-4</v>
          </cell>
        </row>
        <row r="1495">
          <cell r="H1495" t="str">
            <v>GUF210103007</v>
          </cell>
          <cell r="W1495">
            <v>0.02</v>
          </cell>
          <cell r="X1495">
            <v>1.4309710953346855E-4</v>
          </cell>
        </row>
        <row r="1496">
          <cell r="H1496" t="str">
            <v>GUF210103006</v>
          </cell>
          <cell r="W1496">
            <v>0.04</v>
          </cell>
          <cell r="X1496">
            <v>2.8626329022988508E-4</v>
          </cell>
        </row>
        <row r="1497">
          <cell r="H1497" t="str">
            <v>GUF210103004</v>
          </cell>
          <cell r="W1497">
            <v>0.03</v>
          </cell>
          <cell r="X1497">
            <v>2.1464353448275863E-4</v>
          </cell>
        </row>
        <row r="1498">
          <cell r="H1498" t="str">
            <v>GUF2101022008</v>
          </cell>
          <cell r="W1498">
            <v>0.02</v>
          </cell>
          <cell r="X1498">
            <v>1.4300466954022989E-4</v>
          </cell>
        </row>
        <row r="1499">
          <cell r="H1499" t="str">
            <v>GUF2101018010</v>
          </cell>
          <cell r="W1499">
            <v>4.9999999999999996E-2</v>
          </cell>
          <cell r="X1499">
            <v>3.5768089080459771E-4</v>
          </cell>
        </row>
        <row r="1500">
          <cell r="H1500" t="str">
            <v>GUF2101012020</v>
          </cell>
          <cell r="W1500">
            <v>0.06</v>
          </cell>
          <cell r="X1500">
            <v>4.2927428160919538E-4</v>
          </cell>
        </row>
        <row r="1501">
          <cell r="H1501" t="str">
            <v>GUF2101012011</v>
          </cell>
          <cell r="W1501">
            <v>0.03</v>
          </cell>
          <cell r="X1501">
            <v>2.1479166666666665E-4</v>
          </cell>
        </row>
        <row r="1502">
          <cell r="H1502" t="str">
            <v>GUF2101012004</v>
          </cell>
          <cell r="W1502">
            <v>0.06</v>
          </cell>
          <cell r="X1502">
            <v>4.2927428160919538E-4</v>
          </cell>
        </row>
        <row r="1503">
          <cell r="H1503" t="str">
            <v>GUF2101012002</v>
          </cell>
          <cell r="W1503">
            <v>4.9999999999999996E-2</v>
          </cell>
          <cell r="X1503">
            <v>3.5779245689655174E-4</v>
          </cell>
        </row>
        <row r="1504">
          <cell r="H1504" t="str">
            <v>GUF2101002014</v>
          </cell>
          <cell r="W1504">
            <v>0.01</v>
          </cell>
          <cell r="X1504">
            <v>7.1390086206896553E-5</v>
          </cell>
        </row>
        <row r="1505">
          <cell r="H1505" t="str">
            <v>GUF2101002008</v>
          </cell>
          <cell r="W1505">
            <v>0.02</v>
          </cell>
          <cell r="X1505">
            <v>1.4310088259441707E-4</v>
          </cell>
        </row>
        <row r="1506">
          <cell r="H1506" t="str">
            <v>GUF2101002004</v>
          </cell>
          <cell r="W1506">
            <v>0.02</v>
          </cell>
          <cell r="X1506">
            <v>1.4302507836990596E-4</v>
          </cell>
        </row>
        <row r="1507">
          <cell r="H1507" t="str">
            <v>GUF2101001017</v>
          </cell>
          <cell r="W1507">
            <v>0.01</v>
          </cell>
          <cell r="X1507">
            <v>7.1539750957854407E-5</v>
          </cell>
        </row>
        <row r="1508">
          <cell r="H1508" t="str">
            <v>GUF2101001002</v>
          </cell>
          <cell r="W1508">
            <v>0.01</v>
          </cell>
          <cell r="X1508">
            <v>7.1502334770114944E-5</v>
          </cell>
        </row>
        <row r="1509">
          <cell r="H1509" t="str">
            <v>GUF2101001001</v>
          </cell>
          <cell r="W1509">
            <v>0.01</v>
          </cell>
          <cell r="X1509">
            <v>7.1839080459770114E-5</v>
          </cell>
        </row>
        <row r="1510">
          <cell r="H1510" t="str">
            <v>GUF0203013013</v>
          </cell>
          <cell r="W1510">
            <v>0.41</v>
          </cell>
          <cell r="X1510">
            <v>2.9333581666666666E-3</v>
          </cell>
        </row>
        <row r="1511">
          <cell r="H1511" t="str">
            <v>GUF0103066004</v>
          </cell>
          <cell r="W1511">
            <v>0.06</v>
          </cell>
          <cell r="X1511">
            <v>4.2972097701149425E-4</v>
          </cell>
        </row>
        <row r="1512">
          <cell r="H1512" t="str">
            <v>GUF0103066003</v>
          </cell>
          <cell r="W1512">
            <v>7.0000000000000007E-2</v>
          </cell>
          <cell r="X1512">
            <v>5.0087610837438415E-4</v>
          </cell>
        </row>
        <row r="1513">
          <cell r="H1513" t="str">
            <v>GUF0308035031</v>
          </cell>
          <cell r="W1513">
            <v>5.62</v>
          </cell>
          <cell r="X1513">
            <v>4.020605357142857E-2</v>
          </cell>
        </row>
        <row r="1514">
          <cell r="H1514" t="str">
            <v>GUF0308035028</v>
          </cell>
          <cell r="W1514">
            <v>86.18</v>
          </cell>
          <cell r="X1514">
            <v>0.61655689285714288</v>
          </cell>
        </row>
        <row r="1515">
          <cell r="H1515" t="str">
            <v>GUF0308035012</v>
          </cell>
          <cell r="W1515">
            <v>88.95</v>
          </cell>
          <cell r="X1515">
            <v>0.63637460156250003</v>
          </cell>
        </row>
        <row r="1516">
          <cell r="H1516" t="str">
            <v>GUF0308035007</v>
          </cell>
          <cell r="W1516">
            <v>5.66</v>
          </cell>
          <cell r="X1516">
            <v>4.0492757812499995E-2</v>
          </cell>
        </row>
        <row r="1517">
          <cell r="H1517" t="str">
            <v>GUF0308007030</v>
          </cell>
          <cell r="W1517">
            <v>15.209999999999999</v>
          </cell>
          <cell r="X1517">
            <v>0.10880807142857143</v>
          </cell>
        </row>
        <row r="1518">
          <cell r="H1518" t="str">
            <v>GUF0308007029</v>
          </cell>
          <cell r="W1518">
            <v>15.209999999999999</v>
          </cell>
          <cell r="X1518">
            <v>0.10880807142857143</v>
          </cell>
        </row>
        <row r="1519">
          <cell r="H1519" t="str">
            <v>GUF0308001044</v>
          </cell>
          <cell r="W1519">
            <v>21.349999999999998</v>
          </cell>
          <cell r="X1519">
            <v>0.15274382142857143</v>
          </cell>
        </row>
        <row r="1520">
          <cell r="H1520" t="str">
            <v>GUF0307001044</v>
          </cell>
          <cell r="W1520">
            <v>112.88</v>
          </cell>
          <cell r="X1520">
            <v>0.80757629237288153</v>
          </cell>
        </row>
        <row r="1521">
          <cell r="H1521" t="str">
            <v>GUY0403506</v>
          </cell>
          <cell r="W1521">
            <v>0.24</v>
          </cell>
          <cell r="X1521">
            <v>1.7172608108108108E-3</v>
          </cell>
        </row>
        <row r="1522">
          <cell r="H1522" t="str">
            <v>GUY0403057</v>
          </cell>
          <cell r="W1522">
            <v>0.13999999999999999</v>
          </cell>
          <cell r="X1522">
            <v>1.0025563218390805E-3</v>
          </cell>
        </row>
        <row r="1523">
          <cell r="H1523" t="str">
            <v>GUY0211045</v>
          </cell>
          <cell r="W1523">
            <v>0.06</v>
          </cell>
          <cell r="X1523">
            <v>4.2930108333333333E-4</v>
          </cell>
        </row>
        <row r="1524">
          <cell r="H1524" t="str">
            <v>GUF0103035100</v>
          </cell>
          <cell r="W1524">
            <v>0.19999999999999998</v>
          </cell>
          <cell r="X1524">
            <v>1.4316160919540229E-3</v>
          </cell>
        </row>
        <row r="1525">
          <cell r="H1525" t="str">
            <v>GUF0103035098</v>
          </cell>
          <cell r="W1525">
            <v>0.19999999999999998</v>
          </cell>
          <cell r="X1525">
            <v>1.4316160919540229E-3</v>
          </cell>
        </row>
        <row r="1526">
          <cell r="H1526" t="str">
            <v>GUF0102086085</v>
          </cell>
          <cell r="W1526">
            <v>4.9999999999999996E-2</v>
          </cell>
          <cell r="X1526">
            <v>3.5784735449735454E-4</v>
          </cell>
        </row>
        <row r="1527">
          <cell r="H1527" t="str">
            <v>GUF0102086081</v>
          </cell>
          <cell r="W1527">
            <v>3.31</v>
          </cell>
          <cell r="X1527">
            <v>2.3679321428571432E-2</v>
          </cell>
        </row>
        <row r="1528">
          <cell r="H1528" t="str">
            <v>GUF0102045035</v>
          </cell>
          <cell r="W1528">
            <v>0.13</v>
          </cell>
          <cell r="X1528">
            <v>9.2993031249999987E-4</v>
          </cell>
        </row>
        <row r="1529">
          <cell r="H1529" t="str">
            <v>GUY0302002003</v>
          </cell>
          <cell r="W1529">
            <v>0.09</v>
          </cell>
          <cell r="X1529">
            <v>6.4446923076923071E-4</v>
          </cell>
        </row>
        <row r="1530">
          <cell r="H1530" t="str">
            <v>GUY0214003010</v>
          </cell>
          <cell r="W1530">
            <v>0.05</v>
          </cell>
          <cell r="X1530">
            <v>3.5772551724137932E-4</v>
          </cell>
        </row>
        <row r="1531">
          <cell r="H1531" t="str">
            <v>GUF2119000005</v>
          </cell>
          <cell r="W1531">
            <v>0.03</v>
          </cell>
          <cell r="X1531">
            <v>2.1464316872427984E-4</v>
          </cell>
        </row>
        <row r="1532">
          <cell r="H1532" t="str">
            <v>GUF0399011001</v>
          </cell>
          <cell r="W1532">
            <v>12.65</v>
          </cell>
          <cell r="X1532">
            <v>9.0502470000000002E-2</v>
          </cell>
        </row>
        <row r="1533">
          <cell r="H1533" t="str">
            <v>GUF0309013049</v>
          </cell>
          <cell r="W1533">
            <v>3.5600000000000005</v>
          </cell>
          <cell r="X1533">
            <v>2.5468137931034484E-2</v>
          </cell>
        </row>
        <row r="1534">
          <cell r="H1534" t="str">
            <v>GUF0309005002</v>
          </cell>
          <cell r="W1534">
            <v>1.74</v>
          </cell>
          <cell r="X1534">
            <v>1.2447945E-2</v>
          </cell>
        </row>
        <row r="1535">
          <cell r="H1535" t="str">
            <v>GUF0308034003</v>
          </cell>
          <cell r="W1535">
            <v>2.9099999999999997</v>
          </cell>
          <cell r="X1535">
            <v>2.0817775862068965E-2</v>
          </cell>
        </row>
        <row r="1536">
          <cell r="H1536" t="str">
            <v>GUF0308010011</v>
          </cell>
          <cell r="W1536">
            <v>15.559999999999999</v>
          </cell>
          <cell r="X1536">
            <v>0.11132164285714286</v>
          </cell>
        </row>
        <row r="1537">
          <cell r="H1537" t="str">
            <v>GUF0307007015</v>
          </cell>
          <cell r="W1537">
            <v>2.68</v>
          </cell>
          <cell r="X1537">
            <v>1.9174267241379311E-2</v>
          </cell>
        </row>
        <row r="1538">
          <cell r="H1538" t="str">
            <v>GUF0307007006</v>
          </cell>
          <cell r="W1538">
            <v>4.53</v>
          </cell>
          <cell r="X1538">
            <v>3.2408028947368418E-2</v>
          </cell>
        </row>
        <row r="1539">
          <cell r="H1539" t="str">
            <v>GUF0307004011</v>
          </cell>
          <cell r="W1539">
            <v>0.48000000000000004</v>
          </cell>
          <cell r="X1539">
            <v>3.4347019736842106E-3</v>
          </cell>
        </row>
        <row r="1540">
          <cell r="H1540" t="str">
            <v>GUF0307003025</v>
          </cell>
          <cell r="W1540">
            <v>2.1800000000000002</v>
          </cell>
          <cell r="X1540">
            <v>1.5595379999999999E-2</v>
          </cell>
        </row>
        <row r="1541">
          <cell r="H1541" t="str">
            <v>GUF0304009003</v>
          </cell>
          <cell r="W1541">
            <v>1.41</v>
          </cell>
          <cell r="X1541">
            <v>1.0088145000000001E-2</v>
          </cell>
        </row>
        <row r="1542">
          <cell r="H1542" t="str">
            <v>GUF0199002037</v>
          </cell>
          <cell r="W1542">
            <v>0.32</v>
          </cell>
          <cell r="X1542">
            <v>2.2898158730158729E-3</v>
          </cell>
        </row>
        <row r="1543">
          <cell r="H1543" t="str">
            <v>GUF0199002031</v>
          </cell>
          <cell r="W1543">
            <v>0.78</v>
          </cell>
          <cell r="X1543">
            <v>5.58072E-3</v>
          </cell>
        </row>
        <row r="1544">
          <cell r="H1544" t="str">
            <v>GUF0199002029</v>
          </cell>
          <cell r="W1544">
            <v>0.06</v>
          </cell>
          <cell r="X1544">
            <v>4.2933809523809522E-4</v>
          </cell>
        </row>
        <row r="1545">
          <cell r="H1545" t="str">
            <v>GUF0103099057</v>
          </cell>
          <cell r="W1545">
            <v>1.1299999999999999</v>
          </cell>
          <cell r="X1545">
            <v>8.082703125E-3</v>
          </cell>
        </row>
        <row r="1546">
          <cell r="H1546" t="str">
            <v>GUF0103035103</v>
          </cell>
          <cell r="W1546">
            <v>17.79</v>
          </cell>
          <cell r="X1546">
            <v>0.12727466379310345</v>
          </cell>
        </row>
        <row r="1547">
          <cell r="H1547" t="str">
            <v>GUF0103015006</v>
          </cell>
          <cell r="W1547">
            <v>0.65</v>
          </cell>
          <cell r="X1547">
            <v>4.6512350000000001E-3</v>
          </cell>
        </row>
        <row r="1548">
          <cell r="H1548" t="str">
            <v>GUF0103013014</v>
          </cell>
          <cell r="W1548">
            <v>7.44</v>
          </cell>
          <cell r="X1548">
            <v>5.322944117647059E-2</v>
          </cell>
        </row>
        <row r="1549">
          <cell r="H1549" t="str">
            <v>GUF0103009060</v>
          </cell>
          <cell r="W1549">
            <v>0.15</v>
          </cell>
          <cell r="X1549">
            <v>1.072540625E-3</v>
          </cell>
        </row>
        <row r="1550">
          <cell r="H1550" t="str">
            <v>GUF0103009055</v>
          </cell>
          <cell r="W1550">
            <v>40.78</v>
          </cell>
          <cell r="X1550">
            <v>0.29175614999999999</v>
          </cell>
        </row>
        <row r="1551">
          <cell r="H1551" t="str">
            <v>GUF0102087014</v>
          </cell>
          <cell r="W1551">
            <v>21.470000000000002</v>
          </cell>
          <cell r="X1551">
            <v>0.1536008349056604</v>
          </cell>
        </row>
        <row r="1552">
          <cell r="H1552" t="str">
            <v>GUF0102087013</v>
          </cell>
          <cell r="W1552">
            <v>21.470000000000002</v>
          </cell>
          <cell r="X1552">
            <v>0.1536008349056604</v>
          </cell>
        </row>
        <row r="1553">
          <cell r="H1553" t="str">
            <v>GUF0102080004</v>
          </cell>
          <cell r="W1553">
            <v>1.3199999999999998</v>
          </cell>
          <cell r="X1553">
            <v>9.4430812499999989E-3</v>
          </cell>
        </row>
        <row r="1554">
          <cell r="H1554" t="str">
            <v>GUF0102080003</v>
          </cell>
          <cell r="W1554">
            <v>1.3199999999999998</v>
          </cell>
          <cell r="X1554">
            <v>9.4430812499999989E-3</v>
          </cell>
        </row>
        <row r="1555">
          <cell r="H1555" t="str">
            <v>GUF0102045163</v>
          </cell>
          <cell r="W1555">
            <v>1.94</v>
          </cell>
          <cell r="X1555">
            <v>1.3879977272727275E-2</v>
          </cell>
        </row>
        <row r="1556">
          <cell r="H1556" t="str">
            <v>GUF0102045129</v>
          </cell>
          <cell r="W1556">
            <v>0.63</v>
          </cell>
          <cell r="X1556">
            <v>4.5071785714285717E-3</v>
          </cell>
        </row>
        <row r="1557">
          <cell r="H1557" t="str">
            <v>GUF0102045025</v>
          </cell>
          <cell r="W1557">
            <v>1.38</v>
          </cell>
          <cell r="X1557">
            <v>9.8729296875000004E-3</v>
          </cell>
        </row>
        <row r="1558">
          <cell r="H1558" t="str">
            <v>GUF0102045017</v>
          </cell>
          <cell r="W1558">
            <v>4.45</v>
          </cell>
          <cell r="X1558">
            <v>3.1836600000000007E-2</v>
          </cell>
        </row>
        <row r="1559">
          <cell r="H1559" t="str">
            <v>GUF0102045012</v>
          </cell>
          <cell r="W1559">
            <v>4.1000000000000005</v>
          </cell>
          <cell r="X1559">
            <v>2.933141860465116E-2</v>
          </cell>
        </row>
        <row r="1560">
          <cell r="H1560" t="str">
            <v>GUF0102045007</v>
          </cell>
          <cell r="W1560">
            <v>11.479999999999999</v>
          </cell>
          <cell r="X1560">
            <v>8.2131562500000005E-2</v>
          </cell>
        </row>
        <row r="1561">
          <cell r="H1561" t="str">
            <v>GUF0302012139</v>
          </cell>
          <cell r="W1561">
            <v>200.72</v>
          </cell>
          <cell r="X1561">
            <v>1.4360107500000001</v>
          </cell>
        </row>
        <row r="1562">
          <cell r="H1562" t="str">
            <v>GUF0302012123</v>
          </cell>
          <cell r="W1562">
            <v>194.07</v>
          </cell>
          <cell r="X1562">
            <v>1.3884298593750002</v>
          </cell>
        </row>
        <row r="1563">
          <cell r="H1563" t="str">
            <v>GUF0302012121</v>
          </cell>
          <cell r="W1563">
            <v>181.45</v>
          </cell>
          <cell r="X1563">
            <v>1.2981413571428573</v>
          </cell>
        </row>
        <row r="1564">
          <cell r="H1564" t="str">
            <v>GUF0204003026</v>
          </cell>
          <cell r="W1564">
            <v>25.35</v>
          </cell>
          <cell r="X1564">
            <v>0.18136141578947368</v>
          </cell>
        </row>
        <row r="1565">
          <cell r="H1565" t="str">
            <v>GUF0203006049</v>
          </cell>
          <cell r="W1565">
            <v>0.65</v>
          </cell>
          <cell r="X1565">
            <v>4.6505290909090906E-3</v>
          </cell>
        </row>
        <row r="1566">
          <cell r="H1566" t="str">
            <v>GUF0203006048</v>
          </cell>
          <cell r="W1566">
            <v>0.65</v>
          </cell>
          <cell r="X1566">
            <v>4.6505290909090906E-3</v>
          </cell>
        </row>
        <row r="1567">
          <cell r="H1567" t="str">
            <v>GUF0203003104</v>
          </cell>
          <cell r="W1567">
            <v>10.35</v>
          </cell>
          <cell r="X1567">
            <v>7.404771315789474E-2</v>
          </cell>
        </row>
        <row r="1568">
          <cell r="H1568" t="str">
            <v>GUF0201004009</v>
          </cell>
          <cell r="W1568">
            <v>40.11</v>
          </cell>
          <cell r="X1568">
            <v>0.28695892500000003</v>
          </cell>
        </row>
        <row r="1569">
          <cell r="H1569" t="str">
            <v>GUF0201002039</v>
          </cell>
          <cell r="W1569">
            <v>14.03</v>
          </cell>
          <cell r="X1569">
            <v>0.10037729605263158</v>
          </cell>
        </row>
        <row r="1570">
          <cell r="H1570" t="str">
            <v>GUF0201002038</v>
          </cell>
          <cell r="W1570">
            <v>14.03</v>
          </cell>
          <cell r="X1570">
            <v>0.10037729605263158</v>
          </cell>
        </row>
        <row r="1571">
          <cell r="H1571" t="str">
            <v>GUF0103036003</v>
          </cell>
          <cell r="W1571">
            <v>1.4300000000000002</v>
          </cell>
          <cell r="X1571">
            <v>1.0231714285714287E-2</v>
          </cell>
        </row>
        <row r="1572">
          <cell r="H1572" t="str">
            <v>GUF2101105015</v>
          </cell>
          <cell r="W1572">
            <v>0.61</v>
          </cell>
          <cell r="X1572">
            <v>4.3644230158730157E-3</v>
          </cell>
        </row>
        <row r="1573">
          <cell r="H1573" t="str">
            <v>GUF2101083021</v>
          </cell>
          <cell r="W1573">
            <v>0.09</v>
          </cell>
          <cell r="X1573">
            <v>6.4399563492063502E-4</v>
          </cell>
        </row>
        <row r="1574">
          <cell r="H1574" t="str">
            <v>GUF0204004052</v>
          </cell>
          <cell r="W1574">
            <v>8.76</v>
          </cell>
          <cell r="X1574">
            <v>6.2669249999999996E-2</v>
          </cell>
        </row>
        <row r="1575">
          <cell r="H1575" t="str">
            <v>GUF0204004038</v>
          </cell>
          <cell r="W1575">
            <v>8.76</v>
          </cell>
          <cell r="X1575">
            <v>6.2671004237288136E-2</v>
          </cell>
        </row>
        <row r="1576">
          <cell r="H1576" t="str">
            <v>GUF0204002037</v>
          </cell>
          <cell r="W1576">
            <v>16.66</v>
          </cell>
          <cell r="X1576">
            <v>0.11919010714285716</v>
          </cell>
        </row>
        <row r="1577">
          <cell r="H1577" t="str">
            <v>GUF0204002033</v>
          </cell>
          <cell r="W1577">
            <v>0.48</v>
          </cell>
          <cell r="X1577">
            <v>3.4342370689655175E-3</v>
          </cell>
        </row>
        <row r="1578">
          <cell r="H1578" t="str">
            <v>GUF0204002032</v>
          </cell>
          <cell r="W1578">
            <v>0.88</v>
          </cell>
          <cell r="X1578">
            <v>6.2959050000000001E-3</v>
          </cell>
        </row>
        <row r="1579">
          <cell r="H1579" t="str">
            <v>GUF0202006082</v>
          </cell>
          <cell r="W1579">
            <v>12.65</v>
          </cell>
          <cell r="X1579">
            <v>9.050347265625E-2</v>
          </cell>
        </row>
        <row r="1580">
          <cell r="H1580" t="str">
            <v>GUF0201013025</v>
          </cell>
          <cell r="W1580">
            <v>3.51</v>
          </cell>
          <cell r="X1580">
            <v>2.5109839285714287E-2</v>
          </cell>
        </row>
        <row r="1581">
          <cell r="H1581" t="str">
            <v>GUF0201013024</v>
          </cell>
          <cell r="W1581">
            <v>21.92</v>
          </cell>
          <cell r="X1581">
            <v>0.15681975000000001</v>
          </cell>
        </row>
        <row r="1582">
          <cell r="H1582" t="str">
            <v>GUF0201013023</v>
          </cell>
          <cell r="W1582">
            <v>21.92</v>
          </cell>
          <cell r="X1582">
            <v>0.15681975000000001</v>
          </cell>
        </row>
        <row r="1583">
          <cell r="H1583" t="str">
            <v>GUF0201013021</v>
          </cell>
          <cell r="W1583">
            <v>10.030000000000001</v>
          </cell>
          <cell r="X1583">
            <v>7.1756550000000002E-2</v>
          </cell>
        </row>
        <row r="1584">
          <cell r="H1584" t="str">
            <v>GUF0201011020</v>
          </cell>
          <cell r="W1584">
            <v>21.92</v>
          </cell>
          <cell r="X1584">
            <v>0.15682292763157896</v>
          </cell>
        </row>
        <row r="1585">
          <cell r="H1585" t="str">
            <v>GUF0201011019</v>
          </cell>
          <cell r="W1585">
            <v>21.92</v>
          </cell>
          <cell r="X1585">
            <v>0.15682292763157896</v>
          </cell>
        </row>
        <row r="1586">
          <cell r="H1586" t="str">
            <v>GUD1901015</v>
          </cell>
          <cell r="W1586">
            <v>0.94000000000000006</v>
          </cell>
          <cell r="X1586">
            <v>6.7248232758620697E-3</v>
          </cell>
        </row>
        <row r="1587">
          <cell r="H1587" t="str">
            <v>GUD1901013</v>
          </cell>
          <cell r="W1587">
            <v>0.14000000000000001</v>
          </cell>
          <cell r="X1587">
            <v>1.0015573333333333E-3</v>
          </cell>
        </row>
        <row r="1588">
          <cell r="H1588" t="str">
            <v>GUF0309006006</v>
          </cell>
          <cell r="W1588">
            <v>3.56</v>
          </cell>
          <cell r="X1588">
            <v>2.5468244999999997E-2</v>
          </cell>
        </row>
        <row r="1589">
          <cell r="H1589" t="str">
            <v>GUF0309004007</v>
          </cell>
          <cell r="W1589">
            <v>4.37</v>
          </cell>
          <cell r="X1589">
            <v>3.1264392857142859E-2</v>
          </cell>
        </row>
        <row r="1590">
          <cell r="H1590" t="str">
            <v>GUF0309004004</v>
          </cell>
          <cell r="W1590">
            <v>4.37</v>
          </cell>
          <cell r="X1590">
            <v>3.1264137931034483E-2</v>
          </cell>
        </row>
        <row r="1591">
          <cell r="H1591" t="str">
            <v>GUF0309002214</v>
          </cell>
          <cell r="W1591">
            <v>27.82</v>
          </cell>
          <cell r="X1591">
            <v>0.199033605</v>
          </cell>
        </row>
        <row r="1592">
          <cell r="H1592" t="str">
            <v>GUF0309002208</v>
          </cell>
          <cell r="W1592">
            <v>3.1100000000000003</v>
          </cell>
          <cell r="X1592">
            <v>2.2248736363636362E-2</v>
          </cell>
        </row>
        <row r="1593">
          <cell r="H1593" t="str">
            <v>GUF0309001112</v>
          </cell>
          <cell r="W1593">
            <v>4.6900000000000004</v>
          </cell>
          <cell r="X1593">
            <v>3.35547E-2</v>
          </cell>
        </row>
        <row r="1594">
          <cell r="H1594" t="str">
            <v>GUF0307003018</v>
          </cell>
          <cell r="W1594">
            <v>1.94</v>
          </cell>
          <cell r="X1594">
            <v>1.3880385000000002E-2</v>
          </cell>
        </row>
        <row r="1595">
          <cell r="H1595" t="str">
            <v>GUF0304004047</v>
          </cell>
          <cell r="W1595">
            <v>25.05</v>
          </cell>
          <cell r="X1595">
            <v>0.1792151785714286</v>
          </cell>
        </row>
        <row r="1596">
          <cell r="H1596" t="str">
            <v>GUF0204001012</v>
          </cell>
          <cell r="W1596">
            <v>6.79</v>
          </cell>
          <cell r="X1596">
            <v>4.8576000000000001E-2</v>
          </cell>
        </row>
        <row r="1597">
          <cell r="H1597" t="str">
            <v>GUF0204001011.5</v>
          </cell>
          <cell r="W1597">
            <v>12.129999999999999</v>
          </cell>
          <cell r="X1597">
            <v>8.6780868750000004E-2</v>
          </cell>
        </row>
        <row r="1598">
          <cell r="H1598" t="str">
            <v>GUF0201002040</v>
          </cell>
          <cell r="W1598">
            <v>27.17</v>
          </cell>
          <cell r="X1598">
            <v>0.19438117105263159</v>
          </cell>
        </row>
        <row r="1599">
          <cell r="H1599" t="str">
            <v>GUF0103017042</v>
          </cell>
          <cell r="W1599">
            <v>5.66</v>
          </cell>
          <cell r="X1599">
            <v>4.0492852941176473E-2</v>
          </cell>
        </row>
        <row r="1600">
          <cell r="H1600" t="str">
            <v>GUF0103017041</v>
          </cell>
          <cell r="W1600">
            <v>5.66</v>
          </cell>
          <cell r="X1600">
            <v>4.0492852941176473E-2</v>
          </cell>
        </row>
        <row r="1601">
          <cell r="H1601" t="str">
            <v>GUF0103013011</v>
          </cell>
          <cell r="W1601">
            <v>7.4399999999999995</v>
          </cell>
          <cell r="X1601">
            <v>5.3229103448275861E-2</v>
          </cell>
        </row>
        <row r="1602">
          <cell r="H1602" t="str">
            <v>HTP312C-SB100-W19</v>
          </cell>
          <cell r="W1602">
            <v>1550</v>
          </cell>
          <cell r="X1602">
            <v>0</v>
          </cell>
        </row>
        <row r="1603">
          <cell r="H1603" t="str">
            <v>HTP312C-SB200-U28</v>
          </cell>
          <cell r="W1603">
            <v>1550</v>
          </cell>
          <cell r="X1603">
            <v>0</v>
          </cell>
        </row>
        <row r="1604">
          <cell r="H1604" t="str">
            <v>HTP312C-SB300-U33</v>
          </cell>
          <cell r="W1604">
            <v>1550</v>
          </cell>
          <cell r="X1604">
            <v>0</v>
          </cell>
        </row>
        <row r="1605">
          <cell r="H1605" t="str">
            <v>HT11620-SB400-U33</v>
          </cell>
          <cell r="W1605">
            <v>5210.92</v>
          </cell>
          <cell r="X1605">
            <v>0</v>
          </cell>
        </row>
        <row r="1606">
          <cell r="H1606" t="str">
            <v>HT11620-SB200-W19</v>
          </cell>
          <cell r="W1606">
            <v>5210.92</v>
          </cell>
          <cell r="X1606">
            <v>0</v>
          </cell>
        </row>
        <row r="1607">
          <cell r="H1607" t="str">
            <v>HT11620-SB300-U28</v>
          </cell>
          <cell r="W1607">
            <v>5210.92</v>
          </cell>
          <cell r="X1607">
            <v>0</v>
          </cell>
        </row>
        <row r="1608">
          <cell r="H1608" t="str">
            <v>HT11620-SB400-U33</v>
          </cell>
          <cell r="W1608">
            <v>5210.92</v>
          </cell>
          <cell r="X1608">
            <v>0</v>
          </cell>
        </row>
        <row r="1609">
          <cell r="H1609" t="str">
            <v>HT54137-0A100</v>
          </cell>
          <cell r="W1609">
            <v>2757</v>
          </cell>
          <cell r="X1609">
            <v>0</v>
          </cell>
        </row>
        <row r="1610">
          <cell r="H1610" t="str">
            <v>GTED10B</v>
          </cell>
          <cell r="W1610">
            <v>0.85</v>
          </cell>
          <cell r="X1610">
            <v>0</v>
          </cell>
        </row>
        <row r="1611">
          <cell r="H1611" t="str">
            <v>GTED10B</v>
          </cell>
          <cell r="W1611">
            <v>0.85</v>
          </cell>
          <cell r="X1611">
            <v>0</v>
          </cell>
        </row>
        <row r="1612">
          <cell r="H1612" t="str">
            <v>GTF50B</v>
          </cell>
          <cell r="W1612">
            <v>2.1333333333333333</v>
          </cell>
          <cell r="X1612">
            <v>0</v>
          </cell>
        </row>
        <row r="1613">
          <cell r="H1613" t="str">
            <v>GTED10B</v>
          </cell>
          <cell r="W1613">
            <v>0.85</v>
          </cell>
          <cell r="X1613">
            <v>0</v>
          </cell>
        </row>
        <row r="1614">
          <cell r="H1614" t="str">
            <v>GU281934-2</v>
          </cell>
          <cell r="W1614">
            <v>1.7000000000000001E-2</v>
          </cell>
          <cell r="X1614">
            <v>5.3512937499999996E-3</v>
          </cell>
        </row>
        <row r="1615">
          <cell r="H1615" t="str">
            <v>GU39-00-0038</v>
          </cell>
          <cell r="W1615">
            <v>1.7000000000000001E-2</v>
          </cell>
          <cell r="X1615">
            <v>5.3516028499999996E-3</v>
          </cell>
        </row>
        <row r="1616">
          <cell r="H1616" t="str">
            <v>GUDJ616-2.2B</v>
          </cell>
          <cell r="W1616">
            <v>0.05</v>
          </cell>
          <cell r="X1616">
            <v>1.5740742100000003E-2</v>
          </cell>
        </row>
        <row r="1617">
          <cell r="H1617" t="str">
            <v>GUDJ625-2.2B</v>
          </cell>
          <cell r="W1617">
            <v>0.03</v>
          </cell>
          <cell r="X1617">
            <v>9.4435475999999994E-3</v>
          </cell>
        </row>
        <row r="1618">
          <cell r="H1618" t="str">
            <v>GTP-F0102076028</v>
          </cell>
          <cell r="W1618">
            <v>6068</v>
          </cell>
          <cell r="X1618">
            <v>0</v>
          </cell>
        </row>
        <row r="1619">
          <cell r="H1619" t="str">
            <v>GTP-F0102076028</v>
          </cell>
          <cell r="W1619">
            <v>6068</v>
          </cell>
          <cell r="X1619">
            <v>0</v>
          </cell>
        </row>
        <row r="1620">
          <cell r="H1620" t="str">
            <v>GTP-F0102076028</v>
          </cell>
          <cell r="W1620">
            <v>6068</v>
          </cell>
          <cell r="X1620">
            <v>0</v>
          </cell>
        </row>
        <row r="1621">
          <cell r="H1621" t="str">
            <v>GUY0410024021410</v>
          </cell>
          <cell r="W1621">
            <v>1.04</v>
          </cell>
          <cell r="X1621">
            <v>3.6051905172413794E-2</v>
          </cell>
        </row>
        <row r="1622">
          <cell r="H1622" t="str">
            <v>GUY0410024021418</v>
          </cell>
          <cell r="W1622">
            <v>0.71000000000000008</v>
          </cell>
          <cell r="X1622">
            <v>2.4616835057471264E-2</v>
          </cell>
        </row>
        <row r="1623">
          <cell r="H1623" t="str">
            <v>GUY0410024021443</v>
          </cell>
          <cell r="W1623">
            <v>3.93</v>
          </cell>
          <cell r="X1623">
            <v>0.13624347413793103</v>
          </cell>
        </row>
        <row r="1624">
          <cell r="H1624" t="str">
            <v>GUF0102086526M</v>
          </cell>
          <cell r="W1624">
            <v>24.580000000000002</v>
          </cell>
          <cell r="X1624">
            <v>0.85213398214285707</v>
          </cell>
        </row>
        <row r="1625">
          <cell r="H1625" t="str">
            <v>GUF0102086527M</v>
          </cell>
          <cell r="W1625">
            <v>18.93</v>
          </cell>
          <cell r="X1625">
            <v>0.65626851724137936</v>
          </cell>
        </row>
        <row r="1626">
          <cell r="H1626" t="str">
            <v>GUF0102086532T</v>
          </cell>
          <cell r="W1626">
            <v>46.71</v>
          </cell>
          <cell r="X1626">
            <v>1.6193273625000002</v>
          </cell>
        </row>
        <row r="1627">
          <cell r="H1627" t="str">
            <v>GUF0102087509T</v>
          </cell>
          <cell r="W1627">
            <v>26.91</v>
          </cell>
          <cell r="X1627">
            <v>0.93291450000000009</v>
          </cell>
        </row>
        <row r="1628">
          <cell r="H1628" t="str">
            <v>GUF0102087519T</v>
          </cell>
          <cell r="W1628">
            <v>20.89</v>
          </cell>
          <cell r="X1628">
            <v>0.72421250000000004</v>
          </cell>
        </row>
        <row r="1629">
          <cell r="H1629" t="str">
            <v>GTP-F0102081005SPPG9</v>
          </cell>
          <cell r="W1629">
            <v>1910</v>
          </cell>
          <cell r="X1629">
            <v>0</v>
          </cell>
        </row>
        <row r="1630">
          <cell r="H1630" t="str">
            <v>GTP-F0102081005SPPG2</v>
          </cell>
          <cell r="W1630">
            <v>1910</v>
          </cell>
          <cell r="X1630">
            <v>0</v>
          </cell>
        </row>
        <row r="1631">
          <cell r="H1631" t="str">
            <v>GTP-F0102081005SMG62</v>
          </cell>
          <cell r="W1631">
            <v>1910</v>
          </cell>
          <cell r="X1631">
            <v>0</v>
          </cell>
        </row>
        <row r="1632">
          <cell r="H1632" t="str">
            <v>GTP-F0102081005SMG44</v>
          </cell>
          <cell r="W1632">
            <v>1910</v>
          </cell>
          <cell r="X1632">
            <v>0</v>
          </cell>
        </row>
        <row r="1633">
          <cell r="H1633" t="str">
            <v>GT2K-PRM-HD-CKL#402S</v>
          </cell>
          <cell r="W1633">
            <v>200</v>
          </cell>
          <cell r="X1633">
            <v>0</v>
          </cell>
        </row>
        <row r="1634">
          <cell r="H1634" t="str">
            <v>GT2K-PM-S-CKL#4020SL</v>
          </cell>
          <cell r="W1634">
            <v>680</v>
          </cell>
          <cell r="X1634">
            <v>0</v>
          </cell>
        </row>
        <row r="1635">
          <cell r="H1635" t="str">
            <v>GUF0301013078</v>
          </cell>
          <cell r="W1635">
            <v>135</v>
          </cell>
          <cell r="X1635">
            <v>0.46423701818181823</v>
          </cell>
        </row>
        <row r="1636">
          <cell r="H1636" t="str">
            <v>HU39861-FU102-RAW</v>
          </cell>
          <cell r="W1636">
            <v>36.5</v>
          </cell>
          <cell r="X1636">
            <v>5.4995760000000002</v>
          </cell>
        </row>
        <row r="1637">
          <cell r="H1637" t="str">
            <v>GTPREVESCRT-SHEET</v>
          </cell>
          <cell r="W1637">
            <v>21329</v>
          </cell>
          <cell r="X1637">
            <v>0</v>
          </cell>
        </row>
        <row r="1638">
          <cell r="H1638" t="str">
            <v>GTALUBAG68X170X75-FR</v>
          </cell>
          <cell r="W1638">
            <v>153.44999999999999</v>
          </cell>
          <cell r="X1638">
            <v>0</v>
          </cell>
        </row>
        <row r="1639">
          <cell r="H1639" t="str">
            <v>GTALUBAG68X170X75-FR</v>
          </cell>
          <cell r="W1639">
            <v>153.45000000000002</v>
          </cell>
          <cell r="X1639">
            <v>0</v>
          </cell>
        </row>
        <row r="1640">
          <cell r="H1640" t="str">
            <v>HT54142-0A400-BLK</v>
          </cell>
          <cell r="W1640">
            <v>240</v>
          </cell>
          <cell r="X1640">
            <v>0</v>
          </cell>
        </row>
        <row r="1641">
          <cell r="H1641" t="str">
            <v>GTP-F0102081029SMG62</v>
          </cell>
          <cell r="W1641">
            <v>1038</v>
          </cell>
          <cell r="X1641">
            <v>0</v>
          </cell>
        </row>
        <row r="1642">
          <cell r="H1642" t="str">
            <v>GTP-F0102081029SPPG6</v>
          </cell>
          <cell r="W1642">
            <v>1144</v>
          </cell>
          <cell r="X1642">
            <v>0</v>
          </cell>
        </row>
        <row r="1643">
          <cell r="H1643" t="str">
            <v>GTP-F0102081029SPPG6</v>
          </cell>
          <cell r="W1643">
            <v>1144</v>
          </cell>
          <cell r="X1643">
            <v>0</v>
          </cell>
        </row>
        <row r="1644">
          <cell r="H1644" t="str">
            <v>GTP-F0102089047SPPG6</v>
          </cell>
          <cell r="W1644">
            <v>1144</v>
          </cell>
          <cell r="X1644">
            <v>0</v>
          </cell>
        </row>
        <row r="1645">
          <cell r="H1645" t="str">
            <v>GTP-F0102081029SPPG6</v>
          </cell>
          <cell r="W1645">
            <v>1144</v>
          </cell>
          <cell r="X1645">
            <v>0</v>
          </cell>
        </row>
        <row r="1646">
          <cell r="H1646" t="str">
            <v>GTP-F0102089047SPPG6</v>
          </cell>
          <cell r="W1646">
            <v>1144</v>
          </cell>
          <cell r="X1646">
            <v>0</v>
          </cell>
        </row>
        <row r="1647">
          <cell r="H1647" t="str">
            <v>GTP-F0102081029SPPG6</v>
          </cell>
          <cell r="W1647">
            <v>1144</v>
          </cell>
          <cell r="X1647">
            <v>0</v>
          </cell>
        </row>
        <row r="1648">
          <cell r="H1648" t="str">
            <v>GTP-F0102089050SPPG9</v>
          </cell>
          <cell r="W1648">
            <v>1168</v>
          </cell>
          <cell r="X1648">
            <v>0</v>
          </cell>
        </row>
        <row r="1649">
          <cell r="H1649" t="str">
            <v>GTP-F0102081029SPPG9</v>
          </cell>
          <cell r="W1649">
            <v>1144</v>
          </cell>
          <cell r="X1649">
            <v>0</v>
          </cell>
        </row>
        <row r="1650">
          <cell r="H1650" t="str">
            <v>GTP-F0102089050SMG70</v>
          </cell>
          <cell r="W1650">
            <v>1059</v>
          </cell>
          <cell r="X1650">
            <v>0</v>
          </cell>
        </row>
        <row r="1651">
          <cell r="H1651" t="str">
            <v>GTP-F0102089050SMG62</v>
          </cell>
          <cell r="W1651">
            <v>1059</v>
          </cell>
          <cell r="X1651">
            <v>0</v>
          </cell>
        </row>
        <row r="1652">
          <cell r="H1652" t="str">
            <v>GTP-F0102089047SMG62</v>
          </cell>
          <cell r="W1652">
            <v>1038</v>
          </cell>
          <cell r="X1652">
            <v>0</v>
          </cell>
        </row>
        <row r="1653">
          <cell r="H1653" t="str">
            <v>GTP-F0102089050SPPG9</v>
          </cell>
          <cell r="W1653">
            <v>1168</v>
          </cell>
          <cell r="X1653">
            <v>0</v>
          </cell>
        </row>
        <row r="1654">
          <cell r="H1654" t="str">
            <v>GTP-F0102081029SPPG9</v>
          </cell>
          <cell r="W1654">
            <v>1144</v>
          </cell>
          <cell r="X1654">
            <v>0</v>
          </cell>
        </row>
        <row r="1655">
          <cell r="H1655" t="str">
            <v>GTP-F0102089050SMG70</v>
          </cell>
          <cell r="W1655">
            <v>1059</v>
          </cell>
          <cell r="X1655">
            <v>0</v>
          </cell>
        </row>
        <row r="1656">
          <cell r="H1656" t="str">
            <v>GTP-F0102089050SPPG2</v>
          </cell>
          <cell r="W1656">
            <v>1168</v>
          </cell>
          <cell r="X1656">
            <v>0</v>
          </cell>
        </row>
        <row r="1657">
          <cell r="H1657" t="str">
            <v>GTP-F0102089047SPPG2</v>
          </cell>
          <cell r="W1657">
            <v>1144</v>
          </cell>
          <cell r="X1657">
            <v>0</v>
          </cell>
        </row>
        <row r="1658">
          <cell r="H1658" t="str">
            <v>GTP-F0102089050SMG62</v>
          </cell>
          <cell r="W1658">
            <v>1059</v>
          </cell>
          <cell r="X1658">
            <v>0</v>
          </cell>
        </row>
        <row r="1659">
          <cell r="H1659" t="str">
            <v>GTP-F0102089050SPPG9</v>
          </cell>
          <cell r="W1659">
            <v>1168</v>
          </cell>
          <cell r="X1659">
            <v>0</v>
          </cell>
        </row>
        <row r="1660">
          <cell r="H1660" t="str">
            <v>GTP-F0102089050SMG70</v>
          </cell>
          <cell r="W1660">
            <v>1059</v>
          </cell>
          <cell r="X1660">
            <v>0</v>
          </cell>
        </row>
        <row r="1661">
          <cell r="H1661" t="str">
            <v>GTP-F0102089047SMG70</v>
          </cell>
          <cell r="W1661">
            <v>1038</v>
          </cell>
          <cell r="X1661">
            <v>0</v>
          </cell>
        </row>
        <row r="1662">
          <cell r="H1662" t="str">
            <v>GTP-F0102081029SMG70</v>
          </cell>
          <cell r="W1662">
            <v>1038</v>
          </cell>
          <cell r="X1662">
            <v>0</v>
          </cell>
        </row>
        <row r="1663">
          <cell r="H1663" t="str">
            <v>GTP-F0102081029SPPG2</v>
          </cell>
          <cell r="W1663">
            <v>1144</v>
          </cell>
          <cell r="X1663">
            <v>0</v>
          </cell>
        </row>
        <row r="1664">
          <cell r="H1664" t="str">
            <v>GTP-F0102089050SMG62</v>
          </cell>
          <cell r="W1664">
            <v>1059</v>
          </cell>
          <cell r="X1664">
            <v>0</v>
          </cell>
        </row>
        <row r="1665">
          <cell r="H1665" t="str">
            <v>GTP-F0102089050SPPG9</v>
          </cell>
          <cell r="W1665">
            <v>1168</v>
          </cell>
          <cell r="X1665">
            <v>0</v>
          </cell>
        </row>
        <row r="1666">
          <cell r="H1666" t="str">
            <v>GTP-F0102089047SPPG9</v>
          </cell>
          <cell r="W1666">
            <v>1144</v>
          </cell>
          <cell r="X1666">
            <v>0</v>
          </cell>
        </row>
        <row r="1667">
          <cell r="H1667" t="str">
            <v>GTP-F0102081029SPPG9</v>
          </cell>
          <cell r="W1667">
            <v>1144</v>
          </cell>
          <cell r="X1667">
            <v>0</v>
          </cell>
        </row>
        <row r="1668">
          <cell r="H1668" t="str">
            <v>GTP-F0102089047SMG62</v>
          </cell>
          <cell r="W1668">
            <v>1038</v>
          </cell>
          <cell r="X1668">
            <v>0</v>
          </cell>
        </row>
        <row r="1669">
          <cell r="H1669" t="str">
            <v>GTP-F0102089047SMG44</v>
          </cell>
          <cell r="W1669">
            <v>1038</v>
          </cell>
          <cell r="X1669">
            <v>0</v>
          </cell>
        </row>
        <row r="1670">
          <cell r="H1670" t="str">
            <v>GTP-F0102089050SMG44</v>
          </cell>
          <cell r="W1670">
            <v>1059</v>
          </cell>
          <cell r="X1670">
            <v>0</v>
          </cell>
        </row>
        <row r="1671">
          <cell r="H1671" t="str">
            <v>GTP-F0102089047SPPG2</v>
          </cell>
          <cell r="W1671">
            <v>1144</v>
          </cell>
          <cell r="X1671">
            <v>0</v>
          </cell>
        </row>
        <row r="1672">
          <cell r="H1672" t="str">
            <v>GTP-F0102089050SMG44</v>
          </cell>
          <cell r="W1672">
            <v>1059</v>
          </cell>
          <cell r="X1672">
            <v>0</v>
          </cell>
        </row>
        <row r="1673">
          <cell r="H1673" t="str">
            <v>GTP-F0102089050SPPG2</v>
          </cell>
          <cell r="W1673">
            <v>1168</v>
          </cell>
          <cell r="X1673">
            <v>0</v>
          </cell>
        </row>
        <row r="1674">
          <cell r="H1674" t="str">
            <v>GTP-F0102089047SPPG2</v>
          </cell>
          <cell r="W1674">
            <v>1144</v>
          </cell>
          <cell r="X1674">
            <v>0</v>
          </cell>
        </row>
        <row r="1675">
          <cell r="H1675" t="str">
            <v>GTP-F0102081029SPPG2</v>
          </cell>
          <cell r="W1675">
            <v>1144</v>
          </cell>
          <cell r="X1675">
            <v>0</v>
          </cell>
        </row>
        <row r="1676">
          <cell r="H1676" t="str">
            <v>GTP-F0102089050SMG62</v>
          </cell>
          <cell r="W1676">
            <v>1059</v>
          </cell>
          <cell r="X1676">
            <v>0</v>
          </cell>
        </row>
        <row r="1677">
          <cell r="H1677" t="str">
            <v>GTP-F0102089047SMG44</v>
          </cell>
          <cell r="W1677">
            <v>1038</v>
          </cell>
          <cell r="X1677">
            <v>0</v>
          </cell>
        </row>
        <row r="1678">
          <cell r="H1678" t="str">
            <v>GTP-F0102089047SMG62</v>
          </cell>
          <cell r="W1678">
            <v>1038</v>
          </cell>
          <cell r="X1678">
            <v>0</v>
          </cell>
        </row>
        <row r="1679">
          <cell r="H1679" t="str">
            <v>HT3A445-FL100-BLK</v>
          </cell>
          <cell r="W1679">
            <v>11050</v>
          </cell>
          <cell r="X1679">
            <v>0</v>
          </cell>
        </row>
        <row r="1680">
          <cell r="H1680" t="str">
            <v>HT3A443-FL100-BLK</v>
          </cell>
          <cell r="W1680">
            <v>10625</v>
          </cell>
          <cell r="X1680">
            <v>0</v>
          </cell>
        </row>
        <row r="1681">
          <cell r="H1681" t="str">
            <v>HT3A444-FL101-BLK</v>
          </cell>
          <cell r="W1681">
            <v>10625</v>
          </cell>
          <cell r="X1681">
            <v>0</v>
          </cell>
        </row>
        <row r="1682">
          <cell r="H1682" t="str">
            <v>GTF0102081530T</v>
          </cell>
          <cell r="W1682">
            <v>448.08</v>
          </cell>
          <cell r="X1682">
            <v>0</v>
          </cell>
        </row>
        <row r="1683">
          <cell r="H1683" t="str">
            <v>GTF0102076522M</v>
          </cell>
          <cell r="W1683">
            <v>196.21</v>
          </cell>
          <cell r="X1683">
            <v>0</v>
          </cell>
        </row>
        <row r="1684">
          <cell r="H1684" t="str">
            <v>GTF0102074509M</v>
          </cell>
          <cell r="W1684">
            <v>312.84999999999997</v>
          </cell>
          <cell r="X1684">
            <v>0</v>
          </cell>
        </row>
        <row r="1685">
          <cell r="H1685" t="str">
            <v>GTF0102081511M</v>
          </cell>
          <cell r="W1685">
            <v>799.27</v>
          </cell>
          <cell r="X1685">
            <v>0</v>
          </cell>
        </row>
        <row r="1686">
          <cell r="H1686" t="str">
            <v>GTF0102076522M</v>
          </cell>
          <cell r="W1686">
            <v>196.20999999999998</v>
          </cell>
          <cell r="X1686">
            <v>0</v>
          </cell>
        </row>
        <row r="1687">
          <cell r="H1687" t="str">
            <v>GTF0102089538T</v>
          </cell>
          <cell r="W1687">
            <v>230.51999999999998</v>
          </cell>
          <cell r="X1687">
            <v>0</v>
          </cell>
        </row>
        <row r="1688">
          <cell r="H1688" t="str">
            <v>GTF0102089537T</v>
          </cell>
          <cell r="W1688">
            <v>606.31000000000006</v>
          </cell>
          <cell r="X1688">
            <v>0</v>
          </cell>
        </row>
        <row r="1689">
          <cell r="H1689" t="str">
            <v>GTF0102089531T</v>
          </cell>
          <cell r="W1689">
            <v>179.78</v>
          </cell>
          <cell r="X1689">
            <v>0</v>
          </cell>
        </row>
        <row r="1690">
          <cell r="H1690" t="str">
            <v>GTF0102081530T</v>
          </cell>
          <cell r="W1690">
            <v>448.08</v>
          </cell>
          <cell r="X1690">
            <v>0</v>
          </cell>
        </row>
        <row r="1691">
          <cell r="H1691" t="str">
            <v>GTF0102081529T</v>
          </cell>
          <cell r="W1691">
            <v>448.08</v>
          </cell>
          <cell r="X1691">
            <v>0</v>
          </cell>
        </row>
        <row r="1692">
          <cell r="H1692" t="str">
            <v>GTF0102081508M</v>
          </cell>
          <cell r="W1692">
            <v>774.0100000000001</v>
          </cell>
          <cell r="X1692">
            <v>0</v>
          </cell>
        </row>
        <row r="1693">
          <cell r="H1693" t="str">
            <v>GTF0102076522M</v>
          </cell>
          <cell r="W1693">
            <v>196.20999999999998</v>
          </cell>
          <cell r="X1693">
            <v>0</v>
          </cell>
        </row>
        <row r="1694">
          <cell r="H1694" t="str">
            <v>GTF0102081528M</v>
          </cell>
          <cell r="W1694">
            <v>1219.81</v>
          </cell>
          <cell r="X1694">
            <v>0</v>
          </cell>
        </row>
        <row r="1695">
          <cell r="H1695" t="str">
            <v>GTF0102081513T</v>
          </cell>
          <cell r="W1695">
            <v>127</v>
          </cell>
          <cell r="X1695">
            <v>0</v>
          </cell>
        </row>
        <row r="1696">
          <cell r="H1696" t="str">
            <v>GTF0102081512M</v>
          </cell>
          <cell r="W1696">
            <v>127</v>
          </cell>
          <cell r="X1696">
            <v>0</v>
          </cell>
        </row>
        <row r="1697">
          <cell r="H1697" t="str">
            <v>GTF0102081511M</v>
          </cell>
          <cell r="W1697">
            <v>799.2700000000001</v>
          </cell>
          <cell r="X1697">
            <v>0</v>
          </cell>
        </row>
        <row r="1698">
          <cell r="H1698" t="str">
            <v>GTF0102078510M</v>
          </cell>
          <cell r="W1698">
            <v>58.32</v>
          </cell>
          <cell r="X1698">
            <v>0</v>
          </cell>
        </row>
        <row r="1699">
          <cell r="H1699" t="str">
            <v>GTF0102076531M</v>
          </cell>
          <cell r="W1699">
            <v>1130.43</v>
          </cell>
          <cell r="X1699">
            <v>0</v>
          </cell>
        </row>
        <row r="1700">
          <cell r="H1700" t="str">
            <v>GTF0102074515M</v>
          </cell>
          <cell r="W1700">
            <v>132.31</v>
          </cell>
          <cell r="X1700">
            <v>0</v>
          </cell>
        </row>
        <row r="1701">
          <cell r="H1701" t="str">
            <v>GTF0102074514M</v>
          </cell>
          <cell r="W1701">
            <v>132.31</v>
          </cell>
          <cell r="X1701">
            <v>0</v>
          </cell>
        </row>
        <row r="1702">
          <cell r="H1702" t="str">
            <v>GTF0102047504M</v>
          </cell>
          <cell r="W1702">
            <v>145.1</v>
          </cell>
          <cell r="X1702">
            <v>0</v>
          </cell>
        </row>
        <row r="1703">
          <cell r="H1703" t="str">
            <v>GTF0102047503M</v>
          </cell>
          <cell r="W1703">
            <v>268.52000000000004</v>
          </cell>
          <cell r="X1703">
            <v>0</v>
          </cell>
        </row>
        <row r="1704">
          <cell r="H1704" t="str">
            <v>GTF0102078502M</v>
          </cell>
          <cell r="W1704">
            <v>26.12</v>
          </cell>
          <cell r="X1704">
            <v>0</v>
          </cell>
        </row>
        <row r="1705">
          <cell r="H1705" t="str">
            <v>GTF0102076522M</v>
          </cell>
          <cell r="W1705">
            <v>196.21</v>
          </cell>
          <cell r="X1705">
            <v>0</v>
          </cell>
        </row>
        <row r="1706">
          <cell r="H1706" t="str">
            <v>GTF0102081516M</v>
          </cell>
          <cell r="W1706">
            <v>24.479999999999997</v>
          </cell>
          <cell r="X1706">
            <v>0</v>
          </cell>
        </row>
        <row r="1707">
          <cell r="H1707" t="str">
            <v>GTF0102087501M</v>
          </cell>
          <cell r="W1707">
            <v>204.46</v>
          </cell>
          <cell r="X1707">
            <v>0</v>
          </cell>
        </row>
        <row r="1708">
          <cell r="H1708" t="str">
            <v>GTF0102074513T</v>
          </cell>
          <cell r="W1708">
            <v>127.07000000000001</v>
          </cell>
          <cell r="X1708">
            <v>0</v>
          </cell>
        </row>
        <row r="1709">
          <cell r="H1709" t="str">
            <v>GTF0102074512T</v>
          </cell>
          <cell r="W1709">
            <v>127.07000000000001</v>
          </cell>
          <cell r="X1709">
            <v>0</v>
          </cell>
        </row>
        <row r="1710">
          <cell r="H1710" t="str">
            <v>GTF0102045532M</v>
          </cell>
          <cell r="W1710">
            <v>60.41</v>
          </cell>
          <cell r="X1710">
            <v>0</v>
          </cell>
        </row>
        <row r="1711">
          <cell r="H1711" t="str">
            <v>GTF0102074508M</v>
          </cell>
          <cell r="W1711">
            <v>312.84999999999997</v>
          </cell>
          <cell r="X1711">
            <v>0</v>
          </cell>
        </row>
        <row r="1712">
          <cell r="H1712" t="str">
            <v>GTF0102081528M</v>
          </cell>
          <cell r="W1712">
            <v>1219.8100000000002</v>
          </cell>
          <cell r="X1712">
            <v>0</v>
          </cell>
        </row>
        <row r="1713">
          <cell r="H1713" t="str">
            <v>GTF0102089526M</v>
          </cell>
          <cell r="W1713">
            <v>159.71</v>
          </cell>
          <cell r="X1713">
            <v>0</v>
          </cell>
        </row>
        <row r="1714">
          <cell r="H1714" t="str">
            <v>GTF0102081528M</v>
          </cell>
          <cell r="W1714">
            <v>1219.81</v>
          </cell>
          <cell r="X1714">
            <v>0</v>
          </cell>
        </row>
        <row r="1715">
          <cell r="H1715" t="str">
            <v>GTF0102077505T.1</v>
          </cell>
          <cell r="W1715">
            <v>1336.5</v>
          </cell>
          <cell r="X1715">
            <v>0</v>
          </cell>
        </row>
        <row r="1716">
          <cell r="H1716" t="str">
            <v>GTF0102087511T</v>
          </cell>
          <cell r="W1716">
            <v>1638.32</v>
          </cell>
          <cell r="X1716">
            <v>0</v>
          </cell>
        </row>
        <row r="1717">
          <cell r="H1717" t="str">
            <v>GTF0102089536T</v>
          </cell>
          <cell r="W1717">
            <v>414.24</v>
          </cell>
          <cell r="X1717">
            <v>0</v>
          </cell>
        </row>
        <row r="1718">
          <cell r="H1718" t="str">
            <v>GTF0102074506T</v>
          </cell>
          <cell r="W1718">
            <v>1302.1000000000001</v>
          </cell>
          <cell r="X1718">
            <v>0</v>
          </cell>
        </row>
        <row r="1719">
          <cell r="H1719" t="str">
            <v>GUF0308035053</v>
          </cell>
          <cell r="W1719">
            <v>87.33</v>
          </cell>
          <cell r="X1719">
            <v>0.78905812499999994</v>
          </cell>
        </row>
        <row r="1720">
          <cell r="H1720" t="str">
            <v>GUF0308001046</v>
          </cell>
          <cell r="W1720">
            <v>26.680000000000003</v>
          </cell>
          <cell r="X1720">
            <v>0.24106090909090913</v>
          </cell>
        </row>
        <row r="1721">
          <cell r="H1721" t="str">
            <v>GUF0308001045</v>
          </cell>
          <cell r="W1721">
            <v>26.680000000000003</v>
          </cell>
          <cell r="X1721">
            <v>0.24106090909090913</v>
          </cell>
        </row>
        <row r="1722">
          <cell r="H1722" t="str">
            <v>GUF0203003104</v>
          </cell>
          <cell r="W1722">
            <v>10.35</v>
          </cell>
          <cell r="X1722">
            <v>9.3516954545454556E-2</v>
          </cell>
        </row>
        <row r="1723">
          <cell r="H1723" t="str">
            <v>GUF0202006082</v>
          </cell>
          <cell r="W1723">
            <v>12.65</v>
          </cell>
          <cell r="X1723">
            <v>0.11429726785714285</v>
          </cell>
        </row>
        <row r="1724">
          <cell r="H1724" t="str">
            <v>GUF0201013021</v>
          </cell>
          <cell r="W1724">
            <v>10.029999999999999</v>
          </cell>
          <cell r="X1724">
            <v>9.0623659090909095E-2</v>
          </cell>
        </row>
        <row r="1725">
          <cell r="H1725" t="str">
            <v>GUF0201011020</v>
          </cell>
          <cell r="W1725">
            <v>21.92</v>
          </cell>
          <cell r="X1725">
            <v>0.19805313068181818</v>
          </cell>
        </row>
        <row r="1726">
          <cell r="H1726" t="str">
            <v>GUF0201011019</v>
          </cell>
          <cell r="W1726">
            <v>21.92</v>
          </cell>
          <cell r="X1726">
            <v>0.19805313068181818</v>
          </cell>
        </row>
        <row r="1727">
          <cell r="H1727" t="str">
            <v>GUF0201002040</v>
          </cell>
          <cell r="W1727">
            <v>27.17</v>
          </cell>
          <cell r="X1727">
            <v>0.24548729829545457</v>
          </cell>
        </row>
        <row r="1728">
          <cell r="H1728" t="str">
            <v>GUF0201002039</v>
          </cell>
          <cell r="W1728">
            <v>14.030000000000001</v>
          </cell>
          <cell r="X1728">
            <v>0.12676515340909089</v>
          </cell>
        </row>
        <row r="1729">
          <cell r="H1729" t="str">
            <v>GUF0201002038</v>
          </cell>
          <cell r="W1729">
            <v>14.030000000000001</v>
          </cell>
          <cell r="X1729">
            <v>0.12676515340909089</v>
          </cell>
        </row>
        <row r="1730">
          <cell r="H1730" t="str">
            <v>GUF0103009014</v>
          </cell>
          <cell r="W1730">
            <v>38.81</v>
          </cell>
          <cell r="X1730">
            <v>0.35066035227272735</v>
          </cell>
        </row>
        <row r="1731">
          <cell r="H1731" t="str">
            <v>GUF0102076030</v>
          </cell>
          <cell r="W1731">
            <v>7.5900000000000007</v>
          </cell>
          <cell r="X1731">
            <v>6.8581687500000002E-2</v>
          </cell>
        </row>
        <row r="1732">
          <cell r="H1732" t="str">
            <v>GUF0102076003</v>
          </cell>
          <cell r="W1732">
            <v>13.260000000000002</v>
          </cell>
          <cell r="X1732">
            <v>0.1198071306818182</v>
          </cell>
        </row>
        <row r="1733">
          <cell r="H1733" t="str">
            <v>GUF0102049015</v>
          </cell>
          <cell r="W1733">
            <v>0.78</v>
          </cell>
          <cell r="X1733">
            <v>7.0462329545454543E-3</v>
          </cell>
        </row>
        <row r="1734">
          <cell r="H1734" t="str">
            <v>GUF0102049014</v>
          </cell>
          <cell r="W1734">
            <v>1.1200000000000001</v>
          </cell>
          <cell r="X1734">
            <v>1.0119477272727273E-2</v>
          </cell>
        </row>
        <row r="1735">
          <cell r="H1735" t="str">
            <v>GUF0102048003</v>
          </cell>
          <cell r="W1735">
            <v>67.760000000000005</v>
          </cell>
          <cell r="X1735">
            <v>0.61222837500000005</v>
          </cell>
        </row>
        <row r="1736">
          <cell r="H1736" t="str">
            <v>GUF0102047005</v>
          </cell>
          <cell r="W1736">
            <v>54.940000000000005</v>
          </cell>
          <cell r="X1736">
            <v>0.49640152500000001</v>
          </cell>
        </row>
        <row r="1737">
          <cell r="H1737" t="str">
            <v>GUF0102045064</v>
          </cell>
          <cell r="W1737">
            <v>0.7599999999999999</v>
          </cell>
          <cell r="X1737">
            <v>6.8676130681818185E-3</v>
          </cell>
        </row>
        <row r="1738">
          <cell r="H1738" t="str">
            <v>GUF0102045022</v>
          </cell>
          <cell r="W1738">
            <v>14.84</v>
          </cell>
          <cell r="X1738">
            <v>0.13408055357142856</v>
          </cell>
        </row>
        <row r="1739">
          <cell r="H1739" t="str">
            <v>GUF0102045016G</v>
          </cell>
          <cell r="W1739">
            <v>18.940000000000001</v>
          </cell>
          <cell r="X1739">
            <v>0.17112784090909092</v>
          </cell>
        </row>
        <row r="1740">
          <cell r="H1740" t="str">
            <v>GUY0403506</v>
          </cell>
          <cell r="W1740">
            <v>0.24000000000000002</v>
          </cell>
          <cell r="X1740">
            <v>2.1699715909090909E-3</v>
          </cell>
        </row>
        <row r="1741">
          <cell r="H1741" t="str">
            <v>GUY0403302</v>
          </cell>
          <cell r="W1741">
            <v>0.12</v>
          </cell>
          <cell r="X1741">
            <v>1.0846170454545455E-3</v>
          </cell>
        </row>
        <row r="1742">
          <cell r="H1742" t="str">
            <v>GUY0320004028</v>
          </cell>
          <cell r="W1742">
            <v>0.03</v>
          </cell>
          <cell r="X1742">
            <v>2.7116471590909091E-4</v>
          </cell>
        </row>
        <row r="1743">
          <cell r="H1743" t="str">
            <v>GUY0317009004</v>
          </cell>
          <cell r="W1743">
            <v>0.62</v>
          </cell>
          <cell r="X1743">
            <v>5.6028616071428583E-3</v>
          </cell>
        </row>
        <row r="1744">
          <cell r="H1744" t="str">
            <v>GUY0316020008</v>
          </cell>
          <cell r="W1744">
            <v>1.87</v>
          </cell>
          <cell r="X1744">
            <v>1.6895635714285717E-2</v>
          </cell>
        </row>
        <row r="1745">
          <cell r="H1745" t="str">
            <v>GUY0301035008</v>
          </cell>
          <cell r="W1745">
            <v>0.01</v>
          </cell>
          <cell r="X1745">
            <v>9.0364583333333342E-5</v>
          </cell>
        </row>
        <row r="1746">
          <cell r="H1746" t="str">
            <v>GUY0301035007</v>
          </cell>
          <cell r="W1746">
            <v>0.01</v>
          </cell>
          <cell r="X1746">
            <v>9.0356691919191918E-5</v>
          </cell>
        </row>
        <row r="1747">
          <cell r="H1747" t="str">
            <v>GUY0301035001</v>
          </cell>
          <cell r="W1747">
            <v>0.02</v>
          </cell>
          <cell r="X1747">
            <v>1.8076508620689654E-4</v>
          </cell>
        </row>
        <row r="1748">
          <cell r="H1748" t="str">
            <v>GUY0301028003</v>
          </cell>
          <cell r="W1748">
            <v>0.01</v>
          </cell>
          <cell r="X1748">
            <v>9.0328099838969401E-5</v>
          </cell>
        </row>
        <row r="1749">
          <cell r="H1749" t="str">
            <v>GUY0301025025</v>
          </cell>
          <cell r="W1749">
            <v>0.02</v>
          </cell>
          <cell r="X1749">
            <v>1.8110795454545455E-4</v>
          </cell>
        </row>
        <row r="1750">
          <cell r="H1750" t="str">
            <v>GUY0301025023</v>
          </cell>
          <cell r="W1750">
            <v>0.04</v>
          </cell>
          <cell r="X1750">
            <v>3.6163650568181823E-4</v>
          </cell>
        </row>
        <row r="1751">
          <cell r="H1751" t="str">
            <v>GUY0301021014</v>
          </cell>
          <cell r="W1751">
            <v>0.01</v>
          </cell>
          <cell r="X1751">
            <v>9.0289792387543251E-5</v>
          </cell>
        </row>
        <row r="1752">
          <cell r="H1752" t="str">
            <v>GUY0301021009</v>
          </cell>
          <cell r="W1752">
            <v>0.01</v>
          </cell>
          <cell r="X1752">
            <v>8.8750000000000002E-5</v>
          </cell>
        </row>
        <row r="1753">
          <cell r="H1753" t="str">
            <v>GUY0301021008</v>
          </cell>
          <cell r="W1753">
            <v>0.01</v>
          </cell>
          <cell r="X1753">
            <v>9.0553977272727273E-5</v>
          </cell>
        </row>
        <row r="1754">
          <cell r="H1754" t="str">
            <v>GUY0301021007</v>
          </cell>
          <cell r="W1754">
            <v>0.01</v>
          </cell>
          <cell r="X1754">
            <v>9.0553977272727273E-5</v>
          </cell>
        </row>
        <row r="1755">
          <cell r="H1755" t="str">
            <v>GUY0301021006</v>
          </cell>
          <cell r="W1755">
            <v>0.01</v>
          </cell>
          <cell r="X1755">
            <v>9.0410786290322589E-5</v>
          </cell>
        </row>
        <row r="1756">
          <cell r="H1756" t="str">
            <v>GUY0301021005</v>
          </cell>
          <cell r="W1756">
            <v>0.01</v>
          </cell>
          <cell r="X1756">
            <v>9.030032467532467E-5</v>
          </cell>
        </row>
        <row r="1757">
          <cell r="H1757" t="str">
            <v>GUY0301020026</v>
          </cell>
          <cell r="W1757">
            <v>0.01</v>
          </cell>
          <cell r="X1757">
            <v>9.0247844827586203E-5</v>
          </cell>
        </row>
        <row r="1758">
          <cell r="H1758" t="str">
            <v>GUY0301020015</v>
          </cell>
          <cell r="W1758">
            <v>3.0000000000000002E-2</v>
          </cell>
          <cell r="X1758">
            <v>2.7063750000000001E-4</v>
          </cell>
        </row>
        <row r="1759">
          <cell r="H1759" t="str">
            <v>GUY0301020014</v>
          </cell>
          <cell r="W1759">
            <v>0.01</v>
          </cell>
          <cell r="X1759">
            <v>9.0356691919191918E-5</v>
          </cell>
        </row>
        <row r="1760">
          <cell r="H1760" t="str">
            <v>GUY0301020013</v>
          </cell>
          <cell r="W1760">
            <v>6.0000000000000005E-2</v>
          </cell>
          <cell r="X1760">
            <v>5.4230852272727263E-4</v>
          </cell>
        </row>
        <row r="1761">
          <cell r="H1761" t="str">
            <v>GUY030102001014</v>
          </cell>
          <cell r="W1761">
            <v>0.01</v>
          </cell>
          <cell r="X1761">
            <v>9.0553977272727273E-5</v>
          </cell>
        </row>
        <row r="1762">
          <cell r="H1762" t="str">
            <v>GUY0301020009</v>
          </cell>
          <cell r="W1762">
            <v>1.9999999999999997E-2</v>
          </cell>
          <cell r="X1762">
            <v>1.8068351593625496E-4</v>
          </cell>
        </row>
        <row r="1763">
          <cell r="H1763" t="str">
            <v>GUY0301020007</v>
          </cell>
          <cell r="W1763">
            <v>0.01</v>
          </cell>
          <cell r="X1763">
            <v>9.037990196078431E-5</v>
          </cell>
        </row>
        <row r="1764">
          <cell r="H1764" t="str">
            <v>GUY0301020006</v>
          </cell>
          <cell r="W1764">
            <v>0.01</v>
          </cell>
          <cell r="X1764">
            <v>9.0372624703087892E-5</v>
          </cell>
        </row>
        <row r="1765">
          <cell r="H1765" t="str">
            <v>GUY0301019093</v>
          </cell>
          <cell r="W1765">
            <v>4.9999999999999996E-2</v>
          </cell>
          <cell r="X1765">
            <v>4.517818181818182E-4</v>
          </cell>
        </row>
        <row r="1766">
          <cell r="H1766" t="str">
            <v>GUY0301019076</v>
          </cell>
          <cell r="W1766">
            <v>3.0000000000000002E-2</v>
          </cell>
          <cell r="X1766">
            <v>2.7063750000000001E-4</v>
          </cell>
        </row>
        <row r="1767">
          <cell r="H1767" t="str">
            <v>GUY0301019057</v>
          </cell>
          <cell r="W1767">
            <v>3.0000000000000002E-2</v>
          </cell>
          <cell r="X1767">
            <v>2.7063750000000001E-4</v>
          </cell>
        </row>
        <row r="1768">
          <cell r="H1768" t="str">
            <v>GUY0301019036</v>
          </cell>
          <cell r="W1768">
            <v>6.0000000000000005E-2</v>
          </cell>
          <cell r="X1768">
            <v>5.4230852272727263E-4</v>
          </cell>
        </row>
        <row r="1769">
          <cell r="H1769" t="str">
            <v>GUY0301019030</v>
          </cell>
          <cell r="W1769">
            <v>0.02</v>
          </cell>
          <cell r="X1769">
            <v>1.8110795454545455E-4</v>
          </cell>
        </row>
        <row r="1770">
          <cell r="H1770" t="str">
            <v>GUY0301019007</v>
          </cell>
          <cell r="W1770">
            <v>0.01</v>
          </cell>
          <cell r="X1770">
            <v>8.8541666666666673E-5</v>
          </cell>
        </row>
        <row r="1771">
          <cell r="H1771" t="str">
            <v>GUY0301014025</v>
          </cell>
          <cell r="W1771">
            <v>0.08</v>
          </cell>
          <cell r="X1771">
            <v>7.2239204545454538E-4</v>
          </cell>
        </row>
        <row r="1772">
          <cell r="H1772" t="str">
            <v>GUY0301014024</v>
          </cell>
          <cell r="W1772">
            <v>3.0000000000000002E-2</v>
          </cell>
          <cell r="X1772">
            <v>2.7063750000000001E-4</v>
          </cell>
        </row>
        <row r="1773">
          <cell r="H1773" t="str">
            <v>GUY0301014008</v>
          </cell>
          <cell r="W1773">
            <v>6.9999999999999993E-2</v>
          </cell>
          <cell r="X1773">
            <v>6.3287499999999997E-4</v>
          </cell>
        </row>
        <row r="1774">
          <cell r="H1774" t="str">
            <v>GUY0301014007</v>
          </cell>
          <cell r="W1774">
            <v>6.9999999999999993E-2</v>
          </cell>
          <cell r="X1774">
            <v>6.3218944954128431E-4</v>
          </cell>
        </row>
        <row r="1775">
          <cell r="H1775" t="str">
            <v>GUY0301014006</v>
          </cell>
          <cell r="W1775">
            <v>7.0000000000000007E-2</v>
          </cell>
          <cell r="X1775">
            <v>6.3331071428571434E-4</v>
          </cell>
        </row>
        <row r="1776">
          <cell r="H1776" t="str">
            <v>GUY0301014004</v>
          </cell>
          <cell r="W1776">
            <v>0.06</v>
          </cell>
          <cell r="X1776">
            <v>5.4195522727272722E-4</v>
          </cell>
        </row>
        <row r="1777">
          <cell r="H1777" t="str">
            <v>GUY0301014003</v>
          </cell>
          <cell r="W1777">
            <v>7.0000000000000007E-2</v>
          </cell>
          <cell r="X1777">
            <v>6.3280568181818173E-4</v>
          </cell>
        </row>
        <row r="1778">
          <cell r="H1778" t="str">
            <v>GUY0301014002</v>
          </cell>
          <cell r="W1778">
            <v>4.9999999999999996E-2</v>
          </cell>
          <cell r="X1778">
            <v>4.518164215686274E-4</v>
          </cell>
        </row>
        <row r="1779">
          <cell r="H1779" t="str">
            <v>GUY0301014001</v>
          </cell>
          <cell r="W1779">
            <v>0.05</v>
          </cell>
          <cell r="X1779">
            <v>4.517818181818182E-4</v>
          </cell>
        </row>
        <row r="1780">
          <cell r="H1780" t="str">
            <v>GUY0301013015</v>
          </cell>
          <cell r="W1780">
            <v>4.9999999999999996E-2</v>
          </cell>
          <cell r="X1780">
            <v>4.5207191780821914E-4</v>
          </cell>
        </row>
        <row r="1781">
          <cell r="H1781" t="str">
            <v>GUY0301013013</v>
          </cell>
          <cell r="W1781">
            <v>0.05</v>
          </cell>
          <cell r="X1781">
            <v>4.517818181818182E-4</v>
          </cell>
        </row>
        <row r="1782">
          <cell r="H1782" t="str">
            <v>GUY0301013006</v>
          </cell>
          <cell r="W1782">
            <v>0.02</v>
          </cell>
          <cell r="X1782">
            <v>1.8078512396694214E-4</v>
          </cell>
        </row>
        <row r="1783">
          <cell r="H1783" t="str">
            <v>GUY0301012018</v>
          </cell>
          <cell r="W1783">
            <v>0.05</v>
          </cell>
          <cell r="X1783">
            <v>4.517818181818182E-4</v>
          </cell>
        </row>
        <row r="1784">
          <cell r="H1784" t="str">
            <v>GUY0301012011</v>
          </cell>
          <cell r="W1784">
            <v>7.9999999999999988E-2</v>
          </cell>
          <cell r="X1784">
            <v>7.2312112068965517E-4</v>
          </cell>
        </row>
        <row r="1785">
          <cell r="H1785" t="str">
            <v>GUY0301010062</v>
          </cell>
          <cell r="W1785">
            <v>0.14000000000000001</v>
          </cell>
          <cell r="X1785">
            <v>1.2645272727272729E-3</v>
          </cell>
        </row>
        <row r="1786">
          <cell r="H1786" t="str">
            <v>GUY0301010061</v>
          </cell>
          <cell r="W1786">
            <v>0.15</v>
          </cell>
          <cell r="X1786">
            <v>1.3553454545454544E-3</v>
          </cell>
        </row>
        <row r="1787">
          <cell r="H1787" t="str">
            <v>GUY0301010057</v>
          </cell>
          <cell r="W1787">
            <v>9.0000000000000011E-2</v>
          </cell>
          <cell r="X1787">
            <v>8.1336212121212116E-4</v>
          </cell>
        </row>
        <row r="1788">
          <cell r="H1788" t="str">
            <v>GUY0301010040</v>
          </cell>
          <cell r="W1788">
            <v>0.05</v>
          </cell>
          <cell r="X1788">
            <v>4.517818181818182E-4</v>
          </cell>
        </row>
        <row r="1789">
          <cell r="H1789" t="str">
            <v>GUY0301010021</v>
          </cell>
          <cell r="W1789">
            <v>0.02</v>
          </cell>
          <cell r="X1789">
            <v>1.8071771978021977E-4</v>
          </cell>
        </row>
        <row r="1790">
          <cell r="H1790" t="str">
            <v>GUY0301008004</v>
          </cell>
          <cell r="W1790">
            <v>3.0000000000000002E-2</v>
          </cell>
          <cell r="X1790">
            <v>2.7063750000000001E-4</v>
          </cell>
        </row>
        <row r="1791">
          <cell r="H1791" t="str">
            <v>GUY030100504513</v>
          </cell>
          <cell r="W1791">
            <v>0.02</v>
          </cell>
          <cell r="X1791">
            <v>1.8075504658385095E-4</v>
          </cell>
        </row>
        <row r="1792">
          <cell r="H1792" t="str">
            <v>GUY0301005022</v>
          </cell>
          <cell r="W1792">
            <v>0.01</v>
          </cell>
          <cell r="X1792">
            <v>9.0198863636363643E-5</v>
          </cell>
        </row>
        <row r="1793">
          <cell r="H1793" t="str">
            <v>GUY0301004008</v>
          </cell>
          <cell r="W1793">
            <v>0.06</v>
          </cell>
          <cell r="X1793">
            <v>5.4230852272727273E-4</v>
          </cell>
        </row>
        <row r="1794">
          <cell r="H1794" t="str">
            <v>GUY0301003018</v>
          </cell>
          <cell r="W1794">
            <v>0.04</v>
          </cell>
          <cell r="X1794">
            <v>3.6119602272727269E-4</v>
          </cell>
        </row>
        <row r="1795">
          <cell r="H1795" t="str">
            <v>GUY0301003011</v>
          </cell>
          <cell r="W1795">
            <v>6.0000000000000005E-2</v>
          </cell>
          <cell r="X1795">
            <v>5.4230852272727263E-4</v>
          </cell>
        </row>
        <row r="1796">
          <cell r="H1796" t="str">
            <v>GUY0301003004</v>
          </cell>
          <cell r="W1796">
            <v>4.9999999999999996E-2</v>
          </cell>
          <cell r="X1796">
            <v>4.5178181818181825E-4</v>
          </cell>
        </row>
        <row r="1797">
          <cell r="H1797" t="str">
            <v>GUY0301002041</v>
          </cell>
          <cell r="W1797">
            <v>0.01</v>
          </cell>
          <cell r="X1797">
            <v>9.0553977272727273E-5</v>
          </cell>
        </row>
        <row r="1798">
          <cell r="H1798" t="str">
            <v>GUY0301001027</v>
          </cell>
          <cell r="W1798">
            <v>0.01</v>
          </cell>
          <cell r="X1798">
            <v>8.9285714285714286E-5</v>
          </cell>
        </row>
        <row r="1799">
          <cell r="H1799" t="str">
            <v>GUY0301001025</v>
          </cell>
          <cell r="W1799">
            <v>0.01</v>
          </cell>
          <cell r="X1799">
            <v>9.0553977272727273E-5</v>
          </cell>
        </row>
        <row r="1800">
          <cell r="H1800" t="str">
            <v>GUY0214003010</v>
          </cell>
          <cell r="W1800">
            <v>0.05</v>
          </cell>
          <cell r="X1800">
            <v>4.517818181818182E-4</v>
          </cell>
        </row>
        <row r="1801">
          <cell r="H1801" t="str">
            <v>GUY0211045</v>
          </cell>
          <cell r="W1801">
            <v>6.0000000000000005E-2</v>
          </cell>
          <cell r="X1801">
            <v>5.4230852272727263E-4</v>
          </cell>
        </row>
        <row r="1802">
          <cell r="H1802" t="str">
            <v>GUF211900039</v>
          </cell>
          <cell r="W1802">
            <v>0.12000000000000001</v>
          </cell>
          <cell r="X1802">
            <v>1.0846170454545453E-3</v>
          </cell>
        </row>
        <row r="1803">
          <cell r="H1803" t="str">
            <v>GUF2119000005</v>
          </cell>
          <cell r="W1803">
            <v>0.03</v>
          </cell>
          <cell r="X1803">
            <v>2.7112354285714288E-4</v>
          </cell>
        </row>
        <row r="1804">
          <cell r="H1804" t="str">
            <v>GUF2111000235</v>
          </cell>
          <cell r="W1804">
            <v>24.259999999999998</v>
          </cell>
          <cell r="X1804">
            <v>0.219197475</v>
          </cell>
        </row>
        <row r="1805">
          <cell r="H1805" t="str">
            <v>GUF2111000234</v>
          </cell>
          <cell r="W1805">
            <v>24.259999999999998</v>
          </cell>
          <cell r="X1805">
            <v>0.21920191071428571</v>
          </cell>
        </row>
        <row r="1806">
          <cell r="H1806" t="str">
            <v>GUF2101186001</v>
          </cell>
          <cell r="W1806">
            <v>0.02</v>
          </cell>
          <cell r="X1806">
            <v>1.8110795454545455E-4</v>
          </cell>
        </row>
        <row r="1807">
          <cell r="H1807" t="str">
            <v>GUF2101081010</v>
          </cell>
          <cell r="W1807">
            <v>0.01</v>
          </cell>
          <cell r="X1807">
            <v>9.0294471153846149E-5</v>
          </cell>
        </row>
        <row r="1808">
          <cell r="H1808" t="str">
            <v>GUF2101081007</v>
          </cell>
          <cell r="W1808">
            <v>0.01</v>
          </cell>
          <cell r="X1808">
            <v>9.0553977272727273E-5</v>
          </cell>
        </row>
        <row r="1809">
          <cell r="H1809" t="str">
            <v>GUF2101081003</v>
          </cell>
          <cell r="W1809">
            <v>0.01</v>
          </cell>
          <cell r="X1809">
            <v>9.0553977272727273E-5</v>
          </cell>
        </row>
        <row r="1810">
          <cell r="H1810" t="str">
            <v>GUF2101061027</v>
          </cell>
          <cell r="W1810">
            <v>0.05</v>
          </cell>
          <cell r="X1810">
            <v>4.517818181818182E-4</v>
          </cell>
        </row>
        <row r="1811">
          <cell r="H1811" t="str">
            <v>GUF2101059006</v>
          </cell>
          <cell r="W1811">
            <v>0.11</v>
          </cell>
          <cell r="X1811">
            <v>9.9388693181818189E-4</v>
          </cell>
        </row>
        <row r="1812">
          <cell r="H1812" t="str">
            <v>GUF2101059005</v>
          </cell>
          <cell r="W1812">
            <v>0.12</v>
          </cell>
          <cell r="X1812">
            <v>1.0841297413793102E-3</v>
          </cell>
        </row>
        <row r="1813">
          <cell r="H1813" t="str">
            <v>GUF2101059002</v>
          </cell>
          <cell r="W1813">
            <v>0.38</v>
          </cell>
          <cell r="X1813">
            <v>3.4341540697674418E-3</v>
          </cell>
        </row>
        <row r="1814">
          <cell r="H1814" t="str">
            <v>GUF2101051023</v>
          </cell>
          <cell r="W1814">
            <v>0.04</v>
          </cell>
          <cell r="X1814">
            <v>3.6141626420454549E-4</v>
          </cell>
        </row>
        <row r="1815">
          <cell r="H1815" t="str">
            <v>GUF2101051014</v>
          </cell>
          <cell r="W1815">
            <v>0.01</v>
          </cell>
          <cell r="X1815">
            <v>9.0553977272727273E-5</v>
          </cell>
        </row>
        <row r="1816">
          <cell r="H1816" t="str">
            <v>GUF2101051006</v>
          </cell>
          <cell r="W1816">
            <v>0.02</v>
          </cell>
          <cell r="X1816">
            <v>1.8110795454545455E-4</v>
          </cell>
        </row>
        <row r="1817">
          <cell r="H1817" t="str">
            <v>GUF2101043112</v>
          </cell>
          <cell r="W1817">
            <v>0.04</v>
          </cell>
          <cell r="X1817">
            <v>3.615484090909091E-4</v>
          </cell>
        </row>
        <row r="1818">
          <cell r="H1818" t="str">
            <v>GUF2101043080</v>
          </cell>
          <cell r="W1818">
            <v>7.0000000000000007E-2</v>
          </cell>
          <cell r="X1818">
            <v>6.3256999999999994E-4</v>
          </cell>
        </row>
        <row r="1819">
          <cell r="H1819" t="str">
            <v>GUF2101041036</v>
          </cell>
          <cell r="W1819">
            <v>0.08</v>
          </cell>
          <cell r="X1819">
            <v>7.2283252840909097E-4</v>
          </cell>
        </row>
        <row r="1820">
          <cell r="H1820" t="str">
            <v>GUF2101041006</v>
          </cell>
          <cell r="W1820">
            <v>0.22999999999999998</v>
          </cell>
          <cell r="X1820">
            <v>2.0784454545454546E-3</v>
          </cell>
        </row>
        <row r="1821">
          <cell r="H1821" t="str">
            <v>GUF2101032007</v>
          </cell>
          <cell r="W1821">
            <v>0.01</v>
          </cell>
          <cell r="X1821">
            <v>9.037990196078431E-5</v>
          </cell>
        </row>
        <row r="1822">
          <cell r="H1822" t="str">
            <v>GUF2101032001</v>
          </cell>
          <cell r="W1822">
            <v>0.01</v>
          </cell>
          <cell r="X1822">
            <v>9.0356691919191918E-5</v>
          </cell>
        </row>
        <row r="1823">
          <cell r="H1823" t="str">
            <v>GUF2101022008</v>
          </cell>
          <cell r="W1823">
            <v>0.02</v>
          </cell>
          <cell r="X1823">
            <v>1.7996651785714287E-4</v>
          </cell>
        </row>
        <row r="1824">
          <cell r="H1824" t="str">
            <v>GUF2101022001</v>
          </cell>
          <cell r="W1824">
            <v>0.01</v>
          </cell>
          <cell r="X1824">
            <v>9.0553977272727273E-5</v>
          </cell>
        </row>
        <row r="1825">
          <cell r="H1825" t="str">
            <v>GUF2101021015</v>
          </cell>
          <cell r="W1825">
            <v>0.01</v>
          </cell>
          <cell r="X1825">
            <v>9.0434611344537814E-5</v>
          </cell>
        </row>
        <row r="1826">
          <cell r="H1826" t="str">
            <v>GUF2101018010</v>
          </cell>
          <cell r="W1826">
            <v>0.05</v>
          </cell>
          <cell r="X1826">
            <v>4.517818181818182E-4</v>
          </cell>
        </row>
        <row r="1827">
          <cell r="H1827" t="str">
            <v>GUF2101002014</v>
          </cell>
          <cell r="W1827">
            <v>0.01</v>
          </cell>
          <cell r="X1827">
            <v>9.0553977272727273E-5</v>
          </cell>
        </row>
        <row r="1828">
          <cell r="H1828" t="str">
            <v>GUF2101002008</v>
          </cell>
          <cell r="W1828">
            <v>0.02</v>
          </cell>
          <cell r="X1828">
            <v>1.8072747564935066E-4</v>
          </cell>
        </row>
        <row r="1829">
          <cell r="H1829" t="str">
            <v>GUF2101002004</v>
          </cell>
          <cell r="W1829">
            <v>0.02</v>
          </cell>
          <cell r="X1829">
            <v>1.8078512396694214E-4</v>
          </cell>
        </row>
        <row r="1830">
          <cell r="H1830" t="str">
            <v>GUF2101001017</v>
          </cell>
          <cell r="W1830">
            <v>0.01</v>
          </cell>
          <cell r="X1830">
            <v>9.0553977272727273E-5</v>
          </cell>
        </row>
        <row r="1831">
          <cell r="H1831" t="str">
            <v>GUF2101001010</v>
          </cell>
          <cell r="W1831">
            <v>0.08</v>
          </cell>
          <cell r="X1831">
            <v>7.2283252840909097E-4</v>
          </cell>
        </row>
        <row r="1832">
          <cell r="H1832" t="str">
            <v>GUF2101001002</v>
          </cell>
          <cell r="W1832">
            <v>0.01</v>
          </cell>
          <cell r="X1832">
            <v>9.0553977272727273E-5</v>
          </cell>
        </row>
        <row r="1833">
          <cell r="H1833" t="str">
            <v>GUF2101001001</v>
          </cell>
          <cell r="W1833">
            <v>0.01</v>
          </cell>
          <cell r="X1833">
            <v>9.0553977272727273E-5</v>
          </cell>
        </row>
        <row r="1834">
          <cell r="H1834" t="str">
            <v>GUF0399011001</v>
          </cell>
          <cell r="W1834">
            <v>12.65</v>
          </cell>
          <cell r="X1834">
            <v>0.1142992840909091</v>
          </cell>
        </row>
        <row r="1835">
          <cell r="H1835" t="str">
            <v>GUF0309013050</v>
          </cell>
          <cell r="W1835">
            <v>4.04</v>
          </cell>
          <cell r="X1835">
            <v>3.6501392045454543E-2</v>
          </cell>
        </row>
        <row r="1836">
          <cell r="H1836" t="str">
            <v>GUF0309013049</v>
          </cell>
          <cell r="W1836">
            <v>3.5599999999999996</v>
          </cell>
          <cell r="X1836">
            <v>3.2164977272727276E-2</v>
          </cell>
        </row>
        <row r="1837">
          <cell r="H1837" t="str">
            <v>GUF0309005002</v>
          </cell>
          <cell r="W1837">
            <v>1.74</v>
          </cell>
          <cell r="X1837">
            <v>1.5719062499999999E-2</v>
          </cell>
        </row>
        <row r="1838">
          <cell r="H1838" t="str">
            <v>GUF0309004004</v>
          </cell>
          <cell r="W1838">
            <v>4.37</v>
          </cell>
          <cell r="X1838">
            <v>3.9482897727272731E-2</v>
          </cell>
        </row>
        <row r="1839">
          <cell r="H1839" t="str">
            <v>GUF0309003009</v>
          </cell>
          <cell r="W1839">
            <v>1.85</v>
          </cell>
          <cell r="X1839">
            <v>1.6717602272727273E-2</v>
          </cell>
        </row>
        <row r="1840">
          <cell r="H1840" t="str">
            <v>GUF0309002208</v>
          </cell>
          <cell r="W1840">
            <v>3.11</v>
          </cell>
          <cell r="X1840">
            <v>2.810025E-2</v>
          </cell>
        </row>
        <row r="1841">
          <cell r="H1841" t="str">
            <v>GUF0309002207</v>
          </cell>
          <cell r="W1841">
            <v>3.9600000000000004</v>
          </cell>
          <cell r="X1841">
            <v>3.5781596590909091E-2</v>
          </cell>
        </row>
        <row r="1842">
          <cell r="H1842" t="str">
            <v>GUF0309001102</v>
          </cell>
          <cell r="W1842">
            <v>4.37</v>
          </cell>
          <cell r="X1842">
            <v>3.9482897727272731E-2</v>
          </cell>
        </row>
        <row r="1843">
          <cell r="H1843" t="str">
            <v>GUF0308035053</v>
          </cell>
          <cell r="W1843">
            <v>87.33</v>
          </cell>
          <cell r="X1843">
            <v>0.78904995394736843</v>
          </cell>
        </row>
        <row r="1844">
          <cell r="H1844" t="str">
            <v>GUF0308031112</v>
          </cell>
          <cell r="W1844">
            <v>22.16</v>
          </cell>
          <cell r="X1844">
            <v>0.20022075</v>
          </cell>
        </row>
        <row r="1845">
          <cell r="H1845" t="str">
            <v>GUF0308031101</v>
          </cell>
          <cell r="W1845">
            <v>22.16</v>
          </cell>
          <cell r="X1845">
            <v>0.2002170535714286</v>
          </cell>
        </row>
        <row r="1846">
          <cell r="H1846" t="str">
            <v>GUF0308010008</v>
          </cell>
          <cell r="W1846">
            <v>3.88</v>
          </cell>
          <cell r="X1846">
            <v>3.505827272727273E-2</v>
          </cell>
        </row>
        <row r="1847">
          <cell r="H1847" t="str">
            <v>GUF0308010007</v>
          </cell>
          <cell r="W1847">
            <v>3.88</v>
          </cell>
          <cell r="X1847">
            <v>3.505827272727273E-2</v>
          </cell>
        </row>
        <row r="1848">
          <cell r="H1848" t="str">
            <v>GUF0307004009</v>
          </cell>
          <cell r="W1848">
            <v>0.47</v>
          </cell>
          <cell r="X1848">
            <v>4.2468363636363636E-3</v>
          </cell>
        </row>
        <row r="1849">
          <cell r="H1849" t="str">
            <v>GUF0307003027</v>
          </cell>
          <cell r="W1849">
            <v>4.8500000000000005</v>
          </cell>
          <cell r="X1849">
            <v>4.3821958806818183E-2</v>
          </cell>
        </row>
        <row r="1850">
          <cell r="H1850" t="str">
            <v>GUF0307003025</v>
          </cell>
          <cell r="W1850">
            <v>2.1800000000000002</v>
          </cell>
          <cell r="X1850">
            <v>1.9695579545454544E-2</v>
          </cell>
        </row>
        <row r="1851">
          <cell r="H1851" t="str">
            <v>GUF0307003018</v>
          </cell>
          <cell r="W1851">
            <v>1.94</v>
          </cell>
          <cell r="X1851">
            <v>1.7529136363636365E-2</v>
          </cell>
        </row>
        <row r="1852">
          <cell r="H1852" t="str">
            <v>GUF0307001041</v>
          </cell>
          <cell r="W1852">
            <v>112.88000000000001</v>
          </cell>
          <cell r="X1852">
            <v>1.0199042897727275</v>
          </cell>
        </row>
        <row r="1853">
          <cell r="H1853" t="str">
            <v>GUF0304017005</v>
          </cell>
          <cell r="W1853">
            <v>0.81</v>
          </cell>
          <cell r="X1853">
            <v>7.3202772727272722E-3</v>
          </cell>
        </row>
        <row r="1854">
          <cell r="H1854" t="str">
            <v>GUF0304009003</v>
          </cell>
          <cell r="W1854">
            <v>1.41</v>
          </cell>
          <cell r="X1854">
            <v>1.2741085227272728E-2</v>
          </cell>
        </row>
        <row r="1855">
          <cell r="H1855" t="str">
            <v>GUF0304004046</v>
          </cell>
          <cell r="W1855">
            <v>17.79</v>
          </cell>
          <cell r="X1855">
            <v>0.16073667613636364</v>
          </cell>
        </row>
        <row r="1856">
          <cell r="H1856" t="str">
            <v>GUF0303002007</v>
          </cell>
          <cell r="W1856">
            <v>50.459999999999994</v>
          </cell>
          <cell r="X1856">
            <v>0.45592338068181826</v>
          </cell>
        </row>
        <row r="1857">
          <cell r="H1857" t="str">
            <v>GUF0204004037</v>
          </cell>
          <cell r="W1857">
            <v>8.58</v>
          </cell>
          <cell r="X1857">
            <v>7.7522676136363641E-2</v>
          </cell>
        </row>
        <row r="1858">
          <cell r="H1858" t="str">
            <v>GUF0204003035</v>
          </cell>
          <cell r="W1858">
            <v>24.84</v>
          </cell>
          <cell r="X1858">
            <v>0.22443605357142857</v>
          </cell>
        </row>
        <row r="1859">
          <cell r="H1859" t="str">
            <v>GUF0204003034</v>
          </cell>
          <cell r="W1859">
            <v>24.83</v>
          </cell>
          <cell r="X1859">
            <v>0.22434660000000001</v>
          </cell>
        </row>
        <row r="1860">
          <cell r="H1860" t="str">
            <v>GUF0204002034</v>
          </cell>
          <cell r="W1860">
            <v>12.94</v>
          </cell>
          <cell r="X1860">
            <v>0.11691877500000002</v>
          </cell>
        </row>
        <row r="1861">
          <cell r="H1861" t="str">
            <v>GUF0204002029</v>
          </cell>
          <cell r="W1861">
            <v>12.950000000000001</v>
          </cell>
          <cell r="X1861">
            <v>0.11700305357142858</v>
          </cell>
        </row>
        <row r="1862">
          <cell r="H1862" t="str">
            <v>GUF0204001012</v>
          </cell>
          <cell r="W1862">
            <v>6.79</v>
          </cell>
          <cell r="X1862">
            <v>6.1348448863636364E-2</v>
          </cell>
        </row>
        <row r="1863">
          <cell r="H1863" t="str">
            <v>GUF0204001011.1</v>
          </cell>
          <cell r="W1863">
            <v>13.75</v>
          </cell>
          <cell r="X1863">
            <v>0.12423528409090909</v>
          </cell>
        </row>
        <row r="1864">
          <cell r="H1864" t="str">
            <v>GUF0203013013</v>
          </cell>
          <cell r="W1864">
            <v>0.41</v>
          </cell>
          <cell r="X1864">
            <v>3.7042579545454543E-3</v>
          </cell>
        </row>
        <row r="1865">
          <cell r="H1865" t="str">
            <v>GUF0203013008</v>
          </cell>
          <cell r="W1865">
            <v>0.18999999999999997</v>
          </cell>
          <cell r="X1865">
            <v>1.7183352272727274E-3</v>
          </cell>
        </row>
        <row r="1866">
          <cell r="H1866" t="str">
            <v>GUF0203007009</v>
          </cell>
          <cell r="W1866">
            <v>2.23</v>
          </cell>
          <cell r="X1866">
            <v>2.0147215909090913E-2</v>
          </cell>
        </row>
        <row r="1867">
          <cell r="H1867" t="str">
            <v>GUF0203007008</v>
          </cell>
          <cell r="W1867">
            <v>2.23</v>
          </cell>
          <cell r="X1867">
            <v>2.0147215909090913E-2</v>
          </cell>
        </row>
        <row r="1868">
          <cell r="H1868" t="str">
            <v>GUF0203006049</v>
          </cell>
          <cell r="W1868">
            <v>0.65</v>
          </cell>
          <cell r="X1868">
            <v>5.8755166666666662E-3</v>
          </cell>
        </row>
        <row r="1869">
          <cell r="H1869" t="str">
            <v>GUF0203006048</v>
          </cell>
          <cell r="W1869">
            <v>0.65</v>
          </cell>
          <cell r="X1869">
            <v>5.8755166666666662E-3</v>
          </cell>
        </row>
        <row r="1870">
          <cell r="H1870" t="str">
            <v>GUF0203006047</v>
          </cell>
          <cell r="W1870">
            <v>1.66</v>
          </cell>
          <cell r="X1870">
            <v>1.4997150000000001E-2</v>
          </cell>
        </row>
        <row r="1871">
          <cell r="H1871" t="str">
            <v>GUF0203006046</v>
          </cell>
          <cell r="W1871">
            <v>1.21</v>
          </cell>
          <cell r="X1871">
            <v>1.0934539772727271E-2</v>
          </cell>
        </row>
        <row r="1872">
          <cell r="H1872" t="str">
            <v>GUF0203006045</v>
          </cell>
          <cell r="W1872">
            <v>1.21</v>
          </cell>
          <cell r="X1872">
            <v>1.0934539772727271E-2</v>
          </cell>
        </row>
        <row r="1873">
          <cell r="H1873" t="str">
            <v>GUF0203006044</v>
          </cell>
          <cell r="W1873">
            <v>1.59</v>
          </cell>
          <cell r="X1873">
            <v>1.4371714285714288E-2</v>
          </cell>
        </row>
        <row r="1874">
          <cell r="H1874" t="str">
            <v>GUF0203006043</v>
          </cell>
          <cell r="W1874">
            <v>0.70000000000000007</v>
          </cell>
          <cell r="X1874">
            <v>6.3284750000000009E-3</v>
          </cell>
        </row>
        <row r="1875">
          <cell r="H1875" t="str">
            <v>GUF0203006042</v>
          </cell>
          <cell r="W1875">
            <v>1.3599999999999999</v>
          </cell>
          <cell r="X1875">
            <v>1.2286928571428572E-2</v>
          </cell>
        </row>
        <row r="1876">
          <cell r="H1876" t="str">
            <v>GUF0203006039</v>
          </cell>
          <cell r="W1876">
            <v>0.94</v>
          </cell>
          <cell r="X1876">
            <v>8.4921750000000011E-3</v>
          </cell>
        </row>
        <row r="1877">
          <cell r="H1877" t="str">
            <v>GUF0202006085</v>
          </cell>
          <cell r="W1877">
            <v>24.91</v>
          </cell>
          <cell r="X1877">
            <v>0.22506851250000001</v>
          </cell>
        </row>
        <row r="1878">
          <cell r="H1878" t="str">
            <v>GUF0202006037</v>
          </cell>
          <cell r="W1878">
            <v>12.78</v>
          </cell>
          <cell r="X1878">
            <v>0.11547273214285714</v>
          </cell>
        </row>
        <row r="1879">
          <cell r="H1879" t="str">
            <v>GUF0202006036</v>
          </cell>
          <cell r="W1879">
            <v>12.610000000000001</v>
          </cell>
          <cell r="X1879">
            <v>0.1139353875</v>
          </cell>
        </row>
        <row r="1880">
          <cell r="H1880" t="str">
            <v>GUF0201013025</v>
          </cell>
          <cell r="W1880">
            <v>3.51</v>
          </cell>
          <cell r="X1880">
            <v>3.1711576704545455E-2</v>
          </cell>
        </row>
        <row r="1881">
          <cell r="H1881" t="str">
            <v>GUF0201013024</v>
          </cell>
          <cell r="W1881">
            <v>21.92</v>
          </cell>
          <cell r="X1881">
            <v>0.19805313068181818</v>
          </cell>
        </row>
        <row r="1882">
          <cell r="H1882" t="str">
            <v>GUF0201013023</v>
          </cell>
          <cell r="W1882">
            <v>21.92</v>
          </cell>
          <cell r="X1882">
            <v>0.19805313068181818</v>
          </cell>
        </row>
        <row r="1883">
          <cell r="H1883" t="str">
            <v>GUF0201013022</v>
          </cell>
          <cell r="W1883">
            <v>18.41</v>
          </cell>
          <cell r="X1883">
            <v>0.16633978977272729</v>
          </cell>
        </row>
        <row r="1884">
          <cell r="H1884" t="str">
            <v>GUF0201009030</v>
          </cell>
          <cell r="W1884">
            <v>5.34</v>
          </cell>
          <cell r="X1884">
            <v>4.825099431818182E-2</v>
          </cell>
        </row>
        <row r="1885">
          <cell r="H1885" t="str">
            <v>GUF0201004009</v>
          </cell>
          <cell r="W1885">
            <v>40.11</v>
          </cell>
          <cell r="X1885">
            <v>0.36240642613636359</v>
          </cell>
        </row>
        <row r="1886">
          <cell r="H1886" t="str">
            <v>GUF0199002159</v>
          </cell>
          <cell r="W1886">
            <v>2.78</v>
          </cell>
          <cell r="X1886">
            <v>2.511874431818182E-2</v>
          </cell>
        </row>
        <row r="1887">
          <cell r="H1887" t="str">
            <v>GUF0199002158</v>
          </cell>
          <cell r="W1887">
            <v>2.78</v>
          </cell>
          <cell r="X1887">
            <v>2.511874431818182E-2</v>
          </cell>
        </row>
        <row r="1888">
          <cell r="H1888" t="str">
            <v>GUF0199002157</v>
          </cell>
          <cell r="W1888">
            <v>1.21</v>
          </cell>
          <cell r="X1888">
            <v>1.0934539772727271E-2</v>
          </cell>
        </row>
        <row r="1889">
          <cell r="H1889" t="str">
            <v>GUF0199002156</v>
          </cell>
          <cell r="W1889">
            <v>0.65</v>
          </cell>
          <cell r="X1889">
            <v>5.8731636363636361E-3</v>
          </cell>
        </row>
        <row r="1890">
          <cell r="H1890" t="str">
            <v>GUF0199002065</v>
          </cell>
          <cell r="W1890">
            <v>0.02</v>
          </cell>
          <cell r="X1890">
            <v>1.8110795454545455E-4</v>
          </cell>
        </row>
        <row r="1891">
          <cell r="H1891" t="str">
            <v>GUF0199002064</v>
          </cell>
          <cell r="W1891">
            <v>6.0000000000000005E-2</v>
          </cell>
          <cell r="X1891">
            <v>5.4054204545454549E-4</v>
          </cell>
        </row>
        <row r="1892">
          <cell r="H1892" t="str">
            <v>GUF0103099049.2</v>
          </cell>
          <cell r="W1892">
            <v>27.490000000000002</v>
          </cell>
          <cell r="X1892">
            <v>0.24837782142857143</v>
          </cell>
        </row>
        <row r="1893">
          <cell r="H1893" t="str">
            <v>GUF0103066004</v>
          </cell>
          <cell r="W1893">
            <v>6.0000000000000005E-2</v>
          </cell>
          <cell r="X1893">
            <v>5.4230852272727263E-4</v>
          </cell>
        </row>
        <row r="1894">
          <cell r="H1894" t="str">
            <v>GUF0103066003</v>
          </cell>
          <cell r="W1894">
            <v>7.0000000000000007E-2</v>
          </cell>
          <cell r="X1894">
            <v>6.3236377840909092E-4</v>
          </cell>
        </row>
        <row r="1895">
          <cell r="H1895" t="str">
            <v>GUF0103064016</v>
          </cell>
          <cell r="W1895">
            <v>0.04</v>
          </cell>
          <cell r="X1895">
            <v>3.6144772727272727E-4</v>
          </cell>
        </row>
        <row r="1896">
          <cell r="H1896" t="str">
            <v>GUF0103038003</v>
          </cell>
          <cell r="W1896">
            <v>0.21</v>
          </cell>
          <cell r="X1896">
            <v>2.0842791666666671E-3</v>
          </cell>
        </row>
        <row r="1897">
          <cell r="H1897" t="str">
            <v>GUF0103038002</v>
          </cell>
          <cell r="W1897">
            <v>0.23</v>
          </cell>
          <cell r="X1897">
            <v>2.0785714285714288E-3</v>
          </cell>
        </row>
        <row r="1898">
          <cell r="H1898" t="str">
            <v>GUF0103038001</v>
          </cell>
          <cell r="W1898">
            <v>0.26</v>
          </cell>
          <cell r="X1898">
            <v>2.3491784246575348E-3</v>
          </cell>
        </row>
        <row r="1899">
          <cell r="H1899" t="str">
            <v>GUF0103035101</v>
          </cell>
          <cell r="W1899">
            <v>0.19999999999999998</v>
          </cell>
          <cell r="X1899">
            <v>1.8071272727272728E-3</v>
          </cell>
        </row>
        <row r="1900">
          <cell r="H1900" t="str">
            <v>GUF0103035100</v>
          </cell>
          <cell r="W1900">
            <v>0.2</v>
          </cell>
          <cell r="X1900">
            <v>1.8071272727272728E-3</v>
          </cell>
        </row>
        <row r="1901">
          <cell r="H1901" t="str">
            <v>GUF0103035099</v>
          </cell>
          <cell r="W1901">
            <v>0.19999999999999998</v>
          </cell>
          <cell r="X1901">
            <v>1.8071272727272728E-3</v>
          </cell>
        </row>
        <row r="1902">
          <cell r="H1902" t="str">
            <v>GUF0103035098</v>
          </cell>
          <cell r="W1902">
            <v>0.2</v>
          </cell>
          <cell r="X1902">
            <v>1.8071272727272728E-3</v>
          </cell>
        </row>
        <row r="1903">
          <cell r="H1903" t="str">
            <v>GUF0103035093</v>
          </cell>
          <cell r="W1903">
            <v>0.39</v>
          </cell>
          <cell r="X1903">
            <v>3.5231164772727272E-3</v>
          </cell>
        </row>
        <row r="1904">
          <cell r="H1904" t="str">
            <v>GUF0103035089</v>
          </cell>
          <cell r="W1904">
            <v>0.37000000000000005</v>
          </cell>
          <cell r="X1904">
            <v>3.3438545454545455E-3</v>
          </cell>
        </row>
        <row r="1905">
          <cell r="H1905" t="str">
            <v>GUF0103035087</v>
          </cell>
          <cell r="W1905">
            <v>0.73</v>
          </cell>
          <cell r="X1905">
            <v>6.5945965909090919E-3</v>
          </cell>
        </row>
        <row r="1906">
          <cell r="H1906" t="str">
            <v>GUF0103035084</v>
          </cell>
          <cell r="W1906">
            <v>0.14000000000000001</v>
          </cell>
          <cell r="X1906">
            <v>1.2645272727272729E-3</v>
          </cell>
        </row>
        <row r="1907">
          <cell r="H1907" t="str">
            <v>GUF0103035070</v>
          </cell>
          <cell r="W1907">
            <v>0.04</v>
          </cell>
          <cell r="X1907">
            <v>3.6270625E-4</v>
          </cell>
        </row>
        <row r="1908">
          <cell r="H1908" t="str">
            <v>GUF0103035051</v>
          </cell>
          <cell r="W1908">
            <v>0.03</v>
          </cell>
          <cell r="X1908">
            <v>2.7122329545454545E-4</v>
          </cell>
        </row>
        <row r="1909">
          <cell r="H1909" t="str">
            <v>GUF0103027138</v>
          </cell>
          <cell r="W1909">
            <v>45.279999999999994</v>
          </cell>
          <cell r="X1909">
            <v>0.40911701785714288</v>
          </cell>
        </row>
        <row r="1910">
          <cell r="H1910" t="str">
            <v>GUF0103027137</v>
          </cell>
          <cell r="W1910">
            <v>22.64</v>
          </cell>
          <cell r="X1910">
            <v>0.20455739999999997</v>
          </cell>
        </row>
        <row r="1911">
          <cell r="H1911" t="str">
            <v>GUF0103027117</v>
          </cell>
          <cell r="W1911">
            <v>22.64</v>
          </cell>
          <cell r="X1911">
            <v>0.20455951704545455</v>
          </cell>
        </row>
        <row r="1912">
          <cell r="H1912" t="str">
            <v>GUF0103024057</v>
          </cell>
          <cell r="W1912">
            <v>0.7599999999999999</v>
          </cell>
          <cell r="X1912">
            <v>6.8676130681818185E-3</v>
          </cell>
        </row>
        <row r="1913">
          <cell r="H1913" t="str">
            <v>GUF0103020029</v>
          </cell>
          <cell r="W1913">
            <v>4.6399999999999997</v>
          </cell>
          <cell r="X1913">
            <v>4.1922675000000006E-2</v>
          </cell>
        </row>
        <row r="1914">
          <cell r="H1914" t="str">
            <v>GUF0103020028</v>
          </cell>
          <cell r="W1914">
            <v>4.6399999999999997</v>
          </cell>
          <cell r="X1914">
            <v>4.1922675000000006E-2</v>
          </cell>
        </row>
        <row r="1915">
          <cell r="H1915" t="str">
            <v>GUF0103020027</v>
          </cell>
          <cell r="W1915">
            <v>4.88</v>
          </cell>
          <cell r="X1915">
            <v>4.4090999999999998E-2</v>
          </cell>
        </row>
        <row r="1916">
          <cell r="H1916" t="str">
            <v>GUF0103020026</v>
          </cell>
          <cell r="W1916">
            <v>4.88</v>
          </cell>
          <cell r="X1916">
            <v>4.4090999999999998E-2</v>
          </cell>
        </row>
        <row r="1917">
          <cell r="H1917" t="str">
            <v>GUF0103017038</v>
          </cell>
          <cell r="W1917">
            <v>4.6900000000000004</v>
          </cell>
          <cell r="X1917">
            <v>4.2376193181818185E-2</v>
          </cell>
        </row>
        <row r="1918">
          <cell r="H1918" t="str">
            <v>GUF0103017037</v>
          </cell>
          <cell r="W1918">
            <v>4.6900000000000004</v>
          </cell>
          <cell r="X1918">
            <v>4.2376193181818185E-2</v>
          </cell>
        </row>
        <row r="1919">
          <cell r="H1919" t="str">
            <v>GUF0103015040</v>
          </cell>
          <cell r="W1919">
            <v>0.91999999999999993</v>
          </cell>
          <cell r="X1919">
            <v>8.3129318181818183E-3</v>
          </cell>
        </row>
        <row r="1920">
          <cell r="H1920" t="str">
            <v>GUF0103015006</v>
          </cell>
          <cell r="W1920">
            <v>0.65</v>
          </cell>
          <cell r="X1920">
            <v>5.8736678571428575E-3</v>
          </cell>
        </row>
        <row r="1921">
          <cell r="H1921" t="str">
            <v>GUF0103013014</v>
          </cell>
          <cell r="W1921">
            <v>7.44</v>
          </cell>
          <cell r="X1921">
            <v>6.7225014204545464E-2</v>
          </cell>
        </row>
        <row r="1922">
          <cell r="H1922" t="str">
            <v>GUF0103013011</v>
          </cell>
          <cell r="W1922">
            <v>7.4399999999999995</v>
          </cell>
          <cell r="X1922">
            <v>6.7223249999999998E-2</v>
          </cell>
        </row>
        <row r="1923">
          <cell r="H1923" t="str">
            <v>GUF0103003085</v>
          </cell>
          <cell r="W1923">
            <v>3.12</v>
          </cell>
          <cell r="X1923">
            <v>2.819198863636364E-2</v>
          </cell>
        </row>
        <row r="1924">
          <cell r="H1924" t="str">
            <v>GUF0102081037</v>
          </cell>
          <cell r="W1924">
            <v>9.02</v>
          </cell>
          <cell r="X1924">
            <v>8.1499193181818183E-2</v>
          </cell>
        </row>
        <row r="1925">
          <cell r="H1925" t="str">
            <v>GUF0102081016</v>
          </cell>
          <cell r="W1925">
            <v>0.83000000000000007</v>
          </cell>
          <cell r="X1925">
            <v>7.4978693181818185E-3</v>
          </cell>
        </row>
        <row r="1926">
          <cell r="H1926" t="str">
            <v>GUF0102080004</v>
          </cell>
          <cell r="W1926">
            <v>1.32</v>
          </cell>
          <cell r="X1926">
            <v>1.1932071428571429E-2</v>
          </cell>
        </row>
        <row r="1927">
          <cell r="H1927" t="str">
            <v>GUF0102080003</v>
          </cell>
          <cell r="W1927">
            <v>1.32</v>
          </cell>
          <cell r="X1927">
            <v>1.1932071428571429E-2</v>
          </cell>
        </row>
        <row r="1928">
          <cell r="H1928" t="str">
            <v>GUF0102079010</v>
          </cell>
          <cell r="W1928">
            <v>0.01</v>
          </cell>
          <cell r="X1928">
            <v>9.0060763888888886E-5</v>
          </cell>
        </row>
        <row r="1929">
          <cell r="H1929" t="str">
            <v>GUF0102079009</v>
          </cell>
          <cell r="W1929">
            <v>0.94</v>
          </cell>
          <cell r="X1929">
            <v>8.4928806818181813E-3</v>
          </cell>
        </row>
        <row r="1930">
          <cell r="H1930" t="str">
            <v>GUF0102079008</v>
          </cell>
          <cell r="W1930">
            <v>0.94</v>
          </cell>
          <cell r="X1930">
            <v>8.4928806818181813E-3</v>
          </cell>
        </row>
        <row r="1931">
          <cell r="H1931" t="str">
            <v>GUF0102077038</v>
          </cell>
          <cell r="W1931">
            <v>2.91</v>
          </cell>
          <cell r="X1931">
            <v>2.6292696428571433E-2</v>
          </cell>
        </row>
        <row r="1932">
          <cell r="H1932" t="str">
            <v>GUF0102076034</v>
          </cell>
          <cell r="W1932">
            <v>0.32</v>
          </cell>
          <cell r="X1932">
            <v>2.8923636363636361E-3</v>
          </cell>
        </row>
        <row r="1933">
          <cell r="H1933" t="str">
            <v>GUF0102076033</v>
          </cell>
          <cell r="W1933">
            <v>0.32</v>
          </cell>
          <cell r="X1933">
            <v>2.8923636363636361E-3</v>
          </cell>
        </row>
        <row r="1934">
          <cell r="H1934" t="str">
            <v>GUF0102076032</v>
          </cell>
          <cell r="W1934">
            <v>0.8600000000000001</v>
          </cell>
          <cell r="X1934">
            <v>7.7730852272727283E-3</v>
          </cell>
        </row>
        <row r="1935">
          <cell r="H1935" t="str">
            <v>GUF0102076031</v>
          </cell>
          <cell r="W1935">
            <v>0.8600000000000001</v>
          </cell>
          <cell r="X1935">
            <v>7.7730852272727283E-3</v>
          </cell>
        </row>
        <row r="1936">
          <cell r="H1936" t="str">
            <v>GUF0102076030</v>
          </cell>
          <cell r="W1936">
            <v>7.59</v>
          </cell>
          <cell r="X1936">
            <v>6.8581687500000002E-2</v>
          </cell>
        </row>
        <row r="1937">
          <cell r="H1937" t="str">
            <v>GUF0102076027</v>
          </cell>
          <cell r="W1937">
            <v>0.78999999999999992</v>
          </cell>
          <cell r="X1937">
            <v>7.1379715909090915E-3</v>
          </cell>
        </row>
        <row r="1938">
          <cell r="H1938" t="str">
            <v>GUF0102076026</v>
          </cell>
          <cell r="W1938">
            <v>0.33</v>
          </cell>
          <cell r="X1938">
            <v>2.9805454545454545E-3</v>
          </cell>
        </row>
        <row r="1939">
          <cell r="H1939" t="str">
            <v>GUF0102076018</v>
          </cell>
          <cell r="W1939">
            <v>0.25</v>
          </cell>
          <cell r="X1939">
            <v>2.2589090909090914E-3</v>
          </cell>
        </row>
        <row r="1940">
          <cell r="H1940" t="str">
            <v>GUF0102076017</v>
          </cell>
          <cell r="W1940">
            <v>1.31</v>
          </cell>
          <cell r="X1940">
            <v>1.1837812499999999E-2</v>
          </cell>
        </row>
        <row r="1941">
          <cell r="H1941" t="str">
            <v>GUF0102076016</v>
          </cell>
          <cell r="W1941">
            <v>2.6</v>
          </cell>
          <cell r="X1941">
            <v>2.349214772727273E-2</v>
          </cell>
        </row>
        <row r="1942">
          <cell r="H1942" t="str">
            <v>GUF0102076015</v>
          </cell>
          <cell r="W1942">
            <v>1.5799999999999998</v>
          </cell>
          <cell r="X1942">
            <v>1.4275943181818183E-2</v>
          </cell>
        </row>
        <row r="1943">
          <cell r="H1943" t="str">
            <v>GUF0102076014</v>
          </cell>
          <cell r="W1943">
            <v>1.5799999999999998</v>
          </cell>
          <cell r="X1943">
            <v>1.4275943181818183E-2</v>
          </cell>
        </row>
        <row r="1944">
          <cell r="H1944" t="str">
            <v>GUF0102076008</v>
          </cell>
          <cell r="W1944">
            <v>1.87</v>
          </cell>
          <cell r="X1944">
            <v>1.6897551136363636E-2</v>
          </cell>
        </row>
        <row r="1945">
          <cell r="H1945" t="str">
            <v>GUF0102076007</v>
          </cell>
          <cell r="W1945">
            <v>0.18999999999999997</v>
          </cell>
          <cell r="X1945">
            <v>1.7183352272727274E-3</v>
          </cell>
        </row>
        <row r="1946">
          <cell r="H1946" t="str">
            <v>GUF0102076006</v>
          </cell>
          <cell r="W1946">
            <v>0.18999999999999997</v>
          </cell>
          <cell r="X1946">
            <v>1.7183352272727274E-3</v>
          </cell>
        </row>
        <row r="1947">
          <cell r="H1947" t="str">
            <v>GUF0102076005</v>
          </cell>
          <cell r="W1947">
            <v>1.75</v>
          </cell>
          <cell r="X1947">
            <v>1.5813321428571427E-2</v>
          </cell>
        </row>
        <row r="1948">
          <cell r="H1948" t="str">
            <v>GUF0102076004</v>
          </cell>
          <cell r="W1948">
            <v>1.75</v>
          </cell>
          <cell r="X1948">
            <v>1.5813321428571427E-2</v>
          </cell>
        </row>
        <row r="1949">
          <cell r="H1949" t="str">
            <v>GUF0102047025</v>
          </cell>
          <cell r="W1949">
            <v>0.13999999999999999</v>
          </cell>
          <cell r="X1949">
            <v>1.2637714285714285E-3</v>
          </cell>
        </row>
        <row r="1950">
          <cell r="H1950" t="str">
            <v>GUF0102047007</v>
          </cell>
          <cell r="W1950">
            <v>0.35</v>
          </cell>
          <cell r="X1950">
            <v>3.1632668750000005E-3</v>
          </cell>
        </row>
        <row r="1951">
          <cell r="H1951" t="str">
            <v>GUF0102045146</v>
          </cell>
          <cell r="W1951">
            <v>6.0000000000000005E-2</v>
          </cell>
          <cell r="X1951">
            <v>5.4230852272727263E-4</v>
          </cell>
        </row>
        <row r="1952">
          <cell r="H1952" t="str">
            <v>GUF0102045122</v>
          </cell>
          <cell r="W1952">
            <v>0.65</v>
          </cell>
          <cell r="X1952">
            <v>5.8731636363636361E-3</v>
          </cell>
        </row>
        <row r="1953">
          <cell r="H1953" t="str">
            <v>GUF0102045063</v>
          </cell>
          <cell r="W1953">
            <v>0.01</v>
          </cell>
          <cell r="X1953">
            <v>9.0553977272727273E-5</v>
          </cell>
        </row>
        <row r="1954">
          <cell r="H1954" t="str">
            <v>GUF0102045062</v>
          </cell>
          <cell r="W1954">
            <v>0.01</v>
          </cell>
          <cell r="X1954">
            <v>9.0553977272727273E-5</v>
          </cell>
        </row>
        <row r="1955">
          <cell r="H1955" t="str">
            <v>GUF0102045042</v>
          </cell>
          <cell r="W1955">
            <v>1.2</v>
          </cell>
          <cell r="X1955">
            <v>1.0846293181818182E-2</v>
          </cell>
        </row>
        <row r="1956">
          <cell r="H1956" t="str">
            <v>GUF0102045035</v>
          </cell>
          <cell r="W1956">
            <v>0.13</v>
          </cell>
          <cell r="X1956">
            <v>1.1747071428571429E-3</v>
          </cell>
        </row>
        <row r="1957">
          <cell r="H1957" t="str">
            <v>GUF0102045025</v>
          </cell>
          <cell r="W1957">
            <v>1.3800000000000001</v>
          </cell>
          <cell r="X1957">
            <v>1.2469901785714286E-2</v>
          </cell>
        </row>
        <row r="1958">
          <cell r="H1958" t="str">
            <v>GUF0102045021</v>
          </cell>
          <cell r="W1958">
            <v>9.7000000000000011</v>
          </cell>
          <cell r="X1958">
            <v>8.76421534090909E-2</v>
          </cell>
        </row>
        <row r="1959">
          <cell r="H1959" t="str">
            <v>GUF0102045020</v>
          </cell>
          <cell r="W1959">
            <v>9.7000000000000011</v>
          </cell>
          <cell r="X1959">
            <v>8.76421534090909E-2</v>
          </cell>
        </row>
        <row r="1960">
          <cell r="H1960" t="str">
            <v>GUF0102045017</v>
          </cell>
          <cell r="W1960">
            <v>4.45</v>
          </cell>
          <cell r="X1960">
            <v>4.0209750000000002E-2</v>
          </cell>
        </row>
        <row r="1961">
          <cell r="H1961" t="str">
            <v>GUF0102045016G</v>
          </cell>
          <cell r="W1961">
            <v>18.939999999999998</v>
          </cell>
          <cell r="X1961">
            <v>0.17112849230769234</v>
          </cell>
        </row>
        <row r="1962">
          <cell r="H1962" t="str">
            <v>GUF0102045013.2</v>
          </cell>
          <cell r="W1962">
            <v>1.9800000000000002</v>
          </cell>
          <cell r="X1962">
            <v>1.7889034090909094E-2</v>
          </cell>
        </row>
        <row r="1963">
          <cell r="H1963" t="str">
            <v>GUF0102045013.1</v>
          </cell>
          <cell r="W1963">
            <v>1.9800000000000002</v>
          </cell>
          <cell r="X1963">
            <v>1.7889034090909094E-2</v>
          </cell>
        </row>
        <row r="1964">
          <cell r="H1964" t="str">
            <v>GUF0102045012</v>
          </cell>
          <cell r="W1964">
            <v>4.1000000000000005</v>
          </cell>
          <cell r="X1964">
            <v>3.7044767045454549E-2</v>
          </cell>
        </row>
        <row r="1965">
          <cell r="H1965" t="str">
            <v>GUF0102045011</v>
          </cell>
          <cell r="W1965">
            <v>2.69</v>
          </cell>
          <cell r="X1965">
            <v>2.4307210227272728E-2</v>
          </cell>
        </row>
        <row r="1966">
          <cell r="H1966" t="str">
            <v>GUF0102040033</v>
          </cell>
          <cell r="W1966">
            <v>3.0000000000000002E-2</v>
          </cell>
          <cell r="X1966">
            <v>2.7063750000000001E-4</v>
          </cell>
        </row>
        <row r="1967">
          <cell r="H1967" t="str">
            <v>GUD2201005</v>
          </cell>
          <cell r="W1967">
            <v>0.81</v>
          </cell>
          <cell r="X1967">
            <v>7.3202772727272722E-3</v>
          </cell>
        </row>
        <row r="1968">
          <cell r="H1968" t="str">
            <v>GUD1901015</v>
          </cell>
          <cell r="W1968">
            <v>0.94</v>
          </cell>
          <cell r="X1968">
            <v>8.4928806818181813E-3</v>
          </cell>
        </row>
        <row r="1969">
          <cell r="H1969" t="str">
            <v>GUD1901013</v>
          </cell>
          <cell r="W1969">
            <v>0.14000000000000001</v>
          </cell>
          <cell r="X1969">
            <v>1.2654090909090909E-3</v>
          </cell>
        </row>
        <row r="1970">
          <cell r="H1970" t="str">
            <v>GUF0102064501M</v>
          </cell>
          <cell r="W1970">
            <v>9.129999999999999</v>
          </cell>
          <cell r="X1970">
            <v>8.2493196428571433E-2</v>
          </cell>
        </row>
        <row r="1971">
          <cell r="H1971" t="str">
            <v>GUF0102078503M</v>
          </cell>
          <cell r="W1971">
            <v>26.32</v>
          </cell>
          <cell r="X1971">
            <v>0.23780973214285714</v>
          </cell>
        </row>
        <row r="1972">
          <cell r="H1972" t="str">
            <v>GUF0102075501M</v>
          </cell>
          <cell r="W1972">
            <v>3.07</v>
          </cell>
          <cell r="X1972">
            <v>2.7734303571428573E-2</v>
          </cell>
        </row>
        <row r="1973">
          <cell r="H1973" t="str">
            <v>GUF0102074502M</v>
          </cell>
          <cell r="W1973">
            <v>2.8</v>
          </cell>
          <cell r="X1973">
            <v>2.5300574999999999E-2</v>
          </cell>
        </row>
        <row r="1974">
          <cell r="H1974" t="str">
            <v>GUF0102047523M</v>
          </cell>
          <cell r="W1974">
            <v>5.68</v>
          </cell>
          <cell r="X1974">
            <v>5.132071022727272E-2</v>
          </cell>
        </row>
        <row r="1975">
          <cell r="H1975" t="str">
            <v>GUF0102047515M</v>
          </cell>
          <cell r="W1975">
            <v>1.55</v>
          </cell>
          <cell r="X1975">
            <v>1.4005767857142859E-2</v>
          </cell>
        </row>
        <row r="1976">
          <cell r="H1976" t="str">
            <v>GUF0102047513M</v>
          </cell>
          <cell r="W1976">
            <v>2.0699999999999998</v>
          </cell>
          <cell r="X1976">
            <v>1.8702080357142856E-2</v>
          </cell>
        </row>
        <row r="1977">
          <cell r="H1977" t="str">
            <v>GUF0102045510M</v>
          </cell>
          <cell r="W1977">
            <v>1.55</v>
          </cell>
          <cell r="X1977">
            <v>1.4008725E-2</v>
          </cell>
        </row>
        <row r="1978">
          <cell r="H1978" t="str">
            <v>GUF0102045509M</v>
          </cell>
          <cell r="W1978">
            <v>2.0699999999999998</v>
          </cell>
          <cell r="X1978">
            <v>1.8702450000000002E-2</v>
          </cell>
        </row>
        <row r="1979">
          <cell r="H1979" t="str">
            <v>GUF0102087519T</v>
          </cell>
          <cell r="W1979">
            <v>20.89</v>
          </cell>
          <cell r="X1979">
            <v>0.1358955</v>
          </cell>
        </row>
        <row r="1980">
          <cell r="H1980" t="str">
            <v>GUF0102087509T</v>
          </cell>
          <cell r="W1980">
            <v>26.91</v>
          </cell>
          <cell r="X1980">
            <v>0.17505989999999999</v>
          </cell>
        </row>
        <row r="1981">
          <cell r="H1981" t="str">
            <v>GUF0102086532T</v>
          </cell>
          <cell r="W1981">
            <v>46.71</v>
          </cell>
          <cell r="X1981">
            <v>0.30386035465116285</v>
          </cell>
        </row>
        <row r="1982">
          <cell r="H1982" t="str">
            <v>GUF0102086527M</v>
          </cell>
          <cell r="W1982">
            <v>18.93</v>
          </cell>
          <cell r="X1982">
            <v>0.12314521323529412</v>
          </cell>
        </row>
        <row r="1983">
          <cell r="H1983" t="str">
            <v>GUF0102086526M</v>
          </cell>
          <cell r="W1983">
            <v>24.58</v>
          </cell>
          <cell r="X1983">
            <v>0.15990103124999999</v>
          </cell>
        </row>
        <row r="1984">
          <cell r="H1984" t="str">
            <v>GUF0102086524T</v>
          </cell>
          <cell r="W1984">
            <v>9.43</v>
          </cell>
          <cell r="X1984">
            <v>6.1345928571428572E-2</v>
          </cell>
        </row>
        <row r="1985">
          <cell r="H1985" t="str">
            <v>GUF0102081510T</v>
          </cell>
          <cell r="W1985">
            <v>2.93</v>
          </cell>
          <cell r="X1985">
            <v>1.9061249999999998E-2</v>
          </cell>
        </row>
        <row r="1986">
          <cell r="H1986" t="str">
            <v>GUF0102074519T</v>
          </cell>
          <cell r="W1986">
            <v>7.38</v>
          </cell>
          <cell r="X1986">
            <v>4.8008779411764707E-2</v>
          </cell>
        </row>
        <row r="1987">
          <cell r="H1987" t="str">
            <v>GUF0102074502T</v>
          </cell>
          <cell r="W1987">
            <v>2.8000000000000003</v>
          </cell>
          <cell r="X1987">
            <v>1.8220704545454547E-2</v>
          </cell>
        </row>
        <row r="1988">
          <cell r="H1988" t="str">
            <v>GUF0102073521T</v>
          </cell>
          <cell r="W1988">
            <v>3.9299999999999997</v>
          </cell>
          <cell r="X1988">
            <v>2.55645E-2</v>
          </cell>
        </row>
        <row r="1989">
          <cell r="H1989" t="str">
            <v>GUF0102064501</v>
          </cell>
          <cell r="W1989">
            <v>9.129999999999999</v>
          </cell>
          <cell r="X1989">
            <v>5.9394768750000007E-2</v>
          </cell>
        </row>
        <row r="1990">
          <cell r="H1990" t="str">
            <v>GUF0102047522T</v>
          </cell>
          <cell r="W1990">
            <v>2.4300000000000002</v>
          </cell>
          <cell r="X1990">
            <v>1.5805312499999998E-2</v>
          </cell>
        </row>
        <row r="1991">
          <cell r="H1991" t="str">
            <v>GUF0102045568T</v>
          </cell>
          <cell r="W1991">
            <v>3.9299999999999997</v>
          </cell>
          <cell r="X1991">
            <v>2.55645E-2</v>
          </cell>
        </row>
        <row r="1992">
          <cell r="H1992" t="str">
            <v>GUF0102045567T</v>
          </cell>
          <cell r="W1992">
            <v>3.9299999999999997</v>
          </cell>
          <cell r="X1992">
            <v>2.55645E-2</v>
          </cell>
        </row>
        <row r="1993">
          <cell r="H1993" t="str">
            <v>GUF0102045510T</v>
          </cell>
          <cell r="W1993">
            <v>1.55</v>
          </cell>
          <cell r="X1993">
            <v>1.0077136363636363E-2</v>
          </cell>
        </row>
        <row r="1994">
          <cell r="H1994" t="str">
            <v>GUF0102045507T</v>
          </cell>
          <cell r="W1994">
            <v>1.29</v>
          </cell>
          <cell r="X1994">
            <v>8.3921250000000003E-3</v>
          </cell>
        </row>
        <row r="1995">
          <cell r="H1995" t="str">
            <v>GUF0102045013.2</v>
          </cell>
          <cell r="W1995">
            <v>1.98</v>
          </cell>
          <cell r="X1995">
            <v>1.2880396551724139E-2</v>
          </cell>
        </row>
        <row r="1996">
          <cell r="H1996" t="str">
            <v>GUF0102045013.1</v>
          </cell>
          <cell r="W1996">
            <v>1.98</v>
          </cell>
          <cell r="X1996">
            <v>1.2880396551724139E-2</v>
          </cell>
        </row>
        <row r="1997">
          <cell r="H1997" t="str">
            <v>GUF2111000238</v>
          </cell>
          <cell r="W1997">
            <v>24.400000000000002</v>
          </cell>
          <cell r="X1997">
            <v>0.15872957142857144</v>
          </cell>
        </row>
        <row r="1998">
          <cell r="H1998" t="str">
            <v>GUF0102075501T</v>
          </cell>
          <cell r="W1998">
            <v>3.07</v>
          </cell>
          <cell r="X1998">
            <v>1.9972912500000002E-2</v>
          </cell>
        </row>
        <row r="1999">
          <cell r="H1999" t="str">
            <v>GUF0102073520T</v>
          </cell>
          <cell r="W1999">
            <v>3.9299999999999997</v>
          </cell>
          <cell r="X1999">
            <v>2.55645E-2</v>
          </cell>
        </row>
        <row r="2000">
          <cell r="H2000" t="str">
            <v>GUF0102073501T</v>
          </cell>
          <cell r="W2000">
            <v>26.91</v>
          </cell>
          <cell r="X2000">
            <v>0.1750589296875</v>
          </cell>
        </row>
        <row r="2001">
          <cell r="H2001" t="str">
            <v>GUF0102063528T.2</v>
          </cell>
          <cell r="W2001">
            <v>1.5899999999999999</v>
          </cell>
          <cell r="X2001">
            <v>1.0345295454545456E-2</v>
          </cell>
        </row>
        <row r="2002">
          <cell r="H2002" t="str">
            <v>GUF0102063528T.1</v>
          </cell>
          <cell r="W2002">
            <v>1.5899999999999999</v>
          </cell>
          <cell r="X2002">
            <v>1.0345295454545456E-2</v>
          </cell>
        </row>
        <row r="2003">
          <cell r="H2003" t="str">
            <v>GUF0102047548T</v>
          </cell>
          <cell r="W2003">
            <v>8.6</v>
          </cell>
          <cell r="X2003">
            <v>5.5944337499999996E-2</v>
          </cell>
        </row>
        <row r="2004">
          <cell r="H2004" t="str">
            <v>GUF0102047547T</v>
          </cell>
          <cell r="W2004">
            <v>8.6</v>
          </cell>
          <cell r="X2004">
            <v>5.5944337499999996E-2</v>
          </cell>
        </row>
        <row r="2005">
          <cell r="H2005" t="str">
            <v>GUF0102047515T</v>
          </cell>
          <cell r="W2005">
            <v>1.55</v>
          </cell>
          <cell r="X2005">
            <v>1.00834875E-2</v>
          </cell>
        </row>
        <row r="2006">
          <cell r="H2006" t="str">
            <v>GUF0103017042</v>
          </cell>
          <cell r="W2006">
            <v>5.66</v>
          </cell>
          <cell r="X2006">
            <v>3.6820125000000002E-2</v>
          </cell>
        </row>
        <row r="2007">
          <cell r="H2007" t="str">
            <v>GUF0103017041</v>
          </cell>
          <cell r="W2007">
            <v>5.66</v>
          </cell>
          <cell r="X2007">
            <v>3.6820125000000002E-2</v>
          </cell>
        </row>
        <row r="2008">
          <cell r="H2008" t="str">
            <v>GUF0301014027</v>
          </cell>
          <cell r="W2008">
            <v>6.63</v>
          </cell>
          <cell r="X2008">
            <v>4.3130519999999999E-2</v>
          </cell>
        </row>
        <row r="2009">
          <cell r="H2009" t="str">
            <v>GUF0301014026</v>
          </cell>
          <cell r="W2009">
            <v>5.01</v>
          </cell>
          <cell r="X2009">
            <v>3.2591114999999997E-2</v>
          </cell>
        </row>
        <row r="2010">
          <cell r="H2010" t="str">
            <v>GUY0301035008</v>
          </cell>
          <cell r="W2010">
            <v>0.01</v>
          </cell>
          <cell r="X2010">
            <v>6.5104166666666666E-5</v>
          </cell>
        </row>
        <row r="2011">
          <cell r="H2011" t="str">
            <v>GUY0301035007</v>
          </cell>
          <cell r="W2011">
            <v>9.9999999999999985E-3</v>
          </cell>
          <cell r="X2011">
            <v>6.4980158730158728E-5</v>
          </cell>
        </row>
        <row r="2012">
          <cell r="H2012" t="str">
            <v>GUY0301035001</v>
          </cell>
          <cell r="W2012">
            <v>0.02</v>
          </cell>
          <cell r="X2012">
            <v>1.2996031746031746E-4</v>
          </cell>
        </row>
        <row r="2013">
          <cell r="H2013" t="str">
            <v>GUY0301025024</v>
          </cell>
          <cell r="W2013">
            <v>0.04</v>
          </cell>
          <cell r="X2013">
            <v>2.602986928104575E-4</v>
          </cell>
        </row>
        <row r="2014">
          <cell r="H2014" t="str">
            <v>GUY0301025023</v>
          </cell>
          <cell r="W2014">
            <v>0.04</v>
          </cell>
          <cell r="X2014">
            <v>2.6026249999999999E-4</v>
          </cell>
        </row>
        <row r="2015">
          <cell r="H2015" t="str">
            <v>GUY0301021014</v>
          </cell>
          <cell r="W2015">
            <v>9.9999999999999985E-3</v>
          </cell>
          <cell r="X2015">
            <v>6.4980158730158728E-5</v>
          </cell>
        </row>
        <row r="2016">
          <cell r="H2016" t="str">
            <v>GUY0301021009</v>
          </cell>
          <cell r="W2016">
            <v>0.01</v>
          </cell>
          <cell r="X2016">
            <v>6.4484126984126991E-5</v>
          </cell>
        </row>
        <row r="2017">
          <cell r="H2017" t="str">
            <v>GUY0301021007</v>
          </cell>
          <cell r="W2017">
            <v>0.01</v>
          </cell>
          <cell r="X2017">
            <v>6.5104166666666666E-5</v>
          </cell>
        </row>
        <row r="2018">
          <cell r="H2018" t="str">
            <v>GUY0301021006</v>
          </cell>
          <cell r="W2018">
            <v>0.01</v>
          </cell>
          <cell r="X2018">
            <v>6.5035273368606699E-5</v>
          </cell>
        </row>
        <row r="2019">
          <cell r="H2019" t="str">
            <v>GUY0301021005</v>
          </cell>
          <cell r="W2019">
            <v>0.01</v>
          </cell>
          <cell r="X2019">
            <v>6.5056471306471303E-5</v>
          </cell>
        </row>
        <row r="2020">
          <cell r="H2020" t="str">
            <v>GUY0301021004</v>
          </cell>
          <cell r="W2020">
            <v>0.01</v>
          </cell>
          <cell r="X2020">
            <v>6.5104166666666666E-5</v>
          </cell>
        </row>
        <row r="2021">
          <cell r="H2021" t="str">
            <v>GUY0301020026</v>
          </cell>
          <cell r="W2021">
            <v>0.01</v>
          </cell>
          <cell r="X2021">
            <v>6.5192743764172343E-5</v>
          </cell>
        </row>
        <row r="2022">
          <cell r="H2022" t="str">
            <v>GUY0301020015</v>
          </cell>
          <cell r="W2022">
            <v>0.03</v>
          </cell>
          <cell r="X2022">
            <v>1.9515357142857145E-4</v>
          </cell>
        </row>
        <row r="2023">
          <cell r="H2023" t="str">
            <v>GUY0301020014</v>
          </cell>
          <cell r="W2023">
            <v>0.01</v>
          </cell>
          <cell r="X2023">
            <v>6.5056471306471303E-5</v>
          </cell>
        </row>
        <row r="2024">
          <cell r="H2024" t="str">
            <v>GUY030102001014</v>
          </cell>
          <cell r="W2024">
            <v>0.01</v>
          </cell>
          <cell r="X2024">
            <v>6.5104166666666666E-5</v>
          </cell>
        </row>
        <row r="2025">
          <cell r="H2025" t="str">
            <v>GUY0301020009</v>
          </cell>
          <cell r="W2025">
            <v>0.02</v>
          </cell>
          <cell r="X2025">
            <v>1.3014928193499621E-4</v>
          </cell>
        </row>
        <row r="2026">
          <cell r="H2026" t="str">
            <v>GUY0301020008</v>
          </cell>
          <cell r="W2026">
            <v>0.01</v>
          </cell>
          <cell r="X2026">
            <v>6.5015589569161002E-5</v>
          </cell>
        </row>
        <row r="2027">
          <cell r="H2027" t="str">
            <v>GUY0301020007</v>
          </cell>
          <cell r="W2027">
            <v>9.9999999999999985E-3</v>
          </cell>
          <cell r="X2027">
            <v>6.4980158730158728E-5</v>
          </cell>
        </row>
        <row r="2028">
          <cell r="H2028" t="str">
            <v>GUY0301020006</v>
          </cell>
          <cell r="W2028">
            <v>0.01</v>
          </cell>
          <cell r="X2028">
            <v>6.5067693744164334E-5</v>
          </cell>
        </row>
        <row r="2029">
          <cell r="H2029" t="str">
            <v>GUY0301020005</v>
          </cell>
          <cell r="W2029">
            <v>0.01</v>
          </cell>
          <cell r="X2029">
            <v>6.5104166666666666E-5</v>
          </cell>
        </row>
        <row r="2030">
          <cell r="H2030" t="str">
            <v>GUY0301020003</v>
          </cell>
          <cell r="W2030">
            <v>0.01</v>
          </cell>
          <cell r="X2030">
            <v>6.5104166666666666E-5</v>
          </cell>
        </row>
        <row r="2031">
          <cell r="H2031" t="str">
            <v>GUY0301019093</v>
          </cell>
          <cell r="W2031">
            <v>0.05</v>
          </cell>
          <cell r="X2031">
            <v>3.2539047619047621E-4</v>
          </cell>
        </row>
        <row r="2032">
          <cell r="H2032" t="str">
            <v>GUY0301019076</v>
          </cell>
          <cell r="W2032">
            <v>0.03</v>
          </cell>
          <cell r="X2032">
            <v>1.9515357142857145E-4</v>
          </cell>
        </row>
        <row r="2033">
          <cell r="H2033" t="str">
            <v>GUY0301019057</v>
          </cell>
          <cell r="W2033">
            <v>0.03</v>
          </cell>
          <cell r="X2033">
            <v>1.9638095238095238E-4</v>
          </cell>
        </row>
        <row r="2034">
          <cell r="H2034" t="str">
            <v>GUY0301019030</v>
          </cell>
          <cell r="W2034">
            <v>0.02</v>
          </cell>
          <cell r="X2034">
            <v>1.3020833333333333E-4</v>
          </cell>
        </row>
        <row r="2035">
          <cell r="H2035" t="str">
            <v>GUY0301019006</v>
          </cell>
          <cell r="W2035">
            <v>0.01</v>
          </cell>
          <cell r="X2035">
            <v>6.4484126984126991E-5</v>
          </cell>
        </row>
        <row r="2036">
          <cell r="H2036" t="str">
            <v>GUY0301019005</v>
          </cell>
          <cell r="W2036">
            <v>0.01</v>
          </cell>
          <cell r="X2036">
            <v>6.5104166666666666E-5</v>
          </cell>
        </row>
        <row r="2037">
          <cell r="H2037" t="str">
            <v>GUY0301014029</v>
          </cell>
          <cell r="W2037">
            <v>4.9999999999999996E-2</v>
          </cell>
          <cell r="X2037">
            <v>3.2539047619047621E-4</v>
          </cell>
        </row>
        <row r="2038">
          <cell r="H2038" t="str">
            <v>GUY0301014024</v>
          </cell>
          <cell r="W2038">
            <v>3.0000000000000002E-2</v>
          </cell>
          <cell r="X2038">
            <v>1.9528994708994707E-4</v>
          </cell>
        </row>
        <row r="2039">
          <cell r="H2039" t="str">
            <v>GUY0301014004</v>
          </cell>
          <cell r="W2039">
            <v>0.06</v>
          </cell>
          <cell r="X2039">
            <v>3.8985873015873017E-4</v>
          </cell>
        </row>
        <row r="2040">
          <cell r="H2040" t="str">
            <v>GUY0301014003</v>
          </cell>
          <cell r="W2040">
            <v>7.0000000000000007E-2</v>
          </cell>
          <cell r="X2040">
            <v>4.5536292517006801E-4</v>
          </cell>
        </row>
        <row r="2041">
          <cell r="H2041" t="str">
            <v>GUY0301014002</v>
          </cell>
          <cell r="W2041">
            <v>4.9999999999999996E-2</v>
          </cell>
          <cell r="X2041">
            <v>3.2539047619047621E-4</v>
          </cell>
        </row>
        <row r="2042">
          <cell r="H2042" t="str">
            <v>GUY030101304314</v>
          </cell>
          <cell r="W2042">
            <v>0.01</v>
          </cell>
          <cell r="X2042">
            <v>6.5310846560846566E-5</v>
          </cell>
        </row>
        <row r="2043">
          <cell r="H2043" t="str">
            <v>GUY0301013015</v>
          </cell>
          <cell r="W2043">
            <v>4.9999999999999996E-2</v>
          </cell>
          <cell r="X2043">
            <v>3.2539047619047627E-4</v>
          </cell>
        </row>
        <row r="2044">
          <cell r="H2044" t="str">
            <v>GUY0301013006</v>
          </cell>
          <cell r="W2044">
            <v>0.02</v>
          </cell>
          <cell r="X2044">
            <v>1.3020833333333333E-4</v>
          </cell>
        </row>
        <row r="2045">
          <cell r="H2045" t="str">
            <v>GUY0301012011</v>
          </cell>
          <cell r="W2045">
            <v>0.08</v>
          </cell>
          <cell r="X2045">
            <v>5.2052499999999998E-4</v>
          </cell>
        </row>
        <row r="2046">
          <cell r="H2046" t="str">
            <v>GUY030101104613</v>
          </cell>
          <cell r="W2046">
            <v>0.02</v>
          </cell>
          <cell r="X2046">
            <v>1.3020833333333333E-4</v>
          </cell>
        </row>
        <row r="2047">
          <cell r="H2047" t="str">
            <v>GUY0301010062</v>
          </cell>
          <cell r="W2047">
            <v>0.14000000000000001</v>
          </cell>
          <cell r="X2047">
            <v>9.1026031746031745E-4</v>
          </cell>
        </row>
        <row r="2048">
          <cell r="H2048" t="str">
            <v>GUY0301010061</v>
          </cell>
          <cell r="W2048">
            <v>0.15</v>
          </cell>
          <cell r="X2048">
            <v>9.7617142857142863E-4</v>
          </cell>
        </row>
        <row r="2049">
          <cell r="H2049" t="str">
            <v>GUY0301010057</v>
          </cell>
          <cell r="W2049">
            <v>9.0000000000000011E-2</v>
          </cell>
          <cell r="X2049">
            <v>5.8530132275132272E-4</v>
          </cell>
        </row>
        <row r="2050">
          <cell r="H2050" t="str">
            <v>GUY0301010040</v>
          </cell>
          <cell r="W2050">
            <v>4.9999999999999996E-2</v>
          </cell>
          <cell r="X2050">
            <v>3.2539047619047627E-4</v>
          </cell>
        </row>
        <row r="2051">
          <cell r="H2051" t="str">
            <v>GUY0301010026</v>
          </cell>
          <cell r="W2051">
            <v>0.03</v>
          </cell>
          <cell r="X2051">
            <v>1.9515357142857145E-4</v>
          </cell>
        </row>
        <row r="2052">
          <cell r="H2052" t="str">
            <v>GUY0301010025</v>
          </cell>
          <cell r="W2052">
            <v>0.03</v>
          </cell>
          <cell r="X2052">
            <v>1.9515357142857145E-4</v>
          </cell>
        </row>
        <row r="2053">
          <cell r="H2053" t="str">
            <v>GUY0301010024</v>
          </cell>
          <cell r="W2053">
            <v>0.03</v>
          </cell>
          <cell r="X2053">
            <v>1.955626984126984E-4</v>
          </cell>
        </row>
        <row r="2054">
          <cell r="H2054" t="str">
            <v>GUY0301010022</v>
          </cell>
          <cell r="W2054">
            <v>0.02</v>
          </cell>
          <cell r="X2054">
            <v>1.300705467372134E-4</v>
          </cell>
        </row>
        <row r="2055">
          <cell r="H2055" t="str">
            <v>GUY0301010021</v>
          </cell>
          <cell r="W2055">
            <v>0.02</v>
          </cell>
          <cell r="X2055">
            <v>1.3020833333333333E-4</v>
          </cell>
        </row>
        <row r="2056">
          <cell r="H2056" t="str">
            <v>GUY0301010020</v>
          </cell>
          <cell r="W2056">
            <v>0.02</v>
          </cell>
          <cell r="X2056">
            <v>1.3020833333333333E-4</v>
          </cell>
        </row>
        <row r="2057">
          <cell r="H2057" t="str">
            <v>GUY0301010016</v>
          </cell>
          <cell r="W2057">
            <v>0.02</v>
          </cell>
          <cell r="X2057">
            <v>1.3020833333333333E-4</v>
          </cell>
        </row>
        <row r="2058">
          <cell r="H2058" t="str">
            <v>GUY0301010013</v>
          </cell>
          <cell r="W2058">
            <v>0.02</v>
          </cell>
          <cell r="X2058">
            <v>1.3020833333333333E-4</v>
          </cell>
        </row>
        <row r="2059">
          <cell r="H2059" t="str">
            <v>GUY0301010010</v>
          </cell>
          <cell r="W2059">
            <v>0.01</v>
          </cell>
          <cell r="X2059">
            <v>6.5104166666666666E-5</v>
          </cell>
        </row>
        <row r="2060">
          <cell r="H2060" t="str">
            <v>GUY0301010009</v>
          </cell>
          <cell r="W2060">
            <v>0.01</v>
          </cell>
          <cell r="X2060">
            <v>6.4484126984126991E-5</v>
          </cell>
        </row>
        <row r="2061">
          <cell r="H2061" t="str">
            <v>GUY0301006023</v>
          </cell>
          <cell r="W2061">
            <v>0.01</v>
          </cell>
          <cell r="X2061">
            <v>6.500626566416041E-5</v>
          </cell>
        </row>
        <row r="2062">
          <cell r="H2062" t="str">
            <v>GUY0301006022</v>
          </cell>
          <cell r="W2062">
            <v>0.01</v>
          </cell>
          <cell r="X2062">
            <v>6.5060908084163898E-5</v>
          </cell>
        </row>
        <row r="2063">
          <cell r="H2063" t="str">
            <v>GUY0301005043</v>
          </cell>
          <cell r="W2063">
            <v>0.02</v>
          </cell>
          <cell r="X2063">
            <v>1.3014306599832916E-4</v>
          </cell>
        </row>
        <row r="2064">
          <cell r="H2064" t="str">
            <v>GUY0301005041</v>
          </cell>
          <cell r="W2064">
            <v>0.01</v>
          </cell>
          <cell r="X2064">
            <v>6.5104166666666666E-5</v>
          </cell>
        </row>
        <row r="2065">
          <cell r="H2065" t="str">
            <v>GUY0301001029</v>
          </cell>
          <cell r="W2065">
            <v>0.01</v>
          </cell>
          <cell r="X2065">
            <v>6.5104166666666666E-5</v>
          </cell>
        </row>
        <row r="2066">
          <cell r="H2066" t="str">
            <v>GUF2101081014</v>
          </cell>
          <cell r="W2066">
            <v>0.02</v>
          </cell>
          <cell r="X2066">
            <v>1.30031179138322E-4</v>
          </cell>
        </row>
        <row r="2067">
          <cell r="H2067" t="str">
            <v>GUF2101081010</v>
          </cell>
          <cell r="W2067">
            <v>0.01</v>
          </cell>
          <cell r="X2067">
            <v>6.4980158730158728E-5</v>
          </cell>
        </row>
        <row r="2068">
          <cell r="H2068" t="str">
            <v>GUF2101081003</v>
          </cell>
          <cell r="W2068">
            <v>0.01</v>
          </cell>
          <cell r="X2068">
            <v>6.5035273368606699E-5</v>
          </cell>
        </row>
        <row r="2069">
          <cell r="H2069" t="str">
            <v>GUF2101061027</v>
          </cell>
          <cell r="W2069">
            <v>4.9999999999999996E-2</v>
          </cell>
          <cell r="X2069">
            <v>3.2539047619047627E-4</v>
          </cell>
        </row>
        <row r="2070">
          <cell r="H2070" t="str">
            <v>GUF2101059005</v>
          </cell>
          <cell r="W2070">
            <v>0.12</v>
          </cell>
          <cell r="X2070">
            <v>7.8095119047619048E-4</v>
          </cell>
        </row>
        <row r="2071">
          <cell r="H2071" t="str">
            <v>GUF2101051014</v>
          </cell>
          <cell r="W2071">
            <v>0.01</v>
          </cell>
          <cell r="X2071">
            <v>6.5104166666666666E-5</v>
          </cell>
        </row>
        <row r="2072">
          <cell r="H2072" t="str">
            <v>GUF2101051006</v>
          </cell>
          <cell r="W2072">
            <v>0.02</v>
          </cell>
          <cell r="X2072">
            <v>1.2896825396825398E-4</v>
          </cell>
        </row>
        <row r="2073">
          <cell r="H2073" t="str">
            <v>GUF2101043112</v>
          </cell>
          <cell r="W2073">
            <v>0.04</v>
          </cell>
          <cell r="X2073">
            <v>2.6038555555555557E-4</v>
          </cell>
        </row>
        <row r="2074">
          <cell r="H2074" t="str">
            <v>GUF2101041063</v>
          </cell>
          <cell r="W2074">
            <v>0.09</v>
          </cell>
          <cell r="X2074">
            <v>5.8550654761904762E-4</v>
          </cell>
        </row>
        <row r="2075">
          <cell r="H2075" t="str">
            <v>GUF2101041036</v>
          </cell>
          <cell r="W2075">
            <v>0.08</v>
          </cell>
          <cell r="X2075">
            <v>5.2052499999999998E-4</v>
          </cell>
        </row>
        <row r="2076">
          <cell r="H2076" t="str">
            <v>GUF2101032005</v>
          </cell>
          <cell r="W2076">
            <v>0.02</v>
          </cell>
          <cell r="X2076">
            <v>1.3020833333333333E-4</v>
          </cell>
        </row>
        <row r="2077">
          <cell r="H2077" t="str">
            <v>GUF2101032001</v>
          </cell>
          <cell r="W2077">
            <v>0.01</v>
          </cell>
          <cell r="X2077">
            <v>6.5104166666666666E-5</v>
          </cell>
        </row>
        <row r="2078">
          <cell r="H2078" t="str">
            <v>GUF210103010</v>
          </cell>
          <cell r="W2078">
            <v>0.02</v>
          </cell>
          <cell r="X2078">
            <v>1.3020833333333333E-4</v>
          </cell>
        </row>
        <row r="2079">
          <cell r="H2079" t="str">
            <v>GUF210103007</v>
          </cell>
          <cell r="W2079">
            <v>0.02</v>
          </cell>
          <cell r="X2079">
            <v>1.3020833333333333E-4</v>
          </cell>
        </row>
        <row r="2080">
          <cell r="H2080" t="str">
            <v>GUF210103006</v>
          </cell>
          <cell r="W2080">
            <v>0.04</v>
          </cell>
          <cell r="X2080">
            <v>2.6026249999999999E-4</v>
          </cell>
        </row>
        <row r="2081">
          <cell r="H2081" t="str">
            <v>GUF210103004</v>
          </cell>
          <cell r="W2081">
            <v>0.03</v>
          </cell>
          <cell r="X2081">
            <v>1.9515357142857145E-4</v>
          </cell>
        </row>
        <row r="2082">
          <cell r="H2082" t="str">
            <v>GUF2101021023</v>
          </cell>
          <cell r="W2082">
            <v>0.02</v>
          </cell>
          <cell r="X2082">
            <v>1.3009559884559884E-4</v>
          </cell>
        </row>
        <row r="2083">
          <cell r="H2083" t="str">
            <v>GUF2101021004</v>
          </cell>
          <cell r="W2083">
            <v>0.01</v>
          </cell>
          <cell r="X2083">
            <v>6.5104166666666666E-5</v>
          </cell>
        </row>
        <row r="2084">
          <cell r="H2084" t="str">
            <v>GUF2101018010</v>
          </cell>
          <cell r="W2084">
            <v>4.9999999999999996E-2</v>
          </cell>
          <cell r="X2084">
            <v>3.2539047619047627E-4</v>
          </cell>
        </row>
        <row r="2085">
          <cell r="H2085" t="str">
            <v>GUF2101012011</v>
          </cell>
          <cell r="W2085">
            <v>0.03</v>
          </cell>
          <cell r="X2085">
            <v>1.9515357142857145E-4</v>
          </cell>
        </row>
        <row r="2086">
          <cell r="H2086" t="str">
            <v>GUF2101012005</v>
          </cell>
          <cell r="W2086">
            <v>0.06</v>
          </cell>
          <cell r="X2086">
            <v>3.8985873015873017E-4</v>
          </cell>
        </row>
        <row r="2087">
          <cell r="H2087" t="str">
            <v>GUF2101012002</v>
          </cell>
          <cell r="W2087">
            <v>4.9999999999999996E-2</v>
          </cell>
          <cell r="X2087">
            <v>3.2539047619047627E-4</v>
          </cell>
        </row>
        <row r="2088">
          <cell r="H2088" t="str">
            <v>GUF2101002017</v>
          </cell>
          <cell r="W2088">
            <v>0.02</v>
          </cell>
          <cell r="X2088">
            <v>1.3012339639051967E-4</v>
          </cell>
        </row>
        <row r="2089">
          <cell r="H2089" t="str">
            <v>GUF2101002014</v>
          </cell>
          <cell r="W2089">
            <v>0.01</v>
          </cell>
          <cell r="X2089">
            <v>6.5104166666666666E-5</v>
          </cell>
        </row>
        <row r="2090">
          <cell r="H2090" t="str">
            <v>GUF2101002004</v>
          </cell>
          <cell r="W2090">
            <v>0.02</v>
          </cell>
          <cell r="X2090">
            <v>1.2896825396825398E-4</v>
          </cell>
        </row>
        <row r="2091">
          <cell r="H2091" t="str">
            <v>GUF2101001042</v>
          </cell>
          <cell r="W2091">
            <v>0.09</v>
          </cell>
          <cell r="X2091">
            <v>5.8489087301587294E-4</v>
          </cell>
        </row>
        <row r="2092">
          <cell r="H2092" t="str">
            <v>GUF2101001017</v>
          </cell>
          <cell r="W2092">
            <v>0.01</v>
          </cell>
          <cell r="X2092">
            <v>6.4897486772486779E-5</v>
          </cell>
        </row>
        <row r="2093">
          <cell r="H2093" t="str">
            <v>GUF2101001002</v>
          </cell>
          <cell r="W2093">
            <v>0.01</v>
          </cell>
          <cell r="X2093">
            <v>6.5074640967498107E-5</v>
          </cell>
        </row>
        <row r="2094">
          <cell r="H2094" t="str">
            <v>GUF2101001001</v>
          </cell>
          <cell r="W2094">
            <v>0.01</v>
          </cell>
          <cell r="X2094">
            <v>6.5104166666666666E-5</v>
          </cell>
        </row>
        <row r="2095">
          <cell r="H2095" t="str">
            <v>GUF0103066006</v>
          </cell>
          <cell r="W2095">
            <v>7.0000000000000007E-2</v>
          </cell>
          <cell r="X2095">
            <v>4.5543640873015869E-4</v>
          </cell>
        </row>
        <row r="2096">
          <cell r="H2096" t="str">
            <v>GUF0103066004</v>
          </cell>
          <cell r="W2096">
            <v>0.06</v>
          </cell>
          <cell r="X2096">
            <v>3.9036229348882406E-4</v>
          </cell>
        </row>
        <row r="2097">
          <cell r="H2097" t="str">
            <v>GUF0103066003</v>
          </cell>
          <cell r="W2097">
            <v>6.9999999999999993E-2</v>
          </cell>
          <cell r="X2097">
            <v>4.5536292517006795E-4</v>
          </cell>
        </row>
        <row r="2098">
          <cell r="H2098" t="str">
            <v>GUF0308035012</v>
          </cell>
          <cell r="W2098">
            <v>88.95</v>
          </cell>
          <cell r="X2098">
            <v>0.57863615625000009</v>
          </cell>
        </row>
        <row r="2099">
          <cell r="H2099" t="str">
            <v>GUF0308035010</v>
          </cell>
          <cell r="W2099">
            <v>83.12</v>
          </cell>
          <cell r="X2099">
            <v>0.54072163636363635</v>
          </cell>
        </row>
        <row r="2100">
          <cell r="H2100" t="str">
            <v>GUF0308035009</v>
          </cell>
          <cell r="W2100">
            <v>86.52</v>
          </cell>
          <cell r="X2100">
            <v>0.56283731250000002</v>
          </cell>
        </row>
        <row r="2101">
          <cell r="H2101" t="str">
            <v>GUF0308035007</v>
          </cell>
          <cell r="W2101">
            <v>5.66</v>
          </cell>
          <cell r="X2101">
            <v>3.6818862804878047E-2</v>
          </cell>
        </row>
        <row r="2102">
          <cell r="H2102" t="str">
            <v>GUF0308009016</v>
          </cell>
          <cell r="W2102">
            <v>10.67</v>
          </cell>
          <cell r="X2102">
            <v>6.9411239999999999E-2</v>
          </cell>
        </row>
        <row r="2103">
          <cell r="H2103" t="str">
            <v>GUF0308007030</v>
          </cell>
          <cell r="W2103">
            <v>15.209999999999999</v>
          </cell>
          <cell r="X2103">
            <v>9.894692410714287E-2</v>
          </cell>
        </row>
        <row r="2104">
          <cell r="H2104" t="str">
            <v>GUF0308007029</v>
          </cell>
          <cell r="W2104">
            <v>15.209999999999999</v>
          </cell>
          <cell r="X2104">
            <v>9.894692410714287E-2</v>
          </cell>
        </row>
        <row r="2105">
          <cell r="H2105" t="str">
            <v>GUF0308001044</v>
          </cell>
          <cell r="W2105">
            <v>21.35</v>
          </cell>
          <cell r="X2105">
            <v>0.13888807758620689</v>
          </cell>
        </row>
        <row r="2106">
          <cell r="H2106" t="str">
            <v>GUF0308001043</v>
          </cell>
          <cell r="W2106">
            <v>21.349999999999998</v>
          </cell>
          <cell r="X2106">
            <v>0.13888714285714288</v>
          </cell>
        </row>
        <row r="2107">
          <cell r="H2107" t="str">
            <v>GUF0102045021</v>
          </cell>
          <cell r="W2107">
            <v>9.6999999999999993</v>
          </cell>
          <cell r="X2107">
            <v>6.3102879310344834E-2</v>
          </cell>
        </row>
        <row r="2108">
          <cell r="H2108" t="str">
            <v>GUF0102045020</v>
          </cell>
          <cell r="W2108">
            <v>9.6999999999999993</v>
          </cell>
          <cell r="X2108">
            <v>6.3102879310344834E-2</v>
          </cell>
        </row>
        <row r="2109">
          <cell r="H2109" t="str">
            <v>GUF0307001044</v>
          </cell>
          <cell r="W2109">
            <v>112.88</v>
          </cell>
          <cell r="X2109">
            <v>0.73431794531249994</v>
          </cell>
        </row>
        <row r="2110">
          <cell r="H2110" t="str">
            <v>GUY0403254</v>
          </cell>
          <cell r="W2110">
            <v>0.23</v>
          </cell>
          <cell r="X2110">
            <v>1.4953396825396826E-3</v>
          </cell>
        </row>
        <row r="2111">
          <cell r="H2111" t="str">
            <v>GUF2101177002</v>
          </cell>
          <cell r="W2111">
            <v>0.21000000000000002</v>
          </cell>
          <cell r="X2111">
            <v>1.3656539682539684E-3</v>
          </cell>
        </row>
        <row r="2112">
          <cell r="H2112" t="str">
            <v>GUF0103038002</v>
          </cell>
          <cell r="W2112">
            <v>0.23</v>
          </cell>
          <cell r="X2112">
            <v>1.4965714285714287E-3</v>
          </cell>
        </row>
        <row r="2113">
          <cell r="H2113" t="str">
            <v>GUF0103035101</v>
          </cell>
          <cell r="W2113">
            <v>0.2</v>
          </cell>
          <cell r="X2113">
            <v>1.3014140000000001E-3</v>
          </cell>
        </row>
        <row r="2114">
          <cell r="H2114" t="str">
            <v>GUF0103035100</v>
          </cell>
          <cell r="W2114">
            <v>0.19999999999999998</v>
          </cell>
          <cell r="X2114">
            <v>1.3015619047619051E-3</v>
          </cell>
        </row>
        <row r="2115">
          <cell r="H2115" t="str">
            <v>GUF0103035099</v>
          </cell>
          <cell r="W2115">
            <v>0.2</v>
          </cell>
          <cell r="X2115">
            <v>1.3014140000000001E-3</v>
          </cell>
        </row>
        <row r="2116">
          <cell r="H2116" t="str">
            <v>GUF0103035098</v>
          </cell>
          <cell r="W2116">
            <v>0.19999999999999998</v>
          </cell>
          <cell r="X2116">
            <v>1.3015619047619051E-3</v>
          </cell>
        </row>
        <row r="2117">
          <cell r="H2117" t="str">
            <v>GUF0103012150</v>
          </cell>
          <cell r="W2117">
            <v>1.21</v>
          </cell>
          <cell r="X2117">
            <v>7.8709285714285721E-3</v>
          </cell>
        </row>
        <row r="2118">
          <cell r="H2118" t="str">
            <v>GUF0103009061</v>
          </cell>
          <cell r="W2118">
            <v>0.56999999999999995</v>
          </cell>
          <cell r="X2118">
            <v>3.7089225000000001E-3</v>
          </cell>
        </row>
        <row r="2119">
          <cell r="H2119" t="str">
            <v>GUF0102086082</v>
          </cell>
          <cell r="W2119">
            <v>2.9499999999999997</v>
          </cell>
          <cell r="X2119">
            <v>1.9189392857142856E-2</v>
          </cell>
        </row>
        <row r="2120">
          <cell r="H2120" t="str">
            <v>GUF0102079010</v>
          </cell>
          <cell r="W2120">
            <v>0.01</v>
          </cell>
          <cell r="X2120">
            <v>6.4982476635514025E-5</v>
          </cell>
        </row>
        <row r="2121">
          <cell r="H2121" t="str">
            <v>GUF0102045146</v>
          </cell>
          <cell r="W2121">
            <v>0.06</v>
          </cell>
          <cell r="X2121">
            <v>3.9047559523809524E-4</v>
          </cell>
        </row>
        <row r="2122">
          <cell r="H2122" t="str">
            <v>GUF0102045062</v>
          </cell>
          <cell r="W2122">
            <v>0.01</v>
          </cell>
          <cell r="X2122">
            <v>6.5104166666666666E-5</v>
          </cell>
        </row>
        <row r="2123">
          <cell r="H2123" t="str">
            <v>GUY0317009004</v>
          </cell>
          <cell r="W2123">
            <v>0.62</v>
          </cell>
          <cell r="X2123">
            <v>4.0345593749999999E-3</v>
          </cell>
        </row>
        <row r="2124">
          <cell r="H2124" t="str">
            <v>GUY0214003025</v>
          </cell>
          <cell r="W2124">
            <v>0.02</v>
          </cell>
          <cell r="X2124">
            <v>1.3010204081632652E-4</v>
          </cell>
        </row>
        <row r="2125">
          <cell r="H2125" t="str">
            <v>GUF2119000010</v>
          </cell>
          <cell r="W2125">
            <v>3.9999999999999994E-2</v>
          </cell>
          <cell r="X2125">
            <v>2.6019885057471261E-4</v>
          </cell>
        </row>
        <row r="2126">
          <cell r="H2126" t="str">
            <v>GUF2119000005</v>
          </cell>
          <cell r="W2126">
            <v>0.03</v>
          </cell>
          <cell r="X2126">
            <v>1.9515357142857145E-4</v>
          </cell>
        </row>
        <row r="2127">
          <cell r="H2127" t="str">
            <v>GUF0309013050</v>
          </cell>
          <cell r="W2127">
            <v>4.04</v>
          </cell>
          <cell r="X2127">
            <v>2.6280873966942151E-2</v>
          </cell>
        </row>
        <row r="2128">
          <cell r="H2128" t="str">
            <v>GUF0309013049</v>
          </cell>
          <cell r="W2128">
            <v>3.56</v>
          </cell>
          <cell r="X2128">
            <v>2.3156892857142859E-2</v>
          </cell>
        </row>
        <row r="2129">
          <cell r="H2129" t="str">
            <v>GUF0307007006</v>
          </cell>
          <cell r="W2129">
            <v>4.53</v>
          </cell>
          <cell r="X2129">
            <v>2.9469272727272729E-2</v>
          </cell>
        </row>
        <row r="2130">
          <cell r="H2130" t="str">
            <v>GUF0307004011</v>
          </cell>
          <cell r="W2130">
            <v>0.48</v>
          </cell>
          <cell r="X2130">
            <v>3.1226420454545456E-3</v>
          </cell>
        </row>
        <row r="2131">
          <cell r="H2131" t="str">
            <v>GUF0204001013</v>
          </cell>
          <cell r="W2131">
            <v>8.7299999999999986</v>
          </cell>
          <cell r="X2131">
            <v>5.6791312499999996E-2</v>
          </cell>
        </row>
        <row r="2132">
          <cell r="H2132" t="str">
            <v>GUF0203013010</v>
          </cell>
          <cell r="W2132">
            <v>0.33999999999999997</v>
          </cell>
          <cell r="X2132">
            <v>2.2109741379310347E-3</v>
          </cell>
        </row>
        <row r="2133">
          <cell r="H2133" t="str">
            <v>GUF0199002037</v>
          </cell>
          <cell r="W2133">
            <v>0.32</v>
          </cell>
          <cell r="X2133">
            <v>2.0818206896551727E-3</v>
          </cell>
        </row>
        <row r="2134">
          <cell r="H2134" t="str">
            <v>GUF0199002033</v>
          </cell>
          <cell r="W2134">
            <v>1.34</v>
          </cell>
          <cell r="X2134">
            <v>8.7167700000000004E-3</v>
          </cell>
        </row>
        <row r="2135">
          <cell r="H2135" t="str">
            <v>GUF0199002029</v>
          </cell>
          <cell r="W2135">
            <v>0.06</v>
          </cell>
          <cell r="X2135">
            <v>3.9130517241379309E-4</v>
          </cell>
        </row>
        <row r="2136">
          <cell r="H2136" t="str">
            <v>GUF0103099057</v>
          </cell>
          <cell r="W2136">
            <v>1.1299999999999999</v>
          </cell>
          <cell r="X2136">
            <v>7.3503818181818188E-3</v>
          </cell>
        </row>
        <row r="2137">
          <cell r="H2137" t="str">
            <v>GUF0103027125</v>
          </cell>
          <cell r="W2137">
            <v>25.05</v>
          </cell>
          <cell r="X2137">
            <v>0.16295582142857143</v>
          </cell>
        </row>
        <row r="2138">
          <cell r="H2138" t="str">
            <v>GUF0103027124</v>
          </cell>
          <cell r="W2138">
            <v>25.05</v>
          </cell>
          <cell r="X2138">
            <v>0.16295582142857143</v>
          </cell>
        </row>
        <row r="2139">
          <cell r="H2139" t="str">
            <v>GUF0103027117</v>
          </cell>
          <cell r="W2139">
            <v>22.64</v>
          </cell>
          <cell r="X2139">
            <v>0.14728050000000001</v>
          </cell>
        </row>
        <row r="2140">
          <cell r="H2140" t="str">
            <v>GUF0103027105</v>
          </cell>
          <cell r="W2140">
            <v>45.28</v>
          </cell>
          <cell r="X2140">
            <v>0.29455970625</v>
          </cell>
        </row>
        <row r="2141">
          <cell r="H2141" t="str">
            <v>GUF0103027098</v>
          </cell>
          <cell r="W2141">
            <v>22.639999999999997</v>
          </cell>
          <cell r="X2141">
            <v>0.14727939893617023</v>
          </cell>
        </row>
        <row r="2142">
          <cell r="H2142" t="str">
            <v>GUF0103025019</v>
          </cell>
          <cell r="W2142">
            <v>0.47000000000000003</v>
          </cell>
          <cell r="X2142">
            <v>3.0572928909952603E-3</v>
          </cell>
        </row>
        <row r="2143">
          <cell r="H2143" t="str">
            <v>GUF0103024057</v>
          </cell>
          <cell r="W2143">
            <v>0.76</v>
          </cell>
          <cell r="X2143">
            <v>4.944489303482587E-3</v>
          </cell>
        </row>
        <row r="2144">
          <cell r="H2144" t="str">
            <v>GUF0103020015</v>
          </cell>
          <cell r="W2144">
            <v>4.97</v>
          </cell>
          <cell r="X2144">
            <v>3.23308125E-2</v>
          </cell>
        </row>
        <row r="2145">
          <cell r="H2145" t="str">
            <v>GUF0103020014</v>
          </cell>
          <cell r="W2145">
            <v>4.97</v>
          </cell>
          <cell r="X2145">
            <v>3.23308125E-2</v>
          </cell>
        </row>
        <row r="2146">
          <cell r="H2146" t="str">
            <v>GUF0103020013</v>
          </cell>
          <cell r="W2146">
            <v>5.13</v>
          </cell>
          <cell r="X2146">
            <v>3.3370281818181823E-2</v>
          </cell>
        </row>
        <row r="2147">
          <cell r="H2147" t="str">
            <v>GUF0103020012</v>
          </cell>
          <cell r="W2147">
            <v>5.13</v>
          </cell>
          <cell r="X2147">
            <v>3.3370281818181823E-2</v>
          </cell>
        </row>
        <row r="2148">
          <cell r="H2148" t="str">
            <v>GUF0103015060</v>
          </cell>
          <cell r="W2148">
            <v>0.12</v>
          </cell>
          <cell r="X2148">
            <v>7.8070444444444448E-4</v>
          </cell>
        </row>
        <row r="2149">
          <cell r="H2149" t="str">
            <v>GUF0103015059</v>
          </cell>
          <cell r="W2149">
            <v>1.75</v>
          </cell>
          <cell r="X2149">
            <v>1.1384999999999999E-2</v>
          </cell>
        </row>
        <row r="2150">
          <cell r="H2150" t="str">
            <v>GUF0103015006</v>
          </cell>
          <cell r="W2150">
            <v>0.65</v>
          </cell>
          <cell r="X2150">
            <v>4.2319250000000001E-3</v>
          </cell>
        </row>
        <row r="2151">
          <cell r="H2151" t="str">
            <v>GUF0103009060</v>
          </cell>
          <cell r="W2151">
            <v>0.15</v>
          </cell>
          <cell r="X2151">
            <v>9.7588940677966092E-4</v>
          </cell>
        </row>
        <row r="2152">
          <cell r="H2152" t="str">
            <v>GUF0103009058</v>
          </cell>
          <cell r="W2152">
            <v>40.550000000000004</v>
          </cell>
          <cell r="X2152">
            <v>0.26379145161290324</v>
          </cell>
        </row>
        <row r="2153">
          <cell r="H2153" t="str">
            <v>GUF0103009055</v>
          </cell>
          <cell r="W2153">
            <v>40.78</v>
          </cell>
          <cell r="X2153">
            <v>0.26528528571428572</v>
          </cell>
        </row>
        <row r="2154">
          <cell r="H2154" t="str">
            <v>GUF0103003085</v>
          </cell>
          <cell r="W2154">
            <v>3.12</v>
          </cell>
          <cell r="X2154">
            <v>2.0297385000000001E-2</v>
          </cell>
        </row>
        <row r="2155">
          <cell r="H2155" t="str">
            <v>GUF0102087014</v>
          </cell>
          <cell r="W2155">
            <v>21.47</v>
          </cell>
          <cell r="X2155">
            <v>0.13966289999999998</v>
          </cell>
        </row>
        <row r="2156">
          <cell r="H2156" t="str">
            <v>GUF0102087013</v>
          </cell>
          <cell r="W2156">
            <v>21.47</v>
          </cell>
          <cell r="X2156">
            <v>0.13966289999999998</v>
          </cell>
        </row>
        <row r="2157">
          <cell r="H2157" t="str">
            <v>GUF0102086536</v>
          </cell>
          <cell r="W2157">
            <v>16.099999999999998</v>
          </cell>
          <cell r="X2157">
            <v>0.10473460714285714</v>
          </cell>
        </row>
        <row r="2158">
          <cell r="H2158" t="str">
            <v>GUF0102086535</v>
          </cell>
          <cell r="W2158">
            <v>16.099999999999998</v>
          </cell>
          <cell r="X2158">
            <v>0.10473460714285714</v>
          </cell>
        </row>
        <row r="2159">
          <cell r="H2159" t="str">
            <v>GUF0102081037</v>
          </cell>
          <cell r="W2159">
            <v>9.02</v>
          </cell>
          <cell r="X2159">
            <v>5.8678411764705882E-2</v>
          </cell>
        </row>
        <row r="2160">
          <cell r="H2160" t="str">
            <v>GUF0102079009</v>
          </cell>
          <cell r="W2160">
            <v>0.94000000000000006</v>
          </cell>
          <cell r="X2160">
            <v>6.1154224137931036E-3</v>
          </cell>
        </row>
        <row r="2161">
          <cell r="H2161" t="str">
            <v>GUF0102079008</v>
          </cell>
          <cell r="W2161">
            <v>0.94000000000000006</v>
          </cell>
          <cell r="X2161">
            <v>6.1154224137931036E-3</v>
          </cell>
        </row>
        <row r="2162">
          <cell r="H2162" t="str">
            <v>GUF0102077038</v>
          </cell>
          <cell r="W2162">
            <v>2.91</v>
          </cell>
          <cell r="X2162">
            <v>1.8928856250000004E-2</v>
          </cell>
        </row>
        <row r="2163">
          <cell r="H2163" t="str">
            <v>GUF0102047016</v>
          </cell>
          <cell r="W2163">
            <v>19.89</v>
          </cell>
          <cell r="X2163">
            <v>0.12939225000000001</v>
          </cell>
        </row>
        <row r="2164">
          <cell r="H2164" t="str">
            <v>GUF0102047015</v>
          </cell>
          <cell r="W2164">
            <v>19.89</v>
          </cell>
          <cell r="X2164">
            <v>0.12939225000000001</v>
          </cell>
        </row>
        <row r="2165">
          <cell r="H2165" t="str">
            <v>GUF0102047014</v>
          </cell>
          <cell r="W2165">
            <v>8.09</v>
          </cell>
          <cell r="X2165">
            <v>5.2627593750000007E-2</v>
          </cell>
        </row>
        <row r="2166">
          <cell r="H2166" t="str">
            <v>GUF0102045064</v>
          </cell>
          <cell r="W2166">
            <v>0.76</v>
          </cell>
          <cell r="X2166">
            <v>4.9446091954022985E-3</v>
          </cell>
        </row>
        <row r="2167">
          <cell r="H2167" t="str">
            <v>GUF0102045029</v>
          </cell>
          <cell r="W2167">
            <v>0.52999999999999992</v>
          </cell>
          <cell r="X2167">
            <v>3.44784375E-3</v>
          </cell>
        </row>
        <row r="2168">
          <cell r="H2168" t="str">
            <v>GUF0102045023</v>
          </cell>
          <cell r="W2168">
            <v>2.4300000000000002</v>
          </cell>
          <cell r="X2168">
            <v>1.5807468750000001E-2</v>
          </cell>
        </row>
        <row r="2169">
          <cell r="H2169" t="str">
            <v>GUF0102045017</v>
          </cell>
          <cell r="W2169">
            <v>4.4499999999999993</v>
          </cell>
          <cell r="X2169">
            <v>2.8948754716981134E-2</v>
          </cell>
        </row>
        <row r="2170">
          <cell r="H2170" t="str">
            <v>GUF0102045012</v>
          </cell>
          <cell r="W2170">
            <v>4.1000000000000005</v>
          </cell>
          <cell r="X2170">
            <v>2.6671244318181821E-2</v>
          </cell>
        </row>
        <row r="2171">
          <cell r="H2171" t="str">
            <v>GUF0102045011</v>
          </cell>
          <cell r="W2171">
            <v>2.69</v>
          </cell>
          <cell r="X2171">
            <v>1.7500422413793106E-2</v>
          </cell>
        </row>
        <row r="2172">
          <cell r="H2172" t="str">
            <v>GUD2201005</v>
          </cell>
          <cell r="W2172">
            <v>0.81</v>
          </cell>
          <cell r="X2172">
            <v>5.2698466666666662E-3</v>
          </cell>
        </row>
        <row r="2173">
          <cell r="H2173" t="str">
            <v>GUF0307003030</v>
          </cell>
          <cell r="W2173">
            <v>44.07</v>
          </cell>
          <cell r="X2173">
            <v>0.2866860775862069</v>
          </cell>
        </row>
        <row r="2174">
          <cell r="H2174" t="str">
            <v>GUF0302012136</v>
          </cell>
          <cell r="W2174">
            <v>200.72</v>
          </cell>
          <cell r="X2174">
            <v>1.3057445000000001</v>
          </cell>
        </row>
        <row r="2175">
          <cell r="H2175" t="str">
            <v>GUF0302012121</v>
          </cell>
          <cell r="W2175">
            <v>181.45</v>
          </cell>
          <cell r="X2175">
            <v>1.1803814494382023</v>
          </cell>
        </row>
        <row r="2176">
          <cell r="H2176" t="str">
            <v>GUY0316020008</v>
          </cell>
          <cell r="W2176">
            <v>1.87</v>
          </cell>
          <cell r="X2176">
            <v>1.2164484375000001E-2</v>
          </cell>
        </row>
        <row r="2177">
          <cell r="H2177" t="str">
            <v>GUL0100000341</v>
          </cell>
          <cell r="W2177">
            <v>0.86</v>
          </cell>
          <cell r="X2177">
            <v>5.5963928571428579E-3</v>
          </cell>
        </row>
        <row r="2178">
          <cell r="H2178" t="str">
            <v>GUF0303002011</v>
          </cell>
          <cell r="W2178">
            <v>21.47</v>
          </cell>
          <cell r="X2178">
            <v>0.13966832142857144</v>
          </cell>
        </row>
        <row r="2179">
          <cell r="H2179" t="str">
            <v>GUF0303002007</v>
          </cell>
          <cell r="W2179">
            <v>50.460000000000008</v>
          </cell>
          <cell r="X2179">
            <v>0.32825738793103448</v>
          </cell>
        </row>
        <row r="2180">
          <cell r="H2180" t="str">
            <v>GUF0203007011</v>
          </cell>
          <cell r="W2180">
            <v>3.3600000000000003</v>
          </cell>
          <cell r="X2180">
            <v>2.185698214285714E-2</v>
          </cell>
        </row>
        <row r="2181">
          <cell r="H2181" t="str">
            <v>GUF0203007009</v>
          </cell>
          <cell r="W2181">
            <v>2.23</v>
          </cell>
          <cell r="X2181">
            <v>1.45060425E-2</v>
          </cell>
        </row>
        <row r="2182">
          <cell r="H2182" t="str">
            <v>GUF0203007008</v>
          </cell>
          <cell r="W2182">
            <v>2.23</v>
          </cell>
          <cell r="X2182">
            <v>1.4506060344827588E-2</v>
          </cell>
        </row>
        <row r="2183">
          <cell r="H2183" t="str">
            <v>GUF0203006056</v>
          </cell>
          <cell r="W2183">
            <v>1.77</v>
          </cell>
          <cell r="X2183">
            <v>1.1514375E-2</v>
          </cell>
        </row>
        <row r="2184">
          <cell r="H2184" t="str">
            <v>GUF0203006055</v>
          </cell>
          <cell r="W2184">
            <v>1.77</v>
          </cell>
          <cell r="X2184">
            <v>1.1514375E-2</v>
          </cell>
        </row>
        <row r="2185">
          <cell r="H2185" t="str">
            <v>GUF0203006054</v>
          </cell>
          <cell r="W2185">
            <v>1.89</v>
          </cell>
          <cell r="X2185">
            <v>1.2294321428571429E-2</v>
          </cell>
        </row>
        <row r="2186">
          <cell r="H2186" t="str">
            <v>GUF0203006053</v>
          </cell>
          <cell r="W2186">
            <v>4.29</v>
          </cell>
          <cell r="X2186">
            <v>2.7908035714285715E-2</v>
          </cell>
        </row>
        <row r="2187">
          <cell r="H2187" t="str">
            <v>GUF0203006052</v>
          </cell>
          <cell r="W2187">
            <v>3.9</v>
          </cell>
          <cell r="X2187">
            <v>2.5369821428571429E-2</v>
          </cell>
        </row>
        <row r="2188">
          <cell r="H2188" t="str">
            <v>GUF0203006051</v>
          </cell>
          <cell r="W2188">
            <v>2.13</v>
          </cell>
          <cell r="X2188">
            <v>1.3856678571428572E-2</v>
          </cell>
        </row>
        <row r="2189">
          <cell r="H2189" t="str">
            <v>GUF0203006047</v>
          </cell>
          <cell r="W2189">
            <v>1.66</v>
          </cell>
          <cell r="X2189">
            <v>1.0799754545454546E-2</v>
          </cell>
        </row>
        <row r="2190">
          <cell r="H2190" t="str">
            <v>GUF0203006046</v>
          </cell>
          <cell r="W2190">
            <v>1.21</v>
          </cell>
          <cell r="X2190">
            <v>7.8713534482758619E-3</v>
          </cell>
        </row>
        <row r="2191">
          <cell r="H2191" t="str">
            <v>GUF0203006045</v>
          </cell>
          <cell r="W2191">
            <v>1.21</v>
          </cell>
          <cell r="X2191">
            <v>7.8713534482758619E-3</v>
          </cell>
        </row>
        <row r="2192">
          <cell r="H2192" t="str">
            <v>GUF0203006044</v>
          </cell>
          <cell r="W2192">
            <v>1.59</v>
          </cell>
          <cell r="X2192">
            <v>1.0343531250000001E-2</v>
          </cell>
        </row>
        <row r="2193">
          <cell r="H2193" t="str">
            <v>GUF0203006043</v>
          </cell>
          <cell r="W2193">
            <v>0.7</v>
          </cell>
          <cell r="X2193">
            <v>4.5550279661016949E-3</v>
          </cell>
        </row>
        <row r="2194">
          <cell r="H2194" t="str">
            <v>GUF0203006042</v>
          </cell>
          <cell r="W2194">
            <v>1.36</v>
          </cell>
          <cell r="X2194">
            <v>8.8492499999999995E-3</v>
          </cell>
        </row>
        <row r="2195">
          <cell r="H2195" t="str">
            <v>GUF0203006039</v>
          </cell>
          <cell r="W2195">
            <v>0.94</v>
          </cell>
          <cell r="X2195">
            <v>6.114207446808512E-3</v>
          </cell>
        </row>
        <row r="2196">
          <cell r="H2196" t="str">
            <v>GUF0203003104</v>
          </cell>
          <cell r="W2196">
            <v>10.35</v>
          </cell>
          <cell r="X2196">
            <v>6.7330513636363651E-2</v>
          </cell>
        </row>
        <row r="2197">
          <cell r="H2197" t="str">
            <v>GUF0201002039</v>
          </cell>
          <cell r="W2197">
            <v>14.03</v>
          </cell>
          <cell r="X2197">
            <v>9.1268370000000001E-2</v>
          </cell>
        </row>
        <row r="2198">
          <cell r="H2198" t="str">
            <v>GUF0201002038</v>
          </cell>
          <cell r="W2198">
            <v>14.03</v>
          </cell>
          <cell r="X2198">
            <v>9.1268370000000001E-2</v>
          </cell>
        </row>
        <row r="2199">
          <cell r="H2199" t="str">
            <v>GUF0103038006</v>
          </cell>
          <cell r="W2199">
            <v>0.63</v>
          </cell>
          <cell r="X2199">
            <v>4.0981071428571429E-3</v>
          </cell>
        </row>
        <row r="2200">
          <cell r="H2200" t="str">
            <v>GUF0204004037</v>
          </cell>
          <cell r="W2200">
            <v>8.58</v>
          </cell>
          <cell r="X2200">
            <v>5.5816609090909096E-2</v>
          </cell>
        </row>
        <row r="2201">
          <cell r="H2201" t="str">
            <v>GUF0204002043</v>
          </cell>
          <cell r="W2201">
            <v>14.56</v>
          </cell>
          <cell r="X2201">
            <v>9.4718560344827576E-2</v>
          </cell>
        </row>
        <row r="2202">
          <cell r="H2202" t="str">
            <v>GUF0204002038</v>
          </cell>
          <cell r="W2202">
            <v>7.84</v>
          </cell>
          <cell r="X2202">
            <v>5.1000857142857146E-2</v>
          </cell>
        </row>
        <row r="2203">
          <cell r="H2203" t="str">
            <v>GUF0202006089</v>
          </cell>
          <cell r="W2203">
            <v>13.71</v>
          </cell>
          <cell r="X2203">
            <v>8.9187428571428584E-2</v>
          </cell>
        </row>
        <row r="2204">
          <cell r="H2204" t="str">
            <v>GUF0202006088</v>
          </cell>
          <cell r="W2204">
            <v>13.58</v>
          </cell>
          <cell r="X2204">
            <v>8.8342178571428578E-2</v>
          </cell>
        </row>
        <row r="2205">
          <cell r="H2205" t="str">
            <v>GUF0202006086</v>
          </cell>
          <cell r="W2205">
            <v>12.45</v>
          </cell>
          <cell r="X2205">
            <v>8.0991984375000006E-2</v>
          </cell>
        </row>
        <row r="2206">
          <cell r="H2206" t="str">
            <v>GUF0202006085</v>
          </cell>
          <cell r="W2206">
            <v>24.91</v>
          </cell>
          <cell r="X2206">
            <v>0.16204631648936171</v>
          </cell>
        </row>
        <row r="2207">
          <cell r="H2207" t="str">
            <v>GUF0202006037</v>
          </cell>
          <cell r="W2207">
            <v>12.78</v>
          </cell>
          <cell r="X2207">
            <v>8.3136375000000012E-2</v>
          </cell>
        </row>
        <row r="2208">
          <cell r="H2208" t="str">
            <v>GUF0202006036</v>
          </cell>
          <cell r="W2208">
            <v>12.61</v>
          </cell>
          <cell r="X2208">
            <v>8.2031277272727285E-2</v>
          </cell>
        </row>
        <row r="2209">
          <cell r="H2209" t="str">
            <v>GUF0201013022</v>
          </cell>
          <cell r="W2209">
            <v>18.41</v>
          </cell>
          <cell r="X2209">
            <v>0.11976305357142858</v>
          </cell>
        </row>
        <row r="2210">
          <cell r="H2210" t="str">
            <v>GUF0201013021</v>
          </cell>
          <cell r="W2210">
            <v>10.030000000000001</v>
          </cell>
          <cell r="X2210">
            <v>6.5247617647058831E-2</v>
          </cell>
        </row>
        <row r="2211">
          <cell r="H2211" t="str">
            <v>GUF0201013010</v>
          </cell>
          <cell r="W2211">
            <v>3.8000000000000003</v>
          </cell>
          <cell r="X2211">
            <v>2.4719547413793105E-2</v>
          </cell>
        </row>
        <row r="2212">
          <cell r="H2212" t="str">
            <v>GUF0201013009</v>
          </cell>
          <cell r="W2212">
            <v>21.509999999999998</v>
          </cell>
          <cell r="X2212">
            <v>0.13992843103448277</v>
          </cell>
        </row>
        <row r="2213">
          <cell r="H2213" t="str">
            <v>GUF0201013008</v>
          </cell>
          <cell r="W2213">
            <v>21.509999999999998</v>
          </cell>
          <cell r="X2213">
            <v>0.13992843103448277</v>
          </cell>
        </row>
        <row r="2214">
          <cell r="H2214" t="str">
            <v>GUF0201013007</v>
          </cell>
          <cell r="W2214">
            <v>17.63</v>
          </cell>
          <cell r="X2214">
            <v>0.11468781465517243</v>
          </cell>
        </row>
        <row r="2215">
          <cell r="H2215" t="str">
            <v>GUF0201011020</v>
          </cell>
          <cell r="W2215">
            <v>21.92</v>
          </cell>
          <cell r="X2215">
            <v>0.14259402000000002</v>
          </cell>
        </row>
        <row r="2216">
          <cell r="H2216" t="str">
            <v>GUF0201011019</v>
          </cell>
          <cell r="W2216">
            <v>21.92</v>
          </cell>
          <cell r="X2216">
            <v>0.14259402000000002</v>
          </cell>
        </row>
        <row r="2217">
          <cell r="H2217" t="str">
            <v>GUF0201009030</v>
          </cell>
          <cell r="W2217">
            <v>5.34</v>
          </cell>
          <cell r="X2217">
            <v>3.4738740000000004E-2</v>
          </cell>
        </row>
        <row r="2218">
          <cell r="H2218" t="str">
            <v>GUD1901015</v>
          </cell>
          <cell r="W2218">
            <v>0.94</v>
          </cell>
          <cell r="X2218">
            <v>6.1151250000000008E-3</v>
          </cell>
        </row>
        <row r="2219">
          <cell r="H2219" t="str">
            <v>GUF2101105014</v>
          </cell>
          <cell r="W2219">
            <v>4.9999999999999996E-2</v>
          </cell>
          <cell r="X2219">
            <v>3.2539047619047627E-4</v>
          </cell>
        </row>
        <row r="2220">
          <cell r="H2220" t="str">
            <v>GUF2101105008</v>
          </cell>
          <cell r="W2220">
            <v>0.32999999999999996</v>
          </cell>
          <cell r="X2220">
            <v>2.1457015873015874E-3</v>
          </cell>
        </row>
        <row r="2221">
          <cell r="H2221" t="str">
            <v>GUF0309002208</v>
          </cell>
          <cell r="W2221">
            <v>3.11</v>
          </cell>
          <cell r="X2221">
            <v>2.0231526315789474E-2</v>
          </cell>
        </row>
        <row r="2222">
          <cell r="H2222" t="str">
            <v>GUF0307003027</v>
          </cell>
          <cell r="W2222">
            <v>4.8499999999999996</v>
          </cell>
          <cell r="X2222">
            <v>3.1551198749999995E-2</v>
          </cell>
        </row>
        <row r="2223">
          <cell r="H2223" t="str">
            <v>GUF0304004046</v>
          </cell>
          <cell r="W2223">
            <v>17.79</v>
          </cell>
          <cell r="X2223">
            <v>0.11572816810344827</v>
          </cell>
        </row>
        <row r="2224">
          <cell r="H2224" t="str">
            <v>GUF0204003025</v>
          </cell>
          <cell r="W2224">
            <v>25.35</v>
          </cell>
          <cell r="X2224">
            <v>0.16490937272727274</v>
          </cell>
        </row>
        <row r="2225">
          <cell r="H2225" t="str">
            <v>GUF0204001012</v>
          </cell>
          <cell r="W2225">
            <v>6.79</v>
          </cell>
          <cell r="X2225">
            <v>4.4169517241379318E-2</v>
          </cell>
        </row>
        <row r="2226">
          <cell r="H2226" t="str">
            <v>GUF0204001011.5</v>
          </cell>
          <cell r="W2226">
            <v>12.129999999999999</v>
          </cell>
          <cell r="X2226">
            <v>7.8909340909090922E-2</v>
          </cell>
        </row>
        <row r="2227">
          <cell r="H2227" t="str">
            <v>GUF0201002040</v>
          </cell>
          <cell r="W2227">
            <v>27.17</v>
          </cell>
          <cell r="X2227">
            <v>0.17674902000000001</v>
          </cell>
        </row>
        <row r="2228">
          <cell r="H2228" t="str">
            <v>GUF0103013011</v>
          </cell>
          <cell r="W2228">
            <v>7.44</v>
          </cell>
          <cell r="X2228">
            <v>4.8400199999999997E-2</v>
          </cell>
        </row>
        <row r="2229">
          <cell r="H2229" t="str">
            <v>GUF0103003093</v>
          </cell>
          <cell r="W2229">
            <v>3.13</v>
          </cell>
          <cell r="X2229">
            <v>2.0362392857142857E-2</v>
          </cell>
        </row>
        <row r="2230">
          <cell r="H2230" t="str">
            <v>GUF0201003107</v>
          </cell>
          <cell r="W2230">
            <v>217.51999999999998</v>
          </cell>
          <cell r="X2230">
            <v>3.9059541562499995</v>
          </cell>
        </row>
        <row r="2231">
          <cell r="H2231" t="str">
            <v>GUF0201003112</v>
          </cell>
          <cell r="W2231">
            <v>217.51999999999998</v>
          </cell>
          <cell r="X2231">
            <v>3.90595415625</v>
          </cell>
        </row>
        <row r="2232">
          <cell r="H2232" t="str">
            <v>HT11620-SB200-W19</v>
          </cell>
          <cell r="W2232">
            <v>5210.92</v>
          </cell>
          <cell r="X2232">
            <v>0</v>
          </cell>
        </row>
        <row r="2233">
          <cell r="H2233" t="str">
            <v>HT11620-SB300-U28</v>
          </cell>
          <cell r="W2233">
            <v>5210.92</v>
          </cell>
          <cell r="X2233">
            <v>0</v>
          </cell>
        </row>
        <row r="2234">
          <cell r="H2234" t="str">
            <v>GTP-F0102089001</v>
          </cell>
          <cell r="W2234">
            <v>8818</v>
          </cell>
          <cell r="X2234">
            <v>0</v>
          </cell>
        </row>
        <row r="2235">
          <cell r="H2235" t="str">
            <v>GTP-F0102081039</v>
          </cell>
          <cell r="W2235">
            <v>6708</v>
          </cell>
          <cell r="X2235">
            <v>0</v>
          </cell>
        </row>
        <row r="2236">
          <cell r="H2236" t="str">
            <v>GTP-F0102089001</v>
          </cell>
          <cell r="W2236">
            <v>8818</v>
          </cell>
          <cell r="X2236">
            <v>0</v>
          </cell>
        </row>
        <row r="2237">
          <cell r="H2237" t="str">
            <v>GTP-F0102076028</v>
          </cell>
          <cell r="W2237">
            <v>6068</v>
          </cell>
          <cell r="X2237">
            <v>0</v>
          </cell>
        </row>
        <row r="2238">
          <cell r="H2238" t="str">
            <v>GTP-F0102076028</v>
          </cell>
          <cell r="W2238">
            <v>6068</v>
          </cell>
          <cell r="X2238">
            <v>0</v>
          </cell>
        </row>
        <row r="2239">
          <cell r="H2239" t="str">
            <v>GTP-F0102076028</v>
          </cell>
          <cell r="W2239">
            <v>6068</v>
          </cell>
          <cell r="X2239">
            <v>0</v>
          </cell>
        </row>
        <row r="2240">
          <cell r="H2240" t="str">
            <v>GTP-F0102077502T</v>
          </cell>
          <cell r="W2240">
            <v>410.53000000000003</v>
          </cell>
          <cell r="X2240">
            <v>0</v>
          </cell>
        </row>
        <row r="2241">
          <cell r="H2241" t="str">
            <v>GTP-F0102077502T</v>
          </cell>
          <cell r="W2241">
            <v>410.53000000000003</v>
          </cell>
          <cell r="X2241">
            <v>0</v>
          </cell>
        </row>
        <row r="2242">
          <cell r="H2242" t="str">
            <v>HT74130-FR100-BLK</v>
          </cell>
          <cell r="W2242">
            <v>900</v>
          </cell>
          <cell r="X2242">
            <v>0</v>
          </cell>
        </row>
        <row r="2243">
          <cell r="H2243" t="str">
            <v>HT68315-FK100-000</v>
          </cell>
          <cell r="W2243">
            <v>550</v>
          </cell>
          <cell r="X2243">
            <v>0</v>
          </cell>
        </row>
        <row r="2244">
          <cell r="H2244" t="str">
            <v>HT62353-TH100-RAW</v>
          </cell>
          <cell r="W2244">
            <v>330</v>
          </cell>
          <cell r="X2244">
            <v>0</v>
          </cell>
        </row>
        <row r="2245">
          <cell r="H2245" t="str">
            <v>HT48112-BB210-BLK</v>
          </cell>
          <cell r="W2245">
            <v>650</v>
          </cell>
          <cell r="X2245">
            <v>0</v>
          </cell>
        </row>
        <row r="2246">
          <cell r="H2246" t="str">
            <v>HT75A20-UM200-000</v>
          </cell>
          <cell r="W2246">
            <v>17289719.629999999</v>
          </cell>
          <cell r="X2246">
            <v>0</v>
          </cell>
        </row>
        <row r="2247">
          <cell r="H2247" t="str">
            <v>GTPRE-PAINT-WIP#3020</v>
          </cell>
          <cell r="W2247">
            <v>255</v>
          </cell>
          <cell r="X2247">
            <v>0</v>
          </cell>
        </row>
        <row r="2248">
          <cell r="H2248" t="str">
            <v>GTCKL5020#WH-PP-1396</v>
          </cell>
          <cell r="W2248">
            <v>1300</v>
          </cell>
          <cell r="X2248">
            <v>0</v>
          </cell>
        </row>
        <row r="2249">
          <cell r="H2249" t="str">
            <v>GT2K-PRM-HD-CKL#402S</v>
          </cell>
          <cell r="W2249">
            <v>200</v>
          </cell>
          <cell r="X2249">
            <v>0</v>
          </cell>
        </row>
        <row r="2250">
          <cell r="H2250" t="str">
            <v>GT2K-PM-S-CKL#4020SL</v>
          </cell>
          <cell r="W2250">
            <v>680</v>
          </cell>
          <cell r="X2250">
            <v>0</v>
          </cell>
        </row>
        <row r="2251">
          <cell r="H2251" t="str">
            <v>GTPP-PRM-CKL#1020PP</v>
          </cell>
          <cell r="W2251">
            <v>350</v>
          </cell>
          <cell r="X2251">
            <v>0</v>
          </cell>
        </row>
        <row r="2252">
          <cell r="H2252" t="str">
            <v>GT2K-HS-HD-CKL#802H</v>
          </cell>
          <cell r="W2252">
            <v>290</v>
          </cell>
          <cell r="X2252">
            <v>0</v>
          </cell>
        </row>
        <row r="2253">
          <cell r="H2253" t="str">
            <v>GT2K-HS-CRM-CL-CKL#8</v>
          </cell>
          <cell r="W2253">
            <v>930</v>
          </cell>
          <cell r="X2253">
            <v>0</v>
          </cell>
        </row>
        <row r="2254">
          <cell r="H2254" t="str">
            <v>COCARKOLOR#3000</v>
          </cell>
          <cell r="W2254">
            <v>475</v>
          </cell>
          <cell r="X2254">
            <v>0</v>
          </cell>
        </row>
        <row r="2255">
          <cell r="H2255" t="str">
            <v>CO43BB80G</v>
          </cell>
          <cell r="W2255">
            <v>1196</v>
          </cell>
          <cell r="X2255">
            <v>0</v>
          </cell>
        </row>
        <row r="2256">
          <cell r="H2256" t="str">
            <v>GTF0302012139T</v>
          </cell>
          <cell r="W2256">
            <v>4847.0199999999995</v>
          </cell>
          <cell r="X2256">
            <v>0</v>
          </cell>
        </row>
        <row r="2257">
          <cell r="H2257" t="str">
            <v>FT2M340943AB</v>
          </cell>
          <cell r="W2257">
            <v>103</v>
          </cell>
          <cell r="X2257">
            <v>0</v>
          </cell>
        </row>
        <row r="2258">
          <cell r="H2258" t="str">
            <v>FT97SZ19F524C</v>
          </cell>
          <cell r="W2258">
            <v>257</v>
          </cell>
          <cell r="X2258">
            <v>0</v>
          </cell>
        </row>
        <row r="2259">
          <cell r="H2259" t="str">
            <v>FTEB3Z18842BN</v>
          </cell>
          <cell r="W2259">
            <v>19367</v>
          </cell>
          <cell r="X2259">
            <v>0</v>
          </cell>
        </row>
        <row r="2260">
          <cell r="H2260" t="str">
            <v>FTEB3Z6477A</v>
          </cell>
          <cell r="W2260">
            <v>15146</v>
          </cell>
          <cell r="X2260">
            <v>0</v>
          </cell>
        </row>
        <row r="2261">
          <cell r="H2261" t="str">
            <v>FTEB3Z3085L</v>
          </cell>
          <cell r="W2261">
            <v>2151</v>
          </cell>
          <cell r="X2261">
            <v>0</v>
          </cell>
        </row>
        <row r="2262">
          <cell r="H2262" t="str">
            <v>FTW705589S</v>
          </cell>
          <cell r="W2262">
            <v>27</v>
          </cell>
          <cell r="X2262">
            <v>0</v>
          </cell>
        </row>
        <row r="2263">
          <cell r="H2263" t="str">
            <v>FTPU2Z17V528L</v>
          </cell>
          <cell r="W2263">
            <v>289</v>
          </cell>
          <cell r="X2263">
            <v>0</v>
          </cell>
        </row>
        <row r="2264">
          <cell r="H2264" t="str">
            <v>FTPU2Z17V528L</v>
          </cell>
          <cell r="W2264">
            <v>289</v>
          </cell>
          <cell r="X2264">
            <v>0</v>
          </cell>
        </row>
        <row r="2265">
          <cell r="H2265" t="str">
            <v>FTJB3Z9E527D</v>
          </cell>
          <cell r="W2265">
            <v>5696</v>
          </cell>
          <cell r="X2265">
            <v>0</v>
          </cell>
        </row>
        <row r="2266">
          <cell r="H2266" t="str">
            <v>GTP-WHEELS4FNV2_00-0</v>
          </cell>
          <cell r="W2266">
            <v>42</v>
          </cell>
          <cell r="X2266">
            <v>0</v>
          </cell>
        </row>
        <row r="2267">
          <cell r="H2267" t="str">
            <v>GTF0102086028</v>
          </cell>
          <cell r="W2267">
            <v>20</v>
          </cell>
          <cell r="X2267">
            <v>0</v>
          </cell>
        </row>
        <row r="2268">
          <cell r="H2268" t="str">
            <v>GTF0102086027</v>
          </cell>
          <cell r="W2268">
            <v>20</v>
          </cell>
          <cell r="X2268">
            <v>0</v>
          </cell>
        </row>
        <row r="2269">
          <cell r="H2269" t="str">
            <v>GTF0102086026</v>
          </cell>
          <cell r="W2269">
            <v>20</v>
          </cell>
          <cell r="X2269">
            <v>0</v>
          </cell>
        </row>
        <row r="2270">
          <cell r="H2270" t="str">
            <v>GTF0102086025</v>
          </cell>
          <cell r="W2270">
            <v>20</v>
          </cell>
          <cell r="X2270">
            <v>0</v>
          </cell>
        </row>
        <row r="2271">
          <cell r="H2271" t="str">
            <v>GTF0102086017</v>
          </cell>
          <cell r="W2271">
            <v>16</v>
          </cell>
          <cell r="X2271">
            <v>0</v>
          </cell>
        </row>
        <row r="2272">
          <cell r="H2272" t="str">
            <v>GTF0102086016</v>
          </cell>
          <cell r="W2272">
            <v>12</v>
          </cell>
          <cell r="X2272">
            <v>0</v>
          </cell>
        </row>
        <row r="2273">
          <cell r="H2273" t="str">
            <v>GTF0102077011</v>
          </cell>
          <cell r="W2273">
            <v>29</v>
          </cell>
          <cell r="X2273">
            <v>0</v>
          </cell>
        </row>
        <row r="2274">
          <cell r="H2274" t="str">
            <v>GTF0102077010</v>
          </cell>
          <cell r="W2274">
            <v>12</v>
          </cell>
          <cell r="X2274">
            <v>0</v>
          </cell>
        </row>
        <row r="2275">
          <cell r="H2275" t="str">
            <v>GTF0102063043</v>
          </cell>
          <cell r="W2275">
            <v>28</v>
          </cell>
          <cell r="X2275">
            <v>0</v>
          </cell>
        </row>
        <row r="2276">
          <cell r="H2276" t="str">
            <v>GTF0102063042</v>
          </cell>
          <cell r="W2276">
            <v>28</v>
          </cell>
          <cell r="X2276">
            <v>0</v>
          </cell>
        </row>
        <row r="2277">
          <cell r="H2277" t="str">
            <v>GTF0102063041</v>
          </cell>
          <cell r="W2277">
            <v>15</v>
          </cell>
          <cell r="X2277">
            <v>0</v>
          </cell>
        </row>
        <row r="2278">
          <cell r="H2278" t="str">
            <v>GTF0102063040</v>
          </cell>
          <cell r="W2278">
            <v>15</v>
          </cell>
          <cell r="X2278">
            <v>0</v>
          </cell>
        </row>
        <row r="2279">
          <cell r="H2279" t="str">
            <v>GTF0102063029</v>
          </cell>
          <cell r="W2279">
            <v>55</v>
          </cell>
          <cell r="X2279">
            <v>0</v>
          </cell>
        </row>
        <row r="2280">
          <cell r="H2280" t="str">
            <v>GTF0102063028</v>
          </cell>
          <cell r="W2280">
            <v>55</v>
          </cell>
          <cell r="X2280">
            <v>0</v>
          </cell>
        </row>
        <row r="2281">
          <cell r="H2281" t="str">
            <v>GTF0102049025</v>
          </cell>
          <cell r="W2281">
            <v>9</v>
          </cell>
          <cell r="X2281">
            <v>0</v>
          </cell>
        </row>
        <row r="2282">
          <cell r="H2282" t="str">
            <v>GTF0309001111</v>
          </cell>
          <cell r="W2282">
            <v>10</v>
          </cell>
          <cell r="X2282">
            <v>0</v>
          </cell>
        </row>
        <row r="2283">
          <cell r="H2283" t="str">
            <v>GTF0309001110</v>
          </cell>
          <cell r="W2283">
            <v>25</v>
          </cell>
          <cell r="X2283">
            <v>0</v>
          </cell>
        </row>
        <row r="2284">
          <cell r="H2284" t="str">
            <v>GTF0102087005</v>
          </cell>
          <cell r="W2284">
            <v>7</v>
          </cell>
          <cell r="X2284">
            <v>0</v>
          </cell>
        </row>
        <row r="2285">
          <cell r="H2285" t="str">
            <v>GTF0102087004</v>
          </cell>
          <cell r="W2285">
            <v>18</v>
          </cell>
          <cell r="X2285">
            <v>0</v>
          </cell>
        </row>
        <row r="2286">
          <cell r="H2286" t="str">
            <v>GTF0102087003</v>
          </cell>
          <cell r="W2286">
            <v>28</v>
          </cell>
          <cell r="X2286">
            <v>0</v>
          </cell>
        </row>
        <row r="2287">
          <cell r="H2287" t="str">
            <v>GTF0102086075</v>
          </cell>
          <cell r="W2287">
            <v>13</v>
          </cell>
          <cell r="X2287">
            <v>0</v>
          </cell>
        </row>
        <row r="2288">
          <cell r="H2288" t="str">
            <v>GTF0102086074</v>
          </cell>
          <cell r="W2288">
            <v>13</v>
          </cell>
          <cell r="X2288">
            <v>0</v>
          </cell>
        </row>
        <row r="2289">
          <cell r="H2289" t="str">
            <v>GTF0102086059</v>
          </cell>
          <cell r="W2289">
            <v>6</v>
          </cell>
          <cell r="X2289">
            <v>0</v>
          </cell>
        </row>
        <row r="2290">
          <cell r="H2290" t="str">
            <v>GTF0102086058</v>
          </cell>
          <cell r="W2290">
            <v>6</v>
          </cell>
          <cell r="X2290">
            <v>0</v>
          </cell>
        </row>
        <row r="2291">
          <cell r="H2291" t="str">
            <v>GTF0102086045</v>
          </cell>
          <cell r="W2291">
            <v>9</v>
          </cell>
          <cell r="X2291">
            <v>0</v>
          </cell>
        </row>
        <row r="2292">
          <cell r="H2292" t="str">
            <v>GTF0102086044</v>
          </cell>
          <cell r="W2292">
            <v>6</v>
          </cell>
          <cell r="X2292">
            <v>0</v>
          </cell>
        </row>
        <row r="2293">
          <cell r="H2293" t="str">
            <v>GTF0102086043</v>
          </cell>
          <cell r="W2293">
            <v>6</v>
          </cell>
          <cell r="X2293">
            <v>0</v>
          </cell>
        </row>
        <row r="2294">
          <cell r="H2294" t="str">
            <v>GTF0102086042</v>
          </cell>
          <cell r="W2294">
            <v>6</v>
          </cell>
          <cell r="X2294">
            <v>0</v>
          </cell>
        </row>
        <row r="2295">
          <cell r="H2295" t="str">
            <v>GTF0102086031</v>
          </cell>
          <cell r="W2295">
            <v>5</v>
          </cell>
          <cell r="X2295">
            <v>0</v>
          </cell>
        </row>
        <row r="2296">
          <cell r="H2296" t="str">
            <v>GTF0102089027</v>
          </cell>
          <cell r="W2296">
            <v>12</v>
          </cell>
          <cell r="X2296">
            <v>0</v>
          </cell>
        </row>
        <row r="2297">
          <cell r="H2297" t="str">
            <v>GTF0102089015</v>
          </cell>
          <cell r="W2297">
            <v>22</v>
          </cell>
          <cell r="X2297">
            <v>0</v>
          </cell>
        </row>
        <row r="2298">
          <cell r="H2298" t="str">
            <v>GTF0102089009</v>
          </cell>
          <cell r="W2298">
            <v>5</v>
          </cell>
          <cell r="X2298">
            <v>0</v>
          </cell>
        </row>
        <row r="2299">
          <cell r="H2299" t="str">
            <v>HTJW200-0AT00-000</v>
          </cell>
          <cell r="W2299">
            <v>2500</v>
          </cell>
          <cell r="X2299">
            <v>0</v>
          </cell>
        </row>
        <row r="2300">
          <cell r="H2300" t="str">
            <v>HTJW200-0AR00-000</v>
          </cell>
          <cell r="W2300">
            <v>2950</v>
          </cell>
          <cell r="X2300">
            <v>0</v>
          </cell>
        </row>
        <row r="2301">
          <cell r="H2301" t="str">
            <v>HTJW200-0AG00-000</v>
          </cell>
          <cell r="W2301">
            <v>1950</v>
          </cell>
          <cell r="X2301">
            <v>0</v>
          </cell>
        </row>
        <row r="2302">
          <cell r="H2302" t="str">
            <v>HTJW200-0A700-000</v>
          </cell>
          <cell r="W2302">
            <v>2700</v>
          </cell>
          <cell r="X2302">
            <v>0</v>
          </cell>
        </row>
        <row r="2303">
          <cell r="H2303" t="str">
            <v>HTJW200-0A600-000</v>
          </cell>
          <cell r="W2303">
            <v>2500</v>
          </cell>
          <cell r="X2303">
            <v>0</v>
          </cell>
        </row>
        <row r="2304">
          <cell r="H2304" t="str">
            <v>HTJW200-0A500-000</v>
          </cell>
          <cell r="W2304">
            <v>1700</v>
          </cell>
          <cell r="X2304">
            <v>0</v>
          </cell>
        </row>
        <row r="2305">
          <cell r="H2305" t="str">
            <v>HTJW200-0A100-000</v>
          </cell>
          <cell r="W2305">
            <v>1900</v>
          </cell>
          <cell r="X2305">
            <v>0</v>
          </cell>
        </row>
        <row r="2306">
          <cell r="H2306" t="str">
            <v>HT74111-FU102-000</v>
          </cell>
          <cell r="W2306">
            <v>3900</v>
          </cell>
          <cell r="X2306">
            <v>0</v>
          </cell>
        </row>
        <row r="2307">
          <cell r="H2307" t="str">
            <v>HT39865-FU250-BLK</v>
          </cell>
          <cell r="W2307">
            <v>295</v>
          </cell>
          <cell r="X2307">
            <v>0</v>
          </cell>
        </row>
        <row r="2308">
          <cell r="H2308" t="str">
            <v>HT39865-FU240-BLK</v>
          </cell>
          <cell r="W2308">
            <v>175</v>
          </cell>
          <cell r="X2308">
            <v>0</v>
          </cell>
        </row>
        <row r="2309">
          <cell r="H2309" t="str">
            <v>HT39865-FU230-BLK</v>
          </cell>
          <cell r="W2309">
            <v>95</v>
          </cell>
          <cell r="X2309">
            <v>0</v>
          </cell>
        </row>
        <row r="2310">
          <cell r="H2310" t="str">
            <v>HT39865-FU220-BLK</v>
          </cell>
          <cell r="W2310">
            <v>165</v>
          </cell>
          <cell r="X2310">
            <v>0</v>
          </cell>
        </row>
        <row r="2311">
          <cell r="H2311" t="str">
            <v>HT39865-FU210-BLK</v>
          </cell>
          <cell r="W2311">
            <v>175</v>
          </cell>
          <cell r="X2311">
            <v>0</v>
          </cell>
        </row>
        <row r="2312">
          <cell r="H2312" t="str">
            <v>HT51259-0A200-000</v>
          </cell>
          <cell r="W2312">
            <v>188</v>
          </cell>
          <cell r="X2312">
            <v>0</v>
          </cell>
        </row>
        <row r="2313">
          <cell r="H2313" t="str">
            <v>HT67727-0A400-000</v>
          </cell>
          <cell r="W2313">
            <v>192.8</v>
          </cell>
          <cell r="X2313">
            <v>0</v>
          </cell>
        </row>
        <row r="2314">
          <cell r="H2314" t="str">
            <v>HT67611-0A500-BLK</v>
          </cell>
          <cell r="W2314">
            <v>92.554000000000002</v>
          </cell>
          <cell r="X2314">
            <v>0</v>
          </cell>
        </row>
        <row r="2315">
          <cell r="H2315" t="str">
            <v>HT67727-0A400-000</v>
          </cell>
          <cell r="W2315">
            <v>192.8</v>
          </cell>
          <cell r="X2315">
            <v>0</v>
          </cell>
        </row>
        <row r="2316">
          <cell r="H2316" t="str">
            <v>HT67611-0A500-BLK</v>
          </cell>
          <cell r="W2316">
            <v>92.554000000000002</v>
          </cell>
          <cell r="X2316">
            <v>0</v>
          </cell>
        </row>
        <row r="2317">
          <cell r="H2317" t="str">
            <v>HT67581-0A100-000</v>
          </cell>
          <cell r="W2317">
            <v>1240.6600000000001</v>
          </cell>
          <cell r="X2317">
            <v>0</v>
          </cell>
        </row>
        <row r="2318">
          <cell r="H2318" t="str">
            <v>HT5R410-0A500-000</v>
          </cell>
          <cell r="W2318">
            <v>232.45999999999998</v>
          </cell>
          <cell r="X2318">
            <v>0</v>
          </cell>
        </row>
        <row r="2319">
          <cell r="H2319" t="str">
            <v>QASPK70012</v>
          </cell>
          <cell r="W2319">
            <v>13.14</v>
          </cell>
          <cell r="X2319">
            <v>3.082747422222222</v>
          </cell>
        </row>
        <row r="2320">
          <cell r="H2320" t="str">
            <v>QASPK50026</v>
          </cell>
          <cell r="W2320">
            <v>19.43</v>
          </cell>
          <cell r="X2320">
            <v>4.5584569148148146</v>
          </cell>
        </row>
        <row r="2321">
          <cell r="H2321" t="str">
            <v>QASPK40588</v>
          </cell>
          <cell r="W2321">
            <v>25.900000000000002</v>
          </cell>
          <cell r="X2321">
            <v>6.0763213039215689</v>
          </cell>
        </row>
        <row r="2322">
          <cell r="H2322" t="str">
            <v>QASPK40455</v>
          </cell>
          <cell r="W2322">
            <v>15.18</v>
          </cell>
          <cell r="X2322">
            <v>3.561391863414634</v>
          </cell>
        </row>
        <row r="2323">
          <cell r="H2323" t="str">
            <v>QASPK40454</v>
          </cell>
          <cell r="W2323">
            <v>3.4</v>
          </cell>
          <cell r="X2323">
            <v>0.79766152653061217</v>
          </cell>
        </row>
        <row r="2324">
          <cell r="H2324" t="str">
            <v>QASPK40442</v>
          </cell>
          <cell r="W2324">
            <v>14.25</v>
          </cell>
          <cell r="X2324">
            <v>3.3431031020408168</v>
          </cell>
        </row>
        <row r="2325">
          <cell r="H2325" t="str">
            <v>QASPK40441</v>
          </cell>
          <cell r="W2325">
            <v>11.66</v>
          </cell>
          <cell r="X2325">
            <v>2.7354691632653059</v>
          </cell>
        </row>
        <row r="2326">
          <cell r="H2326" t="str">
            <v>QASPK40420</v>
          </cell>
          <cell r="W2326">
            <v>130.56</v>
          </cell>
          <cell r="X2326">
            <v>30.630276362745096</v>
          </cell>
        </row>
        <row r="2327">
          <cell r="H2327" t="str">
            <v>QASPK40056</v>
          </cell>
          <cell r="W2327">
            <v>39.72</v>
          </cell>
          <cell r="X2327">
            <v>9.3185368520833336</v>
          </cell>
        </row>
        <row r="2328">
          <cell r="H2328" t="str">
            <v>QASPK40038</v>
          </cell>
          <cell r="W2328">
            <v>17.36</v>
          </cell>
          <cell r="X2328">
            <v>4.0727721480000003</v>
          </cell>
        </row>
        <row r="2329">
          <cell r="H2329" t="str">
            <v>QASPK40031</v>
          </cell>
          <cell r="W2329">
            <v>35.75</v>
          </cell>
          <cell r="X2329">
            <v>8.3871926205882357</v>
          </cell>
        </row>
        <row r="2330">
          <cell r="H2330" t="str">
            <v>QASPK40001</v>
          </cell>
          <cell r="W2330">
            <v>128.64999999999998</v>
          </cell>
          <cell r="X2330">
            <v>30.182120780487807</v>
          </cell>
        </row>
        <row r="2331">
          <cell r="H2331" t="str">
            <v>QASPK30170</v>
          </cell>
          <cell r="W2331">
            <v>197.88</v>
          </cell>
          <cell r="X2331">
            <v>46.424012272222228</v>
          </cell>
        </row>
        <row r="2332">
          <cell r="H2332" t="str">
            <v>QASPK30163</v>
          </cell>
          <cell r="W2332">
            <v>11.98</v>
          </cell>
          <cell r="X2332">
            <v>2.8105869590909087</v>
          </cell>
        </row>
        <row r="2333">
          <cell r="H2333" t="str">
            <v>QASPK30157</v>
          </cell>
          <cell r="W2333">
            <v>198.47</v>
          </cell>
          <cell r="X2333">
            <v>46.562388116666668</v>
          </cell>
        </row>
        <row r="2334">
          <cell r="H2334" t="str">
            <v>QASPK30038</v>
          </cell>
          <cell r="W2334">
            <v>3.7199999999999998</v>
          </cell>
          <cell r="X2334">
            <v>0.87259388888888878</v>
          </cell>
        </row>
        <row r="2335">
          <cell r="H2335" t="str">
            <v>QASPK30026</v>
          </cell>
          <cell r="W2335">
            <v>6.01</v>
          </cell>
          <cell r="X2335">
            <v>1.4099843140000001</v>
          </cell>
        </row>
        <row r="2336">
          <cell r="H2336" t="str">
            <v>QASPK30023</v>
          </cell>
          <cell r="W2336">
            <v>34.15</v>
          </cell>
          <cell r="X2336">
            <v>8.0117767098039216</v>
          </cell>
        </row>
        <row r="2337">
          <cell r="H2337" t="str">
            <v>QASPK30038</v>
          </cell>
          <cell r="W2337">
            <v>3.7199999999999998</v>
          </cell>
          <cell r="X2337">
            <v>6.097395828571428</v>
          </cell>
        </row>
        <row r="2338">
          <cell r="H2338" t="str">
            <v>QASPK30170</v>
          </cell>
          <cell r="W2338">
            <v>197.88000000000002</v>
          </cell>
          <cell r="X2338">
            <v>324.41109028571429</v>
          </cell>
        </row>
        <row r="2339">
          <cell r="H2339" t="str">
            <v>QASPK30157</v>
          </cell>
          <cell r="W2339">
            <v>198.47</v>
          </cell>
          <cell r="X2339">
            <v>325.37832429999997</v>
          </cell>
        </row>
        <row r="2340">
          <cell r="H2340" t="str">
            <v>QASPK30026</v>
          </cell>
          <cell r="W2340">
            <v>6.01</v>
          </cell>
          <cell r="X2340">
            <v>9.8530011181818189</v>
          </cell>
        </row>
        <row r="2341">
          <cell r="H2341" t="str">
            <v>QASPK30023</v>
          </cell>
          <cell r="W2341">
            <v>34.15</v>
          </cell>
          <cell r="X2341">
            <v>55.986655240000005</v>
          </cell>
        </row>
        <row r="2342">
          <cell r="H2342" t="str">
            <v>QASPK30163</v>
          </cell>
          <cell r="W2342">
            <v>11.98</v>
          </cell>
          <cell r="X2342">
            <v>19.640429771428572</v>
          </cell>
        </row>
        <row r="2343">
          <cell r="H2343" t="str">
            <v>QASPK40454</v>
          </cell>
          <cell r="W2343">
            <v>3.4</v>
          </cell>
          <cell r="X2343">
            <v>5.5740543916666665</v>
          </cell>
        </row>
        <row r="2344">
          <cell r="H2344" t="str">
            <v>QASPK40038</v>
          </cell>
          <cell r="W2344">
            <v>17.36</v>
          </cell>
          <cell r="X2344">
            <v>28.460568809090908</v>
          </cell>
        </row>
        <row r="2345">
          <cell r="H2345" t="str">
            <v>QASPK40455</v>
          </cell>
          <cell r="W2345">
            <v>15.18</v>
          </cell>
          <cell r="X2345">
            <v>24.886615488888893</v>
          </cell>
        </row>
        <row r="2346">
          <cell r="H2346" t="str">
            <v>QASPK40072</v>
          </cell>
          <cell r="W2346">
            <v>4.37</v>
          </cell>
          <cell r="X2346">
            <v>7.164057596721312</v>
          </cell>
        </row>
        <row r="2347">
          <cell r="H2347" t="str">
            <v>QASPK40453</v>
          </cell>
          <cell r="W2347">
            <v>4.1500000000000004</v>
          </cell>
          <cell r="X2347">
            <v>6.8024834098360651</v>
          </cell>
        </row>
        <row r="2348">
          <cell r="H2348" t="str">
            <v>QASPK40588</v>
          </cell>
          <cell r="W2348">
            <v>25.9</v>
          </cell>
          <cell r="X2348">
            <v>42.461314989999998</v>
          </cell>
        </row>
        <row r="2349">
          <cell r="H2349" t="str">
            <v>QASPK40031</v>
          </cell>
          <cell r="W2349">
            <v>35.75</v>
          </cell>
          <cell r="X2349">
            <v>58.609737794117642</v>
          </cell>
        </row>
        <row r="2350">
          <cell r="H2350" t="str">
            <v>QASPK40411</v>
          </cell>
          <cell r="W2350">
            <v>0.84</v>
          </cell>
          <cell r="X2350">
            <v>1.3771229060109289</v>
          </cell>
        </row>
        <row r="2351">
          <cell r="H2351" t="str">
            <v>QASPK40045</v>
          </cell>
          <cell r="W2351">
            <v>1.9300000000000002</v>
          </cell>
          <cell r="X2351">
            <v>3.1637067934426231</v>
          </cell>
        </row>
        <row r="2352">
          <cell r="H2352" t="str">
            <v>QASPK40047</v>
          </cell>
          <cell r="W2352">
            <v>1.9300000000000002</v>
          </cell>
          <cell r="X2352">
            <v>3.1637658039215681</v>
          </cell>
        </row>
        <row r="2353">
          <cell r="H2353" t="str">
            <v>QASPK40048</v>
          </cell>
          <cell r="W2353">
            <v>1.3800000000000001</v>
          </cell>
          <cell r="X2353">
            <v>2.2621484590163936</v>
          </cell>
        </row>
        <row r="2354">
          <cell r="H2354" t="str">
            <v>QASPK40049</v>
          </cell>
          <cell r="W2354">
            <v>1.45</v>
          </cell>
          <cell r="X2354">
            <v>2.3769091344262296</v>
          </cell>
        </row>
        <row r="2355">
          <cell r="H2355" t="str">
            <v>QASPK40410</v>
          </cell>
          <cell r="W2355">
            <v>0.91999999999999993</v>
          </cell>
          <cell r="X2355">
            <v>1.5082809344262296</v>
          </cell>
        </row>
        <row r="2356">
          <cell r="H2356" t="str">
            <v>QASPK40447</v>
          </cell>
          <cell r="W2356">
            <v>0.91999999999999993</v>
          </cell>
          <cell r="X2356">
            <v>1.5082809344262296</v>
          </cell>
        </row>
        <row r="2357">
          <cell r="H2357" t="str">
            <v>QASPK40412</v>
          </cell>
          <cell r="W2357">
            <v>0.84000000000000008</v>
          </cell>
          <cell r="X2357">
            <v>1.3771242057377049</v>
          </cell>
        </row>
        <row r="2358">
          <cell r="H2358" t="str">
            <v>QASPK40046</v>
          </cell>
          <cell r="W2358">
            <v>0.83000000000000007</v>
          </cell>
          <cell r="X2358">
            <v>1.3604421049180329</v>
          </cell>
        </row>
        <row r="2359">
          <cell r="H2359" t="str">
            <v>QASPK40441</v>
          </cell>
          <cell r="W2359">
            <v>11.659999999999998</v>
          </cell>
          <cell r="X2359">
            <v>19.115806291666665</v>
          </cell>
        </row>
        <row r="2360">
          <cell r="H2360" t="str">
            <v>QASPK40442</v>
          </cell>
          <cell r="W2360">
            <v>14.25</v>
          </cell>
          <cell r="X2360">
            <v>23.361944133333331</v>
          </cell>
        </row>
        <row r="2361">
          <cell r="H2361" t="str">
            <v>QASPK40056</v>
          </cell>
          <cell r="W2361">
            <v>39.72</v>
          </cell>
          <cell r="X2361">
            <v>65.118280261538459</v>
          </cell>
        </row>
        <row r="2362">
          <cell r="H2362" t="str">
            <v>QASPK40001</v>
          </cell>
          <cell r="W2362">
            <v>128.65</v>
          </cell>
          <cell r="X2362">
            <v>210.91310694000001</v>
          </cell>
        </row>
        <row r="2363">
          <cell r="H2363" t="str">
            <v>QASPK40420</v>
          </cell>
          <cell r="W2363">
            <v>130.56</v>
          </cell>
          <cell r="X2363">
            <v>214.04440219</v>
          </cell>
        </row>
        <row r="2364">
          <cell r="H2364" t="str">
            <v>QASPK50026</v>
          </cell>
          <cell r="W2364">
            <v>19.43</v>
          </cell>
          <cell r="X2364">
            <v>31.854163185714288</v>
          </cell>
        </row>
        <row r="2365">
          <cell r="H2365" t="str">
            <v>QASPK70012</v>
          </cell>
          <cell r="W2365">
            <v>13.14</v>
          </cell>
          <cell r="X2365">
            <v>21.542142457142859</v>
          </cell>
        </row>
        <row r="2366">
          <cell r="H2366" t="str">
            <v>QASPK70124</v>
          </cell>
          <cell r="W2366">
            <v>4.2299999999999995</v>
          </cell>
          <cell r="X2366">
            <v>6.9348013901639334</v>
          </cell>
        </row>
        <row r="2367">
          <cell r="H2367" t="str">
            <v>GTSHS3030T2.5L6000</v>
          </cell>
          <cell r="W2367">
            <v>350</v>
          </cell>
          <cell r="X2367">
            <v>0</v>
          </cell>
        </row>
        <row r="2368">
          <cell r="H2368" t="str">
            <v>HT54142-0A400-BLK</v>
          </cell>
          <cell r="W2368">
            <v>240</v>
          </cell>
          <cell r="X2368">
            <v>0</v>
          </cell>
        </row>
        <row r="2369">
          <cell r="H2369" t="str">
            <v>GTEPE-SHEET-XT5</v>
          </cell>
          <cell r="W2369">
            <v>1438</v>
          </cell>
          <cell r="X2369">
            <v>0</v>
          </cell>
        </row>
        <row r="2370">
          <cell r="H2370" t="str">
            <v>GTP-F0102089047SMG62</v>
          </cell>
          <cell r="W2370">
            <v>1038</v>
          </cell>
          <cell r="X2370">
            <v>0</v>
          </cell>
        </row>
        <row r="2371">
          <cell r="H2371" t="str">
            <v>GTP-F0102089047SPPG9</v>
          </cell>
          <cell r="W2371">
            <v>1144</v>
          </cell>
          <cell r="X2371">
            <v>0</v>
          </cell>
        </row>
        <row r="2372">
          <cell r="H2372" t="str">
            <v>GTP-F0102089050SMG70</v>
          </cell>
          <cell r="W2372">
            <v>1059</v>
          </cell>
          <cell r="X2372">
            <v>0</v>
          </cell>
        </row>
        <row r="2373">
          <cell r="H2373" t="str">
            <v>GTP-F0102089047SMG70</v>
          </cell>
          <cell r="W2373">
            <v>1038</v>
          </cell>
          <cell r="X2373">
            <v>0</v>
          </cell>
        </row>
        <row r="2374">
          <cell r="H2374" t="str">
            <v>GTP-F0102081029SMG70</v>
          </cell>
          <cell r="W2374">
            <v>1038</v>
          </cell>
          <cell r="X2374">
            <v>0</v>
          </cell>
        </row>
        <row r="2375">
          <cell r="H2375" t="str">
            <v>GTP-F0102089050SMG44</v>
          </cell>
          <cell r="W2375">
            <v>1059</v>
          </cell>
          <cell r="X2375">
            <v>0</v>
          </cell>
        </row>
        <row r="2376">
          <cell r="H2376" t="str">
            <v>GTP-F0102089047SMG44</v>
          </cell>
          <cell r="W2376">
            <v>1038</v>
          </cell>
          <cell r="X2376">
            <v>0</v>
          </cell>
        </row>
        <row r="2377">
          <cell r="H2377" t="str">
            <v>GTP-F0102089050SMG62</v>
          </cell>
          <cell r="W2377">
            <v>1059</v>
          </cell>
          <cell r="X2377">
            <v>0</v>
          </cell>
        </row>
        <row r="2378">
          <cell r="H2378" t="str">
            <v>HTJCBV0-0A100-000</v>
          </cell>
          <cell r="W2378">
            <v>375</v>
          </cell>
          <cell r="X2378">
            <v>0</v>
          </cell>
        </row>
        <row r="2379">
          <cell r="H2379" t="str">
            <v>HTP312C-SB100-W19</v>
          </cell>
          <cell r="W2379">
            <v>1550</v>
          </cell>
          <cell r="X2379">
            <v>0</v>
          </cell>
        </row>
        <row r="2380">
          <cell r="H2380" t="str">
            <v>HTP312C-SB200-U28</v>
          </cell>
          <cell r="W2380">
            <v>1550</v>
          </cell>
          <cell r="X2380">
            <v>0</v>
          </cell>
        </row>
        <row r="2381">
          <cell r="H2381" t="str">
            <v>HTP312C-SB300-U33</v>
          </cell>
          <cell r="W2381">
            <v>1550</v>
          </cell>
          <cell r="X2381">
            <v>0</v>
          </cell>
        </row>
        <row r="2382">
          <cell r="H2382" t="str">
            <v>HT11620-SB200-W19</v>
          </cell>
          <cell r="W2382">
            <v>5210.92</v>
          </cell>
          <cell r="X2382">
            <v>0</v>
          </cell>
        </row>
        <row r="2383">
          <cell r="H2383" t="str">
            <v>HT11620-SB300-U28</v>
          </cell>
          <cell r="W2383">
            <v>5210.92</v>
          </cell>
          <cell r="X2383">
            <v>0</v>
          </cell>
        </row>
        <row r="2384">
          <cell r="H2384" t="str">
            <v>HT11620-SB400-U33</v>
          </cell>
          <cell r="W2384">
            <v>5210.92</v>
          </cell>
          <cell r="X2384">
            <v>0</v>
          </cell>
        </row>
        <row r="2385">
          <cell r="H2385" t="str">
            <v>HT11620-SB200-W19</v>
          </cell>
          <cell r="W2385">
            <v>5210.92</v>
          </cell>
          <cell r="X2385">
            <v>0</v>
          </cell>
        </row>
        <row r="2386">
          <cell r="H2386" t="str">
            <v>HT11620-SB300-U28</v>
          </cell>
          <cell r="W2386">
            <v>5210.92</v>
          </cell>
          <cell r="X2386">
            <v>0</v>
          </cell>
        </row>
        <row r="2387">
          <cell r="H2387" t="str">
            <v>HT11620-SB400-U33</v>
          </cell>
          <cell r="W2387">
            <v>5210.92</v>
          </cell>
          <cell r="X2387">
            <v>0</v>
          </cell>
        </row>
        <row r="2388">
          <cell r="H2388" t="str">
            <v>HT11620-SB200-W19</v>
          </cell>
          <cell r="W2388">
            <v>5210.92</v>
          </cell>
          <cell r="X2388">
            <v>0</v>
          </cell>
        </row>
        <row r="2389">
          <cell r="H2389" t="str">
            <v>HT11620-SB300-U28</v>
          </cell>
          <cell r="W2389">
            <v>5210.92</v>
          </cell>
          <cell r="X2389">
            <v>0</v>
          </cell>
        </row>
        <row r="2390">
          <cell r="H2390" t="str">
            <v>HT11620-SB200-W19</v>
          </cell>
          <cell r="W2390">
            <v>5210.92</v>
          </cell>
          <cell r="X2390">
            <v>0</v>
          </cell>
        </row>
        <row r="2391">
          <cell r="H2391" t="str">
            <v>HT11620-SB300-U28</v>
          </cell>
          <cell r="W2391">
            <v>5210.92</v>
          </cell>
          <cell r="X2391">
            <v>0</v>
          </cell>
        </row>
        <row r="2392">
          <cell r="H2392" t="str">
            <v>HT11620-SB200-W19</v>
          </cell>
          <cell r="W2392">
            <v>5210.92</v>
          </cell>
          <cell r="X2392">
            <v>0</v>
          </cell>
        </row>
        <row r="2393">
          <cell r="H2393" t="str">
            <v>HT11620-SB400-U33</v>
          </cell>
          <cell r="W2393">
            <v>5210.92</v>
          </cell>
          <cell r="X2393">
            <v>0</v>
          </cell>
        </row>
        <row r="2394">
          <cell r="H2394" t="str">
            <v>HT11620-SB200-W19</v>
          </cell>
          <cell r="W2394">
            <v>5210.92</v>
          </cell>
          <cell r="X2394">
            <v>0</v>
          </cell>
        </row>
        <row r="2395">
          <cell r="H2395" t="str">
            <v>HT11620-SB200-W19</v>
          </cell>
          <cell r="W2395">
            <v>5210.92</v>
          </cell>
          <cell r="X2395">
            <v>0</v>
          </cell>
        </row>
        <row r="2396">
          <cell r="H2396" t="str">
            <v>HT11620-SB300-U28</v>
          </cell>
          <cell r="W2396">
            <v>5210.92</v>
          </cell>
          <cell r="X2396">
            <v>0</v>
          </cell>
        </row>
        <row r="2397">
          <cell r="H2397" t="str">
            <v>HT11620-SB400-U33</v>
          </cell>
          <cell r="W2397">
            <v>5210.92</v>
          </cell>
          <cell r="X2397">
            <v>0</v>
          </cell>
        </row>
        <row r="2398">
          <cell r="H2398" t="str">
            <v>HT11620-SB200-W19</v>
          </cell>
          <cell r="W2398">
            <v>5210.92</v>
          </cell>
          <cell r="X2398">
            <v>0</v>
          </cell>
        </row>
        <row r="2399">
          <cell r="H2399" t="str">
            <v>HT11620-SB300-U28</v>
          </cell>
          <cell r="W2399">
            <v>5210.92</v>
          </cell>
          <cell r="X2399">
            <v>0</v>
          </cell>
        </row>
        <row r="2400">
          <cell r="H2400" t="str">
            <v>HT11620-SB400-U33</v>
          </cell>
          <cell r="W2400">
            <v>5210.92</v>
          </cell>
          <cell r="X2400">
            <v>0</v>
          </cell>
        </row>
        <row r="2401">
          <cell r="H2401" t="str">
            <v>HT11620-SB200-W19</v>
          </cell>
          <cell r="W2401">
            <v>5210.92</v>
          </cell>
          <cell r="X2401">
            <v>0</v>
          </cell>
        </row>
        <row r="2402">
          <cell r="H2402" t="str">
            <v>HT11620-SB300-U28</v>
          </cell>
          <cell r="W2402">
            <v>5210.92</v>
          </cell>
          <cell r="X2402">
            <v>0</v>
          </cell>
        </row>
        <row r="2403">
          <cell r="H2403" t="str">
            <v>HT11620-SB400-U33</v>
          </cell>
          <cell r="W2403">
            <v>5210.92</v>
          </cell>
          <cell r="X2403">
            <v>0</v>
          </cell>
        </row>
        <row r="2404">
          <cell r="H2404" t="str">
            <v>GTNCOT-F1B105</v>
          </cell>
          <cell r="W2404">
            <v>3</v>
          </cell>
          <cell r="X2404">
            <v>0</v>
          </cell>
        </row>
        <row r="2405">
          <cell r="H2405" t="str">
            <v>GTP-F0102081039</v>
          </cell>
          <cell r="W2405">
            <v>6708</v>
          </cell>
          <cell r="X2405">
            <v>0</v>
          </cell>
        </row>
        <row r="2406">
          <cell r="H2406" t="str">
            <v>GTP-F0102089001</v>
          </cell>
          <cell r="W2406">
            <v>8818</v>
          </cell>
          <cell r="X2406">
            <v>0</v>
          </cell>
        </row>
        <row r="2407">
          <cell r="H2407" t="str">
            <v>GTP-F0102081039</v>
          </cell>
          <cell r="W2407">
            <v>6708</v>
          </cell>
          <cell r="X2407">
            <v>0</v>
          </cell>
        </row>
        <row r="2408">
          <cell r="H2408" t="str">
            <v>GTP-F0102089001</v>
          </cell>
          <cell r="W2408">
            <v>8818</v>
          </cell>
          <cell r="X2408">
            <v>0</v>
          </cell>
        </row>
        <row r="2409">
          <cell r="H2409" t="str">
            <v>GTP-F0102089001</v>
          </cell>
          <cell r="W2409">
            <v>8818</v>
          </cell>
          <cell r="X2409">
            <v>0</v>
          </cell>
        </row>
        <row r="2410">
          <cell r="H2410" t="str">
            <v>GTP-F0102089539T</v>
          </cell>
          <cell r="W2410">
            <v>350</v>
          </cell>
          <cell r="X2410">
            <v>0</v>
          </cell>
        </row>
        <row r="2411">
          <cell r="H2411" t="str">
            <v>HT3A111-FL130-BLK</v>
          </cell>
          <cell r="W2411">
            <v>200</v>
          </cell>
          <cell r="X2411">
            <v>0</v>
          </cell>
        </row>
        <row r="2412">
          <cell r="H2412" t="str">
            <v>HT3A111-FL120-RAW</v>
          </cell>
          <cell r="W2412">
            <v>300</v>
          </cell>
          <cell r="X2412">
            <v>0</v>
          </cell>
        </row>
        <row r="2413">
          <cell r="H2413" t="str">
            <v>HT3A111-FL110-RAW</v>
          </cell>
          <cell r="W2413">
            <v>650</v>
          </cell>
          <cell r="X2413">
            <v>0</v>
          </cell>
        </row>
        <row r="2414">
          <cell r="H2414" t="str">
            <v>HU67624-0A200</v>
          </cell>
          <cell r="W2414">
            <v>14.544</v>
          </cell>
          <cell r="X2414">
            <v>0.56961225000000004</v>
          </cell>
        </row>
        <row r="2415">
          <cell r="H2415" t="str">
            <v>HU52216-0A100-BLK</v>
          </cell>
          <cell r="W2415">
            <v>1.2945</v>
          </cell>
          <cell r="X2415">
            <v>5.0701545000000001E-2</v>
          </cell>
        </row>
        <row r="2416">
          <cell r="H2416" t="str">
            <v>HU55121-0A600-000</v>
          </cell>
          <cell r="W2416">
            <v>16.680833333333332</v>
          </cell>
          <cell r="X2416">
            <v>0.65329199999999998</v>
          </cell>
        </row>
        <row r="2417">
          <cell r="H2417" t="str">
            <v>FULC3Z6A642C</v>
          </cell>
          <cell r="W2417">
            <v>66.86</v>
          </cell>
          <cell r="X2417">
            <v>0</v>
          </cell>
        </row>
        <row r="2418">
          <cell r="H2418" t="str">
            <v>FULC3Z6A642C</v>
          </cell>
          <cell r="W2418">
            <v>66.86</v>
          </cell>
          <cell r="X2418">
            <v>0</v>
          </cell>
        </row>
        <row r="2419">
          <cell r="H2419" t="str">
            <v>FULC3Z6A642C</v>
          </cell>
          <cell r="W2419">
            <v>66.86</v>
          </cell>
          <cell r="X2419">
            <v>0</v>
          </cell>
        </row>
        <row r="2420">
          <cell r="H2420" t="str">
            <v>FULC3Z6A642C</v>
          </cell>
          <cell r="W2420">
            <v>66.86</v>
          </cell>
          <cell r="X2420">
            <v>0</v>
          </cell>
        </row>
        <row r="2421">
          <cell r="H2421" t="str">
            <v>FD2843596</v>
          </cell>
          <cell r="W2421">
            <v>846.11</v>
          </cell>
          <cell r="X2421">
            <v>34.957628700000001</v>
          </cell>
        </row>
        <row r="2422">
          <cell r="H2422" t="str">
            <v>FD2843596</v>
          </cell>
          <cell r="W2422">
            <v>846.11</v>
          </cell>
          <cell r="X2422">
            <v>34.957628700000001</v>
          </cell>
        </row>
        <row r="2423">
          <cell r="H2423" t="str">
            <v>FD2843596</v>
          </cell>
          <cell r="W2423">
            <v>846.11</v>
          </cell>
          <cell r="X2423">
            <v>34.957628700000001</v>
          </cell>
        </row>
        <row r="2424">
          <cell r="H2424" t="str">
            <v>FD2843596</v>
          </cell>
          <cell r="W2424">
            <v>846.11</v>
          </cell>
          <cell r="X2424">
            <v>34.957628700000001</v>
          </cell>
        </row>
        <row r="2425">
          <cell r="H2425" t="str">
            <v>FD2843596</v>
          </cell>
          <cell r="W2425">
            <v>846.11</v>
          </cell>
          <cell r="X2425">
            <v>34.957628700000001</v>
          </cell>
        </row>
        <row r="2426">
          <cell r="H2426" t="str">
            <v>FD2843596</v>
          </cell>
          <cell r="W2426">
            <v>846.11</v>
          </cell>
          <cell r="X2426">
            <v>34.957628700000001</v>
          </cell>
        </row>
        <row r="2427">
          <cell r="H2427" t="str">
            <v>FD2843596</v>
          </cell>
          <cell r="W2427">
            <v>846.11</v>
          </cell>
          <cell r="X2427">
            <v>34.957628700000001</v>
          </cell>
        </row>
        <row r="2428">
          <cell r="H2428" t="str">
            <v>FD2843596</v>
          </cell>
          <cell r="W2428">
            <v>846.11</v>
          </cell>
          <cell r="X2428">
            <v>34.95771993333333</v>
          </cell>
        </row>
        <row r="2429">
          <cell r="H2429" t="str">
            <v>HT26553-BBG70-GRY</v>
          </cell>
          <cell r="W2429">
            <v>200</v>
          </cell>
          <cell r="X2429">
            <v>0</v>
          </cell>
        </row>
        <row r="2430">
          <cell r="H2430" t="str">
            <v>GTY0214007042</v>
          </cell>
          <cell r="W2430">
            <v>443.19</v>
          </cell>
          <cell r="X2430">
            <v>0</v>
          </cell>
        </row>
        <row r="2431">
          <cell r="H2431" t="str">
            <v>GTCB560X270X270</v>
          </cell>
          <cell r="W2431">
            <v>59.280000000000008</v>
          </cell>
          <cell r="X2431">
            <v>0</v>
          </cell>
        </row>
        <row r="2432">
          <cell r="H2432" t="str">
            <v>GTCB1280X420X130</v>
          </cell>
          <cell r="W2432">
            <v>107.68</v>
          </cell>
          <cell r="X2432">
            <v>0</v>
          </cell>
        </row>
        <row r="2433">
          <cell r="H2433" t="str">
            <v>GTCONNBOARD</v>
          </cell>
          <cell r="W2433">
            <v>1.5</v>
          </cell>
          <cell r="X2433">
            <v>0</v>
          </cell>
        </row>
        <row r="2434">
          <cell r="H2434" t="str">
            <v>GTCB1230X680X415</v>
          </cell>
          <cell r="W2434">
            <v>218.05999999999997</v>
          </cell>
          <cell r="X2434">
            <v>0</v>
          </cell>
        </row>
        <row r="2435">
          <cell r="H2435" t="str">
            <v>GTY0214007054</v>
          </cell>
          <cell r="W2435">
            <v>109.21</v>
          </cell>
          <cell r="X2435">
            <v>0</v>
          </cell>
        </row>
        <row r="2436">
          <cell r="H2436" t="str">
            <v>GTCB1230X680X415</v>
          </cell>
          <cell r="W2436">
            <v>203.35999999999999</v>
          </cell>
          <cell r="X2436">
            <v>0</v>
          </cell>
        </row>
        <row r="2437">
          <cell r="H2437" t="str">
            <v>GTY0214007031</v>
          </cell>
          <cell r="W2437">
            <v>79.88</v>
          </cell>
          <cell r="X2437">
            <v>0</v>
          </cell>
        </row>
        <row r="2438">
          <cell r="H2438" t="str">
            <v>GTCB900X170X130</v>
          </cell>
          <cell r="W2438">
            <v>51.24</v>
          </cell>
          <cell r="X2438">
            <v>0</v>
          </cell>
        </row>
        <row r="2439">
          <cell r="H2439" t="str">
            <v>GTCB1230X700X430</v>
          </cell>
          <cell r="W2439">
            <v>221.14</v>
          </cell>
          <cell r="X2439">
            <v>0</v>
          </cell>
        </row>
        <row r="2440">
          <cell r="H2440" t="str">
            <v>GTCB1052X0320X200</v>
          </cell>
          <cell r="W2440">
            <v>87.18</v>
          </cell>
          <cell r="X2440">
            <v>0</v>
          </cell>
        </row>
        <row r="2441">
          <cell r="H2441" t="str">
            <v>GTY0214007037</v>
          </cell>
          <cell r="W2441">
            <v>44.74</v>
          </cell>
          <cell r="X2441">
            <v>0</v>
          </cell>
        </row>
        <row r="2442">
          <cell r="H2442" t="str">
            <v>HU35353-FL100-RAW</v>
          </cell>
          <cell r="W2442">
            <v>631.42999999999995</v>
          </cell>
          <cell r="X2442">
            <v>35.224573704545463</v>
          </cell>
        </row>
        <row r="2443">
          <cell r="H2443" t="str">
            <v>GTF2104001003</v>
          </cell>
          <cell r="W2443">
            <v>145</v>
          </cell>
          <cell r="X2443">
            <v>0</v>
          </cell>
        </row>
        <row r="2444">
          <cell r="H2444" t="str">
            <v>GTRHS3050T3.0L6000</v>
          </cell>
          <cell r="W2444">
            <v>591</v>
          </cell>
          <cell r="X2444">
            <v>0</v>
          </cell>
        </row>
        <row r="2445">
          <cell r="H2445" t="str">
            <v>GTRHS3060T2.5L6000</v>
          </cell>
          <cell r="W2445">
            <v>502</v>
          </cell>
          <cell r="X2445">
            <v>0</v>
          </cell>
        </row>
        <row r="2446">
          <cell r="H2446" t="str">
            <v>GTRHS4060T3.2L6000</v>
          </cell>
          <cell r="W2446">
            <v>637</v>
          </cell>
          <cell r="X2446">
            <v>0</v>
          </cell>
        </row>
        <row r="2447">
          <cell r="H2447" t="str">
            <v>GTRHS2040T2.0L6000</v>
          </cell>
          <cell r="W2447">
            <v>221</v>
          </cell>
          <cell r="X2447">
            <v>0</v>
          </cell>
        </row>
        <row r="2448">
          <cell r="H2448" t="str">
            <v>GTRHS3060T2.5L6000</v>
          </cell>
          <cell r="W2448">
            <v>502</v>
          </cell>
          <cell r="X2448">
            <v>0</v>
          </cell>
        </row>
        <row r="2449">
          <cell r="H2449" t="str">
            <v>GTP-F0102089050SPPG9</v>
          </cell>
          <cell r="W2449">
            <v>1168</v>
          </cell>
          <cell r="X2449">
            <v>0</v>
          </cell>
        </row>
        <row r="2450">
          <cell r="H2450" t="str">
            <v>GTP-F0102081029SPPG9</v>
          </cell>
          <cell r="W2450">
            <v>1144</v>
          </cell>
          <cell r="X2450">
            <v>0</v>
          </cell>
        </row>
        <row r="2451">
          <cell r="H2451" t="str">
            <v>GTP-F0102089047SMG70</v>
          </cell>
          <cell r="W2451">
            <v>1038</v>
          </cell>
          <cell r="X2451">
            <v>0</v>
          </cell>
        </row>
        <row r="2452">
          <cell r="H2452" t="str">
            <v>GTP-F0102081029SMG70</v>
          </cell>
          <cell r="W2452">
            <v>1038</v>
          </cell>
          <cell r="X2452">
            <v>0</v>
          </cell>
        </row>
        <row r="2453">
          <cell r="H2453" t="str">
            <v>GTP-F0102089050SMG44</v>
          </cell>
          <cell r="W2453">
            <v>1059</v>
          </cell>
          <cell r="X2453">
            <v>0</v>
          </cell>
        </row>
        <row r="2454">
          <cell r="H2454" t="str">
            <v>GTP-F0102089047SMG44</v>
          </cell>
          <cell r="W2454">
            <v>1038</v>
          </cell>
          <cell r="X2454">
            <v>0</v>
          </cell>
        </row>
        <row r="2455">
          <cell r="H2455" t="str">
            <v>GTP-F0102089047SPPG2</v>
          </cell>
          <cell r="W2455">
            <v>1144</v>
          </cell>
          <cell r="X2455">
            <v>0</v>
          </cell>
        </row>
        <row r="2456">
          <cell r="H2456" t="str">
            <v>GTP-F0102081029SPPG2</v>
          </cell>
          <cell r="W2456">
            <v>1144</v>
          </cell>
          <cell r="X2456">
            <v>0</v>
          </cell>
        </row>
        <row r="2457">
          <cell r="H2457" t="str">
            <v>GTP-F0102089050SMG62</v>
          </cell>
          <cell r="W2457">
            <v>1059</v>
          </cell>
          <cell r="X2457">
            <v>0</v>
          </cell>
        </row>
        <row r="2458">
          <cell r="H2458" t="str">
            <v>CO43BB80G</v>
          </cell>
          <cell r="W2458">
            <v>1200</v>
          </cell>
          <cell r="X2458">
            <v>0</v>
          </cell>
        </row>
        <row r="2459">
          <cell r="H2459" t="str">
            <v>GTF0102074511M</v>
          </cell>
          <cell r="W2459">
            <v>377.73</v>
          </cell>
          <cell r="X2459">
            <v>0</v>
          </cell>
        </row>
        <row r="2460">
          <cell r="H2460" t="str">
            <v>GTF0102074510M</v>
          </cell>
          <cell r="W2460">
            <v>377.73</v>
          </cell>
          <cell r="X2460">
            <v>0</v>
          </cell>
        </row>
        <row r="2461">
          <cell r="H2461" t="str">
            <v>GTF0102074510T</v>
          </cell>
          <cell r="W2461">
            <v>377.73</v>
          </cell>
          <cell r="X2461">
            <v>0</v>
          </cell>
        </row>
        <row r="2462">
          <cell r="H2462" t="str">
            <v>HT11620-SB200-W19</v>
          </cell>
          <cell r="W2462">
            <v>5210.92</v>
          </cell>
          <cell r="X2462">
            <v>0</v>
          </cell>
        </row>
        <row r="2463">
          <cell r="H2463" t="str">
            <v>HT11620-SB400-U33</v>
          </cell>
          <cell r="W2463">
            <v>5210.92</v>
          </cell>
          <cell r="X2463">
            <v>0</v>
          </cell>
        </row>
        <row r="2464">
          <cell r="H2464" t="str">
            <v>HT11620-SB200-W19</v>
          </cell>
          <cell r="W2464">
            <v>5210.92</v>
          </cell>
          <cell r="X2464">
            <v>0</v>
          </cell>
        </row>
        <row r="2465">
          <cell r="H2465" t="str">
            <v>HT11620-SB300-U28</v>
          </cell>
          <cell r="W2465">
            <v>5210.92</v>
          </cell>
          <cell r="X2465">
            <v>0</v>
          </cell>
        </row>
        <row r="2466">
          <cell r="H2466" t="str">
            <v>GTP-F0102089001</v>
          </cell>
          <cell r="W2466">
            <v>8818</v>
          </cell>
          <cell r="X2466">
            <v>0</v>
          </cell>
        </row>
        <row r="2467">
          <cell r="H2467" t="str">
            <v>GTP-F0102081039</v>
          </cell>
          <cell r="W2467">
            <v>6708</v>
          </cell>
          <cell r="X2467">
            <v>0</v>
          </cell>
        </row>
        <row r="2468">
          <cell r="H2468" t="str">
            <v>GTP-F0102047547T</v>
          </cell>
          <cell r="W2468">
            <v>65</v>
          </cell>
          <cell r="X2468">
            <v>0</v>
          </cell>
        </row>
        <row r="2469">
          <cell r="H2469" t="str">
            <v>GTP-F0102047547T</v>
          </cell>
          <cell r="W2469">
            <v>65</v>
          </cell>
          <cell r="X2469">
            <v>0</v>
          </cell>
        </row>
        <row r="2470">
          <cell r="H2470" t="str">
            <v>GTP-F0102074519T</v>
          </cell>
          <cell r="W2470">
            <v>275</v>
          </cell>
          <cell r="X2470">
            <v>0</v>
          </cell>
        </row>
        <row r="2471">
          <cell r="H2471" t="str">
            <v>GTP-F0102047547T</v>
          </cell>
          <cell r="W2471">
            <v>65</v>
          </cell>
          <cell r="X2471">
            <v>0</v>
          </cell>
        </row>
        <row r="2472">
          <cell r="H2472" t="str">
            <v>GTP-F0102047548T</v>
          </cell>
          <cell r="W2472">
            <v>65</v>
          </cell>
          <cell r="X2472">
            <v>0</v>
          </cell>
        </row>
        <row r="2473">
          <cell r="H2473" t="str">
            <v>GTP-F0102081039</v>
          </cell>
          <cell r="W2473">
            <v>6708</v>
          </cell>
          <cell r="X2473">
            <v>0</v>
          </cell>
        </row>
        <row r="2474">
          <cell r="H2474" t="str">
            <v>GTP-F0102089001</v>
          </cell>
          <cell r="W2474">
            <v>8818</v>
          </cell>
          <cell r="X2474">
            <v>0</v>
          </cell>
        </row>
        <row r="2475">
          <cell r="H2475" t="str">
            <v>GTP-F0102089001</v>
          </cell>
          <cell r="W2475">
            <v>8818</v>
          </cell>
          <cell r="X2475">
            <v>0</v>
          </cell>
        </row>
        <row r="2476">
          <cell r="H2476" t="str">
            <v>GTP-F0102075501T</v>
          </cell>
          <cell r="W2476">
            <v>51</v>
          </cell>
          <cell r="X2476">
            <v>0</v>
          </cell>
        </row>
        <row r="2477">
          <cell r="H2477" t="str">
            <v>GTP-F0102047515T</v>
          </cell>
          <cell r="W2477">
            <v>45</v>
          </cell>
          <cell r="X2477">
            <v>0</v>
          </cell>
        </row>
        <row r="2478">
          <cell r="H2478" t="str">
            <v>GTP-F0102075501T</v>
          </cell>
          <cell r="W2478">
            <v>51</v>
          </cell>
          <cell r="X2478">
            <v>0</v>
          </cell>
        </row>
        <row r="2479">
          <cell r="H2479" t="str">
            <v>GTP-F0102081501T</v>
          </cell>
          <cell r="W2479">
            <v>300</v>
          </cell>
          <cell r="X2479">
            <v>0</v>
          </cell>
        </row>
        <row r="2480">
          <cell r="H2480" t="str">
            <v>GTP-F0102075501T</v>
          </cell>
          <cell r="W2480">
            <v>51</v>
          </cell>
          <cell r="X2480">
            <v>0</v>
          </cell>
        </row>
        <row r="2481">
          <cell r="H2481" t="str">
            <v>GTP-F0102073501T</v>
          </cell>
          <cell r="W2481">
            <v>200</v>
          </cell>
          <cell r="X2481">
            <v>0</v>
          </cell>
        </row>
        <row r="2482">
          <cell r="H2482" t="str">
            <v>GUY0410024021410</v>
          </cell>
          <cell r="W2482">
            <v>1.04</v>
          </cell>
          <cell r="X2482">
            <v>9.7518170454545458E-2</v>
          </cell>
        </row>
        <row r="2483">
          <cell r="H2483" t="str">
            <v>GUY0410024021435</v>
          </cell>
          <cell r="W2483">
            <v>9.83</v>
          </cell>
          <cell r="X2483">
            <v>0.9217121931818183</v>
          </cell>
        </row>
        <row r="2484">
          <cell r="H2484" t="str">
            <v>GUY0410024021436</v>
          </cell>
          <cell r="W2484">
            <v>1.23</v>
          </cell>
          <cell r="X2484">
            <v>0.11533310795454546</v>
          </cell>
        </row>
        <row r="2485">
          <cell r="H2485" t="str">
            <v>TO90178-14009</v>
          </cell>
          <cell r="W2485">
            <v>0.8</v>
          </cell>
          <cell r="X2485">
            <v>0.14718557499999999</v>
          </cell>
        </row>
        <row r="2486">
          <cell r="H2486" t="str">
            <v>TO69206-20040-B1</v>
          </cell>
          <cell r="W2486">
            <v>10.199999999999999</v>
          </cell>
          <cell r="X2486">
            <v>1.8760410000000001</v>
          </cell>
        </row>
        <row r="2487">
          <cell r="H2487" t="str">
            <v>TO47730-60110</v>
          </cell>
          <cell r="W2487">
            <v>146</v>
          </cell>
          <cell r="X2487">
            <v>26.852971499999999</v>
          </cell>
        </row>
        <row r="2488">
          <cell r="H2488" t="str">
            <v>TO48815-0K090</v>
          </cell>
          <cell r="W2488">
            <v>8.8000000000000007</v>
          </cell>
          <cell r="X2488">
            <v>1.6184812500000001</v>
          </cell>
        </row>
        <row r="2489">
          <cell r="H2489" t="str">
            <v>TO12371-0L210</v>
          </cell>
          <cell r="W2489">
            <v>37.4</v>
          </cell>
          <cell r="X2489">
            <v>6.8788169999999997</v>
          </cell>
        </row>
        <row r="2490">
          <cell r="H2490" t="str">
            <v>TO48706-60070</v>
          </cell>
          <cell r="W2490">
            <v>6.8</v>
          </cell>
          <cell r="X2490">
            <v>1.2506940000000002</v>
          </cell>
        </row>
        <row r="2491">
          <cell r="H2491" t="str">
            <v>TO84210-52050</v>
          </cell>
          <cell r="W2491">
            <v>14.9</v>
          </cell>
          <cell r="X2491">
            <v>2.7404729999999997</v>
          </cell>
        </row>
        <row r="2492">
          <cell r="H2492" t="str">
            <v>TO87103-60421</v>
          </cell>
          <cell r="W2492">
            <v>132.6</v>
          </cell>
          <cell r="X2492">
            <v>24.388533000000002</v>
          </cell>
        </row>
        <row r="2493">
          <cell r="H2493" t="str">
            <v>TO90385-19003</v>
          </cell>
          <cell r="W2493">
            <v>1.5</v>
          </cell>
          <cell r="X2493">
            <v>0.27587925000000002</v>
          </cell>
        </row>
        <row r="2494">
          <cell r="H2494" t="str">
            <v>TO17567-17020</v>
          </cell>
          <cell r="W2494">
            <v>5.0999999999999996</v>
          </cell>
          <cell r="X2494">
            <v>0.93802050000000003</v>
          </cell>
        </row>
        <row r="2495">
          <cell r="H2495" t="str">
            <v>TO48610-60040</v>
          </cell>
          <cell r="W2495">
            <v>187.2</v>
          </cell>
          <cell r="X2495">
            <v>34.430568749999999</v>
          </cell>
        </row>
        <row r="2496">
          <cell r="H2496" t="str">
            <v>TO56121-60140</v>
          </cell>
          <cell r="W2496">
            <v>33.700000000000003</v>
          </cell>
          <cell r="X2496">
            <v>6.1982010000000001</v>
          </cell>
        </row>
        <row r="2497">
          <cell r="H2497" t="str">
            <v>FUPC3Z10346B</v>
          </cell>
          <cell r="W2497">
            <v>121.56</v>
          </cell>
          <cell r="X2497">
            <v>0</v>
          </cell>
        </row>
        <row r="2498">
          <cell r="H2498" t="str">
            <v>FTAV2Z10655B</v>
          </cell>
          <cell r="W2498">
            <v>2332</v>
          </cell>
          <cell r="X2498">
            <v>0</v>
          </cell>
        </row>
        <row r="2499">
          <cell r="H2499" t="str">
            <v>FTJB3Z10655E</v>
          </cell>
          <cell r="W2499">
            <v>2520</v>
          </cell>
          <cell r="X2499">
            <v>0</v>
          </cell>
        </row>
        <row r="2500">
          <cell r="H2500" t="str">
            <v>FTEB3Z13008JW</v>
          </cell>
          <cell r="W2500">
            <v>3702</v>
          </cell>
          <cell r="X2500">
            <v>0</v>
          </cell>
        </row>
        <row r="2501">
          <cell r="H2501" t="str">
            <v>FTEB3Z13008JX</v>
          </cell>
          <cell r="W2501">
            <v>3702</v>
          </cell>
          <cell r="X2501">
            <v>0</v>
          </cell>
        </row>
        <row r="2502">
          <cell r="H2502" t="str">
            <v>FTJB3Z4103100AA</v>
          </cell>
          <cell r="W2502">
            <v>3600</v>
          </cell>
          <cell r="X2502">
            <v>0</v>
          </cell>
        </row>
        <row r="2503">
          <cell r="H2503" t="str">
            <v>FTJB3Z14301Q</v>
          </cell>
          <cell r="W2503">
            <v>1487</v>
          </cell>
          <cell r="X2503">
            <v>0</v>
          </cell>
        </row>
        <row r="2504">
          <cell r="H2504" t="str">
            <v>FTEB3Z9A274M</v>
          </cell>
          <cell r="W2504">
            <v>653</v>
          </cell>
          <cell r="X2504">
            <v>0</v>
          </cell>
        </row>
        <row r="2505">
          <cell r="H2505" t="str">
            <v>FTFB3Z6K682Q</v>
          </cell>
          <cell r="W2505">
            <v>15377</v>
          </cell>
          <cell r="X2505">
            <v>0</v>
          </cell>
        </row>
        <row r="2506">
          <cell r="H2506" t="str">
            <v>FTJB3Z3085B</v>
          </cell>
          <cell r="W2506">
            <v>1760</v>
          </cell>
          <cell r="X2506">
            <v>0</v>
          </cell>
        </row>
        <row r="2507">
          <cell r="H2507" t="str">
            <v>FTEB3Z5F245A</v>
          </cell>
          <cell r="W2507">
            <v>336</v>
          </cell>
          <cell r="X2507">
            <v>0</v>
          </cell>
        </row>
        <row r="2508">
          <cell r="H2508" t="str">
            <v>FTEB3Z16103E</v>
          </cell>
          <cell r="W2508">
            <v>909</v>
          </cell>
          <cell r="X2508">
            <v>0</v>
          </cell>
        </row>
        <row r="2509">
          <cell r="H2509" t="str">
            <v>FT6W9Z14526A</v>
          </cell>
          <cell r="W2509">
            <v>293</v>
          </cell>
          <cell r="X2509">
            <v>0</v>
          </cell>
        </row>
        <row r="2510">
          <cell r="H2510" t="str">
            <v>FTJB3Z1104B</v>
          </cell>
          <cell r="W2510">
            <v>650</v>
          </cell>
          <cell r="X2510">
            <v>0</v>
          </cell>
        </row>
        <row r="2511">
          <cell r="H2511" t="str">
            <v>FTHB3Z19N619B</v>
          </cell>
          <cell r="W2511">
            <v>180</v>
          </cell>
          <cell r="X2511">
            <v>0</v>
          </cell>
        </row>
        <row r="2512">
          <cell r="H2512" t="str">
            <v>FTLU2Z9365A</v>
          </cell>
          <cell r="W2512">
            <v>262</v>
          </cell>
          <cell r="X2512">
            <v>0</v>
          </cell>
        </row>
        <row r="2513">
          <cell r="H2513" t="str">
            <v>FTHB3Z19N619B</v>
          </cell>
          <cell r="W2513">
            <v>180</v>
          </cell>
          <cell r="X2513">
            <v>0</v>
          </cell>
        </row>
        <row r="2514">
          <cell r="H2514" t="str">
            <v>FTLU2Z9365A</v>
          </cell>
          <cell r="W2514">
            <v>262</v>
          </cell>
          <cell r="X2514">
            <v>0</v>
          </cell>
        </row>
        <row r="2515">
          <cell r="H2515" t="str">
            <v>FTJU2Z6731B</v>
          </cell>
          <cell r="W2515">
            <v>120</v>
          </cell>
          <cell r="X2515">
            <v>0</v>
          </cell>
        </row>
        <row r="2516">
          <cell r="H2516" t="str">
            <v>FTHB3Z19N619B</v>
          </cell>
          <cell r="W2516">
            <v>180</v>
          </cell>
          <cell r="X2516">
            <v>0</v>
          </cell>
        </row>
        <row r="2517">
          <cell r="H2517" t="str">
            <v>FTLU2Z9365A</v>
          </cell>
          <cell r="W2517">
            <v>262</v>
          </cell>
          <cell r="X2517">
            <v>0</v>
          </cell>
        </row>
        <row r="2518">
          <cell r="H2518" t="str">
            <v>FTJU2Z6731B</v>
          </cell>
          <cell r="W2518">
            <v>120</v>
          </cell>
          <cell r="X2518">
            <v>0</v>
          </cell>
        </row>
        <row r="2519">
          <cell r="H2519" t="str">
            <v>FT6C1Z6256A</v>
          </cell>
          <cell r="W2519">
            <v>1193</v>
          </cell>
          <cell r="X2519">
            <v>0</v>
          </cell>
        </row>
        <row r="2520">
          <cell r="H2520" t="str">
            <v>FTW713437S439</v>
          </cell>
          <cell r="W2520">
            <v>31</v>
          </cell>
          <cell r="X2520">
            <v>0</v>
          </cell>
        </row>
        <row r="2521">
          <cell r="H2521" t="str">
            <v>FTN1VZ16450B</v>
          </cell>
          <cell r="W2521">
            <v>3804</v>
          </cell>
          <cell r="X2521">
            <v>0</v>
          </cell>
        </row>
        <row r="2522">
          <cell r="H2522" t="str">
            <v>FTEB3Z9925325A</v>
          </cell>
          <cell r="W2522">
            <v>1073</v>
          </cell>
          <cell r="X2522">
            <v>0</v>
          </cell>
        </row>
        <row r="2523">
          <cell r="H2523" t="str">
            <v>FT6M3Z2261A</v>
          </cell>
          <cell r="W2523">
            <v>782</v>
          </cell>
          <cell r="X2523">
            <v>0</v>
          </cell>
        </row>
        <row r="2524">
          <cell r="H2524" t="str">
            <v>FTEB3Z5427936H</v>
          </cell>
          <cell r="W2524">
            <v>2658</v>
          </cell>
          <cell r="X2524">
            <v>0</v>
          </cell>
        </row>
        <row r="2525">
          <cell r="H2525" t="str">
            <v>FTEB3Z99253A11A</v>
          </cell>
          <cell r="W2525">
            <v>1200</v>
          </cell>
          <cell r="X2525">
            <v>0</v>
          </cell>
        </row>
        <row r="2526">
          <cell r="H2526" t="str">
            <v>FTXM3Z2B223A</v>
          </cell>
          <cell r="W2526">
            <v>24</v>
          </cell>
          <cell r="X2526">
            <v>0</v>
          </cell>
        </row>
        <row r="2527">
          <cell r="H2527" t="str">
            <v>FTEB3Z3A130C</v>
          </cell>
          <cell r="W2527">
            <v>849</v>
          </cell>
          <cell r="X2527">
            <v>0</v>
          </cell>
        </row>
        <row r="2528">
          <cell r="H2528" t="str">
            <v>FTEB3Z4B496A</v>
          </cell>
          <cell r="W2528">
            <v>735</v>
          </cell>
          <cell r="X2528">
            <v>0</v>
          </cell>
        </row>
        <row r="2529">
          <cell r="H2529" t="str">
            <v>FTEB3Z3A130A</v>
          </cell>
          <cell r="W2529">
            <v>849</v>
          </cell>
          <cell r="X2529">
            <v>0</v>
          </cell>
        </row>
        <row r="2530">
          <cell r="H2530" t="str">
            <v>FTW713415S307</v>
          </cell>
          <cell r="W2530">
            <v>34</v>
          </cell>
          <cell r="X2530">
            <v>0</v>
          </cell>
        </row>
        <row r="2531">
          <cell r="H2531" t="str">
            <v>FTEB3Z2C026A</v>
          </cell>
          <cell r="W2531">
            <v>1579</v>
          </cell>
          <cell r="X2531">
            <v>0</v>
          </cell>
        </row>
        <row r="2532">
          <cell r="H2532" t="str">
            <v>FTEB3Z99253A10A</v>
          </cell>
          <cell r="W2532">
            <v>1200</v>
          </cell>
          <cell r="X2532">
            <v>0</v>
          </cell>
        </row>
        <row r="2533">
          <cell r="H2533" t="str">
            <v>FTEB3Z5500A</v>
          </cell>
          <cell r="W2533">
            <v>2812</v>
          </cell>
          <cell r="X2533">
            <v>0</v>
          </cell>
        </row>
        <row r="2534">
          <cell r="H2534" t="str">
            <v>FTAB3Z4635A</v>
          </cell>
          <cell r="W2534">
            <v>2091</v>
          </cell>
          <cell r="X2534">
            <v>0</v>
          </cell>
        </row>
        <row r="2535">
          <cell r="H2535" t="str">
            <v>FTAXT11LMT</v>
          </cell>
          <cell r="W2535">
            <v>511</v>
          </cell>
          <cell r="X2535">
            <v>0</v>
          </cell>
        </row>
        <row r="2536">
          <cell r="H2536" t="str">
            <v>FTW500222S437</v>
          </cell>
          <cell r="W2536">
            <v>61</v>
          </cell>
          <cell r="X2536">
            <v>0</v>
          </cell>
        </row>
        <row r="2537">
          <cell r="H2537" t="str">
            <v>FTAB3Z18A108A</v>
          </cell>
          <cell r="W2537">
            <v>188</v>
          </cell>
          <cell r="X2537">
            <v>0</v>
          </cell>
        </row>
        <row r="2538">
          <cell r="H2538" t="str">
            <v>FTAB3Z5415A</v>
          </cell>
          <cell r="W2538">
            <v>1217</v>
          </cell>
          <cell r="X2538">
            <v>0</v>
          </cell>
        </row>
        <row r="2539">
          <cell r="H2539" t="str">
            <v>FTAB3Z18A108B</v>
          </cell>
          <cell r="W2539">
            <v>114</v>
          </cell>
          <cell r="X2539">
            <v>0</v>
          </cell>
        </row>
        <row r="2540">
          <cell r="H2540" t="str">
            <v>FTAB3Z18199A</v>
          </cell>
          <cell r="W2540">
            <v>54</v>
          </cell>
          <cell r="X2540">
            <v>0</v>
          </cell>
        </row>
        <row r="2541">
          <cell r="H2541" t="str">
            <v>FTUC9M51686</v>
          </cell>
          <cell r="W2541">
            <v>185</v>
          </cell>
          <cell r="X2541">
            <v>0</v>
          </cell>
        </row>
        <row r="2542">
          <cell r="H2542" t="str">
            <v>FTJB3Z2C190B</v>
          </cell>
          <cell r="W2542">
            <v>429</v>
          </cell>
          <cell r="X2542">
            <v>0</v>
          </cell>
        </row>
        <row r="2543">
          <cell r="H2543" t="str">
            <v>FT6W9Z14526A</v>
          </cell>
          <cell r="W2543">
            <v>369</v>
          </cell>
          <cell r="X2543">
            <v>0</v>
          </cell>
        </row>
        <row r="2544">
          <cell r="H2544" t="str">
            <v>FTAB3Z2001B</v>
          </cell>
          <cell r="W2544">
            <v>1977</v>
          </cell>
          <cell r="X2544">
            <v>0</v>
          </cell>
        </row>
        <row r="2545">
          <cell r="H2545" t="str">
            <v>FTJB3Z14405AB</v>
          </cell>
          <cell r="W2545">
            <v>2604</v>
          </cell>
          <cell r="X2545">
            <v>0</v>
          </cell>
        </row>
        <row r="2546">
          <cell r="H2546" t="str">
            <v>FTDB3Z2C190B</v>
          </cell>
          <cell r="W2546">
            <v>918</v>
          </cell>
          <cell r="X2546">
            <v>0</v>
          </cell>
        </row>
        <row r="2547">
          <cell r="H2547" t="str">
            <v>FTXT5QMC</v>
          </cell>
          <cell r="W2547">
            <v>274</v>
          </cell>
          <cell r="X2547">
            <v>0</v>
          </cell>
        </row>
        <row r="2548">
          <cell r="H2548" t="str">
            <v>FTGU2Z17V528S</v>
          </cell>
          <cell r="W2548">
            <v>112</v>
          </cell>
          <cell r="X2548">
            <v>0</v>
          </cell>
        </row>
        <row r="2549">
          <cell r="H2549" t="str">
            <v>FTBL3Z7A098A</v>
          </cell>
          <cell r="W2549">
            <v>1113</v>
          </cell>
          <cell r="X2549">
            <v>0</v>
          </cell>
        </row>
        <row r="2550">
          <cell r="H2550" t="str">
            <v>FTJB3Z3078H</v>
          </cell>
          <cell r="W2550">
            <v>4222</v>
          </cell>
          <cell r="X2550">
            <v>0</v>
          </cell>
        </row>
        <row r="2551">
          <cell r="H2551" t="str">
            <v>FTJB3Z3079H</v>
          </cell>
          <cell r="W2551">
            <v>4222</v>
          </cell>
          <cell r="X2551">
            <v>0</v>
          </cell>
        </row>
        <row r="2552">
          <cell r="H2552" t="str">
            <v>FTEB3Z6477A</v>
          </cell>
          <cell r="W2552">
            <v>15146</v>
          </cell>
          <cell r="X2552">
            <v>0</v>
          </cell>
        </row>
        <row r="2553">
          <cell r="H2553" t="str">
            <v>FTEB3Z10346L</v>
          </cell>
          <cell r="W2553">
            <v>5227</v>
          </cell>
          <cell r="X2553">
            <v>0</v>
          </cell>
        </row>
        <row r="2554">
          <cell r="H2554" t="str">
            <v>FTBK3Z9J323C</v>
          </cell>
          <cell r="W2554">
            <v>339</v>
          </cell>
          <cell r="X2554">
            <v>0</v>
          </cell>
        </row>
        <row r="2555">
          <cell r="H2555" t="str">
            <v>FTAB3Z19E703B</v>
          </cell>
          <cell r="W2555">
            <v>474</v>
          </cell>
          <cell r="X2555">
            <v>0</v>
          </cell>
        </row>
        <row r="2556">
          <cell r="H2556" t="str">
            <v>FTAB3Z17C526A</v>
          </cell>
          <cell r="W2556">
            <v>41</v>
          </cell>
          <cell r="X2556">
            <v>0</v>
          </cell>
        </row>
        <row r="2557">
          <cell r="H2557" t="str">
            <v>FTEB3Z13A613C</v>
          </cell>
          <cell r="W2557">
            <v>945</v>
          </cell>
          <cell r="X2557">
            <v>0</v>
          </cell>
        </row>
        <row r="2558">
          <cell r="H2558" t="str">
            <v>FTEB3Z41611B68AB</v>
          </cell>
          <cell r="W2558">
            <v>858</v>
          </cell>
          <cell r="X2558">
            <v>0</v>
          </cell>
        </row>
        <row r="2559">
          <cell r="H2559" t="str">
            <v>FTEB3Z9L291V</v>
          </cell>
          <cell r="W2559">
            <v>2229</v>
          </cell>
          <cell r="X2559">
            <v>0</v>
          </cell>
        </row>
        <row r="2560">
          <cell r="H2560" t="str">
            <v>FTYL8Z4B413AA</v>
          </cell>
          <cell r="W2560">
            <v>574</v>
          </cell>
          <cell r="X2560">
            <v>0</v>
          </cell>
        </row>
        <row r="2561">
          <cell r="H2561" t="str">
            <v>FTJB3Z17A869B</v>
          </cell>
          <cell r="W2561">
            <v>349</v>
          </cell>
          <cell r="X2561">
            <v>0</v>
          </cell>
        </row>
        <row r="2562">
          <cell r="H2562" t="str">
            <v>FTEB3Z4104338BH</v>
          </cell>
          <cell r="W2562">
            <v>185</v>
          </cell>
          <cell r="X2562">
            <v>0</v>
          </cell>
        </row>
        <row r="2563">
          <cell r="H2563" t="str">
            <v>FTJD8Z0923A</v>
          </cell>
          <cell r="W2563">
            <v>21</v>
          </cell>
          <cell r="X2563">
            <v>0</v>
          </cell>
        </row>
        <row r="2564">
          <cell r="H2564" t="str">
            <v>FTJB3Z3084B</v>
          </cell>
          <cell r="W2564">
            <v>2071</v>
          </cell>
          <cell r="X2564">
            <v>0</v>
          </cell>
        </row>
        <row r="2565">
          <cell r="H2565" t="str">
            <v>FTEB3Z16A550AN</v>
          </cell>
          <cell r="W2565">
            <v>135</v>
          </cell>
          <cell r="X2565">
            <v>0</v>
          </cell>
        </row>
        <row r="2566">
          <cell r="H2566" t="str">
            <v>FTEB3Z16C826B</v>
          </cell>
          <cell r="W2566">
            <v>1173</v>
          </cell>
          <cell r="X2566">
            <v>0</v>
          </cell>
        </row>
        <row r="2567">
          <cell r="H2567" t="str">
            <v>FTJB3Z16103A</v>
          </cell>
          <cell r="W2567">
            <v>232</v>
          </cell>
          <cell r="X2567">
            <v>0</v>
          </cell>
        </row>
        <row r="2568">
          <cell r="H2568" t="str">
            <v>FTEB3Z9928124C</v>
          </cell>
          <cell r="W2568">
            <v>473</v>
          </cell>
          <cell r="X2568">
            <v>0</v>
          </cell>
        </row>
        <row r="2569">
          <cell r="H2569" t="str">
            <v>FTEB3Z9925324A</v>
          </cell>
          <cell r="W2569">
            <v>1073</v>
          </cell>
          <cell r="X2569">
            <v>0</v>
          </cell>
        </row>
        <row r="2570">
          <cell r="H2570" t="str">
            <v>FTEB3Z41044F58BE</v>
          </cell>
          <cell r="W2570">
            <v>121</v>
          </cell>
          <cell r="X2570">
            <v>0</v>
          </cell>
        </row>
        <row r="2571">
          <cell r="H2571" t="str">
            <v>FTJB3Z1620551A</v>
          </cell>
          <cell r="W2571">
            <v>353</v>
          </cell>
          <cell r="X2571">
            <v>0</v>
          </cell>
        </row>
        <row r="2572">
          <cell r="H2572" t="str">
            <v>FTJB3Z1620550D</v>
          </cell>
          <cell r="W2572">
            <v>248</v>
          </cell>
          <cell r="X2572">
            <v>0</v>
          </cell>
        </row>
        <row r="2573">
          <cell r="H2573" t="str">
            <v>FTEB3Z16450MC</v>
          </cell>
          <cell r="W2573">
            <v>5860</v>
          </cell>
          <cell r="X2573">
            <v>0</v>
          </cell>
        </row>
        <row r="2574">
          <cell r="H2574" t="str">
            <v>FTAB3Z16103D</v>
          </cell>
          <cell r="W2574">
            <v>248</v>
          </cell>
          <cell r="X2574">
            <v>0</v>
          </cell>
        </row>
        <row r="2575">
          <cell r="H2575" t="str">
            <v>FTEB3Z4120530C</v>
          </cell>
          <cell r="W2575">
            <v>717</v>
          </cell>
          <cell r="X2575">
            <v>0</v>
          </cell>
        </row>
        <row r="2576">
          <cell r="H2576" t="str">
            <v>FTEB3Z4160044AA</v>
          </cell>
          <cell r="W2576">
            <v>500</v>
          </cell>
          <cell r="X2576">
            <v>0</v>
          </cell>
        </row>
        <row r="2577">
          <cell r="H2577" t="str">
            <v>GTF0102089042</v>
          </cell>
          <cell r="W2577">
            <v>6</v>
          </cell>
          <cell r="X2577">
            <v>0</v>
          </cell>
        </row>
        <row r="2578">
          <cell r="H2578" t="str">
            <v>GTF0102089041</v>
          </cell>
          <cell r="W2578">
            <v>6</v>
          </cell>
          <cell r="X2578">
            <v>0</v>
          </cell>
        </row>
        <row r="2579">
          <cell r="H2579" t="str">
            <v>GTF0102089040</v>
          </cell>
          <cell r="W2579">
            <v>6</v>
          </cell>
          <cell r="X2579">
            <v>0</v>
          </cell>
        </row>
        <row r="2580">
          <cell r="H2580" t="str">
            <v>GTF0102089039</v>
          </cell>
          <cell r="W2580">
            <v>6</v>
          </cell>
          <cell r="X2580">
            <v>0</v>
          </cell>
        </row>
        <row r="2581">
          <cell r="H2581" t="str">
            <v>HT73110-0A100</v>
          </cell>
          <cell r="W2581">
            <v>322.43</v>
          </cell>
          <cell r="X2581">
            <v>0</v>
          </cell>
        </row>
        <row r="2582">
          <cell r="H2582" t="str">
            <v>HT73110-0A100</v>
          </cell>
          <cell r="W2582">
            <v>322.43</v>
          </cell>
          <cell r="X2582">
            <v>0</v>
          </cell>
        </row>
        <row r="2583">
          <cell r="H2583" t="str">
            <v>QT75521-TB200</v>
          </cell>
          <cell r="W2583">
            <v>2200</v>
          </cell>
          <cell r="X2583">
            <v>0</v>
          </cell>
        </row>
        <row r="2584">
          <cell r="H2584" t="str">
            <v>HT75570-0A200-RAW</v>
          </cell>
          <cell r="W2584">
            <v>1900</v>
          </cell>
          <cell r="X2584">
            <v>0</v>
          </cell>
        </row>
        <row r="2585">
          <cell r="H2585" t="str">
            <v>GTF0199003208</v>
          </cell>
          <cell r="W2585">
            <v>9</v>
          </cell>
          <cell r="X2585">
            <v>0</v>
          </cell>
        </row>
        <row r="2586">
          <cell r="H2586" t="str">
            <v>GTF0199003178</v>
          </cell>
          <cell r="W2586">
            <v>6</v>
          </cell>
          <cell r="X2586">
            <v>0</v>
          </cell>
        </row>
        <row r="2587">
          <cell r="H2587" t="str">
            <v>HT61313-0A100-BLU</v>
          </cell>
          <cell r="W2587">
            <v>1006.39</v>
          </cell>
          <cell r="X2587">
            <v>0</v>
          </cell>
        </row>
        <row r="2588">
          <cell r="H2588" t="str">
            <v>GTF0102081029</v>
          </cell>
          <cell r="W2588">
            <v>364.08000000000004</v>
          </cell>
          <cell r="X2588">
            <v>0</v>
          </cell>
        </row>
        <row r="2589">
          <cell r="H2589" t="str">
            <v>HT54312-0A400-BLK</v>
          </cell>
          <cell r="W2589">
            <v>232.1</v>
          </cell>
          <cell r="X2589">
            <v>0</v>
          </cell>
        </row>
        <row r="2590">
          <cell r="H2590" t="str">
            <v>QT67646-0A140</v>
          </cell>
          <cell r="W2590">
            <v>4.28</v>
          </cell>
          <cell r="X2590">
            <v>0</v>
          </cell>
        </row>
        <row r="2591">
          <cell r="H2591" t="str">
            <v>HT71330-0A200-000</v>
          </cell>
          <cell r="W2591">
            <v>6011.68</v>
          </cell>
          <cell r="X2591">
            <v>0</v>
          </cell>
        </row>
        <row r="2592">
          <cell r="H2592" t="str">
            <v>HT64210-0A400-RED</v>
          </cell>
          <cell r="W2592">
            <v>2387.4299999999998</v>
          </cell>
          <cell r="X2592">
            <v>0</v>
          </cell>
        </row>
        <row r="2593">
          <cell r="H2593" t="str">
            <v>CO263SCOTCH_CLEANER</v>
          </cell>
          <cell r="W2593">
            <v>264</v>
          </cell>
          <cell r="X2593">
            <v>0</v>
          </cell>
        </row>
        <row r="2594">
          <cell r="H2594" t="str">
            <v>HT52321-0A100-BLK</v>
          </cell>
          <cell r="W2594">
            <v>14</v>
          </cell>
          <cell r="X2594">
            <v>0</v>
          </cell>
        </row>
        <row r="2595">
          <cell r="H2595" t="str">
            <v>CO14MSK25MM</v>
          </cell>
          <cell r="W2595">
            <v>25</v>
          </cell>
          <cell r="X2595">
            <v>0</v>
          </cell>
        </row>
        <row r="2596">
          <cell r="H2596" t="str">
            <v>GTPATTEX-EPOXYGLUE</v>
          </cell>
          <cell r="W2596">
            <v>108</v>
          </cell>
          <cell r="X2596">
            <v>0</v>
          </cell>
        </row>
        <row r="2597">
          <cell r="H2597" t="str">
            <v>CO14CLEAR</v>
          </cell>
          <cell r="W2597">
            <v>10</v>
          </cell>
          <cell r="X2597">
            <v>0</v>
          </cell>
        </row>
        <row r="2598">
          <cell r="H2598" t="str">
            <v>HT5RA10-0A201-000</v>
          </cell>
          <cell r="W2598">
            <v>575</v>
          </cell>
          <cell r="X2598">
            <v>0</v>
          </cell>
        </row>
        <row r="2599">
          <cell r="H2599" t="str">
            <v>HT52321-0A100-BLK</v>
          </cell>
          <cell r="W2599">
            <v>14</v>
          </cell>
          <cell r="X2599">
            <v>0</v>
          </cell>
        </row>
        <row r="2600">
          <cell r="H2600" t="str">
            <v>HT5RA10-0A101-000</v>
          </cell>
          <cell r="W2600">
            <v>292</v>
          </cell>
          <cell r="X2600">
            <v>0</v>
          </cell>
        </row>
        <row r="2601">
          <cell r="H2601" t="str">
            <v>GTF0102081009</v>
          </cell>
          <cell r="W2601">
            <v>228.61</v>
          </cell>
          <cell r="X2601">
            <v>0</v>
          </cell>
        </row>
        <row r="2602">
          <cell r="H2602" t="str">
            <v>GTF0102081009</v>
          </cell>
          <cell r="W2602">
            <v>228.60999999999999</v>
          </cell>
          <cell r="X2602">
            <v>0</v>
          </cell>
        </row>
        <row r="2603">
          <cell r="H2603" t="str">
            <v>GTF0102081009</v>
          </cell>
          <cell r="W2603">
            <v>228.61</v>
          </cell>
          <cell r="X2603">
            <v>0</v>
          </cell>
        </row>
        <row r="2604">
          <cell r="H2604" t="str">
            <v>GTF0102081010</v>
          </cell>
          <cell r="W2604">
            <v>159.93</v>
          </cell>
          <cell r="X2604">
            <v>0</v>
          </cell>
        </row>
        <row r="2605">
          <cell r="H2605" t="str">
            <v>GTF0102081009</v>
          </cell>
          <cell r="W2605">
            <v>228.61</v>
          </cell>
          <cell r="X2605">
            <v>0</v>
          </cell>
        </row>
        <row r="2606">
          <cell r="H2606" t="str">
            <v>GTF0103014330</v>
          </cell>
          <cell r="W2606">
            <v>171</v>
          </cell>
          <cell r="X2606">
            <v>0</v>
          </cell>
        </row>
        <row r="2607">
          <cell r="H2607" t="str">
            <v>GTF0102089030</v>
          </cell>
          <cell r="W2607">
            <v>29.970000000000002</v>
          </cell>
          <cell r="X2607">
            <v>0</v>
          </cell>
        </row>
        <row r="2608">
          <cell r="H2608" t="str">
            <v>GTF0102089029</v>
          </cell>
          <cell r="W2608">
            <v>29.970000000000002</v>
          </cell>
          <cell r="X2608">
            <v>0</v>
          </cell>
        </row>
        <row r="2609">
          <cell r="H2609" t="str">
            <v>GTF0102081018</v>
          </cell>
          <cell r="W2609">
            <v>12</v>
          </cell>
          <cell r="X2609">
            <v>0</v>
          </cell>
        </row>
        <row r="2610">
          <cell r="H2610" t="str">
            <v>GTF0102081009</v>
          </cell>
          <cell r="W2610">
            <v>228.60999999999999</v>
          </cell>
          <cell r="X2610">
            <v>0</v>
          </cell>
        </row>
        <row r="2611">
          <cell r="H2611" t="str">
            <v>GTF0102081018</v>
          </cell>
          <cell r="W2611">
            <v>12</v>
          </cell>
          <cell r="X2611">
            <v>0</v>
          </cell>
        </row>
        <row r="2612">
          <cell r="H2612" t="str">
            <v>GTF0102086070</v>
          </cell>
          <cell r="W2612">
            <v>326.25</v>
          </cell>
          <cell r="X2612">
            <v>0</v>
          </cell>
        </row>
        <row r="2613">
          <cell r="H2613" t="str">
            <v>GTF0102086067</v>
          </cell>
          <cell r="W2613">
            <v>120.85</v>
          </cell>
          <cell r="X2613">
            <v>0</v>
          </cell>
        </row>
        <row r="2614">
          <cell r="H2614" t="str">
            <v>GTF0102081018</v>
          </cell>
          <cell r="W2614">
            <v>12</v>
          </cell>
          <cell r="X2614">
            <v>0</v>
          </cell>
        </row>
        <row r="2615">
          <cell r="H2615" t="str">
            <v>CO12TKD</v>
          </cell>
          <cell r="W2615">
            <v>510</v>
          </cell>
          <cell r="X2615">
            <v>0</v>
          </cell>
        </row>
        <row r="2616">
          <cell r="H2616" t="str">
            <v>HT68220-0A500-000</v>
          </cell>
          <cell r="W2616">
            <v>3214</v>
          </cell>
          <cell r="X2616">
            <v>0</v>
          </cell>
        </row>
        <row r="2617">
          <cell r="H2617" t="str">
            <v>GTHUBLOCK-BRKTT5-RR</v>
          </cell>
          <cell r="W2617">
            <v>68.94</v>
          </cell>
          <cell r="X2617">
            <v>0</v>
          </cell>
        </row>
        <row r="2618">
          <cell r="H2618" t="str">
            <v>GTHUBLOCK-BRKTT5</v>
          </cell>
          <cell r="W2618">
            <v>68.94</v>
          </cell>
          <cell r="X2618">
            <v>0</v>
          </cell>
        </row>
        <row r="2619">
          <cell r="H2619" t="str">
            <v>GTF0102076522M</v>
          </cell>
          <cell r="W2619">
            <v>196.21</v>
          </cell>
          <cell r="X2619">
            <v>0</v>
          </cell>
        </row>
        <row r="2620">
          <cell r="H2620" t="str">
            <v>GTF0102074512T</v>
          </cell>
          <cell r="W2620">
            <v>127.07000000000001</v>
          </cell>
          <cell r="X2620">
            <v>0</v>
          </cell>
        </row>
        <row r="2621">
          <cell r="H2621" t="str">
            <v>GTF0102074513M</v>
          </cell>
          <cell r="W2621">
            <v>127.07</v>
          </cell>
          <cell r="X2621">
            <v>0</v>
          </cell>
        </row>
        <row r="2622">
          <cell r="H2622" t="str">
            <v>GTF0102074512T</v>
          </cell>
          <cell r="W2622">
            <v>127.07000000000001</v>
          </cell>
          <cell r="X2622">
            <v>0</v>
          </cell>
        </row>
        <row r="2623">
          <cell r="H2623" t="str">
            <v>GTF0102074513T</v>
          </cell>
          <cell r="W2623">
            <v>127.07</v>
          </cell>
          <cell r="X2623">
            <v>0</v>
          </cell>
        </row>
        <row r="2624">
          <cell r="H2624" t="str">
            <v>GTF0102074512T</v>
          </cell>
          <cell r="W2624">
            <v>127.07000000000001</v>
          </cell>
          <cell r="X2624">
            <v>0</v>
          </cell>
        </row>
        <row r="2625">
          <cell r="H2625" t="str">
            <v>GTF0102081514M</v>
          </cell>
          <cell r="W2625">
            <v>1219.81</v>
          </cell>
          <cell r="X2625">
            <v>0</v>
          </cell>
        </row>
        <row r="2626">
          <cell r="H2626" t="str">
            <v>GTF0102081513T</v>
          </cell>
          <cell r="W2626">
            <v>127</v>
          </cell>
          <cell r="X2626">
            <v>0</v>
          </cell>
        </row>
        <row r="2627">
          <cell r="H2627" t="str">
            <v>GTF0102081512M</v>
          </cell>
          <cell r="W2627">
            <v>127</v>
          </cell>
          <cell r="X2627">
            <v>0</v>
          </cell>
        </row>
        <row r="2628">
          <cell r="H2628" t="str">
            <v>GTF0102081511M</v>
          </cell>
          <cell r="W2628">
            <v>799.27</v>
          </cell>
          <cell r="X2628">
            <v>0</v>
          </cell>
        </row>
        <row r="2629">
          <cell r="H2629" t="str">
            <v>GTF0102078509M</v>
          </cell>
          <cell r="W2629">
            <v>33.58</v>
          </cell>
          <cell r="X2629">
            <v>0</v>
          </cell>
        </row>
        <row r="2630">
          <cell r="H2630" t="str">
            <v>GTF0102078508M</v>
          </cell>
          <cell r="W2630">
            <v>33.58</v>
          </cell>
          <cell r="X2630">
            <v>0</v>
          </cell>
        </row>
        <row r="2631">
          <cell r="H2631" t="str">
            <v>GTF0102076531M</v>
          </cell>
          <cell r="W2631">
            <v>1130.43</v>
          </cell>
          <cell r="X2631">
            <v>0</v>
          </cell>
        </row>
        <row r="2632">
          <cell r="H2632" t="str">
            <v>GTF0102074515M</v>
          </cell>
          <cell r="W2632">
            <v>132.31</v>
          </cell>
          <cell r="X2632">
            <v>0</v>
          </cell>
        </row>
        <row r="2633">
          <cell r="H2633" t="str">
            <v>GTF0102074514M</v>
          </cell>
          <cell r="W2633">
            <v>132.31</v>
          </cell>
          <cell r="X2633">
            <v>0</v>
          </cell>
        </row>
        <row r="2634">
          <cell r="H2634" t="str">
            <v>GTF0102074510T</v>
          </cell>
          <cell r="W2634">
            <v>377.72999999999996</v>
          </cell>
          <cell r="X2634">
            <v>0</v>
          </cell>
        </row>
        <row r="2635">
          <cell r="H2635" t="str">
            <v>GTF0102047504M</v>
          </cell>
          <cell r="W2635">
            <v>145.1</v>
          </cell>
          <cell r="X2635">
            <v>0</v>
          </cell>
        </row>
        <row r="2636">
          <cell r="H2636" t="str">
            <v>GTF0102047503M</v>
          </cell>
          <cell r="W2636">
            <v>268.52000000000004</v>
          </cell>
          <cell r="X2636">
            <v>0</v>
          </cell>
        </row>
        <row r="2637">
          <cell r="H2637" t="str">
            <v>GTF0102081512T</v>
          </cell>
          <cell r="W2637">
            <v>127</v>
          </cell>
          <cell r="X2637">
            <v>0</v>
          </cell>
        </row>
        <row r="2638">
          <cell r="H2638" t="str">
            <v>GTF0102074511T</v>
          </cell>
          <cell r="W2638">
            <v>377.73</v>
          </cell>
          <cell r="X2638">
            <v>0</v>
          </cell>
        </row>
        <row r="2639">
          <cell r="H2639" t="str">
            <v>GTF0102047504T</v>
          </cell>
          <cell r="W2639">
            <v>145.1</v>
          </cell>
          <cell r="X2639">
            <v>0</v>
          </cell>
        </row>
        <row r="2640">
          <cell r="H2640" t="str">
            <v>HT3A111-FL100-BLK</v>
          </cell>
          <cell r="W2640">
            <v>5450</v>
          </cell>
          <cell r="X2640">
            <v>0</v>
          </cell>
        </row>
        <row r="2641">
          <cell r="H2641" t="str">
            <v>HT39921-FL100-BLK</v>
          </cell>
          <cell r="W2641">
            <v>5160</v>
          </cell>
          <cell r="X2641">
            <v>0</v>
          </cell>
        </row>
        <row r="2642">
          <cell r="H2642" t="str">
            <v>HT46393-FL100-BLK</v>
          </cell>
          <cell r="W2642">
            <v>200</v>
          </cell>
          <cell r="X2642">
            <v>0</v>
          </cell>
        </row>
        <row r="2643">
          <cell r="H2643" t="str">
            <v>HT3A442-FL100-BLK</v>
          </cell>
          <cell r="W2643">
            <v>2360</v>
          </cell>
          <cell r="X2643">
            <v>0</v>
          </cell>
        </row>
        <row r="2644">
          <cell r="H2644" t="str">
            <v>HT36323-FL110-BLK</v>
          </cell>
          <cell r="W2644">
            <v>400</v>
          </cell>
          <cell r="X2644">
            <v>0</v>
          </cell>
        </row>
        <row r="2645">
          <cell r="H2645" t="str">
            <v>HT3A445-FL100-BLK</v>
          </cell>
          <cell r="W2645">
            <v>11050</v>
          </cell>
          <cell r="X2645">
            <v>0</v>
          </cell>
        </row>
        <row r="2646">
          <cell r="H2646" t="str">
            <v>HT3A444-FL101-BLK</v>
          </cell>
          <cell r="W2646">
            <v>10625</v>
          </cell>
          <cell r="X2646">
            <v>0</v>
          </cell>
        </row>
        <row r="2647">
          <cell r="H2647" t="str">
            <v>HT3A443-FL100-BLK</v>
          </cell>
          <cell r="W2647">
            <v>10625</v>
          </cell>
          <cell r="X2647">
            <v>0</v>
          </cell>
        </row>
        <row r="2648">
          <cell r="H2648" t="str">
            <v>HTP312C-SB100-W19</v>
          </cell>
          <cell r="W2648">
            <v>1550</v>
          </cell>
          <cell r="X2648">
            <v>0</v>
          </cell>
        </row>
        <row r="2649">
          <cell r="H2649" t="str">
            <v>HTP312C-SB200-U28</v>
          </cell>
          <cell r="W2649">
            <v>1550</v>
          </cell>
          <cell r="X2649">
            <v>0</v>
          </cell>
        </row>
        <row r="2650">
          <cell r="H2650" t="str">
            <v>HT37D50-SB100-BLK</v>
          </cell>
          <cell r="W2650">
            <v>2196.2599999999998</v>
          </cell>
          <cell r="X2650">
            <v>0</v>
          </cell>
        </row>
        <row r="2651">
          <cell r="H2651" t="str">
            <v>GTP-F0102089002</v>
          </cell>
          <cell r="W2651">
            <v>8818</v>
          </cell>
          <cell r="X2651">
            <v>0</v>
          </cell>
        </row>
        <row r="2652">
          <cell r="H2652" t="str">
            <v>GTP-F0102081527T</v>
          </cell>
          <cell r="W2652">
            <v>410.53</v>
          </cell>
          <cell r="X2652">
            <v>0</v>
          </cell>
        </row>
        <row r="2653">
          <cell r="H2653" t="str">
            <v>GTP-F0102089001</v>
          </cell>
          <cell r="W2653">
            <v>8818</v>
          </cell>
          <cell r="X2653">
            <v>0</v>
          </cell>
        </row>
        <row r="2654">
          <cell r="H2654" t="str">
            <v>GTP-F0102089001</v>
          </cell>
          <cell r="W2654">
            <v>8818</v>
          </cell>
          <cell r="X2654">
            <v>0</v>
          </cell>
        </row>
        <row r="2655">
          <cell r="H2655" t="str">
            <v>GTP-F0102089002</v>
          </cell>
          <cell r="W2655">
            <v>8818</v>
          </cell>
          <cell r="X2655">
            <v>0</v>
          </cell>
        </row>
        <row r="2656">
          <cell r="H2656" t="str">
            <v>GTP-F0102081005SMG44</v>
          </cell>
          <cell r="W2656">
            <v>1400</v>
          </cell>
          <cell r="X2656">
            <v>0</v>
          </cell>
        </row>
        <row r="2657">
          <cell r="H2657" t="str">
            <v>GTP-F0102081005SPPG6</v>
          </cell>
          <cell r="W2657">
            <v>1400</v>
          </cell>
          <cell r="X2657">
            <v>0</v>
          </cell>
        </row>
        <row r="2658">
          <cell r="H2658" t="str">
            <v>GTP-F0102084003SMG62</v>
          </cell>
          <cell r="W2658">
            <v>1400</v>
          </cell>
          <cell r="X2658">
            <v>0</v>
          </cell>
        </row>
        <row r="2659">
          <cell r="H2659" t="str">
            <v>GTF0103014326N1SF157</v>
          </cell>
          <cell r="W2659">
            <v>1013.31</v>
          </cell>
          <cell r="X2659">
            <v>0</v>
          </cell>
        </row>
        <row r="2660">
          <cell r="H2660" t="str">
            <v>GTF0103014327N1SF157</v>
          </cell>
          <cell r="W2660">
            <v>2824.47</v>
          </cell>
          <cell r="X2660">
            <v>0</v>
          </cell>
        </row>
        <row r="2661">
          <cell r="H2661" t="str">
            <v>GTF0103014326N1NP380</v>
          </cell>
          <cell r="W2661">
            <v>1013.31</v>
          </cell>
          <cell r="X2661">
            <v>0</v>
          </cell>
        </row>
        <row r="2662">
          <cell r="H2662" t="str">
            <v>GTF0103014327N1NP380</v>
          </cell>
          <cell r="W2662">
            <v>2824.47</v>
          </cell>
          <cell r="X2662">
            <v>0</v>
          </cell>
        </row>
        <row r="2663">
          <cell r="H2663" t="str">
            <v>GTF0103014326N1NP010</v>
          </cell>
          <cell r="W2663">
            <v>1013.31</v>
          </cell>
          <cell r="X2663">
            <v>0</v>
          </cell>
        </row>
        <row r="2664">
          <cell r="H2664" t="str">
            <v>GTF0103014327N1NP010</v>
          </cell>
          <cell r="W2664">
            <v>2824.4700000000003</v>
          </cell>
          <cell r="X2664">
            <v>0</v>
          </cell>
        </row>
        <row r="2665">
          <cell r="H2665" t="str">
            <v>GTF0103014326N1KH760</v>
          </cell>
          <cell r="W2665">
            <v>1013.31</v>
          </cell>
          <cell r="X2665">
            <v>0</v>
          </cell>
        </row>
        <row r="2666">
          <cell r="H2666" t="str">
            <v>GTF0103014327N1KH760</v>
          </cell>
          <cell r="W2666">
            <v>2824.47</v>
          </cell>
          <cell r="X2666">
            <v>0</v>
          </cell>
        </row>
        <row r="2667">
          <cell r="H2667" t="str">
            <v>GTF0103014326N1KH240</v>
          </cell>
          <cell r="W2667">
            <v>1013.31</v>
          </cell>
          <cell r="X2667">
            <v>0</v>
          </cell>
        </row>
        <row r="2668">
          <cell r="H2668" t="str">
            <v>GTF0103014327N1KH240</v>
          </cell>
          <cell r="W2668">
            <v>2824.47</v>
          </cell>
          <cell r="X2668">
            <v>0</v>
          </cell>
        </row>
        <row r="2669">
          <cell r="H2669" t="str">
            <v>GTF0103014326N1KH030</v>
          </cell>
          <cell r="W2669">
            <v>1013.31</v>
          </cell>
          <cell r="X2669">
            <v>0</v>
          </cell>
        </row>
        <row r="2670">
          <cell r="H2670" t="str">
            <v>GTF0103014327N1KH030</v>
          </cell>
          <cell r="W2670">
            <v>2824.47</v>
          </cell>
          <cell r="X2670">
            <v>0</v>
          </cell>
        </row>
        <row r="2671">
          <cell r="H2671" t="str">
            <v>GTF0103014326N113408</v>
          </cell>
          <cell r="W2671">
            <v>1013.31</v>
          </cell>
          <cell r="X2671">
            <v>0</v>
          </cell>
        </row>
        <row r="2672">
          <cell r="H2672" t="str">
            <v>GTF0103014327N113408</v>
          </cell>
          <cell r="W2672">
            <v>2824.47</v>
          </cell>
          <cell r="X2672">
            <v>0</v>
          </cell>
        </row>
        <row r="2673">
          <cell r="H2673" t="str">
            <v>GTALUBAG-50X110X50-M</v>
          </cell>
          <cell r="W2673">
            <v>144.15</v>
          </cell>
          <cell r="X2673">
            <v>0</v>
          </cell>
        </row>
        <row r="2674">
          <cell r="H2674" t="str">
            <v>GTALUBAG150X150X48-R</v>
          </cell>
          <cell r="W2674">
            <v>190.65</v>
          </cell>
          <cell r="X2674">
            <v>0</v>
          </cell>
        </row>
        <row r="2675">
          <cell r="H2675" t="str">
            <v>GTALUBAG68X170X75-FR</v>
          </cell>
          <cell r="W2675">
            <v>153.44999999999999</v>
          </cell>
          <cell r="X2675">
            <v>0</v>
          </cell>
        </row>
        <row r="2676">
          <cell r="H2676" t="str">
            <v>GTALUBAG69X21X130-SE</v>
          </cell>
          <cell r="W2676">
            <v>125.55</v>
          </cell>
          <cell r="X2676">
            <v>0</v>
          </cell>
        </row>
        <row r="2677">
          <cell r="H2677" t="str">
            <v>HT51214-FR100-000</v>
          </cell>
          <cell r="W2677">
            <v>7.86</v>
          </cell>
          <cell r="X2677">
            <v>0</v>
          </cell>
        </row>
        <row r="2678">
          <cell r="H2678" t="str">
            <v>HT51253-0A110-BLK</v>
          </cell>
          <cell r="W2678">
            <v>209</v>
          </cell>
          <cell r="X2678">
            <v>0</v>
          </cell>
        </row>
        <row r="2679">
          <cell r="H2679" t="str">
            <v>HT61A21-FL100-000</v>
          </cell>
          <cell r="W2679">
            <v>841.15</v>
          </cell>
          <cell r="X2679">
            <v>0</v>
          </cell>
        </row>
        <row r="2680">
          <cell r="H2680" t="str">
            <v>HT61153-TH110-000</v>
          </cell>
          <cell r="W2680">
            <v>2661.83</v>
          </cell>
          <cell r="X2680">
            <v>0</v>
          </cell>
        </row>
        <row r="2681">
          <cell r="H2681" t="str">
            <v>HT67646-0A150-000</v>
          </cell>
          <cell r="W2681">
            <v>72.3</v>
          </cell>
          <cell r="X2681">
            <v>0</v>
          </cell>
        </row>
        <row r="2682">
          <cell r="H2682" t="str">
            <v>QT67190-0A160</v>
          </cell>
          <cell r="W2682">
            <v>16.369999999999997</v>
          </cell>
          <cell r="X2682">
            <v>0</v>
          </cell>
        </row>
        <row r="2683">
          <cell r="H2683" t="str">
            <v>HT67150-0A200-P</v>
          </cell>
          <cell r="W2683">
            <v>24.669999999999998</v>
          </cell>
          <cell r="X2683">
            <v>0</v>
          </cell>
        </row>
        <row r="2684">
          <cell r="H2684" t="str">
            <v>HT67150-0A400</v>
          </cell>
          <cell r="W2684">
            <v>61.17</v>
          </cell>
          <cell r="X2684">
            <v>0</v>
          </cell>
        </row>
        <row r="2685">
          <cell r="H2685" t="str">
            <v>HT67190-0A310</v>
          </cell>
          <cell r="W2685">
            <v>62</v>
          </cell>
          <cell r="X2685">
            <v>0</v>
          </cell>
        </row>
        <row r="2686">
          <cell r="H2686" t="str">
            <v>GTF0102089003</v>
          </cell>
          <cell r="W2686">
            <v>473.51</v>
          </cell>
          <cell r="X2686">
            <v>0</v>
          </cell>
        </row>
        <row r="2687">
          <cell r="H2687" t="str">
            <v>HT67726-0AA00</v>
          </cell>
          <cell r="W2687">
            <v>68.260000000000005</v>
          </cell>
          <cell r="X2687">
            <v>0</v>
          </cell>
        </row>
        <row r="2688">
          <cell r="H2688" t="str">
            <v>HU74420-0A400-000</v>
          </cell>
          <cell r="W2688">
            <v>638</v>
          </cell>
          <cell r="X2688">
            <v>0</v>
          </cell>
        </row>
        <row r="2689">
          <cell r="H2689" t="str">
            <v>HT54142-0A400-BLK</v>
          </cell>
          <cell r="W2689">
            <v>240</v>
          </cell>
          <cell r="X2689">
            <v>0</v>
          </cell>
        </row>
        <row r="2690">
          <cell r="H2690" t="str">
            <v>CO16HOT</v>
          </cell>
          <cell r="W2690">
            <v>31</v>
          </cell>
          <cell r="X2690">
            <v>0</v>
          </cell>
        </row>
        <row r="2691">
          <cell r="H2691" t="str">
            <v>HT54142-0A400-BLK</v>
          </cell>
          <cell r="W2691">
            <v>240</v>
          </cell>
          <cell r="X2691">
            <v>0</v>
          </cell>
        </row>
        <row r="2692">
          <cell r="H2692" t="str">
            <v>HT54142-0A400-BLK</v>
          </cell>
          <cell r="W2692">
            <v>240</v>
          </cell>
          <cell r="X2692">
            <v>0</v>
          </cell>
        </row>
        <row r="2693">
          <cell r="H2693" t="str">
            <v>HT54142-0A400-BLK</v>
          </cell>
          <cell r="W2693">
            <v>240</v>
          </cell>
          <cell r="X2693">
            <v>0</v>
          </cell>
        </row>
        <row r="2694">
          <cell r="H2694" t="str">
            <v>GTF0102086071</v>
          </cell>
          <cell r="W2694">
            <v>194.98</v>
          </cell>
          <cell r="X2694">
            <v>0</v>
          </cell>
        </row>
        <row r="2695">
          <cell r="H2695" t="str">
            <v>GTF0102086071</v>
          </cell>
          <cell r="W2695">
            <v>194.98</v>
          </cell>
          <cell r="X2695">
            <v>0</v>
          </cell>
        </row>
        <row r="2696">
          <cell r="H2696" t="str">
            <v>GTF0102086048</v>
          </cell>
          <cell r="W2696">
            <v>97.16</v>
          </cell>
          <cell r="X2696">
            <v>0</v>
          </cell>
        </row>
        <row r="2697">
          <cell r="H2697" t="str">
            <v>GTF0102086055</v>
          </cell>
          <cell r="W2697">
            <v>147.04</v>
          </cell>
          <cell r="X2697">
            <v>0</v>
          </cell>
        </row>
        <row r="2698">
          <cell r="H2698" t="str">
            <v>GTF0102086048</v>
          </cell>
          <cell r="W2698">
            <v>97.16</v>
          </cell>
          <cell r="X2698">
            <v>0</v>
          </cell>
        </row>
        <row r="2699">
          <cell r="H2699" t="str">
            <v>GTF0102086055</v>
          </cell>
          <cell r="W2699">
            <v>147.04000000000002</v>
          </cell>
          <cell r="X2699">
            <v>0</v>
          </cell>
        </row>
        <row r="2700">
          <cell r="H2700" t="str">
            <v>GTF0102086071</v>
          </cell>
          <cell r="W2700">
            <v>194.98</v>
          </cell>
          <cell r="X2700">
            <v>0</v>
          </cell>
        </row>
        <row r="2701">
          <cell r="H2701" t="str">
            <v>GTF0102086048</v>
          </cell>
          <cell r="W2701">
            <v>97.16</v>
          </cell>
          <cell r="X2701">
            <v>0</v>
          </cell>
        </row>
        <row r="2702">
          <cell r="H2702" t="str">
            <v>GTF0102086055</v>
          </cell>
          <cell r="W2702">
            <v>147.04</v>
          </cell>
          <cell r="X2702">
            <v>0</v>
          </cell>
        </row>
        <row r="2703">
          <cell r="H2703" t="str">
            <v>GTF0102086069</v>
          </cell>
          <cell r="W2703">
            <v>17.11</v>
          </cell>
          <cell r="X2703">
            <v>0</v>
          </cell>
        </row>
        <row r="2704">
          <cell r="H2704" t="str">
            <v>GTF0102086062</v>
          </cell>
          <cell r="W2704">
            <v>82.32</v>
          </cell>
          <cell r="X2704">
            <v>0</v>
          </cell>
        </row>
        <row r="2705">
          <cell r="H2705" t="str">
            <v>GTF0102086063</v>
          </cell>
          <cell r="W2705">
            <v>82.32</v>
          </cell>
          <cell r="X2705">
            <v>0</v>
          </cell>
        </row>
        <row r="2706">
          <cell r="H2706" t="str">
            <v>GTF0102086065</v>
          </cell>
          <cell r="W2706">
            <v>8.620000000000001</v>
          </cell>
          <cell r="X2706">
            <v>0</v>
          </cell>
        </row>
        <row r="2707">
          <cell r="H2707" t="str">
            <v>GTF0102086068</v>
          </cell>
          <cell r="W2707">
            <v>21.64</v>
          </cell>
          <cell r="X2707">
            <v>0</v>
          </cell>
        </row>
        <row r="2708">
          <cell r="H2708" t="str">
            <v>GTF0102086063</v>
          </cell>
          <cell r="W2708">
            <v>82.320000000000007</v>
          </cell>
          <cell r="X2708">
            <v>0</v>
          </cell>
        </row>
        <row r="2709">
          <cell r="H2709" t="str">
            <v>GTF0102086062</v>
          </cell>
          <cell r="W2709">
            <v>82.320000000000007</v>
          </cell>
          <cell r="X2709">
            <v>0</v>
          </cell>
        </row>
        <row r="2710">
          <cell r="H2710" t="str">
            <v>GTF0102086065</v>
          </cell>
          <cell r="W2710">
            <v>8.6199999999999992</v>
          </cell>
          <cell r="X2710">
            <v>0</v>
          </cell>
        </row>
        <row r="2711">
          <cell r="H2711" t="str">
            <v>GTF0102090003</v>
          </cell>
          <cell r="W2711">
            <v>45.6</v>
          </cell>
          <cell r="X2711">
            <v>0</v>
          </cell>
        </row>
        <row r="2712">
          <cell r="H2712" t="str">
            <v>GTF0102086063</v>
          </cell>
          <cell r="W2712">
            <v>82.32</v>
          </cell>
          <cell r="X2712">
            <v>0</v>
          </cell>
        </row>
        <row r="2713">
          <cell r="H2713" t="str">
            <v>GTRHS2040T2.0L6000</v>
          </cell>
          <cell r="W2713">
            <v>221</v>
          </cell>
          <cell r="X2713">
            <v>0</v>
          </cell>
        </row>
        <row r="2714">
          <cell r="H2714" t="str">
            <v>GTRHS3050T3.0L6000</v>
          </cell>
          <cell r="W2714">
            <v>591</v>
          </cell>
          <cell r="X2714">
            <v>0</v>
          </cell>
        </row>
        <row r="2715">
          <cell r="H2715" t="str">
            <v>GTRHS3060T2.5L6000</v>
          </cell>
          <cell r="W2715">
            <v>502</v>
          </cell>
          <cell r="X2715">
            <v>0</v>
          </cell>
        </row>
        <row r="2716">
          <cell r="H2716" t="str">
            <v>GTRHS3060T2.5L6000</v>
          </cell>
          <cell r="W2716">
            <v>502</v>
          </cell>
          <cell r="X2716">
            <v>0</v>
          </cell>
        </row>
        <row r="2717">
          <cell r="H2717" t="str">
            <v>GTF0202010215.2</v>
          </cell>
          <cell r="W2717">
            <v>47.9</v>
          </cell>
          <cell r="X2717">
            <v>0</v>
          </cell>
        </row>
        <row r="2718">
          <cell r="H2718" t="str">
            <v>GTF0202010215.2</v>
          </cell>
          <cell r="W2718">
            <v>47.9</v>
          </cell>
          <cell r="X2718">
            <v>0</v>
          </cell>
        </row>
        <row r="2719">
          <cell r="H2719" t="str">
            <v>HTF1110-40A00-BZN</v>
          </cell>
          <cell r="W2719">
            <v>18.93</v>
          </cell>
          <cell r="X2719">
            <v>0</v>
          </cell>
        </row>
        <row r="2720">
          <cell r="H2720" t="str">
            <v>HTF4106-90D00-BZN</v>
          </cell>
          <cell r="W2720">
            <v>1.79</v>
          </cell>
          <cell r="X2720">
            <v>0</v>
          </cell>
        </row>
        <row r="2721">
          <cell r="H2721" t="str">
            <v>HT3C420-FK310-BLK</v>
          </cell>
          <cell r="W2721">
            <v>17250</v>
          </cell>
          <cell r="X2721">
            <v>0</v>
          </cell>
        </row>
        <row r="2722">
          <cell r="H2722" t="str">
            <v>GUY0403506</v>
          </cell>
          <cell r="W2722">
            <v>0.24</v>
          </cell>
          <cell r="X2722">
            <v>6.667133625000001E-3</v>
          </cell>
        </row>
        <row r="2723">
          <cell r="H2723" t="str">
            <v>HT54137-0A100</v>
          </cell>
          <cell r="W2723">
            <v>2757</v>
          </cell>
          <cell r="X2723">
            <v>0</v>
          </cell>
        </row>
        <row r="2724">
          <cell r="H2724" t="str">
            <v>GT7001A0229</v>
          </cell>
          <cell r="W2724">
            <v>1.17</v>
          </cell>
          <cell r="X2724">
            <v>0</v>
          </cell>
        </row>
        <row r="2725">
          <cell r="H2725" t="str">
            <v>HT37520-SB100-GRY</v>
          </cell>
          <cell r="W2725">
            <v>2450</v>
          </cell>
          <cell r="X2725">
            <v>0</v>
          </cell>
        </row>
        <row r="2726">
          <cell r="H2726" t="str">
            <v>HT37D50-SB100-BLK</v>
          </cell>
          <cell r="W2726">
            <v>2196.2599999999998</v>
          </cell>
          <cell r="X2726">
            <v>0</v>
          </cell>
        </row>
        <row r="2727">
          <cell r="H2727" t="str">
            <v>HT37D50-SB100-BLK</v>
          </cell>
          <cell r="W2727">
            <v>2196.2599999999998</v>
          </cell>
          <cell r="X2727">
            <v>0</v>
          </cell>
        </row>
        <row r="2728">
          <cell r="H2728" t="str">
            <v>GTP-F0102074002M</v>
          </cell>
          <cell r="W2728">
            <v>6708</v>
          </cell>
          <cell r="X2728">
            <v>0</v>
          </cell>
        </row>
        <row r="2729">
          <cell r="H2729" t="str">
            <v>GTP-F0102089001</v>
          </cell>
          <cell r="W2729">
            <v>8818</v>
          </cell>
          <cell r="X2729">
            <v>0</v>
          </cell>
        </row>
        <row r="2730">
          <cell r="H2730" t="str">
            <v>GTP-F0102073501T</v>
          </cell>
          <cell r="W2730">
            <v>200</v>
          </cell>
          <cell r="X2730">
            <v>0</v>
          </cell>
        </row>
        <row r="2731">
          <cell r="H2731" t="str">
            <v>GTP-F0102081501T</v>
          </cell>
          <cell r="W2731">
            <v>300</v>
          </cell>
          <cell r="X2731">
            <v>0</v>
          </cell>
        </row>
        <row r="2732">
          <cell r="H2732" t="str">
            <v>GTP-F0102073501T</v>
          </cell>
          <cell r="W2732">
            <v>200</v>
          </cell>
          <cell r="X2732">
            <v>0</v>
          </cell>
        </row>
        <row r="2733">
          <cell r="H2733" t="str">
            <v>GTP-F0102081501T</v>
          </cell>
          <cell r="W2733">
            <v>300</v>
          </cell>
          <cell r="X2733">
            <v>0</v>
          </cell>
        </row>
        <row r="2734">
          <cell r="H2734" t="str">
            <v>GTP-F0102089001</v>
          </cell>
          <cell r="W2734">
            <v>8818</v>
          </cell>
          <cell r="X2734">
            <v>0</v>
          </cell>
        </row>
        <row r="2735">
          <cell r="H2735" t="str">
            <v>GTP-F0102089001</v>
          </cell>
          <cell r="W2735">
            <v>8818</v>
          </cell>
          <cell r="X2735">
            <v>0</v>
          </cell>
        </row>
        <row r="2736">
          <cell r="H2736" t="str">
            <v>GTP-F0102089001</v>
          </cell>
          <cell r="W2736">
            <v>8818</v>
          </cell>
          <cell r="X2736">
            <v>0</v>
          </cell>
        </row>
        <row r="2737">
          <cell r="H2737" t="str">
            <v>GTP-F0102089002</v>
          </cell>
          <cell r="W2737">
            <v>8818</v>
          </cell>
          <cell r="X2737">
            <v>0</v>
          </cell>
        </row>
        <row r="2738">
          <cell r="H2738" t="str">
            <v>GTP-F0102089553T</v>
          </cell>
          <cell r="W2738">
            <v>290</v>
          </cell>
          <cell r="X2738">
            <v>0</v>
          </cell>
        </row>
        <row r="2739">
          <cell r="H2739" t="str">
            <v>GTP-F0102074519T</v>
          </cell>
          <cell r="W2739">
            <v>275</v>
          </cell>
          <cell r="X2739">
            <v>0</v>
          </cell>
        </row>
        <row r="2740">
          <cell r="H2740" t="str">
            <v>GTP-F0102089553T</v>
          </cell>
          <cell r="W2740">
            <v>290</v>
          </cell>
          <cell r="X2740">
            <v>0</v>
          </cell>
        </row>
        <row r="2741">
          <cell r="H2741" t="str">
            <v>HT48111-BB300-RAW</v>
          </cell>
          <cell r="W2741">
            <v>180</v>
          </cell>
          <cell r="X2741">
            <v>0</v>
          </cell>
        </row>
        <row r="2742">
          <cell r="H2742" t="str">
            <v>HT71544-0A500-RAW</v>
          </cell>
          <cell r="W2742">
            <v>45</v>
          </cell>
          <cell r="X2742">
            <v>0</v>
          </cell>
        </row>
        <row r="2743">
          <cell r="H2743" t="str">
            <v>HT14325-0A101-RAW</v>
          </cell>
          <cell r="W2743">
            <v>15</v>
          </cell>
          <cell r="X2743">
            <v>0</v>
          </cell>
        </row>
        <row r="2744">
          <cell r="H2744" t="str">
            <v>GTP-F0102081005SPPG2</v>
          </cell>
          <cell r="W2744">
            <v>1910</v>
          </cell>
          <cell r="X2744">
            <v>0</v>
          </cell>
        </row>
        <row r="2745">
          <cell r="H2745" t="str">
            <v>GTP-F0102081005SMG44</v>
          </cell>
          <cell r="W2745">
            <v>1910</v>
          </cell>
          <cell r="X2745">
            <v>0</v>
          </cell>
        </row>
        <row r="2746">
          <cell r="H2746" t="str">
            <v>GTP-F0102081005SMG62</v>
          </cell>
          <cell r="W2746">
            <v>1910</v>
          </cell>
          <cell r="X2746">
            <v>0</v>
          </cell>
        </row>
        <row r="2747">
          <cell r="H2747" t="str">
            <v>HT52172-0AI20-BLK</v>
          </cell>
          <cell r="W2747">
            <v>170</v>
          </cell>
          <cell r="X2747">
            <v>0</v>
          </cell>
        </row>
        <row r="2748">
          <cell r="H2748" t="str">
            <v>HT3A310-FK700-000</v>
          </cell>
          <cell r="W2748">
            <v>1500</v>
          </cell>
          <cell r="X2748">
            <v>0</v>
          </cell>
        </row>
        <row r="2749">
          <cell r="H2749" t="str">
            <v>GTCKL5020#SPPG6702-L</v>
          </cell>
          <cell r="W2749">
            <v>1950</v>
          </cell>
          <cell r="X2749">
            <v>0</v>
          </cell>
        </row>
        <row r="2750">
          <cell r="H2750" t="str">
            <v>GTCKL5020#SMG440M-RE</v>
          </cell>
          <cell r="W2750">
            <v>1800</v>
          </cell>
          <cell r="X2750">
            <v>0</v>
          </cell>
        </row>
        <row r="2751">
          <cell r="H2751" t="str">
            <v>GTCKL5020#SPPG9003-W</v>
          </cell>
          <cell r="W2751">
            <v>1500</v>
          </cell>
          <cell r="X2751">
            <v>0</v>
          </cell>
        </row>
        <row r="2752">
          <cell r="H2752" t="str">
            <v>GTCKL5020#SMG7021-BL</v>
          </cell>
          <cell r="W2752">
            <v>1900</v>
          </cell>
          <cell r="X2752">
            <v>0</v>
          </cell>
        </row>
        <row r="2753">
          <cell r="H2753" t="str">
            <v>GT2K-PRM-HD-CKL#402S</v>
          </cell>
          <cell r="W2753">
            <v>200</v>
          </cell>
          <cell r="X2753">
            <v>0</v>
          </cell>
        </row>
        <row r="2754">
          <cell r="H2754" t="str">
            <v>GT2K-PM-S-CKL#4020SL</v>
          </cell>
          <cell r="W2754">
            <v>680</v>
          </cell>
          <cell r="X2754">
            <v>0</v>
          </cell>
        </row>
        <row r="2755">
          <cell r="H2755" t="str">
            <v>GTCKL5020#MTL-BLU-50</v>
          </cell>
          <cell r="W2755">
            <v>1600</v>
          </cell>
          <cell r="X2755">
            <v>0</v>
          </cell>
        </row>
        <row r="2756">
          <cell r="H2756" t="str">
            <v>COCARKOLOR#3000</v>
          </cell>
          <cell r="W2756">
            <v>475</v>
          </cell>
          <cell r="X2756">
            <v>0</v>
          </cell>
        </row>
        <row r="2757">
          <cell r="H2757" t="str">
            <v>GT2K-TN-SLOW-CKL#398</v>
          </cell>
          <cell r="W2757">
            <v>1260</v>
          </cell>
          <cell r="X2757">
            <v>0</v>
          </cell>
        </row>
        <row r="2758">
          <cell r="H2758" t="str">
            <v>GTCKL5020#BLU-PPG-50</v>
          </cell>
          <cell r="W2758">
            <v>1600</v>
          </cell>
          <cell r="X2758">
            <v>0</v>
          </cell>
        </row>
        <row r="2759">
          <cell r="H2759" t="str">
            <v>GT2K-MATT-HD-CKL#501</v>
          </cell>
          <cell r="W2759">
            <v>350</v>
          </cell>
          <cell r="X2759">
            <v>0</v>
          </cell>
        </row>
        <row r="2760">
          <cell r="H2760" t="str">
            <v>GUF0301013078</v>
          </cell>
          <cell r="W2760">
            <v>135</v>
          </cell>
          <cell r="X2760">
            <v>0.18942996482412058</v>
          </cell>
        </row>
        <row r="2761">
          <cell r="H2761" t="str">
            <v>GUF0301013078</v>
          </cell>
          <cell r="W2761">
            <v>135</v>
          </cell>
          <cell r="X2761">
            <v>0.18943047692307693</v>
          </cell>
        </row>
        <row r="2762">
          <cell r="H2762" t="str">
            <v>GUF0301013078</v>
          </cell>
          <cell r="W2762">
            <v>135</v>
          </cell>
          <cell r="X2762">
            <v>0.18942984000000002</v>
          </cell>
        </row>
        <row r="2763">
          <cell r="H2763" t="str">
            <v>FTFB3Q6006EA</v>
          </cell>
          <cell r="W2763">
            <v>84018</v>
          </cell>
          <cell r="X2763">
            <v>0</v>
          </cell>
        </row>
        <row r="2764">
          <cell r="H2764" t="str">
            <v>FTEB3Z41692B</v>
          </cell>
          <cell r="W2764">
            <v>5338</v>
          </cell>
          <cell r="X2764">
            <v>0</v>
          </cell>
        </row>
        <row r="2765">
          <cell r="H2765" t="str">
            <v>FTEB3Z2282D</v>
          </cell>
          <cell r="W2765">
            <v>208</v>
          </cell>
          <cell r="X2765">
            <v>0</v>
          </cell>
        </row>
        <row r="2766">
          <cell r="H2766" t="str">
            <v>FTJB3Z5486A</v>
          </cell>
          <cell r="W2766">
            <v>161</v>
          </cell>
          <cell r="X2766">
            <v>0</v>
          </cell>
        </row>
        <row r="2767">
          <cell r="H2767" t="str">
            <v>FT4C1Z8592A</v>
          </cell>
          <cell r="W2767">
            <v>302</v>
          </cell>
          <cell r="X2767">
            <v>0</v>
          </cell>
        </row>
        <row r="2768">
          <cell r="H2768" t="str">
            <v>FTEB3Z3079R</v>
          </cell>
          <cell r="W2768">
            <v>4691</v>
          </cell>
          <cell r="X2768">
            <v>0</v>
          </cell>
        </row>
        <row r="2769">
          <cell r="H2769" t="str">
            <v>FTAB3Z19E703B</v>
          </cell>
          <cell r="W2769">
            <v>474</v>
          </cell>
          <cell r="X2769">
            <v>0</v>
          </cell>
        </row>
        <row r="2770">
          <cell r="H2770" t="str">
            <v>FTEB3Z4123943AA</v>
          </cell>
          <cell r="W2770">
            <v>4527</v>
          </cell>
          <cell r="X2770">
            <v>0</v>
          </cell>
        </row>
        <row r="2771">
          <cell r="H2771" t="str">
            <v>FTEB3Z19860A</v>
          </cell>
          <cell r="W2771">
            <v>2003</v>
          </cell>
          <cell r="X2771">
            <v>0</v>
          </cell>
        </row>
        <row r="2772">
          <cell r="H2772" t="str">
            <v>FTAB3Z9155B</v>
          </cell>
          <cell r="W2772">
            <v>1253</v>
          </cell>
          <cell r="X2772">
            <v>0</v>
          </cell>
        </row>
        <row r="2773">
          <cell r="H2773" t="str">
            <v>FTEB3Z17603A</v>
          </cell>
          <cell r="W2773">
            <v>255</v>
          </cell>
          <cell r="X2773">
            <v>0</v>
          </cell>
        </row>
        <row r="2774">
          <cell r="H2774" t="str">
            <v>FTAB3Z1007B</v>
          </cell>
          <cell r="W2774">
            <v>3625</v>
          </cell>
          <cell r="X2774">
            <v>0</v>
          </cell>
        </row>
        <row r="2775">
          <cell r="H2775" t="str">
            <v>FTEB3Z3085L</v>
          </cell>
          <cell r="W2775">
            <v>2151</v>
          </cell>
          <cell r="X2775">
            <v>0</v>
          </cell>
        </row>
        <row r="2776">
          <cell r="H2776" t="str">
            <v>FTEB3Z3078R</v>
          </cell>
          <cell r="W2776">
            <v>4691</v>
          </cell>
          <cell r="X2776">
            <v>0</v>
          </cell>
        </row>
        <row r="2777">
          <cell r="H2777" t="str">
            <v>FTBK3Z9J323C</v>
          </cell>
          <cell r="W2777">
            <v>339</v>
          </cell>
          <cell r="X2777">
            <v>0</v>
          </cell>
        </row>
        <row r="2778">
          <cell r="H2778" t="str">
            <v>FTAB3Z9450C</v>
          </cell>
          <cell r="W2778">
            <v>373</v>
          </cell>
          <cell r="X2778">
            <v>0</v>
          </cell>
        </row>
        <row r="2779">
          <cell r="H2779" t="str">
            <v>FTJB3Z2621411C</v>
          </cell>
          <cell r="W2779">
            <v>905</v>
          </cell>
          <cell r="X2779">
            <v>0</v>
          </cell>
        </row>
        <row r="2780">
          <cell r="H2780" t="str">
            <v>FTFK7Z7443150H</v>
          </cell>
          <cell r="W2780">
            <v>1006</v>
          </cell>
          <cell r="X2780">
            <v>0</v>
          </cell>
        </row>
        <row r="2781">
          <cell r="H2781" t="str">
            <v>FTEB3Z17754E</v>
          </cell>
          <cell r="W2781">
            <v>333</v>
          </cell>
          <cell r="X2781">
            <v>0</v>
          </cell>
        </row>
        <row r="2782">
          <cell r="H2782" t="str">
            <v>FTGU5Z14N089B</v>
          </cell>
          <cell r="W2782">
            <v>165</v>
          </cell>
          <cell r="X2782">
            <v>0</v>
          </cell>
        </row>
        <row r="2783">
          <cell r="H2783" t="str">
            <v>FTMB3Z9B659CE</v>
          </cell>
          <cell r="W2783">
            <v>587</v>
          </cell>
          <cell r="X2783">
            <v>0</v>
          </cell>
        </row>
        <row r="2784">
          <cell r="H2784" t="str">
            <v>FTW520211S440</v>
          </cell>
          <cell r="W2784">
            <v>38</v>
          </cell>
          <cell r="X2784">
            <v>0</v>
          </cell>
        </row>
        <row r="2785">
          <cell r="H2785" t="str">
            <v>FTN1VZ17810C</v>
          </cell>
          <cell r="W2785">
            <v>622</v>
          </cell>
          <cell r="X2785">
            <v>0</v>
          </cell>
        </row>
        <row r="2786">
          <cell r="H2786" t="str">
            <v>FTEB3Z7A010A</v>
          </cell>
          <cell r="W2786">
            <v>132</v>
          </cell>
          <cell r="X2786">
            <v>0</v>
          </cell>
        </row>
        <row r="2787">
          <cell r="H2787" t="str">
            <v>FTEB3Z2553C</v>
          </cell>
          <cell r="W2787">
            <v>780</v>
          </cell>
          <cell r="X2787">
            <v>0</v>
          </cell>
        </row>
        <row r="2788">
          <cell r="H2788" t="str">
            <v>FTEB3Z2553C</v>
          </cell>
          <cell r="W2788">
            <v>780</v>
          </cell>
          <cell r="X2788">
            <v>0</v>
          </cell>
        </row>
        <row r="2789">
          <cell r="H2789" t="str">
            <v>FTEB3Z2553C</v>
          </cell>
          <cell r="W2789">
            <v>780</v>
          </cell>
          <cell r="X2789">
            <v>0</v>
          </cell>
        </row>
        <row r="2790">
          <cell r="H2790" t="str">
            <v>FTJB3Z5C486D</v>
          </cell>
          <cell r="W2790">
            <v>323</v>
          </cell>
          <cell r="X2790">
            <v>0</v>
          </cell>
        </row>
        <row r="2791">
          <cell r="H2791" t="str">
            <v>FTPU2Z17V528L</v>
          </cell>
          <cell r="W2791">
            <v>234</v>
          </cell>
          <cell r="X2791">
            <v>0</v>
          </cell>
        </row>
        <row r="2792">
          <cell r="H2792" t="str">
            <v>FTPU2Z17V528L</v>
          </cell>
          <cell r="W2792">
            <v>234</v>
          </cell>
          <cell r="X2792">
            <v>0</v>
          </cell>
        </row>
        <row r="2793">
          <cell r="H2793" t="str">
            <v>FTJB3Z5K483A</v>
          </cell>
          <cell r="W2793">
            <v>389</v>
          </cell>
          <cell r="X2793">
            <v>0</v>
          </cell>
        </row>
        <row r="2794">
          <cell r="H2794" t="str">
            <v>FTEB3Z8600C</v>
          </cell>
          <cell r="W2794">
            <v>3954</v>
          </cell>
          <cell r="X2794">
            <v>0</v>
          </cell>
        </row>
        <row r="2795">
          <cell r="H2795" t="str">
            <v>FTAB3Z2123200C</v>
          </cell>
          <cell r="W2795">
            <v>2738</v>
          </cell>
          <cell r="X2795">
            <v>0</v>
          </cell>
        </row>
        <row r="2796">
          <cell r="H2796" t="str">
            <v>FTEB3Z6038C</v>
          </cell>
          <cell r="W2796">
            <v>2212</v>
          </cell>
          <cell r="X2796">
            <v>0</v>
          </cell>
        </row>
        <row r="2797">
          <cell r="H2797" t="str">
            <v>FTEB3Z6038G</v>
          </cell>
          <cell r="W2797">
            <v>2212</v>
          </cell>
          <cell r="X2797">
            <v>0</v>
          </cell>
        </row>
        <row r="2798">
          <cell r="H2798" t="str">
            <v>FTJB3Z1215B</v>
          </cell>
          <cell r="W2798">
            <v>1106</v>
          </cell>
          <cell r="X2798">
            <v>0</v>
          </cell>
        </row>
        <row r="2799">
          <cell r="H2799" t="str">
            <v>FTAB3Z19703K</v>
          </cell>
          <cell r="W2799">
            <v>7029</v>
          </cell>
          <cell r="X2799">
            <v>0</v>
          </cell>
        </row>
        <row r="2800">
          <cell r="H2800" t="str">
            <v>FTFB3Z6A228B</v>
          </cell>
          <cell r="W2800">
            <v>1602</v>
          </cell>
          <cell r="X2800">
            <v>0</v>
          </cell>
        </row>
        <row r="2801">
          <cell r="H2801" t="str">
            <v>FTEB3Z18124D</v>
          </cell>
          <cell r="W2801">
            <v>2369</v>
          </cell>
          <cell r="X2801">
            <v>0</v>
          </cell>
        </row>
        <row r="2802">
          <cell r="H2802" t="str">
            <v>FTAB3Z2200B</v>
          </cell>
          <cell r="W2802">
            <v>1646</v>
          </cell>
          <cell r="X2802">
            <v>0</v>
          </cell>
        </row>
        <row r="2803">
          <cell r="H2803" t="str">
            <v>FTAB3Z2261A</v>
          </cell>
          <cell r="W2803">
            <v>1073</v>
          </cell>
          <cell r="X2803">
            <v>0</v>
          </cell>
        </row>
        <row r="2804">
          <cell r="H2804" t="str">
            <v>FTJB3Z3280D</v>
          </cell>
          <cell r="W2804">
            <v>2285</v>
          </cell>
          <cell r="X2804">
            <v>0</v>
          </cell>
        </row>
        <row r="2805">
          <cell r="H2805" t="str">
            <v>FTJB3Z3504AC</v>
          </cell>
          <cell r="W2805">
            <v>48133</v>
          </cell>
          <cell r="X2805">
            <v>0</v>
          </cell>
        </row>
        <row r="2806">
          <cell r="H2806" t="str">
            <v>FTLU2Z17V528H</v>
          </cell>
          <cell r="W2806">
            <v>326</v>
          </cell>
          <cell r="X2806">
            <v>0</v>
          </cell>
        </row>
        <row r="2807">
          <cell r="H2807" t="str">
            <v>FTEB3Z4R602S</v>
          </cell>
          <cell r="W2807">
            <v>10432</v>
          </cell>
          <cell r="X2807">
            <v>0</v>
          </cell>
        </row>
        <row r="2808">
          <cell r="H2808" t="str">
            <v>FTBK3Z8501J</v>
          </cell>
          <cell r="W2808">
            <v>4021</v>
          </cell>
          <cell r="X2808">
            <v>0</v>
          </cell>
        </row>
        <row r="2809">
          <cell r="H2809" t="str">
            <v>FTEB3Z16A550AL</v>
          </cell>
          <cell r="W2809">
            <v>168</v>
          </cell>
          <cell r="X2809">
            <v>0</v>
          </cell>
        </row>
        <row r="2810">
          <cell r="H2810" t="str">
            <v>FTJB3Z5781B</v>
          </cell>
          <cell r="W2810">
            <v>366</v>
          </cell>
          <cell r="X2810">
            <v>0</v>
          </cell>
        </row>
        <row r="2811">
          <cell r="H2811" t="str">
            <v>FTBL3Z7A098A</v>
          </cell>
          <cell r="W2811">
            <v>1113</v>
          </cell>
          <cell r="X2811">
            <v>0</v>
          </cell>
        </row>
        <row r="2812">
          <cell r="H2812" t="str">
            <v>FTGU2Z17V528S</v>
          </cell>
          <cell r="W2812">
            <v>112</v>
          </cell>
          <cell r="X2812">
            <v>0</v>
          </cell>
        </row>
        <row r="2813">
          <cell r="H2813" t="str">
            <v>FTAB3Z16A550Q</v>
          </cell>
          <cell r="W2813">
            <v>359</v>
          </cell>
          <cell r="X2813">
            <v>0</v>
          </cell>
        </row>
        <row r="2814">
          <cell r="H2814" t="str">
            <v>HU62711-0A510-000</v>
          </cell>
          <cell r="W2814">
            <v>14</v>
          </cell>
          <cell r="X2814">
            <v>13.373972437500001</v>
          </cell>
        </row>
        <row r="2815">
          <cell r="H2815" t="str">
            <v>HT521C2-0A110-000</v>
          </cell>
          <cell r="W2815">
            <v>200.83</v>
          </cell>
          <cell r="X2815">
            <v>0</v>
          </cell>
        </row>
        <row r="2816">
          <cell r="H2816" t="str">
            <v>BTBKV-EVNGV2-438P4_[</v>
          </cell>
          <cell r="W2816">
            <v>15300</v>
          </cell>
          <cell r="X2816">
            <v>0</v>
          </cell>
        </row>
        <row r="2817">
          <cell r="H2817" t="str">
            <v>BTBKV-EVNGV2-442A4_[</v>
          </cell>
          <cell r="W2817">
            <v>15300</v>
          </cell>
          <cell r="X2817">
            <v>0</v>
          </cell>
        </row>
        <row r="2818">
          <cell r="H2818" t="str">
            <v>BTBKV-EVNGV2-4A4D4_[</v>
          </cell>
          <cell r="W2818">
            <v>15300</v>
          </cell>
          <cell r="X2818">
            <v>0</v>
          </cell>
        </row>
        <row r="2819">
          <cell r="H2819" t="str">
            <v>BTBKV-EVNGV2-4G9Z4_[</v>
          </cell>
          <cell r="W2819">
            <v>15300</v>
          </cell>
          <cell r="X2819">
            <v>0</v>
          </cell>
        </row>
        <row r="2820">
          <cell r="H2820" t="str">
            <v>BTBKV-EVNGV1-438P4_[</v>
          </cell>
          <cell r="W2820">
            <v>15300</v>
          </cell>
          <cell r="X2820">
            <v>0</v>
          </cell>
        </row>
        <row r="2821">
          <cell r="H2821" t="str">
            <v>BTBKV-EVNGV1-442A4_[</v>
          </cell>
          <cell r="W2821">
            <v>15300</v>
          </cell>
          <cell r="X2821">
            <v>0</v>
          </cell>
        </row>
        <row r="2822">
          <cell r="H2822" t="str">
            <v>BTBKV-EVNGV1-4A4D4_[</v>
          </cell>
          <cell r="W2822">
            <v>15300</v>
          </cell>
          <cell r="X2822">
            <v>0</v>
          </cell>
        </row>
        <row r="2823">
          <cell r="H2823" t="str">
            <v>BTBKV-EVNGV1-4G9Z4_[</v>
          </cell>
          <cell r="W2823">
            <v>15300</v>
          </cell>
          <cell r="X2823">
            <v>0</v>
          </cell>
        </row>
        <row r="2824">
          <cell r="H2824" t="str">
            <v>HTP3313-FU600-000</v>
          </cell>
          <cell r="W2824">
            <v>0.01</v>
          </cell>
          <cell r="X2824">
            <v>0</v>
          </cell>
        </row>
        <row r="2825">
          <cell r="H2825" t="str">
            <v>HTP3313-FU312-000</v>
          </cell>
          <cell r="W2825">
            <v>0.01</v>
          </cell>
          <cell r="X2825">
            <v>0</v>
          </cell>
        </row>
        <row r="2826">
          <cell r="H2826" t="str">
            <v>HTP3219-FU110-000</v>
          </cell>
          <cell r="W2826">
            <v>0.01</v>
          </cell>
          <cell r="X2826">
            <v>0</v>
          </cell>
        </row>
        <row r="2827">
          <cell r="H2827" t="str">
            <v>HUP2510-FU300</v>
          </cell>
          <cell r="W2827">
            <v>0.01</v>
          </cell>
          <cell r="X2827">
            <v>0</v>
          </cell>
        </row>
        <row r="2828">
          <cell r="H2828" t="str">
            <v>QTP2510-FU100</v>
          </cell>
          <cell r="W2828">
            <v>0.01</v>
          </cell>
          <cell r="X2828">
            <v>0</v>
          </cell>
        </row>
        <row r="2829">
          <cell r="H2829" t="str">
            <v>HTP3312-FU110-000</v>
          </cell>
          <cell r="W2829">
            <v>0.01</v>
          </cell>
          <cell r="X2829">
            <v>0</v>
          </cell>
        </row>
        <row r="2830">
          <cell r="H2830" t="str">
            <v>HTP3313-FUA00-000</v>
          </cell>
          <cell r="W2830">
            <v>0.01</v>
          </cell>
          <cell r="X2830">
            <v>0</v>
          </cell>
        </row>
        <row r="2831">
          <cell r="H2831" t="str">
            <v>HTP3313-FU400-000</v>
          </cell>
          <cell r="W2831">
            <v>0.01</v>
          </cell>
          <cell r="X2831">
            <v>0</v>
          </cell>
        </row>
        <row r="2832">
          <cell r="H2832" t="str">
            <v>HT5RA10-0A201-000</v>
          </cell>
          <cell r="W2832">
            <v>575</v>
          </cell>
          <cell r="X2832">
            <v>0</v>
          </cell>
        </row>
        <row r="2833">
          <cell r="H2833" t="str">
            <v>HT5RA10-0A101-000</v>
          </cell>
          <cell r="W2833">
            <v>292</v>
          </cell>
          <cell r="X2833">
            <v>0</v>
          </cell>
        </row>
        <row r="2834">
          <cell r="H2834" t="str">
            <v>CO14MSK25MM</v>
          </cell>
          <cell r="W2834">
            <v>25</v>
          </cell>
          <cell r="X2834">
            <v>0</v>
          </cell>
        </row>
        <row r="2835">
          <cell r="H2835" t="str">
            <v>CO263SCOTCH_CLEANER</v>
          </cell>
          <cell r="W2835">
            <v>264</v>
          </cell>
          <cell r="X2835">
            <v>0</v>
          </cell>
        </row>
        <row r="2836">
          <cell r="H2836" t="str">
            <v>QTSPK40047</v>
          </cell>
          <cell r="W2836">
            <v>32.17</v>
          </cell>
          <cell r="X2836">
            <v>0</v>
          </cell>
        </row>
        <row r="2837">
          <cell r="H2837" t="str">
            <v>QTSPK40031</v>
          </cell>
          <cell r="W2837">
            <v>595.23</v>
          </cell>
          <cell r="X2837">
            <v>0</v>
          </cell>
        </row>
        <row r="2838">
          <cell r="H2838" t="str">
            <v>QTSPK40455</v>
          </cell>
          <cell r="W2838">
            <v>252.8</v>
          </cell>
          <cell r="X2838">
            <v>0</v>
          </cell>
        </row>
        <row r="2839">
          <cell r="H2839" t="str">
            <v>QTSPK30163</v>
          </cell>
          <cell r="W2839">
            <v>199.56</v>
          </cell>
          <cell r="X2839">
            <v>0</v>
          </cell>
        </row>
        <row r="2840">
          <cell r="H2840" t="str">
            <v>QTSPK30026</v>
          </cell>
          <cell r="W2840">
            <v>100.08</v>
          </cell>
          <cell r="X2840">
            <v>0</v>
          </cell>
        </row>
        <row r="2841">
          <cell r="H2841" t="str">
            <v>GTF0102081009</v>
          </cell>
          <cell r="W2841">
            <v>228.61</v>
          </cell>
          <cell r="X2841">
            <v>0</v>
          </cell>
        </row>
        <row r="2842">
          <cell r="H2842" t="str">
            <v>GTF0103014330</v>
          </cell>
          <cell r="W2842">
            <v>171</v>
          </cell>
          <cell r="X2842">
            <v>0</v>
          </cell>
        </row>
        <row r="2843">
          <cell r="H2843" t="str">
            <v>GTF0102086057</v>
          </cell>
          <cell r="W2843">
            <v>85.84</v>
          </cell>
          <cell r="X2843">
            <v>0</v>
          </cell>
        </row>
        <row r="2844">
          <cell r="H2844" t="str">
            <v>GTF0102086055</v>
          </cell>
          <cell r="W2844">
            <v>147.04000000000002</v>
          </cell>
          <cell r="X2844">
            <v>0</v>
          </cell>
        </row>
        <row r="2845">
          <cell r="H2845" t="str">
            <v>GTF0102086040</v>
          </cell>
          <cell r="W2845">
            <v>122.35</v>
          </cell>
          <cell r="X2845">
            <v>0</v>
          </cell>
        </row>
        <row r="2846">
          <cell r="H2846" t="str">
            <v>GTF0102086057</v>
          </cell>
          <cell r="W2846">
            <v>85.84</v>
          </cell>
          <cell r="X2846">
            <v>0</v>
          </cell>
        </row>
        <row r="2847">
          <cell r="H2847" t="str">
            <v>GTF0102086063</v>
          </cell>
          <cell r="W2847">
            <v>82.320000000000007</v>
          </cell>
          <cell r="X2847">
            <v>0</v>
          </cell>
        </row>
        <row r="2848">
          <cell r="H2848" t="str">
            <v>GTF0102086062</v>
          </cell>
          <cell r="W2848">
            <v>82.32</v>
          </cell>
          <cell r="X2848">
            <v>0</v>
          </cell>
        </row>
        <row r="2849">
          <cell r="H2849" t="str">
            <v>GTF0102087015</v>
          </cell>
          <cell r="W2849">
            <v>152.6</v>
          </cell>
          <cell r="X2849">
            <v>0</v>
          </cell>
        </row>
        <row r="2850">
          <cell r="H2850" t="str">
            <v>GTF0102086062</v>
          </cell>
          <cell r="W2850">
            <v>82.320000000000007</v>
          </cell>
          <cell r="X2850">
            <v>0</v>
          </cell>
        </row>
        <row r="2851">
          <cell r="H2851" t="str">
            <v>GTF0102086040</v>
          </cell>
          <cell r="W2851">
            <v>122.35</v>
          </cell>
          <cell r="X2851">
            <v>0</v>
          </cell>
        </row>
        <row r="2852">
          <cell r="H2852" t="str">
            <v>GTF0102086071</v>
          </cell>
          <cell r="W2852">
            <v>194.98</v>
          </cell>
          <cell r="X2852">
            <v>0</v>
          </cell>
        </row>
        <row r="2853">
          <cell r="H2853" t="str">
            <v>GTF0102086069</v>
          </cell>
          <cell r="W2853">
            <v>17.11</v>
          </cell>
          <cell r="X2853">
            <v>0</v>
          </cell>
        </row>
        <row r="2854">
          <cell r="H2854" t="str">
            <v>GTF0102090004</v>
          </cell>
          <cell r="W2854">
            <v>45.6</v>
          </cell>
          <cell r="X2854">
            <v>0</v>
          </cell>
        </row>
        <row r="2855">
          <cell r="H2855" t="str">
            <v>GTF0102089033</v>
          </cell>
          <cell r="W2855">
            <v>12</v>
          </cell>
          <cell r="X2855">
            <v>0</v>
          </cell>
        </row>
        <row r="2856">
          <cell r="H2856" t="str">
            <v>GTF0102089030</v>
          </cell>
          <cell r="W2856">
            <v>29.97</v>
          </cell>
          <cell r="X2856">
            <v>0</v>
          </cell>
        </row>
        <row r="2857">
          <cell r="H2857" t="str">
            <v>GTF0102089030</v>
          </cell>
          <cell r="W2857">
            <v>29.97</v>
          </cell>
          <cell r="X2857">
            <v>0</v>
          </cell>
        </row>
        <row r="2858">
          <cell r="H2858" t="str">
            <v>GTF0102089033</v>
          </cell>
          <cell r="W2858">
            <v>12</v>
          </cell>
          <cell r="X2858">
            <v>0</v>
          </cell>
        </row>
        <row r="2859">
          <cell r="H2859" t="str">
            <v>GTF0102089030</v>
          </cell>
          <cell r="W2859">
            <v>29.97</v>
          </cell>
          <cell r="X2859">
            <v>0</v>
          </cell>
        </row>
        <row r="2860">
          <cell r="H2860" t="str">
            <v>GTF0102089033</v>
          </cell>
          <cell r="W2860">
            <v>12</v>
          </cell>
          <cell r="X2860">
            <v>0</v>
          </cell>
        </row>
        <row r="2861">
          <cell r="H2861" t="str">
            <v>GTF0102089006</v>
          </cell>
          <cell r="W2861">
            <v>743.44</v>
          </cell>
          <cell r="X2861">
            <v>0</v>
          </cell>
        </row>
        <row r="2862">
          <cell r="H2862" t="str">
            <v>GTF0102089006</v>
          </cell>
          <cell r="W2862">
            <v>743.44</v>
          </cell>
          <cell r="X2862">
            <v>0</v>
          </cell>
        </row>
        <row r="2863">
          <cell r="H2863" t="str">
            <v>HT38452-FK110-BLK</v>
          </cell>
          <cell r="W2863">
            <v>1440</v>
          </cell>
          <cell r="X2863">
            <v>0</v>
          </cell>
        </row>
        <row r="2864">
          <cell r="H2864" t="str">
            <v>HT76130-TB102-BLK</v>
          </cell>
          <cell r="W2864">
            <v>3000</v>
          </cell>
          <cell r="X2864">
            <v>0</v>
          </cell>
        </row>
        <row r="2865">
          <cell r="H2865" t="str">
            <v>HT15220-FS200-BLK</v>
          </cell>
          <cell r="W2865">
            <v>2755</v>
          </cell>
          <cell r="X2865">
            <v>0</v>
          </cell>
        </row>
        <row r="2866">
          <cell r="H2866" t="str">
            <v>HT15210-FS101-BLK</v>
          </cell>
          <cell r="W2866">
            <v>5450</v>
          </cell>
          <cell r="X2866">
            <v>0</v>
          </cell>
        </row>
        <row r="2867">
          <cell r="H2867" t="str">
            <v>HT15120-FS101-BLK</v>
          </cell>
          <cell r="W2867">
            <v>3410</v>
          </cell>
          <cell r="X2867">
            <v>0</v>
          </cell>
        </row>
        <row r="2868">
          <cell r="H2868" t="str">
            <v>HT15110-FS100-BLK</v>
          </cell>
          <cell r="W2868">
            <v>2430</v>
          </cell>
          <cell r="X2868">
            <v>0</v>
          </cell>
        </row>
        <row r="2869">
          <cell r="H2869" t="str">
            <v>GTP-F0102073001SMG50</v>
          </cell>
          <cell r="W2869">
            <v>1038</v>
          </cell>
          <cell r="X2869">
            <v>0</v>
          </cell>
        </row>
        <row r="2870">
          <cell r="H2870" t="str">
            <v>GTP-F0102045016GSMG5</v>
          </cell>
          <cell r="W2870">
            <v>1059</v>
          </cell>
          <cell r="X2870">
            <v>0</v>
          </cell>
        </row>
        <row r="2871">
          <cell r="H2871" t="str">
            <v>GTP-F0102045016GSPG7</v>
          </cell>
          <cell r="W2871">
            <v>1059</v>
          </cell>
          <cell r="X2871">
            <v>0</v>
          </cell>
        </row>
        <row r="2872">
          <cell r="H2872" t="str">
            <v>GTP-F0102045016G7011</v>
          </cell>
          <cell r="W2872">
            <v>1168</v>
          </cell>
          <cell r="X2872">
            <v>0</v>
          </cell>
        </row>
        <row r="2873">
          <cell r="H2873" t="str">
            <v>GTP-F0102073001SMG50</v>
          </cell>
          <cell r="W2873">
            <v>1038</v>
          </cell>
          <cell r="X2873">
            <v>0</v>
          </cell>
        </row>
        <row r="2874">
          <cell r="H2874" t="str">
            <v>GTP-F0102073001R7011</v>
          </cell>
          <cell r="W2874">
            <v>1144</v>
          </cell>
          <cell r="X2874">
            <v>0</v>
          </cell>
        </row>
        <row r="2875">
          <cell r="H2875" t="str">
            <v>GTP-F0102073001SPG70</v>
          </cell>
          <cell r="W2875">
            <v>1038</v>
          </cell>
          <cell r="X2875">
            <v>0</v>
          </cell>
        </row>
        <row r="2876">
          <cell r="H2876" t="str">
            <v>GTP-F0102045016GSMG5</v>
          </cell>
          <cell r="W2876">
            <v>1059</v>
          </cell>
          <cell r="X2876">
            <v>0</v>
          </cell>
        </row>
        <row r="2877">
          <cell r="H2877" t="str">
            <v>GTP-F0102045016GSPG7</v>
          </cell>
          <cell r="W2877">
            <v>1059</v>
          </cell>
          <cell r="X2877">
            <v>0</v>
          </cell>
        </row>
        <row r="2878">
          <cell r="H2878" t="str">
            <v>GTP-F0102045016G7011</v>
          </cell>
          <cell r="W2878">
            <v>1168</v>
          </cell>
          <cell r="X2878">
            <v>0</v>
          </cell>
        </row>
        <row r="2879">
          <cell r="H2879" t="str">
            <v>GTP-F0102045016GSMG5</v>
          </cell>
          <cell r="W2879">
            <v>1059</v>
          </cell>
          <cell r="X2879">
            <v>0</v>
          </cell>
        </row>
        <row r="2880">
          <cell r="H2880" t="str">
            <v>GTP-F0102045016G7011</v>
          </cell>
          <cell r="W2880">
            <v>1168</v>
          </cell>
          <cell r="X2880">
            <v>0</v>
          </cell>
        </row>
        <row r="2881">
          <cell r="H2881" t="str">
            <v>GTP-F0102073001SMG50</v>
          </cell>
          <cell r="W2881">
            <v>1038</v>
          </cell>
          <cell r="X2881">
            <v>0</v>
          </cell>
        </row>
        <row r="2882">
          <cell r="H2882" t="str">
            <v>GTP-F0102073001R7011</v>
          </cell>
          <cell r="W2882">
            <v>1144</v>
          </cell>
          <cell r="X2882">
            <v>0</v>
          </cell>
        </row>
        <row r="2883">
          <cell r="H2883" t="str">
            <v>GTP-F0102045016GSMG5</v>
          </cell>
          <cell r="W2883">
            <v>1059</v>
          </cell>
          <cell r="X2883">
            <v>0</v>
          </cell>
        </row>
        <row r="2884">
          <cell r="H2884" t="str">
            <v>GTP-F0102073001SMG50</v>
          </cell>
          <cell r="W2884">
            <v>1038</v>
          </cell>
          <cell r="X2884">
            <v>0</v>
          </cell>
        </row>
        <row r="2885">
          <cell r="H2885" t="str">
            <v>GTP-F0102045016GSPG7</v>
          </cell>
          <cell r="W2885">
            <v>1059</v>
          </cell>
          <cell r="X2885">
            <v>0</v>
          </cell>
        </row>
        <row r="2886">
          <cell r="H2886" t="str">
            <v>GTP-F0102073001SPG70</v>
          </cell>
          <cell r="W2886">
            <v>1038</v>
          </cell>
          <cell r="X2886">
            <v>0</v>
          </cell>
        </row>
        <row r="2887">
          <cell r="H2887" t="str">
            <v>GTP-F0102045016G7011</v>
          </cell>
          <cell r="W2887">
            <v>1168</v>
          </cell>
          <cell r="X2887">
            <v>0</v>
          </cell>
        </row>
        <row r="2888">
          <cell r="H2888" t="str">
            <v>GTP-F0102073001R7011</v>
          </cell>
          <cell r="W2888">
            <v>1144</v>
          </cell>
          <cell r="X2888">
            <v>0</v>
          </cell>
        </row>
        <row r="2889">
          <cell r="H2889" t="str">
            <v>GTP-F0102045016GSMG9</v>
          </cell>
          <cell r="W2889">
            <v>1059</v>
          </cell>
          <cell r="X2889">
            <v>0</v>
          </cell>
        </row>
        <row r="2890">
          <cell r="H2890" t="str">
            <v>GTP-F0102073001SMG90</v>
          </cell>
          <cell r="W2890">
            <v>1038</v>
          </cell>
          <cell r="X2890">
            <v>0</v>
          </cell>
        </row>
        <row r="2891">
          <cell r="H2891" t="str">
            <v>GTP-F0102073001SMG90</v>
          </cell>
          <cell r="W2891">
            <v>1038</v>
          </cell>
          <cell r="X2891">
            <v>0</v>
          </cell>
        </row>
        <row r="2892">
          <cell r="H2892" t="str">
            <v>GTP-F0102045016G9016</v>
          </cell>
          <cell r="W2892">
            <v>1168</v>
          </cell>
          <cell r="X2892">
            <v>0</v>
          </cell>
        </row>
        <row r="2893">
          <cell r="H2893" t="str">
            <v>GTP-F0102045016GSMG9</v>
          </cell>
          <cell r="W2893">
            <v>1059</v>
          </cell>
          <cell r="X2893">
            <v>0</v>
          </cell>
        </row>
        <row r="2894">
          <cell r="H2894" t="str">
            <v>GTP-F0102073001R9016</v>
          </cell>
          <cell r="W2894">
            <v>1144</v>
          </cell>
          <cell r="X2894">
            <v>0</v>
          </cell>
        </row>
        <row r="2895">
          <cell r="H2895" t="str">
            <v>GTP-F0102045016GSMG9</v>
          </cell>
          <cell r="W2895">
            <v>1059</v>
          </cell>
          <cell r="X2895">
            <v>0</v>
          </cell>
        </row>
        <row r="2896">
          <cell r="H2896" t="str">
            <v>GTP-F0102073001SMG90</v>
          </cell>
          <cell r="W2896">
            <v>1038</v>
          </cell>
          <cell r="X2896">
            <v>0</v>
          </cell>
        </row>
        <row r="2897">
          <cell r="H2897" t="str">
            <v>GTP-F0102045016GSMG9</v>
          </cell>
          <cell r="W2897">
            <v>1059</v>
          </cell>
          <cell r="X2897">
            <v>0</v>
          </cell>
        </row>
        <row r="2898">
          <cell r="H2898" t="str">
            <v>GTP-F0102045016G9016</v>
          </cell>
          <cell r="W2898">
            <v>1168</v>
          </cell>
          <cell r="X2898">
            <v>0</v>
          </cell>
        </row>
        <row r="2899">
          <cell r="H2899" t="str">
            <v>HT54000-FR100-PMYH5</v>
          </cell>
          <cell r="W2899">
            <v>18864.16</v>
          </cell>
          <cell r="X2899">
            <v>0</v>
          </cell>
        </row>
        <row r="2900">
          <cell r="H2900" t="str">
            <v>HT54000-FR100-PNZAT</v>
          </cell>
          <cell r="W2900">
            <v>18162.37</v>
          </cell>
          <cell r="X2900">
            <v>0</v>
          </cell>
        </row>
        <row r="2901">
          <cell r="H2901" t="str">
            <v>GTF0102073509M.2</v>
          </cell>
          <cell r="W2901">
            <v>67.27000000000001</v>
          </cell>
          <cell r="X2901">
            <v>0</v>
          </cell>
        </row>
        <row r="2902">
          <cell r="H2902" t="str">
            <v>GTF0102087512T</v>
          </cell>
          <cell r="W2902">
            <v>1638.32</v>
          </cell>
          <cell r="X2902">
            <v>0</v>
          </cell>
        </row>
        <row r="2903">
          <cell r="H2903" t="str">
            <v>GTF0102087511T</v>
          </cell>
          <cell r="W2903">
            <v>1638.32</v>
          </cell>
          <cell r="X2903">
            <v>0</v>
          </cell>
        </row>
        <row r="2904">
          <cell r="H2904" t="str">
            <v>GTF0102089546T</v>
          </cell>
          <cell r="W2904">
            <v>1405.34</v>
          </cell>
          <cell r="X2904">
            <v>0</v>
          </cell>
        </row>
        <row r="2905">
          <cell r="H2905" t="str">
            <v>GTF0102086524T</v>
          </cell>
          <cell r="W2905">
            <v>1237.98</v>
          </cell>
          <cell r="X2905">
            <v>0</v>
          </cell>
        </row>
        <row r="2906">
          <cell r="H2906" t="str">
            <v>GUF0308007032</v>
          </cell>
          <cell r="W2906">
            <v>12.129999999999999</v>
          </cell>
          <cell r="X2906">
            <v>9.6215481818181833E-2</v>
          </cell>
        </row>
        <row r="2907">
          <cell r="H2907" t="str">
            <v>GUF0308007031</v>
          </cell>
          <cell r="W2907">
            <v>12.13</v>
          </cell>
          <cell r="X2907">
            <v>9.6215078571428581E-2</v>
          </cell>
        </row>
        <row r="2908">
          <cell r="H2908" t="str">
            <v>GUF0308001050</v>
          </cell>
          <cell r="W2908">
            <v>27.49</v>
          </cell>
          <cell r="X2908">
            <v>0.21805250625</v>
          </cell>
        </row>
        <row r="2909">
          <cell r="H2909" t="str">
            <v>GUF0308001049</v>
          </cell>
          <cell r="W2909">
            <v>27.49</v>
          </cell>
          <cell r="X2909">
            <v>0.21805250625</v>
          </cell>
        </row>
        <row r="2910">
          <cell r="H2910" t="str">
            <v>GUF0303002008</v>
          </cell>
          <cell r="W2910">
            <v>50.46</v>
          </cell>
          <cell r="X2910">
            <v>0.40025196562499993</v>
          </cell>
        </row>
        <row r="2911">
          <cell r="H2911" t="str">
            <v>GUF0204004053</v>
          </cell>
          <cell r="W2911">
            <v>8.76</v>
          </cell>
          <cell r="X2911">
            <v>6.9484078125000001E-2</v>
          </cell>
        </row>
        <row r="2912">
          <cell r="H2912" t="str">
            <v>GUF0204003026</v>
          </cell>
          <cell r="W2912">
            <v>25.35</v>
          </cell>
          <cell r="X2912">
            <v>0.20107591875000003</v>
          </cell>
        </row>
        <row r="2913">
          <cell r="H2913" t="str">
            <v>GUF0204002035</v>
          </cell>
          <cell r="W2913">
            <v>13.209999999999999</v>
          </cell>
          <cell r="X2913">
            <v>0.10478210625000002</v>
          </cell>
        </row>
        <row r="2914">
          <cell r="H2914" t="str">
            <v>GUF0201013010</v>
          </cell>
          <cell r="W2914">
            <v>3.8</v>
          </cell>
          <cell r="X2914">
            <v>3.0140817187499998E-2</v>
          </cell>
        </row>
        <row r="2915">
          <cell r="H2915" t="str">
            <v>GUF0201013009</v>
          </cell>
          <cell r="W2915">
            <v>21.509999999999998</v>
          </cell>
          <cell r="X2915">
            <v>0.17061780937500004</v>
          </cell>
        </row>
        <row r="2916">
          <cell r="H2916" t="str">
            <v>GUF0201013008</v>
          </cell>
          <cell r="W2916">
            <v>21.509999999999998</v>
          </cell>
          <cell r="X2916">
            <v>0.17061780937500004</v>
          </cell>
        </row>
        <row r="2917">
          <cell r="H2917" t="str">
            <v>GUF0201013007</v>
          </cell>
          <cell r="W2917">
            <v>17.63</v>
          </cell>
          <cell r="X2917">
            <v>0.13984266315789473</v>
          </cell>
        </row>
        <row r="2918">
          <cell r="H2918" t="str">
            <v>GUF0201011012</v>
          </cell>
          <cell r="W2918">
            <v>21.830000000000002</v>
          </cell>
          <cell r="X2918">
            <v>0.1731580875</v>
          </cell>
        </row>
        <row r="2919">
          <cell r="H2919" t="str">
            <v>GUF0201011011</v>
          </cell>
          <cell r="W2919">
            <v>21.830000000000002</v>
          </cell>
          <cell r="X2919">
            <v>0.1731580875</v>
          </cell>
        </row>
        <row r="2920">
          <cell r="H2920" t="str">
            <v>GUF0201002035</v>
          </cell>
          <cell r="W2920">
            <v>13.89</v>
          </cell>
          <cell r="X2920">
            <v>0.11017704375000001</v>
          </cell>
        </row>
        <row r="2921">
          <cell r="H2921" t="str">
            <v>GUF0201002034</v>
          </cell>
          <cell r="W2921">
            <v>13.89</v>
          </cell>
          <cell r="X2921">
            <v>0.11017704375000001</v>
          </cell>
        </row>
        <row r="2922">
          <cell r="H2922" t="str">
            <v>GUF0201002018</v>
          </cell>
          <cell r="W2922">
            <v>28.95</v>
          </cell>
          <cell r="X2922">
            <v>0.22963318593750004</v>
          </cell>
        </row>
        <row r="2923">
          <cell r="H2923" t="str">
            <v>GUF0201002015</v>
          </cell>
          <cell r="W2923">
            <v>1.94</v>
          </cell>
          <cell r="X2923">
            <v>1.5389156249999999E-2</v>
          </cell>
        </row>
        <row r="2924">
          <cell r="H2924" t="str">
            <v>GUF0103009031</v>
          </cell>
          <cell r="W2924">
            <v>41.24</v>
          </cell>
          <cell r="X2924">
            <v>0.327116925</v>
          </cell>
        </row>
        <row r="2925">
          <cell r="H2925" t="str">
            <v>GUF0102089065</v>
          </cell>
          <cell r="W2925">
            <v>1.98</v>
          </cell>
          <cell r="X2925">
            <v>1.5703537500000003E-2</v>
          </cell>
        </row>
        <row r="2926">
          <cell r="H2926" t="str">
            <v>GUF0102089062</v>
          </cell>
          <cell r="W2926">
            <v>2.12</v>
          </cell>
          <cell r="X2926">
            <v>1.6815515625000003E-2</v>
          </cell>
        </row>
        <row r="2927">
          <cell r="H2927" t="str">
            <v>GUF0102089061</v>
          </cell>
          <cell r="W2927">
            <v>2.12</v>
          </cell>
          <cell r="X2927">
            <v>1.6815515625000003E-2</v>
          </cell>
        </row>
        <row r="2928">
          <cell r="H2928" t="str">
            <v>GUF0102089060</v>
          </cell>
          <cell r="W2928">
            <v>34.629999999999995</v>
          </cell>
          <cell r="X2928">
            <v>0.27468679787234046</v>
          </cell>
        </row>
        <row r="2929">
          <cell r="H2929" t="str">
            <v>GUF0102089059</v>
          </cell>
          <cell r="W2929">
            <v>2.12</v>
          </cell>
          <cell r="X2929">
            <v>1.6814986363636365E-2</v>
          </cell>
        </row>
        <row r="2930">
          <cell r="H2930" t="str">
            <v>GUF0102089058</v>
          </cell>
          <cell r="W2930">
            <v>2.12</v>
          </cell>
          <cell r="X2930">
            <v>1.6815792857142856E-2</v>
          </cell>
        </row>
        <row r="2931">
          <cell r="H2931" t="str">
            <v>GUF0102089052</v>
          </cell>
          <cell r="W2931">
            <v>2.69</v>
          </cell>
          <cell r="X2931">
            <v>2.1337171875000002E-2</v>
          </cell>
        </row>
        <row r="2932">
          <cell r="H2932" t="str">
            <v>GUF0102089051</v>
          </cell>
          <cell r="W2932">
            <v>2.69</v>
          </cell>
          <cell r="X2932">
            <v>2.1339112499999997E-2</v>
          </cell>
        </row>
        <row r="2933">
          <cell r="H2933" t="str">
            <v>GUF0102089050</v>
          </cell>
          <cell r="W2933">
            <v>39.580000000000005</v>
          </cell>
          <cell r="X2933">
            <v>0.31394913750000003</v>
          </cell>
        </row>
        <row r="2934">
          <cell r="H2934" t="str">
            <v>GUF0102081005</v>
          </cell>
          <cell r="W2934">
            <v>55.36</v>
          </cell>
          <cell r="X2934">
            <v>0.43911449999999996</v>
          </cell>
        </row>
        <row r="2935">
          <cell r="H2935" t="str">
            <v>GUY0403506</v>
          </cell>
          <cell r="W2935">
            <v>0.24</v>
          </cell>
          <cell r="X2935">
            <v>1.903995703125E-3</v>
          </cell>
        </row>
        <row r="2936">
          <cell r="H2936" t="str">
            <v>GUY0403302</v>
          </cell>
          <cell r="W2936">
            <v>0.12</v>
          </cell>
          <cell r="X2936">
            <v>9.5213125000000003E-4</v>
          </cell>
        </row>
        <row r="2937">
          <cell r="H2937" t="str">
            <v>GUY0403254</v>
          </cell>
          <cell r="W2937">
            <v>0.22999999999999998</v>
          </cell>
          <cell r="X2937">
            <v>1.8255400000000003E-3</v>
          </cell>
        </row>
        <row r="2938">
          <cell r="H2938" t="str">
            <v>GUY0320004028</v>
          </cell>
          <cell r="W2938">
            <v>3.0000000000000002E-2</v>
          </cell>
          <cell r="X2938">
            <v>2.3801601562499998E-4</v>
          </cell>
        </row>
        <row r="2939">
          <cell r="H2939" t="str">
            <v>GUY0316020008</v>
          </cell>
          <cell r="W2939">
            <v>1.87</v>
          </cell>
          <cell r="X2939">
            <v>1.4832439453125002E-2</v>
          </cell>
        </row>
        <row r="2940">
          <cell r="H2940" t="str">
            <v>GUY0214003010</v>
          </cell>
          <cell r="W2940">
            <v>0.05</v>
          </cell>
          <cell r="X2940">
            <v>3.9659737500000002E-4</v>
          </cell>
        </row>
        <row r="2941">
          <cell r="H2941" t="str">
            <v>GUY0211045</v>
          </cell>
          <cell r="W2941">
            <v>0.06</v>
          </cell>
          <cell r="X2941">
            <v>4.7606562500000001E-4</v>
          </cell>
        </row>
        <row r="2942">
          <cell r="H2942" t="str">
            <v>GUF2111000222</v>
          </cell>
          <cell r="W2942">
            <v>14.290000000000001</v>
          </cell>
          <cell r="X2942">
            <v>0.11334802500000001</v>
          </cell>
        </row>
        <row r="2943">
          <cell r="H2943" t="str">
            <v>GUF0399011001</v>
          </cell>
          <cell r="W2943">
            <v>12.65</v>
          </cell>
          <cell r="X2943">
            <v>0.10034195625</v>
          </cell>
        </row>
        <row r="2944">
          <cell r="H2944" t="str">
            <v>GUF0309006006</v>
          </cell>
          <cell r="W2944">
            <v>3.56</v>
          </cell>
          <cell r="X2944">
            <v>2.8238034374999998E-2</v>
          </cell>
        </row>
        <row r="2945">
          <cell r="H2945" t="str">
            <v>GUF0309005002</v>
          </cell>
          <cell r="W2945">
            <v>1.7399999999999998</v>
          </cell>
          <cell r="X2945">
            <v>1.3801725000000001E-2</v>
          </cell>
        </row>
        <row r="2946">
          <cell r="H2946" t="str">
            <v>GUF0309004008</v>
          </cell>
          <cell r="W2946">
            <v>0.18</v>
          </cell>
          <cell r="X2946">
            <v>1.42738E-3</v>
          </cell>
        </row>
        <row r="2947">
          <cell r="H2947" t="str">
            <v>GUF0309004007</v>
          </cell>
          <cell r="W2947">
            <v>4.37</v>
          </cell>
          <cell r="X2947">
            <v>3.4663443750000002E-2</v>
          </cell>
        </row>
        <row r="2948">
          <cell r="H2948" t="str">
            <v>GUF0309002208</v>
          </cell>
          <cell r="W2948">
            <v>3.1100000000000003</v>
          </cell>
          <cell r="X2948">
            <v>2.4667284375000001E-2</v>
          </cell>
        </row>
        <row r="2949">
          <cell r="H2949" t="str">
            <v>GUF0309001108</v>
          </cell>
          <cell r="W2949">
            <v>4.37</v>
          </cell>
          <cell r="X2949">
            <v>3.4663443750000002E-2</v>
          </cell>
        </row>
        <row r="2950">
          <cell r="H2950" t="str">
            <v>GUF0309001106</v>
          </cell>
          <cell r="W2950">
            <v>1.29</v>
          </cell>
          <cell r="X2950">
            <v>1.0230975000000002E-2</v>
          </cell>
        </row>
        <row r="2951">
          <cell r="H2951" t="str">
            <v>GUF0308011004</v>
          </cell>
          <cell r="W2951">
            <v>2.1</v>
          </cell>
          <cell r="X2951">
            <v>1.6658325000000002E-2</v>
          </cell>
        </row>
        <row r="2952">
          <cell r="H2952" t="str">
            <v>GUF0308007032</v>
          </cell>
          <cell r="W2952">
            <v>12.13</v>
          </cell>
          <cell r="X2952">
            <v>9.6217739999999996E-2</v>
          </cell>
        </row>
        <row r="2953">
          <cell r="H2953" t="str">
            <v>GUF0308007031</v>
          </cell>
          <cell r="W2953">
            <v>12.129999999999999</v>
          </cell>
          <cell r="X2953">
            <v>9.6208425E-2</v>
          </cell>
        </row>
        <row r="2954">
          <cell r="H2954" t="str">
            <v>GUF0308002016</v>
          </cell>
          <cell r="W2954">
            <v>4.5299999999999994</v>
          </cell>
          <cell r="X2954">
            <v>3.5932612499999995E-2</v>
          </cell>
        </row>
        <row r="2955">
          <cell r="H2955" t="str">
            <v>GUF0308002015</v>
          </cell>
          <cell r="W2955">
            <v>4.5299999999999994</v>
          </cell>
          <cell r="X2955">
            <v>3.5932612499999995E-2</v>
          </cell>
        </row>
        <row r="2956">
          <cell r="H2956" t="str">
            <v>GUF0307004009</v>
          </cell>
          <cell r="W2956">
            <v>0.47000000000000003</v>
          </cell>
          <cell r="X2956">
            <v>3.7281950000000001E-3</v>
          </cell>
        </row>
        <row r="2957">
          <cell r="H2957" t="str">
            <v>GUF0307003029</v>
          </cell>
          <cell r="W2957">
            <v>1.94</v>
          </cell>
          <cell r="X2957">
            <v>1.5389156249999999E-2</v>
          </cell>
        </row>
        <row r="2958">
          <cell r="H2958" t="str">
            <v>GUF0307003027</v>
          </cell>
          <cell r="W2958">
            <v>4.8499999999999996</v>
          </cell>
          <cell r="X2958">
            <v>3.8470950000000004E-2</v>
          </cell>
        </row>
        <row r="2959">
          <cell r="H2959" t="str">
            <v>GUF0307003025</v>
          </cell>
          <cell r="W2959">
            <v>2.1800000000000002</v>
          </cell>
          <cell r="X2959">
            <v>1.729096875E-2</v>
          </cell>
        </row>
        <row r="2960">
          <cell r="H2960" t="str">
            <v>GUF0307001047</v>
          </cell>
          <cell r="W2960">
            <v>112.88</v>
          </cell>
          <cell r="X2960">
            <v>0.89536944374999994</v>
          </cell>
        </row>
        <row r="2961">
          <cell r="H2961" t="str">
            <v>GUF0304017005</v>
          </cell>
          <cell r="W2961">
            <v>0.80999999999999994</v>
          </cell>
          <cell r="X2961">
            <v>6.4255375E-3</v>
          </cell>
        </row>
        <row r="2962">
          <cell r="H2962" t="str">
            <v>GUF0304009003</v>
          </cell>
          <cell r="W2962">
            <v>1.41</v>
          </cell>
          <cell r="X2962">
            <v>1.1183821875E-2</v>
          </cell>
        </row>
        <row r="2963">
          <cell r="H2963" t="str">
            <v>GUF0304004045</v>
          </cell>
          <cell r="W2963">
            <v>32.83</v>
          </cell>
          <cell r="X2963">
            <v>0.26041052812500004</v>
          </cell>
        </row>
        <row r="2964">
          <cell r="H2964" t="str">
            <v>GUF0302012139</v>
          </cell>
          <cell r="W2964">
            <v>200.72</v>
          </cell>
          <cell r="X2964">
            <v>1.5921197999999999</v>
          </cell>
        </row>
        <row r="2965">
          <cell r="H2965" t="str">
            <v>GUF0301014034</v>
          </cell>
          <cell r="W2965">
            <v>7.2</v>
          </cell>
          <cell r="X2965">
            <v>5.7112593750000003E-2</v>
          </cell>
        </row>
        <row r="2966">
          <cell r="H2966" t="str">
            <v>GUF0301014033</v>
          </cell>
          <cell r="W2966">
            <v>8.09</v>
          </cell>
          <cell r="X2966">
            <v>6.4170646875000001E-2</v>
          </cell>
        </row>
        <row r="2967">
          <cell r="H2967" t="str">
            <v>GUF0204002033</v>
          </cell>
          <cell r="W2967">
            <v>0.48</v>
          </cell>
          <cell r="X2967">
            <v>3.8075062500000003E-3</v>
          </cell>
        </row>
        <row r="2968">
          <cell r="H2968" t="str">
            <v>GUF0204002032</v>
          </cell>
          <cell r="W2968">
            <v>0.88000000000000012</v>
          </cell>
          <cell r="X2968">
            <v>6.9804281250000003E-3</v>
          </cell>
        </row>
        <row r="2969">
          <cell r="H2969" t="str">
            <v>GUF0204001015</v>
          </cell>
          <cell r="W2969">
            <v>21.830000000000002</v>
          </cell>
          <cell r="X2969">
            <v>0.1731580875</v>
          </cell>
        </row>
        <row r="2970">
          <cell r="H2970" t="str">
            <v>GUF0203013013</v>
          </cell>
          <cell r="W2970">
            <v>0.41</v>
          </cell>
          <cell r="X2970">
            <v>3.2520790625000001E-3</v>
          </cell>
        </row>
        <row r="2971">
          <cell r="H2971" t="str">
            <v>GUF0203007009</v>
          </cell>
          <cell r="W2971">
            <v>2.23</v>
          </cell>
          <cell r="X2971">
            <v>1.7687826562499998E-2</v>
          </cell>
        </row>
        <row r="2972">
          <cell r="H2972" t="str">
            <v>GUF0203007008</v>
          </cell>
          <cell r="W2972">
            <v>2.23</v>
          </cell>
          <cell r="X2972">
            <v>1.7687826562499998E-2</v>
          </cell>
        </row>
        <row r="2973">
          <cell r="H2973" t="str">
            <v>GUF0203006060</v>
          </cell>
          <cell r="W2973">
            <v>2.7199999999999998</v>
          </cell>
          <cell r="X2973">
            <v>2.1573928125000003E-2</v>
          </cell>
        </row>
        <row r="2974">
          <cell r="H2974" t="str">
            <v>GUF0203006059</v>
          </cell>
          <cell r="W2974">
            <v>2.7199999999999998</v>
          </cell>
          <cell r="X2974">
            <v>2.1573928125000003E-2</v>
          </cell>
        </row>
        <row r="2975">
          <cell r="H2975" t="str">
            <v>GUF0203006058</v>
          </cell>
          <cell r="W2975">
            <v>2.7399999999999998</v>
          </cell>
          <cell r="X2975">
            <v>2.1735000000000001E-2</v>
          </cell>
        </row>
        <row r="2976">
          <cell r="H2976" t="str">
            <v>GUF0203006043</v>
          </cell>
          <cell r="W2976">
            <v>0.7</v>
          </cell>
          <cell r="X2976">
            <v>5.5539162499999998E-3</v>
          </cell>
        </row>
        <row r="2977">
          <cell r="H2977" t="str">
            <v>GUF0203006042</v>
          </cell>
          <cell r="W2977">
            <v>1.3599999999999999</v>
          </cell>
          <cell r="X2977">
            <v>1.0787934375000001E-2</v>
          </cell>
        </row>
        <row r="2978">
          <cell r="H2978" t="str">
            <v>GUF0203003104</v>
          </cell>
          <cell r="W2978">
            <v>10.35</v>
          </cell>
          <cell r="X2978">
            <v>8.2096200000000008E-2</v>
          </cell>
        </row>
        <row r="2979">
          <cell r="H2979" t="str">
            <v>GUF0202006082</v>
          </cell>
          <cell r="W2979">
            <v>12.65</v>
          </cell>
          <cell r="X2979">
            <v>0.10034098593749999</v>
          </cell>
        </row>
        <row r="2980">
          <cell r="H2980" t="str">
            <v>GUF0202006037</v>
          </cell>
          <cell r="W2980">
            <v>12.78</v>
          </cell>
          <cell r="X2980">
            <v>0.10137048750000001</v>
          </cell>
        </row>
        <row r="2981">
          <cell r="H2981" t="str">
            <v>GUF0201013021</v>
          </cell>
          <cell r="W2981">
            <v>10.029999999999999</v>
          </cell>
          <cell r="X2981">
            <v>7.9557862499999993E-2</v>
          </cell>
        </row>
        <row r="2982">
          <cell r="H2982" t="str">
            <v>GUF0201013007</v>
          </cell>
          <cell r="W2982">
            <v>17.63</v>
          </cell>
          <cell r="X2982">
            <v>0.13984203461538461</v>
          </cell>
        </row>
        <row r="2983">
          <cell r="H2983" t="str">
            <v>GUF0201009030</v>
          </cell>
          <cell r="W2983">
            <v>5.34</v>
          </cell>
          <cell r="X2983">
            <v>4.2358021875000006E-2</v>
          </cell>
        </row>
        <row r="2984">
          <cell r="H2984" t="str">
            <v>GUF0201004009</v>
          </cell>
          <cell r="W2984">
            <v>40.11</v>
          </cell>
          <cell r="X2984">
            <v>0.31815382500000006</v>
          </cell>
        </row>
        <row r="2985">
          <cell r="H2985" t="str">
            <v>GUF0199003177</v>
          </cell>
          <cell r="W2985">
            <v>0.09</v>
          </cell>
          <cell r="X2985">
            <v>7.1369000000000001E-4</v>
          </cell>
        </row>
        <row r="2986">
          <cell r="H2986" t="str">
            <v>GUF0199002092</v>
          </cell>
          <cell r="W2986">
            <v>0.33999999999999997</v>
          </cell>
          <cell r="X2986">
            <v>2.6961749999999999E-3</v>
          </cell>
        </row>
        <row r="2987">
          <cell r="H2987" t="str">
            <v>GUF0199002090</v>
          </cell>
          <cell r="W2987">
            <v>0.34</v>
          </cell>
          <cell r="X2987">
            <v>2.6977673076923076E-3</v>
          </cell>
        </row>
        <row r="2988">
          <cell r="H2988" t="str">
            <v>GUF0199002089</v>
          </cell>
          <cell r="W2988">
            <v>0.37</v>
          </cell>
          <cell r="X2988">
            <v>2.9384533333333333E-3</v>
          </cell>
        </row>
        <row r="2989">
          <cell r="H2989" t="str">
            <v>GUF0199002088</v>
          </cell>
          <cell r="W2989">
            <v>0.37</v>
          </cell>
          <cell r="X2989">
            <v>2.9344738461538462E-3</v>
          </cell>
        </row>
        <row r="2990">
          <cell r="H2990" t="str">
            <v>GUF0199002087</v>
          </cell>
          <cell r="W2990">
            <v>0.06</v>
          </cell>
          <cell r="X2990">
            <v>4.7606562500000001E-4</v>
          </cell>
        </row>
        <row r="2991">
          <cell r="H2991" t="str">
            <v>GUF0103099073</v>
          </cell>
          <cell r="W2991">
            <v>0.4</v>
          </cell>
          <cell r="X2991">
            <v>3.1734584374999999E-3</v>
          </cell>
        </row>
        <row r="2992">
          <cell r="H2992" t="str">
            <v>GUF0103038002</v>
          </cell>
          <cell r="W2992">
            <v>0.22999999999999998</v>
          </cell>
          <cell r="X2992">
            <v>1.82457E-3</v>
          </cell>
        </row>
        <row r="2993">
          <cell r="H2993" t="str">
            <v>GUF0103035101</v>
          </cell>
          <cell r="W2993">
            <v>0.2</v>
          </cell>
          <cell r="X2993">
            <v>1.5866483333333333E-3</v>
          </cell>
        </row>
        <row r="2994">
          <cell r="H2994" t="str">
            <v>GUF0103035100</v>
          </cell>
          <cell r="W2994">
            <v>0.2</v>
          </cell>
          <cell r="X2994">
            <v>1.5860012499999999E-3</v>
          </cell>
        </row>
        <row r="2995">
          <cell r="H2995" t="str">
            <v>GUF0103035099</v>
          </cell>
          <cell r="W2995">
            <v>0.2</v>
          </cell>
          <cell r="X2995">
            <v>1.5866483333333333E-3</v>
          </cell>
        </row>
        <row r="2996">
          <cell r="H2996" t="str">
            <v>GUF0103035098</v>
          </cell>
          <cell r="W2996">
            <v>0.2</v>
          </cell>
          <cell r="X2996">
            <v>1.5860012499999999E-3</v>
          </cell>
        </row>
        <row r="2997">
          <cell r="H2997" t="str">
            <v>GUF0103035092</v>
          </cell>
          <cell r="W2997">
            <v>0.05</v>
          </cell>
          <cell r="X2997">
            <v>3.9588750000000005E-4</v>
          </cell>
        </row>
        <row r="2998">
          <cell r="H2998" t="str">
            <v>GUF0103035091</v>
          </cell>
          <cell r="W2998">
            <v>0.73</v>
          </cell>
          <cell r="X2998">
            <v>5.7908250000000003E-3</v>
          </cell>
        </row>
        <row r="2999">
          <cell r="H2999" t="str">
            <v>GUF0103035087</v>
          </cell>
          <cell r="W2999">
            <v>0.73</v>
          </cell>
          <cell r="X2999">
            <v>5.7908250000000003E-3</v>
          </cell>
        </row>
        <row r="3000">
          <cell r="H3000" t="str">
            <v>GUF0103035084</v>
          </cell>
          <cell r="W3000">
            <v>0.13999999999999999</v>
          </cell>
          <cell r="X3000">
            <v>1.1106500000000001E-3</v>
          </cell>
        </row>
        <row r="3001">
          <cell r="H3001" t="str">
            <v>GUF0103027134</v>
          </cell>
          <cell r="W3001">
            <v>22.64</v>
          </cell>
          <cell r="X3001">
            <v>0.17958155625</v>
          </cell>
        </row>
        <row r="3002">
          <cell r="H3002" t="str">
            <v>GUF0103027132</v>
          </cell>
          <cell r="W3002">
            <v>22.64</v>
          </cell>
          <cell r="X3002">
            <v>0.17958155625</v>
          </cell>
        </row>
        <row r="3003">
          <cell r="H3003" t="str">
            <v>GUF0103025020</v>
          </cell>
          <cell r="W3003">
            <v>1.1300000000000001</v>
          </cell>
          <cell r="X3003">
            <v>8.9627765625000001E-3</v>
          </cell>
        </row>
        <row r="3004">
          <cell r="H3004" t="str">
            <v>GUF0103025019</v>
          </cell>
          <cell r="W3004">
            <v>0.47</v>
          </cell>
          <cell r="X3004">
            <v>3.7280333333333335E-3</v>
          </cell>
        </row>
        <row r="3005">
          <cell r="H3005" t="str">
            <v>GUF0103024057</v>
          </cell>
          <cell r="W3005">
            <v>0.76</v>
          </cell>
          <cell r="X3005">
            <v>6.0290371875E-3</v>
          </cell>
        </row>
        <row r="3006">
          <cell r="H3006" t="str">
            <v>GUF0103016008</v>
          </cell>
          <cell r="W3006">
            <v>2.1</v>
          </cell>
          <cell r="X3006">
            <v>1.6658325000000002E-2</v>
          </cell>
        </row>
        <row r="3007">
          <cell r="H3007" t="str">
            <v>GUF0103015040</v>
          </cell>
          <cell r="W3007">
            <v>0.91999999999999993</v>
          </cell>
          <cell r="X3007">
            <v>7.2986906250000006E-3</v>
          </cell>
        </row>
        <row r="3008">
          <cell r="H3008" t="str">
            <v>GUF0103015006</v>
          </cell>
          <cell r="W3008">
            <v>0.65</v>
          </cell>
          <cell r="X3008">
            <v>5.1569306250000011E-3</v>
          </cell>
        </row>
        <row r="3009">
          <cell r="H3009" t="str">
            <v>GUF0103013011</v>
          </cell>
          <cell r="W3009">
            <v>7.44</v>
          </cell>
          <cell r="X3009">
            <v>5.901586171875E-2</v>
          </cell>
        </row>
        <row r="3010">
          <cell r="H3010" t="str">
            <v>GUF0103009031</v>
          </cell>
          <cell r="W3010">
            <v>41.24</v>
          </cell>
          <cell r="X3010">
            <v>0.327116925</v>
          </cell>
        </row>
        <row r="3011">
          <cell r="H3011" t="str">
            <v>GUF0102089068</v>
          </cell>
          <cell r="W3011">
            <v>12.01</v>
          </cell>
          <cell r="X3011">
            <v>9.526528125E-2</v>
          </cell>
        </row>
        <row r="3012">
          <cell r="H3012" t="str">
            <v>GUF0102089064</v>
          </cell>
          <cell r="W3012">
            <v>12.01</v>
          </cell>
          <cell r="X3012">
            <v>9.526528125E-2</v>
          </cell>
        </row>
        <row r="3013">
          <cell r="H3013" t="str">
            <v>GUF0102089060</v>
          </cell>
          <cell r="W3013">
            <v>34.630000000000003</v>
          </cell>
          <cell r="X3013">
            <v>0.27468900000000002</v>
          </cell>
        </row>
        <row r="3014">
          <cell r="H3014" t="str">
            <v>GUF0102089059</v>
          </cell>
          <cell r="W3014">
            <v>2.12</v>
          </cell>
          <cell r="X3014">
            <v>1.6816680000000001E-2</v>
          </cell>
        </row>
        <row r="3015">
          <cell r="H3015" t="str">
            <v>GUF0102089058</v>
          </cell>
          <cell r="W3015">
            <v>2.12</v>
          </cell>
          <cell r="X3015">
            <v>1.6813575000000001E-2</v>
          </cell>
        </row>
        <row r="3016">
          <cell r="H3016" t="str">
            <v>GUF0102089055</v>
          </cell>
          <cell r="W3016">
            <v>6.78</v>
          </cell>
          <cell r="X3016">
            <v>5.3778600000000003E-2</v>
          </cell>
        </row>
        <row r="3017">
          <cell r="H3017" t="str">
            <v>GUF0102089050</v>
          </cell>
          <cell r="W3017">
            <v>39.58</v>
          </cell>
          <cell r="X3017">
            <v>0.31394655000000005</v>
          </cell>
        </row>
        <row r="3018">
          <cell r="H3018" t="str">
            <v>GUF0102089046</v>
          </cell>
          <cell r="W3018">
            <v>2.2600000000000002</v>
          </cell>
          <cell r="X3018">
            <v>1.7925553125E-2</v>
          </cell>
        </row>
        <row r="3019">
          <cell r="H3019" t="str">
            <v>GUF0102089045</v>
          </cell>
          <cell r="W3019">
            <v>2.2600000000000002</v>
          </cell>
          <cell r="X3019">
            <v>1.7925553125E-2</v>
          </cell>
        </row>
        <row r="3020">
          <cell r="H3020" t="str">
            <v>GUF0102081005</v>
          </cell>
          <cell r="W3020">
            <v>55.36</v>
          </cell>
          <cell r="X3020">
            <v>0.43911449999999996</v>
          </cell>
        </row>
        <row r="3021">
          <cell r="H3021" t="str">
            <v>GUF0102077042</v>
          </cell>
          <cell r="W3021">
            <v>1.41</v>
          </cell>
          <cell r="X3021">
            <v>1.1183821875E-2</v>
          </cell>
        </row>
        <row r="3022">
          <cell r="H3022" t="str">
            <v>GUF0102077015</v>
          </cell>
          <cell r="W3022">
            <v>0.97</v>
          </cell>
          <cell r="X3022">
            <v>7.6945781249999996E-3</v>
          </cell>
        </row>
        <row r="3023">
          <cell r="H3023" t="str">
            <v>GUF0102077014</v>
          </cell>
          <cell r="W3023">
            <v>0.97</v>
          </cell>
          <cell r="X3023">
            <v>7.6945781249999996E-3</v>
          </cell>
        </row>
        <row r="3024">
          <cell r="H3024" t="str">
            <v>GUF0102063034</v>
          </cell>
          <cell r="W3024">
            <v>0.13</v>
          </cell>
          <cell r="X3024">
            <v>1.0317474999999999E-3</v>
          </cell>
        </row>
        <row r="3025">
          <cell r="H3025" t="str">
            <v>GUF0102063033</v>
          </cell>
          <cell r="W3025">
            <v>0.1</v>
          </cell>
          <cell r="X3025">
            <v>7.9397124999999995E-4</v>
          </cell>
        </row>
        <row r="3026">
          <cell r="H3026" t="str">
            <v>GUF0102045163</v>
          </cell>
          <cell r="W3026">
            <v>1.94</v>
          </cell>
          <cell r="X3026">
            <v>1.5389156249999999E-2</v>
          </cell>
        </row>
        <row r="3027">
          <cell r="H3027" t="str">
            <v>GUF0102045146</v>
          </cell>
          <cell r="W3027">
            <v>0.06</v>
          </cell>
          <cell r="X3027">
            <v>4.7606562500000001E-4</v>
          </cell>
        </row>
        <row r="3028">
          <cell r="H3028" t="str">
            <v>GUF0102045129</v>
          </cell>
          <cell r="W3028">
            <v>0.63</v>
          </cell>
          <cell r="X3028">
            <v>4.9980796875000004E-3</v>
          </cell>
        </row>
        <row r="3029">
          <cell r="H3029" t="str">
            <v>GUF0102040033</v>
          </cell>
          <cell r="W3029">
            <v>0.03</v>
          </cell>
          <cell r="X3029">
            <v>2.37774375E-4</v>
          </cell>
        </row>
        <row r="3030">
          <cell r="H3030" t="str">
            <v>GUD2201005</v>
          </cell>
          <cell r="W3030">
            <v>0.80999999999999994</v>
          </cell>
          <cell r="X3030">
            <v>6.4255375E-3</v>
          </cell>
        </row>
        <row r="3031">
          <cell r="H3031" t="str">
            <v>GUD1901015</v>
          </cell>
          <cell r="W3031">
            <v>0.94000000000000006</v>
          </cell>
          <cell r="X3031">
            <v>7.4558812500000009E-3</v>
          </cell>
        </row>
        <row r="3032">
          <cell r="H3032" t="str">
            <v>GUD1901013</v>
          </cell>
          <cell r="W3032">
            <v>0.13999999999999999</v>
          </cell>
          <cell r="X3032">
            <v>1.1106500000000001E-3</v>
          </cell>
        </row>
        <row r="3033">
          <cell r="H3033" t="str">
            <v>HTP312C-SB200-U28</v>
          </cell>
          <cell r="W3033">
            <v>1550</v>
          </cell>
          <cell r="X3033">
            <v>0</v>
          </cell>
        </row>
        <row r="3034">
          <cell r="H3034" t="str">
            <v>HTP312C-SB200-U28</v>
          </cell>
          <cell r="W3034">
            <v>1550</v>
          </cell>
          <cell r="X3034">
            <v>0</v>
          </cell>
        </row>
        <row r="3035">
          <cell r="H3035" t="str">
            <v>HTP312C-SB100-W19</v>
          </cell>
          <cell r="W3035">
            <v>1550</v>
          </cell>
          <cell r="X3035">
            <v>0</v>
          </cell>
        </row>
        <row r="3036">
          <cell r="H3036" t="str">
            <v>HTP312C-SB200-U28</v>
          </cell>
          <cell r="W3036">
            <v>1550</v>
          </cell>
          <cell r="X3036">
            <v>0</v>
          </cell>
        </row>
        <row r="3037">
          <cell r="H3037" t="str">
            <v>GTG5-0060 BLACK</v>
          </cell>
          <cell r="W3037">
            <v>2.2000000000000002</v>
          </cell>
          <cell r="X3037">
            <v>0</v>
          </cell>
        </row>
        <row r="3038">
          <cell r="H3038" t="str">
            <v>GU770678-1</v>
          </cell>
          <cell r="W3038">
            <v>0.154</v>
          </cell>
          <cell r="X3038">
            <v>2.7779572500000006E-2</v>
          </cell>
        </row>
        <row r="3039">
          <cell r="H3039" t="str">
            <v>HT37520-SB100-GRY</v>
          </cell>
          <cell r="W3039">
            <v>2450</v>
          </cell>
          <cell r="X3039">
            <v>0</v>
          </cell>
        </row>
        <row r="3040">
          <cell r="H3040" t="str">
            <v>GTP-F0102074002M</v>
          </cell>
          <cell r="W3040">
            <v>6708</v>
          </cell>
          <cell r="X3040">
            <v>0</v>
          </cell>
        </row>
        <row r="3041">
          <cell r="H3041" t="str">
            <v>GTP-F0102089002</v>
          </cell>
          <cell r="W3041">
            <v>8818</v>
          </cell>
          <cell r="X3041">
            <v>0</v>
          </cell>
        </row>
        <row r="3042">
          <cell r="H3042" t="str">
            <v>GUF0102077018</v>
          </cell>
          <cell r="W3042">
            <v>23.35</v>
          </cell>
          <cell r="X3042">
            <v>1.2616608600000001</v>
          </cell>
        </row>
        <row r="3043">
          <cell r="H3043" t="str">
            <v>GUF0102081003</v>
          </cell>
          <cell r="W3043">
            <v>5.33</v>
          </cell>
          <cell r="X3043">
            <v>0.28800168749999999</v>
          </cell>
        </row>
        <row r="3044">
          <cell r="H3044" t="str">
            <v>GTPRE-PAINT-WIP#3020</v>
          </cell>
          <cell r="W3044">
            <v>255</v>
          </cell>
          <cell r="X3044">
            <v>0</v>
          </cell>
        </row>
        <row r="3045">
          <cell r="H3045" t="str">
            <v>GTCKL5020#WHT-PPG-90</v>
          </cell>
          <cell r="W3045">
            <v>1300</v>
          </cell>
          <cell r="X3045">
            <v>0</v>
          </cell>
        </row>
        <row r="3046">
          <cell r="H3046" t="str">
            <v>GTCKL5020#SPPG6702-L</v>
          </cell>
          <cell r="W3046">
            <v>1950</v>
          </cell>
          <cell r="X3046">
            <v>0</v>
          </cell>
        </row>
        <row r="3047">
          <cell r="H3047" t="str">
            <v>GTCKL5020#SPPG2017-O</v>
          </cell>
          <cell r="W3047">
            <v>1800</v>
          </cell>
          <cell r="X3047">
            <v>0</v>
          </cell>
        </row>
        <row r="3048">
          <cell r="H3048" t="str">
            <v>GTCKL5020#SPPG2017-O</v>
          </cell>
          <cell r="W3048">
            <v>1800</v>
          </cell>
          <cell r="X3048">
            <v>0</v>
          </cell>
        </row>
        <row r="3049">
          <cell r="H3049" t="str">
            <v>GTCKL5020#SPPG6702-L</v>
          </cell>
          <cell r="W3049">
            <v>1950</v>
          </cell>
          <cell r="X3049">
            <v>0</v>
          </cell>
        </row>
        <row r="3050">
          <cell r="H3050" t="str">
            <v>GT2K-MATT-HD-CKL#501</v>
          </cell>
          <cell r="W3050">
            <v>350</v>
          </cell>
          <cell r="X3050">
            <v>0</v>
          </cell>
        </row>
        <row r="3051">
          <cell r="H3051" t="str">
            <v>HTJW200-0A100-000</v>
          </cell>
          <cell r="W3051">
            <v>1900</v>
          </cell>
          <cell r="X3051">
            <v>0</v>
          </cell>
        </row>
        <row r="3052">
          <cell r="H3052" t="str">
            <v>HTJW200-0A500-000</v>
          </cell>
          <cell r="W3052">
            <v>1700</v>
          </cell>
          <cell r="X3052">
            <v>0</v>
          </cell>
        </row>
        <row r="3053">
          <cell r="H3053" t="str">
            <v>HTJW200-0A600-000</v>
          </cell>
          <cell r="W3053">
            <v>2500</v>
          </cell>
          <cell r="X3053">
            <v>0</v>
          </cell>
        </row>
        <row r="3054">
          <cell r="H3054" t="str">
            <v>HTJW200-0AG00-000</v>
          </cell>
          <cell r="W3054">
            <v>1950</v>
          </cell>
          <cell r="X3054">
            <v>0</v>
          </cell>
        </row>
        <row r="3055">
          <cell r="H3055" t="str">
            <v>HTJW200-0AT00-000</v>
          </cell>
          <cell r="W3055">
            <v>2500</v>
          </cell>
          <cell r="X3055">
            <v>0</v>
          </cell>
        </row>
        <row r="3056">
          <cell r="H3056" t="str">
            <v>HTJW200-0AT00-000</v>
          </cell>
          <cell r="W3056">
            <v>2500</v>
          </cell>
          <cell r="X3056">
            <v>0</v>
          </cell>
        </row>
        <row r="3057">
          <cell r="H3057" t="str">
            <v>HTJW200-0AR00-000</v>
          </cell>
          <cell r="W3057">
            <v>2950</v>
          </cell>
          <cell r="X3057">
            <v>0</v>
          </cell>
        </row>
        <row r="3058">
          <cell r="H3058" t="str">
            <v>HTJW200-0AG00-000</v>
          </cell>
          <cell r="W3058">
            <v>1950</v>
          </cell>
          <cell r="X3058">
            <v>0</v>
          </cell>
        </row>
        <row r="3059">
          <cell r="H3059" t="str">
            <v>HTJW200-0A700-000</v>
          </cell>
          <cell r="W3059">
            <v>2700</v>
          </cell>
          <cell r="X3059">
            <v>0</v>
          </cell>
        </row>
        <row r="3060">
          <cell r="H3060" t="str">
            <v>HTJW200-0A600-000</v>
          </cell>
          <cell r="W3060">
            <v>2500</v>
          </cell>
          <cell r="X3060">
            <v>0</v>
          </cell>
        </row>
        <row r="3061">
          <cell r="H3061" t="str">
            <v>HTJW200-0A500-000</v>
          </cell>
          <cell r="W3061">
            <v>1700</v>
          </cell>
          <cell r="X3061">
            <v>0</v>
          </cell>
        </row>
        <row r="3062">
          <cell r="H3062" t="str">
            <v>HTJW200-0A100-000</v>
          </cell>
          <cell r="W3062">
            <v>1900</v>
          </cell>
          <cell r="X3062">
            <v>0</v>
          </cell>
        </row>
        <row r="3063">
          <cell r="H3063" t="str">
            <v>HTJW200-0AR00-000</v>
          </cell>
          <cell r="W3063">
            <v>2950</v>
          </cell>
          <cell r="X3063">
            <v>0</v>
          </cell>
        </row>
        <row r="3064">
          <cell r="H3064" t="str">
            <v>HTJW200-0A300-000</v>
          </cell>
          <cell r="W3064">
            <v>1700</v>
          </cell>
          <cell r="X3064">
            <v>0</v>
          </cell>
        </row>
        <row r="3065">
          <cell r="H3065" t="str">
            <v>HTJW200-0A110-000</v>
          </cell>
          <cell r="W3065">
            <v>3000</v>
          </cell>
          <cell r="X3065">
            <v>0</v>
          </cell>
        </row>
        <row r="3066">
          <cell r="H3066" t="str">
            <v>HTJW110-0A700-000</v>
          </cell>
          <cell r="W3066">
            <v>150</v>
          </cell>
          <cell r="X3066">
            <v>0</v>
          </cell>
        </row>
        <row r="3067">
          <cell r="H3067" t="str">
            <v>GTF0102087511T</v>
          </cell>
          <cell r="W3067">
            <v>1638.32</v>
          </cell>
          <cell r="X3067">
            <v>0</v>
          </cell>
        </row>
        <row r="3068">
          <cell r="H3068" t="str">
            <v>GTF0102089545T</v>
          </cell>
          <cell r="W3068">
            <v>1405.3400000000001</v>
          </cell>
          <cell r="X3068">
            <v>0</v>
          </cell>
        </row>
        <row r="3069">
          <cell r="H3069" t="str">
            <v>GTF0102089536T</v>
          </cell>
          <cell r="W3069">
            <v>414.24</v>
          </cell>
          <cell r="X3069">
            <v>0</v>
          </cell>
        </row>
        <row r="3070">
          <cell r="H3070" t="str">
            <v>GTF0102077512T</v>
          </cell>
          <cell r="W3070">
            <v>225.89999999999998</v>
          </cell>
          <cell r="X3070">
            <v>0</v>
          </cell>
        </row>
        <row r="3071">
          <cell r="H3071" t="str">
            <v>GTF0102077511T</v>
          </cell>
          <cell r="W3071">
            <v>225.9</v>
          </cell>
          <cell r="X3071">
            <v>0</v>
          </cell>
        </row>
        <row r="3072">
          <cell r="H3072" t="str">
            <v>GTF0102073509M.2</v>
          </cell>
          <cell r="W3072">
            <v>67.27</v>
          </cell>
          <cell r="X3072">
            <v>0</v>
          </cell>
        </row>
        <row r="3073">
          <cell r="H3073" t="str">
            <v>GTF0102073509M.2</v>
          </cell>
          <cell r="W3073">
            <v>67.27000000000001</v>
          </cell>
          <cell r="X3073">
            <v>0</v>
          </cell>
        </row>
        <row r="3074">
          <cell r="H3074" t="str">
            <v>GTP-F0102074002M</v>
          </cell>
          <cell r="W3074">
            <v>6708</v>
          </cell>
          <cell r="X3074">
            <v>0</v>
          </cell>
        </row>
        <row r="3075">
          <cell r="H3075" t="str">
            <v>GTP-F0102074002M</v>
          </cell>
          <cell r="W3075">
            <v>6708</v>
          </cell>
          <cell r="X3075">
            <v>0</v>
          </cell>
        </row>
        <row r="3076">
          <cell r="H3076" t="str">
            <v>GTP-F0102074002M</v>
          </cell>
          <cell r="W3076">
            <v>6708</v>
          </cell>
          <cell r="X3076">
            <v>0</v>
          </cell>
        </row>
        <row r="3077">
          <cell r="H3077" t="str">
            <v>GTP-F0102089002</v>
          </cell>
          <cell r="W3077">
            <v>8818</v>
          </cell>
          <cell r="X3077">
            <v>0</v>
          </cell>
        </row>
        <row r="3078">
          <cell r="H3078" t="str">
            <v>GTP-F0102089002</v>
          </cell>
          <cell r="W3078">
            <v>8818</v>
          </cell>
          <cell r="X3078">
            <v>0</v>
          </cell>
        </row>
        <row r="3079">
          <cell r="H3079" t="str">
            <v>GTP-F0102089539T</v>
          </cell>
          <cell r="W3079">
            <v>350</v>
          </cell>
          <cell r="X3079">
            <v>0</v>
          </cell>
        </row>
        <row r="3080">
          <cell r="H3080" t="str">
            <v>GTP-F0102081527T</v>
          </cell>
          <cell r="W3080">
            <v>410.53</v>
          </cell>
          <cell r="X3080">
            <v>0</v>
          </cell>
        </row>
        <row r="3081">
          <cell r="H3081" t="str">
            <v>HT62526-TE100-RAW</v>
          </cell>
          <cell r="W3081">
            <v>420</v>
          </cell>
          <cell r="X3081">
            <v>0</v>
          </cell>
        </row>
        <row r="3082">
          <cell r="H3082" t="str">
            <v>HT32111-FK100-SUS</v>
          </cell>
          <cell r="W3082">
            <v>85</v>
          </cell>
          <cell r="X3082">
            <v>0</v>
          </cell>
        </row>
        <row r="3083">
          <cell r="H3083" t="str">
            <v>HT3A320-FK900-000</v>
          </cell>
          <cell r="W3083">
            <v>120</v>
          </cell>
          <cell r="X3083">
            <v>0</v>
          </cell>
        </row>
        <row r="3084">
          <cell r="H3084" t="str">
            <v>HT36112-FK100-RAW</v>
          </cell>
          <cell r="W3084">
            <v>150</v>
          </cell>
          <cell r="X3084">
            <v>0</v>
          </cell>
        </row>
        <row r="3085">
          <cell r="H3085" t="str">
            <v>HT67281-FK100-000</v>
          </cell>
          <cell r="W3085">
            <v>180</v>
          </cell>
          <cell r="X3085">
            <v>0</v>
          </cell>
        </row>
        <row r="3086">
          <cell r="H3086" t="str">
            <v>HT3C410-FK100-BLK</v>
          </cell>
          <cell r="W3086">
            <v>980</v>
          </cell>
          <cell r="X3086">
            <v>0</v>
          </cell>
        </row>
        <row r="3087">
          <cell r="H3087" t="str">
            <v>HT33210-FK100-BLK</v>
          </cell>
          <cell r="W3087">
            <v>350</v>
          </cell>
          <cell r="X3087">
            <v>0</v>
          </cell>
        </row>
        <row r="3088">
          <cell r="H3088" t="str">
            <v>HT15120-FK200-BLK</v>
          </cell>
          <cell r="W3088">
            <v>4800</v>
          </cell>
          <cell r="X3088">
            <v>0</v>
          </cell>
        </row>
        <row r="3089">
          <cell r="H3089" t="str">
            <v>HT15122-FK300-BLK</v>
          </cell>
          <cell r="W3089">
            <v>2800</v>
          </cell>
          <cell r="X3089">
            <v>0</v>
          </cell>
        </row>
        <row r="3090">
          <cell r="H3090" t="str">
            <v>HT15122-FK310-BLK</v>
          </cell>
          <cell r="W3090">
            <v>2800</v>
          </cell>
          <cell r="X3090">
            <v>0</v>
          </cell>
        </row>
        <row r="3091">
          <cell r="H3091" t="str">
            <v>HT31322-FK200-BLK</v>
          </cell>
          <cell r="W3091">
            <v>195</v>
          </cell>
          <cell r="X3091">
            <v>0</v>
          </cell>
        </row>
        <row r="3092">
          <cell r="H3092" t="str">
            <v>HT31331-FK200-BLK</v>
          </cell>
          <cell r="W3092">
            <v>385</v>
          </cell>
          <cell r="X3092">
            <v>0</v>
          </cell>
        </row>
        <row r="3093">
          <cell r="H3093" t="str">
            <v>GT3M_94-PRIMER</v>
          </cell>
          <cell r="W3093">
            <v>1867</v>
          </cell>
          <cell r="X3093">
            <v>0</v>
          </cell>
        </row>
        <row r="3094">
          <cell r="H3094" t="str">
            <v>GTPP-PRM-CKL#1020PP</v>
          </cell>
          <cell r="W3094">
            <v>350</v>
          </cell>
          <cell r="X3094">
            <v>0</v>
          </cell>
        </row>
        <row r="3095">
          <cell r="H3095" t="str">
            <v>GT2K-HS-HD-CKL#802H</v>
          </cell>
          <cell r="W3095">
            <v>290</v>
          </cell>
          <cell r="X3095">
            <v>0</v>
          </cell>
        </row>
        <row r="3096">
          <cell r="H3096" t="str">
            <v>COCARKOLOR#3000</v>
          </cell>
          <cell r="W3096">
            <v>475</v>
          </cell>
          <cell r="X3096">
            <v>0</v>
          </cell>
        </row>
        <row r="3097">
          <cell r="H3097" t="str">
            <v>COCARKOLOR#3000</v>
          </cell>
          <cell r="W3097">
            <v>475</v>
          </cell>
          <cell r="X3097">
            <v>0</v>
          </cell>
        </row>
        <row r="3098">
          <cell r="H3098" t="str">
            <v>GT2K-TN-SLOW-CKL#398</v>
          </cell>
          <cell r="W3098">
            <v>1260</v>
          </cell>
          <cell r="X3098">
            <v>0</v>
          </cell>
        </row>
        <row r="3099">
          <cell r="H3099" t="str">
            <v>CO43BB80G</v>
          </cell>
          <cell r="W3099">
            <v>1196</v>
          </cell>
          <cell r="X3099">
            <v>0</v>
          </cell>
        </row>
        <row r="3100">
          <cell r="H3100" t="str">
            <v>FUDC3Z7E395A</v>
          </cell>
          <cell r="W3100">
            <v>13.58</v>
          </cell>
          <cell r="X3100">
            <v>2.7460620000000002</v>
          </cell>
        </row>
        <row r="3101">
          <cell r="H3101" t="str">
            <v>FUBR3Z6584C</v>
          </cell>
          <cell r="W3101">
            <v>5.9</v>
          </cell>
          <cell r="X3101">
            <v>1.1932515000000001</v>
          </cell>
        </row>
        <row r="3102">
          <cell r="H3102" t="str">
            <v>FUBR3Z6584B</v>
          </cell>
          <cell r="W3102">
            <v>5.87</v>
          </cell>
          <cell r="X3102">
            <v>1.1870415000000001</v>
          </cell>
        </row>
        <row r="3103">
          <cell r="H3103" t="str">
            <v>FUAT4Z6K297A</v>
          </cell>
          <cell r="W3103">
            <v>8.35</v>
          </cell>
          <cell r="X3103">
            <v>1.688499</v>
          </cell>
        </row>
        <row r="3104">
          <cell r="H3104" t="str">
            <v>FUJL3Z6L266A</v>
          </cell>
          <cell r="W3104">
            <v>12.86</v>
          </cell>
          <cell r="X3104">
            <v>2.6007479999999998</v>
          </cell>
        </row>
        <row r="3105">
          <cell r="H3105" t="str">
            <v>FUAT4Z6268C</v>
          </cell>
          <cell r="W3105">
            <v>36.5</v>
          </cell>
          <cell r="X3105">
            <v>7.3815165000000009</v>
          </cell>
        </row>
        <row r="3106">
          <cell r="H3106" t="str">
            <v>FUBL3Z6571A</v>
          </cell>
          <cell r="W3106">
            <v>1.3425</v>
          </cell>
          <cell r="X3106">
            <v>0.27149343750000005</v>
          </cell>
        </row>
        <row r="3107">
          <cell r="H3107" t="str">
            <v>FUAT4Z6K254A</v>
          </cell>
          <cell r="W3107">
            <v>21.26</v>
          </cell>
          <cell r="X3107">
            <v>4.2993382499999999</v>
          </cell>
        </row>
        <row r="3108">
          <cell r="H3108" t="str">
            <v>FUXW4Z6700AA</v>
          </cell>
          <cell r="W3108">
            <v>8</v>
          </cell>
          <cell r="X3108">
            <v>1.6177049999999999</v>
          </cell>
        </row>
        <row r="3109">
          <cell r="H3109" t="str">
            <v>FUAT4Z6051F</v>
          </cell>
          <cell r="W3109">
            <v>12.55</v>
          </cell>
          <cell r="X3109">
            <v>2.5380270000000005</v>
          </cell>
        </row>
        <row r="3110">
          <cell r="H3110" t="str">
            <v>FUAT4Z6051E</v>
          </cell>
          <cell r="W3110">
            <v>10.94</v>
          </cell>
          <cell r="X3110">
            <v>2.2123124999999999</v>
          </cell>
        </row>
        <row r="3111">
          <cell r="H3111" t="str">
            <v>FUAT4Z9H486A</v>
          </cell>
          <cell r="W3111">
            <v>10.42</v>
          </cell>
          <cell r="X3111">
            <v>2.1070530000000001</v>
          </cell>
        </row>
        <row r="3112">
          <cell r="H3112" t="str">
            <v>FU7T4Z8527A</v>
          </cell>
          <cell r="W3112">
            <v>2.1150000000000002</v>
          </cell>
          <cell r="X3112">
            <v>0.42771375</v>
          </cell>
        </row>
        <row r="3113">
          <cell r="H3113" t="str">
            <v>FUAT4Z6K297B</v>
          </cell>
          <cell r="W3113">
            <v>8.4</v>
          </cell>
          <cell r="X3113">
            <v>1.6984349999999999</v>
          </cell>
        </row>
        <row r="3114">
          <cell r="H3114" t="str">
            <v>FUAT4Z6B274A</v>
          </cell>
          <cell r="W3114">
            <v>14.8</v>
          </cell>
          <cell r="X3114">
            <v>2.9929095000000001</v>
          </cell>
        </row>
        <row r="3115">
          <cell r="H3115" t="str">
            <v>FUJL3Z6L266A</v>
          </cell>
          <cell r="W3115">
            <v>12.86</v>
          </cell>
          <cell r="X3115">
            <v>2.6007479999999998</v>
          </cell>
        </row>
        <row r="3116">
          <cell r="H3116" t="str">
            <v>FUKL3Z2001A</v>
          </cell>
          <cell r="W3116">
            <v>69.48</v>
          </cell>
          <cell r="X3116">
            <v>14.050746000000002</v>
          </cell>
        </row>
        <row r="3117">
          <cell r="H3117" t="str">
            <v>FUKL3Z2200C</v>
          </cell>
          <cell r="W3117">
            <v>41.5</v>
          </cell>
          <cell r="X3117">
            <v>8.3925045000000011</v>
          </cell>
        </row>
        <row r="3118">
          <cell r="H3118" t="str">
            <v>FUDB5Z7275E</v>
          </cell>
          <cell r="W3118">
            <v>13.15</v>
          </cell>
          <cell r="X3118">
            <v>2.6594324999999999</v>
          </cell>
        </row>
        <row r="3119">
          <cell r="H3119" t="str">
            <v>FUDA8Z5484B</v>
          </cell>
          <cell r="W3119">
            <v>4.2300000000000004</v>
          </cell>
          <cell r="X3119">
            <v>0.85542750000000001</v>
          </cell>
        </row>
        <row r="3120">
          <cell r="H3120" t="str">
            <v>FUBR3Z6020A</v>
          </cell>
          <cell r="W3120">
            <v>2.68</v>
          </cell>
          <cell r="X3120">
            <v>0.54182249999999998</v>
          </cell>
        </row>
        <row r="3121">
          <cell r="H3121" t="str">
            <v>FUHL3Z6L266A</v>
          </cell>
          <cell r="W3121">
            <v>13.48</v>
          </cell>
          <cell r="X3121">
            <v>2.7258795000000005</v>
          </cell>
        </row>
        <row r="3122">
          <cell r="H3122" t="str">
            <v>FUDA8Z8620A</v>
          </cell>
          <cell r="W3122">
            <v>6.11</v>
          </cell>
          <cell r="X3122">
            <v>1.2354795000000001</v>
          </cell>
        </row>
        <row r="3123">
          <cell r="H3123" t="str">
            <v>FUBT4Z6B209B</v>
          </cell>
          <cell r="W3123">
            <v>29.12</v>
          </cell>
          <cell r="X3123">
            <v>5.8889430000000003</v>
          </cell>
        </row>
        <row r="3124">
          <cell r="H3124" t="str">
            <v>FUHL3Z6268A</v>
          </cell>
          <cell r="W3124">
            <v>25.77</v>
          </cell>
          <cell r="X3124">
            <v>5.2114320000000003</v>
          </cell>
        </row>
        <row r="3125">
          <cell r="H3125" t="str">
            <v>FUML3Z6256A</v>
          </cell>
          <cell r="W3125">
            <v>56.73</v>
          </cell>
          <cell r="X3125">
            <v>11.47250925</v>
          </cell>
        </row>
        <row r="3126">
          <cell r="H3126" t="str">
            <v>FTEB3Z5C486B</v>
          </cell>
          <cell r="W3126">
            <v>411</v>
          </cell>
          <cell r="X3126">
            <v>0</v>
          </cell>
        </row>
        <row r="3127">
          <cell r="H3127" t="str">
            <v>FTEB3Z5C486B</v>
          </cell>
          <cell r="W3127">
            <v>411</v>
          </cell>
          <cell r="X3127">
            <v>0</v>
          </cell>
        </row>
        <row r="3128">
          <cell r="H3128" t="str">
            <v>FTEB3Z5C486B</v>
          </cell>
          <cell r="W3128">
            <v>411</v>
          </cell>
          <cell r="X3128">
            <v>0</v>
          </cell>
        </row>
        <row r="3129">
          <cell r="H3129" t="str">
            <v>FTJB3Z3085B</v>
          </cell>
          <cell r="W3129">
            <v>1760</v>
          </cell>
          <cell r="X3129">
            <v>0</v>
          </cell>
        </row>
        <row r="3130">
          <cell r="H3130" t="str">
            <v>FTJB3Z16C274D</v>
          </cell>
          <cell r="W3130">
            <v>5032</v>
          </cell>
          <cell r="X3130">
            <v>0</v>
          </cell>
        </row>
        <row r="3131">
          <cell r="H3131" t="str">
            <v>FT7T4Z14526B</v>
          </cell>
          <cell r="W3131">
            <v>71</v>
          </cell>
          <cell r="X3131">
            <v>0</v>
          </cell>
        </row>
        <row r="3132">
          <cell r="H3132" t="str">
            <v>FTJB3Z16C274D</v>
          </cell>
          <cell r="W3132">
            <v>5032</v>
          </cell>
          <cell r="X3132">
            <v>0</v>
          </cell>
        </row>
        <row r="3133">
          <cell r="H3133" t="str">
            <v>FTW520215S440</v>
          </cell>
          <cell r="W3133">
            <v>54</v>
          </cell>
          <cell r="X3133">
            <v>0</v>
          </cell>
        </row>
        <row r="3134">
          <cell r="H3134" t="str">
            <v>FTEB3Z13404B</v>
          </cell>
          <cell r="W3134">
            <v>2446</v>
          </cell>
          <cell r="X3134">
            <v>0</v>
          </cell>
        </row>
        <row r="3135">
          <cell r="H3135" t="str">
            <v>FTEB3Z17A861BA</v>
          </cell>
          <cell r="W3135">
            <v>1297</v>
          </cell>
          <cell r="X3135">
            <v>0</v>
          </cell>
        </row>
        <row r="3136">
          <cell r="H3136" t="str">
            <v>FTJB3Z17A869B</v>
          </cell>
          <cell r="W3136">
            <v>349</v>
          </cell>
          <cell r="X3136">
            <v>0</v>
          </cell>
        </row>
        <row r="3137">
          <cell r="H3137" t="str">
            <v>FTJB3Z9928371A</v>
          </cell>
          <cell r="W3137">
            <v>1039</v>
          </cell>
          <cell r="X3137">
            <v>0</v>
          </cell>
        </row>
        <row r="3138">
          <cell r="H3138" t="str">
            <v>FTEB3Z8146B</v>
          </cell>
          <cell r="W3138">
            <v>583</v>
          </cell>
          <cell r="X3138">
            <v>0</v>
          </cell>
        </row>
        <row r="3139">
          <cell r="H3139" t="str">
            <v>FTEB3Z8146C</v>
          </cell>
          <cell r="W3139">
            <v>671</v>
          </cell>
          <cell r="X3139">
            <v>0</v>
          </cell>
        </row>
        <row r="3140">
          <cell r="H3140" t="str">
            <v>FTBK3Z6A228E</v>
          </cell>
          <cell r="W3140">
            <v>336</v>
          </cell>
          <cell r="X3140">
            <v>0</v>
          </cell>
        </row>
        <row r="3141">
          <cell r="H3141" t="str">
            <v>FTEB3Z13832F</v>
          </cell>
          <cell r="W3141">
            <v>3699</v>
          </cell>
          <cell r="X3141">
            <v>0</v>
          </cell>
        </row>
        <row r="3142">
          <cell r="H3142" t="str">
            <v>FTEB3Z16A238A</v>
          </cell>
          <cell r="W3142">
            <v>426</v>
          </cell>
          <cell r="X3142">
            <v>0</v>
          </cell>
        </row>
        <row r="3143">
          <cell r="H3143" t="str">
            <v>FTEB3Z4120530C</v>
          </cell>
          <cell r="W3143">
            <v>717</v>
          </cell>
          <cell r="X3143">
            <v>0</v>
          </cell>
        </row>
        <row r="3144">
          <cell r="H3144" t="str">
            <v>FTGU2Z17V528S</v>
          </cell>
          <cell r="W3144">
            <v>112</v>
          </cell>
          <cell r="X3144">
            <v>0</v>
          </cell>
        </row>
        <row r="3145">
          <cell r="H3145" t="str">
            <v>FTAB3Z17528C</v>
          </cell>
          <cell r="W3145">
            <v>289</v>
          </cell>
          <cell r="X3145">
            <v>0</v>
          </cell>
        </row>
        <row r="3146">
          <cell r="H3146" t="str">
            <v>FTAB3Z2001B</v>
          </cell>
          <cell r="W3146">
            <v>1977</v>
          </cell>
          <cell r="X3146">
            <v>0</v>
          </cell>
        </row>
        <row r="3147">
          <cell r="H3147" t="str">
            <v>FTW713437S439</v>
          </cell>
          <cell r="W3147">
            <v>31</v>
          </cell>
          <cell r="X3147">
            <v>0</v>
          </cell>
        </row>
        <row r="3148">
          <cell r="H3148" t="str">
            <v>FTAB3Z7B546A</v>
          </cell>
          <cell r="W3148">
            <v>10687</v>
          </cell>
          <cell r="X3148">
            <v>0</v>
          </cell>
        </row>
        <row r="3149">
          <cell r="H3149" t="str">
            <v>FTN1WZ14B596T</v>
          </cell>
          <cell r="W3149">
            <v>1173</v>
          </cell>
          <cell r="X3149">
            <v>0</v>
          </cell>
        </row>
        <row r="3150">
          <cell r="H3150" t="str">
            <v>FTAB3Z16098J</v>
          </cell>
          <cell r="W3150">
            <v>51</v>
          </cell>
          <cell r="X3150">
            <v>0</v>
          </cell>
        </row>
        <row r="3151">
          <cell r="H3151" t="str">
            <v>FTN1VZ17A817A</v>
          </cell>
          <cell r="W3151">
            <v>373</v>
          </cell>
          <cell r="X3151">
            <v>0</v>
          </cell>
        </row>
        <row r="3152">
          <cell r="H3152" t="str">
            <v>FTJX7Z15K859B</v>
          </cell>
          <cell r="W3152">
            <v>901</v>
          </cell>
          <cell r="X3152">
            <v>0</v>
          </cell>
        </row>
        <row r="3153">
          <cell r="H3153" t="str">
            <v>FTN1VZ15200C</v>
          </cell>
          <cell r="W3153">
            <v>2678</v>
          </cell>
          <cell r="X3153">
            <v>0</v>
          </cell>
        </row>
        <row r="3154">
          <cell r="H3154" t="str">
            <v>FTN1VZ17B807B</v>
          </cell>
          <cell r="W3154">
            <v>1367</v>
          </cell>
          <cell r="X3154">
            <v>0</v>
          </cell>
        </row>
        <row r="3155">
          <cell r="H3155" t="str">
            <v>FTJU2Z6731B</v>
          </cell>
          <cell r="W3155">
            <v>155</v>
          </cell>
          <cell r="X3155">
            <v>0</v>
          </cell>
        </row>
        <row r="3156">
          <cell r="H3156" t="str">
            <v>FT6C2Z4N282AA</v>
          </cell>
          <cell r="W3156">
            <v>51</v>
          </cell>
          <cell r="X3156">
            <v>0</v>
          </cell>
        </row>
        <row r="3157">
          <cell r="H3157" t="str">
            <v>FTLU2Z17V528H</v>
          </cell>
          <cell r="W3157">
            <v>326</v>
          </cell>
          <cell r="X3157">
            <v>0</v>
          </cell>
        </row>
        <row r="3158">
          <cell r="H3158" t="str">
            <v>FTPU2Z17V528L</v>
          </cell>
          <cell r="W3158">
            <v>289</v>
          </cell>
          <cell r="X3158">
            <v>0</v>
          </cell>
        </row>
        <row r="3159">
          <cell r="H3159" t="str">
            <v>FTLU2Z9365A</v>
          </cell>
          <cell r="W3159">
            <v>389</v>
          </cell>
          <cell r="X3159">
            <v>0</v>
          </cell>
        </row>
        <row r="3160">
          <cell r="H3160" t="str">
            <v>FTHB3Z19N619B</v>
          </cell>
          <cell r="W3160">
            <v>228</v>
          </cell>
          <cell r="X3160">
            <v>0</v>
          </cell>
        </row>
        <row r="3161">
          <cell r="H3161" t="str">
            <v>FTE8UZ4N282A</v>
          </cell>
          <cell r="W3161">
            <v>28</v>
          </cell>
          <cell r="X3161">
            <v>0</v>
          </cell>
        </row>
        <row r="3162">
          <cell r="H3162" t="str">
            <v>FTJD8Z0923A</v>
          </cell>
          <cell r="W3162">
            <v>21</v>
          </cell>
          <cell r="X3162">
            <v>0</v>
          </cell>
        </row>
        <row r="3163">
          <cell r="H3163" t="str">
            <v>FTEB3Z4B496A</v>
          </cell>
          <cell r="W3163">
            <v>735</v>
          </cell>
          <cell r="X3163">
            <v>0</v>
          </cell>
        </row>
        <row r="3164">
          <cell r="H3164" t="str">
            <v>FTW520215S440</v>
          </cell>
          <cell r="W3164">
            <v>54</v>
          </cell>
          <cell r="X3164">
            <v>0</v>
          </cell>
        </row>
        <row r="3165">
          <cell r="H3165" t="str">
            <v>FTACPZ1012P</v>
          </cell>
          <cell r="W3165">
            <v>34</v>
          </cell>
          <cell r="X3165">
            <v>0</v>
          </cell>
        </row>
        <row r="3166">
          <cell r="H3166" t="str">
            <v>FT97JZ6730A</v>
          </cell>
          <cell r="W3166">
            <v>35</v>
          </cell>
          <cell r="X3166">
            <v>0</v>
          </cell>
        </row>
        <row r="3167">
          <cell r="H3167" t="str">
            <v>FTHB3Z19N619B</v>
          </cell>
          <cell r="W3167">
            <v>228</v>
          </cell>
          <cell r="X3167">
            <v>0</v>
          </cell>
        </row>
        <row r="3168">
          <cell r="H3168" t="str">
            <v>FTLU2Z9365A</v>
          </cell>
          <cell r="W3168">
            <v>389</v>
          </cell>
          <cell r="X3168">
            <v>0</v>
          </cell>
        </row>
        <row r="3169">
          <cell r="H3169" t="str">
            <v>FTJU2Z6731B</v>
          </cell>
          <cell r="W3169">
            <v>155</v>
          </cell>
          <cell r="X3169">
            <v>0</v>
          </cell>
        </row>
        <row r="3170">
          <cell r="H3170" t="str">
            <v>FT97JZ6730A</v>
          </cell>
          <cell r="W3170">
            <v>35</v>
          </cell>
          <cell r="X3170">
            <v>0</v>
          </cell>
        </row>
        <row r="3171">
          <cell r="H3171" t="str">
            <v>FTJU2Z6731B</v>
          </cell>
          <cell r="W3171">
            <v>155</v>
          </cell>
          <cell r="X3171">
            <v>0</v>
          </cell>
        </row>
        <row r="3172">
          <cell r="H3172" t="str">
            <v>FT97JZ6730A</v>
          </cell>
          <cell r="W3172">
            <v>35</v>
          </cell>
          <cell r="X3172">
            <v>0</v>
          </cell>
        </row>
        <row r="3173">
          <cell r="H3173" t="str">
            <v>FT97JZ6730A</v>
          </cell>
          <cell r="W3173">
            <v>35</v>
          </cell>
          <cell r="X3173">
            <v>0</v>
          </cell>
        </row>
        <row r="3174">
          <cell r="H3174" t="str">
            <v>FTAB3Z4B410A</v>
          </cell>
          <cell r="W3174">
            <v>1746</v>
          </cell>
          <cell r="X3174">
            <v>0</v>
          </cell>
        </row>
        <row r="3175">
          <cell r="H3175" t="str">
            <v>FTEB3Z3084L</v>
          </cell>
          <cell r="W3175">
            <v>2151</v>
          </cell>
          <cell r="X3175">
            <v>0</v>
          </cell>
        </row>
        <row r="3176">
          <cell r="H3176" t="str">
            <v>FR6C1Q6051AC</v>
          </cell>
          <cell r="W3176">
            <v>61.39</v>
          </cell>
          <cell r="X3176">
            <v>40.688296000000001</v>
          </cell>
        </row>
        <row r="3177">
          <cell r="H3177" t="str">
            <v>FRBK31B29740EF</v>
          </cell>
          <cell r="W3177">
            <v>57.47</v>
          </cell>
          <cell r="X3177">
            <v>38.090035999999998</v>
          </cell>
        </row>
        <row r="3178">
          <cell r="H3178" t="str">
            <v>FRCC1Q6C301FA</v>
          </cell>
          <cell r="W3178">
            <v>48.39</v>
          </cell>
          <cell r="X3178">
            <v>32.071961999999999</v>
          </cell>
        </row>
        <row r="3179">
          <cell r="H3179" t="str">
            <v>FRBK3119C546AB</v>
          </cell>
          <cell r="W3179">
            <v>35.94</v>
          </cell>
          <cell r="X3179">
            <v>23.820376000000003</v>
          </cell>
        </row>
        <row r="3180">
          <cell r="H3180" t="str">
            <v>FRBK21610A16AC3YYW</v>
          </cell>
          <cell r="W3180">
            <v>20.81</v>
          </cell>
          <cell r="X3180">
            <v>13.792512799999999</v>
          </cell>
        </row>
        <row r="3181">
          <cell r="H3181" t="str">
            <v>FRME6C1J2M008AC</v>
          </cell>
          <cell r="W3181">
            <v>74.31</v>
          </cell>
          <cell r="X3181">
            <v>49.251297999999998</v>
          </cell>
        </row>
        <row r="3182">
          <cell r="H3182" t="str">
            <v>FRME6C1J2M008AC</v>
          </cell>
          <cell r="W3182">
            <v>74.31</v>
          </cell>
          <cell r="X3182">
            <v>49.251342666666666</v>
          </cell>
        </row>
        <row r="3183">
          <cell r="H3183" t="str">
            <v>FRBK3116C656AA</v>
          </cell>
          <cell r="W3183">
            <v>72.709999999999994</v>
          </cell>
          <cell r="X3183">
            <v>48.190956000000007</v>
          </cell>
        </row>
        <row r="3184">
          <cell r="H3184" t="str">
            <v>FRBK2116B974AD</v>
          </cell>
          <cell r="W3184">
            <v>28.68</v>
          </cell>
          <cell r="X3184">
            <v>19.008704000000002</v>
          </cell>
        </row>
        <row r="3185">
          <cell r="H3185" t="str">
            <v>FRBK3116C657AA</v>
          </cell>
          <cell r="W3185">
            <v>69.5</v>
          </cell>
          <cell r="X3185">
            <v>46.063304000000002</v>
          </cell>
        </row>
        <row r="3186">
          <cell r="H3186" t="str">
            <v>HT73410-0A100-000</v>
          </cell>
          <cell r="W3186">
            <v>340</v>
          </cell>
          <cell r="X3186">
            <v>0</v>
          </cell>
        </row>
        <row r="3187">
          <cell r="H3187" t="str">
            <v>HT71283-0A100-000</v>
          </cell>
          <cell r="W3187">
            <v>235</v>
          </cell>
          <cell r="X3187">
            <v>0</v>
          </cell>
        </row>
        <row r="3188">
          <cell r="H3188" t="str">
            <v>HT71232-0A200-000</v>
          </cell>
          <cell r="W3188">
            <v>280</v>
          </cell>
          <cell r="X3188">
            <v>0</v>
          </cell>
        </row>
        <row r="3189">
          <cell r="H3189" t="str">
            <v>HT71220-0A200-000</v>
          </cell>
          <cell r="W3189">
            <v>480</v>
          </cell>
          <cell r="X3189">
            <v>0</v>
          </cell>
        </row>
        <row r="3190">
          <cell r="H3190" t="str">
            <v>HT71210-0A100-000</v>
          </cell>
          <cell r="W3190">
            <v>522</v>
          </cell>
          <cell r="X3190">
            <v>0</v>
          </cell>
        </row>
        <row r="3191">
          <cell r="H3191" t="str">
            <v>HT64165-0A100-000</v>
          </cell>
          <cell r="W3191">
            <v>85</v>
          </cell>
          <cell r="X3191">
            <v>0</v>
          </cell>
        </row>
        <row r="3192">
          <cell r="H3192" t="str">
            <v>HT64164-0A200-000</v>
          </cell>
          <cell r="W3192">
            <v>85</v>
          </cell>
          <cell r="X3192">
            <v>0</v>
          </cell>
        </row>
        <row r="3193">
          <cell r="H3193" t="str">
            <v>CO31SB2360X19X0.9</v>
          </cell>
          <cell r="W3193">
            <v>620</v>
          </cell>
          <cell r="X3193">
            <v>0</v>
          </cell>
        </row>
        <row r="3194">
          <cell r="H3194" t="str">
            <v>GTALUBAG68X170X75-FR</v>
          </cell>
          <cell r="W3194">
            <v>153.45000000000002</v>
          </cell>
          <cell r="X3194">
            <v>0</v>
          </cell>
        </row>
        <row r="3195">
          <cell r="H3195" t="str">
            <v>GTALUBAG150X150X48-R</v>
          </cell>
          <cell r="W3195">
            <v>190.65</v>
          </cell>
          <cell r="X3195">
            <v>0</v>
          </cell>
        </row>
        <row r="3196">
          <cell r="H3196" t="str">
            <v>GTALUBAG68X170X75-FR</v>
          </cell>
          <cell r="W3196">
            <v>153.45000000000002</v>
          </cell>
          <cell r="X3196">
            <v>0</v>
          </cell>
        </row>
        <row r="3197">
          <cell r="H3197" t="str">
            <v>GTALUBAG69X21X130-SE</v>
          </cell>
          <cell r="W3197">
            <v>125.55</v>
          </cell>
          <cell r="X3197">
            <v>0</v>
          </cell>
        </row>
        <row r="3198">
          <cell r="H3198" t="str">
            <v>HT54415-0A100-000</v>
          </cell>
          <cell r="W3198">
            <v>119</v>
          </cell>
          <cell r="X3198">
            <v>0</v>
          </cell>
        </row>
        <row r="3199">
          <cell r="H3199" t="str">
            <v>GTY0214007042</v>
          </cell>
          <cell r="W3199">
            <v>443.19000000000005</v>
          </cell>
          <cell r="X3199">
            <v>0</v>
          </cell>
        </row>
        <row r="3200">
          <cell r="H3200" t="str">
            <v>GTCB3020X1150X230</v>
          </cell>
          <cell r="W3200">
            <v>545.11</v>
          </cell>
          <cell r="X3200">
            <v>0</v>
          </cell>
        </row>
        <row r="3201">
          <cell r="H3201" t="str">
            <v>GTY0214007054</v>
          </cell>
          <cell r="W3201">
            <v>109.21</v>
          </cell>
          <cell r="X3201">
            <v>0</v>
          </cell>
        </row>
        <row r="3202">
          <cell r="H3202" t="str">
            <v>GTCB1230X680X415</v>
          </cell>
          <cell r="W3202">
            <v>218.06</v>
          </cell>
          <cell r="X3202">
            <v>0</v>
          </cell>
        </row>
        <row r="3203">
          <cell r="H3203" t="str">
            <v>HT26B89-BB211-SUS</v>
          </cell>
          <cell r="W3203">
            <v>1480</v>
          </cell>
          <cell r="X3203">
            <v>0</v>
          </cell>
        </row>
        <row r="3204">
          <cell r="H3204" t="str">
            <v>HT26B20-BB200-SUS</v>
          </cell>
          <cell r="W3204">
            <v>15550</v>
          </cell>
          <cell r="X3204">
            <v>0</v>
          </cell>
        </row>
        <row r="3205">
          <cell r="H3205" t="str">
            <v>HT61741-FR200-000</v>
          </cell>
          <cell r="W3205">
            <v>556.36</v>
          </cell>
          <cell r="X3205">
            <v>0</v>
          </cell>
        </row>
        <row r="3206">
          <cell r="H3206" t="str">
            <v>HT61574-TB200-000</v>
          </cell>
          <cell r="W3206">
            <v>555.98</v>
          </cell>
          <cell r="X3206">
            <v>0</v>
          </cell>
        </row>
        <row r="3207">
          <cell r="H3207" t="str">
            <v>QT61232-0A100</v>
          </cell>
          <cell r="W3207">
            <v>118.54</v>
          </cell>
          <cell r="X3207">
            <v>0</v>
          </cell>
        </row>
        <row r="3208">
          <cell r="H3208" t="str">
            <v>QT72540-0A300</v>
          </cell>
          <cell r="W3208">
            <v>990.37</v>
          </cell>
          <cell r="X3208">
            <v>0</v>
          </cell>
        </row>
        <row r="3209">
          <cell r="H3209" t="str">
            <v>HT71731-0A100</v>
          </cell>
          <cell r="W3209">
            <v>168.99</v>
          </cell>
          <cell r="X3209">
            <v>0</v>
          </cell>
        </row>
        <row r="3210">
          <cell r="H3210" t="str">
            <v>HT67561-0A101-000</v>
          </cell>
          <cell r="W3210">
            <v>7.8639999999999999</v>
          </cell>
          <cell r="X3210">
            <v>0</v>
          </cell>
        </row>
        <row r="3211">
          <cell r="H3211" t="str">
            <v>HA67214-0A400-000</v>
          </cell>
          <cell r="W3211">
            <v>337.5</v>
          </cell>
          <cell r="X3211">
            <v>34.607174999999998</v>
          </cell>
        </row>
        <row r="3212">
          <cell r="H3212" t="str">
            <v>GTEPE-SHEET-XT5</v>
          </cell>
          <cell r="W3212">
            <v>1438</v>
          </cell>
          <cell r="X3212">
            <v>0</v>
          </cell>
        </row>
        <row r="3213">
          <cell r="H3213" t="str">
            <v>GTEPE-SHEET-XT5</v>
          </cell>
          <cell r="W3213">
            <v>1438</v>
          </cell>
          <cell r="X3213">
            <v>0</v>
          </cell>
        </row>
        <row r="3214">
          <cell r="H3214" t="str">
            <v>CO263SCOTCH_CLEANER</v>
          </cell>
          <cell r="W3214">
            <v>264</v>
          </cell>
          <cell r="X3214">
            <v>0</v>
          </cell>
        </row>
        <row r="3215">
          <cell r="H3215" t="str">
            <v>GTPATTEX-EPOXYGLUE</v>
          </cell>
          <cell r="W3215">
            <v>108</v>
          </cell>
          <cell r="X3215">
            <v>0</v>
          </cell>
        </row>
        <row r="3216">
          <cell r="H3216" t="str">
            <v>GTF0102086040</v>
          </cell>
          <cell r="W3216">
            <v>122.35</v>
          </cell>
          <cell r="X3216">
            <v>0</v>
          </cell>
        </row>
        <row r="3217">
          <cell r="H3217" t="str">
            <v>GTF0102086071</v>
          </cell>
          <cell r="W3217">
            <v>194.98</v>
          </cell>
          <cell r="X3217">
            <v>0</v>
          </cell>
        </row>
        <row r="3218">
          <cell r="H3218" t="str">
            <v>GTF0102086069</v>
          </cell>
          <cell r="W3218">
            <v>17.11</v>
          </cell>
          <cell r="X3218">
            <v>0</v>
          </cell>
        </row>
        <row r="3219">
          <cell r="H3219" t="str">
            <v>GTF0102086048</v>
          </cell>
          <cell r="W3219">
            <v>97.16</v>
          </cell>
          <cell r="X3219">
            <v>0</v>
          </cell>
        </row>
        <row r="3220">
          <cell r="H3220" t="str">
            <v>GTF0102089029</v>
          </cell>
          <cell r="W3220">
            <v>29.97</v>
          </cell>
          <cell r="X3220">
            <v>0</v>
          </cell>
        </row>
        <row r="3221">
          <cell r="H3221" t="str">
            <v>GTF0102089034</v>
          </cell>
          <cell r="W3221">
            <v>15.87</v>
          </cell>
          <cell r="X3221">
            <v>0</v>
          </cell>
        </row>
        <row r="3222">
          <cell r="H3222" t="str">
            <v>GTF0102089034</v>
          </cell>
          <cell r="W3222">
            <v>15.87</v>
          </cell>
          <cell r="X3222">
            <v>0</v>
          </cell>
        </row>
        <row r="3223">
          <cell r="H3223" t="str">
            <v>GTF0102089029</v>
          </cell>
          <cell r="W3223">
            <v>29.97</v>
          </cell>
          <cell r="X3223">
            <v>0</v>
          </cell>
        </row>
        <row r="3224">
          <cell r="H3224" t="str">
            <v>GTF0102089026</v>
          </cell>
          <cell r="W3224">
            <v>172.76</v>
          </cell>
          <cell r="X3224">
            <v>0</v>
          </cell>
        </row>
        <row r="3225">
          <cell r="H3225" t="str">
            <v>GTF0102089011</v>
          </cell>
          <cell r="W3225">
            <v>32.450000000000003</v>
          </cell>
          <cell r="X3225">
            <v>0</v>
          </cell>
        </row>
        <row r="3226">
          <cell r="H3226" t="str">
            <v>HT52112-0A600-BLK</v>
          </cell>
          <cell r="W3226">
            <v>105</v>
          </cell>
          <cell r="X3226">
            <v>0</v>
          </cell>
        </row>
        <row r="3227">
          <cell r="H3227" t="str">
            <v>GTF0202010215.2</v>
          </cell>
          <cell r="W3227">
            <v>47.9</v>
          </cell>
          <cell r="X3227">
            <v>0</v>
          </cell>
        </row>
        <row r="3228">
          <cell r="H3228" t="str">
            <v>HT46393-FL100-BLK</v>
          </cell>
          <cell r="W3228">
            <v>200</v>
          </cell>
          <cell r="X3228">
            <v>0</v>
          </cell>
        </row>
        <row r="3229">
          <cell r="H3229" t="str">
            <v>HT39921-FL100-BLK</v>
          </cell>
          <cell r="W3229">
            <v>5160</v>
          </cell>
          <cell r="X3229">
            <v>0</v>
          </cell>
        </row>
        <row r="3230">
          <cell r="H3230" t="str">
            <v>HT35641-FL100-BLK</v>
          </cell>
          <cell r="W3230">
            <v>95</v>
          </cell>
          <cell r="X3230">
            <v>0</v>
          </cell>
        </row>
        <row r="3231">
          <cell r="H3231" t="str">
            <v>HT39930-FL100-BLK</v>
          </cell>
          <cell r="W3231">
            <v>380</v>
          </cell>
          <cell r="X3231">
            <v>0</v>
          </cell>
        </row>
        <row r="3232">
          <cell r="H3232" t="str">
            <v>HT46293-FL100-BLK</v>
          </cell>
          <cell r="W3232">
            <v>220</v>
          </cell>
          <cell r="X3232">
            <v>0</v>
          </cell>
        </row>
        <row r="3233">
          <cell r="H3233" t="str">
            <v>HT68361-FL100-BLK</v>
          </cell>
          <cell r="W3233">
            <v>465</v>
          </cell>
          <cell r="X3233">
            <v>0</v>
          </cell>
        </row>
        <row r="3234">
          <cell r="H3234" t="str">
            <v>HT3A444-FL200-BLK</v>
          </cell>
          <cell r="W3234">
            <v>424</v>
          </cell>
          <cell r="X3234">
            <v>0</v>
          </cell>
        </row>
        <row r="3235">
          <cell r="H3235" t="str">
            <v>HT3A444-FL300-BLK</v>
          </cell>
          <cell r="W3235">
            <v>536</v>
          </cell>
          <cell r="X3235">
            <v>0</v>
          </cell>
        </row>
        <row r="3236">
          <cell r="H3236" t="str">
            <v>HT3A111-FL100-BLK</v>
          </cell>
          <cell r="W3236">
            <v>5450</v>
          </cell>
          <cell r="X3236">
            <v>0</v>
          </cell>
        </row>
        <row r="3237">
          <cell r="H3237" t="str">
            <v>HT48112-FL300-BLK</v>
          </cell>
          <cell r="W3237">
            <v>3800</v>
          </cell>
          <cell r="X3237">
            <v>0</v>
          </cell>
        </row>
        <row r="3238">
          <cell r="H3238" t="str">
            <v>HT3A111-FL100-BLK</v>
          </cell>
          <cell r="W3238">
            <v>5450</v>
          </cell>
          <cell r="X3238">
            <v>0</v>
          </cell>
        </row>
        <row r="3239">
          <cell r="H3239" t="str">
            <v>HT3A443-FL100-BLK</v>
          </cell>
          <cell r="W3239">
            <v>10625</v>
          </cell>
          <cell r="X3239">
            <v>0</v>
          </cell>
        </row>
        <row r="3240">
          <cell r="H3240" t="str">
            <v>HT3A442-FL100-BLK</v>
          </cell>
          <cell r="W3240">
            <v>2360</v>
          </cell>
          <cell r="X3240">
            <v>0</v>
          </cell>
        </row>
        <row r="3241">
          <cell r="H3241" t="str">
            <v>HT3A320-FL100-BLK</v>
          </cell>
          <cell r="W3241">
            <v>1680</v>
          </cell>
          <cell r="X3241">
            <v>0</v>
          </cell>
        </row>
        <row r="3242">
          <cell r="H3242" t="str">
            <v>HT3A441-FL100-000</v>
          </cell>
          <cell r="W3242">
            <v>2440</v>
          </cell>
          <cell r="X3242">
            <v>0</v>
          </cell>
        </row>
        <row r="3243">
          <cell r="H3243" t="str">
            <v>HT3A444-FL101-BLK</v>
          </cell>
          <cell r="W3243">
            <v>10625</v>
          </cell>
          <cell r="X3243">
            <v>0</v>
          </cell>
        </row>
        <row r="3244">
          <cell r="H3244" t="str">
            <v>HT68361-FL200-BLK</v>
          </cell>
          <cell r="W3244">
            <v>280</v>
          </cell>
          <cell r="X3244">
            <v>0</v>
          </cell>
        </row>
        <row r="3245">
          <cell r="H3245" t="str">
            <v>HT36323-FL100-BLK</v>
          </cell>
          <cell r="W3245">
            <v>400</v>
          </cell>
          <cell r="X3245">
            <v>0</v>
          </cell>
        </row>
        <row r="3246">
          <cell r="H3246" t="str">
            <v>HT36323-FL110-BLK</v>
          </cell>
          <cell r="W3246">
            <v>400</v>
          </cell>
          <cell r="X3246">
            <v>0</v>
          </cell>
        </row>
        <row r="3247">
          <cell r="H3247" t="str">
            <v>HT3A445-FL100-BLK</v>
          </cell>
          <cell r="W3247">
            <v>11050</v>
          </cell>
          <cell r="X3247">
            <v>0</v>
          </cell>
        </row>
        <row r="3248">
          <cell r="H3248" t="str">
            <v>HT46291-FL100-BLK</v>
          </cell>
          <cell r="W3248">
            <v>185</v>
          </cell>
          <cell r="X3248">
            <v>0</v>
          </cell>
        </row>
        <row r="3249">
          <cell r="H3249" t="str">
            <v>HT68351-FL100-BLK</v>
          </cell>
          <cell r="W3249">
            <v>870</v>
          </cell>
          <cell r="X3249">
            <v>0</v>
          </cell>
        </row>
        <row r="3250">
          <cell r="H3250" t="str">
            <v>HT3A111-FL100-RAW</v>
          </cell>
          <cell r="W3250">
            <v>798</v>
          </cell>
          <cell r="X3250">
            <v>0</v>
          </cell>
        </row>
        <row r="3251">
          <cell r="H3251" t="str">
            <v>HT3A540-FL100-BLK</v>
          </cell>
          <cell r="W3251">
            <v>212.95</v>
          </cell>
          <cell r="X3251">
            <v>0</v>
          </cell>
        </row>
        <row r="3252">
          <cell r="H3252" t="str">
            <v>GTF0102089545T</v>
          </cell>
          <cell r="W3252">
            <v>1405.34</v>
          </cell>
          <cell r="X3252">
            <v>0</v>
          </cell>
        </row>
        <row r="3253">
          <cell r="H3253" t="str">
            <v>GTF0102089537T</v>
          </cell>
          <cell r="W3253">
            <v>691.33999999999992</v>
          </cell>
          <cell r="X3253">
            <v>0</v>
          </cell>
        </row>
        <row r="3254">
          <cell r="H3254" t="str">
            <v>GTF0102081529T</v>
          </cell>
          <cell r="W3254">
            <v>448.08000000000004</v>
          </cell>
          <cell r="X3254">
            <v>0</v>
          </cell>
        </row>
        <row r="3255">
          <cell r="H3255" t="str">
            <v>GTF0102086533T</v>
          </cell>
          <cell r="W3255">
            <v>230.52</v>
          </cell>
          <cell r="X3255">
            <v>0</v>
          </cell>
        </row>
        <row r="3256">
          <cell r="H3256" t="str">
            <v>GTF0102063526T</v>
          </cell>
          <cell r="W3256">
            <v>201.95</v>
          </cell>
          <cell r="X3256">
            <v>0</v>
          </cell>
        </row>
        <row r="3257">
          <cell r="H3257" t="str">
            <v>GTF0102081529T</v>
          </cell>
          <cell r="W3257">
            <v>448.08</v>
          </cell>
          <cell r="X3257">
            <v>0</v>
          </cell>
        </row>
        <row r="3258">
          <cell r="H3258" t="str">
            <v>GTF0102086533T</v>
          </cell>
          <cell r="W3258">
            <v>230.51999999999998</v>
          </cell>
          <cell r="X3258">
            <v>0</v>
          </cell>
        </row>
        <row r="3259">
          <cell r="H3259" t="str">
            <v>GTF0102063526T</v>
          </cell>
          <cell r="W3259">
            <v>201.95</v>
          </cell>
          <cell r="X3259">
            <v>0</v>
          </cell>
        </row>
        <row r="3260">
          <cell r="H3260" t="str">
            <v>SK-P6A00-0A100</v>
          </cell>
          <cell r="W3260">
            <v>32</v>
          </cell>
          <cell r="X3260">
            <v>0</v>
          </cell>
        </row>
        <row r="3261">
          <cell r="H3261" t="str">
            <v>HTJCBV0-0A100-000</v>
          </cell>
          <cell r="W3261">
            <v>375</v>
          </cell>
          <cell r="X3261">
            <v>0</v>
          </cell>
        </row>
        <row r="3262">
          <cell r="H3262" t="str">
            <v>SK-P6A00-0A100</v>
          </cell>
          <cell r="W3262">
            <v>32</v>
          </cell>
          <cell r="X3262">
            <v>0</v>
          </cell>
        </row>
        <row r="3263">
          <cell r="H3263" t="str">
            <v>GTAVSS0.85MMSQ(B)</v>
          </cell>
          <cell r="W3263">
            <v>4.5</v>
          </cell>
          <cell r="X3263">
            <v>0</v>
          </cell>
        </row>
        <row r="3264">
          <cell r="H3264" t="str">
            <v>GTAVSS0.85MMSQ(W)</v>
          </cell>
          <cell r="W3264">
            <v>4.5</v>
          </cell>
          <cell r="X3264">
            <v>0</v>
          </cell>
        </row>
        <row r="3265">
          <cell r="H3265" t="str">
            <v>GTAVSS0.85MMSQ(O)</v>
          </cell>
          <cell r="W3265">
            <v>4.5</v>
          </cell>
          <cell r="X3265">
            <v>0</v>
          </cell>
        </row>
        <row r="3266">
          <cell r="H3266" t="str">
            <v>GTAVSS0.85MMSQ(GR)</v>
          </cell>
          <cell r="W3266">
            <v>4.5</v>
          </cell>
          <cell r="X3266">
            <v>0</v>
          </cell>
        </row>
        <row r="3267">
          <cell r="H3267" t="str">
            <v>GTAVSS0.85MMSQ(R)</v>
          </cell>
          <cell r="W3267">
            <v>4.8</v>
          </cell>
          <cell r="X3267">
            <v>0</v>
          </cell>
        </row>
        <row r="3268">
          <cell r="H3268" t="str">
            <v>GTAVSS0.85MMSQ(B)</v>
          </cell>
          <cell r="W3268">
            <v>4.8</v>
          </cell>
          <cell r="X3268">
            <v>0</v>
          </cell>
        </row>
        <row r="3269">
          <cell r="H3269" t="str">
            <v>GTAVSS0.85MMSQ(W)</v>
          </cell>
          <cell r="W3269">
            <v>4.8</v>
          </cell>
          <cell r="X3269">
            <v>0</v>
          </cell>
        </row>
        <row r="3270">
          <cell r="H3270" t="str">
            <v>GTAVSS0.85MMSQ(O)</v>
          </cell>
          <cell r="W3270">
            <v>4.8</v>
          </cell>
          <cell r="X3270">
            <v>0</v>
          </cell>
        </row>
        <row r="3271">
          <cell r="H3271" t="str">
            <v>GTAVSS0.85MMSQ(G)</v>
          </cell>
          <cell r="W3271">
            <v>4.8</v>
          </cell>
          <cell r="X3271">
            <v>0</v>
          </cell>
        </row>
        <row r="3272">
          <cell r="H3272" t="str">
            <v>GTAVSS0.85MMSQ(BR)</v>
          </cell>
          <cell r="W3272">
            <v>4.8</v>
          </cell>
          <cell r="X3272">
            <v>0</v>
          </cell>
        </row>
        <row r="3273">
          <cell r="H3273" t="str">
            <v>GTAVSS0.85MMSQ(GR)</v>
          </cell>
          <cell r="W3273">
            <v>4.8</v>
          </cell>
          <cell r="X3273">
            <v>0</v>
          </cell>
        </row>
        <row r="3274">
          <cell r="H3274" t="str">
            <v>GTAVSS0.85MMSQ(L)</v>
          </cell>
          <cell r="W3274">
            <v>4.8</v>
          </cell>
          <cell r="X3274">
            <v>0</v>
          </cell>
        </row>
        <row r="3275">
          <cell r="H3275" t="str">
            <v>GTAVSS0.85MMSQ(Y)</v>
          </cell>
          <cell r="W3275">
            <v>4.8</v>
          </cell>
          <cell r="X3275">
            <v>0</v>
          </cell>
        </row>
        <row r="3276">
          <cell r="H3276" t="str">
            <v>GTAVSS0.85MMSQ(Y/G)</v>
          </cell>
          <cell r="W3276">
            <v>4.8</v>
          </cell>
          <cell r="X3276">
            <v>0</v>
          </cell>
        </row>
        <row r="3277">
          <cell r="H3277" t="str">
            <v>GTAVSS0.85MMSQ(R/W)</v>
          </cell>
          <cell r="W3277">
            <v>4.8</v>
          </cell>
          <cell r="X3277">
            <v>0</v>
          </cell>
        </row>
        <row r="3278">
          <cell r="H3278" t="str">
            <v>GTAVSS0.85MMSQ(R/B)</v>
          </cell>
          <cell r="W3278">
            <v>4.8</v>
          </cell>
          <cell r="X3278">
            <v>0</v>
          </cell>
        </row>
        <row r="3279">
          <cell r="H3279" t="str">
            <v>GTAVSS0.85MMSQ(BR/W)</v>
          </cell>
          <cell r="W3279">
            <v>4.8</v>
          </cell>
          <cell r="X3279">
            <v>0</v>
          </cell>
        </row>
        <row r="3280">
          <cell r="H3280" t="str">
            <v>GTAVSS0.85MMSQ(L/B)</v>
          </cell>
          <cell r="W3280">
            <v>4.8</v>
          </cell>
          <cell r="X3280">
            <v>0</v>
          </cell>
        </row>
        <row r="3281">
          <cell r="H3281" t="str">
            <v>GTAVSS0.85MMSQ(GR/Y)</v>
          </cell>
          <cell r="W3281">
            <v>4.8</v>
          </cell>
          <cell r="X3281">
            <v>0</v>
          </cell>
        </row>
        <row r="3282">
          <cell r="H3282" t="str">
            <v>GTAVSS0.85MMSQ(P/L)</v>
          </cell>
          <cell r="W3282">
            <v>4.8</v>
          </cell>
          <cell r="X3282">
            <v>0</v>
          </cell>
        </row>
        <row r="3283">
          <cell r="H3283" t="str">
            <v>GTAVSS0.85MMSQ(P/W)</v>
          </cell>
          <cell r="W3283">
            <v>4.8</v>
          </cell>
          <cell r="X3283">
            <v>0</v>
          </cell>
        </row>
        <row r="3284">
          <cell r="H3284" t="str">
            <v>GTAVSS0.85MMSQ(G/B)</v>
          </cell>
          <cell r="W3284">
            <v>4.8</v>
          </cell>
          <cell r="X3284">
            <v>0</v>
          </cell>
        </row>
        <row r="3285">
          <cell r="H3285" t="str">
            <v>GTAVSS1.25MMSQ(B)</v>
          </cell>
          <cell r="W3285">
            <v>6.88</v>
          </cell>
          <cell r="X3285">
            <v>0</v>
          </cell>
        </row>
        <row r="3286">
          <cell r="H3286" t="str">
            <v>GTAVSS1.25MMSQ(O)</v>
          </cell>
          <cell r="W3286">
            <v>6.88</v>
          </cell>
          <cell r="X3286">
            <v>0</v>
          </cell>
        </row>
        <row r="3287">
          <cell r="H3287" t="str">
            <v>GTAVSS1.25MMSQ(V)</v>
          </cell>
          <cell r="W3287">
            <v>6.88</v>
          </cell>
          <cell r="X3287">
            <v>0</v>
          </cell>
        </row>
        <row r="3288">
          <cell r="H3288" t="str">
            <v>GTAVSS1.25MMSQ(Y)</v>
          </cell>
          <cell r="W3288">
            <v>6.88</v>
          </cell>
          <cell r="X3288">
            <v>0</v>
          </cell>
        </row>
        <row r="3289">
          <cell r="H3289" t="str">
            <v>GTAVSS1.25MMSQ(G)</v>
          </cell>
          <cell r="W3289">
            <v>6.88</v>
          </cell>
          <cell r="X3289">
            <v>0</v>
          </cell>
        </row>
        <row r="3290">
          <cell r="H3290" t="str">
            <v>GTAVSS1.25MMSQ(P)</v>
          </cell>
          <cell r="W3290">
            <v>6.88</v>
          </cell>
          <cell r="X3290">
            <v>0</v>
          </cell>
        </row>
        <row r="3291">
          <cell r="H3291" t="str">
            <v>GTAVSS1.25MMSQ(W)</v>
          </cell>
          <cell r="W3291">
            <v>6.88</v>
          </cell>
          <cell r="X3291">
            <v>0</v>
          </cell>
        </row>
        <row r="3292">
          <cell r="H3292" t="str">
            <v>GTAVSS1.25MMSQ(R/W)</v>
          </cell>
          <cell r="W3292">
            <v>6.88</v>
          </cell>
          <cell r="X3292">
            <v>0</v>
          </cell>
        </row>
        <row r="3293">
          <cell r="H3293" t="str">
            <v>GTAVSS1.25SQMM(Y/G)</v>
          </cell>
          <cell r="W3293">
            <v>6.88</v>
          </cell>
          <cell r="X3293">
            <v>0</v>
          </cell>
        </row>
        <row r="3294">
          <cell r="H3294" t="str">
            <v>YTL061512179AA</v>
          </cell>
          <cell r="W3294">
            <v>620</v>
          </cell>
          <cell r="X3294">
            <v>0</v>
          </cell>
        </row>
        <row r="3295">
          <cell r="H3295" t="str">
            <v>GTAVSS2.50SQMM(R)</v>
          </cell>
          <cell r="W3295">
            <v>14.23</v>
          </cell>
          <cell r="X3295">
            <v>0</v>
          </cell>
        </row>
        <row r="3296">
          <cell r="H3296" t="str">
            <v>GTAVSS2.50SQMM(B)</v>
          </cell>
          <cell r="W3296">
            <v>14.23</v>
          </cell>
          <cell r="X3296">
            <v>0</v>
          </cell>
        </row>
        <row r="3297">
          <cell r="H3297" t="str">
            <v>GTAVSS4.00SQMM(B)</v>
          </cell>
          <cell r="W3297">
            <v>21.99</v>
          </cell>
          <cell r="X3297">
            <v>0</v>
          </cell>
        </row>
        <row r="3298">
          <cell r="H3298" t="str">
            <v>GTAVSSBS0.75FX2C</v>
          </cell>
          <cell r="W3298">
            <v>16.3</v>
          </cell>
          <cell r="X3298">
            <v>0</v>
          </cell>
        </row>
        <row r="3299">
          <cell r="H3299" t="str">
            <v>GTAVSSBS0.75FX2C</v>
          </cell>
          <cell r="W3299">
            <v>16.3</v>
          </cell>
          <cell r="X3299">
            <v>0</v>
          </cell>
        </row>
        <row r="3300">
          <cell r="H3300" t="str">
            <v>GTQVR25MMSQ</v>
          </cell>
          <cell r="W3300">
            <v>196.95</v>
          </cell>
          <cell r="X3300">
            <v>0</v>
          </cell>
        </row>
        <row r="3301">
          <cell r="H3301" t="str">
            <v>GTQVR25MMSQ</v>
          </cell>
          <cell r="W3301">
            <v>196.95</v>
          </cell>
          <cell r="X3301">
            <v>0</v>
          </cell>
        </row>
        <row r="3302">
          <cell r="H3302" t="str">
            <v>GTP-F0102074002M</v>
          </cell>
          <cell r="W3302">
            <v>6708</v>
          </cell>
          <cell r="X3302">
            <v>0</v>
          </cell>
        </row>
        <row r="3303">
          <cell r="H3303" t="str">
            <v>GTP-F0102074002M</v>
          </cell>
          <cell r="W3303">
            <v>6708</v>
          </cell>
          <cell r="X3303">
            <v>0</v>
          </cell>
        </row>
        <row r="3304">
          <cell r="H3304" t="str">
            <v>GTP-F0102089002</v>
          </cell>
          <cell r="W3304">
            <v>8818</v>
          </cell>
          <cell r="X3304">
            <v>0</v>
          </cell>
        </row>
        <row r="3305">
          <cell r="H3305" t="str">
            <v>GTP-F0102089535T</v>
          </cell>
          <cell r="W3305">
            <v>926.45</v>
          </cell>
          <cell r="X3305">
            <v>0</v>
          </cell>
        </row>
        <row r="3306">
          <cell r="H3306" t="str">
            <v>GTP-F0102087519T</v>
          </cell>
          <cell r="W3306">
            <v>316.60000000000002</v>
          </cell>
          <cell r="X3306">
            <v>0</v>
          </cell>
        </row>
        <row r="3307">
          <cell r="H3307" t="str">
            <v>TO13753-54110</v>
          </cell>
          <cell r="W3307">
            <v>4.0999999999999996</v>
          </cell>
          <cell r="X3307">
            <v>0.75407142857142861</v>
          </cell>
        </row>
        <row r="3308">
          <cell r="H3308" t="str">
            <v>TO90916-02589</v>
          </cell>
          <cell r="W3308">
            <v>41</v>
          </cell>
          <cell r="X3308">
            <v>7.5411135000000007</v>
          </cell>
        </row>
        <row r="3309">
          <cell r="H3309" t="str">
            <v>TO13753-54430</v>
          </cell>
          <cell r="W3309">
            <v>4.1000000000000005</v>
          </cell>
          <cell r="X3309">
            <v>0.75410100000000002</v>
          </cell>
        </row>
        <row r="3310">
          <cell r="H3310" t="str">
            <v>TO45460-69255</v>
          </cell>
          <cell r="W3310">
            <v>114.8</v>
          </cell>
          <cell r="X3310">
            <v>21.114931500000001</v>
          </cell>
        </row>
        <row r="3311">
          <cell r="H3311" t="str">
            <v>TO85720-60031</v>
          </cell>
          <cell r="W3311">
            <v>128.19999999999999</v>
          </cell>
          <cell r="X3311">
            <v>23.579370000000004</v>
          </cell>
        </row>
        <row r="3312">
          <cell r="H3312" t="str">
            <v>TO48531-69865</v>
          </cell>
          <cell r="W3312">
            <v>36</v>
          </cell>
          <cell r="X3312">
            <v>6.6214124999999999</v>
          </cell>
        </row>
        <row r="3313">
          <cell r="H3313" t="str">
            <v>TO48702-60050</v>
          </cell>
          <cell r="W3313">
            <v>22.1</v>
          </cell>
          <cell r="X3313">
            <v>4.0647555000000004</v>
          </cell>
        </row>
        <row r="3314">
          <cell r="H3314" t="str">
            <v>TO43412-60140</v>
          </cell>
          <cell r="W3314">
            <v>87.7</v>
          </cell>
          <cell r="X3314">
            <v>16.130475000000001</v>
          </cell>
        </row>
        <row r="3315">
          <cell r="H3315" t="str">
            <v>TO48804-60160</v>
          </cell>
          <cell r="W3315">
            <v>122.6</v>
          </cell>
          <cell r="X3315">
            <v>22.5494415</v>
          </cell>
        </row>
        <row r="3316">
          <cell r="H3316" t="str">
            <v>TO77710-60190</v>
          </cell>
          <cell r="W3316">
            <v>59.8</v>
          </cell>
          <cell r="X3316">
            <v>10.998841500000001</v>
          </cell>
        </row>
        <row r="3317">
          <cell r="H3317" t="str">
            <v>TO90506-12061</v>
          </cell>
          <cell r="W3317">
            <v>1.3</v>
          </cell>
          <cell r="X3317">
            <v>0.23916199999999999</v>
          </cell>
        </row>
        <row r="3318">
          <cell r="H3318" t="str">
            <v>TO42312-60141</v>
          </cell>
          <cell r="W3318">
            <v>330</v>
          </cell>
          <cell r="X3318">
            <v>60.695919000000004</v>
          </cell>
        </row>
        <row r="3319">
          <cell r="H3319" t="str">
            <v>TO90917-06059</v>
          </cell>
          <cell r="W3319">
            <v>2.7</v>
          </cell>
          <cell r="X3319">
            <v>0.49648950000000003</v>
          </cell>
        </row>
        <row r="3320">
          <cell r="H3320" t="str">
            <v>TO90385-19006</v>
          </cell>
          <cell r="W3320">
            <v>1.8</v>
          </cell>
          <cell r="X3320">
            <v>0.33099300000000004</v>
          </cell>
        </row>
        <row r="3321">
          <cell r="H3321" t="str">
            <v>TO90385-19003</v>
          </cell>
          <cell r="W3321">
            <v>1.5</v>
          </cell>
          <cell r="X3321">
            <v>0.27587925000000002</v>
          </cell>
        </row>
        <row r="3322">
          <cell r="H3322" t="str">
            <v>TO90506-20033</v>
          </cell>
          <cell r="W3322">
            <v>2.2999999999999998</v>
          </cell>
          <cell r="X3322">
            <v>0.42290100000000003</v>
          </cell>
        </row>
        <row r="3323">
          <cell r="H3323" t="str">
            <v>TO85110-60600</v>
          </cell>
          <cell r="W3323">
            <v>179.4</v>
          </cell>
          <cell r="X3323">
            <v>32.9965245</v>
          </cell>
        </row>
        <row r="3324">
          <cell r="H3324" t="str">
            <v>TO94512-01200</v>
          </cell>
          <cell r="W3324">
            <v>0.5</v>
          </cell>
          <cell r="X3324">
            <v>9.1937600000000008E-2</v>
          </cell>
        </row>
        <row r="3325">
          <cell r="H3325" t="str">
            <v>TO51783-60010</v>
          </cell>
          <cell r="W3325">
            <v>17.7</v>
          </cell>
          <cell r="X3325">
            <v>3.2555925000000001</v>
          </cell>
        </row>
        <row r="3326">
          <cell r="H3326" t="str">
            <v>TO41110-60B81</v>
          </cell>
          <cell r="W3326">
            <v>1240</v>
          </cell>
          <cell r="X3326">
            <v>228.06846000000004</v>
          </cell>
        </row>
        <row r="3327">
          <cell r="H3327" t="str">
            <v>TO53510-60230</v>
          </cell>
          <cell r="W3327">
            <v>19.7</v>
          </cell>
          <cell r="X3327">
            <v>3.6232245000000001</v>
          </cell>
        </row>
        <row r="3328">
          <cell r="H3328" t="str">
            <v>TO76626-36041</v>
          </cell>
          <cell r="W3328">
            <v>29.7</v>
          </cell>
          <cell r="X3328">
            <v>5.4626265000000007</v>
          </cell>
        </row>
        <row r="3329">
          <cell r="H3329" t="str">
            <v>TO44348-60370</v>
          </cell>
          <cell r="W3329">
            <v>19.7</v>
          </cell>
          <cell r="X3329">
            <v>3.6232245000000001</v>
          </cell>
        </row>
        <row r="3330">
          <cell r="H3330" t="str">
            <v>TO88320-6A230</v>
          </cell>
          <cell r="W3330">
            <v>426</v>
          </cell>
          <cell r="X3330">
            <v>78.352501500000017</v>
          </cell>
        </row>
        <row r="3331">
          <cell r="H3331" t="str">
            <v>TO17115-17010</v>
          </cell>
          <cell r="W3331">
            <v>1</v>
          </cell>
          <cell r="X3331">
            <v>0.18403049999999999</v>
          </cell>
        </row>
        <row r="3332">
          <cell r="H3332" t="str">
            <v>TO90249-08068</v>
          </cell>
          <cell r="W3332">
            <v>1.7</v>
          </cell>
          <cell r="X3332">
            <v>0.31267350000000005</v>
          </cell>
        </row>
        <row r="3333">
          <cell r="H3333" t="str">
            <v>TO42428-60011</v>
          </cell>
          <cell r="W3333">
            <v>15</v>
          </cell>
          <cell r="X3333">
            <v>2.7591030000000001</v>
          </cell>
        </row>
        <row r="3334">
          <cell r="H3334" t="str">
            <v>TO73220-60492-C0</v>
          </cell>
          <cell r="W3334">
            <v>121.6</v>
          </cell>
          <cell r="X3334">
            <v>22.365314999999999</v>
          </cell>
        </row>
        <row r="3335">
          <cell r="H3335" t="str">
            <v>TO69810-60340</v>
          </cell>
          <cell r="W3335">
            <v>39.5</v>
          </cell>
          <cell r="X3335">
            <v>7.265079000000001</v>
          </cell>
        </row>
        <row r="3336">
          <cell r="H3336" t="str">
            <v>TO69210-90K00</v>
          </cell>
          <cell r="W3336">
            <v>33.299999999999997</v>
          </cell>
          <cell r="X3336">
            <v>6.1249229999999999</v>
          </cell>
        </row>
        <row r="3337">
          <cell r="H3337" t="str">
            <v>TO46430-0K210</v>
          </cell>
          <cell r="W3337">
            <v>33.5</v>
          </cell>
          <cell r="X3337">
            <v>6.161562</v>
          </cell>
        </row>
        <row r="3338">
          <cell r="H3338" t="str">
            <v>TO46420-0K210</v>
          </cell>
          <cell r="W3338">
            <v>26.4</v>
          </cell>
          <cell r="X3338">
            <v>4.8555989999999998</v>
          </cell>
        </row>
        <row r="3339">
          <cell r="H3339" t="str">
            <v>TO46410-0K120</v>
          </cell>
          <cell r="W3339">
            <v>18.600000000000001</v>
          </cell>
          <cell r="X3339">
            <v>3.4210889999999998</v>
          </cell>
        </row>
        <row r="3340">
          <cell r="H3340" t="str">
            <v>TO90385-23002</v>
          </cell>
          <cell r="W3340">
            <v>2.1999999999999997</v>
          </cell>
          <cell r="X3340">
            <v>0.40468499999999996</v>
          </cell>
        </row>
        <row r="3341">
          <cell r="H3341" t="str">
            <v>TO90119-12088</v>
          </cell>
          <cell r="W3341">
            <v>1.2</v>
          </cell>
          <cell r="X3341">
            <v>0.22077448</v>
          </cell>
        </row>
        <row r="3342">
          <cell r="H3342" t="str">
            <v>TO46430-0K210</v>
          </cell>
          <cell r="W3342">
            <v>33.5</v>
          </cell>
          <cell r="X3342">
            <v>6.161562</v>
          </cell>
        </row>
        <row r="3343">
          <cell r="H3343" t="str">
            <v>TO16604-76010</v>
          </cell>
          <cell r="W3343">
            <v>38.299999999999997</v>
          </cell>
          <cell r="X3343">
            <v>7.0446239999999998</v>
          </cell>
        </row>
        <row r="3344">
          <cell r="H3344" t="str">
            <v>TO04465-36090</v>
          </cell>
          <cell r="W3344">
            <v>95.9</v>
          </cell>
          <cell r="X3344">
            <v>17.6385735</v>
          </cell>
        </row>
        <row r="3345">
          <cell r="H3345" t="str">
            <v>TO81561-0K261</v>
          </cell>
          <cell r="W3345">
            <v>63.7</v>
          </cell>
          <cell r="X3345">
            <v>11.716096500000001</v>
          </cell>
        </row>
        <row r="3346">
          <cell r="H3346" t="str">
            <v>TO90385-23002</v>
          </cell>
          <cell r="W3346">
            <v>2.2000000000000002</v>
          </cell>
          <cell r="X3346">
            <v>0.40458149999999998</v>
          </cell>
        </row>
        <row r="3347">
          <cell r="H3347" t="str">
            <v>TO45203-60200</v>
          </cell>
          <cell r="W3347">
            <v>114.8</v>
          </cell>
          <cell r="X3347">
            <v>21.114931500000001</v>
          </cell>
        </row>
        <row r="3348">
          <cell r="H3348" t="str">
            <v>TO88446-60030</v>
          </cell>
          <cell r="W3348">
            <v>2.8</v>
          </cell>
          <cell r="X3348">
            <v>0.51511950000000006</v>
          </cell>
        </row>
        <row r="3349">
          <cell r="H3349" t="str">
            <v>TO45220-60300</v>
          </cell>
          <cell r="W3349">
            <v>86.2</v>
          </cell>
          <cell r="X3349">
            <v>15.854440500000001</v>
          </cell>
        </row>
        <row r="3350">
          <cell r="H3350" t="str">
            <v>TO88440-35010</v>
          </cell>
          <cell r="W3350">
            <v>51.6</v>
          </cell>
          <cell r="X3350">
            <v>9.4907430000000002</v>
          </cell>
        </row>
        <row r="3351">
          <cell r="H3351" t="str">
            <v>TO17801-30050</v>
          </cell>
          <cell r="W3351">
            <v>34.1</v>
          </cell>
          <cell r="X3351">
            <v>6.2721</v>
          </cell>
        </row>
        <row r="3352">
          <cell r="H3352" t="str">
            <v>TO23380-17531</v>
          </cell>
          <cell r="W3352">
            <v>28</v>
          </cell>
          <cell r="X3352">
            <v>5.1499530000000009</v>
          </cell>
        </row>
        <row r="3353">
          <cell r="H3353" t="str">
            <v>TO46420-0K210</v>
          </cell>
          <cell r="W3353">
            <v>26.4</v>
          </cell>
          <cell r="X3353">
            <v>4.8555989999999998</v>
          </cell>
        </row>
        <row r="3354">
          <cell r="H3354" t="str">
            <v>TO46410-0K120</v>
          </cell>
          <cell r="W3354">
            <v>18.600000000000001</v>
          </cell>
          <cell r="X3354">
            <v>3.4210890000000003</v>
          </cell>
        </row>
        <row r="3355">
          <cell r="H3355" t="str">
            <v>TO90981-13099</v>
          </cell>
          <cell r="W3355">
            <v>10.1</v>
          </cell>
          <cell r="X3355">
            <v>1.8576180000000004</v>
          </cell>
        </row>
        <row r="3356">
          <cell r="H3356" t="str">
            <v>TO69820-60310</v>
          </cell>
          <cell r="W3356">
            <v>39.5</v>
          </cell>
          <cell r="X3356">
            <v>7.265079000000001</v>
          </cell>
        </row>
        <row r="3357">
          <cell r="H3357" t="str">
            <v>TO48047-60090</v>
          </cell>
          <cell r="W3357">
            <v>25.9</v>
          </cell>
          <cell r="X3357">
            <v>4.7636910000000006</v>
          </cell>
        </row>
        <row r="3358">
          <cell r="H3358" t="str">
            <v>TO81210-42050</v>
          </cell>
          <cell r="W3358">
            <v>82.1</v>
          </cell>
          <cell r="X3358">
            <v>15.100236000000001</v>
          </cell>
        </row>
        <row r="3359">
          <cell r="H3359" t="str">
            <v>TO90385-19003</v>
          </cell>
          <cell r="W3359">
            <v>1.5</v>
          </cell>
          <cell r="X3359">
            <v>0.27587925000000002</v>
          </cell>
        </row>
        <row r="3360">
          <cell r="H3360" t="str">
            <v>TO90178-14009</v>
          </cell>
          <cell r="W3360">
            <v>0.8</v>
          </cell>
          <cell r="X3360">
            <v>0.14719334000000001</v>
          </cell>
        </row>
        <row r="3361">
          <cell r="H3361" t="str">
            <v>TO81220-42050</v>
          </cell>
          <cell r="W3361">
            <v>82.1</v>
          </cell>
          <cell r="X3361">
            <v>15.100236000000001</v>
          </cell>
        </row>
        <row r="3362">
          <cell r="H3362" t="str">
            <v>TO04495-60070</v>
          </cell>
          <cell r="W3362">
            <v>55.2</v>
          </cell>
          <cell r="X3362">
            <v>10.152729000000001</v>
          </cell>
        </row>
        <row r="3363">
          <cell r="H3363" t="str">
            <v>TO48046-60100</v>
          </cell>
          <cell r="W3363">
            <v>25.9</v>
          </cell>
          <cell r="X3363">
            <v>4.7636910000000006</v>
          </cell>
        </row>
        <row r="3364">
          <cell r="H3364" t="str">
            <v>TO48047-60090</v>
          </cell>
          <cell r="W3364">
            <v>25.9</v>
          </cell>
          <cell r="X3364">
            <v>4.7636910000000006</v>
          </cell>
        </row>
        <row r="3365">
          <cell r="H3365" t="str">
            <v>TO90385-18021</v>
          </cell>
          <cell r="W3365">
            <v>2.2999999999999998</v>
          </cell>
          <cell r="X3365">
            <v>0.42305625000000002</v>
          </cell>
        </row>
        <row r="3366">
          <cell r="H3366" t="str">
            <v>TO48046-60100</v>
          </cell>
          <cell r="W3366">
            <v>25.9</v>
          </cell>
          <cell r="X3366">
            <v>4.7636910000000006</v>
          </cell>
        </row>
        <row r="3367">
          <cell r="H3367" t="str">
            <v>TO42431-60250</v>
          </cell>
          <cell r="W3367">
            <v>95.5</v>
          </cell>
          <cell r="X3367">
            <v>17.564985000000004</v>
          </cell>
        </row>
        <row r="3368">
          <cell r="H3368" t="str">
            <v>TO90385-18022</v>
          </cell>
          <cell r="W3368">
            <v>2.2999999999999998</v>
          </cell>
          <cell r="X3368">
            <v>0.42305625000000002</v>
          </cell>
        </row>
        <row r="3369">
          <cell r="H3369" t="str">
            <v>TO27060-17270</v>
          </cell>
          <cell r="W3369">
            <v>556</v>
          </cell>
          <cell r="X3369">
            <v>102.26286449999999</v>
          </cell>
        </row>
        <row r="3370">
          <cell r="H3370" t="str">
            <v>TO48815-60170</v>
          </cell>
          <cell r="W3370">
            <v>3.8</v>
          </cell>
          <cell r="X3370">
            <v>0.69893549999999993</v>
          </cell>
        </row>
        <row r="3371">
          <cell r="H3371" t="str">
            <v>TO48804-60110</v>
          </cell>
          <cell r="W3371">
            <v>138.19999999999999</v>
          </cell>
          <cell r="X3371">
            <v>25.418461499999999</v>
          </cell>
        </row>
        <row r="3372">
          <cell r="H3372" t="str">
            <v>TO48740-60140</v>
          </cell>
          <cell r="W3372">
            <v>99.3</v>
          </cell>
          <cell r="X3372">
            <v>18.263920500000001</v>
          </cell>
        </row>
        <row r="3373">
          <cell r="H3373" t="str">
            <v>TO69801-60100</v>
          </cell>
          <cell r="W3373">
            <v>48.7</v>
          </cell>
          <cell r="X3373">
            <v>8.9573040000000006</v>
          </cell>
        </row>
        <row r="3374">
          <cell r="H3374" t="str">
            <v>TO90987-02028</v>
          </cell>
          <cell r="W3374">
            <v>28.7</v>
          </cell>
          <cell r="X3374">
            <v>5.2785000000000002</v>
          </cell>
        </row>
        <row r="3375">
          <cell r="H3375" t="str">
            <v>TO04495-0K120</v>
          </cell>
          <cell r="W3375">
            <v>51.1</v>
          </cell>
          <cell r="X3375">
            <v>9.3986280000000004</v>
          </cell>
        </row>
        <row r="3376">
          <cell r="H3376" t="str">
            <v>TO48702-60050</v>
          </cell>
          <cell r="W3376">
            <v>22.1</v>
          </cell>
          <cell r="X3376">
            <v>4.0647555000000004</v>
          </cell>
        </row>
        <row r="3377">
          <cell r="H3377" t="str">
            <v>TO48823-60030</v>
          </cell>
          <cell r="W3377">
            <v>2.6</v>
          </cell>
          <cell r="X3377">
            <v>0.47832524999999998</v>
          </cell>
        </row>
        <row r="3378">
          <cell r="H3378" t="str">
            <v>TO48061-60050</v>
          </cell>
          <cell r="W3378">
            <v>15.8</v>
          </cell>
          <cell r="X3378">
            <v>2.9062799999999998</v>
          </cell>
        </row>
        <row r="3379">
          <cell r="H3379" t="str">
            <v>TO90385-18021</v>
          </cell>
          <cell r="W3379">
            <v>2.2999999999999998</v>
          </cell>
          <cell r="X3379">
            <v>0.42290100000000003</v>
          </cell>
        </row>
        <row r="3380">
          <cell r="H3380" t="str">
            <v>TO90178-14009</v>
          </cell>
          <cell r="W3380">
            <v>0.8</v>
          </cell>
          <cell r="X3380">
            <v>0.14719334000000001</v>
          </cell>
        </row>
        <row r="3381">
          <cell r="H3381" t="str">
            <v>TO78180-60630</v>
          </cell>
          <cell r="W3381">
            <v>37.4</v>
          </cell>
          <cell r="X3381">
            <v>6.8788170000000006</v>
          </cell>
        </row>
        <row r="3382">
          <cell r="H3382" t="str">
            <v>TO45700-69175</v>
          </cell>
          <cell r="W3382">
            <v>111.4</v>
          </cell>
          <cell r="X3382">
            <v>20.489584499999999</v>
          </cell>
        </row>
        <row r="3383">
          <cell r="H3383" t="str">
            <v>TO90385-19006</v>
          </cell>
          <cell r="W3383">
            <v>1.8</v>
          </cell>
          <cell r="X3383">
            <v>0.33114824999999998</v>
          </cell>
        </row>
        <row r="3384">
          <cell r="H3384" t="str">
            <v>TO90987-02027</v>
          </cell>
          <cell r="W3384">
            <v>15.1</v>
          </cell>
          <cell r="X3384">
            <v>2.7773190000000003</v>
          </cell>
        </row>
        <row r="3385">
          <cell r="H3385" t="str">
            <v>TO11328-43040</v>
          </cell>
          <cell r="W3385">
            <v>2.8</v>
          </cell>
          <cell r="X3385">
            <v>0.51511950000000006</v>
          </cell>
        </row>
        <row r="3386">
          <cell r="H3386" t="str">
            <v>TO11321-17040</v>
          </cell>
          <cell r="W3386">
            <v>27.3</v>
          </cell>
          <cell r="X3386">
            <v>5.0210954999999995</v>
          </cell>
        </row>
        <row r="3387">
          <cell r="H3387" t="str">
            <v>TO90341-12012</v>
          </cell>
          <cell r="W3387">
            <v>1.9</v>
          </cell>
          <cell r="X3387">
            <v>0.34946775000000002</v>
          </cell>
        </row>
        <row r="3388">
          <cell r="H3388" t="str">
            <v>TO88501-60392</v>
          </cell>
          <cell r="W3388">
            <v>194.3</v>
          </cell>
          <cell r="X3388">
            <v>35.736997500000001</v>
          </cell>
        </row>
        <row r="3389">
          <cell r="H3389" t="str">
            <v>TO47201-60A00</v>
          </cell>
          <cell r="W3389">
            <v>163.80000000000001</v>
          </cell>
          <cell r="X3389">
            <v>30.127193999999999</v>
          </cell>
        </row>
        <row r="3390">
          <cell r="H3390" t="str">
            <v>TO88440-35010</v>
          </cell>
          <cell r="W3390">
            <v>51.6</v>
          </cell>
          <cell r="X3390">
            <v>9.4907430000000002</v>
          </cell>
        </row>
        <row r="3391">
          <cell r="H3391" t="str">
            <v>TO48804-60160</v>
          </cell>
          <cell r="W3391">
            <v>122.6</v>
          </cell>
          <cell r="X3391">
            <v>22.5494415</v>
          </cell>
        </row>
        <row r="3392">
          <cell r="H3392" t="str">
            <v>FUW717654S439</v>
          </cell>
          <cell r="W3392">
            <v>4.9474999999999998</v>
          </cell>
          <cell r="X3392">
            <v>0.99988762500000006</v>
          </cell>
        </row>
        <row r="3393">
          <cell r="H3393" t="str">
            <v>FUML3Z1504567AD</v>
          </cell>
          <cell r="W3393">
            <v>6.23</v>
          </cell>
          <cell r="X3393">
            <v>1.2596985000000001</v>
          </cell>
        </row>
        <row r="3394">
          <cell r="H3394" t="str">
            <v>FUML3Z15043C54A</v>
          </cell>
          <cell r="W3394">
            <v>2.4</v>
          </cell>
          <cell r="X3394">
            <v>0.48538265625000004</v>
          </cell>
        </row>
        <row r="3395">
          <cell r="H3395" t="str">
            <v>FUHC3Z18472K</v>
          </cell>
          <cell r="W3395">
            <v>38.800000000000004</v>
          </cell>
          <cell r="X3395">
            <v>3.9033731249999999</v>
          </cell>
        </row>
        <row r="3396">
          <cell r="H3396" t="str">
            <v>FUHC3Z5484D</v>
          </cell>
          <cell r="W3396">
            <v>2.54</v>
          </cell>
          <cell r="X3396">
            <v>0.25554150000000003</v>
          </cell>
        </row>
        <row r="3397">
          <cell r="H3397" t="str">
            <v>FULC3Z8C471B</v>
          </cell>
          <cell r="W3397">
            <v>15.96</v>
          </cell>
          <cell r="X3397">
            <v>1.6055955000000002</v>
          </cell>
        </row>
        <row r="3398">
          <cell r="H3398" t="str">
            <v>FUHC3Z3691F</v>
          </cell>
          <cell r="W3398">
            <v>17</v>
          </cell>
          <cell r="X3398">
            <v>1.710234</v>
          </cell>
        </row>
        <row r="3399">
          <cell r="H3399" t="str">
            <v>FUHC3Z4L616A</v>
          </cell>
          <cell r="W3399">
            <v>8.24</v>
          </cell>
          <cell r="X3399">
            <v>0.82896846428571425</v>
          </cell>
        </row>
        <row r="3400">
          <cell r="H3400" t="str">
            <v>FUHC3Z5K484A</v>
          </cell>
          <cell r="W3400">
            <v>8.9499999999999993</v>
          </cell>
          <cell r="X3400">
            <v>0.90038790000000002</v>
          </cell>
        </row>
        <row r="3401">
          <cell r="H3401" t="str">
            <v>FUNC3Z2C215B</v>
          </cell>
          <cell r="W3401">
            <v>421.67</v>
          </cell>
          <cell r="X3401">
            <v>42.421131000000003</v>
          </cell>
        </row>
        <row r="3402">
          <cell r="H3402" t="str">
            <v>FUHC3Z18B402C</v>
          </cell>
          <cell r="W3402">
            <v>6.36</v>
          </cell>
          <cell r="X3402">
            <v>0.63994050000000002</v>
          </cell>
        </row>
        <row r="3403">
          <cell r="H3403" t="str">
            <v>FUPC3Z18476A</v>
          </cell>
          <cell r="W3403">
            <v>48.88</v>
          </cell>
          <cell r="X3403">
            <v>9.8842241249999994</v>
          </cell>
        </row>
        <row r="3404">
          <cell r="H3404" t="str">
            <v>FUW717654S439</v>
          </cell>
          <cell r="W3404">
            <v>4.9474999999999998</v>
          </cell>
          <cell r="X3404">
            <v>1.0004698125</v>
          </cell>
        </row>
        <row r="3405">
          <cell r="H3405" t="str">
            <v>FUW719189S403</v>
          </cell>
          <cell r="W3405">
            <v>0.36749999999999999</v>
          </cell>
          <cell r="X3405">
            <v>7.4333333978873248E-2</v>
          </cell>
        </row>
        <row r="3406">
          <cell r="H3406" t="str">
            <v>FUPC3Z19805B</v>
          </cell>
          <cell r="W3406">
            <v>137.09</v>
          </cell>
          <cell r="X3406">
            <v>27.722309400000004</v>
          </cell>
        </row>
        <row r="3407">
          <cell r="H3407" t="str">
            <v>FUPC3Z19805B</v>
          </cell>
          <cell r="W3407">
            <v>137.09</v>
          </cell>
          <cell r="X3407">
            <v>27.722302500000001</v>
          </cell>
        </row>
        <row r="3408">
          <cell r="H3408" t="str">
            <v>FUW717654S439</v>
          </cell>
          <cell r="W3408">
            <v>4.9474999999999998</v>
          </cell>
          <cell r="X3408">
            <v>1.0005086250000002</v>
          </cell>
        </row>
        <row r="3409">
          <cell r="H3409" t="str">
            <v>FUML3Z1504567AD</v>
          </cell>
          <cell r="W3409">
            <v>6.23</v>
          </cell>
          <cell r="X3409">
            <v>1.2598135000000001</v>
          </cell>
        </row>
        <row r="3410">
          <cell r="H3410" t="str">
            <v>FUPC3Z18476A</v>
          </cell>
          <cell r="W3410">
            <v>48.879999999999995</v>
          </cell>
          <cell r="X3410">
            <v>9.8842499999999998</v>
          </cell>
        </row>
        <row r="3411">
          <cell r="H3411" t="str">
            <v>FUPL3Z17K922A</v>
          </cell>
          <cell r="W3411">
            <v>10.34</v>
          </cell>
          <cell r="X3411">
            <v>2.0899755</v>
          </cell>
        </row>
        <row r="3412">
          <cell r="H3412" t="str">
            <v>FUHL3Z6B274B</v>
          </cell>
          <cell r="W3412">
            <v>7.41</v>
          </cell>
          <cell r="X3412">
            <v>1.4997149999999999</v>
          </cell>
        </row>
        <row r="3413">
          <cell r="H3413" t="str">
            <v>FUBB5Z78406A10C</v>
          </cell>
          <cell r="W3413">
            <v>76.58</v>
          </cell>
          <cell r="X3413">
            <v>15.488982000000002</v>
          </cell>
        </row>
        <row r="3414">
          <cell r="H3414" t="str">
            <v>FUFB5Z19703D</v>
          </cell>
          <cell r="W3414">
            <v>203.92</v>
          </cell>
          <cell r="X3414">
            <v>41.236883999999996</v>
          </cell>
        </row>
        <row r="3415">
          <cell r="H3415" t="str">
            <v>FUW717654S439</v>
          </cell>
          <cell r="W3415">
            <v>4.9474999999999998</v>
          </cell>
          <cell r="X3415">
            <v>1.0003921875000001</v>
          </cell>
        </row>
        <row r="3416">
          <cell r="H3416" t="str">
            <v>FUW717654S439</v>
          </cell>
          <cell r="W3416">
            <v>4.9474999999999998</v>
          </cell>
          <cell r="X3416">
            <v>1.0004310000000001</v>
          </cell>
        </row>
        <row r="3417">
          <cell r="H3417" t="str">
            <v>FUSL3Z15042C74BA</v>
          </cell>
          <cell r="W3417">
            <v>164.75</v>
          </cell>
          <cell r="X3417">
            <v>33.315990187499999</v>
          </cell>
        </row>
        <row r="3418">
          <cell r="H3418" t="str">
            <v>FUW717654S439</v>
          </cell>
          <cell r="W3418">
            <v>4.9474999999999998</v>
          </cell>
          <cell r="X3418">
            <v>0.99988762500000006</v>
          </cell>
        </row>
        <row r="3419">
          <cell r="H3419" t="str">
            <v>FUSL3Z15042C74BA</v>
          </cell>
          <cell r="W3419">
            <v>164.75</v>
          </cell>
          <cell r="X3419">
            <v>33.315951374999997</v>
          </cell>
        </row>
        <row r="3420">
          <cell r="H3420" t="str">
            <v>FUSL3Z15042C74BA</v>
          </cell>
          <cell r="W3420">
            <v>164.75</v>
          </cell>
          <cell r="X3420">
            <v>33.315951374999997</v>
          </cell>
        </row>
        <row r="3421">
          <cell r="H3421" t="str">
            <v>FUNU2Z6731F</v>
          </cell>
          <cell r="W3421">
            <v>4.03</v>
          </cell>
          <cell r="X3421">
            <v>0.81493312500000015</v>
          </cell>
        </row>
        <row r="3422">
          <cell r="H3422" t="str">
            <v>FUAT4Z6009D</v>
          </cell>
          <cell r="W3422">
            <v>1068.04</v>
          </cell>
          <cell r="X3422">
            <v>215.973243</v>
          </cell>
        </row>
        <row r="3423">
          <cell r="H3423" t="str">
            <v>FUMU2Z3V504HRM</v>
          </cell>
          <cell r="W3423">
            <v>811.72</v>
          </cell>
          <cell r="X3423">
            <v>164.14737749999998</v>
          </cell>
        </row>
        <row r="3424">
          <cell r="H3424" t="str">
            <v>FUBB5Z78022A68AA</v>
          </cell>
          <cell r="W3424">
            <v>44.79</v>
          </cell>
          <cell r="X3424">
            <v>9.0591480000000004</v>
          </cell>
        </row>
        <row r="3425">
          <cell r="H3425" t="str">
            <v>FULC3Z8286H</v>
          </cell>
          <cell r="W3425">
            <v>42.27</v>
          </cell>
          <cell r="X3425">
            <v>4.2524713800000002</v>
          </cell>
        </row>
        <row r="3426">
          <cell r="H3426" t="str">
            <v>FUHC3Z18472K</v>
          </cell>
          <cell r="W3426">
            <v>38.800000000000004</v>
          </cell>
          <cell r="X3426">
            <v>3.9033772105263158</v>
          </cell>
        </row>
        <row r="3427">
          <cell r="H3427" t="str">
            <v>FUHC3Z18472K</v>
          </cell>
          <cell r="W3427">
            <v>38.799999999999997</v>
          </cell>
          <cell r="X3427">
            <v>3.9032115810810812</v>
          </cell>
        </row>
        <row r="3428">
          <cell r="H3428" t="str">
            <v>FUML3Z1504567AC</v>
          </cell>
          <cell r="W3428">
            <v>6.1000000000000005</v>
          </cell>
          <cell r="X3428">
            <v>1.23356475</v>
          </cell>
        </row>
        <row r="3429">
          <cell r="H3429" t="str">
            <v>FUW718481S450B</v>
          </cell>
          <cell r="W3429">
            <v>0.52250000000000008</v>
          </cell>
          <cell r="X3429">
            <v>0.10568338719512195</v>
          </cell>
        </row>
        <row r="3430">
          <cell r="H3430" t="str">
            <v>FUBC3Z4022A</v>
          </cell>
          <cell r="W3430">
            <v>2.52</v>
          </cell>
          <cell r="X3430">
            <v>0.25348443749999999</v>
          </cell>
        </row>
        <row r="3431">
          <cell r="H3431" t="str">
            <v>FULC3Z8286H</v>
          </cell>
          <cell r="W3431">
            <v>42.27</v>
          </cell>
          <cell r="X3431">
            <v>4.252481859375</v>
          </cell>
        </row>
        <row r="3432">
          <cell r="H3432" t="str">
            <v>FUHC3Z18472K</v>
          </cell>
          <cell r="W3432">
            <v>38.799999999999997</v>
          </cell>
          <cell r="X3432">
            <v>3.90330171</v>
          </cell>
        </row>
        <row r="3433">
          <cell r="H3433" t="str">
            <v>FULC3Z8286H</v>
          </cell>
          <cell r="W3433">
            <v>42.27</v>
          </cell>
          <cell r="X3433">
            <v>4.252481859375</v>
          </cell>
        </row>
        <row r="3434">
          <cell r="H3434" t="str">
            <v>FUFB5Z6038B</v>
          </cell>
          <cell r="W3434">
            <v>58.21</v>
          </cell>
          <cell r="X3434">
            <v>11.779128</v>
          </cell>
        </row>
        <row r="3435">
          <cell r="H3435" t="str">
            <v>FUPC3Z3590C</v>
          </cell>
          <cell r="W3435">
            <v>23.17</v>
          </cell>
          <cell r="X3435">
            <v>2.3296815</v>
          </cell>
        </row>
        <row r="3436">
          <cell r="H3436" t="str">
            <v>FULC3Z8286H</v>
          </cell>
          <cell r="W3436">
            <v>42.269999999999996</v>
          </cell>
          <cell r="X3436">
            <v>4.2519869999999997</v>
          </cell>
        </row>
        <row r="3437">
          <cell r="H3437" t="str">
            <v>FUJYSP12YPTX</v>
          </cell>
          <cell r="W3437">
            <v>4.6500000000000004</v>
          </cell>
          <cell r="X3437">
            <v>0.94032596249999989</v>
          </cell>
        </row>
        <row r="3438">
          <cell r="H3438" t="str">
            <v>FUPR3Z9601B</v>
          </cell>
          <cell r="W3438">
            <v>12.26</v>
          </cell>
          <cell r="X3438">
            <v>2.4792182999999999</v>
          </cell>
        </row>
        <row r="3439">
          <cell r="H3439" t="str">
            <v>FULC3Z8286H</v>
          </cell>
          <cell r="W3439">
            <v>42.27</v>
          </cell>
          <cell r="X3439">
            <v>4.2525045000000006</v>
          </cell>
        </row>
        <row r="3440">
          <cell r="H3440" t="str">
            <v>FUPC3Z3590C</v>
          </cell>
          <cell r="W3440">
            <v>23.169999999999998</v>
          </cell>
          <cell r="X3440">
            <v>2.3309700750000002</v>
          </cell>
        </row>
        <row r="3441">
          <cell r="H3441" t="str">
            <v>FU9C3Z17526B</v>
          </cell>
          <cell r="W3441">
            <v>7.59</v>
          </cell>
          <cell r="X3441">
            <v>1.5348015000000002</v>
          </cell>
        </row>
        <row r="3442">
          <cell r="H3442" t="str">
            <v>FU9C3Z17527B</v>
          </cell>
          <cell r="W3442">
            <v>7.59</v>
          </cell>
          <cell r="X3442">
            <v>1.5348015000000002</v>
          </cell>
        </row>
        <row r="3443">
          <cell r="H3443" t="str">
            <v>FUM2DZ19G490E</v>
          </cell>
          <cell r="W3443">
            <v>67.349999999999994</v>
          </cell>
          <cell r="X3443">
            <v>13.619151</v>
          </cell>
        </row>
        <row r="3444">
          <cell r="H3444" t="str">
            <v>FUDC3Z3020A</v>
          </cell>
          <cell r="W3444">
            <v>5.89</v>
          </cell>
          <cell r="X3444">
            <v>1.191000375</v>
          </cell>
        </row>
        <row r="3445">
          <cell r="H3445" t="str">
            <v>FU9C3Z4730A</v>
          </cell>
          <cell r="W3445">
            <v>30.65</v>
          </cell>
          <cell r="X3445">
            <v>6.1974247500000006</v>
          </cell>
        </row>
        <row r="3446">
          <cell r="H3446" t="str">
            <v>FU7C3Z1000155A</v>
          </cell>
          <cell r="W3446">
            <v>15.34</v>
          </cell>
          <cell r="X3446">
            <v>3.1017397500000006</v>
          </cell>
        </row>
        <row r="3447">
          <cell r="H3447" t="str">
            <v>FU7C3Z1000155AA</v>
          </cell>
          <cell r="W3447">
            <v>16.920000000000002</v>
          </cell>
          <cell r="X3447">
            <v>3.42124425</v>
          </cell>
        </row>
        <row r="3448">
          <cell r="H3448" t="str">
            <v>FU7C3Z1000154AB</v>
          </cell>
          <cell r="W3448">
            <v>22.76</v>
          </cell>
          <cell r="X3448">
            <v>4.60207575</v>
          </cell>
        </row>
        <row r="3449">
          <cell r="H3449" t="str">
            <v>FUDC3Z7E395A</v>
          </cell>
          <cell r="W3449">
            <v>13.58</v>
          </cell>
          <cell r="X3449">
            <v>2.7460620000000002</v>
          </cell>
        </row>
        <row r="3450">
          <cell r="H3450" t="str">
            <v>FUMB3Z99610A94AA</v>
          </cell>
          <cell r="W3450">
            <v>2.83</v>
          </cell>
          <cell r="X3450">
            <v>0.57225150000000002</v>
          </cell>
        </row>
        <row r="3451">
          <cell r="H3451" t="str">
            <v>FU7C3Z1000154LB</v>
          </cell>
          <cell r="W3451">
            <v>21.5</v>
          </cell>
          <cell r="X3451">
            <v>4.3475433749999999</v>
          </cell>
        </row>
        <row r="3452">
          <cell r="H3452" t="str">
            <v>FU7C3Z1000155GA</v>
          </cell>
          <cell r="W3452">
            <v>14.01</v>
          </cell>
          <cell r="X3452">
            <v>2.833002</v>
          </cell>
        </row>
        <row r="3453">
          <cell r="H3453" t="str">
            <v>FU7C3Z1000154BA</v>
          </cell>
          <cell r="W3453">
            <v>21.27</v>
          </cell>
          <cell r="X3453">
            <v>4.3010460000000004</v>
          </cell>
        </row>
        <row r="3454">
          <cell r="H3454" t="str">
            <v>FUFR3Z19850AA</v>
          </cell>
          <cell r="W3454">
            <v>240.23</v>
          </cell>
          <cell r="X3454">
            <v>48.586418999999999</v>
          </cell>
        </row>
        <row r="3455">
          <cell r="H3455" t="str">
            <v>FUDG1Z8501D</v>
          </cell>
          <cell r="W3455">
            <v>40.07</v>
          </cell>
          <cell r="X3455">
            <v>8.1028080000000013</v>
          </cell>
        </row>
        <row r="3456">
          <cell r="H3456" t="str">
            <v>FUCG1Z6335B</v>
          </cell>
          <cell r="W3456">
            <v>17.899999999999999</v>
          </cell>
          <cell r="X3456">
            <v>3.6194985000000002</v>
          </cell>
        </row>
        <row r="3457">
          <cell r="H3457" t="str">
            <v>FUHL3Z3280A</v>
          </cell>
          <cell r="W3457">
            <v>20.8</v>
          </cell>
          <cell r="X3457">
            <v>4.2061365000000004</v>
          </cell>
        </row>
        <row r="3458">
          <cell r="H3458" t="str">
            <v>FUFR3Z19712C</v>
          </cell>
          <cell r="W3458">
            <v>92.31</v>
          </cell>
          <cell r="X3458">
            <v>18.666639000000004</v>
          </cell>
        </row>
        <row r="3459">
          <cell r="H3459" t="str">
            <v>FUDB5Z5B758B</v>
          </cell>
          <cell r="W3459">
            <v>195.7</v>
          </cell>
          <cell r="X3459">
            <v>39.567014999999998</v>
          </cell>
        </row>
        <row r="3460">
          <cell r="H3460" t="str">
            <v>FUPC3Z3590C</v>
          </cell>
          <cell r="W3460">
            <v>23.17</v>
          </cell>
          <cell r="X3460">
            <v>2.3309407500000003</v>
          </cell>
        </row>
        <row r="3461">
          <cell r="H3461" t="str">
            <v>FUW721299S450L</v>
          </cell>
          <cell r="W3461">
            <v>1.22</v>
          </cell>
          <cell r="X3461">
            <v>0.24746850000000004</v>
          </cell>
        </row>
        <row r="3462">
          <cell r="H3462" t="str">
            <v>FUML3Z1504608BB</v>
          </cell>
          <cell r="W3462">
            <v>13.47</v>
          </cell>
          <cell r="X3462">
            <v>2.7240756428571431</v>
          </cell>
        </row>
        <row r="3463">
          <cell r="H3463" t="str">
            <v>FUML3Z1504608BB</v>
          </cell>
          <cell r="W3463">
            <v>13.47</v>
          </cell>
          <cell r="X3463">
            <v>2.7240001578947366</v>
          </cell>
        </row>
        <row r="3464">
          <cell r="H3464" t="str">
            <v>FUML3Z15045B00A</v>
          </cell>
          <cell r="W3464">
            <v>14.97</v>
          </cell>
          <cell r="X3464">
            <v>3.0271590000000002</v>
          </cell>
        </row>
        <row r="3465">
          <cell r="H3465" t="str">
            <v>FUPC3Z10346B</v>
          </cell>
          <cell r="W3465">
            <v>121.55999999999999</v>
          </cell>
          <cell r="X3465">
            <v>24.5820987</v>
          </cell>
        </row>
        <row r="3466">
          <cell r="H3466" t="str">
            <v>FUPC3Z10346B</v>
          </cell>
          <cell r="W3466">
            <v>121.56</v>
          </cell>
          <cell r="X3466">
            <v>24.5807325</v>
          </cell>
        </row>
        <row r="3467">
          <cell r="H3467" t="str">
            <v>FUW721299S450L</v>
          </cell>
          <cell r="W3467">
            <v>1.2200000000000002</v>
          </cell>
          <cell r="X3467">
            <v>0.2467076411637931</v>
          </cell>
        </row>
        <row r="3468">
          <cell r="H3468" t="str">
            <v>FUW721299S450L</v>
          </cell>
          <cell r="W3468">
            <v>1.22</v>
          </cell>
          <cell r="X3468">
            <v>0.24622649999999999</v>
          </cell>
        </row>
        <row r="3469">
          <cell r="H3469" t="str">
            <v>FUBB5Z19959B</v>
          </cell>
          <cell r="W3469">
            <v>35.11</v>
          </cell>
          <cell r="X3469">
            <v>7.0995825000000004</v>
          </cell>
        </row>
        <row r="3470">
          <cell r="H3470" t="str">
            <v>GTF0202009200</v>
          </cell>
          <cell r="W3470">
            <v>1094.3999999999999</v>
          </cell>
          <cell r="X3470">
            <v>0</v>
          </cell>
        </row>
        <row r="3471">
          <cell r="H3471" t="str">
            <v>GTF0202009204</v>
          </cell>
          <cell r="W3471">
            <v>1011.2</v>
          </cell>
          <cell r="X3471">
            <v>0</v>
          </cell>
        </row>
        <row r="3472">
          <cell r="H3472" t="str">
            <v>GTP-WHEELJ4FNV2_00-0</v>
          </cell>
          <cell r="W3472">
            <v>42</v>
          </cell>
          <cell r="X3472">
            <v>0</v>
          </cell>
        </row>
        <row r="3473">
          <cell r="H3473" t="str">
            <v>GTP-WHEELJ4FLV2_00-0</v>
          </cell>
          <cell r="W3473">
            <v>42</v>
          </cell>
          <cell r="X3473">
            <v>0</v>
          </cell>
        </row>
        <row r="3474">
          <cell r="H3474" t="str">
            <v>HT39871-FU100-000</v>
          </cell>
          <cell r="W3474">
            <v>108</v>
          </cell>
          <cell r="X3474">
            <v>0</v>
          </cell>
        </row>
        <row r="3475">
          <cell r="H3475" t="str">
            <v>GTF0103014307N1KH130</v>
          </cell>
          <cell r="W3475">
            <v>1212.94</v>
          </cell>
          <cell r="X3475">
            <v>0</v>
          </cell>
        </row>
        <row r="3476">
          <cell r="H3476" t="str">
            <v>GTF0103014310N1KH130</v>
          </cell>
          <cell r="W3476">
            <v>2374.86</v>
          </cell>
          <cell r="X3476">
            <v>0</v>
          </cell>
        </row>
        <row r="3477">
          <cell r="H3477" t="str">
            <v>GTF0103014310N1KH130</v>
          </cell>
          <cell r="W3477">
            <v>2374.86</v>
          </cell>
          <cell r="X3477">
            <v>0</v>
          </cell>
        </row>
        <row r="3478">
          <cell r="H3478" t="str">
            <v>GTF0103014307N1KH060</v>
          </cell>
          <cell r="W3478">
            <v>1212.94</v>
          </cell>
          <cell r="X3478">
            <v>0</v>
          </cell>
        </row>
        <row r="3479">
          <cell r="H3479" t="str">
            <v>GTF0103014310N1KH060</v>
          </cell>
          <cell r="W3479">
            <v>2374.86</v>
          </cell>
          <cell r="X3479">
            <v>0</v>
          </cell>
        </row>
        <row r="3480">
          <cell r="H3480" t="str">
            <v>GTF0103014310N1KH060</v>
          </cell>
          <cell r="W3480">
            <v>2374.86</v>
          </cell>
          <cell r="X3480">
            <v>0</v>
          </cell>
        </row>
        <row r="3481">
          <cell r="H3481" t="str">
            <v>GTF0103014307N1SF157</v>
          </cell>
          <cell r="W3481">
            <v>1212.94</v>
          </cell>
          <cell r="X3481">
            <v>0</v>
          </cell>
        </row>
        <row r="3482">
          <cell r="H3482" t="str">
            <v>GTF0103014310N1S1570</v>
          </cell>
          <cell r="W3482">
            <v>2374.86</v>
          </cell>
          <cell r="X3482">
            <v>0</v>
          </cell>
        </row>
        <row r="3483">
          <cell r="H3483" t="str">
            <v>GTF0103014310N1S1570</v>
          </cell>
          <cell r="W3483">
            <v>2374.86</v>
          </cell>
          <cell r="X3483">
            <v>0</v>
          </cell>
        </row>
        <row r="3484">
          <cell r="H3484" t="str">
            <v>GTF0103014307N1KH760</v>
          </cell>
          <cell r="W3484">
            <v>1212.94</v>
          </cell>
          <cell r="X3484">
            <v>0</v>
          </cell>
        </row>
        <row r="3485">
          <cell r="H3485" t="str">
            <v>GTF0103014310N1KH760</v>
          </cell>
          <cell r="W3485">
            <v>2374.86</v>
          </cell>
          <cell r="X3485">
            <v>0</v>
          </cell>
        </row>
        <row r="3486">
          <cell r="H3486" t="str">
            <v>GTF0103014310N1KH760</v>
          </cell>
          <cell r="W3486">
            <v>2374.86</v>
          </cell>
          <cell r="X3486">
            <v>0</v>
          </cell>
        </row>
        <row r="3487">
          <cell r="H3487" t="str">
            <v>GTF0103014307N1KH240</v>
          </cell>
          <cell r="W3487">
            <v>1212.94</v>
          </cell>
          <cell r="X3487">
            <v>0</v>
          </cell>
        </row>
        <row r="3488">
          <cell r="H3488" t="str">
            <v>GTF0103014310N1KH240</v>
          </cell>
          <cell r="W3488">
            <v>2374.86</v>
          </cell>
          <cell r="X3488">
            <v>0</v>
          </cell>
        </row>
        <row r="3489">
          <cell r="H3489" t="str">
            <v>GTF0103014310N1KH240</v>
          </cell>
          <cell r="W3489">
            <v>2374.86</v>
          </cell>
          <cell r="X3489">
            <v>0</v>
          </cell>
        </row>
        <row r="3490">
          <cell r="H3490" t="str">
            <v>GTF0103014307N1KH030</v>
          </cell>
          <cell r="W3490">
            <v>1212.94</v>
          </cell>
          <cell r="X3490">
            <v>0</v>
          </cell>
        </row>
        <row r="3491">
          <cell r="H3491" t="str">
            <v>GTF0103014310N1KH030</v>
          </cell>
          <cell r="W3491">
            <v>2374.86</v>
          </cell>
          <cell r="X3491">
            <v>0</v>
          </cell>
        </row>
        <row r="3492">
          <cell r="H3492" t="str">
            <v>GTF0103014310N1KH030</v>
          </cell>
          <cell r="W3492">
            <v>2374.86</v>
          </cell>
          <cell r="X3492">
            <v>0</v>
          </cell>
        </row>
        <row r="3493">
          <cell r="H3493" t="str">
            <v>GTF0103014307N113408</v>
          </cell>
          <cell r="W3493">
            <v>1212.94</v>
          </cell>
          <cell r="X3493">
            <v>0</v>
          </cell>
        </row>
        <row r="3494">
          <cell r="H3494" t="str">
            <v>GTF0103014310N113480</v>
          </cell>
          <cell r="W3494">
            <v>2374.86</v>
          </cell>
          <cell r="X3494">
            <v>0</v>
          </cell>
        </row>
        <row r="3495">
          <cell r="H3495" t="str">
            <v>GTF0103014310N113480</v>
          </cell>
          <cell r="W3495">
            <v>2374.86</v>
          </cell>
          <cell r="X3495">
            <v>0</v>
          </cell>
        </row>
        <row r="3496">
          <cell r="H3496" t="str">
            <v>GTF0103014307N1NP380</v>
          </cell>
          <cell r="W3496">
            <v>1212.94</v>
          </cell>
          <cell r="X3496">
            <v>0</v>
          </cell>
        </row>
        <row r="3497">
          <cell r="H3497" t="str">
            <v>GTF0103014310N1NP380</v>
          </cell>
          <cell r="W3497">
            <v>2374.86</v>
          </cell>
          <cell r="X3497">
            <v>0</v>
          </cell>
        </row>
        <row r="3498">
          <cell r="H3498" t="str">
            <v>GTF0103014310N1NP380</v>
          </cell>
          <cell r="W3498">
            <v>2374.86</v>
          </cell>
          <cell r="X3498">
            <v>0</v>
          </cell>
        </row>
        <row r="3499">
          <cell r="H3499" t="str">
            <v>GTF0103014307N1NP010</v>
          </cell>
          <cell r="W3499">
            <v>1212.94</v>
          </cell>
          <cell r="X3499">
            <v>0</v>
          </cell>
        </row>
        <row r="3500">
          <cell r="H3500" t="str">
            <v>GTF0103014310N1NP010</v>
          </cell>
          <cell r="W3500">
            <v>2374.86</v>
          </cell>
          <cell r="X3500">
            <v>0</v>
          </cell>
        </row>
        <row r="3501">
          <cell r="H3501" t="str">
            <v>GTF0103014310N1NP010</v>
          </cell>
          <cell r="W3501">
            <v>2374.86</v>
          </cell>
          <cell r="X3501">
            <v>0</v>
          </cell>
        </row>
        <row r="3502">
          <cell r="H3502" t="str">
            <v>GTF0103014307N1KH130</v>
          </cell>
          <cell r="W3502">
            <v>1212.94</v>
          </cell>
          <cell r="X3502">
            <v>0</v>
          </cell>
        </row>
        <row r="3503">
          <cell r="H3503" t="str">
            <v>GTF0103014310N1KH130</v>
          </cell>
          <cell r="W3503">
            <v>2374.86</v>
          </cell>
          <cell r="X3503">
            <v>0</v>
          </cell>
        </row>
        <row r="3504">
          <cell r="H3504" t="str">
            <v>GTF0103014310N1KH130</v>
          </cell>
          <cell r="W3504">
            <v>2374.86</v>
          </cell>
          <cell r="X3504">
            <v>0</v>
          </cell>
        </row>
        <row r="3505">
          <cell r="H3505" t="str">
            <v>GTF0103014307N1SF157</v>
          </cell>
          <cell r="W3505">
            <v>1212.94</v>
          </cell>
          <cell r="X3505">
            <v>0</v>
          </cell>
        </row>
        <row r="3506">
          <cell r="H3506" t="str">
            <v>GTF0103014310N1S1570</v>
          </cell>
          <cell r="W3506">
            <v>2374.86</v>
          </cell>
          <cell r="X3506">
            <v>0</v>
          </cell>
        </row>
        <row r="3507">
          <cell r="H3507" t="str">
            <v>GTF0103014310N1S1570</v>
          </cell>
          <cell r="W3507">
            <v>2374.86</v>
          </cell>
          <cell r="X3507">
            <v>0</v>
          </cell>
        </row>
        <row r="3508">
          <cell r="H3508" t="str">
            <v>GTF0103014307N1KH760</v>
          </cell>
          <cell r="W3508">
            <v>1212.94</v>
          </cell>
          <cell r="X3508">
            <v>0</v>
          </cell>
        </row>
        <row r="3509">
          <cell r="H3509" t="str">
            <v>GTF0103014310N1KH760</v>
          </cell>
          <cell r="W3509">
            <v>2374.86</v>
          </cell>
          <cell r="X3509">
            <v>0</v>
          </cell>
        </row>
        <row r="3510">
          <cell r="H3510" t="str">
            <v>GTF0103014310N1KH760</v>
          </cell>
          <cell r="W3510">
            <v>2374.86</v>
          </cell>
          <cell r="X3510">
            <v>0</v>
          </cell>
        </row>
        <row r="3511">
          <cell r="H3511" t="str">
            <v>GTF0103014307N1KH240</v>
          </cell>
          <cell r="W3511">
            <v>1212.94</v>
          </cell>
          <cell r="X3511">
            <v>0</v>
          </cell>
        </row>
        <row r="3512">
          <cell r="H3512" t="str">
            <v>GTF0103014310N1KH240</v>
          </cell>
          <cell r="W3512">
            <v>2374.86</v>
          </cell>
          <cell r="X3512">
            <v>0</v>
          </cell>
        </row>
        <row r="3513">
          <cell r="H3513" t="str">
            <v>GTF0103014310N1KH240</v>
          </cell>
          <cell r="W3513">
            <v>2374.86</v>
          </cell>
          <cell r="X3513">
            <v>0</v>
          </cell>
        </row>
        <row r="3514">
          <cell r="H3514" t="str">
            <v>GTF0103014307N1KH030</v>
          </cell>
          <cell r="W3514">
            <v>1212.94</v>
          </cell>
          <cell r="X3514">
            <v>0</v>
          </cell>
        </row>
        <row r="3515">
          <cell r="H3515" t="str">
            <v>GTF0103014310N1KH030</v>
          </cell>
          <cell r="W3515">
            <v>2374.86</v>
          </cell>
          <cell r="X3515">
            <v>0</v>
          </cell>
        </row>
        <row r="3516">
          <cell r="H3516" t="str">
            <v>GTF0103014310N1KH030</v>
          </cell>
          <cell r="W3516">
            <v>2374.86</v>
          </cell>
          <cell r="X3516">
            <v>0</v>
          </cell>
        </row>
        <row r="3517">
          <cell r="H3517" t="str">
            <v>GTF0103014307N1NP380</v>
          </cell>
          <cell r="W3517">
            <v>1212.94</v>
          </cell>
          <cell r="X3517">
            <v>0</v>
          </cell>
        </row>
        <row r="3518">
          <cell r="H3518" t="str">
            <v>GTF0103014310N1NP380</v>
          </cell>
          <cell r="W3518">
            <v>2374.86</v>
          </cell>
          <cell r="X3518">
            <v>0</v>
          </cell>
        </row>
        <row r="3519">
          <cell r="H3519" t="str">
            <v>GTF0103014310N1NP380</v>
          </cell>
          <cell r="W3519">
            <v>2374.86</v>
          </cell>
          <cell r="X3519">
            <v>0</v>
          </cell>
        </row>
        <row r="3520">
          <cell r="H3520" t="str">
            <v>GTF0103014307N1NP010</v>
          </cell>
          <cell r="W3520">
            <v>1212.9399999999998</v>
          </cell>
          <cell r="X3520">
            <v>0</v>
          </cell>
        </row>
        <row r="3521">
          <cell r="H3521" t="str">
            <v>GTF0103014310N1NP010</v>
          </cell>
          <cell r="W3521">
            <v>2374.86</v>
          </cell>
          <cell r="X3521">
            <v>0</v>
          </cell>
        </row>
        <row r="3522">
          <cell r="H3522" t="str">
            <v>GTF0103014310N1NP010</v>
          </cell>
          <cell r="W3522">
            <v>2374.86</v>
          </cell>
          <cell r="X3522">
            <v>0</v>
          </cell>
        </row>
        <row r="3523">
          <cell r="H3523" t="str">
            <v>GTF0103014324N1SF157</v>
          </cell>
          <cell r="W3523">
            <v>877</v>
          </cell>
          <cell r="X3523">
            <v>0</v>
          </cell>
        </row>
        <row r="3524">
          <cell r="H3524" t="str">
            <v>GTF0103014326N1SF157</v>
          </cell>
          <cell r="W3524">
            <v>1013.3100000000001</v>
          </cell>
          <cell r="X3524">
            <v>0</v>
          </cell>
        </row>
        <row r="3525">
          <cell r="H3525" t="str">
            <v>GTF0103014328N1SF157</v>
          </cell>
          <cell r="W3525">
            <v>2336.56</v>
          </cell>
          <cell r="X3525">
            <v>0</v>
          </cell>
        </row>
        <row r="3526">
          <cell r="H3526" t="str">
            <v>GTF0103014327N1SF157</v>
          </cell>
          <cell r="W3526">
            <v>2824.4700000000003</v>
          </cell>
          <cell r="X3526">
            <v>0</v>
          </cell>
        </row>
        <row r="3527">
          <cell r="H3527" t="str">
            <v>GTF0103014324N1NP380</v>
          </cell>
          <cell r="W3527">
            <v>877</v>
          </cell>
          <cell r="X3527">
            <v>0</v>
          </cell>
        </row>
        <row r="3528">
          <cell r="H3528" t="str">
            <v>GTF0103014326N1NP380</v>
          </cell>
          <cell r="W3528">
            <v>1013.3100000000001</v>
          </cell>
          <cell r="X3528">
            <v>0</v>
          </cell>
        </row>
        <row r="3529">
          <cell r="H3529" t="str">
            <v>GTF0103014328N1NP380</v>
          </cell>
          <cell r="W3529">
            <v>2336.56</v>
          </cell>
          <cell r="X3529">
            <v>0</v>
          </cell>
        </row>
        <row r="3530">
          <cell r="H3530" t="str">
            <v>GTF0103014327N1NP380</v>
          </cell>
          <cell r="W3530">
            <v>2824.4700000000003</v>
          </cell>
          <cell r="X3530">
            <v>0</v>
          </cell>
        </row>
        <row r="3531">
          <cell r="H3531" t="str">
            <v>GTF0103014324N1NP010</v>
          </cell>
          <cell r="W3531">
            <v>877</v>
          </cell>
          <cell r="X3531">
            <v>0</v>
          </cell>
        </row>
        <row r="3532">
          <cell r="H3532" t="str">
            <v>GTF0103014326N1NP010</v>
          </cell>
          <cell r="W3532">
            <v>1013.3100000000001</v>
          </cell>
          <cell r="X3532">
            <v>0</v>
          </cell>
        </row>
        <row r="3533">
          <cell r="H3533" t="str">
            <v>GTF0103014328N1NP010</v>
          </cell>
          <cell r="W3533">
            <v>2336.56</v>
          </cell>
          <cell r="X3533">
            <v>0</v>
          </cell>
        </row>
        <row r="3534">
          <cell r="H3534" t="str">
            <v>GTF0103014327N1NP010</v>
          </cell>
          <cell r="W3534">
            <v>2824.4700000000003</v>
          </cell>
          <cell r="X3534">
            <v>0</v>
          </cell>
        </row>
        <row r="3535">
          <cell r="H3535" t="str">
            <v>GTF0103014324N1KH760</v>
          </cell>
          <cell r="W3535">
            <v>877</v>
          </cell>
          <cell r="X3535">
            <v>0</v>
          </cell>
        </row>
        <row r="3536">
          <cell r="H3536" t="str">
            <v>GTF0103014326N1KH760</v>
          </cell>
          <cell r="W3536">
            <v>1013.3100000000001</v>
          </cell>
          <cell r="X3536">
            <v>0</v>
          </cell>
        </row>
        <row r="3537">
          <cell r="H3537" t="str">
            <v>GTF0103014328N1KH760</v>
          </cell>
          <cell r="W3537">
            <v>2336.56</v>
          </cell>
          <cell r="X3537">
            <v>0</v>
          </cell>
        </row>
        <row r="3538">
          <cell r="H3538" t="str">
            <v>GTF0103014327N1KH760</v>
          </cell>
          <cell r="W3538">
            <v>2824.4700000000003</v>
          </cell>
          <cell r="X3538">
            <v>0</v>
          </cell>
        </row>
        <row r="3539">
          <cell r="H3539" t="str">
            <v>GTF0103014324N1KH240</v>
          </cell>
          <cell r="W3539">
            <v>877</v>
          </cell>
          <cell r="X3539">
            <v>0</v>
          </cell>
        </row>
        <row r="3540">
          <cell r="H3540" t="str">
            <v>GTF0103014326N1KH240</v>
          </cell>
          <cell r="W3540">
            <v>1013.3100000000001</v>
          </cell>
          <cell r="X3540">
            <v>0</v>
          </cell>
        </row>
        <row r="3541">
          <cell r="H3541" t="str">
            <v>GTF0103014328N1KH240</v>
          </cell>
          <cell r="W3541">
            <v>2336.56</v>
          </cell>
          <cell r="X3541">
            <v>0</v>
          </cell>
        </row>
        <row r="3542">
          <cell r="H3542" t="str">
            <v>GTF0103014327N1KH240</v>
          </cell>
          <cell r="W3542">
            <v>2824.4700000000003</v>
          </cell>
          <cell r="X3542">
            <v>0</v>
          </cell>
        </row>
        <row r="3543">
          <cell r="H3543" t="str">
            <v>GTF0103014324N1KH030</v>
          </cell>
          <cell r="W3543">
            <v>877</v>
          </cell>
          <cell r="X3543">
            <v>0</v>
          </cell>
        </row>
        <row r="3544">
          <cell r="H3544" t="str">
            <v>GTF0103014326N1KH030</v>
          </cell>
          <cell r="W3544">
            <v>1013.3100000000001</v>
          </cell>
          <cell r="X3544">
            <v>0</v>
          </cell>
        </row>
        <row r="3545">
          <cell r="H3545" t="str">
            <v>GTF0103014328N1KH030</v>
          </cell>
          <cell r="W3545">
            <v>2336.56</v>
          </cell>
          <cell r="X3545">
            <v>0</v>
          </cell>
        </row>
        <row r="3546">
          <cell r="H3546" t="str">
            <v>GTF0103014327N1KH030</v>
          </cell>
          <cell r="W3546">
            <v>2824.4700000000003</v>
          </cell>
          <cell r="X3546">
            <v>0</v>
          </cell>
        </row>
        <row r="3547">
          <cell r="H3547" t="str">
            <v>GTF0103014324N113408</v>
          </cell>
          <cell r="W3547">
            <v>877</v>
          </cell>
          <cell r="X3547">
            <v>0</v>
          </cell>
        </row>
        <row r="3548">
          <cell r="H3548" t="str">
            <v>GTF0103014326N113408</v>
          </cell>
          <cell r="W3548">
            <v>1013.3100000000001</v>
          </cell>
          <cell r="X3548">
            <v>0</v>
          </cell>
        </row>
        <row r="3549">
          <cell r="H3549" t="str">
            <v>GTF0103014328N113408</v>
          </cell>
          <cell r="W3549">
            <v>2336.56</v>
          </cell>
          <cell r="X3549">
            <v>0</v>
          </cell>
        </row>
        <row r="3550">
          <cell r="H3550" t="str">
            <v>GTF0103014327N113408</v>
          </cell>
          <cell r="W3550">
            <v>2824.4700000000003</v>
          </cell>
          <cell r="X3550">
            <v>0</v>
          </cell>
        </row>
        <row r="3551">
          <cell r="H3551" t="str">
            <v>GTF0103014324N1NP380</v>
          </cell>
          <cell r="W3551">
            <v>877</v>
          </cell>
          <cell r="X3551">
            <v>0</v>
          </cell>
        </row>
        <row r="3552">
          <cell r="H3552" t="str">
            <v>GTF0103014326N1NP380</v>
          </cell>
          <cell r="W3552">
            <v>1013.31</v>
          </cell>
          <cell r="X3552">
            <v>0</v>
          </cell>
        </row>
        <row r="3553">
          <cell r="H3553" t="str">
            <v>GTF0103014325N1NP380</v>
          </cell>
          <cell r="W3553">
            <v>1029.5</v>
          </cell>
          <cell r="X3553">
            <v>0</v>
          </cell>
        </row>
        <row r="3554">
          <cell r="H3554" t="str">
            <v>GTF0103014328N1NP380</v>
          </cell>
          <cell r="W3554">
            <v>2336.56</v>
          </cell>
          <cell r="X3554">
            <v>0</v>
          </cell>
        </row>
        <row r="3555">
          <cell r="H3555" t="str">
            <v>GTF0103014327N1NP380</v>
          </cell>
          <cell r="W3555">
            <v>2824.47</v>
          </cell>
          <cell r="X3555">
            <v>0</v>
          </cell>
        </row>
        <row r="3556">
          <cell r="H3556" t="str">
            <v>GTF0103014324N1NP010</v>
          </cell>
          <cell r="W3556">
            <v>877</v>
          </cell>
          <cell r="X3556">
            <v>0</v>
          </cell>
        </row>
        <row r="3557">
          <cell r="H3557" t="str">
            <v>GTF0103014326N1NP010</v>
          </cell>
          <cell r="W3557">
            <v>1013.31</v>
          </cell>
          <cell r="X3557">
            <v>0</v>
          </cell>
        </row>
        <row r="3558">
          <cell r="H3558" t="str">
            <v>GTF0103014325N1NP010</v>
          </cell>
          <cell r="W3558">
            <v>1029.5</v>
          </cell>
          <cell r="X3558">
            <v>0</v>
          </cell>
        </row>
        <row r="3559">
          <cell r="H3559" t="str">
            <v>GTF0103014328N1NP010</v>
          </cell>
          <cell r="W3559">
            <v>2336.56</v>
          </cell>
          <cell r="X3559">
            <v>0</v>
          </cell>
        </row>
        <row r="3560">
          <cell r="H3560" t="str">
            <v>GTF0103014327N1NP010</v>
          </cell>
          <cell r="W3560">
            <v>2824.47</v>
          </cell>
          <cell r="X3560">
            <v>0</v>
          </cell>
        </row>
        <row r="3561">
          <cell r="H3561" t="str">
            <v>GTF0103014324N1KH030</v>
          </cell>
          <cell r="W3561">
            <v>877</v>
          </cell>
          <cell r="X3561">
            <v>0</v>
          </cell>
        </row>
        <row r="3562">
          <cell r="H3562" t="str">
            <v>GTF0103014326N1KH030</v>
          </cell>
          <cell r="W3562">
            <v>1013.31</v>
          </cell>
          <cell r="X3562">
            <v>0</v>
          </cell>
        </row>
        <row r="3563">
          <cell r="H3563" t="str">
            <v>GTF0103014325N1KH030</v>
          </cell>
          <cell r="W3563">
            <v>1029.5</v>
          </cell>
          <cell r="X3563">
            <v>0</v>
          </cell>
        </row>
        <row r="3564">
          <cell r="H3564" t="str">
            <v>GTF0103014328N1KH030</v>
          </cell>
          <cell r="W3564">
            <v>2336.56</v>
          </cell>
          <cell r="X3564">
            <v>0</v>
          </cell>
        </row>
        <row r="3565">
          <cell r="H3565" t="str">
            <v>GTF0103014327N1KH030</v>
          </cell>
          <cell r="W3565">
            <v>2824.47</v>
          </cell>
          <cell r="X3565">
            <v>0</v>
          </cell>
        </row>
        <row r="3566">
          <cell r="H3566" t="str">
            <v>GTF0103014324N113408</v>
          </cell>
          <cell r="W3566">
            <v>877</v>
          </cell>
          <cell r="X3566">
            <v>0</v>
          </cell>
        </row>
        <row r="3567">
          <cell r="H3567" t="str">
            <v>GTF0103014326N113408</v>
          </cell>
          <cell r="W3567">
            <v>1013.31</v>
          </cell>
          <cell r="X3567">
            <v>0</v>
          </cell>
        </row>
        <row r="3568">
          <cell r="H3568" t="str">
            <v>GTF0103014325N113408</v>
          </cell>
          <cell r="W3568">
            <v>1029.5</v>
          </cell>
          <cell r="X3568">
            <v>0</v>
          </cell>
        </row>
        <row r="3569">
          <cell r="H3569" t="str">
            <v>GTF0103014328N113408</v>
          </cell>
          <cell r="W3569">
            <v>2336.56</v>
          </cell>
          <cell r="X3569">
            <v>0</v>
          </cell>
        </row>
        <row r="3570">
          <cell r="H3570" t="str">
            <v>GTF0103014327N113408</v>
          </cell>
          <cell r="W3570">
            <v>2824.47</v>
          </cell>
          <cell r="X3570">
            <v>0</v>
          </cell>
        </row>
        <row r="3571">
          <cell r="H3571" t="str">
            <v>GTF0103014350BK01BK0</v>
          </cell>
          <cell r="W3571">
            <v>2716.3</v>
          </cell>
          <cell r="X3571">
            <v>0</v>
          </cell>
        </row>
        <row r="3572">
          <cell r="H3572" t="str">
            <v>GTF0103014351BK01BK0</v>
          </cell>
          <cell r="W3572">
            <v>2247.89</v>
          </cell>
          <cell r="X3572">
            <v>0</v>
          </cell>
        </row>
        <row r="3573">
          <cell r="H3573" t="str">
            <v>GTF0103014353BK01BK0</v>
          </cell>
          <cell r="W3573">
            <v>1122.5899999999999</v>
          </cell>
          <cell r="X3573">
            <v>0</v>
          </cell>
        </row>
        <row r="3574">
          <cell r="H3574" t="str">
            <v>GTF0103014352BK01BK0</v>
          </cell>
          <cell r="W3574">
            <v>1092.56</v>
          </cell>
          <cell r="X3574">
            <v>0</v>
          </cell>
        </row>
        <row r="3575">
          <cell r="H3575" t="str">
            <v>GTF0103014354BK01BK0</v>
          </cell>
          <cell r="W3575">
            <v>901.04</v>
          </cell>
          <cell r="X3575">
            <v>0</v>
          </cell>
        </row>
        <row r="3576">
          <cell r="H3576" t="str">
            <v>GTF0103014347BK67BK2</v>
          </cell>
          <cell r="W3576">
            <v>2682.6600000000003</v>
          </cell>
          <cell r="X3576">
            <v>0</v>
          </cell>
        </row>
        <row r="3577">
          <cell r="H3577" t="str">
            <v>GTF0103014347BK67BK2</v>
          </cell>
          <cell r="W3577">
            <v>2802.6600000000003</v>
          </cell>
          <cell r="X3577">
            <v>0</v>
          </cell>
        </row>
        <row r="3578">
          <cell r="H3578" t="str">
            <v>GTF0103014349BK67BK0</v>
          </cell>
          <cell r="W3578">
            <v>1412.3</v>
          </cell>
          <cell r="X3578">
            <v>0</v>
          </cell>
        </row>
        <row r="3579">
          <cell r="H3579" t="str">
            <v>GTF0103014348BK67BK0</v>
          </cell>
          <cell r="W3579">
            <v>1412.3</v>
          </cell>
          <cell r="X3579">
            <v>0</v>
          </cell>
        </row>
        <row r="3580">
          <cell r="H3580" t="str">
            <v>GTF0103014347BK55BK2</v>
          </cell>
          <cell r="W3580">
            <v>2682.66</v>
          </cell>
          <cell r="X3580">
            <v>0</v>
          </cell>
        </row>
        <row r="3581">
          <cell r="H3581" t="str">
            <v>GTF0103014347BK55BK2</v>
          </cell>
          <cell r="W3581">
            <v>2802.66</v>
          </cell>
          <cell r="X3581">
            <v>0</v>
          </cell>
        </row>
        <row r="3582">
          <cell r="H3582" t="str">
            <v>GTF0103014349BK55BK0</v>
          </cell>
          <cell r="W3582">
            <v>1412.3</v>
          </cell>
          <cell r="X3582">
            <v>0</v>
          </cell>
        </row>
        <row r="3583">
          <cell r="H3583" t="str">
            <v>GTF0103014348BK55BK0</v>
          </cell>
          <cell r="W3583">
            <v>1412.3</v>
          </cell>
          <cell r="X3583">
            <v>0</v>
          </cell>
        </row>
        <row r="3584">
          <cell r="H3584" t="str">
            <v>GTF0103014347BK43BK2</v>
          </cell>
          <cell r="W3584">
            <v>2682.6600000000003</v>
          </cell>
          <cell r="X3584">
            <v>0</v>
          </cell>
        </row>
        <row r="3585">
          <cell r="H3585" t="str">
            <v>GTF0103014347BK43BK2</v>
          </cell>
          <cell r="W3585">
            <v>2802.6600000000003</v>
          </cell>
          <cell r="X3585">
            <v>0</v>
          </cell>
        </row>
        <row r="3586">
          <cell r="H3586" t="str">
            <v>GTF0103014349BK43BK0</v>
          </cell>
          <cell r="W3586">
            <v>1412.3</v>
          </cell>
          <cell r="X3586">
            <v>0</v>
          </cell>
        </row>
        <row r="3587">
          <cell r="H3587" t="str">
            <v>GTF0103014348BK43BK0</v>
          </cell>
          <cell r="W3587">
            <v>1412.3</v>
          </cell>
          <cell r="X3587">
            <v>0</v>
          </cell>
        </row>
        <row r="3588">
          <cell r="H3588" t="str">
            <v>GTF0103014347BK157BK</v>
          </cell>
          <cell r="W3588">
            <v>2682.6600000000003</v>
          </cell>
          <cell r="X3588">
            <v>0</v>
          </cell>
        </row>
        <row r="3589">
          <cell r="H3589" t="str">
            <v>GTF0103014347BK157BK</v>
          </cell>
          <cell r="W3589">
            <v>2802.6600000000003</v>
          </cell>
          <cell r="X3589">
            <v>0</v>
          </cell>
        </row>
        <row r="3590">
          <cell r="H3590" t="str">
            <v>GTF0103014349BK157BK</v>
          </cell>
          <cell r="W3590">
            <v>1412.3</v>
          </cell>
          <cell r="X3590">
            <v>0</v>
          </cell>
        </row>
        <row r="3591">
          <cell r="H3591" t="str">
            <v>GTF0103014348BK157BK</v>
          </cell>
          <cell r="W3591">
            <v>1412.3</v>
          </cell>
          <cell r="X3591">
            <v>0</v>
          </cell>
        </row>
        <row r="3592">
          <cell r="H3592" t="str">
            <v>GTF0103014347BK08BK2</v>
          </cell>
          <cell r="W3592">
            <v>2682.6600000000003</v>
          </cell>
          <cell r="X3592">
            <v>0</v>
          </cell>
        </row>
        <row r="3593">
          <cell r="H3593" t="str">
            <v>GTF0103014347BK08BK2</v>
          </cell>
          <cell r="W3593">
            <v>2802.6600000000003</v>
          </cell>
          <cell r="X3593">
            <v>0</v>
          </cell>
        </row>
        <row r="3594">
          <cell r="H3594" t="str">
            <v>GTF0103014349BK08BK0</v>
          </cell>
          <cell r="W3594">
            <v>1412.3</v>
          </cell>
          <cell r="X3594">
            <v>0</v>
          </cell>
        </row>
        <row r="3595">
          <cell r="H3595" t="str">
            <v>GTF0103014348BK08BK0</v>
          </cell>
          <cell r="W3595">
            <v>1412.3</v>
          </cell>
          <cell r="X3595">
            <v>0</v>
          </cell>
        </row>
        <row r="3596">
          <cell r="H3596" t="str">
            <v>GTF0103014349BK113BK</v>
          </cell>
          <cell r="W3596">
            <v>1412.3</v>
          </cell>
          <cell r="X3596">
            <v>0</v>
          </cell>
        </row>
        <row r="3597">
          <cell r="H3597" t="str">
            <v>GTF0103014348BK113BK</v>
          </cell>
          <cell r="W3597">
            <v>1412.3</v>
          </cell>
          <cell r="X3597">
            <v>0</v>
          </cell>
        </row>
        <row r="3598">
          <cell r="H3598" t="str">
            <v>GTF0103014347BK113BK</v>
          </cell>
          <cell r="W3598">
            <v>2802.66</v>
          </cell>
          <cell r="X3598">
            <v>0</v>
          </cell>
        </row>
        <row r="3599">
          <cell r="H3599" t="str">
            <v>GTF0103014347BK113BK</v>
          </cell>
          <cell r="W3599">
            <v>2682.66</v>
          </cell>
          <cell r="X3599">
            <v>0</v>
          </cell>
        </row>
        <row r="3600">
          <cell r="H3600" t="str">
            <v>GTY0214007042</v>
          </cell>
          <cell r="W3600">
            <v>443.19</v>
          </cell>
          <cell r="X3600">
            <v>0</v>
          </cell>
        </row>
        <row r="3601">
          <cell r="H3601" t="str">
            <v>GTCB3020X1150X230</v>
          </cell>
          <cell r="W3601">
            <v>545.11</v>
          </cell>
          <cell r="X3601">
            <v>0</v>
          </cell>
        </row>
        <row r="3602">
          <cell r="H3602" t="str">
            <v>GTY0214007031</v>
          </cell>
          <cell r="W3602">
            <v>79.88</v>
          </cell>
          <cell r="X3602">
            <v>0</v>
          </cell>
        </row>
        <row r="3603">
          <cell r="H3603" t="str">
            <v>GTCB1230X0600X400</v>
          </cell>
          <cell r="W3603">
            <v>196.17999999999998</v>
          </cell>
          <cell r="X3603">
            <v>0</v>
          </cell>
        </row>
        <row r="3604">
          <cell r="H3604" t="str">
            <v>GTY0214007054</v>
          </cell>
          <cell r="W3604">
            <v>109.21</v>
          </cell>
          <cell r="X3604">
            <v>0</v>
          </cell>
        </row>
        <row r="3605">
          <cell r="H3605" t="str">
            <v>GTY0214007042</v>
          </cell>
          <cell r="W3605">
            <v>443.19</v>
          </cell>
          <cell r="X3605">
            <v>0</v>
          </cell>
        </row>
        <row r="3606">
          <cell r="H3606" t="str">
            <v>GTY0214007031</v>
          </cell>
          <cell r="W3606">
            <v>79.88000000000001</v>
          </cell>
          <cell r="X3606">
            <v>0</v>
          </cell>
        </row>
        <row r="3607">
          <cell r="H3607" t="str">
            <v>GTY0214007070</v>
          </cell>
          <cell r="W3607">
            <v>38.94</v>
          </cell>
          <cell r="X3607">
            <v>0</v>
          </cell>
        </row>
        <row r="3608">
          <cell r="H3608" t="str">
            <v>HT51261-0A600-BLK</v>
          </cell>
          <cell r="W3608">
            <v>49</v>
          </cell>
          <cell r="X3608">
            <v>0</v>
          </cell>
        </row>
        <row r="3609">
          <cell r="H3609" t="str">
            <v>HT46150-BB200-WHT</v>
          </cell>
          <cell r="W3609">
            <v>7350</v>
          </cell>
          <cell r="X3609">
            <v>0</v>
          </cell>
        </row>
        <row r="3610">
          <cell r="H3610" t="str">
            <v>GTF0102073014</v>
          </cell>
          <cell r="W3610">
            <v>53.24</v>
          </cell>
          <cell r="X3610">
            <v>0</v>
          </cell>
        </row>
        <row r="3611">
          <cell r="H3611" t="str">
            <v>GTF0102073015</v>
          </cell>
          <cell r="W3611">
            <v>53.24</v>
          </cell>
          <cell r="X3611">
            <v>0</v>
          </cell>
        </row>
        <row r="3612">
          <cell r="H3612" t="str">
            <v>GTF0102077004</v>
          </cell>
          <cell r="W3612">
            <v>32.980000000000004</v>
          </cell>
          <cell r="X3612">
            <v>0</v>
          </cell>
        </row>
        <row r="3613">
          <cell r="H3613" t="str">
            <v>GTF0102086018</v>
          </cell>
          <cell r="W3613">
            <v>48.370000000000005</v>
          </cell>
          <cell r="X3613">
            <v>0</v>
          </cell>
        </row>
        <row r="3614">
          <cell r="H3614" t="str">
            <v>GTF0102087009</v>
          </cell>
          <cell r="W3614">
            <v>58.9</v>
          </cell>
          <cell r="X3614">
            <v>0</v>
          </cell>
        </row>
        <row r="3615">
          <cell r="H3615" t="str">
            <v>GTF0102087010</v>
          </cell>
          <cell r="W3615">
            <v>58.9</v>
          </cell>
          <cell r="X3615">
            <v>0</v>
          </cell>
        </row>
        <row r="3616">
          <cell r="H3616" t="str">
            <v>GTF0102063066</v>
          </cell>
          <cell r="W3616">
            <v>43.83</v>
          </cell>
          <cell r="X3616">
            <v>0</v>
          </cell>
        </row>
        <row r="3617">
          <cell r="H3617" t="str">
            <v>GTF0102089031</v>
          </cell>
          <cell r="W3617">
            <v>28.669999999999998</v>
          </cell>
          <cell r="X3617">
            <v>0</v>
          </cell>
        </row>
        <row r="3618">
          <cell r="H3618" t="str">
            <v>GTF0102063065</v>
          </cell>
          <cell r="W3618">
            <v>43.83</v>
          </cell>
          <cell r="X3618">
            <v>0</v>
          </cell>
        </row>
        <row r="3619">
          <cell r="H3619" t="str">
            <v>GTF0102063066</v>
          </cell>
          <cell r="W3619">
            <v>43.83</v>
          </cell>
          <cell r="X3619">
            <v>0</v>
          </cell>
        </row>
        <row r="3620">
          <cell r="H3620" t="str">
            <v>GTF0102074027</v>
          </cell>
          <cell r="W3620">
            <v>24.86</v>
          </cell>
          <cell r="X3620">
            <v>0</v>
          </cell>
        </row>
        <row r="3621">
          <cell r="H3621" t="str">
            <v>GTF0102074028</v>
          </cell>
          <cell r="W3621">
            <v>5.9799999999999995</v>
          </cell>
          <cell r="X3621">
            <v>0</v>
          </cell>
        </row>
        <row r="3622">
          <cell r="H3622" t="str">
            <v>GTF0102074029</v>
          </cell>
          <cell r="W3622">
            <v>5.9799999999999995</v>
          </cell>
          <cell r="X3622">
            <v>0</v>
          </cell>
        </row>
        <row r="3623">
          <cell r="H3623" t="str">
            <v>GTF0102077004</v>
          </cell>
          <cell r="W3623">
            <v>32.980000000000004</v>
          </cell>
          <cell r="X3623">
            <v>0</v>
          </cell>
        </row>
        <row r="3624">
          <cell r="H3624" t="str">
            <v>GTF0102077004</v>
          </cell>
          <cell r="W3624">
            <v>32.980000000000004</v>
          </cell>
          <cell r="X3624">
            <v>0</v>
          </cell>
        </row>
        <row r="3625">
          <cell r="H3625" t="str">
            <v>GTF0102077004</v>
          </cell>
          <cell r="W3625">
            <v>32.979999999999997</v>
          </cell>
          <cell r="X3625">
            <v>0</v>
          </cell>
        </row>
        <row r="3626">
          <cell r="H3626" t="str">
            <v>GTF0102086018</v>
          </cell>
          <cell r="W3626">
            <v>48.37</v>
          </cell>
          <cell r="X3626">
            <v>0</v>
          </cell>
        </row>
        <row r="3627">
          <cell r="H3627" t="str">
            <v>GTF0102086022</v>
          </cell>
          <cell r="W3627">
            <v>19.989999999999998</v>
          </cell>
          <cell r="X3627">
            <v>0</v>
          </cell>
        </row>
        <row r="3628">
          <cell r="H3628" t="str">
            <v>GTF0102063066</v>
          </cell>
          <cell r="W3628">
            <v>43.83</v>
          </cell>
          <cell r="X3628">
            <v>0</v>
          </cell>
        </row>
        <row r="3629">
          <cell r="H3629" t="str">
            <v>GTF0102063065</v>
          </cell>
          <cell r="W3629">
            <v>43.83</v>
          </cell>
          <cell r="X3629">
            <v>0</v>
          </cell>
        </row>
        <row r="3630">
          <cell r="H3630" t="str">
            <v>GTF0102077043</v>
          </cell>
          <cell r="W3630">
            <v>14.049999999999999</v>
          </cell>
          <cell r="X3630">
            <v>0</v>
          </cell>
        </row>
        <row r="3631">
          <cell r="H3631" t="str">
            <v>GTF0102077037</v>
          </cell>
          <cell r="W3631">
            <v>15.97</v>
          </cell>
          <cell r="X3631">
            <v>0</v>
          </cell>
        </row>
        <row r="3632">
          <cell r="H3632" t="str">
            <v>GTF0102073013</v>
          </cell>
          <cell r="W3632">
            <v>55.5</v>
          </cell>
          <cell r="X3632">
            <v>0</v>
          </cell>
        </row>
        <row r="3633">
          <cell r="H3633" t="str">
            <v>GTF0102073012</v>
          </cell>
          <cell r="W3633">
            <v>55.5</v>
          </cell>
          <cell r="X3633">
            <v>0</v>
          </cell>
        </row>
        <row r="3634">
          <cell r="H3634" t="str">
            <v>GTF0102063066</v>
          </cell>
          <cell r="W3634">
            <v>43.83</v>
          </cell>
          <cell r="X3634">
            <v>0</v>
          </cell>
        </row>
        <row r="3635">
          <cell r="H3635" t="str">
            <v>GTF0102077009</v>
          </cell>
          <cell r="W3635">
            <v>16.75</v>
          </cell>
          <cell r="X3635">
            <v>0</v>
          </cell>
        </row>
        <row r="3636">
          <cell r="H3636" t="str">
            <v>GTF0102077007</v>
          </cell>
          <cell r="W3636">
            <v>23.1</v>
          </cell>
          <cell r="X3636">
            <v>0</v>
          </cell>
        </row>
        <row r="3637">
          <cell r="H3637" t="str">
            <v>GTF0102074027</v>
          </cell>
          <cell r="W3637">
            <v>24.86</v>
          </cell>
          <cell r="X3637">
            <v>0</v>
          </cell>
        </row>
        <row r="3638">
          <cell r="H3638" t="str">
            <v>HT35390-BB200-000</v>
          </cell>
          <cell r="W3638">
            <v>45290</v>
          </cell>
          <cell r="X3638">
            <v>0</v>
          </cell>
        </row>
        <row r="3639">
          <cell r="H3639" t="str">
            <v>HT35324-0A120-000</v>
          </cell>
          <cell r="W3639">
            <v>6800</v>
          </cell>
          <cell r="X3639">
            <v>0</v>
          </cell>
        </row>
        <row r="3640">
          <cell r="H3640" t="str">
            <v>HT35324-0A110-000</v>
          </cell>
          <cell r="W3640">
            <v>1650</v>
          </cell>
          <cell r="X3640">
            <v>0</v>
          </cell>
        </row>
        <row r="3641">
          <cell r="H3641" t="str">
            <v>HT35324-0A100-000</v>
          </cell>
          <cell r="W3641">
            <v>5800</v>
          </cell>
          <cell r="X3641">
            <v>0</v>
          </cell>
        </row>
        <row r="3642">
          <cell r="H3642" t="str">
            <v>HT35300-BB100-WHT</v>
          </cell>
          <cell r="W3642">
            <v>230000</v>
          </cell>
          <cell r="X3642">
            <v>0</v>
          </cell>
        </row>
        <row r="3643">
          <cell r="H3643" t="str">
            <v>HT35123-0A110-000</v>
          </cell>
          <cell r="W3643">
            <v>1300</v>
          </cell>
          <cell r="X3643">
            <v>0</v>
          </cell>
        </row>
        <row r="3644">
          <cell r="H3644" t="str">
            <v>HT35123-0A100-000</v>
          </cell>
          <cell r="W3644">
            <v>1600</v>
          </cell>
          <cell r="X3644">
            <v>0</v>
          </cell>
        </row>
        <row r="3645">
          <cell r="H3645" t="str">
            <v>HT35122-0A100-000</v>
          </cell>
          <cell r="W3645">
            <v>1200</v>
          </cell>
          <cell r="X3645">
            <v>0</v>
          </cell>
        </row>
        <row r="3646">
          <cell r="H3646" t="str">
            <v>HT35121-0A100-BLK</v>
          </cell>
          <cell r="W3646">
            <v>3300</v>
          </cell>
          <cell r="X3646">
            <v>0</v>
          </cell>
        </row>
        <row r="3647">
          <cell r="H3647" t="str">
            <v>HT35390-BB200-000</v>
          </cell>
          <cell r="W3647">
            <v>45290</v>
          </cell>
          <cell r="X3647">
            <v>0</v>
          </cell>
        </row>
        <row r="3648">
          <cell r="H3648" t="str">
            <v>HT35324-0A120-000</v>
          </cell>
          <cell r="W3648">
            <v>6800</v>
          </cell>
          <cell r="X3648">
            <v>0</v>
          </cell>
        </row>
        <row r="3649">
          <cell r="H3649" t="str">
            <v>HT35324-0A110-000</v>
          </cell>
          <cell r="W3649">
            <v>1650</v>
          </cell>
          <cell r="X3649">
            <v>0</v>
          </cell>
        </row>
        <row r="3650">
          <cell r="H3650" t="str">
            <v>HT35324-0A100-000</v>
          </cell>
          <cell r="W3650">
            <v>5800</v>
          </cell>
          <cell r="X3650">
            <v>0</v>
          </cell>
        </row>
        <row r="3651">
          <cell r="H3651" t="str">
            <v>HT35300-BB100-WHT</v>
          </cell>
          <cell r="W3651">
            <v>230000</v>
          </cell>
          <cell r="X3651">
            <v>0</v>
          </cell>
        </row>
        <row r="3652">
          <cell r="H3652" t="str">
            <v>HT35123-0A110-000</v>
          </cell>
          <cell r="W3652">
            <v>1300</v>
          </cell>
          <cell r="X3652">
            <v>0</v>
          </cell>
        </row>
        <row r="3653">
          <cell r="H3653" t="str">
            <v>HT35123-0A100-000</v>
          </cell>
          <cell r="W3653">
            <v>1600</v>
          </cell>
          <cell r="X3653">
            <v>0</v>
          </cell>
        </row>
        <row r="3654">
          <cell r="H3654" t="str">
            <v>HT35122-0A100-000</v>
          </cell>
          <cell r="W3654">
            <v>1200</v>
          </cell>
          <cell r="X3654">
            <v>0</v>
          </cell>
        </row>
        <row r="3655">
          <cell r="H3655" t="str">
            <v>HT35121-0A100-BLK</v>
          </cell>
          <cell r="W3655">
            <v>3300</v>
          </cell>
          <cell r="X3655">
            <v>0</v>
          </cell>
        </row>
        <row r="3656">
          <cell r="H3656" t="str">
            <v>GTF0102086102</v>
          </cell>
          <cell r="W3656">
            <v>126.26</v>
          </cell>
          <cell r="X3656">
            <v>0</v>
          </cell>
        </row>
        <row r="3657">
          <cell r="H3657" t="str">
            <v>GTF0102086052</v>
          </cell>
          <cell r="W3657">
            <v>174.76</v>
          </cell>
          <cell r="X3657">
            <v>0</v>
          </cell>
        </row>
        <row r="3658">
          <cell r="H3658" t="str">
            <v>GTF0102081009</v>
          </cell>
          <cell r="W3658">
            <v>228.61</v>
          </cell>
          <cell r="X3658">
            <v>0</v>
          </cell>
        </row>
        <row r="3659">
          <cell r="H3659" t="str">
            <v>GTF0102081009</v>
          </cell>
          <cell r="W3659">
            <v>228.61</v>
          </cell>
          <cell r="X3659">
            <v>0</v>
          </cell>
        </row>
        <row r="3660">
          <cell r="H3660" t="str">
            <v>GTF0102081009</v>
          </cell>
          <cell r="W3660">
            <v>228.60999999999999</v>
          </cell>
          <cell r="X3660">
            <v>0</v>
          </cell>
        </row>
        <row r="3661">
          <cell r="H3661" t="str">
            <v>GTF0102086056</v>
          </cell>
          <cell r="W3661">
            <v>129.97</v>
          </cell>
          <cell r="X3661">
            <v>0</v>
          </cell>
        </row>
        <row r="3662">
          <cell r="H3662" t="str">
            <v>GTF0102086056</v>
          </cell>
          <cell r="W3662">
            <v>129.97</v>
          </cell>
          <cell r="X3662">
            <v>0</v>
          </cell>
        </row>
        <row r="3663">
          <cell r="H3663" t="str">
            <v>GTF0102089012</v>
          </cell>
          <cell r="W3663">
            <v>101.68</v>
          </cell>
          <cell r="X3663">
            <v>0</v>
          </cell>
        </row>
        <row r="3664">
          <cell r="H3664" t="str">
            <v>GTF0102089012</v>
          </cell>
          <cell r="W3664">
            <v>101.67999999999999</v>
          </cell>
          <cell r="X3664">
            <v>0</v>
          </cell>
        </row>
        <row r="3665">
          <cell r="H3665" t="str">
            <v>GTF0102089012</v>
          </cell>
          <cell r="W3665">
            <v>101.68</v>
          </cell>
          <cell r="X3665">
            <v>0</v>
          </cell>
        </row>
        <row r="3666">
          <cell r="H3666" t="str">
            <v>GTF0102089017</v>
          </cell>
          <cell r="W3666">
            <v>45.6</v>
          </cell>
          <cell r="X3666">
            <v>0</v>
          </cell>
        </row>
        <row r="3667">
          <cell r="H3667" t="str">
            <v>GTF0102089016</v>
          </cell>
          <cell r="W3667">
            <v>45.6</v>
          </cell>
          <cell r="X3667">
            <v>0</v>
          </cell>
        </row>
        <row r="3668">
          <cell r="H3668" t="str">
            <v>GTF0102086067</v>
          </cell>
          <cell r="W3668">
            <v>120.85</v>
          </cell>
          <cell r="X3668">
            <v>0</v>
          </cell>
        </row>
        <row r="3669">
          <cell r="H3669" t="str">
            <v>GTF0102086102</v>
          </cell>
          <cell r="W3669">
            <v>126.26</v>
          </cell>
          <cell r="X3669">
            <v>0</v>
          </cell>
        </row>
        <row r="3670">
          <cell r="H3670" t="str">
            <v>GTF0102086067</v>
          </cell>
          <cell r="W3670">
            <v>120.85</v>
          </cell>
          <cell r="X3670">
            <v>0</v>
          </cell>
        </row>
        <row r="3671">
          <cell r="H3671" t="str">
            <v>GTF0102086071</v>
          </cell>
          <cell r="W3671">
            <v>194.98000000000002</v>
          </cell>
          <cell r="X3671">
            <v>0</v>
          </cell>
        </row>
        <row r="3672">
          <cell r="H3672" t="str">
            <v>GTF0102086040</v>
          </cell>
          <cell r="W3672">
            <v>122.35</v>
          </cell>
          <cell r="X3672">
            <v>0</v>
          </cell>
        </row>
        <row r="3673">
          <cell r="H3673" t="str">
            <v>GTF0102087015</v>
          </cell>
          <cell r="W3673">
            <v>152.6</v>
          </cell>
          <cell r="X3673">
            <v>0</v>
          </cell>
        </row>
        <row r="3674">
          <cell r="H3674" t="str">
            <v>GTF0102086062</v>
          </cell>
          <cell r="W3674">
            <v>82.32</v>
          </cell>
          <cell r="X3674">
            <v>0</v>
          </cell>
        </row>
        <row r="3675">
          <cell r="H3675" t="str">
            <v>GTF2104001003</v>
          </cell>
          <cell r="W3675">
            <v>145</v>
          </cell>
          <cell r="X3675">
            <v>0</v>
          </cell>
        </row>
        <row r="3676">
          <cell r="H3676" t="str">
            <v>HT36000-BB100-000</v>
          </cell>
          <cell r="W3676">
            <v>181000</v>
          </cell>
          <cell r="X3676">
            <v>0</v>
          </cell>
        </row>
        <row r="3677">
          <cell r="H3677" t="str">
            <v>HTF1205-16A00-SZN</v>
          </cell>
          <cell r="W3677">
            <v>2.4</v>
          </cell>
          <cell r="X3677">
            <v>0</v>
          </cell>
        </row>
        <row r="3678">
          <cell r="H3678" t="str">
            <v>GTF0102074516T</v>
          </cell>
          <cell r="W3678">
            <v>524.33000000000004</v>
          </cell>
          <cell r="X3678">
            <v>0</v>
          </cell>
        </row>
        <row r="3679">
          <cell r="H3679" t="str">
            <v>GTF0102063502M</v>
          </cell>
          <cell r="W3679">
            <v>311.7</v>
          </cell>
          <cell r="X3679">
            <v>0</v>
          </cell>
        </row>
        <row r="3680">
          <cell r="H3680" t="str">
            <v>HT3C420-FK310-BLK</v>
          </cell>
          <cell r="W3680">
            <v>17250</v>
          </cell>
          <cell r="X3680">
            <v>0</v>
          </cell>
        </row>
        <row r="3681">
          <cell r="H3681" t="str">
            <v>GTF0102073509M.2</v>
          </cell>
          <cell r="W3681">
            <v>67.27</v>
          </cell>
          <cell r="X3681">
            <v>0</v>
          </cell>
        </row>
        <row r="3682">
          <cell r="H3682" t="str">
            <v>GTF0102063527T</v>
          </cell>
          <cell r="W3682">
            <v>746.81000000000006</v>
          </cell>
          <cell r="X3682">
            <v>0</v>
          </cell>
        </row>
        <row r="3683">
          <cell r="H3683" t="str">
            <v>GUDJ3011A-4-11/95</v>
          </cell>
          <cell r="W3683">
            <v>2.0200000000000003E-2</v>
          </cell>
          <cell r="X3683">
            <v>4.1966633333333329E-3</v>
          </cell>
        </row>
        <row r="3684">
          <cell r="H3684" t="str">
            <v>GUDJ211-4A/BS0</v>
          </cell>
          <cell r="W3684">
            <v>2.0200000000000003E-2</v>
          </cell>
          <cell r="X3684">
            <v>4.1966633333333329E-3</v>
          </cell>
        </row>
        <row r="3685">
          <cell r="H3685" t="str">
            <v>GUDJ3011A-4-21/95</v>
          </cell>
          <cell r="W3685">
            <v>2.0199999999999999E-2</v>
          </cell>
          <cell r="X3685">
            <v>4.1964215999999999E-3</v>
          </cell>
        </row>
        <row r="3686">
          <cell r="H3686" t="str">
            <v>GUDJ221-4A/PS0</v>
          </cell>
          <cell r="W3686">
            <v>2.63E-2</v>
          </cell>
          <cell r="X3686">
            <v>5.4631789333333333E-3</v>
          </cell>
        </row>
        <row r="3687">
          <cell r="H3687" t="str">
            <v>GUDJ7021-1.5-11</v>
          </cell>
          <cell r="W3687">
            <v>4.7E-2</v>
          </cell>
          <cell r="X3687">
            <v>9.7607879999999994E-3</v>
          </cell>
        </row>
        <row r="3688">
          <cell r="H3688" t="str">
            <v>GUDJ7031-1.5-11</v>
          </cell>
          <cell r="W3688">
            <v>0.06</v>
          </cell>
          <cell r="X3688">
            <v>1.2463980999999999E-2</v>
          </cell>
        </row>
        <row r="3689">
          <cell r="H3689" t="str">
            <v>GUDJJ7053-6.3-21</v>
          </cell>
          <cell r="W3689">
            <v>0.16</v>
          </cell>
          <cell r="X3689">
            <v>3.3239152049999998E-2</v>
          </cell>
        </row>
        <row r="3690">
          <cell r="H3690" t="str">
            <v>GUDJB621-C5.2X0.6A/P</v>
          </cell>
          <cell r="W3690">
            <v>5.04E-2</v>
          </cell>
          <cell r="X3690">
            <v>1.046926164E-2</v>
          </cell>
        </row>
        <row r="3691">
          <cell r="H3691" t="str">
            <v>GUBX2102-1/20-PA6</v>
          </cell>
          <cell r="W3691">
            <v>2.5983999999999998</v>
          </cell>
          <cell r="X3691">
            <v>0.53973826874999997</v>
          </cell>
        </row>
        <row r="3692">
          <cell r="H3692" t="str">
            <v>GTP-F0102074002M</v>
          </cell>
          <cell r="W3692">
            <v>6708</v>
          </cell>
          <cell r="X3692">
            <v>0</v>
          </cell>
        </row>
        <row r="3693">
          <cell r="H3693" t="str">
            <v>GTP-F0102077517T</v>
          </cell>
          <cell r="W3693">
            <v>45</v>
          </cell>
          <cell r="X3693">
            <v>0</v>
          </cell>
        </row>
        <row r="3694">
          <cell r="H3694" t="str">
            <v>GTP-F0102074002M</v>
          </cell>
          <cell r="W3694">
            <v>6708</v>
          </cell>
          <cell r="X3694">
            <v>0</v>
          </cell>
        </row>
        <row r="3695">
          <cell r="H3695" t="str">
            <v>GTP-F0102074002M</v>
          </cell>
          <cell r="W3695">
            <v>6708</v>
          </cell>
          <cell r="X3695">
            <v>0</v>
          </cell>
        </row>
        <row r="3696">
          <cell r="H3696" t="str">
            <v>GTP-F0102074002M</v>
          </cell>
          <cell r="W3696">
            <v>6708</v>
          </cell>
          <cell r="X3696">
            <v>0</v>
          </cell>
        </row>
        <row r="3697">
          <cell r="H3697" t="str">
            <v>GTP-F0102089002</v>
          </cell>
          <cell r="W3697">
            <v>8818</v>
          </cell>
          <cell r="X3697">
            <v>0</v>
          </cell>
        </row>
        <row r="3698">
          <cell r="H3698" t="str">
            <v>GTP-F0102089002</v>
          </cell>
          <cell r="W3698">
            <v>8818</v>
          </cell>
          <cell r="X3698">
            <v>0</v>
          </cell>
        </row>
        <row r="3699">
          <cell r="H3699" t="str">
            <v>GTP-F0102074502T</v>
          </cell>
          <cell r="W3699">
            <v>77</v>
          </cell>
          <cell r="X3699">
            <v>0</v>
          </cell>
        </row>
        <row r="3700">
          <cell r="H3700" t="str">
            <v>GTP-F0102063528T.1</v>
          </cell>
          <cell r="W3700">
            <v>70</v>
          </cell>
          <cell r="X3700">
            <v>0</v>
          </cell>
        </row>
        <row r="3701">
          <cell r="H3701" t="str">
            <v>GTP-F0102063528T.2</v>
          </cell>
          <cell r="W3701">
            <v>70</v>
          </cell>
          <cell r="X3701">
            <v>0</v>
          </cell>
        </row>
        <row r="3702">
          <cell r="H3702" t="str">
            <v>GTP-F0102073520T</v>
          </cell>
          <cell r="W3702">
            <v>77</v>
          </cell>
          <cell r="X3702">
            <v>0</v>
          </cell>
        </row>
        <row r="3703">
          <cell r="H3703" t="str">
            <v>GTP-F0102073521T</v>
          </cell>
          <cell r="W3703">
            <v>77</v>
          </cell>
          <cell r="X3703">
            <v>0</v>
          </cell>
        </row>
        <row r="3704">
          <cell r="H3704" t="str">
            <v>GTP-F0102084003SPPG9</v>
          </cell>
          <cell r="W3704">
            <v>1400</v>
          </cell>
          <cell r="X3704">
            <v>0</v>
          </cell>
        </row>
        <row r="3705">
          <cell r="H3705" t="str">
            <v>GTP-F0102081005SPPG2</v>
          </cell>
          <cell r="W3705">
            <v>1400</v>
          </cell>
          <cell r="X3705">
            <v>0</v>
          </cell>
        </row>
        <row r="3706">
          <cell r="H3706" t="str">
            <v>GTP-F0102081005SPPG9</v>
          </cell>
          <cell r="W3706">
            <v>1400</v>
          </cell>
          <cell r="X3706">
            <v>0</v>
          </cell>
        </row>
        <row r="3707">
          <cell r="H3707" t="str">
            <v>BO205-1002</v>
          </cell>
          <cell r="W3707">
            <v>103.12</v>
          </cell>
          <cell r="X3707">
            <v>11.094165</v>
          </cell>
        </row>
        <row r="3708">
          <cell r="H3708" t="str">
            <v>BO303-679A</v>
          </cell>
          <cell r="W3708">
            <v>72.64</v>
          </cell>
          <cell r="X3708">
            <v>7.8093855000000003</v>
          </cell>
        </row>
        <row r="3709">
          <cell r="H3709" t="str">
            <v>GTP-F0102081005SMG44</v>
          </cell>
          <cell r="W3709">
            <v>1910</v>
          </cell>
          <cell r="X3709">
            <v>0</v>
          </cell>
        </row>
        <row r="3710">
          <cell r="H3710" t="str">
            <v>GTP-F0102081005SMG62</v>
          </cell>
          <cell r="W3710">
            <v>1910</v>
          </cell>
          <cell r="X3710">
            <v>0</v>
          </cell>
        </row>
        <row r="3711">
          <cell r="H3711" t="str">
            <v>GTP-F0102081005SMG62</v>
          </cell>
          <cell r="W3711">
            <v>1910</v>
          </cell>
          <cell r="X3711">
            <v>0</v>
          </cell>
        </row>
        <row r="3712">
          <cell r="H3712" t="str">
            <v>GTP-F0102081005SMG70</v>
          </cell>
          <cell r="W3712">
            <v>1910</v>
          </cell>
          <cell r="X3712">
            <v>0</v>
          </cell>
        </row>
        <row r="3713">
          <cell r="H3713" t="str">
            <v>FUHC3Z6K775A</v>
          </cell>
          <cell r="W3713">
            <v>132.54</v>
          </cell>
          <cell r="X3713">
            <v>0.97497</v>
          </cell>
        </row>
        <row r="3714">
          <cell r="H3714" t="str">
            <v>FUEC3Z3220D</v>
          </cell>
          <cell r="W3714">
            <v>172.54</v>
          </cell>
          <cell r="X3714">
            <v>1.26916875</v>
          </cell>
        </row>
        <row r="3715">
          <cell r="H3715" t="str">
            <v>FUPC3Z1109B</v>
          </cell>
          <cell r="W3715">
            <v>138.41999999999999</v>
          </cell>
          <cell r="X3715">
            <v>1.0181294999999999</v>
          </cell>
        </row>
        <row r="3716">
          <cell r="H3716" t="str">
            <v>FUEC3Z3220D</v>
          </cell>
          <cell r="W3716">
            <v>172.54</v>
          </cell>
          <cell r="X3716">
            <v>1.26916875</v>
          </cell>
        </row>
        <row r="3717">
          <cell r="H3717" t="str">
            <v>FUHC3Z6K775A</v>
          </cell>
          <cell r="W3717">
            <v>132.54</v>
          </cell>
          <cell r="X3717">
            <v>0.97493549999999995</v>
          </cell>
        </row>
        <row r="3718">
          <cell r="H3718" t="str">
            <v>FULC3Z9600H</v>
          </cell>
          <cell r="W3718">
            <v>95.07</v>
          </cell>
          <cell r="X3718">
            <v>0.6991425</v>
          </cell>
        </row>
        <row r="3719">
          <cell r="H3719" t="str">
            <v>FUHC3Z6K775A</v>
          </cell>
          <cell r="W3719">
            <v>132.54</v>
          </cell>
          <cell r="X3719">
            <v>0.97465950000000001</v>
          </cell>
        </row>
        <row r="3720">
          <cell r="H3720" t="str">
            <v>FUHC3Z4L616A</v>
          </cell>
          <cell r="W3720">
            <v>8.24</v>
          </cell>
          <cell r="X3720">
            <v>6.0586312500000003E-2</v>
          </cell>
        </row>
        <row r="3721">
          <cell r="H3721" t="str">
            <v>FULC3Z12A342A</v>
          </cell>
          <cell r="W3721">
            <v>11.03</v>
          </cell>
          <cell r="X3721">
            <v>8.1113558823529414E-2</v>
          </cell>
        </row>
        <row r="3722">
          <cell r="H3722" t="str">
            <v>FUHC3Z4221A</v>
          </cell>
          <cell r="W3722">
            <v>16.89</v>
          </cell>
          <cell r="X3722">
            <v>0.1242</v>
          </cell>
        </row>
        <row r="3723">
          <cell r="H3723" t="str">
            <v>FULC3Z8C471B</v>
          </cell>
          <cell r="W3723">
            <v>15.959999999999999</v>
          </cell>
          <cell r="X3723">
            <v>0.117369</v>
          </cell>
        </row>
        <row r="3724">
          <cell r="H3724" t="str">
            <v>FUHC3Z8C289B</v>
          </cell>
          <cell r="W3724">
            <v>9.75</v>
          </cell>
          <cell r="X3724">
            <v>7.1725499999999998E-2</v>
          </cell>
        </row>
        <row r="3725">
          <cell r="H3725" t="str">
            <v>FUHC3Z8260E</v>
          </cell>
          <cell r="W3725">
            <v>23.63</v>
          </cell>
          <cell r="X3725">
            <v>0.1737765</v>
          </cell>
        </row>
        <row r="3726">
          <cell r="H3726" t="str">
            <v>FUHC3Z8C472B</v>
          </cell>
          <cell r="W3726">
            <v>17.990000000000002</v>
          </cell>
          <cell r="X3726">
            <v>0.132273</v>
          </cell>
        </row>
        <row r="3727">
          <cell r="H3727" t="str">
            <v>FUPC3Z3B476A</v>
          </cell>
          <cell r="W3727">
            <v>8.34</v>
          </cell>
          <cell r="X3727">
            <v>6.1341000000000007E-2</v>
          </cell>
        </row>
        <row r="3728">
          <cell r="H3728" t="str">
            <v>FUHC3Z5A772F</v>
          </cell>
          <cell r="W3728">
            <v>68.739999999999995</v>
          </cell>
          <cell r="X3728">
            <v>0.50544964285714289</v>
          </cell>
        </row>
        <row r="3729">
          <cell r="H3729" t="str">
            <v>FUHC3Z18124J</v>
          </cell>
          <cell r="W3729">
            <v>27.6</v>
          </cell>
          <cell r="X3729">
            <v>0.20294280000000001</v>
          </cell>
        </row>
        <row r="3730">
          <cell r="H3730" t="str">
            <v>FUHC3Z3130B</v>
          </cell>
          <cell r="W3730">
            <v>119.51</v>
          </cell>
          <cell r="X3730">
            <v>0.87871500000000002</v>
          </cell>
        </row>
        <row r="3731">
          <cell r="H3731" t="str">
            <v>FUJC3Z4A376B</v>
          </cell>
          <cell r="W3731">
            <v>257.67</v>
          </cell>
          <cell r="X3731">
            <v>1.8946710000000002</v>
          </cell>
        </row>
        <row r="3732">
          <cell r="H3732" t="str">
            <v>FUEC3Z3254A</v>
          </cell>
          <cell r="W3732">
            <v>30.710000000000004</v>
          </cell>
          <cell r="X3732">
            <v>0.22591366666666668</v>
          </cell>
        </row>
        <row r="3733">
          <cell r="H3733" t="str">
            <v>FUHC3Z2C190P</v>
          </cell>
          <cell r="W3733">
            <v>7.06</v>
          </cell>
          <cell r="X3733">
            <v>5.1946650000000004E-2</v>
          </cell>
        </row>
        <row r="3734">
          <cell r="H3734" t="str">
            <v>FULC3Z2C190B</v>
          </cell>
          <cell r="W3734">
            <v>13.09</v>
          </cell>
          <cell r="X3734">
            <v>9.6299357142857145E-2</v>
          </cell>
        </row>
        <row r="3735">
          <cell r="H3735" t="str">
            <v>FUHC3Z5484D</v>
          </cell>
          <cell r="W3735">
            <v>2.54</v>
          </cell>
          <cell r="X3735">
            <v>1.8677769230769234E-2</v>
          </cell>
        </row>
        <row r="3736">
          <cell r="H3736" t="str">
            <v>FUJC3Z4221AA</v>
          </cell>
          <cell r="W3736">
            <v>26.89</v>
          </cell>
          <cell r="X3736">
            <v>0.19781437500000001</v>
          </cell>
        </row>
        <row r="3737">
          <cell r="H3737" t="str">
            <v>FUHC3Z4851E</v>
          </cell>
          <cell r="W3737">
            <v>21.16</v>
          </cell>
          <cell r="X3737">
            <v>0.15567139285714288</v>
          </cell>
        </row>
        <row r="3738">
          <cell r="H3738" t="str">
            <v>FUPC3Z3280A</v>
          </cell>
          <cell r="W3738">
            <v>15.42</v>
          </cell>
          <cell r="X3738">
            <v>0.11343956896551725</v>
          </cell>
        </row>
        <row r="3739">
          <cell r="H3739" t="str">
            <v>FULC3Z9600H</v>
          </cell>
          <cell r="W3739">
            <v>95.07</v>
          </cell>
          <cell r="X3739">
            <v>0.69940124999999997</v>
          </cell>
        </row>
        <row r="3740">
          <cell r="H3740" t="str">
            <v>FUHC3Z6K775A</v>
          </cell>
          <cell r="W3740">
            <v>132.54</v>
          </cell>
          <cell r="X3740">
            <v>0.97512525000000005</v>
          </cell>
        </row>
        <row r="3741">
          <cell r="H3741" t="str">
            <v>FULC3Z9600H</v>
          </cell>
          <cell r="W3741">
            <v>95.07</v>
          </cell>
          <cell r="X3741">
            <v>0.69862500000000005</v>
          </cell>
        </row>
        <row r="3742">
          <cell r="H3742" t="str">
            <v>FUHC3Z6K775A</v>
          </cell>
          <cell r="W3742">
            <v>132.54</v>
          </cell>
          <cell r="X3742">
            <v>0.97403850000000003</v>
          </cell>
        </row>
        <row r="3743">
          <cell r="H3743" t="str">
            <v>FUHC3Z18124J</v>
          </cell>
          <cell r="W3743">
            <v>27.599999999999998</v>
          </cell>
          <cell r="X3743">
            <v>0.20311135714285714</v>
          </cell>
        </row>
        <row r="3744">
          <cell r="H3744" t="str">
            <v>FULC3Z6A642C</v>
          </cell>
          <cell r="W3744">
            <v>66.86</v>
          </cell>
          <cell r="X3744">
            <v>0.492039</v>
          </cell>
        </row>
        <row r="3745">
          <cell r="H3745" t="str">
            <v>FUHC3Z3131B</v>
          </cell>
          <cell r="W3745">
            <v>121.12</v>
          </cell>
          <cell r="X3745">
            <v>0.89134200000000008</v>
          </cell>
        </row>
        <row r="3746">
          <cell r="H3746" t="str">
            <v>FUKC3Z3E651G</v>
          </cell>
          <cell r="W3746">
            <v>37.04</v>
          </cell>
          <cell r="X3746">
            <v>0.27258450000000006</v>
          </cell>
        </row>
        <row r="3747">
          <cell r="H3747" t="str">
            <v>FUHC3Z9H307AS</v>
          </cell>
          <cell r="W3747">
            <v>116.03</v>
          </cell>
          <cell r="X3747">
            <v>0.8533575000000001</v>
          </cell>
        </row>
        <row r="3748">
          <cell r="H3748" t="str">
            <v>FUHC3Z18124J</v>
          </cell>
          <cell r="W3748">
            <v>27.6</v>
          </cell>
          <cell r="X3748">
            <v>0.20298420000000003</v>
          </cell>
        </row>
        <row r="3749">
          <cell r="H3749" t="str">
            <v>FUHC3Z2B121D</v>
          </cell>
          <cell r="W3749">
            <v>74.320000000000007</v>
          </cell>
          <cell r="X3749">
            <v>0.54660419999999998</v>
          </cell>
        </row>
        <row r="3750">
          <cell r="H3750" t="str">
            <v>FUKC3Z3E651G</v>
          </cell>
          <cell r="W3750">
            <v>37.04</v>
          </cell>
          <cell r="X3750">
            <v>0.27242028000000001</v>
          </cell>
        </row>
        <row r="3751">
          <cell r="H3751" t="str">
            <v>FUHC3Z18124J</v>
          </cell>
          <cell r="W3751">
            <v>27.599999999999998</v>
          </cell>
          <cell r="X3751">
            <v>0.20304482142857141</v>
          </cell>
        </row>
        <row r="3752">
          <cell r="H3752" t="str">
            <v>FUHC3Z9H307AS</v>
          </cell>
          <cell r="W3752">
            <v>116.03</v>
          </cell>
          <cell r="X3752">
            <v>0.85356449999999995</v>
          </cell>
        </row>
        <row r="3753">
          <cell r="H3753" t="str">
            <v>FUHC3Z18125J</v>
          </cell>
          <cell r="W3753">
            <v>26.76</v>
          </cell>
          <cell r="X3753">
            <v>0.19684482352941177</v>
          </cell>
        </row>
        <row r="3754">
          <cell r="H3754" t="str">
            <v>FUPC3Z3B476A</v>
          </cell>
          <cell r="W3754">
            <v>8.34</v>
          </cell>
          <cell r="X3754">
            <v>6.1314962264150945E-2</v>
          </cell>
        </row>
        <row r="3755">
          <cell r="H3755" t="str">
            <v>FULC3Z8286H</v>
          </cell>
          <cell r="W3755">
            <v>42.269999999999996</v>
          </cell>
          <cell r="X3755">
            <v>0.31093470000000001</v>
          </cell>
        </row>
        <row r="3756">
          <cell r="H3756" t="str">
            <v>FUHC3Z3050A</v>
          </cell>
          <cell r="W3756">
            <v>18.86</v>
          </cell>
          <cell r="X3756">
            <v>0.13874175</v>
          </cell>
        </row>
        <row r="3757">
          <cell r="H3757" t="str">
            <v>FULC3Z8286J</v>
          </cell>
          <cell r="W3757">
            <v>17.47</v>
          </cell>
          <cell r="X3757">
            <v>0.12854699999999999</v>
          </cell>
        </row>
        <row r="3758">
          <cell r="H3758" t="str">
            <v>FULC3Z3A719F</v>
          </cell>
          <cell r="W3758">
            <v>42.3</v>
          </cell>
          <cell r="X3758">
            <v>0.31112099999999998</v>
          </cell>
        </row>
        <row r="3759">
          <cell r="H3759" t="str">
            <v>FUHC3Z3050A</v>
          </cell>
          <cell r="W3759">
            <v>18.86</v>
          </cell>
          <cell r="X3759">
            <v>0.1387314</v>
          </cell>
        </row>
        <row r="3760">
          <cell r="H3760" t="str">
            <v>FULC3Z9424B</v>
          </cell>
          <cell r="W3760">
            <v>146.43</v>
          </cell>
          <cell r="X3760">
            <v>1.077512625</v>
          </cell>
        </row>
        <row r="3761">
          <cell r="H3761" t="str">
            <v>FUPC3Z7A194A</v>
          </cell>
          <cell r="W3761">
            <v>42.08</v>
          </cell>
          <cell r="X3761">
            <v>0.30956850000000002</v>
          </cell>
        </row>
        <row r="3762">
          <cell r="H3762" t="str">
            <v>FUPC3Z19712A</v>
          </cell>
          <cell r="W3762">
            <v>112.33</v>
          </cell>
          <cell r="X3762">
            <v>0.82655100000000004</v>
          </cell>
        </row>
        <row r="3763">
          <cell r="H3763" t="str">
            <v>FUPC3Z9T514A</v>
          </cell>
          <cell r="W3763">
            <v>24.319999999999997</v>
          </cell>
          <cell r="X3763">
            <v>0.17895149999999999</v>
          </cell>
        </row>
        <row r="3764">
          <cell r="H3764" t="str">
            <v>FUPC3Z18476A</v>
          </cell>
          <cell r="W3764">
            <v>48.88</v>
          </cell>
          <cell r="X3764">
            <v>0.35955900000000002</v>
          </cell>
        </row>
        <row r="3765">
          <cell r="H3765" t="str">
            <v>FUPC3Z9A543A</v>
          </cell>
          <cell r="W3765">
            <v>478.98</v>
          </cell>
          <cell r="X3765">
            <v>3.5234505000000005</v>
          </cell>
        </row>
        <row r="3766">
          <cell r="H3766" t="str">
            <v>FUHC3Z6K775A</v>
          </cell>
          <cell r="W3766">
            <v>132.54</v>
          </cell>
          <cell r="X3766">
            <v>0.97497</v>
          </cell>
        </row>
        <row r="3767">
          <cell r="H3767" t="str">
            <v>FUPC3Z3E751A</v>
          </cell>
          <cell r="W3767">
            <v>43.01</v>
          </cell>
          <cell r="X3767">
            <v>0.3163995</v>
          </cell>
        </row>
        <row r="3768">
          <cell r="H3768" t="str">
            <v>FUPC3Z2282F</v>
          </cell>
          <cell r="W3768">
            <v>18.2</v>
          </cell>
          <cell r="X3768">
            <v>0.13382549999999999</v>
          </cell>
        </row>
        <row r="3769">
          <cell r="H3769" t="str">
            <v>FUPC3Z8597B</v>
          </cell>
          <cell r="W3769">
            <v>32.270000000000003</v>
          </cell>
          <cell r="X3769">
            <v>0.23737724999999998</v>
          </cell>
        </row>
        <row r="3770">
          <cell r="H3770" t="str">
            <v>FUPC3Z6675A</v>
          </cell>
          <cell r="W3770">
            <v>312.37</v>
          </cell>
          <cell r="X3770">
            <v>2.29785525</v>
          </cell>
        </row>
        <row r="3771">
          <cell r="H3771" t="str">
            <v>FULC3Z6B850A</v>
          </cell>
          <cell r="W3771">
            <v>18.68</v>
          </cell>
          <cell r="X3771">
            <v>0.13739625</v>
          </cell>
        </row>
        <row r="3772">
          <cell r="H3772" t="str">
            <v>FUHC3Z3691F</v>
          </cell>
          <cell r="W3772">
            <v>17</v>
          </cell>
          <cell r="X3772">
            <v>0.12497625000000001</v>
          </cell>
        </row>
        <row r="3773">
          <cell r="H3773" t="str">
            <v>FUPC3Z3A713W</v>
          </cell>
          <cell r="W3773">
            <v>20.28</v>
          </cell>
          <cell r="X3773">
            <v>0.149117625</v>
          </cell>
        </row>
        <row r="3774">
          <cell r="H3774" t="str">
            <v>FUPC3Z3A713V</v>
          </cell>
          <cell r="W3774">
            <v>19.059999999999999</v>
          </cell>
          <cell r="X3774">
            <v>0.14019075</v>
          </cell>
        </row>
        <row r="3775">
          <cell r="H3775" t="str">
            <v>FUPC3Z5781C</v>
          </cell>
          <cell r="W3775">
            <v>25.240000000000002</v>
          </cell>
          <cell r="X3775">
            <v>0.18560734615384616</v>
          </cell>
        </row>
        <row r="3776">
          <cell r="H3776" t="str">
            <v>FUPC3Z8C471A</v>
          </cell>
          <cell r="W3776">
            <v>22.25</v>
          </cell>
          <cell r="X3776">
            <v>0.16363350000000002</v>
          </cell>
        </row>
        <row r="3777">
          <cell r="H3777" t="str">
            <v>FUHC3Z18B402C</v>
          </cell>
          <cell r="W3777">
            <v>6.36</v>
          </cell>
          <cell r="X3777">
            <v>4.6699200000000003E-2</v>
          </cell>
        </row>
        <row r="3778">
          <cell r="H3778" t="str">
            <v>FUPC3Z19805B</v>
          </cell>
          <cell r="W3778">
            <v>137.09</v>
          </cell>
          <cell r="X3778">
            <v>1.0069515</v>
          </cell>
        </row>
        <row r="3779">
          <cell r="H3779" t="str">
            <v>FUPC3Z5781C</v>
          </cell>
          <cell r="W3779">
            <v>25.24</v>
          </cell>
          <cell r="X3779">
            <v>0.18536849999999999</v>
          </cell>
        </row>
        <row r="3780">
          <cell r="H3780" t="str">
            <v>FULC3Z9661B</v>
          </cell>
          <cell r="W3780">
            <v>27.99</v>
          </cell>
          <cell r="X3780">
            <v>0.20555100000000001</v>
          </cell>
        </row>
        <row r="3781">
          <cell r="H3781" t="str">
            <v>FULC3Z6600F</v>
          </cell>
          <cell r="W3781">
            <v>194.04</v>
          </cell>
          <cell r="X3781">
            <v>1.427265</v>
          </cell>
        </row>
        <row r="3782">
          <cell r="H3782" t="str">
            <v>FUPC3Z3049C</v>
          </cell>
          <cell r="W3782">
            <v>29.46</v>
          </cell>
          <cell r="X3782">
            <v>0.21668464285714287</v>
          </cell>
        </row>
        <row r="3783">
          <cell r="H3783" t="str">
            <v>FUPC3Z3A713X</v>
          </cell>
          <cell r="W3783">
            <v>20.2</v>
          </cell>
          <cell r="X3783">
            <v>0.14857425000000002</v>
          </cell>
        </row>
        <row r="3784">
          <cell r="H3784" t="str">
            <v>FUHC3Z3E751F</v>
          </cell>
          <cell r="W3784">
            <v>53.95</v>
          </cell>
          <cell r="X3784">
            <v>0.39681899999999998</v>
          </cell>
        </row>
        <row r="3785">
          <cell r="H3785" t="str">
            <v>FUPC3Z2800154A</v>
          </cell>
          <cell r="W3785">
            <v>28.03</v>
          </cell>
          <cell r="X3785">
            <v>0.20617200000000002</v>
          </cell>
        </row>
        <row r="3786">
          <cell r="H3786" t="str">
            <v>FU5C3Z5415A</v>
          </cell>
          <cell r="W3786">
            <v>5.96</v>
          </cell>
          <cell r="X3786">
            <v>4.3842600000000002E-2</v>
          </cell>
        </row>
        <row r="3787">
          <cell r="H3787" t="str">
            <v>FUPC3Z19972A</v>
          </cell>
          <cell r="W3787">
            <v>36.26</v>
          </cell>
          <cell r="X3787">
            <v>0.26656425000000006</v>
          </cell>
        </row>
        <row r="3788">
          <cell r="H3788" t="str">
            <v>FU3C3Z5776AB</v>
          </cell>
          <cell r="W3788">
            <v>28.15</v>
          </cell>
          <cell r="X3788">
            <v>0.206793</v>
          </cell>
        </row>
        <row r="3789">
          <cell r="H3789" t="str">
            <v>FUEC3Z3219D</v>
          </cell>
          <cell r="W3789">
            <v>168.6</v>
          </cell>
          <cell r="X3789">
            <v>1.2398264999999999</v>
          </cell>
        </row>
        <row r="3790">
          <cell r="H3790" t="str">
            <v>FUEC3Z3219D</v>
          </cell>
          <cell r="W3790">
            <v>168.6</v>
          </cell>
          <cell r="X3790">
            <v>1.2398264999999999</v>
          </cell>
        </row>
        <row r="3791">
          <cell r="H3791" t="str">
            <v>FUEC3Z3219D</v>
          </cell>
          <cell r="W3791">
            <v>168.6</v>
          </cell>
          <cell r="X3791">
            <v>1.2398264999999999</v>
          </cell>
        </row>
        <row r="3792">
          <cell r="H3792" t="str">
            <v>FUEC3Z3219D</v>
          </cell>
          <cell r="W3792">
            <v>168.6</v>
          </cell>
          <cell r="X3792">
            <v>1.2398264999999999</v>
          </cell>
        </row>
        <row r="3793">
          <cell r="H3793" t="str">
            <v>FUPC3Z3219B</v>
          </cell>
          <cell r="W3793">
            <v>241.66</v>
          </cell>
          <cell r="X3793">
            <v>1.7797860000000001</v>
          </cell>
        </row>
        <row r="3794">
          <cell r="H3794" t="str">
            <v>FUNC3Z7A195J</v>
          </cell>
          <cell r="W3794">
            <v>1064.26</v>
          </cell>
          <cell r="X3794">
            <v>7.8294127500000004</v>
          </cell>
        </row>
        <row r="3795">
          <cell r="H3795" t="str">
            <v>FUNC3Z7A195J</v>
          </cell>
          <cell r="W3795">
            <v>1064.26</v>
          </cell>
          <cell r="X3795">
            <v>7.8294127500000004</v>
          </cell>
        </row>
        <row r="3796">
          <cell r="H3796" t="str">
            <v>FUHC3Z18472K</v>
          </cell>
          <cell r="W3796">
            <v>38.799999999999997</v>
          </cell>
          <cell r="X3796">
            <v>0.28544265000000008</v>
          </cell>
        </row>
        <row r="3797">
          <cell r="H3797" t="str">
            <v>FUPC3Z3590C</v>
          </cell>
          <cell r="W3797">
            <v>23.17</v>
          </cell>
          <cell r="X3797">
            <v>0.17046449999999999</v>
          </cell>
        </row>
        <row r="3798">
          <cell r="H3798" t="str">
            <v>FUNC3Z2C215B</v>
          </cell>
          <cell r="W3798">
            <v>421.67</v>
          </cell>
          <cell r="X3798">
            <v>3.1022055000000002</v>
          </cell>
        </row>
        <row r="3799">
          <cell r="H3799" t="str">
            <v>FULC3Z1104C</v>
          </cell>
          <cell r="W3799">
            <v>194.42</v>
          </cell>
          <cell r="X3799">
            <v>1.4303699999999999</v>
          </cell>
        </row>
        <row r="3800">
          <cell r="H3800" t="str">
            <v>FULC3Z9600H</v>
          </cell>
          <cell r="W3800">
            <v>95.07</v>
          </cell>
          <cell r="X3800">
            <v>0.69940124999999997</v>
          </cell>
        </row>
        <row r="3801">
          <cell r="H3801" t="str">
            <v>FUHC3Z8597C</v>
          </cell>
          <cell r="W3801">
            <v>35.4</v>
          </cell>
          <cell r="X3801">
            <v>0.2605095</v>
          </cell>
        </row>
        <row r="3802">
          <cell r="H3802" t="str">
            <v>FULC3Z3A674J</v>
          </cell>
          <cell r="W3802">
            <v>210.55</v>
          </cell>
          <cell r="X3802">
            <v>1.5490845</v>
          </cell>
        </row>
        <row r="3803">
          <cell r="H3803" t="str">
            <v>FU5C3Z4026D</v>
          </cell>
          <cell r="W3803">
            <v>133.85</v>
          </cell>
          <cell r="X3803">
            <v>0.9846990000000001</v>
          </cell>
        </row>
        <row r="3804">
          <cell r="H3804" t="str">
            <v>FU9L3Z5K483D</v>
          </cell>
          <cell r="W3804">
            <v>28.410000000000004</v>
          </cell>
          <cell r="X3804">
            <v>0.20899755</v>
          </cell>
        </row>
        <row r="3805">
          <cell r="H3805" t="str">
            <v>FUHC3Z3B239E</v>
          </cell>
          <cell r="W3805">
            <v>57</v>
          </cell>
          <cell r="X3805">
            <v>0.41933025000000002</v>
          </cell>
        </row>
        <row r="3806">
          <cell r="H3806" t="str">
            <v>FUHC3Z3130B</v>
          </cell>
          <cell r="W3806">
            <v>119.51</v>
          </cell>
          <cell r="X3806">
            <v>0.87918075000000007</v>
          </cell>
        </row>
        <row r="3807">
          <cell r="H3807" t="str">
            <v>FUKC3Z3E651G</v>
          </cell>
          <cell r="W3807">
            <v>37.04</v>
          </cell>
          <cell r="X3807">
            <v>0.27249479999999998</v>
          </cell>
        </row>
        <row r="3808">
          <cell r="H3808" t="str">
            <v>FUPC3Z3D746D</v>
          </cell>
          <cell r="W3808">
            <v>33.89</v>
          </cell>
          <cell r="X3808">
            <v>0.24933149999999998</v>
          </cell>
        </row>
        <row r="3809">
          <cell r="H3809" t="str">
            <v>FUHC3Z8260E</v>
          </cell>
          <cell r="W3809">
            <v>23.63</v>
          </cell>
          <cell r="X3809">
            <v>0.17388000000000001</v>
          </cell>
        </row>
        <row r="3810">
          <cell r="H3810" t="str">
            <v>FUJC3Z4A376B</v>
          </cell>
          <cell r="W3810">
            <v>257.67</v>
          </cell>
          <cell r="X3810">
            <v>1.8956801250000002</v>
          </cell>
        </row>
        <row r="3811">
          <cell r="H3811" t="str">
            <v>FUHC3Z3049A</v>
          </cell>
          <cell r="W3811">
            <v>22.28</v>
          </cell>
          <cell r="X3811">
            <v>0.16394400000000001</v>
          </cell>
        </row>
        <row r="3812">
          <cell r="H3812" t="str">
            <v>FUHC3Z3049A</v>
          </cell>
          <cell r="W3812">
            <v>22.28</v>
          </cell>
          <cell r="X3812">
            <v>0.164021625</v>
          </cell>
        </row>
        <row r="3813">
          <cell r="H3813" t="str">
            <v>FUHC3Z4234M</v>
          </cell>
          <cell r="W3813">
            <v>74.86</v>
          </cell>
          <cell r="X3813">
            <v>0.54994725</v>
          </cell>
        </row>
        <row r="3814">
          <cell r="H3814" t="str">
            <v>FUPC3Z3A131DA</v>
          </cell>
          <cell r="W3814">
            <v>100.19</v>
          </cell>
          <cell r="X3814">
            <v>0.7368165000000001</v>
          </cell>
        </row>
        <row r="3815">
          <cell r="H3815" t="str">
            <v>FUPC3Z1104D</v>
          </cell>
          <cell r="W3815">
            <v>198.62</v>
          </cell>
          <cell r="X3815">
            <v>1.4608093500000001</v>
          </cell>
        </row>
        <row r="3816">
          <cell r="H3816" t="str">
            <v>FUPC3Z1104D</v>
          </cell>
          <cell r="W3816">
            <v>198.62</v>
          </cell>
          <cell r="X3816">
            <v>1.4607472500000001</v>
          </cell>
        </row>
        <row r="3817">
          <cell r="H3817" t="str">
            <v>FUHC3Z6K775A</v>
          </cell>
          <cell r="W3817">
            <v>132.54</v>
          </cell>
          <cell r="X3817">
            <v>0.97493118750000007</v>
          </cell>
        </row>
        <row r="3818">
          <cell r="H3818" t="str">
            <v>FUPC3Z19850D</v>
          </cell>
          <cell r="W3818">
            <v>190.1</v>
          </cell>
          <cell r="X3818">
            <v>1.39988925</v>
          </cell>
        </row>
        <row r="3819">
          <cell r="H3819" t="str">
            <v>FULC3Z1104C</v>
          </cell>
          <cell r="W3819">
            <v>194.42</v>
          </cell>
          <cell r="X3819">
            <v>1.4301630000000001</v>
          </cell>
        </row>
        <row r="3820">
          <cell r="H3820" t="str">
            <v>FUPC3Z9A543A</v>
          </cell>
          <cell r="W3820">
            <v>478.98</v>
          </cell>
          <cell r="X3820">
            <v>3.5232435</v>
          </cell>
        </row>
        <row r="3821">
          <cell r="H3821" t="str">
            <v>FULC3Z6600F</v>
          </cell>
          <cell r="W3821">
            <v>194.04</v>
          </cell>
          <cell r="X3821">
            <v>1.4273685</v>
          </cell>
        </row>
        <row r="3822">
          <cell r="H3822" t="str">
            <v>FUPC3Z3A131A</v>
          </cell>
          <cell r="W3822">
            <v>48.089999999999996</v>
          </cell>
          <cell r="X3822">
            <v>0.35375265000000006</v>
          </cell>
        </row>
        <row r="3823">
          <cell r="H3823" t="str">
            <v>FUBC3Z8501C</v>
          </cell>
          <cell r="W3823">
            <v>96.36</v>
          </cell>
          <cell r="X3823">
            <v>0.70887149999999999</v>
          </cell>
        </row>
        <row r="3824">
          <cell r="H3824" t="str">
            <v>FULC3Z8501B</v>
          </cell>
          <cell r="W3824">
            <v>58.68</v>
          </cell>
          <cell r="X3824">
            <v>0.43159500000000001</v>
          </cell>
        </row>
        <row r="3825">
          <cell r="H3825" t="str">
            <v>FUHC3Z8260E</v>
          </cell>
          <cell r="W3825">
            <v>23.63</v>
          </cell>
          <cell r="X3825">
            <v>0.17382825000000002</v>
          </cell>
        </row>
        <row r="3826">
          <cell r="H3826" t="str">
            <v>FUBC3Z6695B</v>
          </cell>
          <cell r="W3826">
            <v>24.15</v>
          </cell>
          <cell r="X3826">
            <v>0.17768362500000001</v>
          </cell>
        </row>
        <row r="3827">
          <cell r="H3827" t="str">
            <v>FUHC3Z6K775A</v>
          </cell>
          <cell r="W3827">
            <v>132.54</v>
          </cell>
          <cell r="X3827">
            <v>0.97497</v>
          </cell>
        </row>
        <row r="3828">
          <cell r="H3828" t="str">
            <v>FUPC3Z7869D</v>
          </cell>
          <cell r="W3828">
            <v>95.32</v>
          </cell>
          <cell r="X3828">
            <v>0.70118662500000006</v>
          </cell>
        </row>
        <row r="3829">
          <cell r="H3829" t="str">
            <v>FUPC3Z19972A</v>
          </cell>
          <cell r="W3829">
            <v>36.26</v>
          </cell>
          <cell r="X3829">
            <v>0.2667195</v>
          </cell>
        </row>
        <row r="3830">
          <cell r="H3830" t="str">
            <v>FUPC3Z14A664A</v>
          </cell>
          <cell r="W3830">
            <v>27.85</v>
          </cell>
          <cell r="X3830">
            <v>0.20493</v>
          </cell>
        </row>
        <row r="3831">
          <cell r="H3831" t="str">
            <v>FUKC3Z3E651G</v>
          </cell>
          <cell r="W3831">
            <v>37.04</v>
          </cell>
          <cell r="X3831">
            <v>0.27246375</v>
          </cell>
        </row>
        <row r="3832">
          <cell r="H3832" t="str">
            <v>FUPC3Z3A131G</v>
          </cell>
          <cell r="W3832">
            <v>52.820000000000007</v>
          </cell>
          <cell r="X3832">
            <v>0.38854417500000005</v>
          </cell>
        </row>
        <row r="3833">
          <cell r="H3833" t="str">
            <v>FULC3Z9A543A</v>
          </cell>
          <cell r="W3833">
            <v>368.71</v>
          </cell>
          <cell r="X3833">
            <v>2.7122174999999999</v>
          </cell>
        </row>
        <row r="3834">
          <cell r="H3834" t="str">
            <v>FULC3Z6B850A</v>
          </cell>
          <cell r="W3834">
            <v>18.68</v>
          </cell>
          <cell r="X3834">
            <v>0.13739625</v>
          </cell>
        </row>
        <row r="3835">
          <cell r="H3835" t="str">
            <v>FUPC3Z3A713M</v>
          </cell>
          <cell r="W3835">
            <v>18.77</v>
          </cell>
          <cell r="X3835">
            <v>0.1380837857142857</v>
          </cell>
        </row>
        <row r="3836">
          <cell r="H3836" t="str">
            <v>FU3C3Z5776AB</v>
          </cell>
          <cell r="W3836">
            <v>28.15</v>
          </cell>
          <cell r="X3836">
            <v>0.2070621</v>
          </cell>
        </row>
        <row r="3837">
          <cell r="H3837" t="str">
            <v>FUHC3Z8A365B</v>
          </cell>
          <cell r="W3837">
            <v>13.51</v>
          </cell>
          <cell r="X3837">
            <v>9.935999999999999E-2</v>
          </cell>
        </row>
        <row r="3838">
          <cell r="H3838" t="str">
            <v>FUHC3Z8C289B</v>
          </cell>
          <cell r="W3838">
            <v>9.75</v>
          </cell>
          <cell r="X3838">
            <v>7.1725499999999998E-2</v>
          </cell>
        </row>
        <row r="3839">
          <cell r="H3839" t="str">
            <v>FULC3Z8075PA</v>
          </cell>
          <cell r="W3839">
            <v>30.34</v>
          </cell>
          <cell r="X3839">
            <v>0.22314600000000001</v>
          </cell>
        </row>
        <row r="3840">
          <cell r="H3840" t="str">
            <v>FULC3Z8075N</v>
          </cell>
          <cell r="W3840">
            <v>12.88</v>
          </cell>
          <cell r="X3840">
            <v>9.4754249999999998E-2</v>
          </cell>
        </row>
        <row r="3841">
          <cell r="H3841" t="str">
            <v>FUHC3Z18B402C</v>
          </cell>
          <cell r="W3841">
            <v>6.36</v>
          </cell>
          <cell r="X3841">
            <v>4.6885500000000004E-2</v>
          </cell>
        </row>
        <row r="3842">
          <cell r="H3842" t="str">
            <v>FUHC3Z7A030B</v>
          </cell>
          <cell r="W3842">
            <v>15.76</v>
          </cell>
          <cell r="X3842">
            <v>0.11592</v>
          </cell>
        </row>
        <row r="3843">
          <cell r="H3843" t="str">
            <v>FUHC3Z7A030A</v>
          </cell>
          <cell r="W3843">
            <v>7.21</v>
          </cell>
          <cell r="X3843">
            <v>5.3043750000000001E-2</v>
          </cell>
        </row>
        <row r="3844">
          <cell r="H3844" t="str">
            <v>FUBC3Z6B851B</v>
          </cell>
          <cell r="W3844">
            <v>11.54</v>
          </cell>
          <cell r="X3844">
            <v>8.4890699999999999E-2</v>
          </cell>
        </row>
        <row r="3845">
          <cell r="H3845" t="str">
            <v>FUBC3Z6584E</v>
          </cell>
          <cell r="W3845">
            <v>14.18</v>
          </cell>
          <cell r="X3845">
            <v>0.104328</v>
          </cell>
        </row>
        <row r="3846">
          <cell r="H3846" t="str">
            <v>FUBC3Z6584F</v>
          </cell>
          <cell r="W3846">
            <v>14.18</v>
          </cell>
          <cell r="X3846">
            <v>0.104328</v>
          </cell>
        </row>
        <row r="3847">
          <cell r="H3847" t="str">
            <v>FUCC3Z6505B</v>
          </cell>
          <cell r="W3847">
            <v>6.08</v>
          </cell>
          <cell r="X3847">
            <v>4.4731406250000001E-2</v>
          </cell>
        </row>
        <row r="3848">
          <cell r="H3848" t="str">
            <v>FUBC3Z6A341A</v>
          </cell>
          <cell r="W3848">
            <v>6.28</v>
          </cell>
          <cell r="X3848">
            <v>4.6186875000000002E-2</v>
          </cell>
        </row>
        <row r="3849">
          <cell r="H3849" t="str">
            <v>FULC3Z7J227A</v>
          </cell>
          <cell r="W3849">
            <v>1.41</v>
          </cell>
          <cell r="X3849">
            <v>1.0401750000000001E-2</v>
          </cell>
        </row>
        <row r="3850">
          <cell r="H3850" t="str">
            <v>FUHC3Z18472J</v>
          </cell>
          <cell r="W3850">
            <v>10.629999999999999</v>
          </cell>
          <cell r="X3850">
            <v>7.8183900000000001E-2</v>
          </cell>
        </row>
        <row r="3851">
          <cell r="H3851" t="str">
            <v>FUNL3Z19C734B</v>
          </cell>
          <cell r="W3851">
            <v>8.4700000000000006</v>
          </cell>
          <cell r="X3851">
            <v>6.2410499999999994E-2</v>
          </cell>
        </row>
        <row r="3852">
          <cell r="H3852" t="str">
            <v>FUHC3Z3691F</v>
          </cell>
          <cell r="W3852">
            <v>17</v>
          </cell>
          <cell r="X3852">
            <v>0.125028</v>
          </cell>
        </row>
        <row r="3853">
          <cell r="H3853" t="str">
            <v>FUPC3Z3A713W</v>
          </cell>
          <cell r="W3853">
            <v>20.28</v>
          </cell>
          <cell r="X3853">
            <v>0.14919525</v>
          </cell>
        </row>
        <row r="3854">
          <cell r="H3854" t="str">
            <v>FUPC3Z3A713V</v>
          </cell>
          <cell r="W3854">
            <v>19.059999999999999</v>
          </cell>
          <cell r="X3854">
            <v>0.14019075</v>
          </cell>
        </row>
        <row r="3855">
          <cell r="H3855" t="str">
            <v>FUPC3Z3A713U</v>
          </cell>
          <cell r="W3855">
            <v>16.89</v>
          </cell>
          <cell r="X3855">
            <v>0.1242388125</v>
          </cell>
        </row>
        <row r="3856">
          <cell r="H3856" t="str">
            <v>FUPC3Z3E751A</v>
          </cell>
          <cell r="W3856">
            <v>43.01</v>
          </cell>
          <cell r="X3856">
            <v>0.31635514285714283</v>
          </cell>
        </row>
        <row r="3857">
          <cell r="H3857" t="str">
            <v>FUHC3Z2K004B</v>
          </cell>
          <cell r="W3857">
            <v>7.24</v>
          </cell>
          <cell r="X3857">
            <v>5.3281800000000004E-2</v>
          </cell>
        </row>
        <row r="3858">
          <cell r="H3858" t="str">
            <v>FUHC3Z2K005B</v>
          </cell>
          <cell r="W3858">
            <v>7.4799999999999995</v>
          </cell>
          <cell r="X3858">
            <v>5.5020599999999996E-2</v>
          </cell>
        </row>
        <row r="3859">
          <cell r="H3859" t="str">
            <v>FUAC3Z1S175A</v>
          </cell>
          <cell r="W3859">
            <v>11.34</v>
          </cell>
          <cell r="X3859">
            <v>8.3415824999999999E-2</v>
          </cell>
        </row>
        <row r="3860">
          <cell r="H3860" t="str">
            <v>FUPC3Z2C204B</v>
          </cell>
          <cell r="W3860">
            <v>14.819999999999999</v>
          </cell>
          <cell r="X3860">
            <v>0.10901655</v>
          </cell>
        </row>
        <row r="3861">
          <cell r="H3861" t="str">
            <v>FULC3Z7G360A</v>
          </cell>
          <cell r="W3861">
            <v>50.550000000000004</v>
          </cell>
          <cell r="X3861">
            <v>0.37187550000000003</v>
          </cell>
        </row>
        <row r="3862">
          <cell r="H3862" t="str">
            <v>FUW719378S439</v>
          </cell>
          <cell r="W3862">
            <v>4.2175000000000002</v>
          </cell>
          <cell r="X3862">
            <v>3.1024125E-2</v>
          </cell>
        </row>
        <row r="3863">
          <cell r="H3863" t="str">
            <v>FUPC3Z12B579B</v>
          </cell>
          <cell r="W3863">
            <v>44.980000000000004</v>
          </cell>
          <cell r="X3863">
            <v>0.33086880000000002</v>
          </cell>
        </row>
        <row r="3864">
          <cell r="H3864" t="str">
            <v>FUHC3Z18124J</v>
          </cell>
          <cell r="W3864">
            <v>27.599999999999998</v>
          </cell>
          <cell r="X3864">
            <v>0.20298231818181819</v>
          </cell>
        </row>
        <row r="3865">
          <cell r="H3865" t="str">
            <v>FUHC3Z9H307AS</v>
          </cell>
          <cell r="W3865">
            <v>116.03</v>
          </cell>
          <cell r="X3865">
            <v>0.85337819999999998</v>
          </cell>
        </row>
        <row r="3866">
          <cell r="H3866" t="str">
            <v>FUPC3Z9A543A</v>
          </cell>
          <cell r="W3866">
            <v>478.98</v>
          </cell>
          <cell r="X3866">
            <v>3.5226225000000002</v>
          </cell>
        </row>
        <row r="3867">
          <cell r="H3867" t="str">
            <v>FUPC3Z7A194A</v>
          </cell>
          <cell r="W3867">
            <v>42.08</v>
          </cell>
          <cell r="X3867">
            <v>0.30947978571428575</v>
          </cell>
        </row>
        <row r="3868">
          <cell r="H3868" t="str">
            <v>FUPC3Z19712A</v>
          </cell>
          <cell r="W3868">
            <v>112.33</v>
          </cell>
          <cell r="X3868">
            <v>0.82612406250000003</v>
          </cell>
        </row>
        <row r="3869">
          <cell r="H3869" t="str">
            <v>FUPC3Z3A131A</v>
          </cell>
          <cell r="W3869">
            <v>48.089999999999996</v>
          </cell>
          <cell r="X3869">
            <v>0.35369054999999999</v>
          </cell>
        </row>
        <row r="3870">
          <cell r="H3870" t="str">
            <v>FUPC3Z3A131DA</v>
          </cell>
          <cell r="W3870">
            <v>100.19</v>
          </cell>
          <cell r="X3870">
            <v>0.73689412500000007</v>
          </cell>
        </row>
        <row r="3871">
          <cell r="H3871" t="str">
            <v>FUHC3Z18124J</v>
          </cell>
          <cell r="W3871">
            <v>27.6</v>
          </cell>
          <cell r="X3871">
            <v>0.20307217500000002</v>
          </cell>
        </row>
        <row r="3872">
          <cell r="H3872" t="str">
            <v>FUPC3Z2282F</v>
          </cell>
          <cell r="W3872">
            <v>18.2</v>
          </cell>
          <cell r="X3872">
            <v>0.13390312500000001</v>
          </cell>
        </row>
        <row r="3873">
          <cell r="H3873" t="str">
            <v>FUPC3Z19A834A</v>
          </cell>
          <cell r="W3873">
            <v>34.910000000000004</v>
          </cell>
          <cell r="X3873">
            <v>0.25684560000000001</v>
          </cell>
        </row>
        <row r="3874">
          <cell r="H3874" t="str">
            <v>FUPC3Z19867C</v>
          </cell>
          <cell r="W3874">
            <v>27.43</v>
          </cell>
          <cell r="X3874">
            <v>0.201825</v>
          </cell>
        </row>
        <row r="3875">
          <cell r="H3875" t="str">
            <v>FUPC3Z1104D</v>
          </cell>
          <cell r="W3875">
            <v>198.62</v>
          </cell>
          <cell r="X3875">
            <v>1.4612130000000001</v>
          </cell>
        </row>
        <row r="3876">
          <cell r="H3876" t="str">
            <v>FUPC3Z1104D</v>
          </cell>
          <cell r="W3876">
            <v>198.61999999999998</v>
          </cell>
          <cell r="X3876">
            <v>1.4612130000000001</v>
          </cell>
        </row>
        <row r="3877">
          <cell r="H3877" t="str">
            <v>FULC3Z6333H</v>
          </cell>
          <cell r="W3877">
            <v>2.95</v>
          </cell>
          <cell r="X3877">
            <v>2.19834E-2</v>
          </cell>
        </row>
        <row r="3878">
          <cell r="H3878" t="str">
            <v>FUPC3Z4209F</v>
          </cell>
          <cell r="W3878">
            <v>484.90000000000003</v>
          </cell>
          <cell r="X3878">
            <v>3.5669550000000005</v>
          </cell>
        </row>
        <row r="3879">
          <cell r="H3879" t="str">
            <v>FTJB3Z17K835BA</v>
          </cell>
          <cell r="W3879">
            <v>3118</v>
          </cell>
          <cell r="X3879">
            <v>0</v>
          </cell>
        </row>
        <row r="3880">
          <cell r="H3880" t="str">
            <v>FTEB3Z19805A</v>
          </cell>
          <cell r="W3880">
            <v>3406</v>
          </cell>
          <cell r="X3880">
            <v>0</v>
          </cell>
        </row>
        <row r="3881">
          <cell r="H3881" t="str">
            <v>FTEB3Z19E624A</v>
          </cell>
          <cell r="W3881">
            <v>689</v>
          </cell>
          <cell r="X3881">
            <v>0</v>
          </cell>
        </row>
        <row r="3882">
          <cell r="H3882" t="str">
            <v>FTJB3Z5C486D</v>
          </cell>
          <cell r="W3882">
            <v>323</v>
          </cell>
          <cell r="X3882">
            <v>0</v>
          </cell>
        </row>
        <row r="3883">
          <cell r="H3883" t="str">
            <v>FTJB3Z3084B</v>
          </cell>
          <cell r="W3883">
            <v>1760</v>
          </cell>
          <cell r="X3883">
            <v>0</v>
          </cell>
        </row>
        <row r="3884">
          <cell r="H3884" t="str">
            <v>FT6W9Z14526A</v>
          </cell>
          <cell r="W3884">
            <v>293</v>
          </cell>
          <cell r="X3884">
            <v>0</v>
          </cell>
        </row>
        <row r="3885">
          <cell r="H3885" t="str">
            <v>FTW715694S300</v>
          </cell>
          <cell r="W3885">
            <v>14</v>
          </cell>
          <cell r="X3885">
            <v>0</v>
          </cell>
        </row>
        <row r="3886">
          <cell r="H3886" t="str">
            <v>FTJB3Z14301Q</v>
          </cell>
          <cell r="W3886">
            <v>1487</v>
          </cell>
          <cell r="X3886">
            <v>0</v>
          </cell>
        </row>
        <row r="3887">
          <cell r="H3887" t="str">
            <v>FTUC3C33042</v>
          </cell>
          <cell r="W3887">
            <v>211</v>
          </cell>
          <cell r="X3887">
            <v>0</v>
          </cell>
        </row>
        <row r="3888">
          <cell r="H3888" t="str">
            <v>FTFK7Z7443150H</v>
          </cell>
          <cell r="W3888">
            <v>854</v>
          </cell>
          <cell r="X3888">
            <v>0</v>
          </cell>
        </row>
        <row r="3889">
          <cell r="H3889" t="str">
            <v>FTGU5Z14526HF</v>
          </cell>
          <cell r="W3889">
            <v>11</v>
          </cell>
          <cell r="X3889">
            <v>0</v>
          </cell>
        </row>
        <row r="3890">
          <cell r="H3890" t="str">
            <v>FTAB3Z17C887A</v>
          </cell>
          <cell r="W3890">
            <v>356</v>
          </cell>
          <cell r="X3890">
            <v>0</v>
          </cell>
        </row>
        <row r="3891">
          <cell r="H3891" t="str">
            <v>FTEB3Z13008JX</v>
          </cell>
          <cell r="W3891">
            <v>4530</v>
          </cell>
          <cell r="X3891">
            <v>0</v>
          </cell>
        </row>
        <row r="3892">
          <cell r="H3892" t="str">
            <v>FTEB3Z41692B</v>
          </cell>
          <cell r="W3892">
            <v>5338</v>
          </cell>
          <cell r="X3892">
            <v>0</v>
          </cell>
        </row>
        <row r="3893">
          <cell r="H3893" t="str">
            <v>FTEB3Z7820124H</v>
          </cell>
          <cell r="W3893">
            <v>8041</v>
          </cell>
          <cell r="X3893">
            <v>0</v>
          </cell>
        </row>
        <row r="3894">
          <cell r="H3894" t="str">
            <v>FTEB3Z3084L</v>
          </cell>
          <cell r="W3894">
            <v>2151</v>
          </cell>
          <cell r="X3894">
            <v>0</v>
          </cell>
        </row>
        <row r="3895">
          <cell r="H3895" t="str">
            <v>FT6R3Z19N236A</v>
          </cell>
          <cell r="W3895">
            <v>68</v>
          </cell>
          <cell r="X3895">
            <v>0</v>
          </cell>
        </row>
        <row r="3896">
          <cell r="H3896" t="str">
            <v>FTN1WZ6020530B</v>
          </cell>
          <cell r="W3896">
            <v>691</v>
          </cell>
          <cell r="X3896">
            <v>0</v>
          </cell>
        </row>
        <row r="3897">
          <cell r="H3897" t="str">
            <v>FTN1WZ6020531B</v>
          </cell>
          <cell r="W3897">
            <v>691</v>
          </cell>
          <cell r="X3897">
            <v>0</v>
          </cell>
        </row>
        <row r="3898">
          <cell r="H3898" t="str">
            <v>FTEB3Z4120530D</v>
          </cell>
          <cell r="W3898">
            <v>717</v>
          </cell>
          <cell r="X3898">
            <v>0</v>
          </cell>
        </row>
        <row r="3899">
          <cell r="H3899" t="str">
            <v>FTEB3Z4120531D</v>
          </cell>
          <cell r="W3899">
            <v>717</v>
          </cell>
          <cell r="X3899">
            <v>0</v>
          </cell>
        </row>
        <row r="3900">
          <cell r="H3900" t="str">
            <v>FTN1WZ17A553B</v>
          </cell>
          <cell r="W3900">
            <v>768</v>
          </cell>
          <cell r="X3900">
            <v>0</v>
          </cell>
        </row>
        <row r="3901">
          <cell r="H3901" t="str">
            <v>FTEB3Z6477A</v>
          </cell>
          <cell r="W3901">
            <v>15146</v>
          </cell>
          <cell r="X3901">
            <v>0</v>
          </cell>
        </row>
        <row r="3902">
          <cell r="H3902" t="str">
            <v>FTPB3Z3504AA</v>
          </cell>
          <cell r="W3902">
            <v>36770</v>
          </cell>
          <cell r="X3902">
            <v>0</v>
          </cell>
        </row>
        <row r="3903">
          <cell r="H3903" t="str">
            <v>FTEB3Z16005B</v>
          </cell>
          <cell r="W3903">
            <v>1568</v>
          </cell>
          <cell r="X3903">
            <v>0</v>
          </cell>
        </row>
        <row r="3904">
          <cell r="H3904" t="str">
            <v>FTEB3Z2C026A</v>
          </cell>
          <cell r="W3904">
            <v>1579</v>
          </cell>
          <cell r="X3904">
            <v>0</v>
          </cell>
        </row>
        <row r="3905">
          <cell r="H3905" t="str">
            <v>FTAB3Z3A130C</v>
          </cell>
          <cell r="W3905">
            <v>403</v>
          </cell>
          <cell r="X3905">
            <v>0</v>
          </cell>
        </row>
        <row r="3906">
          <cell r="H3906" t="str">
            <v>FTN1WZ17B807U</v>
          </cell>
          <cell r="W3906">
            <v>1512</v>
          </cell>
          <cell r="X3906">
            <v>0</v>
          </cell>
        </row>
        <row r="3907">
          <cell r="H3907" t="str">
            <v>FD1795023</v>
          </cell>
          <cell r="W3907">
            <v>586.98</v>
          </cell>
          <cell r="X3907">
            <v>215.31681840000005</v>
          </cell>
        </row>
        <row r="3908">
          <cell r="H3908" t="str">
            <v>GTCB3020X1150X230</v>
          </cell>
          <cell r="W3908">
            <v>545.11</v>
          </cell>
          <cell r="X3908">
            <v>0</v>
          </cell>
        </row>
        <row r="3909">
          <cell r="H3909" t="str">
            <v>GTF0202010217.2</v>
          </cell>
          <cell r="W3909">
            <v>47.9</v>
          </cell>
          <cell r="X3909">
            <v>0</v>
          </cell>
        </row>
        <row r="3910">
          <cell r="H3910" t="str">
            <v>GTF0202010215.1</v>
          </cell>
          <cell r="W3910">
            <v>1216.8699999999999</v>
          </cell>
          <cell r="X3910">
            <v>0</v>
          </cell>
        </row>
        <row r="3911">
          <cell r="H3911" t="str">
            <v>GTF0102087001</v>
          </cell>
          <cell r="W3911">
            <v>8668</v>
          </cell>
          <cell r="X3911">
            <v>0</v>
          </cell>
        </row>
        <row r="3912">
          <cell r="H3912" t="str">
            <v>GTF0102074507M</v>
          </cell>
          <cell r="W3912">
            <v>458.45</v>
          </cell>
          <cell r="X3912">
            <v>0</v>
          </cell>
        </row>
        <row r="3913">
          <cell r="H3913" t="str">
            <v>GTF0102074510T</v>
          </cell>
          <cell r="W3913">
            <v>377.73</v>
          </cell>
          <cell r="X3913">
            <v>0</v>
          </cell>
        </row>
        <row r="3914">
          <cell r="H3914" t="str">
            <v>GTF0102074511T</v>
          </cell>
          <cell r="W3914">
            <v>377.72999999999996</v>
          </cell>
          <cell r="X3914">
            <v>0</v>
          </cell>
        </row>
        <row r="3915">
          <cell r="H3915" t="str">
            <v>GTF0102076526T.1</v>
          </cell>
          <cell r="W3915">
            <v>227.38</v>
          </cell>
          <cell r="X3915">
            <v>0</v>
          </cell>
        </row>
        <row r="3916">
          <cell r="H3916" t="str">
            <v>GTF0102089546T</v>
          </cell>
          <cell r="W3916">
            <v>1405.34</v>
          </cell>
          <cell r="X3916">
            <v>0</v>
          </cell>
        </row>
        <row r="3917">
          <cell r="H3917" t="str">
            <v>GTF0102089545T</v>
          </cell>
          <cell r="W3917">
            <v>1405.34</v>
          </cell>
          <cell r="X3917">
            <v>0</v>
          </cell>
        </row>
        <row r="3918">
          <cell r="H3918" t="str">
            <v>GTF0102089536T</v>
          </cell>
          <cell r="W3918">
            <v>414.23999999999995</v>
          </cell>
          <cell r="X3918">
            <v>0</v>
          </cell>
        </row>
        <row r="3919">
          <cell r="H3919" t="str">
            <v>GTF0102077505T.1</v>
          </cell>
          <cell r="W3919">
            <v>1448.55</v>
          </cell>
          <cell r="X3919">
            <v>0</v>
          </cell>
        </row>
        <row r="3920">
          <cell r="H3920" t="str">
            <v>GUY0403506</v>
          </cell>
          <cell r="W3920">
            <v>0.24000000000000002</v>
          </cell>
          <cell r="X3920">
            <v>6.0666481994459832E-3</v>
          </cell>
        </row>
        <row r="3921">
          <cell r="H3921" t="str">
            <v>GUY0403254</v>
          </cell>
          <cell r="W3921">
            <v>0.22999999999999998</v>
          </cell>
          <cell r="X3921">
            <v>5.8164184615384614E-3</v>
          </cell>
        </row>
        <row r="3922">
          <cell r="H3922" t="str">
            <v>GUY0403057</v>
          </cell>
          <cell r="W3922">
            <v>0.14000000000000001</v>
          </cell>
          <cell r="X3922">
            <v>3.5385600000000005E-3</v>
          </cell>
        </row>
        <row r="3923">
          <cell r="H3923" t="str">
            <v>GUY0301035008</v>
          </cell>
          <cell r="W3923">
            <v>0.01</v>
          </cell>
          <cell r="X3923">
            <v>2.5267857142857145E-4</v>
          </cell>
        </row>
        <row r="3924">
          <cell r="H3924" t="str">
            <v>GUY0301035007</v>
          </cell>
          <cell r="W3924">
            <v>0.01</v>
          </cell>
          <cell r="X3924">
            <v>2.5312500000000004E-4</v>
          </cell>
        </row>
        <row r="3925">
          <cell r="H3925" t="str">
            <v>GUY0301028003</v>
          </cell>
          <cell r="W3925">
            <v>0.01</v>
          </cell>
          <cell r="X3925">
            <v>2.5275735294117649E-4</v>
          </cell>
        </row>
        <row r="3926">
          <cell r="H3926" t="str">
            <v>GUY0301025023</v>
          </cell>
          <cell r="W3926">
            <v>0.04</v>
          </cell>
          <cell r="X3926">
            <v>1.0109259999999999E-3</v>
          </cell>
        </row>
        <row r="3927">
          <cell r="H3927" t="str">
            <v>GUY0301021016</v>
          </cell>
          <cell r="W3927">
            <v>0.01</v>
          </cell>
          <cell r="X3927">
            <v>2.526595744680851E-4</v>
          </cell>
        </row>
        <row r="3928">
          <cell r="H3928" t="str">
            <v>GUY0301021014</v>
          </cell>
          <cell r="W3928">
            <v>0.01</v>
          </cell>
          <cell r="X3928">
            <v>2.5312500000000004E-4</v>
          </cell>
        </row>
        <row r="3929">
          <cell r="H3929" t="str">
            <v>GUY0301021009</v>
          </cell>
          <cell r="W3929">
            <v>0.01</v>
          </cell>
          <cell r="X3929">
            <v>2.5267857142857145E-4</v>
          </cell>
        </row>
        <row r="3930">
          <cell r="H3930" t="str">
            <v>GUY0301021007</v>
          </cell>
          <cell r="W3930">
            <v>0.01</v>
          </cell>
          <cell r="X3930">
            <v>2.5260416666666666E-4</v>
          </cell>
        </row>
        <row r="3931">
          <cell r="H3931" t="str">
            <v>GUY0301021005</v>
          </cell>
          <cell r="W3931">
            <v>0.01</v>
          </cell>
          <cell r="X3931">
            <v>2.5312500000000004E-4</v>
          </cell>
        </row>
        <row r="3932">
          <cell r="H3932" t="str">
            <v>GUY0301020202</v>
          </cell>
          <cell r="W3932">
            <v>0.01</v>
          </cell>
          <cell r="X3932">
            <v>2.5232919254658385E-4</v>
          </cell>
        </row>
        <row r="3933">
          <cell r="H3933" t="str">
            <v>GUY0301020014</v>
          </cell>
          <cell r="W3933">
            <v>0.01</v>
          </cell>
          <cell r="X3933">
            <v>2.5312500000000004E-4</v>
          </cell>
        </row>
        <row r="3934">
          <cell r="H3934" t="str">
            <v>GUY0301020007</v>
          </cell>
          <cell r="W3934">
            <v>0.01</v>
          </cell>
          <cell r="X3934">
            <v>2.5797750000000001E-4</v>
          </cell>
        </row>
        <row r="3935">
          <cell r="H3935" t="str">
            <v>GUY0301020006</v>
          </cell>
          <cell r="W3935">
            <v>0.01</v>
          </cell>
          <cell r="X3935">
            <v>2.5274621212121212E-4</v>
          </cell>
        </row>
        <row r="3936">
          <cell r="H3936" t="str">
            <v>GUY0301020003</v>
          </cell>
          <cell r="W3936">
            <v>0.01</v>
          </cell>
          <cell r="X3936">
            <v>2.5292968750000001E-4</v>
          </cell>
        </row>
        <row r="3937">
          <cell r="H3937" t="str">
            <v>GUY0301019093</v>
          </cell>
          <cell r="W3937">
            <v>0.05</v>
          </cell>
          <cell r="X3937">
            <v>1.264142E-3</v>
          </cell>
        </row>
        <row r="3938">
          <cell r="H3938" t="str">
            <v>GUY0301019076</v>
          </cell>
          <cell r="W3938">
            <v>0.03</v>
          </cell>
          <cell r="X3938">
            <v>7.7325000000000007E-4</v>
          </cell>
        </row>
        <row r="3939">
          <cell r="H3939" t="str">
            <v>GUY0301019071</v>
          </cell>
          <cell r="W3939">
            <v>0.02</v>
          </cell>
          <cell r="X3939">
            <v>5.0000000000000001E-4</v>
          </cell>
        </row>
        <row r="3940">
          <cell r="H3940" t="str">
            <v>GUY0301019057</v>
          </cell>
          <cell r="W3940">
            <v>0.03</v>
          </cell>
          <cell r="X3940">
            <v>7.5778499999999997E-4</v>
          </cell>
        </row>
        <row r="3941">
          <cell r="H3941" t="str">
            <v>GUY0301019007</v>
          </cell>
          <cell r="W3941">
            <v>0.01</v>
          </cell>
          <cell r="X3941">
            <v>2.5312500000000004E-4</v>
          </cell>
        </row>
        <row r="3942">
          <cell r="H3942" t="str">
            <v>GUY0301014025</v>
          </cell>
          <cell r="W3942">
            <v>7.9999999999999988E-2</v>
          </cell>
          <cell r="X3942">
            <v>2.0223384313725486E-3</v>
          </cell>
        </row>
        <row r="3943">
          <cell r="H3943" t="str">
            <v>GUY0301014024</v>
          </cell>
          <cell r="W3943">
            <v>0.03</v>
          </cell>
          <cell r="X3943">
            <v>7.5778499999999997E-4</v>
          </cell>
        </row>
        <row r="3944">
          <cell r="H3944" t="str">
            <v>GUY0301014004</v>
          </cell>
          <cell r="W3944">
            <v>0.06</v>
          </cell>
          <cell r="X3944">
            <v>1.5171919999999999E-3</v>
          </cell>
        </row>
        <row r="3945">
          <cell r="H3945" t="str">
            <v>GUY0301014002</v>
          </cell>
          <cell r="W3945">
            <v>0.05</v>
          </cell>
          <cell r="X3945">
            <v>1.2637537500000001E-3</v>
          </cell>
        </row>
        <row r="3946">
          <cell r="H3946" t="str">
            <v>GUY0301014001</v>
          </cell>
          <cell r="W3946">
            <v>4.9999999999999996E-2</v>
          </cell>
          <cell r="X3946">
            <v>1.2640030155642024E-3</v>
          </cell>
        </row>
        <row r="3947">
          <cell r="H3947" t="str">
            <v>GUY0301013006</v>
          </cell>
          <cell r="W3947">
            <v>1.9999999999999997E-2</v>
          </cell>
          <cell r="X3947">
            <v>5.0551470588235299E-4</v>
          </cell>
        </row>
        <row r="3948">
          <cell r="H3948" t="str">
            <v>GUY0301012018</v>
          </cell>
          <cell r="W3948">
            <v>0.05</v>
          </cell>
          <cell r="X3948">
            <v>1.264142E-3</v>
          </cell>
        </row>
        <row r="3949">
          <cell r="H3949" t="str">
            <v>GUY0301012016</v>
          </cell>
          <cell r="W3949">
            <v>0.02</v>
          </cell>
          <cell r="X3949">
            <v>5.0585937500000002E-4</v>
          </cell>
        </row>
        <row r="3950">
          <cell r="H3950" t="str">
            <v>GUY0301011074</v>
          </cell>
          <cell r="W3950">
            <v>0.06</v>
          </cell>
          <cell r="X3950">
            <v>1.5167478571428571E-3</v>
          </cell>
        </row>
        <row r="3951">
          <cell r="H3951" t="str">
            <v>GUY0301010061</v>
          </cell>
          <cell r="W3951">
            <v>0.15</v>
          </cell>
          <cell r="X3951">
            <v>3.7893200000000001E-3</v>
          </cell>
        </row>
        <row r="3952">
          <cell r="H3952" t="str">
            <v>GUY0301010040</v>
          </cell>
          <cell r="W3952">
            <v>0.05</v>
          </cell>
          <cell r="X3952">
            <v>1.2656949999999998E-3</v>
          </cell>
        </row>
        <row r="3953">
          <cell r="H3953" t="str">
            <v>GUY0301010024</v>
          </cell>
          <cell r="W3953">
            <v>0.03</v>
          </cell>
          <cell r="X3953">
            <v>7.5778499999999997E-4</v>
          </cell>
        </row>
        <row r="3954">
          <cell r="H3954" t="str">
            <v>GUY0301007014</v>
          </cell>
          <cell r="W3954">
            <v>0.01</v>
          </cell>
          <cell r="X3954">
            <v>2.5312499999999999E-4</v>
          </cell>
        </row>
        <row r="3955">
          <cell r="H3955" t="str">
            <v>GUY0301006023</v>
          </cell>
          <cell r="W3955">
            <v>0.01</v>
          </cell>
          <cell r="X3955">
            <v>2.5312499999999999E-4</v>
          </cell>
        </row>
        <row r="3956">
          <cell r="H3956" t="str">
            <v>GUY0301006022</v>
          </cell>
          <cell r="W3956">
            <v>9.9999999999999985E-3</v>
          </cell>
          <cell r="X3956">
            <v>2.5266959798994973E-4</v>
          </cell>
        </row>
        <row r="3957">
          <cell r="H3957" t="str">
            <v>GUY030100504513</v>
          </cell>
          <cell r="W3957">
            <v>0.02</v>
          </cell>
          <cell r="X3957">
            <v>5.055208333333333E-4</v>
          </cell>
        </row>
        <row r="3958">
          <cell r="H3958" t="str">
            <v>GUY0301005043</v>
          </cell>
          <cell r="W3958">
            <v>0.02</v>
          </cell>
          <cell r="X3958">
            <v>5.0549107142857145E-4</v>
          </cell>
        </row>
        <row r="3959">
          <cell r="H3959" t="str">
            <v>GUY0301003007</v>
          </cell>
          <cell r="W3959">
            <v>0.02</v>
          </cell>
          <cell r="X3959">
            <v>5.0540123456790128E-4</v>
          </cell>
        </row>
        <row r="3960">
          <cell r="H3960" t="str">
            <v>GUY0301001029</v>
          </cell>
          <cell r="W3960">
            <v>0.01</v>
          </cell>
          <cell r="X3960">
            <v>2.528409090909091E-4</v>
          </cell>
        </row>
        <row r="3961">
          <cell r="H3961" t="str">
            <v>GUY0211045</v>
          </cell>
          <cell r="W3961">
            <v>0.06</v>
          </cell>
          <cell r="X3961">
            <v>1.5171919999999999E-3</v>
          </cell>
        </row>
        <row r="3962">
          <cell r="H3962" t="str">
            <v>GUL0100000341</v>
          </cell>
          <cell r="W3962">
            <v>0.86</v>
          </cell>
          <cell r="X3962">
            <v>2.1735000000000001E-2</v>
          </cell>
        </row>
        <row r="3963">
          <cell r="H3963" t="str">
            <v>GUF211900039</v>
          </cell>
          <cell r="W3963">
            <v>0.12000000000000001</v>
          </cell>
          <cell r="X3963">
            <v>3.0364566666666666E-3</v>
          </cell>
        </row>
        <row r="3964">
          <cell r="H3964" t="str">
            <v>GUF2111000216</v>
          </cell>
          <cell r="W3964">
            <v>27.660000000000004</v>
          </cell>
          <cell r="X3964">
            <v>0.69905970000000006</v>
          </cell>
        </row>
        <row r="3965">
          <cell r="H3965" t="str">
            <v>GUF2101105015</v>
          </cell>
          <cell r="W3965">
            <v>0.61</v>
          </cell>
          <cell r="X3965">
            <v>1.543682E-2</v>
          </cell>
        </row>
        <row r="3966">
          <cell r="H3966" t="str">
            <v>GUF2101105014</v>
          </cell>
          <cell r="W3966">
            <v>0.05</v>
          </cell>
          <cell r="X3966">
            <v>1.264142E-3</v>
          </cell>
        </row>
        <row r="3967">
          <cell r="H3967" t="str">
            <v>GUF2101102023</v>
          </cell>
          <cell r="W3967">
            <v>0.01</v>
          </cell>
          <cell r="X3967">
            <v>2.5312500000000004E-4</v>
          </cell>
        </row>
        <row r="3968">
          <cell r="H3968" t="str">
            <v>GUF2101083021</v>
          </cell>
          <cell r="W3968">
            <v>0.09</v>
          </cell>
          <cell r="X3968">
            <v>2.2651899999999998E-3</v>
          </cell>
        </row>
        <row r="3969">
          <cell r="H3969" t="str">
            <v>GUF2101061030</v>
          </cell>
          <cell r="W3969">
            <v>0.03</v>
          </cell>
          <cell r="X3969">
            <v>7.5902931034482746E-4</v>
          </cell>
        </row>
        <row r="3970">
          <cell r="H3970" t="str">
            <v>GUF2101054004</v>
          </cell>
          <cell r="W3970">
            <v>0.01</v>
          </cell>
          <cell r="X3970">
            <v>2.5057083333333331E-4</v>
          </cell>
        </row>
        <row r="3971">
          <cell r="H3971" t="str">
            <v>GUF2101051043</v>
          </cell>
          <cell r="W3971">
            <v>0.01</v>
          </cell>
          <cell r="X3971">
            <v>2.5000000000000001E-4</v>
          </cell>
        </row>
        <row r="3972">
          <cell r="H3972" t="str">
            <v>GUF2101051006</v>
          </cell>
          <cell r="W3972">
            <v>0.02</v>
          </cell>
          <cell r="X3972">
            <v>5.0347222222222221E-4</v>
          </cell>
        </row>
        <row r="3973">
          <cell r="H3973" t="str">
            <v>GUF2101043112</v>
          </cell>
          <cell r="W3973">
            <v>0.04</v>
          </cell>
          <cell r="X3973">
            <v>1.011812E-3</v>
          </cell>
        </row>
        <row r="3974">
          <cell r="H3974" t="str">
            <v>GUF2101043080</v>
          </cell>
          <cell r="W3974">
            <v>6.9999999999999993E-2</v>
          </cell>
          <cell r="X3974">
            <v>1.7732699999999998E-3</v>
          </cell>
        </row>
        <row r="3975">
          <cell r="H3975" t="str">
            <v>GUF2101043006</v>
          </cell>
          <cell r="W3975">
            <v>0.01</v>
          </cell>
          <cell r="X3975">
            <v>2.5312500000000004E-4</v>
          </cell>
        </row>
        <row r="3976">
          <cell r="H3976" t="str">
            <v>GUF2101041053</v>
          </cell>
          <cell r="W3976">
            <v>0.26</v>
          </cell>
          <cell r="X3976">
            <v>6.5707017699115052E-3</v>
          </cell>
        </row>
        <row r="3977">
          <cell r="H3977" t="str">
            <v>GUF2101041018</v>
          </cell>
          <cell r="W3977">
            <v>0.09</v>
          </cell>
          <cell r="X3977">
            <v>2.2749102409638554E-3</v>
          </cell>
        </row>
        <row r="3978">
          <cell r="H3978" t="str">
            <v>GUF2101041015</v>
          </cell>
          <cell r="W3978">
            <v>0.05</v>
          </cell>
          <cell r="X3978">
            <v>1.2638831666666667E-3</v>
          </cell>
        </row>
        <row r="3979">
          <cell r="H3979" t="str">
            <v>GUF2101041013</v>
          </cell>
          <cell r="W3979">
            <v>0.03</v>
          </cell>
          <cell r="X3979">
            <v>7.5778499999999997E-4</v>
          </cell>
        </row>
        <row r="3980">
          <cell r="H3980" t="str">
            <v>GUF2101032007</v>
          </cell>
          <cell r="W3980">
            <v>0.01</v>
          </cell>
          <cell r="X3980">
            <v>2.5260416666666666E-4</v>
          </cell>
        </row>
        <row r="3981">
          <cell r="H3981" t="str">
            <v>GUF210103010</v>
          </cell>
          <cell r="W3981">
            <v>0.02</v>
          </cell>
          <cell r="X3981">
            <v>5.0546874999999995E-4</v>
          </cell>
        </row>
        <row r="3982">
          <cell r="H3982" t="str">
            <v>GUF210103007</v>
          </cell>
          <cell r="W3982">
            <v>0.02</v>
          </cell>
          <cell r="X3982">
            <v>5.05625E-4</v>
          </cell>
        </row>
        <row r="3983">
          <cell r="H3983" t="str">
            <v>GUF210103006</v>
          </cell>
          <cell r="W3983">
            <v>0.04</v>
          </cell>
          <cell r="X3983">
            <v>1.0110500399999999E-3</v>
          </cell>
        </row>
        <row r="3984">
          <cell r="H3984" t="str">
            <v>GUF210103004</v>
          </cell>
          <cell r="W3984">
            <v>0.03</v>
          </cell>
          <cell r="X3984">
            <v>7.5840359999999993E-4</v>
          </cell>
        </row>
        <row r="3985">
          <cell r="H3985" t="str">
            <v>GUF2101021004</v>
          </cell>
          <cell r="W3985">
            <v>0.01</v>
          </cell>
          <cell r="X3985">
            <v>2.5446428571428571E-4</v>
          </cell>
        </row>
        <row r="3986">
          <cell r="H3986" t="str">
            <v>GUF2101018010</v>
          </cell>
          <cell r="W3986">
            <v>0.05</v>
          </cell>
          <cell r="X3986">
            <v>1.26063E-3</v>
          </cell>
        </row>
        <row r="3987">
          <cell r="H3987" t="str">
            <v>GUF2101014001</v>
          </cell>
          <cell r="W3987">
            <v>0.02</v>
          </cell>
          <cell r="X3987">
            <v>5.0554435483870965E-4</v>
          </cell>
        </row>
        <row r="3988">
          <cell r="H3988" t="str">
            <v>GUF2101013003</v>
          </cell>
          <cell r="W3988">
            <v>0.02</v>
          </cell>
          <cell r="X3988">
            <v>5.0568181818181821E-4</v>
          </cell>
        </row>
        <row r="3989">
          <cell r="H3989" t="str">
            <v>GUF2101012005</v>
          </cell>
          <cell r="W3989">
            <v>0.06</v>
          </cell>
          <cell r="X3989">
            <v>1.5165702000000001E-3</v>
          </cell>
        </row>
        <row r="3990">
          <cell r="H3990" t="str">
            <v>GUF2101012004</v>
          </cell>
          <cell r="W3990">
            <v>0.06</v>
          </cell>
          <cell r="X3990">
            <v>1.5167271028037382E-3</v>
          </cell>
        </row>
        <row r="3991">
          <cell r="H3991" t="str">
            <v>GUF2101002017</v>
          </cell>
          <cell r="W3991">
            <v>0.02</v>
          </cell>
          <cell r="X3991">
            <v>5.0536616161616168E-4</v>
          </cell>
        </row>
        <row r="3992">
          <cell r="H3992" t="str">
            <v>GUF2101002014</v>
          </cell>
          <cell r="W3992">
            <v>0.01</v>
          </cell>
          <cell r="X3992">
            <v>2.5000000000000001E-4</v>
          </cell>
        </row>
        <row r="3993">
          <cell r="H3993" t="str">
            <v>GUF2101002004</v>
          </cell>
          <cell r="W3993">
            <v>0.02</v>
          </cell>
          <cell r="X3993">
            <v>5.0468750000000004E-4</v>
          </cell>
        </row>
        <row r="3994">
          <cell r="H3994" t="str">
            <v>GUF0399011001</v>
          </cell>
          <cell r="W3994">
            <v>12.65</v>
          </cell>
          <cell r="X3994">
            <v>0.31965975000000002</v>
          </cell>
        </row>
        <row r="3995">
          <cell r="H3995" t="str">
            <v>GUF0309013050</v>
          </cell>
          <cell r="W3995">
            <v>4.04</v>
          </cell>
          <cell r="X3995">
            <v>0.102107925</v>
          </cell>
        </row>
        <row r="3996">
          <cell r="H3996" t="str">
            <v>GUF0309006006</v>
          </cell>
          <cell r="W3996">
            <v>3.56</v>
          </cell>
          <cell r="X3996">
            <v>8.9967375000000002E-2</v>
          </cell>
        </row>
        <row r="3997">
          <cell r="H3997" t="str">
            <v>GUF0309002214</v>
          </cell>
          <cell r="W3997">
            <v>27.819999999999997</v>
          </cell>
          <cell r="X3997">
            <v>0.70312724999999998</v>
          </cell>
        </row>
        <row r="3998">
          <cell r="H3998" t="str">
            <v>GUF0309002208</v>
          </cell>
          <cell r="W3998">
            <v>3.11</v>
          </cell>
          <cell r="X3998">
            <v>7.8608250000000005E-2</v>
          </cell>
        </row>
        <row r="3999">
          <cell r="H3999" t="str">
            <v>GUF0309001108</v>
          </cell>
          <cell r="W3999">
            <v>4.37</v>
          </cell>
          <cell r="X3999">
            <v>0.1104345</v>
          </cell>
        </row>
        <row r="4000">
          <cell r="H4000" t="str">
            <v>GUF0309001106</v>
          </cell>
          <cell r="W4000">
            <v>1.29</v>
          </cell>
          <cell r="X4000">
            <v>3.26025E-2</v>
          </cell>
        </row>
        <row r="4001">
          <cell r="H4001" t="str">
            <v>GUF0308035031</v>
          </cell>
          <cell r="W4001">
            <v>5.62</v>
          </cell>
          <cell r="X4001">
            <v>0.1420346423076923</v>
          </cell>
        </row>
        <row r="4002">
          <cell r="H4002" t="str">
            <v>GUF0308035028</v>
          </cell>
          <cell r="W4002">
            <v>86.18</v>
          </cell>
          <cell r="X4002">
            <v>2.1780798749999999</v>
          </cell>
        </row>
        <row r="4003">
          <cell r="H4003" t="str">
            <v>GUF0308035012</v>
          </cell>
          <cell r="W4003">
            <v>88.95</v>
          </cell>
          <cell r="X4003">
            <v>2.2480976250000002</v>
          </cell>
        </row>
        <row r="4004">
          <cell r="H4004" t="str">
            <v>GUF0308035009</v>
          </cell>
          <cell r="W4004">
            <v>86.52</v>
          </cell>
          <cell r="X4004">
            <v>2.1866962499999998</v>
          </cell>
        </row>
        <row r="4005">
          <cell r="H4005" t="str">
            <v>GUF0308035007</v>
          </cell>
          <cell r="W4005">
            <v>5.66</v>
          </cell>
          <cell r="X4005">
            <v>0.14304291428571428</v>
          </cell>
        </row>
        <row r="4006">
          <cell r="H4006" t="str">
            <v>GUF0308009016</v>
          </cell>
          <cell r="W4006">
            <v>10.67</v>
          </cell>
          <cell r="X4006">
            <v>0.26966924999999997</v>
          </cell>
        </row>
        <row r="4007">
          <cell r="H4007" t="str">
            <v>GUF0308007030</v>
          </cell>
          <cell r="W4007">
            <v>15.21</v>
          </cell>
          <cell r="X4007">
            <v>0.38439900000000005</v>
          </cell>
        </row>
        <row r="4008">
          <cell r="H4008" t="str">
            <v>GUF0308007029</v>
          </cell>
          <cell r="W4008">
            <v>15.21</v>
          </cell>
          <cell r="X4008">
            <v>0.38439900000000005</v>
          </cell>
        </row>
        <row r="4009">
          <cell r="H4009" t="str">
            <v>GUF0308001044</v>
          </cell>
          <cell r="W4009">
            <v>21.349999999999998</v>
          </cell>
          <cell r="X4009">
            <v>0.53959254545454549</v>
          </cell>
        </row>
        <row r="4010">
          <cell r="H4010" t="str">
            <v>GUF0308001043</v>
          </cell>
          <cell r="W4010">
            <v>21.35</v>
          </cell>
          <cell r="X4010">
            <v>0.53958689999999998</v>
          </cell>
        </row>
        <row r="4011">
          <cell r="H4011" t="str">
            <v>GUF0307007006</v>
          </cell>
          <cell r="W4011">
            <v>4.53</v>
          </cell>
          <cell r="X4011">
            <v>0.114496875</v>
          </cell>
        </row>
        <row r="4012">
          <cell r="H4012" t="str">
            <v>GUF0307004007</v>
          </cell>
          <cell r="W4012">
            <v>5.66</v>
          </cell>
          <cell r="X4012">
            <v>0.14304640909090907</v>
          </cell>
        </row>
        <row r="4013">
          <cell r="H4013" t="str">
            <v>GUF0307003031</v>
          </cell>
          <cell r="W4013">
            <v>0.81</v>
          </cell>
          <cell r="X4013">
            <v>2.04996E-2</v>
          </cell>
        </row>
        <row r="4014">
          <cell r="H4014" t="str">
            <v>GUF0307001047</v>
          </cell>
          <cell r="W4014">
            <v>112.88</v>
          </cell>
          <cell r="X4014">
            <v>2.8528739999999999</v>
          </cell>
        </row>
        <row r="4015">
          <cell r="H4015" t="str">
            <v>GUF0304009003</v>
          </cell>
          <cell r="W4015">
            <v>1.41</v>
          </cell>
          <cell r="X4015">
            <v>3.5635846153846157E-2</v>
          </cell>
        </row>
        <row r="4016">
          <cell r="H4016" t="str">
            <v>GUF0304004047</v>
          </cell>
          <cell r="W4016">
            <v>25.05</v>
          </cell>
          <cell r="X4016">
            <v>0.63310949999999999</v>
          </cell>
        </row>
        <row r="4017">
          <cell r="H4017" t="str">
            <v>GUF0304004045</v>
          </cell>
          <cell r="W4017">
            <v>32.83</v>
          </cell>
          <cell r="X4017">
            <v>0.82965599999999995</v>
          </cell>
        </row>
        <row r="4018">
          <cell r="H4018" t="str">
            <v>GUF0303002011</v>
          </cell>
          <cell r="W4018">
            <v>21.47</v>
          </cell>
          <cell r="X4018">
            <v>0.54265050000000004</v>
          </cell>
        </row>
        <row r="4019">
          <cell r="H4019" t="str">
            <v>GUF0302012136</v>
          </cell>
          <cell r="W4019">
            <v>200.72</v>
          </cell>
          <cell r="X4019">
            <v>5.0729490000000004</v>
          </cell>
        </row>
        <row r="4020">
          <cell r="H4020" t="str">
            <v>GUF0302012123</v>
          </cell>
          <cell r="W4020">
            <v>194.07</v>
          </cell>
          <cell r="X4020">
            <v>4.9049684999999998</v>
          </cell>
        </row>
        <row r="4021">
          <cell r="H4021" t="str">
            <v>GUF0302012106</v>
          </cell>
          <cell r="W4021">
            <v>258.76</v>
          </cell>
          <cell r="X4021">
            <v>6.5398286250000002</v>
          </cell>
        </row>
        <row r="4022">
          <cell r="H4022" t="str">
            <v>GUF0301014026</v>
          </cell>
          <cell r="W4022">
            <v>5.01</v>
          </cell>
          <cell r="X4022">
            <v>0.12668400000000002</v>
          </cell>
        </row>
        <row r="4023">
          <cell r="H4023" t="str">
            <v>GUF0204004052</v>
          </cell>
          <cell r="W4023">
            <v>8.76</v>
          </cell>
          <cell r="X4023">
            <v>0.22138650000000001</v>
          </cell>
        </row>
        <row r="4024">
          <cell r="H4024" t="str">
            <v>GUF0204004038</v>
          </cell>
          <cell r="W4024">
            <v>8.76</v>
          </cell>
          <cell r="X4024">
            <v>0.22138650000000001</v>
          </cell>
        </row>
        <row r="4025">
          <cell r="H4025" t="str">
            <v>GUF0204003026</v>
          </cell>
          <cell r="W4025">
            <v>25.35</v>
          </cell>
          <cell r="X4025">
            <v>0.64071675000000006</v>
          </cell>
        </row>
        <row r="4026">
          <cell r="H4026" t="str">
            <v>GUF0204002038</v>
          </cell>
          <cell r="W4026">
            <v>7.84</v>
          </cell>
          <cell r="X4026">
            <v>0.198099</v>
          </cell>
        </row>
        <row r="4027">
          <cell r="H4027" t="str">
            <v>GUF0204002037</v>
          </cell>
          <cell r="W4027">
            <v>16.66</v>
          </cell>
          <cell r="X4027">
            <v>0.42103800000000002</v>
          </cell>
        </row>
        <row r="4028">
          <cell r="H4028" t="str">
            <v>GUF0204002035</v>
          </cell>
          <cell r="W4028">
            <v>13.21</v>
          </cell>
          <cell r="X4028">
            <v>0.33378750000000001</v>
          </cell>
        </row>
        <row r="4029">
          <cell r="H4029" t="str">
            <v>GUF0204002032</v>
          </cell>
          <cell r="W4029">
            <v>0.88</v>
          </cell>
          <cell r="X4029">
            <v>2.2200749999999998E-2</v>
          </cell>
        </row>
        <row r="4030">
          <cell r="H4030" t="str">
            <v>GUF0204001011.5</v>
          </cell>
          <cell r="W4030">
            <v>12.13</v>
          </cell>
          <cell r="X4030">
            <v>0.3064635</v>
          </cell>
        </row>
        <row r="4031">
          <cell r="H4031" t="str">
            <v>GUF0203013013</v>
          </cell>
          <cell r="W4031">
            <v>0.41000000000000003</v>
          </cell>
          <cell r="X4031">
            <v>1.0363686666666667E-2</v>
          </cell>
        </row>
        <row r="4032">
          <cell r="H4032" t="str">
            <v>GUF0203007011</v>
          </cell>
          <cell r="W4032">
            <v>3.36</v>
          </cell>
          <cell r="X4032">
            <v>8.4921750000000004E-2</v>
          </cell>
        </row>
        <row r="4033">
          <cell r="H4033" t="str">
            <v>GUF0203007010</v>
          </cell>
          <cell r="W4033">
            <v>2.2000000000000002</v>
          </cell>
          <cell r="X4033">
            <v>5.5579500000000004E-2</v>
          </cell>
        </row>
        <row r="4034">
          <cell r="H4034" t="str">
            <v>GUF0203007009</v>
          </cell>
          <cell r="W4034">
            <v>2.23</v>
          </cell>
          <cell r="X4034">
            <v>5.6355750000000003E-2</v>
          </cell>
        </row>
        <row r="4035">
          <cell r="H4035" t="str">
            <v>GUF0203007008</v>
          </cell>
          <cell r="W4035">
            <v>2.23</v>
          </cell>
          <cell r="X4035">
            <v>5.6355750000000003E-2</v>
          </cell>
        </row>
        <row r="4036">
          <cell r="H4036" t="str">
            <v>GUF0203006060</v>
          </cell>
          <cell r="W4036">
            <v>2.72</v>
          </cell>
          <cell r="X4036">
            <v>6.8775749999999997E-2</v>
          </cell>
        </row>
        <row r="4037">
          <cell r="H4037" t="str">
            <v>GUF0203006059</v>
          </cell>
          <cell r="W4037">
            <v>2.72</v>
          </cell>
          <cell r="X4037">
            <v>6.8724000000000007E-2</v>
          </cell>
        </row>
        <row r="4038">
          <cell r="H4038" t="str">
            <v>GUF0203006058</v>
          </cell>
          <cell r="W4038">
            <v>2.74</v>
          </cell>
          <cell r="X4038">
            <v>6.9241499999999997E-2</v>
          </cell>
        </row>
        <row r="4039">
          <cell r="H4039" t="str">
            <v>GUF0203006056</v>
          </cell>
          <cell r="W4039">
            <v>1.77</v>
          </cell>
          <cell r="X4039">
            <v>4.4746500000000008E-2</v>
          </cell>
        </row>
        <row r="4040">
          <cell r="H4040" t="str">
            <v>GUF0203006055</v>
          </cell>
          <cell r="W4040">
            <v>1.77</v>
          </cell>
          <cell r="X4040">
            <v>4.4735884615384615E-2</v>
          </cell>
        </row>
        <row r="4041">
          <cell r="H4041" t="str">
            <v>GUF0203006054</v>
          </cell>
          <cell r="W4041">
            <v>1.8900000000000001</v>
          </cell>
          <cell r="X4041">
            <v>4.7772642857142854E-2</v>
          </cell>
        </row>
        <row r="4042">
          <cell r="H4042" t="str">
            <v>GUF0203006053</v>
          </cell>
          <cell r="W4042">
            <v>4.29</v>
          </cell>
          <cell r="X4042">
            <v>0.10840885714285715</v>
          </cell>
        </row>
        <row r="4043">
          <cell r="H4043" t="str">
            <v>GUF0203006052</v>
          </cell>
          <cell r="W4043">
            <v>3.9</v>
          </cell>
          <cell r="X4043">
            <v>9.8583749999999998E-2</v>
          </cell>
        </row>
        <row r="4044">
          <cell r="H4044" t="str">
            <v>GUF0203006051</v>
          </cell>
          <cell r="W4044">
            <v>2.13</v>
          </cell>
          <cell r="X4044">
            <v>5.383592307692308E-2</v>
          </cell>
        </row>
        <row r="4045">
          <cell r="H4045" t="str">
            <v>GUF0203006049</v>
          </cell>
          <cell r="W4045">
            <v>0.65</v>
          </cell>
          <cell r="X4045">
            <v>1.6461800000000002E-2</v>
          </cell>
        </row>
        <row r="4046">
          <cell r="H4046" t="str">
            <v>GUF0203006048</v>
          </cell>
          <cell r="W4046">
            <v>0.65</v>
          </cell>
          <cell r="X4046">
            <v>1.6461800000000002E-2</v>
          </cell>
        </row>
        <row r="4047">
          <cell r="H4047" t="str">
            <v>GUF0203006046</v>
          </cell>
          <cell r="W4047">
            <v>1.21</v>
          </cell>
          <cell r="X4047">
            <v>3.058425E-2</v>
          </cell>
        </row>
        <row r="4048">
          <cell r="H4048" t="str">
            <v>GUF0203006045</v>
          </cell>
          <cell r="W4048">
            <v>1.21</v>
          </cell>
          <cell r="X4048">
            <v>3.058425E-2</v>
          </cell>
        </row>
        <row r="4049">
          <cell r="H4049" t="str">
            <v>GUF0203006044</v>
          </cell>
          <cell r="W4049">
            <v>1.59</v>
          </cell>
          <cell r="X4049">
            <v>4.00545E-2</v>
          </cell>
        </row>
        <row r="4050">
          <cell r="H4050" t="str">
            <v>GUF0203006043</v>
          </cell>
          <cell r="W4050">
            <v>0.7</v>
          </cell>
          <cell r="X4050">
            <v>1.7704200000000003E-2</v>
          </cell>
        </row>
        <row r="4051">
          <cell r="H4051" t="str">
            <v>GUF0203006042</v>
          </cell>
          <cell r="W4051">
            <v>1.3599999999999999</v>
          </cell>
          <cell r="X4051">
            <v>3.4403400000000008E-2</v>
          </cell>
        </row>
        <row r="4052">
          <cell r="H4052" t="str">
            <v>GUF0203006039</v>
          </cell>
          <cell r="W4052">
            <v>0.94</v>
          </cell>
          <cell r="X4052">
            <v>2.375325E-2</v>
          </cell>
        </row>
        <row r="4053">
          <cell r="H4053" t="str">
            <v>GUF0203003104</v>
          </cell>
          <cell r="W4053">
            <v>10.35</v>
          </cell>
          <cell r="X4053">
            <v>0.2615829428571429</v>
          </cell>
        </row>
        <row r="4054">
          <cell r="H4054" t="str">
            <v>GUF0202006089</v>
          </cell>
          <cell r="W4054">
            <v>13.71</v>
          </cell>
          <cell r="X4054">
            <v>0.34651799999999999</v>
          </cell>
        </row>
        <row r="4055">
          <cell r="H4055" t="str">
            <v>GUF0202006082</v>
          </cell>
          <cell r="W4055">
            <v>12.65</v>
          </cell>
          <cell r="X4055">
            <v>0.31971150000000004</v>
          </cell>
        </row>
        <row r="4056">
          <cell r="H4056" t="str">
            <v>GUF0202006037</v>
          </cell>
          <cell r="W4056">
            <v>12.78</v>
          </cell>
          <cell r="X4056">
            <v>0.32298653571428576</v>
          </cell>
        </row>
        <row r="4057">
          <cell r="H4057" t="str">
            <v>GUF0201013024</v>
          </cell>
          <cell r="W4057">
            <v>21.92</v>
          </cell>
          <cell r="X4057">
            <v>0.55403550000000001</v>
          </cell>
        </row>
        <row r="4058">
          <cell r="H4058" t="str">
            <v>GUF0201013023</v>
          </cell>
          <cell r="W4058">
            <v>21.92</v>
          </cell>
          <cell r="X4058">
            <v>0.55403550000000001</v>
          </cell>
        </row>
        <row r="4059">
          <cell r="H4059" t="str">
            <v>GUF0201013021</v>
          </cell>
          <cell r="W4059">
            <v>10.029999999999999</v>
          </cell>
          <cell r="X4059">
            <v>0.25347149999999996</v>
          </cell>
        </row>
        <row r="4060">
          <cell r="H4060" t="str">
            <v>GUF0201013010</v>
          </cell>
          <cell r="W4060">
            <v>3.8</v>
          </cell>
          <cell r="X4060">
            <v>9.6037650000000002E-2</v>
          </cell>
        </row>
        <row r="4061">
          <cell r="H4061" t="str">
            <v>GUF0201013009</v>
          </cell>
          <cell r="W4061">
            <v>21.51</v>
          </cell>
          <cell r="X4061">
            <v>0.54360787500000007</v>
          </cell>
        </row>
        <row r="4062">
          <cell r="H4062" t="str">
            <v>GUF0201013008</v>
          </cell>
          <cell r="W4062">
            <v>21.509999999999998</v>
          </cell>
          <cell r="X4062">
            <v>0.54362340000000009</v>
          </cell>
        </row>
        <row r="4063">
          <cell r="H4063" t="str">
            <v>GUF0201013007</v>
          </cell>
          <cell r="W4063">
            <v>17.63</v>
          </cell>
          <cell r="X4063">
            <v>0.44556750000000001</v>
          </cell>
        </row>
        <row r="4064">
          <cell r="H4064" t="str">
            <v>GUF0201011012</v>
          </cell>
          <cell r="W4064">
            <v>21.830000000000002</v>
          </cell>
          <cell r="X4064">
            <v>0.55172745000000001</v>
          </cell>
        </row>
        <row r="4065">
          <cell r="H4065" t="str">
            <v>GUF0201011011</v>
          </cell>
          <cell r="W4065">
            <v>21.830000000000002</v>
          </cell>
          <cell r="X4065">
            <v>0.55172745000000001</v>
          </cell>
        </row>
        <row r="4066">
          <cell r="H4066" t="str">
            <v>GUF0201002040</v>
          </cell>
          <cell r="W4066">
            <v>27.17</v>
          </cell>
          <cell r="X4066">
            <v>0.68667075</v>
          </cell>
        </row>
        <row r="4067">
          <cell r="H4067" t="str">
            <v>GUF0201002035</v>
          </cell>
          <cell r="W4067">
            <v>13.89</v>
          </cell>
          <cell r="X4067">
            <v>0.35104242857142859</v>
          </cell>
        </row>
        <row r="4068">
          <cell r="H4068" t="str">
            <v>GUF0201002034</v>
          </cell>
          <cell r="W4068">
            <v>13.89</v>
          </cell>
          <cell r="X4068">
            <v>0.35104242857142859</v>
          </cell>
        </row>
        <row r="4069">
          <cell r="H4069" t="str">
            <v>GUF0201002018</v>
          </cell>
          <cell r="W4069">
            <v>28.95</v>
          </cell>
          <cell r="X4069">
            <v>0.73167772500000006</v>
          </cell>
        </row>
        <row r="4070">
          <cell r="H4070" t="str">
            <v>GUF0201002017</v>
          </cell>
          <cell r="W4070">
            <v>13.89</v>
          </cell>
          <cell r="X4070">
            <v>0.35105130000000007</v>
          </cell>
        </row>
        <row r="4071">
          <cell r="H4071" t="str">
            <v>GUF0201002016</v>
          </cell>
          <cell r="W4071">
            <v>13.89</v>
          </cell>
          <cell r="X4071">
            <v>0.35105130000000007</v>
          </cell>
        </row>
        <row r="4072">
          <cell r="H4072" t="str">
            <v>GUF0201002015</v>
          </cell>
          <cell r="W4072">
            <v>1.94</v>
          </cell>
          <cell r="X4072">
            <v>4.9027950000000001E-2</v>
          </cell>
        </row>
        <row r="4073">
          <cell r="H4073" t="str">
            <v>GUF0199003177</v>
          </cell>
          <cell r="W4073">
            <v>0.09</v>
          </cell>
          <cell r="X4073">
            <v>2.2744990000000001E-3</v>
          </cell>
        </row>
        <row r="4074">
          <cell r="H4074" t="str">
            <v>GUF0199002033</v>
          </cell>
          <cell r="W4074">
            <v>1.34</v>
          </cell>
          <cell r="X4074">
            <v>3.3844500000000007E-2</v>
          </cell>
        </row>
        <row r="4075">
          <cell r="H4075" t="str">
            <v>GUF0199002031</v>
          </cell>
          <cell r="W4075">
            <v>0.78</v>
          </cell>
          <cell r="X4075">
            <v>1.9716750000000002E-2</v>
          </cell>
        </row>
        <row r="4076">
          <cell r="H4076" t="str">
            <v>GUF0103099057</v>
          </cell>
          <cell r="W4076">
            <v>1.1299999999999999</v>
          </cell>
          <cell r="X4076">
            <v>2.8566000000000001E-2</v>
          </cell>
        </row>
        <row r="4077">
          <cell r="H4077" t="str">
            <v>GUF0103066003</v>
          </cell>
          <cell r="W4077">
            <v>7.0000000000000007E-2</v>
          </cell>
          <cell r="X4077">
            <v>1.7691219999999997E-3</v>
          </cell>
        </row>
        <row r="4078">
          <cell r="H4078" t="str">
            <v>GUF0103064016</v>
          </cell>
          <cell r="W4078">
            <v>0.04</v>
          </cell>
          <cell r="X4078">
            <v>1.0109259999999999E-3</v>
          </cell>
        </row>
        <row r="4079">
          <cell r="H4079" t="str">
            <v>GUF0103038006</v>
          </cell>
          <cell r="W4079">
            <v>0.63</v>
          </cell>
          <cell r="X4079">
            <v>1.5928650000000003E-2</v>
          </cell>
        </row>
        <row r="4080">
          <cell r="H4080" t="str">
            <v>GUF0103038001</v>
          </cell>
          <cell r="W4080">
            <v>0.26</v>
          </cell>
          <cell r="X4080">
            <v>6.5710018333333337E-3</v>
          </cell>
        </row>
        <row r="4081">
          <cell r="H4081" t="str">
            <v>GUF0103036003</v>
          </cell>
          <cell r="W4081">
            <v>1.4300000000000002</v>
          </cell>
          <cell r="X4081">
            <v>3.6142200000000006E-2</v>
          </cell>
        </row>
        <row r="4082">
          <cell r="H4082" t="str">
            <v>GUF0103035100</v>
          </cell>
          <cell r="W4082">
            <v>0.19999999999999998</v>
          </cell>
          <cell r="X4082">
            <v>5.0731333333333337E-3</v>
          </cell>
        </row>
        <row r="4083">
          <cell r="H4083" t="str">
            <v>GUF0103035098</v>
          </cell>
          <cell r="W4083">
            <v>0.19999999999999998</v>
          </cell>
          <cell r="X4083">
            <v>5.0731333333333337E-3</v>
          </cell>
        </row>
        <row r="4084">
          <cell r="H4084" t="str">
            <v>GUF0103035097</v>
          </cell>
          <cell r="W4084">
            <v>17.79</v>
          </cell>
          <cell r="X4084">
            <v>0.449604</v>
          </cell>
        </row>
        <row r="4085">
          <cell r="H4085" t="str">
            <v>GUF0103035092</v>
          </cell>
          <cell r="W4085">
            <v>0.05</v>
          </cell>
          <cell r="X4085">
            <v>1.2734599999999999E-3</v>
          </cell>
        </row>
        <row r="4086">
          <cell r="H4086" t="str">
            <v>GUF0103035084</v>
          </cell>
          <cell r="W4086">
            <v>0.13999999999999999</v>
          </cell>
          <cell r="X4086">
            <v>3.5385600000000001E-3</v>
          </cell>
        </row>
        <row r="4087">
          <cell r="H4087" t="str">
            <v>GUF0103025020</v>
          </cell>
          <cell r="W4087">
            <v>1.1299999999999999</v>
          </cell>
          <cell r="X4087">
            <v>2.8566000000000001E-2</v>
          </cell>
        </row>
        <row r="4088">
          <cell r="H4088" t="str">
            <v>GUF0103024057</v>
          </cell>
          <cell r="W4088">
            <v>0.76</v>
          </cell>
          <cell r="X4088">
            <v>1.9208668750000001E-2</v>
          </cell>
        </row>
        <row r="4089">
          <cell r="H4089" t="str">
            <v>GUF0103016007</v>
          </cell>
          <cell r="W4089">
            <v>5.34</v>
          </cell>
          <cell r="X4089">
            <v>0.13496270625000001</v>
          </cell>
        </row>
        <row r="4090">
          <cell r="H4090" t="str">
            <v>GUF0103015060</v>
          </cell>
          <cell r="W4090">
            <v>0.12</v>
          </cell>
          <cell r="X4090">
            <v>3.0331404000000003E-3</v>
          </cell>
        </row>
        <row r="4091">
          <cell r="H4091" t="str">
            <v>GUF0103015059</v>
          </cell>
          <cell r="W4091">
            <v>1.75</v>
          </cell>
          <cell r="X4091">
            <v>4.4233928571428577E-2</v>
          </cell>
        </row>
        <row r="4092">
          <cell r="H4092" t="str">
            <v>GUF0103015040</v>
          </cell>
          <cell r="W4092">
            <v>0.92</v>
          </cell>
          <cell r="X4092">
            <v>2.32486875E-2</v>
          </cell>
        </row>
        <row r="4093">
          <cell r="H4093" t="str">
            <v>GUF0103015006</v>
          </cell>
          <cell r="W4093">
            <v>0.65</v>
          </cell>
          <cell r="X4093">
            <v>1.6430740000000003E-2</v>
          </cell>
        </row>
        <row r="4094">
          <cell r="H4094" t="str">
            <v>GUF0103013014</v>
          </cell>
          <cell r="W4094">
            <v>7.44</v>
          </cell>
          <cell r="X4094">
            <v>0.18805950000000005</v>
          </cell>
        </row>
        <row r="4095">
          <cell r="H4095" t="str">
            <v>GUF0103013011</v>
          </cell>
          <cell r="W4095">
            <v>7.44</v>
          </cell>
          <cell r="X4095">
            <v>0.1880415</v>
          </cell>
        </row>
        <row r="4096">
          <cell r="H4096" t="str">
            <v>GUF0103012150</v>
          </cell>
          <cell r="W4096">
            <v>1.21</v>
          </cell>
          <cell r="X4096">
            <v>3.0584250000000004E-2</v>
          </cell>
        </row>
        <row r="4097">
          <cell r="H4097" t="str">
            <v>GUF0103003093</v>
          </cell>
          <cell r="W4097">
            <v>3.13</v>
          </cell>
          <cell r="X4097">
            <v>7.9115400000000002E-2</v>
          </cell>
        </row>
        <row r="4098">
          <cell r="H4098" t="str">
            <v>GUF0103003085</v>
          </cell>
          <cell r="W4098">
            <v>3.12</v>
          </cell>
          <cell r="X4098">
            <v>7.8867000000000007E-2</v>
          </cell>
        </row>
        <row r="4099">
          <cell r="H4099" t="str">
            <v>GUF0102089064</v>
          </cell>
          <cell r="W4099">
            <v>12.01</v>
          </cell>
          <cell r="X4099">
            <v>0.30356549999999999</v>
          </cell>
        </row>
        <row r="4100">
          <cell r="H4100" t="str">
            <v>GUF0102089060</v>
          </cell>
          <cell r="W4100">
            <v>34.630000000000003</v>
          </cell>
          <cell r="X4100">
            <v>0.87522187500000004</v>
          </cell>
        </row>
        <row r="4101">
          <cell r="H4101" t="str">
            <v>GUF0102089047</v>
          </cell>
          <cell r="W4101">
            <v>22.619999999999997</v>
          </cell>
          <cell r="X4101">
            <v>0.5716926</v>
          </cell>
        </row>
        <row r="4102">
          <cell r="H4102" t="str">
            <v>GUF0102087014</v>
          </cell>
          <cell r="W4102">
            <v>21.47</v>
          </cell>
          <cell r="X4102">
            <v>0.54262979999999994</v>
          </cell>
        </row>
        <row r="4103">
          <cell r="H4103" t="str">
            <v>GUF0102086536</v>
          </cell>
          <cell r="W4103">
            <v>16.100000000000001</v>
          </cell>
          <cell r="X4103">
            <v>0.40675499999999998</v>
          </cell>
        </row>
        <row r="4104">
          <cell r="H4104" t="str">
            <v>GUF0102086535</v>
          </cell>
          <cell r="W4104">
            <v>16.100000000000001</v>
          </cell>
          <cell r="X4104">
            <v>0.40675499999999998</v>
          </cell>
        </row>
        <row r="4105">
          <cell r="H4105" t="str">
            <v>GUF0102084003</v>
          </cell>
          <cell r="W4105">
            <v>58.820000000000007</v>
          </cell>
          <cell r="X4105">
            <v>1.48658085</v>
          </cell>
        </row>
        <row r="4106">
          <cell r="H4106" t="str">
            <v>GUF0102081037</v>
          </cell>
          <cell r="W4106">
            <v>9.02</v>
          </cell>
          <cell r="X4106">
            <v>0.22796910000000004</v>
          </cell>
        </row>
        <row r="4107">
          <cell r="H4107" t="str">
            <v>GUF0102081016</v>
          </cell>
          <cell r="W4107">
            <v>0.83000000000000007</v>
          </cell>
          <cell r="X4107">
            <v>2.0958749999999998E-2</v>
          </cell>
        </row>
        <row r="4108">
          <cell r="H4108" t="str">
            <v>GUF0102081012</v>
          </cell>
          <cell r="W4108">
            <v>1.55</v>
          </cell>
          <cell r="X4108">
            <v>3.91851E-2</v>
          </cell>
        </row>
        <row r="4109">
          <cell r="H4109" t="str">
            <v>GUF0102081011</v>
          </cell>
          <cell r="W4109">
            <v>7.0000000000000007E-2</v>
          </cell>
          <cell r="X4109">
            <v>1.788825E-3</v>
          </cell>
        </row>
        <row r="4110">
          <cell r="H4110" t="str">
            <v>GUF0102081005</v>
          </cell>
          <cell r="W4110">
            <v>55.36</v>
          </cell>
          <cell r="X4110">
            <v>1.3991440500000001</v>
          </cell>
        </row>
        <row r="4111">
          <cell r="H4111" t="str">
            <v>GUF0102049702</v>
          </cell>
          <cell r="W4111">
            <v>2.38</v>
          </cell>
          <cell r="X4111">
            <v>6.0236999999999999E-2</v>
          </cell>
        </row>
        <row r="4112">
          <cell r="H4112" t="str">
            <v>GUF0102048003</v>
          </cell>
          <cell r="W4112">
            <v>67.760000000000005</v>
          </cell>
          <cell r="X4112">
            <v>1.7125420500000001</v>
          </cell>
        </row>
        <row r="4113">
          <cell r="H4113" t="str">
            <v>GUF0102047005</v>
          </cell>
          <cell r="W4113">
            <v>54.94</v>
          </cell>
          <cell r="X4113">
            <v>1.3885249500000001</v>
          </cell>
        </row>
        <row r="4114">
          <cell r="H4114" t="str">
            <v>GUF0102045122</v>
          </cell>
          <cell r="W4114">
            <v>0.65</v>
          </cell>
          <cell r="X4114">
            <v>1.6430740000000003E-2</v>
          </cell>
        </row>
        <row r="4115">
          <cell r="H4115" t="str">
            <v>GUF0102045022</v>
          </cell>
          <cell r="W4115">
            <v>14.84</v>
          </cell>
          <cell r="X4115">
            <v>0.37505295000000005</v>
          </cell>
        </row>
        <row r="4116">
          <cell r="H4116" t="str">
            <v>GUF0102045021</v>
          </cell>
          <cell r="W4116">
            <v>9.7000000000000011</v>
          </cell>
          <cell r="X4116">
            <v>0.2451589958677686</v>
          </cell>
        </row>
        <row r="4117">
          <cell r="H4117" t="str">
            <v>GUF0102045020</v>
          </cell>
          <cell r="W4117">
            <v>9.6999999999999993</v>
          </cell>
          <cell r="X4117">
            <v>0.24515868292682927</v>
          </cell>
        </row>
        <row r="4118">
          <cell r="H4118" t="str">
            <v>GUF0102045017</v>
          </cell>
          <cell r="W4118">
            <v>4.45</v>
          </cell>
          <cell r="X4118">
            <v>0.11250449999999999</v>
          </cell>
        </row>
        <row r="4119">
          <cell r="H4119" t="str">
            <v>GUF0102045015</v>
          </cell>
          <cell r="W4119">
            <v>46.58</v>
          </cell>
          <cell r="X4119">
            <v>1.1772452249999998</v>
          </cell>
        </row>
        <row r="4120">
          <cell r="H4120" t="str">
            <v>GUF0102045012</v>
          </cell>
          <cell r="W4120">
            <v>4.1000000000000005</v>
          </cell>
          <cell r="X4120">
            <v>0.1036035</v>
          </cell>
        </row>
        <row r="4121">
          <cell r="H4121" t="str">
            <v>GUF0102045011</v>
          </cell>
          <cell r="W4121">
            <v>2.69</v>
          </cell>
          <cell r="X4121">
            <v>6.7999500000000004E-2</v>
          </cell>
        </row>
        <row r="4122">
          <cell r="H4122" t="str">
            <v>GUF0102045010</v>
          </cell>
          <cell r="W4122">
            <v>0.98999999999999988</v>
          </cell>
          <cell r="X4122">
            <v>2.5019763157894736E-2</v>
          </cell>
        </row>
        <row r="4123">
          <cell r="H4123" t="str">
            <v>GUF0102045009</v>
          </cell>
          <cell r="W4123">
            <v>1.38</v>
          </cell>
          <cell r="X4123">
            <v>3.4931250000000004E-2</v>
          </cell>
        </row>
        <row r="4124">
          <cell r="H4124" t="str">
            <v>GUF0102040033</v>
          </cell>
          <cell r="W4124">
            <v>0.03</v>
          </cell>
          <cell r="X4124">
            <v>7.5871025641025642E-4</v>
          </cell>
        </row>
        <row r="4125">
          <cell r="H4125" t="str">
            <v>GUD2201005</v>
          </cell>
          <cell r="W4125">
            <v>0.81</v>
          </cell>
          <cell r="X4125">
            <v>2.04996E-2</v>
          </cell>
        </row>
        <row r="4126">
          <cell r="H4126" t="str">
            <v>GUD1901015</v>
          </cell>
          <cell r="W4126">
            <v>0.94</v>
          </cell>
          <cell r="X4126">
            <v>2.375325E-2</v>
          </cell>
        </row>
        <row r="4127">
          <cell r="H4127" t="str">
            <v>GUDJ621-E7.8B/BS2</v>
          </cell>
          <cell r="W4127">
            <v>7.0000000000000007E-2</v>
          </cell>
          <cell r="X4127">
            <v>4.6664377799999997E-2</v>
          </cell>
        </row>
        <row r="4128">
          <cell r="H4128" t="str">
            <v>HT37D50-SB100-BLK</v>
          </cell>
          <cell r="W4128">
            <v>2196.2599999999998</v>
          </cell>
          <cell r="X4128">
            <v>0</v>
          </cell>
        </row>
        <row r="4129">
          <cell r="H4129" t="str">
            <v>GTP-F0102086525M</v>
          </cell>
          <cell r="W4129">
            <v>1126.96</v>
          </cell>
          <cell r="X4129">
            <v>0</v>
          </cell>
        </row>
        <row r="4130">
          <cell r="H4130" t="str">
            <v>GTP-F0102086527M</v>
          </cell>
          <cell r="W4130">
            <v>1508.49</v>
          </cell>
          <cell r="X4130">
            <v>0</v>
          </cell>
        </row>
        <row r="4131">
          <cell r="H4131" t="str">
            <v>GTP-F0102089539T</v>
          </cell>
          <cell r="W4131">
            <v>350</v>
          </cell>
          <cell r="X4131">
            <v>0</v>
          </cell>
        </row>
        <row r="4132">
          <cell r="H4132" t="str">
            <v>GUF0102087024</v>
          </cell>
          <cell r="W4132">
            <v>28.73</v>
          </cell>
          <cell r="X4132">
            <v>2.4433865999999997</v>
          </cell>
        </row>
        <row r="4133">
          <cell r="H4133" t="str">
            <v>GUF0102087037</v>
          </cell>
          <cell r="W4133">
            <v>28.73</v>
          </cell>
          <cell r="X4133">
            <v>2.4433865999999997</v>
          </cell>
        </row>
        <row r="4134">
          <cell r="H4134" t="str">
            <v>GUF0102073016</v>
          </cell>
          <cell r="W4134">
            <v>20.78</v>
          </cell>
          <cell r="X4134">
            <v>1.7672417999999999</v>
          </cell>
        </row>
        <row r="4135">
          <cell r="H4135" t="str">
            <v>GUF0102077018</v>
          </cell>
          <cell r="W4135">
            <v>23.35</v>
          </cell>
          <cell r="X4135">
            <v>1.9858338</v>
          </cell>
        </row>
        <row r="4136">
          <cell r="H4136" t="str">
            <v>GUF0102081031</v>
          </cell>
          <cell r="W4136">
            <v>23.35</v>
          </cell>
          <cell r="X4136">
            <v>1.9858338</v>
          </cell>
        </row>
        <row r="4137">
          <cell r="H4137" t="str">
            <v>GUF0102089088</v>
          </cell>
          <cell r="W4137">
            <v>20.89</v>
          </cell>
          <cell r="X4137">
            <v>1.7766188999999999</v>
          </cell>
        </row>
        <row r="4138">
          <cell r="H4138" t="str">
            <v>GUF0102045049</v>
          </cell>
          <cell r="W4138">
            <v>1</v>
          </cell>
          <cell r="X4138">
            <v>8.5073339999999997E-2</v>
          </cell>
        </row>
        <row r="4139">
          <cell r="H4139" t="str">
            <v>GUF0102045084</v>
          </cell>
          <cell r="W4139">
            <v>1.19</v>
          </cell>
          <cell r="X4139">
            <v>0.10120747500000001</v>
          </cell>
        </row>
        <row r="4140">
          <cell r="H4140" t="str">
            <v>GUF0102047023</v>
          </cell>
          <cell r="W4140">
            <v>1.19</v>
          </cell>
          <cell r="X4140">
            <v>0.10120747500000001</v>
          </cell>
        </row>
        <row r="4141">
          <cell r="H4141" t="str">
            <v>GUF0102077034</v>
          </cell>
          <cell r="W4141">
            <v>1.22</v>
          </cell>
          <cell r="X4141">
            <v>0.103753575</v>
          </cell>
        </row>
        <row r="4142">
          <cell r="H4142" t="str">
            <v>GUF0102087021</v>
          </cell>
          <cell r="W4142">
            <v>6.8</v>
          </cell>
          <cell r="X4142">
            <v>0.57830625000000002</v>
          </cell>
        </row>
        <row r="4143">
          <cell r="H4143" t="str">
            <v>GUF0102087022</v>
          </cell>
          <cell r="W4143">
            <v>6.8</v>
          </cell>
          <cell r="X4143">
            <v>0.57830625000000002</v>
          </cell>
        </row>
        <row r="4144">
          <cell r="H4144" t="str">
            <v>GUF0102063064</v>
          </cell>
          <cell r="W4144">
            <v>1.8399999999999999</v>
          </cell>
          <cell r="X4144">
            <v>0.15649200000000002</v>
          </cell>
        </row>
        <row r="4145">
          <cell r="H4145" t="str">
            <v>GUF0102077048</v>
          </cell>
          <cell r="W4145">
            <v>1.6300000000000001</v>
          </cell>
          <cell r="X4145">
            <v>0.13860720000000001</v>
          </cell>
        </row>
        <row r="4146">
          <cell r="H4146" t="str">
            <v>GUF0102077049</v>
          </cell>
          <cell r="W4146">
            <v>1.6300000000000001</v>
          </cell>
          <cell r="X4146">
            <v>0.13860720000000001</v>
          </cell>
        </row>
        <row r="4147">
          <cell r="H4147" t="str">
            <v>GUF0102081008</v>
          </cell>
          <cell r="W4147">
            <v>2.1100000000000003</v>
          </cell>
          <cell r="X4147">
            <v>0.17943795000000001</v>
          </cell>
        </row>
        <row r="4148">
          <cell r="H4148" t="str">
            <v>GUF0102074005</v>
          </cell>
          <cell r="W4148">
            <v>2.17</v>
          </cell>
          <cell r="X4148">
            <v>0.18454049999999997</v>
          </cell>
        </row>
        <row r="4149">
          <cell r="H4149" t="str">
            <v>GUF0102089094</v>
          </cell>
          <cell r="W4149">
            <v>5.53</v>
          </cell>
          <cell r="X4149">
            <v>0.470304</v>
          </cell>
        </row>
        <row r="4150">
          <cell r="H4150" t="str">
            <v>GUF0102080006</v>
          </cell>
          <cell r="W4150">
            <v>2.23</v>
          </cell>
          <cell r="X4150">
            <v>0.189612</v>
          </cell>
        </row>
        <row r="4151">
          <cell r="H4151" t="str">
            <v>GUF0102080007</v>
          </cell>
          <cell r="W4151">
            <v>2.23</v>
          </cell>
          <cell r="X4151">
            <v>0.189612</v>
          </cell>
        </row>
        <row r="4152">
          <cell r="H4152" t="str">
            <v>GUF0102077032</v>
          </cell>
          <cell r="W4152">
            <v>2.35</v>
          </cell>
          <cell r="X4152">
            <v>0.19985849999999999</v>
          </cell>
        </row>
        <row r="4153">
          <cell r="H4153" t="str">
            <v>GUF0102077033</v>
          </cell>
          <cell r="W4153">
            <v>2.35</v>
          </cell>
          <cell r="X4153">
            <v>0.19985849999999999</v>
          </cell>
        </row>
        <row r="4154">
          <cell r="H4154" t="str">
            <v>GUF0102047103</v>
          </cell>
          <cell r="W4154">
            <v>2.46</v>
          </cell>
          <cell r="X4154">
            <v>0.20917350000000004</v>
          </cell>
        </row>
        <row r="4155">
          <cell r="H4155" t="str">
            <v>GUF0102047104</v>
          </cell>
          <cell r="W4155">
            <v>2.46</v>
          </cell>
          <cell r="X4155">
            <v>0.20917350000000004</v>
          </cell>
        </row>
        <row r="4156">
          <cell r="H4156" t="str">
            <v>GUF0102089078</v>
          </cell>
          <cell r="W4156">
            <v>4.4799999999999995</v>
          </cell>
          <cell r="X4156">
            <v>0.38098349999999997</v>
          </cell>
        </row>
        <row r="4157">
          <cell r="H4157" t="str">
            <v>GUF0102089079</v>
          </cell>
          <cell r="W4157">
            <v>4.4799999999999995</v>
          </cell>
          <cell r="X4157">
            <v>0.38098349999999997</v>
          </cell>
        </row>
        <row r="4158">
          <cell r="H4158" t="str">
            <v>GUY0410024027323</v>
          </cell>
          <cell r="W4158">
            <v>0.97</v>
          </cell>
          <cell r="X4158">
            <v>8.249985E-2</v>
          </cell>
        </row>
        <row r="4159">
          <cell r="H4159" t="str">
            <v>GTPRE-PAINT-WIP#3020</v>
          </cell>
          <cell r="W4159">
            <v>255</v>
          </cell>
          <cell r="X4159">
            <v>0</v>
          </cell>
        </row>
        <row r="4160">
          <cell r="H4160" t="str">
            <v>GT2K-TN-SLOW-CKL#398</v>
          </cell>
          <cell r="W4160">
            <v>1260</v>
          </cell>
          <cell r="X4160">
            <v>0</v>
          </cell>
        </row>
        <row r="4161">
          <cell r="H4161" t="str">
            <v>GT2K-HS-HD-CKL#802H</v>
          </cell>
          <cell r="W4161">
            <v>290</v>
          </cell>
          <cell r="X4161">
            <v>0</v>
          </cell>
        </row>
        <row r="4162">
          <cell r="H4162" t="str">
            <v>GT2K-HS-CRM-CL-CKL#8</v>
          </cell>
          <cell r="W4162">
            <v>930</v>
          </cell>
          <cell r="X4162">
            <v>0</v>
          </cell>
        </row>
        <row r="4163">
          <cell r="H4163" t="str">
            <v>COCARKOLOR#3000</v>
          </cell>
          <cell r="W4163">
            <v>475</v>
          </cell>
          <cell r="X4163">
            <v>0</v>
          </cell>
        </row>
        <row r="4164">
          <cell r="H4164" t="str">
            <v>HT41210-FD201-000</v>
          </cell>
          <cell r="W4164">
            <v>110</v>
          </cell>
          <cell r="X4164">
            <v>0</v>
          </cell>
        </row>
        <row r="4165">
          <cell r="H4165" t="str">
            <v>QU68230-GB102</v>
          </cell>
          <cell r="W4165">
            <v>88.24</v>
          </cell>
          <cell r="X4165">
            <v>3.9211958250000003</v>
          </cell>
        </row>
        <row r="4166">
          <cell r="H4166" t="str">
            <v>QU68230-GB102</v>
          </cell>
          <cell r="W4166">
            <v>88.24</v>
          </cell>
          <cell r="X4166">
            <v>3.9212656875</v>
          </cell>
        </row>
        <row r="4167">
          <cell r="H4167" t="str">
            <v>GTF0102087509T</v>
          </cell>
          <cell r="W4167">
            <v>1425.57</v>
          </cell>
          <cell r="X4167">
            <v>0</v>
          </cell>
        </row>
        <row r="4168">
          <cell r="H4168" t="str">
            <v>GTF0102087519T</v>
          </cell>
          <cell r="W4168">
            <v>1523.33</v>
          </cell>
          <cell r="X4168">
            <v>0</v>
          </cell>
        </row>
        <row r="4169">
          <cell r="H4169" t="str">
            <v>GTF0102073501T</v>
          </cell>
          <cell r="W4169">
            <v>980</v>
          </cell>
          <cell r="X4169">
            <v>0</v>
          </cell>
        </row>
        <row r="4170">
          <cell r="H4170" t="str">
            <v>GTF0102081527T</v>
          </cell>
          <cell r="W4170">
            <v>1327.44</v>
          </cell>
          <cell r="X4170">
            <v>0</v>
          </cell>
        </row>
        <row r="4171">
          <cell r="H4171" t="str">
            <v>GTF0102077502T</v>
          </cell>
          <cell r="W4171">
            <v>1320.28</v>
          </cell>
          <cell r="X4171">
            <v>0</v>
          </cell>
        </row>
        <row r="4172">
          <cell r="H4172" t="str">
            <v>GTF0102089539T</v>
          </cell>
          <cell r="W4172">
            <v>408</v>
          </cell>
          <cell r="X4172">
            <v>0</v>
          </cell>
        </row>
        <row r="4173">
          <cell r="H4173" t="str">
            <v>GTF0102073501T</v>
          </cell>
          <cell r="W4173">
            <v>980</v>
          </cell>
          <cell r="X4173">
            <v>0</v>
          </cell>
        </row>
        <row r="4174">
          <cell r="H4174" t="str">
            <v>GTF0102087507T</v>
          </cell>
          <cell r="W4174">
            <v>353.97</v>
          </cell>
          <cell r="X4174">
            <v>0</v>
          </cell>
        </row>
        <row r="4175">
          <cell r="H4175" t="str">
            <v>GTF0102087518T</v>
          </cell>
          <cell r="W4175">
            <v>636.79</v>
          </cell>
          <cell r="X4175">
            <v>0</v>
          </cell>
        </row>
        <row r="4176">
          <cell r="H4176" t="str">
            <v>GTF0102047548T</v>
          </cell>
          <cell r="W4176">
            <v>175.48</v>
          </cell>
          <cell r="X4176">
            <v>0</v>
          </cell>
        </row>
        <row r="4177">
          <cell r="H4177" t="str">
            <v>GTF0102047547T</v>
          </cell>
          <cell r="W4177">
            <v>175.48000000000002</v>
          </cell>
          <cell r="X4177">
            <v>0</v>
          </cell>
        </row>
        <row r="4178">
          <cell r="H4178" t="str">
            <v>GTF0102045507T</v>
          </cell>
          <cell r="W4178">
            <v>180.84</v>
          </cell>
          <cell r="X4178">
            <v>0</v>
          </cell>
        </row>
        <row r="4179">
          <cell r="H4179" t="str">
            <v>GTF0102047515T</v>
          </cell>
          <cell r="W4179">
            <v>100.77000000000001</v>
          </cell>
          <cell r="X4179">
            <v>0</v>
          </cell>
        </row>
        <row r="4180">
          <cell r="H4180" t="str">
            <v>GTF0102047522T</v>
          </cell>
          <cell r="W4180">
            <v>108.1</v>
          </cell>
          <cell r="X4180">
            <v>0</v>
          </cell>
        </row>
        <row r="4181">
          <cell r="H4181" t="str">
            <v>GTF0102073521T</v>
          </cell>
          <cell r="W4181">
            <v>176.01</v>
          </cell>
          <cell r="X4181">
            <v>0</v>
          </cell>
        </row>
        <row r="4182">
          <cell r="H4182" t="str">
            <v>GTF0102074519T</v>
          </cell>
          <cell r="W4182">
            <v>503.21000000000004</v>
          </cell>
          <cell r="X4182">
            <v>0</v>
          </cell>
        </row>
        <row r="4183">
          <cell r="H4183" t="str">
            <v>GTF0304002199</v>
          </cell>
          <cell r="W4183">
            <v>925.38000000000011</v>
          </cell>
          <cell r="X4183">
            <v>0</v>
          </cell>
        </row>
        <row r="4184">
          <cell r="H4184" t="str">
            <v>GTF0304001503</v>
          </cell>
          <cell r="W4184">
            <v>26.009999999999998</v>
          </cell>
          <cell r="X4184">
            <v>0</v>
          </cell>
        </row>
        <row r="4185">
          <cell r="H4185" t="str">
            <v>GTF0304016016</v>
          </cell>
          <cell r="W4185">
            <v>460.55</v>
          </cell>
          <cell r="X4185">
            <v>0</v>
          </cell>
        </row>
        <row r="4186">
          <cell r="H4186" t="str">
            <v>GTF0102089529T</v>
          </cell>
          <cell r="W4186">
            <v>268.2</v>
          </cell>
          <cell r="X4186">
            <v>0</v>
          </cell>
        </row>
        <row r="4187">
          <cell r="H4187" t="str">
            <v>GTF0102081501T</v>
          </cell>
          <cell r="W4187">
            <v>520.76</v>
          </cell>
          <cell r="X4187">
            <v>0</v>
          </cell>
        </row>
        <row r="4188">
          <cell r="H4188" t="str">
            <v>GTF0102081510T</v>
          </cell>
          <cell r="W4188">
            <v>127.62</v>
          </cell>
          <cell r="X4188">
            <v>0</v>
          </cell>
        </row>
        <row r="4189">
          <cell r="H4189" t="str">
            <v>GTF0102089530T</v>
          </cell>
          <cell r="W4189">
            <v>268.2</v>
          </cell>
          <cell r="X4189">
            <v>0</v>
          </cell>
        </row>
        <row r="4190">
          <cell r="H4190" t="str">
            <v>GTF0304001567</v>
          </cell>
          <cell r="W4190">
            <v>2695.54</v>
          </cell>
          <cell r="X4190">
            <v>0</v>
          </cell>
        </row>
        <row r="4191">
          <cell r="H4191" t="str">
            <v>GTF0102081510T</v>
          </cell>
          <cell r="W4191">
            <v>127.62</v>
          </cell>
          <cell r="X4191">
            <v>0</v>
          </cell>
        </row>
        <row r="4192">
          <cell r="H4192" t="str">
            <v>GTF0102045507T</v>
          </cell>
          <cell r="W4192">
            <v>180.84</v>
          </cell>
          <cell r="X4192">
            <v>0</v>
          </cell>
        </row>
        <row r="4193">
          <cell r="H4193" t="str">
            <v>GTF0102047522T</v>
          </cell>
          <cell r="W4193">
            <v>108.1</v>
          </cell>
          <cell r="X4193">
            <v>0</v>
          </cell>
        </row>
        <row r="4194">
          <cell r="H4194" t="str">
            <v>GTF0304016018</v>
          </cell>
          <cell r="W4194">
            <v>419</v>
          </cell>
          <cell r="X4194">
            <v>0</v>
          </cell>
        </row>
        <row r="4195">
          <cell r="H4195" t="str">
            <v>GTF0304001444</v>
          </cell>
          <cell r="W4195">
            <v>71.02</v>
          </cell>
          <cell r="X4195">
            <v>0</v>
          </cell>
        </row>
        <row r="4196">
          <cell r="H4196" t="str">
            <v>GTF0304002198</v>
          </cell>
          <cell r="W4196">
            <v>1589.33</v>
          </cell>
          <cell r="X4196">
            <v>0</v>
          </cell>
        </row>
        <row r="4197">
          <cell r="H4197" t="str">
            <v>GTF0304016016</v>
          </cell>
          <cell r="W4197">
            <v>460.54999999999995</v>
          </cell>
          <cell r="X4197">
            <v>0</v>
          </cell>
        </row>
        <row r="4198">
          <cell r="H4198" t="str">
            <v>GTF0304001463</v>
          </cell>
          <cell r="W4198">
            <v>24.23</v>
          </cell>
          <cell r="X4198">
            <v>0</v>
          </cell>
        </row>
        <row r="4199">
          <cell r="H4199" t="str">
            <v>GTF0102089530T</v>
          </cell>
          <cell r="W4199">
            <v>268.2</v>
          </cell>
          <cell r="X4199">
            <v>0</v>
          </cell>
        </row>
        <row r="4200">
          <cell r="H4200" t="str">
            <v>GTF0304001563</v>
          </cell>
          <cell r="W4200">
            <v>2725.83</v>
          </cell>
          <cell r="X4200">
            <v>0</v>
          </cell>
        </row>
        <row r="4201">
          <cell r="H4201" t="str">
            <v>GTF0304001570</v>
          </cell>
          <cell r="W4201">
            <v>4337.9299999999994</v>
          </cell>
          <cell r="X4201">
            <v>0</v>
          </cell>
        </row>
        <row r="4202">
          <cell r="H4202" t="str">
            <v>GTF0304001572</v>
          </cell>
          <cell r="W4202">
            <v>4194.8</v>
          </cell>
          <cell r="X4202">
            <v>0</v>
          </cell>
        </row>
        <row r="4203">
          <cell r="H4203" t="str">
            <v>GTF0102047523M</v>
          </cell>
          <cell r="W4203">
            <v>313.5</v>
          </cell>
          <cell r="X4203">
            <v>0</v>
          </cell>
        </row>
        <row r="4204">
          <cell r="H4204" t="str">
            <v>GTF0102045510T</v>
          </cell>
          <cell r="W4204">
            <v>53.9</v>
          </cell>
          <cell r="X4204">
            <v>0</v>
          </cell>
        </row>
        <row r="4205">
          <cell r="H4205" t="str">
            <v>GTF0102047522T</v>
          </cell>
          <cell r="W4205">
            <v>108.1</v>
          </cell>
          <cell r="X4205">
            <v>0</v>
          </cell>
        </row>
        <row r="4206">
          <cell r="H4206" t="str">
            <v>GTF0102077516T</v>
          </cell>
          <cell r="W4206">
            <v>221.95999999999998</v>
          </cell>
          <cell r="X4206">
            <v>0</v>
          </cell>
        </row>
        <row r="4207">
          <cell r="H4207" t="str">
            <v>GTF0102077515T</v>
          </cell>
          <cell r="W4207">
            <v>221.95999999999998</v>
          </cell>
          <cell r="X4207">
            <v>0</v>
          </cell>
        </row>
        <row r="4208">
          <cell r="H4208" t="str">
            <v>GTF0304001503</v>
          </cell>
          <cell r="W4208">
            <v>26.01</v>
          </cell>
          <cell r="X4208">
            <v>0</v>
          </cell>
        </row>
        <row r="4209">
          <cell r="H4209" t="str">
            <v>GTF0102077517T</v>
          </cell>
          <cell r="W4209">
            <v>97.55</v>
          </cell>
          <cell r="X4209">
            <v>0</v>
          </cell>
        </row>
        <row r="4210">
          <cell r="H4210" t="str">
            <v>GTF0102089553T</v>
          </cell>
          <cell r="W4210">
            <v>325</v>
          </cell>
          <cell r="X4210">
            <v>0</v>
          </cell>
        </row>
        <row r="4211">
          <cell r="H4211" t="str">
            <v>GTF0102047515T</v>
          </cell>
          <cell r="W4211">
            <v>100.77000000000001</v>
          </cell>
          <cell r="X4211">
            <v>0</v>
          </cell>
        </row>
        <row r="4212">
          <cell r="H4212" t="str">
            <v>GTF0102075501T</v>
          </cell>
          <cell r="W4212">
            <v>142</v>
          </cell>
          <cell r="X4212">
            <v>0</v>
          </cell>
        </row>
        <row r="4213">
          <cell r="H4213" t="str">
            <v>GTF0102074519T</v>
          </cell>
          <cell r="W4213">
            <v>471</v>
          </cell>
          <cell r="X4213">
            <v>0</v>
          </cell>
        </row>
        <row r="4214">
          <cell r="H4214" t="str">
            <v>GTF0102077516T</v>
          </cell>
          <cell r="W4214">
            <v>221.96</v>
          </cell>
          <cell r="X4214">
            <v>0</v>
          </cell>
        </row>
        <row r="4215">
          <cell r="H4215" t="str">
            <v>GTF0102077515T</v>
          </cell>
          <cell r="W4215">
            <v>221.95999999999998</v>
          </cell>
          <cell r="X4215">
            <v>0</v>
          </cell>
        </row>
        <row r="4216">
          <cell r="H4216" t="str">
            <v>GTF0102086525M</v>
          </cell>
          <cell r="W4216">
            <v>1126.96</v>
          </cell>
          <cell r="X4216">
            <v>0</v>
          </cell>
        </row>
        <row r="4217">
          <cell r="H4217" t="str">
            <v>GTF0102086527M</v>
          </cell>
          <cell r="W4217">
            <v>1631.51</v>
          </cell>
          <cell r="X4217">
            <v>0</v>
          </cell>
        </row>
        <row r="4218">
          <cell r="H4218" t="str">
            <v>GTF0102089535T</v>
          </cell>
          <cell r="W4218">
            <v>1072.3499999999999</v>
          </cell>
          <cell r="X4218">
            <v>0</v>
          </cell>
        </row>
        <row r="4219">
          <cell r="H4219" t="str">
            <v>GTF0102089534T</v>
          </cell>
          <cell r="W4219">
            <v>1570.77</v>
          </cell>
          <cell r="X4219">
            <v>0</v>
          </cell>
        </row>
        <row r="4220">
          <cell r="H4220" t="str">
            <v>GTF0102086527M</v>
          </cell>
          <cell r="W4220">
            <v>1631.51</v>
          </cell>
          <cell r="X4220">
            <v>0</v>
          </cell>
        </row>
        <row r="4221">
          <cell r="H4221" t="str">
            <v>GTF0304001545</v>
          </cell>
          <cell r="W4221">
            <v>2619.61</v>
          </cell>
          <cell r="X4221">
            <v>0</v>
          </cell>
        </row>
        <row r="4222">
          <cell r="H4222" t="str">
            <v>GTF0102090001</v>
          </cell>
          <cell r="W4222">
            <v>9852.16</v>
          </cell>
          <cell r="X4222">
            <v>0</v>
          </cell>
        </row>
        <row r="4223">
          <cell r="H4223" t="str">
            <v>GTF0102081002</v>
          </cell>
          <cell r="W4223">
            <v>10428.530000000001</v>
          </cell>
          <cell r="X4223">
            <v>0</v>
          </cell>
        </row>
        <row r="4224">
          <cell r="H4224" t="str">
            <v>GTF0102089002</v>
          </cell>
          <cell r="W4224">
            <v>9838.5500000000011</v>
          </cell>
          <cell r="X4224">
            <v>0</v>
          </cell>
        </row>
        <row r="4225">
          <cell r="H4225" t="str">
            <v>GTF0102081038</v>
          </cell>
          <cell r="W4225">
            <v>7378.8</v>
          </cell>
          <cell r="X4225">
            <v>0</v>
          </cell>
        </row>
        <row r="4226">
          <cell r="H4226" t="str">
            <v>GTF0102089001</v>
          </cell>
          <cell r="W4226">
            <v>9699.7999999999993</v>
          </cell>
          <cell r="X4226">
            <v>0</v>
          </cell>
        </row>
        <row r="4227">
          <cell r="H4227" t="str">
            <v>GTF0102074002M</v>
          </cell>
          <cell r="W4227">
            <v>7378.8</v>
          </cell>
          <cell r="X4227">
            <v>0</v>
          </cell>
        </row>
        <row r="4228">
          <cell r="H4228" t="str">
            <v>ZZ275/55R20-117T XL</v>
          </cell>
          <cell r="W4228">
            <v>2703</v>
          </cell>
          <cell r="X4228">
            <v>0</v>
          </cell>
        </row>
        <row r="4229">
          <cell r="H4229" t="str">
            <v>HA55311-0A200-RAW</v>
          </cell>
          <cell r="W4229">
            <v>11.2</v>
          </cell>
          <cell r="X4229">
            <v>3.76735372</v>
          </cell>
        </row>
        <row r="4230">
          <cell r="H4230" t="str">
            <v>HA39741-FK100-000</v>
          </cell>
          <cell r="W4230">
            <v>28.65</v>
          </cell>
          <cell r="X4230">
            <v>9.637016019999999</v>
          </cell>
        </row>
        <row r="4231">
          <cell r="H4231" t="str">
            <v>HU67281-FS300-BLK</v>
          </cell>
          <cell r="W4231">
            <v>29.2</v>
          </cell>
          <cell r="X4231">
            <v>5.6997504473684213</v>
          </cell>
        </row>
        <row r="4232">
          <cell r="H4232" t="str">
            <v>HU67281-FR100-BLK</v>
          </cell>
          <cell r="W4232">
            <v>12.59</v>
          </cell>
          <cell r="X4232">
            <v>2.4575257894736842</v>
          </cell>
        </row>
        <row r="4233">
          <cell r="H4233" t="str">
            <v>GTF0102089044.2</v>
          </cell>
          <cell r="W4233">
            <v>6</v>
          </cell>
          <cell r="X4233">
            <v>0</v>
          </cell>
        </row>
        <row r="4234">
          <cell r="H4234" t="str">
            <v>GTF0102089044.10</v>
          </cell>
          <cell r="W4234">
            <v>20</v>
          </cell>
          <cell r="X4234">
            <v>0</v>
          </cell>
        </row>
        <row r="4235">
          <cell r="H4235" t="str">
            <v>GTF0102089044.1</v>
          </cell>
          <cell r="W4235">
            <v>7</v>
          </cell>
          <cell r="X4235">
            <v>0</v>
          </cell>
        </row>
        <row r="4236">
          <cell r="H4236" t="str">
            <v>GTF0102089043</v>
          </cell>
          <cell r="W4236">
            <v>12</v>
          </cell>
          <cell r="X4236">
            <v>0</v>
          </cell>
        </row>
        <row r="4237">
          <cell r="H4237" t="str">
            <v>GTF0102089042</v>
          </cell>
          <cell r="W4237">
            <v>6</v>
          </cell>
          <cell r="X4237">
            <v>0</v>
          </cell>
        </row>
        <row r="4238">
          <cell r="H4238" t="str">
            <v>GTF0102089041</v>
          </cell>
          <cell r="W4238">
            <v>6</v>
          </cell>
          <cell r="X4238">
            <v>0</v>
          </cell>
        </row>
        <row r="4239">
          <cell r="H4239" t="str">
            <v>GTF0102089040</v>
          </cell>
          <cell r="W4239">
            <v>6</v>
          </cell>
          <cell r="X4239">
            <v>0</v>
          </cell>
        </row>
        <row r="4240">
          <cell r="H4240" t="str">
            <v>GTF0102089039</v>
          </cell>
          <cell r="W4240">
            <v>6</v>
          </cell>
          <cell r="X4240">
            <v>0</v>
          </cell>
        </row>
        <row r="4241">
          <cell r="H4241" t="str">
            <v>GTF0102089032</v>
          </cell>
          <cell r="W4241">
            <v>25</v>
          </cell>
          <cell r="X4241">
            <v>0</v>
          </cell>
        </row>
        <row r="4242">
          <cell r="H4242" t="str">
            <v>GTF0102089028</v>
          </cell>
          <cell r="W4242">
            <v>12</v>
          </cell>
          <cell r="X4242">
            <v>0</v>
          </cell>
        </row>
        <row r="4243">
          <cell r="H4243" t="str">
            <v>GTF0102089027</v>
          </cell>
          <cell r="W4243">
            <v>12</v>
          </cell>
          <cell r="X4243">
            <v>0</v>
          </cell>
        </row>
        <row r="4244">
          <cell r="H4244" t="str">
            <v>GTF0102089015</v>
          </cell>
          <cell r="W4244">
            <v>22</v>
          </cell>
          <cell r="X4244">
            <v>0</v>
          </cell>
        </row>
        <row r="4245">
          <cell r="H4245" t="str">
            <v>GTF0102089014</v>
          </cell>
          <cell r="W4245">
            <v>22</v>
          </cell>
          <cell r="X4245">
            <v>0</v>
          </cell>
        </row>
        <row r="4246">
          <cell r="H4246" t="str">
            <v>GTF0102086025</v>
          </cell>
          <cell r="W4246">
            <v>20</v>
          </cell>
          <cell r="X4246">
            <v>0</v>
          </cell>
        </row>
        <row r="4247">
          <cell r="H4247" t="str">
            <v>GTF0309001111</v>
          </cell>
          <cell r="W4247">
            <v>10</v>
          </cell>
          <cell r="X4247">
            <v>0</v>
          </cell>
        </row>
        <row r="4248">
          <cell r="H4248" t="str">
            <v>GTF0102089044.9</v>
          </cell>
          <cell r="W4248">
            <v>5</v>
          </cell>
          <cell r="X4248">
            <v>0</v>
          </cell>
        </row>
        <row r="4249">
          <cell r="H4249" t="str">
            <v>GTF0102089044.8</v>
          </cell>
          <cell r="W4249">
            <v>20</v>
          </cell>
          <cell r="X4249">
            <v>0</v>
          </cell>
        </row>
        <row r="4250">
          <cell r="H4250" t="str">
            <v>GTF0102089044.7</v>
          </cell>
          <cell r="W4250">
            <v>20</v>
          </cell>
          <cell r="X4250">
            <v>0</v>
          </cell>
        </row>
        <row r="4251">
          <cell r="H4251" t="str">
            <v>GTF0102089044.6</v>
          </cell>
          <cell r="W4251">
            <v>20</v>
          </cell>
          <cell r="X4251">
            <v>0</v>
          </cell>
        </row>
        <row r="4252">
          <cell r="H4252" t="str">
            <v>GTF0102089044.5</v>
          </cell>
          <cell r="W4252">
            <v>20</v>
          </cell>
          <cell r="X4252">
            <v>0</v>
          </cell>
        </row>
        <row r="4253">
          <cell r="H4253" t="str">
            <v>GTF0102089044.4</v>
          </cell>
          <cell r="W4253">
            <v>20</v>
          </cell>
          <cell r="X4253">
            <v>0</v>
          </cell>
        </row>
        <row r="4254">
          <cell r="H4254" t="str">
            <v>GTF0102089044.3</v>
          </cell>
          <cell r="W4254">
            <v>20</v>
          </cell>
          <cell r="X4254">
            <v>0</v>
          </cell>
        </row>
        <row r="4255">
          <cell r="H4255" t="str">
            <v>GTF0102089036</v>
          </cell>
          <cell r="W4255">
            <v>16</v>
          </cell>
          <cell r="X4255">
            <v>0</v>
          </cell>
        </row>
        <row r="4256">
          <cell r="H4256" t="str">
            <v>GTF0102089010</v>
          </cell>
          <cell r="W4256">
            <v>5</v>
          </cell>
          <cell r="X4256">
            <v>0</v>
          </cell>
        </row>
        <row r="4257">
          <cell r="H4257" t="str">
            <v>GTF0102089009</v>
          </cell>
          <cell r="W4257">
            <v>5</v>
          </cell>
          <cell r="X4257">
            <v>0</v>
          </cell>
        </row>
        <row r="4258">
          <cell r="H4258" t="str">
            <v>GTF0102089008</v>
          </cell>
          <cell r="W4258">
            <v>8</v>
          </cell>
          <cell r="X4258">
            <v>0</v>
          </cell>
        </row>
        <row r="4259">
          <cell r="H4259" t="str">
            <v>GTF0102089007</v>
          </cell>
          <cell r="W4259">
            <v>25</v>
          </cell>
          <cell r="X4259">
            <v>0</v>
          </cell>
        </row>
        <row r="4260">
          <cell r="H4260" t="str">
            <v>GTF0102089038</v>
          </cell>
          <cell r="W4260">
            <v>18</v>
          </cell>
          <cell r="X4260">
            <v>0</v>
          </cell>
        </row>
        <row r="4261">
          <cell r="H4261" t="str">
            <v>GTF0102089037</v>
          </cell>
          <cell r="W4261">
            <v>10</v>
          </cell>
          <cell r="X4261">
            <v>0</v>
          </cell>
        </row>
        <row r="4262">
          <cell r="H4262" t="str">
            <v>ZZ61750-SB100-000</v>
          </cell>
          <cell r="W4262">
            <v>4875</v>
          </cell>
          <cell r="X4262">
            <v>0</v>
          </cell>
        </row>
        <row r="4263">
          <cell r="H4263" t="str">
            <v>PU10524AA-01</v>
          </cell>
          <cell r="W4263">
            <v>19.12</v>
          </cell>
          <cell r="X4263">
            <v>0.48569675000000001</v>
          </cell>
        </row>
        <row r="4264">
          <cell r="H4264" t="str">
            <v>PU10524AA-02</v>
          </cell>
          <cell r="W4264">
            <v>19.12</v>
          </cell>
          <cell r="X4264">
            <v>0.48569675000000001</v>
          </cell>
        </row>
        <row r="4265">
          <cell r="H4265" t="str">
            <v>PU10524AA-01</v>
          </cell>
          <cell r="W4265">
            <v>19.12</v>
          </cell>
          <cell r="X4265">
            <v>0.48566305785123964</v>
          </cell>
        </row>
        <row r="4266">
          <cell r="H4266" t="str">
            <v>PU10524AA-02</v>
          </cell>
          <cell r="W4266">
            <v>19.12</v>
          </cell>
          <cell r="X4266">
            <v>0.48566305785123964</v>
          </cell>
        </row>
        <row r="4267">
          <cell r="H4267" t="str">
            <v>HT67653-0A600-000</v>
          </cell>
          <cell r="W4267">
            <v>165</v>
          </cell>
          <cell r="X4267">
            <v>0</v>
          </cell>
        </row>
        <row r="4268">
          <cell r="H4268" t="str">
            <v>HT67281-FR110-BLK</v>
          </cell>
          <cell r="W4268">
            <v>28</v>
          </cell>
          <cell r="X4268">
            <v>0</v>
          </cell>
        </row>
        <row r="4269">
          <cell r="H4269" t="str">
            <v>QTSPK40708</v>
          </cell>
          <cell r="W4269">
            <v>202.35</v>
          </cell>
          <cell r="X4269">
            <v>0</v>
          </cell>
        </row>
        <row r="4270">
          <cell r="H4270" t="str">
            <v>QTSPK40709</v>
          </cell>
          <cell r="W4270">
            <v>278.23</v>
          </cell>
          <cell r="X4270">
            <v>0</v>
          </cell>
        </row>
        <row r="4271">
          <cell r="H4271" t="str">
            <v>HT75511-BB100-WHT</v>
          </cell>
          <cell r="W4271">
            <v>19000</v>
          </cell>
          <cell r="X4271">
            <v>0</v>
          </cell>
        </row>
        <row r="4272">
          <cell r="H4272" t="str">
            <v>HT75337-BB110-SUS</v>
          </cell>
          <cell r="W4272">
            <v>4259.28</v>
          </cell>
          <cell r="X4272">
            <v>0</v>
          </cell>
        </row>
        <row r="4273">
          <cell r="H4273" t="str">
            <v>GTCB1230X680X415</v>
          </cell>
          <cell r="W4273">
            <v>218.06</v>
          </cell>
          <cell r="X4273">
            <v>0</v>
          </cell>
        </row>
        <row r="4274">
          <cell r="H4274" t="str">
            <v>GTY0214007031</v>
          </cell>
          <cell r="W4274">
            <v>79.88</v>
          </cell>
          <cell r="X4274">
            <v>0</v>
          </cell>
        </row>
        <row r="4275">
          <cell r="H4275" t="str">
            <v>GTCB1230X700X430</v>
          </cell>
          <cell r="W4275">
            <v>221.14000000000001</v>
          </cell>
          <cell r="X4275">
            <v>0</v>
          </cell>
        </row>
        <row r="4276">
          <cell r="H4276" t="str">
            <v>GTCB1052X0320X200</v>
          </cell>
          <cell r="W4276">
            <v>87.179999999999993</v>
          </cell>
          <cell r="X4276">
            <v>0</v>
          </cell>
        </row>
        <row r="4277">
          <cell r="H4277" t="str">
            <v>GTY0214007037</v>
          </cell>
          <cell r="W4277">
            <v>44.74</v>
          </cell>
          <cell r="X4277">
            <v>0</v>
          </cell>
        </row>
        <row r="4278">
          <cell r="H4278" t="str">
            <v>GTCB900X170X130</v>
          </cell>
          <cell r="W4278">
            <v>51.24</v>
          </cell>
          <cell r="X4278">
            <v>0</v>
          </cell>
        </row>
        <row r="4279">
          <cell r="H4279" t="str">
            <v>GTCB560X270X270</v>
          </cell>
          <cell r="W4279">
            <v>59.28</v>
          </cell>
          <cell r="X4279">
            <v>0</v>
          </cell>
        </row>
        <row r="4280">
          <cell r="H4280" t="str">
            <v>HT54223-0A200-BLK</v>
          </cell>
          <cell r="W4280">
            <v>1154.48</v>
          </cell>
          <cell r="X4280">
            <v>0</v>
          </cell>
        </row>
        <row r="4281">
          <cell r="H4281" t="str">
            <v>GTF0102087010</v>
          </cell>
          <cell r="W4281">
            <v>58.9</v>
          </cell>
          <cell r="X4281">
            <v>0</v>
          </cell>
        </row>
        <row r="4282">
          <cell r="H4282" t="str">
            <v>GTF0102073034</v>
          </cell>
          <cell r="W4282">
            <v>39.660000000000004</v>
          </cell>
          <cell r="X4282">
            <v>0</v>
          </cell>
        </row>
        <row r="4283">
          <cell r="H4283" t="str">
            <v>GTF0102073035</v>
          </cell>
          <cell r="W4283">
            <v>17</v>
          </cell>
          <cell r="X4283">
            <v>0</v>
          </cell>
        </row>
        <row r="4284">
          <cell r="H4284" t="str">
            <v>GTF0102074026</v>
          </cell>
          <cell r="W4284">
            <v>48.86</v>
          </cell>
          <cell r="X4284">
            <v>0</v>
          </cell>
        </row>
        <row r="4285">
          <cell r="H4285" t="str">
            <v>GTF0102086032</v>
          </cell>
          <cell r="W4285">
            <v>28.05</v>
          </cell>
          <cell r="X4285">
            <v>0</v>
          </cell>
        </row>
        <row r="4286">
          <cell r="H4286" t="str">
            <v>GTF0102087009</v>
          </cell>
          <cell r="W4286">
            <v>58.9</v>
          </cell>
          <cell r="X4286">
            <v>0</v>
          </cell>
        </row>
        <row r="4287">
          <cell r="H4287" t="str">
            <v>GTF0102087010</v>
          </cell>
          <cell r="W4287">
            <v>58.9</v>
          </cell>
          <cell r="X4287">
            <v>0</v>
          </cell>
        </row>
        <row r="4288">
          <cell r="H4288" t="str">
            <v>GTF0102086019</v>
          </cell>
          <cell r="W4288">
            <v>59.629999999999995</v>
          </cell>
          <cell r="X4288">
            <v>0</v>
          </cell>
        </row>
        <row r="4289">
          <cell r="H4289" t="str">
            <v>GTF0102073034</v>
          </cell>
          <cell r="W4289">
            <v>39.659999999999997</v>
          </cell>
          <cell r="X4289">
            <v>0</v>
          </cell>
        </row>
        <row r="4290">
          <cell r="H4290" t="str">
            <v>GTF0102073034</v>
          </cell>
          <cell r="W4290">
            <v>39.659999999999997</v>
          </cell>
          <cell r="X4290">
            <v>0</v>
          </cell>
        </row>
        <row r="4291">
          <cell r="H4291" t="str">
            <v>GTF0102073035</v>
          </cell>
          <cell r="W4291">
            <v>17</v>
          </cell>
          <cell r="X4291">
            <v>0</v>
          </cell>
        </row>
        <row r="4292">
          <cell r="H4292" t="str">
            <v>GTF0102074026</v>
          </cell>
          <cell r="W4292">
            <v>48.86</v>
          </cell>
          <cell r="X4292">
            <v>0</v>
          </cell>
        </row>
        <row r="4293">
          <cell r="H4293" t="str">
            <v>GTF0102073035</v>
          </cell>
          <cell r="W4293">
            <v>17</v>
          </cell>
          <cell r="X4293">
            <v>0</v>
          </cell>
        </row>
        <row r="4294">
          <cell r="H4294" t="str">
            <v>CO01M10_12X40_SUG</v>
          </cell>
          <cell r="W4294">
            <v>1.44</v>
          </cell>
          <cell r="X4294">
            <v>0</v>
          </cell>
        </row>
        <row r="4295">
          <cell r="H4295" t="str">
            <v>SK-P0F00-0A100</v>
          </cell>
          <cell r="W4295">
            <v>0.16</v>
          </cell>
          <cell r="X4295">
            <v>0</v>
          </cell>
        </row>
        <row r="4296">
          <cell r="H4296" t="str">
            <v>HT822LS-S0820-BZ</v>
          </cell>
          <cell r="W4296">
            <v>5.95</v>
          </cell>
          <cell r="X4296">
            <v>0</v>
          </cell>
        </row>
        <row r="4297">
          <cell r="H4297" t="str">
            <v>HT811GS-S1035-BZ</v>
          </cell>
          <cell r="W4297">
            <v>7.26</v>
          </cell>
          <cell r="X4297">
            <v>0</v>
          </cell>
        </row>
        <row r="4298">
          <cell r="H4298" t="str">
            <v>HT811GS-S1025-BZ</v>
          </cell>
          <cell r="W4298">
            <v>5.95</v>
          </cell>
          <cell r="X4298">
            <v>0</v>
          </cell>
        </row>
        <row r="4299">
          <cell r="H4299" t="str">
            <v>HT8531X-S06WC-BZ</v>
          </cell>
          <cell r="W4299">
            <v>0.54</v>
          </cell>
          <cell r="X4299">
            <v>0</v>
          </cell>
        </row>
        <row r="4300">
          <cell r="H4300" t="str">
            <v>HT8531X-S05WB-BZ</v>
          </cell>
          <cell r="W4300">
            <v>0.53</v>
          </cell>
          <cell r="X4300">
            <v>0</v>
          </cell>
        </row>
        <row r="4301">
          <cell r="H4301" t="str">
            <v>HT851XX-S05FC-BZ</v>
          </cell>
          <cell r="W4301">
            <v>0.28000000000000003</v>
          </cell>
          <cell r="X4301">
            <v>0</v>
          </cell>
        </row>
        <row r="4302">
          <cell r="H4302" t="str">
            <v>HT851XX-S03BC-BZ</v>
          </cell>
          <cell r="W4302">
            <v>0.22</v>
          </cell>
          <cell r="X4302">
            <v>0</v>
          </cell>
        </row>
        <row r="4303">
          <cell r="H4303" t="str">
            <v>HT822LS-S0620-BZ</v>
          </cell>
          <cell r="W4303">
            <v>3.83</v>
          </cell>
          <cell r="X4303">
            <v>0</v>
          </cell>
        </row>
        <row r="4304">
          <cell r="H4304" t="str">
            <v>HT822LS-S0315-BZ</v>
          </cell>
          <cell r="W4304">
            <v>2.64</v>
          </cell>
          <cell r="X4304">
            <v>0</v>
          </cell>
        </row>
        <row r="4305">
          <cell r="H4305" t="str">
            <v>HT8531X-S08WD-BZ</v>
          </cell>
          <cell r="W4305">
            <v>0.63</v>
          </cell>
          <cell r="X4305">
            <v>0</v>
          </cell>
        </row>
        <row r="4306">
          <cell r="H4306" t="str">
            <v>HT8531X-S06WC-BZ</v>
          </cell>
          <cell r="W4306">
            <v>0.54</v>
          </cell>
          <cell r="X4306">
            <v>0</v>
          </cell>
        </row>
        <row r="4307">
          <cell r="H4307" t="str">
            <v>HT811GS-S0830-BZ</v>
          </cell>
          <cell r="W4307">
            <v>3.76</v>
          </cell>
          <cell r="X4307">
            <v>0</v>
          </cell>
        </row>
        <row r="4308">
          <cell r="H4308" t="str">
            <v>HT8531X-S06WC-BZ</v>
          </cell>
          <cell r="W4308">
            <v>0.54</v>
          </cell>
          <cell r="X4308">
            <v>0</v>
          </cell>
        </row>
        <row r="4309">
          <cell r="H4309" t="str">
            <v>HT8531X-S05WB-BZ</v>
          </cell>
          <cell r="W4309">
            <v>0.53</v>
          </cell>
          <cell r="X4309">
            <v>0</v>
          </cell>
        </row>
        <row r="4310">
          <cell r="H4310" t="str">
            <v>HT851XX-S10MN-BZ</v>
          </cell>
          <cell r="W4310">
            <v>2.1</v>
          </cell>
          <cell r="X4310">
            <v>0</v>
          </cell>
        </row>
        <row r="4311">
          <cell r="H4311" t="str">
            <v>HT851XX-S05FC-BZ</v>
          </cell>
          <cell r="W4311">
            <v>0.28000000000000003</v>
          </cell>
          <cell r="X4311">
            <v>0</v>
          </cell>
        </row>
        <row r="4312">
          <cell r="H4312" t="str">
            <v>HT841GS-S06XX-BZ</v>
          </cell>
          <cell r="W4312">
            <v>1.57</v>
          </cell>
          <cell r="X4312">
            <v>0</v>
          </cell>
        </row>
        <row r="4313">
          <cell r="H4313" t="str">
            <v>HT841GS-S05XX-BZ</v>
          </cell>
          <cell r="W4313">
            <v>1.64</v>
          </cell>
          <cell r="X4313">
            <v>0</v>
          </cell>
        </row>
        <row r="4314">
          <cell r="H4314" t="str">
            <v>HT822LS-S0520-BZ</v>
          </cell>
          <cell r="W4314">
            <v>4.4000000000000004</v>
          </cell>
          <cell r="X4314">
            <v>0</v>
          </cell>
        </row>
        <row r="4315">
          <cell r="H4315" t="str">
            <v>QT851XX-S06KK-SZ</v>
          </cell>
          <cell r="W4315">
            <v>0.97</v>
          </cell>
          <cell r="X4315">
            <v>0</v>
          </cell>
        </row>
        <row r="4316">
          <cell r="H4316" t="str">
            <v>QT822LS-S0825-SZ</v>
          </cell>
          <cell r="W4316">
            <v>7.75</v>
          </cell>
          <cell r="X4316">
            <v>0</v>
          </cell>
        </row>
        <row r="4317">
          <cell r="H4317" t="str">
            <v>HT8531X-S04AF-SUS</v>
          </cell>
          <cell r="W4317">
            <v>0.49</v>
          </cell>
          <cell r="X4317">
            <v>0</v>
          </cell>
        </row>
        <row r="4318">
          <cell r="H4318" t="str">
            <v>HT851XX-S06FH-BZ</v>
          </cell>
          <cell r="W4318">
            <v>0.64</v>
          </cell>
          <cell r="X4318">
            <v>0</v>
          </cell>
        </row>
        <row r="4319">
          <cell r="H4319" t="str">
            <v>HT837CX-SG525-SUS</v>
          </cell>
          <cell r="W4319">
            <v>2.2000000000000002</v>
          </cell>
          <cell r="X4319">
            <v>0</v>
          </cell>
        </row>
        <row r="4320">
          <cell r="H4320" t="str">
            <v>HT824LS-S0620-BZ</v>
          </cell>
          <cell r="W4320">
            <v>3.32</v>
          </cell>
          <cell r="X4320">
            <v>0</v>
          </cell>
        </row>
        <row r="4321">
          <cell r="H4321" t="str">
            <v>HT811GS-S0625-BZ</v>
          </cell>
          <cell r="W4321">
            <v>1.59</v>
          </cell>
          <cell r="X4321">
            <v>0</v>
          </cell>
        </row>
        <row r="4322">
          <cell r="H4322" t="str">
            <v>QT811GS-S0860-BZ</v>
          </cell>
          <cell r="W4322">
            <v>6.24</v>
          </cell>
          <cell r="X4322">
            <v>0</v>
          </cell>
        </row>
        <row r="4323">
          <cell r="H4323" t="str">
            <v>HT822LS-S0840-BZ</v>
          </cell>
          <cell r="W4323">
            <v>12.12</v>
          </cell>
          <cell r="X4323">
            <v>0</v>
          </cell>
        </row>
        <row r="4324">
          <cell r="H4324" t="str">
            <v>GTF0102086052</v>
          </cell>
          <cell r="W4324">
            <v>174.76</v>
          </cell>
          <cell r="X4324">
            <v>0</v>
          </cell>
        </row>
        <row r="4325">
          <cell r="H4325" t="str">
            <v>GTF0102086102</v>
          </cell>
          <cell r="W4325">
            <v>126.26</v>
          </cell>
          <cell r="X4325">
            <v>0</v>
          </cell>
        </row>
        <row r="4326">
          <cell r="H4326" t="str">
            <v>GTF0102086040</v>
          </cell>
          <cell r="W4326">
            <v>122.35</v>
          </cell>
          <cell r="X4326">
            <v>0</v>
          </cell>
        </row>
        <row r="4327">
          <cell r="H4327" t="str">
            <v>GTF0102086048</v>
          </cell>
          <cell r="W4327">
            <v>97.16</v>
          </cell>
          <cell r="X4327">
            <v>0</v>
          </cell>
        </row>
        <row r="4328">
          <cell r="H4328" t="str">
            <v>GTF0102086049</v>
          </cell>
          <cell r="W4328">
            <v>101.78</v>
          </cell>
          <cell r="X4328">
            <v>0</v>
          </cell>
        </row>
        <row r="4329">
          <cell r="H4329" t="str">
            <v>GTF0102086071</v>
          </cell>
          <cell r="W4329">
            <v>194.98000000000002</v>
          </cell>
          <cell r="X4329">
            <v>0</v>
          </cell>
        </row>
        <row r="4330">
          <cell r="H4330" t="str">
            <v>GTF0102077035</v>
          </cell>
          <cell r="W4330">
            <v>157</v>
          </cell>
          <cell r="X4330">
            <v>0</v>
          </cell>
        </row>
        <row r="4331">
          <cell r="H4331" t="str">
            <v>GTF0102086049</v>
          </cell>
          <cell r="W4331">
            <v>101.78</v>
          </cell>
          <cell r="X4331">
            <v>0</v>
          </cell>
        </row>
        <row r="4332">
          <cell r="H4332" t="str">
            <v>GTF0102087015</v>
          </cell>
          <cell r="W4332">
            <v>152.60000000000002</v>
          </cell>
          <cell r="X4332">
            <v>0</v>
          </cell>
        </row>
        <row r="4333">
          <cell r="H4333" t="str">
            <v>HT77113-0A100-BLU</v>
          </cell>
          <cell r="W4333">
            <v>640</v>
          </cell>
          <cell r="X4333">
            <v>0</v>
          </cell>
        </row>
        <row r="4334">
          <cell r="H4334" t="str">
            <v>HT5R911-0A100-000</v>
          </cell>
          <cell r="W4334">
            <v>5.45</v>
          </cell>
          <cell r="X4334">
            <v>0</v>
          </cell>
        </row>
        <row r="4335">
          <cell r="H4335" t="str">
            <v>HT5R911-0A100-000</v>
          </cell>
          <cell r="W4335">
            <v>5.45</v>
          </cell>
          <cell r="X4335">
            <v>0</v>
          </cell>
        </row>
        <row r="4336">
          <cell r="H4336" t="str">
            <v>HU52117-0A210</v>
          </cell>
          <cell r="W4336">
            <v>4.12</v>
          </cell>
          <cell r="X4336">
            <v>7.499403</v>
          </cell>
        </row>
        <row r="4337">
          <cell r="H4337" t="str">
            <v>GTF0202010215.1</v>
          </cell>
          <cell r="W4337">
            <v>1216.8699999999999</v>
          </cell>
          <cell r="X4337">
            <v>0</v>
          </cell>
        </row>
        <row r="4338">
          <cell r="H4338" t="str">
            <v>GTF0202010217.2</v>
          </cell>
          <cell r="W4338">
            <v>47.9</v>
          </cell>
          <cell r="X4338">
            <v>0</v>
          </cell>
        </row>
        <row r="4339">
          <cell r="H4339" t="str">
            <v>GTAIR-VALVE-TR413</v>
          </cell>
          <cell r="W4339">
            <v>5.05</v>
          </cell>
          <cell r="X4339">
            <v>0</v>
          </cell>
        </row>
        <row r="4340">
          <cell r="H4340" t="str">
            <v>HT76322-0A200-RED</v>
          </cell>
          <cell r="W4340">
            <v>165</v>
          </cell>
          <cell r="X4340">
            <v>0</v>
          </cell>
        </row>
        <row r="4341">
          <cell r="H4341" t="str">
            <v>HTF5114-90M00-FZS</v>
          </cell>
          <cell r="W4341">
            <v>5.17</v>
          </cell>
          <cell r="X4341">
            <v>0</v>
          </cell>
        </row>
        <row r="4342">
          <cell r="H4342" t="str">
            <v>HTF5106-90L00-BZN</v>
          </cell>
          <cell r="W4342">
            <v>0.53</v>
          </cell>
          <cell r="X4342">
            <v>0</v>
          </cell>
        </row>
        <row r="4343">
          <cell r="H4343" t="str">
            <v>HTF4414-90EF0-SZN</v>
          </cell>
          <cell r="W4343">
            <v>16.46</v>
          </cell>
          <cell r="X4343">
            <v>0</v>
          </cell>
        </row>
        <row r="4344">
          <cell r="H4344" t="str">
            <v>GTHUBLOCK-BRKTT5</v>
          </cell>
          <cell r="W4344">
            <v>68.94</v>
          </cell>
          <cell r="X4344">
            <v>0</v>
          </cell>
        </row>
        <row r="4345">
          <cell r="H4345" t="str">
            <v>GTF0102089546T</v>
          </cell>
          <cell r="W4345">
            <v>1405.34</v>
          </cell>
          <cell r="X4345">
            <v>0</v>
          </cell>
        </row>
        <row r="4346">
          <cell r="H4346" t="str">
            <v>GTF0102089545T</v>
          </cell>
          <cell r="W4346">
            <v>1405.34</v>
          </cell>
          <cell r="X4346">
            <v>0</v>
          </cell>
        </row>
        <row r="4347">
          <cell r="H4347" t="str">
            <v>GTF0102077522T</v>
          </cell>
          <cell r="W4347">
            <v>109.58</v>
          </cell>
          <cell r="X4347">
            <v>0</v>
          </cell>
        </row>
        <row r="4348">
          <cell r="H4348" t="str">
            <v>GTF0102074509M</v>
          </cell>
          <cell r="W4348">
            <v>312.84999999999997</v>
          </cell>
          <cell r="X4348">
            <v>0</v>
          </cell>
        </row>
        <row r="4349">
          <cell r="H4349" t="str">
            <v>GTF0102077505T.2</v>
          </cell>
          <cell r="W4349">
            <v>1448.5500000000002</v>
          </cell>
          <cell r="X4349">
            <v>0</v>
          </cell>
        </row>
        <row r="4350">
          <cell r="H4350" t="str">
            <v>GTF0102087505T</v>
          </cell>
          <cell r="W4350">
            <v>627.25</v>
          </cell>
          <cell r="X4350">
            <v>0</v>
          </cell>
        </row>
        <row r="4351">
          <cell r="H4351" t="str">
            <v>GTP-F0102074002M</v>
          </cell>
          <cell r="W4351">
            <v>6708</v>
          </cell>
          <cell r="X4351">
            <v>0</v>
          </cell>
        </row>
        <row r="4352">
          <cell r="H4352" t="str">
            <v>GTP-F0102047548T</v>
          </cell>
          <cell r="W4352">
            <v>65</v>
          </cell>
          <cell r="X4352">
            <v>0</v>
          </cell>
        </row>
        <row r="4353">
          <cell r="H4353" t="str">
            <v>GTP-F0102077516T</v>
          </cell>
          <cell r="W4353">
            <v>55</v>
          </cell>
          <cell r="X4353">
            <v>0</v>
          </cell>
        </row>
        <row r="4354">
          <cell r="H4354" t="str">
            <v>CO27ACRYLIC_EBONY_NE</v>
          </cell>
          <cell r="W4354">
            <v>275</v>
          </cell>
          <cell r="X4354">
            <v>0</v>
          </cell>
        </row>
        <row r="4355">
          <cell r="H4355" t="str">
            <v>CO27ACRYLIC_EBONY_BL</v>
          </cell>
          <cell r="W4355">
            <v>275</v>
          </cell>
          <cell r="X4355">
            <v>0</v>
          </cell>
        </row>
        <row r="4356">
          <cell r="H4356" t="str">
            <v>HT67800-0A200-WHT</v>
          </cell>
          <cell r="W4356">
            <v>350</v>
          </cell>
          <cell r="X4356">
            <v>0</v>
          </cell>
        </row>
        <row r="4357">
          <cell r="H4357" t="str">
            <v>GT2K-HS-CRM-CL-CKL#8</v>
          </cell>
          <cell r="W4357">
            <v>930</v>
          </cell>
          <cell r="X4357">
            <v>0</v>
          </cell>
        </row>
        <row r="4358">
          <cell r="H4358" t="str">
            <v>GTAIRBUBBLE1.3X100M</v>
          </cell>
          <cell r="W4358">
            <v>830</v>
          </cell>
          <cell r="X4358">
            <v>0</v>
          </cell>
        </row>
        <row r="4359">
          <cell r="H4359" t="str">
            <v>BTLEH-HL023-9</v>
          </cell>
          <cell r="W4359">
            <v>11200</v>
          </cell>
          <cell r="X4359">
            <v>0</v>
          </cell>
        </row>
        <row r="4360">
          <cell r="H4360" t="str">
            <v>BTLEH-HL023-9</v>
          </cell>
          <cell r="W4360">
            <v>11200</v>
          </cell>
          <cell r="X4360">
            <v>0</v>
          </cell>
        </row>
        <row r="4361">
          <cell r="H4361" t="str">
            <v>HT26000-FR101-WHT</v>
          </cell>
          <cell r="W4361">
            <v>192500</v>
          </cell>
          <cell r="X4361">
            <v>0</v>
          </cell>
        </row>
        <row r="4362">
          <cell r="H4362" t="str">
            <v>HT26000-FR101-WHT</v>
          </cell>
          <cell r="W4362">
            <v>192500</v>
          </cell>
          <cell r="X4362">
            <v>0</v>
          </cell>
        </row>
        <row r="4363">
          <cell r="H4363" t="str">
            <v>HT67215-0A300-000</v>
          </cell>
          <cell r="W4363">
            <v>350</v>
          </cell>
          <cell r="X4363">
            <v>0</v>
          </cell>
        </row>
        <row r="4364">
          <cell r="H4364" t="str">
            <v>GTPLCOVD1250X3585X25</v>
          </cell>
          <cell r="W4364">
            <v>170</v>
          </cell>
          <cell r="X4364">
            <v>0</v>
          </cell>
        </row>
        <row r="4365">
          <cell r="H4365" t="str">
            <v>GTF0302012149</v>
          </cell>
          <cell r="W4365">
            <v>4847.0200000000004</v>
          </cell>
          <cell r="X4365">
            <v>0</v>
          </cell>
        </row>
        <row r="4366">
          <cell r="H4366" t="str">
            <v>GTF0302012133</v>
          </cell>
          <cell r="W4366">
            <v>4847.0200000000004</v>
          </cell>
          <cell r="X4366">
            <v>0</v>
          </cell>
        </row>
        <row r="4367">
          <cell r="H4367" t="str">
            <v>FTJB3Z4001BU</v>
          </cell>
          <cell r="W4367">
            <v>58000</v>
          </cell>
          <cell r="X4367">
            <v>0</v>
          </cell>
        </row>
        <row r="4368">
          <cell r="H4368" t="str">
            <v>FTEB3Z13008JX</v>
          </cell>
          <cell r="W4368">
            <v>3702</v>
          </cell>
          <cell r="X4368">
            <v>0</v>
          </cell>
        </row>
        <row r="4369">
          <cell r="H4369" t="str">
            <v>FTEB3Z13008JX</v>
          </cell>
          <cell r="W4369">
            <v>3702</v>
          </cell>
          <cell r="X4369">
            <v>0</v>
          </cell>
        </row>
        <row r="4370">
          <cell r="H4370" t="str">
            <v>FTEB3Z13008JW</v>
          </cell>
          <cell r="W4370">
            <v>3702</v>
          </cell>
          <cell r="X4370">
            <v>0</v>
          </cell>
        </row>
        <row r="4371">
          <cell r="H4371" t="str">
            <v>FTEB3Z13008JX</v>
          </cell>
          <cell r="W4371">
            <v>3702</v>
          </cell>
          <cell r="X4371">
            <v>0</v>
          </cell>
        </row>
        <row r="4372">
          <cell r="H4372" t="str">
            <v>FTEB3Z13008JW</v>
          </cell>
          <cell r="W4372">
            <v>3702</v>
          </cell>
          <cell r="X4372">
            <v>0</v>
          </cell>
        </row>
        <row r="4373">
          <cell r="H4373" t="str">
            <v>FTEB3Z13008JX</v>
          </cell>
          <cell r="W4373">
            <v>3702</v>
          </cell>
          <cell r="X4373">
            <v>0</v>
          </cell>
        </row>
        <row r="4374">
          <cell r="H4374" t="str">
            <v>FTEB3Z13008JW</v>
          </cell>
          <cell r="W4374">
            <v>3702</v>
          </cell>
          <cell r="X4374">
            <v>0</v>
          </cell>
        </row>
        <row r="4375">
          <cell r="H4375" t="str">
            <v>FTEB3Z13008JW</v>
          </cell>
          <cell r="W4375">
            <v>3702</v>
          </cell>
          <cell r="X4375">
            <v>0</v>
          </cell>
        </row>
        <row r="4376">
          <cell r="H4376" t="str">
            <v>FTEB3Z13008JW</v>
          </cell>
          <cell r="W4376">
            <v>3702</v>
          </cell>
          <cell r="X4376">
            <v>0</v>
          </cell>
        </row>
        <row r="4377">
          <cell r="H4377" t="str">
            <v>FTEB3Z13008JX</v>
          </cell>
          <cell r="W4377">
            <v>3702</v>
          </cell>
          <cell r="X4377">
            <v>0</v>
          </cell>
        </row>
        <row r="4378">
          <cell r="H4378" t="str">
            <v>FTEB3Z13008JW</v>
          </cell>
          <cell r="W4378">
            <v>3702</v>
          </cell>
          <cell r="X4378">
            <v>0</v>
          </cell>
        </row>
        <row r="4379">
          <cell r="H4379" t="str">
            <v>FTJB3Z8200AK</v>
          </cell>
          <cell r="W4379">
            <v>3704</v>
          </cell>
          <cell r="X4379">
            <v>0</v>
          </cell>
        </row>
        <row r="4380">
          <cell r="H4380" t="str">
            <v>FTAB3Z3A428A</v>
          </cell>
          <cell r="W4380">
            <v>6267</v>
          </cell>
          <cell r="X4380">
            <v>0</v>
          </cell>
        </row>
        <row r="4381">
          <cell r="H4381" t="str">
            <v>FTAB3Z19805B</v>
          </cell>
          <cell r="W4381">
            <v>2885</v>
          </cell>
          <cell r="X4381">
            <v>0</v>
          </cell>
        </row>
        <row r="4382">
          <cell r="H4382" t="str">
            <v>FTAB3Z19805B</v>
          </cell>
          <cell r="W4382">
            <v>2885</v>
          </cell>
          <cell r="X4382">
            <v>0</v>
          </cell>
        </row>
        <row r="4383">
          <cell r="H4383" t="str">
            <v>FTEB3Z19703E</v>
          </cell>
          <cell r="W4383">
            <v>6219</v>
          </cell>
          <cell r="X4383">
            <v>0</v>
          </cell>
        </row>
        <row r="4384">
          <cell r="H4384" t="str">
            <v>FTAB3Z3A427A</v>
          </cell>
          <cell r="W4384">
            <v>6205</v>
          </cell>
          <cell r="X4384">
            <v>0</v>
          </cell>
        </row>
        <row r="4385">
          <cell r="H4385" t="str">
            <v>FTEB3Z13008JX</v>
          </cell>
          <cell r="W4385">
            <v>3702</v>
          </cell>
          <cell r="X4385">
            <v>0</v>
          </cell>
        </row>
        <row r="4386">
          <cell r="H4386" t="str">
            <v>FTJB3Z3078C</v>
          </cell>
          <cell r="W4386">
            <v>3810</v>
          </cell>
          <cell r="X4386">
            <v>0</v>
          </cell>
        </row>
        <row r="4387">
          <cell r="H4387" t="str">
            <v>FTAB3Z3B436C</v>
          </cell>
          <cell r="W4387">
            <v>1415</v>
          </cell>
          <cell r="X4387">
            <v>0</v>
          </cell>
        </row>
        <row r="4388">
          <cell r="H4388" t="str">
            <v>FTEB3Z13008JW</v>
          </cell>
          <cell r="W4388">
            <v>3702</v>
          </cell>
          <cell r="X4388">
            <v>0</v>
          </cell>
        </row>
        <row r="4389">
          <cell r="H4389" t="str">
            <v>FTEB3Z19712C</v>
          </cell>
          <cell r="W4389">
            <v>2529</v>
          </cell>
          <cell r="X4389">
            <v>0</v>
          </cell>
        </row>
        <row r="4390">
          <cell r="H4390" t="str">
            <v>FTJB3Z19703A</v>
          </cell>
          <cell r="W4390">
            <v>5099</v>
          </cell>
          <cell r="X4390">
            <v>0</v>
          </cell>
        </row>
        <row r="4391">
          <cell r="H4391" t="str">
            <v>FTFK7Z7443150H</v>
          </cell>
          <cell r="W4391">
            <v>1006</v>
          </cell>
          <cell r="X4391">
            <v>0</v>
          </cell>
        </row>
        <row r="4392">
          <cell r="H4392" t="str">
            <v>FTEB3Z4140010G</v>
          </cell>
          <cell r="W4392">
            <v>8041</v>
          </cell>
          <cell r="X4392">
            <v>0</v>
          </cell>
        </row>
        <row r="4393">
          <cell r="H4393" t="str">
            <v>FTEB3Z6477A</v>
          </cell>
          <cell r="W4393">
            <v>15146</v>
          </cell>
          <cell r="X4393">
            <v>0</v>
          </cell>
        </row>
        <row r="4394">
          <cell r="H4394" t="str">
            <v>FTEB3Z16450MC</v>
          </cell>
          <cell r="W4394">
            <v>5860</v>
          </cell>
          <cell r="X4394">
            <v>0</v>
          </cell>
        </row>
        <row r="4395">
          <cell r="H4395" t="str">
            <v>FTDG9Z14526F</v>
          </cell>
          <cell r="W4395">
            <v>74</v>
          </cell>
          <cell r="X4395">
            <v>0</v>
          </cell>
        </row>
        <row r="4396">
          <cell r="H4396" t="str">
            <v>FTDG9Z14526F</v>
          </cell>
          <cell r="W4396">
            <v>74</v>
          </cell>
          <cell r="X4396">
            <v>0</v>
          </cell>
        </row>
        <row r="4397">
          <cell r="H4397" t="str">
            <v>FTEB3Z5500A</v>
          </cell>
          <cell r="W4397">
            <v>2812</v>
          </cell>
          <cell r="X4397">
            <v>0</v>
          </cell>
        </row>
        <row r="4398">
          <cell r="H4398" t="str">
            <v>FTEB3Z6477A</v>
          </cell>
          <cell r="W4398">
            <v>15146</v>
          </cell>
          <cell r="X4398">
            <v>0</v>
          </cell>
        </row>
        <row r="4399">
          <cell r="H4399" t="str">
            <v>FTEB3Z16005B</v>
          </cell>
          <cell r="W4399">
            <v>1568</v>
          </cell>
          <cell r="X4399">
            <v>0</v>
          </cell>
        </row>
        <row r="4400">
          <cell r="H4400" t="str">
            <v>FTAU5Z12A647B</v>
          </cell>
          <cell r="W4400">
            <v>181</v>
          </cell>
          <cell r="X4400">
            <v>0</v>
          </cell>
        </row>
        <row r="4401">
          <cell r="H4401" t="str">
            <v>FTEB3Z8600C</v>
          </cell>
          <cell r="W4401">
            <v>3954</v>
          </cell>
          <cell r="X4401">
            <v>0</v>
          </cell>
        </row>
        <row r="4402">
          <cell r="H4402" t="str">
            <v>FTAB3Z1107A</v>
          </cell>
          <cell r="W4402">
            <v>225</v>
          </cell>
          <cell r="X4402">
            <v>0</v>
          </cell>
        </row>
        <row r="4403">
          <cell r="H4403" t="str">
            <v>FT6C1Z6B288A</v>
          </cell>
          <cell r="W4403">
            <v>1073</v>
          </cell>
          <cell r="X4403">
            <v>0</v>
          </cell>
        </row>
        <row r="4404">
          <cell r="H4404" t="str">
            <v>FTBK2Z6C315A</v>
          </cell>
          <cell r="W4404">
            <v>1458</v>
          </cell>
          <cell r="X4404">
            <v>0</v>
          </cell>
        </row>
        <row r="4405">
          <cell r="H4405" t="str">
            <v>FTJB3Z3C221C</v>
          </cell>
          <cell r="W4405">
            <v>905</v>
          </cell>
          <cell r="X4405">
            <v>0</v>
          </cell>
        </row>
        <row r="4406">
          <cell r="H4406" t="str">
            <v>FTEB3Z19703D</v>
          </cell>
          <cell r="W4406">
            <v>7036</v>
          </cell>
          <cell r="X4406">
            <v>0</v>
          </cell>
        </row>
        <row r="4407">
          <cell r="H4407" t="str">
            <v>FTAB3Z2122404A</v>
          </cell>
          <cell r="W4407">
            <v>664</v>
          </cell>
          <cell r="X4407">
            <v>0</v>
          </cell>
        </row>
        <row r="4408">
          <cell r="H4408" t="str">
            <v>FTAB3Z3A525D</v>
          </cell>
          <cell r="W4408">
            <v>1914</v>
          </cell>
          <cell r="X4408">
            <v>0</v>
          </cell>
        </row>
        <row r="4409">
          <cell r="H4409" t="str">
            <v>FTAB3Z3A674A</v>
          </cell>
          <cell r="W4409">
            <v>2993</v>
          </cell>
          <cell r="X4409">
            <v>0</v>
          </cell>
        </row>
        <row r="4410">
          <cell r="H4410" t="str">
            <v>FTJB3Z4A376D</v>
          </cell>
          <cell r="W4410">
            <v>10051</v>
          </cell>
          <cell r="X4410">
            <v>0</v>
          </cell>
        </row>
        <row r="4411">
          <cell r="H4411" t="str">
            <v>FTAB3Z3A427A</v>
          </cell>
          <cell r="W4411">
            <v>7756</v>
          </cell>
          <cell r="X4411">
            <v>0</v>
          </cell>
        </row>
        <row r="4412">
          <cell r="H4412" t="str">
            <v>FTKB3Z4B416A</v>
          </cell>
          <cell r="W4412">
            <v>315</v>
          </cell>
          <cell r="X4412">
            <v>0</v>
          </cell>
        </row>
        <row r="4413">
          <cell r="H4413" t="str">
            <v>FTF2UZ14526L</v>
          </cell>
          <cell r="W4413">
            <v>25</v>
          </cell>
          <cell r="X4413">
            <v>0</v>
          </cell>
        </row>
        <row r="4414">
          <cell r="H4414" t="str">
            <v>FTUC9M51686</v>
          </cell>
          <cell r="W4414">
            <v>185</v>
          </cell>
          <cell r="X4414">
            <v>0</v>
          </cell>
        </row>
        <row r="4415">
          <cell r="H4415" t="str">
            <v>FTUHY42638Z</v>
          </cell>
          <cell r="W4415">
            <v>2165</v>
          </cell>
          <cell r="X4415">
            <v>0</v>
          </cell>
        </row>
        <row r="4416">
          <cell r="H4416" t="str">
            <v>GTF0202009200</v>
          </cell>
          <cell r="W4416">
            <v>1094.4000000000001</v>
          </cell>
          <cell r="X4416">
            <v>0</v>
          </cell>
        </row>
        <row r="4417">
          <cell r="H4417" t="str">
            <v>GTP-WHEELS42LV0_00-0</v>
          </cell>
          <cell r="W4417">
            <v>42</v>
          </cell>
          <cell r="X4417">
            <v>0</v>
          </cell>
        </row>
        <row r="4418">
          <cell r="H4418" t="str">
            <v>HT61517-BB210-000</v>
          </cell>
          <cell r="W4418">
            <v>580.39</v>
          </cell>
          <cell r="X4418">
            <v>0</v>
          </cell>
        </row>
        <row r="4419">
          <cell r="H4419" t="str">
            <v>HT61111-FL100-000</v>
          </cell>
          <cell r="W4419">
            <v>2002.64</v>
          </cell>
          <cell r="X4419">
            <v>0</v>
          </cell>
        </row>
        <row r="4420">
          <cell r="H4420" t="str">
            <v>HT61111-FL200-000</v>
          </cell>
          <cell r="W4420">
            <v>413.45</v>
          </cell>
          <cell r="X4420">
            <v>0</v>
          </cell>
        </row>
        <row r="4421">
          <cell r="H4421" t="str">
            <v>HT67311-0A200-000</v>
          </cell>
          <cell r="W4421">
            <v>138</v>
          </cell>
          <cell r="X4421">
            <v>0</v>
          </cell>
        </row>
        <row r="4422">
          <cell r="H4422" t="str">
            <v>HT67145-0A200-000</v>
          </cell>
          <cell r="W4422">
            <v>12.45</v>
          </cell>
          <cell r="X4422">
            <v>0</v>
          </cell>
        </row>
        <row r="4423">
          <cell r="H4423" t="str">
            <v>HT67192-0A400-000</v>
          </cell>
          <cell r="W4423">
            <v>17.619999999999997</v>
          </cell>
          <cell r="X4423">
            <v>0</v>
          </cell>
        </row>
        <row r="4424">
          <cell r="H4424" t="str">
            <v>HT67194-0A200-000</v>
          </cell>
          <cell r="W4424">
            <v>12.25</v>
          </cell>
          <cell r="X4424">
            <v>0</v>
          </cell>
        </row>
        <row r="4425">
          <cell r="H4425" t="str">
            <v>HT5125F-0AF00-BLK</v>
          </cell>
          <cell r="W4425">
            <v>41</v>
          </cell>
          <cell r="X4425">
            <v>0</v>
          </cell>
        </row>
        <row r="4426">
          <cell r="H4426" t="str">
            <v>HT51261-0A600-BLK</v>
          </cell>
          <cell r="W4426">
            <v>49</v>
          </cell>
          <cell r="X4426">
            <v>0</v>
          </cell>
        </row>
        <row r="4427">
          <cell r="H4427" t="str">
            <v>HT5125F-0AE00-WHT</v>
          </cell>
          <cell r="W4427">
            <v>341.6</v>
          </cell>
          <cell r="X4427">
            <v>0</v>
          </cell>
        </row>
        <row r="4428">
          <cell r="H4428" t="str">
            <v>HU3A446-FL300-000</v>
          </cell>
          <cell r="W4428">
            <v>23.99</v>
          </cell>
          <cell r="X4428">
            <v>8.9075110909090913</v>
          </cell>
        </row>
        <row r="4429">
          <cell r="H4429" t="str">
            <v>HT54142-0A400-BLK</v>
          </cell>
          <cell r="W4429">
            <v>240</v>
          </cell>
          <cell r="X4429">
            <v>0</v>
          </cell>
        </row>
        <row r="4430">
          <cell r="H4430" t="str">
            <v>CO14CLEAR</v>
          </cell>
          <cell r="W4430">
            <v>10</v>
          </cell>
          <cell r="X4430">
            <v>0</v>
          </cell>
        </row>
        <row r="4431">
          <cell r="H4431" t="str">
            <v>CO263SCOTCH_CLEANER</v>
          </cell>
          <cell r="W4431">
            <v>264</v>
          </cell>
          <cell r="X4431">
            <v>0</v>
          </cell>
        </row>
        <row r="4432">
          <cell r="H4432" t="str">
            <v>QT52181-0A000</v>
          </cell>
          <cell r="W4432">
            <v>75</v>
          </cell>
          <cell r="X4432">
            <v>0</v>
          </cell>
        </row>
        <row r="4433">
          <cell r="H4433" t="str">
            <v>HT5R721-0A300-000</v>
          </cell>
          <cell r="W4433">
            <v>505</v>
          </cell>
          <cell r="X4433">
            <v>0</v>
          </cell>
        </row>
        <row r="4434">
          <cell r="H4434" t="str">
            <v>CO28B2</v>
          </cell>
          <cell r="W4434">
            <v>10</v>
          </cell>
          <cell r="X4434">
            <v>0</v>
          </cell>
        </row>
        <row r="4435">
          <cell r="H4435" t="str">
            <v>CO263MCITRUS_CLEANER</v>
          </cell>
          <cell r="W4435">
            <v>622</v>
          </cell>
          <cell r="X4435">
            <v>0</v>
          </cell>
        </row>
        <row r="4436">
          <cell r="H4436" t="str">
            <v>CO24THI</v>
          </cell>
          <cell r="W4436">
            <v>145</v>
          </cell>
          <cell r="X4436">
            <v>0</v>
          </cell>
        </row>
        <row r="4437">
          <cell r="H4437" t="str">
            <v>HT52212-0A600-BLK</v>
          </cell>
          <cell r="W4437">
            <v>0.5</v>
          </cell>
          <cell r="X4437">
            <v>0</v>
          </cell>
        </row>
        <row r="4438">
          <cell r="H4438" t="str">
            <v>HT52212-0A400-BLK</v>
          </cell>
          <cell r="W4438">
            <v>1.3</v>
          </cell>
          <cell r="X4438">
            <v>0</v>
          </cell>
        </row>
        <row r="4439">
          <cell r="H4439" t="str">
            <v>GTF0102086048</v>
          </cell>
          <cell r="W4439">
            <v>97.16</v>
          </cell>
          <cell r="X4439">
            <v>0</v>
          </cell>
        </row>
        <row r="4440">
          <cell r="H4440" t="str">
            <v>GTF0102081018</v>
          </cell>
          <cell r="W4440">
            <v>12</v>
          </cell>
          <cell r="X4440">
            <v>0</v>
          </cell>
        </row>
        <row r="4441">
          <cell r="H4441" t="str">
            <v>GTF0102086049</v>
          </cell>
          <cell r="W4441">
            <v>101.78000000000002</v>
          </cell>
          <cell r="X4441">
            <v>0</v>
          </cell>
        </row>
        <row r="4442">
          <cell r="H4442" t="str">
            <v>GTF0102089005</v>
          </cell>
          <cell r="W4442">
            <v>77.650000000000006</v>
          </cell>
          <cell r="X4442">
            <v>0</v>
          </cell>
        </row>
        <row r="4443">
          <cell r="H4443" t="str">
            <v>GTF0102089005</v>
          </cell>
          <cell r="W4443">
            <v>77.650000000000006</v>
          </cell>
          <cell r="X4443">
            <v>0</v>
          </cell>
        </row>
        <row r="4444">
          <cell r="H4444" t="str">
            <v>GTF0102089005</v>
          </cell>
          <cell r="W4444">
            <v>77.650000000000006</v>
          </cell>
          <cell r="X4444">
            <v>0</v>
          </cell>
        </row>
        <row r="4445">
          <cell r="H4445" t="str">
            <v>GTF0102089005</v>
          </cell>
          <cell r="W4445">
            <v>77.650000000000006</v>
          </cell>
          <cell r="X4445">
            <v>0</v>
          </cell>
        </row>
        <row r="4446">
          <cell r="H4446" t="str">
            <v>CO43BB80G</v>
          </cell>
          <cell r="W4446">
            <v>1200</v>
          </cell>
          <cell r="X4446">
            <v>0</v>
          </cell>
        </row>
        <row r="4447">
          <cell r="H4447" t="str">
            <v>HT35611-FK100-000</v>
          </cell>
          <cell r="W4447">
            <v>450</v>
          </cell>
          <cell r="X4447">
            <v>0</v>
          </cell>
        </row>
        <row r="4448">
          <cell r="H4448" t="str">
            <v>GTF0102077505T.2</v>
          </cell>
          <cell r="W4448">
            <v>1448.55</v>
          </cell>
          <cell r="X4448">
            <v>0</v>
          </cell>
        </row>
        <row r="4449">
          <cell r="H4449" t="str">
            <v>GTF0102074506T</v>
          </cell>
          <cell r="W4449">
            <v>1302.0999999999999</v>
          </cell>
          <cell r="X4449">
            <v>0</v>
          </cell>
        </row>
        <row r="4450">
          <cell r="H4450" t="str">
            <v>GTF0102081514M</v>
          </cell>
          <cell r="W4450">
            <v>1219.81</v>
          </cell>
          <cell r="X4450">
            <v>0</v>
          </cell>
        </row>
        <row r="4451">
          <cell r="H4451" t="str">
            <v>GTF0102077505T.2</v>
          </cell>
          <cell r="W4451">
            <v>1448.55</v>
          </cell>
          <cell r="X4451">
            <v>0</v>
          </cell>
        </row>
        <row r="4452">
          <cell r="H4452" t="str">
            <v>GTF0102089546T</v>
          </cell>
          <cell r="W4452">
            <v>1405.34</v>
          </cell>
          <cell r="X4452">
            <v>0</v>
          </cell>
        </row>
        <row r="4453">
          <cell r="H4453" t="str">
            <v>GTF0102087511T</v>
          </cell>
          <cell r="W4453">
            <v>1638.3200000000002</v>
          </cell>
          <cell r="X4453">
            <v>0</v>
          </cell>
        </row>
        <row r="4454">
          <cell r="H4454" t="str">
            <v>GTF0102089546T</v>
          </cell>
          <cell r="W4454">
            <v>1405.34</v>
          </cell>
          <cell r="X4454">
            <v>0</v>
          </cell>
        </row>
        <row r="4455">
          <cell r="H4455" t="str">
            <v>GTF0102089545T</v>
          </cell>
          <cell r="W4455">
            <v>1405.34</v>
          </cell>
          <cell r="X4455">
            <v>0</v>
          </cell>
        </row>
        <row r="4456">
          <cell r="H4456" t="str">
            <v>GTF0102089536T</v>
          </cell>
          <cell r="W4456">
            <v>414.24</v>
          </cell>
          <cell r="X4456">
            <v>0</v>
          </cell>
        </row>
        <row r="4457">
          <cell r="H4457" t="str">
            <v>GTF0102086533T</v>
          </cell>
          <cell r="W4457">
            <v>230.52</v>
          </cell>
          <cell r="X4457">
            <v>0</v>
          </cell>
        </row>
        <row r="4458">
          <cell r="H4458" t="str">
            <v>GTF0102079505T</v>
          </cell>
          <cell r="W4458">
            <v>271.87</v>
          </cell>
          <cell r="X4458">
            <v>0</v>
          </cell>
        </row>
        <row r="4459">
          <cell r="H4459" t="str">
            <v>GTF0102089536T</v>
          </cell>
          <cell r="W4459">
            <v>414.24</v>
          </cell>
          <cell r="X4459">
            <v>0</v>
          </cell>
        </row>
        <row r="4460">
          <cell r="H4460" t="str">
            <v>GTF0102086533T</v>
          </cell>
          <cell r="W4460">
            <v>230.52</v>
          </cell>
          <cell r="X4460">
            <v>0</v>
          </cell>
        </row>
        <row r="4461">
          <cell r="H4461" t="str">
            <v>GTF0102063502M</v>
          </cell>
          <cell r="W4461">
            <v>311.7</v>
          </cell>
          <cell r="X4461">
            <v>0</v>
          </cell>
        </row>
        <row r="4462">
          <cell r="H4462" t="str">
            <v>GTF0102045565T</v>
          </cell>
          <cell r="W4462">
            <v>201.95000000000002</v>
          </cell>
          <cell r="X4462">
            <v>0</v>
          </cell>
        </row>
        <row r="4463">
          <cell r="H4463" t="str">
            <v>GTF0102045565T</v>
          </cell>
          <cell r="W4463">
            <v>201.95</v>
          </cell>
          <cell r="X4463">
            <v>0</v>
          </cell>
        </row>
        <row r="4464">
          <cell r="H4464" t="str">
            <v>GTF0102077510T</v>
          </cell>
          <cell r="W4464">
            <v>435.39000000000004</v>
          </cell>
          <cell r="X4464">
            <v>0</v>
          </cell>
        </row>
        <row r="4465">
          <cell r="H4465" t="str">
            <v>SK-P6B00-0A100</v>
          </cell>
          <cell r="W4465">
            <v>146</v>
          </cell>
          <cell r="X4465">
            <v>0</v>
          </cell>
        </row>
        <row r="4466">
          <cell r="H4466" t="str">
            <v>HTJCBV0-0A100-000</v>
          </cell>
          <cell r="W4466">
            <v>375</v>
          </cell>
          <cell r="X4466">
            <v>0</v>
          </cell>
        </row>
        <row r="4467">
          <cell r="H4467" t="str">
            <v>SK-P6A00-0A100</v>
          </cell>
          <cell r="W4467">
            <v>32</v>
          </cell>
          <cell r="X4467">
            <v>0</v>
          </cell>
        </row>
        <row r="4468">
          <cell r="H4468" t="str">
            <v>SK-P6B00-0A100</v>
          </cell>
          <cell r="W4468">
            <v>146</v>
          </cell>
          <cell r="X4468">
            <v>0</v>
          </cell>
        </row>
        <row r="4469">
          <cell r="H4469" t="str">
            <v>SUB</v>
          </cell>
          <cell r="W4469">
            <v>26542</v>
          </cell>
          <cell r="X4469">
            <v>0</v>
          </cell>
        </row>
        <row r="4470">
          <cell r="H4470" t="str">
            <v>SUB</v>
          </cell>
          <cell r="W4470">
            <v>26542</v>
          </cell>
          <cell r="X4470">
            <v>0</v>
          </cell>
        </row>
        <row r="4471">
          <cell r="H4471" t="str">
            <v>SUB</v>
          </cell>
          <cell r="W4471">
            <v>26542</v>
          </cell>
          <cell r="X4471">
            <v>0</v>
          </cell>
        </row>
        <row r="4472">
          <cell r="H4472" t="str">
            <v>SUB</v>
          </cell>
          <cell r="W4472">
            <v>26542</v>
          </cell>
          <cell r="X4472">
            <v>0</v>
          </cell>
        </row>
        <row r="4473">
          <cell r="H4473" t="str">
            <v>SUB</v>
          </cell>
          <cell r="W4473">
            <v>26542</v>
          </cell>
          <cell r="X4473">
            <v>0</v>
          </cell>
        </row>
        <row r="4474">
          <cell r="H4474" t="str">
            <v>SUB</v>
          </cell>
          <cell r="W4474">
            <v>26542</v>
          </cell>
          <cell r="X4474">
            <v>0</v>
          </cell>
        </row>
        <row r="4475">
          <cell r="H4475" t="str">
            <v>SUB</v>
          </cell>
          <cell r="W4475">
            <v>26542</v>
          </cell>
          <cell r="X4475">
            <v>0</v>
          </cell>
        </row>
        <row r="4476">
          <cell r="H4476" t="str">
            <v>SUB</v>
          </cell>
          <cell r="W4476">
            <v>26542</v>
          </cell>
          <cell r="X4476">
            <v>0</v>
          </cell>
        </row>
        <row r="4477">
          <cell r="H4477" t="str">
            <v>SUB</v>
          </cell>
          <cell r="W4477">
            <v>26542</v>
          </cell>
          <cell r="X4477">
            <v>0</v>
          </cell>
        </row>
        <row r="4478">
          <cell r="H4478" t="str">
            <v>SUB</v>
          </cell>
          <cell r="W4478">
            <v>26542</v>
          </cell>
          <cell r="X4478">
            <v>0</v>
          </cell>
        </row>
        <row r="4479">
          <cell r="H4479" t="str">
            <v>SUB</v>
          </cell>
          <cell r="W4479">
            <v>26542</v>
          </cell>
          <cell r="X4479">
            <v>0</v>
          </cell>
        </row>
        <row r="4480">
          <cell r="H4480" t="str">
            <v>SUB</v>
          </cell>
          <cell r="W4480">
            <v>26542</v>
          </cell>
          <cell r="X4480">
            <v>0</v>
          </cell>
        </row>
        <row r="4481">
          <cell r="H4481" t="str">
            <v>SUB</v>
          </cell>
          <cell r="W4481">
            <v>26542</v>
          </cell>
          <cell r="X4481">
            <v>0</v>
          </cell>
        </row>
        <row r="4482">
          <cell r="H4482" t="str">
            <v>SUB</v>
          </cell>
          <cell r="W4482">
            <v>26542</v>
          </cell>
          <cell r="X4482">
            <v>0</v>
          </cell>
        </row>
        <row r="4483">
          <cell r="H4483" t="str">
            <v>SUB</v>
          </cell>
          <cell r="W4483">
            <v>26542</v>
          </cell>
          <cell r="X4483">
            <v>0</v>
          </cell>
        </row>
        <row r="4484">
          <cell r="H4484" t="str">
            <v>SUB</v>
          </cell>
          <cell r="W4484">
            <v>26542</v>
          </cell>
          <cell r="X4484">
            <v>0</v>
          </cell>
        </row>
        <row r="4485">
          <cell r="H4485" t="str">
            <v>SUB</v>
          </cell>
          <cell r="W4485">
            <v>26542</v>
          </cell>
          <cell r="X4485">
            <v>0</v>
          </cell>
        </row>
        <row r="4486">
          <cell r="H4486" t="str">
            <v>SUB</v>
          </cell>
          <cell r="W4486">
            <v>26542</v>
          </cell>
          <cell r="X4486">
            <v>0</v>
          </cell>
        </row>
        <row r="4487">
          <cell r="H4487" t="str">
            <v>SUB</v>
          </cell>
          <cell r="W4487">
            <v>26542</v>
          </cell>
          <cell r="X4487">
            <v>0</v>
          </cell>
        </row>
        <row r="4488">
          <cell r="H4488" t="str">
            <v>SUB</v>
          </cell>
          <cell r="W4488">
            <v>26542</v>
          </cell>
          <cell r="X4488">
            <v>0</v>
          </cell>
        </row>
        <row r="4489">
          <cell r="H4489" t="str">
            <v>SUB</v>
          </cell>
          <cell r="W4489">
            <v>26542</v>
          </cell>
          <cell r="X4489">
            <v>0</v>
          </cell>
        </row>
        <row r="4490">
          <cell r="H4490" t="str">
            <v>SUB</v>
          </cell>
          <cell r="W4490">
            <v>26542</v>
          </cell>
          <cell r="X4490">
            <v>0</v>
          </cell>
        </row>
        <row r="4491">
          <cell r="H4491" t="str">
            <v>SUB</v>
          </cell>
          <cell r="W4491">
            <v>26542</v>
          </cell>
          <cell r="X4491">
            <v>0</v>
          </cell>
        </row>
        <row r="4492">
          <cell r="H4492" t="str">
            <v>SUB</v>
          </cell>
          <cell r="W4492">
            <v>26542</v>
          </cell>
          <cell r="X4492">
            <v>0</v>
          </cell>
        </row>
        <row r="4493">
          <cell r="H4493" t="str">
            <v>SUB</v>
          </cell>
          <cell r="W4493">
            <v>26542</v>
          </cell>
          <cell r="X4493">
            <v>0</v>
          </cell>
        </row>
        <row r="4494">
          <cell r="H4494" t="str">
            <v>SUB</v>
          </cell>
          <cell r="W4494">
            <v>26542</v>
          </cell>
          <cell r="X4494">
            <v>0</v>
          </cell>
        </row>
        <row r="4495">
          <cell r="H4495" t="str">
            <v>GTNCOT-F1B107</v>
          </cell>
          <cell r="W4495">
            <v>4.3499999999999996</v>
          </cell>
          <cell r="X4495">
            <v>0</v>
          </cell>
        </row>
        <row r="4496">
          <cell r="H4496" t="str">
            <v>GTNCOT-F1B105</v>
          </cell>
          <cell r="W4496">
            <v>3</v>
          </cell>
          <cell r="X4496">
            <v>0</v>
          </cell>
        </row>
        <row r="4497">
          <cell r="H4497" t="str">
            <v>GTNCOT-F1B110</v>
          </cell>
          <cell r="W4497">
            <v>5.55</v>
          </cell>
          <cell r="X4497">
            <v>0</v>
          </cell>
        </row>
        <row r="4498">
          <cell r="H4498" t="str">
            <v>GTNCOT-F1B115</v>
          </cell>
          <cell r="W4498">
            <v>8.75</v>
          </cell>
          <cell r="X4498">
            <v>0</v>
          </cell>
        </row>
        <row r="4499">
          <cell r="H4499" t="str">
            <v>HT37140-0A200-SIV</v>
          </cell>
          <cell r="W4499">
            <v>9.34</v>
          </cell>
          <cell r="X4499">
            <v>0</v>
          </cell>
        </row>
        <row r="4500">
          <cell r="H4500" t="str">
            <v>HT37D50-SB100-BLK</v>
          </cell>
          <cell r="W4500">
            <v>2196.2599999999998</v>
          </cell>
          <cell r="X4500">
            <v>0</v>
          </cell>
        </row>
        <row r="4501">
          <cell r="H4501" t="str">
            <v>HT37D50-SB100-BLK</v>
          </cell>
          <cell r="W4501">
            <v>2196.2599999999998</v>
          </cell>
          <cell r="X4501">
            <v>0</v>
          </cell>
        </row>
        <row r="4502">
          <cell r="H4502" t="str">
            <v>HT37D50-SB100-BLK</v>
          </cell>
          <cell r="W4502">
            <v>2196.2599999999998</v>
          </cell>
          <cell r="X4502">
            <v>0</v>
          </cell>
        </row>
        <row r="4503">
          <cell r="H4503" t="str">
            <v>GTP-F0102074002M</v>
          </cell>
          <cell r="W4503">
            <v>6708</v>
          </cell>
          <cell r="X4503">
            <v>0</v>
          </cell>
        </row>
        <row r="4504">
          <cell r="H4504" t="str">
            <v>GTP-F0102074002M</v>
          </cell>
          <cell r="W4504">
            <v>6708</v>
          </cell>
          <cell r="X4504">
            <v>0</v>
          </cell>
        </row>
        <row r="4505">
          <cell r="H4505" t="str">
            <v>GTP-F0102074002M</v>
          </cell>
          <cell r="W4505">
            <v>6708</v>
          </cell>
          <cell r="X4505">
            <v>0</v>
          </cell>
        </row>
        <row r="4506">
          <cell r="H4506" t="str">
            <v>GTP-F0102089002</v>
          </cell>
          <cell r="W4506">
            <v>8818</v>
          </cell>
          <cell r="X4506">
            <v>0</v>
          </cell>
        </row>
        <row r="4507">
          <cell r="H4507" t="str">
            <v>GTP-F0102089002</v>
          </cell>
          <cell r="W4507">
            <v>8818</v>
          </cell>
          <cell r="X4507">
            <v>0</v>
          </cell>
        </row>
        <row r="4508">
          <cell r="H4508" t="str">
            <v>GTP-F0102089002</v>
          </cell>
          <cell r="W4508">
            <v>8818</v>
          </cell>
          <cell r="X4508">
            <v>0</v>
          </cell>
        </row>
        <row r="4509">
          <cell r="H4509" t="str">
            <v>GTP-F0102073501T</v>
          </cell>
          <cell r="W4509">
            <v>200</v>
          </cell>
          <cell r="X4509">
            <v>0</v>
          </cell>
        </row>
        <row r="4510">
          <cell r="H4510" t="str">
            <v>GTP-F0102087519T</v>
          </cell>
          <cell r="W4510">
            <v>316.59999999999997</v>
          </cell>
          <cell r="X4510">
            <v>0</v>
          </cell>
        </row>
        <row r="4511">
          <cell r="H4511" t="str">
            <v>GTP-F0102074002M</v>
          </cell>
          <cell r="W4511">
            <v>6708</v>
          </cell>
          <cell r="X4511">
            <v>0</v>
          </cell>
        </row>
        <row r="4512">
          <cell r="H4512" t="str">
            <v>GTP-F0102074002M</v>
          </cell>
          <cell r="W4512">
            <v>6708</v>
          </cell>
          <cell r="X4512">
            <v>0</v>
          </cell>
        </row>
        <row r="4513">
          <cell r="H4513" t="str">
            <v>GTP-F0102089002</v>
          </cell>
          <cell r="W4513">
            <v>8818</v>
          </cell>
          <cell r="X4513">
            <v>0</v>
          </cell>
        </row>
        <row r="4514">
          <cell r="H4514" t="str">
            <v>GTP-F0102090002</v>
          </cell>
          <cell r="W4514">
            <v>8818</v>
          </cell>
          <cell r="X4514">
            <v>0</v>
          </cell>
        </row>
        <row r="4515">
          <cell r="H4515" t="str">
            <v>GT2K-TN-SLOW-CKL#398</v>
          </cell>
          <cell r="W4515">
            <v>1260</v>
          </cell>
          <cell r="X4515">
            <v>0</v>
          </cell>
        </row>
        <row r="4516">
          <cell r="H4516" t="str">
            <v>GTPRE-PAINT-WIP#3020</v>
          </cell>
          <cell r="W4516">
            <v>255</v>
          </cell>
          <cell r="X4516">
            <v>0</v>
          </cell>
        </row>
        <row r="4517">
          <cell r="H4517" t="str">
            <v>GTCKL5020#SPPG2017-O</v>
          </cell>
          <cell r="W4517">
            <v>1800</v>
          </cell>
          <cell r="X4517">
            <v>0</v>
          </cell>
        </row>
        <row r="4518">
          <cell r="H4518" t="str">
            <v>GT2K-PM-S-CKL#4020SL</v>
          </cell>
          <cell r="W4518">
            <v>680</v>
          </cell>
          <cell r="X4518">
            <v>0</v>
          </cell>
        </row>
        <row r="4519">
          <cell r="H4519" t="str">
            <v>GT2K-HS-HD-CKL#802H</v>
          </cell>
          <cell r="W4519">
            <v>290</v>
          </cell>
          <cell r="X4519">
            <v>0</v>
          </cell>
        </row>
        <row r="4520">
          <cell r="H4520" t="str">
            <v>COCARKOLOR#3000</v>
          </cell>
          <cell r="W4520">
            <v>475</v>
          </cell>
          <cell r="X4520">
            <v>0</v>
          </cell>
        </row>
        <row r="4521">
          <cell r="H4521" t="str">
            <v>GTCKL5020#SMG440M-RE</v>
          </cell>
          <cell r="W4521">
            <v>1800</v>
          </cell>
          <cell r="X4521">
            <v>0</v>
          </cell>
        </row>
        <row r="4522">
          <cell r="H4522" t="str">
            <v>GTPP-PRM-CKL#1020PP</v>
          </cell>
          <cell r="W4522">
            <v>350</v>
          </cell>
          <cell r="X4522">
            <v>0</v>
          </cell>
        </row>
        <row r="4523">
          <cell r="H4523" t="str">
            <v>GT2K-PRM-HD-CKL#402S</v>
          </cell>
          <cell r="W4523">
            <v>200</v>
          </cell>
          <cell r="X4523">
            <v>0</v>
          </cell>
        </row>
        <row r="4524">
          <cell r="H4524" t="str">
            <v>GT2K-PM-S-CKL#4020SL</v>
          </cell>
          <cell r="W4524">
            <v>680</v>
          </cell>
          <cell r="X4524">
            <v>0</v>
          </cell>
        </row>
        <row r="4525">
          <cell r="H4525" t="str">
            <v>GT2K-HS-HD-CKL#802H</v>
          </cell>
          <cell r="W4525">
            <v>290</v>
          </cell>
          <cell r="X4525">
            <v>0</v>
          </cell>
        </row>
        <row r="4526">
          <cell r="H4526" t="str">
            <v>GTPP-PRM-CKL#1020PP</v>
          </cell>
          <cell r="W4526">
            <v>350</v>
          </cell>
          <cell r="X4526">
            <v>0</v>
          </cell>
        </row>
        <row r="4527">
          <cell r="H4527" t="str">
            <v>GTCKL5020#SPPG6702-L</v>
          </cell>
          <cell r="W4527">
            <v>1950</v>
          </cell>
          <cell r="X4527">
            <v>0</v>
          </cell>
        </row>
        <row r="4528">
          <cell r="H4528" t="str">
            <v>GT2K-PRM-HD-CKL#402S</v>
          </cell>
          <cell r="W4528">
            <v>200</v>
          </cell>
          <cell r="X4528">
            <v>0</v>
          </cell>
        </row>
        <row r="4529">
          <cell r="H4529" t="str">
            <v>GT2K-PM-S-CKL#4020SL</v>
          </cell>
          <cell r="W4529">
            <v>680</v>
          </cell>
          <cell r="X4529">
            <v>0</v>
          </cell>
        </row>
        <row r="4530">
          <cell r="H4530" t="str">
            <v>GTNET40HQ_2.5MM</v>
          </cell>
          <cell r="W4530">
            <v>239</v>
          </cell>
          <cell r="X4530">
            <v>0</v>
          </cell>
        </row>
        <row r="4531">
          <cell r="H4531" t="str">
            <v>ZZ3408650</v>
          </cell>
          <cell r="W4531">
            <v>9450</v>
          </cell>
          <cell r="X4531">
            <v>0</v>
          </cell>
        </row>
        <row r="4532">
          <cell r="H4532" t="str">
            <v>HU66230-0A110-000</v>
          </cell>
          <cell r="W4532">
            <v>13.95</v>
          </cell>
          <cell r="X4532">
            <v>4.6996410600000003</v>
          </cell>
        </row>
        <row r="4533">
          <cell r="H4533" t="str">
            <v>HE35915-0A100-000</v>
          </cell>
          <cell r="W4533">
            <v>16.96</v>
          </cell>
          <cell r="X4533">
            <v>6.4009387999999996</v>
          </cell>
        </row>
        <row r="4534">
          <cell r="H4534" t="str">
            <v>HE35915-0A100-000</v>
          </cell>
          <cell r="W4534">
            <v>7.4399999999999995</v>
          </cell>
          <cell r="X4534">
            <v>1.3054336421052632</v>
          </cell>
        </row>
        <row r="4535">
          <cell r="H4535" t="str">
            <v>GTF0103014288BK67BK0</v>
          </cell>
          <cell r="W4535">
            <v>844.25</v>
          </cell>
          <cell r="X4535">
            <v>0</v>
          </cell>
        </row>
        <row r="4536">
          <cell r="H4536" t="str">
            <v>GTF0103014287BK67BK0</v>
          </cell>
          <cell r="W4536">
            <v>971.35</v>
          </cell>
          <cell r="X4536">
            <v>0</v>
          </cell>
        </row>
        <row r="4537">
          <cell r="H4537" t="str">
            <v>GTF0103014289BK67BK0</v>
          </cell>
          <cell r="W4537">
            <v>991.0200000000001</v>
          </cell>
          <cell r="X4537">
            <v>0</v>
          </cell>
        </row>
        <row r="4538">
          <cell r="H4538" t="str">
            <v>GTF0103014291BK67BK0</v>
          </cell>
          <cell r="W4538">
            <v>2232.12</v>
          </cell>
          <cell r="X4538">
            <v>0</v>
          </cell>
        </row>
        <row r="4539">
          <cell r="H4539" t="str">
            <v>GTF0103014290BK67BK0</v>
          </cell>
          <cell r="W4539">
            <v>2705.5299999999997</v>
          </cell>
          <cell r="X4539">
            <v>0</v>
          </cell>
        </row>
        <row r="4540">
          <cell r="H4540" t="str">
            <v>GTF0103014290BK67BK0</v>
          </cell>
          <cell r="W4540">
            <v>2705.5299999999997</v>
          </cell>
          <cell r="X4540">
            <v>0</v>
          </cell>
        </row>
        <row r="4541">
          <cell r="H4541" t="str">
            <v>GTF0103014288BK55BK0</v>
          </cell>
          <cell r="W4541">
            <v>844.25</v>
          </cell>
          <cell r="X4541">
            <v>0</v>
          </cell>
        </row>
        <row r="4542">
          <cell r="H4542" t="str">
            <v>GTF0103014287BK55BK0</v>
          </cell>
          <cell r="W4542">
            <v>971.35</v>
          </cell>
          <cell r="X4542">
            <v>0</v>
          </cell>
        </row>
        <row r="4543">
          <cell r="H4543" t="str">
            <v>GTF0103014289BK55BK0</v>
          </cell>
          <cell r="W4543">
            <v>991.0200000000001</v>
          </cell>
          <cell r="X4543">
            <v>0</v>
          </cell>
        </row>
        <row r="4544">
          <cell r="H4544" t="str">
            <v>GTF0103014291BK55BK0</v>
          </cell>
          <cell r="W4544">
            <v>2232.12</v>
          </cell>
          <cell r="X4544">
            <v>0</v>
          </cell>
        </row>
        <row r="4545">
          <cell r="H4545" t="str">
            <v>GTF0103014290BK55BK0</v>
          </cell>
          <cell r="W4545">
            <v>2705.5299999999997</v>
          </cell>
          <cell r="X4545">
            <v>0</v>
          </cell>
        </row>
        <row r="4546">
          <cell r="H4546" t="str">
            <v>GTF0103014290BK55BK0</v>
          </cell>
          <cell r="W4546">
            <v>2705.5299999999997</v>
          </cell>
          <cell r="X4546">
            <v>0</v>
          </cell>
        </row>
        <row r="4547">
          <cell r="H4547" t="str">
            <v>GTF0103014288BK43BK0</v>
          </cell>
          <cell r="W4547">
            <v>844.25</v>
          </cell>
          <cell r="X4547">
            <v>0</v>
          </cell>
        </row>
        <row r="4548">
          <cell r="H4548" t="str">
            <v>GTF0103014287BK43BK0</v>
          </cell>
          <cell r="W4548">
            <v>971.35</v>
          </cell>
          <cell r="X4548">
            <v>0</v>
          </cell>
        </row>
        <row r="4549">
          <cell r="H4549" t="str">
            <v>GTF0103014289BK43BK0</v>
          </cell>
          <cell r="W4549">
            <v>991.02</v>
          </cell>
          <cell r="X4549">
            <v>0</v>
          </cell>
        </row>
        <row r="4550">
          <cell r="H4550" t="str">
            <v>GTF0103014291BK43BK0</v>
          </cell>
          <cell r="W4550">
            <v>2232.1200000000003</v>
          </cell>
          <cell r="X4550">
            <v>0</v>
          </cell>
        </row>
        <row r="4551">
          <cell r="H4551" t="str">
            <v>GTF0103014290BK43BK0</v>
          </cell>
          <cell r="W4551">
            <v>2705.5299999999997</v>
          </cell>
          <cell r="X4551">
            <v>0</v>
          </cell>
        </row>
        <row r="4552">
          <cell r="H4552" t="str">
            <v>GTF0103014290BK43BK0</v>
          </cell>
          <cell r="W4552">
            <v>2705.5299999999997</v>
          </cell>
          <cell r="X4552">
            <v>0</v>
          </cell>
        </row>
        <row r="4553">
          <cell r="H4553" t="str">
            <v>GTF0103014288BK08BK0</v>
          </cell>
          <cell r="W4553">
            <v>844.25</v>
          </cell>
          <cell r="X4553">
            <v>0</v>
          </cell>
        </row>
        <row r="4554">
          <cell r="H4554" t="str">
            <v>GTF0103014287BK08BK0</v>
          </cell>
          <cell r="W4554">
            <v>971.35</v>
          </cell>
          <cell r="X4554">
            <v>0</v>
          </cell>
        </row>
        <row r="4555">
          <cell r="H4555" t="str">
            <v>GTF0103014289BK08BK0</v>
          </cell>
          <cell r="W4555">
            <v>991.0200000000001</v>
          </cell>
          <cell r="X4555">
            <v>0</v>
          </cell>
        </row>
        <row r="4556">
          <cell r="H4556" t="str">
            <v>GTF0103014291BK08BK0</v>
          </cell>
          <cell r="W4556">
            <v>2232.12</v>
          </cell>
          <cell r="X4556">
            <v>0</v>
          </cell>
        </row>
        <row r="4557">
          <cell r="H4557" t="str">
            <v>GTF0103014290BK08BK0</v>
          </cell>
          <cell r="W4557">
            <v>2705.5299999999997</v>
          </cell>
          <cell r="X4557">
            <v>0</v>
          </cell>
        </row>
        <row r="4558">
          <cell r="H4558" t="str">
            <v>GTF0103014290BK08BK0</v>
          </cell>
          <cell r="W4558">
            <v>2705.5299999999997</v>
          </cell>
          <cell r="X4558">
            <v>0</v>
          </cell>
        </row>
        <row r="4559">
          <cell r="H4559" t="str">
            <v>GTF0103014288BK113BK</v>
          </cell>
          <cell r="W4559">
            <v>844.25</v>
          </cell>
          <cell r="X4559">
            <v>0</v>
          </cell>
        </row>
        <row r="4560">
          <cell r="H4560" t="str">
            <v>GTF0103014287BK113BK</v>
          </cell>
          <cell r="W4560">
            <v>971.35</v>
          </cell>
          <cell r="X4560">
            <v>0</v>
          </cell>
        </row>
        <row r="4561">
          <cell r="H4561" t="str">
            <v>GTF0103014289BK113BK</v>
          </cell>
          <cell r="W4561">
            <v>991.0200000000001</v>
          </cell>
          <cell r="X4561">
            <v>0</v>
          </cell>
        </row>
        <row r="4562">
          <cell r="H4562" t="str">
            <v>GTF0103014291BK113BK</v>
          </cell>
          <cell r="W4562">
            <v>2232.12</v>
          </cell>
          <cell r="X4562">
            <v>0</v>
          </cell>
        </row>
        <row r="4563">
          <cell r="H4563" t="str">
            <v>GTF0103014290BK113BK</v>
          </cell>
          <cell r="W4563">
            <v>2705.5299999999997</v>
          </cell>
          <cell r="X4563">
            <v>0</v>
          </cell>
        </row>
        <row r="4564">
          <cell r="H4564" t="str">
            <v>GTF0103014290BK113BK</v>
          </cell>
          <cell r="W4564">
            <v>2705.5299999999997</v>
          </cell>
          <cell r="X4564">
            <v>0</v>
          </cell>
        </row>
        <row r="4565">
          <cell r="H4565" t="str">
            <v>HT31341-FK200-BLK</v>
          </cell>
          <cell r="W4565">
            <v>2039.9399999999998</v>
          </cell>
          <cell r="X4565">
            <v>0</v>
          </cell>
        </row>
        <row r="4566">
          <cell r="H4566" t="str">
            <v>HT31347-FK200-BLK</v>
          </cell>
          <cell r="W4566">
            <v>207.91</v>
          </cell>
          <cell r="X4566">
            <v>0</v>
          </cell>
        </row>
        <row r="4567">
          <cell r="H4567" t="str">
            <v>HT31342-FK200-BLK</v>
          </cell>
          <cell r="W4567">
            <v>207.91</v>
          </cell>
          <cell r="X4567">
            <v>0</v>
          </cell>
        </row>
        <row r="4568">
          <cell r="H4568" t="str">
            <v>HT31344-FK200-BLK</v>
          </cell>
          <cell r="W4568">
            <v>207.91</v>
          </cell>
          <cell r="X4568">
            <v>0</v>
          </cell>
        </row>
        <row r="4569">
          <cell r="H4569" t="str">
            <v>HT31345-FK200-BLK</v>
          </cell>
          <cell r="W4569">
            <v>207.91</v>
          </cell>
          <cell r="X4569">
            <v>0</v>
          </cell>
        </row>
        <row r="4570">
          <cell r="H4570" t="str">
            <v>HT31343-FK200-BLK</v>
          </cell>
          <cell r="W4570">
            <v>207.91</v>
          </cell>
          <cell r="X4570">
            <v>0</v>
          </cell>
        </row>
        <row r="4571">
          <cell r="H4571" t="str">
            <v>HT64223-FK100-BLK</v>
          </cell>
          <cell r="W4571">
            <v>3039.89</v>
          </cell>
          <cell r="X4571">
            <v>0</v>
          </cell>
        </row>
        <row r="4572">
          <cell r="H4572" t="str">
            <v>HT52172-0AA10-BLK</v>
          </cell>
          <cell r="W4572">
            <v>105</v>
          </cell>
          <cell r="X4572">
            <v>0</v>
          </cell>
        </row>
        <row r="4573">
          <cell r="H4573" t="str">
            <v>HT52172-0AA00-BLK</v>
          </cell>
          <cell r="W4573">
            <v>95</v>
          </cell>
          <cell r="X4573">
            <v>0</v>
          </cell>
        </row>
        <row r="4574">
          <cell r="H4574" t="str">
            <v>HT74111-FU102-000</v>
          </cell>
          <cell r="W4574">
            <v>3900</v>
          </cell>
          <cell r="X4574">
            <v>0</v>
          </cell>
        </row>
        <row r="4575">
          <cell r="H4575" t="str">
            <v>GTF0102077040</v>
          </cell>
          <cell r="W4575">
            <v>35</v>
          </cell>
          <cell r="X4575">
            <v>0</v>
          </cell>
        </row>
        <row r="4576">
          <cell r="H4576" t="str">
            <v>GTF0102077039</v>
          </cell>
          <cell r="W4576">
            <v>28.009999999999998</v>
          </cell>
          <cell r="X4576">
            <v>0</v>
          </cell>
        </row>
        <row r="4577">
          <cell r="H4577" t="str">
            <v>GTF0102086040</v>
          </cell>
          <cell r="W4577">
            <v>122.35</v>
          </cell>
          <cell r="X4577">
            <v>0</v>
          </cell>
        </row>
        <row r="4578">
          <cell r="H4578" t="str">
            <v>GTF0102086071</v>
          </cell>
          <cell r="W4578">
            <v>194.98</v>
          </cell>
          <cell r="X4578">
            <v>0</v>
          </cell>
        </row>
        <row r="4579">
          <cell r="H4579" t="str">
            <v>GTF0102086040</v>
          </cell>
          <cell r="W4579">
            <v>122.35</v>
          </cell>
          <cell r="X4579">
            <v>0</v>
          </cell>
        </row>
        <row r="4580">
          <cell r="H4580" t="str">
            <v>GTF0102086071</v>
          </cell>
          <cell r="W4580">
            <v>194.98</v>
          </cell>
          <cell r="X4580">
            <v>0</v>
          </cell>
        </row>
        <row r="4581">
          <cell r="H4581" t="str">
            <v>GTF0102089546T</v>
          </cell>
          <cell r="W4581">
            <v>1405.34</v>
          </cell>
          <cell r="X4581">
            <v>0</v>
          </cell>
        </row>
        <row r="4582">
          <cell r="H4582" t="str">
            <v>GTF0102089545T</v>
          </cell>
          <cell r="W4582">
            <v>1405.3400000000001</v>
          </cell>
          <cell r="X4582">
            <v>0</v>
          </cell>
        </row>
        <row r="4583">
          <cell r="H4583" t="str">
            <v>GTF0102073509M.1</v>
          </cell>
          <cell r="W4583">
            <v>67.27000000000001</v>
          </cell>
          <cell r="X4583">
            <v>0</v>
          </cell>
        </row>
        <row r="4584">
          <cell r="H4584" t="str">
            <v>GTF0102089536T</v>
          </cell>
          <cell r="W4584">
            <v>414.24</v>
          </cell>
          <cell r="X4584">
            <v>0</v>
          </cell>
        </row>
        <row r="4585">
          <cell r="H4585" t="str">
            <v>GTF0102089531T</v>
          </cell>
          <cell r="W4585">
            <v>179.78</v>
          </cell>
          <cell r="X4585">
            <v>0</v>
          </cell>
        </row>
        <row r="4586">
          <cell r="H4586" t="str">
            <v>GTF0102076525T.1</v>
          </cell>
          <cell r="W4586">
            <v>383.21</v>
          </cell>
          <cell r="X4586">
            <v>0</v>
          </cell>
        </row>
        <row r="4587">
          <cell r="H4587" t="str">
            <v>GTF0102076525T.2</v>
          </cell>
          <cell r="W4587">
            <v>383.21</v>
          </cell>
          <cell r="X4587">
            <v>0</v>
          </cell>
        </row>
        <row r="4588">
          <cell r="H4588" t="str">
            <v>GTF0102077512T</v>
          </cell>
          <cell r="W4588">
            <v>225.9</v>
          </cell>
          <cell r="X4588">
            <v>0</v>
          </cell>
        </row>
        <row r="4589">
          <cell r="H4589" t="str">
            <v>GTF0102074517T</v>
          </cell>
          <cell r="W4589">
            <v>444.60999999999996</v>
          </cell>
          <cell r="X4589">
            <v>0</v>
          </cell>
        </row>
        <row r="4590">
          <cell r="H4590" t="str">
            <v>GTF0102076525T.2</v>
          </cell>
          <cell r="W4590">
            <v>383.21</v>
          </cell>
          <cell r="X4590">
            <v>0</v>
          </cell>
        </row>
        <row r="4591">
          <cell r="H4591" t="str">
            <v>GTF0102076525T.1</v>
          </cell>
          <cell r="W4591">
            <v>383.21</v>
          </cell>
          <cell r="X4591">
            <v>0</v>
          </cell>
        </row>
        <row r="4592">
          <cell r="H4592" t="str">
            <v>HT36323-FL100-BLK</v>
          </cell>
          <cell r="W4592">
            <v>400</v>
          </cell>
          <cell r="X4592">
            <v>0</v>
          </cell>
        </row>
        <row r="4593">
          <cell r="H4593" t="str">
            <v>HT3A445-FL100-BLK</v>
          </cell>
          <cell r="W4593">
            <v>11050</v>
          </cell>
          <cell r="X4593">
            <v>0</v>
          </cell>
        </row>
        <row r="4594">
          <cell r="H4594" t="str">
            <v>HT3A444-FL300-BLK</v>
          </cell>
          <cell r="W4594">
            <v>536</v>
          </cell>
          <cell r="X4594">
            <v>0</v>
          </cell>
        </row>
        <row r="4595">
          <cell r="H4595" t="str">
            <v>HT3A444-FL200-BLK</v>
          </cell>
          <cell r="W4595">
            <v>424</v>
          </cell>
          <cell r="X4595">
            <v>0</v>
          </cell>
        </row>
        <row r="4596">
          <cell r="H4596" t="str">
            <v>HT3A444-FL101-BLK</v>
          </cell>
          <cell r="W4596">
            <v>10625</v>
          </cell>
          <cell r="X4596">
            <v>0</v>
          </cell>
        </row>
        <row r="4597">
          <cell r="H4597" t="str">
            <v>HT3A443-FL100-BLK</v>
          </cell>
          <cell r="W4597">
            <v>10625</v>
          </cell>
          <cell r="X4597">
            <v>0</v>
          </cell>
        </row>
        <row r="4598">
          <cell r="H4598" t="str">
            <v>HT3A442-FL100-BLK</v>
          </cell>
          <cell r="W4598">
            <v>2360</v>
          </cell>
          <cell r="X4598">
            <v>0</v>
          </cell>
        </row>
        <row r="4599">
          <cell r="H4599" t="str">
            <v>HT48112-FL300-BLK</v>
          </cell>
          <cell r="W4599">
            <v>3800</v>
          </cell>
          <cell r="X4599">
            <v>0</v>
          </cell>
        </row>
        <row r="4600">
          <cell r="H4600" t="str">
            <v>HT47121-FL100-RAW</v>
          </cell>
          <cell r="W4600">
            <v>65</v>
          </cell>
          <cell r="X4600">
            <v>0</v>
          </cell>
        </row>
        <row r="4601">
          <cell r="H4601" t="str">
            <v>HT61912-FL100-BLK</v>
          </cell>
          <cell r="W4601">
            <v>345</v>
          </cell>
          <cell r="X4601">
            <v>0</v>
          </cell>
        </row>
        <row r="4602">
          <cell r="H4602" t="str">
            <v>HT61912-FL200-BLK</v>
          </cell>
          <cell r="W4602">
            <v>129</v>
          </cell>
          <cell r="X4602">
            <v>0</v>
          </cell>
        </row>
        <row r="4603">
          <cell r="H4603" t="str">
            <v>GTF0102089545T</v>
          </cell>
          <cell r="W4603">
            <v>1405.3400000000001</v>
          </cell>
          <cell r="X4603">
            <v>0</v>
          </cell>
        </row>
        <row r="4604">
          <cell r="H4604" t="str">
            <v>GTF0102087512T</v>
          </cell>
          <cell r="W4604">
            <v>1638.3200000000002</v>
          </cell>
          <cell r="X4604">
            <v>0</v>
          </cell>
        </row>
        <row r="4605">
          <cell r="H4605" t="str">
            <v>GTF0102087511T</v>
          </cell>
          <cell r="W4605">
            <v>1638.32</v>
          </cell>
          <cell r="X4605">
            <v>0</v>
          </cell>
        </row>
        <row r="4606">
          <cell r="H4606" t="str">
            <v>GTF0102089545T</v>
          </cell>
          <cell r="W4606">
            <v>1405.3400000000001</v>
          </cell>
          <cell r="X4606">
            <v>0</v>
          </cell>
        </row>
        <row r="4607">
          <cell r="H4607" t="str">
            <v>GTF0102086533T</v>
          </cell>
          <cell r="W4607">
            <v>230.52</v>
          </cell>
          <cell r="X4607">
            <v>0</v>
          </cell>
        </row>
        <row r="4608">
          <cell r="H4608" t="str">
            <v>GTF0102077511T</v>
          </cell>
          <cell r="W4608">
            <v>225.9</v>
          </cell>
          <cell r="X4608">
            <v>0</v>
          </cell>
        </row>
        <row r="4609">
          <cell r="H4609" t="str">
            <v>GTF0102086532T</v>
          </cell>
          <cell r="W4609">
            <v>660.74</v>
          </cell>
          <cell r="X4609">
            <v>0</v>
          </cell>
        </row>
        <row r="4610">
          <cell r="H4610" t="str">
            <v>GTF0102077529T</v>
          </cell>
          <cell r="W4610">
            <v>296.34000000000003</v>
          </cell>
          <cell r="X4610">
            <v>0</v>
          </cell>
        </row>
        <row r="4611">
          <cell r="H4611" t="str">
            <v>GTF0102077530T</v>
          </cell>
          <cell r="W4611">
            <v>296.34000000000003</v>
          </cell>
          <cell r="X4611">
            <v>0</v>
          </cell>
        </row>
        <row r="4612">
          <cell r="H4612" t="str">
            <v>GTF0102077528T</v>
          </cell>
          <cell r="W4612">
            <v>281.44</v>
          </cell>
          <cell r="X4612">
            <v>0</v>
          </cell>
        </row>
        <row r="4613">
          <cell r="H4613" t="str">
            <v>GTP-F0102090002</v>
          </cell>
          <cell r="W4613">
            <v>8818</v>
          </cell>
          <cell r="X4613">
            <v>0</v>
          </cell>
        </row>
        <row r="4614">
          <cell r="H4614" t="str">
            <v>GTP-F0102074002M</v>
          </cell>
          <cell r="W4614">
            <v>6708</v>
          </cell>
          <cell r="X4614">
            <v>0</v>
          </cell>
        </row>
        <row r="4615">
          <cell r="H4615" t="str">
            <v>GTP-F0102074002M</v>
          </cell>
          <cell r="W4615">
            <v>6708</v>
          </cell>
          <cell r="X4615">
            <v>0</v>
          </cell>
        </row>
        <row r="4616">
          <cell r="H4616" t="str">
            <v>GTP-F0102089002</v>
          </cell>
          <cell r="W4616">
            <v>8818</v>
          </cell>
          <cell r="X4616">
            <v>0</v>
          </cell>
        </row>
        <row r="4617">
          <cell r="H4617" t="str">
            <v>GTP-F0102074002M</v>
          </cell>
          <cell r="W4617">
            <v>6708</v>
          </cell>
          <cell r="X4617">
            <v>0</v>
          </cell>
        </row>
        <row r="4618">
          <cell r="H4618" t="str">
            <v>GTP-F0102090002</v>
          </cell>
          <cell r="W4618">
            <v>8818</v>
          </cell>
          <cell r="X4618">
            <v>0</v>
          </cell>
        </row>
        <row r="4619">
          <cell r="H4619" t="str">
            <v>GTP-F0102086527M</v>
          </cell>
          <cell r="W4619">
            <v>1508.49</v>
          </cell>
          <cell r="X4619">
            <v>0</v>
          </cell>
        </row>
        <row r="4620">
          <cell r="H4620" t="str">
            <v>GTP-F0102081501T</v>
          </cell>
          <cell r="W4620">
            <v>300</v>
          </cell>
          <cell r="X4620">
            <v>0</v>
          </cell>
        </row>
        <row r="4621">
          <cell r="H4621" t="str">
            <v>GTP-F0102074519T</v>
          </cell>
          <cell r="W4621">
            <v>275</v>
          </cell>
          <cell r="X4621">
            <v>0</v>
          </cell>
        </row>
        <row r="4622">
          <cell r="H4622" t="str">
            <v>FUJX6Z6B288B</v>
          </cell>
          <cell r="W4622">
            <v>7.3</v>
          </cell>
          <cell r="X4622">
            <v>0</v>
          </cell>
        </row>
        <row r="4623">
          <cell r="H4623" t="str">
            <v>FUJC3Z4A376B</v>
          </cell>
          <cell r="W4623">
            <v>257.67</v>
          </cell>
          <cell r="X4623">
            <v>0</v>
          </cell>
        </row>
        <row r="4624">
          <cell r="H4624" t="str">
            <v>FUW711390S450B</v>
          </cell>
          <cell r="W4624">
            <v>0.54999999999999993</v>
          </cell>
          <cell r="X4624">
            <v>0</v>
          </cell>
        </row>
        <row r="4625">
          <cell r="H4625" t="str">
            <v>FUHC3Z4602AZ</v>
          </cell>
          <cell r="W4625">
            <v>262.35000000000002</v>
          </cell>
          <cell r="X4625">
            <v>0</v>
          </cell>
        </row>
        <row r="4626">
          <cell r="H4626" t="str">
            <v>FUJX6Z6B288B</v>
          </cell>
          <cell r="W4626">
            <v>7.3</v>
          </cell>
          <cell r="X4626">
            <v>0</v>
          </cell>
        </row>
        <row r="4627">
          <cell r="H4627" t="str">
            <v>FUHC3Z4602AZ</v>
          </cell>
          <cell r="W4627">
            <v>262.35000000000002</v>
          </cell>
          <cell r="X4627">
            <v>0</v>
          </cell>
        </row>
        <row r="4628">
          <cell r="H4628" t="str">
            <v>FUJC3Z4A376B</v>
          </cell>
          <cell r="W4628">
            <v>257.67</v>
          </cell>
          <cell r="X4628">
            <v>0</v>
          </cell>
        </row>
        <row r="4629">
          <cell r="H4629" t="str">
            <v>FTMB3Z9A274C</v>
          </cell>
          <cell r="W4629">
            <v>704</v>
          </cell>
          <cell r="X4629">
            <v>0</v>
          </cell>
        </row>
        <row r="4630">
          <cell r="H4630" t="str">
            <v>FTEB3Z3084L</v>
          </cell>
          <cell r="W4630">
            <v>2151</v>
          </cell>
          <cell r="X4630">
            <v>0</v>
          </cell>
        </row>
        <row r="4631">
          <cell r="H4631" t="str">
            <v>FT97SZ19F524C</v>
          </cell>
          <cell r="W4631">
            <v>257</v>
          </cell>
          <cell r="X4631">
            <v>0</v>
          </cell>
        </row>
        <row r="4632">
          <cell r="H4632" t="str">
            <v>FTE4BZ9922053B</v>
          </cell>
          <cell r="W4632">
            <v>557</v>
          </cell>
          <cell r="X4632">
            <v>0</v>
          </cell>
        </row>
        <row r="4633">
          <cell r="H4633" t="str">
            <v>FTEB3Z18842BN</v>
          </cell>
          <cell r="W4633">
            <v>19367</v>
          </cell>
          <cell r="X4633">
            <v>0</v>
          </cell>
        </row>
        <row r="4634">
          <cell r="H4634" t="str">
            <v>FTEB3Z4140010G</v>
          </cell>
          <cell r="W4634">
            <v>8041</v>
          </cell>
          <cell r="X4634">
            <v>0</v>
          </cell>
        </row>
        <row r="4635">
          <cell r="H4635" t="str">
            <v>FTJB3Z14529BA</v>
          </cell>
          <cell r="W4635">
            <v>1163</v>
          </cell>
          <cell r="X4635">
            <v>0</v>
          </cell>
        </row>
        <row r="4636">
          <cell r="H4636" t="str">
            <v>FTEB3Z17757V</v>
          </cell>
          <cell r="W4636">
            <v>3344</v>
          </cell>
          <cell r="X4636">
            <v>0</v>
          </cell>
        </row>
        <row r="4637">
          <cell r="H4637" t="str">
            <v>FTEB3Z4B496A</v>
          </cell>
          <cell r="W4637">
            <v>735</v>
          </cell>
          <cell r="X4637">
            <v>0</v>
          </cell>
        </row>
        <row r="4638">
          <cell r="H4638" t="str">
            <v>FTAB3Z9450C</v>
          </cell>
          <cell r="W4638">
            <v>373</v>
          </cell>
          <cell r="X4638">
            <v>0</v>
          </cell>
        </row>
        <row r="4639">
          <cell r="H4639" t="str">
            <v>FT4C1Z8592A</v>
          </cell>
          <cell r="W4639">
            <v>302</v>
          </cell>
          <cell r="X4639">
            <v>0</v>
          </cell>
        </row>
        <row r="4640">
          <cell r="H4640" t="str">
            <v>FTEB3Z10346L</v>
          </cell>
          <cell r="W4640">
            <v>5227</v>
          </cell>
          <cell r="X4640">
            <v>0</v>
          </cell>
        </row>
        <row r="4641">
          <cell r="H4641" t="str">
            <v>FTJB3Z17A869B</v>
          </cell>
          <cell r="W4641">
            <v>349</v>
          </cell>
          <cell r="X4641">
            <v>0</v>
          </cell>
        </row>
        <row r="4642">
          <cell r="H4642" t="str">
            <v>FTEB3Z8321B</v>
          </cell>
          <cell r="W4642">
            <v>269</v>
          </cell>
          <cell r="X4642">
            <v>0</v>
          </cell>
        </row>
        <row r="4643">
          <cell r="H4643" t="str">
            <v>FTEB3Z3079R</v>
          </cell>
          <cell r="W4643">
            <v>4691</v>
          </cell>
          <cell r="X4643">
            <v>0</v>
          </cell>
        </row>
        <row r="4644">
          <cell r="H4644" t="str">
            <v>FTEB3Z13832F</v>
          </cell>
          <cell r="W4644">
            <v>3699</v>
          </cell>
          <cell r="X4644">
            <v>0</v>
          </cell>
        </row>
        <row r="4645">
          <cell r="H4645" t="str">
            <v>FTEB3Z2282C</v>
          </cell>
          <cell r="W4645">
            <v>208</v>
          </cell>
          <cell r="X4645">
            <v>0</v>
          </cell>
        </row>
        <row r="4646">
          <cell r="H4646" t="str">
            <v>FTAB3Z17B649A</v>
          </cell>
          <cell r="W4646">
            <v>262</v>
          </cell>
          <cell r="X4646">
            <v>0</v>
          </cell>
        </row>
        <row r="4647">
          <cell r="H4647" t="str">
            <v>FTJB3Z2621410C</v>
          </cell>
          <cell r="W4647">
            <v>905</v>
          </cell>
          <cell r="X4647">
            <v>0</v>
          </cell>
        </row>
        <row r="4648">
          <cell r="H4648" t="str">
            <v>FTJB3Z9928371A</v>
          </cell>
          <cell r="W4648">
            <v>1039</v>
          </cell>
          <cell r="X4648">
            <v>0</v>
          </cell>
        </row>
        <row r="4649">
          <cell r="H4649" t="str">
            <v>FTEB3Z4131406CC</v>
          </cell>
          <cell r="W4649">
            <v>382</v>
          </cell>
          <cell r="X4649">
            <v>0</v>
          </cell>
        </row>
        <row r="4650">
          <cell r="H4650" t="str">
            <v>FTJD8Z0923A</v>
          </cell>
          <cell r="W4650">
            <v>21</v>
          </cell>
          <cell r="X4650">
            <v>0</v>
          </cell>
        </row>
        <row r="4651">
          <cell r="H4651" t="str">
            <v>FTJB3Z3079C</v>
          </cell>
          <cell r="W4651">
            <v>4483</v>
          </cell>
          <cell r="X4651">
            <v>0</v>
          </cell>
        </row>
        <row r="4652">
          <cell r="H4652" t="str">
            <v>FTEB3Z9928125C</v>
          </cell>
          <cell r="W4652">
            <v>456</v>
          </cell>
          <cell r="X4652">
            <v>0</v>
          </cell>
        </row>
        <row r="4653">
          <cell r="H4653" t="str">
            <v>FTEB3Z12A650C</v>
          </cell>
          <cell r="W4653">
            <v>14466</v>
          </cell>
          <cell r="X4653">
            <v>0</v>
          </cell>
        </row>
        <row r="4654">
          <cell r="H4654" t="str">
            <v>FTEB3Z8005A</v>
          </cell>
          <cell r="W4654">
            <v>4758</v>
          </cell>
          <cell r="X4654">
            <v>0</v>
          </cell>
        </row>
        <row r="4655">
          <cell r="H4655" t="str">
            <v>FTEB3Z4602A</v>
          </cell>
          <cell r="W4655">
            <v>7555</v>
          </cell>
          <cell r="X4655">
            <v>0</v>
          </cell>
        </row>
        <row r="4656">
          <cell r="H4656" t="str">
            <v>FTEB3Z3078R</v>
          </cell>
          <cell r="W4656">
            <v>4691</v>
          </cell>
          <cell r="X4656">
            <v>0</v>
          </cell>
        </row>
        <row r="4657">
          <cell r="H4657" t="str">
            <v>FTEB3Z16700F</v>
          </cell>
          <cell r="W4657">
            <v>1535</v>
          </cell>
          <cell r="X4657">
            <v>0</v>
          </cell>
        </row>
        <row r="4658">
          <cell r="H4658" t="str">
            <v>FTEB3Z16A238A</v>
          </cell>
          <cell r="W4658">
            <v>426</v>
          </cell>
          <cell r="X4658">
            <v>0</v>
          </cell>
        </row>
        <row r="4659">
          <cell r="H4659" t="str">
            <v>FTEB3Z19B555EE</v>
          </cell>
          <cell r="W4659">
            <v>5090</v>
          </cell>
          <cell r="X4659">
            <v>0</v>
          </cell>
        </row>
        <row r="4660">
          <cell r="H4660" t="str">
            <v>FTEB3Z8146B</v>
          </cell>
          <cell r="W4660">
            <v>583</v>
          </cell>
          <cell r="X4660">
            <v>0</v>
          </cell>
        </row>
        <row r="4661">
          <cell r="H4661" t="str">
            <v>FTEB3Z3085L</v>
          </cell>
          <cell r="W4661">
            <v>2151</v>
          </cell>
          <cell r="X4661">
            <v>0</v>
          </cell>
        </row>
        <row r="4662">
          <cell r="H4662" t="str">
            <v>FTEB3Z41044F58BE</v>
          </cell>
          <cell r="W4662">
            <v>121</v>
          </cell>
          <cell r="X4662">
            <v>0</v>
          </cell>
        </row>
        <row r="4663">
          <cell r="H4663" t="str">
            <v>FTEB3Z9C675C</v>
          </cell>
          <cell r="W4663">
            <v>359</v>
          </cell>
          <cell r="X4663">
            <v>0</v>
          </cell>
        </row>
        <row r="4664">
          <cell r="H4664" t="str">
            <v>FTJB3Z1620551A</v>
          </cell>
          <cell r="W4664">
            <v>353</v>
          </cell>
          <cell r="X4664">
            <v>0</v>
          </cell>
        </row>
        <row r="4665">
          <cell r="H4665" t="str">
            <v>FTEB3Z9921596A</v>
          </cell>
          <cell r="W4665">
            <v>1381</v>
          </cell>
          <cell r="X4665">
            <v>0</v>
          </cell>
        </row>
        <row r="4666">
          <cell r="H4666" t="str">
            <v>FTAB3Z8260E</v>
          </cell>
          <cell r="W4666">
            <v>540</v>
          </cell>
          <cell r="X4666">
            <v>0</v>
          </cell>
        </row>
        <row r="4667">
          <cell r="H4667" t="str">
            <v>FTJB3Z7A564D</v>
          </cell>
          <cell r="W4667">
            <v>2403</v>
          </cell>
          <cell r="X4667">
            <v>0</v>
          </cell>
        </row>
        <row r="4668">
          <cell r="H4668" t="str">
            <v>FTJB3Z7A543B</v>
          </cell>
          <cell r="W4668">
            <v>855</v>
          </cell>
          <cell r="X4668">
            <v>0</v>
          </cell>
        </row>
        <row r="4669">
          <cell r="H4669" t="str">
            <v>FT4C1Z8A595A</v>
          </cell>
          <cell r="W4669">
            <v>382</v>
          </cell>
          <cell r="X4669">
            <v>0</v>
          </cell>
        </row>
        <row r="4670">
          <cell r="H4670" t="str">
            <v>FTAB3Z3A525C</v>
          </cell>
          <cell r="W4670">
            <v>6175</v>
          </cell>
          <cell r="X4670">
            <v>0</v>
          </cell>
        </row>
        <row r="4671">
          <cell r="H4671" t="str">
            <v>FTEB3Z14A411BV</v>
          </cell>
          <cell r="W4671">
            <v>1099</v>
          </cell>
          <cell r="X4671">
            <v>0</v>
          </cell>
        </row>
        <row r="4672">
          <cell r="H4672" t="str">
            <v>FTJB3Z19703A</v>
          </cell>
          <cell r="W4672">
            <v>5099</v>
          </cell>
          <cell r="X4672">
            <v>0</v>
          </cell>
        </row>
        <row r="4673">
          <cell r="H4673" t="str">
            <v>FTAB3Z2780A</v>
          </cell>
          <cell r="W4673">
            <v>1056</v>
          </cell>
          <cell r="X4673">
            <v>0</v>
          </cell>
        </row>
        <row r="4674">
          <cell r="H4674" t="str">
            <v>FTEB3Z4124630D</v>
          </cell>
          <cell r="W4674">
            <v>9381</v>
          </cell>
          <cell r="X4674">
            <v>0</v>
          </cell>
        </row>
        <row r="4675">
          <cell r="H4675" t="str">
            <v>FTEB3Z4124630D</v>
          </cell>
          <cell r="W4675">
            <v>9381</v>
          </cell>
          <cell r="X4675">
            <v>0</v>
          </cell>
        </row>
        <row r="4676">
          <cell r="H4676" t="str">
            <v>FTAB3Z19E703B</v>
          </cell>
          <cell r="W4676">
            <v>474</v>
          </cell>
          <cell r="X4676">
            <v>0</v>
          </cell>
        </row>
        <row r="4677">
          <cell r="H4677" t="str">
            <v>FT97JZ6730A</v>
          </cell>
          <cell r="W4677">
            <v>35</v>
          </cell>
          <cell r="X4677">
            <v>0</v>
          </cell>
        </row>
        <row r="4678">
          <cell r="H4678" t="str">
            <v>FTJB3Z4B496B</v>
          </cell>
          <cell r="W4678">
            <v>101</v>
          </cell>
          <cell r="X4678">
            <v>0</v>
          </cell>
        </row>
        <row r="4679">
          <cell r="H4679" t="str">
            <v>FTEB3Z3A130C</v>
          </cell>
          <cell r="W4679">
            <v>849</v>
          </cell>
          <cell r="X4679">
            <v>0</v>
          </cell>
        </row>
        <row r="4680">
          <cell r="H4680" t="str">
            <v>FTEB3Z3A130A</v>
          </cell>
          <cell r="W4680">
            <v>849</v>
          </cell>
          <cell r="X4680">
            <v>0</v>
          </cell>
        </row>
        <row r="4681">
          <cell r="H4681" t="str">
            <v>FTW711784S300</v>
          </cell>
          <cell r="W4681">
            <v>24</v>
          </cell>
          <cell r="X4681">
            <v>0</v>
          </cell>
        </row>
        <row r="4682">
          <cell r="H4682" t="str">
            <v>FTEB3Z99253A10A</v>
          </cell>
          <cell r="W4682">
            <v>1200</v>
          </cell>
          <cell r="X4682">
            <v>0</v>
          </cell>
        </row>
        <row r="4683">
          <cell r="H4683" t="str">
            <v>FTEB3Z2200B</v>
          </cell>
          <cell r="W4683">
            <v>1575</v>
          </cell>
          <cell r="X4683">
            <v>0</v>
          </cell>
        </row>
        <row r="4684">
          <cell r="H4684" t="str">
            <v>FTEB3Z99253A11A</v>
          </cell>
          <cell r="W4684">
            <v>1200</v>
          </cell>
          <cell r="X4684">
            <v>0</v>
          </cell>
        </row>
        <row r="4685">
          <cell r="H4685" t="str">
            <v>FT3S7Z6701B</v>
          </cell>
          <cell r="W4685">
            <v>1408</v>
          </cell>
          <cell r="X4685">
            <v>0</v>
          </cell>
        </row>
        <row r="4686">
          <cell r="H4686" t="str">
            <v>FTWL9118400</v>
          </cell>
          <cell r="W4686">
            <v>7187</v>
          </cell>
          <cell r="X4686">
            <v>0</v>
          </cell>
        </row>
        <row r="4687">
          <cell r="H4687" t="str">
            <v>FTJB3Z7902H</v>
          </cell>
          <cell r="W4687">
            <v>11623</v>
          </cell>
          <cell r="X4687">
            <v>0</v>
          </cell>
        </row>
        <row r="4688">
          <cell r="H4688" t="str">
            <v>HT39831-FU101-BLK</v>
          </cell>
          <cell r="W4688">
            <v>750</v>
          </cell>
          <cell r="X4688">
            <v>0</v>
          </cell>
        </row>
        <row r="4689">
          <cell r="H4689" t="str">
            <v>GTF0202009204</v>
          </cell>
          <cell r="W4689">
            <v>1011.2</v>
          </cell>
          <cell r="X4689">
            <v>0</v>
          </cell>
        </row>
        <row r="4690">
          <cell r="H4690" t="str">
            <v>HT67311-0A200-000</v>
          </cell>
          <cell r="W4690">
            <v>138</v>
          </cell>
          <cell r="X4690">
            <v>0</v>
          </cell>
        </row>
        <row r="4691">
          <cell r="H4691" t="str">
            <v>HT67150-0A400</v>
          </cell>
          <cell r="W4691">
            <v>61.17</v>
          </cell>
          <cell r="X4691">
            <v>0</v>
          </cell>
        </row>
        <row r="4692">
          <cell r="H4692" t="str">
            <v>HT67190-0A310</v>
          </cell>
          <cell r="W4692">
            <v>62</v>
          </cell>
          <cell r="X4692">
            <v>0</v>
          </cell>
        </row>
        <row r="4693">
          <cell r="H4693" t="str">
            <v>HT67646-0A150-000</v>
          </cell>
          <cell r="W4693">
            <v>72.3</v>
          </cell>
          <cell r="X4693">
            <v>0</v>
          </cell>
        </row>
        <row r="4694">
          <cell r="H4694" t="str">
            <v>HT68322-TE100-000</v>
          </cell>
          <cell r="W4694">
            <v>170.26</v>
          </cell>
          <cell r="X4694">
            <v>0</v>
          </cell>
        </row>
        <row r="4695">
          <cell r="H4695" t="str">
            <v>HT67194-0A200-000</v>
          </cell>
          <cell r="W4695">
            <v>12.25</v>
          </cell>
          <cell r="X4695">
            <v>0</v>
          </cell>
        </row>
        <row r="4696">
          <cell r="H4696" t="str">
            <v>HT61A21-0A500-000</v>
          </cell>
          <cell r="W4696">
            <v>887</v>
          </cell>
          <cell r="X4696">
            <v>0</v>
          </cell>
        </row>
        <row r="4697">
          <cell r="H4697" t="str">
            <v>GTF0102086019</v>
          </cell>
          <cell r="W4697">
            <v>59.63</v>
          </cell>
          <cell r="X4697">
            <v>0</v>
          </cell>
        </row>
        <row r="4698">
          <cell r="H4698" t="str">
            <v>GTF0102086018</v>
          </cell>
          <cell r="W4698">
            <v>48.37</v>
          </cell>
          <cell r="X4698">
            <v>0</v>
          </cell>
        </row>
        <row r="4699">
          <cell r="H4699" t="str">
            <v>GTF0102077037</v>
          </cell>
          <cell r="W4699">
            <v>15.97</v>
          </cell>
          <cell r="X4699">
            <v>0</v>
          </cell>
        </row>
        <row r="4700">
          <cell r="H4700" t="str">
            <v>GTF0102077037</v>
          </cell>
          <cell r="W4700">
            <v>15.97</v>
          </cell>
          <cell r="X4700">
            <v>0</v>
          </cell>
        </row>
        <row r="4701">
          <cell r="H4701" t="str">
            <v>GTF0102081029</v>
          </cell>
          <cell r="W4701">
            <v>364.08000000000004</v>
          </cell>
          <cell r="X4701">
            <v>0</v>
          </cell>
        </row>
        <row r="4702">
          <cell r="H4702" t="str">
            <v>GTF0102077037</v>
          </cell>
          <cell r="W4702">
            <v>15.97</v>
          </cell>
          <cell r="X4702">
            <v>0</v>
          </cell>
        </row>
        <row r="4703">
          <cell r="H4703" t="str">
            <v>GTF0102063066</v>
          </cell>
          <cell r="W4703">
            <v>43.83</v>
          </cell>
          <cell r="X4703">
            <v>0</v>
          </cell>
        </row>
        <row r="4704">
          <cell r="H4704" t="str">
            <v>GTF0102063065</v>
          </cell>
          <cell r="W4704">
            <v>43.83</v>
          </cell>
          <cell r="X4704">
            <v>0</v>
          </cell>
        </row>
        <row r="4705">
          <cell r="H4705" t="str">
            <v>GTF0102073001</v>
          </cell>
          <cell r="W4705">
            <v>337.45</v>
          </cell>
          <cell r="X4705">
            <v>0</v>
          </cell>
        </row>
        <row r="4706">
          <cell r="H4706" t="str">
            <v>GTF0102063066</v>
          </cell>
          <cell r="W4706">
            <v>43.830000000000005</v>
          </cell>
          <cell r="X4706">
            <v>0</v>
          </cell>
        </row>
        <row r="4707">
          <cell r="H4707" t="str">
            <v>GTF0102063065</v>
          </cell>
          <cell r="W4707">
            <v>43.83</v>
          </cell>
          <cell r="X4707">
            <v>0</v>
          </cell>
        </row>
        <row r="4708">
          <cell r="H4708" t="str">
            <v>GTF0102063066</v>
          </cell>
          <cell r="W4708">
            <v>43.83</v>
          </cell>
          <cell r="X4708">
            <v>0</v>
          </cell>
        </row>
        <row r="4709">
          <cell r="H4709" t="str">
            <v>GTF0102081015</v>
          </cell>
          <cell r="W4709">
            <v>197.01</v>
          </cell>
          <cell r="X4709">
            <v>0</v>
          </cell>
        </row>
        <row r="4710">
          <cell r="H4710" t="str">
            <v>GTF0102081015</v>
          </cell>
          <cell r="W4710">
            <v>197.01</v>
          </cell>
          <cell r="X4710">
            <v>0</v>
          </cell>
        </row>
        <row r="4711">
          <cell r="H4711" t="str">
            <v>GTF0102073001</v>
          </cell>
          <cell r="W4711">
            <v>337.45</v>
          </cell>
          <cell r="X4711">
            <v>0</v>
          </cell>
        </row>
        <row r="4712">
          <cell r="H4712" t="str">
            <v>GTF0102081015</v>
          </cell>
          <cell r="W4712">
            <v>197.01000000000002</v>
          </cell>
          <cell r="X4712">
            <v>0</v>
          </cell>
        </row>
        <row r="4713">
          <cell r="H4713" t="str">
            <v>GTF0102063066</v>
          </cell>
          <cell r="W4713">
            <v>43.83</v>
          </cell>
          <cell r="X4713">
            <v>0</v>
          </cell>
        </row>
        <row r="4714">
          <cell r="H4714" t="str">
            <v>GTF0102063065</v>
          </cell>
          <cell r="W4714">
            <v>43.83</v>
          </cell>
          <cell r="X4714">
            <v>0</v>
          </cell>
        </row>
        <row r="4715">
          <cell r="H4715" t="str">
            <v>QASPK30038</v>
          </cell>
          <cell r="W4715">
            <v>3.7199999999999998</v>
          </cell>
          <cell r="X4715">
            <v>4.8098696266666661</v>
          </cell>
        </row>
        <row r="4716">
          <cell r="H4716" t="str">
            <v>QASPK30170</v>
          </cell>
          <cell r="W4716">
            <v>197.88</v>
          </cell>
          <cell r="X4716">
            <v>255.90861854000002</v>
          </cell>
        </row>
        <row r="4717">
          <cell r="H4717" t="str">
            <v>QASPK30157</v>
          </cell>
          <cell r="W4717">
            <v>198.47</v>
          </cell>
          <cell r="X4717">
            <v>256.67164133999995</v>
          </cell>
        </row>
        <row r="4718">
          <cell r="H4718" t="str">
            <v>QASPK30026</v>
          </cell>
          <cell r="W4718">
            <v>6.0100000000000007</v>
          </cell>
          <cell r="X4718">
            <v>7.7724305866666681</v>
          </cell>
        </row>
        <row r="4719">
          <cell r="H4719" t="str">
            <v>QASPK30029</v>
          </cell>
          <cell r="W4719">
            <v>24.290000000000003</v>
          </cell>
          <cell r="X4719">
            <v>31.41307149333333</v>
          </cell>
        </row>
        <row r="4720">
          <cell r="H4720" t="str">
            <v>QASPK30023</v>
          </cell>
          <cell r="W4720">
            <v>34.15</v>
          </cell>
          <cell r="X4720">
            <v>44.16452712666667</v>
          </cell>
        </row>
        <row r="4721">
          <cell r="H4721" t="str">
            <v>QASPK30163</v>
          </cell>
          <cell r="W4721">
            <v>11.979999999999999</v>
          </cell>
          <cell r="X4721">
            <v>15.493168440000002</v>
          </cell>
        </row>
        <row r="4722">
          <cell r="H4722" t="str">
            <v>QASPK40454</v>
          </cell>
          <cell r="W4722">
            <v>3.4</v>
          </cell>
          <cell r="X4722">
            <v>4.3970536666666673</v>
          </cell>
        </row>
        <row r="4723">
          <cell r="H4723" t="str">
            <v>QASPK40038</v>
          </cell>
          <cell r="W4723">
            <v>17.36</v>
          </cell>
          <cell r="X4723">
            <v>22.450851780000001</v>
          </cell>
        </row>
        <row r="4724">
          <cell r="H4724" t="str">
            <v>QASPK40455</v>
          </cell>
          <cell r="W4724">
            <v>15.18</v>
          </cell>
          <cell r="X4724">
            <v>19.63156816</v>
          </cell>
        </row>
        <row r="4725">
          <cell r="H4725" t="str">
            <v>QASPK40072</v>
          </cell>
          <cell r="W4725">
            <v>4.37</v>
          </cell>
          <cell r="X4725">
            <v>5.6515062800000004</v>
          </cell>
        </row>
        <row r="4726">
          <cell r="H4726" t="str">
            <v>QASPK40453</v>
          </cell>
          <cell r="W4726">
            <v>4.1500000000000004</v>
          </cell>
          <cell r="X4726">
            <v>5.365877733333333</v>
          </cell>
        </row>
        <row r="4727">
          <cell r="H4727" t="str">
            <v>QASPK40588</v>
          </cell>
          <cell r="W4727">
            <v>25.9</v>
          </cell>
          <cell r="X4727">
            <v>33.495210393333338</v>
          </cell>
        </row>
        <row r="4728">
          <cell r="H4728" t="str">
            <v>QASPK40031</v>
          </cell>
          <cell r="W4728">
            <v>35.75</v>
          </cell>
          <cell r="X4728">
            <v>46.233758700000003</v>
          </cell>
        </row>
        <row r="4729">
          <cell r="H4729" t="str">
            <v>QASPK40411</v>
          </cell>
          <cell r="W4729">
            <v>0.84</v>
          </cell>
          <cell r="X4729">
            <v>1.0863296622222223</v>
          </cell>
        </row>
        <row r="4730">
          <cell r="H4730" t="str">
            <v>QASPK40045</v>
          </cell>
          <cell r="W4730">
            <v>1.93</v>
          </cell>
          <cell r="X4730">
            <v>2.4954414933333333</v>
          </cell>
        </row>
        <row r="4731">
          <cell r="H4731" t="str">
            <v>QASPK40047</v>
          </cell>
          <cell r="W4731">
            <v>1.93</v>
          </cell>
          <cell r="X4731">
            <v>2.4954414933333333</v>
          </cell>
        </row>
        <row r="4732">
          <cell r="H4732" t="str">
            <v>QASPK40048</v>
          </cell>
          <cell r="W4732">
            <v>1.38</v>
          </cell>
          <cell r="X4732">
            <v>1.7846995466666666</v>
          </cell>
        </row>
        <row r="4733">
          <cell r="H4733" t="str">
            <v>QASPK40049</v>
          </cell>
          <cell r="W4733">
            <v>1.45</v>
          </cell>
          <cell r="X4733">
            <v>1.8752093999999997</v>
          </cell>
        </row>
        <row r="4734">
          <cell r="H4734" t="str">
            <v>QASPK40410</v>
          </cell>
          <cell r="W4734">
            <v>0.92</v>
          </cell>
          <cell r="X4734">
            <v>1.1897891266666667</v>
          </cell>
        </row>
        <row r="4735">
          <cell r="H4735" t="str">
            <v>QASPK40447</v>
          </cell>
          <cell r="W4735">
            <v>0.92</v>
          </cell>
          <cell r="X4735">
            <v>1.1897891266666667</v>
          </cell>
        </row>
        <row r="4736">
          <cell r="H4736" t="str">
            <v>QASPK40412</v>
          </cell>
          <cell r="W4736">
            <v>0.84</v>
          </cell>
          <cell r="X4736">
            <v>1.0860960133333335</v>
          </cell>
        </row>
        <row r="4737">
          <cell r="H4737" t="str">
            <v>QASPK40046</v>
          </cell>
          <cell r="W4737">
            <v>0.83</v>
          </cell>
          <cell r="X4737">
            <v>1.0731755466666666</v>
          </cell>
        </row>
        <row r="4738">
          <cell r="H4738" t="str">
            <v>QASPK40441</v>
          </cell>
          <cell r="W4738">
            <v>11.66</v>
          </cell>
          <cell r="X4738">
            <v>15.079309440000001</v>
          </cell>
        </row>
        <row r="4739">
          <cell r="H4739" t="str">
            <v>QASPK40442</v>
          </cell>
          <cell r="W4739">
            <v>14.25</v>
          </cell>
          <cell r="X4739">
            <v>18.42883999333333</v>
          </cell>
        </row>
        <row r="4740">
          <cell r="H4740" t="str">
            <v>QASPK40056</v>
          </cell>
          <cell r="W4740">
            <v>39.72</v>
          </cell>
          <cell r="X4740">
            <v>51.367957086666671</v>
          </cell>
        </row>
        <row r="4741">
          <cell r="H4741" t="str">
            <v>QASPK40001</v>
          </cell>
          <cell r="W4741">
            <v>128.65</v>
          </cell>
          <cell r="X4741">
            <v>166.37680440666668</v>
          </cell>
        </row>
        <row r="4742">
          <cell r="H4742" t="str">
            <v>QASPK40420</v>
          </cell>
          <cell r="W4742">
            <v>130.56</v>
          </cell>
          <cell r="X4742">
            <v>168.84692422666669</v>
          </cell>
        </row>
        <row r="4743">
          <cell r="H4743" t="str">
            <v>QASPK50026</v>
          </cell>
          <cell r="W4743">
            <v>19.43</v>
          </cell>
          <cell r="X4743">
            <v>25.127869386666667</v>
          </cell>
        </row>
        <row r="4744">
          <cell r="H4744" t="str">
            <v>QASPK50027</v>
          </cell>
          <cell r="W4744">
            <v>20.290000000000003</v>
          </cell>
          <cell r="X4744">
            <v>26.2400877</v>
          </cell>
        </row>
        <row r="4745">
          <cell r="H4745" t="str">
            <v>QASPK50032</v>
          </cell>
          <cell r="W4745">
            <v>2</v>
          </cell>
          <cell r="X4745">
            <v>2.5859640266666668</v>
          </cell>
        </row>
        <row r="4746">
          <cell r="H4746" t="str">
            <v>QASPK70012</v>
          </cell>
          <cell r="W4746">
            <v>13.139999999999999</v>
          </cell>
          <cell r="X4746">
            <v>16.99333596</v>
          </cell>
        </row>
        <row r="4747">
          <cell r="H4747" t="str">
            <v>QASPK70124</v>
          </cell>
          <cell r="W4747">
            <v>4.2300000000000004</v>
          </cell>
          <cell r="X4747">
            <v>5.4704548600000003</v>
          </cell>
        </row>
        <row r="4748">
          <cell r="H4748" t="str">
            <v>ZUW721609S439</v>
          </cell>
          <cell r="W4748">
            <v>5.18</v>
          </cell>
          <cell r="X4748">
            <v>6.6989835851851849</v>
          </cell>
        </row>
        <row r="4749">
          <cell r="H4749" t="str">
            <v>QAW719189S403</v>
          </cell>
          <cell r="W4749">
            <v>0.26</v>
          </cell>
          <cell r="X4749">
            <v>0.33617968999999998</v>
          </cell>
        </row>
        <row r="4750">
          <cell r="H4750" t="str">
            <v>QAW720588S439</v>
          </cell>
          <cell r="W4750">
            <v>1.02</v>
          </cell>
          <cell r="X4750">
            <v>1.3188306799999998</v>
          </cell>
        </row>
        <row r="4751">
          <cell r="H4751" t="str">
            <v>QAW721299S450L</v>
          </cell>
          <cell r="W4751">
            <v>0.5</v>
          </cell>
          <cell r="X4751">
            <v>0.64653267925925917</v>
          </cell>
        </row>
        <row r="4752">
          <cell r="H4752" t="str">
            <v>QAW505424S439</v>
          </cell>
          <cell r="W4752">
            <v>0.13</v>
          </cell>
          <cell r="X4752">
            <v>0.16812717200000002</v>
          </cell>
        </row>
        <row r="4753">
          <cell r="H4753" t="str">
            <v>QAW719214S451</v>
          </cell>
          <cell r="W4753">
            <v>0.11</v>
          </cell>
          <cell r="X4753">
            <v>0.14225681333333334</v>
          </cell>
        </row>
        <row r="4754">
          <cell r="H4754" t="str">
            <v>HU3A446-FL300-000</v>
          </cell>
          <cell r="W4754">
            <v>23.99</v>
          </cell>
          <cell r="X4754">
            <v>27.492912000000004</v>
          </cell>
        </row>
        <row r="4755">
          <cell r="H4755" t="str">
            <v>GTF0102087041</v>
          </cell>
          <cell r="W4755">
            <v>265.81</v>
          </cell>
          <cell r="X4755">
            <v>0</v>
          </cell>
        </row>
        <row r="4756">
          <cell r="H4756" t="str">
            <v>GTF0102086040</v>
          </cell>
          <cell r="W4756">
            <v>122.35</v>
          </cell>
          <cell r="X4756">
            <v>0</v>
          </cell>
        </row>
        <row r="4757">
          <cell r="H4757" t="str">
            <v>QT54416-UN100</v>
          </cell>
          <cell r="W4757">
            <v>37.457942857142861</v>
          </cell>
          <cell r="X4757">
            <v>0</v>
          </cell>
        </row>
        <row r="4758">
          <cell r="H4758" t="str">
            <v>QT54416-UN100</v>
          </cell>
          <cell r="W4758">
            <v>37.463285714285711</v>
          </cell>
          <cell r="X4758">
            <v>0</v>
          </cell>
        </row>
        <row r="4759">
          <cell r="H4759" t="str">
            <v>GTF0102089006</v>
          </cell>
          <cell r="W4759">
            <v>743.44</v>
          </cell>
          <cell r="X4759">
            <v>0</v>
          </cell>
        </row>
        <row r="4760">
          <cell r="H4760" t="str">
            <v>GTF0102074509T</v>
          </cell>
          <cell r="W4760">
            <v>312.84999999999997</v>
          </cell>
          <cell r="X4760">
            <v>0</v>
          </cell>
        </row>
        <row r="4761">
          <cell r="H4761" t="str">
            <v>GTF0102086541M</v>
          </cell>
          <cell r="W4761">
            <v>25.35</v>
          </cell>
          <cell r="X4761">
            <v>0</v>
          </cell>
        </row>
        <row r="4762">
          <cell r="H4762" t="str">
            <v>GTF0102078525M</v>
          </cell>
          <cell r="W4762">
            <v>1251.2</v>
          </cell>
          <cell r="X4762">
            <v>0</v>
          </cell>
        </row>
        <row r="4763">
          <cell r="H4763" t="str">
            <v>GTF0102081517M</v>
          </cell>
          <cell r="W4763">
            <v>21.59</v>
          </cell>
          <cell r="X4763">
            <v>0</v>
          </cell>
        </row>
        <row r="4764">
          <cell r="H4764" t="str">
            <v>GTF0102077512T</v>
          </cell>
          <cell r="W4764">
            <v>225.9</v>
          </cell>
          <cell r="X4764">
            <v>0</v>
          </cell>
        </row>
        <row r="4765">
          <cell r="H4765" t="str">
            <v>GTF0102047506M</v>
          </cell>
          <cell r="W4765">
            <v>32.43</v>
          </cell>
          <cell r="X4765">
            <v>0</v>
          </cell>
        </row>
        <row r="4766">
          <cell r="H4766" t="str">
            <v>GTF0102074509M</v>
          </cell>
          <cell r="W4766">
            <v>312.84999999999997</v>
          </cell>
          <cell r="X4766">
            <v>0</v>
          </cell>
        </row>
        <row r="4767">
          <cell r="H4767" t="str">
            <v>GTF0102086542M</v>
          </cell>
          <cell r="W4767">
            <v>56.96</v>
          </cell>
          <cell r="X4767">
            <v>0</v>
          </cell>
        </row>
        <row r="4768">
          <cell r="H4768" t="str">
            <v>GTF0102086526M</v>
          </cell>
          <cell r="W4768">
            <v>2184.15</v>
          </cell>
          <cell r="X4768">
            <v>0</v>
          </cell>
        </row>
        <row r="4769">
          <cell r="H4769" t="str">
            <v>GTF0102087503M</v>
          </cell>
          <cell r="W4769">
            <v>52.769999999999996</v>
          </cell>
          <cell r="X4769">
            <v>0</v>
          </cell>
        </row>
        <row r="4770">
          <cell r="H4770" t="str">
            <v>GTF0102087504M</v>
          </cell>
          <cell r="W4770">
            <v>52.77</v>
          </cell>
          <cell r="X4770">
            <v>0</v>
          </cell>
        </row>
        <row r="4771">
          <cell r="H4771" t="str">
            <v>GTF0102077505T.1</v>
          </cell>
          <cell r="W4771">
            <v>1448.55</v>
          </cell>
          <cell r="X4771">
            <v>0</v>
          </cell>
        </row>
        <row r="4772">
          <cell r="H4772" t="str">
            <v>GUY0301035008</v>
          </cell>
          <cell r="W4772">
            <v>0.01</v>
          </cell>
          <cell r="X4772">
            <v>2.913818359375E-4</v>
          </cell>
        </row>
        <row r="4773">
          <cell r="H4773" t="str">
            <v>GUY0301035007</v>
          </cell>
          <cell r="W4773">
            <v>0.01</v>
          </cell>
          <cell r="X4773">
            <v>2.9136439732142859E-4</v>
          </cell>
        </row>
        <row r="4774">
          <cell r="H4774" t="str">
            <v>GUY0301035001</v>
          </cell>
          <cell r="W4774">
            <v>0.02</v>
          </cell>
          <cell r="X4774">
            <v>5.828125E-4</v>
          </cell>
        </row>
        <row r="4775">
          <cell r="H4775" t="str">
            <v>GUY0301028003</v>
          </cell>
          <cell r="W4775">
            <v>9.9999999999999985E-3</v>
          </cell>
          <cell r="X4775">
            <v>2.913967225609756E-4</v>
          </cell>
        </row>
        <row r="4776">
          <cell r="H4776" t="str">
            <v>GUY0301025023</v>
          </cell>
          <cell r="W4776">
            <v>0.04</v>
          </cell>
          <cell r="X4776">
            <v>1.1655399218749999E-3</v>
          </cell>
        </row>
        <row r="4777">
          <cell r="H4777" t="str">
            <v>GUY0301021014</v>
          </cell>
          <cell r="W4777">
            <v>0.01</v>
          </cell>
          <cell r="X4777">
            <v>2.9101562499999999E-4</v>
          </cell>
        </row>
        <row r="4778">
          <cell r="H4778" t="str">
            <v>GUY0301021009</v>
          </cell>
          <cell r="W4778">
            <v>0.01</v>
          </cell>
          <cell r="X4778">
            <v>2.9101562499999999E-4</v>
          </cell>
        </row>
        <row r="4779">
          <cell r="H4779" t="str">
            <v>GUY0301021007</v>
          </cell>
          <cell r="W4779">
            <v>0.01</v>
          </cell>
          <cell r="X4779">
            <v>2.9150390624999999E-4</v>
          </cell>
        </row>
        <row r="4780">
          <cell r="H4780" t="str">
            <v>GUY0301021006</v>
          </cell>
          <cell r="W4780">
            <v>0.01</v>
          </cell>
          <cell r="X4780">
            <v>2.913818359375E-4</v>
          </cell>
        </row>
        <row r="4781">
          <cell r="H4781" t="str">
            <v>GUY0301021005</v>
          </cell>
          <cell r="W4781">
            <v>0.01</v>
          </cell>
          <cell r="X4781">
            <v>2.9129464285714284E-4</v>
          </cell>
        </row>
        <row r="4782">
          <cell r="H4782" t="str">
            <v>GUY0301020032</v>
          </cell>
          <cell r="W4782">
            <v>0.01</v>
          </cell>
          <cell r="X4782">
            <v>2.9150390624999999E-4</v>
          </cell>
        </row>
        <row r="4783">
          <cell r="H4783" t="str">
            <v>GUY0301020027</v>
          </cell>
          <cell r="W4783">
            <v>0.01</v>
          </cell>
          <cell r="X4783">
            <v>2.9150390624999999E-4</v>
          </cell>
        </row>
        <row r="4784">
          <cell r="H4784" t="str">
            <v>GUY0301020026</v>
          </cell>
          <cell r="W4784">
            <v>0.01</v>
          </cell>
          <cell r="X4784">
            <v>2.9134114583333328E-4</v>
          </cell>
        </row>
        <row r="4785">
          <cell r="H4785" t="str">
            <v>GUY0301020015</v>
          </cell>
          <cell r="W4785">
            <v>0.03</v>
          </cell>
          <cell r="X4785">
            <v>8.747390625E-4</v>
          </cell>
        </row>
        <row r="4786">
          <cell r="H4786" t="str">
            <v>GUY0301020014</v>
          </cell>
          <cell r="W4786">
            <v>0.01</v>
          </cell>
          <cell r="X4786">
            <v>2.9134114583333334E-4</v>
          </cell>
        </row>
        <row r="4787">
          <cell r="H4787" t="str">
            <v>GUY030102001014</v>
          </cell>
          <cell r="W4787">
            <v>0.01</v>
          </cell>
          <cell r="X4787">
            <v>2.9134114583333328E-4</v>
          </cell>
        </row>
        <row r="4788">
          <cell r="H4788" t="str">
            <v>GUY0301020009</v>
          </cell>
          <cell r="W4788">
            <v>1.9999999999999997E-2</v>
          </cell>
          <cell r="X4788">
            <v>5.8274580792682924E-4</v>
          </cell>
        </row>
        <row r="4789">
          <cell r="H4789" t="str">
            <v>GUY0301020007</v>
          </cell>
          <cell r="W4789">
            <v>0.01</v>
          </cell>
          <cell r="X4789">
            <v>2.9134114583333328E-4</v>
          </cell>
        </row>
        <row r="4790">
          <cell r="H4790" t="str">
            <v>GUY0301020006</v>
          </cell>
          <cell r="W4790">
            <v>0.01</v>
          </cell>
          <cell r="X4790">
            <v>2.9150390624999999E-4</v>
          </cell>
        </row>
        <row r="4791">
          <cell r="H4791" t="str">
            <v>GUY0301019093</v>
          </cell>
          <cell r="W4791">
            <v>0.05</v>
          </cell>
          <cell r="X4791">
            <v>1.4570613815789476E-3</v>
          </cell>
        </row>
        <row r="4792">
          <cell r="H4792" t="str">
            <v>GUY0301019076</v>
          </cell>
          <cell r="W4792">
            <v>0.03</v>
          </cell>
          <cell r="X4792">
            <v>8.7401414062499992E-4</v>
          </cell>
        </row>
        <row r="4793">
          <cell r="H4793" t="str">
            <v>GUY0301019057</v>
          </cell>
          <cell r="W4793">
            <v>0.03</v>
          </cell>
          <cell r="X4793">
            <v>8.7377249999999994E-4</v>
          </cell>
        </row>
        <row r="4794">
          <cell r="H4794" t="str">
            <v>GUY0301019030</v>
          </cell>
          <cell r="W4794">
            <v>0.02</v>
          </cell>
          <cell r="X4794">
            <v>5.8300781249999998E-4</v>
          </cell>
        </row>
        <row r="4795">
          <cell r="H4795" t="str">
            <v>GUY0301019007</v>
          </cell>
          <cell r="W4795">
            <v>0.01</v>
          </cell>
          <cell r="X4795">
            <v>2.9101562499999999E-4</v>
          </cell>
        </row>
        <row r="4796">
          <cell r="H4796" t="str">
            <v>GUY0301014025</v>
          </cell>
          <cell r="W4796">
            <v>0.08</v>
          </cell>
          <cell r="X4796">
            <v>2.3310798437499998E-3</v>
          </cell>
        </row>
        <row r="4797">
          <cell r="H4797" t="str">
            <v>GUY0301014006</v>
          </cell>
          <cell r="W4797">
            <v>6.9999999999999993E-2</v>
          </cell>
          <cell r="X4797">
            <v>2.0394063281249999E-3</v>
          </cell>
        </row>
        <row r="4798">
          <cell r="H4798" t="str">
            <v>GUY0301014004</v>
          </cell>
          <cell r="W4798">
            <v>0.06</v>
          </cell>
          <cell r="X4798">
            <v>1.7480352499999999E-3</v>
          </cell>
        </row>
        <row r="4799">
          <cell r="H4799" t="str">
            <v>GUY0301014002</v>
          </cell>
          <cell r="W4799">
            <v>0.05</v>
          </cell>
          <cell r="X4799">
            <v>1.4578787499999999E-3</v>
          </cell>
        </row>
        <row r="4800">
          <cell r="H4800" t="str">
            <v>GUY030101304314</v>
          </cell>
          <cell r="W4800">
            <v>0.01</v>
          </cell>
          <cell r="X4800">
            <v>2.9129464285714284E-4</v>
          </cell>
        </row>
        <row r="4801">
          <cell r="H4801" t="str">
            <v>GUY0301013015</v>
          </cell>
          <cell r="W4801">
            <v>0.05</v>
          </cell>
          <cell r="X4801">
            <v>1.4571022500000001E-3</v>
          </cell>
        </row>
        <row r="4802">
          <cell r="H4802" t="str">
            <v>GUY0301013006</v>
          </cell>
          <cell r="W4802">
            <v>0.02</v>
          </cell>
          <cell r="X4802">
            <v>5.8268229166666668E-4</v>
          </cell>
        </row>
        <row r="4803">
          <cell r="H4803" t="str">
            <v>GUY0301012018</v>
          </cell>
          <cell r="W4803">
            <v>0.05</v>
          </cell>
          <cell r="X4803">
            <v>1.4570467857142858E-3</v>
          </cell>
        </row>
        <row r="4804">
          <cell r="H4804" t="str">
            <v>GUY0301012011</v>
          </cell>
          <cell r="W4804">
            <v>0.08</v>
          </cell>
          <cell r="X4804">
            <v>2.3310798437499998E-3</v>
          </cell>
        </row>
        <row r="4805">
          <cell r="H4805" t="str">
            <v>GUY0301011074</v>
          </cell>
          <cell r="W4805">
            <v>6.0000000000000005E-2</v>
          </cell>
          <cell r="X4805">
            <v>1.7483961160714287E-3</v>
          </cell>
        </row>
        <row r="4806">
          <cell r="H4806" t="str">
            <v>GUY0301010062</v>
          </cell>
          <cell r="W4806">
            <v>0.13999999999999999</v>
          </cell>
          <cell r="X4806">
            <v>4.0788500000000002E-3</v>
          </cell>
        </row>
        <row r="4807">
          <cell r="H4807" t="str">
            <v>GUY0301010061</v>
          </cell>
          <cell r="W4807">
            <v>0.15</v>
          </cell>
          <cell r="X4807">
            <v>4.3710479166666665E-3</v>
          </cell>
        </row>
        <row r="4808">
          <cell r="H4808" t="str">
            <v>GUY0301010057</v>
          </cell>
          <cell r="W4808">
            <v>9.0000000000000011E-2</v>
          </cell>
          <cell r="X4808">
            <v>2.6213885416666665E-3</v>
          </cell>
        </row>
        <row r="4809">
          <cell r="H4809" t="str">
            <v>GUY0301010040</v>
          </cell>
          <cell r="W4809">
            <v>0.05</v>
          </cell>
          <cell r="X4809">
            <v>1.4573934375000002E-3</v>
          </cell>
        </row>
        <row r="4810">
          <cell r="H4810" t="str">
            <v>GUY0301010021</v>
          </cell>
          <cell r="W4810">
            <v>0.02</v>
          </cell>
          <cell r="X4810">
            <v>5.8274147727272732E-4</v>
          </cell>
        </row>
        <row r="4811">
          <cell r="H4811" t="str">
            <v>GUY0301007014</v>
          </cell>
          <cell r="W4811">
            <v>0.01</v>
          </cell>
          <cell r="X4811">
            <v>2.9140625E-4</v>
          </cell>
        </row>
        <row r="4812">
          <cell r="H4812" t="str">
            <v>GUY0301007012</v>
          </cell>
          <cell r="W4812">
            <v>0.03</v>
          </cell>
          <cell r="X4812">
            <v>8.7425578124999991E-4</v>
          </cell>
        </row>
        <row r="4813">
          <cell r="H4813" t="str">
            <v>GUY0301005043</v>
          </cell>
          <cell r="W4813">
            <v>0.02</v>
          </cell>
          <cell r="X4813">
            <v>5.8275082236842102E-4</v>
          </cell>
        </row>
        <row r="4814">
          <cell r="H4814" t="str">
            <v>GUY0301003004</v>
          </cell>
          <cell r="W4814">
            <v>0.05</v>
          </cell>
          <cell r="X4814">
            <v>1.4578787499999999E-3</v>
          </cell>
        </row>
        <row r="4815">
          <cell r="H4815" t="str">
            <v>GUF211900039</v>
          </cell>
          <cell r="W4815">
            <v>0.12</v>
          </cell>
          <cell r="X4815">
            <v>3.4966534374999999E-3</v>
          </cell>
        </row>
        <row r="4816">
          <cell r="H4816" t="str">
            <v>GUF2119000005</v>
          </cell>
          <cell r="W4816">
            <v>0.03</v>
          </cell>
          <cell r="X4816">
            <v>8.7419778749999995E-4</v>
          </cell>
        </row>
        <row r="4817">
          <cell r="H4817" t="str">
            <v>GUF2101177003</v>
          </cell>
          <cell r="W4817">
            <v>0.71</v>
          </cell>
          <cell r="X4817">
            <v>2.0688386562500004E-2</v>
          </cell>
        </row>
        <row r="4818">
          <cell r="H4818" t="str">
            <v>GUF2101102023</v>
          </cell>
          <cell r="W4818">
            <v>0.01</v>
          </cell>
          <cell r="X4818">
            <v>2.9134114583333328E-4</v>
          </cell>
        </row>
        <row r="4819">
          <cell r="H4819" t="str">
            <v>GUF2101081010</v>
          </cell>
          <cell r="W4819">
            <v>0.01</v>
          </cell>
          <cell r="X4819">
            <v>2.9144965277777779E-4</v>
          </cell>
        </row>
        <row r="4820">
          <cell r="H4820" t="str">
            <v>GUF2101081007</v>
          </cell>
          <cell r="W4820">
            <v>0.01</v>
          </cell>
          <cell r="X4820">
            <v>2.9101562499999999E-4</v>
          </cell>
        </row>
        <row r="4821">
          <cell r="H4821" t="str">
            <v>GUF2101081003</v>
          </cell>
          <cell r="W4821">
            <v>0.01</v>
          </cell>
          <cell r="X4821">
            <v>2.9134114583333328E-4</v>
          </cell>
        </row>
        <row r="4822">
          <cell r="H4822" t="str">
            <v>GUF2101061027</v>
          </cell>
          <cell r="W4822">
            <v>0.05</v>
          </cell>
          <cell r="X4822">
            <v>1.456908125E-3</v>
          </cell>
        </row>
        <row r="4823">
          <cell r="H4823" t="str">
            <v>GUF2101059006</v>
          </cell>
          <cell r="W4823">
            <v>0.11000000000000001</v>
          </cell>
          <cell r="X4823">
            <v>3.2060356250000004E-3</v>
          </cell>
        </row>
        <row r="4824">
          <cell r="H4824" t="str">
            <v>GUF2101059005</v>
          </cell>
          <cell r="W4824">
            <v>0.12000000000000001</v>
          </cell>
          <cell r="X4824">
            <v>3.496815364583333E-3</v>
          </cell>
        </row>
        <row r="4825">
          <cell r="H4825" t="str">
            <v>GUF2101051043</v>
          </cell>
          <cell r="W4825">
            <v>0.01</v>
          </cell>
          <cell r="X4825">
            <v>2.9101562499999999E-4</v>
          </cell>
        </row>
        <row r="4826">
          <cell r="H4826" t="str">
            <v>GUF2101051014</v>
          </cell>
          <cell r="W4826">
            <v>0.01</v>
          </cell>
          <cell r="X4826">
            <v>2.9150390624999999E-4</v>
          </cell>
        </row>
        <row r="4827">
          <cell r="H4827" t="str">
            <v>GUF2101051006</v>
          </cell>
          <cell r="W4827">
            <v>0.02</v>
          </cell>
          <cell r="X4827">
            <v>5.8203124999999997E-4</v>
          </cell>
        </row>
        <row r="4828">
          <cell r="H4828" t="str">
            <v>GUF2101043112</v>
          </cell>
          <cell r="W4828">
            <v>0.04</v>
          </cell>
          <cell r="X4828">
            <v>1.165588375E-3</v>
          </cell>
        </row>
        <row r="4829">
          <cell r="H4829" t="str">
            <v>GUF2101043080</v>
          </cell>
          <cell r="W4829">
            <v>6.9999999999999993E-2</v>
          </cell>
          <cell r="X4829">
            <v>2.039649375E-3</v>
          </cell>
        </row>
        <row r="4830">
          <cell r="H4830" t="str">
            <v>GUF2101043020</v>
          </cell>
          <cell r="W4830">
            <v>0.03</v>
          </cell>
          <cell r="X4830">
            <v>8.7425578124999991E-4</v>
          </cell>
        </row>
        <row r="4831">
          <cell r="H4831" t="str">
            <v>GUF2101041057</v>
          </cell>
          <cell r="W4831">
            <v>0.05</v>
          </cell>
          <cell r="X4831">
            <v>1.4573934375000002E-3</v>
          </cell>
        </row>
        <row r="4832">
          <cell r="H4832" t="str">
            <v>GUF2101041053</v>
          </cell>
          <cell r="W4832">
            <v>0.26</v>
          </cell>
          <cell r="X4832">
            <v>7.5747575000000003E-3</v>
          </cell>
        </row>
        <row r="4833">
          <cell r="H4833" t="str">
            <v>GUF2101041036</v>
          </cell>
          <cell r="W4833">
            <v>0.08</v>
          </cell>
          <cell r="X4833">
            <v>2.3313221093750002E-3</v>
          </cell>
        </row>
        <row r="4834">
          <cell r="H4834" t="str">
            <v>GUF2101041018</v>
          </cell>
          <cell r="W4834">
            <v>9.0000000000000011E-2</v>
          </cell>
          <cell r="X4834">
            <v>2.622035E-3</v>
          </cell>
        </row>
        <row r="4835">
          <cell r="H4835" t="str">
            <v>GUF2101032007</v>
          </cell>
          <cell r="W4835">
            <v>0.01</v>
          </cell>
          <cell r="X4835">
            <v>2.9150390624999999E-4</v>
          </cell>
        </row>
        <row r="4836">
          <cell r="H4836" t="str">
            <v>GUF210103010</v>
          </cell>
          <cell r="W4836">
            <v>0.02</v>
          </cell>
          <cell r="X4836">
            <v>5.8273315429687497E-4</v>
          </cell>
        </row>
        <row r="4837">
          <cell r="H4837" t="str">
            <v>GUF210103006</v>
          </cell>
          <cell r="W4837">
            <v>0.04</v>
          </cell>
          <cell r="X4837">
            <v>1.1656610546875001E-3</v>
          </cell>
        </row>
        <row r="4838">
          <cell r="H4838" t="str">
            <v>GUF210103004</v>
          </cell>
          <cell r="W4838">
            <v>0.03</v>
          </cell>
          <cell r="X4838">
            <v>8.7413496093749986E-4</v>
          </cell>
        </row>
        <row r="4839">
          <cell r="H4839" t="str">
            <v>GUF210103003</v>
          </cell>
          <cell r="W4839">
            <v>0.04</v>
          </cell>
          <cell r="X4839">
            <v>1.1657821875000001E-3</v>
          </cell>
        </row>
        <row r="4840">
          <cell r="H4840" t="str">
            <v>GUF2101021004</v>
          </cell>
          <cell r="W4840">
            <v>0.01</v>
          </cell>
          <cell r="X4840">
            <v>2.9140625E-4</v>
          </cell>
        </row>
        <row r="4841">
          <cell r="H4841" t="str">
            <v>GUF2101018010</v>
          </cell>
          <cell r="W4841">
            <v>0.05</v>
          </cell>
          <cell r="X4841">
            <v>1.456908125E-3</v>
          </cell>
        </row>
        <row r="4842">
          <cell r="H4842" t="str">
            <v>GUF2101012011</v>
          </cell>
          <cell r="W4842">
            <v>0.03</v>
          </cell>
          <cell r="X4842">
            <v>8.7401414062499992E-4</v>
          </cell>
        </row>
        <row r="4843">
          <cell r="H4843" t="str">
            <v>GUF2101012005</v>
          </cell>
          <cell r="W4843">
            <v>6.0000000000000005E-2</v>
          </cell>
          <cell r="X4843">
            <v>1.7488124999999999E-3</v>
          </cell>
        </row>
        <row r="4844">
          <cell r="H4844" t="str">
            <v>GUF2101002014</v>
          </cell>
          <cell r="W4844">
            <v>0.01</v>
          </cell>
          <cell r="X4844">
            <v>2.9134114583333328E-4</v>
          </cell>
        </row>
        <row r="4845">
          <cell r="H4845" t="str">
            <v>GUF2101002004</v>
          </cell>
          <cell r="W4845">
            <v>0.02</v>
          </cell>
          <cell r="X4845">
            <v>5.828125E-4</v>
          </cell>
        </row>
        <row r="4846">
          <cell r="H4846" t="str">
            <v>GUF2101001042</v>
          </cell>
          <cell r="W4846">
            <v>0.09</v>
          </cell>
          <cell r="X4846">
            <v>2.6220349999999996E-3</v>
          </cell>
        </row>
        <row r="4847">
          <cell r="H4847" t="str">
            <v>GUF2101001017</v>
          </cell>
          <cell r="W4847">
            <v>0.01</v>
          </cell>
          <cell r="X4847">
            <v>2.9150390624999999E-4</v>
          </cell>
        </row>
        <row r="4848">
          <cell r="H4848" t="str">
            <v>GUF2101001002</v>
          </cell>
          <cell r="W4848">
            <v>0.01</v>
          </cell>
          <cell r="X4848">
            <v>2.9140625E-4</v>
          </cell>
        </row>
        <row r="4849">
          <cell r="H4849" t="str">
            <v>GUF2101001001</v>
          </cell>
          <cell r="W4849">
            <v>0.01</v>
          </cell>
          <cell r="X4849">
            <v>2.9101562499999999E-4</v>
          </cell>
        </row>
        <row r="4850">
          <cell r="H4850" t="str">
            <v>GUF0309013050</v>
          </cell>
          <cell r="W4850">
            <v>4.04</v>
          </cell>
          <cell r="X4850">
            <v>0.1177027875</v>
          </cell>
        </row>
        <row r="4851">
          <cell r="H4851" t="str">
            <v>GUF0309013049</v>
          </cell>
          <cell r="W4851">
            <v>3.56</v>
          </cell>
          <cell r="X4851">
            <v>0.10371670312500002</v>
          </cell>
        </row>
        <row r="4852">
          <cell r="H4852" t="str">
            <v>GUF0309002212</v>
          </cell>
          <cell r="W4852">
            <v>4.1500000000000004</v>
          </cell>
          <cell r="X4852">
            <v>0.12091452187500001</v>
          </cell>
        </row>
        <row r="4853">
          <cell r="H4853" t="str">
            <v>GUF0103066004</v>
          </cell>
          <cell r="W4853">
            <v>0.06</v>
          </cell>
          <cell r="X4853">
            <v>1.7483498511904761E-3</v>
          </cell>
        </row>
        <row r="4854">
          <cell r="H4854" t="str">
            <v>GUF0103066003</v>
          </cell>
          <cell r="W4854">
            <v>6.9999999999999993E-2</v>
          </cell>
          <cell r="X4854">
            <v>2.0394063281249999E-3</v>
          </cell>
        </row>
        <row r="4855">
          <cell r="H4855" t="str">
            <v>GUF0103064019</v>
          </cell>
          <cell r="W4855">
            <v>0.14000000000000001</v>
          </cell>
          <cell r="X4855">
            <v>4.0790116666666668E-3</v>
          </cell>
        </row>
        <row r="4856">
          <cell r="H4856" t="str">
            <v>GUF0103035090</v>
          </cell>
          <cell r="W4856">
            <v>0.45</v>
          </cell>
          <cell r="X4856">
            <v>1.311314375E-2</v>
          </cell>
        </row>
        <row r="4857">
          <cell r="H4857" t="str">
            <v>GUF0103020023</v>
          </cell>
          <cell r="W4857">
            <v>5.13</v>
          </cell>
          <cell r="X4857">
            <v>0.149459175</v>
          </cell>
        </row>
        <row r="4858">
          <cell r="H4858" t="str">
            <v>GUF0103020022</v>
          </cell>
          <cell r="W4858">
            <v>5.13</v>
          </cell>
          <cell r="X4858">
            <v>0.149459175</v>
          </cell>
        </row>
        <row r="4859">
          <cell r="H4859" t="str">
            <v>GUF0103017040</v>
          </cell>
          <cell r="W4859">
            <v>4.75</v>
          </cell>
          <cell r="X4859">
            <v>0.13839179062500001</v>
          </cell>
        </row>
        <row r="4860">
          <cell r="H4860" t="str">
            <v>GUF0103017039</v>
          </cell>
          <cell r="W4860">
            <v>4.75</v>
          </cell>
          <cell r="X4860">
            <v>0.13839179062500001</v>
          </cell>
        </row>
        <row r="4861">
          <cell r="H4861" t="str">
            <v>GUF0103009031</v>
          </cell>
          <cell r="W4861">
            <v>41.24</v>
          </cell>
          <cell r="X4861">
            <v>1.20152115</v>
          </cell>
        </row>
        <row r="4862">
          <cell r="H4862" t="str">
            <v>GUF0103003085</v>
          </cell>
          <cell r="W4862">
            <v>3.12</v>
          </cell>
          <cell r="X4862">
            <v>9.0905667187499997E-2</v>
          </cell>
        </row>
        <row r="4863">
          <cell r="H4863" t="str">
            <v>GUF0102089097</v>
          </cell>
          <cell r="W4863">
            <v>1.01</v>
          </cell>
          <cell r="X4863">
            <v>2.9429578125000001E-2</v>
          </cell>
        </row>
        <row r="4864">
          <cell r="H4864" t="str">
            <v>GUF0102089069</v>
          </cell>
          <cell r="W4864">
            <v>0.71</v>
          </cell>
          <cell r="X4864">
            <v>2.0687901250000001E-2</v>
          </cell>
        </row>
        <row r="4865">
          <cell r="H4865" t="str">
            <v>GUF0102089067</v>
          </cell>
          <cell r="W4865">
            <v>0.99</v>
          </cell>
          <cell r="X4865">
            <v>2.8841568750000001E-2</v>
          </cell>
        </row>
        <row r="4866">
          <cell r="H4866" t="str">
            <v>GUF0102089066</v>
          </cell>
          <cell r="W4866">
            <v>1.1300000000000001</v>
          </cell>
          <cell r="X4866">
            <v>3.2922703125000001E-2</v>
          </cell>
        </row>
        <row r="4867">
          <cell r="H4867" t="str">
            <v>GUF0102089063</v>
          </cell>
          <cell r="W4867">
            <v>12.01</v>
          </cell>
          <cell r="X4867">
            <v>0.34991409375000004</v>
          </cell>
        </row>
        <row r="4868">
          <cell r="H4868" t="str">
            <v>GUF0102089060</v>
          </cell>
          <cell r="W4868">
            <v>34.630000000000003</v>
          </cell>
          <cell r="X4868">
            <v>1.0089387000000001</v>
          </cell>
        </row>
        <row r="4869">
          <cell r="H4869" t="str">
            <v>GUF0102089057</v>
          </cell>
          <cell r="W4869">
            <v>0.42000000000000004</v>
          </cell>
          <cell r="X4869">
            <v>1.2235580000000001E-2</v>
          </cell>
        </row>
        <row r="4870">
          <cell r="H4870" t="str">
            <v>GUF0102089056</v>
          </cell>
          <cell r="W4870">
            <v>0.42000000000000004</v>
          </cell>
          <cell r="X4870">
            <v>1.2235580000000001E-2</v>
          </cell>
        </row>
        <row r="4871">
          <cell r="H4871" t="str">
            <v>GUF0102089055</v>
          </cell>
          <cell r="W4871">
            <v>6.78</v>
          </cell>
          <cell r="X4871">
            <v>0.19753566428571429</v>
          </cell>
        </row>
        <row r="4872">
          <cell r="H4872" t="str">
            <v>GUF0102089054</v>
          </cell>
          <cell r="W4872">
            <v>2.54</v>
          </cell>
          <cell r="X4872">
            <v>7.4003793750000005E-2</v>
          </cell>
        </row>
        <row r="4873">
          <cell r="H4873" t="str">
            <v>GUF0102089053</v>
          </cell>
          <cell r="W4873">
            <v>2.54</v>
          </cell>
          <cell r="X4873">
            <v>7.4003793750000005E-2</v>
          </cell>
        </row>
        <row r="4874">
          <cell r="H4874" t="str">
            <v>GUF0102089051</v>
          </cell>
          <cell r="W4874">
            <v>2.69</v>
          </cell>
          <cell r="X4874">
            <v>7.8377962499999995E-2</v>
          </cell>
        </row>
        <row r="4875">
          <cell r="H4875" t="str">
            <v>GUF0102089049</v>
          </cell>
          <cell r="W4875">
            <v>12.01</v>
          </cell>
          <cell r="X4875">
            <v>0.34991409375000004</v>
          </cell>
        </row>
        <row r="4876">
          <cell r="H4876" t="str">
            <v>GUF0102089048</v>
          </cell>
          <cell r="W4876">
            <v>4.95</v>
          </cell>
          <cell r="X4876">
            <v>0.14421948750000002</v>
          </cell>
        </row>
        <row r="4877">
          <cell r="H4877" t="str">
            <v>GUF0102089047</v>
          </cell>
          <cell r="W4877">
            <v>22.62</v>
          </cell>
          <cell r="X4877">
            <v>0.6590362500000001</v>
          </cell>
        </row>
        <row r="4878">
          <cell r="H4878" t="str">
            <v>GUF0102081005</v>
          </cell>
          <cell r="W4878">
            <v>55.36</v>
          </cell>
          <cell r="X4878">
            <v>1.6129026</v>
          </cell>
        </row>
        <row r="4879">
          <cell r="H4879" t="str">
            <v>GUF0102079010</v>
          </cell>
          <cell r="W4879">
            <v>0.01</v>
          </cell>
          <cell r="X4879">
            <v>2.9140625E-4</v>
          </cell>
        </row>
        <row r="4880">
          <cell r="H4880" t="str">
            <v>GUF0102045062</v>
          </cell>
          <cell r="W4880">
            <v>0.01</v>
          </cell>
          <cell r="X4880">
            <v>2.9101562499999999E-4</v>
          </cell>
        </row>
        <row r="4881">
          <cell r="H4881" t="str">
            <v>GUY0410024027408</v>
          </cell>
          <cell r="W4881">
            <v>1.41</v>
          </cell>
          <cell r="X4881">
            <v>4.10838075E-2</v>
          </cell>
        </row>
        <row r="4882">
          <cell r="H4882" t="str">
            <v>GUY0410024027402</v>
          </cell>
          <cell r="W4882">
            <v>1.41</v>
          </cell>
          <cell r="X4882">
            <v>4.10838075E-2</v>
          </cell>
        </row>
        <row r="4883">
          <cell r="H4883" t="str">
            <v>GUY0410024027344</v>
          </cell>
          <cell r="W4883">
            <v>1.33</v>
          </cell>
          <cell r="X4883">
            <v>3.8750400000000004E-2</v>
          </cell>
        </row>
        <row r="4884">
          <cell r="H4884" t="str">
            <v>GUY0410024027323</v>
          </cell>
          <cell r="W4884">
            <v>0.97</v>
          </cell>
          <cell r="X4884">
            <v>2.8255499999999999E-2</v>
          </cell>
        </row>
        <row r="4885">
          <cell r="H4885" t="str">
            <v>GUY0301035008</v>
          </cell>
          <cell r="W4885">
            <v>0.01</v>
          </cell>
          <cell r="X4885">
            <v>2.9136718750000001E-4</v>
          </cell>
        </row>
        <row r="4886">
          <cell r="H4886" t="str">
            <v>GUY0301035007</v>
          </cell>
          <cell r="W4886">
            <v>0.01</v>
          </cell>
          <cell r="X4886">
            <v>2.913810483870968E-4</v>
          </cell>
        </row>
        <row r="4887">
          <cell r="H4887" t="str">
            <v>GUY0301035001</v>
          </cell>
          <cell r="W4887">
            <v>0.02</v>
          </cell>
          <cell r="X4887">
            <v>5.8273437500000003E-4</v>
          </cell>
        </row>
        <row r="4888">
          <cell r="H4888" t="str">
            <v>GUY0301028003</v>
          </cell>
          <cell r="W4888">
            <v>0.01</v>
          </cell>
          <cell r="X4888">
            <v>2.9138257575757575E-4</v>
          </cell>
        </row>
        <row r="4889">
          <cell r="H4889" t="str">
            <v>GUY0301025024</v>
          </cell>
          <cell r="W4889">
            <v>0.04</v>
          </cell>
          <cell r="X4889">
            <v>1.1655715217391304E-3</v>
          </cell>
        </row>
        <row r="4890">
          <cell r="H4890" t="str">
            <v>GUY0301025023</v>
          </cell>
          <cell r="W4890">
            <v>0.04</v>
          </cell>
          <cell r="X4890">
            <v>1.165588375E-3</v>
          </cell>
        </row>
        <row r="4891">
          <cell r="H4891" t="str">
            <v>GUY0301021014</v>
          </cell>
          <cell r="W4891">
            <v>0.01</v>
          </cell>
          <cell r="X4891">
            <v>2.9135416666666665E-4</v>
          </cell>
        </row>
        <row r="4892">
          <cell r="H4892" t="str">
            <v>GUY0301021009</v>
          </cell>
          <cell r="W4892">
            <v>0.01</v>
          </cell>
          <cell r="X4892">
            <v>2.9218750000000002E-4</v>
          </cell>
        </row>
        <row r="4893">
          <cell r="H4893" t="str">
            <v>GUY0301021007</v>
          </cell>
          <cell r="W4893">
            <v>0.01</v>
          </cell>
          <cell r="X4893">
            <v>2.9140625E-4</v>
          </cell>
        </row>
        <row r="4894">
          <cell r="H4894" t="str">
            <v>GUY0301021006</v>
          </cell>
          <cell r="W4894">
            <v>0.01</v>
          </cell>
          <cell r="X4894">
            <v>2.9140625E-4</v>
          </cell>
        </row>
        <row r="4895">
          <cell r="H4895" t="str">
            <v>GUY0301021005</v>
          </cell>
          <cell r="W4895">
            <v>0.01</v>
          </cell>
          <cell r="X4895">
            <v>2.9135416666666665E-4</v>
          </cell>
        </row>
        <row r="4896">
          <cell r="H4896" t="str">
            <v>GUY0301021004</v>
          </cell>
          <cell r="W4896">
            <v>0.01</v>
          </cell>
          <cell r="X4896">
            <v>2.9140625E-4</v>
          </cell>
        </row>
        <row r="4897">
          <cell r="H4897" t="str">
            <v>GUY0301020032</v>
          </cell>
          <cell r="W4897">
            <v>0.01</v>
          </cell>
          <cell r="X4897">
            <v>2.9114583333333331E-4</v>
          </cell>
        </row>
        <row r="4898">
          <cell r="H4898" t="str">
            <v>GUY0301020027</v>
          </cell>
          <cell r="W4898">
            <v>0.01</v>
          </cell>
          <cell r="X4898">
            <v>2.9140625E-4</v>
          </cell>
        </row>
        <row r="4899">
          <cell r="H4899" t="str">
            <v>GUY0301020026</v>
          </cell>
          <cell r="W4899">
            <v>0.01</v>
          </cell>
          <cell r="X4899">
            <v>2.9140625E-4</v>
          </cell>
        </row>
        <row r="4900">
          <cell r="H4900" t="str">
            <v>GUY0301020015</v>
          </cell>
          <cell r="W4900">
            <v>0.03</v>
          </cell>
          <cell r="X4900">
            <v>8.7454575000000005E-4</v>
          </cell>
        </row>
        <row r="4901">
          <cell r="H4901" t="str">
            <v>GUY0301020014</v>
          </cell>
          <cell r="W4901">
            <v>0.01</v>
          </cell>
          <cell r="X4901">
            <v>2.9131944444444447E-4</v>
          </cell>
        </row>
        <row r="4902">
          <cell r="H4902" t="str">
            <v>GUY0301020011</v>
          </cell>
          <cell r="W4902">
            <v>0.01</v>
          </cell>
          <cell r="X4902">
            <v>2.9140625E-4</v>
          </cell>
        </row>
        <row r="4903">
          <cell r="H4903" t="str">
            <v>GUY030102001014</v>
          </cell>
          <cell r="W4903">
            <v>0.01</v>
          </cell>
          <cell r="X4903">
            <v>2.9140625E-4</v>
          </cell>
        </row>
        <row r="4904">
          <cell r="H4904" t="str">
            <v>GUY0301020010</v>
          </cell>
          <cell r="W4904">
            <v>0.01</v>
          </cell>
          <cell r="X4904">
            <v>2.9140625E-4</v>
          </cell>
        </row>
        <row r="4905">
          <cell r="H4905" t="str">
            <v>GUY0301020009</v>
          </cell>
          <cell r="W4905">
            <v>0.02</v>
          </cell>
          <cell r="X4905">
            <v>5.8273237179487178E-4</v>
          </cell>
        </row>
        <row r="4906">
          <cell r="H4906" t="str">
            <v>GUY0301020008</v>
          </cell>
          <cell r="W4906">
            <v>0.01</v>
          </cell>
          <cell r="X4906">
            <v>2.9134290540540537E-4</v>
          </cell>
        </row>
        <row r="4907">
          <cell r="H4907" t="str">
            <v>GUY0301020007</v>
          </cell>
          <cell r="W4907">
            <v>0.01</v>
          </cell>
          <cell r="X4907">
            <v>2.9146634615384614E-4</v>
          </cell>
        </row>
        <row r="4908">
          <cell r="H4908" t="str">
            <v>GUY0301020006</v>
          </cell>
          <cell r="W4908">
            <v>0.01</v>
          </cell>
          <cell r="X4908">
            <v>2.9137126865671641E-4</v>
          </cell>
        </row>
        <row r="4909">
          <cell r="H4909" t="str">
            <v>GUY0301020005</v>
          </cell>
          <cell r="W4909">
            <v>0.01</v>
          </cell>
          <cell r="X4909">
            <v>2.9140625E-4</v>
          </cell>
        </row>
        <row r="4910">
          <cell r="H4910" t="str">
            <v>GUY0301020004</v>
          </cell>
          <cell r="W4910">
            <v>0.01</v>
          </cell>
          <cell r="X4910">
            <v>2.9140625E-4</v>
          </cell>
        </row>
        <row r="4911">
          <cell r="H4911" t="str">
            <v>GUY0301020003</v>
          </cell>
          <cell r="W4911">
            <v>0.01</v>
          </cell>
          <cell r="X4911">
            <v>2.9114583333333331E-4</v>
          </cell>
        </row>
        <row r="4912">
          <cell r="H4912" t="str">
            <v>GUY0301019093</v>
          </cell>
          <cell r="W4912">
            <v>0.05</v>
          </cell>
          <cell r="X4912">
            <v>1.4570409473684211E-3</v>
          </cell>
        </row>
        <row r="4913">
          <cell r="H4913" t="str">
            <v>GUY0301019076</v>
          </cell>
          <cell r="W4913">
            <v>0.03</v>
          </cell>
          <cell r="X4913">
            <v>8.7415912499999994E-4</v>
          </cell>
        </row>
        <row r="4914">
          <cell r="H4914" t="str">
            <v>GUY0301019057</v>
          </cell>
          <cell r="W4914">
            <v>0.03</v>
          </cell>
          <cell r="X4914">
            <v>8.7377250000000004E-4</v>
          </cell>
        </row>
        <row r="4915">
          <cell r="H4915" t="str">
            <v>GUY0301019036</v>
          </cell>
          <cell r="W4915">
            <v>0.06</v>
          </cell>
          <cell r="X4915">
            <v>1.7488124999999999E-3</v>
          </cell>
        </row>
        <row r="4916">
          <cell r="H4916" t="str">
            <v>GUY0301019030</v>
          </cell>
          <cell r="W4916">
            <v>0.02</v>
          </cell>
          <cell r="X4916">
            <v>5.828125E-4</v>
          </cell>
        </row>
        <row r="4917">
          <cell r="H4917" t="str">
            <v>GUY0301019007</v>
          </cell>
          <cell r="W4917">
            <v>0.01</v>
          </cell>
          <cell r="X4917">
            <v>2.9218750000000002E-4</v>
          </cell>
        </row>
        <row r="4918">
          <cell r="H4918" t="str">
            <v>GUY0301019006</v>
          </cell>
          <cell r="W4918">
            <v>0.01</v>
          </cell>
          <cell r="X4918">
            <v>2.9140625E-4</v>
          </cell>
        </row>
        <row r="4919">
          <cell r="H4919" t="str">
            <v>GUY0301019005</v>
          </cell>
          <cell r="W4919">
            <v>0.01</v>
          </cell>
          <cell r="X4919">
            <v>2.9125E-4</v>
          </cell>
        </row>
        <row r="4920">
          <cell r="H4920" t="str">
            <v>GUY0301014029</v>
          </cell>
          <cell r="W4920">
            <v>0.05</v>
          </cell>
          <cell r="X4920">
            <v>1.4572316666666666E-3</v>
          </cell>
        </row>
        <row r="4921">
          <cell r="H4921" t="str">
            <v>GUY0301014025</v>
          </cell>
          <cell r="W4921">
            <v>0.08</v>
          </cell>
          <cell r="X4921">
            <v>2.3311767499999999E-3</v>
          </cell>
        </row>
        <row r="4922">
          <cell r="H4922" t="str">
            <v>GUY0301014024</v>
          </cell>
          <cell r="W4922">
            <v>0.03</v>
          </cell>
          <cell r="X4922">
            <v>8.7428800000000008E-4</v>
          </cell>
        </row>
        <row r="4923">
          <cell r="H4923" t="str">
            <v>GUY0301014007</v>
          </cell>
          <cell r="W4923">
            <v>7.0000000000000007E-2</v>
          </cell>
          <cell r="X4923">
            <v>2.0394827142857144E-3</v>
          </cell>
        </row>
        <row r="4924">
          <cell r="H4924" t="str">
            <v>GUY0301014006</v>
          </cell>
          <cell r="W4924">
            <v>7.0000000000000007E-2</v>
          </cell>
          <cell r="X4924">
            <v>2.0395716000000002E-3</v>
          </cell>
        </row>
        <row r="4925">
          <cell r="H4925" t="str">
            <v>GUY0301014004</v>
          </cell>
          <cell r="W4925">
            <v>0.06</v>
          </cell>
          <cell r="X4925">
            <v>1.7484670555555557E-3</v>
          </cell>
        </row>
        <row r="4926">
          <cell r="H4926" t="str">
            <v>GUY0301014003</v>
          </cell>
          <cell r="W4926">
            <v>7.0000000000000007E-2</v>
          </cell>
          <cell r="X4926">
            <v>2.0400382499999995E-3</v>
          </cell>
        </row>
        <row r="4927">
          <cell r="H4927" t="str">
            <v>GUY0301014002</v>
          </cell>
          <cell r="W4927">
            <v>0.05</v>
          </cell>
          <cell r="X4927">
            <v>1.4571022500000001E-3</v>
          </cell>
        </row>
        <row r="4928">
          <cell r="H4928" t="str">
            <v>GUY0301014001</v>
          </cell>
          <cell r="W4928">
            <v>0.05</v>
          </cell>
          <cell r="X4928">
            <v>1.4571022500000001E-3</v>
          </cell>
        </row>
        <row r="4929">
          <cell r="H4929" t="str">
            <v>GUY030101304314</v>
          </cell>
          <cell r="W4929">
            <v>0.01</v>
          </cell>
          <cell r="X4929">
            <v>2.9129464285714289E-4</v>
          </cell>
        </row>
        <row r="4930">
          <cell r="H4930" t="str">
            <v>GUY0301013015</v>
          </cell>
          <cell r="W4930">
            <v>0.05</v>
          </cell>
          <cell r="X4930">
            <v>1.4570051875000001E-3</v>
          </cell>
        </row>
        <row r="4931">
          <cell r="H4931" t="str">
            <v>GUY0301013013</v>
          </cell>
          <cell r="W4931">
            <v>0.05</v>
          </cell>
          <cell r="X4931">
            <v>1.4571022500000001E-3</v>
          </cell>
        </row>
        <row r="4932">
          <cell r="H4932" t="str">
            <v>GUY0301013006</v>
          </cell>
          <cell r="W4932">
            <v>0.02</v>
          </cell>
          <cell r="X4932">
            <v>5.827083333333333E-4</v>
          </cell>
        </row>
        <row r="4933">
          <cell r="H4933" t="str">
            <v>GUY0301012018</v>
          </cell>
          <cell r="W4933">
            <v>0.05</v>
          </cell>
          <cell r="X4933">
            <v>1.4571022500000001E-3</v>
          </cell>
        </row>
        <row r="4934">
          <cell r="H4934" t="str">
            <v>GUY0301012016</v>
          </cell>
          <cell r="W4934">
            <v>0.02</v>
          </cell>
          <cell r="X4934">
            <v>5.828125E-4</v>
          </cell>
        </row>
        <row r="4935">
          <cell r="H4935" t="str">
            <v>GUY0301012011</v>
          </cell>
          <cell r="W4935">
            <v>0.08</v>
          </cell>
          <cell r="X4935">
            <v>2.3311767499999999E-3</v>
          </cell>
        </row>
        <row r="4936">
          <cell r="H4936" t="str">
            <v>GUY0301011074</v>
          </cell>
          <cell r="W4936">
            <v>0.06</v>
          </cell>
          <cell r="X4936">
            <v>1.7482943333333332E-3</v>
          </cell>
        </row>
        <row r="4937">
          <cell r="H4937" t="str">
            <v>GUY030101104613</v>
          </cell>
          <cell r="W4937">
            <v>0.02</v>
          </cell>
          <cell r="X4937">
            <v>5.828125E-4</v>
          </cell>
        </row>
        <row r="4938">
          <cell r="H4938" t="str">
            <v>GUY0301010062</v>
          </cell>
          <cell r="W4938">
            <v>0.14000000000000001</v>
          </cell>
          <cell r="X4938">
            <v>4.0786560000000008E-3</v>
          </cell>
        </row>
        <row r="4939">
          <cell r="H4939" t="str">
            <v>GUY0301010061</v>
          </cell>
          <cell r="W4939">
            <v>0.15</v>
          </cell>
          <cell r="X4939">
            <v>4.3711773333333327E-3</v>
          </cell>
        </row>
        <row r="4940">
          <cell r="H4940" t="str">
            <v>GUY0301010057</v>
          </cell>
          <cell r="W4940">
            <v>0.09</v>
          </cell>
          <cell r="X4940">
            <v>2.622035E-3</v>
          </cell>
        </row>
        <row r="4941">
          <cell r="H4941" t="str">
            <v>GUY0301010040</v>
          </cell>
          <cell r="W4941">
            <v>0.05</v>
          </cell>
          <cell r="X4941">
            <v>1.4571022500000001E-3</v>
          </cell>
        </row>
        <row r="4942">
          <cell r="H4942" t="str">
            <v>GUY0301010027</v>
          </cell>
          <cell r="W4942">
            <v>0.04</v>
          </cell>
          <cell r="X4942">
            <v>1.16520075E-3</v>
          </cell>
        </row>
        <row r="4943">
          <cell r="H4943" t="str">
            <v>GUY0301010026</v>
          </cell>
          <cell r="W4943">
            <v>0.03</v>
          </cell>
          <cell r="X4943">
            <v>8.7454575000000005E-4</v>
          </cell>
        </row>
        <row r="4944">
          <cell r="H4944" t="str">
            <v>GUY0301010025</v>
          </cell>
          <cell r="W4944">
            <v>0.03</v>
          </cell>
          <cell r="X4944">
            <v>8.7415912499999994E-4</v>
          </cell>
        </row>
        <row r="4945">
          <cell r="H4945" t="str">
            <v>GUY0301010024</v>
          </cell>
          <cell r="W4945">
            <v>0.03</v>
          </cell>
          <cell r="X4945">
            <v>8.740302499999999E-4</v>
          </cell>
        </row>
        <row r="4946">
          <cell r="H4946" t="str">
            <v>GUY0301010022</v>
          </cell>
          <cell r="W4946">
            <v>0.02</v>
          </cell>
          <cell r="X4946">
            <v>5.8258928571428578E-4</v>
          </cell>
        </row>
        <row r="4947">
          <cell r="H4947" t="str">
            <v>GUY0301010021</v>
          </cell>
          <cell r="W4947">
            <v>0.02</v>
          </cell>
          <cell r="X4947">
            <v>5.8267045454545464E-4</v>
          </cell>
        </row>
        <row r="4948">
          <cell r="H4948" t="str">
            <v>GUY0301010020</v>
          </cell>
          <cell r="W4948">
            <v>0.02</v>
          </cell>
          <cell r="X4948">
            <v>5.8250000000000001E-4</v>
          </cell>
        </row>
        <row r="4949">
          <cell r="H4949" t="str">
            <v>GUY0301010016</v>
          </cell>
          <cell r="W4949">
            <v>0.02</v>
          </cell>
          <cell r="X4949">
            <v>5.828125E-4</v>
          </cell>
        </row>
        <row r="4950">
          <cell r="H4950" t="str">
            <v>GUY0301010013</v>
          </cell>
          <cell r="W4950">
            <v>0.02</v>
          </cell>
          <cell r="X4950">
            <v>5.828125E-4</v>
          </cell>
        </row>
        <row r="4951">
          <cell r="H4951" t="str">
            <v>GUY0301010012</v>
          </cell>
          <cell r="W4951">
            <v>0.01</v>
          </cell>
          <cell r="X4951">
            <v>2.9218750000000002E-4</v>
          </cell>
        </row>
        <row r="4952">
          <cell r="H4952" t="str">
            <v>GUY0301010011</v>
          </cell>
          <cell r="W4952">
            <v>0.01</v>
          </cell>
          <cell r="X4952">
            <v>2.9140625E-4</v>
          </cell>
        </row>
        <row r="4953">
          <cell r="H4953" t="str">
            <v>GUY0301010010</v>
          </cell>
          <cell r="W4953">
            <v>0.01</v>
          </cell>
          <cell r="X4953">
            <v>2.9140625E-4</v>
          </cell>
        </row>
        <row r="4954">
          <cell r="H4954" t="str">
            <v>GUY0301010009</v>
          </cell>
          <cell r="W4954">
            <v>0.01</v>
          </cell>
          <cell r="X4954">
            <v>2.9140625E-4</v>
          </cell>
        </row>
        <row r="4955">
          <cell r="H4955" t="str">
            <v>GUY0301008004</v>
          </cell>
          <cell r="W4955">
            <v>0.03</v>
          </cell>
          <cell r="X4955">
            <v>8.7454575000000005E-4</v>
          </cell>
        </row>
        <row r="4956">
          <cell r="H4956" t="str">
            <v>GUY0301007014</v>
          </cell>
          <cell r="W4956">
            <v>0.01</v>
          </cell>
          <cell r="X4956">
            <v>2.9125E-4</v>
          </cell>
        </row>
        <row r="4957">
          <cell r="H4957" t="str">
            <v>GUY0301007012</v>
          </cell>
          <cell r="W4957">
            <v>0.03</v>
          </cell>
          <cell r="X4957">
            <v>8.7421435714285707E-4</v>
          </cell>
        </row>
        <row r="4958">
          <cell r="H4958" t="str">
            <v>GUY0301006023</v>
          </cell>
          <cell r="W4958">
            <v>0.01</v>
          </cell>
          <cell r="X4958">
            <v>2.9138621794871797E-4</v>
          </cell>
        </row>
        <row r="4959">
          <cell r="H4959" t="str">
            <v>GUY0301006022</v>
          </cell>
          <cell r="W4959">
            <v>0.01</v>
          </cell>
          <cell r="X4959">
            <v>2.913880813953488E-4</v>
          </cell>
        </row>
        <row r="4960">
          <cell r="H4960" t="str">
            <v>GUY0301005043</v>
          </cell>
          <cell r="W4960">
            <v>0.02</v>
          </cell>
          <cell r="X4960">
            <v>5.8274999999999993E-4</v>
          </cell>
        </row>
        <row r="4961">
          <cell r="H4961" t="str">
            <v>GUY0301005041</v>
          </cell>
          <cell r="W4961">
            <v>0.01</v>
          </cell>
          <cell r="X4961">
            <v>2.9125E-4</v>
          </cell>
        </row>
        <row r="4962">
          <cell r="H4962" t="str">
            <v>GUY0301005022</v>
          </cell>
          <cell r="W4962">
            <v>0.01</v>
          </cell>
          <cell r="X4962">
            <v>2.9125E-4</v>
          </cell>
        </row>
        <row r="4963">
          <cell r="H4963" t="str">
            <v>GUY0301004008</v>
          </cell>
          <cell r="W4963">
            <v>0.06</v>
          </cell>
          <cell r="X4963">
            <v>1.7483461500000001E-3</v>
          </cell>
        </row>
        <row r="4964">
          <cell r="H4964" t="str">
            <v>GUY0301003018</v>
          </cell>
          <cell r="W4964">
            <v>0.04</v>
          </cell>
          <cell r="X4964">
            <v>1.16520075E-3</v>
          </cell>
        </row>
        <row r="4965">
          <cell r="H4965" t="str">
            <v>GUY0301003011</v>
          </cell>
          <cell r="W4965">
            <v>0.06</v>
          </cell>
          <cell r="X4965">
            <v>1.7480352499999999E-3</v>
          </cell>
        </row>
        <row r="4966">
          <cell r="H4966" t="str">
            <v>GUY0301003004</v>
          </cell>
          <cell r="W4966">
            <v>0.05</v>
          </cell>
          <cell r="X4966">
            <v>1.4567140000000002E-3</v>
          </cell>
        </row>
        <row r="4967">
          <cell r="H4967" t="str">
            <v>GUY0301002041</v>
          </cell>
          <cell r="W4967">
            <v>0.01</v>
          </cell>
          <cell r="X4967">
            <v>2.9140625E-4</v>
          </cell>
        </row>
        <row r="4968">
          <cell r="H4968" t="str">
            <v>GUY0301001061</v>
          </cell>
          <cell r="W4968">
            <v>0.02</v>
          </cell>
          <cell r="X4968">
            <v>5.828125E-4</v>
          </cell>
        </row>
        <row r="4969">
          <cell r="H4969" t="str">
            <v>GUY0301001029</v>
          </cell>
          <cell r="W4969">
            <v>0.01</v>
          </cell>
          <cell r="X4969">
            <v>2.9140625E-4</v>
          </cell>
        </row>
        <row r="4970">
          <cell r="H4970" t="str">
            <v>GUY0301001027</v>
          </cell>
          <cell r="W4970">
            <v>0.01</v>
          </cell>
          <cell r="X4970">
            <v>2.9140625E-4</v>
          </cell>
        </row>
        <row r="4971">
          <cell r="H4971" t="str">
            <v>GUY0301001025</v>
          </cell>
          <cell r="W4971">
            <v>0.01</v>
          </cell>
          <cell r="X4971">
            <v>2.9140625E-4</v>
          </cell>
        </row>
        <row r="4972">
          <cell r="H4972" t="str">
            <v>GUY0301001017</v>
          </cell>
          <cell r="W4972">
            <v>0.01</v>
          </cell>
          <cell r="X4972">
            <v>2.9140625E-4</v>
          </cell>
        </row>
        <row r="4973">
          <cell r="H4973" t="str">
            <v>GUF211900039</v>
          </cell>
          <cell r="W4973">
            <v>0.12</v>
          </cell>
          <cell r="X4973">
            <v>3.4960704999999997E-3</v>
          </cell>
        </row>
        <row r="4974">
          <cell r="H4974" t="str">
            <v>GUF2101186001</v>
          </cell>
          <cell r="W4974">
            <v>0.02</v>
          </cell>
          <cell r="X4974">
            <v>5.828125E-4</v>
          </cell>
        </row>
        <row r="4975">
          <cell r="H4975" t="str">
            <v>GUF2101105019</v>
          </cell>
          <cell r="W4975">
            <v>7.0000000000000007E-2</v>
          </cell>
          <cell r="X4975">
            <v>2.0392604999999999E-3</v>
          </cell>
        </row>
        <row r="4976">
          <cell r="H4976" t="str">
            <v>GUF2101105014</v>
          </cell>
          <cell r="W4976">
            <v>0.05</v>
          </cell>
          <cell r="X4976">
            <v>1.4574905E-3</v>
          </cell>
        </row>
        <row r="4977">
          <cell r="H4977" t="str">
            <v>GUF2101102023</v>
          </cell>
          <cell r="W4977">
            <v>0.01</v>
          </cell>
          <cell r="X4977">
            <v>2.9125E-4</v>
          </cell>
        </row>
        <row r="4978">
          <cell r="H4978" t="str">
            <v>GUF2101081014</v>
          </cell>
          <cell r="W4978">
            <v>0.02</v>
          </cell>
          <cell r="X4978">
            <v>5.8258928571428578E-4</v>
          </cell>
        </row>
        <row r="4979">
          <cell r="H4979" t="str">
            <v>GUF2101081010</v>
          </cell>
          <cell r="W4979">
            <v>0.01</v>
          </cell>
          <cell r="X4979">
            <v>2.9137499999999997E-4</v>
          </cell>
        </row>
        <row r="4980">
          <cell r="H4980" t="str">
            <v>GUF2101081007</v>
          </cell>
          <cell r="W4980">
            <v>0.01</v>
          </cell>
          <cell r="X4980">
            <v>2.9140625E-4</v>
          </cell>
        </row>
        <row r="4981">
          <cell r="H4981" t="str">
            <v>GUF2101081003</v>
          </cell>
          <cell r="W4981">
            <v>0.01</v>
          </cell>
          <cell r="X4981">
            <v>2.9137931034482756E-4</v>
          </cell>
        </row>
        <row r="4982">
          <cell r="H4982" t="str">
            <v>GUF2101061030</v>
          </cell>
          <cell r="W4982">
            <v>0.03</v>
          </cell>
          <cell r="X4982">
            <v>8.7377250000000004E-4</v>
          </cell>
        </row>
        <row r="4983">
          <cell r="H4983" t="str">
            <v>GUF2101061027</v>
          </cell>
          <cell r="W4983">
            <v>0.05</v>
          </cell>
          <cell r="X4983">
            <v>1.4571022500000001E-3</v>
          </cell>
        </row>
        <row r="4984">
          <cell r="H4984" t="str">
            <v>GUF2101059006</v>
          </cell>
          <cell r="W4984">
            <v>0.11</v>
          </cell>
          <cell r="X4984">
            <v>3.2048704999999996E-3</v>
          </cell>
        </row>
        <row r="4985">
          <cell r="H4985" t="str">
            <v>GUF2101059005</v>
          </cell>
          <cell r="W4985">
            <v>0.12</v>
          </cell>
          <cell r="X4985">
            <v>3.4965886666666669E-3</v>
          </cell>
        </row>
        <row r="4986">
          <cell r="H4986" t="str">
            <v>GUF2101054004</v>
          </cell>
          <cell r="W4986">
            <v>0.01</v>
          </cell>
          <cell r="X4986">
            <v>2.9140625E-4</v>
          </cell>
        </row>
        <row r="4987">
          <cell r="H4987" t="str">
            <v>GUF2101051043</v>
          </cell>
          <cell r="W4987">
            <v>0.01</v>
          </cell>
          <cell r="X4987">
            <v>2.9140625E-4</v>
          </cell>
        </row>
        <row r="4988">
          <cell r="H4988" t="str">
            <v>GUF2101051023</v>
          </cell>
          <cell r="W4988">
            <v>0.04</v>
          </cell>
          <cell r="X4988">
            <v>1.1654914687499998E-3</v>
          </cell>
        </row>
        <row r="4989">
          <cell r="H4989" t="str">
            <v>GUF2101051015</v>
          </cell>
          <cell r="W4989">
            <v>0.1</v>
          </cell>
          <cell r="X4989">
            <v>2.9140103750000001E-3</v>
          </cell>
        </row>
        <row r="4990">
          <cell r="H4990" t="str">
            <v>GUF2101051014</v>
          </cell>
          <cell r="W4990">
            <v>0.01</v>
          </cell>
          <cell r="X4990">
            <v>2.9140625E-4</v>
          </cell>
        </row>
        <row r="4991">
          <cell r="H4991" t="str">
            <v>GUF2101051006</v>
          </cell>
          <cell r="W4991">
            <v>0.02</v>
          </cell>
          <cell r="X4991">
            <v>5.828125E-4</v>
          </cell>
        </row>
        <row r="4992">
          <cell r="H4992" t="str">
            <v>GUF2101043112</v>
          </cell>
          <cell r="W4992">
            <v>0.04</v>
          </cell>
          <cell r="X4992">
            <v>1.1656659000000001E-3</v>
          </cell>
        </row>
        <row r="4993">
          <cell r="H4993" t="str">
            <v>GUF2101043080</v>
          </cell>
          <cell r="W4993">
            <v>7.0000000000000007E-2</v>
          </cell>
          <cell r="X4993">
            <v>2.0392604999999999E-3</v>
          </cell>
        </row>
        <row r="4994">
          <cell r="H4994" t="str">
            <v>GUF2101043042</v>
          </cell>
          <cell r="W4994">
            <v>0.03</v>
          </cell>
          <cell r="X4994">
            <v>8.7415912499999994E-4</v>
          </cell>
        </row>
        <row r="4995">
          <cell r="H4995" t="str">
            <v>GUF2101043020</v>
          </cell>
          <cell r="W4995">
            <v>0.03</v>
          </cell>
          <cell r="X4995">
            <v>8.7415912499999994E-4</v>
          </cell>
        </row>
        <row r="4996">
          <cell r="H4996" t="str">
            <v>GUF2101043015</v>
          </cell>
          <cell r="W4996">
            <v>0.02</v>
          </cell>
          <cell r="X4996">
            <v>5.828125E-4</v>
          </cell>
        </row>
        <row r="4997">
          <cell r="H4997" t="str">
            <v>GUF2101043006</v>
          </cell>
          <cell r="W4997">
            <v>0.01</v>
          </cell>
          <cell r="X4997">
            <v>2.9140625E-4</v>
          </cell>
        </row>
        <row r="4998">
          <cell r="H4998" t="str">
            <v>GUF2101041063</v>
          </cell>
          <cell r="W4998">
            <v>0.09</v>
          </cell>
          <cell r="X4998">
            <v>2.6220349999999996E-3</v>
          </cell>
        </row>
        <row r="4999">
          <cell r="H4999" t="str">
            <v>GUF2101041057</v>
          </cell>
          <cell r="W4999">
            <v>0.05</v>
          </cell>
          <cell r="X4999">
            <v>1.4571022500000001E-3</v>
          </cell>
        </row>
        <row r="5000">
          <cell r="H5000" t="str">
            <v>GUF2101041053</v>
          </cell>
          <cell r="W5000">
            <v>0.26</v>
          </cell>
          <cell r="X5000">
            <v>7.5751457500000006E-3</v>
          </cell>
        </row>
        <row r="5001">
          <cell r="H5001" t="str">
            <v>GUF2101041052</v>
          </cell>
          <cell r="W5001">
            <v>0.03</v>
          </cell>
          <cell r="X5001">
            <v>8.7408180000000002E-4</v>
          </cell>
        </row>
        <row r="5002">
          <cell r="H5002" t="str">
            <v>GUF2101041036</v>
          </cell>
          <cell r="W5002">
            <v>0.08</v>
          </cell>
          <cell r="X5002">
            <v>2.3309829374999996E-3</v>
          </cell>
        </row>
        <row r="5003">
          <cell r="H5003" t="str">
            <v>GUF2101041030</v>
          </cell>
          <cell r="W5003">
            <v>0.16</v>
          </cell>
          <cell r="X5003">
            <v>4.6622476875000001E-3</v>
          </cell>
        </row>
        <row r="5004">
          <cell r="H5004" t="str">
            <v>GUF2101041018</v>
          </cell>
          <cell r="W5004">
            <v>0.09</v>
          </cell>
          <cell r="X5004">
            <v>2.6220349999999996E-3</v>
          </cell>
        </row>
        <row r="5005">
          <cell r="H5005" t="str">
            <v>GUF2101041013</v>
          </cell>
          <cell r="W5005">
            <v>0.03</v>
          </cell>
          <cell r="X5005">
            <v>8.7377250000000004E-4</v>
          </cell>
        </row>
        <row r="5006">
          <cell r="H5006" t="str">
            <v>GUF2101041006</v>
          </cell>
          <cell r="W5006">
            <v>0.23</v>
          </cell>
          <cell r="X5006">
            <v>6.7019239999999997E-3</v>
          </cell>
        </row>
        <row r="5007">
          <cell r="H5007" t="str">
            <v>GUF2101032007</v>
          </cell>
          <cell r="W5007">
            <v>0.01</v>
          </cell>
          <cell r="X5007">
            <v>2.9140625E-4</v>
          </cell>
        </row>
        <row r="5008">
          <cell r="H5008" t="str">
            <v>GUF2101032005</v>
          </cell>
          <cell r="W5008">
            <v>0.02</v>
          </cell>
          <cell r="X5008">
            <v>5.828125E-4</v>
          </cell>
        </row>
        <row r="5009">
          <cell r="H5009" t="str">
            <v>GUF2101032001</v>
          </cell>
          <cell r="W5009">
            <v>0.01</v>
          </cell>
          <cell r="X5009">
            <v>2.9136904761904758E-4</v>
          </cell>
        </row>
        <row r="5010">
          <cell r="H5010" t="str">
            <v>GUF210103007</v>
          </cell>
          <cell r="W5010">
            <v>0.02</v>
          </cell>
          <cell r="X5010">
            <v>5.8274456521739129E-4</v>
          </cell>
        </row>
        <row r="5011">
          <cell r="H5011" t="str">
            <v>GUF210103006</v>
          </cell>
          <cell r="W5011">
            <v>0.04</v>
          </cell>
          <cell r="X5011">
            <v>1.1654914687499998E-3</v>
          </cell>
        </row>
        <row r="5012">
          <cell r="H5012" t="str">
            <v>GUF210103004</v>
          </cell>
          <cell r="W5012">
            <v>0.03</v>
          </cell>
          <cell r="X5012">
            <v>8.7415912499999994E-4</v>
          </cell>
        </row>
        <row r="5013">
          <cell r="H5013" t="str">
            <v>GUF210103003</v>
          </cell>
          <cell r="W5013">
            <v>0.04</v>
          </cell>
          <cell r="X5013">
            <v>1.1657175833333334E-3</v>
          </cell>
        </row>
        <row r="5014">
          <cell r="H5014" t="str">
            <v>GUF2101027001</v>
          </cell>
          <cell r="W5014">
            <v>0.01</v>
          </cell>
          <cell r="X5014">
            <v>2.9140625E-4</v>
          </cell>
        </row>
        <row r="5015">
          <cell r="H5015" t="str">
            <v>GUF2101022009</v>
          </cell>
          <cell r="W5015">
            <v>0.01</v>
          </cell>
          <cell r="X5015">
            <v>2.9140625E-4</v>
          </cell>
        </row>
        <row r="5016">
          <cell r="H5016" t="str">
            <v>GUF2101022008</v>
          </cell>
          <cell r="W5016">
            <v>0.02</v>
          </cell>
          <cell r="X5016">
            <v>5.828125E-4</v>
          </cell>
        </row>
        <row r="5017">
          <cell r="H5017" t="str">
            <v>GUF2101022001</v>
          </cell>
          <cell r="W5017">
            <v>0.01</v>
          </cell>
          <cell r="X5017">
            <v>2.9140625E-4</v>
          </cell>
        </row>
        <row r="5018">
          <cell r="H5018" t="str">
            <v>GUF2101021141</v>
          </cell>
          <cell r="W5018">
            <v>0.01</v>
          </cell>
          <cell r="X5018">
            <v>2.9140625E-4</v>
          </cell>
        </row>
        <row r="5019">
          <cell r="H5019" t="str">
            <v>GUF2101021026</v>
          </cell>
          <cell r="W5019">
            <v>0.01</v>
          </cell>
          <cell r="X5019">
            <v>2.9140625E-4</v>
          </cell>
        </row>
        <row r="5020">
          <cell r="H5020" t="str">
            <v>GUF2101021023</v>
          </cell>
          <cell r="W5020">
            <v>0.02</v>
          </cell>
          <cell r="X5020">
            <v>5.8267045454545464E-4</v>
          </cell>
        </row>
        <row r="5021">
          <cell r="H5021" t="str">
            <v>GUF2101021015</v>
          </cell>
          <cell r="W5021">
            <v>0.01</v>
          </cell>
          <cell r="X5021">
            <v>2.9135416666666665E-4</v>
          </cell>
        </row>
        <row r="5022">
          <cell r="H5022" t="str">
            <v>GUF2101021004</v>
          </cell>
          <cell r="W5022">
            <v>0.01</v>
          </cell>
          <cell r="X5022">
            <v>2.9140625E-4</v>
          </cell>
        </row>
        <row r="5023">
          <cell r="H5023" t="str">
            <v>GUF2101018010</v>
          </cell>
          <cell r="W5023">
            <v>0.05</v>
          </cell>
          <cell r="X5023">
            <v>1.4571022500000001E-3</v>
          </cell>
        </row>
        <row r="5024">
          <cell r="H5024" t="str">
            <v>GUF2101013010</v>
          </cell>
          <cell r="W5024">
            <v>0.02</v>
          </cell>
          <cell r="X5024">
            <v>5.828125E-4</v>
          </cell>
        </row>
        <row r="5025">
          <cell r="H5025" t="str">
            <v>GUF2101013001</v>
          </cell>
          <cell r="W5025">
            <v>0.02</v>
          </cell>
          <cell r="X5025">
            <v>5.827083333333333E-4</v>
          </cell>
        </row>
        <row r="5026">
          <cell r="H5026" t="str">
            <v>GUF2101012020</v>
          </cell>
          <cell r="W5026">
            <v>0.06</v>
          </cell>
          <cell r="X5026">
            <v>1.7480352499999999E-3</v>
          </cell>
        </row>
        <row r="5027">
          <cell r="H5027" t="str">
            <v>GUF2101012011</v>
          </cell>
          <cell r="W5027">
            <v>0.03</v>
          </cell>
          <cell r="X5027">
            <v>8.740302499999999E-4</v>
          </cell>
        </row>
        <row r="5028">
          <cell r="H5028" t="str">
            <v>GUF2101012005</v>
          </cell>
          <cell r="W5028">
            <v>0.06</v>
          </cell>
          <cell r="X5028">
            <v>1.7480352499999999E-3</v>
          </cell>
        </row>
        <row r="5029">
          <cell r="H5029" t="str">
            <v>GUF2101012004</v>
          </cell>
          <cell r="W5029">
            <v>0.06</v>
          </cell>
          <cell r="X5029">
            <v>1.748423875E-3</v>
          </cell>
        </row>
        <row r="5030">
          <cell r="H5030" t="str">
            <v>GUF2101012002</v>
          </cell>
          <cell r="W5030">
            <v>0.05</v>
          </cell>
          <cell r="X5030">
            <v>1.4570051875000001E-3</v>
          </cell>
        </row>
        <row r="5031">
          <cell r="H5031" t="str">
            <v>GUF2101002017</v>
          </cell>
          <cell r="W5031">
            <v>0.02</v>
          </cell>
          <cell r="X5031">
            <v>5.8272688356164387E-4</v>
          </cell>
        </row>
        <row r="5032">
          <cell r="H5032" t="str">
            <v>GUF2101002014</v>
          </cell>
          <cell r="W5032">
            <v>0.01</v>
          </cell>
          <cell r="X5032">
            <v>2.9114583333333331E-4</v>
          </cell>
        </row>
        <row r="5033">
          <cell r="H5033" t="str">
            <v>GUF2101002008</v>
          </cell>
          <cell r="W5033">
            <v>0.02</v>
          </cell>
          <cell r="X5033">
            <v>5.8275669642857142E-4</v>
          </cell>
        </row>
        <row r="5034">
          <cell r="H5034" t="str">
            <v>GUF2101002004</v>
          </cell>
          <cell r="W5034">
            <v>0.02</v>
          </cell>
          <cell r="X5034">
            <v>5.8273168103448278E-4</v>
          </cell>
        </row>
        <row r="5035">
          <cell r="H5035" t="str">
            <v>GUF2101001042</v>
          </cell>
          <cell r="W5035">
            <v>0.09</v>
          </cell>
          <cell r="X5035">
            <v>2.6220349999999996E-3</v>
          </cell>
        </row>
        <row r="5036">
          <cell r="H5036" t="str">
            <v>GUF2101001019</v>
          </cell>
          <cell r="W5036">
            <v>0.01</v>
          </cell>
          <cell r="X5036">
            <v>2.9140625E-4</v>
          </cell>
        </row>
        <row r="5037">
          <cell r="H5037" t="str">
            <v>GUF2101001017</v>
          </cell>
          <cell r="W5037">
            <v>0.01</v>
          </cell>
          <cell r="X5037">
            <v>2.9140625E-4</v>
          </cell>
        </row>
        <row r="5038">
          <cell r="H5038" t="str">
            <v>GUF2101001010</v>
          </cell>
          <cell r="W5038">
            <v>0.08</v>
          </cell>
          <cell r="X5038">
            <v>2.3309829374999996E-3</v>
          </cell>
        </row>
        <row r="5039">
          <cell r="H5039" t="str">
            <v>GUF2101001003</v>
          </cell>
          <cell r="W5039">
            <v>0.01</v>
          </cell>
          <cell r="X5039">
            <v>2.9140625E-4</v>
          </cell>
        </row>
        <row r="5040">
          <cell r="H5040" t="str">
            <v>GUF2101001002</v>
          </cell>
          <cell r="W5040">
            <v>0.01</v>
          </cell>
          <cell r="X5040">
            <v>2.9135416666666665E-4</v>
          </cell>
        </row>
        <row r="5041">
          <cell r="H5041" t="str">
            <v>GUF2101001001</v>
          </cell>
          <cell r="W5041">
            <v>0.01</v>
          </cell>
          <cell r="X5041">
            <v>2.9140625E-4</v>
          </cell>
        </row>
        <row r="5042">
          <cell r="H5042" t="str">
            <v>GUF0203013013</v>
          </cell>
          <cell r="W5042">
            <v>0.41</v>
          </cell>
          <cell r="X5042">
            <v>1.1946064250000001E-2</v>
          </cell>
        </row>
        <row r="5043">
          <cell r="H5043" t="str">
            <v>GUF0103066006</v>
          </cell>
          <cell r="W5043">
            <v>7.0000000000000007E-2</v>
          </cell>
          <cell r="X5043">
            <v>2.0395286896551725E-3</v>
          </cell>
        </row>
        <row r="5044">
          <cell r="H5044" t="str">
            <v>GUF0103066004</v>
          </cell>
          <cell r="W5044">
            <v>0.06</v>
          </cell>
          <cell r="X5044">
            <v>1.7483267187499998E-3</v>
          </cell>
        </row>
        <row r="5045">
          <cell r="H5045" t="str">
            <v>GUF0103066003</v>
          </cell>
          <cell r="W5045">
            <v>7.0000000000000007E-2</v>
          </cell>
          <cell r="X5045">
            <v>2.0395093799999999E-3</v>
          </cell>
        </row>
        <row r="5046">
          <cell r="H5046" t="str">
            <v>GUF0103064016</v>
          </cell>
          <cell r="W5046">
            <v>0.04</v>
          </cell>
          <cell r="X5046">
            <v>1.1655679736842107E-3</v>
          </cell>
        </row>
        <row r="5047">
          <cell r="H5047" t="str">
            <v>GUF0102089060</v>
          </cell>
          <cell r="W5047">
            <v>34.630000000000003</v>
          </cell>
          <cell r="X5047">
            <v>1.0089401785714287</v>
          </cell>
        </row>
        <row r="5048">
          <cell r="H5048" t="str">
            <v>GUF0102089050</v>
          </cell>
          <cell r="W5048">
            <v>39.580000000000005</v>
          </cell>
          <cell r="X5048">
            <v>1.1531556000000003</v>
          </cell>
        </row>
        <row r="5049">
          <cell r="H5049" t="str">
            <v>GUF0102089047</v>
          </cell>
          <cell r="W5049">
            <v>22.62</v>
          </cell>
          <cell r="X5049">
            <v>0.65903454395604399</v>
          </cell>
        </row>
        <row r="5050">
          <cell r="H5050" t="str">
            <v>GUF0102079003</v>
          </cell>
          <cell r="W5050">
            <v>39.58</v>
          </cell>
          <cell r="X5050">
            <v>1.15316595</v>
          </cell>
        </row>
        <row r="5051">
          <cell r="H5051" t="str">
            <v>GUF0102045016J</v>
          </cell>
          <cell r="W5051">
            <v>18.940000000000001</v>
          </cell>
          <cell r="X5051">
            <v>0.55182059999999999</v>
          </cell>
        </row>
        <row r="5052">
          <cell r="H5052" t="str">
            <v>GTP-F0102090002</v>
          </cell>
          <cell r="W5052">
            <v>8818</v>
          </cell>
          <cell r="X5052">
            <v>0</v>
          </cell>
        </row>
        <row r="5053">
          <cell r="H5053" t="str">
            <v>GTP-F0102090002</v>
          </cell>
          <cell r="W5053">
            <v>8818</v>
          </cell>
          <cell r="X5053">
            <v>0</v>
          </cell>
        </row>
        <row r="5054">
          <cell r="H5054" t="str">
            <v>GTP-F0102086525M</v>
          </cell>
          <cell r="W5054">
            <v>1126.96</v>
          </cell>
          <cell r="X5054">
            <v>0</v>
          </cell>
        </row>
        <row r="5055">
          <cell r="H5055" t="str">
            <v>GTP-F0102086525M</v>
          </cell>
          <cell r="W5055">
            <v>1126.96</v>
          </cell>
          <cell r="X5055">
            <v>0</v>
          </cell>
        </row>
        <row r="5056">
          <cell r="H5056" t="str">
            <v>GUF0102077018</v>
          </cell>
          <cell r="W5056">
            <v>23.35</v>
          </cell>
          <cell r="X5056">
            <v>0.92185897500000002</v>
          </cell>
        </row>
        <row r="5057">
          <cell r="H5057" t="str">
            <v>GUF0102081003</v>
          </cell>
          <cell r="W5057">
            <v>5.33</v>
          </cell>
          <cell r="X5057">
            <v>0.2104330580357143</v>
          </cell>
        </row>
        <row r="5058">
          <cell r="H5058" t="str">
            <v>GUF0102081008</v>
          </cell>
          <cell r="W5058">
            <v>2.1100000000000003</v>
          </cell>
          <cell r="X5058">
            <v>8.3301328125000004E-2</v>
          </cell>
        </row>
        <row r="5059">
          <cell r="H5059" t="str">
            <v>GUF0102089078</v>
          </cell>
          <cell r="W5059">
            <v>4.4799999999999995</v>
          </cell>
          <cell r="X5059">
            <v>0.17686662187499999</v>
          </cell>
        </row>
        <row r="5060">
          <cell r="H5060" t="str">
            <v>GUF0102089079</v>
          </cell>
          <cell r="W5060">
            <v>4.4799999999999995</v>
          </cell>
          <cell r="X5060">
            <v>0.17686662187499999</v>
          </cell>
        </row>
        <row r="5061">
          <cell r="H5061" t="str">
            <v>GUF0102089092</v>
          </cell>
          <cell r="W5061">
            <v>1.73</v>
          </cell>
          <cell r="X5061">
            <v>6.8297062500000005E-2</v>
          </cell>
        </row>
        <row r="5062">
          <cell r="H5062" t="str">
            <v>GUY0410024021410</v>
          </cell>
          <cell r="W5062">
            <v>1.04</v>
          </cell>
          <cell r="X5062">
            <v>4.1055862499999998E-2</v>
          </cell>
        </row>
        <row r="5063">
          <cell r="H5063" t="str">
            <v>GUY0410024021417</v>
          </cell>
          <cell r="W5063">
            <v>1.94</v>
          </cell>
          <cell r="X5063">
            <v>7.6596468750000007E-2</v>
          </cell>
        </row>
        <row r="5064">
          <cell r="H5064" t="str">
            <v>GUY0410024021418</v>
          </cell>
          <cell r="W5064">
            <v>0.71</v>
          </cell>
          <cell r="X5064">
            <v>2.803359125E-2</v>
          </cell>
        </row>
        <row r="5065">
          <cell r="H5065" t="str">
            <v>GUY0410024027402</v>
          </cell>
          <cell r="W5065">
            <v>1.41</v>
          </cell>
          <cell r="X5065">
            <v>5.566876875E-2</v>
          </cell>
        </row>
        <row r="5066">
          <cell r="H5066" t="str">
            <v>GUY0410024027408</v>
          </cell>
          <cell r="W5066">
            <v>1.41</v>
          </cell>
          <cell r="X5066">
            <v>5.566876875E-2</v>
          </cell>
        </row>
        <row r="5067">
          <cell r="H5067" t="str">
            <v>HTP3161-FK100-BLK</v>
          </cell>
          <cell r="W5067">
            <v>6400</v>
          </cell>
          <cell r="X5067">
            <v>0</v>
          </cell>
        </row>
        <row r="5068">
          <cell r="H5068" t="str">
            <v>GTP-F0102084003SPPG9</v>
          </cell>
          <cell r="W5068">
            <v>1400</v>
          </cell>
          <cell r="X5068">
            <v>0</v>
          </cell>
        </row>
        <row r="5069">
          <cell r="H5069" t="str">
            <v>GTP-F0102081005SPPG9</v>
          </cell>
          <cell r="W5069">
            <v>1400</v>
          </cell>
          <cell r="X5069">
            <v>0</v>
          </cell>
        </row>
        <row r="5070">
          <cell r="H5070" t="str">
            <v>GTP-F0102081005SMG70</v>
          </cell>
          <cell r="W5070">
            <v>1400</v>
          </cell>
          <cell r="X5070">
            <v>0</v>
          </cell>
        </row>
        <row r="5071">
          <cell r="H5071" t="str">
            <v>HT84NXS-B06XX-SZ</v>
          </cell>
          <cell r="W5071">
            <v>14.73</v>
          </cell>
          <cell r="X5071">
            <v>0</v>
          </cell>
        </row>
        <row r="5072">
          <cell r="H5072" t="str">
            <v>HT84NXS-B06XX-SZ</v>
          </cell>
          <cell r="W5072">
            <v>14.73</v>
          </cell>
          <cell r="X5072">
            <v>0</v>
          </cell>
        </row>
        <row r="5073">
          <cell r="H5073" t="str">
            <v>FMEB3Z8A616D</v>
          </cell>
          <cell r="W5073">
            <v>226.55</v>
          </cell>
          <cell r="X5073">
            <v>20.460086999999998</v>
          </cell>
        </row>
        <row r="5074">
          <cell r="H5074" t="str">
            <v>FMEB3Z8A616D</v>
          </cell>
          <cell r="W5074">
            <v>226.55</v>
          </cell>
          <cell r="X5074">
            <v>20.460086999999998</v>
          </cell>
        </row>
        <row r="5075">
          <cell r="H5075" t="str">
            <v>FMEB3Z8A616D</v>
          </cell>
          <cell r="W5075">
            <v>226.55</v>
          </cell>
          <cell r="X5075">
            <v>20.45837925</v>
          </cell>
        </row>
        <row r="5076">
          <cell r="H5076" t="str">
            <v>FMFB3Z9D475C</v>
          </cell>
          <cell r="W5076">
            <v>114.1</v>
          </cell>
          <cell r="X5076">
            <v>10.309220999999999</v>
          </cell>
        </row>
        <row r="5077">
          <cell r="H5077" t="str">
            <v>FMEB3Z7820124G</v>
          </cell>
          <cell r="W5077">
            <v>176.14</v>
          </cell>
          <cell r="X5077">
            <v>15.908778000000002</v>
          </cell>
        </row>
        <row r="5078">
          <cell r="H5078" t="str">
            <v>FMJB3Z3079C</v>
          </cell>
          <cell r="W5078">
            <v>103.46</v>
          </cell>
          <cell r="X5078">
            <v>9.3491550000000014</v>
          </cell>
        </row>
        <row r="5079">
          <cell r="H5079" t="str">
            <v>FM4515688</v>
          </cell>
          <cell r="W5079">
            <v>138.33000000000001</v>
          </cell>
          <cell r="X5079">
            <v>12.4892415</v>
          </cell>
        </row>
        <row r="5080">
          <cell r="H5080" t="str">
            <v>FM2571571</v>
          </cell>
          <cell r="W5080">
            <v>168.14</v>
          </cell>
          <cell r="X5080">
            <v>15.188728500000002</v>
          </cell>
        </row>
        <row r="5081">
          <cell r="H5081" t="str">
            <v>FMKK213295AA</v>
          </cell>
          <cell r="W5081">
            <v>8.61</v>
          </cell>
          <cell r="X5081">
            <v>0.77756962500000004</v>
          </cell>
        </row>
        <row r="5082">
          <cell r="H5082" t="str">
            <v>FMEB3Z3078R</v>
          </cell>
          <cell r="W5082">
            <v>148.22</v>
          </cell>
          <cell r="X5082">
            <v>13.386353624999998</v>
          </cell>
        </row>
        <row r="5083">
          <cell r="H5083" t="str">
            <v>FMJB3Z3504AC</v>
          </cell>
          <cell r="W5083">
            <v>783.06000000000006</v>
          </cell>
          <cell r="X5083">
            <v>70.719169499999992</v>
          </cell>
        </row>
        <row r="5084">
          <cell r="H5084" t="str">
            <v>FMJB3Z3504AC</v>
          </cell>
          <cell r="W5084">
            <v>783.06000000000006</v>
          </cell>
          <cell r="X5084">
            <v>70.719169500000007</v>
          </cell>
        </row>
        <row r="5085">
          <cell r="H5085" t="str">
            <v>FMJB3Z3504AC</v>
          </cell>
          <cell r="W5085">
            <v>783.06</v>
          </cell>
          <cell r="X5085">
            <v>70.719169500000007</v>
          </cell>
        </row>
        <row r="5086">
          <cell r="H5086" t="str">
            <v>FMJB3Z3504AC</v>
          </cell>
          <cell r="W5086">
            <v>783.06</v>
          </cell>
          <cell r="X5086">
            <v>70.719169500000007</v>
          </cell>
        </row>
        <row r="5087">
          <cell r="H5087" t="str">
            <v>FMJB3Z3504AC</v>
          </cell>
          <cell r="W5087">
            <v>783.06</v>
          </cell>
          <cell r="X5087">
            <v>70.719169500000007</v>
          </cell>
        </row>
        <row r="5088">
          <cell r="H5088" t="str">
            <v>FMJB3Z3504AC</v>
          </cell>
          <cell r="W5088">
            <v>783.06</v>
          </cell>
          <cell r="X5088">
            <v>70.719169500000007</v>
          </cell>
        </row>
        <row r="5089">
          <cell r="H5089" t="str">
            <v>FMJB3Z3504AC</v>
          </cell>
          <cell r="W5089">
            <v>783.06</v>
          </cell>
          <cell r="X5089">
            <v>70.719169500000007</v>
          </cell>
        </row>
        <row r="5090">
          <cell r="H5090" t="str">
            <v>FMJB3Z3504AC</v>
          </cell>
          <cell r="W5090">
            <v>783.06</v>
          </cell>
          <cell r="X5090">
            <v>70.72444800000001</v>
          </cell>
        </row>
        <row r="5091">
          <cell r="H5091" t="str">
            <v>FMJB3Z3504AC</v>
          </cell>
          <cell r="W5091">
            <v>900.52</v>
          </cell>
          <cell r="X5091">
            <v>81.32398649999999</v>
          </cell>
        </row>
        <row r="5092">
          <cell r="H5092" t="str">
            <v>FM5121563</v>
          </cell>
          <cell r="W5092">
            <v>1.68</v>
          </cell>
          <cell r="X5092">
            <v>0.14997150000000001</v>
          </cell>
        </row>
        <row r="5093">
          <cell r="H5093" t="str">
            <v>GTY0214007037</v>
          </cell>
          <cell r="W5093">
            <v>44.74</v>
          </cell>
          <cell r="X5093">
            <v>0</v>
          </cell>
        </row>
        <row r="5094">
          <cell r="H5094" t="str">
            <v>GTY0214007031</v>
          </cell>
          <cell r="W5094">
            <v>79.88</v>
          </cell>
          <cell r="X5094">
            <v>0</v>
          </cell>
        </row>
        <row r="5095">
          <cell r="H5095" t="str">
            <v>GTCB1052X0320X200</v>
          </cell>
          <cell r="W5095">
            <v>87.18</v>
          </cell>
          <cell r="X5095">
            <v>0</v>
          </cell>
        </row>
        <row r="5096">
          <cell r="H5096" t="str">
            <v>GTY0214007054</v>
          </cell>
          <cell r="W5096">
            <v>109.21</v>
          </cell>
          <cell r="X5096">
            <v>0</v>
          </cell>
        </row>
        <row r="5097">
          <cell r="H5097" t="str">
            <v>GTCB1230X0600X400</v>
          </cell>
          <cell r="W5097">
            <v>196.17999999999998</v>
          </cell>
          <cell r="X5097">
            <v>0</v>
          </cell>
        </row>
        <row r="5098">
          <cell r="H5098" t="str">
            <v>GTCB1230X680X415</v>
          </cell>
          <cell r="W5098">
            <v>218.06</v>
          </cell>
          <cell r="X5098">
            <v>0</v>
          </cell>
        </row>
        <row r="5099">
          <cell r="H5099" t="str">
            <v>GTCONNBOARD</v>
          </cell>
          <cell r="W5099">
            <v>1.5</v>
          </cell>
          <cell r="X5099">
            <v>0</v>
          </cell>
        </row>
        <row r="5100">
          <cell r="H5100" t="str">
            <v>HT53311-0A900-BLK</v>
          </cell>
          <cell r="W5100">
            <v>109</v>
          </cell>
          <cell r="X5100">
            <v>0</v>
          </cell>
        </row>
        <row r="5101">
          <cell r="H5101" t="str">
            <v>HT61347-BB300-000</v>
          </cell>
          <cell r="W5101">
            <v>1230.76</v>
          </cell>
          <cell r="X5101">
            <v>0</v>
          </cell>
        </row>
        <row r="5102">
          <cell r="H5102" t="str">
            <v>QASPK30038</v>
          </cell>
          <cell r="W5102">
            <v>3.72</v>
          </cell>
          <cell r="X5102">
            <v>4.38741</v>
          </cell>
        </row>
        <row r="5103">
          <cell r="H5103" t="str">
            <v>QASPK30026</v>
          </cell>
          <cell r="W5103">
            <v>6.01</v>
          </cell>
          <cell r="X5103">
            <v>7.0897376600000008</v>
          </cell>
        </row>
        <row r="5104">
          <cell r="H5104" t="str">
            <v>QASPK30023</v>
          </cell>
          <cell r="W5104">
            <v>34.15</v>
          </cell>
          <cell r="X5104">
            <v>40.285130200000005</v>
          </cell>
        </row>
        <row r="5105">
          <cell r="H5105" t="str">
            <v>QASPK30163</v>
          </cell>
          <cell r="W5105">
            <v>11.98</v>
          </cell>
          <cell r="X5105">
            <v>14.13219074</v>
          </cell>
        </row>
        <row r="5106">
          <cell r="H5106" t="str">
            <v>QASPK40454</v>
          </cell>
          <cell r="W5106">
            <v>3.4</v>
          </cell>
          <cell r="X5106">
            <v>4.0108169799999995</v>
          </cell>
        </row>
        <row r="5107">
          <cell r="H5107" t="str">
            <v>QASPK40038</v>
          </cell>
          <cell r="W5107">
            <v>17.36</v>
          </cell>
          <cell r="X5107">
            <v>20.478789859999999</v>
          </cell>
        </row>
        <row r="5108">
          <cell r="H5108" t="str">
            <v>QASPK40455</v>
          </cell>
          <cell r="W5108">
            <v>15.180000000000001</v>
          </cell>
          <cell r="X5108">
            <v>17.907060520000002</v>
          </cell>
        </row>
        <row r="5109">
          <cell r="H5109" t="str">
            <v>QASPK40072</v>
          </cell>
          <cell r="W5109">
            <v>4.37</v>
          </cell>
          <cell r="X5109">
            <v>5.1550657600000003</v>
          </cell>
        </row>
        <row r="5110">
          <cell r="H5110" t="str">
            <v>QASPK40453</v>
          </cell>
          <cell r="W5110">
            <v>4.1500000000000004</v>
          </cell>
          <cell r="X5110">
            <v>4.8944947199999991</v>
          </cell>
        </row>
        <row r="5111">
          <cell r="H5111" t="str">
            <v>QASPK40588</v>
          </cell>
          <cell r="W5111">
            <v>25.9</v>
          </cell>
          <cell r="X5111">
            <v>30.55297418</v>
          </cell>
        </row>
        <row r="5112">
          <cell r="H5112" t="str">
            <v>QASPK40031</v>
          </cell>
          <cell r="W5112">
            <v>35.75</v>
          </cell>
          <cell r="X5112">
            <v>42.172517520000007</v>
          </cell>
        </row>
        <row r="5113">
          <cell r="H5113" t="str">
            <v>QASPK40411</v>
          </cell>
          <cell r="W5113">
            <v>0.84</v>
          </cell>
          <cell r="X5113">
            <v>0.99091481333333331</v>
          </cell>
        </row>
        <row r="5114">
          <cell r="H5114" t="str">
            <v>QASPK40045</v>
          </cell>
          <cell r="W5114">
            <v>1.9300000000000002</v>
          </cell>
          <cell r="X5114">
            <v>2.2762216</v>
          </cell>
        </row>
        <row r="5115">
          <cell r="H5115" t="str">
            <v>QASPK40047</v>
          </cell>
          <cell r="W5115">
            <v>1.9300000000000002</v>
          </cell>
          <cell r="X5115">
            <v>2.2762216</v>
          </cell>
        </row>
        <row r="5116">
          <cell r="H5116" t="str">
            <v>QASPK40048</v>
          </cell>
          <cell r="W5116">
            <v>1.3800000000000001</v>
          </cell>
          <cell r="X5116">
            <v>1.62794054</v>
          </cell>
        </row>
        <row r="5117">
          <cell r="H5117" t="str">
            <v>QASPK40049</v>
          </cell>
          <cell r="W5117">
            <v>1.45</v>
          </cell>
          <cell r="X5117">
            <v>1.71052206</v>
          </cell>
        </row>
        <row r="5118">
          <cell r="H5118" t="str">
            <v>QASPK40410</v>
          </cell>
          <cell r="W5118">
            <v>0.91999999999999993</v>
          </cell>
          <cell r="X5118">
            <v>1.0852619800000001</v>
          </cell>
        </row>
        <row r="5119">
          <cell r="H5119" t="str">
            <v>QASPK40447</v>
          </cell>
          <cell r="W5119">
            <v>0.91999999999999993</v>
          </cell>
          <cell r="X5119">
            <v>1.0852619800000001</v>
          </cell>
        </row>
        <row r="5120">
          <cell r="H5120" t="str">
            <v>QASPK40412</v>
          </cell>
          <cell r="W5120">
            <v>0.84000000000000008</v>
          </cell>
          <cell r="X5120">
            <v>0.99093067000000001</v>
          </cell>
        </row>
        <row r="5121">
          <cell r="H5121" t="str">
            <v>QASPK40046</v>
          </cell>
          <cell r="W5121">
            <v>0.83000000000000007</v>
          </cell>
          <cell r="X5121">
            <v>0.97887992000000001</v>
          </cell>
        </row>
        <row r="5122">
          <cell r="H5122" t="str">
            <v>QASPK40441</v>
          </cell>
          <cell r="W5122">
            <v>11.66</v>
          </cell>
          <cell r="X5122">
            <v>13.754770360000002</v>
          </cell>
        </row>
        <row r="5123">
          <cell r="H5123" t="str">
            <v>QASPK40442</v>
          </cell>
          <cell r="W5123">
            <v>14.25</v>
          </cell>
          <cell r="X5123">
            <v>16.81000118</v>
          </cell>
        </row>
        <row r="5124">
          <cell r="H5124" t="str">
            <v>QASPK40056</v>
          </cell>
          <cell r="W5124">
            <v>39.72</v>
          </cell>
          <cell r="X5124">
            <v>46.855784020000009</v>
          </cell>
        </row>
        <row r="5125">
          <cell r="H5125" t="str">
            <v>QASPK40420</v>
          </cell>
          <cell r="W5125">
            <v>130.56</v>
          </cell>
          <cell r="X5125">
            <v>154.01529592</v>
          </cell>
        </row>
        <row r="5126">
          <cell r="H5126" t="str">
            <v>QASPK50026</v>
          </cell>
          <cell r="W5126">
            <v>19.43</v>
          </cell>
          <cell r="X5126">
            <v>22.920653100000003</v>
          </cell>
        </row>
        <row r="5127">
          <cell r="H5127" t="str">
            <v>QASPK50032</v>
          </cell>
          <cell r="W5127">
            <v>2</v>
          </cell>
          <cell r="X5127">
            <v>2.35878576</v>
          </cell>
        </row>
        <row r="5128">
          <cell r="H5128" t="str">
            <v>QASPK70124</v>
          </cell>
          <cell r="W5128">
            <v>4.2299999999999995</v>
          </cell>
          <cell r="X5128">
            <v>4.9899027199999999</v>
          </cell>
        </row>
        <row r="5129">
          <cell r="H5129" t="str">
            <v>HT64110-0A200-000</v>
          </cell>
          <cell r="W5129">
            <v>2800</v>
          </cell>
          <cell r="X5129">
            <v>0</v>
          </cell>
        </row>
        <row r="5130">
          <cell r="H5130" t="str">
            <v>HT54142-0A100-000</v>
          </cell>
          <cell r="W5130">
            <v>320</v>
          </cell>
          <cell r="X5130">
            <v>0</v>
          </cell>
        </row>
        <row r="5131">
          <cell r="H5131" t="str">
            <v>GTRHS3060T2.5L6000</v>
          </cell>
          <cell r="W5131">
            <v>502</v>
          </cell>
          <cell r="X5131">
            <v>0</v>
          </cell>
        </row>
        <row r="5132">
          <cell r="H5132" t="str">
            <v>GTLSH4040T5.0L6000</v>
          </cell>
          <cell r="W5132">
            <v>423</v>
          </cell>
          <cell r="X5132">
            <v>0</v>
          </cell>
        </row>
        <row r="5133">
          <cell r="H5133" t="str">
            <v>GTLSH4040T5.0L6000</v>
          </cell>
          <cell r="W5133">
            <v>423</v>
          </cell>
          <cell r="X5133">
            <v>0</v>
          </cell>
        </row>
        <row r="5134">
          <cell r="H5134" t="str">
            <v>GTRHS2040T2.0L6000</v>
          </cell>
          <cell r="W5134">
            <v>221</v>
          </cell>
          <cell r="X5134">
            <v>0</v>
          </cell>
        </row>
        <row r="5135">
          <cell r="H5135" t="str">
            <v>GTRHS3060T2.5L6000</v>
          </cell>
          <cell r="W5135">
            <v>502</v>
          </cell>
          <cell r="X5135">
            <v>0</v>
          </cell>
        </row>
        <row r="5136">
          <cell r="H5136" t="str">
            <v>CO43BB80G</v>
          </cell>
          <cell r="W5136">
            <v>1200</v>
          </cell>
          <cell r="X5136">
            <v>0</v>
          </cell>
        </row>
        <row r="5137">
          <cell r="H5137" t="str">
            <v>HTF1104-20A00-BZN</v>
          </cell>
          <cell r="W5137">
            <v>3.9</v>
          </cell>
          <cell r="X5137">
            <v>0</v>
          </cell>
        </row>
        <row r="5138">
          <cell r="H5138" t="str">
            <v>GTF0102089546T</v>
          </cell>
          <cell r="W5138">
            <v>1405.34</v>
          </cell>
          <cell r="X5138">
            <v>0</v>
          </cell>
        </row>
        <row r="5139">
          <cell r="H5139" t="str">
            <v>GTF0102089545T</v>
          </cell>
          <cell r="W5139">
            <v>1405.34</v>
          </cell>
          <cell r="X5139">
            <v>0</v>
          </cell>
        </row>
        <row r="5140">
          <cell r="H5140" t="str">
            <v>GTF0102089538T</v>
          </cell>
          <cell r="W5140">
            <v>230.52</v>
          </cell>
          <cell r="X5140">
            <v>0</v>
          </cell>
        </row>
        <row r="5141">
          <cell r="H5141" t="str">
            <v>GTF0102081516M</v>
          </cell>
          <cell r="W5141">
            <v>24.48</v>
          </cell>
          <cell r="X5141">
            <v>0</v>
          </cell>
        </row>
        <row r="5142">
          <cell r="H5142" t="str">
            <v>GTF0102074507M</v>
          </cell>
          <cell r="W5142">
            <v>458.45</v>
          </cell>
          <cell r="X5142">
            <v>0</v>
          </cell>
        </row>
        <row r="5143">
          <cell r="H5143" t="str">
            <v>GTF0102074506T</v>
          </cell>
          <cell r="W5143">
            <v>1302.0999999999999</v>
          </cell>
          <cell r="X5143">
            <v>0</v>
          </cell>
        </row>
        <row r="5144">
          <cell r="H5144" t="str">
            <v>GTF0102089525M</v>
          </cell>
          <cell r="W5144">
            <v>137.91999999999999</v>
          </cell>
          <cell r="X5144">
            <v>0</v>
          </cell>
        </row>
        <row r="5145">
          <cell r="H5145" t="str">
            <v>HTP312C-SB100-W19</v>
          </cell>
          <cell r="W5145">
            <v>1550</v>
          </cell>
          <cell r="X5145">
            <v>0</v>
          </cell>
        </row>
        <row r="5146">
          <cell r="H5146" t="str">
            <v>HTP312C-SB200-U28</v>
          </cell>
          <cell r="W5146">
            <v>1550</v>
          </cell>
          <cell r="X5146">
            <v>0</v>
          </cell>
        </row>
        <row r="5147">
          <cell r="H5147" t="str">
            <v>HTP312C-SB300-U33</v>
          </cell>
          <cell r="W5147">
            <v>1550</v>
          </cell>
          <cell r="X5147">
            <v>0</v>
          </cell>
        </row>
        <row r="5148">
          <cell r="H5148" t="str">
            <v>GTP-F0102074002M</v>
          </cell>
          <cell r="W5148">
            <v>6708</v>
          </cell>
          <cell r="X5148">
            <v>0</v>
          </cell>
        </row>
        <row r="5149">
          <cell r="H5149" t="str">
            <v>GTP-F0102090002</v>
          </cell>
          <cell r="W5149">
            <v>8818</v>
          </cell>
          <cell r="X5149">
            <v>0</v>
          </cell>
        </row>
        <row r="5150">
          <cell r="H5150" t="str">
            <v>GTP-F0102090002</v>
          </cell>
          <cell r="W5150">
            <v>8818</v>
          </cell>
          <cell r="X5150">
            <v>0</v>
          </cell>
        </row>
        <row r="5151">
          <cell r="H5151" t="str">
            <v>GTP-F0102047548T</v>
          </cell>
          <cell r="W5151">
            <v>65</v>
          </cell>
          <cell r="X5151">
            <v>0</v>
          </cell>
        </row>
        <row r="5152">
          <cell r="H5152" t="str">
            <v>GTP-F0102075501T</v>
          </cell>
          <cell r="W5152">
            <v>51</v>
          </cell>
          <cell r="X5152">
            <v>0</v>
          </cell>
        </row>
        <row r="5153">
          <cell r="H5153" t="str">
            <v>GTP-F0102089535T</v>
          </cell>
          <cell r="W5153">
            <v>926.45</v>
          </cell>
          <cell r="X5153">
            <v>0</v>
          </cell>
        </row>
        <row r="5154">
          <cell r="H5154" t="str">
            <v>GTP-F0102045567T</v>
          </cell>
          <cell r="W5154">
            <v>70</v>
          </cell>
          <cell r="X5154">
            <v>0</v>
          </cell>
        </row>
        <row r="5155">
          <cell r="H5155" t="str">
            <v>GTP-F0102077515T</v>
          </cell>
          <cell r="W5155">
            <v>55</v>
          </cell>
          <cell r="X5155">
            <v>0</v>
          </cell>
        </row>
        <row r="5156">
          <cell r="H5156" t="str">
            <v>GTP-F0102081005SMG62</v>
          </cell>
          <cell r="W5156">
            <v>1910</v>
          </cell>
          <cell r="X5156">
            <v>0</v>
          </cell>
        </row>
        <row r="5157">
          <cell r="H5157" t="str">
            <v>GTP-F0102081005SMG44</v>
          </cell>
          <cell r="W5157">
            <v>1910</v>
          </cell>
          <cell r="X5157">
            <v>0</v>
          </cell>
        </row>
        <row r="5158">
          <cell r="H5158" t="str">
            <v>GTP-F0102081005SMG62</v>
          </cell>
          <cell r="W5158">
            <v>1910</v>
          </cell>
          <cell r="X5158">
            <v>0</v>
          </cell>
        </row>
        <row r="5159">
          <cell r="H5159" t="str">
            <v>BTRBH-MX202-F22</v>
          </cell>
          <cell r="W5159">
            <v>14800</v>
          </cell>
          <cell r="X5159">
            <v>0</v>
          </cell>
        </row>
        <row r="5160">
          <cell r="H5160" t="str">
            <v>BTACH-HA312-EV22</v>
          </cell>
          <cell r="W5160">
            <v>4600</v>
          </cell>
          <cell r="X5160">
            <v>0</v>
          </cell>
        </row>
        <row r="5161">
          <cell r="H5161" t="str">
            <v>BTSBH-SB1602-BB</v>
          </cell>
          <cell r="W5161">
            <v>6100</v>
          </cell>
          <cell r="X5161">
            <v>0</v>
          </cell>
        </row>
        <row r="5162">
          <cell r="H5162" t="str">
            <v>BTSPH-H001-G-FR22-A</v>
          </cell>
          <cell r="W5162">
            <v>17500</v>
          </cell>
          <cell r="X5162">
            <v>0</v>
          </cell>
        </row>
        <row r="5163">
          <cell r="H5163" t="str">
            <v>BTACH-HA312-EV22</v>
          </cell>
          <cell r="W5163">
            <v>4600</v>
          </cell>
          <cell r="X5163">
            <v>0</v>
          </cell>
        </row>
        <row r="5164">
          <cell r="H5164" t="str">
            <v>HT13128-FU102-BLK</v>
          </cell>
          <cell r="W5164">
            <v>155</v>
          </cell>
          <cell r="X5164">
            <v>0</v>
          </cell>
        </row>
        <row r="5165">
          <cell r="H5165" t="str">
            <v>FTJB3Z2103100W</v>
          </cell>
          <cell r="W5165">
            <v>2814</v>
          </cell>
          <cell r="X5165">
            <v>0</v>
          </cell>
        </row>
        <row r="5166">
          <cell r="H5166" t="str">
            <v>FTJB3Z8200AK</v>
          </cell>
          <cell r="W5166">
            <v>3704</v>
          </cell>
          <cell r="X5166">
            <v>0</v>
          </cell>
        </row>
        <row r="5167">
          <cell r="H5167" t="str">
            <v>FTJB3Z4103100AA</v>
          </cell>
          <cell r="W5167">
            <v>3600</v>
          </cell>
          <cell r="X5167">
            <v>0</v>
          </cell>
        </row>
        <row r="5168">
          <cell r="H5168" t="str">
            <v>FTEB3Z9661A</v>
          </cell>
          <cell r="W5168">
            <v>514</v>
          </cell>
          <cell r="X5168">
            <v>0</v>
          </cell>
        </row>
        <row r="5169">
          <cell r="H5169" t="str">
            <v>FTAB3Z3069C</v>
          </cell>
          <cell r="W5169">
            <v>269</v>
          </cell>
          <cell r="X5169">
            <v>0</v>
          </cell>
        </row>
        <row r="5170">
          <cell r="H5170" t="str">
            <v>FTYL8Z4B413AA</v>
          </cell>
          <cell r="W5170">
            <v>574</v>
          </cell>
          <cell r="X5170">
            <v>0</v>
          </cell>
        </row>
        <row r="5171">
          <cell r="H5171" t="str">
            <v>FTKB3Z4B416A</v>
          </cell>
          <cell r="W5171">
            <v>315</v>
          </cell>
          <cell r="X5171">
            <v>0</v>
          </cell>
        </row>
        <row r="5172">
          <cell r="H5172" t="str">
            <v>FTMB3Z3280E</v>
          </cell>
          <cell r="W5172">
            <v>2285</v>
          </cell>
          <cell r="X5172">
            <v>0</v>
          </cell>
        </row>
        <row r="5173">
          <cell r="H5173" t="str">
            <v>FTMB3Z3A130H</v>
          </cell>
          <cell r="W5173">
            <v>1676</v>
          </cell>
          <cell r="X5173">
            <v>0</v>
          </cell>
        </row>
        <row r="5174">
          <cell r="H5174" t="str">
            <v>FTMB3Z3A130G</v>
          </cell>
          <cell r="W5174">
            <v>1012</v>
          </cell>
          <cell r="X5174">
            <v>0</v>
          </cell>
        </row>
        <row r="5175">
          <cell r="H5175" t="str">
            <v>FTN1WZ17B807SB</v>
          </cell>
          <cell r="W5175">
            <v>2473</v>
          </cell>
          <cell r="X5175">
            <v>0</v>
          </cell>
        </row>
        <row r="5176">
          <cell r="H5176" t="str">
            <v>FTMB3Z2C026B</v>
          </cell>
          <cell r="W5176">
            <v>1843</v>
          </cell>
          <cell r="X5176">
            <v>0</v>
          </cell>
        </row>
        <row r="5177">
          <cell r="H5177" t="str">
            <v>FTAB3Z2200B</v>
          </cell>
          <cell r="W5177">
            <v>1646</v>
          </cell>
          <cell r="X5177">
            <v>0</v>
          </cell>
        </row>
        <row r="5178">
          <cell r="H5178" t="str">
            <v>FTGN1Z9B072A</v>
          </cell>
          <cell r="W5178">
            <v>449</v>
          </cell>
          <cell r="X5178">
            <v>0</v>
          </cell>
        </row>
        <row r="5179">
          <cell r="H5179" t="str">
            <v>FRMEMK2J2K021A1A</v>
          </cell>
          <cell r="W5179">
            <v>66.97</v>
          </cell>
          <cell r="X5179">
            <v>0</v>
          </cell>
        </row>
        <row r="5180">
          <cell r="H5180" t="str">
            <v>FR6C1Q6A228AB</v>
          </cell>
          <cell r="W5180">
            <v>100.18</v>
          </cell>
          <cell r="X5180">
            <v>0</v>
          </cell>
        </row>
        <row r="5181">
          <cell r="H5181" t="str">
            <v>FRCC1Q19A216DA</v>
          </cell>
          <cell r="W5181">
            <v>31.11</v>
          </cell>
          <cell r="X5181">
            <v>0</v>
          </cell>
        </row>
        <row r="5182">
          <cell r="H5182" t="str">
            <v>FRBK216C301CB</v>
          </cell>
          <cell r="W5182">
            <v>26.5</v>
          </cell>
          <cell r="X5182">
            <v>0</v>
          </cell>
        </row>
        <row r="5183">
          <cell r="H5183" t="str">
            <v>FRBK2119A216AB</v>
          </cell>
          <cell r="W5183">
            <v>34.39</v>
          </cell>
          <cell r="X5183">
            <v>0</v>
          </cell>
        </row>
        <row r="5184">
          <cell r="H5184" t="str">
            <v>FRBK2Q6B319BA</v>
          </cell>
          <cell r="W5184">
            <v>175.6</v>
          </cell>
          <cell r="X5184">
            <v>0</v>
          </cell>
        </row>
        <row r="5185">
          <cell r="H5185" t="str">
            <v>GTP-WHEELJ4FLV2_00-0</v>
          </cell>
          <cell r="W5185">
            <v>42</v>
          </cell>
          <cell r="X5185">
            <v>0</v>
          </cell>
        </row>
        <row r="5186">
          <cell r="H5186" t="str">
            <v>GTP-WHEELJ42NV0_00-0</v>
          </cell>
          <cell r="W5186">
            <v>42</v>
          </cell>
          <cell r="X5186">
            <v>0</v>
          </cell>
        </row>
        <row r="5187">
          <cell r="H5187" t="str">
            <v>HT521C2-0A110-000</v>
          </cell>
          <cell r="W5187">
            <v>200.83</v>
          </cell>
          <cell r="X5187">
            <v>0</v>
          </cell>
        </row>
        <row r="5188">
          <cell r="H5188" t="str">
            <v>GTF0103014290BK67BK0</v>
          </cell>
          <cell r="W5188">
            <v>2705.5299999999997</v>
          </cell>
          <cell r="X5188">
            <v>0</v>
          </cell>
        </row>
        <row r="5189">
          <cell r="H5189" t="str">
            <v>GTF0103014288BK67BK0</v>
          </cell>
          <cell r="W5189">
            <v>844.25</v>
          </cell>
          <cell r="X5189">
            <v>0</v>
          </cell>
        </row>
        <row r="5190">
          <cell r="H5190" t="str">
            <v>GTF0103014287BK67BK0</v>
          </cell>
          <cell r="W5190">
            <v>971.35</v>
          </cell>
          <cell r="X5190">
            <v>0</v>
          </cell>
        </row>
        <row r="5191">
          <cell r="H5191" t="str">
            <v>GTF0103014289BK67BK0</v>
          </cell>
          <cell r="W5191">
            <v>991.0200000000001</v>
          </cell>
          <cell r="X5191">
            <v>0</v>
          </cell>
        </row>
        <row r="5192">
          <cell r="H5192" t="str">
            <v>GTF0103014291BK67BK0</v>
          </cell>
          <cell r="W5192">
            <v>2232.12</v>
          </cell>
          <cell r="X5192">
            <v>0</v>
          </cell>
        </row>
        <row r="5193">
          <cell r="H5193" t="str">
            <v>GTF0103014290BK55BK0</v>
          </cell>
          <cell r="W5193">
            <v>2705.5299999999997</v>
          </cell>
          <cell r="X5193">
            <v>0</v>
          </cell>
        </row>
        <row r="5194">
          <cell r="H5194" t="str">
            <v>GTF0103014288BK55BK0</v>
          </cell>
          <cell r="W5194">
            <v>844.25</v>
          </cell>
          <cell r="X5194">
            <v>0</v>
          </cell>
        </row>
        <row r="5195">
          <cell r="H5195" t="str">
            <v>GTF0103014287BK55BK0</v>
          </cell>
          <cell r="W5195">
            <v>971.35</v>
          </cell>
          <cell r="X5195">
            <v>0</v>
          </cell>
        </row>
        <row r="5196">
          <cell r="H5196" t="str">
            <v>GTF0103014289BK55BK0</v>
          </cell>
          <cell r="W5196">
            <v>991.0200000000001</v>
          </cell>
          <cell r="X5196">
            <v>0</v>
          </cell>
        </row>
        <row r="5197">
          <cell r="H5197" t="str">
            <v>GTF0103014291BK55BK0</v>
          </cell>
          <cell r="W5197">
            <v>2232.12</v>
          </cell>
          <cell r="X5197">
            <v>0</v>
          </cell>
        </row>
        <row r="5198">
          <cell r="H5198" t="str">
            <v>GTF0103014290BK43BK0</v>
          </cell>
          <cell r="W5198">
            <v>2705.5299999999997</v>
          </cell>
          <cell r="X5198">
            <v>0</v>
          </cell>
        </row>
        <row r="5199">
          <cell r="H5199" t="str">
            <v>GTF0103014288BK43BK0</v>
          </cell>
          <cell r="W5199">
            <v>844.25</v>
          </cell>
          <cell r="X5199">
            <v>0</v>
          </cell>
        </row>
        <row r="5200">
          <cell r="H5200" t="str">
            <v>GTF0103014287BK43BK0</v>
          </cell>
          <cell r="W5200">
            <v>971.35</v>
          </cell>
          <cell r="X5200">
            <v>0</v>
          </cell>
        </row>
        <row r="5201">
          <cell r="H5201" t="str">
            <v>GTF0103014289BK43BK0</v>
          </cell>
          <cell r="W5201">
            <v>991.02</v>
          </cell>
          <cell r="X5201">
            <v>0</v>
          </cell>
        </row>
        <row r="5202">
          <cell r="H5202" t="str">
            <v>GTF0103014291BK43BK0</v>
          </cell>
          <cell r="W5202">
            <v>2232.1200000000003</v>
          </cell>
          <cell r="X5202">
            <v>0</v>
          </cell>
        </row>
        <row r="5203">
          <cell r="H5203" t="str">
            <v>GTF0103014288BK157BK</v>
          </cell>
          <cell r="W5203">
            <v>844.25</v>
          </cell>
          <cell r="X5203">
            <v>0</v>
          </cell>
        </row>
        <row r="5204">
          <cell r="H5204" t="str">
            <v>GTF0103014287BK157BK</v>
          </cell>
          <cell r="W5204">
            <v>971.35</v>
          </cell>
          <cell r="X5204">
            <v>0</v>
          </cell>
        </row>
        <row r="5205">
          <cell r="H5205" t="str">
            <v>GTF0103014289BK157BK</v>
          </cell>
          <cell r="W5205">
            <v>991.0200000000001</v>
          </cell>
          <cell r="X5205">
            <v>0</v>
          </cell>
        </row>
        <row r="5206">
          <cell r="H5206" t="str">
            <v>GTF0103014291BK157BK</v>
          </cell>
          <cell r="W5206">
            <v>2232.12</v>
          </cell>
          <cell r="X5206">
            <v>0</v>
          </cell>
        </row>
        <row r="5207">
          <cell r="H5207" t="str">
            <v>GTF0103014290BK157BK</v>
          </cell>
          <cell r="W5207">
            <v>2705.5299999999997</v>
          </cell>
          <cell r="X5207">
            <v>0</v>
          </cell>
        </row>
        <row r="5208">
          <cell r="H5208" t="str">
            <v>GTF0103014290BK08BK0</v>
          </cell>
          <cell r="W5208">
            <v>2705.5299999999997</v>
          </cell>
          <cell r="X5208">
            <v>0</v>
          </cell>
        </row>
        <row r="5209">
          <cell r="H5209" t="str">
            <v>GTF0103014288BK08BK0</v>
          </cell>
          <cell r="W5209">
            <v>844.25</v>
          </cell>
          <cell r="X5209">
            <v>0</v>
          </cell>
        </row>
        <row r="5210">
          <cell r="H5210" t="str">
            <v>GTF0103014287BK08BK0</v>
          </cell>
          <cell r="W5210">
            <v>971.35</v>
          </cell>
          <cell r="X5210">
            <v>0</v>
          </cell>
        </row>
        <row r="5211">
          <cell r="H5211" t="str">
            <v>GTF0103014289BK08BK0</v>
          </cell>
          <cell r="W5211">
            <v>991.02</v>
          </cell>
          <cell r="X5211">
            <v>0</v>
          </cell>
        </row>
        <row r="5212">
          <cell r="H5212" t="str">
            <v>GTF0103014291BK08BK0</v>
          </cell>
          <cell r="W5212">
            <v>2232.1200000000003</v>
          </cell>
          <cell r="X5212">
            <v>0</v>
          </cell>
        </row>
        <row r="5213">
          <cell r="H5213" t="str">
            <v>GTF0103014290BK113BK</v>
          </cell>
          <cell r="W5213">
            <v>2705.5299999999997</v>
          </cell>
          <cell r="X5213">
            <v>0</v>
          </cell>
        </row>
        <row r="5214">
          <cell r="H5214" t="str">
            <v>GTF0103014288BK113BK</v>
          </cell>
          <cell r="W5214">
            <v>844.25</v>
          </cell>
          <cell r="X5214">
            <v>0</v>
          </cell>
        </row>
        <row r="5215">
          <cell r="H5215" t="str">
            <v>GTF0103014287BK113BK</v>
          </cell>
          <cell r="W5215">
            <v>971.35</v>
          </cell>
          <cell r="X5215">
            <v>0</v>
          </cell>
        </row>
        <row r="5216">
          <cell r="H5216" t="str">
            <v>GTF0103014289BK113BK</v>
          </cell>
          <cell r="W5216">
            <v>991.0200000000001</v>
          </cell>
          <cell r="X5216">
            <v>0</v>
          </cell>
        </row>
        <row r="5217">
          <cell r="H5217" t="str">
            <v>GTF0103014291BK113BK</v>
          </cell>
          <cell r="W5217">
            <v>2232.12</v>
          </cell>
          <cell r="X5217">
            <v>0</v>
          </cell>
        </row>
        <row r="5218">
          <cell r="H5218" t="str">
            <v>GTF0102073033</v>
          </cell>
          <cell r="W5218">
            <v>290.81</v>
          </cell>
          <cell r="X5218">
            <v>0</v>
          </cell>
        </row>
        <row r="5219">
          <cell r="H5219" t="str">
            <v>GTF0102081015</v>
          </cell>
          <cell r="W5219">
            <v>197.01000000000002</v>
          </cell>
          <cell r="X5219">
            <v>0</v>
          </cell>
        </row>
        <row r="5220">
          <cell r="H5220" t="str">
            <v>GTF0102073033</v>
          </cell>
          <cell r="W5220">
            <v>290.81</v>
          </cell>
          <cell r="X5220">
            <v>0</v>
          </cell>
        </row>
        <row r="5221">
          <cell r="H5221" t="str">
            <v>GTF0102073033</v>
          </cell>
          <cell r="W5221">
            <v>290.81</v>
          </cell>
          <cell r="X5221">
            <v>0</v>
          </cell>
        </row>
        <row r="5222">
          <cell r="H5222" t="str">
            <v>GTROTAT-WHEELRACK</v>
          </cell>
          <cell r="W5222">
            <v>240</v>
          </cell>
          <cell r="X5222">
            <v>0</v>
          </cell>
        </row>
        <row r="5223">
          <cell r="H5223" t="str">
            <v>HU3A420-0A100-000</v>
          </cell>
          <cell r="W5223">
            <v>89.67</v>
          </cell>
          <cell r="X5223">
            <v>2.9997715500000002</v>
          </cell>
        </row>
        <row r="5224">
          <cell r="H5224" t="str">
            <v>HT5RA10-0A101-000</v>
          </cell>
          <cell r="W5224">
            <v>292</v>
          </cell>
          <cell r="X5224">
            <v>0</v>
          </cell>
        </row>
        <row r="5225">
          <cell r="H5225" t="str">
            <v>HT811GS-20870-SZ</v>
          </cell>
          <cell r="W5225">
            <v>3.2</v>
          </cell>
          <cell r="X5225">
            <v>0</v>
          </cell>
        </row>
        <row r="5226">
          <cell r="H5226" t="str">
            <v>HT851XX-210LN-BZN</v>
          </cell>
          <cell r="W5226">
            <v>4.45</v>
          </cell>
          <cell r="X5226">
            <v>0</v>
          </cell>
        </row>
        <row r="5227">
          <cell r="H5227" t="str">
            <v>HT811HS-20620-BZN</v>
          </cell>
          <cell r="W5227">
            <v>4.68</v>
          </cell>
          <cell r="X5227">
            <v>0</v>
          </cell>
        </row>
        <row r="5228">
          <cell r="H5228" t="str">
            <v>GTF0102073002</v>
          </cell>
          <cell r="W5228">
            <v>75</v>
          </cell>
          <cell r="X5228">
            <v>0</v>
          </cell>
        </row>
        <row r="5229">
          <cell r="H5229" t="str">
            <v>GTF0102073002</v>
          </cell>
          <cell r="W5229">
            <v>687</v>
          </cell>
          <cell r="X5229">
            <v>0</v>
          </cell>
        </row>
        <row r="5230">
          <cell r="H5230" t="str">
            <v>GTF0102073002</v>
          </cell>
          <cell r="W5230">
            <v>687</v>
          </cell>
          <cell r="X5230">
            <v>0</v>
          </cell>
        </row>
        <row r="5231">
          <cell r="H5231" t="str">
            <v>HT3A441-FL200-000</v>
          </cell>
          <cell r="W5231">
            <v>3000</v>
          </cell>
          <cell r="X5231">
            <v>0</v>
          </cell>
        </row>
        <row r="5232">
          <cell r="H5232" t="str">
            <v>HT3A441-FL200-000</v>
          </cell>
          <cell r="W5232">
            <v>3000</v>
          </cell>
          <cell r="X5232">
            <v>0</v>
          </cell>
        </row>
        <row r="5233">
          <cell r="H5233" t="str">
            <v>GTP-F0102089050SPPG9</v>
          </cell>
          <cell r="W5233">
            <v>1168</v>
          </cell>
          <cell r="X5233">
            <v>0</v>
          </cell>
        </row>
        <row r="5234">
          <cell r="H5234" t="str">
            <v>GTP-F0102089050SMG70</v>
          </cell>
          <cell r="W5234">
            <v>1059</v>
          </cell>
          <cell r="X5234">
            <v>0</v>
          </cell>
        </row>
        <row r="5235">
          <cell r="H5235" t="str">
            <v>GTP-F0102089047SMG62</v>
          </cell>
          <cell r="W5235">
            <v>1038</v>
          </cell>
          <cell r="X5235">
            <v>0</v>
          </cell>
        </row>
        <row r="5236">
          <cell r="H5236" t="str">
            <v>GTP-F0102089047SPPG9</v>
          </cell>
          <cell r="W5236">
            <v>1144</v>
          </cell>
          <cell r="X5236">
            <v>0</v>
          </cell>
        </row>
        <row r="5237">
          <cell r="H5237" t="str">
            <v>GTP-F0102089047SMG70</v>
          </cell>
          <cell r="W5237">
            <v>1038</v>
          </cell>
          <cell r="X5237">
            <v>0</v>
          </cell>
        </row>
        <row r="5238">
          <cell r="H5238" t="str">
            <v>GTP-F0102089047SPPG9</v>
          </cell>
          <cell r="W5238">
            <v>1144</v>
          </cell>
          <cell r="X5238">
            <v>0</v>
          </cell>
        </row>
        <row r="5239">
          <cell r="H5239" t="str">
            <v>GTP-F0102089050SMG70</v>
          </cell>
          <cell r="W5239">
            <v>1059</v>
          </cell>
          <cell r="X5239">
            <v>0</v>
          </cell>
        </row>
        <row r="5240">
          <cell r="H5240" t="str">
            <v>GTP-F0102089050SMG62</v>
          </cell>
          <cell r="W5240">
            <v>1059</v>
          </cell>
          <cell r="X5240">
            <v>0</v>
          </cell>
        </row>
        <row r="5241">
          <cell r="H5241" t="str">
            <v>GTP-F0102089047SMG62</v>
          </cell>
          <cell r="W5241">
            <v>1038</v>
          </cell>
          <cell r="X5241">
            <v>0</v>
          </cell>
        </row>
        <row r="5242">
          <cell r="H5242" t="str">
            <v>GTP-F0102081029SMG62</v>
          </cell>
          <cell r="W5242">
            <v>1038</v>
          </cell>
          <cell r="X5242">
            <v>0</v>
          </cell>
        </row>
        <row r="5243">
          <cell r="H5243" t="str">
            <v>GTP-F0102089047SMG70</v>
          </cell>
          <cell r="W5243">
            <v>1038</v>
          </cell>
          <cell r="X5243">
            <v>0</v>
          </cell>
        </row>
        <row r="5244">
          <cell r="H5244" t="str">
            <v>GTP-F0102089050SMG62</v>
          </cell>
          <cell r="W5244">
            <v>1059</v>
          </cell>
          <cell r="X5244">
            <v>0</v>
          </cell>
        </row>
        <row r="5245">
          <cell r="H5245" t="str">
            <v>GTP-F0102081029SMG62</v>
          </cell>
          <cell r="W5245">
            <v>1038</v>
          </cell>
          <cell r="X5245">
            <v>0</v>
          </cell>
        </row>
        <row r="5246">
          <cell r="H5246" t="str">
            <v>GTP-F0102089050SMG70</v>
          </cell>
          <cell r="W5246">
            <v>1059</v>
          </cell>
          <cell r="X5246">
            <v>0</v>
          </cell>
        </row>
        <row r="5247">
          <cell r="H5247" t="str">
            <v>GTP-F0102089047SMG62</v>
          </cell>
          <cell r="W5247">
            <v>1038</v>
          </cell>
          <cell r="X5247">
            <v>0</v>
          </cell>
        </row>
        <row r="5248">
          <cell r="H5248" t="str">
            <v>GTP-F0102081029SPPG9</v>
          </cell>
          <cell r="W5248">
            <v>1144</v>
          </cell>
          <cell r="X5248">
            <v>0</v>
          </cell>
        </row>
        <row r="5249">
          <cell r="H5249" t="str">
            <v>GTP-F0102089050SPPG9</v>
          </cell>
          <cell r="W5249">
            <v>1168</v>
          </cell>
          <cell r="X5249">
            <v>0</v>
          </cell>
        </row>
        <row r="5250">
          <cell r="H5250" t="str">
            <v>GTP-F0102089047SPPG9</v>
          </cell>
          <cell r="W5250">
            <v>1144</v>
          </cell>
          <cell r="X5250">
            <v>0</v>
          </cell>
        </row>
        <row r="5251">
          <cell r="H5251" t="str">
            <v>GTP-F0102081029SMG70</v>
          </cell>
          <cell r="W5251">
            <v>1038</v>
          </cell>
          <cell r="X5251">
            <v>0</v>
          </cell>
        </row>
        <row r="5252">
          <cell r="H5252" t="str">
            <v>GTP-F0102089050SPPG9</v>
          </cell>
          <cell r="W5252">
            <v>1168</v>
          </cell>
          <cell r="X5252">
            <v>0</v>
          </cell>
        </row>
        <row r="5253">
          <cell r="H5253" t="str">
            <v>GTP-F0102089050SMG62</v>
          </cell>
          <cell r="W5253">
            <v>1059</v>
          </cell>
          <cell r="X5253">
            <v>0</v>
          </cell>
        </row>
        <row r="5254">
          <cell r="H5254" t="str">
            <v>GTP-F0102081029SMG70</v>
          </cell>
          <cell r="W5254">
            <v>1038</v>
          </cell>
          <cell r="X5254">
            <v>0</v>
          </cell>
        </row>
        <row r="5255">
          <cell r="H5255" t="str">
            <v>GTP-F0102081029SMG62</v>
          </cell>
          <cell r="W5255">
            <v>1038</v>
          </cell>
          <cell r="X5255">
            <v>0</v>
          </cell>
        </row>
        <row r="5256">
          <cell r="H5256" t="str">
            <v>HT35611-FK100-000</v>
          </cell>
          <cell r="W5256">
            <v>450</v>
          </cell>
          <cell r="X5256">
            <v>0</v>
          </cell>
        </row>
        <row r="5257">
          <cell r="H5257" t="str">
            <v>HT3A111-FL100-BLK</v>
          </cell>
          <cell r="W5257">
            <v>5450</v>
          </cell>
          <cell r="X5257">
            <v>0</v>
          </cell>
        </row>
        <row r="5258">
          <cell r="H5258" t="str">
            <v>HT68351-FL100-BLK</v>
          </cell>
          <cell r="W5258">
            <v>870</v>
          </cell>
          <cell r="X5258">
            <v>0</v>
          </cell>
        </row>
        <row r="5259">
          <cell r="H5259" t="str">
            <v>HT3A442-FL100-BLK</v>
          </cell>
          <cell r="W5259">
            <v>2360</v>
          </cell>
          <cell r="X5259">
            <v>0</v>
          </cell>
        </row>
        <row r="5260">
          <cell r="H5260" t="str">
            <v>HT3A320-FL100-BLK</v>
          </cell>
          <cell r="W5260">
            <v>1680</v>
          </cell>
          <cell r="X5260">
            <v>0</v>
          </cell>
        </row>
        <row r="5261">
          <cell r="H5261" t="str">
            <v>HT48112-FL300-BLK</v>
          </cell>
          <cell r="W5261">
            <v>3800</v>
          </cell>
          <cell r="X5261">
            <v>0</v>
          </cell>
        </row>
        <row r="5262">
          <cell r="H5262" t="str">
            <v>HT39930-FL100-BLK</v>
          </cell>
          <cell r="W5262">
            <v>380</v>
          </cell>
          <cell r="X5262">
            <v>0</v>
          </cell>
        </row>
        <row r="5263">
          <cell r="H5263" t="str">
            <v>HT39921-FL100-BLK</v>
          </cell>
          <cell r="W5263">
            <v>5160</v>
          </cell>
          <cell r="X5263">
            <v>0</v>
          </cell>
        </row>
        <row r="5264">
          <cell r="H5264" t="str">
            <v>GTF0102087511T</v>
          </cell>
          <cell r="W5264">
            <v>1638.3200000000002</v>
          </cell>
          <cell r="X5264">
            <v>0</v>
          </cell>
        </row>
        <row r="5265">
          <cell r="H5265" t="str">
            <v>GTF0102089524M</v>
          </cell>
          <cell r="W5265">
            <v>2555.06</v>
          </cell>
          <cell r="X5265">
            <v>0</v>
          </cell>
        </row>
        <row r="5266">
          <cell r="H5266" t="str">
            <v>GTF0102078525M</v>
          </cell>
          <cell r="W5266">
            <v>1251.2</v>
          </cell>
          <cell r="X5266">
            <v>0</v>
          </cell>
        </row>
        <row r="5267">
          <cell r="H5267" t="str">
            <v>GTF0102077505T.2</v>
          </cell>
          <cell r="W5267">
            <v>1448.5500000000002</v>
          </cell>
          <cell r="X5267">
            <v>0</v>
          </cell>
        </row>
        <row r="5268">
          <cell r="H5268" t="str">
            <v>GTF0102087513M</v>
          </cell>
          <cell r="W5268">
            <v>146.69999999999999</v>
          </cell>
          <cell r="X5268">
            <v>0</v>
          </cell>
        </row>
        <row r="5269">
          <cell r="H5269" t="str">
            <v>GTAVSS0.85MMSQ(R)</v>
          </cell>
          <cell r="W5269">
            <v>4.8</v>
          </cell>
          <cell r="X5269">
            <v>0</v>
          </cell>
        </row>
        <row r="5270">
          <cell r="H5270" t="str">
            <v>GTAVSS0.85MMSQ(W)</v>
          </cell>
          <cell r="W5270">
            <v>4.8</v>
          </cell>
          <cell r="X5270">
            <v>0</v>
          </cell>
        </row>
        <row r="5271">
          <cell r="H5271" t="str">
            <v>GTAVSS0.85MMSQ(G)</v>
          </cell>
          <cell r="W5271">
            <v>4.8</v>
          </cell>
          <cell r="X5271">
            <v>0</v>
          </cell>
        </row>
        <row r="5272">
          <cell r="H5272" t="str">
            <v>GTAVSS0.85MMSQ(BR)</v>
          </cell>
          <cell r="W5272">
            <v>4.8</v>
          </cell>
          <cell r="X5272">
            <v>0</v>
          </cell>
        </row>
        <row r="5273">
          <cell r="H5273" t="str">
            <v>GTAVSS0.85MMSQ(L)</v>
          </cell>
          <cell r="W5273">
            <v>4.8</v>
          </cell>
          <cell r="X5273">
            <v>0</v>
          </cell>
        </row>
        <row r="5274">
          <cell r="H5274" t="str">
            <v>GTAVSS0.85MMSQ(Y)</v>
          </cell>
          <cell r="W5274">
            <v>4.8</v>
          </cell>
          <cell r="X5274">
            <v>0</v>
          </cell>
        </row>
        <row r="5275">
          <cell r="H5275" t="str">
            <v>GTAVSS0.85MMSQ(Y/G)</v>
          </cell>
          <cell r="W5275">
            <v>4.8</v>
          </cell>
          <cell r="X5275">
            <v>0</v>
          </cell>
        </row>
        <row r="5276">
          <cell r="H5276" t="str">
            <v>GTAVSS0.85MMSQ(R/B)</v>
          </cell>
          <cell r="W5276">
            <v>4.8</v>
          </cell>
          <cell r="X5276">
            <v>0</v>
          </cell>
        </row>
        <row r="5277">
          <cell r="H5277" t="str">
            <v>GTAVSS0.85MMSQ(BR/W)</v>
          </cell>
          <cell r="W5277">
            <v>4.8</v>
          </cell>
          <cell r="X5277">
            <v>0</v>
          </cell>
        </row>
        <row r="5278">
          <cell r="H5278" t="str">
            <v>GTAVSS0.85MMSQ(L/B)</v>
          </cell>
          <cell r="W5278">
            <v>4.8</v>
          </cell>
          <cell r="X5278">
            <v>0</v>
          </cell>
        </row>
        <row r="5279">
          <cell r="H5279" t="str">
            <v>GTAVSS0.85MMSQ(GR/Y)</v>
          </cell>
          <cell r="W5279">
            <v>4.8</v>
          </cell>
          <cell r="X5279">
            <v>0</v>
          </cell>
        </row>
        <row r="5280">
          <cell r="H5280" t="str">
            <v>GTAVSS0.85MMSQ(P/L)</v>
          </cell>
          <cell r="W5280">
            <v>4.8</v>
          </cell>
          <cell r="X5280">
            <v>0</v>
          </cell>
        </row>
        <row r="5281">
          <cell r="H5281" t="str">
            <v>GTAVSS0.85MMSQ(P/W)</v>
          </cell>
          <cell r="W5281">
            <v>4.8</v>
          </cell>
          <cell r="X5281">
            <v>0</v>
          </cell>
        </row>
        <row r="5282">
          <cell r="H5282" t="str">
            <v>GTAVSS0.85MMSQ(G/B)</v>
          </cell>
          <cell r="W5282">
            <v>4.8</v>
          </cell>
          <cell r="X5282">
            <v>0</v>
          </cell>
        </row>
        <row r="5283">
          <cell r="H5283" t="str">
            <v>GTAVSS1.25MMSQ(O)</v>
          </cell>
          <cell r="W5283">
            <v>6.88</v>
          </cell>
          <cell r="X5283">
            <v>0</v>
          </cell>
        </row>
        <row r="5284">
          <cell r="H5284" t="str">
            <v>GTAVSS1.25MMSQ(V)</v>
          </cell>
          <cell r="W5284">
            <v>6.88</v>
          </cell>
          <cell r="X5284">
            <v>0</v>
          </cell>
        </row>
        <row r="5285">
          <cell r="H5285" t="str">
            <v>GTAVSS1.25MMSQ(Y)</v>
          </cell>
          <cell r="W5285">
            <v>6.88</v>
          </cell>
          <cell r="X5285">
            <v>0</v>
          </cell>
        </row>
        <row r="5286">
          <cell r="H5286" t="str">
            <v>GTAVSS1.25MMSQ(G)</v>
          </cell>
          <cell r="W5286">
            <v>6.88</v>
          </cell>
          <cell r="X5286">
            <v>0</v>
          </cell>
        </row>
        <row r="5287">
          <cell r="H5287" t="str">
            <v>GTAVSS1.25MMSQ(P)</v>
          </cell>
          <cell r="W5287">
            <v>6.88</v>
          </cell>
          <cell r="X5287">
            <v>0</v>
          </cell>
        </row>
        <row r="5288">
          <cell r="H5288" t="str">
            <v>GTAVSS1.25MMSQ(W)</v>
          </cell>
          <cell r="W5288">
            <v>6.88</v>
          </cell>
          <cell r="X5288">
            <v>0</v>
          </cell>
        </row>
        <row r="5289">
          <cell r="H5289" t="str">
            <v>GTAVSS1.25MMSQ(R/W)</v>
          </cell>
          <cell r="W5289">
            <v>6.88</v>
          </cell>
          <cell r="X5289">
            <v>0</v>
          </cell>
        </row>
        <row r="5290">
          <cell r="H5290" t="str">
            <v>GTAVSS1.25SQMM(Y/G)</v>
          </cell>
          <cell r="W5290">
            <v>6.88</v>
          </cell>
          <cell r="X5290">
            <v>0</v>
          </cell>
        </row>
        <row r="5291">
          <cell r="H5291" t="str">
            <v>GTAVSS0.85MMSQ(V)</v>
          </cell>
          <cell r="W5291">
            <v>4.5</v>
          </cell>
          <cell r="X5291">
            <v>0</v>
          </cell>
        </row>
        <row r="5292">
          <cell r="H5292" t="str">
            <v>GTAVSS0.85MMSQ(Y/B)</v>
          </cell>
          <cell r="W5292">
            <v>4.5</v>
          </cell>
          <cell r="X5292">
            <v>0</v>
          </cell>
        </row>
        <row r="5293">
          <cell r="H5293" t="str">
            <v>GTAVSS0.85MMSQ(Y/W)</v>
          </cell>
          <cell r="W5293">
            <v>4.5</v>
          </cell>
          <cell r="X5293">
            <v>0</v>
          </cell>
        </row>
        <row r="5294">
          <cell r="H5294" t="str">
            <v>GTAVSS0.85MMSQ(Y/R)</v>
          </cell>
          <cell r="W5294">
            <v>4.5</v>
          </cell>
          <cell r="X5294">
            <v>0</v>
          </cell>
        </row>
        <row r="5295">
          <cell r="H5295" t="str">
            <v>GTAVSS0.85MMSQ(R/G)</v>
          </cell>
          <cell r="W5295">
            <v>4.5</v>
          </cell>
          <cell r="X5295">
            <v>0</v>
          </cell>
        </row>
        <row r="5296">
          <cell r="H5296" t="str">
            <v>GTAVSS0.85MMSQ(R/W)</v>
          </cell>
          <cell r="W5296">
            <v>4.5</v>
          </cell>
          <cell r="X5296">
            <v>0</v>
          </cell>
        </row>
        <row r="5297">
          <cell r="H5297" t="str">
            <v>GTAVSS0.85MMSQ(B/W)</v>
          </cell>
          <cell r="W5297">
            <v>4.5</v>
          </cell>
          <cell r="X5297">
            <v>0</v>
          </cell>
        </row>
        <row r="5298">
          <cell r="H5298" t="str">
            <v>GTAVSS0.85MMSQ(O/W)</v>
          </cell>
          <cell r="W5298">
            <v>4.5</v>
          </cell>
          <cell r="X5298">
            <v>0</v>
          </cell>
        </row>
        <row r="5299">
          <cell r="H5299" t="str">
            <v>GTAVSS0.85MMSQ(G/W)</v>
          </cell>
          <cell r="W5299">
            <v>4.5</v>
          </cell>
          <cell r="X5299">
            <v>0</v>
          </cell>
        </row>
        <row r="5300">
          <cell r="H5300" t="str">
            <v>GTAVSS1.25MMSQ(B)</v>
          </cell>
          <cell r="W5300">
            <v>6.44</v>
          </cell>
          <cell r="X5300">
            <v>0</v>
          </cell>
        </row>
        <row r="5301">
          <cell r="H5301" t="str">
            <v>GTAVSS0.85MMSQ(B)</v>
          </cell>
          <cell r="W5301">
            <v>4.5</v>
          </cell>
          <cell r="X5301">
            <v>0</v>
          </cell>
        </row>
        <row r="5302">
          <cell r="H5302" t="str">
            <v>GTAVSS0.85MMSQ(W)</v>
          </cell>
          <cell r="W5302">
            <v>4.5</v>
          </cell>
          <cell r="X5302">
            <v>0</v>
          </cell>
        </row>
        <row r="5303">
          <cell r="H5303" t="str">
            <v>GTAVSS0.85MMSQ(O)</v>
          </cell>
          <cell r="W5303">
            <v>4.5</v>
          </cell>
          <cell r="X5303">
            <v>0</v>
          </cell>
        </row>
        <row r="5304">
          <cell r="H5304" t="str">
            <v>GTAVSS0.85MMSQ(GR)</v>
          </cell>
          <cell r="W5304">
            <v>4.5</v>
          </cell>
          <cell r="X5304">
            <v>0</v>
          </cell>
        </row>
        <row r="5305">
          <cell r="H5305" t="str">
            <v>GTNCOT-F1B105</v>
          </cell>
          <cell r="W5305">
            <v>3</v>
          </cell>
          <cell r="X5305">
            <v>0</v>
          </cell>
        </row>
        <row r="5306">
          <cell r="H5306" t="str">
            <v>GTNCOT-F1B110</v>
          </cell>
          <cell r="W5306">
            <v>5.55</v>
          </cell>
          <cell r="X5306">
            <v>0</v>
          </cell>
        </row>
        <row r="5307">
          <cell r="H5307" t="str">
            <v>GTNCOT-F1B115</v>
          </cell>
          <cell r="W5307">
            <v>8.75</v>
          </cell>
          <cell r="X5307">
            <v>0</v>
          </cell>
        </row>
        <row r="5308">
          <cell r="H5308" t="str">
            <v>GTNCOT-F1B107</v>
          </cell>
          <cell r="W5308">
            <v>4.3499999999999996</v>
          </cell>
          <cell r="X5308">
            <v>0</v>
          </cell>
        </row>
        <row r="5309">
          <cell r="H5309" t="str">
            <v>GTP-F0102074001</v>
          </cell>
          <cell r="W5309">
            <v>6708</v>
          </cell>
          <cell r="X5309">
            <v>0</v>
          </cell>
        </row>
        <row r="5310">
          <cell r="H5310" t="str">
            <v>GTP-F0102074001</v>
          </cell>
          <cell r="W5310">
            <v>6708</v>
          </cell>
          <cell r="X5310">
            <v>0</v>
          </cell>
        </row>
        <row r="5311">
          <cell r="H5311" t="str">
            <v>GTP-F0102074001</v>
          </cell>
          <cell r="W5311">
            <v>6708</v>
          </cell>
          <cell r="X5311">
            <v>0</v>
          </cell>
        </row>
        <row r="5312">
          <cell r="H5312" t="str">
            <v>GTP-F0102090002</v>
          </cell>
          <cell r="W5312">
            <v>8818</v>
          </cell>
          <cell r="X5312">
            <v>0</v>
          </cell>
        </row>
        <row r="5313">
          <cell r="H5313" t="str">
            <v>GTP-F0102090002</v>
          </cell>
          <cell r="W5313">
            <v>8818</v>
          </cell>
          <cell r="X5313">
            <v>0</v>
          </cell>
        </row>
        <row r="5314">
          <cell r="H5314" t="str">
            <v>GTP-F0102090002</v>
          </cell>
          <cell r="W5314">
            <v>8818</v>
          </cell>
          <cell r="X5314">
            <v>0</v>
          </cell>
        </row>
        <row r="5315">
          <cell r="H5315" t="str">
            <v>GTP-F0102074002M</v>
          </cell>
          <cell r="W5315">
            <v>6708</v>
          </cell>
          <cell r="X5315">
            <v>0</v>
          </cell>
        </row>
        <row r="5316">
          <cell r="H5316" t="str">
            <v>GTP-F0102081501T</v>
          </cell>
          <cell r="W5316">
            <v>300</v>
          </cell>
          <cell r="X5316">
            <v>0</v>
          </cell>
        </row>
        <row r="5317">
          <cell r="H5317" t="str">
            <v>HTJW200-0AT00-000</v>
          </cell>
          <cell r="W5317">
            <v>2500</v>
          </cell>
          <cell r="X5317">
            <v>0</v>
          </cell>
        </row>
        <row r="5318">
          <cell r="H5318" t="str">
            <v>HTJW200-0AG00-000</v>
          </cell>
          <cell r="W5318">
            <v>1950</v>
          </cell>
          <cell r="X5318">
            <v>0</v>
          </cell>
        </row>
        <row r="5319">
          <cell r="H5319" t="str">
            <v>HTJW200-0A600-000</v>
          </cell>
          <cell r="W5319">
            <v>2500</v>
          </cell>
          <cell r="X5319">
            <v>0</v>
          </cell>
        </row>
        <row r="5320">
          <cell r="H5320" t="str">
            <v>HTJW200-0A500-000</v>
          </cell>
          <cell r="W5320">
            <v>1700</v>
          </cell>
          <cell r="X5320">
            <v>0</v>
          </cell>
        </row>
        <row r="5321">
          <cell r="H5321" t="str">
            <v>HTJW200-0A100-000</v>
          </cell>
          <cell r="W5321">
            <v>1900</v>
          </cell>
          <cell r="X5321">
            <v>0</v>
          </cell>
        </row>
        <row r="5322">
          <cell r="H5322" t="str">
            <v>HTJW110-0A700-000</v>
          </cell>
          <cell r="W5322">
            <v>150</v>
          </cell>
          <cell r="X5322">
            <v>0</v>
          </cell>
        </row>
        <row r="5323">
          <cell r="H5323" t="str">
            <v>HTJW200-0A110-000</v>
          </cell>
          <cell r="W5323">
            <v>3000</v>
          </cell>
          <cell r="X5323">
            <v>0</v>
          </cell>
        </row>
        <row r="5324">
          <cell r="H5324" t="str">
            <v>HTJW200-0A300-000</v>
          </cell>
          <cell r="W5324">
            <v>1700</v>
          </cell>
          <cell r="X5324">
            <v>0</v>
          </cell>
        </row>
        <row r="5325">
          <cell r="H5325" t="str">
            <v>HTJW200-0AR00-000</v>
          </cell>
          <cell r="W5325">
            <v>2950</v>
          </cell>
          <cell r="X5325">
            <v>0</v>
          </cell>
        </row>
        <row r="5326">
          <cell r="H5326" t="str">
            <v>HTJW200-0AR00-000</v>
          </cell>
          <cell r="W5326">
            <v>2950</v>
          </cell>
          <cell r="X5326">
            <v>0</v>
          </cell>
        </row>
        <row r="5327">
          <cell r="H5327" t="str">
            <v>HTJW200-0A700-000</v>
          </cell>
          <cell r="W5327">
            <v>2700</v>
          </cell>
          <cell r="X5327">
            <v>0</v>
          </cell>
        </row>
        <row r="5328">
          <cell r="H5328" t="str">
            <v>HTJW200-0A300-000</v>
          </cell>
          <cell r="W5328">
            <v>1700</v>
          </cell>
          <cell r="X5328">
            <v>0</v>
          </cell>
        </row>
        <row r="5329">
          <cell r="H5329" t="str">
            <v>HTJW200-0A110-000</v>
          </cell>
          <cell r="W5329">
            <v>3000</v>
          </cell>
          <cell r="X5329">
            <v>0</v>
          </cell>
        </row>
        <row r="5330">
          <cell r="H5330" t="str">
            <v>HTJW110-0A700-000</v>
          </cell>
          <cell r="W5330">
            <v>150</v>
          </cell>
          <cell r="X5330">
            <v>0</v>
          </cell>
        </row>
        <row r="5331">
          <cell r="H5331" t="str">
            <v>GTF0102089546T</v>
          </cell>
          <cell r="W5331">
            <v>1405.34</v>
          </cell>
          <cell r="X5331">
            <v>0</v>
          </cell>
        </row>
        <row r="5332">
          <cell r="H5332" t="str">
            <v>GTF0102089545T</v>
          </cell>
          <cell r="W5332">
            <v>1405.34</v>
          </cell>
          <cell r="X5332">
            <v>0</v>
          </cell>
        </row>
        <row r="5333">
          <cell r="H5333" t="str">
            <v>GTF0102089524M</v>
          </cell>
          <cell r="W5333">
            <v>2555.06</v>
          </cell>
          <cell r="X5333">
            <v>0</v>
          </cell>
        </row>
        <row r="5334">
          <cell r="H5334" t="str">
            <v>GTF0102074511T</v>
          </cell>
          <cell r="W5334">
            <v>377.72999999999996</v>
          </cell>
          <cell r="X5334">
            <v>0</v>
          </cell>
        </row>
        <row r="5335">
          <cell r="H5335" t="str">
            <v>GTF0102077505T.2</v>
          </cell>
          <cell r="W5335">
            <v>1448.5500000000002</v>
          </cell>
          <cell r="X5335">
            <v>0</v>
          </cell>
        </row>
        <row r="5336">
          <cell r="H5336" t="str">
            <v>GTF0102077505T.1</v>
          </cell>
          <cell r="W5336">
            <v>1448.55</v>
          </cell>
          <cell r="X5336">
            <v>0</v>
          </cell>
        </row>
        <row r="5337">
          <cell r="H5337" t="str">
            <v>GTF0102087512T</v>
          </cell>
          <cell r="W5337">
            <v>1638.32</v>
          </cell>
          <cell r="X5337">
            <v>0</v>
          </cell>
        </row>
        <row r="5338">
          <cell r="H5338" t="str">
            <v>GTF0102087511T</v>
          </cell>
          <cell r="W5338">
            <v>1638.32</v>
          </cell>
          <cell r="X5338">
            <v>0</v>
          </cell>
        </row>
        <row r="5339">
          <cell r="H5339" t="str">
            <v>GTF0102076526T.2</v>
          </cell>
          <cell r="W5339">
            <v>227.38</v>
          </cell>
          <cell r="X5339">
            <v>0</v>
          </cell>
        </row>
        <row r="5340">
          <cell r="H5340" t="str">
            <v>GTF0102076526T.1</v>
          </cell>
          <cell r="W5340">
            <v>227.38</v>
          </cell>
          <cell r="X5340">
            <v>0</v>
          </cell>
        </row>
        <row r="5341">
          <cell r="H5341" t="str">
            <v>SK-P6A00-0A100</v>
          </cell>
          <cell r="W5341">
            <v>32</v>
          </cell>
          <cell r="X5341">
            <v>0</v>
          </cell>
        </row>
        <row r="5342">
          <cell r="H5342" t="str">
            <v>HTJCBV0-0A100-000</v>
          </cell>
          <cell r="W5342">
            <v>375</v>
          </cell>
          <cell r="X5342">
            <v>0</v>
          </cell>
        </row>
        <row r="5343">
          <cell r="H5343" t="str">
            <v>GTP-F0102090002</v>
          </cell>
          <cell r="W5343">
            <v>8818</v>
          </cell>
          <cell r="X5343">
            <v>0</v>
          </cell>
        </row>
        <row r="5344">
          <cell r="H5344" t="str">
            <v>GTP-F0102077516T</v>
          </cell>
          <cell r="W5344">
            <v>55</v>
          </cell>
          <cell r="X5344">
            <v>0</v>
          </cell>
        </row>
        <row r="5345">
          <cell r="H5345" t="str">
            <v>GTP-F0102047005SCG06</v>
          </cell>
          <cell r="W5345">
            <v>1400</v>
          </cell>
          <cell r="X5345">
            <v>0</v>
          </cell>
        </row>
        <row r="5346">
          <cell r="H5346" t="str">
            <v>GTP-F0102047005SCG07</v>
          </cell>
          <cell r="W5346">
            <v>1400</v>
          </cell>
          <cell r="X5346">
            <v>0</v>
          </cell>
        </row>
        <row r="5347">
          <cell r="H5347" t="str">
            <v>GTP-F0102047005SCG13</v>
          </cell>
          <cell r="W5347">
            <v>1400</v>
          </cell>
          <cell r="X5347">
            <v>0</v>
          </cell>
        </row>
        <row r="5348">
          <cell r="H5348" t="str">
            <v>GTP-F0102047005SMG50</v>
          </cell>
          <cell r="W5348">
            <v>1400</v>
          </cell>
          <cell r="X5348">
            <v>0</v>
          </cell>
        </row>
        <row r="5349">
          <cell r="H5349" t="str">
            <v>GTP-F0102047005SPG70</v>
          </cell>
          <cell r="W5349">
            <v>1400</v>
          </cell>
          <cell r="X5349">
            <v>0</v>
          </cell>
        </row>
        <row r="5350">
          <cell r="H5350" t="str">
            <v>GTP-F0102047005RL701</v>
          </cell>
          <cell r="W5350">
            <v>1400</v>
          </cell>
          <cell r="X5350">
            <v>0</v>
          </cell>
        </row>
        <row r="5351">
          <cell r="H5351" t="str">
            <v>GTP-F0102047005RL901</v>
          </cell>
          <cell r="W5351">
            <v>1400</v>
          </cell>
          <cell r="X5351">
            <v>0</v>
          </cell>
        </row>
        <row r="5352">
          <cell r="H5352" t="str">
            <v>GTP-F0102047005SMG90</v>
          </cell>
          <cell r="W5352">
            <v>1400</v>
          </cell>
          <cell r="X5352">
            <v>0</v>
          </cell>
        </row>
        <row r="5353">
          <cell r="H5353" t="str">
            <v>HT73150-BB300-SUS</v>
          </cell>
          <cell r="W5353">
            <v>1200</v>
          </cell>
          <cell r="X5353">
            <v>0</v>
          </cell>
        </row>
        <row r="5354">
          <cell r="H5354" t="str">
            <v>HT62526-TB300-RAW</v>
          </cell>
          <cell r="W5354">
            <v>490</v>
          </cell>
          <cell r="X5354">
            <v>0</v>
          </cell>
        </row>
        <row r="5355">
          <cell r="H5355" t="str">
            <v>HT62352-TH200-RAW</v>
          </cell>
          <cell r="W5355">
            <v>190</v>
          </cell>
          <cell r="X5355">
            <v>0</v>
          </cell>
        </row>
        <row r="5356">
          <cell r="H5356" t="str">
            <v>HT62352-TE300-RAW</v>
          </cell>
          <cell r="W5356">
            <v>55</v>
          </cell>
          <cell r="X5356">
            <v>0</v>
          </cell>
        </row>
        <row r="5357">
          <cell r="H5357" t="str">
            <v>HT46281-0A111-RAW</v>
          </cell>
          <cell r="W5357">
            <v>30</v>
          </cell>
          <cell r="X5357">
            <v>0</v>
          </cell>
        </row>
        <row r="5358">
          <cell r="H5358" t="str">
            <v>HT63441-FK220-BLK</v>
          </cell>
          <cell r="W5358">
            <v>310</v>
          </cell>
          <cell r="X5358">
            <v>0</v>
          </cell>
        </row>
        <row r="5359">
          <cell r="H5359" t="str">
            <v>HT63441-FK210-BLK</v>
          </cell>
          <cell r="W5359">
            <v>420</v>
          </cell>
          <cell r="X5359">
            <v>0</v>
          </cell>
        </row>
        <row r="5360">
          <cell r="H5360" t="str">
            <v>HT62519-0A200-BLK</v>
          </cell>
          <cell r="W5360">
            <v>260</v>
          </cell>
          <cell r="X5360">
            <v>0</v>
          </cell>
        </row>
        <row r="5361">
          <cell r="H5361" t="str">
            <v>HT61914-0A300-BLK</v>
          </cell>
          <cell r="W5361">
            <v>250</v>
          </cell>
          <cell r="X5361">
            <v>0</v>
          </cell>
        </row>
        <row r="5362">
          <cell r="H5362" t="str">
            <v>HT61914-0A200-BLK</v>
          </cell>
          <cell r="W5362">
            <v>150</v>
          </cell>
          <cell r="X5362">
            <v>0</v>
          </cell>
        </row>
        <row r="5363">
          <cell r="H5363" t="str">
            <v>HT61914-0A100-BLK</v>
          </cell>
          <cell r="W5363">
            <v>340</v>
          </cell>
          <cell r="X5363">
            <v>0</v>
          </cell>
        </row>
        <row r="5364">
          <cell r="H5364" t="str">
            <v>HT61915-FR100-BLK</v>
          </cell>
          <cell r="W5364">
            <v>460</v>
          </cell>
          <cell r="X5364">
            <v>0</v>
          </cell>
        </row>
        <row r="5365">
          <cell r="H5365" t="str">
            <v>HU65210-0A300-000</v>
          </cell>
          <cell r="W5365">
            <v>70</v>
          </cell>
          <cell r="X5365">
            <v>50.564094399999995</v>
          </cell>
        </row>
        <row r="5366">
          <cell r="H5366" t="str">
            <v>GTPP-PRM-CKL#1020PP</v>
          </cell>
          <cell r="W5366">
            <v>350</v>
          </cell>
          <cell r="X5366">
            <v>0</v>
          </cell>
        </row>
        <row r="5367">
          <cell r="H5367" t="str">
            <v>GTCKL5020#MTL-BLU-50</v>
          </cell>
          <cell r="W5367">
            <v>1600</v>
          </cell>
          <cell r="X5367">
            <v>0</v>
          </cell>
        </row>
        <row r="5368">
          <cell r="H5368" t="str">
            <v>GTCKL5020#SMG440M-RE</v>
          </cell>
          <cell r="W5368">
            <v>1800</v>
          </cell>
          <cell r="X5368">
            <v>0</v>
          </cell>
        </row>
        <row r="5369">
          <cell r="H5369" t="str">
            <v>GTPRE-PAINT-WIP#3020</v>
          </cell>
          <cell r="W5369">
            <v>255</v>
          </cell>
          <cell r="X5369">
            <v>0</v>
          </cell>
        </row>
        <row r="5370">
          <cell r="H5370" t="str">
            <v>GTCKL5020#WHITE-9016</v>
          </cell>
          <cell r="W5370">
            <v>1300</v>
          </cell>
          <cell r="X5370">
            <v>0</v>
          </cell>
        </row>
        <row r="5371">
          <cell r="H5371" t="str">
            <v>GTCKL5020#SPPG9003-W</v>
          </cell>
          <cell r="W5371">
            <v>1300</v>
          </cell>
          <cell r="X5371">
            <v>0</v>
          </cell>
        </row>
        <row r="5372">
          <cell r="H5372" t="str">
            <v>GTCKL5020#SPPG9003-W</v>
          </cell>
          <cell r="W5372">
            <v>1500</v>
          </cell>
          <cell r="X5372">
            <v>0</v>
          </cell>
        </row>
        <row r="5373">
          <cell r="H5373" t="str">
            <v>GTCKL5020#SMG6204-D-</v>
          </cell>
          <cell r="W5373">
            <v>1400</v>
          </cell>
          <cell r="X5373">
            <v>0</v>
          </cell>
        </row>
        <row r="5374">
          <cell r="H5374" t="str">
            <v>GTCKL5020#SMG7021-BL</v>
          </cell>
          <cell r="W5374">
            <v>1900</v>
          </cell>
          <cell r="X5374">
            <v>0</v>
          </cell>
        </row>
        <row r="5375">
          <cell r="H5375" t="str">
            <v>GT2K-HS-HD-CKL#802H</v>
          </cell>
          <cell r="W5375">
            <v>290</v>
          </cell>
          <cell r="X5375">
            <v>0</v>
          </cell>
        </row>
        <row r="5376">
          <cell r="H5376" t="str">
            <v>GT2K-HS-CRM-CL-CKL#8</v>
          </cell>
          <cell r="W5376">
            <v>930</v>
          </cell>
          <cell r="X5376">
            <v>0</v>
          </cell>
        </row>
        <row r="5377">
          <cell r="H5377" t="str">
            <v>GTCKL5020#SPPG9003-W</v>
          </cell>
          <cell r="W5377">
            <v>1500</v>
          </cell>
          <cell r="X5377">
            <v>0</v>
          </cell>
        </row>
        <row r="5378">
          <cell r="H5378" t="str">
            <v>GTCKL5020#SMG7021-BL</v>
          </cell>
          <cell r="W5378">
            <v>1900</v>
          </cell>
          <cell r="X5378">
            <v>0</v>
          </cell>
        </row>
        <row r="5379">
          <cell r="H5379" t="str">
            <v>GT2K-PRM-HD-CKL#402S</v>
          </cell>
          <cell r="W5379">
            <v>200</v>
          </cell>
          <cell r="X5379">
            <v>0</v>
          </cell>
        </row>
        <row r="5380">
          <cell r="H5380" t="str">
            <v>GT2K-PM-S-CKL#4020SL</v>
          </cell>
          <cell r="W5380">
            <v>680</v>
          </cell>
          <cell r="X5380">
            <v>0</v>
          </cell>
        </row>
        <row r="5381">
          <cell r="H5381" t="str">
            <v>GTCKL5020#SPPG6702-L</v>
          </cell>
          <cell r="W5381">
            <v>1950</v>
          </cell>
          <cell r="X5381">
            <v>0</v>
          </cell>
        </row>
        <row r="5382">
          <cell r="H5382" t="str">
            <v>GTPP-PRM-CKL#1020PP</v>
          </cell>
          <cell r="W5382">
            <v>350</v>
          </cell>
          <cell r="X5382">
            <v>0</v>
          </cell>
        </row>
        <row r="5383">
          <cell r="H5383" t="str">
            <v>GTCKL5020#SMG6204-D-</v>
          </cell>
          <cell r="W5383">
            <v>1400</v>
          </cell>
          <cell r="X5383">
            <v>0</v>
          </cell>
        </row>
        <row r="5384">
          <cell r="H5384" t="str">
            <v>GTCKL5020#SMG440M-RE</v>
          </cell>
          <cell r="W5384">
            <v>1800</v>
          </cell>
          <cell r="X5384">
            <v>0</v>
          </cell>
        </row>
        <row r="5385">
          <cell r="H5385" t="str">
            <v>GT2K-TN-SLOW-CKL#398</v>
          </cell>
          <cell r="W5385">
            <v>1260</v>
          </cell>
          <cell r="X5385">
            <v>0</v>
          </cell>
        </row>
        <row r="5386">
          <cell r="H5386" t="str">
            <v>GT2K-PRM-HD-CKL#402S</v>
          </cell>
          <cell r="W5386">
            <v>200</v>
          </cell>
          <cell r="X5386">
            <v>0</v>
          </cell>
        </row>
        <row r="5387">
          <cell r="H5387" t="str">
            <v>GT2K-PM-S-CKL#4020SL</v>
          </cell>
          <cell r="W5387">
            <v>680</v>
          </cell>
          <cell r="X5387">
            <v>0</v>
          </cell>
        </row>
        <row r="5388">
          <cell r="H5388" t="str">
            <v>GT2K-HS-HD-CKL#802H</v>
          </cell>
          <cell r="W5388">
            <v>290</v>
          </cell>
          <cell r="X5388">
            <v>0</v>
          </cell>
        </row>
        <row r="5389">
          <cell r="H5389" t="str">
            <v>GT2K-HS-CRM-CL-CKL#8</v>
          </cell>
          <cell r="W5389">
            <v>930</v>
          </cell>
          <cell r="X5389">
            <v>0</v>
          </cell>
        </row>
        <row r="5390">
          <cell r="H5390" t="str">
            <v>GTAIRBUBBLE1.3X100M</v>
          </cell>
          <cell r="W5390">
            <v>830</v>
          </cell>
          <cell r="X5390">
            <v>0</v>
          </cell>
        </row>
        <row r="5391">
          <cell r="H5391" t="str">
            <v>GTWRAPFILM-L300M</v>
          </cell>
          <cell r="W5391">
            <v>156</v>
          </cell>
          <cell r="X5391">
            <v>0</v>
          </cell>
        </row>
        <row r="5392">
          <cell r="H5392" t="str">
            <v>HU66230-0A110-000</v>
          </cell>
          <cell r="W5392">
            <v>13.95</v>
          </cell>
          <cell r="X5392">
            <v>0.46650550000000002</v>
          </cell>
        </row>
        <row r="5393">
          <cell r="H5393" t="str">
            <v>HG66240-0A100</v>
          </cell>
          <cell r="W5393">
            <v>15.85</v>
          </cell>
          <cell r="X5393">
            <v>0.53004015384615388</v>
          </cell>
        </row>
        <row r="5394">
          <cell r="H5394" t="str">
            <v>FTEB3Z9H307A</v>
          </cell>
          <cell r="W5394">
            <v>6182</v>
          </cell>
          <cell r="X5394">
            <v>0</v>
          </cell>
        </row>
        <row r="5395">
          <cell r="H5395" t="str">
            <v>FTJB3Z2103100W</v>
          </cell>
          <cell r="W5395">
            <v>2814</v>
          </cell>
          <cell r="X5395">
            <v>0</v>
          </cell>
        </row>
        <row r="5396">
          <cell r="H5396" t="str">
            <v>FTEB3Z16451AK</v>
          </cell>
          <cell r="W5396">
            <v>1993</v>
          </cell>
          <cell r="X5396">
            <v>0</v>
          </cell>
        </row>
        <row r="5397">
          <cell r="H5397" t="str">
            <v>FTJB3Z8200AK</v>
          </cell>
          <cell r="W5397">
            <v>3704</v>
          </cell>
          <cell r="X5397">
            <v>0</v>
          </cell>
        </row>
        <row r="5398">
          <cell r="H5398" t="str">
            <v>FTEB3Z4104567BA</v>
          </cell>
          <cell r="W5398">
            <v>433</v>
          </cell>
          <cell r="X5398">
            <v>0</v>
          </cell>
        </row>
        <row r="5399">
          <cell r="H5399" t="str">
            <v>FTJB3Z8200AK</v>
          </cell>
          <cell r="W5399">
            <v>3704</v>
          </cell>
          <cell r="X5399">
            <v>0</v>
          </cell>
        </row>
        <row r="5400">
          <cell r="H5400" t="str">
            <v>FTJB3Z2103100W</v>
          </cell>
          <cell r="W5400">
            <v>2814</v>
          </cell>
          <cell r="X5400">
            <v>0</v>
          </cell>
        </row>
        <row r="5401">
          <cell r="H5401" t="str">
            <v>FTEB3Z4104567BA</v>
          </cell>
          <cell r="W5401">
            <v>433</v>
          </cell>
          <cell r="X5401">
            <v>0</v>
          </cell>
        </row>
        <row r="5402">
          <cell r="H5402" t="str">
            <v>FTJB3Z8200AK</v>
          </cell>
          <cell r="W5402">
            <v>3704</v>
          </cell>
          <cell r="X5402">
            <v>0</v>
          </cell>
        </row>
        <row r="5403">
          <cell r="H5403" t="str">
            <v>FTJB3Z5C486D</v>
          </cell>
          <cell r="W5403">
            <v>323</v>
          </cell>
          <cell r="X5403">
            <v>0</v>
          </cell>
        </row>
        <row r="5404">
          <cell r="H5404" t="str">
            <v>FTGU5Z14526HF</v>
          </cell>
          <cell r="W5404">
            <v>11</v>
          </cell>
          <cell r="X5404">
            <v>0</v>
          </cell>
        </row>
        <row r="5405">
          <cell r="H5405" t="str">
            <v>FTEB3Z17683ZH</v>
          </cell>
          <cell r="W5405">
            <v>2238</v>
          </cell>
          <cell r="X5405">
            <v>0</v>
          </cell>
        </row>
        <row r="5406">
          <cell r="H5406" t="str">
            <v>FTJB3Z5202C</v>
          </cell>
          <cell r="W5406">
            <v>2349</v>
          </cell>
          <cell r="X5406">
            <v>0</v>
          </cell>
        </row>
        <row r="5407">
          <cell r="H5407" t="str">
            <v>FTJB3Z4A376D</v>
          </cell>
          <cell r="W5407">
            <v>8318</v>
          </cell>
          <cell r="X5407">
            <v>0</v>
          </cell>
        </row>
        <row r="5408">
          <cell r="H5408" t="str">
            <v>FTJB3Z2078K</v>
          </cell>
          <cell r="W5408">
            <v>353</v>
          </cell>
          <cell r="X5408">
            <v>0</v>
          </cell>
        </row>
        <row r="5409">
          <cell r="H5409" t="str">
            <v>FTJB3Z4602C</v>
          </cell>
          <cell r="W5409">
            <v>15935</v>
          </cell>
          <cell r="X5409">
            <v>0</v>
          </cell>
        </row>
        <row r="5410">
          <cell r="H5410" t="str">
            <v>FTJB3Z3K186S</v>
          </cell>
          <cell r="W5410">
            <v>3238</v>
          </cell>
          <cell r="X5410">
            <v>0</v>
          </cell>
        </row>
        <row r="5411">
          <cell r="H5411" t="str">
            <v>FTJB3Z3K185S</v>
          </cell>
          <cell r="W5411">
            <v>3238</v>
          </cell>
          <cell r="X5411">
            <v>0</v>
          </cell>
        </row>
        <row r="5412">
          <cell r="H5412" t="str">
            <v>FTJB3Z3085B</v>
          </cell>
          <cell r="W5412">
            <v>1760</v>
          </cell>
          <cell r="X5412">
            <v>0</v>
          </cell>
        </row>
        <row r="5413">
          <cell r="H5413" t="str">
            <v>FTJB3Z3084B</v>
          </cell>
          <cell r="W5413">
            <v>1760</v>
          </cell>
          <cell r="X5413">
            <v>0</v>
          </cell>
        </row>
        <row r="5414">
          <cell r="H5414" t="str">
            <v>FTJB3Z3078C</v>
          </cell>
          <cell r="W5414">
            <v>3810</v>
          </cell>
          <cell r="X5414">
            <v>0</v>
          </cell>
        </row>
        <row r="5415">
          <cell r="H5415" t="str">
            <v>FTUC3C33042</v>
          </cell>
          <cell r="W5415">
            <v>211</v>
          </cell>
          <cell r="X5415">
            <v>0</v>
          </cell>
        </row>
        <row r="5416">
          <cell r="H5416" t="str">
            <v>FT3S7Z6701B</v>
          </cell>
          <cell r="W5416">
            <v>1196</v>
          </cell>
          <cell r="X5416">
            <v>0</v>
          </cell>
        </row>
        <row r="5417">
          <cell r="H5417" t="str">
            <v>FTEB3Z16450AT</v>
          </cell>
          <cell r="W5417">
            <v>1993</v>
          </cell>
          <cell r="X5417">
            <v>0</v>
          </cell>
        </row>
        <row r="5418">
          <cell r="H5418" t="str">
            <v>FTEB3Z5427936H</v>
          </cell>
          <cell r="W5418">
            <v>2258</v>
          </cell>
          <cell r="X5418">
            <v>0</v>
          </cell>
        </row>
        <row r="5419">
          <cell r="H5419" t="str">
            <v>FT6W9Z14526A</v>
          </cell>
          <cell r="W5419">
            <v>293</v>
          </cell>
          <cell r="X5419">
            <v>0</v>
          </cell>
        </row>
        <row r="5420">
          <cell r="H5420" t="str">
            <v>FTJB3Z1104B</v>
          </cell>
          <cell r="W5420">
            <v>650</v>
          </cell>
          <cell r="X5420">
            <v>0</v>
          </cell>
        </row>
        <row r="5421">
          <cell r="H5421" t="str">
            <v>FTAB3Z3B436C</v>
          </cell>
          <cell r="W5421">
            <v>1415</v>
          </cell>
          <cell r="X5421">
            <v>0</v>
          </cell>
        </row>
        <row r="5422">
          <cell r="H5422" t="str">
            <v>FTEB3Z19703E</v>
          </cell>
          <cell r="W5422">
            <v>6219</v>
          </cell>
          <cell r="X5422">
            <v>0</v>
          </cell>
        </row>
        <row r="5423">
          <cell r="H5423" t="str">
            <v>FTEB3Z8200P</v>
          </cell>
          <cell r="W5423">
            <v>3702</v>
          </cell>
          <cell r="X5423">
            <v>0</v>
          </cell>
        </row>
        <row r="5424">
          <cell r="H5424" t="str">
            <v>FTW715625S450B</v>
          </cell>
          <cell r="W5424">
            <v>11</v>
          </cell>
          <cell r="X5424">
            <v>0</v>
          </cell>
        </row>
        <row r="5425">
          <cell r="H5425" t="str">
            <v>FTEB3Z4140010G</v>
          </cell>
          <cell r="W5425">
            <v>8041</v>
          </cell>
          <cell r="X5425">
            <v>0</v>
          </cell>
        </row>
        <row r="5426">
          <cell r="H5426" t="str">
            <v>FTEB3Z17032A</v>
          </cell>
          <cell r="W5426">
            <v>376</v>
          </cell>
          <cell r="X5426">
            <v>0</v>
          </cell>
        </row>
        <row r="5427">
          <cell r="H5427" t="str">
            <v>FTMB3Z14A005AMS</v>
          </cell>
          <cell r="W5427">
            <v>7528</v>
          </cell>
          <cell r="X5427">
            <v>0</v>
          </cell>
        </row>
        <row r="5428">
          <cell r="H5428" t="str">
            <v>FTW720115S439</v>
          </cell>
          <cell r="W5428">
            <v>34</v>
          </cell>
          <cell r="X5428">
            <v>0</v>
          </cell>
        </row>
        <row r="5429">
          <cell r="H5429" t="str">
            <v>FTEB3Z2200B</v>
          </cell>
          <cell r="W5429">
            <v>1575</v>
          </cell>
          <cell r="X5429">
            <v>0</v>
          </cell>
        </row>
        <row r="5430">
          <cell r="H5430" t="str">
            <v>FTEB3Z2200B</v>
          </cell>
          <cell r="W5430">
            <v>1575</v>
          </cell>
          <cell r="X5430">
            <v>0</v>
          </cell>
        </row>
        <row r="5431">
          <cell r="H5431" t="str">
            <v>FTN1WZ17B807U</v>
          </cell>
          <cell r="W5431">
            <v>1512</v>
          </cell>
          <cell r="X5431">
            <v>0</v>
          </cell>
        </row>
        <row r="5432">
          <cell r="H5432" t="str">
            <v>FTN1VZ7840010B</v>
          </cell>
          <cell r="W5432">
            <v>2851</v>
          </cell>
          <cell r="X5432">
            <v>0</v>
          </cell>
        </row>
        <row r="5433">
          <cell r="H5433" t="str">
            <v>FTBK2Z6306A</v>
          </cell>
          <cell r="W5433">
            <v>1653</v>
          </cell>
          <cell r="X5433">
            <v>0</v>
          </cell>
        </row>
        <row r="5434">
          <cell r="H5434" t="str">
            <v>FTEB3Z2200B</v>
          </cell>
          <cell r="W5434">
            <v>1575</v>
          </cell>
          <cell r="X5434">
            <v>0</v>
          </cell>
        </row>
        <row r="5435">
          <cell r="H5435" t="str">
            <v>FTMB3Z3504BL</v>
          </cell>
          <cell r="W5435">
            <v>34244</v>
          </cell>
          <cell r="X5435">
            <v>0</v>
          </cell>
        </row>
        <row r="5436">
          <cell r="H5436" t="str">
            <v>FTAB3Z3A130D</v>
          </cell>
          <cell r="W5436">
            <v>403</v>
          </cell>
          <cell r="X5436">
            <v>0</v>
          </cell>
        </row>
        <row r="5437">
          <cell r="H5437" t="str">
            <v>FTAB3Z3A130C</v>
          </cell>
          <cell r="W5437">
            <v>403</v>
          </cell>
          <cell r="X5437">
            <v>0</v>
          </cell>
        </row>
        <row r="5438">
          <cell r="H5438" t="str">
            <v>FTWLA216410D</v>
          </cell>
          <cell r="W5438">
            <v>1977</v>
          </cell>
          <cell r="X5438">
            <v>0</v>
          </cell>
        </row>
        <row r="5439">
          <cell r="H5439" t="str">
            <v>FTEB3Z15200D</v>
          </cell>
          <cell r="W5439">
            <v>878</v>
          </cell>
          <cell r="X5439">
            <v>0</v>
          </cell>
        </row>
        <row r="5440">
          <cell r="H5440" t="str">
            <v>FTEB3Z15200C</v>
          </cell>
          <cell r="W5440">
            <v>878</v>
          </cell>
          <cell r="X5440">
            <v>0</v>
          </cell>
        </row>
        <row r="5441">
          <cell r="H5441" t="str">
            <v>FTEB3Z13008BL</v>
          </cell>
          <cell r="W5441">
            <v>4031</v>
          </cell>
          <cell r="X5441">
            <v>0</v>
          </cell>
        </row>
        <row r="5442">
          <cell r="H5442" t="str">
            <v>FTAB3Z13832C</v>
          </cell>
          <cell r="W5442">
            <v>630</v>
          </cell>
          <cell r="X5442">
            <v>0</v>
          </cell>
        </row>
        <row r="5443">
          <cell r="H5443" t="str">
            <v>FTBK2Z9358B</v>
          </cell>
          <cell r="W5443">
            <v>2205</v>
          </cell>
          <cell r="X5443">
            <v>0</v>
          </cell>
        </row>
        <row r="5444">
          <cell r="H5444" t="str">
            <v>FTAU7Z12A650D</v>
          </cell>
          <cell r="W5444">
            <v>12174</v>
          </cell>
          <cell r="X5444">
            <v>0</v>
          </cell>
        </row>
        <row r="5445">
          <cell r="H5445" t="str">
            <v>HT54410-0A200-000</v>
          </cell>
          <cell r="W5445">
            <v>88000</v>
          </cell>
          <cell r="X5445">
            <v>0</v>
          </cell>
        </row>
        <row r="5446">
          <cell r="H5446" t="str">
            <v>HU67281-FS300-BLK</v>
          </cell>
          <cell r="W5446">
            <v>29.2</v>
          </cell>
          <cell r="X5446">
            <v>41.927210799999997</v>
          </cell>
        </row>
        <row r="5447">
          <cell r="H5447" t="str">
            <v>HU67281-FR100-BLK</v>
          </cell>
          <cell r="W5447">
            <v>12.59</v>
          </cell>
          <cell r="X5447">
            <v>18.0776872</v>
          </cell>
        </row>
        <row r="5448">
          <cell r="H5448" t="str">
            <v>HT67912-0A800-RED</v>
          </cell>
          <cell r="W5448">
            <v>358</v>
          </cell>
          <cell r="X5448">
            <v>0</v>
          </cell>
        </row>
        <row r="5449">
          <cell r="H5449" t="str">
            <v>HT52220-0A100</v>
          </cell>
          <cell r="W5449">
            <v>1626</v>
          </cell>
          <cell r="X5449">
            <v>0</v>
          </cell>
        </row>
        <row r="5450">
          <cell r="H5450" t="str">
            <v>HT521C2-0A110-000</v>
          </cell>
          <cell r="W5450">
            <v>200.83</v>
          </cell>
          <cell r="X5450">
            <v>0</v>
          </cell>
        </row>
        <row r="5451">
          <cell r="H5451" t="str">
            <v>GTF0103014307N1SF157</v>
          </cell>
          <cell r="W5451">
            <v>1212.94</v>
          </cell>
          <cell r="X5451">
            <v>0</v>
          </cell>
        </row>
        <row r="5452">
          <cell r="H5452" t="str">
            <v>GTF0103014310N1S1570</v>
          </cell>
          <cell r="W5452">
            <v>2374.86</v>
          </cell>
          <cell r="X5452">
            <v>0</v>
          </cell>
        </row>
        <row r="5453">
          <cell r="H5453" t="str">
            <v>GTF0103014310N1S1570</v>
          </cell>
          <cell r="W5453">
            <v>2374.86</v>
          </cell>
          <cell r="X5453">
            <v>0</v>
          </cell>
        </row>
        <row r="5454">
          <cell r="H5454" t="str">
            <v>GTF0103014307N1NP380</v>
          </cell>
          <cell r="W5454">
            <v>1212.9399999999998</v>
          </cell>
          <cell r="X5454">
            <v>0</v>
          </cell>
        </row>
        <row r="5455">
          <cell r="H5455" t="str">
            <v>GTF0103014310N1NP380</v>
          </cell>
          <cell r="W5455">
            <v>2374.86</v>
          </cell>
          <cell r="X5455">
            <v>0</v>
          </cell>
        </row>
        <row r="5456">
          <cell r="H5456" t="str">
            <v>GTF0103014310N1NP380</v>
          </cell>
          <cell r="W5456">
            <v>2374.86</v>
          </cell>
          <cell r="X5456">
            <v>0</v>
          </cell>
        </row>
        <row r="5457">
          <cell r="H5457" t="str">
            <v>GTF0103014307N1NP010</v>
          </cell>
          <cell r="W5457">
            <v>1212.94</v>
          </cell>
          <cell r="X5457">
            <v>0</v>
          </cell>
        </row>
        <row r="5458">
          <cell r="H5458" t="str">
            <v>GTF0103014310N1NP010</v>
          </cell>
          <cell r="W5458">
            <v>2374.8599999999997</v>
          </cell>
          <cell r="X5458">
            <v>0</v>
          </cell>
        </row>
        <row r="5459">
          <cell r="H5459" t="str">
            <v>GTF0103014310N1NP010</v>
          </cell>
          <cell r="W5459">
            <v>2374.8599999999997</v>
          </cell>
          <cell r="X5459">
            <v>0</v>
          </cell>
        </row>
        <row r="5460">
          <cell r="H5460" t="str">
            <v>GTF0103014307N1KH760</v>
          </cell>
          <cell r="W5460">
            <v>1212.9399999999998</v>
          </cell>
          <cell r="X5460">
            <v>0</v>
          </cell>
        </row>
        <row r="5461">
          <cell r="H5461" t="str">
            <v>GTF0103014310N1KH760</v>
          </cell>
          <cell r="W5461">
            <v>2374.86</v>
          </cell>
          <cell r="X5461">
            <v>0</v>
          </cell>
        </row>
        <row r="5462">
          <cell r="H5462" t="str">
            <v>GTF0103014310N1KH760</v>
          </cell>
          <cell r="W5462">
            <v>2374.86</v>
          </cell>
          <cell r="X5462">
            <v>0</v>
          </cell>
        </row>
        <row r="5463">
          <cell r="H5463" t="str">
            <v>GTF0103014307N1KH240</v>
          </cell>
          <cell r="W5463">
            <v>1212.94</v>
          </cell>
          <cell r="X5463">
            <v>0</v>
          </cell>
        </row>
        <row r="5464">
          <cell r="H5464" t="str">
            <v>GTF0103014310N1KH240</v>
          </cell>
          <cell r="W5464">
            <v>2374.86</v>
          </cell>
          <cell r="X5464">
            <v>0</v>
          </cell>
        </row>
        <row r="5465">
          <cell r="H5465" t="str">
            <v>GTF0103014310N1KH240</v>
          </cell>
          <cell r="W5465">
            <v>2374.86</v>
          </cell>
          <cell r="X5465">
            <v>0</v>
          </cell>
        </row>
        <row r="5466">
          <cell r="H5466" t="str">
            <v>GTF0103014307N1KH030</v>
          </cell>
          <cell r="W5466">
            <v>1212.94</v>
          </cell>
          <cell r="X5466">
            <v>0</v>
          </cell>
        </row>
        <row r="5467">
          <cell r="H5467" t="str">
            <v>GTF0103014310N1KH030</v>
          </cell>
          <cell r="W5467">
            <v>2374.86</v>
          </cell>
          <cell r="X5467">
            <v>0</v>
          </cell>
        </row>
        <row r="5468">
          <cell r="H5468" t="str">
            <v>GTF0103014310N1KH030</v>
          </cell>
          <cell r="W5468">
            <v>2374.86</v>
          </cell>
          <cell r="X5468">
            <v>0</v>
          </cell>
        </row>
        <row r="5469">
          <cell r="H5469" t="str">
            <v>GTF0103014307N113408</v>
          </cell>
          <cell r="W5469">
            <v>1212.94</v>
          </cell>
          <cell r="X5469">
            <v>0</v>
          </cell>
        </row>
        <row r="5470">
          <cell r="H5470" t="str">
            <v>GTF0103014310N113480</v>
          </cell>
          <cell r="W5470">
            <v>2374.86</v>
          </cell>
          <cell r="X5470">
            <v>0</v>
          </cell>
        </row>
        <row r="5471">
          <cell r="H5471" t="str">
            <v>GTF0103014310N113480</v>
          </cell>
          <cell r="W5471">
            <v>2374.86</v>
          </cell>
          <cell r="X5471">
            <v>0</v>
          </cell>
        </row>
        <row r="5472">
          <cell r="H5472" t="str">
            <v>GTF0103014287BK55BK0</v>
          </cell>
          <cell r="W5472">
            <v>971.35</v>
          </cell>
          <cell r="X5472">
            <v>0</v>
          </cell>
        </row>
        <row r="5473">
          <cell r="H5473" t="str">
            <v>GTF0103014290BK55BK0</v>
          </cell>
          <cell r="W5473">
            <v>2705.5299999999997</v>
          </cell>
          <cell r="X5473">
            <v>0</v>
          </cell>
        </row>
        <row r="5474">
          <cell r="H5474" t="str">
            <v>GTF0103014287BK43BK0</v>
          </cell>
          <cell r="W5474">
            <v>971.35</v>
          </cell>
          <cell r="X5474">
            <v>0</v>
          </cell>
        </row>
        <row r="5475">
          <cell r="H5475" t="str">
            <v>GTF0103014290BK43BK0</v>
          </cell>
          <cell r="W5475">
            <v>2705.5299999999997</v>
          </cell>
          <cell r="X5475">
            <v>0</v>
          </cell>
        </row>
        <row r="5476">
          <cell r="H5476" t="str">
            <v>GTF0103014287BK08BK0</v>
          </cell>
          <cell r="W5476">
            <v>971.35</v>
          </cell>
          <cell r="X5476">
            <v>0</v>
          </cell>
        </row>
        <row r="5477">
          <cell r="H5477" t="str">
            <v>GTF0103014290BK08BK0</v>
          </cell>
          <cell r="W5477">
            <v>2705.5299999999997</v>
          </cell>
          <cell r="X5477">
            <v>0</v>
          </cell>
        </row>
        <row r="5478">
          <cell r="H5478" t="str">
            <v>HTP31B0-FR300-BLK</v>
          </cell>
          <cell r="W5478">
            <v>1350</v>
          </cell>
          <cell r="X5478">
            <v>0</v>
          </cell>
        </row>
        <row r="5479">
          <cell r="H5479" t="str">
            <v>HTP3183-FU120-GRN</v>
          </cell>
          <cell r="W5479">
            <v>364.9</v>
          </cell>
          <cell r="X5479">
            <v>0</v>
          </cell>
        </row>
        <row r="5480">
          <cell r="H5480" t="str">
            <v>HTP3183-FU130-GRN</v>
          </cell>
          <cell r="W5480">
            <v>225.9</v>
          </cell>
          <cell r="X5480">
            <v>0</v>
          </cell>
        </row>
        <row r="5481">
          <cell r="H5481" t="str">
            <v>HTP3183-FU110-GRN</v>
          </cell>
          <cell r="W5481">
            <v>97.3</v>
          </cell>
          <cell r="X5481">
            <v>0</v>
          </cell>
        </row>
        <row r="5482">
          <cell r="H5482" t="str">
            <v>GTY0214007042</v>
          </cell>
          <cell r="W5482">
            <v>443.18999999999994</v>
          </cell>
          <cell r="X5482">
            <v>0</v>
          </cell>
        </row>
        <row r="5483">
          <cell r="H5483" t="str">
            <v>GTCONNBOARD</v>
          </cell>
          <cell r="W5483">
            <v>1.5</v>
          </cell>
          <cell r="X5483">
            <v>0</v>
          </cell>
        </row>
        <row r="5484">
          <cell r="H5484" t="str">
            <v>GTY0214007042</v>
          </cell>
          <cell r="W5484">
            <v>443.18999999999994</v>
          </cell>
          <cell r="X5484">
            <v>0</v>
          </cell>
        </row>
        <row r="5485">
          <cell r="H5485" t="str">
            <v>GTY0214007037</v>
          </cell>
          <cell r="W5485">
            <v>44.74</v>
          </cell>
          <cell r="X5485">
            <v>0</v>
          </cell>
        </row>
        <row r="5486">
          <cell r="H5486" t="str">
            <v>GTY0214007031</v>
          </cell>
          <cell r="W5486">
            <v>79.88</v>
          </cell>
          <cell r="X5486">
            <v>0</v>
          </cell>
        </row>
        <row r="5487">
          <cell r="H5487" t="str">
            <v>GTCB900X170X130</v>
          </cell>
          <cell r="W5487">
            <v>51.24</v>
          </cell>
          <cell r="X5487">
            <v>0</v>
          </cell>
        </row>
        <row r="5488">
          <cell r="H5488" t="str">
            <v>GTCB560X270X270</v>
          </cell>
          <cell r="W5488">
            <v>59.28</v>
          </cell>
          <cell r="X5488">
            <v>0</v>
          </cell>
        </row>
        <row r="5489">
          <cell r="H5489" t="str">
            <v>GTCB1230X700X430</v>
          </cell>
          <cell r="W5489">
            <v>221.14</v>
          </cell>
          <cell r="X5489">
            <v>0</v>
          </cell>
        </row>
        <row r="5490">
          <cell r="H5490" t="str">
            <v>GTY0214007054</v>
          </cell>
          <cell r="W5490">
            <v>109.21</v>
          </cell>
          <cell r="X5490">
            <v>0</v>
          </cell>
        </row>
        <row r="5491">
          <cell r="H5491" t="str">
            <v>GTCBY0214007068</v>
          </cell>
          <cell r="W5491">
            <v>87.44</v>
          </cell>
          <cell r="X5491">
            <v>0</v>
          </cell>
        </row>
        <row r="5492">
          <cell r="H5492" t="str">
            <v>GTCB820X260X170</v>
          </cell>
          <cell r="W5492">
            <v>61.139999999999993</v>
          </cell>
          <cell r="X5492">
            <v>0</v>
          </cell>
        </row>
        <row r="5493">
          <cell r="H5493" t="str">
            <v>HT613D1-BB110-000</v>
          </cell>
          <cell r="W5493">
            <v>2606.58</v>
          </cell>
          <cell r="X5493">
            <v>0</v>
          </cell>
        </row>
        <row r="5494">
          <cell r="H5494" t="str">
            <v>HT63136-BB100-000</v>
          </cell>
          <cell r="W5494">
            <v>729.31999999999994</v>
          </cell>
          <cell r="X5494">
            <v>0</v>
          </cell>
        </row>
        <row r="5495">
          <cell r="H5495" t="str">
            <v>HTP2241-BB120-000</v>
          </cell>
          <cell r="W5495">
            <v>0.01</v>
          </cell>
          <cell r="X5495">
            <v>0</v>
          </cell>
        </row>
        <row r="5496">
          <cell r="H5496" t="str">
            <v>HTP2241-BB110-000</v>
          </cell>
          <cell r="W5496">
            <v>0.01</v>
          </cell>
          <cell r="X5496">
            <v>0</v>
          </cell>
        </row>
        <row r="5497">
          <cell r="H5497" t="str">
            <v>HTP2241-BB100-000</v>
          </cell>
          <cell r="W5497">
            <v>0.01</v>
          </cell>
          <cell r="X5497">
            <v>0</v>
          </cell>
        </row>
        <row r="5498">
          <cell r="H5498" t="str">
            <v>HTP2251-BB210-000</v>
          </cell>
          <cell r="W5498">
            <v>99.8</v>
          </cell>
          <cell r="X5498">
            <v>0</v>
          </cell>
        </row>
        <row r="5499">
          <cell r="H5499" t="str">
            <v>HTP2251-BB200-000</v>
          </cell>
          <cell r="W5499">
            <v>99.8</v>
          </cell>
          <cell r="X5499">
            <v>0</v>
          </cell>
        </row>
        <row r="5500">
          <cell r="H5500" t="str">
            <v>GTF0102063065</v>
          </cell>
          <cell r="W5500">
            <v>43.83</v>
          </cell>
          <cell r="X5500">
            <v>0</v>
          </cell>
        </row>
        <row r="5501">
          <cell r="H5501" t="str">
            <v>GTF0102086018</v>
          </cell>
          <cell r="W5501">
            <v>48.370000000000005</v>
          </cell>
          <cell r="X5501">
            <v>0</v>
          </cell>
        </row>
        <row r="5502">
          <cell r="H5502" t="str">
            <v>GTF0102086019</v>
          </cell>
          <cell r="W5502">
            <v>59.63</v>
          </cell>
          <cell r="X5502">
            <v>0</v>
          </cell>
        </row>
        <row r="5503">
          <cell r="H5503" t="str">
            <v>GTF0102063065</v>
          </cell>
          <cell r="W5503">
            <v>43.830000000000005</v>
          </cell>
          <cell r="X5503">
            <v>0</v>
          </cell>
        </row>
        <row r="5504">
          <cell r="H5504" t="str">
            <v>GTF0102063066</v>
          </cell>
          <cell r="W5504">
            <v>43.83</v>
          </cell>
          <cell r="X5504">
            <v>0</v>
          </cell>
        </row>
        <row r="5505">
          <cell r="H5505" t="str">
            <v>GTF0102089035</v>
          </cell>
          <cell r="W5505">
            <v>28.330000000000002</v>
          </cell>
          <cell r="X5505">
            <v>0</v>
          </cell>
        </row>
        <row r="5506">
          <cell r="H5506" t="str">
            <v>GTF0102089031</v>
          </cell>
          <cell r="W5506">
            <v>28.669999999999998</v>
          </cell>
          <cell r="X5506">
            <v>0</v>
          </cell>
        </row>
        <row r="5507">
          <cell r="H5507" t="str">
            <v>GTF0102073014</v>
          </cell>
          <cell r="W5507">
            <v>53.24</v>
          </cell>
          <cell r="X5507">
            <v>0</v>
          </cell>
        </row>
        <row r="5508">
          <cell r="H5508" t="str">
            <v>GTF0102073015</v>
          </cell>
          <cell r="W5508">
            <v>53.24</v>
          </cell>
          <cell r="X5508">
            <v>0</v>
          </cell>
        </row>
        <row r="5509">
          <cell r="H5509" t="str">
            <v>GTF0102063065</v>
          </cell>
          <cell r="W5509">
            <v>43.83</v>
          </cell>
          <cell r="X5509">
            <v>0</v>
          </cell>
        </row>
        <row r="5510">
          <cell r="H5510" t="str">
            <v>GTF0102073001</v>
          </cell>
          <cell r="W5510">
            <v>337.45</v>
          </cell>
          <cell r="X5510">
            <v>0</v>
          </cell>
        </row>
        <row r="5511">
          <cell r="H5511" t="str">
            <v>GTF0102081015</v>
          </cell>
          <cell r="W5511">
            <v>197.01000000000002</v>
          </cell>
          <cell r="X5511">
            <v>0</v>
          </cell>
        </row>
        <row r="5512">
          <cell r="H5512" t="str">
            <v>GTF0102063066</v>
          </cell>
          <cell r="W5512">
            <v>43.83</v>
          </cell>
          <cell r="X5512">
            <v>0</v>
          </cell>
        </row>
        <row r="5513">
          <cell r="H5513" t="str">
            <v>GTF0102063065</v>
          </cell>
          <cell r="W5513">
            <v>43.83</v>
          </cell>
          <cell r="X5513">
            <v>0</v>
          </cell>
        </row>
        <row r="5514">
          <cell r="H5514" t="str">
            <v>GTF0102081015</v>
          </cell>
          <cell r="W5514">
            <v>197.01</v>
          </cell>
          <cell r="X5514">
            <v>0</v>
          </cell>
        </row>
        <row r="5515">
          <cell r="H5515" t="str">
            <v>GTF0102081015</v>
          </cell>
          <cell r="W5515">
            <v>197.01</v>
          </cell>
          <cell r="X5515">
            <v>0</v>
          </cell>
        </row>
        <row r="5516">
          <cell r="H5516" t="str">
            <v>GTF0102081015</v>
          </cell>
          <cell r="W5516">
            <v>197.01</v>
          </cell>
          <cell r="X5516">
            <v>0</v>
          </cell>
        </row>
        <row r="5517">
          <cell r="H5517" t="str">
            <v>GTF0102081017</v>
          </cell>
          <cell r="W5517">
            <v>294.53999999999996</v>
          </cell>
          <cell r="X5517">
            <v>0</v>
          </cell>
        </row>
        <row r="5518">
          <cell r="H5518" t="str">
            <v>GTF0102073001</v>
          </cell>
          <cell r="W5518">
            <v>337.45</v>
          </cell>
          <cell r="X5518">
            <v>0</v>
          </cell>
        </row>
        <row r="5519">
          <cell r="H5519" t="str">
            <v>GTF0102063065</v>
          </cell>
          <cell r="W5519">
            <v>43.83</v>
          </cell>
          <cell r="X5519">
            <v>0</v>
          </cell>
        </row>
        <row r="5520">
          <cell r="H5520" t="str">
            <v>GTF0102063066</v>
          </cell>
          <cell r="W5520">
            <v>43.83</v>
          </cell>
          <cell r="X5520">
            <v>0</v>
          </cell>
        </row>
        <row r="5521">
          <cell r="H5521" t="str">
            <v>GTF0102063066</v>
          </cell>
          <cell r="W5521">
            <v>43.83</v>
          </cell>
          <cell r="X5521">
            <v>0</v>
          </cell>
        </row>
        <row r="5522">
          <cell r="H5522" t="str">
            <v>GTF0102063065</v>
          </cell>
          <cell r="W5522">
            <v>43.830000000000005</v>
          </cell>
          <cell r="X5522">
            <v>0</v>
          </cell>
        </row>
        <row r="5523">
          <cell r="H5523" t="str">
            <v>GTF0102073033</v>
          </cell>
          <cell r="W5523">
            <v>290.81</v>
          </cell>
          <cell r="X5523">
            <v>0</v>
          </cell>
        </row>
        <row r="5524">
          <cell r="H5524" t="str">
            <v>GTF0102073033</v>
          </cell>
          <cell r="W5524">
            <v>290.81</v>
          </cell>
          <cell r="X5524">
            <v>0</v>
          </cell>
        </row>
        <row r="5525">
          <cell r="H5525" t="str">
            <v>SK-P1D01-0A100</v>
          </cell>
          <cell r="W5525">
            <v>1261</v>
          </cell>
          <cell r="X5525">
            <v>0</v>
          </cell>
        </row>
        <row r="5526">
          <cell r="H5526" t="str">
            <v>SK-P0B00-0A100</v>
          </cell>
          <cell r="W5526">
            <v>10</v>
          </cell>
          <cell r="X5526">
            <v>0</v>
          </cell>
        </row>
        <row r="5527">
          <cell r="H5527" t="str">
            <v>CO01M10_12X40_SUG</v>
          </cell>
          <cell r="W5527">
            <v>1.44</v>
          </cell>
          <cell r="X5527">
            <v>0</v>
          </cell>
        </row>
        <row r="5528">
          <cell r="H5528" t="str">
            <v>SK-P0C00-0A100</v>
          </cell>
          <cell r="W5528">
            <v>0.4</v>
          </cell>
          <cell r="X5528">
            <v>0</v>
          </cell>
        </row>
        <row r="5529">
          <cell r="H5529" t="str">
            <v>CO14GLUE_ADHESIVE</v>
          </cell>
          <cell r="W5529">
            <v>43</v>
          </cell>
          <cell r="X5529">
            <v>0</v>
          </cell>
        </row>
        <row r="5530">
          <cell r="H5530" t="str">
            <v>CO263SCOTCH_CLEANER</v>
          </cell>
          <cell r="W5530">
            <v>264</v>
          </cell>
          <cell r="X5530">
            <v>0</v>
          </cell>
        </row>
        <row r="5531">
          <cell r="H5531" t="str">
            <v>CO14MSK25MM</v>
          </cell>
          <cell r="W5531">
            <v>25</v>
          </cell>
          <cell r="X5531">
            <v>0</v>
          </cell>
        </row>
        <row r="5532">
          <cell r="H5532" t="str">
            <v>GTEPE-SHEET-XT5</v>
          </cell>
          <cell r="W5532">
            <v>1438</v>
          </cell>
          <cell r="X5532">
            <v>0</v>
          </cell>
        </row>
        <row r="5533">
          <cell r="H5533" t="str">
            <v>GTPATTEX-EPOXYGLUE</v>
          </cell>
          <cell r="W5533">
            <v>108</v>
          </cell>
          <cell r="X5533">
            <v>0</v>
          </cell>
        </row>
        <row r="5534">
          <cell r="H5534" t="str">
            <v>CO12TKD</v>
          </cell>
          <cell r="W5534">
            <v>510</v>
          </cell>
          <cell r="X5534">
            <v>0</v>
          </cell>
        </row>
        <row r="5535">
          <cell r="H5535" t="str">
            <v>QT54416-UN100</v>
          </cell>
          <cell r="W5535">
            <v>37.457950000000004</v>
          </cell>
          <cell r="X5535">
            <v>0</v>
          </cell>
        </row>
        <row r="5536">
          <cell r="H5536" t="str">
            <v>QT54416-UN100</v>
          </cell>
          <cell r="W5536">
            <v>37.464999999999996</v>
          </cell>
          <cell r="X5536">
            <v>0</v>
          </cell>
        </row>
        <row r="5537">
          <cell r="H5537" t="str">
            <v>QT54416-UN100</v>
          </cell>
          <cell r="W5537">
            <v>37.457942857142861</v>
          </cell>
          <cell r="X5537">
            <v>0</v>
          </cell>
        </row>
        <row r="5538">
          <cell r="H5538" t="str">
            <v>HT71583-BB200-BLK</v>
          </cell>
          <cell r="W5538">
            <v>2190.85</v>
          </cell>
          <cell r="X5538">
            <v>0</v>
          </cell>
        </row>
        <row r="5539">
          <cell r="H5539" t="str">
            <v>HT67820-BB300-BLK</v>
          </cell>
          <cell r="W5539">
            <v>3575.53</v>
          </cell>
          <cell r="X5539">
            <v>0</v>
          </cell>
        </row>
        <row r="5540">
          <cell r="H5540" t="str">
            <v>HT68231-BB100-BLK</v>
          </cell>
          <cell r="W5540">
            <v>1471.72</v>
          </cell>
          <cell r="X5540">
            <v>0</v>
          </cell>
        </row>
        <row r="5541">
          <cell r="H5541" t="str">
            <v>HT64132-BB100-BLK</v>
          </cell>
          <cell r="W5541">
            <v>1434.56</v>
          </cell>
          <cell r="X5541">
            <v>0</v>
          </cell>
        </row>
        <row r="5542">
          <cell r="H5542" t="str">
            <v>HT12223-FK200-BLK</v>
          </cell>
          <cell r="W5542">
            <v>515.09</v>
          </cell>
          <cell r="X5542">
            <v>0</v>
          </cell>
        </row>
        <row r="5543">
          <cell r="H5543" t="str">
            <v>HT12223-FK200-BLK</v>
          </cell>
          <cell r="W5543">
            <v>515.09</v>
          </cell>
          <cell r="X5543">
            <v>0</v>
          </cell>
        </row>
        <row r="5544">
          <cell r="H5544" t="str">
            <v>HT71583-BB200-BLK</v>
          </cell>
          <cell r="W5544">
            <v>2190.85</v>
          </cell>
          <cell r="X5544">
            <v>0</v>
          </cell>
        </row>
        <row r="5545">
          <cell r="H5545" t="str">
            <v>HT67820-BB300-BLK</v>
          </cell>
          <cell r="W5545">
            <v>3575.53</v>
          </cell>
          <cell r="X5545">
            <v>0</v>
          </cell>
        </row>
        <row r="5546">
          <cell r="H5546" t="str">
            <v>HT68231-BB100-BLK</v>
          </cell>
          <cell r="W5546">
            <v>1471.72</v>
          </cell>
          <cell r="X5546">
            <v>0</v>
          </cell>
        </row>
        <row r="5547">
          <cell r="H5547" t="str">
            <v>HT64132-BB100-BLK</v>
          </cell>
          <cell r="W5547">
            <v>1434.5600000000002</v>
          </cell>
          <cell r="X5547">
            <v>0</v>
          </cell>
        </row>
        <row r="5548">
          <cell r="H5548" t="str">
            <v>HT68220-0A500-000</v>
          </cell>
          <cell r="W5548">
            <v>3214</v>
          </cell>
          <cell r="X5548">
            <v>0</v>
          </cell>
        </row>
        <row r="5549">
          <cell r="H5549" t="str">
            <v>SK-P3C00-0A100</v>
          </cell>
          <cell r="W5549">
            <v>1820</v>
          </cell>
          <cell r="X5549">
            <v>0</v>
          </cell>
        </row>
        <row r="5550">
          <cell r="H5550" t="str">
            <v>SK-P3C00-0A100</v>
          </cell>
          <cell r="W5550">
            <v>1820</v>
          </cell>
          <cell r="X5550">
            <v>0</v>
          </cell>
        </row>
        <row r="5551">
          <cell r="H5551" t="str">
            <v>HT54000-FR100-PNZAT</v>
          </cell>
          <cell r="W5551">
            <v>18162.12</v>
          </cell>
          <cell r="X5551">
            <v>0</v>
          </cell>
        </row>
        <row r="5552">
          <cell r="H5552" t="str">
            <v>HT54000-FR100-PMYH5</v>
          </cell>
          <cell r="W5552">
            <v>18864.16</v>
          </cell>
          <cell r="X5552">
            <v>0</v>
          </cell>
        </row>
        <row r="5553">
          <cell r="H5553" t="str">
            <v>GTF0102089538T</v>
          </cell>
          <cell r="W5553">
            <v>230.52</v>
          </cell>
          <cell r="X5553">
            <v>0</v>
          </cell>
        </row>
        <row r="5554">
          <cell r="H5554" t="str">
            <v>GTF0102089537T</v>
          </cell>
          <cell r="W5554">
            <v>691.33999999999992</v>
          </cell>
          <cell r="X5554">
            <v>0</v>
          </cell>
        </row>
        <row r="5555">
          <cell r="H5555" t="str">
            <v>GTF0102089528T</v>
          </cell>
          <cell r="W5555">
            <v>776.43999999999994</v>
          </cell>
          <cell r="X5555">
            <v>0</v>
          </cell>
        </row>
        <row r="5556">
          <cell r="H5556" t="str">
            <v>GTF0102077510T</v>
          </cell>
          <cell r="W5556">
            <v>435.39000000000004</v>
          </cell>
          <cell r="X5556">
            <v>0</v>
          </cell>
        </row>
        <row r="5557">
          <cell r="H5557" t="str">
            <v>GTF0102077509T</v>
          </cell>
          <cell r="W5557">
            <v>435.39000000000004</v>
          </cell>
          <cell r="X5557">
            <v>0</v>
          </cell>
        </row>
        <row r="5558">
          <cell r="H5558" t="str">
            <v>GTF0102089524M</v>
          </cell>
          <cell r="W5558">
            <v>2555.06</v>
          </cell>
          <cell r="X5558">
            <v>0</v>
          </cell>
        </row>
        <row r="5559">
          <cell r="H5559" t="str">
            <v>GTF0102077522T</v>
          </cell>
          <cell r="W5559">
            <v>109.58</v>
          </cell>
          <cell r="X5559">
            <v>0</v>
          </cell>
        </row>
        <row r="5560">
          <cell r="H5560" t="str">
            <v>GTF0102074513M</v>
          </cell>
          <cell r="W5560">
            <v>127.07000000000001</v>
          </cell>
          <cell r="X5560">
            <v>0</v>
          </cell>
        </row>
        <row r="5561">
          <cell r="H5561" t="str">
            <v>GTF0102074512T</v>
          </cell>
          <cell r="W5561">
            <v>127.07</v>
          </cell>
          <cell r="X5561">
            <v>0</v>
          </cell>
        </row>
        <row r="5562">
          <cell r="H5562" t="str">
            <v>GTF0102077508T</v>
          </cell>
          <cell r="W5562">
            <v>55.010000000000005</v>
          </cell>
          <cell r="X5562">
            <v>0</v>
          </cell>
        </row>
        <row r="5563">
          <cell r="H5563" t="str">
            <v>GTF0102077507T</v>
          </cell>
          <cell r="W5563">
            <v>55.01</v>
          </cell>
          <cell r="X5563">
            <v>0</v>
          </cell>
        </row>
        <row r="5564">
          <cell r="H5564" t="str">
            <v>GTF0102047524T</v>
          </cell>
          <cell r="W5564">
            <v>119.83</v>
          </cell>
          <cell r="X5564">
            <v>0</v>
          </cell>
        </row>
        <row r="5565">
          <cell r="H5565" t="str">
            <v>GTF0102077523T</v>
          </cell>
          <cell r="W5565">
            <v>109.58</v>
          </cell>
          <cell r="X5565">
            <v>0</v>
          </cell>
        </row>
        <row r="5566">
          <cell r="H5566" t="str">
            <v>GTF0102047524T</v>
          </cell>
          <cell r="W5566">
            <v>119.83</v>
          </cell>
          <cell r="X5566">
            <v>0</v>
          </cell>
        </row>
        <row r="5567">
          <cell r="H5567" t="str">
            <v>GTF0102086532T</v>
          </cell>
          <cell r="W5567">
            <v>660.74</v>
          </cell>
          <cell r="X5567">
            <v>0</v>
          </cell>
        </row>
        <row r="5568">
          <cell r="H5568" t="str">
            <v>GTF0102086526M</v>
          </cell>
          <cell r="W5568">
            <v>2184.15</v>
          </cell>
          <cell r="X5568">
            <v>0</v>
          </cell>
        </row>
        <row r="5569">
          <cell r="H5569" t="str">
            <v>HT3A111-FL100-RAW</v>
          </cell>
          <cell r="W5569">
            <v>798</v>
          </cell>
          <cell r="X5569">
            <v>0</v>
          </cell>
        </row>
        <row r="5570">
          <cell r="H5570" t="str">
            <v>HT68361-FL200-BLK</v>
          </cell>
          <cell r="W5570">
            <v>280</v>
          </cell>
          <cell r="X5570">
            <v>0</v>
          </cell>
        </row>
        <row r="5571">
          <cell r="H5571" t="str">
            <v>HT68351-FL100-BLK</v>
          </cell>
          <cell r="W5571">
            <v>870</v>
          </cell>
          <cell r="X5571">
            <v>0</v>
          </cell>
        </row>
        <row r="5572">
          <cell r="H5572" t="str">
            <v>HT36323-FL100-BLK</v>
          </cell>
          <cell r="W5572">
            <v>400</v>
          </cell>
          <cell r="X5572">
            <v>0</v>
          </cell>
        </row>
        <row r="5573">
          <cell r="H5573" t="str">
            <v>HT3A445-FL100-BLK</v>
          </cell>
          <cell r="W5573">
            <v>11050</v>
          </cell>
          <cell r="X5573">
            <v>0</v>
          </cell>
        </row>
        <row r="5574">
          <cell r="H5574" t="str">
            <v>HT3A444-FL101-BLK</v>
          </cell>
          <cell r="W5574">
            <v>10625</v>
          </cell>
          <cell r="X5574">
            <v>0</v>
          </cell>
        </row>
        <row r="5575">
          <cell r="H5575" t="str">
            <v>HT3A443-FL100-BLK</v>
          </cell>
          <cell r="W5575">
            <v>10625</v>
          </cell>
          <cell r="X5575">
            <v>0</v>
          </cell>
        </row>
        <row r="5576">
          <cell r="H5576" t="str">
            <v>HT3A441-FL100-000</v>
          </cell>
          <cell r="W5576">
            <v>2440</v>
          </cell>
          <cell r="X5576">
            <v>0</v>
          </cell>
        </row>
        <row r="5577">
          <cell r="H5577" t="str">
            <v>HT61912-FL100-BLK</v>
          </cell>
          <cell r="W5577">
            <v>345</v>
          </cell>
          <cell r="X5577">
            <v>0</v>
          </cell>
        </row>
        <row r="5578">
          <cell r="H5578" t="str">
            <v>HT46393-FL100-BLK</v>
          </cell>
          <cell r="W5578">
            <v>200</v>
          </cell>
          <cell r="X5578">
            <v>0</v>
          </cell>
        </row>
        <row r="5579">
          <cell r="H5579" t="str">
            <v>HT39930-FL100-BLK</v>
          </cell>
          <cell r="W5579">
            <v>380</v>
          </cell>
          <cell r="X5579">
            <v>0</v>
          </cell>
        </row>
        <row r="5580">
          <cell r="H5580" t="str">
            <v>HT39921-FL100-BLK</v>
          </cell>
          <cell r="W5580">
            <v>5160</v>
          </cell>
          <cell r="X5580">
            <v>0</v>
          </cell>
        </row>
        <row r="5581">
          <cell r="H5581" t="str">
            <v>HT35651-FL100-BLK</v>
          </cell>
          <cell r="W5581">
            <v>250</v>
          </cell>
          <cell r="X5581">
            <v>0</v>
          </cell>
        </row>
        <row r="5582">
          <cell r="H5582" t="str">
            <v>HT61911-FL200-BLK</v>
          </cell>
          <cell r="W5582">
            <v>135</v>
          </cell>
          <cell r="X5582">
            <v>0</v>
          </cell>
        </row>
        <row r="5583">
          <cell r="H5583" t="str">
            <v>GUF0201003118</v>
          </cell>
          <cell r="W5583">
            <v>240.62</v>
          </cell>
          <cell r="X5583">
            <v>1.8003857111111112</v>
          </cell>
        </row>
        <row r="5584">
          <cell r="H5584" t="str">
            <v>GUF0201003107</v>
          </cell>
          <cell r="W5584">
            <v>217.52</v>
          </cell>
          <cell r="X5584">
            <v>1.62754666875</v>
          </cell>
        </row>
        <row r="5585">
          <cell r="H5585" t="str">
            <v>GUF0201003112</v>
          </cell>
          <cell r="W5585">
            <v>217.52</v>
          </cell>
          <cell r="X5585">
            <v>1.6275444727272728</v>
          </cell>
        </row>
        <row r="5586">
          <cell r="H5586" t="str">
            <v>GTP-F0102074002M</v>
          </cell>
          <cell r="W5586">
            <v>6708</v>
          </cell>
          <cell r="X5586">
            <v>0</v>
          </cell>
        </row>
        <row r="5587">
          <cell r="H5587" t="str">
            <v>GTP-F0102074002M</v>
          </cell>
          <cell r="W5587">
            <v>6708</v>
          </cell>
          <cell r="X5587">
            <v>0</v>
          </cell>
        </row>
        <row r="5588">
          <cell r="H5588" t="str">
            <v>GTP-F0102047515T</v>
          </cell>
          <cell r="W5588">
            <v>45</v>
          </cell>
          <cell r="X5588">
            <v>0</v>
          </cell>
        </row>
        <row r="5589">
          <cell r="H5589" t="str">
            <v>GTP-F0102089535T</v>
          </cell>
          <cell r="W5589">
            <v>926.45</v>
          </cell>
          <cell r="X5589">
            <v>0</v>
          </cell>
        </row>
        <row r="5590">
          <cell r="H5590" t="str">
            <v>GCDJ621-G2.2X0.6B/BS</v>
          </cell>
          <cell r="W5590">
            <v>5.04E-2</v>
          </cell>
          <cell r="X5590">
            <v>2.752953486E-2</v>
          </cell>
        </row>
        <row r="5591">
          <cell r="H5591" t="str">
            <v>HT51134-FK100-T00</v>
          </cell>
          <cell r="W5591">
            <v>1400</v>
          </cell>
          <cell r="X5591">
            <v>0</v>
          </cell>
        </row>
        <row r="5592">
          <cell r="H5592" t="str">
            <v>HT51135-FK100-T00</v>
          </cell>
          <cell r="W5592">
            <v>1200</v>
          </cell>
          <cell r="X5592">
            <v>0</v>
          </cell>
        </row>
        <row r="5593">
          <cell r="H5593" t="str">
            <v>HT51136-FK100-T00</v>
          </cell>
          <cell r="W5593">
            <v>1000</v>
          </cell>
          <cell r="X5593">
            <v>0</v>
          </cell>
        </row>
        <row r="5594">
          <cell r="H5594" t="str">
            <v>HT51137-FK100-T00</v>
          </cell>
          <cell r="W5594">
            <v>1000</v>
          </cell>
          <cell r="X5594">
            <v>0</v>
          </cell>
        </row>
        <row r="5595">
          <cell r="H5595" t="str">
            <v>HT51138-FK110-T00</v>
          </cell>
          <cell r="W5595">
            <v>1100</v>
          </cell>
          <cell r="X5595">
            <v>0</v>
          </cell>
        </row>
        <row r="5596">
          <cell r="H5596" t="str">
            <v>HT5112A-TB100-80</v>
          </cell>
          <cell r="W5596">
            <v>700</v>
          </cell>
          <cell r="X5596">
            <v>0</v>
          </cell>
        </row>
        <row r="5597">
          <cell r="H5597" t="str">
            <v>HT51129-TB100-80</v>
          </cell>
          <cell r="W5597">
            <v>500</v>
          </cell>
          <cell r="X5597">
            <v>0</v>
          </cell>
        </row>
        <row r="5598">
          <cell r="H5598" t="str">
            <v>HT51127-TB100-80</v>
          </cell>
          <cell r="W5598">
            <v>700</v>
          </cell>
          <cell r="X5598">
            <v>0</v>
          </cell>
        </row>
        <row r="5599">
          <cell r="H5599" t="str">
            <v>HT51126-TB100-80</v>
          </cell>
          <cell r="W5599">
            <v>700</v>
          </cell>
          <cell r="X5599">
            <v>0</v>
          </cell>
        </row>
        <row r="5600">
          <cell r="H5600" t="str">
            <v>HT51125-TB100-80</v>
          </cell>
          <cell r="W5600">
            <v>700</v>
          </cell>
          <cell r="X5600">
            <v>0</v>
          </cell>
        </row>
        <row r="5601">
          <cell r="H5601" t="str">
            <v>HT51124-TB100-80</v>
          </cell>
          <cell r="W5601">
            <v>700</v>
          </cell>
          <cell r="X5601">
            <v>0</v>
          </cell>
        </row>
        <row r="5602">
          <cell r="H5602" t="str">
            <v>HT5112A-TB100-80</v>
          </cell>
          <cell r="W5602">
            <v>700</v>
          </cell>
          <cell r="X5602">
            <v>0</v>
          </cell>
        </row>
        <row r="5603">
          <cell r="H5603" t="str">
            <v>HT51129-TB100-80</v>
          </cell>
          <cell r="W5603">
            <v>500</v>
          </cell>
          <cell r="X5603">
            <v>0</v>
          </cell>
        </row>
        <row r="5604">
          <cell r="H5604" t="str">
            <v>HT51127-TB100-80</v>
          </cell>
          <cell r="W5604">
            <v>700</v>
          </cell>
          <cell r="X5604">
            <v>0</v>
          </cell>
        </row>
        <row r="5605">
          <cell r="H5605" t="str">
            <v>HT51126-TB100-80</v>
          </cell>
          <cell r="W5605">
            <v>700</v>
          </cell>
          <cell r="X5605">
            <v>0</v>
          </cell>
        </row>
        <row r="5606">
          <cell r="H5606" t="str">
            <v>HT51125-TB100-80</v>
          </cell>
          <cell r="W5606">
            <v>700</v>
          </cell>
          <cell r="X5606">
            <v>0</v>
          </cell>
        </row>
        <row r="5607">
          <cell r="H5607" t="str">
            <v>HT51124-TB100-80</v>
          </cell>
          <cell r="W5607">
            <v>700</v>
          </cell>
          <cell r="X5607">
            <v>0</v>
          </cell>
        </row>
        <row r="5608">
          <cell r="H5608" t="str">
            <v>HG38410-FK210-BLK</v>
          </cell>
          <cell r="W5608">
            <v>393</v>
          </cell>
          <cell r="X5608">
            <v>6.7564144999999991</v>
          </cell>
        </row>
        <row r="5609">
          <cell r="H5609" t="str">
            <v>HG38410-FK210-BLK</v>
          </cell>
          <cell r="W5609">
            <v>393</v>
          </cell>
          <cell r="X5609">
            <v>6.7564145</v>
          </cell>
        </row>
        <row r="5610">
          <cell r="H5610" t="str">
            <v>HG38410-FK210-BLK</v>
          </cell>
          <cell r="W5610">
            <v>393</v>
          </cell>
          <cell r="X5610">
            <v>6.7562641000000001</v>
          </cell>
        </row>
        <row r="5611">
          <cell r="H5611" t="str">
            <v>HT5R711-0A100-GRY</v>
          </cell>
          <cell r="W5611">
            <v>1012.5</v>
          </cell>
          <cell r="X5611">
            <v>0</v>
          </cell>
        </row>
        <row r="5612">
          <cell r="H5612" t="str">
            <v>FUPC3Z18476A</v>
          </cell>
          <cell r="W5612">
            <v>48.88</v>
          </cell>
          <cell r="X5612">
            <v>13.201294000000001</v>
          </cell>
        </row>
        <row r="5613">
          <cell r="H5613" t="str">
            <v>FUPC3Z19805B</v>
          </cell>
          <cell r="W5613">
            <v>137.09</v>
          </cell>
          <cell r="X5613">
            <v>37.005166428571428</v>
          </cell>
        </row>
        <row r="5614">
          <cell r="H5614" t="str">
            <v>FUPC3Z18476A</v>
          </cell>
          <cell r="W5614">
            <v>48.879999999999995</v>
          </cell>
          <cell r="X5614">
            <v>13.194336999999999</v>
          </cell>
        </row>
        <row r="5615">
          <cell r="H5615" t="str">
            <v>FU3C3Z6731AA</v>
          </cell>
          <cell r="W5615">
            <v>17.649999999999999</v>
          </cell>
          <cell r="X5615">
            <v>4.7703376000000004</v>
          </cell>
        </row>
        <row r="5616">
          <cell r="H5616" t="str">
            <v>FUBC3Z8501B</v>
          </cell>
          <cell r="W5616">
            <v>112.4</v>
          </cell>
          <cell r="X5616">
            <v>30.340154861538462</v>
          </cell>
        </row>
        <row r="5617">
          <cell r="H5617" t="str">
            <v>FUBC3Z8501B</v>
          </cell>
          <cell r="W5617">
            <v>112.39999999999999</v>
          </cell>
          <cell r="X5617">
            <v>30.339631599999997</v>
          </cell>
        </row>
        <row r="5618">
          <cell r="H5618" t="str">
            <v>FUPC3Z10346B</v>
          </cell>
          <cell r="W5618">
            <v>121.56</v>
          </cell>
          <cell r="X5618">
            <v>32.812303999999997</v>
          </cell>
        </row>
        <row r="5619">
          <cell r="H5619" t="str">
            <v>FUML3Z15044E44A</v>
          </cell>
          <cell r="W5619">
            <v>12.61</v>
          </cell>
          <cell r="X5619">
            <v>3.4037818199999998</v>
          </cell>
        </row>
        <row r="5620">
          <cell r="H5620" t="str">
            <v>FUW721299S450L</v>
          </cell>
          <cell r="W5620">
            <v>1.22</v>
          </cell>
          <cell r="X5620">
            <v>0.33007099999999995</v>
          </cell>
        </row>
        <row r="5621">
          <cell r="H5621" t="str">
            <v>FUML3Z15046A62BA</v>
          </cell>
          <cell r="W5621">
            <v>21.21</v>
          </cell>
          <cell r="X5621">
            <v>5.7253374769230776</v>
          </cell>
        </row>
        <row r="5622">
          <cell r="H5622" t="str">
            <v>FUW721299S450L</v>
          </cell>
          <cell r="W5622">
            <v>1.22</v>
          </cell>
          <cell r="X5622">
            <v>0.32945260000000004</v>
          </cell>
        </row>
        <row r="5623">
          <cell r="H5623" t="str">
            <v>FUML3Z15045D56B</v>
          </cell>
          <cell r="W5623">
            <v>7.72</v>
          </cell>
          <cell r="X5623">
            <v>2.0847589142857141</v>
          </cell>
        </row>
        <row r="5624">
          <cell r="H5624" t="str">
            <v>FUR1MZ14A206A</v>
          </cell>
          <cell r="W5624">
            <v>35.28</v>
          </cell>
          <cell r="X5624">
            <v>9.5304716000000003</v>
          </cell>
        </row>
        <row r="5625">
          <cell r="H5625" t="str">
            <v>FIGN1Z6068B</v>
          </cell>
          <cell r="W5625">
            <v>31.23</v>
          </cell>
          <cell r="X5625">
            <v>62.5050892</v>
          </cell>
        </row>
        <row r="5626">
          <cell r="H5626" t="str">
            <v>HT34341-FK100-BLK</v>
          </cell>
          <cell r="W5626">
            <v>1953</v>
          </cell>
          <cell r="X5626">
            <v>0</v>
          </cell>
        </row>
        <row r="5627">
          <cell r="H5627" t="str">
            <v>HT15210-FK300-BLK</v>
          </cell>
          <cell r="W5627">
            <v>3188</v>
          </cell>
          <cell r="X5627">
            <v>0</v>
          </cell>
        </row>
        <row r="5628">
          <cell r="H5628" t="str">
            <v>HE54223-0A300-BLK</v>
          </cell>
          <cell r="W5628">
            <v>7.95</v>
          </cell>
          <cell r="X5628">
            <v>1.9977687741250001</v>
          </cell>
        </row>
        <row r="5629">
          <cell r="H5629" t="str">
            <v>GTF0102073014</v>
          </cell>
          <cell r="W5629">
            <v>53.24</v>
          </cell>
          <cell r="X5629">
            <v>0</v>
          </cell>
        </row>
        <row r="5630">
          <cell r="H5630" t="str">
            <v>GTF0102073015</v>
          </cell>
          <cell r="W5630">
            <v>53.24</v>
          </cell>
          <cell r="X5630">
            <v>0</v>
          </cell>
        </row>
        <row r="5631">
          <cell r="H5631" t="str">
            <v>GTF0102086019</v>
          </cell>
          <cell r="W5631">
            <v>59.629999999999995</v>
          </cell>
          <cell r="X5631">
            <v>0</v>
          </cell>
        </row>
        <row r="5632">
          <cell r="H5632" t="str">
            <v>GTF0102086019</v>
          </cell>
          <cell r="W5632">
            <v>59.629999999999995</v>
          </cell>
          <cell r="X5632">
            <v>0</v>
          </cell>
        </row>
        <row r="5633">
          <cell r="H5633" t="str">
            <v>GTF0102089031</v>
          </cell>
          <cell r="W5633">
            <v>28.67</v>
          </cell>
          <cell r="X5633">
            <v>0</v>
          </cell>
        </row>
        <row r="5634">
          <cell r="H5634" t="str">
            <v>GTF0102089035</v>
          </cell>
          <cell r="W5634">
            <v>28.330000000000002</v>
          </cell>
          <cell r="X5634">
            <v>0</v>
          </cell>
        </row>
        <row r="5635">
          <cell r="H5635" t="str">
            <v>HT67810-0A900-000</v>
          </cell>
          <cell r="W5635">
            <v>4000</v>
          </cell>
          <cell r="X5635">
            <v>0</v>
          </cell>
        </row>
        <row r="5636">
          <cell r="H5636" t="str">
            <v>HT851XX-206KG-SUS</v>
          </cell>
          <cell r="W5636">
            <v>1.3</v>
          </cell>
          <cell r="X5636">
            <v>0</v>
          </cell>
        </row>
        <row r="5637">
          <cell r="H5637" t="str">
            <v>HT845TS-206XX-SUS</v>
          </cell>
          <cell r="W5637">
            <v>2.1</v>
          </cell>
          <cell r="X5637">
            <v>0</v>
          </cell>
        </row>
        <row r="5638">
          <cell r="H5638" t="str">
            <v>HT824ES-20630-SUS</v>
          </cell>
          <cell r="W5638">
            <v>3.58</v>
          </cell>
          <cell r="X5638">
            <v>0</v>
          </cell>
        </row>
        <row r="5639">
          <cell r="H5639" t="str">
            <v>HT822TS-20635-SUS</v>
          </cell>
          <cell r="W5639">
            <v>6.83</v>
          </cell>
          <cell r="X5639">
            <v>0</v>
          </cell>
        </row>
        <row r="5640">
          <cell r="H5640" t="str">
            <v>HT812SS-20616-SZ</v>
          </cell>
          <cell r="W5640">
            <v>9</v>
          </cell>
          <cell r="X5640">
            <v>0</v>
          </cell>
        </row>
        <row r="5641">
          <cell r="H5641" t="str">
            <v>HT52172-0A910-BLK</v>
          </cell>
          <cell r="W5641">
            <v>35</v>
          </cell>
          <cell r="X5641">
            <v>0</v>
          </cell>
        </row>
        <row r="5642">
          <cell r="H5642" t="str">
            <v>HT15214-FS100-BZN</v>
          </cell>
          <cell r="W5642">
            <v>85</v>
          </cell>
          <cell r="X5642">
            <v>0</v>
          </cell>
        </row>
        <row r="5643">
          <cell r="H5643" t="str">
            <v>HT15214-FS100-BZN</v>
          </cell>
          <cell r="W5643">
            <v>85</v>
          </cell>
          <cell r="X5643">
            <v>0</v>
          </cell>
        </row>
        <row r="5644">
          <cell r="H5644" t="str">
            <v>GTF0102086040</v>
          </cell>
          <cell r="W5644">
            <v>122.35</v>
          </cell>
          <cell r="X5644">
            <v>0</v>
          </cell>
        </row>
        <row r="5645">
          <cell r="H5645" t="str">
            <v>GTF0102077035</v>
          </cell>
          <cell r="W5645">
            <v>157</v>
          </cell>
          <cell r="X5645">
            <v>0</v>
          </cell>
        </row>
        <row r="5646">
          <cell r="H5646" t="str">
            <v>GTF0102089013</v>
          </cell>
          <cell r="W5646">
            <v>70.960000000000008</v>
          </cell>
          <cell r="X5646">
            <v>0</v>
          </cell>
        </row>
        <row r="5647">
          <cell r="H5647" t="str">
            <v>GTF0102089012</v>
          </cell>
          <cell r="W5647">
            <v>101.67999999999999</v>
          </cell>
          <cell r="X5647">
            <v>0</v>
          </cell>
        </row>
        <row r="5648">
          <cell r="H5648" t="str">
            <v>GTF0102086048</v>
          </cell>
          <cell r="W5648">
            <v>97.16</v>
          </cell>
          <cell r="X5648">
            <v>0</v>
          </cell>
        </row>
        <row r="5649">
          <cell r="H5649" t="str">
            <v>GTF0102086049</v>
          </cell>
          <cell r="W5649">
            <v>101.78</v>
          </cell>
          <cell r="X5649">
            <v>0</v>
          </cell>
        </row>
        <row r="5650">
          <cell r="H5650" t="str">
            <v>GTF0102086048</v>
          </cell>
          <cell r="W5650">
            <v>97.16</v>
          </cell>
          <cell r="X5650">
            <v>0</v>
          </cell>
        </row>
        <row r="5651">
          <cell r="H5651" t="str">
            <v>GTF0102073002</v>
          </cell>
          <cell r="W5651">
            <v>75</v>
          </cell>
          <cell r="X5651">
            <v>0</v>
          </cell>
        </row>
        <row r="5652">
          <cell r="H5652" t="str">
            <v>GTF0102086103</v>
          </cell>
          <cell r="W5652">
            <v>227.67000000000002</v>
          </cell>
          <cell r="X5652">
            <v>0</v>
          </cell>
        </row>
        <row r="5653">
          <cell r="H5653" t="str">
            <v>HU35353-FL100-RAW</v>
          </cell>
          <cell r="W5653">
            <v>631.43000000000006</v>
          </cell>
          <cell r="X5653">
            <v>101.86011100740741</v>
          </cell>
        </row>
        <row r="5654">
          <cell r="H5654" t="str">
            <v>HT75380-0A100-000</v>
          </cell>
          <cell r="W5654">
            <v>1682.2400000000002</v>
          </cell>
          <cell r="X5654">
            <v>0</v>
          </cell>
        </row>
        <row r="5655">
          <cell r="H5655" t="str">
            <v>HT75317-0A200-000</v>
          </cell>
          <cell r="W5655">
            <v>1214.95</v>
          </cell>
          <cell r="X5655">
            <v>0</v>
          </cell>
        </row>
        <row r="5656">
          <cell r="H5656" t="str">
            <v>GTF0102079505T</v>
          </cell>
          <cell r="W5656">
            <v>271.87</v>
          </cell>
          <cell r="X5656">
            <v>0</v>
          </cell>
        </row>
        <row r="5657">
          <cell r="H5657" t="str">
            <v>GTF0102074505T</v>
          </cell>
          <cell r="W5657">
            <v>271.87</v>
          </cell>
          <cell r="X5657">
            <v>0</v>
          </cell>
        </row>
        <row r="5658">
          <cell r="H5658" t="str">
            <v>GTF0102074516T</v>
          </cell>
          <cell r="W5658">
            <v>524.32999999999993</v>
          </cell>
          <cell r="X5658">
            <v>0</v>
          </cell>
        </row>
        <row r="5659">
          <cell r="H5659" t="str">
            <v>GTF0102074506T</v>
          </cell>
          <cell r="W5659">
            <v>1302.0999999999999</v>
          </cell>
          <cell r="X5659">
            <v>0</v>
          </cell>
        </row>
        <row r="5660">
          <cell r="H5660" t="str">
            <v>GTF0102074505T</v>
          </cell>
          <cell r="W5660">
            <v>1302.0999999999999</v>
          </cell>
          <cell r="X5660">
            <v>0</v>
          </cell>
        </row>
        <row r="5661">
          <cell r="H5661" t="str">
            <v>GTF0102077501M.2</v>
          </cell>
          <cell r="W5661">
            <v>22.44</v>
          </cell>
          <cell r="X5661">
            <v>0</v>
          </cell>
        </row>
        <row r="5662">
          <cell r="H5662" t="str">
            <v>GTF0102089548M</v>
          </cell>
          <cell r="W5662">
            <v>112.3</v>
          </cell>
          <cell r="X5662">
            <v>0</v>
          </cell>
        </row>
        <row r="5663">
          <cell r="H5663" t="str">
            <v>GTF0102087512T</v>
          </cell>
          <cell r="W5663">
            <v>1638.32</v>
          </cell>
          <cell r="X5663">
            <v>0</v>
          </cell>
        </row>
        <row r="5664">
          <cell r="H5664" t="str">
            <v>GTF0102087511T</v>
          </cell>
          <cell r="W5664">
            <v>1638.32</v>
          </cell>
          <cell r="X5664">
            <v>0</v>
          </cell>
        </row>
        <row r="5665">
          <cell r="H5665" t="str">
            <v>GTF0102074517T</v>
          </cell>
          <cell r="W5665">
            <v>444.60999999999996</v>
          </cell>
          <cell r="X5665">
            <v>0</v>
          </cell>
        </row>
        <row r="5666">
          <cell r="H5666" t="str">
            <v>GTF0102077505T.2</v>
          </cell>
          <cell r="W5666">
            <v>1448.55</v>
          </cell>
          <cell r="X5666">
            <v>0</v>
          </cell>
        </row>
        <row r="5667">
          <cell r="H5667" t="str">
            <v>GTF0102077505T.1</v>
          </cell>
          <cell r="W5667">
            <v>1448.55</v>
          </cell>
          <cell r="X5667">
            <v>0</v>
          </cell>
        </row>
        <row r="5668">
          <cell r="H5668" t="str">
            <v>GTF0102081514M</v>
          </cell>
          <cell r="W5668">
            <v>1219.81</v>
          </cell>
          <cell r="X5668">
            <v>0</v>
          </cell>
        </row>
        <row r="5669">
          <cell r="H5669" t="str">
            <v>GTF0102077506M</v>
          </cell>
          <cell r="W5669">
            <v>1390.83</v>
          </cell>
          <cell r="X5669">
            <v>0</v>
          </cell>
        </row>
        <row r="5670">
          <cell r="H5670" t="str">
            <v>GTF0102081509M</v>
          </cell>
          <cell r="W5670">
            <v>130.49</v>
          </cell>
          <cell r="X5670">
            <v>0</v>
          </cell>
        </row>
        <row r="5671">
          <cell r="H5671" t="str">
            <v>GTF0102081511M</v>
          </cell>
          <cell r="W5671">
            <v>799.27</v>
          </cell>
          <cell r="X5671">
            <v>0</v>
          </cell>
        </row>
        <row r="5672">
          <cell r="H5672" t="str">
            <v>GTF0102081528M</v>
          </cell>
          <cell r="W5672">
            <v>1219.81</v>
          </cell>
          <cell r="X5672">
            <v>0</v>
          </cell>
        </row>
        <row r="5673">
          <cell r="H5673" t="str">
            <v>GTF0102064501M</v>
          </cell>
          <cell r="W5673">
            <v>630.5</v>
          </cell>
          <cell r="X5673">
            <v>0</v>
          </cell>
        </row>
        <row r="5674">
          <cell r="H5674" t="str">
            <v>GTF0102047504T</v>
          </cell>
          <cell r="W5674">
            <v>145.1</v>
          </cell>
          <cell r="X5674">
            <v>0</v>
          </cell>
        </row>
        <row r="5675">
          <cell r="H5675" t="str">
            <v>GTF0102074518T</v>
          </cell>
          <cell r="W5675">
            <v>444.61</v>
          </cell>
          <cell r="X5675">
            <v>0</v>
          </cell>
        </row>
        <row r="5676">
          <cell r="H5676" t="str">
            <v>GTF0102087512T</v>
          </cell>
          <cell r="W5676">
            <v>1638.32</v>
          </cell>
          <cell r="X5676">
            <v>0</v>
          </cell>
        </row>
        <row r="5677">
          <cell r="H5677" t="str">
            <v>GTF0102086532T</v>
          </cell>
          <cell r="W5677">
            <v>660.74</v>
          </cell>
          <cell r="X5677">
            <v>0</v>
          </cell>
        </row>
        <row r="5678">
          <cell r="H5678" t="str">
            <v>GTF0102087517</v>
          </cell>
          <cell r="W5678">
            <v>47.82</v>
          </cell>
          <cell r="X5678">
            <v>0</v>
          </cell>
        </row>
        <row r="5679">
          <cell r="H5679" t="str">
            <v>GTF0102086561M</v>
          </cell>
          <cell r="W5679">
            <v>68.52000000000001</v>
          </cell>
          <cell r="X5679">
            <v>0</v>
          </cell>
        </row>
        <row r="5680">
          <cell r="H5680" t="str">
            <v>GTF0102081517M</v>
          </cell>
          <cell r="W5680">
            <v>21.59</v>
          </cell>
          <cell r="X5680">
            <v>0</v>
          </cell>
        </row>
        <row r="5681">
          <cell r="H5681" t="str">
            <v>GTF0102047506M</v>
          </cell>
          <cell r="W5681">
            <v>32.43</v>
          </cell>
          <cell r="X5681">
            <v>0</v>
          </cell>
        </row>
        <row r="5682">
          <cell r="H5682" t="str">
            <v>GTF0102081502T</v>
          </cell>
          <cell r="W5682">
            <v>646.30999999999995</v>
          </cell>
          <cell r="X5682">
            <v>0</v>
          </cell>
        </row>
        <row r="5683">
          <cell r="H5683" t="str">
            <v>GTF0102064507T</v>
          </cell>
          <cell r="W5683">
            <v>275</v>
          </cell>
          <cell r="X5683">
            <v>0</v>
          </cell>
        </row>
        <row r="5684">
          <cell r="H5684" t="str">
            <v>GTF0102087001</v>
          </cell>
          <cell r="W5684">
            <v>8668</v>
          </cell>
          <cell r="X5684">
            <v>0</v>
          </cell>
        </row>
        <row r="5685">
          <cell r="H5685" t="str">
            <v>GTF0102081511M</v>
          </cell>
          <cell r="W5685">
            <v>799.27</v>
          </cell>
          <cell r="X5685">
            <v>0</v>
          </cell>
        </row>
        <row r="5686">
          <cell r="H5686" t="str">
            <v>GTF0102087512T</v>
          </cell>
          <cell r="W5686">
            <v>1638.3200000000002</v>
          </cell>
          <cell r="X5686">
            <v>0</v>
          </cell>
        </row>
        <row r="5687">
          <cell r="H5687" t="str">
            <v>GTF0102086541M</v>
          </cell>
          <cell r="W5687">
            <v>25.35</v>
          </cell>
          <cell r="X5687">
            <v>0</v>
          </cell>
        </row>
        <row r="5688">
          <cell r="H5688" t="str">
            <v>GTF0102086542M</v>
          </cell>
          <cell r="W5688">
            <v>56.96</v>
          </cell>
          <cell r="X5688">
            <v>0</v>
          </cell>
        </row>
        <row r="5689">
          <cell r="H5689" t="str">
            <v>GTF0102074507M</v>
          </cell>
          <cell r="W5689">
            <v>458.45</v>
          </cell>
          <cell r="X5689">
            <v>0</v>
          </cell>
        </row>
        <row r="5690">
          <cell r="H5690" t="str">
            <v>GTF0102073508M</v>
          </cell>
          <cell r="W5690">
            <v>101.39999999999999</v>
          </cell>
          <cell r="X5690">
            <v>0</v>
          </cell>
        </row>
        <row r="5691">
          <cell r="H5691" t="str">
            <v>GTF0102087513M</v>
          </cell>
          <cell r="W5691">
            <v>146.69999999999999</v>
          </cell>
          <cell r="X5691">
            <v>0</v>
          </cell>
        </row>
        <row r="5692">
          <cell r="H5692" t="str">
            <v>GTF0102086563M</v>
          </cell>
          <cell r="W5692">
            <v>68.73</v>
          </cell>
          <cell r="X5692">
            <v>0</v>
          </cell>
        </row>
        <row r="5693">
          <cell r="H5693" t="str">
            <v>GTF0102086542M</v>
          </cell>
          <cell r="W5693">
            <v>56.96</v>
          </cell>
          <cell r="X5693">
            <v>0</v>
          </cell>
        </row>
        <row r="5694">
          <cell r="H5694" t="str">
            <v>GTF0102086540M</v>
          </cell>
          <cell r="W5694">
            <v>127.5</v>
          </cell>
          <cell r="X5694">
            <v>0</v>
          </cell>
        </row>
        <row r="5695">
          <cell r="H5695" t="str">
            <v>GTF0102086532T</v>
          </cell>
          <cell r="W5695">
            <v>660.74</v>
          </cell>
          <cell r="X5695">
            <v>0</v>
          </cell>
        </row>
        <row r="5696">
          <cell r="H5696" t="str">
            <v>GTF0102089525M</v>
          </cell>
          <cell r="W5696">
            <v>137.92000000000002</v>
          </cell>
          <cell r="X5696">
            <v>0</v>
          </cell>
        </row>
        <row r="5697">
          <cell r="H5697" t="str">
            <v>GTF0102073508M</v>
          </cell>
          <cell r="W5697">
            <v>101.4</v>
          </cell>
          <cell r="X5697">
            <v>0</v>
          </cell>
        </row>
        <row r="5698">
          <cell r="H5698" t="str">
            <v>GUF0102081013</v>
          </cell>
          <cell r="W5698">
            <v>11.73</v>
          </cell>
          <cell r="X5698">
            <v>0.15697301686746989</v>
          </cell>
        </row>
        <row r="5699">
          <cell r="H5699" t="str">
            <v>GUY0403302</v>
          </cell>
          <cell r="W5699">
            <v>0.12</v>
          </cell>
          <cell r="X5699">
            <v>1.6059807692307693E-3</v>
          </cell>
        </row>
        <row r="5700">
          <cell r="H5700" t="str">
            <v>GUY0316020008</v>
          </cell>
          <cell r="W5700">
            <v>1.8699999999999999</v>
          </cell>
          <cell r="X5700">
            <v>2.5022901923076928E-2</v>
          </cell>
        </row>
        <row r="5701">
          <cell r="H5701" t="str">
            <v>GUY0211045</v>
          </cell>
          <cell r="W5701">
            <v>0.06</v>
          </cell>
          <cell r="X5701">
            <v>8.0299038461538463E-4</v>
          </cell>
        </row>
        <row r="5702">
          <cell r="H5702" t="str">
            <v>GUF0309002212</v>
          </cell>
          <cell r="W5702">
            <v>4.1500000000000004</v>
          </cell>
          <cell r="X5702">
            <v>5.5537076923076925E-2</v>
          </cell>
        </row>
        <row r="5703">
          <cell r="H5703" t="str">
            <v>GUF0308011004</v>
          </cell>
          <cell r="W5703">
            <v>2.1</v>
          </cell>
          <cell r="X5703">
            <v>2.8101523076923075E-2</v>
          </cell>
        </row>
        <row r="5704">
          <cell r="H5704" t="str">
            <v>GUF0308001050</v>
          </cell>
          <cell r="W5704">
            <v>27.49</v>
          </cell>
          <cell r="X5704">
            <v>0.36786951076923075</v>
          </cell>
        </row>
        <row r="5705">
          <cell r="H5705" t="str">
            <v>GUF0308001049</v>
          </cell>
          <cell r="W5705">
            <v>27.49</v>
          </cell>
          <cell r="X5705">
            <v>0.36786951076923075</v>
          </cell>
        </row>
        <row r="5706">
          <cell r="H5706" t="str">
            <v>GUF0307004009</v>
          </cell>
          <cell r="W5706">
            <v>0.47000000000000003</v>
          </cell>
          <cell r="X5706">
            <v>6.2886523076923079E-3</v>
          </cell>
        </row>
        <row r="5707">
          <cell r="H5707" t="str">
            <v>GUF0307003029</v>
          </cell>
          <cell r="W5707">
            <v>1.94</v>
          </cell>
          <cell r="X5707">
            <v>2.5960907692307692E-2</v>
          </cell>
        </row>
        <row r="5708">
          <cell r="H5708" t="str">
            <v>GUF0307003027</v>
          </cell>
          <cell r="W5708">
            <v>4.8499999999999996</v>
          </cell>
          <cell r="X5708">
            <v>6.4902863846153847E-2</v>
          </cell>
        </row>
        <row r="5709">
          <cell r="H5709" t="str">
            <v>GUF0307001047</v>
          </cell>
          <cell r="W5709">
            <v>112.88</v>
          </cell>
          <cell r="X5709">
            <v>1.510556166153846</v>
          </cell>
        </row>
        <row r="5710">
          <cell r="H5710" t="str">
            <v>GUF0304009003</v>
          </cell>
          <cell r="W5710">
            <v>1.4100000000000001</v>
          </cell>
          <cell r="X5710">
            <v>1.886461076923077E-2</v>
          </cell>
        </row>
        <row r="5711">
          <cell r="H5711" t="str">
            <v>GUF0304004045</v>
          </cell>
          <cell r="W5711">
            <v>32.83</v>
          </cell>
          <cell r="X5711">
            <v>0.43933038769230764</v>
          </cell>
        </row>
        <row r="5712">
          <cell r="H5712" t="str">
            <v>GUF0303002008</v>
          </cell>
          <cell r="W5712">
            <v>50.46</v>
          </cell>
          <cell r="X5712">
            <v>0.67525474461538459</v>
          </cell>
        </row>
        <row r="5713">
          <cell r="H5713" t="str">
            <v>GUF0302012139</v>
          </cell>
          <cell r="W5713">
            <v>200.72</v>
          </cell>
          <cell r="X5713">
            <v>2.6860265840000004</v>
          </cell>
        </row>
        <row r="5714">
          <cell r="H5714" t="str">
            <v>GUF0302012136</v>
          </cell>
          <cell r="W5714">
            <v>200.72</v>
          </cell>
          <cell r="X5714">
            <v>2.6860307066666667</v>
          </cell>
        </row>
        <row r="5715">
          <cell r="H5715" t="str">
            <v>GUF0301014034</v>
          </cell>
          <cell r="W5715">
            <v>7.2</v>
          </cell>
          <cell r="X5715">
            <v>9.6351476923076926E-2</v>
          </cell>
        </row>
        <row r="5716">
          <cell r="H5716" t="str">
            <v>GUF0301014033</v>
          </cell>
          <cell r="W5716">
            <v>8.09</v>
          </cell>
          <cell r="X5716">
            <v>0.10825805538461539</v>
          </cell>
        </row>
        <row r="5717">
          <cell r="H5717" t="str">
            <v>GUF0204004053</v>
          </cell>
          <cell r="W5717">
            <v>8.76</v>
          </cell>
          <cell r="X5717">
            <v>0.11722390399999999</v>
          </cell>
        </row>
        <row r="5718">
          <cell r="H5718" t="str">
            <v>GUF0204004052</v>
          </cell>
          <cell r="W5718">
            <v>8.76</v>
          </cell>
          <cell r="X5718">
            <v>0.11722802666666667</v>
          </cell>
        </row>
        <row r="5719">
          <cell r="H5719" t="str">
            <v>GUF0204003026</v>
          </cell>
          <cell r="W5719">
            <v>25.35</v>
          </cell>
          <cell r="X5719">
            <v>0.33923259600000005</v>
          </cell>
        </row>
        <row r="5720">
          <cell r="H5720" t="str">
            <v>GUF0204003025</v>
          </cell>
          <cell r="W5720">
            <v>25.35</v>
          </cell>
          <cell r="X5720">
            <v>0.33923362666666662</v>
          </cell>
        </row>
        <row r="5721">
          <cell r="H5721" t="str">
            <v>GUF0204002035</v>
          </cell>
          <cell r="W5721">
            <v>13.209999999999999</v>
          </cell>
          <cell r="X5721">
            <v>0.17677677538461539</v>
          </cell>
        </row>
        <row r="5722">
          <cell r="H5722" t="str">
            <v>GUF0204002032</v>
          </cell>
          <cell r="W5722">
            <v>0.88</v>
          </cell>
          <cell r="X5722">
            <v>1.1775763076923077E-2</v>
          </cell>
        </row>
        <row r="5723">
          <cell r="H5723" t="str">
            <v>GUF0204001015</v>
          </cell>
          <cell r="W5723">
            <v>21.830000000000002</v>
          </cell>
          <cell r="X5723">
            <v>0.29212740307692309</v>
          </cell>
        </row>
        <row r="5724">
          <cell r="H5724" t="str">
            <v>GUF0203013013</v>
          </cell>
          <cell r="W5724">
            <v>0.41</v>
          </cell>
          <cell r="X5724">
            <v>5.4859215384615388E-3</v>
          </cell>
        </row>
        <row r="5725">
          <cell r="H5725" t="str">
            <v>GUF0203007009</v>
          </cell>
          <cell r="W5725">
            <v>2.23</v>
          </cell>
          <cell r="X5725">
            <v>2.9842556923076923E-2</v>
          </cell>
        </row>
        <row r="5726">
          <cell r="H5726" t="str">
            <v>GUF0203007008</v>
          </cell>
          <cell r="W5726">
            <v>2.23</v>
          </cell>
          <cell r="X5726">
            <v>2.9842556923076923E-2</v>
          </cell>
        </row>
        <row r="5727">
          <cell r="H5727" t="str">
            <v>GUF0203006049</v>
          </cell>
          <cell r="W5727">
            <v>0.65</v>
          </cell>
          <cell r="X5727">
            <v>8.6988266666666661E-3</v>
          </cell>
        </row>
        <row r="5728">
          <cell r="H5728" t="str">
            <v>GUF0203006048</v>
          </cell>
          <cell r="W5728">
            <v>0.65</v>
          </cell>
          <cell r="X5728">
            <v>8.6988266666666661E-3</v>
          </cell>
        </row>
        <row r="5729">
          <cell r="H5729" t="str">
            <v>GUF0203006047</v>
          </cell>
          <cell r="W5729">
            <v>1.66</v>
          </cell>
          <cell r="X5729">
            <v>2.2210866666666669E-2</v>
          </cell>
        </row>
        <row r="5730">
          <cell r="H5730" t="str">
            <v>GUF0203006046</v>
          </cell>
          <cell r="W5730">
            <v>1.2100000000000002</v>
          </cell>
          <cell r="X5730">
            <v>1.618732923076923E-2</v>
          </cell>
        </row>
        <row r="5731">
          <cell r="H5731" t="str">
            <v>GUF0203006045</v>
          </cell>
          <cell r="W5731">
            <v>1.2100000000000002</v>
          </cell>
          <cell r="X5731">
            <v>1.618732923076923E-2</v>
          </cell>
        </row>
        <row r="5732">
          <cell r="H5732" t="str">
            <v>GUF0203006044</v>
          </cell>
          <cell r="W5732">
            <v>1.5899999999999999</v>
          </cell>
          <cell r="X5732">
            <v>2.1277716923076923E-2</v>
          </cell>
        </row>
        <row r="5733">
          <cell r="H5733" t="str">
            <v>GUF0203006043</v>
          </cell>
          <cell r="W5733">
            <v>0.7</v>
          </cell>
          <cell r="X5733">
            <v>9.3672140000000004E-3</v>
          </cell>
        </row>
        <row r="5734">
          <cell r="H5734" t="str">
            <v>GUF0203006042</v>
          </cell>
          <cell r="W5734">
            <v>1.36</v>
          </cell>
          <cell r="X5734">
            <v>1.8199512000000001E-2</v>
          </cell>
        </row>
        <row r="5735">
          <cell r="H5735" t="str">
            <v>GUF0203003104</v>
          </cell>
          <cell r="W5735">
            <v>10.35</v>
          </cell>
          <cell r="X5735">
            <v>0.13850257230769231</v>
          </cell>
        </row>
        <row r="5736">
          <cell r="H5736" t="str">
            <v>GUF0202006086</v>
          </cell>
          <cell r="W5736">
            <v>12.45</v>
          </cell>
          <cell r="X5736">
            <v>0.16660211333333333</v>
          </cell>
        </row>
        <row r="5737">
          <cell r="H5737" t="str">
            <v>GUF0202006082</v>
          </cell>
          <cell r="W5737">
            <v>12.65</v>
          </cell>
          <cell r="X5737">
            <v>0.169280816</v>
          </cell>
        </row>
        <row r="5738">
          <cell r="H5738" t="str">
            <v>GUF0202006037</v>
          </cell>
          <cell r="W5738">
            <v>12.78</v>
          </cell>
          <cell r="X5738">
            <v>0.17102161200000002</v>
          </cell>
        </row>
        <row r="5739">
          <cell r="H5739" t="str">
            <v>GUF0202006036</v>
          </cell>
          <cell r="W5739">
            <v>12.610000000000001</v>
          </cell>
          <cell r="X5739">
            <v>0.16874589999999998</v>
          </cell>
        </row>
        <row r="5740">
          <cell r="H5740" t="str">
            <v>GUF0201013021</v>
          </cell>
          <cell r="W5740">
            <v>10.030000000000001</v>
          </cell>
          <cell r="X5740">
            <v>0.13422015230769233</v>
          </cell>
        </row>
        <row r="5741">
          <cell r="H5741" t="str">
            <v>GUF0201013010</v>
          </cell>
          <cell r="W5741">
            <v>3.8</v>
          </cell>
          <cell r="X5741">
            <v>5.0852696923076923E-2</v>
          </cell>
        </row>
        <row r="5742">
          <cell r="H5742" t="str">
            <v>GUF0201013009</v>
          </cell>
          <cell r="W5742">
            <v>21.51</v>
          </cell>
          <cell r="X5742">
            <v>0.28784379384615383</v>
          </cell>
        </row>
        <row r="5743">
          <cell r="H5743" t="str">
            <v>GUF0201013008</v>
          </cell>
          <cell r="W5743">
            <v>21.51</v>
          </cell>
          <cell r="X5743">
            <v>0.28784379384615383</v>
          </cell>
        </row>
        <row r="5744">
          <cell r="H5744" t="str">
            <v>GUF0201013007</v>
          </cell>
          <cell r="W5744">
            <v>17.63</v>
          </cell>
          <cell r="X5744">
            <v>0.23592435692307689</v>
          </cell>
        </row>
        <row r="5745">
          <cell r="H5745" t="str">
            <v>GUF0201011012</v>
          </cell>
          <cell r="W5745">
            <v>21.830000000000002</v>
          </cell>
          <cell r="X5745">
            <v>0.29212740307692309</v>
          </cell>
        </row>
        <row r="5746">
          <cell r="H5746" t="str">
            <v>GUF0201011011</v>
          </cell>
          <cell r="W5746">
            <v>21.830000000000002</v>
          </cell>
          <cell r="X5746">
            <v>0.29212740307692309</v>
          </cell>
        </row>
        <row r="5747">
          <cell r="H5747" t="str">
            <v>GUF0201009030</v>
          </cell>
          <cell r="W5747">
            <v>5.3400000000000007</v>
          </cell>
          <cell r="X5747">
            <v>7.1460876923076927E-2</v>
          </cell>
        </row>
        <row r="5748">
          <cell r="H5748" t="str">
            <v>GUF0201002035</v>
          </cell>
          <cell r="W5748">
            <v>13.89</v>
          </cell>
          <cell r="X5748">
            <v>0.18587439076923076</v>
          </cell>
        </row>
        <row r="5749">
          <cell r="H5749" t="str">
            <v>GUF0201002034</v>
          </cell>
          <cell r="W5749">
            <v>13.89</v>
          </cell>
          <cell r="X5749">
            <v>0.18587439076923076</v>
          </cell>
        </row>
        <row r="5750">
          <cell r="H5750" t="str">
            <v>GUF0201002018</v>
          </cell>
          <cell r="W5750">
            <v>28.95</v>
          </cell>
          <cell r="X5750">
            <v>0.38740619384615382</v>
          </cell>
        </row>
        <row r="5751">
          <cell r="H5751" t="str">
            <v>GUF0201002015</v>
          </cell>
          <cell r="W5751">
            <v>1.94</v>
          </cell>
          <cell r="X5751">
            <v>2.5962096923076924E-2</v>
          </cell>
        </row>
        <row r="5752">
          <cell r="H5752" t="str">
            <v>GUF0199003177</v>
          </cell>
          <cell r="W5752">
            <v>0.09</v>
          </cell>
          <cell r="X5752">
            <v>1.2038907692307691E-3</v>
          </cell>
        </row>
        <row r="5753">
          <cell r="H5753" t="str">
            <v>GUF0199002092</v>
          </cell>
          <cell r="W5753">
            <v>0.33999999999999997</v>
          </cell>
          <cell r="X5753">
            <v>4.5514974999999996E-3</v>
          </cell>
        </row>
        <row r="5754">
          <cell r="H5754" t="str">
            <v>GUF0199002090</v>
          </cell>
          <cell r="W5754">
            <v>0.34</v>
          </cell>
          <cell r="X5754">
            <v>4.5506388888888888E-3</v>
          </cell>
        </row>
        <row r="5755">
          <cell r="H5755" t="str">
            <v>GUF0199002089</v>
          </cell>
          <cell r="W5755">
            <v>0.37</v>
          </cell>
          <cell r="X5755">
            <v>4.9533275000000002E-3</v>
          </cell>
        </row>
        <row r="5756">
          <cell r="H5756" t="str">
            <v>GUF0199002088</v>
          </cell>
          <cell r="W5756">
            <v>0.37</v>
          </cell>
          <cell r="X5756">
            <v>4.9524688888888885E-3</v>
          </cell>
        </row>
        <row r="5757">
          <cell r="H5757" t="str">
            <v>GUF0199002087</v>
          </cell>
          <cell r="W5757">
            <v>0.06</v>
          </cell>
          <cell r="X5757">
            <v>8.0417999999999993E-4</v>
          </cell>
        </row>
        <row r="5758">
          <cell r="H5758" t="str">
            <v>GUF0103099073</v>
          </cell>
          <cell r="W5758">
            <v>0.4</v>
          </cell>
          <cell r="X5758">
            <v>5.3521853846153844E-3</v>
          </cell>
        </row>
        <row r="5759">
          <cell r="H5759" t="str">
            <v>GUF0103035084</v>
          </cell>
          <cell r="W5759">
            <v>0.13999999999999999</v>
          </cell>
          <cell r="X5759">
            <v>1.8736215384615384E-3</v>
          </cell>
        </row>
        <row r="5760">
          <cell r="H5760" t="str">
            <v>GUF0103035070</v>
          </cell>
          <cell r="W5760">
            <v>0.04</v>
          </cell>
          <cell r="X5760">
            <v>5.3528030769230779E-4</v>
          </cell>
        </row>
        <row r="5761">
          <cell r="H5761" t="str">
            <v>GUF0103035051</v>
          </cell>
          <cell r="W5761">
            <v>0.03</v>
          </cell>
          <cell r="X5761">
            <v>4.0129692307692305E-4</v>
          </cell>
        </row>
        <row r="5762">
          <cell r="H5762" t="str">
            <v>GUF0103027117</v>
          </cell>
          <cell r="W5762">
            <v>22.639999999999997</v>
          </cell>
          <cell r="X5762">
            <v>0.3029660523076923</v>
          </cell>
        </row>
        <row r="5763">
          <cell r="H5763" t="str">
            <v>GUF0103027116</v>
          </cell>
          <cell r="W5763">
            <v>45.279999999999994</v>
          </cell>
          <cell r="X5763">
            <v>0.6059344830769231</v>
          </cell>
        </row>
        <row r="5764">
          <cell r="H5764" t="str">
            <v>GUF0103025019</v>
          </cell>
          <cell r="W5764">
            <v>0.47</v>
          </cell>
          <cell r="X5764">
            <v>6.288652307692307E-3</v>
          </cell>
        </row>
        <row r="5765">
          <cell r="H5765" t="str">
            <v>GUF0103020025</v>
          </cell>
          <cell r="W5765">
            <v>4.6399999999999997</v>
          </cell>
          <cell r="X5765">
            <v>6.2087360000000001E-2</v>
          </cell>
        </row>
        <row r="5766">
          <cell r="H5766" t="str">
            <v>GUF0103020024</v>
          </cell>
          <cell r="W5766">
            <v>4.6399999999999997</v>
          </cell>
          <cell r="X5766">
            <v>6.2087360000000001E-2</v>
          </cell>
        </row>
        <row r="5767">
          <cell r="H5767" t="str">
            <v>GUF0103020023</v>
          </cell>
          <cell r="W5767">
            <v>5.13</v>
          </cell>
          <cell r="X5767">
            <v>6.8651675999999995E-2</v>
          </cell>
        </row>
        <row r="5768">
          <cell r="H5768" t="str">
            <v>GUF0103020022</v>
          </cell>
          <cell r="W5768">
            <v>5.13</v>
          </cell>
          <cell r="X5768">
            <v>6.8651675999999995E-2</v>
          </cell>
        </row>
        <row r="5769">
          <cell r="H5769" t="str">
            <v>GUF0103017040</v>
          </cell>
          <cell r="W5769">
            <v>4.75</v>
          </cell>
          <cell r="X5769">
            <v>6.3562006153846148E-2</v>
          </cell>
        </row>
        <row r="5770">
          <cell r="H5770" t="str">
            <v>GUF0103017039</v>
          </cell>
          <cell r="W5770">
            <v>4.75</v>
          </cell>
          <cell r="X5770">
            <v>6.3562006153846148E-2</v>
          </cell>
        </row>
        <row r="5771">
          <cell r="H5771" t="str">
            <v>GUF0103016008</v>
          </cell>
          <cell r="W5771">
            <v>2.1</v>
          </cell>
          <cell r="X5771">
            <v>2.8101523076923075E-2</v>
          </cell>
        </row>
        <row r="5772">
          <cell r="H5772" t="str">
            <v>GUF0103013014</v>
          </cell>
          <cell r="W5772">
            <v>7.44</v>
          </cell>
          <cell r="X5772">
            <v>9.9561210769230774E-2</v>
          </cell>
        </row>
        <row r="5773">
          <cell r="H5773" t="str">
            <v>GUF0103013011</v>
          </cell>
          <cell r="W5773">
            <v>7.44</v>
          </cell>
          <cell r="X5773">
            <v>9.9561210769230774E-2</v>
          </cell>
        </row>
        <row r="5774">
          <cell r="H5774" t="str">
            <v>GUF0102084003</v>
          </cell>
          <cell r="W5774">
            <v>58.82</v>
          </cell>
          <cell r="X5774">
            <v>0.78712409743589751</v>
          </cell>
        </row>
        <row r="5775">
          <cell r="H5775" t="str">
            <v>GUF0102079010</v>
          </cell>
          <cell r="W5775">
            <v>0.01</v>
          </cell>
          <cell r="X5775">
            <v>1.3389423076923078E-4</v>
          </cell>
        </row>
        <row r="5776">
          <cell r="H5776" t="str">
            <v>GUF0102077042</v>
          </cell>
          <cell r="W5776">
            <v>1.4100000000000001</v>
          </cell>
          <cell r="X5776">
            <v>1.886461076923077E-2</v>
          </cell>
        </row>
        <row r="5777">
          <cell r="H5777" t="str">
            <v>GUF0102077015</v>
          </cell>
          <cell r="W5777">
            <v>0.97</v>
          </cell>
          <cell r="X5777">
            <v>1.2979264615384616E-2</v>
          </cell>
        </row>
        <row r="5778">
          <cell r="H5778" t="str">
            <v>GUF0102077014</v>
          </cell>
          <cell r="W5778">
            <v>0.97</v>
          </cell>
          <cell r="X5778">
            <v>1.2979264615384616E-2</v>
          </cell>
        </row>
        <row r="5779">
          <cell r="H5779" t="str">
            <v>GUF0102063034</v>
          </cell>
          <cell r="W5779">
            <v>0.12999999999999998</v>
          </cell>
          <cell r="X5779">
            <v>1.7403423076923076E-3</v>
          </cell>
        </row>
        <row r="5780">
          <cell r="H5780" t="str">
            <v>GUF0102063033</v>
          </cell>
          <cell r="W5780">
            <v>0.1</v>
          </cell>
          <cell r="X5780">
            <v>1.3384246153846154E-3</v>
          </cell>
        </row>
        <row r="5781">
          <cell r="H5781" t="str">
            <v>GUF0102045122</v>
          </cell>
          <cell r="W5781">
            <v>0.65</v>
          </cell>
          <cell r="X5781">
            <v>8.6980338461538458E-3</v>
          </cell>
        </row>
        <row r="5782">
          <cell r="H5782" t="str">
            <v>GUF0102045022</v>
          </cell>
          <cell r="W5782">
            <v>14.84</v>
          </cell>
          <cell r="X5782">
            <v>0.1985903257142857</v>
          </cell>
        </row>
        <row r="5783">
          <cell r="H5783" t="str">
            <v>GUF0102045021</v>
          </cell>
          <cell r="W5783">
            <v>9.6999999999999993</v>
          </cell>
          <cell r="X5783">
            <v>0.12980691692307691</v>
          </cell>
        </row>
        <row r="5784">
          <cell r="H5784" t="str">
            <v>GUF0102045020</v>
          </cell>
          <cell r="W5784">
            <v>9.6999999999999993</v>
          </cell>
          <cell r="X5784">
            <v>0.12980691692307691</v>
          </cell>
        </row>
        <row r="5785">
          <cell r="H5785" t="str">
            <v>GUF0102045017</v>
          </cell>
          <cell r="W5785">
            <v>4.45</v>
          </cell>
          <cell r="X5785">
            <v>5.9549541538461537E-2</v>
          </cell>
        </row>
        <row r="5786">
          <cell r="H5786" t="str">
            <v>GUF0102045016J</v>
          </cell>
          <cell r="W5786">
            <v>18.940000000000001</v>
          </cell>
          <cell r="X5786">
            <v>0.25345123999999997</v>
          </cell>
        </row>
        <row r="5787">
          <cell r="H5787" t="str">
            <v>GUD1901015</v>
          </cell>
          <cell r="W5787">
            <v>0.94000000000000006</v>
          </cell>
          <cell r="X5787">
            <v>1.2577304615384616E-2</v>
          </cell>
        </row>
        <row r="5788">
          <cell r="H5788" t="str">
            <v>GUD1901013</v>
          </cell>
          <cell r="W5788">
            <v>0.13999999999999999</v>
          </cell>
          <cell r="X5788">
            <v>1.8736215384615384E-3</v>
          </cell>
        </row>
        <row r="5789">
          <cell r="H5789" t="str">
            <v>GUY0403506</v>
          </cell>
          <cell r="W5789">
            <v>0.24</v>
          </cell>
          <cell r="X5789">
            <v>3.2117236153846153E-3</v>
          </cell>
        </row>
        <row r="5790">
          <cell r="H5790" t="str">
            <v>GUY0403254</v>
          </cell>
          <cell r="W5790">
            <v>0.22999999999999998</v>
          </cell>
          <cell r="X5790">
            <v>3.0767338461538461E-3</v>
          </cell>
        </row>
        <row r="5791">
          <cell r="H5791" t="str">
            <v>GUY0320004028</v>
          </cell>
          <cell r="W5791">
            <v>0.03</v>
          </cell>
          <cell r="X5791">
            <v>4.0137623076923077E-4</v>
          </cell>
        </row>
        <row r="5792">
          <cell r="H5792" t="str">
            <v>GUY0317009004</v>
          </cell>
          <cell r="W5792">
            <v>0.62</v>
          </cell>
          <cell r="X5792">
            <v>8.2954792307692298E-3</v>
          </cell>
        </row>
        <row r="5793">
          <cell r="H5793" t="str">
            <v>GUY0301035008</v>
          </cell>
          <cell r="W5793">
            <v>0.01</v>
          </cell>
          <cell r="X5793">
            <v>1.3378906249999998E-4</v>
          </cell>
        </row>
        <row r="5794">
          <cell r="H5794" t="str">
            <v>GUY0301035007</v>
          </cell>
          <cell r="W5794">
            <v>0.01</v>
          </cell>
          <cell r="X5794">
            <v>1.3377926421404682E-4</v>
          </cell>
        </row>
        <row r="5795">
          <cell r="H5795" t="str">
            <v>GUY0301035001</v>
          </cell>
          <cell r="W5795">
            <v>0.02</v>
          </cell>
          <cell r="X5795">
            <v>2.6757501831501827E-4</v>
          </cell>
        </row>
        <row r="5796">
          <cell r="H5796" t="str">
            <v>GUY0301028003</v>
          </cell>
          <cell r="W5796">
            <v>0.01</v>
          </cell>
          <cell r="X5796">
            <v>1.3381410256410256E-4</v>
          </cell>
        </row>
        <row r="5797">
          <cell r="H5797" t="str">
            <v>GUY0301025023</v>
          </cell>
          <cell r="W5797">
            <v>0.04</v>
          </cell>
          <cell r="X5797">
            <v>5.3522067307692307E-4</v>
          </cell>
        </row>
        <row r="5798">
          <cell r="H5798" t="str">
            <v>GUY0301021014</v>
          </cell>
          <cell r="W5798">
            <v>0.01</v>
          </cell>
          <cell r="X5798">
            <v>1.3378647214854113E-4</v>
          </cell>
        </row>
        <row r="5799">
          <cell r="H5799" t="str">
            <v>GUY0301021009</v>
          </cell>
          <cell r="W5799">
            <v>0.01</v>
          </cell>
          <cell r="X5799">
            <v>1.3461538461538464E-4</v>
          </cell>
        </row>
        <row r="5800">
          <cell r="H5800" t="str">
            <v>GUY0301021008</v>
          </cell>
          <cell r="W5800">
            <v>0.01</v>
          </cell>
          <cell r="X5800">
            <v>1.3341346153846156E-4</v>
          </cell>
        </row>
        <row r="5801">
          <cell r="H5801" t="str">
            <v>GUY0301021007</v>
          </cell>
          <cell r="W5801">
            <v>0.01</v>
          </cell>
          <cell r="X5801">
            <v>1.3371394230769231E-4</v>
          </cell>
        </row>
        <row r="5802">
          <cell r="H5802" t="str">
            <v>GUY0301021006</v>
          </cell>
          <cell r="W5802">
            <v>0.01</v>
          </cell>
          <cell r="X5802">
            <v>1.3381410256410256E-4</v>
          </cell>
        </row>
        <row r="5803">
          <cell r="H5803" t="str">
            <v>GUY0301021005</v>
          </cell>
          <cell r="W5803">
            <v>0.01</v>
          </cell>
          <cell r="X5803">
            <v>1.3392857142857144E-4</v>
          </cell>
        </row>
        <row r="5804">
          <cell r="H5804" t="str">
            <v>GUY0301020032</v>
          </cell>
          <cell r="W5804">
            <v>0.01</v>
          </cell>
          <cell r="X5804">
            <v>1.3381410256410256E-4</v>
          </cell>
        </row>
        <row r="5805">
          <cell r="H5805" t="str">
            <v>GUY0301020026</v>
          </cell>
          <cell r="W5805">
            <v>0.01</v>
          </cell>
          <cell r="X5805">
            <v>1.3389423076923078E-4</v>
          </cell>
        </row>
        <row r="5806">
          <cell r="H5806" t="str">
            <v>GUY0301020015</v>
          </cell>
          <cell r="W5806">
            <v>0.03</v>
          </cell>
          <cell r="X5806">
            <v>4.0208999999999997E-4</v>
          </cell>
        </row>
        <row r="5807">
          <cell r="H5807" t="str">
            <v>GUY0301020014</v>
          </cell>
          <cell r="W5807">
            <v>0.01</v>
          </cell>
          <cell r="X5807">
            <v>1.3381410256410256E-4</v>
          </cell>
        </row>
        <row r="5808">
          <cell r="H5808" t="str">
            <v>GUY0301020013</v>
          </cell>
          <cell r="W5808">
            <v>0.06</v>
          </cell>
          <cell r="X5808">
            <v>8.0299038461538463E-4</v>
          </cell>
        </row>
        <row r="5809">
          <cell r="H5809" t="str">
            <v>GUY030102001014</v>
          </cell>
          <cell r="W5809">
            <v>0.01</v>
          </cell>
          <cell r="X5809">
            <v>1.3381410256410256E-4</v>
          </cell>
        </row>
        <row r="5810">
          <cell r="H5810" t="str">
            <v>GUY0301020009</v>
          </cell>
          <cell r="W5810">
            <v>0.02</v>
          </cell>
          <cell r="X5810">
            <v>2.6762277705345497E-4</v>
          </cell>
        </row>
        <row r="5811">
          <cell r="H5811" t="str">
            <v>GUY0301020007</v>
          </cell>
          <cell r="W5811">
            <v>0.01</v>
          </cell>
          <cell r="X5811">
            <v>1.3381410256410256E-4</v>
          </cell>
        </row>
        <row r="5812">
          <cell r="H5812" t="str">
            <v>GUY0301020006</v>
          </cell>
          <cell r="W5812">
            <v>0.01</v>
          </cell>
          <cell r="X5812">
            <v>1.3381410256410256E-4</v>
          </cell>
        </row>
        <row r="5813">
          <cell r="H5813" t="str">
            <v>GUY0301019093</v>
          </cell>
          <cell r="W5813">
            <v>0.05</v>
          </cell>
          <cell r="X5813">
            <v>6.6892485829959513E-4</v>
          </cell>
        </row>
        <row r="5814">
          <cell r="H5814" t="str">
            <v>GUY0301019076</v>
          </cell>
          <cell r="W5814">
            <v>0.03</v>
          </cell>
          <cell r="X5814">
            <v>4.0149519230769232E-4</v>
          </cell>
        </row>
        <row r="5815">
          <cell r="H5815" t="str">
            <v>GUY0301019057</v>
          </cell>
          <cell r="W5815">
            <v>0.03</v>
          </cell>
          <cell r="X5815">
            <v>4.0208999999999997E-4</v>
          </cell>
        </row>
        <row r="5816">
          <cell r="H5816" t="str">
            <v>GUY0301019036</v>
          </cell>
          <cell r="W5816">
            <v>0.06</v>
          </cell>
          <cell r="X5816">
            <v>8.0299038461538463E-4</v>
          </cell>
        </row>
        <row r="5817">
          <cell r="H5817" t="str">
            <v>GUY0301019030</v>
          </cell>
          <cell r="W5817">
            <v>0.02</v>
          </cell>
          <cell r="X5817">
            <v>2.6746230769230766E-4</v>
          </cell>
        </row>
        <row r="5818">
          <cell r="H5818" t="str">
            <v>GUY0301019007</v>
          </cell>
          <cell r="W5818">
            <v>0.01</v>
          </cell>
          <cell r="X5818">
            <v>1.3461538461538464E-4</v>
          </cell>
        </row>
        <row r="5819">
          <cell r="H5819" t="str">
            <v>GUY0301014024</v>
          </cell>
          <cell r="W5819">
            <v>0.03</v>
          </cell>
          <cell r="X5819">
            <v>4.0208999999999997E-4</v>
          </cell>
        </row>
        <row r="5820">
          <cell r="H5820" t="str">
            <v>GUY0301014008</v>
          </cell>
          <cell r="W5820">
            <v>7.0000000000000007E-2</v>
          </cell>
          <cell r="X5820">
            <v>9.3664397435897439E-4</v>
          </cell>
        </row>
        <row r="5821">
          <cell r="H5821" t="str">
            <v>GUY0301014007</v>
          </cell>
          <cell r="W5821">
            <v>7.0000000000000007E-2</v>
          </cell>
          <cell r="X5821">
            <v>9.3658725274725282E-4</v>
          </cell>
        </row>
        <row r="5822">
          <cell r="H5822" t="str">
            <v>GUY0301014006</v>
          </cell>
          <cell r="W5822">
            <v>7.0000000000000007E-2</v>
          </cell>
          <cell r="X5822">
            <v>9.3672338461538466E-4</v>
          </cell>
        </row>
        <row r="5823">
          <cell r="H5823" t="str">
            <v>GUY0301014004</v>
          </cell>
          <cell r="W5823">
            <v>0.06</v>
          </cell>
          <cell r="X5823">
            <v>8.0275246153846153E-4</v>
          </cell>
        </row>
        <row r="5824">
          <cell r="H5824" t="str">
            <v>GUY0301014003</v>
          </cell>
          <cell r="W5824">
            <v>6.9999999999999993E-2</v>
          </cell>
          <cell r="X5824">
            <v>9.3624692307692312E-4</v>
          </cell>
        </row>
        <row r="5825">
          <cell r="H5825" t="str">
            <v>GUY0301014002</v>
          </cell>
          <cell r="W5825">
            <v>0.05</v>
          </cell>
          <cell r="X5825">
            <v>6.6905940828402362E-4</v>
          </cell>
        </row>
        <row r="5826">
          <cell r="H5826" t="str">
            <v>GUY0301014001</v>
          </cell>
          <cell r="W5826">
            <v>0.05</v>
          </cell>
          <cell r="X5826">
            <v>6.6883115384615385E-4</v>
          </cell>
        </row>
        <row r="5827">
          <cell r="H5827" t="str">
            <v>GUY0301013015</v>
          </cell>
          <cell r="W5827">
            <v>0.05</v>
          </cell>
          <cell r="X5827">
            <v>6.6889709401709403E-4</v>
          </cell>
        </row>
        <row r="5828">
          <cell r="H5828" t="str">
            <v>GUY0301013006</v>
          </cell>
          <cell r="W5828">
            <v>0.02</v>
          </cell>
          <cell r="X5828">
            <v>2.6746230769230772E-4</v>
          </cell>
        </row>
        <row r="5829">
          <cell r="H5829" t="str">
            <v>GUY0301012018</v>
          </cell>
          <cell r="W5829">
            <v>0.05</v>
          </cell>
          <cell r="X5829">
            <v>6.6889709401709403E-4</v>
          </cell>
        </row>
        <row r="5830">
          <cell r="H5830" t="str">
            <v>GUY0301012011</v>
          </cell>
          <cell r="W5830">
            <v>0.08</v>
          </cell>
          <cell r="X5830">
            <v>1.0704573076923077E-3</v>
          </cell>
        </row>
        <row r="5831">
          <cell r="H5831" t="str">
            <v>GUY0301011074</v>
          </cell>
          <cell r="W5831">
            <v>6.0000000000000005E-2</v>
          </cell>
          <cell r="X5831">
            <v>8.0282043956043958E-4</v>
          </cell>
        </row>
        <row r="5832">
          <cell r="H5832" t="str">
            <v>GUY0301010062</v>
          </cell>
          <cell r="W5832">
            <v>0.13999999999999999</v>
          </cell>
          <cell r="X5832">
            <v>1.8736215384615384E-3</v>
          </cell>
        </row>
        <row r="5833">
          <cell r="H5833" t="str">
            <v>GUY0301010061</v>
          </cell>
          <cell r="W5833">
            <v>0.15</v>
          </cell>
          <cell r="X5833">
            <v>2.0072776923076921E-3</v>
          </cell>
        </row>
        <row r="5834">
          <cell r="H5834" t="str">
            <v>GUY0301010057</v>
          </cell>
          <cell r="W5834">
            <v>9.0000000000000011E-2</v>
          </cell>
          <cell r="X5834">
            <v>1.204683846153846E-3</v>
          </cell>
        </row>
        <row r="5835">
          <cell r="H5835" t="str">
            <v>GUY0301010040</v>
          </cell>
          <cell r="W5835">
            <v>0.05</v>
          </cell>
          <cell r="X5835">
            <v>6.6883115384615385E-4</v>
          </cell>
        </row>
        <row r="5836">
          <cell r="H5836" t="str">
            <v>GUY0301010021</v>
          </cell>
          <cell r="W5836">
            <v>0.02</v>
          </cell>
          <cell r="X5836">
            <v>2.6767748251748248E-4</v>
          </cell>
        </row>
        <row r="5837">
          <cell r="H5837" t="str">
            <v>GUY030100504513</v>
          </cell>
          <cell r="W5837">
            <v>0.02</v>
          </cell>
          <cell r="X5837">
            <v>2.6785679487179487E-4</v>
          </cell>
        </row>
        <row r="5838">
          <cell r="H5838" t="str">
            <v>GUY0301005043</v>
          </cell>
          <cell r="W5838">
            <v>0.02</v>
          </cell>
          <cell r="X5838">
            <v>2.6765166153846153E-4</v>
          </cell>
        </row>
        <row r="5839">
          <cell r="H5839" t="str">
            <v>GUY0301003018</v>
          </cell>
          <cell r="W5839">
            <v>0.04</v>
          </cell>
          <cell r="X5839">
            <v>5.3551884615384612E-4</v>
          </cell>
        </row>
        <row r="5840">
          <cell r="H5840" t="str">
            <v>GUY0301003004</v>
          </cell>
          <cell r="W5840">
            <v>0.05</v>
          </cell>
          <cell r="X5840">
            <v>6.6942461538461529E-4</v>
          </cell>
        </row>
        <row r="5841">
          <cell r="H5841" t="str">
            <v>GUY0214003010</v>
          </cell>
          <cell r="W5841">
            <v>0.05</v>
          </cell>
          <cell r="X5841">
            <v>6.6894984615384605E-4</v>
          </cell>
        </row>
        <row r="5842">
          <cell r="H5842" t="str">
            <v>GUF211900039</v>
          </cell>
          <cell r="W5842">
            <v>0.12</v>
          </cell>
          <cell r="X5842">
            <v>1.6059807692307693E-3</v>
          </cell>
        </row>
        <row r="5843">
          <cell r="H5843" t="str">
            <v>GUF2119000005</v>
          </cell>
          <cell r="W5843">
            <v>0.03</v>
          </cell>
          <cell r="X5843">
            <v>4.0142381538461533E-4</v>
          </cell>
        </row>
        <row r="5844">
          <cell r="H5844" t="str">
            <v>GUF2111000208</v>
          </cell>
          <cell r="W5844">
            <v>21.21</v>
          </cell>
          <cell r="X5844">
            <v>0.2838313292307692</v>
          </cell>
        </row>
        <row r="5845">
          <cell r="H5845" t="str">
            <v>GUF2101102023</v>
          </cell>
          <cell r="W5845">
            <v>0.01</v>
          </cell>
          <cell r="X5845">
            <v>1.3381410256410256E-4</v>
          </cell>
        </row>
        <row r="5846">
          <cell r="H5846" t="str">
            <v>GUF2101081010</v>
          </cell>
          <cell r="W5846">
            <v>0.01</v>
          </cell>
          <cell r="X5846">
            <v>1.3375E-4</v>
          </cell>
        </row>
        <row r="5847">
          <cell r="H5847" t="str">
            <v>GUF2101081007</v>
          </cell>
          <cell r="W5847">
            <v>0.01</v>
          </cell>
          <cell r="X5847">
            <v>1.3341346153846156E-4</v>
          </cell>
        </row>
        <row r="5848">
          <cell r="H5848" t="str">
            <v>GUF2101061027</v>
          </cell>
          <cell r="W5848">
            <v>0.05</v>
          </cell>
          <cell r="X5848">
            <v>6.6883115384615385E-4</v>
          </cell>
        </row>
        <row r="5849">
          <cell r="H5849" t="str">
            <v>GUF2101059006</v>
          </cell>
          <cell r="W5849">
            <v>0.11</v>
          </cell>
          <cell r="X5849">
            <v>1.4717907692307693E-3</v>
          </cell>
        </row>
        <row r="5850">
          <cell r="H5850" t="str">
            <v>GUF2101059005</v>
          </cell>
          <cell r="W5850">
            <v>0.12000000000000001</v>
          </cell>
          <cell r="X5850">
            <v>1.6058485897435897E-3</v>
          </cell>
        </row>
        <row r="5851">
          <cell r="H5851" t="str">
            <v>GUF2101059003</v>
          </cell>
          <cell r="W5851">
            <v>0.38</v>
          </cell>
          <cell r="X5851">
            <v>5.0847939999999993E-3</v>
          </cell>
        </row>
        <row r="5852">
          <cell r="H5852" t="str">
            <v>GUF2101051043</v>
          </cell>
          <cell r="W5852">
            <v>0.01</v>
          </cell>
          <cell r="X5852">
            <v>1.3341346153846156E-4</v>
          </cell>
        </row>
        <row r="5853">
          <cell r="H5853" t="str">
            <v>GUF2101051023</v>
          </cell>
          <cell r="W5853">
            <v>0.04</v>
          </cell>
          <cell r="X5853">
            <v>5.3522067307692307E-4</v>
          </cell>
        </row>
        <row r="5854">
          <cell r="H5854" t="str">
            <v>GUF2101051014</v>
          </cell>
          <cell r="W5854">
            <v>0.01</v>
          </cell>
          <cell r="X5854">
            <v>1.3341346153846156E-4</v>
          </cell>
        </row>
        <row r="5855">
          <cell r="H5855" t="str">
            <v>GUF2101051006</v>
          </cell>
          <cell r="W5855">
            <v>0.02</v>
          </cell>
          <cell r="X5855">
            <v>2.6746230769230766E-4</v>
          </cell>
        </row>
        <row r="5856">
          <cell r="H5856" t="str">
            <v>GUF2101043112</v>
          </cell>
          <cell r="W5856">
            <v>0.04</v>
          </cell>
          <cell r="X5856">
            <v>5.3528030769230779E-4</v>
          </cell>
        </row>
        <row r="5857">
          <cell r="H5857" t="str">
            <v>GUF2101043080</v>
          </cell>
          <cell r="W5857">
            <v>6.9999999999999993E-2</v>
          </cell>
          <cell r="X5857">
            <v>9.3624692307692312E-4</v>
          </cell>
        </row>
        <row r="5858">
          <cell r="H5858" t="str">
            <v>GUF2101043042</v>
          </cell>
          <cell r="W5858">
            <v>0.03</v>
          </cell>
          <cell r="X5858">
            <v>4.0149519230769232E-4</v>
          </cell>
        </row>
        <row r="5859">
          <cell r="H5859" t="str">
            <v>GUF2101041057</v>
          </cell>
          <cell r="W5859">
            <v>0.05</v>
          </cell>
          <cell r="X5859">
            <v>6.6883115384615385E-4</v>
          </cell>
        </row>
        <row r="5860">
          <cell r="H5860" t="str">
            <v>GUF2101041053</v>
          </cell>
          <cell r="W5860">
            <v>0.25999999999999995</v>
          </cell>
          <cell r="X5860">
            <v>3.4796892307692308E-3</v>
          </cell>
        </row>
        <row r="5861">
          <cell r="H5861" t="str">
            <v>GUF2101041036</v>
          </cell>
          <cell r="W5861">
            <v>0.08</v>
          </cell>
          <cell r="X5861">
            <v>1.0704573076923077E-3</v>
          </cell>
        </row>
        <row r="5862">
          <cell r="H5862" t="str">
            <v>GUF2101041030</v>
          </cell>
          <cell r="W5862">
            <v>0.16</v>
          </cell>
          <cell r="X5862">
            <v>2.1409146153846155E-3</v>
          </cell>
        </row>
        <row r="5863">
          <cell r="H5863" t="str">
            <v>GUF2101041018</v>
          </cell>
          <cell r="W5863">
            <v>0.09</v>
          </cell>
          <cell r="X5863">
            <v>1.204485576923077E-3</v>
          </cell>
        </row>
        <row r="5864">
          <cell r="H5864" t="str">
            <v>GUF2101041006</v>
          </cell>
          <cell r="W5864">
            <v>0.22999999999999998</v>
          </cell>
          <cell r="X5864">
            <v>3.0773282692307695E-3</v>
          </cell>
        </row>
        <row r="5865">
          <cell r="H5865" t="str">
            <v>GUF2101032007</v>
          </cell>
          <cell r="W5865">
            <v>0.01</v>
          </cell>
          <cell r="X5865">
            <v>1.3371394230769231E-4</v>
          </cell>
        </row>
        <row r="5866">
          <cell r="H5866" t="str">
            <v>GUF210103010</v>
          </cell>
          <cell r="W5866">
            <v>0.02</v>
          </cell>
          <cell r="X5866">
            <v>2.6759380341880343E-4</v>
          </cell>
        </row>
        <row r="5867">
          <cell r="H5867" t="str">
            <v>GUF210103007</v>
          </cell>
          <cell r="W5867">
            <v>0.02</v>
          </cell>
          <cell r="X5867">
            <v>2.676313736263736E-4</v>
          </cell>
        </row>
        <row r="5868">
          <cell r="H5868" t="str">
            <v>GUF210103006</v>
          </cell>
          <cell r="W5868">
            <v>0.04</v>
          </cell>
          <cell r="X5868">
            <v>5.3522067307692307E-4</v>
          </cell>
        </row>
        <row r="5869">
          <cell r="H5869" t="str">
            <v>GUF210103004</v>
          </cell>
          <cell r="W5869">
            <v>0.03</v>
          </cell>
          <cell r="X5869">
            <v>4.0149519230769232E-4</v>
          </cell>
        </row>
        <row r="5870">
          <cell r="H5870" t="str">
            <v>GUF210103003</v>
          </cell>
          <cell r="W5870">
            <v>0.04</v>
          </cell>
          <cell r="X5870">
            <v>5.3512128205128213E-4</v>
          </cell>
        </row>
        <row r="5871">
          <cell r="H5871" t="str">
            <v>GUF2101022008</v>
          </cell>
          <cell r="W5871">
            <v>0.02</v>
          </cell>
          <cell r="X5871">
            <v>2.6775817307692307E-4</v>
          </cell>
        </row>
        <row r="5872">
          <cell r="H5872" t="str">
            <v>GUF2101018010</v>
          </cell>
          <cell r="W5872">
            <v>0.05</v>
          </cell>
          <cell r="X5872">
            <v>6.6883115384615385E-4</v>
          </cell>
        </row>
        <row r="5873">
          <cell r="H5873" t="str">
            <v>GUF2101012020</v>
          </cell>
          <cell r="W5873">
            <v>0.06</v>
          </cell>
          <cell r="X5873">
            <v>8.0299038461538463E-4</v>
          </cell>
        </row>
        <row r="5874">
          <cell r="H5874" t="str">
            <v>GUF2101012011</v>
          </cell>
          <cell r="W5874">
            <v>0.03</v>
          </cell>
          <cell r="X5874">
            <v>4.0129692307692305E-4</v>
          </cell>
        </row>
        <row r="5875">
          <cell r="H5875" t="str">
            <v>GUF2101012004</v>
          </cell>
          <cell r="W5875">
            <v>0.06</v>
          </cell>
          <cell r="X5875">
            <v>8.0299038461538463E-4</v>
          </cell>
        </row>
        <row r="5876">
          <cell r="H5876" t="str">
            <v>GUF2101012002</v>
          </cell>
          <cell r="W5876">
            <v>0.05</v>
          </cell>
          <cell r="X5876">
            <v>6.6897951923076927E-4</v>
          </cell>
        </row>
        <row r="5877">
          <cell r="H5877" t="str">
            <v>GUF2101002014</v>
          </cell>
          <cell r="W5877">
            <v>0.01</v>
          </cell>
          <cell r="X5877">
            <v>1.3381410256410256E-4</v>
          </cell>
        </row>
        <row r="5878">
          <cell r="H5878" t="str">
            <v>GUF2101002008</v>
          </cell>
          <cell r="W5878">
            <v>0.02</v>
          </cell>
          <cell r="X5878">
            <v>2.676313736263736E-4</v>
          </cell>
        </row>
        <row r="5879">
          <cell r="H5879" t="str">
            <v>GUF2101002004</v>
          </cell>
          <cell r="W5879">
            <v>0.02</v>
          </cell>
          <cell r="X5879">
            <v>2.6767748251748248E-4</v>
          </cell>
        </row>
        <row r="5880">
          <cell r="H5880" t="str">
            <v>GUF2101001017</v>
          </cell>
          <cell r="W5880">
            <v>0.01</v>
          </cell>
          <cell r="X5880">
            <v>1.3341346153846156E-4</v>
          </cell>
        </row>
        <row r="5881">
          <cell r="H5881" t="str">
            <v>GUF2101001002</v>
          </cell>
          <cell r="W5881">
            <v>0.01</v>
          </cell>
          <cell r="X5881">
            <v>1.3371394230769231E-4</v>
          </cell>
        </row>
        <row r="5882">
          <cell r="H5882" t="str">
            <v>GUF2101001001</v>
          </cell>
          <cell r="W5882">
            <v>0.01</v>
          </cell>
          <cell r="X5882">
            <v>1.3341346153846156E-4</v>
          </cell>
        </row>
        <row r="5883">
          <cell r="H5883" t="str">
            <v>GUF0399011001</v>
          </cell>
          <cell r="W5883">
            <v>12.65</v>
          </cell>
          <cell r="X5883">
            <v>0.16927986461538461</v>
          </cell>
        </row>
        <row r="5884">
          <cell r="H5884" t="str">
            <v>GUF0309013050</v>
          </cell>
          <cell r="W5884">
            <v>4.04</v>
          </cell>
          <cell r="X5884">
            <v>5.4062430769230771E-2</v>
          </cell>
        </row>
        <row r="5885">
          <cell r="H5885" t="str">
            <v>GUF0309013049</v>
          </cell>
          <cell r="W5885">
            <v>3.56</v>
          </cell>
          <cell r="X5885">
            <v>4.7642963076923076E-2</v>
          </cell>
        </row>
        <row r="5886">
          <cell r="H5886" t="str">
            <v>GUF0309006006</v>
          </cell>
          <cell r="W5886">
            <v>3.56</v>
          </cell>
          <cell r="X5886">
            <v>4.7642963076923076E-2</v>
          </cell>
        </row>
        <row r="5887">
          <cell r="H5887" t="str">
            <v>GUF0309005002</v>
          </cell>
          <cell r="W5887">
            <v>1.74</v>
          </cell>
          <cell r="X5887">
            <v>2.3285138461538461E-2</v>
          </cell>
        </row>
        <row r="5888">
          <cell r="H5888" t="str">
            <v>GUF0309004008</v>
          </cell>
          <cell r="W5888">
            <v>0.18</v>
          </cell>
          <cell r="X5888">
            <v>2.4089711538461539E-3</v>
          </cell>
        </row>
        <row r="5889">
          <cell r="H5889" t="str">
            <v>GUF0309004007</v>
          </cell>
          <cell r="W5889">
            <v>4.37</v>
          </cell>
          <cell r="X5889">
            <v>5.8476855384615382E-2</v>
          </cell>
        </row>
        <row r="5890">
          <cell r="H5890" t="str">
            <v>GUF0309002208</v>
          </cell>
          <cell r="W5890">
            <v>3.11</v>
          </cell>
          <cell r="X5890">
            <v>4.1618319999999993E-2</v>
          </cell>
        </row>
        <row r="5891">
          <cell r="H5891" t="str">
            <v>GUF0309001108</v>
          </cell>
          <cell r="W5891">
            <v>4.37</v>
          </cell>
          <cell r="X5891">
            <v>5.8476855384615382E-2</v>
          </cell>
        </row>
        <row r="5892">
          <cell r="H5892" t="str">
            <v>GUF0309001106</v>
          </cell>
          <cell r="W5892">
            <v>1.2899999999999998</v>
          </cell>
          <cell r="X5892">
            <v>1.7260495384615382E-2</v>
          </cell>
        </row>
        <row r="5893">
          <cell r="H5893" t="str">
            <v>GUF0307003025</v>
          </cell>
          <cell r="W5893">
            <v>2.1799999999999997</v>
          </cell>
          <cell r="X5893">
            <v>2.9540492307692307E-2</v>
          </cell>
        </row>
        <row r="5894">
          <cell r="H5894" t="str">
            <v>GUF0304017005</v>
          </cell>
          <cell r="W5894">
            <v>0.80999999999999994</v>
          </cell>
          <cell r="X5894">
            <v>1.0838649230769231E-2</v>
          </cell>
        </row>
        <row r="5895">
          <cell r="H5895" t="str">
            <v>GUF0204002033</v>
          </cell>
          <cell r="W5895">
            <v>0.48</v>
          </cell>
          <cell r="X5895">
            <v>6.423335769230769E-3</v>
          </cell>
        </row>
        <row r="5896">
          <cell r="H5896" t="str">
            <v>GUF0201004009</v>
          </cell>
          <cell r="W5896">
            <v>40.11</v>
          </cell>
          <cell r="X5896">
            <v>0.53674741538461523</v>
          </cell>
        </row>
        <row r="5897">
          <cell r="H5897" t="str">
            <v>GUF0103066004</v>
          </cell>
          <cell r="W5897">
            <v>6.0000000000000005E-2</v>
          </cell>
          <cell r="X5897">
            <v>8.0282043956043958E-4</v>
          </cell>
        </row>
        <row r="5898">
          <cell r="H5898" t="str">
            <v>GUF0103066003</v>
          </cell>
          <cell r="W5898">
            <v>6.9999999999999993E-2</v>
          </cell>
          <cell r="X5898">
            <v>9.3654471153846149E-4</v>
          </cell>
        </row>
        <row r="5899">
          <cell r="H5899" t="str">
            <v>GUF0103064016</v>
          </cell>
          <cell r="W5899">
            <v>0.04</v>
          </cell>
          <cell r="X5899">
            <v>5.3523487179487174E-4</v>
          </cell>
        </row>
        <row r="5900">
          <cell r="H5900" t="str">
            <v>GUF0103035101</v>
          </cell>
          <cell r="W5900">
            <v>0.2</v>
          </cell>
          <cell r="X5900">
            <v>2.67569641025641E-3</v>
          </cell>
        </row>
        <row r="5901">
          <cell r="H5901" t="str">
            <v>GUF0103035100</v>
          </cell>
          <cell r="W5901">
            <v>0.2</v>
          </cell>
          <cell r="X5901">
            <v>2.674903846153846E-3</v>
          </cell>
        </row>
        <row r="5902">
          <cell r="H5902" t="str">
            <v>GUF0103035099</v>
          </cell>
          <cell r="W5902">
            <v>0.2</v>
          </cell>
          <cell r="X5902">
            <v>2.67569641025641E-3</v>
          </cell>
        </row>
        <row r="5903">
          <cell r="H5903" t="str">
            <v>GUF0103035098</v>
          </cell>
          <cell r="W5903">
            <v>0.2</v>
          </cell>
          <cell r="X5903">
            <v>2.674903846153846E-3</v>
          </cell>
        </row>
        <row r="5904">
          <cell r="H5904" t="str">
            <v>GUF0103035097</v>
          </cell>
          <cell r="W5904">
            <v>17.79</v>
          </cell>
          <cell r="X5904">
            <v>0.2380649723076923</v>
          </cell>
        </row>
        <row r="5905">
          <cell r="H5905" t="str">
            <v>GUF0103035093</v>
          </cell>
          <cell r="W5905">
            <v>0.39</v>
          </cell>
          <cell r="X5905">
            <v>5.2188426923076917E-3</v>
          </cell>
        </row>
        <row r="5906">
          <cell r="H5906" t="str">
            <v>GUF0103035092</v>
          </cell>
          <cell r="W5906">
            <v>0.05</v>
          </cell>
          <cell r="X5906">
            <v>6.6942461538461529E-4</v>
          </cell>
        </row>
        <row r="5907">
          <cell r="H5907" t="str">
            <v>GUF0103035091</v>
          </cell>
          <cell r="W5907">
            <v>0.73000000000000009</v>
          </cell>
          <cell r="X5907">
            <v>9.7683415384615373E-3</v>
          </cell>
        </row>
        <row r="5908">
          <cell r="H5908" t="str">
            <v>GUF0103035090</v>
          </cell>
          <cell r="W5908">
            <v>0.45</v>
          </cell>
          <cell r="X5908">
            <v>6.0218330769230772E-3</v>
          </cell>
        </row>
        <row r="5909">
          <cell r="H5909" t="str">
            <v>GUF0103035089</v>
          </cell>
          <cell r="W5909">
            <v>0.37</v>
          </cell>
          <cell r="X5909">
            <v>4.9503553846153847E-3</v>
          </cell>
        </row>
        <row r="5910">
          <cell r="H5910" t="str">
            <v>GUF0103035087</v>
          </cell>
          <cell r="W5910">
            <v>0.73000000000000009</v>
          </cell>
          <cell r="X5910">
            <v>9.7683415384615373E-3</v>
          </cell>
        </row>
        <row r="5911">
          <cell r="H5911" t="str">
            <v>GUF0103024057</v>
          </cell>
          <cell r="W5911">
            <v>0.76</v>
          </cell>
          <cell r="X5911">
            <v>1.0169706923076923E-2</v>
          </cell>
        </row>
        <row r="5912">
          <cell r="H5912" t="str">
            <v>GUF0103015040</v>
          </cell>
          <cell r="W5912">
            <v>0.91999999999999993</v>
          </cell>
          <cell r="X5912">
            <v>1.2309313076923078E-2</v>
          </cell>
        </row>
        <row r="5913">
          <cell r="H5913" t="str">
            <v>GUF0103015006</v>
          </cell>
          <cell r="W5913">
            <v>0.65</v>
          </cell>
          <cell r="X5913">
            <v>8.6968446153846152E-3</v>
          </cell>
        </row>
        <row r="5914">
          <cell r="H5914" t="str">
            <v>GUF0103003085</v>
          </cell>
          <cell r="W5914">
            <v>3.12</v>
          </cell>
          <cell r="X5914">
            <v>4.1750324615384617E-2</v>
          </cell>
        </row>
        <row r="5915">
          <cell r="H5915" t="str">
            <v>GUF0102089060</v>
          </cell>
          <cell r="W5915">
            <v>34.630000000000003</v>
          </cell>
          <cell r="X5915">
            <v>0.46341865333333332</v>
          </cell>
        </row>
        <row r="5916">
          <cell r="H5916" t="str">
            <v>GUF0102084003</v>
          </cell>
          <cell r="W5916">
            <v>58.82</v>
          </cell>
          <cell r="X5916">
            <v>0.78712806153846149</v>
          </cell>
        </row>
        <row r="5917">
          <cell r="H5917" t="str">
            <v>GUF0102081037</v>
          </cell>
          <cell r="W5917">
            <v>9.02</v>
          </cell>
          <cell r="X5917">
            <v>0.12070216615384616</v>
          </cell>
        </row>
        <row r="5918">
          <cell r="H5918" t="str">
            <v>GUF0102081016</v>
          </cell>
          <cell r="W5918">
            <v>0.83000000000000007</v>
          </cell>
          <cell r="X5918">
            <v>1.1106200769230769E-2</v>
          </cell>
        </row>
        <row r="5919">
          <cell r="H5919" t="str">
            <v>GUF0102080004</v>
          </cell>
          <cell r="W5919">
            <v>1.32</v>
          </cell>
          <cell r="X5919">
            <v>1.7662455384615389E-2</v>
          </cell>
        </row>
        <row r="5920">
          <cell r="H5920" t="str">
            <v>GUF0102080003</v>
          </cell>
          <cell r="W5920">
            <v>1.32</v>
          </cell>
          <cell r="X5920">
            <v>1.7662455384615389E-2</v>
          </cell>
        </row>
        <row r="5921">
          <cell r="H5921" t="str">
            <v>GUF0102079009</v>
          </cell>
          <cell r="W5921">
            <v>0.94000000000000006</v>
          </cell>
          <cell r="X5921">
            <v>1.2577304615384616E-2</v>
          </cell>
        </row>
        <row r="5922">
          <cell r="H5922" t="str">
            <v>GUF0102079008</v>
          </cell>
          <cell r="W5922">
            <v>0.94000000000000006</v>
          </cell>
          <cell r="X5922">
            <v>1.2577304615384616E-2</v>
          </cell>
        </row>
        <row r="5923">
          <cell r="H5923" t="str">
            <v>GUF0102077038</v>
          </cell>
          <cell r="W5923">
            <v>2.91</v>
          </cell>
          <cell r="X5923">
            <v>3.8940172307692304E-2</v>
          </cell>
        </row>
        <row r="5924">
          <cell r="H5924" t="str">
            <v>GUF0102047025</v>
          </cell>
          <cell r="W5924">
            <v>0.13999999999999999</v>
          </cell>
          <cell r="X5924">
            <v>1.8736215384615384E-3</v>
          </cell>
        </row>
        <row r="5925">
          <cell r="H5925" t="str">
            <v>GUF0102045146</v>
          </cell>
          <cell r="W5925">
            <v>0.06</v>
          </cell>
          <cell r="X5925">
            <v>8.0275246153846153E-4</v>
          </cell>
        </row>
        <row r="5926">
          <cell r="H5926" t="str">
            <v>GUF0102045064</v>
          </cell>
          <cell r="W5926">
            <v>0.76</v>
          </cell>
          <cell r="X5926">
            <v>1.0169706923076923E-2</v>
          </cell>
        </row>
        <row r="5927">
          <cell r="H5927" t="str">
            <v>GUF0102045062</v>
          </cell>
          <cell r="W5927">
            <v>0.01</v>
          </cell>
          <cell r="X5927">
            <v>1.3341346153846156E-4</v>
          </cell>
        </row>
        <row r="5928">
          <cell r="H5928" t="str">
            <v>GUF0102045035</v>
          </cell>
          <cell r="W5928">
            <v>0.12999999999999998</v>
          </cell>
          <cell r="X5928">
            <v>1.7391519230769228E-3</v>
          </cell>
        </row>
        <row r="5929">
          <cell r="H5929" t="str">
            <v>GUF0102045025</v>
          </cell>
          <cell r="W5929">
            <v>1.38</v>
          </cell>
          <cell r="X5929">
            <v>1.8465423999999998E-2</v>
          </cell>
        </row>
        <row r="5930">
          <cell r="H5930" t="str">
            <v>GUF0102045022</v>
          </cell>
          <cell r="W5930">
            <v>14.84</v>
          </cell>
          <cell r="X5930">
            <v>0.19858885333333334</v>
          </cell>
        </row>
        <row r="5931">
          <cell r="H5931" t="str">
            <v>GUF0102045016J</v>
          </cell>
          <cell r="W5931">
            <v>18.940000000000001</v>
          </cell>
          <cell r="X5931">
            <v>0.25345639333333331</v>
          </cell>
        </row>
        <row r="5932">
          <cell r="H5932" t="str">
            <v>GUF0102045013.2</v>
          </cell>
          <cell r="W5932">
            <v>1.9799999999999998</v>
          </cell>
          <cell r="X5932">
            <v>2.6496061538461541E-2</v>
          </cell>
        </row>
        <row r="5933">
          <cell r="H5933" t="str">
            <v>GUF0102045013.1</v>
          </cell>
          <cell r="W5933">
            <v>1.9799999999999998</v>
          </cell>
          <cell r="X5933">
            <v>2.6496061538461541E-2</v>
          </cell>
        </row>
        <row r="5934">
          <cell r="H5934" t="str">
            <v>GUF0102045012</v>
          </cell>
          <cell r="W5934">
            <v>4.0999999999999996</v>
          </cell>
          <cell r="X5934">
            <v>5.4866350769230771E-2</v>
          </cell>
        </row>
        <row r="5935">
          <cell r="H5935" t="str">
            <v>GUF0102045011</v>
          </cell>
          <cell r="W5935">
            <v>2.69</v>
          </cell>
          <cell r="X5935">
            <v>3.6000393846153854E-2</v>
          </cell>
        </row>
        <row r="5936">
          <cell r="H5936" t="str">
            <v>GUF0102040033</v>
          </cell>
          <cell r="W5936">
            <v>0.03</v>
          </cell>
          <cell r="X5936">
            <v>4.0149519230769232E-4</v>
          </cell>
        </row>
        <row r="5937">
          <cell r="H5937" t="str">
            <v>GUD2201005</v>
          </cell>
          <cell r="W5937">
            <v>0.80999999999999994</v>
          </cell>
          <cell r="X5937">
            <v>1.0838649230769231E-2</v>
          </cell>
        </row>
        <row r="5938">
          <cell r="H5938" t="str">
            <v>GUF0309002212</v>
          </cell>
          <cell r="W5938">
            <v>4.1500000000000004</v>
          </cell>
          <cell r="X5938">
            <v>6.3623697500000007E-2</v>
          </cell>
        </row>
        <row r="5939">
          <cell r="H5939" t="str">
            <v>GUF0308001050</v>
          </cell>
          <cell r="W5939">
            <v>27.49</v>
          </cell>
          <cell r="X5939">
            <v>0.42143960000000003</v>
          </cell>
        </row>
        <row r="5940">
          <cell r="H5940" t="str">
            <v>GUF0308001049</v>
          </cell>
          <cell r="W5940">
            <v>27.49</v>
          </cell>
          <cell r="X5940">
            <v>0.42143960000000003</v>
          </cell>
        </row>
        <row r="5941">
          <cell r="H5941" t="str">
            <v>GUF0303002008</v>
          </cell>
          <cell r="W5941">
            <v>50.46</v>
          </cell>
          <cell r="X5941">
            <v>0.77358554749999997</v>
          </cell>
        </row>
        <row r="5942">
          <cell r="H5942" t="str">
            <v>GUF0203003104</v>
          </cell>
          <cell r="W5942">
            <v>10.35</v>
          </cell>
          <cell r="X5942">
            <v>0.1586717775</v>
          </cell>
        </row>
        <row r="5943">
          <cell r="H5943" t="str">
            <v>GUF0202006036</v>
          </cell>
          <cell r="W5943">
            <v>12.610000000000001</v>
          </cell>
          <cell r="X5943">
            <v>0.19331997684210528</v>
          </cell>
        </row>
        <row r="5944">
          <cell r="H5944" t="str">
            <v>GUF0201013010</v>
          </cell>
          <cell r="W5944">
            <v>3.8</v>
          </cell>
          <cell r="X5944">
            <v>5.8257144999999996E-2</v>
          </cell>
        </row>
        <row r="5945">
          <cell r="H5945" t="str">
            <v>GUF0201013009</v>
          </cell>
          <cell r="W5945">
            <v>21.509999999999998</v>
          </cell>
          <cell r="X5945">
            <v>0.32976180000000005</v>
          </cell>
        </row>
        <row r="5946">
          <cell r="H5946" t="str">
            <v>GUF0201013008</v>
          </cell>
          <cell r="W5946">
            <v>21.509999999999998</v>
          </cell>
          <cell r="X5946">
            <v>0.32976180000000005</v>
          </cell>
        </row>
        <row r="5947">
          <cell r="H5947" t="str">
            <v>GUF0201013007</v>
          </cell>
          <cell r="W5947">
            <v>17.630000000000003</v>
          </cell>
          <cell r="X5947">
            <v>0.27028041624999999</v>
          </cell>
        </row>
        <row r="5948">
          <cell r="H5948" t="str">
            <v>GUF0103035090</v>
          </cell>
          <cell r="W5948">
            <v>0.45</v>
          </cell>
          <cell r="X5948">
            <v>6.8993231249999997E-3</v>
          </cell>
        </row>
        <row r="5949">
          <cell r="H5949" t="str">
            <v>GUF0103016008</v>
          </cell>
          <cell r="W5949">
            <v>2.1</v>
          </cell>
          <cell r="X5949">
            <v>3.2193517499999998E-2</v>
          </cell>
        </row>
        <row r="5950">
          <cell r="H5950" t="str">
            <v>GUF0103009031</v>
          </cell>
          <cell r="W5950">
            <v>41.24</v>
          </cell>
          <cell r="X5950">
            <v>0.63223341063829785</v>
          </cell>
        </row>
        <row r="5951">
          <cell r="H5951" t="str">
            <v>GUF0102089069</v>
          </cell>
          <cell r="W5951">
            <v>0.71</v>
          </cell>
          <cell r="X5951">
            <v>1.0882873749999999E-2</v>
          </cell>
        </row>
        <row r="5952">
          <cell r="H5952" t="str">
            <v>GUF0102089062</v>
          </cell>
          <cell r="W5952">
            <v>2.12</v>
          </cell>
          <cell r="X5952">
            <v>3.2500785000000004E-2</v>
          </cell>
        </row>
        <row r="5953">
          <cell r="H5953" t="str">
            <v>GUF0102089061</v>
          </cell>
          <cell r="W5953">
            <v>2.12</v>
          </cell>
          <cell r="X5953">
            <v>3.2500785000000004E-2</v>
          </cell>
        </row>
        <row r="5954">
          <cell r="H5954" t="str">
            <v>GUF0102089052</v>
          </cell>
          <cell r="W5954">
            <v>2.69</v>
          </cell>
          <cell r="X5954">
            <v>4.1241482500000003E-2</v>
          </cell>
        </row>
        <row r="5955">
          <cell r="H5955" t="str">
            <v>GUF0102089050</v>
          </cell>
          <cell r="W5955">
            <v>39.580000000000005</v>
          </cell>
          <cell r="X5955">
            <v>0.60678438666666668</v>
          </cell>
        </row>
        <row r="5956">
          <cell r="H5956" t="str">
            <v>GUF0102089049</v>
          </cell>
          <cell r="W5956">
            <v>12.01</v>
          </cell>
          <cell r="X5956">
            <v>0.1841189375</v>
          </cell>
        </row>
        <row r="5957">
          <cell r="H5957" t="str">
            <v>GUF0102081005</v>
          </cell>
          <cell r="W5957">
            <v>55.36</v>
          </cell>
          <cell r="X5957">
            <v>0.84870470724637681</v>
          </cell>
        </row>
        <row r="5958">
          <cell r="H5958" t="str">
            <v>GUF0102077042</v>
          </cell>
          <cell r="W5958">
            <v>1.41</v>
          </cell>
          <cell r="X5958">
            <v>2.1611885625000004E-2</v>
          </cell>
        </row>
        <row r="5959">
          <cell r="H5959" t="str">
            <v>GUF0102045129</v>
          </cell>
          <cell r="W5959">
            <v>0.63</v>
          </cell>
          <cell r="X5959">
            <v>9.6564771875E-3</v>
          </cell>
        </row>
        <row r="5960">
          <cell r="H5960" t="str">
            <v>GUY0403254</v>
          </cell>
          <cell r="W5960">
            <v>0.22999999999999998</v>
          </cell>
          <cell r="X5960">
            <v>2.1289262499999996E-3</v>
          </cell>
        </row>
        <row r="5961">
          <cell r="H5961" t="str">
            <v>GUY0320004028</v>
          </cell>
          <cell r="W5961">
            <v>3.0000000000000002E-2</v>
          </cell>
          <cell r="X5961">
            <v>2.7788671874999998E-4</v>
          </cell>
        </row>
        <row r="5962">
          <cell r="H5962" t="str">
            <v>GUY0316020008</v>
          </cell>
          <cell r="W5962">
            <v>1.87</v>
          </cell>
          <cell r="X5962">
            <v>1.73212390625E-2</v>
          </cell>
        </row>
        <row r="5963">
          <cell r="H5963" t="str">
            <v>GUY0211045</v>
          </cell>
          <cell r="W5963">
            <v>0.06</v>
          </cell>
          <cell r="X5963">
            <v>5.5577343749999995E-4</v>
          </cell>
        </row>
        <row r="5964">
          <cell r="H5964" t="str">
            <v>GUF2101059003</v>
          </cell>
          <cell r="W5964">
            <v>0.38</v>
          </cell>
          <cell r="X5964">
            <v>3.5197588749999995E-3</v>
          </cell>
        </row>
        <row r="5965">
          <cell r="H5965" t="str">
            <v>GUF0309013049</v>
          </cell>
          <cell r="W5965">
            <v>3.56</v>
          </cell>
          <cell r="X5965">
            <v>3.2978112500000004E-2</v>
          </cell>
        </row>
        <row r="5966">
          <cell r="H5966" t="str">
            <v>GUF0309001108</v>
          </cell>
          <cell r="W5966">
            <v>4.37</v>
          </cell>
          <cell r="X5966">
            <v>4.0478145E-2</v>
          </cell>
        </row>
        <row r="5967">
          <cell r="H5967" t="str">
            <v>GUF0309001106</v>
          </cell>
          <cell r="W5967">
            <v>1.29</v>
          </cell>
          <cell r="X5967">
            <v>1.1948647499999999E-2</v>
          </cell>
        </row>
        <row r="5968">
          <cell r="H5968" t="str">
            <v>GUF0308011004</v>
          </cell>
          <cell r="W5968">
            <v>2.1</v>
          </cell>
          <cell r="X5968">
            <v>1.9452544999999998E-2</v>
          </cell>
        </row>
        <row r="5969">
          <cell r="H5969" t="str">
            <v>GUF0308007032</v>
          </cell>
          <cell r="W5969">
            <v>12.129999999999999</v>
          </cell>
          <cell r="X5969">
            <v>0.11236134749999999</v>
          </cell>
        </row>
        <row r="5970">
          <cell r="H5970" t="str">
            <v>GUF0308007031</v>
          </cell>
          <cell r="W5970">
            <v>12.129999999999999</v>
          </cell>
          <cell r="X5970">
            <v>0.11236134749999999</v>
          </cell>
        </row>
        <row r="5971">
          <cell r="H5971" t="str">
            <v>GUF0308001050</v>
          </cell>
          <cell r="W5971">
            <v>27.490000000000002</v>
          </cell>
          <cell r="X5971">
            <v>0.25464681333333333</v>
          </cell>
        </row>
        <row r="5972">
          <cell r="H5972" t="str">
            <v>GUF0308001049</v>
          </cell>
          <cell r="W5972">
            <v>27.49</v>
          </cell>
          <cell r="X5972">
            <v>0.25465712000000001</v>
          </cell>
        </row>
        <row r="5973">
          <cell r="H5973" t="str">
            <v>GUF0307004009</v>
          </cell>
          <cell r="W5973">
            <v>0.47000000000000003</v>
          </cell>
          <cell r="X5973">
            <v>4.3534393749999995E-3</v>
          </cell>
        </row>
        <row r="5974">
          <cell r="H5974" t="str">
            <v>GUF0307003029</v>
          </cell>
          <cell r="W5974">
            <v>1.94</v>
          </cell>
          <cell r="X5974">
            <v>1.7970317499999999E-2</v>
          </cell>
        </row>
        <row r="5975">
          <cell r="H5975" t="str">
            <v>GUF0307003027</v>
          </cell>
          <cell r="W5975">
            <v>4.8499999999999996</v>
          </cell>
          <cell r="X5975">
            <v>4.4926759999999996E-2</v>
          </cell>
        </row>
        <row r="5976">
          <cell r="H5976" t="str">
            <v>GUF0307003025</v>
          </cell>
          <cell r="W5976">
            <v>2.1800000000000002</v>
          </cell>
          <cell r="X5976">
            <v>2.0194624999999997E-2</v>
          </cell>
        </row>
        <row r="5977">
          <cell r="H5977" t="str">
            <v>GUF0307001047</v>
          </cell>
          <cell r="W5977">
            <v>112.88</v>
          </cell>
          <cell r="X5977">
            <v>1.0456313024999999</v>
          </cell>
        </row>
        <row r="5978">
          <cell r="H5978" t="str">
            <v>GUF0304004045</v>
          </cell>
          <cell r="W5978">
            <v>32.83</v>
          </cell>
          <cell r="X5978">
            <v>0.30411172750000004</v>
          </cell>
        </row>
        <row r="5979">
          <cell r="H5979" t="str">
            <v>GUF0302012136</v>
          </cell>
          <cell r="W5979">
            <v>200.72</v>
          </cell>
          <cell r="X5979">
            <v>1.8593123600000001</v>
          </cell>
        </row>
        <row r="5980">
          <cell r="H5980" t="str">
            <v>GUF0204004052</v>
          </cell>
          <cell r="W5980">
            <v>8.76</v>
          </cell>
          <cell r="X5980">
            <v>8.1143742499999991E-2</v>
          </cell>
        </row>
        <row r="5981">
          <cell r="H5981" t="str">
            <v>GUF0204003025</v>
          </cell>
          <cell r="W5981">
            <v>25.35</v>
          </cell>
          <cell r="X5981">
            <v>0.23482193999999998</v>
          </cell>
        </row>
        <row r="5982">
          <cell r="H5982" t="str">
            <v>GUF0204002035</v>
          </cell>
          <cell r="W5982">
            <v>13.209999999999999</v>
          </cell>
          <cell r="X5982">
            <v>0.12236783250000001</v>
          </cell>
        </row>
        <row r="5983">
          <cell r="H5983" t="str">
            <v>GUF0204002033</v>
          </cell>
          <cell r="W5983">
            <v>0.48</v>
          </cell>
          <cell r="X5983">
            <v>4.4462103124999998E-3</v>
          </cell>
        </row>
        <row r="5984">
          <cell r="H5984" t="str">
            <v>GUF0204002032</v>
          </cell>
          <cell r="W5984">
            <v>0.88000000000000012</v>
          </cell>
          <cell r="X5984">
            <v>8.1512849999999994E-3</v>
          </cell>
        </row>
        <row r="5985">
          <cell r="H5985" t="str">
            <v>GUF0203013013</v>
          </cell>
          <cell r="W5985">
            <v>0.41</v>
          </cell>
          <cell r="X5985">
            <v>3.7978456249999999E-3</v>
          </cell>
        </row>
        <row r="5986">
          <cell r="H5986" t="str">
            <v>GUF0203007009</v>
          </cell>
          <cell r="W5986">
            <v>2.23</v>
          </cell>
          <cell r="X5986">
            <v>2.0657458749999996E-2</v>
          </cell>
        </row>
        <row r="5987">
          <cell r="H5987" t="str">
            <v>GUF0203007008</v>
          </cell>
          <cell r="W5987">
            <v>2.23</v>
          </cell>
          <cell r="X5987">
            <v>2.0657458749999996E-2</v>
          </cell>
        </row>
        <row r="5988">
          <cell r="H5988" t="str">
            <v>GUF0203006060</v>
          </cell>
          <cell r="W5988">
            <v>2.7199999999999998</v>
          </cell>
          <cell r="X5988">
            <v>2.5197867499999995E-2</v>
          </cell>
        </row>
        <row r="5989">
          <cell r="H5989" t="str">
            <v>GUF0203006059</v>
          </cell>
          <cell r="W5989">
            <v>2.7199999999999998</v>
          </cell>
          <cell r="X5989">
            <v>2.5197867499999995E-2</v>
          </cell>
        </row>
        <row r="5990">
          <cell r="H5990" t="str">
            <v>GUF0203006058</v>
          </cell>
          <cell r="W5990">
            <v>2.7399999999999998</v>
          </cell>
          <cell r="X5990">
            <v>2.5565042499999999E-2</v>
          </cell>
        </row>
        <row r="5991">
          <cell r="H5991" t="str">
            <v>GUF0203006049</v>
          </cell>
          <cell r="W5991">
            <v>0.65</v>
          </cell>
          <cell r="X5991">
            <v>6.0197374999999996E-3</v>
          </cell>
        </row>
        <row r="5992">
          <cell r="H5992" t="str">
            <v>GUF0203006048</v>
          </cell>
          <cell r="W5992">
            <v>0.65</v>
          </cell>
          <cell r="X5992">
            <v>6.0197374999999996E-3</v>
          </cell>
        </row>
        <row r="5993">
          <cell r="H5993" t="str">
            <v>GUF0202006086</v>
          </cell>
          <cell r="W5993">
            <v>12.45</v>
          </cell>
          <cell r="X5993">
            <v>0.11532580249999999</v>
          </cell>
        </row>
        <row r="5994">
          <cell r="H5994" t="str">
            <v>GUF0202006036</v>
          </cell>
          <cell r="W5994">
            <v>12.61</v>
          </cell>
          <cell r="X5994">
            <v>0.11680862461538462</v>
          </cell>
        </row>
        <row r="5995">
          <cell r="H5995" t="str">
            <v>GUF0201013021</v>
          </cell>
          <cell r="W5995">
            <v>10.029999999999999</v>
          </cell>
          <cell r="X5995">
            <v>9.2909768749999996E-2</v>
          </cell>
        </row>
        <row r="5996">
          <cell r="H5996" t="str">
            <v>GUF0201011012</v>
          </cell>
          <cell r="W5996">
            <v>21.830000000000002</v>
          </cell>
          <cell r="X5996">
            <v>0.20221486750000001</v>
          </cell>
        </row>
        <row r="5997">
          <cell r="H5997" t="str">
            <v>GUF0201011011</v>
          </cell>
          <cell r="W5997">
            <v>21.830000000000002</v>
          </cell>
          <cell r="X5997">
            <v>0.20221486750000001</v>
          </cell>
        </row>
        <row r="5998">
          <cell r="H5998" t="str">
            <v>GUF0201009030</v>
          </cell>
          <cell r="W5998">
            <v>5.34</v>
          </cell>
          <cell r="X5998">
            <v>4.9466202500000001E-2</v>
          </cell>
        </row>
        <row r="5999">
          <cell r="H5999" t="str">
            <v>GUF0201004009</v>
          </cell>
          <cell r="W5999">
            <v>40.11</v>
          </cell>
          <cell r="X5999">
            <v>0.37154631500000002</v>
          </cell>
        </row>
        <row r="6000">
          <cell r="H6000" t="str">
            <v>GUF0201002035</v>
          </cell>
          <cell r="W6000">
            <v>13.89</v>
          </cell>
          <cell r="X6000">
            <v>0.12866585</v>
          </cell>
        </row>
        <row r="6001">
          <cell r="H6001" t="str">
            <v>GUF0201002034</v>
          </cell>
          <cell r="W6001">
            <v>13.89</v>
          </cell>
          <cell r="X6001">
            <v>0.12866585</v>
          </cell>
        </row>
        <row r="6002">
          <cell r="H6002" t="str">
            <v>GUF0201002018</v>
          </cell>
          <cell r="W6002">
            <v>28.95</v>
          </cell>
          <cell r="X6002">
            <v>0.26816916000000002</v>
          </cell>
        </row>
        <row r="6003">
          <cell r="H6003" t="str">
            <v>GUF0201002015</v>
          </cell>
          <cell r="W6003">
            <v>1.94</v>
          </cell>
          <cell r="X6003">
            <v>1.7971283750000001E-2</v>
          </cell>
        </row>
        <row r="6004">
          <cell r="H6004" t="str">
            <v>GUF0199002089</v>
          </cell>
          <cell r="W6004">
            <v>0.37</v>
          </cell>
          <cell r="X6004">
            <v>3.43101E-3</v>
          </cell>
        </row>
        <row r="6005">
          <cell r="H6005" t="str">
            <v>GUF0199002088</v>
          </cell>
          <cell r="W6005">
            <v>0.37</v>
          </cell>
          <cell r="X6005">
            <v>3.4262546153846153E-3</v>
          </cell>
        </row>
        <row r="6006">
          <cell r="H6006" t="str">
            <v>GUF0103035100</v>
          </cell>
          <cell r="W6006">
            <v>0.2</v>
          </cell>
          <cell r="X6006">
            <v>1.852668125E-3</v>
          </cell>
        </row>
        <row r="6007">
          <cell r="H6007" t="str">
            <v>GUF0103035098</v>
          </cell>
          <cell r="W6007">
            <v>0.2</v>
          </cell>
          <cell r="X6007">
            <v>1.852668125E-3</v>
          </cell>
        </row>
        <row r="6008">
          <cell r="H6008" t="str">
            <v>GUF0103035092</v>
          </cell>
          <cell r="W6008">
            <v>0.05</v>
          </cell>
          <cell r="X6008">
            <v>4.6289999999999998E-4</v>
          </cell>
        </row>
        <row r="6009">
          <cell r="H6009" t="str">
            <v>GUF0103027134</v>
          </cell>
          <cell r="W6009">
            <v>22.64</v>
          </cell>
          <cell r="X6009">
            <v>0.209718765</v>
          </cell>
        </row>
        <row r="6010">
          <cell r="H6010" t="str">
            <v>GUF0103027132</v>
          </cell>
          <cell r="W6010">
            <v>22.64</v>
          </cell>
          <cell r="X6010">
            <v>0.209718765</v>
          </cell>
        </row>
        <row r="6011">
          <cell r="H6011" t="str">
            <v>GUF0103024057</v>
          </cell>
          <cell r="W6011">
            <v>0.76</v>
          </cell>
          <cell r="X6011">
            <v>7.0396143750000003E-3</v>
          </cell>
        </row>
        <row r="6012">
          <cell r="H6012" t="str">
            <v>GUF0103015040</v>
          </cell>
          <cell r="W6012">
            <v>0.91999999999999993</v>
          </cell>
          <cell r="X6012">
            <v>8.5205346874999994E-3</v>
          </cell>
        </row>
        <row r="6013">
          <cell r="H6013" t="str">
            <v>GUF0103013011</v>
          </cell>
          <cell r="W6013">
            <v>7.44</v>
          </cell>
          <cell r="X6013">
            <v>6.891826437500001E-2</v>
          </cell>
        </row>
        <row r="6014">
          <cell r="H6014" t="str">
            <v>GUF0103009031</v>
          </cell>
          <cell r="W6014">
            <v>41.24</v>
          </cell>
          <cell r="X6014">
            <v>0.38201144666666664</v>
          </cell>
        </row>
        <row r="6015">
          <cell r="H6015" t="str">
            <v>GUF0103003085</v>
          </cell>
          <cell r="W6015">
            <v>3.12</v>
          </cell>
          <cell r="X6015">
            <v>2.8899571249999999E-2</v>
          </cell>
        </row>
        <row r="6016">
          <cell r="H6016" t="str">
            <v>GUF0102089064</v>
          </cell>
          <cell r="W6016">
            <v>12.01</v>
          </cell>
          <cell r="X6016">
            <v>0.11125016</v>
          </cell>
        </row>
        <row r="6017">
          <cell r="H6017" t="str">
            <v>GUF0102089063</v>
          </cell>
          <cell r="W6017">
            <v>12.01</v>
          </cell>
          <cell r="X6017">
            <v>0.11125016</v>
          </cell>
        </row>
        <row r="6018">
          <cell r="H6018" t="str">
            <v>GUF0102089060</v>
          </cell>
          <cell r="W6018">
            <v>34.630000000000003</v>
          </cell>
          <cell r="X6018">
            <v>0.32078727000000001</v>
          </cell>
        </row>
        <row r="6019">
          <cell r="H6019" t="str">
            <v>GUF0102089059</v>
          </cell>
          <cell r="W6019">
            <v>2.12</v>
          </cell>
          <cell r="X6019">
            <v>1.9638065E-2</v>
          </cell>
        </row>
        <row r="6020">
          <cell r="H6020" t="str">
            <v>GUF0102089058</v>
          </cell>
          <cell r="W6020">
            <v>2.12</v>
          </cell>
          <cell r="X6020">
            <v>1.9638065E-2</v>
          </cell>
        </row>
        <row r="6021">
          <cell r="H6021" t="str">
            <v>GUF0102089050</v>
          </cell>
          <cell r="W6021">
            <v>39.58</v>
          </cell>
          <cell r="X6021">
            <v>0.36663390000000001</v>
          </cell>
        </row>
        <row r="6022">
          <cell r="H6022" t="str">
            <v>GUF0102081005</v>
          </cell>
          <cell r="W6022">
            <v>55.36</v>
          </cell>
          <cell r="X6022">
            <v>0.51280820000000005</v>
          </cell>
        </row>
        <row r="6023">
          <cell r="H6023" t="str">
            <v>GUF0102077015</v>
          </cell>
          <cell r="W6023">
            <v>0.97</v>
          </cell>
          <cell r="X6023">
            <v>8.9841925E-3</v>
          </cell>
        </row>
        <row r="6024">
          <cell r="H6024" t="str">
            <v>GUF0102077014</v>
          </cell>
          <cell r="W6024">
            <v>0.97</v>
          </cell>
          <cell r="X6024">
            <v>8.9841925E-3</v>
          </cell>
        </row>
        <row r="6025">
          <cell r="H6025" t="str">
            <v>GUF0102063034</v>
          </cell>
          <cell r="W6025">
            <v>0.13</v>
          </cell>
          <cell r="X6025">
            <v>1.205115625E-3</v>
          </cell>
        </row>
        <row r="6026">
          <cell r="H6026" t="str">
            <v>GUF0102063033</v>
          </cell>
          <cell r="W6026">
            <v>0.1</v>
          </cell>
          <cell r="X6026">
            <v>9.2686500000000002E-4</v>
          </cell>
        </row>
        <row r="6027">
          <cell r="H6027" t="str">
            <v>GUF0102045146</v>
          </cell>
          <cell r="W6027">
            <v>0.06</v>
          </cell>
          <cell r="X6027">
            <v>5.5577343749999995E-4</v>
          </cell>
        </row>
        <row r="6028">
          <cell r="H6028" t="str">
            <v>GUF0102040033</v>
          </cell>
          <cell r="W6028">
            <v>0.03</v>
          </cell>
          <cell r="X6028">
            <v>2.7836999999999995E-4</v>
          </cell>
        </row>
        <row r="6029">
          <cell r="H6029" t="str">
            <v>GUD2201005</v>
          </cell>
          <cell r="W6029">
            <v>0.80999999999999994</v>
          </cell>
          <cell r="X6029">
            <v>7.5038974999999996E-3</v>
          </cell>
        </row>
        <row r="6030">
          <cell r="H6030" t="str">
            <v>GUD1901015</v>
          </cell>
          <cell r="W6030">
            <v>0.94000000000000006</v>
          </cell>
          <cell r="X6030">
            <v>8.7068787499999991E-3</v>
          </cell>
        </row>
        <row r="6031">
          <cell r="H6031" t="str">
            <v>GUD1901013</v>
          </cell>
          <cell r="W6031">
            <v>0.13999999999999999</v>
          </cell>
          <cell r="X6031">
            <v>1.2963515625E-3</v>
          </cell>
        </row>
        <row r="6032">
          <cell r="H6032" t="str">
            <v>GUY0403506</v>
          </cell>
          <cell r="W6032">
            <v>0.24</v>
          </cell>
          <cell r="X6032">
            <v>2.2230937499999998E-3</v>
          </cell>
        </row>
        <row r="6033">
          <cell r="H6033" t="str">
            <v>GUY0403302</v>
          </cell>
          <cell r="W6033">
            <v>0.12</v>
          </cell>
          <cell r="X6033">
            <v>1.1115468749999999E-3</v>
          </cell>
        </row>
        <row r="6034">
          <cell r="H6034" t="str">
            <v>GUY0301035008</v>
          </cell>
          <cell r="W6034">
            <v>0.01</v>
          </cell>
          <cell r="X6034">
            <v>9.2651367187500001E-5</v>
          </cell>
        </row>
        <row r="6035">
          <cell r="H6035" t="str">
            <v>GUY0301035007</v>
          </cell>
          <cell r="W6035">
            <v>0.01</v>
          </cell>
          <cell r="X6035">
            <v>9.2633928571428563E-5</v>
          </cell>
        </row>
        <row r="6036">
          <cell r="H6036" t="str">
            <v>GUY0301035001</v>
          </cell>
          <cell r="W6036">
            <v>0.02</v>
          </cell>
          <cell r="X6036">
            <v>1.8538925E-4</v>
          </cell>
        </row>
        <row r="6037">
          <cell r="H6037" t="str">
            <v>GUY0301028003</v>
          </cell>
          <cell r="W6037">
            <v>9.9999999999999985E-3</v>
          </cell>
          <cell r="X6037">
            <v>9.2606707317073172E-5</v>
          </cell>
        </row>
        <row r="6038">
          <cell r="H6038" t="str">
            <v>GUY0301025023</v>
          </cell>
          <cell r="W6038">
            <v>0.04</v>
          </cell>
          <cell r="X6038">
            <v>3.7042414062499998E-4</v>
          </cell>
        </row>
        <row r="6039">
          <cell r="H6039" t="str">
            <v>GUY0301021014</v>
          </cell>
          <cell r="W6039">
            <v>0.01</v>
          </cell>
          <cell r="X6039">
            <v>9.1767499999999998E-5</v>
          </cell>
        </row>
        <row r="6040">
          <cell r="H6040" t="str">
            <v>GUY0301021009</v>
          </cell>
          <cell r="W6040">
            <v>0.01</v>
          </cell>
          <cell r="X6040">
            <v>9.1767499999999998E-5</v>
          </cell>
        </row>
        <row r="6041">
          <cell r="H6041" t="str">
            <v>GUY0301021007</v>
          </cell>
          <cell r="W6041">
            <v>0.01</v>
          </cell>
          <cell r="X6041">
            <v>9.2529296875000001E-5</v>
          </cell>
        </row>
        <row r="6042">
          <cell r="H6042" t="str">
            <v>GUY0301021006</v>
          </cell>
          <cell r="W6042">
            <v>0.01</v>
          </cell>
          <cell r="X6042">
            <v>9.2651367187500001E-5</v>
          </cell>
        </row>
        <row r="6043">
          <cell r="H6043" t="str">
            <v>GUY0301021005</v>
          </cell>
          <cell r="W6043">
            <v>0.01</v>
          </cell>
          <cell r="X6043">
            <v>9.2633928571428563E-5</v>
          </cell>
        </row>
        <row r="6044">
          <cell r="H6044" t="str">
            <v>GUY0301020032</v>
          </cell>
          <cell r="W6044">
            <v>0.01</v>
          </cell>
          <cell r="X6044">
            <v>9.2529296875000001E-5</v>
          </cell>
        </row>
        <row r="6045">
          <cell r="H6045" t="str">
            <v>GUY0301020027</v>
          </cell>
          <cell r="W6045">
            <v>0.01</v>
          </cell>
          <cell r="X6045">
            <v>9.2773437500000001E-5</v>
          </cell>
        </row>
        <row r="6046">
          <cell r="H6046" t="str">
            <v>GUY0301020026</v>
          </cell>
          <cell r="W6046">
            <v>0.01</v>
          </cell>
          <cell r="X6046">
            <v>9.2773437500000001E-5</v>
          </cell>
        </row>
        <row r="6047">
          <cell r="H6047" t="str">
            <v>GUY0301020015</v>
          </cell>
          <cell r="W6047">
            <v>0.03</v>
          </cell>
          <cell r="X6047">
            <v>2.7836999999999995E-4</v>
          </cell>
        </row>
        <row r="6048">
          <cell r="H6048" t="str">
            <v>GUY0301020014</v>
          </cell>
          <cell r="W6048">
            <v>0.01</v>
          </cell>
          <cell r="X6048">
            <v>9.2664930555555551E-5</v>
          </cell>
        </row>
        <row r="6049">
          <cell r="H6049" t="str">
            <v>GUY030102001014</v>
          </cell>
          <cell r="W6049">
            <v>0.01</v>
          </cell>
          <cell r="X6049">
            <v>9.2610677083333339E-5</v>
          </cell>
        </row>
        <row r="6050">
          <cell r="H6050" t="str">
            <v>GUY0301020009</v>
          </cell>
          <cell r="W6050">
            <v>1.9999999999999997E-2</v>
          </cell>
          <cell r="X6050">
            <v>1.8522977134146341E-4</v>
          </cell>
        </row>
        <row r="6051">
          <cell r="H6051" t="str">
            <v>GUY0301020007</v>
          </cell>
          <cell r="W6051">
            <v>0.01</v>
          </cell>
          <cell r="X6051">
            <v>9.2610677083333339E-5</v>
          </cell>
        </row>
        <row r="6052">
          <cell r="H6052" t="str">
            <v>GUY0301020006</v>
          </cell>
          <cell r="W6052">
            <v>0.01</v>
          </cell>
          <cell r="X6052">
            <v>9.2529296875000001E-5</v>
          </cell>
        </row>
        <row r="6053">
          <cell r="H6053" t="str">
            <v>GUY0301019093</v>
          </cell>
          <cell r="W6053">
            <v>0.05</v>
          </cell>
          <cell r="X6053">
            <v>4.6310302631578942E-4</v>
          </cell>
        </row>
        <row r="6054">
          <cell r="H6054" t="str">
            <v>GUY0301019076</v>
          </cell>
          <cell r="W6054">
            <v>0.03</v>
          </cell>
          <cell r="X6054">
            <v>2.7788671874999998E-4</v>
          </cell>
        </row>
        <row r="6055">
          <cell r="H6055" t="str">
            <v>GUY0301019057</v>
          </cell>
          <cell r="W6055">
            <v>0.03</v>
          </cell>
          <cell r="X6055">
            <v>2.7836999999999995E-4</v>
          </cell>
        </row>
        <row r="6056">
          <cell r="H6056" t="str">
            <v>GUY0301019030</v>
          </cell>
          <cell r="W6056">
            <v>0.02</v>
          </cell>
          <cell r="X6056">
            <v>1.8510078125E-4</v>
          </cell>
        </row>
        <row r="6057">
          <cell r="H6057" t="str">
            <v>GUY0301019007</v>
          </cell>
          <cell r="W6057">
            <v>0.01</v>
          </cell>
          <cell r="X6057">
            <v>9.1767499999999998E-5</v>
          </cell>
        </row>
        <row r="6058">
          <cell r="H6058" t="str">
            <v>GUY0301014025</v>
          </cell>
          <cell r="W6058">
            <v>0.08</v>
          </cell>
          <cell r="X6058">
            <v>7.4087734374999996E-4</v>
          </cell>
        </row>
        <row r="6059">
          <cell r="H6059" t="str">
            <v>GUY0301014006</v>
          </cell>
          <cell r="W6059">
            <v>6.9999999999999993E-2</v>
          </cell>
          <cell r="X6059">
            <v>6.4843437500000005E-4</v>
          </cell>
        </row>
        <row r="6060">
          <cell r="H6060" t="str">
            <v>GUY0301014004</v>
          </cell>
          <cell r="W6060">
            <v>0.06</v>
          </cell>
          <cell r="X6060">
            <v>5.5558012500000001E-4</v>
          </cell>
        </row>
        <row r="6061">
          <cell r="H6061" t="str">
            <v>GUY0301014002</v>
          </cell>
          <cell r="W6061">
            <v>0.05</v>
          </cell>
          <cell r="X6061">
            <v>4.6289999999999998E-4</v>
          </cell>
        </row>
        <row r="6062">
          <cell r="H6062" t="str">
            <v>GUY030101304314</v>
          </cell>
          <cell r="W6062">
            <v>0.01</v>
          </cell>
          <cell r="X6062">
            <v>9.2633928571428563E-5</v>
          </cell>
        </row>
        <row r="6063">
          <cell r="H6063" t="str">
            <v>GUY0301013015</v>
          </cell>
          <cell r="W6063">
            <v>0.05</v>
          </cell>
          <cell r="X6063">
            <v>4.6289999999999998E-4</v>
          </cell>
        </row>
        <row r="6064">
          <cell r="H6064" t="str">
            <v>GUY0301013006</v>
          </cell>
          <cell r="W6064">
            <v>0.02</v>
          </cell>
          <cell r="X6064">
            <v>1.8526104166666666E-4</v>
          </cell>
        </row>
        <row r="6065">
          <cell r="H6065" t="str">
            <v>GUY0301012018</v>
          </cell>
          <cell r="W6065">
            <v>0.05</v>
          </cell>
          <cell r="X6065">
            <v>4.6303776785714285E-4</v>
          </cell>
        </row>
        <row r="6066">
          <cell r="H6066" t="str">
            <v>GUY0301012011</v>
          </cell>
          <cell r="W6066">
            <v>0.08</v>
          </cell>
          <cell r="X6066">
            <v>7.4087734374999996E-4</v>
          </cell>
        </row>
        <row r="6067">
          <cell r="H6067" t="str">
            <v>GUY0301011074</v>
          </cell>
          <cell r="W6067">
            <v>6.0000000000000005E-2</v>
          </cell>
          <cell r="X6067">
            <v>5.5577343749999995E-4</v>
          </cell>
        </row>
        <row r="6068">
          <cell r="H6068" t="str">
            <v>GUY0301010062</v>
          </cell>
          <cell r="W6068">
            <v>0.13999999999999999</v>
          </cell>
          <cell r="X6068">
            <v>1.296834375E-3</v>
          </cell>
        </row>
        <row r="6069">
          <cell r="H6069" t="str">
            <v>GUY0301010061</v>
          </cell>
          <cell r="W6069">
            <v>0.15</v>
          </cell>
          <cell r="X6069">
            <v>1.3895946874999999E-3</v>
          </cell>
        </row>
        <row r="6070">
          <cell r="H6070" t="str">
            <v>GUY0301010057</v>
          </cell>
          <cell r="W6070">
            <v>9.0000000000000011E-2</v>
          </cell>
          <cell r="X6070">
            <v>8.3382124999999987E-4</v>
          </cell>
        </row>
        <row r="6071">
          <cell r="H6071" t="str">
            <v>GUY0301010040</v>
          </cell>
          <cell r="W6071">
            <v>0.05</v>
          </cell>
          <cell r="X6071">
            <v>4.6289999999999998E-4</v>
          </cell>
        </row>
        <row r="6072">
          <cell r="H6072" t="str">
            <v>GUY0301010021</v>
          </cell>
          <cell r="W6072">
            <v>0.02</v>
          </cell>
          <cell r="X6072">
            <v>1.8531931818181817E-4</v>
          </cell>
        </row>
        <row r="6073">
          <cell r="H6073" t="str">
            <v>GUY0301007014</v>
          </cell>
          <cell r="W6073">
            <v>0.01</v>
          </cell>
          <cell r="X6073">
            <v>9.2578125000000009E-5</v>
          </cell>
        </row>
        <row r="6074">
          <cell r="H6074" t="str">
            <v>GUY0301007012</v>
          </cell>
          <cell r="W6074">
            <v>0.03</v>
          </cell>
          <cell r="X6074">
            <v>2.7788671874999998E-4</v>
          </cell>
        </row>
        <row r="6075">
          <cell r="H6075" t="str">
            <v>GUY0301005043</v>
          </cell>
          <cell r="W6075">
            <v>0.02</v>
          </cell>
          <cell r="X6075">
            <v>1.8522730263157894E-4</v>
          </cell>
        </row>
        <row r="6076">
          <cell r="H6076" t="str">
            <v>GUY0301003004</v>
          </cell>
          <cell r="W6076">
            <v>0.05</v>
          </cell>
          <cell r="X6076">
            <v>4.6289999999999998E-4</v>
          </cell>
        </row>
        <row r="6077">
          <cell r="H6077" t="str">
            <v>GUY0214003010</v>
          </cell>
          <cell r="W6077">
            <v>0.05</v>
          </cell>
          <cell r="X6077">
            <v>4.6309287499999999E-4</v>
          </cell>
        </row>
        <row r="6078">
          <cell r="H6078" t="str">
            <v>GUF211900039</v>
          </cell>
          <cell r="W6078">
            <v>0.12</v>
          </cell>
          <cell r="X6078">
            <v>1.1115468749999999E-3</v>
          </cell>
        </row>
        <row r="6079">
          <cell r="H6079" t="str">
            <v>GUF2119000005</v>
          </cell>
          <cell r="W6079">
            <v>0.03</v>
          </cell>
          <cell r="X6079">
            <v>2.7790604999999998E-4</v>
          </cell>
        </row>
        <row r="6080">
          <cell r="H6080" t="str">
            <v>GUF2111000223</v>
          </cell>
          <cell r="W6080">
            <v>23.130000000000003</v>
          </cell>
          <cell r="X6080">
            <v>0.21425820750000002</v>
          </cell>
        </row>
        <row r="6081">
          <cell r="H6081" t="str">
            <v>GUF2101177003</v>
          </cell>
          <cell r="W6081">
            <v>0.71</v>
          </cell>
          <cell r="X6081">
            <v>6.5758143749999999E-3</v>
          </cell>
        </row>
        <row r="6082">
          <cell r="H6082" t="str">
            <v>GUF2101102023</v>
          </cell>
          <cell r="W6082">
            <v>0.01</v>
          </cell>
          <cell r="X6082">
            <v>9.2773437500000001E-5</v>
          </cell>
        </row>
        <row r="6083">
          <cell r="H6083" t="str">
            <v>GUF2101081010</v>
          </cell>
          <cell r="W6083">
            <v>0.01</v>
          </cell>
          <cell r="X6083">
            <v>9.2664930555555551E-5</v>
          </cell>
        </row>
        <row r="6084">
          <cell r="H6084" t="str">
            <v>GUF2101081007</v>
          </cell>
          <cell r="W6084">
            <v>0.01</v>
          </cell>
          <cell r="X6084">
            <v>9.2773437500000001E-5</v>
          </cell>
        </row>
        <row r="6085">
          <cell r="H6085" t="str">
            <v>GUF2101081003</v>
          </cell>
          <cell r="W6085">
            <v>0.01</v>
          </cell>
          <cell r="X6085">
            <v>9.2610677083333339E-5</v>
          </cell>
        </row>
        <row r="6086">
          <cell r="H6086" t="str">
            <v>GUF2101061027</v>
          </cell>
          <cell r="W6086">
            <v>0.05</v>
          </cell>
          <cell r="X6086">
            <v>4.6314109374999998E-4</v>
          </cell>
        </row>
        <row r="6087">
          <cell r="H6087" t="str">
            <v>GUF2101059006</v>
          </cell>
          <cell r="W6087">
            <v>0.11000000000000001</v>
          </cell>
          <cell r="X6087">
            <v>1.0197000000000001E-3</v>
          </cell>
        </row>
        <row r="6088">
          <cell r="H6088" t="str">
            <v>GUF2101059005</v>
          </cell>
          <cell r="W6088">
            <v>0.12000000000000001</v>
          </cell>
          <cell r="X6088">
            <v>1.1115468749999999E-3</v>
          </cell>
        </row>
        <row r="6089">
          <cell r="H6089" t="str">
            <v>GUF2101051043</v>
          </cell>
          <cell r="W6089">
            <v>0.01</v>
          </cell>
          <cell r="X6089">
            <v>9.2773437500000001E-5</v>
          </cell>
        </row>
        <row r="6090">
          <cell r="H6090" t="str">
            <v>GUF2101051014</v>
          </cell>
          <cell r="W6090">
            <v>0.01</v>
          </cell>
          <cell r="X6090">
            <v>9.2773437500000001E-5</v>
          </cell>
        </row>
        <row r="6091">
          <cell r="H6091" t="str">
            <v>GUF2101051006</v>
          </cell>
          <cell r="W6091">
            <v>0.02</v>
          </cell>
          <cell r="X6091">
            <v>1.8462E-4</v>
          </cell>
        </row>
        <row r="6092">
          <cell r="H6092" t="str">
            <v>GUF2101043112</v>
          </cell>
          <cell r="W6092">
            <v>0.04</v>
          </cell>
          <cell r="X6092">
            <v>3.7056950000000002E-4</v>
          </cell>
        </row>
        <row r="6093">
          <cell r="H6093" t="str">
            <v>GUF2101043080</v>
          </cell>
          <cell r="W6093">
            <v>6.9999999999999993E-2</v>
          </cell>
          <cell r="X6093">
            <v>6.4843437500000005E-4</v>
          </cell>
        </row>
        <row r="6094">
          <cell r="H6094" t="str">
            <v>GUF2101043020</v>
          </cell>
          <cell r="W6094">
            <v>0.03</v>
          </cell>
          <cell r="X6094">
            <v>2.7788671874999998E-4</v>
          </cell>
        </row>
        <row r="6095">
          <cell r="H6095" t="str">
            <v>GUF2101041057</v>
          </cell>
          <cell r="W6095">
            <v>0.05</v>
          </cell>
          <cell r="X6095">
            <v>4.6289999999999998E-4</v>
          </cell>
        </row>
        <row r="6096">
          <cell r="H6096" t="str">
            <v>GUF2101041053</v>
          </cell>
          <cell r="W6096">
            <v>0.26</v>
          </cell>
          <cell r="X6096">
            <v>2.4088612499999999E-3</v>
          </cell>
        </row>
        <row r="6097">
          <cell r="H6097" t="str">
            <v>GUF2101041036</v>
          </cell>
          <cell r="W6097">
            <v>0.08</v>
          </cell>
          <cell r="X6097">
            <v>7.4111867187500011E-4</v>
          </cell>
        </row>
        <row r="6098">
          <cell r="H6098" t="str">
            <v>GUF2101041018</v>
          </cell>
          <cell r="W6098">
            <v>9.0000000000000011E-2</v>
          </cell>
          <cell r="X6098">
            <v>8.3382124999999987E-4</v>
          </cell>
        </row>
        <row r="6099">
          <cell r="H6099" t="str">
            <v>GUF2101032007</v>
          </cell>
          <cell r="W6099">
            <v>0.01</v>
          </cell>
          <cell r="X6099">
            <v>9.2529296875000001E-5</v>
          </cell>
        </row>
        <row r="6100">
          <cell r="H6100" t="str">
            <v>GUF210103010</v>
          </cell>
          <cell r="W6100">
            <v>0.02</v>
          </cell>
          <cell r="X6100">
            <v>1.8525102539062501E-4</v>
          </cell>
        </row>
        <row r="6101">
          <cell r="H6101" t="str">
            <v>GUF210103006</v>
          </cell>
          <cell r="W6101">
            <v>0.04</v>
          </cell>
          <cell r="X6101">
            <v>3.7054527343750003E-4</v>
          </cell>
        </row>
        <row r="6102">
          <cell r="H6102" t="str">
            <v>GUF210103004</v>
          </cell>
          <cell r="W6102">
            <v>0.03</v>
          </cell>
          <cell r="X6102">
            <v>2.7788671874999998E-4</v>
          </cell>
        </row>
        <row r="6103">
          <cell r="H6103" t="str">
            <v>GUF210103003</v>
          </cell>
          <cell r="W6103">
            <v>0.04</v>
          </cell>
          <cell r="X6103">
            <v>3.7050489583333337E-4</v>
          </cell>
        </row>
        <row r="6104">
          <cell r="H6104" t="str">
            <v>GUF2101021004</v>
          </cell>
          <cell r="W6104">
            <v>0.01</v>
          </cell>
          <cell r="X6104">
            <v>9.2578125000000009E-5</v>
          </cell>
        </row>
        <row r="6105">
          <cell r="H6105" t="str">
            <v>GUF2101018010</v>
          </cell>
          <cell r="W6105">
            <v>0.05</v>
          </cell>
          <cell r="X6105">
            <v>4.6314109374999998E-4</v>
          </cell>
        </row>
        <row r="6106">
          <cell r="H6106" t="str">
            <v>GUF2101012011</v>
          </cell>
          <cell r="W6106">
            <v>0.03</v>
          </cell>
          <cell r="X6106">
            <v>2.7788671874999998E-4</v>
          </cell>
        </row>
        <row r="6107">
          <cell r="H6107" t="str">
            <v>GUF2101012005</v>
          </cell>
          <cell r="W6107">
            <v>6.0000000000000005E-2</v>
          </cell>
          <cell r="X6107">
            <v>5.5609562500000004E-4</v>
          </cell>
        </row>
        <row r="6108">
          <cell r="H6108" t="str">
            <v>GUF2101002014</v>
          </cell>
          <cell r="W6108">
            <v>0.01</v>
          </cell>
          <cell r="X6108">
            <v>9.2773437500000001E-5</v>
          </cell>
        </row>
        <row r="6109">
          <cell r="H6109" t="str">
            <v>GUF2101002004</v>
          </cell>
          <cell r="W6109">
            <v>0.02</v>
          </cell>
          <cell r="X6109">
            <v>1.8538925E-4</v>
          </cell>
        </row>
        <row r="6110">
          <cell r="H6110" t="str">
            <v>GUF2101001042</v>
          </cell>
          <cell r="W6110">
            <v>0.09</v>
          </cell>
          <cell r="X6110">
            <v>8.3414343750000007E-4</v>
          </cell>
        </row>
        <row r="6111">
          <cell r="H6111" t="str">
            <v>GUF2101001017</v>
          </cell>
          <cell r="W6111">
            <v>0.01</v>
          </cell>
          <cell r="X6111">
            <v>9.2773437500000001E-5</v>
          </cell>
        </row>
        <row r="6112">
          <cell r="H6112" t="str">
            <v>GUF2101001002</v>
          </cell>
          <cell r="W6112">
            <v>0.01</v>
          </cell>
          <cell r="X6112">
            <v>9.2578125000000009E-5</v>
          </cell>
        </row>
        <row r="6113">
          <cell r="H6113" t="str">
            <v>GUF2101001001</v>
          </cell>
          <cell r="W6113">
            <v>0.01</v>
          </cell>
          <cell r="X6113">
            <v>9.2773437500000001E-5</v>
          </cell>
        </row>
        <row r="6114">
          <cell r="H6114" t="str">
            <v>GUF0399011001</v>
          </cell>
          <cell r="W6114">
            <v>12.65</v>
          </cell>
          <cell r="X6114">
            <v>0.11717907000000001</v>
          </cell>
        </row>
        <row r="6115">
          <cell r="H6115" t="str">
            <v>GUF0309013050</v>
          </cell>
          <cell r="W6115">
            <v>4.04</v>
          </cell>
          <cell r="X6115">
            <v>3.7422862500000001E-2</v>
          </cell>
        </row>
        <row r="6116">
          <cell r="H6116" t="str">
            <v>GUF0309006006</v>
          </cell>
          <cell r="W6116">
            <v>3.56</v>
          </cell>
          <cell r="X6116">
            <v>3.2978112500000004E-2</v>
          </cell>
        </row>
        <row r="6117">
          <cell r="H6117" t="str">
            <v>GUF0309005002</v>
          </cell>
          <cell r="W6117">
            <v>1.7399999999999998</v>
          </cell>
          <cell r="X6117">
            <v>1.6118982499999997E-2</v>
          </cell>
        </row>
        <row r="6118">
          <cell r="H6118" t="str">
            <v>GUF0309004008</v>
          </cell>
          <cell r="W6118">
            <v>0.18</v>
          </cell>
          <cell r="X6118">
            <v>1.6673203125E-3</v>
          </cell>
        </row>
        <row r="6119">
          <cell r="H6119" t="str">
            <v>GUF0309004007</v>
          </cell>
          <cell r="W6119">
            <v>4.37</v>
          </cell>
          <cell r="X6119">
            <v>4.0478145E-2</v>
          </cell>
        </row>
        <row r="6120">
          <cell r="H6120" t="str">
            <v>GUF0309002208</v>
          </cell>
          <cell r="W6120">
            <v>3.1100000000000003</v>
          </cell>
          <cell r="X6120">
            <v>2.8807777499999999E-2</v>
          </cell>
        </row>
        <row r="6121">
          <cell r="H6121" t="str">
            <v>GUF0308002016</v>
          </cell>
          <cell r="W6121">
            <v>4.5299999999999994</v>
          </cell>
          <cell r="X6121">
            <v>4.1962304999999998E-2</v>
          </cell>
        </row>
        <row r="6122">
          <cell r="H6122" t="str">
            <v>GUF0308002015</v>
          </cell>
          <cell r="W6122">
            <v>4.5299999999999994</v>
          </cell>
          <cell r="X6122">
            <v>4.1962304999999998E-2</v>
          </cell>
        </row>
        <row r="6123">
          <cell r="H6123" t="str">
            <v>GUF0304017005</v>
          </cell>
          <cell r="W6123">
            <v>0.80999999999999994</v>
          </cell>
          <cell r="X6123">
            <v>7.5038974999999996E-3</v>
          </cell>
        </row>
        <row r="6124">
          <cell r="H6124" t="str">
            <v>GUF0304009003</v>
          </cell>
          <cell r="W6124">
            <v>1.41</v>
          </cell>
          <cell r="X6124">
            <v>1.3057543125000001E-2</v>
          </cell>
        </row>
        <row r="6125">
          <cell r="H6125" t="str">
            <v>GUF0302012136</v>
          </cell>
          <cell r="W6125">
            <v>200.72</v>
          </cell>
          <cell r="X6125">
            <v>1.8593095490909091</v>
          </cell>
        </row>
        <row r="6126">
          <cell r="H6126" t="str">
            <v>GUF0301014034</v>
          </cell>
          <cell r="W6126">
            <v>7.2</v>
          </cell>
          <cell r="X6126">
            <v>6.669637249999999E-2</v>
          </cell>
        </row>
        <row r="6127">
          <cell r="H6127" t="str">
            <v>GUF0301014033</v>
          </cell>
          <cell r="W6127">
            <v>8.09</v>
          </cell>
          <cell r="X6127">
            <v>7.4938484999999999E-2</v>
          </cell>
        </row>
        <row r="6128">
          <cell r="H6128" t="str">
            <v>GUF0204001015</v>
          </cell>
          <cell r="W6128">
            <v>21.830000000000002</v>
          </cell>
          <cell r="X6128">
            <v>0.20221486750000001</v>
          </cell>
        </row>
        <row r="6129">
          <cell r="H6129" t="str">
            <v>GUF0203006047</v>
          </cell>
          <cell r="W6129">
            <v>1.6600000000000001</v>
          </cell>
          <cell r="X6129">
            <v>1.5376902499999998E-2</v>
          </cell>
        </row>
        <row r="6130">
          <cell r="H6130" t="str">
            <v>GUF0199003177</v>
          </cell>
          <cell r="W6130">
            <v>0.09</v>
          </cell>
          <cell r="X6130">
            <v>8.331768749999999E-4</v>
          </cell>
        </row>
        <row r="6131">
          <cell r="H6131" t="str">
            <v>GUF0199002092</v>
          </cell>
          <cell r="W6131">
            <v>0.33999999999999997</v>
          </cell>
          <cell r="X6131">
            <v>3.1476683333333338E-3</v>
          </cell>
        </row>
        <row r="6132">
          <cell r="H6132" t="str">
            <v>GUF0199002090</v>
          </cell>
          <cell r="W6132">
            <v>0.34</v>
          </cell>
          <cell r="X6132">
            <v>3.1492534615384614E-3</v>
          </cell>
        </row>
        <row r="6133">
          <cell r="H6133" t="str">
            <v>GUF0199002087</v>
          </cell>
          <cell r="W6133">
            <v>0.06</v>
          </cell>
          <cell r="X6133">
            <v>5.567399999999999E-4</v>
          </cell>
        </row>
        <row r="6134">
          <cell r="H6134" t="str">
            <v>GUF0103099073</v>
          </cell>
          <cell r="W6134">
            <v>0.4</v>
          </cell>
          <cell r="X6134">
            <v>3.7048532812499996E-3</v>
          </cell>
        </row>
        <row r="6135">
          <cell r="H6135" t="str">
            <v>GUF0103066004</v>
          </cell>
          <cell r="W6135">
            <v>0.06</v>
          </cell>
          <cell r="X6135">
            <v>5.558194642857143E-4</v>
          </cell>
        </row>
        <row r="6136">
          <cell r="H6136" t="str">
            <v>GUF0103066003</v>
          </cell>
          <cell r="W6136">
            <v>6.9999999999999993E-2</v>
          </cell>
          <cell r="X6136">
            <v>6.4843437500000005E-4</v>
          </cell>
        </row>
        <row r="6137">
          <cell r="H6137" t="str">
            <v>GUF0103064019</v>
          </cell>
          <cell r="W6137">
            <v>0.14000000000000001</v>
          </cell>
          <cell r="X6137">
            <v>1.2965125000000001E-3</v>
          </cell>
        </row>
        <row r="6138">
          <cell r="H6138" t="str">
            <v>GUF0103038002</v>
          </cell>
          <cell r="W6138">
            <v>0.22999999999999998</v>
          </cell>
          <cell r="X6138">
            <v>2.1298921874999999E-3</v>
          </cell>
        </row>
        <row r="6139">
          <cell r="H6139" t="str">
            <v>GUF0103035101</v>
          </cell>
          <cell r="W6139">
            <v>0.2</v>
          </cell>
          <cell r="X6139">
            <v>1.852668125E-3</v>
          </cell>
        </row>
        <row r="6140">
          <cell r="H6140" t="str">
            <v>GUF0103035099</v>
          </cell>
          <cell r="W6140">
            <v>0.2</v>
          </cell>
          <cell r="X6140">
            <v>1.852668125E-3</v>
          </cell>
        </row>
        <row r="6141">
          <cell r="H6141" t="str">
            <v>GUF0103035091</v>
          </cell>
          <cell r="W6141">
            <v>0.73</v>
          </cell>
          <cell r="X6141">
            <v>6.7618175000000004E-3</v>
          </cell>
        </row>
        <row r="6142">
          <cell r="H6142" t="str">
            <v>GUF0103035087</v>
          </cell>
          <cell r="W6142">
            <v>0.73</v>
          </cell>
          <cell r="X6142">
            <v>6.7618175000000004E-3</v>
          </cell>
        </row>
        <row r="6143">
          <cell r="H6143" t="str">
            <v>GUF0103035084</v>
          </cell>
          <cell r="W6143">
            <v>0.13999999999999999</v>
          </cell>
          <cell r="X6143">
            <v>1.296834375E-3</v>
          </cell>
        </row>
        <row r="6144">
          <cell r="H6144" t="str">
            <v>GUF0103025020</v>
          </cell>
          <cell r="W6144">
            <v>1.1300000000000001</v>
          </cell>
          <cell r="X6144">
            <v>1.046738625E-2</v>
          </cell>
        </row>
        <row r="6145">
          <cell r="H6145" t="str">
            <v>GUF0103025019</v>
          </cell>
          <cell r="W6145">
            <v>0.47</v>
          </cell>
          <cell r="X6145">
            <v>4.3532783333333335E-3</v>
          </cell>
        </row>
        <row r="6146">
          <cell r="H6146" t="str">
            <v>GUF0103020025</v>
          </cell>
          <cell r="W6146">
            <v>4.6399999999999997</v>
          </cell>
          <cell r="X6146">
            <v>4.2982664999999996E-2</v>
          </cell>
        </row>
        <row r="6147">
          <cell r="H6147" t="str">
            <v>GUF0103020024</v>
          </cell>
          <cell r="W6147">
            <v>4.6399999999999997</v>
          </cell>
          <cell r="X6147">
            <v>4.2982664999999996E-2</v>
          </cell>
        </row>
        <row r="6148">
          <cell r="H6148" t="str">
            <v>GUF0103017040</v>
          </cell>
          <cell r="W6148">
            <v>4.75</v>
          </cell>
          <cell r="X6148">
            <v>4.3999160000000002E-2</v>
          </cell>
        </row>
        <row r="6149">
          <cell r="H6149" t="str">
            <v>GUF0103017039</v>
          </cell>
          <cell r="W6149">
            <v>4.75</v>
          </cell>
          <cell r="X6149">
            <v>4.3999160000000002E-2</v>
          </cell>
        </row>
        <row r="6150">
          <cell r="H6150" t="str">
            <v>GUF0103015006</v>
          </cell>
          <cell r="W6150">
            <v>0.65</v>
          </cell>
          <cell r="X6150">
            <v>6.0202206250000003E-3</v>
          </cell>
        </row>
        <row r="6151">
          <cell r="H6151" t="str">
            <v>GUF0103009031</v>
          </cell>
          <cell r="W6151">
            <v>41.24</v>
          </cell>
          <cell r="X6151">
            <v>0.38201659999999998</v>
          </cell>
        </row>
        <row r="6152">
          <cell r="H6152" t="str">
            <v>GUF0102089097</v>
          </cell>
          <cell r="W6152">
            <v>1.01</v>
          </cell>
          <cell r="X6152">
            <v>9.3561987499999992E-3</v>
          </cell>
        </row>
        <row r="6153">
          <cell r="H6153" t="str">
            <v>GUF0102089068</v>
          </cell>
          <cell r="W6153">
            <v>12.01</v>
          </cell>
          <cell r="X6153">
            <v>0.11125016</v>
          </cell>
        </row>
        <row r="6154">
          <cell r="H6154" t="str">
            <v>GUF0102089067</v>
          </cell>
          <cell r="W6154">
            <v>0.99</v>
          </cell>
          <cell r="X6154">
            <v>9.1706787499999994E-3</v>
          </cell>
        </row>
        <row r="6155">
          <cell r="H6155" t="str">
            <v>GUF0102089066</v>
          </cell>
          <cell r="W6155">
            <v>1.1300000000000001</v>
          </cell>
          <cell r="X6155">
            <v>1.046738625E-2</v>
          </cell>
        </row>
        <row r="6156">
          <cell r="H6156" t="str">
            <v>GUF0102089065</v>
          </cell>
          <cell r="W6156">
            <v>1.98</v>
          </cell>
          <cell r="X6156">
            <v>1.8341357499999999E-2</v>
          </cell>
        </row>
        <row r="6157">
          <cell r="H6157" t="str">
            <v>GUF0102089060</v>
          </cell>
          <cell r="W6157">
            <v>34.630000000000003</v>
          </cell>
          <cell r="X6157">
            <v>0.32077954000000003</v>
          </cell>
        </row>
        <row r="6158">
          <cell r="H6158" t="str">
            <v>GUF0102089057</v>
          </cell>
          <cell r="W6158">
            <v>0.42000000000000004</v>
          </cell>
          <cell r="X6158">
            <v>3.8913806249999995E-3</v>
          </cell>
        </row>
        <row r="6159">
          <cell r="H6159" t="str">
            <v>GUF0102089056</v>
          </cell>
          <cell r="W6159">
            <v>0.42000000000000004</v>
          </cell>
          <cell r="X6159">
            <v>3.8913806249999995E-3</v>
          </cell>
        </row>
        <row r="6160">
          <cell r="H6160" t="str">
            <v>GUF0102089055</v>
          </cell>
          <cell r="W6160">
            <v>6.7799999999999994</v>
          </cell>
          <cell r="X6160">
            <v>6.2804317499999998E-2</v>
          </cell>
        </row>
        <row r="6161">
          <cell r="H6161" t="str">
            <v>GUF0102089054</v>
          </cell>
          <cell r="W6161">
            <v>2.54</v>
          </cell>
          <cell r="X6161">
            <v>2.3528187500000002E-2</v>
          </cell>
        </row>
        <row r="6162">
          <cell r="H6162" t="str">
            <v>GUF0102089053</v>
          </cell>
          <cell r="W6162">
            <v>2.54</v>
          </cell>
          <cell r="X6162">
            <v>2.3528187500000002E-2</v>
          </cell>
        </row>
        <row r="6163">
          <cell r="H6163" t="str">
            <v>GUF0102089051</v>
          </cell>
          <cell r="W6163">
            <v>2.69</v>
          </cell>
          <cell r="X6163">
            <v>2.49195875E-2</v>
          </cell>
        </row>
        <row r="6164">
          <cell r="H6164" t="str">
            <v>GUF0102089048</v>
          </cell>
          <cell r="W6164">
            <v>4.95</v>
          </cell>
          <cell r="X6164">
            <v>4.5852427500000001E-2</v>
          </cell>
        </row>
        <row r="6165">
          <cell r="H6165" t="str">
            <v>GUF0102089047</v>
          </cell>
          <cell r="W6165">
            <v>22.619999999999997</v>
          </cell>
          <cell r="X6165">
            <v>0.2095308523809524</v>
          </cell>
        </row>
        <row r="6166">
          <cell r="H6166" t="str">
            <v>GUF0102089046</v>
          </cell>
          <cell r="W6166">
            <v>2.2600000000000002</v>
          </cell>
          <cell r="X6166">
            <v>2.0934772500000001E-2</v>
          </cell>
        </row>
        <row r="6167">
          <cell r="H6167" t="str">
            <v>GUF0102089045</v>
          </cell>
          <cell r="W6167">
            <v>2.2600000000000002</v>
          </cell>
          <cell r="X6167">
            <v>2.0934772500000001E-2</v>
          </cell>
        </row>
        <row r="6168">
          <cell r="H6168" t="str">
            <v>GUF0102081005</v>
          </cell>
          <cell r="W6168">
            <v>55.36</v>
          </cell>
          <cell r="X6168">
            <v>0.51281163555555553</v>
          </cell>
        </row>
        <row r="6169">
          <cell r="H6169" t="str">
            <v>GUF0102079010</v>
          </cell>
          <cell r="W6169">
            <v>0.01</v>
          </cell>
          <cell r="X6169">
            <v>9.2578125000000009E-5</v>
          </cell>
        </row>
        <row r="6170">
          <cell r="H6170" t="str">
            <v>GUF0102045163</v>
          </cell>
          <cell r="W6170">
            <v>1.94</v>
          </cell>
          <cell r="X6170">
            <v>1.7970317499999999E-2</v>
          </cell>
        </row>
        <row r="6171">
          <cell r="H6171" t="str">
            <v>GUF0102045062</v>
          </cell>
          <cell r="W6171">
            <v>0.01</v>
          </cell>
          <cell r="X6171">
            <v>9.2773437500000001E-5</v>
          </cell>
        </row>
        <row r="6172">
          <cell r="H6172" t="str">
            <v>HUHBCL680954</v>
          </cell>
          <cell r="W6172">
            <v>0.66</v>
          </cell>
          <cell r="X6172">
            <v>1.0623844274999999E-2</v>
          </cell>
        </row>
        <row r="6173">
          <cell r="H6173" t="str">
            <v>GTP-F0102074002M</v>
          </cell>
          <cell r="W6173">
            <v>6708</v>
          </cell>
          <cell r="X6173">
            <v>0</v>
          </cell>
        </row>
        <row r="6174">
          <cell r="H6174" t="str">
            <v>GTP-F0102074002M</v>
          </cell>
          <cell r="W6174">
            <v>6708</v>
          </cell>
          <cell r="X6174">
            <v>0</v>
          </cell>
        </row>
        <row r="6175">
          <cell r="H6175" t="str">
            <v>GTP-F0102074002M</v>
          </cell>
          <cell r="W6175">
            <v>6708</v>
          </cell>
          <cell r="X6175">
            <v>0</v>
          </cell>
        </row>
        <row r="6176">
          <cell r="H6176" t="str">
            <v>GTP-F0102081038</v>
          </cell>
          <cell r="W6176">
            <v>6708</v>
          </cell>
          <cell r="X6176">
            <v>0</v>
          </cell>
        </row>
        <row r="6177">
          <cell r="H6177" t="str">
            <v>GTP-F0102081038</v>
          </cell>
          <cell r="W6177">
            <v>6708</v>
          </cell>
          <cell r="X6177">
            <v>0</v>
          </cell>
        </row>
        <row r="6178">
          <cell r="H6178" t="str">
            <v>GTP-F0102081527T</v>
          </cell>
          <cell r="W6178">
            <v>395.53000000000003</v>
          </cell>
          <cell r="X6178">
            <v>0</v>
          </cell>
        </row>
        <row r="6179">
          <cell r="H6179" t="str">
            <v>GTP-F0102086525M</v>
          </cell>
          <cell r="W6179">
            <v>1126.96</v>
          </cell>
          <cell r="X6179">
            <v>0</v>
          </cell>
        </row>
        <row r="6180">
          <cell r="H6180" t="str">
            <v>GTP-F0102047547T</v>
          </cell>
          <cell r="W6180">
            <v>65</v>
          </cell>
          <cell r="X6180">
            <v>0</v>
          </cell>
        </row>
        <row r="6181">
          <cell r="H6181" t="str">
            <v>GTP-F0102047548T</v>
          </cell>
          <cell r="W6181">
            <v>65</v>
          </cell>
          <cell r="X6181">
            <v>0</v>
          </cell>
        </row>
        <row r="6182">
          <cell r="H6182" t="str">
            <v>GTP-F0102089535T</v>
          </cell>
          <cell r="W6182">
            <v>926.45</v>
          </cell>
          <cell r="X6182">
            <v>0</v>
          </cell>
        </row>
        <row r="6183">
          <cell r="H6183" t="str">
            <v>GUF0102077018</v>
          </cell>
          <cell r="W6183">
            <v>23.35</v>
          </cell>
          <cell r="X6183">
            <v>0.55194364399999996</v>
          </cell>
        </row>
        <row r="6184">
          <cell r="H6184" t="str">
            <v>GUF0102077022.3</v>
          </cell>
          <cell r="W6184">
            <v>1.67</v>
          </cell>
          <cell r="X6184">
            <v>3.9471441333333336E-2</v>
          </cell>
        </row>
        <row r="6185">
          <cell r="H6185" t="str">
            <v>GUF0102077032</v>
          </cell>
          <cell r="W6185">
            <v>2.35</v>
          </cell>
          <cell r="X6185">
            <v>5.5551347692307698E-2</v>
          </cell>
        </row>
        <row r="6186">
          <cell r="H6186" t="str">
            <v>GUF0102077033</v>
          </cell>
          <cell r="W6186">
            <v>2.35</v>
          </cell>
          <cell r="X6186">
            <v>5.5551347692307698E-2</v>
          </cell>
        </row>
        <row r="6187">
          <cell r="H6187" t="str">
            <v>GUF0102077034</v>
          </cell>
          <cell r="W6187">
            <v>1.22</v>
          </cell>
          <cell r="X6187">
            <v>2.8838846153846152E-2</v>
          </cell>
        </row>
        <row r="6188">
          <cell r="H6188" t="str">
            <v>GUF0102081003</v>
          </cell>
          <cell r="W6188">
            <v>5.33</v>
          </cell>
          <cell r="X6188">
            <v>0.12598472923076925</v>
          </cell>
        </row>
        <row r="6189">
          <cell r="H6189" t="str">
            <v>GUF0102081008</v>
          </cell>
          <cell r="W6189">
            <v>2.11</v>
          </cell>
          <cell r="X6189">
            <v>4.9878716923076924E-2</v>
          </cell>
        </row>
        <row r="6190">
          <cell r="H6190" t="str">
            <v>GUF0102081031</v>
          </cell>
          <cell r="W6190">
            <v>23.35</v>
          </cell>
          <cell r="X6190">
            <v>0.55194261333333328</v>
          </cell>
        </row>
        <row r="6191">
          <cell r="H6191" t="str">
            <v>GUY0410024021410</v>
          </cell>
          <cell r="W6191">
            <v>1.0399999999999998</v>
          </cell>
          <cell r="X6191">
            <v>2.4586156923076925E-2</v>
          </cell>
        </row>
        <row r="6192">
          <cell r="H6192" t="str">
            <v>GUY0410024021417</v>
          </cell>
          <cell r="W6192">
            <v>1.94</v>
          </cell>
          <cell r="X6192">
            <v>4.5859116923076926E-2</v>
          </cell>
        </row>
        <row r="6193">
          <cell r="H6193" t="str">
            <v>GUY0410024021418</v>
          </cell>
          <cell r="W6193">
            <v>0.71</v>
          </cell>
          <cell r="X6193">
            <v>1.6780046153846154E-2</v>
          </cell>
        </row>
        <row r="6194">
          <cell r="H6194" t="str">
            <v>GUF0102081003</v>
          </cell>
          <cell r="W6194">
            <v>5.33</v>
          </cell>
          <cell r="X6194">
            <v>0.1063899225</v>
          </cell>
        </row>
        <row r="6195">
          <cell r="H6195" t="str">
            <v>GUF0102081008</v>
          </cell>
          <cell r="W6195">
            <v>2.1100000000000003</v>
          </cell>
          <cell r="X6195">
            <v>4.2120769999999995E-2</v>
          </cell>
        </row>
        <row r="6196">
          <cell r="H6196" t="str">
            <v>GUF0102081031</v>
          </cell>
          <cell r="W6196">
            <v>23.35</v>
          </cell>
          <cell r="X6196">
            <v>0.46609581</v>
          </cell>
        </row>
        <row r="6197">
          <cell r="H6197" t="str">
            <v>GUF0102089078</v>
          </cell>
          <cell r="W6197">
            <v>4.4799999999999995</v>
          </cell>
          <cell r="X6197">
            <v>8.9424505000000001E-2</v>
          </cell>
        </row>
        <row r="6198">
          <cell r="H6198" t="str">
            <v>GUF0102089079</v>
          </cell>
          <cell r="W6198">
            <v>4.4799999999999995</v>
          </cell>
          <cell r="X6198">
            <v>8.9424505000000001E-2</v>
          </cell>
        </row>
        <row r="6199">
          <cell r="H6199" t="str">
            <v>GUY0410024021410</v>
          </cell>
          <cell r="W6199">
            <v>1.04</v>
          </cell>
          <cell r="X6199">
            <v>2.0760847499999999E-2</v>
          </cell>
        </row>
        <row r="6200">
          <cell r="H6200" t="str">
            <v>GUY0410024021417</v>
          </cell>
          <cell r="W6200">
            <v>1.94</v>
          </cell>
          <cell r="X6200">
            <v>3.8725367499999996E-2</v>
          </cell>
        </row>
        <row r="6201">
          <cell r="H6201" t="str">
            <v>GUY0410024021418</v>
          </cell>
          <cell r="W6201">
            <v>0.71</v>
          </cell>
          <cell r="X6201">
            <v>1.417005625E-2</v>
          </cell>
        </row>
        <row r="6202">
          <cell r="H6202" t="str">
            <v>GUY0410024027402</v>
          </cell>
          <cell r="W6202">
            <v>1.41</v>
          </cell>
          <cell r="X6202">
            <v>2.8137759375000002E-2</v>
          </cell>
        </row>
        <row r="6203">
          <cell r="H6203" t="str">
            <v>GUY0410024027408</v>
          </cell>
          <cell r="W6203">
            <v>1.41</v>
          </cell>
          <cell r="X6203">
            <v>2.8137759375000002E-2</v>
          </cell>
        </row>
        <row r="6204">
          <cell r="H6204" t="str">
            <v>GCDJ621-G2.2X0.6B/BS</v>
          </cell>
          <cell r="W6204">
            <v>5.04E-2</v>
          </cell>
          <cell r="X6204">
            <v>2.7530499600000004E-2</v>
          </cell>
        </row>
        <row r="6205">
          <cell r="H6205" t="str">
            <v>GCDJ7013-6.3-21</v>
          </cell>
          <cell r="W6205">
            <v>1.55E-2</v>
          </cell>
          <cell r="X6205">
            <v>8.4726759600000003E-3</v>
          </cell>
        </row>
        <row r="6206">
          <cell r="H6206" t="str">
            <v>GCDJ622-D6.3A</v>
          </cell>
          <cell r="W6206">
            <v>7.0999999999999994E-2</v>
          </cell>
          <cell r="X6206">
            <v>3.8791253580000004E-2</v>
          </cell>
        </row>
        <row r="6207">
          <cell r="H6207" t="str">
            <v>GCDJ621-1.5B</v>
          </cell>
          <cell r="W6207">
            <v>5.5E-2</v>
          </cell>
          <cell r="X6207">
            <v>3.0044514860714286E-2</v>
          </cell>
        </row>
        <row r="6208">
          <cell r="H6208" t="str">
            <v>GCDJ7061Y-2.3-11</v>
          </cell>
          <cell r="W6208">
            <v>0.23</v>
          </cell>
          <cell r="X6208">
            <v>0.12564927050000002</v>
          </cell>
        </row>
        <row r="6209">
          <cell r="H6209" t="str">
            <v>GCDJ613-2.3*0.6</v>
          </cell>
          <cell r="W6209">
            <v>0.06</v>
          </cell>
          <cell r="X6209">
            <v>3.2777943822222225E-2</v>
          </cell>
        </row>
        <row r="6210">
          <cell r="H6210" t="str">
            <v>GCDJ7052-3-21</v>
          </cell>
          <cell r="W6210">
            <v>0.184</v>
          </cell>
          <cell r="X6210">
            <v>0.1005242355</v>
          </cell>
        </row>
        <row r="6211">
          <cell r="H6211" t="str">
            <v>GCDJ7092-3-21</v>
          </cell>
          <cell r="W6211">
            <v>0.24149999999999999</v>
          </cell>
          <cell r="X6211">
            <v>0.131931986</v>
          </cell>
        </row>
        <row r="6212">
          <cell r="H6212" t="str">
            <v>GCDJ7103A-2.2-11</v>
          </cell>
          <cell r="W6212">
            <v>1.2649999999999999</v>
          </cell>
          <cell r="X6212">
            <v>0.69108045020000008</v>
          </cell>
        </row>
        <row r="6213">
          <cell r="H6213" t="str">
            <v>GCDJ7103A-2.2-21</v>
          </cell>
          <cell r="W6213">
            <v>1.4604999999999999</v>
          </cell>
          <cell r="X6213">
            <v>0.79786202649999993</v>
          </cell>
        </row>
        <row r="6214">
          <cell r="H6214" t="str">
            <v>GCDJ7081A-2.3-21</v>
          </cell>
          <cell r="W6214">
            <v>0.13800000000000001</v>
          </cell>
          <cell r="X6214">
            <v>7.5389187199999999E-2</v>
          </cell>
        </row>
        <row r="6215">
          <cell r="H6215" t="str">
            <v>GCDJ7014-7.8-21-W</v>
          </cell>
          <cell r="W6215">
            <v>0.25</v>
          </cell>
          <cell r="X6215">
            <v>0.13658003999999999</v>
          </cell>
        </row>
        <row r="6216">
          <cell r="H6216" t="str">
            <v>GC102Y-6.3-21</v>
          </cell>
          <cell r="W6216">
            <v>1.02</v>
          </cell>
          <cell r="X6216">
            <v>0.55724706699999993</v>
          </cell>
        </row>
        <row r="6217">
          <cell r="H6217" t="str">
            <v>GT3M_94-PRIMER</v>
          </cell>
          <cell r="W6217">
            <v>1867</v>
          </cell>
          <cell r="X6217">
            <v>0</v>
          </cell>
        </row>
        <row r="6218">
          <cell r="H6218" t="str">
            <v>HT51414-0A200-YEL</v>
          </cell>
          <cell r="W6218">
            <v>40</v>
          </cell>
          <cell r="X6218">
            <v>0</v>
          </cell>
        </row>
        <row r="6219">
          <cell r="H6219" t="str">
            <v>FUML3Z1506024AG</v>
          </cell>
          <cell r="W6219">
            <v>49.77</v>
          </cell>
          <cell r="X6219">
            <v>13.434276200000001</v>
          </cell>
        </row>
        <row r="6220">
          <cell r="H6220" t="str">
            <v>FUPC3Z19805B</v>
          </cell>
          <cell r="W6220">
            <v>137.09</v>
          </cell>
          <cell r="X6220">
            <v>37.004437599999996</v>
          </cell>
        </row>
        <row r="6221">
          <cell r="H6221" t="str">
            <v>FUPC3Z18476A</v>
          </cell>
          <cell r="W6221">
            <v>48.88</v>
          </cell>
          <cell r="X6221">
            <v>13.1941051</v>
          </cell>
        </row>
        <row r="6222">
          <cell r="H6222" t="str">
            <v>FUML3Z1504567AD</v>
          </cell>
          <cell r="W6222">
            <v>6.1</v>
          </cell>
          <cell r="X6222">
            <v>1.6484998</v>
          </cell>
        </row>
        <row r="6223">
          <cell r="H6223" t="str">
            <v>FUML3Z1504567AC</v>
          </cell>
          <cell r="W6223">
            <v>6.23</v>
          </cell>
          <cell r="X6223">
            <v>1.6835939999999998</v>
          </cell>
        </row>
        <row r="6224">
          <cell r="H6224" t="str">
            <v>FUBC3Z8501B</v>
          </cell>
          <cell r="W6224">
            <v>112.39999999999999</v>
          </cell>
          <cell r="X6224">
            <v>30.339631599999997</v>
          </cell>
        </row>
        <row r="6225">
          <cell r="H6225" t="str">
            <v>FUML3Z2454A</v>
          </cell>
          <cell r="W6225">
            <v>5.51</v>
          </cell>
          <cell r="X6225">
            <v>1.4874301830508472</v>
          </cell>
        </row>
        <row r="6226">
          <cell r="H6226" t="str">
            <v>FUML3Z1506200A</v>
          </cell>
          <cell r="W6226">
            <v>11.03</v>
          </cell>
          <cell r="X6226">
            <v>2.97747232</v>
          </cell>
        </row>
        <row r="6227">
          <cell r="H6227" t="str">
            <v>FUDC3Z14B321B</v>
          </cell>
          <cell r="W6227">
            <v>201.44</v>
          </cell>
          <cell r="X6227">
            <v>54.377148800000001</v>
          </cell>
        </row>
        <row r="6228">
          <cell r="H6228" t="str">
            <v>FUCV6Z17698A</v>
          </cell>
          <cell r="W6228">
            <v>11.5</v>
          </cell>
          <cell r="X6228">
            <v>3.104368</v>
          </cell>
        </row>
        <row r="6229">
          <cell r="H6229" t="str">
            <v>FUPC3Z18476A</v>
          </cell>
          <cell r="W6229">
            <v>48.88</v>
          </cell>
          <cell r="X6229">
            <v>13.195048159999997</v>
          </cell>
        </row>
        <row r="6230">
          <cell r="H6230" t="str">
            <v>FUPC3Z18476A</v>
          </cell>
          <cell r="W6230">
            <v>48.88</v>
          </cell>
          <cell r="X6230">
            <v>13.195048159999997</v>
          </cell>
        </row>
        <row r="6231">
          <cell r="H6231" t="str">
            <v>FUPC3Z18476A</v>
          </cell>
          <cell r="W6231">
            <v>48.879999999999995</v>
          </cell>
          <cell r="X6231">
            <v>13.1944143</v>
          </cell>
        </row>
        <row r="6232">
          <cell r="H6232" t="str">
            <v>FUPC3Z18476A</v>
          </cell>
          <cell r="W6232">
            <v>48.879999999999995</v>
          </cell>
          <cell r="X6232">
            <v>13.1944143</v>
          </cell>
        </row>
        <row r="6233">
          <cell r="H6233" t="str">
            <v>FUPC3Z19805B</v>
          </cell>
          <cell r="W6233">
            <v>137.09</v>
          </cell>
          <cell r="X6233">
            <v>37.005266255999992</v>
          </cell>
        </row>
        <row r="6234">
          <cell r="H6234" t="str">
            <v>FUPC3Z18476A</v>
          </cell>
          <cell r="W6234">
            <v>48.88</v>
          </cell>
          <cell r="X6234">
            <v>13.194414299999998</v>
          </cell>
        </row>
        <row r="6235">
          <cell r="H6235" t="str">
            <v>FUML3Z1506024AG</v>
          </cell>
          <cell r="W6235">
            <v>49.77</v>
          </cell>
          <cell r="X6235">
            <v>13.43474</v>
          </cell>
        </row>
        <row r="6236">
          <cell r="H6236" t="str">
            <v>FUPC3Z18476A</v>
          </cell>
          <cell r="W6236">
            <v>48.88</v>
          </cell>
          <cell r="X6236">
            <v>13.201294000000001</v>
          </cell>
        </row>
        <row r="6237">
          <cell r="H6237" t="str">
            <v>FUSL3Z15042C74BA</v>
          </cell>
          <cell r="W6237">
            <v>164.75</v>
          </cell>
          <cell r="X6237">
            <v>0</v>
          </cell>
        </row>
        <row r="6238">
          <cell r="H6238" t="str">
            <v>FUSL3Z15042C74BA</v>
          </cell>
          <cell r="W6238">
            <v>164.75</v>
          </cell>
          <cell r="X6238">
            <v>0</v>
          </cell>
        </row>
        <row r="6239">
          <cell r="H6239" t="str">
            <v>FUSL3Z15042C74BA</v>
          </cell>
          <cell r="W6239">
            <v>164.75</v>
          </cell>
          <cell r="X6239">
            <v>44.471076500000002</v>
          </cell>
        </row>
        <row r="6240">
          <cell r="H6240" t="str">
            <v>FUBC3Z8501B</v>
          </cell>
          <cell r="W6240">
            <v>112.4</v>
          </cell>
          <cell r="X6240">
            <v>30.340868400000002</v>
          </cell>
        </row>
        <row r="6241">
          <cell r="H6241" t="str">
            <v>FU6L2Z10346BARM1</v>
          </cell>
          <cell r="W6241">
            <v>139.63</v>
          </cell>
          <cell r="X6241">
            <v>37.691170800000009</v>
          </cell>
        </row>
        <row r="6242">
          <cell r="H6242" t="str">
            <v>FUVC13DLG</v>
          </cell>
          <cell r="W6242">
            <v>13.71</v>
          </cell>
          <cell r="X6242">
            <v>3.7012785999999998</v>
          </cell>
        </row>
        <row r="6243">
          <cell r="H6243" t="str">
            <v>FUVC7B</v>
          </cell>
          <cell r="W6243">
            <v>13.18</v>
          </cell>
          <cell r="X6243">
            <v>3.5581447666666661</v>
          </cell>
        </row>
        <row r="6244">
          <cell r="H6244" t="str">
            <v>FULC3Z8553B</v>
          </cell>
          <cell r="W6244">
            <v>61.410000000000004</v>
          </cell>
          <cell r="X6244">
            <v>16.577325120000001</v>
          </cell>
        </row>
        <row r="6245">
          <cell r="H6245" t="str">
            <v>FULC3Z8553B</v>
          </cell>
          <cell r="W6245">
            <v>61.410000000000004</v>
          </cell>
          <cell r="X6245">
            <v>16.577325120000001</v>
          </cell>
        </row>
        <row r="6246">
          <cell r="H6246" t="str">
            <v>FUML3Z1504567AD</v>
          </cell>
          <cell r="W6246">
            <v>6.2299999999999995</v>
          </cell>
          <cell r="X6246">
            <v>1.6815621142857144</v>
          </cell>
        </row>
        <row r="6247">
          <cell r="H6247" t="str">
            <v>FUML3Z1504567AC</v>
          </cell>
          <cell r="W6247">
            <v>6.1</v>
          </cell>
          <cell r="X6247">
            <v>1.6464662153846155</v>
          </cell>
        </row>
        <row r="6248">
          <cell r="H6248" t="str">
            <v>FUBB5Z13B375A</v>
          </cell>
          <cell r="W6248">
            <v>17.48</v>
          </cell>
          <cell r="X6248">
            <v>4.7180828000000004</v>
          </cell>
        </row>
        <row r="6249">
          <cell r="H6249" t="str">
            <v>FUBC3Z8501B</v>
          </cell>
          <cell r="W6249">
            <v>112.4</v>
          </cell>
          <cell r="X6249">
            <v>30.341795999999999</v>
          </cell>
        </row>
        <row r="6250">
          <cell r="H6250" t="str">
            <v>FUHL3Z6F073A</v>
          </cell>
          <cell r="W6250">
            <v>76.95</v>
          </cell>
          <cell r="X6250">
            <v>20.772056000000003</v>
          </cell>
        </row>
        <row r="6251">
          <cell r="H6251" t="str">
            <v>FUFB5Z6068D</v>
          </cell>
          <cell r="W6251">
            <v>53.07</v>
          </cell>
          <cell r="X6251">
            <v>14.325854399999999</v>
          </cell>
        </row>
        <row r="6252">
          <cell r="H6252" t="str">
            <v>FUDA8Z5484A</v>
          </cell>
          <cell r="W6252">
            <v>4.3099999999999996</v>
          </cell>
          <cell r="X6252">
            <v>1.1635195999999999</v>
          </cell>
        </row>
        <row r="6253">
          <cell r="H6253" t="str">
            <v>FUDA8Z5484B</v>
          </cell>
          <cell r="W6253">
            <v>4.2300000000000004</v>
          </cell>
          <cell r="X6253">
            <v>1.1418755999999999</v>
          </cell>
        </row>
        <row r="6254">
          <cell r="H6254" t="str">
            <v>FUMB3Z5E212B</v>
          </cell>
          <cell r="W6254">
            <v>526.87</v>
          </cell>
          <cell r="X6254">
            <v>142.22148719999998</v>
          </cell>
        </row>
        <row r="6255">
          <cell r="H6255" t="str">
            <v>FTAB3Z12B637AH</v>
          </cell>
          <cell r="W6255">
            <v>3786</v>
          </cell>
          <cell r="X6255">
            <v>0</v>
          </cell>
        </row>
        <row r="6256">
          <cell r="H6256" t="str">
            <v>FTEB3Z17A024A</v>
          </cell>
          <cell r="W6256">
            <v>88</v>
          </cell>
          <cell r="X6256">
            <v>0</v>
          </cell>
        </row>
        <row r="6257">
          <cell r="H6257" t="str">
            <v>FTEB3Z5500A</v>
          </cell>
          <cell r="W6257">
            <v>2812</v>
          </cell>
          <cell r="X6257">
            <v>0</v>
          </cell>
        </row>
        <row r="6258">
          <cell r="H6258" t="str">
            <v>FTEB3Z9H307A</v>
          </cell>
          <cell r="W6258">
            <v>7726</v>
          </cell>
          <cell r="X6258">
            <v>0</v>
          </cell>
        </row>
        <row r="6259">
          <cell r="H6259" t="str">
            <v>FTFB3Z9A543K</v>
          </cell>
          <cell r="W6259">
            <v>18091</v>
          </cell>
          <cell r="X6259">
            <v>0</v>
          </cell>
        </row>
        <row r="6260">
          <cell r="H6260" t="str">
            <v>FTW719018S439</v>
          </cell>
          <cell r="W6260">
            <v>24</v>
          </cell>
          <cell r="X6260">
            <v>0</v>
          </cell>
        </row>
        <row r="6261">
          <cell r="H6261" t="str">
            <v>FTEB3Z16006B</v>
          </cell>
          <cell r="W6261">
            <v>1568</v>
          </cell>
          <cell r="X6261">
            <v>0</v>
          </cell>
        </row>
        <row r="6262">
          <cell r="H6262" t="str">
            <v>FTEB3Z4104567BA</v>
          </cell>
          <cell r="W6262">
            <v>510</v>
          </cell>
          <cell r="X6262">
            <v>0</v>
          </cell>
        </row>
        <row r="6263">
          <cell r="H6263" t="str">
            <v>FTDS7Z9922053H</v>
          </cell>
          <cell r="W6263">
            <v>266</v>
          </cell>
          <cell r="X6263">
            <v>0</v>
          </cell>
        </row>
        <row r="6264">
          <cell r="H6264" t="str">
            <v>FTEB3Z9925325A</v>
          </cell>
          <cell r="W6264">
            <v>1073</v>
          </cell>
          <cell r="X6264">
            <v>0</v>
          </cell>
        </row>
        <row r="6265">
          <cell r="H6265" t="str">
            <v>FT3S7Z6701B</v>
          </cell>
          <cell r="W6265">
            <v>1408</v>
          </cell>
          <cell r="X6265">
            <v>0</v>
          </cell>
        </row>
        <row r="6266">
          <cell r="H6266" t="str">
            <v>FT97JZ6730A</v>
          </cell>
          <cell r="W6266">
            <v>35</v>
          </cell>
          <cell r="X6266">
            <v>0</v>
          </cell>
        </row>
        <row r="6267">
          <cell r="H6267" t="str">
            <v>FT96364140</v>
          </cell>
          <cell r="W6267">
            <v>9</v>
          </cell>
          <cell r="X6267">
            <v>0</v>
          </cell>
        </row>
        <row r="6268">
          <cell r="H6268" t="str">
            <v>FTEB3Z4B496A</v>
          </cell>
          <cell r="W6268">
            <v>735</v>
          </cell>
          <cell r="X6268">
            <v>0</v>
          </cell>
        </row>
        <row r="6269">
          <cell r="H6269" t="str">
            <v>FTEB3Z4631B</v>
          </cell>
          <cell r="W6269">
            <v>470</v>
          </cell>
          <cell r="X6269">
            <v>0</v>
          </cell>
        </row>
        <row r="6270">
          <cell r="H6270" t="str">
            <v>FTAB3Z19E703B</v>
          </cell>
          <cell r="W6270">
            <v>474</v>
          </cell>
          <cell r="X6270">
            <v>0</v>
          </cell>
        </row>
        <row r="6271">
          <cell r="H6271" t="str">
            <v>FTW717977S300</v>
          </cell>
          <cell r="W6271">
            <v>41</v>
          </cell>
          <cell r="X6271">
            <v>0</v>
          </cell>
        </row>
        <row r="6272">
          <cell r="H6272" t="str">
            <v>FTACPZ1012P</v>
          </cell>
          <cell r="W6272">
            <v>34</v>
          </cell>
          <cell r="X6272">
            <v>0</v>
          </cell>
        </row>
        <row r="6273">
          <cell r="H6273" t="str">
            <v>FTEB3Z4120530C</v>
          </cell>
          <cell r="W6273">
            <v>717</v>
          </cell>
          <cell r="X6273">
            <v>0</v>
          </cell>
        </row>
        <row r="6274">
          <cell r="H6274" t="str">
            <v>FTFK7Z7443150H</v>
          </cell>
          <cell r="W6274">
            <v>1006</v>
          </cell>
          <cell r="X6274">
            <v>0</v>
          </cell>
        </row>
        <row r="6275">
          <cell r="H6275" t="str">
            <v>FTEB3Z9925324A</v>
          </cell>
          <cell r="W6275">
            <v>1073</v>
          </cell>
          <cell r="X6275">
            <v>0</v>
          </cell>
        </row>
        <row r="6276">
          <cell r="H6276" t="str">
            <v>FTJD8Z0923A</v>
          </cell>
          <cell r="W6276">
            <v>21</v>
          </cell>
          <cell r="X6276">
            <v>0</v>
          </cell>
        </row>
        <row r="6277">
          <cell r="H6277" t="str">
            <v>FTJB3Z3079C</v>
          </cell>
          <cell r="W6277">
            <v>4483</v>
          </cell>
          <cell r="X6277">
            <v>0</v>
          </cell>
        </row>
        <row r="6278">
          <cell r="H6278" t="str">
            <v>FTEB3Z3079R</v>
          </cell>
          <cell r="W6278">
            <v>4691</v>
          </cell>
          <cell r="X6278">
            <v>0</v>
          </cell>
        </row>
        <row r="6279">
          <cell r="H6279" t="str">
            <v>FTEB3Z8146B</v>
          </cell>
          <cell r="W6279">
            <v>583</v>
          </cell>
          <cell r="X6279">
            <v>0</v>
          </cell>
        </row>
        <row r="6280">
          <cell r="H6280" t="str">
            <v>FTEB3Z4602A</v>
          </cell>
          <cell r="W6280">
            <v>7555</v>
          </cell>
          <cell r="X6280">
            <v>0</v>
          </cell>
        </row>
        <row r="6281">
          <cell r="H6281" t="str">
            <v>FTAB3Z1007B</v>
          </cell>
          <cell r="W6281">
            <v>3625</v>
          </cell>
          <cell r="X6281">
            <v>0</v>
          </cell>
        </row>
        <row r="6282">
          <cell r="H6282" t="str">
            <v>FTEB3Z3078R</v>
          </cell>
          <cell r="W6282">
            <v>4691</v>
          </cell>
          <cell r="X6282">
            <v>0</v>
          </cell>
        </row>
        <row r="6283">
          <cell r="H6283" t="str">
            <v>FTEB3Z5230C</v>
          </cell>
          <cell r="W6283">
            <v>8306</v>
          </cell>
          <cell r="X6283">
            <v>0</v>
          </cell>
        </row>
        <row r="6284">
          <cell r="H6284" t="str">
            <v>FTAB3Z13368A</v>
          </cell>
          <cell r="W6284">
            <v>869</v>
          </cell>
          <cell r="X6284">
            <v>0</v>
          </cell>
        </row>
        <row r="6285">
          <cell r="H6285" t="str">
            <v>FTHC3Z1A189F</v>
          </cell>
          <cell r="W6285">
            <v>352</v>
          </cell>
          <cell r="X6285">
            <v>0</v>
          </cell>
        </row>
        <row r="6286">
          <cell r="H6286" t="str">
            <v>FTFR3Z19C836A</v>
          </cell>
          <cell r="W6286">
            <v>530</v>
          </cell>
          <cell r="X6286">
            <v>0</v>
          </cell>
        </row>
        <row r="6287">
          <cell r="H6287" t="str">
            <v>FT9U2Z17528B</v>
          </cell>
          <cell r="W6287">
            <v>369</v>
          </cell>
          <cell r="X6287">
            <v>0</v>
          </cell>
        </row>
        <row r="6288">
          <cell r="H6288" t="str">
            <v>FT9U2Z17528A</v>
          </cell>
          <cell r="W6288">
            <v>369</v>
          </cell>
          <cell r="X6288">
            <v>0</v>
          </cell>
        </row>
        <row r="6289">
          <cell r="H6289" t="str">
            <v>FUMICGLLIVE</v>
          </cell>
          <cell r="W6289">
            <v>1284.48</v>
          </cell>
          <cell r="X6289">
            <v>0</v>
          </cell>
        </row>
        <row r="6290">
          <cell r="H6290" t="str">
            <v>GTP-WHEELJ42NV0_00-0</v>
          </cell>
          <cell r="W6290">
            <v>42</v>
          </cell>
          <cell r="X6290">
            <v>0</v>
          </cell>
        </row>
        <row r="6291">
          <cell r="H6291" t="str">
            <v>GTP-WHEELJ42LV0_00-0</v>
          </cell>
          <cell r="W6291">
            <v>42</v>
          </cell>
          <cell r="X6291">
            <v>0</v>
          </cell>
        </row>
        <row r="6292">
          <cell r="H6292" t="str">
            <v>GTF0304002198</v>
          </cell>
          <cell r="W6292">
            <v>1589.3300000000002</v>
          </cell>
          <cell r="X6292">
            <v>0</v>
          </cell>
        </row>
        <row r="6293">
          <cell r="H6293" t="str">
            <v>GTF0304001444</v>
          </cell>
          <cell r="W6293">
            <v>71.02</v>
          </cell>
          <cell r="X6293">
            <v>0</v>
          </cell>
        </row>
        <row r="6294">
          <cell r="H6294" t="str">
            <v>GTF0304001537</v>
          </cell>
          <cell r="W6294">
            <v>3964.4</v>
          </cell>
          <cell r="X6294">
            <v>0</v>
          </cell>
        </row>
        <row r="6295">
          <cell r="H6295" t="str">
            <v>GTF0304001463</v>
          </cell>
          <cell r="W6295">
            <v>24.23</v>
          </cell>
          <cell r="X6295">
            <v>0</v>
          </cell>
        </row>
        <row r="6296">
          <cell r="H6296" t="str">
            <v>GTF0304001449</v>
          </cell>
          <cell r="W6296">
            <v>171.46</v>
          </cell>
          <cell r="X6296">
            <v>0</v>
          </cell>
        </row>
        <row r="6297">
          <cell r="H6297" t="str">
            <v>GTF0304001444</v>
          </cell>
          <cell r="W6297">
            <v>71.02</v>
          </cell>
          <cell r="X6297">
            <v>0</v>
          </cell>
        </row>
        <row r="6298">
          <cell r="H6298" t="str">
            <v>GTF0304001556</v>
          </cell>
          <cell r="W6298">
            <v>3134.02</v>
          </cell>
          <cell r="X6298">
            <v>0</v>
          </cell>
        </row>
        <row r="6299">
          <cell r="H6299" t="str">
            <v>GTF0304002198</v>
          </cell>
          <cell r="W6299">
            <v>1589.33</v>
          </cell>
          <cell r="X6299">
            <v>0</v>
          </cell>
        </row>
        <row r="6300">
          <cell r="H6300" t="str">
            <v>GTF0102075501T</v>
          </cell>
          <cell r="W6300">
            <v>142</v>
          </cell>
          <cell r="X6300">
            <v>0</v>
          </cell>
        </row>
        <row r="6301">
          <cell r="H6301" t="str">
            <v>GTF0102074519T</v>
          </cell>
          <cell r="W6301">
            <v>471</v>
          </cell>
          <cell r="X6301">
            <v>0</v>
          </cell>
        </row>
        <row r="6302">
          <cell r="H6302" t="str">
            <v>GTF0102073501T</v>
          </cell>
          <cell r="W6302">
            <v>980</v>
          </cell>
          <cell r="X6302">
            <v>0</v>
          </cell>
        </row>
        <row r="6303">
          <cell r="H6303" t="str">
            <v>GTF0102081501T</v>
          </cell>
          <cell r="W6303">
            <v>520.76</v>
          </cell>
          <cell r="X6303">
            <v>0</v>
          </cell>
        </row>
        <row r="6304">
          <cell r="H6304" t="str">
            <v>GTF0102089530T</v>
          </cell>
          <cell r="W6304">
            <v>268.2</v>
          </cell>
          <cell r="X6304">
            <v>0</v>
          </cell>
        </row>
        <row r="6305">
          <cell r="H6305" t="str">
            <v>GTF0102089530T</v>
          </cell>
          <cell r="W6305">
            <v>268.2</v>
          </cell>
          <cell r="X6305">
            <v>0</v>
          </cell>
        </row>
        <row r="6306">
          <cell r="H6306" t="str">
            <v>GTF0102089535T</v>
          </cell>
          <cell r="W6306">
            <v>1072.3499999999999</v>
          </cell>
          <cell r="X6306">
            <v>0</v>
          </cell>
        </row>
        <row r="6307">
          <cell r="H6307" t="str">
            <v>GTF0102089002</v>
          </cell>
          <cell r="W6307">
            <v>9838.5499999999993</v>
          </cell>
          <cell r="X6307">
            <v>0</v>
          </cell>
        </row>
        <row r="6308">
          <cell r="H6308" t="str">
            <v>GTF0304001563</v>
          </cell>
          <cell r="W6308">
            <v>2725.83</v>
          </cell>
          <cell r="X6308">
            <v>0</v>
          </cell>
        </row>
        <row r="6309">
          <cell r="H6309" t="str">
            <v>GTF0102089539T</v>
          </cell>
          <cell r="W6309">
            <v>408</v>
          </cell>
          <cell r="X6309">
            <v>0</v>
          </cell>
        </row>
        <row r="6310">
          <cell r="H6310" t="str">
            <v>GTF0102081510T</v>
          </cell>
          <cell r="W6310">
            <v>127.62</v>
          </cell>
          <cell r="X6310">
            <v>0</v>
          </cell>
        </row>
        <row r="6311">
          <cell r="H6311" t="str">
            <v>GTF0102081002</v>
          </cell>
          <cell r="W6311">
            <v>10428.530000000001</v>
          </cell>
          <cell r="X6311">
            <v>0</v>
          </cell>
        </row>
        <row r="6312">
          <cell r="H6312" t="str">
            <v>GTF0102077517T</v>
          </cell>
          <cell r="W6312">
            <v>97.550000000000011</v>
          </cell>
          <cell r="X6312">
            <v>0</v>
          </cell>
        </row>
        <row r="6313">
          <cell r="H6313" t="str">
            <v>GTF0102089539T</v>
          </cell>
          <cell r="W6313">
            <v>408</v>
          </cell>
          <cell r="X6313">
            <v>0</v>
          </cell>
        </row>
        <row r="6314">
          <cell r="H6314" t="str">
            <v>GTF0102089553T</v>
          </cell>
          <cell r="W6314">
            <v>325</v>
          </cell>
          <cell r="X6314">
            <v>0</v>
          </cell>
        </row>
        <row r="6315">
          <cell r="H6315" t="str">
            <v>HT54415-0A100-000</v>
          </cell>
          <cell r="W6315">
            <v>119</v>
          </cell>
          <cell r="X6315">
            <v>0</v>
          </cell>
        </row>
        <row r="6316">
          <cell r="H6316" t="str">
            <v>SK-P1A01-0B100</v>
          </cell>
          <cell r="W6316">
            <v>78.42</v>
          </cell>
          <cell r="X6316">
            <v>0</v>
          </cell>
        </row>
        <row r="6317">
          <cell r="H6317" t="str">
            <v>CO43F39-TRAY</v>
          </cell>
          <cell r="W6317">
            <v>86.33</v>
          </cell>
          <cell r="X6317">
            <v>0</v>
          </cell>
        </row>
        <row r="6318">
          <cell r="H6318" t="str">
            <v>CO43F39-PSHORT</v>
          </cell>
          <cell r="W6318">
            <v>13.719999999999999</v>
          </cell>
          <cell r="X6318">
            <v>0</v>
          </cell>
        </row>
        <row r="6319">
          <cell r="H6319" t="str">
            <v>CO43F39-PLONG</v>
          </cell>
          <cell r="W6319">
            <v>18.62</v>
          </cell>
          <cell r="X6319">
            <v>0</v>
          </cell>
        </row>
        <row r="6320">
          <cell r="H6320" t="str">
            <v>CO43F39-BOX</v>
          </cell>
          <cell r="W6320">
            <v>123.75</v>
          </cell>
          <cell r="X6320">
            <v>0</v>
          </cell>
        </row>
        <row r="6321">
          <cell r="H6321" t="str">
            <v>GTF0199003207</v>
          </cell>
          <cell r="W6321">
            <v>7.5</v>
          </cell>
          <cell r="X6321">
            <v>0</v>
          </cell>
        </row>
        <row r="6322">
          <cell r="H6322" t="str">
            <v>GTF0199003206</v>
          </cell>
          <cell r="W6322">
            <v>5.75</v>
          </cell>
          <cell r="X6322">
            <v>0</v>
          </cell>
        </row>
        <row r="6323">
          <cell r="H6323" t="str">
            <v>GTF0199003123</v>
          </cell>
          <cell r="W6323">
            <v>2</v>
          </cell>
          <cell r="X6323">
            <v>0</v>
          </cell>
        </row>
        <row r="6324">
          <cell r="H6324" t="str">
            <v>GTF0199003122</v>
          </cell>
          <cell r="W6324">
            <v>5</v>
          </cell>
          <cell r="X6324">
            <v>0</v>
          </cell>
        </row>
        <row r="6325">
          <cell r="H6325" t="str">
            <v>GTF0199003121</v>
          </cell>
          <cell r="W6325">
            <v>3</v>
          </cell>
          <cell r="X6325">
            <v>0</v>
          </cell>
        </row>
        <row r="6326">
          <cell r="H6326" t="str">
            <v>GTF0199003207</v>
          </cell>
          <cell r="W6326">
            <v>9</v>
          </cell>
          <cell r="X6326">
            <v>0</v>
          </cell>
        </row>
        <row r="6327">
          <cell r="H6327" t="str">
            <v>GTF0199003123</v>
          </cell>
          <cell r="W6327">
            <v>2.25</v>
          </cell>
          <cell r="X6327">
            <v>0</v>
          </cell>
        </row>
        <row r="6328">
          <cell r="H6328" t="str">
            <v>GTF0199003122</v>
          </cell>
          <cell r="W6328">
            <v>6</v>
          </cell>
          <cell r="X6328">
            <v>0</v>
          </cell>
        </row>
        <row r="6329">
          <cell r="H6329" t="str">
            <v>GTF0199003121</v>
          </cell>
          <cell r="W6329">
            <v>3.5</v>
          </cell>
          <cell r="X6329">
            <v>0</v>
          </cell>
        </row>
        <row r="6330">
          <cell r="H6330" t="str">
            <v>HT67810-0A900-000</v>
          </cell>
          <cell r="W6330">
            <v>4000</v>
          </cell>
          <cell r="X6330">
            <v>0</v>
          </cell>
        </row>
        <row r="6331">
          <cell r="H6331" t="str">
            <v>SK-P1D01-0A100</v>
          </cell>
          <cell r="W6331">
            <v>1261</v>
          </cell>
          <cell r="X6331">
            <v>0</v>
          </cell>
        </row>
        <row r="6332">
          <cell r="H6332" t="str">
            <v>SK-P0B00-0A100</v>
          </cell>
          <cell r="W6332">
            <v>10</v>
          </cell>
          <cell r="X6332">
            <v>0</v>
          </cell>
        </row>
        <row r="6333">
          <cell r="H6333" t="str">
            <v>HT52212-0A700-BLK</v>
          </cell>
          <cell r="W6333">
            <v>0.17</v>
          </cell>
          <cell r="X6333">
            <v>0</v>
          </cell>
        </row>
        <row r="6334">
          <cell r="H6334" t="str">
            <v>SK-P0K00-0A100</v>
          </cell>
          <cell r="W6334">
            <v>12</v>
          </cell>
          <cell r="X6334">
            <v>0</v>
          </cell>
        </row>
        <row r="6335">
          <cell r="H6335" t="str">
            <v>SK-P0C00-0A100</v>
          </cell>
          <cell r="W6335">
            <v>0.4</v>
          </cell>
          <cell r="X6335">
            <v>0</v>
          </cell>
        </row>
        <row r="6336">
          <cell r="H6336" t="str">
            <v>SK-P0B01-0A100</v>
          </cell>
          <cell r="W6336">
            <v>1.65</v>
          </cell>
          <cell r="X6336">
            <v>0</v>
          </cell>
        </row>
        <row r="6337">
          <cell r="H6337" t="str">
            <v>GTPATTEX-EPOXYGLUE</v>
          </cell>
          <cell r="W6337">
            <v>108</v>
          </cell>
          <cell r="X6337">
            <v>0</v>
          </cell>
        </row>
        <row r="6338">
          <cell r="H6338" t="str">
            <v>CO16HOT</v>
          </cell>
          <cell r="W6338">
            <v>31</v>
          </cell>
          <cell r="X6338">
            <v>0</v>
          </cell>
        </row>
        <row r="6339">
          <cell r="H6339" t="str">
            <v>HT54142-0A400-BLK</v>
          </cell>
          <cell r="W6339">
            <v>240</v>
          </cell>
          <cell r="X6339">
            <v>0</v>
          </cell>
        </row>
        <row r="6340">
          <cell r="H6340" t="str">
            <v>HT5RA10-0A201-000</v>
          </cell>
          <cell r="W6340">
            <v>575</v>
          </cell>
          <cell r="X6340">
            <v>0</v>
          </cell>
        </row>
        <row r="6341">
          <cell r="H6341" t="str">
            <v>HT5RA10-0A101-000</v>
          </cell>
          <cell r="W6341">
            <v>292</v>
          </cell>
          <cell r="X6341">
            <v>0</v>
          </cell>
        </row>
        <row r="6342">
          <cell r="H6342" t="str">
            <v>HT51411-0A500-BLK</v>
          </cell>
          <cell r="W6342">
            <v>190</v>
          </cell>
          <cell r="X6342">
            <v>0</v>
          </cell>
        </row>
        <row r="6343">
          <cell r="H6343" t="str">
            <v>HT67647-0A200-RED</v>
          </cell>
          <cell r="W6343">
            <v>1.28</v>
          </cell>
          <cell r="X6343">
            <v>0</v>
          </cell>
        </row>
        <row r="6344">
          <cell r="H6344" t="str">
            <v>HT8352S-0G220-GZ</v>
          </cell>
          <cell r="W6344">
            <v>0.5</v>
          </cell>
          <cell r="X6344">
            <v>0</v>
          </cell>
        </row>
        <row r="6345">
          <cell r="H6345" t="str">
            <v>GTF0102081013</v>
          </cell>
          <cell r="W6345">
            <v>410</v>
          </cell>
          <cell r="X6345">
            <v>0</v>
          </cell>
        </row>
        <row r="6346">
          <cell r="H6346" t="str">
            <v>GTF0102081013</v>
          </cell>
          <cell r="W6346">
            <v>410</v>
          </cell>
          <cell r="X6346">
            <v>0</v>
          </cell>
        </row>
        <row r="6347">
          <cell r="H6347" t="str">
            <v>GTF0102081013</v>
          </cell>
          <cell r="W6347">
            <v>410</v>
          </cell>
          <cell r="X6347">
            <v>0</v>
          </cell>
        </row>
        <row r="6348">
          <cell r="H6348" t="str">
            <v>GTF0102081013</v>
          </cell>
          <cell r="W6348">
            <v>410</v>
          </cell>
          <cell r="X6348">
            <v>0</v>
          </cell>
        </row>
        <row r="6349">
          <cell r="H6349" t="str">
            <v>GTF0102081013</v>
          </cell>
          <cell r="W6349">
            <v>410</v>
          </cell>
          <cell r="X6349">
            <v>0</v>
          </cell>
        </row>
        <row r="6350">
          <cell r="H6350" t="str">
            <v>GTF0102081013</v>
          </cell>
          <cell r="W6350">
            <v>410</v>
          </cell>
          <cell r="X6350">
            <v>0</v>
          </cell>
        </row>
        <row r="6351">
          <cell r="H6351" t="str">
            <v>GTF0102081013</v>
          </cell>
          <cell r="W6351">
            <v>410</v>
          </cell>
          <cell r="X6351">
            <v>0</v>
          </cell>
        </row>
        <row r="6352">
          <cell r="H6352" t="str">
            <v>GTF0102081013</v>
          </cell>
          <cell r="W6352">
            <v>410</v>
          </cell>
          <cell r="X6352">
            <v>0</v>
          </cell>
        </row>
        <row r="6353">
          <cell r="H6353" t="str">
            <v>GTF0102081013</v>
          </cell>
          <cell r="W6353">
            <v>410</v>
          </cell>
          <cell r="X6353">
            <v>0</v>
          </cell>
        </row>
        <row r="6354">
          <cell r="H6354" t="str">
            <v>GTF0102081013</v>
          </cell>
          <cell r="W6354">
            <v>410</v>
          </cell>
          <cell r="X6354">
            <v>0</v>
          </cell>
        </row>
        <row r="6355">
          <cell r="H6355" t="str">
            <v>GTF0102077035</v>
          </cell>
          <cell r="W6355">
            <v>157</v>
          </cell>
          <cell r="X6355">
            <v>0</v>
          </cell>
        </row>
        <row r="6356">
          <cell r="H6356" t="str">
            <v>GTF0102077035</v>
          </cell>
          <cell r="W6356">
            <v>157</v>
          </cell>
          <cell r="X6356">
            <v>0</v>
          </cell>
        </row>
        <row r="6357">
          <cell r="H6357" t="str">
            <v>GTF0102077035</v>
          </cell>
          <cell r="W6357">
            <v>157</v>
          </cell>
          <cell r="X6357">
            <v>0</v>
          </cell>
        </row>
        <row r="6358">
          <cell r="H6358" t="str">
            <v>GTF0102077036</v>
          </cell>
          <cell r="W6358">
            <v>142.55000000000001</v>
          </cell>
          <cell r="X6358">
            <v>0</v>
          </cell>
        </row>
        <row r="6359">
          <cell r="H6359" t="str">
            <v>GTF0102089013</v>
          </cell>
          <cell r="W6359">
            <v>70.959999999999994</v>
          </cell>
          <cell r="X6359">
            <v>0</v>
          </cell>
        </row>
        <row r="6360">
          <cell r="H6360" t="str">
            <v>GTF0102086040</v>
          </cell>
          <cell r="W6360">
            <v>122.35</v>
          </cell>
          <cell r="X6360">
            <v>0</v>
          </cell>
        </row>
        <row r="6361">
          <cell r="H6361" t="str">
            <v>GTF0102089006</v>
          </cell>
          <cell r="W6361">
            <v>743.44</v>
          </cell>
          <cell r="X6361">
            <v>0</v>
          </cell>
        </row>
        <row r="6362">
          <cell r="H6362" t="str">
            <v>HT76132-TE101-BLK</v>
          </cell>
          <cell r="W6362">
            <v>60</v>
          </cell>
          <cell r="X6362">
            <v>0</v>
          </cell>
        </row>
        <row r="6363">
          <cell r="H6363" t="str">
            <v>HT76132-TB102-BLK</v>
          </cell>
          <cell r="W6363">
            <v>135</v>
          </cell>
          <cell r="X6363">
            <v>0</v>
          </cell>
        </row>
        <row r="6364">
          <cell r="H6364" t="str">
            <v>HT76131-TB102-BLK</v>
          </cell>
          <cell r="W6364">
            <v>60</v>
          </cell>
          <cell r="X6364">
            <v>0</v>
          </cell>
        </row>
        <row r="6365">
          <cell r="H6365" t="str">
            <v>HT76130-TB102-BLK</v>
          </cell>
          <cell r="W6365">
            <v>2540</v>
          </cell>
          <cell r="X6365">
            <v>0</v>
          </cell>
        </row>
        <row r="6366">
          <cell r="H6366" t="str">
            <v>HT15110-FK100-BLK</v>
          </cell>
          <cell r="W6366">
            <v>898</v>
          </cell>
          <cell r="X6366">
            <v>0</v>
          </cell>
        </row>
        <row r="6367">
          <cell r="H6367" t="str">
            <v>GTRHS3060T2.5L6000</v>
          </cell>
          <cell r="W6367">
            <v>502</v>
          </cell>
          <cell r="X6367">
            <v>0</v>
          </cell>
        </row>
        <row r="6368">
          <cell r="H6368" t="str">
            <v>ZZ66440-FD310-000</v>
          </cell>
          <cell r="W6368">
            <v>36680.71</v>
          </cell>
          <cell r="X6368">
            <v>0</v>
          </cell>
        </row>
        <row r="6369">
          <cell r="H6369" t="str">
            <v>CO29PB_PEX42"</v>
          </cell>
          <cell r="W6369">
            <v>89</v>
          </cell>
          <cell r="X6369">
            <v>0</v>
          </cell>
        </row>
        <row r="6370">
          <cell r="H6370" t="str">
            <v>GTF0102081509M</v>
          </cell>
          <cell r="W6370">
            <v>130.49</v>
          </cell>
          <cell r="X6370">
            <v>0</v>
          </cell>
        </row>
        <row r="6371">
          <cell r="H6371" t="str">
            <v>GTF0102081513T</v>
          </cell>
          <cell r="W6371">
            <v>127</v>
          </cell>
          <cell r="X6371">
            <v>0</v>
          </cell>
        </row>
        <row r="6372">
          <cell r="H6372" t="str">
            <v>GTF0102047504T</v>
          </cell>
          <cell r="W6372">
            <v>145.1</v>
          </cell>
          <cell r="X6372">
            <v>0</v>
          </cell>
        </row>
        <row r="6373">
          <cell r="H6373" t="str">
            <v>GTF0102047521T</v>
          </cell>
          <cell r="W6373">
            <v>186.61</v>
          </cell>
          <cell r="X6373">
            <v>0</v>
          </cell>
        </row>
        <row r="6374">
          <cell r="H6374" t="str">
            <v>GTF0102045502M</v>
          </cell>
          <cell r="W6374">
            <v>453.71000000000004</v>
          </cell>
          <cell r="X6374">
            <v>0</v>
          </cell>
        </row>
        <row r="6375">
          <cell r="H6375" t="str">
            <v>GTF0102047504T</v>
          </cell>
          <cell r="W6375">
            <v>145.1</v>
          </cell>
          <cell r="X6375">
            <v>0</v>
          </cell>
        </row>
        <row r="6376">
          <cell r="H6376" t="str">
            <v>GTF0102047503M</v>
          </cell>
          <cell r="W6376">
            <v>268.52</v>
          </cell>
          <cell r="X6376">
            <v>0</v>
          </cell>
        </row>
        <row r="6377">
          <cell r="H6377" t="str">
            <v>GTF0102080507M</v>
          </cell>
          <cell r="W6377">
            <v>353.03000000000003</v>
          </cell>
          <cell r="X6377">
            <v>0</v>
          </cell>
        </row>
        <row r="6378">
          <cell r="H6378" t="str">
            <v>GTF0102086529M</v>
          </cell>
          <cell r="W6378">
            <v>23.88</v>
          </cell>
          <cell r="X6378">
            <v>0</v>
          </cell>
        </row>
        <row r="6379">
          <cell r="H6379" t="str">
            <v>GTF0102077501M.1</v>
          </cell>
          <cell r="W6379">
            <v>22.44</v>
          </cell>
          <cell r="X6379">
            <v>0</v>
          </cell>
        </row>
        <row r="6380">
          <cell r="H6380" t="str">
            <v>GTF0102086521M</v>
          </cell>
          <cell r="W6380">
            <v>104.55</v>
          </cell>
          <cell r="X6380">
            <v>0</v>
          </cell>
        </row>
        <row r="6381">
          <cell r="H6381" t="str">
            <v>GTF0102074514T</v>
          </cell>
          <cell r="W6381">
            <v>132.31</v>
          </cell>
          <cell r="X6381">
            <v>0</v>
          </cell>
        </row>
        <row r="6382">
          <cell r="H6382" t="str">
            <v>GTF0102074515T</v>
          </cell>
          <cell r="W6382">
            <v>132.31</v>
          </cell>
          <cell r="X6382">
            <v>0</v>
          </cell>
        </row>
        <row r="6383">
          <cell r="H6383" t="str">
            <v>GTF0102080507M</v>
          </cell>
          <cell r="W6383">
            <v>353.03</v>
          </cell>
          <cell r="X6383">
            <v>0</v>
          </cell>
        </row>
        <row r="6384">
          <cell r="H6384" t="str">
            <v>GTF0102047504T</v>
          </cell>
          <cell r="W6384">
            <v>145.1</v>
          </cell>
          <cell r="X6384">
            <v>0</v>
          </cell>
        </row>
        <row r="6385">
          <cell r="H6385" t="str">
            <v>GTF0102073510M</v>
          </cell>
          <cell r="W6385">
            <v>63.83</v>
          </cell>
          <cell r="X6385">
            <v>0</v>
          </cell>
        </row>
        <row r="6386">
          <cell r="H6386" t="str">
            <v>GTF0102086528M</v>
          </cell>
          <cell r="W6386">
            <v>88.98</v>
          </cell>
          <cell r="X6386">
            <v>0</v>
          </cell>
        </row>
        <row r="6387">
          <cell r="H6387" t="str">
            <v>GTF0102087501M</v>
          </cell>
          <cell r="W6387">
            <v>204.46</v>
          </cell>
          <cell r="X6387">
            <v>0</v>
          </cell>
        </row>
        <row r="6388">
          <cell r="H6388" t="str">
            <v>GTF0102086528M</v>
          </cell>
          <cell r="W6388">
            <v>88.97999999999999</v>
          </cell>
          <cell r="X6388">
            <v>0</v>
          </cell>
        </row>
        <row r="6389">
          <cell r="H6389" t="str">
            <v>GTF0102081515T</v>
          </cell>
          <cell r="W6389">
            <v>393.44</v>
          </cell>
          <cell r="X6389">
            <v>0</v>
          </cell>
        </row>
        <row r="6390">
          <cell r="H6390" t="str">
            <v>GTF0102074515T</v>
          </cell>
          <cell r="W6390">
            <v>132.31</v>
          </cell>
          <cell r="X6390">
            <v>0</v>
          </cell>
        </row>
        <row r="6391">
          <cell r="H6391" t="str">
            <v>GTF0102086529M</v>
          </cell>
          <cell r="W6391">
            <v>23.880000000000003</v>
          </cell>
          <cell r="X6391">
            <v>0</v>
          </cell>
        </row>
        <row r="6392">
          <cell r="H6392" t="str">
            <v>GTF0102089554M</v>
          </cell>
          <cell r="W6392">
            <v>116.76</v>
          </cell>
          <cell r="X6392">
            <v>0</v>
          </cell>
        </row>
        <row r="6393">
          <cell r="H6393" t="str">
            <v>GTF0102064501M</v>
          </cell>
          <cell r="W6393">
            <v>630.5</v>
          </cell>
          <cell r="X6393">
            <v>0</v>
          </cell>
        </row>
        <row r="6394">
          <cell r="H6394" t="str">
            <v>GTF0102074518T</v>
          </cell>
          <cell r="W6394">
            <v>444.60999999999996</v>
          </cell>
          <cell r="X6394">
            <v>0</v>
          </cell>
        </row>
        <row r="6395">
          <cell r="H6395" t="str">
            <v>GTF0102074505T</v>
          </cell>
          <cell r="W6395">
            <v>1302.1000000000001</v>
          </cell>
          <cell r="X6395">
            <v>0</v>
          </cell>
        </row>
        <row r="6396">
          <cell r="H6396" t="str">
            <v>GTF0102064501M</v>
          </cell>
          <cell r="W6396">
            <v>630.5</v>
          </cell>
          <cell r="X6396">
            <v>0</v>
          </cell>
        </row>
        <row r="6397">
          <cell r="H6397" t="str">
            <v>GTF0102047503M</v>
          </cell>
          <cell r="W6397">
            <v>268.52</v>
          </cell>
          <cell r="X6397">
            <v>0</v>
          </cell>
        </row>
        <row r="6398">
          <cell r="H6398" t="str">
            <v>GTF0102081528M</v>
          </cell>
          <cell r="W6398">
            <v>1219.81</v>
          </cell>
          <cell r="X6398">
            <v>0</v>
          </cell>
        </row>
        <row r="6399">
          <cell r="H6399" t="str">
            <v>GTF0102074507M</v>
          </cell>
          <cell r="W6399">
            <v>458.45000000000005</v>
          </cell>
          <cell r="X6399">
            <v>0</v>
          </cell>
        </row>
        <row r="6400">
          <cell r="H6400" t="str">
            <v>GTF0102081528M</v>
          </cell>
          <cell r="W6400">
            <v>1219.81</v>
          </cell>
          <cell r="X6400">
            <v>0</v>
          </cell>
        </row>
        <row r="6401">
          <cell r="H6401" t="str">
            <v>GTF0102089536T</v>
          </cell>
          <cell r="W6401">
            <v>414.24</v>
          </cell>
          <cell r="X6401">
            <v>0</v>
          </cell>
        </row>
        <row r="6402">
          <cell r="H6402" t="str">
            <v>GTF0102086526M</v>
          </cell>
          <cell r="W6402">
            <v>2184.15</v>
          </cell>
          <cell r="X6402">
            <v>0</v>
          </cell>
        </row>
        <row r="6403">
          <cell r="H6403" t="str">
            <v>GTF0102087511T</v>
          </cell>
          <cell r="W6403">
            <v>1638.3200000000002</v>
          </cell>
          <cell r="X6403">
            <v>0</v>
          </cell>
        </row>
        <row r="6404">
          <cell r="H6404" t="str">
            <v>GTF0102081511M</v>
          </cell>
          <cell r="W6404">
            <v>799.27</v>
          </cell>
          <cell r="X6404">
            <v>0</v>
          </cell>
        </row>
        <row r="6405">
          <cell r="H6405" t="str">
            <v>GTF0102063511T</v>
          </cell>
          <cell r="W6405">
            <v>276.26</v>
          </cell>
          <cell r="X6405">
            <v>0</v>
          </cell>
        </row>
        <row r="6406">
          <cell r="H6406" t="str">
            <v>GTF0102081514M</v>
          </cell>
          <cell r="W6406">
            <v>1219.81</v>
          </cell>
          <cell r="X6406">
            <v>0</v>
          </cell>
        </row>
        <row r="6407">
          <cell r="H6407" t="str">
            <v>GTF0102063511T</v>
          </cell>
          <cell r="W6407">
            <v>276.26</v>
          </cell>
          <cell r="X6407">
            <v>0</v>
          </cell>
        </row>
        <row r="6408">
          <cell r="H6408" t="str">
            <v>GTF0102081512T</v>
          </cell>
          <cell r="W6408">
            <v>127</v>
          </cell>
          <cell r="X6408">
            <v>0</v>
          </cell>
        </row>
        <row r="6409">
          <cell r="H6409" t="str">
            <v>GTF0102086540M</v>
          </cell>
          <cell r="W6409">
            <v>127.5</v>
          </cell>
          <cell r="X6409">
            <v>0</v>
          </cell>
        </row>
        <row r="6410">
          <cell r="H6410" t="str">
            <v>GTF0102074507M</v>
          </cell>
          <cell r="W6410">
            <v>458.45000000000005</v>
          </cell>
          <cell r="X6410">
            <v>0</v>
          </cell>
        </row>
        <row r="6411">
          <cell r="H6411" t="str">
            <v>GTF0102086540M</v>
          </cell>
          <cell r="W6411">
            <v>127.5</v>
          </cell>
          <cell r="X6411">
            <v>0</v>
          </cell>
        </row>
        <row r="6412">
          <cell r="H6412" t="str">
            <v>GTF0102081511M</v>
          </cell>
          <cell r="W6412">
            <v>799.27</v>
          </cell>
          <cell r="X6412">
            <v>0</v>
          </cell>
        </row>
        <row r="6413">
          <cell r="H6413" t="str">
            <v>GTF0102076526T.2</v>
          </cell>
          <cell r="W6413">
            <v>227.38</v>
          </cell>
          <cell r="X6413">
            <v>0</v>
          </cell>
        </row>
        <row r="6414">
          <cell r="H6414" t="str">
            <v>GTF0102076526T.2</v>
          </cell>
          <cell r="W6414">
            <v>227.38000000000002</v>
          </cell>
          <cell r="X6414">
            <v>0</v>
          </cell>
        </row>
        <row r="6415">
          <cell r="H6415" t="str">
            <v>HT68351-FL100-BLK</v>
          </cell>
          <cell r="W6415">
            <v>870</v>
          </cell>
          <cell r="X6415">
            <v>0</v>
          </cell>
        </row>
        <row r="6416">
          <cell r="H6416" t="str">
            <v>HT35651-FL100-BLK</v>
          </cell>
          <cell r="W6416">
            <v>250</v>
          </cell>
          <cell r="X6416">
            <v>0</v>
          </cell>
        </row>
        <row r="6417">
          <cell r="H6417" t="str">
            <v>HT3A111-FL100-RAW</v>
          </cell>
          <cell r="W6417">
            <v>798</v>
          </cell>
          <cell r="X6417">
            <v>0</v>
          </cell>
        </row>
        <row r="6418">
          <cell r="H6418" t="str">
            <v>HT36323-FL110-BLK</v>
          </cell>
          <cell r="W6418">
            <v>400</v>
          </cell>
          <cell r="X6418">
            <v>0</v>
          </cell>
        </row>
        <row r="6419">
          <cell r="H6419" t="str">
            <v>HT36323-FL100-BLK</v>
          </cell>
          <cell r="W6419">
            <v>400</v>
          </cell>
          <cell r="X6419">
            <v>0</v>
          </cell>
        </row>
        <row r="6420">
          <cell r="H6420" t="str">
            <v>HT3A445-FL100-BLK</v>
          </cell>
          <cell r="W6420">
            <v>11050</v>
          </cell>
          <cell r="X6420">
            <v>0</v>
          </cell>
        </row>
        <row r="6421">
          <cell r="H6421" t="str">
            <v>HT3A444-FL300-BLK</v>
          </cell>
          <cell r="W6421">
            <v>536</v>
          </cell>
          <cell r="X6421">
            <v>0</v>
          </cell>
        </row>
        <row r="6422">
          <cell r="H6422" t="str">
            <v>HT3A444-FL101-BLK</v>
          </cell>
          <cell r="W6422">
            <v>10625</v>
          </cell>
          <cell r="X6422">
            <v>0</v>
          </cell>
        </row>
        <row r="6423">
          <cell r="H6423" t="str">
            <v>HT3A442-FL100-BLK</v>
          </cell>
          <cell r="W6423">
            <v>2360</v>
          </cell>
          <cell r="X6423">
            <v>0</v>
          </cell>
        </row>
        <row r="6424">
          <cell r="H6424" t="str">
            <v>HT61912-FL200-BLK</v>
          </cell>
          <cell r="W6424">
            <v>129</v>
          </cell>
          <cell r="X6424">
            <v>0</v>
          </cell>
        </row>
        <row r="6425">
          <cell r="H6425" t="str">
            <v>HT39930-FL110-BLK</v>
          </cell>
          <cell r="W6425">
            <v>2700</v>
          </cell>
          <cell r="X6425">
            <v>0</v>
          </cell>
        </row>
        <row r="6426">
          <cell r="H6426" t="str">
            <v>HT39921-FL100-BLK</v>
          </cell>
          <cell r="W6426">
            <v>5160</v>
          </cell>
          <cell r="X6426">
            <v>0</v>
          </cell>
        </row>
        <row r="6427">
          <cell r="H6427" t="str">
            <v>HT35651-FL200-BLK</v>
          </cell>
          <cell r="W6427">
            <v>150</v>
          </cell>
          <cell r="X6427">
            <v>0</v>
          </cell>
        </row>
        <row r="6428">
          <cell r="H6428" t="str">
            <v>HT39931-FL100-000</v>
          </cell>
          <cell r="W6428">
            <v>140</v>
          </cell>
          <cell r="X6428">
            <v>0</v>
          </cell>
        </row>
        <row r="6429">
          <cell r="H6429" t="str">
            <v>HT47252-FL100-BLK</v>
          </cell>
          <cell r="W6429">
            <v>90</v>
          </cell>
          <cell r="X6429">
            <v>0</v>
          </cell>
        </row>
        <row r="6430">
          <cell r="H6430" t="str">
            <v>HT68352-FL100-BLK</v>
          </cell>
          <cell r="W6430">
            <v>158</v>
          </cell>
          <cell r="X6430">
            <v>0</v>
          </cell>
        </row>
        <row r="6431">
          <cell r="H6431" t="str">
            <v>GTF0102045533M</v>
          </cell>
          <cell r="W6431">
            <v>72.13</v>
          </cell>
          <cell r="X6431">
            <v>0</v>
          </cell>
        </row>
        <row r="6432">
          <cell r="H6432" t="str">
            <v>GTF0102086530T</v>
          </cell>
          <cell r="W6432">
            <v>439.16999999999996</v>
          </cell>
          <cell r="X6432">
            <v>0</v>
          </cell>
        </row>
        <row r="6433">
          <cell r="H6433" t="str">
            <v>GTF0102086526M</v>
          </cell>
          <cell r="W6433">
            <v>2184.15</v>
          </cell>
          <cell r="X6433">
            <v>0</v>
          </cell>
        </row>
        <row r="6434">
          <cell r="H6434" t="str">
            <v>GTF0102087513M</v>
          </cell>
          <cell r="W6434">
            <v>146.69999999999999</v>
          </cell>
          <cell r="X6434">
            <v>0</v>
          </cell>
        </row>
        <row r="6435">
          <cell r="H6435" t="str">
            <v>GTF0102086532T</v>
          </cell>
          <cell r="W6435">
            <v>660.74</v>
          </cell>
          <cell r="X6435">
            <v>0</v>
          </cell>
        </row>
        <row r="6436">
          <cell r="H6436" t="str">
            <v>GTF0102086526M</v>
          </cell>
          <cell r="W6436">
            <v>2184.15</v>
          </cell>
          <cell r="X6436">
            <v>0</v>
          </cell>
        </row>
        <row r="6437">
          <cell r="H6437" t="str">
            <v>GTF0102086524T</v>
          </cell>
          <cell r="W6437">
            <v>1237.98</v>
          </cell>
          <cell r="X6437">
            <v>0</v>
          </cell>
        </row>
        <row r="6438">
          <cell r="H6438" t="str">
            <v>HTP312C-SB100-W19</v>
          </cell>
          <cell r="W6438">
            <v>1550</v>
          </cell>
          <cell r="X6438">
            <v>0</v>
          </cell>
        </row>
        <row r="6439">
          <cell r="H6439" t="str">
            <v>GTP-F0102074519T</v>
          </cell>
          <cell r="W6439">
            <v>275</v>
          </cell>
          <cell r="X6439">
            <v>0</v>
          </cell>
        </row>
        <row r="6440">
          <cell r="H6440" t="str">
            <v>GTP-F0102045507T</v>
          </cell>
          <cell r="W6440">
            <v>49</v>
          </cell>
          <cell r="X6440">
            <v>0</v>
          </cell>
        </row>
        <row r="6441">
          <cell r="H6441" t="str">
            <v>GTP-F0102045510T</v>
          </cell>
          <cell r="W6441">
            <v>49</v>
          </cell>
          <cell r="X6441">
            <v>0</v>
          </cell>
        </row>
        <row r="6442">
          <cell r="H6442" t="str">
            <v>GTP-F0102089534T</v>
          </cell>
          <cell r="W6442">
            <v>1379.56</v>
          </cell>
          <cell r="X6442">
            <v>0</v>
          </cell>
        </row>
        <row r="6443">
          <cell r="H6443" t="str">
            <v>GTP-F0102089535T</v>
          </cell>
          <cell r="W6443">
            <v>926.45</v>
          </cell>
          <cell r="X6443">
            <v>0</v>
          </cell>
        </row>
        <row r="6444">
          <cell r="H6444" t="str">
            <v>GTP-F0102081501T</v>
          </cell>
          <cell r="W6444">
            <v>300</v>
          </cell>
          <cell r="X6444">
            <v>0</v>
          </cell>
        </row>
        <row r="6445">
          <cell r="H6445" t="str">
            <v>GTP-F0102074502M</v>
          </cell>
          <cell r="W6445">
            <v>77</v>
          </cell>
          <cell r="X6445">
            <v>0</v>
          </cell>
        </row>
        <row r="6446">
          <cell r="H6446" t="str">
            <v>GTP-F0102089535T</v>
          </cell>
          <cell r="W6446">
            <v>926.45</v>
          </cell>
          <cell r="X6446">
            <v>0</v>
          </cell>
        </row>
        <row r="6447">
          <cell r="H6447" t="str">
            <v>GTP-F0102081527T</v>
          </cell>
          <cell r="W6447">
            <v>395.53000000000003</v>
          </cell>
          <cell r="X6447">
            <v>0</v>
          </cell>
        </row>
        <row r="6448">
          <cell r="H6448" t="str">
            <v>GTP-F0102089534T</v>
          </cell>
          <cell r="W6448">
            <v>1379.56</v>
          </cell>
          <cell r="X6448">
            <v>0</v>
          </cell>
        </row>
        <row r="6449">
          <cell r="H6449" t="str">
            <v>GTP-F0102089534T</v>
          </cell>
          <cell r="W6449">
            <v>1379.56</v>
          </cell>
          <cell r="X6449">
            <v>0</v>
          </cell>
        </row>
        <row r="6450">
          <cell r="H6450" t="str">
            <v>GTP-F0102089535T</v>
          </cell>
          <cell r="W6450">
            <v>926.45</v>
          </cell>
          <cell r="X6450">
            <v>0</v>
          </cell>
        </row>
        <row r="6451">
          <cell r="H6451" t="str">
            <v>GUDJ7011-1.5-21</v>
          </cell>
          <cell r="W6451">
            <v>4.82E-2</v>
          </cell>
          <cell r="X6451">
            <v>5.4698149999999994E-3</v>
          </cell>
        </row>
        <row r="6452">
          <cell r="H6452" t="str">
            <v>GUDJ7021-1.5-21</v>
          </cell>
          <cell r="W6452">
            <v>5.5099999999999996E-2</v>
          </cell>
          <cell r="X6452">
            <v>6.2511139682539683E-3</v>
          </cell>
        </row>
        <row r="6453">
          <cell r="H6453" t="str">
            <v>GUDJ7031-1.5-21</v>
          </cell>
          <cell r="W6453">
            <v>6.8900000000000003E-2</v>
          </cell>
          <cell r="X6453">
            <v>7.8186269999999999E-3</v>
          </cell>
        </row>
        <row r="6454">
          <cell r="H6454" t="str">
            <v>GUDJ7041-1.5-21</v>
          </cell>
          <cell r="W6454">
            <v>8.6099999999999996E-2</v>
          </cell>
          <cell r="X6454">
            <v>9.7691915476190473E-3</v>
          </cell>
        </row>
        <row r="6455">
          <cell r="H6455" t="str">
            <v>GUDJ7061Y-2.3-21/7</v>
          </cell>
          <cell r="W6455">
            <v>0.36130000000000001</v>
          </cell>
          <cell r="X6455">
            <v>4.1000311916666671E-2</v>
          </cell>
        </row>
        <row r="6456">
          <cell r="H6456" t="str">
            <v>GUDJ7091Y-2.3-21/7</v>
          </cell>
          <cell r="W6456">
            <v>0.36130000000000001</v>
          </cell>
          <cell r="X6456">
            <v>4.1000569500000007E-2</v>
          </cell>
        </row>
        <row r="6457">
          <cell r="H6457" t="str">
            <v>GUDJ7161Y-2.3-21/70</v>
          </cell>
          <cell r="W6457">
            <v>0.39490000000000003</v>
          </cell>
          <cell r="X6457">
            <v>4.4802307000000006E-2</v>
          </cell>
        </row>
        <row r="6458">
          <cell r="H6458" t="str">
            <v>GUDJ7021-6.3-21/1</v>
          </cell>
          <cell r="W6458">
            <v>2.8000000000000001E-2</v>
          </cell>
          <cell r="X6458">
            <v>3.1766947999999997E-3</v>
          </cell>
        </row>
        <row r="6459">
          <cell r="H6459" t="str">
            <v>GUDJ7061-6.3-21/1</v>
          </cell>
          <cell r="W6459">
            <v>5.04E-2</v>
          </cell>
          <cell r="X6459">
            <v>5.719427E-3</v>
          </cell>
        </row>
        <row r="6460">
          <cell r="H6460" t="str">
            <v>GUDJ7081-6.3-21/1</v>
          </cell>
          <cell r="W6460">
            <v>5.6000000000000001E-2</v>
          </cell>
          <cell r="X6460">
            <v>6.3539709999999999E-3</v>
          </cell>
        </row>
        <row r="6461">
          <cell r="H6461" t="str">
            <v>GUDJ621-B6.3B/BS2</v>
          </cell>
          <cell r="W6461">
            <v>2.35E-2</v>
          </cell>
          <cell r="X6461">
            <v>2.6664033777777777E-3</v>
          </cell>
        </row>
        <row r="6462">
          <cell r="H6462" t="str">
            <v>GUDJ7081-6.3-11/1</v>
          </cell>
          <cell r="W6462">
            <v>6.0299999999999999E-2</v>
          </cell>
          <cell r="X6462">
            <v>6.8410499999999996E-3</v>
          </cell>
        </row>
        <row r="6463">
          <cell r="H6463" t="str">
            <v>GUDJ611-6.3B/BS2</v>
          </cell>
          <cell r="W6463">
            <v>2.18E-2</v>
          </cell>
          <cell r="X6463">
            <v>2.4733036363636367E-3</v>
          </cell>
        </row>
        <row r="6464">
          <cell r="H6464" t="str">
            <v>GU776164-1</v>
          </cell>
          <cell r="W6464">
            <v>2.5911</v>
          </cell>
          <cell r="X6464">
            <v>0.29404295415999998</v>
          </cell>
        </row>
        <row r="6465">
          <cell r="H6465" t="str">
            <v>GU770520-1</v>
          </cell>
          <cell r="W6465">
            <v>3.6999999999999998E-2</v>
          </cell>
          <cell r="X6465">
            <v>4.1978744599999989E-3</v>
          </cell>
        </row>
        <row r="6466">
          <cell r="H6466" t="str">
            <v>GUDJ431-8B/BS2</v>
          </cell>
          <cell r="W6466">
            <v>4.2000000000000003E-2</v>
          </cell>
          <cell r="X6466">
            <v>4.7651957333333331E-3</v>
          </cell>
        </row>
        <row r="6467">
          <cell r="H6467" t="str">
            <v>GUDJ70310-6.3-21</v>
          </cell>
          <cell r="W6467">
            <v>0.22030000000000002</v>
          </cell>
          <cell r="X6467">
            <v>2.4998718E-2</v>
          </cell>
        </row>
        <row r="6468">
          <cell r="H6468" t="str">
            <v>GU1N5408</v>
          </cell>
          <cell r="W6468">
            <v>4.1599999999999998E-2</v>
          </cell>
          <cell r="X6468">
            <v>4.7197838999999998E-3</v>
          </cell>
        </row>
        <row r="6469">
          <cell r="H6469" t="str">
            <v>GUDJ7061Y-2.3-25/74</v>
          </cell>
          <cell r="W6469">
            <v>2.5399999999999999E-2</v>
          </cell>
          <cell r="X6469">
            <v>2.8821726666666664E-3</v>
          </cell>
        </row>
        <row r="6470">
          <cell r="H6470" t="str">
            <v>GUDJ7091Y-2.3-25/74</v>
          </cell>
          <cell r="W6470">
            <v>2.7100000000000003E-2</v>
          </cell>
          <cell r="X6470">
            <v>3.0746894000000004E-3</v>
          </cell>
        </row>
        <row r="6471">
          <cell r="H6471" t="str">
            <v>GUDJ7161Y-2.3-25/74</v>
          </cell>
          <cell r="W6471">
            <v>2.7100000000000003E-2</v>
          </cell>
          <cell r="X6471">
            <v>3.0746894000000004E-3</v>
          </cell>
        </row>
        <row r="6472">
          <cell r="H6472" t="str">
            <v>GUDJ621-G2.3X0.6A/BS</v>
          </cell>
          <cell r="W6472">
            <v>2.35E-2</v>
          </cell>
          <cell r="X6472">
            <v>2.6664082857142859E-3</v>
          </cell>
        </row>
        <row r="6473">
          <cell r="H6473" t="str">
            <v>GTP-F0102084003SMG62</v>
          </cell>
          <cell r="W6473">
            <v>1400</v>
          </cell>
          <cell r="X6473">
            <v>0</v>
          </cell>
        </row>
        <row r="6474">
          <cell r="H6474" t="str">
            <v>GTP-F0102084003SMG62</v>
          </cell>
          <cell r="W6474">
            <v>1400</v>
          </cell>
          <cell r="X6474">
            <v>0</v>
          </cell>
        </row>
        <row r="6475">
          <cell r="H6475" t="str">
            <v>GTP-F0102081005SPPG6</v>
          </cell>
          <cell r="W6475">
            <v>1910</v>
          </cell>
          <cell r="X6475">
            <v>0</v>
          </cell>
        </row>
        <row r="6476">
          <cell r="H6476" t="str">
            <v>GTP-F0102081005SMG44</v>
          </cell>
          <cell r="W6476">
            <v>1910</v>
          </cell>
          <cell r="X6476">
            <v>0</v>
          </cell>
        </row>
        <row r="6477">
          <cell r="H6477" t="str">
            <v>GTP-F0102081005SMG62</v>
          </cell>
          <cell r="W6477">
            <v>1910</v>
          </cell>
          <cell r="X6477">
            <v>0</v>
          </cell>
        </row>
        <row r="6478">
          <cell r="H6478" t="str">
            <v>HT72533-FK200-SUS</v>
          </cell>
          <cell r="W6478">
            <v>400</v>
          </cell>
          <cell r="X6478">
            <v>0</v>
          </cell>
        </row>
        <row r="6479">
          <cell r="H6479" t="str">
            <v>HT72532-FK210-SUS</v>
          </cell>
          <cell r="W6479">
            <v>1100</v>
          </cell>
          <cell r="X6479">
            <v>0</v>
          </cell>
        </row>
        <row r="6480">
          <cell r="H6480" t="str">
            <v>HT3A310-FK700-000</v>
          </cell>
          <cell r="W6480">
            <v>1500</v>
          </cell>
          <cell r="X6480">
            <v>0</v>
          </cell>
        </row>
        <row r="6481">
          <cell r="H6481" t="str">
            <v>HTP3316-FK100-000</v>
          </cell>
          <cell r="W6481">
            <v>12000</v>
          </cell>
          <cell r="X6481">
            <v>0</v>
          </cell>
        </row>
        <row r="6482">
          <cell r="H6482" t="str">
            <v>GTPP-PRM-CKL#1020PP</v>
          </cell>
          <cell r="W6482">
            <v>350</v>
          </cell>
          <cell r="X6482">
            <v>0</v>
          </cell>
        </row>
        <row r="6483">
          <cell r="H6483" t="str">
            <v>FUBC3Z9H529F</v>
          </cell>
          <cell r="W6483">
            <v>390.21</v>
          </cell>
          <cell r="X6483">
            <v>0</v>
          </cell>
        </row>
        <row r="6484">
          <cell r="H6484" t="str">
            <v>GTF0103014347BK01BK0</v>
          </cell>
          <cell r="W6484">
            <v>2802.66</v>
          </cell>
          <cell r="X6484">
            <v>0</v>
          </cell>
        </row>
        <row r="6485">
          <cell r="H6485" t="str">
            <v>GTF0103014347BK01BK0</v>
          </cell>
          <cell r="W6485">
            <v>2682.66</v>
          </cell>
          <cell r="X6485">
            <v>0</v>
          </cell>
        </row>
        <row r="6486">
          <cell r="H6486" t="str">
            <v>GTF0103014348BK01BK0</v>
          </cell>
          <cell r="W6486">
            <v>1412.3</v>
          </cell>
          <cell r="X6486">
            <v>0</v>
          </cell>
        </row>
        <row r="6487">
          <cell r="H6487" t="str">
            <v>GTF0103014349BK01BK0</v>
          </cell>
          <cell r="W6487">
            <v>1412.3</v>
          </cell>
          <cell r="X6487">
            <v>0</v>
          </cell>
        </row>
        <row r="6488">
          <cell r="H6488" t="str">
            <v>GTF0103014327N113408</v>
          </cell>
          <cell r="W6488">
            <v>2824.47</v>
          </cell>
          <cell r="X6488">
            <v>0</v>
          </cell>
        </row>
        <row r="6489">
          <cell r="H6489" t="str">
            <v>GTF0103014328N113408</v>
          </cell>
          <cell r="W6489">
            <v>2336.56</v>
          </cell>
          <cell r="X6489">
            <v>0</v>
          </cell>
        </row>
        <row r="6490">
          <cell r="H6490" t="str">
            <v>GTF0103014325N113408</v>
          </cell>
          <cell r="W6490">
            <v>1029.5</v>
          </cell>
          <cell r="X6490">
            <v>0</v>
          </cell>
        </row>
        <row r="6491">
          <cell r="H6491" t="str">
            <v>GTF0103014326N113408</v>
          </cell>
          <cell r="W6491">
            <v>1013.31</v>
          </cell>
          <cell r="X6491">
            <v>0</v>
          </cell>
        </row>
        <row r="6492">
          <cell r="H6492" t="str">
            <v>GTF0103014324N113408</v>
          </cell>
          <cell r="W6492">
            <v>877</v>
          </cell>
          <cell r="X6492">
            <v>0</v>
          </cell>
        </row>
        <row r="6493">
          <cell r="H6493" t="str">
            <v>GTF0103014327N1KH030</v>
          </cell>
          <cell r="W6493">
            <v>2824.47</v>
          </cell>
          <cell r="X6493">
            <v>0</v>
          </cell>
        </row>
        <row r="6494">
          <cell r="H6494" t="str">
            <v>GTF0103014328N1KH030</v>
          </cell>
          <cell r="W6494">
            <v>2336.56</v>
          </cell>
          <cell r="X6494">
            <v>0</v>
          </cell>
        </row>
        <row r="6495">
          <cell r="H6495" t="str">
            <v>GTF0103014325N1KH030</v>
          </cell>
          <cell r="W6495">
            <v>1029.5</v>
          </cell>
          <cell r="X6495">
            <v>0</v>
          </cell>
        </row>
        <row r="6496">
          <cell r="H6496" t="str">
            <v>GTF0103014326N1KH030</v>
          </cell>
          <cell r="W6496">
            <v>1013.3100000000001</v>
          </cell>
          <cell r="X6496">
            <v>0</v>
          </cell>
        </row>
        <row r="6497">
          <cell r="H6497" t="str">
            <v>GTF0103014324N1KH030</v>
          </cell>
          <cell r="W6497">
            <v>877</v>
          </cell>
          <cell r="X6497">
            <v>0</v>
          </cell>
        </row>
        <row r="6498">
          <cell r="H6498" t="str">
            <v>GTF0103014327N1KH060</v>
          </cell>
          <cell r="W6498">
            <v>2824.47</v>
          </cell>
          <cell r="X6498">
            <v>0</v>
          </cell>
        </row>
        <row r="6499">
          <cell r="H6499" t="str">
            <v>GTF0103014328N1KH060</v>
          </cell>
          <cell r="W6499">
            <v>2336.56</v>
          </cell>
          <cell r="X6499">
            <v>0</v>
          </cell>
        </row>
        <row r="6500">
          <cell r="H6500" t="str">
            <v>GTF0103014325N1KH060</v>
          </cell>
          <cell r="W6500">
            <v>1029.5</v>
          </cell>
          <cell r="X6500">
            <v>0</v>
          </cell>
        </row>
        <row r="6501">
          <cell r="H6501" t="str">
            <v>GTF0103014326N1KH060</v>
          </cell>
          <cell r="W6501">
            <v>1013.31</v>
          </cell>
          <cell r="X6501">
            <v>0</v>
          </cell>
        </row>
        <row r="6502">
          <cell r="H6502" t="str">
            <v>GTF0103014324N1KH060</v>
          </cell>
          <cell r="W6502">
            <v>877</v>
          </cell>
          <cell r="X6502">
            <v>0</v>
          </cell>
        </row>
        <row r="6503">
          <cell r="H6503" t="str">
            <v>GTF0103014327N1KH130</v>
          </cell>
          <cell r="W6503">
            <v>2824.47</v>
          </cell>
          <cell r="X6503">
            <v>0</v>
          </cell>
        </row>
        <row r="6504">
          <cell r="H6504" t="str">
            <v>GTF0103014328N1KH130</v>
          </cell>
          <cell r="W6504">
            <v>2336.56</v>
          </cell>
          <cell r="X6504">
            <v>0</v>
          </cell>
        </row>
        <row r="6505">
          <cell r="H6505" t="str">
            <v>GTF0103014325N1KH130</v>
          </cell>
          <cell r="W6505">
            <v>1029.5</v>
          </cell>
          <cell r="X6505">
            <v>0</v>
          </cell>
        </row>
        <row r="6506">
          <cell r="H6506" t="str">
            <v>GTF0103014326N1KH130</v>
          </cell>
          <cell r="W6506">
            <v>1013.31</v>
          </cell>
          <cell r="X6506">
            <v>0</v>
          </cell>
        </row>
        <row r="6507">
          <cell r="H6507" t="str">
            <v>GTF0103014324N1KH130</v>
          </cell>
          <cell r="W6507">
            <v>877</v>
          </cell>
          <cell r="X6507">
            <v>0</v>
          </cell>
        </row>
        <row r="6508">
          <cell r="H6508" t="str">
            <v>GTF0103014327N1KH240</v>
          </cell>
          <cell r="W6508">
            <v>2824.47</v>
          </cell>
          <cell r="X6508">
            <v>0</v>
          </cell>
        </row>
        <row r="6509">
          <cell r="H6509" t="str">
            <v>GTF0103014328N1KH240</v>
          </cell>
          <cell r="W6509">
            <v>2336.56</v>
          </cell>
          <cell r="X6509">
            <v>0</v>
          </cell>
        </row>
        <row r="6510">
          <cell r="H6510" t="str">
            <v>GTF0103014327N1KH760</v>
          </cell>
          <cell r="W6510">
            <v>2824.47</v>
          </cell>
          <cell r="X6510">
            <v>0</v>
          </cell>
        </row>
        <row r="6511">
          <cell r="H6511" t="str">
            <v>GTF0103014328N1KH760</v>
          </cell>
          <cell r="W6511">
            <v>2336.56</v>
          </cell>
          <cell r="X6511">
            <v>0</v>
          </cell>
        </row>
        <row r="6512">
          <cell r="H6512" t="str">
            <v>GTF0103014325N1KH760</v>
          </cell>
          <cell r="W6512">
            <v>1029.5</v>
          </cell>
          <cell r="X6512">
            <v>0</v>
          </cell>
        </row>
        <row r="6513">
          <cell r="H6513" t="str">
            <v>GTF0103014326N1KH760</v>
          </cell>
          <cell r="W6513">
            <v>1013.31</v>
          </cell>
          <cell r="X6513">
            <v>0</v>
          </cell>
        </row>
        <row r="6514">
          <cell r="H6514" t="str">
            <v>GTF0103014324N1KH760</v>
          </cell>
          <cell r="W6514">
            <v>877</v>
          </cell>
          <cell r="X6514">
            <v>0</v>
          </cell>
        </row>
        <row r="6515">
          <cell r="H6515" t="str">
            <v>GTF0103014324N1NP010</v>
          </cell>
          <cell r="W6515">
            <v>877</v>
          </cell>
          <cell r="X6515">
            <v>0</v>
          </cell>
        </row>
        <row r="6516">
          <cell r="H6516" t="str">
            <v>GTF0103014327N1NP380</v>
          </cell>
          <cell r="W6516">
            <v>2824.47</v>
          </cell>
          <cell r="X6516">
            <v>0</v>
          </cell>
        </row>
        <row r="6517">
          <cell r="H6517" t="str">
            <v>GTF0103014328N1NP380</v>
          </cell>
          <cell r="W6517">
            <v>2336.56</v>
          </cell>
          <cell r="X6517">
            <v>0</v>
          </cell>
        </row>
        <row r="6518">
          <cell r="H6518" t="str">
            <v>GTF0103014325N1NP380</v>
          </cell>
          <cell r="W6518">
            <v>1029.5</v>
          </cell>
          <cell r="X6518">
            <v>0</v>
          </cell>
        </row>
        <row r="6519">
          <cell r="H6519" t="str">
            <v>GTF0103014326N1NP380</v>
          </cell>
          <cell r="W6519">
            <v>1013.31</v>
          </cell>
          <cell r="X6519">
            <v>0</v>
          </cell>
        </row>
        <row r="6520">
          <cell r="H6520" t="str">
            <v>GTF0103014324N1NP380</v>
          </cell>
          <cell r="W6520">
            <v>877</v>
          </cell>
          <cell r="X6520">
            <v>0</v>
          </cell>
        </row>
        <row r="6521">
          <cell r="H6521" t="str">
            <v>GTF0103014327N1SF157</v>
          </cell>
          <cell r="W6521">
            <v>2824.47</v>
          </cell>
          <cell r="X6521">
            <v>0</v>
          </cell>
        </row>
        <row r="6522">
          <cell r="H6522" t="str">
            <v>GTPREVESCRT-SHEET</v>
          </cell>
          <cell r="W6522">
            <v>21329</v>
          </cell>
          <cell r="X6522">
            <v>0</v>
          </cell>
        </row>
        <row r="6523">
          <cell r="H6523" t="str">
            <v>HT67214-0A420-000</v>
          </cell>
          <cell r="W6523">
            <v>180</v>
          </cell>
          <cell r="X6523">
            <v>0</v>
          </cell>
        </row>
        <row r="6524">
          <cell r="H6524" t="str">
            <v>HT64166-0A210-000</v>
          </cell>
          <cell r="W6524">
            <v>90</v>
          </cell>
          <cell r="X6524">
            <v>0</v>
          </cell>
        </row>
        <row r="6525">
          <cell r="H6525" t="str">
            <v>HT52222-0A210-RAW</v>
          </cell>
          <cell r="W6525">
            <v>8.5</v>
          </cell>
          <cell r="X6525">
            <v>0</v>
          </cell>
        </row>
        <row r="6526">
          <cell r="H6526" t="str">
            <v>HT52221-0A500-000</v>
          </cell>
          <cell r="W6526">
            <v>54</v>
          </cell>
          <cell r="X6526">
            <v>0</v>
          </cell>
        </row>
        <row r="6527">
          <cell r="H6527" t="str">
            <v>HT55231-0A100</v>
          </cell>
          <cell r="W6527">
            <v>25.5</v>
          </cell>
          <cell r="X6527">
            <v>0</v>
          </cell>
        </row>
        <row r="6528">
          <cell r="H6528" t="str">
            <v>HT55231-0A210-000</v>
          </cell>
          <cell r="W6528">
            <v>8</v>
          </cell>
          <cell r="X6528">
            <v>0</v>
          </cell>
        </row>
        <row r="6529">
          <cell r="H6529" t="str">
            <v>GTCB1052X0320X200</v>
          </cell>
          <cell r="W6529">
            <v>87.18</v>
          </cell>
          <cell r="X6529">
            <v>0</v>
          </cell>
        </row>
        <row r="6530">
          <cell r="H6530" t="str">
            <v>GTCB1210X360X110</v>
          </cell>
          <cell r="W6530">
            <v>98.8</v>
          </cell>
          <cell r="X6530">
            <v>0</v>
          </cell>
        </row>
        <row r="6531">
          <cell r="H6531" t="str">
            <v>GTCB1150X880X470</v>
          </cell>
          <cell r="W6531">
            <v>242.9</v>
          </cell>
          <cell r="X6531">
            <v>0</v>
          </cell>
        </row>
        <row r="6532">
          <cell r="H6532" t="str">
            <v>GTCB1050X330X170</v>
          </cell>
          <cell r="W6532">
            <v>84.64</v>
          </cell>
          <cell r="X6532">
            <v>0</v>
          </cell>
        </row>
        <row r="6533">
          <cell r="H6533" t="str">
            <v>GTCB800X410X200</v>
          </cell>
          <cell r="W6533">
            <v>82.539999999999992</v>
          </cell>
          <cell r="X6533">
            <v>0</v>
          </cell>
        </row>
        <row r="6534">
          <cell r="H6534" t="str">
            <v>GTCB710X340X260</v>
          </cell>
          <cell r="W6534">
            <v>74.399999999999991</v>
          </cell>
          <cell r="X6534">
            <v>0</v>
          </cell>
        </row>
        <row r="6535">
          <cell r="H6535" t="str">
            <v>GTCB650X370X330</v>
          </cell>
          <cell r="W6535">
            <v>82.518181818181816</v>
          </cell>
          <cell r="X6535">
            <v>0</v>
          </cell>
        </row>
        <row r="6536">
          <cell r="H6536" t="str">
            <v>GTCB1280X420X130</v>
          </cell>
          <cell r="W6536">
            <v>107.68</v>
          </cell>
          <cell r="X6536">
            <v>0</v>
          </cell>
        </row>
        <row r="6537">
          <cell r="H6537" t="str">
            <v>HT52172-0AA10-BLK</v>
          </cell>
          <cell r="W6537">
            <v>105</v>
          </cell>
          <cell r="X6537">
            <v>0</v>
          </cell>
        </row>
        <row r="6538">
          <cell r="H6538" t="str">
            <v>HT31340-FU101-BLK</v>
          </cell>
          <cell r="W6538">
            <v>11055</v>
          </cell>
          <cell r="X6538">
            <v>0</v>
          </cell>
        </row>
        <row r="6539">
          <cell r="H6539" t="str">
            <v>HT26B8A-0A300-SUS</v>
          </cell>
          <cell r="W6539">
            <v>430</v>
          </cell>
          <cell r="X6539">
            <v>0</v>
          </cell>
        </row>
        <row r="6540">
          <cell r="H6540" t="str">
            <v>HT5125F-NF200-BLK</v>
          </cell>
          <cell r="W6540">
            <v>2296</v>
          </cell>
          <cell r="X6540">
            <v>0</v>
          </cell>
        </row>
        <row r="6541">
          <cell r="H6541" t="str">
            <v>HT51214-FR100-000</v>
          </cell>
          <cell r="W6541">
            <v>7.86</v>
          </cell>
          <cell r="X6541">
            <v>0</v>
          </cell>
        </row>
        <row r="6542">
          <cell r="H6542" t="str">
            <v>HT5121B-0A200-000</v>
          </cell>
          <cell r="W6542">
            <v>31.894500000000001</v>
          </cell>
          <cell r="X6542">
            <v>0</v>
          </cell>
        </row>
        <row r="6543">
          <cell r="H6543" t="str">
            <v>HT62351-TH100-000</v>
          </cell>
          <cell r="W6543">
            <v>297.92</v>
          </cell>
          <cell r="X6543">
            <v>0</v>
          </cell>
        </row>
        <row r="6544">
          <cell r="H6544" t="str">
            <v>HT68322-TE100-000</v>
          </cell>
          <cell r="W6544">
            <v>170.26000000000002</v>
          </cell>
          <cell r="X6544">
            <v>0</v>
          </cell>
        </row>
        <row r="6545">
          <cell r="H6545" t="str">
            <v>HT68322-TE100-000</v>
          </cell>
          <cell r="W6545">
            <v>170.26000000000002</v>
          </cell>
          <cell r="X6545">
            <v>0</v>
          </cell>
        </row>
        <row r="6546">
          <cell r="H6546" t="str">
            <v>HT67145-0A200-000</v>
          </cell>
          <cell r="W6546">
            <v>12.45</v>
          </cell>
          <cell r="X6546">
            <v>0</v>
          </cell>
        </row>
        <row r="6547">
          <cell r="H6547" t="str">
            <v>HT67192-0A400-000</v>
          </cell>
          <cell r="W6547">
            <v>17.62</v>
          </cell>
          <cell r="X6547">
            <v>0</v>
          </cell>
        </row>
        <row r="6548">
          <cell r="H6548" t="str">
            <v>HTP3219-FU110-000</v>
          </cell>
          <cell r="W6548">
            <v>0.01</v>
          </cell>
          <cell r="X6548">
            <v>0</v>
          </cell>
        </row>
        <row r="6549">
          <cell r="H6549" t="str">
            <v>HTP3313-FU600-000</v>
          </cell>
          <cell r="W6549">
            <v>0.01</v>
          </cell>
          <cell r="X6549">
            <v>0</v>
          </cell>
        </row>
        <row r="6550">
          <cell r="H6550" t="str">
            <v>HTP3312-FU110-000</v>
          </cell>
          <cell r="W6550">
            <v>0.01</v>
          </cell>
          <cell r="X6550">
            <v>0</v>
          </cell>
        </row>
        <row r="6551">
          <cell r="H6551" t="str">
            <v>HTP3313-FU610-000</v>
          </cell>
          <cell r="W6551">
            <v>0.01</v>
          </cell>
          <cell r="X6551">
            <v>0</v>
          </cell>
        </row>
        <row r="6552">
          <cell r="H6552" t="str">
            <v>HTP3313-FUJ00-000</v>
          </cell>
          <cell r="W6552">
            <v>0.01</v>
          </cell>
          <cell r="X6552">
            <v>0</v>
          </cell>
        </row>
        <row r="6553">
          <cell r="H6553" t="str">
            <v>HTP3313-FUH00-000</v>
          </cell>
          <cell r="W6553">
            <v>0.01</v>
          </cell>
          <cell r="X6553">
            <v>0</v>
          </cell>
        </row>
        <row r="6554">
          <cell r="H6554" t="str">
            <v>HTP3313-FUA00-000</v>
          </cell>
          <cell r="W6554">
            <v>0.01</v>
          </cell>
          <cell r="X6554">
            <v>0</v>
          </cell>
        </row>
        <row r="6555">
          <cell r="H6555" t="str">
            <v>HTP3219-FU110-000</v>
          </cell>
          <cell r="W6555">
            <v>0.01</v>
          </cell>
          <cell r="X6555">
            <v>0</v>
          </cell>
        </row>
        <row r="6556">
          <cell r="H6556" t="str">
            <v>HTP3219-FU201-000</v>
          </cell>
          <cell r="W6556">
            <v>0.01</v>
          </cell>
          <cell r="X6556">
            <v>0</v>
          </cell>
        </row>
        <row r="6557">
          <cell r="H6557" t="str">
            <v>GTF0102063066</v>
          </cell>
          <cell r="W6557">
            <v>43.830000000000005</v>
          </cell>
          <cell r="X6557">
            <v>0</v>
          </cell>
        </row>
        <row r="6558">
          <cell r="H6558" t="str">
            <v>GTF0102081029</v>
          </cell>
          <cell r="W6558">
            <v>364.08</v>
          </cell>
          <cell r="X6558">
            <v>0</v>
          </cell>
        </row>
        <row r="6559">
          <cell r="H6559" t="str">
            <v>GTF0102086036</v>
          </cell>
          <cell r="W6559">
            <v>171.93</v>
          </cell>
          <cell r="X6559">
            <v>0</v>
          </cell>
        </row>
        <row r="6560">
          <cell r="H6560" t="str">
            <v>GTF0102086036</v>
          </cell>
          <cell r="W6560">
            <v>171.93</v>
          </cell>
          <cell r="X6560">
            <v>0</v>
          </cell>
        </row>
        <row r="6561">
          <cell r="H6561" t="str">
            <v>GTF0102086036</v>
          </cell>
          <cell r="W6561">
            <v>171.92999999999998</v>
          </cell>
          <cell r="X6561">
            <v>0</v>
          </cell>
        </row>
        <row r="6562">
          <cell r="H6562" t="str">
            <v>GTF0102063065</v>
          </cell>
          <cell r="W6562">
            <v>43.830000000000005</v>
          </cell>
          <cell r="X6562">
            <v>0</v>
          </cell>
        </row>
        <row r="6563">
          <cell r="H6563" t="str">
            <v>GTF0102063066</v>
          </cell>
          <cell r="W6563">
            <v>43.83</v>
          </cell>
          <cell r="X6563">
            <v>0</v>
          </cell>
        </row>
        <row r="6564">
          <cell r="H6564" t="str">
            <v>GTF0102073001</v>
          </cell>
          <cell r="W6564">
            <v>337.45</v>
          </cell>
          <cell r="X6564">
            <v>0</v>
          </cell>
        </row>
        <row r="6565">
          <cell r="H6565" t="str">
            <v>GTF0102073001</v>
          </cell>
          <cell r="W6565">
            <v>337.45</v>
          </cell>
          <cell r="X6565">
            <v>0</v>
          </cell>
        </row>
        <row r="6566">
          <cell r="H6566" t="str">
            <v>GTF0102073001</v>
          </cell>
          <cell r="W6566">
            <v>337.45</v>
          </cell>
          <cell r="X6566">
            <v>0</v>
          </cell>
        </row>
        <row r="6567">
          <cell r="H6567" t="str">
            <v>GTF0102081015</v>
          </cell>
          <cell r="W6567">
            <v>197.01</v>
          </cell>
          <cell r="X6567">
            <v>0</v>
          </cell>
        </row>
        <row r="6568">
          <cell r="H6568" t="str">
            <v>GTF0102073033</v>
          </cell>
          <cell r="W6568">
            <v>290.81</v>
          </cell>
          <cell r="X6568">
            <v>0</v>
          </cell>
        </row>
        <row r="6569">
          <cell r="H6569" t="str">
            <v>GTF0102063066</v>
          </cell>
          <cell r="W6569">
            <v>43.830000000000005</v>
          </cell>
          <cell r="X6569">
            <v>0</v>
          </cell>
        </row>
        <row r="6570">
          <cell r="H6570" t="str">
            <v>GTF0102063065</v>
          </cell>
          <cell r="W6570">
            <v>43.83</v>
          </cell>
          <cell r="X6570">
            <v>0</v>
          </cell>
        </row>
        <row r="6571">
          <cell r="H6571" t="str">
            <v>GTF0102077005</v>
          </cell>
          <cell r="W6571">
            <v>249.94000000000003</v>
          </cell>
          <cell r="X6571">
            <v>0</v>
          </cell>
        </row>
        <row r="6572">
          <cell r="H6572" t="str">
            <v>GTF0102063066</v>
          </cell>
          <cell r="W6572">
            <v>43.83</v>
          </cell>
          <cell r="X6572">
            <v>0</v>
          </cell>
        </row>
        <row r="6573">
          <cell r="H6573" t="str">
            <v>GTF0102073033</v>
          </cell>
          <cell r="W6573">
            <v>290.81</v>
          </cell>
          <cell r="X6573">
            <v>0</v>
          </cell>
        </row>
        <row r="6574">
          <cell r="H6574" t="str">
            <v>GTF0102089003</v>
          </cell>
          <cell r="W6574">
            <v>473.51000000000005</v>
          </cell>
          <cell r="X6574">
            <v>0</v>
          </cell>
        </row>
        <row r="6575">
          <cell r="H6575" t="str">
            <v>GTF0102073034</v>
          </cell>
          <cell r="W6575">
            <v>39.659999999999997</v>
          </cell>
          <cell r="X6575">
            <v>0</v>
          </cell>
        </row>
        <row r="6576">
          <cell r="H6576" t="str">
            <v>GTF0102086019</v>
          </cell>
          <cell r="W6576">
            <v>59.629999999999995</v>
          </cell>
          <cell r="X6576">
            <v>0</v>
          </cell>
        </row>
        <row r="6577">
          <cell r="H6577" t="str">
            <v>GTF0102086018</v>
          </cell>
          <cell r="W6577">
            <v>48.370000000000005</v>
          </cell>
          <cell r="X6577">
            <v>0</v>
          </cell>
        </row>
        <row r="6578">
          <cell r="H6578" t="str">
            <v>GTF0102087002</v>
          </cell>
          <cell r="W6578">
            <v>256.35000000000002</v>
          </cell>
          <cell r="X6578">
            <v>0</v>
          </cell>
        </row>
        <row r="6579">
          <cell r="H6579" t="str">
            <v>GTF0102087002</v>
          </cell>
          <cell r="W6579">
            <v>256.35000000000002</v>
          </cell>
          <cell r="X6579">
            <v>0</v>
          </cell>
        </row>
        <row r="6580">
          <cell r="H6580" t="str">
            <v>GTF0102087002</v>
          </cell>
          <cell r="W6580">
            <v>256.35000000000002</v>
          </cell>
          <cell r="X6580">
            <v>0</v>
          </cell>
        </row>
        <row r="6581">
          <cell r="H6581" t="str">
            <v>GTF0102087002</v>
          </cell>
          <cell r="W6581">
            <v>256.35000000000002</v>
          </cell>
          <cell r="X6581">
            <v>0</v>
          </cell>
        </row>
        <row r="6582">
          <cell r="H6582" t="str">
            <v>GTF0102087002</v>
          </cell>
          <cell r="W6582">
            <v>256.35000000000002</v>
          </cell>
          <cell r="X6582">
            <v>0</v>
          </cell>
        </row>
        <row r="6583">
          <cell r="H6583" t="str">
            <v>GTF0102086060</v>
          </cell>
          <cell r="W6583">
            <v>67.41</v>
          </cell>
          <cell r="X6583">
            <v>0</v>
          </cell>
        </row>
        <row r="6584">
          <cell r="H6584" t="str">
            <v>GTF0102086061</v>
          </cell>
          <cell r="W6584">
            <v>67.41</v>
          </cell>
          <cell r="X6584">
            <v>0</v>
          </cell>
        </row>
        <row r="6585">
          <cell r="H6585" t="str">
            <v>GTF0102087011</v>
          </cell>
          <cell r="W6585">
            <v>54.419999999999995</v>
          </cell>
          <cell r="X6585">
            <v>0</v>
          </cell>
        </row>
        <row r="6586">
          <cell r="H6586" t="str">
            <v>GTF0102087012</v>
          </cell>
          <cell r="W6586">
            <v>54.419999999999995</v>
          </cell>
          <cell r="X6586">
            <v>0</v>
          </cell>
        </row>
        <row r="6587">
          <cell r="H6587" t="str">
            <v>QT61323-TB200</v>
          </cell>
          <cell r="W6587">
            <v>340</v>
          </cell>
          <cell r="X6587">
            <v>0</v>
          </cell>
        </row>
        <row r="6588">
          <cell r="H6588" t="str">
            <v>QT61326-TB300</v>
          </cell>
          <cell r="W6588">
            <v>385</v>
          </cell>
          <cell r="X6588">
            <v>0</v>
          </cell>
        </row>
        <row r="6589">
          <cell r="H6589" t="str">
            <v>QT61327-TB101-000</v>
          </cell>
          <cell r="W6589">
            <v>320</v>
          </cell>
          <cell r="X6589">
            <v>0</v>
          </cell>
        </row>
        <row r="6590">
          <cell r="H6590" t="str">
            <v>QT68232-TB101-000</v>
          </cell>
          <cell r="W6590">
            <v>630</v>
          </cell>
          <cell r="X6590">
            <v>0</v>
          </cell>
        </row>
        <row r="6591">
          <cell r="H6591" t="str">
            <v>QT61323-TB200</v>
          </cell>
          <cell r="W6591">
            <v>340</v>
          </cell>
          <cell r="X6591">
            <v>0</v>
          </cell>
        </row>
        <row r="6592">
          <cell r="H6592" t="str">
            <v>QT61326-TB300</v>
          </cell>
          <cell r="W6592">
            <v>385</v>
          </cell>
          <cell r="X6592">
            <v>0</v>
          </cell>
        </row>
        <row r="6593">
          <cell r="H6593" t="str">
            <v>QT61327-TB101-000</v>
          </cell>
          <cell r="W6593">
            <v>320</v>
          </cell>
          <cell r="X6593">
            <v>0</v>
          </cell>
        </row>
        <row r="6594">
          <cell r="H6594" t="str">
            <v>QT68232-TB101-000</v>
          </cell>
          <cell r="W6594">
            <v>630</v>
          </cell>
          <cell r="X6594">
            <v>0</v>
          </cell>
        </row>
        <row r="6595">
          <cell r="H6595" t="str">
            <v>QT61323-TB200</v>
          </cell>
          <cell r="W6595">
            <v>340</v>
          </cell>
          <cell r="X6595">
            <v>0</v>
          </cell>
        </row>
        <row r="6596">
          <cell r="H6596" t="str">
            <v>QT61326-TB300</v>
          </cell>
          <cell r="W6596">
            <v>385</v>
          </cell>
          <cell r="X6596">
            <v>0</v>
          </cell>
        </row>
        <row r="6597">
          <cell r="H6597" t="str">
            <v>QT61327-TB101-000</v>
          </cell>
          <cell r="W6597">
            <v>320</v>
          </cell>
          <cell r="X6597">
            <v>0</v>
          </cell>
        </row>
        <row r="6598">
          <cell r="H6598" t="str">
            <v>QT68232-TB101-000</v>
          </cell>
          <cell r="W6598">
            <v>630</v>
          </cell>
          <cell r="X6598">
            <v>0</v>
          </cell>
        </row>
        <row r="6599">
          <cell r="H6599" t="str">
            <v>QT61323-TB200</v>
          </cell>
          <cell r="W6599">
            <v>340</v>
          </cell>
          <cell r="X6599">
            <v>0</v>
          </cell>
        </row>
        <row r="6600">
          <cell r="H6600" t="str">
            <v>QT61326-TB300</v>
          </cell>
          <cell r="W6600">
            <v>385</v>
          </cell>
          <cell r="X6600">
            <v>0</v>
          </cell>
        </row>
        <row r="6601">
          <cell r="H6601" t="str">
            <v>QT61327-TB101-000</v>
          </cell>
          <cell r="W6601">
            <v>320</v>
          </cell>
          <cell r="X6601">
            <v>0</v>
          </cell>
        </row>
        <row r="6602">
          <cell r="H6602" t="str">
            <v>QT68232-TB101-000</v>
          </cell>
          <cell r="W6602">
            <v>630</v>
          </cell>
          <cell r="X6602">
            <v>0</v>
          </cell>
        </row>
        <row r="6603">
          <cell r="H6603" t="str">
            <v>GTF0309001109</v>
          </cell>
          <cell r="W6603">
            <v>26.21</v>
          </cell>
          <cell r="X6603">
            <v>0</v>
          </cell>
        </row>
        <row r="6604">
          <cell r="H6604" t="str">
            <v>GTF0102086051</v>
          </cell>
          <cell r="W6604">
            <v>32.29</v>
          </cell>
          <cell r="X6604">
            <v>0</v>
          </cell>
        </row>
        <row r="6605">
          <cell r="H6605" t="str">
            <v>GTF0102087040</v>
          </cell>
          <cell r="W6605">
            <v>172.32999999999998</v>
          </cell>
          <cell r="X6605">
            <v>0</v>
          </cell>
        </row>
        <row r="6606">
          <cell r="H6606" t="str">
            <v>GTF0102081009</v>
          </cell>
          <cell r="W6606">
            <v>228.61</v>
          </cell>
          <cell r="X6606">
            <v>0</v>
          </cell>
        </row>
        <row r="6607">
          <cell r="H6607" t="str">
            <v>GTF0102077036</v>
          </cell>
          <cell r="W6607">
            <v>142.54999999999998</v>
          </cell>
          <cell r="X6607">
            <v>0</v>
          </cell>
        </row>
        <row r="6608">
          <cell r="H6608" t="str">
            <v>GTF0102086040</v>
          </cell>
          <cell r="W6608">
            <v>122.35</v>
          </cell>
          <cell r="X6608">
            <v>0</v>
          </cell>
        </row>
        <row r="6609">
          <cell r="H6609" t="str">
            <v>GTF0102077036</v>
          </cell>
          <cell r="W6609">
            <v>142.55000000000001</v>
          </cell>
          <cell r="X6609">
            <v>0</v>
          </cell>
        </row>
        <row r="6610">
          <cell r="H6610" t="str">
            <v>GTF0102077036</v>
          </cell>
          <cell r="W6610">
            <v>142.54999999999998</v>
          </cell>
          <cell r="X6610">
            <v>0</v>
          </cell>
        </row>
        <row r="6611">
          <cell r="H6611" t="str">
            <v>GTF0102077035</v>
          </cell>
          <cell r="W6611">
            <v>157</v>
          </cell>
          <cell r="X6611">
            <v>0</v>
          </cell>
        </row>
        <row r="6612">
          <cell r="H6612" t="str">
            <v>GTF0103014330</v>
          </cell>
          <cell r="W6612">
            <v>171</v>
          </cell>
          <cell r="X6612">
            <v>0</v>
          </cell>
        </row>
        <row r="6613">
          <cell r="H6613" t="str">
            <v>GTF0103014330</v>
          </cell>
          <cell r="W6613">
            <v>171</v>
          </cell>
          <cell r="X6613">
            <v>0</v>
          </cell>
        </row>
        <row r="6614">
          <cell r="H6614" t="str">
            <v>GTF0103014330</v>
          </cell>
          <cell r="W6614">
            <v>171</v>
          </cell>
          <cell r="X6614">
            <v>0</v>
          </cell>
        </row>
        <row r="6615">
          <cell r="H6615" t="str">
            <v>GTF0102086048</v>
          </cell>
          <cell r="W6615">
            <v>97.160000000000011</v>
          </cell>
          <cell r="X6615">
            <v>0</v>
          </cell>
        </row>
        <row r="6616">
          <cell r="H6616" t="str">
            <v>GTF0102086103</v>
          </cell>
          <cell r="W6616">
            <v>227.67000000000002</v>
          </cell>
          <cell r="X6616">
            <v>0</v>
          </cell>
        </row>
        <row r="6617">
          <cell r="H6617" t="str">
            <v>GTF0102089013</v>
          </cell>
          <cell r="W6617">
            <v>70.960000000000008</v>
          </cell>
          <cell r="X6617">
            <v>0</v>
          </cell>
        </row>
        <row r="6618">
          <cell r="H6618" t="str">
            <v>GTF0102089013</v>
          </cell>
          <cell r="W6618">
            <v>70.959999999999994</v>
          </cell>
          <cell r="X6618">
            <v>0</v>
          </cell>
        </row>
        <row r="6619">
          <cell r="H6619" t="str">
            <v>GTP-F0102081029SPPG9</v>
          </cell>
          <cell r="W6619">
            <v>1144</v>
          </cell>
          <cell r="X6619">
            <v>0</v>
          </cell>
        </row>
        <row r="6620">
          <cell r="H6620" t="str">
            <v>GTP-F0102045016JPPG9</v>
          </cell>
          <cell r="W6620">
            <v>1168</v>
          </cell>
          <cell r="X6620">
            <v>0</v>
          </cell>
        </row>
        <row r="6621">
          <cell r="H6621" t="str">
            <v>GTP-F0102045022SPPG9</v>
          </cell>
          <cell r="W6621">
            <v>1144</v>
          </cell>
          <cell r="X6621">
            <v>0</v>
          </cell>
        </row>
        <row r="6622">
          <cell r="H6622" t="str">
            <v>GTP-F0102045016JSMG7</v>
          </cell>
          <cell r="W6622">
            <v>1059</v>
          </cell>
          <cell r="X6622">
            <v>0</v>
          </cell>
        </row>
        <row r="6623">
          <cell r="H6623" t="str">
            <v>GTP-F0102045016JPPG9</v>
          </cell>
          <cell r="W6623">
            <v>1168</v>
          </cell>
          <cell r="X6623">
            <v>0</v>
          </cell>
        </row>
        <row r="6624">
          <cell r="H6624" t="str">
            <v>GTP-F0102081029SPPG9</v>
          </cell>
          <cell r="W6624">
            <v>1144</v>
          </cell>
          <cell r="X6624">
            <v>0</v>
          </cell>
        </row>
        <row r="6625">
          <cell r="H6625" t="str">
            <v>GTP-F0102045016JPPG9</v>
          </cell>
          <cell r="W6625">
            <v>1168</v>
          </cell>
          <cell r="X6625">
            <v>0</v>
          </cell>
        </row>
        <row r="6626">
          <cell r="H6626" t="str">
            <v>GTP-F0102081029SMG70</v>
          </cell>
          <cell r="W6626">
            <v>1038</v>
          </cell>
          <cell r="X6626">
            <v>0</v>
          </cell>
        </row>
        <row r="6627">
          <cell r="H6627" t="str">
            <v>GTP-F0102089050SMG70</v>
          </cell>
          <cell r="W6627">
            <v>1059</v>
          </cell>
          <cell r="X6627">
            <v>0</v>
          </cell>
        </row>
        <row r="6628">
          <cell r="H6628" t="str">
            <v>GTP-F0102089047SMG70</v>
          </cell>
          <cell r="W6628">
            <v>1038</v>
          </cell>
          <cell r="X6628">
            <v>0</v>
          </cell>
        </row>
        <row r="6629">
          <cell r="H6629" t="str">
            <v>GTP-F0102081029SMG70</v>
          </cell>
          <cell r="W6629">
            <v>1038</v>
          </cell>
          <cell r="X6629">
            <v>0</v>
          </cell>
        </row>
        <row r="6630">
          <cell r="H6630" t="str">
            <v>GTP-F0102089050SPPG9</v>
          </cell>
          <cell r="W6630">
            <v>1168</v>
          </cell>
          <cell r="X6630">
            <v>0</v>
          </cell>
        </row>
        <row r="6631">
          <cell r="H6631" t="str">
            <v>GTP-F0102089047SPPG9</v>
          </cell>
          <cell r="W6631">
            <v>1144</v>
          </cell>
          <cell r="X6631">
            <v>0</v>
          </cell>
        </row>
        <row r="6632">
          <cell r="H6632" t="str">
            <v>GTP-F0102081029SPPG9</v>
          </cell>
          <cell r="W6632">
            <v>1144</v>
          </cell>
          <cell r="X6632">
            <v>0</v>
          </cell>
        </row>
        <row r="6633">
          <cell r="H6633" t="str">
            <v>GTF0202010217.2</v>
          </cell>
          <cell r="W6633">
            <v>47.9</v>
          </cell>
          <cell r="X6633">
            <v>0</v>
          </cell>
        </row>
        <row r="6634">
          <cell r="H6634" t="str">
            <v>GTF0202010215.1</v>
          </cell>
          <cell r="W6634">
            <v>1216.8699999999999</v>
          </cell>
          <cell r="X6634">
            <v>0</v>
          </cell>
        </row>
        <row r="6635">
          <cell r="H6635" t="str">
            <v>GTAIR-VALVE-TR413</v>
          </cell>
          <cell r="W6635">
            <v>5.05</v>
          </cell>
          <cell r="X6635">
            <v>0</v>
          </cell>
        </row>
        <row r="6636">
          <cell r="H6636" t="str">
            <v>GTF0202010215.1</v>
          </cell>
          <cell r="W6636">
            <v>1216.8699999999999</v>
          </cell>
          <cell r="X6636">
            <v>0</v>
          </cell>
        </row>
        <row r="6637">
          <cell r="H6637" t="str">
            <v>GTF0102045533M</v>
          </cell>
          <cell r="W6637">
            <v>72.13</v>
          </cell>
          <cell r="X6637">
            <v>0</v>
          </cell>
        </row>
        <row r="6638">
          <cell r="H6638" t="str">
            <v>GTF0102045533M</v>
          </cell>
          <cell r="W6638">
            <v>72.13</v>
          </cell>
          <cell r="X6638">
            <v>0</v>
          </cell>
        </row>
        <row r="6639">
          <cell r="H6639" t="str">
            <v>GTF0102076525T.2</v>
          </cell>
          <cell r="W6639">
            <v>383.21</v>
          </cell>
          <cell r="X6639">
            <v>0</v>
          </cell>
        </row>
        <row r="6640">
          <cell r="H6640" t="str">
            <v>GTF0102074509T</v>
          </cell>
          <cell r="W6640">
            <v>312.85000000000002</v>
          </cell>
          <cell r="X6640">
            <v>0</v>
          </cell>
        </row>
        <row r="6641">
          <cell r="H6641" t="str">
            <v>GTF0102081517M</v>
          </cell>
          <cell r="W6641">
            <v>21.59</v>
          </cell>
          <cell r="X6641">
            <v>0</v>
          </cell>
        </row>
        <row r="6642">
          <cell r="H6642" t="str">
            <v>GTF0102078525M</v>
          </cell>
          <cell r="W6642">
            <v>1251.1999999999998</v>
          </cell>
          <cell r="X6642">
            <v>0</v>
          </cell>
        </row>
        <row r="6643">
          <cell r="H6643" t="str">
            <v>GTF0102086524M</v>
          </cell>
          <cell r="W6643">
            <v>1237.98</v>
          </cell>
          <cell r="X6643">
            <v>0</v>
          </cell>
        </row>
        <row r="6644">
          <cell r="H6644" t="str">
            <v>GTF0102074506T</v>
          </cell>
          <cell r="W6644">
            <v>1302.0999999999999</v>
          </cell>
          <cell r="X6644">
            <v>0</v>
          </cell>
        </row>
        <row r="6645">
          <cell r="H6645" t="str">
            <v>GTF0102047506M</v>
          </cell>
          <cell r="W6645">
            <v>32.43</v>
          </cell>
          <cell r="X6645">
            <v>0</v>
          </cell>
        </row>
        <row r="6646">
          <cell r="H6646" t="str">
            <v>GTF0102074508M</v>
          </cell>
          <cell r="W6646">
            <v>312.84999999999997</v>
          </cell>
          <cell r="X6646">
            <v>0</v>
          </cell>
        </row>
        <row r="6647">
          <cell r="H6647" t="str">
            <v>GTF0102073510M</v>
          </cell>
          <cell r="W6647">
            <v>63.830000000000005</v>
          </cell>
          <cell r="X6647">
            <v>0</v>
          </cell>
        </row>
        <row r="6648">
          <cell r="H6648" t="str">
            <v>GTF0102086526M</v>
          </cell>
          <cell r="W6648">
            <v>2184.15</v>
          </cell>
          <cell r="X6648">
            <v>0</v>
          </cell>
        </row>
        <row r="6649">
          <cell r="H6649" t="str">
            <v>GTF0102063511T</v>
          </cell>
          <cell r="W6649">
            <v>276.26</v>
          </cell>
          <cell r="X6649">
            <v>0</v>
          </cell>
        </row>
        <row r="6650">
          <cell r="H6650" t="str">
            <v>GTF0102086531M</v>
          </cell>
          <cell r="W6650">
            <v>59.25</v>
          </cell>
          <cell r="X6650">
            <v>0</v>
          </cell>
        </row>
        <row r="6651">
          <cell r="H6651" t="str">
            <v>GTF0102080505M</v>
          </cell>
          <cell r="W6651">
            <v>296.96000000000004</v>
          </cell>
          <cell r="X6651">
            <v>0</v>
          </cell>
        </row>
        <row r="6652">
          <cell r="H6652" t="str">
            <v>GTF0102087516M</v>
          </cell>
          <cell r="W6652">
            <v>52.77</v>
          </cell>
          <cell r="X6652">
            <v>0</v>
          </cell>
        </row>
        <row r="6653">
          <cell r="H6653" t="str">
            <v>GTF0102087515M</v>
          </cell>
          <cell r="W6653">
            <v>52.77</v>
          </cell>
          <cell r="X6653">
            <v>0</v>
          </cell>
        </row>
        <row r="6654">
          <cell r="H6654" t="str">
            <v>GTF0102086541M</v>
          </cell>
          <cell r="W6654">
            <v>25.349999999999998</v>
          </cell>
          <cell r="X6654">
            <v>0</v>
          </cell>
        </row>
        <row r="6655">
          <cell r="H6655" t="str">
            <v>GTF0102087504M</v>
          </cell>
          <cell r="W6655">
            <v>52.77</v>
          </cell>
          <cell r="X6655">
            <v>0</v>
          </cell>
        </row>
        <row r="6656">
          <cell r="H6656" t="str">
            <v>GTF0102087503M</v>
          </cell>
          <cell r="W6656">
            <v>52.77</v>
          </cell>
          <cell r="X6656">
            <v>0</v>
          </cell>
        </row>
        <row r="6657">
          <cell r="H6657" t="str">
            <v>GTF0102087515M</v>
          </cell>
          <cell r="W6657">
            <v>52.77</v>
          </cell>
          <cell r="X6657">
            <v>0</v>
          </cell>
        </row>
        <row r="6658">
          <cell r="H6658" t="str">
            <v>GTF0102086542M</v>
          </cell>
          <cell r="W6658">
            <v>56.96</v>
          </cell>
          <cell r="X6658">
            <v>0</v>
          </cell>
        </row>
        <row r="6659">
          <cell r="H6659" t="str">
            <v>GTF0102086526M</v>
          </cell>
          <cell r="W6659">
            <v>2184.15</v>
          </cell>
          <cell r="X6659">
            <v>0</v>
          </cell>
        </row>
        <row r="6660">
          <cell r="H6660" t="str">
            <v>GTF0102081511M</v>
          </cell>
          <cell r="W6660">
            <v>799.27</v>
          </cell>
          <cell r="X6660">
            <v>0</v>
          </cell>
        </row>
        <row r="6661">
          <cell r="H6661" t="str">
            <v>GTF0102086562M</v>
          </cell>
          <cell r="W6661">
            <v>30.21</v>
          </cell>
          <cell r="X6661">
            <v>0</v>
          </cell>
        </row>
        <row r="6662">
          <cell r="H6662" t="str">
            <v>GTF0102086563M</v>
          </cell>
          <cell r="W6662">
            <v>68.73</v>
          </cell>
          <cell r="X6662">
            <v>0</v>
          </cell>
        </row>
        <row r="6663">
          <cell r="H6663" t="str">
            <v>GTF0102047506M</v>
          </cell>
          <cell r="W6663">
            <v>32.43</v>
          </cell>
          <cell r="X6663">
            <v>0</v>
          </cell>
        </row>
        <row r="6664">
          <cell r="H6664" t="str">
            <v>GTF0102086563M</v>
          </cell>
          <cell r="W6664">
            <v>68.73</v>
          </cell>
          <cell r="X6664">
            <v>0</v>
          </cell>
        </row>
        <row r="6665">
          <cell r="H6665" t="str">
            <v>GTF0102086562M</v>
          </cell>
          <cell r="W6665">
            <v>30.209999999999997</v>
          </cell>
          <cell r="X6665">
            <v>0</v>
          </cell>
        </row>
        <row r="6666">
          <cell r="H6666" t="str">
            <v>GTF0102086539T</v>
          </cell>
          <cell r="W6666">
            <v>90.96</v>
          </cell>
          <cell r="X6666">
            <v>0</v>
          </cell>
        </row>
        <row r="6667">
          <cell r="H6667" t="str">
            <v>GTF0102086526M</v>
          </cell>
          <cell r="W6667">
            <v>2184.15</v>
          </cell>
          <cell r="X6667">
            <v>0</v>
          </cell>
        </row>
        <row r="6668">
          <cell r="H6668" t="str">
            <v>GTF0102078525M</v>
          </cell>
          <cell r="W6668">
            <v>1251.2</v>
          </cell>
          <cell r="X6668">
            <v>0</v>
          </cell>
        </row>
        <row r="6669">
          <cell r="H6669" t="str">
            <v>GTF0102077512T</v>
          </cell>
          <cell r="W6669">
            <v>225.9</v>
          </cell>
          <cell r="X6669">
            <v>0</v>
          </cell>
        </row>
        <row r="6670">
          <cell r="H6670" t="str">
            <v>GTF0102077511T</v>
          </cell>
          <cell r="W6670">
            <v>225.89999999999998</v>
          </cell>
          <cell r="X6670">
            <v>0</v>
          </cell>
        </row>
        <row r="6671">
          <cell r="H6671" t="str">
            <v>GTF0102074517T</v>
          </cell>
          <cell r="W6671">
            <v>444.61</v>
          </cell>
          <cell r="X6671">
            <v>0</v>
          </cell>
        </row>
        <row r="6672">
          <cell r="H6672" t="str">
            <v>GTF0102064501M</v>
          </cell>
          <cell r="W6672">
            <v>630.5</v>
          </cell>
          <cell r="X6672">
            <v>0</v>
          </cell>
        </row>
        <row r="6673">
          <cell r="H6673" t="str">
            <v>GTF0102074518T</v>
          </cell>
          <cell r="W6673">
            <v>444.61</v>
          </cell>
          <cell r="X6673">
            <v>0</v>
          </cell>
        </row>
        <row r="6674">
          <cell r="H6674" t="str">
            <v>HT3C420-FK310-BLK</v>
          </cell>
          <cell r="W6674">
            <v>17250</v>
          </cell>
          <cell r="X6674">
            <v>0</v>
          </cell>
        </row>
        <row r="6675">
          <cell r="H6675" t="str">
            <v>GTHUBLOCK-BRKTT5-RR</v>
          </cell>
          <cell r="W6675">
            <v>68.94</v>
          </cell>
          <cell r="X6675">
            <v>0</v>
          </cell>
        </row>
        <row r="6676">
          <cell r="H6676" t="str">
            <v>GTHUBLOCK-BRKTT5-RR</v>
          </cell>
          <cell r="W6676">
            <v>68.94</v>
          </cell>
          <cell r="X6676">
            <v>0</v>
          </cell>
        </row>
        <row r="6677">
          <cell r="H6677" t="str">
            <v>GTHUBLOCK-BRKTT5</v>
          </cell>
          <cell r="W6677">
            <v>68.94</v>
          </cell>
          <cell r="X6677">
            <v>0</v>
          </cell>
        </row>
        <row r="6678">
          <cell r="H6678" t="str">
            <v>GTTRIANGL-BRKTT5</v>
          </cell>
          <cell r="W6678">
            <v>21.259999999999998</v>
          </cell>
          <cell r="X6678">
            <v>0</v>
          </cell>
        </row>
        <row r="6679">
          <cell r="H6679" t="str">
            <v>GTSUPPORT-BRKTT5</v>
          </cell>
          <cell r="W6679">
            <v>24.38</v>
          </cell>
          <cell r="X6679">
            <v>0</v>
          </cell>
        </row>
        <row r="6680">
          <cell r="H6680" t="str">
            <v>GTREINFRC-BRKTT5</v>
          </cell>
          <cell r="W6680">
            <v>3.78</v>
          </cell>
          <cell r="X6680">
            <v>0</v>
          </cell>
        </row>
        <row r="6681">
          <cell r="H6681" t="str">
            <v>GTHUBLOCK-BRKTT5-RR_</v>
          </cell>
          <cell r="W6681">
            <v>132.37</v>
          </cell>
          <cell r="X6681">
            <v>0</v>
          </cell>
        </row>
        <row r="6682">
          <cell r="H6682" t="str">
            <v>GTHUBLOCK-BRKTT5_V1G</v>
          </cell>
          <cell r="W6682">
            <v>132.54999999999998</v>
          </cell>
          <cell r="X6682">
            <v>0</v>
          </cell>
        </row>
        <row r="6683">
          <cell r="H6683" t="str">
            <v>GTF0102087512T</v>
          </cell>
          <cell r="W6683">
            <v>1638.32</v>
          </cell>
          <cell r="X6683">
            <v>0</v>
          </cell>
        </row>
        <row r="6684">
          <cell r="H6684" t="str">
            <v>GTF0102086524M</v>
          </cell>
          <cell r="W6684">
            <v>1237.98</v>
          </cell>
          <cell r="X6684">
            <v>0</v>
          </cell>
        </row>
        <row r="6685">
          <cell r="H6685" t="str">
            <v>GTF0102086526M</v>
          </cell>
          <cell r="W6685">
            <v>2184.15</v>
          </cell>
          <cell r="X6685">
            <v>0</v>
          </cell>
        </row>
        <row r="6686">
          <cell r="H6686" t="str">
            <v>GTF0102077505T.1</v>
          </cell>
          <cell r="W6686">
            <v>1448.55</v>
          </cell>
          <cell r="X6686">
            <v>0</v>
          </cell>
        </row>
        <row r="6687">
          <cell r="H6687" t="str">
            <v>GTF0102086524T</v>
          </cell>
          <cell r="W6687">
            <v>1237.98</v>
          </cell>
          <cell r="X6687">
            <v>0</v>
          </cell>
        </row>
        <row r="6688">
          <cell r="H6688" t="str">
            <v>GUDJ6212-E6.3B</v>
          </cell>
          <cell r="W6688">
            <v>7.0000000000000007E-2</v>
          </cell>
          <cell r="X6688">
            <v>4.8149747222222226E-3</v>
          </cell>
        </row>
        <row r="6689">
          <cell r="H6689" t="str">
            <v>GU71162090</v>
          </cell>
          <cell r="W6689">
            <v>5.2999999999999999E-2</v>
          </cell>
          <cell r="X6689">
            <v>3.6456248624999999E-3</v>
          </cell>
        </row>
        <row r="6690">
          <cell r="H6690" t="str">
            <v>GU281934-2</v>
          </cell>
          <cell r="W6690">
            <v>1.7000000000000001E-2</v>
          </cell>
          <cell r="X6690">
            <v>1.1695468216666666E-3</v>
          </cell>
        </row>
        <row r="6691">
          <cell r="H6691" t="str">
            <v>GUDJ454C</v>
          </cell>
          <cell r="W6691">
            <v>2.7E-2</v>
          </cell>
          <cell r="X6691">
            <v>1.8572075599999998E-3</v>
          </cell>
        </row>
        <row r="6692">
          <cell r="H6692" t="str">
            <v>GUDJ454D</v>
          </cell>
          <cell r="W6692">
            <v>4.2999999999999997E-2</v>
          </cell>
          <cell r="X6692">
            <v>2.9586117166666664E-3</v>
          </cell>
        </row>
        <row r="6693">
          <cell r="H6693" t="str">
            <v>GU39-01-2085</v>
          </cell>
          <cell r="W6693">
            <v>0.11</v>
          </cell>
          <cell r="X6693">
            <v>7.5676748571428566E-3</v>
          </cell>
        </row>
        <row r="6694">
          <cell r="H6694" t="str">
            <v>GUDJ621-G2X0.6B</v>
          </cell>
          <cell r="W6694">
            <v>4.3999999999999997E-2</v>
          </cell>
          <cell r="X6694">
            <v>3.027335625E-3</v>
          </cell>
        </row>
        <row r="6695">
          <cell r="H6695" t="str">
            <v>GU502016</v>
          </cell>
          <cell r="W6695">
            <v>1.6E-2</v>
          </cell>
          <cell r="X6695">
            <v>1.1007352099999998E-3</v>
          </cell>
        </row>
        <row r="6696">
          <cell r="H6696" t="str">
            <v>GUDJ622-3X0.6B</v>
          </cell>
          <cell r="W6696">
            <v>3.4000000000000002E-2</v>
          </cell>
          <cell r="X6696">
            <v>2.3390627333333331E-3</v>
          </cell>
        </row>
        <row r="6697">
          <cell r="H6697" t="str">
            <v>GUDJ616-2.2B</v>
          </cell>
          <cell r="W6697">
            <v>0.05</v>
          </cell>
          <cell r="X6697">
            <v>3.4403843250000003E-3</v>
          </cell>
        </row>
        <row r="6698">
          <cell r="H6698" t="str">
            <v>GUDJ625-2.2B</v>
          </cell>
          <cell r="W6698">
            <v>0.03</v>
          </cell>
          <cell r="X6698">
            <v>2.0639898299999997E-3</v>
          </cell>
        </row>
        <row r="6699">
          <cell r="H6699" t="str">
            <v>GUDJ7041-1.5-11</v>
          </cell>
          <cell r="W6699">
            <v>0.253</v>
          </cell>
          <cell r="X6699">
            <v>1.74058575E-2</v>
          </cell>
        </row>
        <row r="6700">
          <cell r="H6700" t="str">
            <v>GTP-F0102090001</v>
          </cell>
          <cell r="W6700">
            <v>8818</v>
          </cell>
          <cell r="X6700">
            <v>0</v>
          </cell>
        </row>
        <row r="6701">
          <cell r="H6701" t="str">
            <v>GTP-F0102074002M</v>
          </cell>
          <cell r="W6701">
            <v>6708</v>
          </cell>
          <cell r="X6701">
            <v>0</v>
          </cell>
        </row>
        <row r="6702">
          <cell r="H6702" t="str">
            <v>GUF0102081008</v>
          </cell>
          <cell r="W6702">
            <v>2.11</v>
          </cell>
          <cell r="X6702">
            <v>3.2644219444444449E-2</v>
          </cell>
        </row>
        <row r="6703">
          <cell r="H6703" t="str">
            <v>GUF0102087021</v>
          </cell>
          <cell r="W6703">
            <v>6.8000000000000007</v>
          </cell>
          <cell r="X6703">
            <v>0.10519671111111112</v>
          </cell>
        </row>
        <row r="6704">
          <cell r="H6704" t="str">
            <v>GUF0102087022</v>
          </cell>
          <cell r="W6704">
            <v>6.8000000000000007</v>
          </cell>
          <cell r="X6704">
            <v>0.10519671111111112</v>
          </cell>
        </row>
        <row r="6705">
          <cell r="H6705" t="str">
            <v>GUF0102087024</v>
          </cell>
          <cell r="W6705">
            <v>28.729999999999997</v>
          </cell>
          <cell r="X6705">
            <v>0.44446125777777779</v>
          </cell>
        </row>
        <row r="6706">
          <cell r="H6706" t="str">
            <v>GUF0102087029</v>
          </cell>
          <cell r="W6706">
            <v>1.41</v>
          </cell>
          <cell r="X6706">
            <v>2.1808364467592597E-2</v>
          </cell>
        </row>
        <row r="6707">
          <cell r="H6707" t="str">
            <v>GUF0102087036</v>
          </cell>
          <cell r="W6707">
            <v>7.6499999999999995</v>
          </cell>
          <cell r="X6707">
            <v>0.11834629999999999</v>
          </cell>
        </row>
        <row r="6708">
          <cell r="H6708" t="str">
            <v>GUF0102087037</v>
          </cell>
          <cell r="W6708">
            <v>28.73</v>
          </cell>
          <cell r="X6708">
            <v>0.44445782222222219</v>
          </cell>
        </row>
        <row r="6709">
          <cell r="H6709" t="str">
            <v>GUY0410024027323</v>
          </cell>
          <cell r="W6709">
            <v>0.97000000000000008</v>
          </cell>
          <cell r="X6709">
            <v>1.5004788888888888E-2</v>
          </cell>
        </row>
        <row r="6710">
          <cell r="H6710" t="str">
            <v>GUY0410024027344</v>
          </cell>
          <cell r="W6710">
            <v>1.33</v>
          </cell>
          <cell r="X6710">
            <v>2.0576830555555554E-2</v>
          </cell>
        </row>
        <row r="6711">
          <cell r="H6711" t="str">
            <v>BO100-002</v>
          </cell>
          <cell r="W6711">
            <v>712.3</v>
          </cell>
          <cell r="X6711">
            <v>49.889729199999998</v>
          </cell>
        </row>
        <row r="6712">
          <cell r="H6712" t="str">
            <v>BO205-495</v>
          </cell>
          <cell r="W6712">
            <v>208.95</v>
          </cell>
          <cell r="X6712">
            <v>14.634745199999999</v>
          </cell>
        </row>
        <row r="6713">
          <cell r="H6713" t="str">
            <v>BO303-362</v>
          </cell>
          <cell r="W6713">
            <v>64.650000000000006</v>
          </cell>
          <cell r="X6713">
            <v>4.5282339999999994</v>
          </cell>
        </row>
        <row r="6714">
          <cell r="H6714" t="str">
            <v>BO303-060-09A</v>
          </cell>
          <cell r="W6714">
            <v>165</v>
          </cell>
          <cell r="X6714">
            <v>11.5566592</v>
          </cell>
        </row>
        <row r="6715">
          <cell r="H6715" t="str">
            <v>BO303-508</v>
          </cell>
          <cell r="W6715">
            <v>94.69</v>
          </cell>
          <cell r="X6715">
            <v>6.6320307999999999</v>
          </cell>
        </row>
        <row r="6716">
          <cell r="H6716" t="str">
            <v>BO303-1611-03</v>
          </cell>
          <cell r="W6716">
            <v>220</v>
          </cell>
          <cell r="X6716">
            <v>15.4088274</v>
          </cell>
        </row>
        <row r="6717">
          <cell r="H6717" t="str">
            <v>BO303-1315</v>
          </cell>
          <cell r="W6717">
            <v>302.63</v>
          </cell>
          <cell r="X6717">
            <v>21.196278400000001</v>
          </cell>
        </row>
        <row r="6718">
          <cell r="H6718" t="str">
            <v>BO303-1315-01</v>
          </cell>
          <cell r="W6718">
            <v>288.88</v>
          </cell>
          <cell r="X6718">
            <v>20.233274999999999</v>
          </cell>
        </row>
        <row r="6719">
          <cell r="H6719" t="str">
            <v>BO205-D018</v>
          </cell>
          <cell r="W6719">
            <v>29.75</v>
          </cell>
          <cell r="X6719">
            <v>2.0836988000000001</v>
          </cell>
        </row>
        <row r="6720">
          <cell r="H6720" t="str">
            <v>BO205-D027</v>
          </cell>
          <cell r="W6720">
            <v>494.71</v>
          </cell>
          <cell r="X6720">
            <v>34.649570399999995</v>
          </cell>
        </row>
        <row r="6721">
          <cell r="H6721" t="str">
            <v>BO205-1000</v>
          </cell>
          <cell r="W6721">
            <v>24.82</v>
          </cell>
          <cell r="X6721">
            <v>1.7383223999999999</v>
          </cell>
        </row>
        <row r="6722">
          <cell r="H6722" t="str">
            <v>BO303-1706</v>
          </cell>
          <cell r="W6722">
            <v>260</v>
          </cell>
          <cell r="X6722">
            <v>18.210334</v>
          </cell>
        </row>
        <row r="6723">
          <cell r="H6723" t="str">
            <v>BO303-090</v>
          </cell>
          <cell r="W6723">
            <v>25.99</v>
          </cell>
          <cell r="X6723">
            <v>1.8204149999999999</v>
          </cell>
        </row>
        <row r="6724">
          <cell r="H6724" t="str">
            <v>BO303-1365</v>
          </cell>
          <cell r="W6724">
            <v>320</v>
          </cell>
          <cell r="X6724">
            <v>22.4128258</v>
          </cell>
        </row>
        <row r="6725">
          <cell r="H6725" t="str">
            <v>BO303-1651</v>
          </cell>
          <cell r="W6725">
            <v>110.17</v>
          </cell>
          <cell r="X6725">
            <v>7.7163952</v>
          </cell>
        </row>
        <row r="6726">
          <cell r="H6726" t="str">
            <v>BO303-1690</v>
          </cell>
          <cell r="W6726">
            <v>288</v>
          </cell>
          <cell r="X6726">
            <v>20.171589600000001</v>
          </cell>
        </row>
        <row r="6727">
          <cell r="H6727" t="str">
            <v>GTP-F0102081005SPPG9</v>
          </cell>
          <cell r="W6727">
            <v>1910</v>
          </cell>
          <cell r="X6727">
            <v>0</v>
          </cell>
        </row>
        <row r="6728">
          <cell r="H6728" t="str">
            <v>GTP-F0102081005SMG62</v>
          </cell>
          <cell r="W6728">
            <v>1910</v>
          </cell>
          <cell r="X6728">
            <v>0</v>
          </cell>
        </row>
        <row r="6729">
          <cell r="H6729" t="str">
            <v>GTP-F0102081005SMG62</v>
          </cell>
          <cell r="W6729">
            <v>1910</v>
          </cell>
          <cell r="X6729">
            <v>0</v>
          </cell>
        </row>
        <row r="6730">
          <cell r="H6730" t="str">
            <v>GTAIRBUBBLE1.3X100M</v>
          </cell>
          <cell r="W6730">
            <v>830</v>
          </cell>
          <cell r="X6730">
            <v>0</v>
          </cell>
        </row>
        <row r="6731">
          <cell r="H6731" t="str">
            <v>HT13116-FU102-BLK</v>
          </cell>
          <cell r="W6731">
            <v>182</v>
          </cell>
          <cell r="X6731">
            <v>0</v>
          </cell>
        </row>
        <row r="6732">
          <cell r="H6732" t="str">
            <v>HT13116-FU112-BLK</v>
          </cell>
          <cell r="W6732">
            <v>182</v>
          </cell>
          <cell r="X6732">
            <v>0</v>
          </cell>
        </row>
        <row r="6733">
          <cell r="H6733" t="str">
            <v>HT13116-FU102-BLK</v>
          </cell>
          <cell r="W6733">
            <v>182</v>
          </cell>
          <cell r="X6733">
            <v>0</v>
          </cell>
        </row>
        <row r="6734">
          <cell r="H6734" t="str">
            <v>HTJCN10-0A100-000</v>
          </cell>
          <cell r="W6734">
            <v>1000</v>
          </cell>
          <cell r="X6734">
            <v>0</v>
          </cell>
        </row>
        <row r="6735">
          <cell r="H6735" t="str">
            <v>FTEB3Z7820124G</v>
          </cell>
          <cell r="W6735">
            <v>6834</v>
          </cell>
          <cell r="X6735">
            <v>0</v>
          </cell>
        </row>
        <row r="6736">
          <cell r="H6736" t="str">
            <v>FTEB3Z9929711B</v>
          </cell>
          <cell r="W6736">
            <v>1133</v>
          </cell>
          <cell r="X6736">
            <v>0</v>
          </cell>
        </row>
        <row r="6737">
          <cell r="H6737" t="str">
            <v>FTEB3Z9929711B</v>
          </cell>
          <cell r="W6737">
            <v>1133</v>
          </cell>
          <cell r="X6737">
            <v>0</v>
          </cell>
        </row>
        <row r="6738">
          <cell r="H6738" t="str">
            <v>FTEB3Z7820124G</v>
          </cell>
          <cell r="W6738">
            <v>6834</v>
          </cell>
          <cell r="X6738">
            <v>0</v>
          </cell>
        </row>
        <row r="6739">
          <cell r="H6739" t="str">
            <v>FTEB3Z7820124G</v>
          </cell>
          <cell r="W6739">
            <v>6834</v>
          </cell>
          <cell r="X6739">
            <v>0</v>
          </cell>
        </row>
        <row r="6740">
          <cell r="H6740" t="str">
            <v>FTEB3Z16450AT</v>
          </cell>
          <cell r="W6740">
            <v>193</v>
          </cell>
          <cell r="X6740">
            <v>0</v>
          </cell>
        </row>
        <row r="6741">
          <cell r="H6741" t="str">
            <v>FTEB3Z16451AK</v>
          </cell>
          <cell r="W6741">
            <v>1993</v>
          </cell>
          <cell r="X6741">
            <v>0</v>
          </cell>
        </row>
        <row r="6742">
          <cell r="H6742" t="str">
            <v>FTEB3Z9929711B</v>
          </cell>
          <cell r="W6742">
            <v>1133</v>
          </cell>
          <cell r="X6742">
            <v>0</v>
          </cell>
        </row>
        <row r="6743">
          <cell r="H6743" t="str">
            <v>FTJB3Z4103100AA</v>
          </cell>
          <cell r="W6743">
            <v>3600</v>
          </cell>
          <cell r="X6743">
            <v>0</v>
          </cell>
        </row>
        <row r="6744">
          <cell r="H6744" t="str">
            <v>FTEB3Z16451AK</v>
          </cell>
          <cell r="W6744">
            <v>1993</v>
          </cell>
          <cell r="X6744">
            <v>0</v>
          </cell>
        </row>
        <row r="6745">
          <cell r="H6745" t="str">
            <v>FTEB3Z8327C</v>
          </cell>
          <cell r="W6745">
            <v>1105</v>
          </cell>
          <cell r="X6745">
            <v>0</v>
          </cell>
        </row>
        <row r="6746">
          <cell r="H6746" t="str">
            <v>FTAB3Z2200B</v>
          </cell>
          <cell r="W6746">
            <v>1646</v>
          </cell>
          <cell r="X6746">
            <v>0</v>
          </cell>
        </row>
        <row r="6747">
          <cell r="H6747" t="str">
            <v>FTN1WZ17B807U</v>
          </cell>
          <cell r="W6747">
            <v>1512</v>
          </cell>
          <cell r="X6747">
            <v>0</v>
          </cell>
        </row>
        <row r="6748">
          <cell r="H6748" t="str">
            <v>FTPU2Z9601A</v>
          </cell>
          <cell r="W6748">
            <v>400</v>
          </cell>
          <cell r="X6748">
            <v>0</v>
          </cell>
        </row>
        <row r="6749">
          <cell r="H6749" t="str">
            <v>FTBB3Z8A586A</v>
          </cell>
          <cell r="W6749">
            <v>1830</v>
          </cell>
          <cell r="X6749">
            <v>0</v>
          </cell>
        </row>
        <row r="6750">
          <cell r="H6750" t="str">
            <v>FT97FZ13466A</v>
          </cell>
          <cell r="W6750">
            <v>393</v>
          </cell>
          <cell r="X6750">
            <v>0</v>
          </cell>
        </row>
        <row r="6751">
          <cell r="H6751" t="str">
            <v>FTCYFS12YT6</v>
          </cell>
          <cell r="W6751">
            <v>135</v>
          </cell>
          <cell r="X6751">
            <v>0</v>
          </cell>
        </row>
        <row r="6752">
          <cell r="H6752" t="str">
            <v>FTBB3Z6312A</v>
          </cell>
          <cell r="W6752">
            <v>8912</v>
          </cell>
          <cell r="X6752">
            <v>0</v>
          </cell>
        </row>
        <row r="6753">
          <cell r="H6753" t="str">
            <v>FTAB3Z14B166B</v>
          </cell>
          <cell r="W6753">
            <v>1505</v>
          </cell>
          <cell r="X6753">
            <v>0</v>
          </cell>
        </row>
        <row r="6754">
          <cell r="H6754" t="str">
            <v>FTEB3Z14A068G</v>
          </cell>
          <cell r="W6754">
            <v>9675</v>
          </cell>
          <cell r="X6754">
            <v>0</v>
          </cell>
        </row>
        <row r="6755">
          <cell r="H6755" t="str">
            <v>FT4C1Z8A595A</v>
          </cell>
          <cell r="W6755">
            <v>382</v>
          </cell>
          <cell r="X6755">
            <v>0</v>
          </cell>
        </row>
        <row r="6756">
          <cell r="H6756" t="str">
            <v>FTEB3Z7E276AH</v>
          </cell>
          <cell r="W6756">
            <v>4255</v>
          </cell>
          <cell r="X6756">
            <v>0</v>
          </cell>
        </row>
        <row r="6757">
          <cell r="H6757" t="str">
            <v>FTFB3Z8678A</v>
          </cell>
          <cell r="W6757">
            <v>1318</v>
          </cell>
          <cell r="X6757">
            <v>0</v>
          </cell>
        </row>
        <row r="6758">
          <cell r="H6758" t="str">
            <v>FTAB3Z6B850E</v>
          </cell>
          <cell r="W6758">
            <v>976</v>
          </cell>
          <cell r="X6758">
            <v>0</v>
          </cell>
        </row>
        <row r="6759">
          <cell r="H6759" t="str">
            <v>FTCJ5Z13N021A</v>
          </cell>
          <cell r="W6759">
            <v>764</v>
          </cell>
          <cell r="X6759">
            <v>0</v>
          </cell>
        </row>
        <row r="6760">
          <cell r="H6760" t="str">
            <v>FTAB3Z8260E</v>
          </cell>
          <cell r="W6760">
            <v>540</v>
          </cell>
          <cell r="X6760">
            <v>0</v>
          </cell>
        </row>
        <row r="6761">
          <cell r="H6761" t="str">
            <v>FTJB3Z18A161D</v>
          </cell>
          <cell r="W6761">
            <v>784</v>
          </cell>
          <cell r="X6761">
            <v>0</v>
          </cell>
        </row>
        <row r="6762">
          <cell r="H6762" t="str">
            <v>FTAB3Z00815E</v>
          </cell>
          <cell r="W6762">
            <v>27</v>
          </cell>
          <cell r="X6762">
            <v>0</v>
          </cell>
        </row>
        <row r="6763">
          <cell r="H6763" t="str">
            <v>FTEB3Z13404E</v>
          </cell>
          <cell r="W6763">
            <v>1810</v>
          </cell>
          <cell r="X6763">
            <v>0</v>
          </cell>
        </row>
        <row r="6764">
          <cell r="H6764" t="str">
            <v>FTMB3Z11002P</v>
          </cell>
          <cell r="W6764">
            <v>6041</v>
          </cell>
          <cell r="X6764">
            <v>0</v>
          </cell>
        </row>
        <row r="6765">
          <cell r="H6765" t="str">
            <v>FTJB3Z16102C</v>
          </cell>
          <cell r="W6765">
            <v>232</v>
          </cell>
          <cell r="X6765">
            <v>0</v>
          </cell>
        </row>
        <row r="6766">
          <cell r="H6766" t="str">
            <v>FTJB3Z7A512B</v>
          </cell>
          <cell r="W6766">
            <v>1086</v>
          </cell>
          <cell r="X6766">
            <v>0</v>
          </cell>
        </row>
        <row r="6767">
          <cell r="H6767" t="str">
            <v>FTEB3Z17B814A</v>
          </cell>
          <cell r="W6767">
            <v>262</v>
          </cell>
          <cell r="X6767">
            <v>0</v>
          </cell>
        </row>
        <row r="6768">
          <cell r="H6768" t="str">
            <v>FTJB3Z1620551A</v>
          </cell>
          <cell r="W6768">
            <v>353</v>
          </cell>
          <cell r="X6768">
            <v>0</v>
          </cell>
        </row>
        <row r="6769">
          <cell r="H6769" t="str">
            <v>FTJB3Z2122444A</v>
          </cell>
          <cell r="W6769">
            <v>28</v>
          </cell>
          <cell r="X6769">
            <v>0</v>
          </cell>
        </row>
        <row r="6770">
          <cell r="H6770" t="str">
            <v>FTW520215S440</v>
          </cell>
          <cell r="W6770">
            <v>54</v>
          </cell>
          <cell r="X6770">
            <v>0</v>
          </cell>
        </row>
        <row r="6771">
          <cell r="H6771" t="str">
            <v>FTEB3Z16C826B</v>
          </cell>
          <cell r="W6771">
            <v>1173</v>
          </cell>
          <cell r="X6771">
            <v>0</v>
          </cell>
        </row>
        <row r="6772">
          <cell r="H6772" t="str">
            <v>FTBK3Z6019B</v>
          </cell>
          <cell r="W6772">
            <v>2044</v>
          </cell>
          <cell r="X6772">
            <v>0</v>
          </cell>
        </row>
        <row r="6773">
          <cell r="H6773" t="str">
            <v>FTEB3Z16A550AP</v>
          </cell>
          <cell r="W6773">
            <v>135</v>
          </cell>
          <cell r="X6773">
            <v>0</v>
          </cell>
        </row>
        <row r="6774">
          <cell r="H6774" t="str">
            <v>FTAB3Z16A238A</v>
          </cell>
          <cell r="W6774">
            <v>413</v>
          </cell>
          <cell r="X6774">
            <v>0</v>
          </cell>
        </row>
        <row r="6775">
          <cell r="H6775" t="str">
            <v>FT4M5Z17000A</v>
          </cell>
          <cell r="W6775">
            <v>835</v>
          </cell>
          <cell r="X6775">
            <v>0</v>
          </cell>
        </row>
        <row r="6776">
          <cell r="H6776" t="str">
            <v>FTAB3Z16103D</v>
          </cell>
          <cell r="W6776">
            <v>248</v>
          </cell>
          <cell r="X6776">
            <v>0</v>
          </cell>
        </row>
        <row r="6777">
          <cell r="H6777" t="str">
            <v>FTEB3Z13832F</v>
          </cell>
          <cell r="W6777">
            <v>3699</v>
          </cell>
          <cell r="X6777">
            <v>0</v>
          </cell>
        </row>
        <row r="6778">
          <cell r="H6778" t="str">
            <v>FTEB3Z2282C</v>
          </cell>
          <cell r="W6778">
            <v>208</v>
          </cell>
          <cell r="X6778">
            <v>0</v>
          </cell>
        </row>
        <row r="6779">
          <cell r="H6779" t="str">
            <v>FTEB3Z3085L</v>
          </cell>
          <cell r="W6779">
            <v>2151</v>
          </cell>
          <cell r="X6779">
            <v>0</v>
          </cell>
        </row>
        <row r="6780">
          <cell r="H6780" t="str">
            <v>FTEB3Z16916AB</v>
          </cell>
          <cell r="W6780">
            <v>279</v>
          </cell>
          <cell r="X6780">
            <v>0</v>
          </cell>
        </row>
        <row r="6781">
          <cell r="H6781" t="str">
            <v>FTEB3Z16A550T</v>
          </cell>
          <cell r="W6781">
            <v>135</v>
          </cell>
          <cell r="X6781">
            <v>0</v>
          </cell>
        </row>
        <row r="6782">
          <cell r="H6782" t="str">
            <v>FTBK2Z9E527A</v>
          </cell>
          <cell r="W6782">
            <v>9327</v>
          </cell>
          <cell r="X6782">
            <v>0</v>
          </cell>
        </row>
        <row r="6783">
          <cell r="H6783" t="str">
            <v>FTN1VZ16038AAN</v>
          </cell>
          <cell r="W6783">
            <v>2245</v>
          </cell>
          <cell r="X6783">
            <v>0</v>
          </cell>
        </row>
        <row r="6784">
          <cell r="H6784" t="str">
            <v>FTBK2Z9E527A</v>
          </cell>
          <cell r="W6784">
            <v>9327</v>
          </cell>
          <cell r="X6784">
            <v>0</v>
          </cell>
        </row>
        <row r="6785">
          <cell r="H6785" t="str">
            <v>FTEB3Z18658B</v>
          </cell>
          <cell r="W6785">
            <v>10680</v>
          </cell>
          <cell r="X6785">
            <v>0</v>
          </cell>
        </row>
        <row r="6786">
          <cell r="H6786" t="str">
            <v>FTEB3Z3A130C</v>
          </cell>
          <cell r="W6786">
            <v>849</v>
          </cell>
          <cell r="X6786">
            <v>0</v>
          </cell>
        </row>
        <row r="6787">
          <cell r="H6787" t="str">
            <v>FTEB3Z3A130A</v>
          </cell>
          <cell r="W6787">
            <v>849</v>
          </cell>
          <cell r="X6787">
            <v>0</v>
          </cell>
        </row>
        <row r="6788">
          <cell r="H6788" t="str">
            <v>FTGB3Z14526A</v>
          </cell>
          <cell r="W6788">
            <v>1378</v>
          </cell>
          <cell r="X6788">
            <v>0</v>
          </cell>
        </row>
        <row r="6789">
          <cell r="H6789" t="str">
            <v>FTEB3Z99253A10A</v>
          </cell>
          <cell r="W6789">
            <v>1200</v>
          </cell>
          <cell r="X6789">
            <v>0</v>
          </cell>
        </row>
        <row r="6790">
          <cell r="H6790" t="str">
            <v>FVMB3Z2140L</v>
          </cell>
          <cell r="W6790">
            <v>100.36</v>
          </cell>
          <cell r="X6790">
            <v>50.004133199999998</v>
          </cell>
        </row>
        <row r="6791">
          <cell r="H6791" t="str">
            <v>GTF0102089044.9</v>
          </cell>
          <cell r="W6791">
            <v>5</v>
          </cell>
          <cell r="X6791">
            <v>0</v>
          </cell>
        </row>
        <row r="6792">
          <cell r="H6792" t="str">
            <v>GTF0102089032</v>
          </cell>
          <cell r="W6792">
            <v>25</v>
          </cell>
          <cell r="X6792">
            <v>0</v>
          </cell>
        </row>
        <row r="6793">
          <cell r="H6793" t="str">
            <v>GTF0102089038</v>
          </cell>
          <cell r="W6793">
            <v>18</v>
          </cell>
          <cell r="X6793">
            <v>0</v>
          </cell>
        </row>
        <row r="6794">
          <cell r="H6794" t="str">
            <v>GTF0102089037</v>
          </cell>
          <cell r="W6794">
            <v>10</v>
          </cell>
          <cell r="X6794">
            <v>0</v>
          </cell>
        </row>
        <row r="6795">
          <cell r="H6795" t="str">
            <v>GTF0102063043</v>
          </cell>
          <cell r="W6795">
            <v>28</v>
          </cell>
          <cell r="X6795">
            <v>0</v>
          </cell>
        </row>
        <row r="6796">
          <cell r="H6796" t="str">
            <v>GTF0102063042</v>
          </cell>
          <cell r="W6796">
            <v>28</v>
          </cell>
          <cell r="X6796">
            <v>0</v>
          </cell>
        </row>
        <row r="6797">
          <cell r="H6797" t="str">
            <v>GTF0309001111</v>
          </cell>
          <cell r="W6797">
            <v>10</v>
          </cell>
          <cell r="X6797">
            <v>0</v>
          </cell>
        </row>
        <row r="6798">
          <cell r="H6798" t="str">
            <v>GTF0102089043</v>
          </cell>
          <cell r="W6798">
            <v>12</v>
          </cell>
          <cell r="X6798">
            <v>0</v>
          </cell>
        </row>
        <row r="6799">
          <cell r="H6799" t="str">
            <v>GTF0102089041</v>
          </cell>
          <cell r="W6799">
            <v>6</v>
          </cell>
          <cell r="X6799">
            <v>0</v>
          </cell>
        </row>
        <row r="6800">
          <cell r="H6800" t="str">
            <v>GTF0102089040</v>
          </cell>
          <cell r="W6800">
            <v>6</v>
          </cell>
          <cell r="X6800">
            <v>0</v>
          </cell>
        </row>
        <row r="6801">
          <cell r="H6801" t="str">
            <v>GTF0102089039</v>
          </cell>
          <cell r="W6801">
            <v>6</v>
          </cell>
          <cell r="X6801">
            <v>0</v>
          </cell>
        </row>
        <row r="6802">
          <cell r="H6802" t="str">
            <v>GTF0102089036</v>
          </cell>
          <cell r="W6802">
            <v>16</v>
          </cell>
          <cell r="X6802">
            <v>0</v>
          </cell>
        </row>
        <row r="6803">
          <cell r="H6803" t="str">
            <v>GTF0102089032</v>
          </cell>
          <cell r="W6803">
            <v>25</v>
          </cell>
          <cell r="X6803">
            <v>0</v>
          </cell>
        </row>
        <row r="6804">
          <cell r="H6804" t="str">
            <v>GTF0102089028</v>
          </cell>
          <cell r="W6804">
            <v>12</v>
          </cell>
          <cell r="X6804">
            <v>0</v>
          </cell>
        </row>
        <row r="6805">
          <cell r="H6805" t="str">
            <v>GTF0102089027</v>
          </cell>
          <cell r="W6805">
            <v>12</v>
          </cell>
          <cell r="X6805">
            <v>0</v>
          </cell>
        </row>
        <row r="6806">
          <cell r="H6806" t="str">
            <v>GTF0102089023</v>
          </cell>
          <cell r="W6806">
            <v>5</v>
          </cell>
          <cell r="X6806">
            <v>0</v>
          </cell>
        </row>
        <row r="6807">
          <cell r="H6807" t="str">
            <v>GTF0102089022</v>
          </cell>
          <cell r="W6807">
            <v>5</v>
          </cell>
          <cell r="X6807">
            <v>0</v>
          </cell>
        </row>
        <row r="6808">
          <cell r="H6808" t="str">
            <v>GTF0102089019</v>
          </cell>
          <cell r="W6808">
            <v>5</v>
          </cell>
          <cell r="X6808">
            <v>0</v>
          </cell>
        </row>
        <row r="6809">
          <cell r="H6809" t="str">
            <v>GTF0102089018</v>
          </cell>
          <cell r="W6809">
            <v>5</v>
          </cell>
          <cell r="X6809">
            <v>0</v>
          </cell>
        </row>
        <row r="6810">
          <cell r="H6810" t="str">
            <v>GTF0102089015</v>
          </cell>
          <cell r="W6810">
            <v>22</v>
          </cell>
          <cell r="X6810">
            <v>0</v>
          </cell>
        </row>
        <row r="6811">
          <cell r="H6811" t="str">
            <v>GTF0102089014</v>
          </cell>
          <cell r="W6811">
            <v>22</v>
          </cell>
          <cell r="X6811">
            <v>0</v>
          </cell>
        </row>
        <row r="6812">
          <cell r="H6812" t="str">
            <v>GTF0102089010</v>
          </cell>
          <cell r="W6812">
            <v>5</v>
          </cell>
          <cell r="X6812">
            <v>0</v>
          </cell>
        </row>
        <row r="6813">
          <cell r="H6813" t="str">
            <v>GTF0102089009</v>
          </cell>
          <cell r="W6813">
            <v>5</v>
          </cell>
          <cell r="X6813">
            <v>0</v>
          </cell>
        </row>
        <row r="6814">
          <cell r="H6814" t="str">
            <v>GTF0102089008</v>
          </cell>
          <cell r="W6814">
            <v>8</v>
          </cell>
          <cell r="X6814">
            <v>0</v>
          </cell>
        </row>
        <row r="6815">
          <cell r="H6815" t="str">
            <v>GTF0102089007</v>
          </cell>
          <cell r="W6815">
            <v>25</v>
          </cell>
          <cell r="X6815">
            <v>0</v>
          </cell>
        </row>
        <row r="6816">
          <cell r="H6816" t="str">
            <v>HTP3182-FU130-GRN</v>
          </cell>
          <cell r="W6816">
            <v>225.9</v>
          </cell>
          <cell r="X6816">
            <v>0</v>
          </cell>
        </row>
        <row r="6817">
          <cell r="H6817" t="str">
            <v>HTP3182-FU120-GRN</v>
          </cell>
          <cell r="W6817">
            <v>364.9</v>
          </cell>
          <cell r="X6817">
            <v>0</v>
          </cell>
        </row>
        <row r="6818">
          <cell r="H6818" t="str">
            <v>HTP3182-FU110-GRN</v>
          </cell>
          <cell r="W6818">
            <v>97.3</v>
          </cell>
          <cell r="X6818">
            <v>0</v>
          </cell>
        </row>
        <row r="6819">
          <cell r="H6819" t="str">
            <v>QU76100-0A400-000</v>
          </cell>
          <cell r="W6819">
            <v>213</v>
          </cell>
          <cell r="X6819">
            <v>11.500925899999999</v>
          </cell>
        </row>
        <row r="6820">
          <cell r="H6820" t="str">
            <v>HTJW200-0AT00-000</v>
          </cell>
          <cell r="W6820">
            <v>2500</v>
          </cell>
          <cell r="X6820">
            <v>0</v>
          </cell>
        </row>
        <row r="6821">
          <cell r="H6821" t="str">
            <v>HTJW200-0AR00-000</v>
          </cell>
          <cell r="W6821">
            <v>2950</v>
          </cell>
          <cell r="X6821">
            <v>0</v>
          </cell>
        </row>
        <row r="6822">
          <cell r="H6822" t="str">
            <v>HTJW200-0AG00-000</v>
          </cell>
          <cell r="W6822">
            <v>1950</v>
          </cell>
          <cell r="X6822">
            <v>0</v>
          </cell>
        </row>
        <row r="6823">
          <cell r="H6823" t="str">
            <v>HTJW200-0A600-000</v>
          </cell>
          <cell r="W6823">
            <v>2500</v>
          </cell>
          <cell r="X6823">
            <v>0</v>
          </cell>
        </row>
        <row r="6824">
          <cell r="H6824" t="str">
            <v>HTJW200-0A500-000</v>
          </cell>
          <cell r="W6824">
            <v>1700</v>
          </cell>
          <cell r="X6824">
            <v>0</v>
          </cell>
        </row>
        <row r="6825">
          <cell r="H6825" t="str">
            <v>HTJW200-0A300-000</v>
          </cell>
          <cell r="W6825">
            <v>1700</v>
          </cell>
          <cell r="X6825">
            <v>0</v>
          </cell>
        </row>
        <row r="6826">
          <cell r="H6826" t="str">
            <v>HTJW200-0A110-000</v>
          </cell>
          <cell r="W6826">
            <v>3000</v>
          </cell>
          <cell r="X6826">
            <v>0</v>
          </cell>
        </row>
        <row r="6827">
          <cell r="H6827" t="str">
            <v>HTJW200-0A100-000</v>
          </cell>
          <cell r="W6827">
            <v>1900</v>
          </cell>
          <cell r="X6827">
            <v>0</v>
          </cell>
        </row>
        <row r="6828">
          <cell r="H6828" t="str">
            <v>HTJW110-0A700-000</v>
          </cell>
          <cell r="W6828">
            <v>150</v>
          </cell>
          <cell r="X6828">
            <v>0</v>
          </cell>
        </row>
        <row r="6829">
          <cell r="H6829" t="str">
            <v>HTJW200-0A700-000</v>
          </cell>
          <cell r="W6829">
            <v>2700</v>
          </cell>
          <cell r="X6829">
            <v>0</v>
          </cell>
        </row>
        <row r="6830">
          <cell r="H6830" t="str">
            <v>HTJW200-0A700-000</v>
          </cell>
          <cell r="W6830">
            <v>2700</v>
          </cell>
          <cell r="X6830">
            <v>0</v>
          </cell>
        </row>
        <row r="6831">
          <cell r="H6831" t="str">
            <v>HT67150-0A400</v>
          </cell>
          <cell r="W6831">
            <v>61.169999999999995</v>
          </cell>
          <cell r="X6831">
            <v>0</v>
          </cell>
        </row>
        <row r="6832">
          <cell r="H6832" t="str">
            <v>HT67190-0A310</v>
          </cell>
          <cell r="W6832">
            <v>62</v>
          </cell>
          <cell r="X6832">
            <v>0</v>
          </cell>
        </row>
        <row r="6833">
          <cell r="H6833" t="str">
            <v>HT67612-0A500-BLK</v>
          </cell>
          <cell r="W6833">
            <v>33.299999999999997</v>
          </cell>
          <cell r="X6833">
            <v>0</v>
          </cell>
        </row>
        <row r="6834">
          <cell r="H6834" t="str">
            <v>HT67646-0A150-000</v>
          </cell>
          <cell r="W6834">
            <v>72.3</v>
          </cell>
          <cell r="X6834">
            <v>0</v>
          </cell>
        </row>
        <row r="6835">
          <cell r="H6835" t="str">
            <v>HT62564-0A100-000</v>
          </cell>
          <cell r="W6835">
            <v>306.27</v>
          </cell>
          <cell r="X6835">
            <v>0</v>
          </cell>
        </row>
        <row r="6836">
          <cell r="H6836" t="str">
            <v>HT67150-0A400</v>
          </cell>
          <cell r="W6836">
            <v>61.17</v>
          </cell>
          <cell r="X6836">
            <v>0</v>
          </cell>
        </row>
        <row r="6837">
          <cell r="H6837" t="str">
            <v>HT67190-0A310</v>
          </cell>
          <cell r="W6837">
            <v>62</v>
          </cell>
          <cell r="X6837">
            <v>0</v>
          </cell>
        </row>
        <row r="6838">
          <cell r="H6838" t="str">
            <v>HT67612-0A500-BLK</v>
          </cell>
          <cell r="W6838">
            <v>33.299999999999997</v>
          </cell>
          <cell r="X6838">
            <v>0</v>
          </cell>
        </row>
        <row r="6839">
          <cell r="H6839" t="str">
            <v>HT67153-0A100</v>
          </cell>
          <cell r="W6839">
            <v>4.2</v>
          </cell>
          <cell r="X6839">
            <v>0</v>
          </cell>
        </row>
        <row r="6840">
          <cell r="H6840" t="str">
            <v>HT67646-0A150-000</v>
          </cell>
          <cell r="W6840">
            <v>72.3</v>
          </cell>
          <cell r="X6840">
            <v>0</v>
          </cell>
        </row>
        <row r="6841">
          <cell r="H6841" t="str">
            <v>GTSHS3030T2.5L6000</v>
          </cell>
          <cell r="W6841">
            <v>350</v>
          </cell>
          <cell r="X6841">
            <v>0</v>
          </cell>
        </row>
        <row r="6842">
          <cell r="H6842" t="str">
            <v>GTF0102089013</v>
          </cell>
          <cell r="W6842">
            <v>70.960000000000008</v>
          </cell>
          <cell r="X6842">
            <v>0</v>
          </cell>
        </row>
        <row r="6843">
          <cell r="H6843" t="str">
            <v>GTF0103014330</v>
          </cell>
          <cell r="W6843">
            <v>171</v>
          </cell>
          <cell r="X6843">
            <v>0</v>
          </cell>
        </row>
        <row r="6844">
          <cell r="H6844" t="str">
            <v>GTF0103014330</v>
          </cell>
          <cell r="W6844">
            <v>171</v>
          </cell>
          <cell r="X6844">
            <v>0</v>
          </cell>
        </row>
        <row r="6845">
          <cell r="H6845" t="str">
            <v>GTF0102077035</v>
          </cell>
          <cell r="W6845">
            <v>157</v>
          </cell>
          <cell r="X6845">
            <v>0</v>
          </cell>
        </row>
        <row r="6846">
          <cell r="H6846" t="str">
            <v>HT3A441-FL200-000</v>
          </cell>
          <cell r="W6846">
            <v>3000</v>
          </cell>
          <cell r="X6846">
            <v>0</v>
          </cell>
        </row>
        <row r="6847">
          <cell r="H6847" t="str">
            <v>GTRHS3060T2.5L6000</v>
          </cell>
          <cell r="W6847">
            <v>502</v>
          </cell>
          <cell r="X6847">
            <v>0</v>
          </cell>
        </row>
        <row r="6848">
          <cell r="H6848" t="str">
            <v>GTRHS3050T3.0L6000</v>
          </cell>
          <cell r="W6848">
            <v>591</v>
          </cell>
          <cell r="X6848">
            <v>0</v>
          </cell>
        </row>
        <row r="6849">
          <cell r="H6849" t="str">
            <v>GTP-F0102045022SMG70</v>
          </cell>
          <cell r="W6849">
            <v>1038</v>
          </cell>
          <cell r="X6849">
            <v>0</v>
          </cell>
        </row>
        <row r="6850">
          <cell r="H6850" t="str">
            <v>GTP-F0102081029SMG70</v>
          </cell>
          <cell r="W6850">
            <v>1038</v>
          </cell>
          <cell r="X6850">
            <v>0</v>
          </cell>
        </row>
        <row r="6851">
          <cell r="H6851" t="str">
            <v>GTP-F0102045022SMG70</v>
          </cell>
          <cell r="W6851">
            <v>1038</v>
          </cell>
          <cell r="X6851">
            <v>0</v>
          </cell>
        </row>
        <row r="6852">
          <cell r="H6852" t="str">
            <v>GTP-F0102081029SPPG9</v>
          </cell>
          <cell r="W6852">
            <v>1144</v>
          </cell>
          <cell r="X6852">
            <v>0</v>
          </cell>
        </row>
        <row r="6853">
          <cell r="H6853" t="str">
            <v>GTP-F0102045022SMG70</v>
          </cell>
          <cell r="W6853">
            <v>1038</v>
          </cell>
          <cell r="X6853">
            <v>0</v>
          </cell>
        </row>
        <row r="6854">
          <cell r="H6854" t="str">
            <v>GTP-F0102081029SMG70</v>
          </cell>
          <cell r="W6854">
            <v>1038</v>
          </cell>
          <cell r="X6854">
            <v>0</v>
          </cell>
        </row>
        <row r="6855">
          <cell r="H6855" t="str">
            <v>GTP-F0102045022SPPG9</v>
          </cell>
          <cell r="W6855">
            <v>1144</v>
          </cell>
          <cell r="X6855">
            <v>0</v>
          </cell>
        </row>
        <row r="6856">
          <cell r="H6856" t="str">
            <v>GTP-F0102081029SMG70</v>
          </cell>
          <cell r="W6856">
            <v>1038</v>
          </cell>
          <cell r="X6856">
            <v>0</v>
          </cell>
        </row>
        <row r="6857">
          <cell r="H6857" t="str">
            <v>GTP-F0102045016JSMG7</v>
          </cell>
          <cell r="W6857">
            <v>1059</v>
          </cell>
          <cell r="X6857">
            <v>0</v>
          </cell>
        </row>
        <row r="6858">
          <cell r="H6858" t="str">
            <v>GTP-F0102081029SMG70</v>
          </cell>
          <cell r="W6858">
            <v>1038</v>
          </cell>
          <cell r="X6858">
            <v>0</v>
          </cell>
        </row>
        <row r="6859">
          <cell r="H6859" t="str">
            <v>GTP-F0102045022SMG70</v>
          </cell>
          <cell r="W6859">
            <v>1038</v>
          </cell>
          <cell r="X6859">
            <v>0</v>
          </cell>
        </row>
        <row r="6860">
          <cell r="H6860" t="str">
            <v>GTP-F0102045022SPPG9</v>
          </cell>
          <cell r="W6860">
            <v>1144</v>
          </cell>
          <cell r="X6860">
            <v>0</v>
          </cell>
        </row>
        <row r="6861">
          <cell r="H6861" t="str">
            <v>GTP-F0102081029SPPG9</v>
          </cell>
          <cell r="W6861">
            <v>1144</v>
          </cell>
          <cell r="X6861">
            <v>0</v>
          </cell>
        </row>
        <row r="6862">
          <cell r="H6862" t="str">
            <v>GTP-F0102045016JSMG7</v>
          </cell>
          <cell r="W6862">
            <v>1059</v>
          </cell>
          <cell r="X6862">
            <v>0</v>
          </cell>
        </row>
        <row r="6863">
          <cell r="H6863" t="str">
            <v>GTP-F0102045016JPPG9</v>
          </cell>
          <cell r="W6863">
            <v>1168</v>
          </cell>
          <cell r="X6863">
            <v>0</v>
          </cell>
        </row>
        <row r="6864">
          <cell r="H6864" t="str">
            <v>GTP-F0102081029SPPG9</v>
          </cell>
          <cell r="W6864">
            <v>1144</v>
          </cell>
          <cell r="X6864">
            <v>0</v>
          </cell>
        </row>
        <row r="6865">
          <cell r="H6865" t="str">
            <v>GTP-F0102045016JSMG7</v>
          </cell>
          <cell r="W6865">
            <v>1059</v>
          </cell>
          <cell r="X6865">
            <v>0</v>
          </cell>
        </row>
        <row r="6866">
          <cell r="H6866" t="str">
            <v>CO15RAP</v>
          </cell>
          <cell r="W6866">
            <v>93</v>
          </cell>
          <cell r="X6866">
            <v>0</v>
          </cell>
        </row>
        <row r="6867">
          <cell r="H6867" t="str">
            <v>CO54CLIP-PP-GIP/PLAS</v>
          </cell>
          <cell r="W6867">
            <v>220</v>
          </cell>
          <cell r="X6867">
            <v>0</v>
          </cell>
        </row>
        <row r="6868">
          <cell r="H6868" t="str">
            <v>GTF0102086562M</v>
          </cell>
          <cell r="W6868">
            <v>30.21</v>
          </cell>
          <cell r="X6868">
            <v>0</v>
          </cell>
        </row>
        <row r="6869">
          <cell r="H6869" t="str">
            <v>GTF0102081517M</v>
          </cell>
          <cell r="W6869">
            <v>21.59</v>
          </cell>
          <cell r="X6869">
            <v>0</v>
          </cell>
        </row>
        <row r="6870">
          <cell r="H6870" t="str">
            <v>GTF0102081516M</v>
          </cell>
          <cell r="W6870">
            <v>24.479999999999997</v>
          </cell>
          <cell r="X6870">
            <v>0</v>
          </cell>
        </row>
        <row r="6871">
          <cell r="H6871" t="str">
            <v>GTF0102086531T</v>
          </cell>
          <cell r="W6871">
            <v>59.25</v>
          </cell>
          <cell r="X6871">
            <v>0</v>
          </cell>
        </row>
        <row r="6872">
          <cell r="H6872" t="str">
            <v>GTF0102074518T</v>
          </cell>
          <cell r="W6872">
            <v>444.61</v>
          </cell>
          <cell r="X6872">
            <v>0</v>
          </cell>
        </row>
        <row r="6873">
          <cell r="H6873" t="str">
            <v>GTF0102074517T</v>
          </cell>
          <cell r="W6873">
            <v>444.60999999999996</v>
          </cell>
          <cell r="X6873">
            <v>0</v>
          </cell>
        </row>
        <row r="6874">
          <cell r="H6874" t="str">
            <v>GTF0102073514M</v>
          </cell>
          <cell r="W6874">
            <v>29.939999999999998</v>
          </cell>
          <cell r="X6874">
            <v>0</v>
          </cell>
        </row>
        <row r="6875">
          <cell r="H6875" t="str">
            <v>GTF0102086531M</v>
          </cell>
          <cell r="W6875">
            <v>59.25</v>
          </cell>
          <cell r="X6875">
            <v>0</v>
          </cell>
        </row>
        <row r="6876">
          <cell r="H6876" t="str">
            <v>GTF0102073514M</v>
          </cell>
          <cell r="W6876">
            <v>29.94</v>
          </cell>
          <cell r="X6876">
            <v>0</v>
          </cell>
        </row>
        <row r="6877">
          <cell r="H6877" t="str">
            <v>GTF0102086561M</v>
          </cell>
          <cell r="W6877">
            <v>68.52</v>
          </cell>
          <cell r="X6877">
            <v>0</v>
          </cell>
        </row>
        <row r="6878">
          <cell r="H6878" t="str">
            <v>GTF0102086541M</v>
          </cell>
          <cell r="W6878">
            <v>25.349999999999998</v>
          </cell>
          <cell r="X6878">
            <v>0</v>
          </cell>
        </row>
        <row r="6879">
          <cell r="H6879" t="str">
            <v>GTF0102081511M</v>
          </cell>
          <cell r="W6879">
            <v>799.27</v>
          </cell>
          <cell r="X6879">
            <v>0</v>
          </cell>
        </row>
        <row r="6880">
          <cell r="H6880" t="str">
            <v>GTF0102077511T</v>
          </cell>
          <cell r="W6880">
            <v>225.9</v>
          </cell>
          <cell r="X6880">
            <v>0</v>
          </cell>
        </row>
        <row r="6881">
          <cell r="H6881" t="str">
            <v>GTF0102064501M</v>
          </cell>
          <cell r="W6881">
            <v>630.5</v>
          </cell>
          <cell r="X6881">
            <v>0</v>
          </cell>
        </row>
        <row r="6882">
          <cell r="H6882" t="str">
            <v>GTF0102087502M</v>
          </cell>
          <cell r="W6882">
            <v>40.270000000000003</v>
          </cell>
          <cell r="X6882">
            <v>0</v>
          </cell>
        </row>
        <row r="6883">
          <cell r="H6883" t="str">
            <v>GTF0102073508M</v>
          </cell>
          <cell r="W6883">
            <v>101.4</v>
          </cell>
          <cell r="X6883">
            <v>0</v>
          </cell>
        </row>
        <row r="6884">
          <cell r="H6884" t="str">
            <v>GTF0102087504M</v>
          </cell>
          <cell r="W6884">
            <v>52.77</v>
          </cell>
          <cell r="X6884">
            <v>0</v>
          </cell>
        </row>
        <row r="6885">
          <cell r="H6885" t="str">
            <v>GTF0102087503M</v>
          </cell>
          <cell r="W6885">
            <v>52.77</v>
          </cell>
          <cell r="X6885">
            <v>0</v>
          </cell>
        </row>
        <row r="6886">
          <cell r="H6886" t="str">
            <v>GTF0102087514M</v>
          </cell>
          <cell r="W6886">
            <v>104.55000000000001</v>
          </cell>
          <cell r="X6886">
            <v>0</v>
          </cell>
        </row>
        <row r="6887">
          <cell r="H6887" t="str">
            <v>GTF0102081530T</v>
          </cell>
          <cell r="W6887">
            <v>448.08</v>
          </cell>
          <cell r="X6887">
            <v>0</v>
          </cell>
        </row>
        <row r="6888">
          <cell r="H6888" t="str">
            <v>GTF0102081529T</v>
          </cell>
          <cell r="W6888">
            <v>448.08</v>
          </cell>
          <cell r="X6888">
            <v>0</v>
          </cell>
        </row>
        <row r="6889">
          <cell r="H6889" t="str">
            <v>GTF0102078525M</v>
          </cell>
          <cell r="W6889">
            <v>1251.2</v>
          </cell>
          <cell r="X6889">
            <v>0</v>
          </cell>
        </row>
        <row r="6890">
          <cell r="H6890" t="str">
            <v>GTF0102077523T</v>
          </cell>
          <cell r="W6890">
            <v>109.58</v>
          </cell>
          <cell r="X6890">
            <v>0</v>
          </cell>
        </row>
        <row r="6891">
          <cell r="H6891" t="str">
            <v>GTF0102077522T</v>
          </cell>
          <cell r="W6891">
            <v>109.58</v>
          </cell>
          <cell r="X6891">
            <v>0</v>
          </cell>
        </row>
        <row r="6892">
          <cell r="H6892" t="str">
            <v>GTF0102074512T</v>
          </cell>
          <cell r="W6892">
            <v>127.07</v>
          </cell>
          <cell r="X6892">
            <v>0</v>
          </cell>
        </row>
        <row r="6893">
          <cell r="H6893" t="str">
            <v>GTF0102074512M</v>
          </cell>
          <cell r="W6893">
            <v>127.07</v>
          </cell>
          <cell r="X6893">
            <v>0</v>
          </cell>
        </row>
        <row r="6894">
          <cell r="H6894" t="str">
            <v>GTF0102074513T</v>
          </cell>
          <cell r="W6894">
            <v>127.07</v>
          </cell>
          <cell r="X6894">
            <v>0</v>
          </cell>
        </row>
        <row r="6895">
          <cell r="H6895" t="str">
            <v>GTF0102074513T</v>
          </cell>
          <cell r="W6895">
            <v>127.07</v>
          </cell>
          <cell r="X6895">
            <v>0</v>
          </cell>
        </row>
        <row r="6896">
          <cell r="H6896" t="str">
            <v>GTF0102081515T</v>
          </cell>
          <cell r="W6896">
            <v>393.44</v>
          </cell>
          <cell r="X6896">
            <v>0</v>
          </cell>
        </row>
        <row r="6897">
          <cell r="H6897" t="str">
            <v>GTF0102081511M</v>
          </cell>
          <cell r="W6897">
            <v>799.27</v>
          </cell>
          <cell r="X6897">
            <v>0</v>
          </cell>
        </row>
        <row r="6898">
          <cell r="H6898" t="str">
            <v>GTF0102076525T.2</v>
          </cell>
          <cell r="W6898">
            <v>383.21000000000004</v>
          </cell>
          <cell r="X6898">
            <v>0</v>
          </cell>
        </row>
        <row r="6899">
          <cell r="H6899" t="str">
            <v>GTF0102076525T.1</v>
          </cell>
          <cell r="W6899">
            <v>383.21000000000004</v>
          </cell>
          <cell r="X6899">
            <v>0</v>
          </cell>
        </row>
        <row r="6900">
          <cell r="H6900" t="str">
            <v>GTF0102076522M</v>
          </cell>
          <cell r="W6900">
            <v>196.21</v>
          </cell>
          <cell r="X6900">
            <v>0</v>
          </cell>
        </row>
        <row r="6901">
          <cell r="H6901" t="str">
            <v>GTF0102064501M</v>
          </cell>
          <cell r="W6901">
            <v>630.5</v>
          </cell>
          <cell r="X6901">
            <v>0</v>
          </cell>
        </row>
        <row r="6902">
          <cell r="H6902" t="str">
            <v>GTF0102089547M.2</v>
          </cell>
          <cell r="W6902">
            <v>38.5</v>
          </cell>
          <cell r="X6902">
            <v>0</v>
          </cell>
        </row>
        <row r="6903">
          <cell r="H6903" t="str">
            <v>GTF0102089547M.1</v>
          </cell>
          <cell r="W6903">
            <v>38.5</v>
          </cell>
          <cell r="X6903">
            <v>0</v>
          </cell>
        </row>
        <row r="6904">
          <cell r="H6904" t="str">
            <v>GUF0302002067</v>
          </cell>
          <cell r="W6904">
            <v>211.19</v>
          </cell>
          <cell r="X6904">
            <v>5.4171049822222219</v>
          </cell>
        </row>
        <row r="6905">
          <cell r="H6905" t="str">
            <v>GUF0201003107</v>
          </cell>
          <cell r="W6905">
            <v>217.52</v>
          </cell>
          <cell r="X6905">
            <v>3.0771738599999998</v>
          </cell>
        </row>
        <row r="6906">
          <cell r="H6906" t="str">
            <v>GUF0201003112</v>
          </cell>
          <cell r="W6906">
            <v>217.52</v>
          </cell>
          <cell r="X6906">
            <v>3.0771687066666669</v>
          </cell>
        </row>
        <row r="6907">
          <cell r="H6907" t="str">
            <v>GUF0302002067</v>
          </cell>
          <cell r="W6907">
            <v>210.23999999999998</v>
          </cell>
          <cell r="X6907">
            <v>4.8383522953703704</v>
          </cell>
        </row>
        <row r="6908">
          <cell r="H6908" t="str">
            <v>GTF50B</v>
          </cell>
          <cell r="W6908">
            <v>2.1333333333333333</v>
          </cell>
          <cell r="X6908">
            <v>0</v>
          </cell>
        </row>
        <row r="6909">
          <cell r="H6909" t="str">
            <v>GTNCOT-F1B107</v>
          </cell>
          <cell r="W6909">
            <v>4.3499999999999996</v>
          </cell>
          <cell r="X6909">
            <v>0</v>
          </cell>
        </row>
        <row r="6910">
          <cell r="H6910" t="str">
            <v>GTNCOT-F1B105</v>
          </cell>
          <cell r="W6910">
            <v>3</v>
          </cell>
          <cell r="X6910">
            <v>0</v>
          </cell>
        </row>
        <row r="6911">
          <cell r="H6911" t="str">
            <v>GTNCOT-F1B110</v>
          </cell>
          <cell r="W6911">
            <v>5.55</v>
          </cell>
          <cell r="X6911">
            <v>0</v>
          </cell>
        </row>
        <row r="6912">
          <cell r="H6912" t="str">
            <v>GTNCOT-F1B115</v>
          </cell>
          <cell r="W6912">
            <v>8.75</v>
          </cell>
          <cell r="X6912">
            <v>0</v>
          </cell>
        </row>
        <row r="6913">
          <cell r="H6913" t="str">
            <v>GTP-F0102089534T</v>
          </cell>
          <cell r="W6913">
            <v>1379.56</v>
          </cell>
          <cell r="X6913">
            <v>0</v>
          </cell>
        </row>
        <row r="6914">
          <cell r="H6914" t="str">
            <v>GTP-F0102074519T</v>
          </cell>
          <cell r="W6914">
            <v>275</v>
          </cell>
          <cell r="X6914">
            <v>0</v>
          </cell>
        </row>
        <row r="6915">
          <cell r="H6915" t="str">
            <v>GTP-F0102089534T</v>
          </cell>
          <cell r="W6915">
            <v>1379.56</v>
          </cell>
          <cell r="X6915">
            <v>0</v>
          </cell>
        </row>
        <row r="6916">
          <cell r="H6916" t="str">
            <v>GTP-F0102089553T</v>
          </cell>
          <cell r="W6916">
            <v>290</v>
          </cell>
          <cell r="X6916">
            <v>0</v>
          </cell>
        </row>
        <row r="6917">
          <cell r="H6917" t="str">
            <v>GTP-F0102090001</v>
          </cell>
          <cell r="W6917">
            <v>8818</v>
          </cell>
          <cell r="X6917">
            <v>0</v>
          </cell>
        </row>
        <row r="6918">
          <cell r="H6918" t="str">
            <v>GTP-F0102090001</v>
          </cell>
          <cell r="W6918">
            <v>8818</v>
          </cell>
          <cell r="X6918">
            <v>0</v>
          </cell>
        </row>
        <row r="6919">
          <cell r="H6919" t="str">
            <v>GTP-F0102074002M</v>
          </cell>
          <cell r="W6919">
            <v>6708</v>
          </cell>
          <cell r="X6919">
            <v>0</v>
          </cell>
        </row>
        <row r="6920">
          <cell r="H6920" t="str">
            <v>CO33DB10MMHSS</v>
          </cell>
          <cell r="W6920">
            <v>350</v>
          </cell>
          <cell r="X6920">
            <v>0</v>
          </cell>
        </row>
        <row r="6921">
          <cell r="H6921" t="str">
            <v>CO33DB2MMHSS</v>
          </cell>
          <cell r="W6921">
            <v>40</v>
          </cell>
          <cell r="X6921">
            <v>0</v>
          </cell>
        </row>
        <row r="6922">
          <cell r="H6922" t="str">
            <v>CO33DB3.5MMHSS</v>
          </cell>
          <cell r="W6922">
            <v>65</v>
          </cell>
          <cell r="X6922">
            <v>0</v>
          </cell>
        </row>
        <row r="6923">
          <cell r="H6923" t="str">
            <v>CO33DB3MMHSS</v>
          </cell>
          <cell r="W6923">
            <v>45</v>
          </cell>
          <cell r="X6923">
            <v>0</v>
          </cell>
        </row>
        <row r="6924">
          <cell r="H6924" t="str">
            <v>CO33DB4.5MMHSS</v>
          </cell>
          <cell r="W6924">
            <v>70</v>
          </cell>
          <cell r="X6924">
            <v>0</v>
          </cell>
        </row>
        <row r="6925">
          <cell r="H6925" t="str">
            <v>CO33DB4MMHSS</v>
          </cell>
          <cell r="W6925">
            <v>70</v>
          </cell>
          <cell r="X6925">
            <v>0</v>
          </cell>
        </row>
        <row r="6926">
          <cell r="H6926" t="str">
            <v>CO33DB5MMHSS</v>
          </cell>
          <cell r="W6926">
            <v>85</v>
          </cell>
          <cell r="X6926">
            <v>0</v>
          </cell>
        </row>
        <row r="6927">
          <cell r="H6927" t="str">
            <v>CO33DB6.5MMHSS</v>
          </cell>
          <cell r="W6927">
            <v>130</v>
          </cell>
          <cell r="X6927">
            <v>0</v>
          </cell>
        </row>
        <row r="6928">
          <cell r="H6928" t="str">
            <v>CO33DB6MMHSS</v>
          </cell>
          <cell r="W6928">
            <v>110</v>
          </cell>
          <cell r="X6928">
            <v>0</v>
          </cell>
        </row>
        <row r="6929">
          <cell r="H6929" t="str">
            <v>CO33DB8.2MMHSS</v>
          </cell>
          <cell r="W6929">
            <v>220</v>
          </cell>
          <cell r="X6929">
            <v>0</v>
          </cell>
        </row>
        <row r="6930">
          <cell r="H6930" t="str">
            <v>CO33DB8.5MMHSS</v>
          </cell>
          <cell r="W6930">
            <v>220</v>
          </cell>
          <cell r="X6930">
            <v>0</v>
          </cell>
        </row>
        <row r="6931">
          <cell r="H6931" t="str">
            <v>CO33DB8MMHSS</v>
          </cell>
          <cell r="W6931">
            <v>210</v>
          </cell>
          <cell r="X6931">
            <v>0</v>
          </cell>
        </row>
        <row r="6932">
          <cell r="H6932" t="str">
            <v>CO33DB9MMHSS</v>
          </cell>
          <cell r="W6932">
            <v>270</v>
          </cell>
          <cell r="X6932">
            <v>0</v>
          </cell>
        </row>
        <row r="6933">
          <cell r="H6933" t="str">
            <v>HT61354-TB100-000</v>
          </cell>
          <cell r="W6933">
            <v>32</v>
          </cell>
          <cell r="X6933">
            <v>0</v>
          </cell>
        </row>
        <row r="6934">
          <cell r="H6934" t="str">
            <v>GT7001A0229</v>
          </cell>
          <cell r="W6934">
            <v>1.17</v>
          </cell>
          <cell r="X6934">
            <v>0</v>
          </cell>
        </row>
        <row r="6935">
          <cell r="H6935" t="str">
            <v>GT1101A0241</v>
          </cell>
          <cell r="W6935">
            <v>1.48</v>
          </cell>
          <cell r="X6935">
            <v>0</v>
          </cell>
        </row>
        <row r="6936">
          <cell r="H6936" t="str">
            <v>GT7001A0229</v>
          </cell>
          <cell r="W6936">
            <v>1.17</v>
          </cell>
          <cell r="X6936">
            <v>0</v>
          </cell>
        </row>
        <row r="6937">
          <cell r="H6937" t="str">
            <v>GTP-F0102090001</v>
          </cell>
          <cell r="W6937">
            <v>8818</v>
          </cell>
          <cell r="X6937">
            <v>0</v>
          </cell>
        </row>
        <row r="6938">
          <cell r="H6938" t="str">
            <v>GTP-F0102090001</v>
          </cell>
          <cell r="W6938">
            <v>8818</v>
          </cell>
          <cell r="X6938">
            <v>0</v>
          </cell>
        </row>
        <row r="6939">
          <cell r="H6939" t="str">
            <v>GTP-F0102090001</v>
          </cell>
          <cell r="W6939">
            <v>8818</v>
          </cell>
          <cell r="X6939">
            <v>0</v>
          </cell>
        </row>
        <row r="6940">
          <cell r="H6940" t="str">
            <v>GTP-F0102090001</v>
          </cell>
          <cell r="W6940">
            <v>8818</v>
          </cell>
          <cell r="X6940">
            <v>0</v>
          </cell>
        </row>
        <row r="6941">
          <cell r="H6941" t="str">
            <v>GT2K-HS-CRM-CL-CKL#8</v>
          </cell>
          <cell r="W6941">
            <v>930</v>
          </cell>
          <cell r="X6941">
            <v>0</v>
          </cell>
        </row>
        <row r="6942">
          <cell r="H6942" t="str">
            <v>GT2K-HS-HD-CKL#802H</v>
          </cell>
          <cell r="W6942">
            <v>290</v>
          </cell>
          <cell r="X6942">
            <v>0</v>
          </cell>
        </row>
        <row r="6943">
          <cell r="H6943" t="str">
            <v>GT2K-MATT-HD-CKL#501</v>
          </cell>
          <cell r="W6943">
            <v>350</v>
          </cell>
          <cell r="X6943">
            <v>0</v>
          </cell>
        </row>
        <row r="6944">
          <cell r="H6944" t="str">
            <v>GT2K-PM-S-CKL#4020SL</v>
          </cell>
          <cell r="W6944">
            <v>680</v>
          </cell>
          <cell r="X6944">
            <v>0</v>
          </cell>
        </row>
        <row r="6945">
          <cell r="H6945" t="str">
            <v>GT2K-PRM-HD-CKL#402S</v>
          </cell>
          <cell r="W6945">
            <v>200</v>
          </cell>
          <cell r="X6945">
            <v>0</v>
          </cell>
        </row>
        <row r="6946">
          <cell r="H6946" t="str">
            <v>GT2K-TN-SLOW-CKL#398</v>
          </cell>
          <cell r="W6946">
            <v>1260</v>
          </cell>
          <cell r="X6946">
            <v>0</v>
          </cell>
        </row>
        <row r="6947">
          <cell r="H6947" t="str">
            <v>GTPP-PRM-CKL#1020PP</v>
          </cell>
          <cell r="W6947">
            <v>350</v>
          </cell>
          <cell r="X6947">
            <v>0</v>
          </cell>
        </row>
        <row r="6948">
          <cell r="H6948" t="str">
            <v>GT2K-TN-SLOW-CKL#398</v>
          </cell>
          <cell r="W6948">
            <v>1260</v>
          </cell>
          <cell r="X6948">
            <v>0</v>
          </cell>
        </row>
        <row r="6949">
          <cell r="H6949" t="str">
            <v>GTPRE-PAINT-WIP#3020</v>
          </cell>
          <cell r="W6949">
            <v>255</v>
          </cell>
          <cell r="X6949">
            <v>0</v>
          </cell>
        </row>
        <row r="6950">
          <cell r="H6950" t="str">
            <v>GTCKL5020#SPPG6702-L</v>
          </cell>
          <cell r="W6950">
            <v>1950</v>
          </cell>
          <cell r="X6950">
            <v>0</v>
          </cell>
        </row>
        <row r="6951">
          <cell r="H6951" t="str">
            <v>GTCKL5020#SMG6204-D-</v>
          </cell>
          <cell r="W6951">
            <v>1400</v>
          </cell>
          <cell r="X6951">
            <v>0</v>
          </cell>
        </row>
        <row r="6952">
          <cell r="H6952" t="str">
            <v>GTPP-PRM-CKL#1020PP</v>
          </cell>
          <cell r="W6952">
            <v>350</v>
          </cell>
          <cell r="X6952">
            <v>0</v>
          </cell>
        </row>
        <row r="6953">
          <cell r="H6953" t="str">
            <v>GTCKL5020#SPPG9003-W</v>
          </cell>
          <cell r="W6953">
            <v>1300</v>
          </cell>
          <cell r="X6953">
            <v>0</v>
          </cell>
        </row>
        <row r="6954">
          <cell r="H6954" t="str">
            <v>GTCKL5020#SPPG9003-W</v>
          </cell>
          <cell r="W6954">
            <v>1500</v>
          </cell>
          <cell r="X6954">
            <v>0</v>
          </cell>
        </row>
        <row r="6955">
          <cell r="H6955" t="str">
            <v>GTCKL5020#SMG7021-BL</v>
          </cell>
          <cell r="W6955">
            <v>1900</v>
          </cell>
          <cell r="X6955">
            <v>0</v>
          </cell>
        </row>
        <row r="6956">
          <cell r="H6956" t="str">
            <v>GTCKL5020#SMG6204-D-</v>
          </cell>
          <cell r="W6956">
            <v>1400</v>
          </cell>
          <cell r="X6956">
            <v>0</v>
          </cell>
        </row>
        <row r="6957">
          <cell r="H6957" t="str">
            <v>GT2K-TN-SLOW-CKL#398</v>
          </cell>
          <cell r="W6957">
            <v>1260</v>
          </cell>
          <cell r="X6957">
            <v>0</v>
          </cell>
        </row>
        <row r="6958">
          <cell r="H6958" t="str">
            <v>GT2K-PRM-HD-CKL#402S</v>
          </cell>
          <cell r="W6958">
            <v>200</v>
          </cell>
          <cell r="X6958">
            <v>0</v>
          </cell>
        </row>
        <row r="6959">
          <cell r="H6959" t="str">
            <v>GT2K-PM-S-CKL#4020SL</v>
          </cell>
          <cell r="W6959">
            <v>680</v>
          </cell>
          <cell r="X6959">
            <v>0</v>
          </cell>
        </row>
        <row r="6960">
          <cell r="H6960" t="str">
            <v>GT2K-HS-HD-CKL#802H</v>
          </cell>
          <cell r="W6960">
            <v>290</v>
          </cell>
          <cell r="X6960">
            <v>0</v>
          </cell>
        </row>
        <row r="6961">
          <cell r="H6961" t="str">
            <v>GT2K-HS-CRM-CL-CKL#8</v>
          </cell>
          <cell r="W6961">
            <v>930</v>
          </cell>
          <cell r="X6961">
            <v>0</v>
          </cell>
        </row>
        <row r="6962">
          <cell r="H6962" t="str">
            <v>GTAIRBUBBLE1.3X100M</v>
          </cell>
          <cell r="W6962">
            <v>830</v>
          </cell>
          <cell r="X6962">
            <v>0</v>
          </cell>
        </row>
        <row r="6963">
          <cell r="H6963" t="str">
            <v>GTWRAPFILM-L300M</v>
          </cell>
          <cell r="W6963">
            <v>156</v>
          </cell>
          <cell r="X6963">
            <v>0</v>
          </cell>
        </row>
        <row r="6964">
          <cell r="H6964" t="str">
            <v>HG68311-FK100-000</v>
          </cell>
          <cell r="W6964">
            <v>353.6</v>
          </cell>
          <cell r="X6964">
            <v>43.50085</v>
          </cell>
        </row>
        <row r="6965">
          <cell r="H6965" t="str">
            <v>FUHC3Z8260E</v>
          </cell>
          <cell r="W6965">
            <v>23.63</v>
          </cell>
          <cell r="X6965">
            <v>0.13276275000000001</v>
          </cell>
        </row>
        <row r="6966">
          <cell r="H6966" t="str">
            <v>FUHC3Z8C289B</v>
          </cell>
          <cell r="W6966">
            <v>9.75</v>
          </cell>
          <cell r="X6966">
            <v>5.4831466666666669E-2</v>
          </cell>
        </row>
        <row r="6967">
          <cell r="H6967" t="str">
            <v>FUHC3Z7B215A</v>
          </cell>
          <cell r="W6967">
            <v>3.61</v>
          </cell>
          <cell r="X6967">
            <v>2.0278366666666669E-2</v>
          </cell>
        </row>
        <row r="6968">
          <cell r="H6968" t="str">
            <v>FULC3Z12A342A</v>
          </cell>
          <cell r="W6968">
            <v>11.03</v>
          </cell>
          <cell r="X6968">
            <v>6.1973127777777783E-2</v>
          </cell>
        </row>
        <row r="6969">
          <cell r="H6969" t="str">
            <v>FUEC3Z3254A</v>
          </cell>
          <cell r="W6969">
            <v>30.71</v>
          </cell>
          <cell r="X6969">
            <v>0.17254596799999999</v>
          </cell>
        </row>
        <row r="6970">
          <cell r="H6970" t="str">
            <v>FUHC3Z3049A</v>
          </cell>
          <cell r="W6970">
            <v>22.28</v>
          </cell>
          <cell r="X6970">
            <v>0.12517961999999999</v>
          </cell>
        </row>
        <row r="6971">
          <cell r="H6971" t="str">
            <v>FUHC3Z3050A</v>
          </cell>
          <cell r="W6971">
            <v>18.86</v>
          </cell>
          <cell r="X6971">
            <v>0.10596284000000002</v>
          </cell>
        </row>
        <row r="6972">
          <cell r="H6972" t="str">
            <v>FUHC3Z18124J</v>
          </cell>
          <cell r="W6972">
            <v>27.599999999999998</v>
          </cell>
          <cell r="X6972">
            <v>0.15507052173913044</v>
          </cell>
        </row>
        <row r="6973">
          <cell r="H6973" t="str">
            <v>FUHC3Z18125J</v>
          </cell>
          <cell r="W6973">
            <v>26.759999999999998</v>
          </cell>
          <cell r="X6973">
            <v>0.1503509935483871</v>
          </cell>
        </row>
        <row r="6974">
          <cell r="H6974" t="str">
            <v>FUPC3Z3B476A</v>
          </cell>
          <cell r="W6974">
            <v>8.34</v>
          </cell>
          <cell r="X6974">
            <v>4.6857854545454547E-2</v>
          </cell>
        </row>
        <row r="6975">
          <cell r="H6975" t="str">
            <v>FUPC3Z3280A</v>
          </cell>
          <cell r="W6975">
            <v>15.42</v>
          </cell>
          <cell r="X6975">
            <v>8.6636331707317063E-2</v>
          </cell>
        </row>
        <row r="6976">
          <cell r="H6976" t="str">
            <v>FUHC3Z4851E</v>
          </cell>
          <cell r="W6976">
            <v>21.16</v>
          </cell>
          <cell r="X6976">
            <v>0.1188874</v>
          </cell>
        </row>
        <row r="6977">
          <cell r="H6977" t="str">
            <v>FULC3Z9600H</v>
          </cell>
          <cell r="W6977">
            <v>95.07</v>
          </cell>
          <cell r="X6977">
            <v>12.082685699999999</v>
          </cell>
        </row>
        <row r="6978">
          <cell r="H6978" t="str">
            <v>FUHC3Z5A772F</v>
          </cell>
          <cell r="W6978">
            <v>68.739999999999995</v>
          </cell>
          <cell r="X6978">
            <v>8.7363686999999999</v>
          </cell>
        </row>
        <row r="6979">
          <cell r="H6979" t="str">
            <v>FULC3Z9600H</v>
          </cell>
          <cell r="W6979">
            <v>95.07</v>
          </cell>
          <cell r="X6979">
            <v>10.275566299999999</v>
          </cell>
        </row>
        <row r="6980">
          <cell r="H6980" t="str">
            <v>FULC3Z6A642C</v>
          </cell>
          <cell r="W6980">
            <v>66.86</v>
          </cell>
          <cell r="X6980">
            <v>7.2265451000000001</v>
          </cell>
        </row>
        <row r="6981">
          <cell r="H6981" t="str">
            <v>FUPC3Z2553D</v>
          </cell>
          <cell r="W6981">
            <v>73.67</v>
          </cell>
          <cell r="X6981">
            <v>7.9625772952380949</v>
          </cell>
        </row>
        <row r="6982">
          <cell r="H6982" t="str">
            <v>FUPC3Z2552D</v>
          </cell>
          <cell r="W6982">
            <v>73.67</v>
          </cell>
          <cell r="X6982">
            <v>7.9626214666666675</v>
          </cell>
        </row>
        <row r="6983">
          <cell r="H6983" t="str">
            <v>FUHC3Z4234N</v>
          </cell>
          <cell r="W6983">
            <v>73.98</v>
          </cell>
          <cell r="X6983">
            <v>7.9960806545454535</v>
          </cell>
        </row>
        <row r="6984">
          <cell r="H6984" t="str">
            <v>FUEC3Z3220D</v>
          </cell>
          <cell r="W6984">
            <v>172.54</v>
          </cell>
          <cell r="X6984">
            <v>18.648882666666665</v>
          </cell>
        </row>
        <row r="6985">
          <cell r="H6985" t="str">
            <v>FUPC3Z2552D</v>
          </cell>
          <cell r="W6985">
            <v>73.67</v>
          </cell>
          <cell r="X6985">
            <v>3.71831552</v>
          </cell>
        </row>
        <row r="6986">
          <cell r="H6986" t="str">
            <v>FULC3Z8507B</v>
          </cell>
          <cell r="W6986">
            <v>1.7899999999999998</v>
          </cell>
          <cell r="X6986">
            <v>0.69705275</v>
          </cell>
        </row>
        <row r="6987">
          <cell r="H6987" t="str">
            <v>FUHC3Z9H307AS</v>
          </cell>
          <cell r="W6987">
            <v>116.03</v>
          </cell>
          <cell r="X6987">
            <v>9.2957887999999986</v>
          </cell>
        </row>
        <row r="6988">
          <cell r="H6988" t="str">
            <v>FUHC3Z2B121D</v>
          </cell>
          <cell r="W6988">
            <v>74.319999999999993</v>
          </cell>
          <cell r="X6988">
            <v>18.591577599999997</v>
          </cell>
        </row>
        <row r="6989">
          <cell r="H6989" t="str">
            <v>FUHC3Z4234N</v>
          </cell>
          <cell r="W6989">
            <v>73.98</v>
          </cell>
          <cell r="X6989">
            <v>3.1859526285714286</v>
          </cell>
        </row>
        <row r="6990">
          <cell r="H6990" t="str">
            <v>FUHC3Z7B215A</v>
          </cell>
          <cell r="W6990">
            <v>3.61</v>
          </cell>
          <cell r="X6990">
            <v>0.10760159999999999</v>
          </cell>
        </row>
        <row r="6991">
          <cell r="H6991" t="str">
            <v>FULC3Z12A342A</v>
          </cell>
          <cell r="W6991">
            <v>11.03</v>
          </cell>
          <cell r="X6991">
            <v>0.32867960000000002</v>
          </cell>
        </row>
        <row r="6992">
          <cell r="H6992" t="str">
            <v>FUEC3Z3254A</v>
          </cell>
          <cell r="W6992">
            <v>30.71</v>
          </cell>
          <cell r="X6992">
            <v>0.91510831999999986</v>
          </cell>
        </row>
        <row r="6993">
          <cell r="H6993" t="str">
            <v>FUHC3Z18125J</v>
          </cell>
          <cell r="W6993">
            <v>26.76</v>
          </cell>
          <cell r="X6993">
            <v>0.7974268000000001</v>
          </cell>
        </row>
        <row r="6994">
          <cell r="H6994" t="str">
            <v>FUHC3Z3049A</v>
          </cell>
          <cell r="W6994">
            <v>22.28</v>
          </cell>
          <cell r="X6994">
            <v>0.21331707999999996</v>
          </cell>
        </row>
        <row r="6995">
          <cell r="H6995" t="str">
            <v>FUHC3Z3050A</v>
          </cell>
          <cell r="W6995">
            <v>18.860000000000003</v>
          </cell>
          <cell r="X6995">
            <v>0.18057280000000003</v>
          </cell>
        </row>
        <row r="6996">
          <cell r="H6996" t="str">
            <v>FUEC3Z3254A</v>
          </cell>
          <cell r="W6996">
            <v>30.709999999999997</v>
          </cell>
          <cell r="X6996">
            <v>1.2389815777777777</v>
          </cell>
        </row>
        <row r="6997">
          <cell r="H6997" t="str">
            <v>FUHC3Z5A772F</v>
          </cell>
          <cell r="W6997">
            <v>68.739999999999995</v>
          </cell>
          <cell r="X6997">
            <v>1.8584723666666665</v>
          </cell>
        </row>
        <row r="6998">
          <cell r="H6998" t="str">
            <v>FULC3Z8286H</v>
          </cell>
          <cell r="W6998">
            <v>42.27</v>
          </cell>
          <cell r="X6998">
            <v>6.9705661499999998</v>
          </cell>
        </row>
        <row r="6999">
          <cell r="H6999" t="str">
            <v>FULC3Z6006G</v>
          </cell>
          <cell r="W6999">
            <v>5818.49</v>
          </cell>
          <cell r="X6999">
            <v>111.5290584</v>
          </cell>
        </row>
        <row r="7000">
          <cell r="H7000" t="str">
            <v>FULC3Z6006G</v>
          </cell>
          <cell r="W7000">
            <v>5818.49</v>
          </cell>
          <cell r="X7000">
            <v>111.5290584</v>
          </cell>
        </row>
        <row r="7001">
          <cell r="H7001" t="str">
            <v>FULC3Z6006G</v>
          </cell>
          <cell r="W7001">
            <v>5818.49</v>
          </cell>
          <cell r="X7001">
            <v>111.5290584</v>
          </cell>
        </row>
        <row r="7002">
          <cell r="H7002" t="str">
            <v>FUPC3Z2C026F</v>
          </cell>
          <cell r="W7002">
            <v>61.629999999999995</v>
          </cell>
          <cell r="X7002">
            <v>3.7163057199999998</v>
          </cell>
        </row>
        <row r="7003">
          <cell r="H7003" t="str">
            <v>FUPC3Z2C026B</v>
          </cell>
          <cell r="W7003">
            <v>84.22</v>
          </cell>
          <cell r="X7003">
            <v>15.9312208</v>
          </cell>
        </row>
        <row r="7004">
          <cell r="H7004" t="str">
            <v>FUPC3Z2C026B</v>
          </cell>
          <cell r="W7004">
            <v>84.22</v>
          </cell>
          <cell r="X7004">
            <v>7.9656104000000001</v>
          </cell>
        </row>
        <row r="7005">
          <cell r="H7005" t="str">
            <v>FUPC3Z2C026B</v>
          </cell>
          <cell r="W7005">
            <v>84.22</v>
          </cell>
          <cell r="X7005">
            <v>15.9312208</v>
          </cell>
        </row>
        <row r="7006">
          <cell r="H7006" t="str">
            <v>FUPC3Z2C026B</v>
          </cell>
          <cell r="W7006">
            <v>84.22</v>
          </cell>
          <cell r="X7006">
            <v>15.9312208</v>
          </cell>
        </row>
        <row r="7007">
          <cell r="H7007" t="str">
            <v>FUPC3Z2C026B</v>
          </cell>
          <cell r="W7007">
            <v>84.22</v>
          </cell>
          <cell r="X7007">
            <v>15.9312208</v>
          </cell>
        </row>
        <row r="7008">
          <cell r="H7008" t="str">
            <v>FUPC3Z2C026B</v>
          </cell>
          <cell r="W7008">
            <v>84.22</v>
          </cell>
          <cell r="X7008">
            <v>15.9312208</v>
          </cell>
        </row>
        <row r="7009">
          <cell r="H7009" t="str">
            <v>FUPC3Z2C026B</v>
          </cell>
          <cell r="W7009">
            <v>84.22</v>
          </cell>
          <cell r="X7009">
            <v>15.9312208</v>
          </cell>
        </row>
        <row r="7010">
          <cell r="H7010" t="str">
            <v>FUHC3Z8C472B</v>
          </cell>
          <cell r="W7010">
            <v>17.990000000000002</v>
          </cell>
          <cell r="X7010">
            <v>0.35703086153846153</v>
          </cell>
        </row>
        <row r="7011">
          <cell r="H7011" t="str">
            <v>FUJC3Z4221AA</v>
          </cell>
          <cell r="W7011">
            <v>26.89</v>
          </cell>
          <cell r="X7011">
            <v>0.53367920000000002</v>
          </cell>
        </row>
        <row r="7012">
          <cell r="H7012" t="str">
            <v>FUHC3Z4221A</v>
          </cell>
          <cell r="W7012">
            <v>16.89</v>
          </cell>
          <cell r="X7012">
            <v>0.33521145000000002</v>
          </cell>
        </row>
        <row r="7013">
          <cell r="H7013" t="str">
            <v>FUHC3Z5484D</v>
          </cell>
          <cell r="W7013">
            <v>2.54</v>
          </cell>
          <cell r="X7013">
            <v>5.0406178723404256E-2</v>
          </cell>
        </row>
        <row r="7014">
          <cell r="H7014" t="str">
            <v>FULC3Z2C190B</v>
          </cell>
          <cell r="W7014">
            <v>13.090000000000002</v>
          </cell>
          <cell r="X7014">
            <v>0.25983106666666667</v>
          </cell>
        </row>
        <row r="7015">
          <cell r="H7015" t="str">
            <v>FULC3Z8600A</v>
          </cell>
          <cell r="W7015">
            <v>49.96</v>
          </cell>
          <cell r="X7015">
            <v>0.99160439999999994</v>
          </cell>
        </row>
        <row r="7016">
          <cell r="H7016" t="str">
            <v>FULC3Z6A642C</v>
          </cell>
          <cell r="W7016">
            <v>66.86</v>
          </cell>
          <cell r="X7016">
            <v>1.3269489777777779</v>
          </cell>
        </row>
        <row r="7017">
          <cell r="H7017" t="str">
            <v>FUEC3Z3220D</v>
          </cell>
          <cell r="W7017">
            <v>172.54</v>
          </cell>
          <cell r="X7017">
            <v>3.4243618909090907</v>
          </cell>
        </row>
        <row r="7018">
          <cell r="H7018" t="str">
            <v>FUHC3Z3049A</v>
          </cell>
          <cell r="W7018">
            <v>22.28</v>
          </cell>
          <cell r="X7018">
            <v>0.4421817666666667</v>
          </cell>
        </row>
        <row r="7019">
          <cell r="H7019" t="str">
            <v>FUPC3Z1125B</v>
          </cell>
          <cell r="W7019">
            <v>77.180000000000007</v>
          </cell>
          <cell r="X7019">
            <v>1.5317768</v>
          </cell>
        </row>
        <row r="7020">
          <cell r="H7020" t="str">
            <v>FULC3Z4026C</v>
          </cell>
          <cell r="W7020">
            <v>256.48</v>
          </cell>
          <cell r="X7020">
            <v>5.0903596000000002</v>
          </cell>
        </row>
        <row r="7021">
          <cell r="H7021" t="str">
            <v>FUF81Z1A124AA</v>
          </cell>
          <cell r="W7021">
            <v>28.18</v>
          </cell>
          <cell r="X7021">
            <v>0.55927981481481481</v>
          </cell>
        </row>
        <row r="7022">
          <cell r="H7022" t="str">
            <v>FUHC3Z2B121D</v>
          </cell>
          <cell r="W7022">
            <v>74.319999999999993</v>
          </cell>
          <cell r="X7022">
            <v>0.98613393846153852</v>
          </cell>
        </row>
        <row r="7023">
          <cell r="H7023" t="str">
            <v>FUPC3Z2552D</v>
          </cell>
          <cell r="W7023">
            <v>73.67</v>
          </cell>
          <cell r="X7023">
            <v>0.97748426666666666</v>
          </cell>
        </row>
        <row r="7024">
          <cell r="H7024" t="str">
            <v>FULC3Z8600A</v>
          </cell>
          <cell r="W7024">
            <v>49.96</v>
          </cell>
          <cell r="X7024">
            <v>0.66288614999999995</v>
          </cell>
        </row>
        <row r="7025">
          <cell r="H7025" t="str">
            <v>FUPC3Z3A131C</v>
          </cell>
          <cell r="W7025">
            <v>35.029999999999994</v>
          </cell>
          <cell r="X7025">
            <v>0.46480281081081082</v>
          </cell>
        </row>
        <row r="7026">
          <cell r="H7026" t="str">
            <v>FULC3Z9600H</v>
          </cell>
          <cell r="W7026">
            <v>95.07</v>
          </cell>
          <cell r="X7026">
            <v>1.9621831999999999</v>
          </cell>
        </row>
        <row r="7027">
          <cell r="H7027" t="str">
            <v>FUPC3Z1109B</v>
          </cell>
          <cell r="W7027">
            <v>138.41999999999999</v>
          </cell>
          <cell r="X7027">
            <v>2.856904933333333</v>
          </cell>
        </row>
        <row r="7028">
          <cell r="H7028" t="str">
            <v>FUHC3Z3130B</v>
          </cell>
          <cell r="W7028">
            <v>119.50999999999999</v>
          </cell>
          <cell r="X7028">
            <v>2.46661208</v>
          </cell>
        </row>
        <row r="7029">
          <cell r="H7029" t="str">
            <v>FUPC3Z2553D</v>
          </cell>
          <cell r="W7029">
            <v>73.67</v>
          </cell>
          <cell r="X7029">
            <v>1.5204909999999998</v>
          </cell>
        </row>
        <row r="7030">
          <cell r="H7030" t="str">
            <v>FUHC3Z18125J</v>
          </cell>
          <cell r="W7030">
            <v>26.76</v>
          </cell>
          <cell r="X7030">
            <v>0.25249747692307695</v>
          </cell>
        </row>
        <row r="7031">
          <cell r="H7031" t="str">
            <v>FUHC3Z8C289B</v>
          </cell>
          <cell r="W7031">
            <v>9.75</v>
          </cell>
          <cell r="X7031">
            <v>9.1986999999999999E-2</v>
          </cell>
        </row>
        <row r="7032">
          <cell r="H7032" t="str">
            <v>FULC3Z12A342A</v>
          </cell>
          <cell r="W7032">
            <v>11.030000000000001</v>
          </cell>
          <cell r="X7032">
            <v>0.10407504864864865</v>
          </cell>
        </row>
        <row r="7033">
          <cell r="H7033" t="str">
            <v>FUHC3Z4L616A</v>
          </cell>
          <cell r="W7033">
            <v>8.24</v>
          </cell>
          <cell r="X7033">
            <v>7.7749745454545452E-2</v>
          </cell>
        </row>
        <row r="7034">
          <cell r="H7034" t="str">
            <v>FUEC3Z3254A</v>
          </cell>
          <cell r="W7034">
            <v>30.709999999999997</v>
          </cell>
          <cell r="X7034">
            <v>0.28976384132231409</v>
          </cell>
        </row>
        <row r="7035">
          <cell r="H7035" t="str">
            <v>FUHC3Z18125J</v>
          </cell>
          <cell r="W7035">
            <v>26.759999999999998</v>
          </cell>
          <cell r="X7035">
            <v>0.25249747692307689</v>
          </cell>
        </row>
        <row r="7036">
          <cell r="H7036" t="str">
            <v>FUHC3Z2C150B</v>
          </cell>
          <cell r="W7036">
            <v>10.31</v>
          </cell>
          <cell r="X7036">
            <v>9.728050399999999E-2</v>
          </cell>
        </row>
        <row r="7037">
          <cell r="H7037" t="str">
            <v>FUPC3Z2C204B</v>
          </cell>
          <cell r="W7037">
            <v>14.819999999999999</v>
          </cell>
          <cell r="X7037">
            <v>0.13982024000000001</v>
          </cell>
        </row>
        <row r="7038">
          <cell r="H7038" t="str">
            <v>FUPC3Z3B396A</v>
          </cell>
          <cell r="W7038">
            <v>118.22</v>
          </cell>
          <cell r="X7038">
            <v>1.11546992</v>
          </cell>
        </row>
        <row r="7039">
          <cell r="H7039" t="str">
            <v>FUPC3Z3B476A</v>
          </cell>
          <cell r="W7039">
            <v>8.34</v>
          </cell>
          <cell r="X7039">
            <v>7.8699536842105261E-2</v>
          </cell>
        </row>
        <row r="7040">
          <cell r="H7040" t="str">
            <v>FUPC3Z3280A</v>
          </cell>
          <cell r="W7040">
            <v>15.42</v>
          </cell>
          <cell r="X7040">
            <v>0.14550436666666666</v>
          </cell>
        </row>
        <row r="7041">
          <cell r="H7041" t="str">
            <v>FUHC3Z4851E</v>
          </cell>
          <cell r="W7041">
            <v>21.16</v>
          </cell>
          <cell r="X7041">
            <v>0.19965485714285713</v>
          </cell>
        </row>
        <row r="7042">
          <cell r="H7042" t="str">
            <v>FUF81Z1A124AA</v>
          </cell>
          <cell r="W7042">
            <v>28.180000000000003</v>
          </cell>
          <cell r="X7042">
            <v>0.26591199999999998</v>
          </cell>
        </row>
        <row r="7043">
          <cell r="H7043" t="str">
            <v>FUHC3Z18125J</v>
          </cell>
          <cell r="W7043">
            <v>26.76</v>
          </cell>
          <cell r="X7043">
            <v>5.3104069333333337</v>
          </cell>
        </row>
        <row r="7044">
          <cell r="H7044" t="str">
            <v>FUHC3Z4234N</v>
          </cell>
          <cell r="W7044">
            <v>73.98</v>
          </cell>
          <cell r="X7044">
            <v>1.45814855</v>
          </cell>
        </row>
        <row r="7045">
          <cell r="H7045" t="str">
            <v>FUHC3Z4234N</v>
          </cell>
          <cell r="W7045">
            <v>73.98</v>
          </cell>
          <cell r="X7045">
            <v>1.4581871999999998</v>
          </cell>
        </row>
        <row r="7046">
          <cell r="H7046" t="str">
            <v>FUHC3Z18125J</v>
          </cell>
          <cell r="W7046">
            <v>26.759999999999998</v>
          </cell>
          <cell r="X7046">
            <v>0.52743655862068961</v>
          </cell>
        </row>
        <row r="7047">
          <cell r="H7047" t="str">
            <v>FUPC3Z3590C</v>
          </cell>
          <cell r="W7047">
            <v>23.169999999999998</v>
          </cell>
          <cell r="X7047">
            <v>0.45667293999999997</v>
          </cell>
        </row>
        <row r="7048">
          <cell r="H7048" t="str">
            <v>FULC3Z9600H</v>
          </cell>
          <cell r="W7048">
            <v>95.07</v>
          </cell>
          <cell r="X7048">
            <v>8.8941379999999999</v>
          </cell>
        </row>
        <row r="7049">
          <cell r="H7049" t="str">
            <v>FUHC3Z4234N</v>
          </cell>
          <cell r="W7049">
            <v>73.98</v>
          </cell>
          <cell r="X7049">
            <v>6.9211327999999996</v>
          </cell>
        </row>
        <row r="7050">
          <cell r="H7050" t="str">
            <v>FUJC3Z4A376B</v>
          </cell>
          <cell r="W7050">
            <v>257.67</v>
          </cell>
          <cell r="X7050">
            <v>24.105850400000001</v>
          </cell>
        </row>
        <row r="7051">
          <cell r="H7051" t="str">
            <v>FUHC3Z3049A</v>
          </cell>
          <cell r="W7051">
            <v>22.28</v>
          </cell>
          <cell r="X7051">
            <v>6.1971925333333324</v>
          </cell>
        </row>
        <row r="7052">
          <cell r="H7052" t="str">
            <v>FUHC3Z18124J</v>
          </cell>
          <cell r="W7052">
            <v>27.6</v>
          </cell>
          <cell r="X7052">
            <v>9.2957887999999986</v>
          </cell>
        </row>
        <row r="7053">
          <cell r="H7053" t="str">
            <v>FUHC3Z3049A</v>
          </cell>
          <cell r="W7053">
            <v>22.279999999999998</v>
          </cell>
          <cell r="X7053">
            <v>0.28170453584905658</v>
          </cell>
        </row>
        <row r="7054">
          <cell r="H7054" t="str">
            <v>FUHC3Z18124J</v>
          </cell>
          <cell r="W7054">
            <v>27.6</v>
          </cell>
          <cell r="X7054">
            <v>0.34908679999999997</v>
          </cell>
        </row>
        <row r="7055">
          <cell r="H7055" t="str">
            <v>FUEC3Z3220D</v>
          </cell>
          <cell r="W7055">
            <v>172.54</v>
          </cell>
          <cell r="X7055">
            <v>2.1815606000000001</v>
          </cell>
        </row>
        <row r="7056">
          <cell r="H7056" t="str">
            <v>FUHC3Z4234M</v>
          </cell>
          <cell r="W7056">
            <v>74.86</v>
          </cell>
          <cell r="X7056">
            <v>13.9411323</v>
          </cell>
        </row>
        <row r="7057">
          <cell r="H7057" t="str">
            <v>FUPC3Z2552D</v>
          </cell>
          <cell r="W7057">
            <v>73.67</v>
          </cell>
          <cell r="X7057">
            <v>12.392117599999999</v>
          </cell>
        </row>
        <row r="7058">
          <cell r="H7058" t="str">
            <v>FUPC3Z3280A</v>
          </cell>
          <cell r="W7058">
            <v>15.42</v>
          </cell>
          <cell r="X7058">
            <v>9.2940366666666652</v>
          </cell>
        </row>
        <row r="7059">
          <cell r="H7059" t="str">
            <v>FUPC3Z3280A</v>
          </cell>
          <cell r="W7059">
            <v>15.42</v>
          </cell>
          <cell r="X7059">
            <v>0.93027339076923077</v>
          </cell>
        </row>
        <row r="7060">
          <cell r="H7060" t="str">
            <v>FUHC3Z4851E</v>
          </cell>
          <cell r="W7060">
            <v>21.16</v>
          </cell>
          <cell r="X7060">
            <v>1.2765476599999999</v>
          </cell>
        </row>
        <row r="7061">
          <cell r="H7061" t="str">
            <v>FULC3Z8286H</v>
          </cell>
          <cell r="W7061">
            <v>42.269999999999996</v>
          </cell>
          <cell r="X7061">
            <v>7.9663613142857148</v>
          </cell>
        </row>
        <row r="7062">
          <cell r="H7062" t="str">
            <v>FULC3Z8286H</v>
          </cell>
          <cell r="W7062">
            <v>42.27</v>
          </cell>
          <cell r="X7062">
            <v>13.9411323</v>
          </cell>
        </row>
        <row r="7063">
          <cell r="H7063" t="str">
            <v>FUHC3Z18472K</v>
          </cell>
          <cell r="W7063">
            <v>38.799999999999997</v>
          </cell>
          <cell r="X7063">
            <v>2.2578943500000004</v>
          </cell>
        </row>
        <row r="7064">
          <cell r="H7064" t="str">
            <v>FUHC3Z4L616A</v>
          </cell>
          <cell r="W7064">
            <v>8.24</v>
          </cell>
          <cell r="X7064">
            <v>0.47951766666666662</v>
          </cell>
        </row>
        <row r="7065">
          <cell r="H7065" t="str">
            <v>FULC3Z3A674J</v>
          </cell>
          <cell r="W7065">
            <v>210.55</v>
          </cell>
          <cell r="X7065">
            <v>12.252668399999999</v>
          </cell>
        </row>
        <row r="7066">
          <cell r="H7066" t="str">
            <v>FULC3Z8075PA</v>
          </cell>
          <cell r="W7066">
            <v>30.34</v>
          </cell>
          <cell r="X7066">
            <v>1.7655320000000001</v>
          </cell>
        </row>
        <row r="7067">
          <cell r="H7067" t="str">
            <v>FULC3Z8C289A</v>
          </cell>
          <cell r="W7067">
            <v>14.71</v>
          </cell>
          <cell r="X7067">
            <v>0.8558656</v>
          </cell>
        </row>
        <row r="7068">
          <cell r="H7068" t="str">
            <v>FUHC3Z8C289B</v>
          </cell>
          <cell r="W7068">
            <v>9.75</v>
          </cell>
          <cell r="X7068">
            <v>0.56738200000000005</v>
          </cell>
        </row>
        <row r="7069">
          <cell r="H7069" t="str">
            <v>FUHC3Z8A365B</v>
          </cell>
          <cell r="W7069">
            <v>13.51</v>
          </cell>
          <cell r="X7069">
            <v>0.78614099999999998</v>
          </cell>
        </row>
        <row r="7070">
          <cell r="H7070" t="str">
            <v>FUHC3Z7A030B</v>
          </cell>
          <cell r="W7070">
            <v>15.76</v>
          </cell>
          <cell r="X7070">
            <v>0.91708719999999999</v>
          </cell>
        </row>
        <row r="7071">
          <cell r="H7071" t="str">
            <v>FUPC3Z3A713X</v>
          </cell>
          <cell r="W7071">
            <v>20.2</v>
          </cell>
          <cell r="X7071">
            <v>1.1755784</v>
          </cell>
        </row>
        <row r="7072">
          <cell r="H7072" t="str">
            <v>FUPC3Z3A713V</v>
          </cell>
          <cell r="W7072">
            <v>19.059999999999999</v>
          </cell>
          <cell r="X7072">
            <v>1.1091004</v>
          </cell>
        </row>
        <row r="7073">
          <cell r="H7073" t="str">
            <v>FUPC3Z3A713W</v>
          </cell>
          <cell r="W7073">
            <v>20.28</v>
          </cell>
          <cell r="X7073">
            <v>1.1802163999999999</v>
          </cell>
        </row>
        <row r="7074">
          <cell r="H7074" t="str">
            <v>FUHC3Z2C190P</v>
          </cell>
          <cell r="W7074">
            <v>7.06</v>
          </cell>
          <cell r="X7074">
            <v>0.41083404000000001</v>
          </cell>
        </row>
        <row r="7075">
          <cell r="H7075" t="str">
            <v>FUHC3Z2C190K</v>
          </cell>
          <cell r="W7075">
            <v>8.0299999999999994</v>
          </cell>
          <cell r="X7075">
            <v>0.46729395999999995</v>
          </cell>
        </row>
        <row r="7076">
          <cell r="H7076" t="str">
            <v>FUBC3Z8575E</v>
          </cell>
          <cell r="W7076">
            <v>15.21</v>
          </cell>
          <cell r="X7076">
            <v>0.88508500000000001</v>
          </cell>
        </row>
        <row r="7077">
          <cell r="H7077" t="str">
            <v>FUHC3Z4851E</v>
          </cell>
          <cell r="W7077">
            <v>21.16</v>
          </cell>
          <cell r="X7077">
            <v>5.576422</v>
          </cell>
        </row>
        <row r="7078">
          <cell r="H7078" t="str">
            <v>FULC3Z8553B</v>
          </cell>
          <cell r="W7078">
            <v>61.410000000000004</v>
          </cell>
          <cell r="X7078">
            <v>2.7877162800000002</v>
          </cell>
        </row>
        <row r="7079">
          <cell r="H7079" t="str">
            <v>FUHC3Z3049A</v>
          </cell>
          <cell r="W7079">
            <v>22.28</v>
          </cell>
          <cell r="X7079">
            <v>0.54578848163265303</v>
          </cell>
        </row>
        <row r="7080">
          <cell r="H7080" t="str">
            <v>FUDC3Z3020A</v>
          </cell>
          <cell r="W7080">
            <v>5.8900000000000006</v>
          </cell>
          <cell r="X7080">
            <v>0.14429333333333333</v>
          </cell>
        </row>
        <row r="7081">
          <cell r="H7081" t="str">
            <v>FUPC3Z2282F</v>
          </cell>
          <cell r="W7081">
            <v>18.2</v>
          </cell>
          <cell r="X7081">
            <v>0.4458664</v>
          </cell>
        </row>
        <row r="7082">
          <cell r="H7082" t="str">
            <v>FU5C3Z5415A</v>
          </cell>
          <cell r="W7082">
            <v>5.96</v>
          </cell>
          <cell r="X7082">
            <v>0.14599861818181817</v>
          </cell>
        </row>
        <row r="7083">
          <cell r="H7083" t="str">
            <v>FUHC3Z3A360D</v>
          </cell>
          <cell r="W7083">
            <v>44.18</v>
          </cell>
          <cell r="X7083">
            <v>1.0822772999999999</v>
          </cell>
        </row>
        <row r="7084">
          <cell r="H7084" t="str">
            <v>FU9L3Z5K483D</v>
          </cell>
          <cell r="W7084">
            <v>28.410000000000004</v>
          </cell>
          <cell r="X7084">
            <v>0.69594736000000013</v>
          </cell>
        </row>
        <row r="7085">
          <cell r="H7085" t="str">
            <v>FUHC3Z18124J</v>
          </cell>
          <cell r="W7085">
            <v>27.6</v>
          </cell>
          <cell r="X7085">
            <v>0.83545839999999993</v>
          </cell>
        </row>
        <row r="7086">
          <cell r="H7086" t="str">
            <v>FUPC3Z3A131A</v>
          </cell>
          <cell r="W7086">
            <v>48.09</v>
          </cell>
          <cell r="X7086">
            <v>1.4557651333333335</v>
          </cell>
        </row>
        <row r="7087">
          <cell r="H7087" t="str">
            <v>FUPC3Z6F073B</v>
          </cell>
          <cell r="W7087">
            <v>58.7</v>
          </cell>
          <cell r="X7087">
            <v>1.7769105599999999</v>
          </cell>
        </row>
        <row r="7088">
          <cell r="H7088" t="str">
            <v>FUPC3Z3304C</v>
          </cell>
          <cell r="W7088">
            <v>53.54</v>
          </cell>
          <cell r="X7088">
            <v>1.6207027199999999</v>
          </cell>
        </row>
        <row r="7089">
          <cell r="H7089" t="str">
            <v>FUPC3Z3A131DA</v>
          </cell>
          <cell r="W7089">
            <v>100.19</v>
          </cell>
          <cell r="X7089">
            <v>3.03288096</v>
          </cell>
        </row>
        <row r="7090">
          <cell r="H7090" t="str">
            <v>FULC3Z7869A</v>
          </cell>
          <cell r="W7090">
            <v>103.05</v>
          </cell>
          <cell r="X7090">
            <v>3.1194569599999999</v>
          </cell>
        </row>
        <row r="7091">
          <cell r="H7091" t="str">
            <v>FUPC3Z9N184C</v>
          </cell>
          <cell r="W7091">
            <v>40.71</v>
          </cell>
          <cell r="X7091">
            <v>1.23234752</v>
          </cell>
        </row>
        <row r="7092">
          <cell r="H7092" t="str">
            <v>FUHC3Z4234M</v>
          </cell>
          <cell r="W7092">
            <v>74.86</v>
          </cell>
          <cell r="X7092">
            <v>10.474253066666666</v>
          </cell>
        </row>
        <row r="7093">
          <cell r="H7093" t="str">
            <v>FUPC3Z1125B</v>
          </cell>
          <cell r="W7093">
            <v>77.179999999999993</v>
          </cell>
          <cell r="X7093">
            <v>10.798840920000002</v>
          </cell>
        </row>
        <row r="7094">
          <cell r="H7094" t="str">
            <v>FUHC3Z3050A</v>
          </cell>
          <cell r="W7094">
            <v>18.86</v>
          </cell>
          <cell r="X7094">
            <v>1.24007752</v>
          </cell>
        </row>
        <row r="7095">
          <cell r="H7095" t="str">
            <v>FUPC3Z2C204B</v>
          </cell>
          <cell r="W7095">
            <v>14.819999999999999</v>
          </cell>
          <cell r="X7095">
            <v>0.97444379999999986</v>
          </cell>
        </row>
        <row r="7096">
          <cell r="H7096" t="str">
            <v>FUHC3Z2C150B</v>
          </cell>
          <cell r="W7096">
            <v>10.309999999999999</v>
          </cell>
          <cell r="X7096">
            <v>0.67789007999999995</v>
          </cell>
        </row>
        <row r="7097">
          <cell r="H7097" t="str">
            <v>FUBC3Z8575E</v>
          </cell>
          <cell r="W7097">
            <v>15.209999999999999</v>
          </cell>
          <cell r="X7097">
            <v>1.0000764799999999</v>
          </cell>
        </row>
        <row r="7098">
          <cell r="H7098" t="str">
            <v>FUHC3Z4234M</v>
          </cell>
          <cell r="W7098">
            <v>74.86</v>
          </cell>
          <cell r="X7098">
            <v>4.6470381538461538</v>
          </cell>
        </row>
        <row r="7099">
          <cell r="H7099" t="str">
            <v>FUHC3Z4234M</v>
          </cell>
          <cell r="W7099">
            <v>74.86</v>
          </cell>
          <cell r="X7099">
            <v>4.6470395529411759</v>
          </cell>
        </row>
        <row r="7100">
          <cell r="H7100" t="str">
            <v>FUHC3Z3050A</v>
          </cell>
          <cell r="W7100">
            <v>18.86</v>
          </cell>
          <cell r="X7100">
            <v>0.29698659999999999</v>
          </cell>
        </row>
        <row r="7101">
          <cell r="H7101" t="str">
            <v>FUPC3Z2B511D</v>
          </cell>
          <cell r="W7101">
            <v>64.41</v>
          </cell>
          <cell r="X7101">
            <v>1.014176</v>
          </cell>
        </row>
        <row r="7102">
          <cell r="H7102" t="str">
            <v>FUPC3Z2552D</v>
          </cell>
          <cell r="W7102">
            <v>73.67</v>
          </cell>
          <cell r="X7102">
            <v>1.1598092</v>
          </cell>
        </row>
        <row r="7103">
          <cell r="H7103" t="str">
            <v>FU5C3Z5415A</v>
          </cell>
          <cell r="W7103">
            <v>5.96</v>
          </cell>
          <cell r="X7103">
            <v>9.3864285714285706E-2</v>
          </cell>
        </row>
        <row r="7104">
          <cell r="H7104" t="str">
            <v>FUHC3Z2263E</v>
          </cell>
          <cell r="W7104">
            <v>22.38</v>
          </cell>
          <cell r="X7104">
            <v>0.35238493333333332</v>
          </cell>
        </row>
        <row r="7105">
          <cell r="H7105" t="str">
            <v>FUHC3Z2001E</v>
          </cell>
          <cell r="W7105">
            <v>113.78</v>
          </cell>
          <cell r="X7105">
            <v>1.7915048</v>
          </cell>
        </row>
        <row r="7106">
          <cell r="H7106" t="str">
            <v>FUHC3Z2200E</v>
          </cell>
          <cell r="W7106">
            <v>98.33</v>
          </cell>
          <cell r="X7106">
            <v>1.54822624</v>
          </cell>
        </row>
        <row r="7107">
          <cell r="H7107" t="str">
            <v>FUAC3Z3A116A</v>
          </cell>
          <cell r="W7107">
            <v>11.940000000000001</v>
          </cell>
          <cell r="X7107">
            <v>0.18799360000000001</v>
          </cell>
        </row>
        <row r="7108">
          <cell r="H7108" t="str">
            <v>FU9L3Z5K483D</v>
          </cell>
          <cell r="W7108">
            <v>28.410000000000004</v>
          </cell>
          <cell r="X7108">
            <v>0.44731963999999996</v>
          </cell>
        </row>
        <row r="7109">
          <cell r="H7109" t="str">
            <v>FU5C3Z3B203A</v>
          </cell>
          <cell r="W7109">
            <v>25.22</v>
          </cell>
          <cell r="X7109">
            <v>0.39709010000000006</v>
          </cell>
        </row>
        <row r="7110">
          <cell r="H7110" t="str">
            <v>FUPC3Z3A131DA</v>
          </cell>
          <cell r="W7110">
            <v>100.19</v>
          </cell>
          <cell r="X7110">
            <v>1.5775384000000001</v>
          </cell>
        </row>
        <row r="7111">
          <cell r="H7111" t="str">
            <v>FUPC3Z3A131A</v>
          </cell>
          <cell r="W7111">
            <v>48.09</v>
          </cell>
          <cell r="X7111">
            <v>0.75723079999999998</v>
          </cell>
        </row>
        <row r="7112">
          <cell r="H7112" t="str">
            <v>FUPC3Z3281C</v>
          </cell>
          <cell r="W7112">
            <v>55.74</v>
          </cell>
          <cell r="X7112">
            <v>0.87766420000000001</v>
          </cell>
        </row>
        <row r="7113">
          <cell r="H7113" t="str">
            <v>FU9L3Z5K483D</v>
          </cell>
          <cell r="W7113">
            <v>28.410000000000004</v>
          </cell>
          <cell r="X7113">
            <v>0.44731963999999996</v>
          </cell>
        </row>
        <row r="7114">
          <cell r="H7114" t="str">
            <v>FUHC3Z2B121D</v>
          </cell>
          <cell r="W7114">
            <v>74.319999999999993</v>
          </cell>
          <cell r="X7114">
            <v>1.1701674</v>
          </cell>
        </row>
        <row r="7115">
          <cell r="H7115" t="str">
            <v>FUPC3Z2553D</v>
          </cell>
          <cell r="W7115">
            <v>73.67</v>
          </cell>
          <cell r="X7115">
            <v>1.1599638000000001</v>
          </cell>
        </row>
        <row r="7116">
          <cell r="H7116" t="str">
            <v>FUHC3Z2B292A</v>
          </cell>
          <cell r="W7116">
            <v>49.91</v>
          </cell>
          <cell r="X7116">
            <v>0.78583180000000008</v>
          </cell>
        </row>
        <row r="7117">
          <cell r="H7117" t="str">
            <v>FUHC3Z9155H</v>
          </cell>
          <cell r="W7117">
            <v>88.55</v>
          </cell>
          <cell r="X7117">
            <v>1.3942446399999999</v>
          </cell>
        </row>
        <row r="7118">
          <cell r="H7118" t="str">
            <v>FUHC3Z1A014A</v>
          </cell>
          <cell r="W7118">
            <v>154.84</v>
          </cell>
          <cell r="X7118">
            <v>2.4380420000000003</v>
          </cell>
        </row>
        <row r="7119">
          <cell r="H7119" t="str">
            <v>FUBC3Z3050C</v>
          </cell>
          <cell r="W7119">
            <v>30.68</v>
          </cell>
          <cell r="X7119">
            <v>0.48304770000000002</v>
          </cell>
        </row>
        <row r="7120">
          <cell r="H7120" t="str">
            <v>FU5C3Z4026D</v>
          </cell>
          <cell r="W7120">
            <v>133.85</v>
          </cell>
          <cell r="X7120">
            <v>3.2054764000000002</v>
          </cell>
        </row>
        <row r="7121">
          <cell r="H7121" t="str">
            <v>FU5C3Z3254C</v>
          </cell>
          <cell r="W7121">
            <v>25.2</v>
          </cell>
          <cell r="X7121">
            <v>0.60349655999999996</v>
          </cell>
        </row>
        <row r="7122">
          <cell r="H7122" t="str">
            <v>FUHC3Z3222D</v>
          </cell>
          <cell r="W7122">
            <v>211.34</v>
          </cell>
          <cell r="X7122">
            <v>5.0610629000000005</v>
          </cell>
        </row>
        <row r="7123">
          <cell r="H7123" t="str">
            <v>FUPC3Z1125B</v>
          </cell>
          <cell r="W7123">
            <v>77.180000000000007</v>
          </cell>
          <cell r="X7123">
            <v>1.8482816499999999</v>
          </cell>
        </row>
        <row r="7124">
          <cell r="H7124" t="str">
            <v>FUPC3Z3A131G</v>
          </cell>
          <cell r="W7124">
            <v>52.82</v>
          </cell>
          <cell r="X7124">
            <v>1.2648985499999998</v>
          </cell>
        </row>
        <row r="7125">
          <cell r="H7125" t="str">
            <v>FUPC3Z9N184A</v>
          </cell>
          <cell r="W7125">
            <v>102.03999999999999</v>
          </cell>
          <cell r="X7125">
            <v>2.4436076</v>
          </cell>
        </row>
        <row r="7126">
          <cell r="H7126" t="str">
            <v>FUHC3Z2B120D</v>
          </cell>
          <cell r="W7126">
            <v>74.319999999999993</v>
          </cell>
          <cell r="X7126">
            <v>1.7797552000000001</v>
          </cell>
        </row>
        <row r="7127">
          <cell r="H7127" t="str">
            <v>FUPC3Z2552D</v>
          </cell>
          <cell r="W7127">
            <v>73.67</v>
          </cell>
          <cell r="X7127">
            <v>1.7641921333333332</v>
          </cell>
        </row>
        <row r="7128">
          <cell r="H7128" t="str">
            <v>FULC3Z8620G</v>
          </cell>
          <cell r="W7128">
            <v>17.459999999999997</v>
          </cell>
          <cell r="X7128">
            <v>0.41814146666666668</v>
          </cell>
        </row>
        <row r="7129">
          <cell r="H7129" t="str">
            <v>FUEC3Z3220D</v>
          </cell>
          <cell r="W7129">
            <v>172.54</v>
          </cell>
          <cell r="X7129">
            <v>4.1319168999999993</v>
          </cell>
        </row>
        <row r="7130">
          <cell r="H7130" t="str">
            <v>FUHC3Z18125J</v>
          </cell>
          <cell r="W7130">
            <v>26.759999999999998</v>
          </cell>
          <cell r="X7130">
            <v>0.34852508666666659</v>
          </cell>
        </row>
        <row r="7131">
          <cell r="H7131" t="str">
            <v>FUHC3Z18125J</v>
          </cell>
          <cell r="W7131">
            <v>26.76</v>
          </cell>
          <cell r="X7131">
            <v>0.34853023999999999</v>
          </cell>
        </row>
        <row r="7132">
          <cell r="H7132" t="str">
            <v>FUHC3Z3050A</v>
          </cell>
          <cell r="W7132">
            <v>18.86</v>
          </cell>
          <cell r="X7132">
            <v>0.49682983529411767</v>
          </cell>
        </row>
        <row r="7133">
          <cell r="H7133" t="str">
            <v>FUHC3Z3B239E</v>
          </cell>
          <cell r="W7133">
            <v>57</v>
          </cell>
          <cell r="X7133">
            <v>1.5015525000000001</v>
          </cell>
        </row>
        <row r="7134">
          <cell r="H7134" t="str">
            <v>FUHC3Z3A360C</v>
          </cell>
          <cell r="W7134">
            <v>43.81</v>
          </cell>
          <cell r="X7134">
            <v>1.1540889999999999</v>
          </cell>
        </row>
        <row r="7135">
          <cell r="H7135" t="str">
            <v>FU5C3Z5310F</v>
          </cell>
          <cell r="W7135">
            <v>65.42</v>
          </cell>
          <cell r="X7135">
            <v>1.7233571200000002</v>
          </cell>
        </row>
        <row r="7136">
          <cell r="H7136" t="str">
            <v>FUKC3Z3E651G</v>
          </cell>
          <cell r="W7136">
            <v>37.04</v>
          </cell>
          <cell r="X7136">
            <v>0.97573213333333342</v>
          </cell>
        </row>
        <row r="7137">
          <cell r="H7137" t="str">
            <v>FUHC3Z3050A</v>
          </cell>
          <cell r="W7137">
            <v>18.86</v>
          </cell>
          <cell r="X7137">
            <v>0.93265026666666662</v>
          </cell>
        </row>
        <row r="7138">
          <cell r="H7138" t="str">
            <v>FUPC3Z3B396A</v>
          </cell>
          <cell r="W7138">
            <v>118.22000000000001</v>
          </cell>
          <cell r="X7138">
            <v>5.8461474666666673</v>
          </cell>
        </row>
        <row r="7139">
          <cell r="H7139" t="str">
            <v>FUAC3Z1S175A</v>
          </cell>
          <cell r="W7139">
            <v>11.34</v>
          </cell>
          <cell r="X7139">
            <v>0.56081150000000002</v>
          </cell>
        </row>
        <row r="7140">
          <cell r="H7140" t="str">
            <v>FUEC3Z3254A</v>
          </cell>
          <cell r="W7140">
            <v>30.71</v>
          </cell>
          <cell r="X7140">
            <v>1.5186667199999999</v>
          </cell>
        </row>
        <row r="7141">
          <cell r="H7141" t="str">
            <v>FUHC3Z2C150B</v>
          </cell>
          <cell r="W7141">
            <v>10.309999999999999</v>
          </cell>
          <cell r="X7141">
            <v>0.50983987999999991</v>
          </cell>
        </row>
        <row r="7142">
          <cell r="H7142" t="str">
            <v>FU5C3Z4730CA</v>
          </cell>
          <cell r="W7142">
            <v>23.83</v>
          </cell>
          <cell r="X7142">
            <v>1.1784384999999999</v>
          </cell>
        </row>
        <row r="7143">
          <cell r="H7143" t="str">
            <v>FUHC3Z3050A</v>
          </cell>
          <cell r="W7143">
            <v>18.86</v>
          </cell>
          <cell r="X7143">
            <v>0.93270179999999991</v>
          </cell>
        </row>
        <row r="7144">
          <cell r="H7144" t="str">
            <v>FUPC3Z3010C</v>
          </cell>
          <cell r="W7144">
            <v>828.55</v>
          </cell>
          <cell r="X7144">
            <v>55.764529199999998</v>
          </cell>
        </row>
        <row r="7145">
          <cell r="H7145" t="str">
            <v>FUPC3Z3010C</v>
          </cell>
          <cell r="W7145">
            <v>828.55</v>
          </cell>
          <cell r="X7145">
            <v>55.764529199999998</v>
          </cell>
        </row>
        <row r="7146">
          <cell r="H7146" t="str">
            <v>FUPC3Z3010C</v>
          </cell>
          <cell r="W7146">
            <v>828.55</v>
          </cell>
          <cell r="X7146">
            <v>55.764529199999998</v>
          </cell>
        </row>
        <row r="7147">
          <cell r="H7147" t="str">
            <v>FUPC3Z3010C</v>
          </cell>
          <cell r="W7147">
            <v>828.55</v>
          </cell>
          <cell r="X7147">
            <v>55.764529199999998</v>
          </cell>
        </row>
        <row r="7148">
          <cell r="H7148" t="str">
            <v>FUHC3Z5310B</v>
          </cell>
          <cell r="W7148">
            <v>62.45</v>
          </cell>
          <cell r="X7148">
            <v>2.0299455692307693</v>
          </cell>
        </row>
        <row r="7149">
          <cell r="H7149" t="str">
            <v>FULC3Z9P923C</v>
          </cell>
          <cell r="W7149">
            <v>45.93</v>
          </cell>
          <cell r="X7149">
            <v>1.4928176</v>
          </cell>
        </row>
        <row r="7150">
          <cell r="H7150" t="str">
            <v>FUHC3Z5310B</v>
          </cell>
          <cell r="W7150">
            <v>62.449999999999996</v>
          </cell>
          <cell r="X7150">
            <v>9.2940366666666652</v>
          </cell>
        </row>
        <row r="7151">
          <cell r="H7151" t="str">
            <v>FTJB3Z10655E</v>
          </cell>
          <cell r="W7151">
            <v>2520</v>
          </cell>
          <cell r="X7151">
            <v>0</v>
          </cell>
        </row>
        <row r="7152">
          <cell r="H7152" t="str">
            <v>FTMB3Z7D246F</v>
          </cell>
          <cell r="W7152">
            <v>811</v>
          </cell>
          <cell r="X7152">
            <v>0</v>
          </cell>
        </row>
        <row r="7153">
          <cell r="H7153" t="str">
            <v>FTN1WZ17906AC</v>
          </cell>
          <cell r="W7153">
            <v>1793</v>
          </cell>
          <cell r="X7153">
            <v>0</v>
          </cell>
        </row>
        <row r="7154">
          <cell r="H7154" t="str">
            <v>FTW721638S439L</v>
          </cell>
          <cell r="W7154">
            <v>108</v>
          </cell>
          <cell r="X7154">
            <v>0</v>
          </cell>
        </row>
        <row r="7155">
          <cell r="H7155" t="str">
            <v>FTAB3Z7E395C</v>
          </cell>
          <cell r="W7155">
            <v>849</v>
          </cell>
          <cell r="X7155">
            <v>0</v>
          </cell>
        </row>
        <row r="7156">
          <cell r="H7156" t="str">
            <v>FTN1WZ13008DR</v>
          </cell>
          <cell r="W7156">
            <v>6366</v>
          </cell>
          <cell r="X7156">
            <v>0</v>
          </cell>
        </row>
        <row r="7157">
          <cell r="H7157" t="str">
            <v>FTJB3Z9E527D</v>
          </cell>
          <cell r="W7157">
            <v>5696</v>
          </cell>
          <cell r="X7157">
            <v>0</v>
          </cell>
        </row>
        <row r="7158">
          <cell r="H7158" t="str">
            <v>FTN1WZ2603100BE</v>
          </cell>
          <cell r="W7158">
            <v>4855</v>
          </cell>
          <cell r="X7158">
            <v>0</v>
          </cell>
        </row>
        <row r="7159">
          <cell r="H7159" t="str">
            <v>FTCK4Z9E527A</v>
          </cell>
          <cell r="W7159">
            <v>9327</v>
          </cell>
          <cell r="X7159">
            <v>0</v>
          </cell>
        </row>
        <row r="7160">
          <cell r="H7160" t="str">
            <v>FTEB3Z17757V</v>
          </cell>
          <cell r="W7160">
            <v>3344</v>
          </cell>
          <cell r="X7160">
            <v>0</v>
          </cell>
        </row>
        <row r="7161">
          <cell r="H7161" t="str">
            <v>FTAB3Z9155B</v>
          </cell>
          <cell r="W7161">
            <v>1253</v>
          </cell>
          <cell r="X7161">
            <v>0</v>
          </cell>
        </row>
        <row r="7162">
          <cell r="H7162" t="str">
            <v>FTBK3Z6051F</v>
          </cell>
          <cell r="W7162">
            <v>1318</v>
          </cell>
          <cell r="X7162">
            <v>0</v>
          </cell>
        </row>
        <row r="7163">
          <cell r="H7163" t="str">
            <v>FTAB3Z2V001A</v>
          </cell>
          <cell r="W7163">
            <v>1230</v>
          </cell>
          <cell r="X7163">
            <v>0</v>
          </cell>
        </row>
        <row r="7164">
          <cell r="H7164" t="str">
            <v>FTMU7Z7048A</v>
          </cell>
          <cell r="W7164">
            <v>344</v>
          </cell>
          <cell r="X7164">
            <v>0</v>
          </cell>
        </row>
        <row r="7165">
          <cell r="H7165" t="str">
            <v>HT75461-0A100-000</v>
          </cell>
          <cell r="W7165">
            <v>1560</v>
          </cell>
          <cell r="X7165">
            <v>0</v>
          </cell>
        </row>
        <row r="7166">
          <cell r="H7166" t="str">
            <v>HT75440-0A400-000</v>
          </cell>
          <cell r="W7166">
            <v>2500</v>
          </cell>
          <cell r="X7166">
            <v>0</v>
          </cell>
        </row>
        <row r="7167">
          <cell r="H7167" t="str">
            <v>GTF0103014347BK01BK0</v>
          </cell>
          <cell r="W7167">
            <v>2802.66</v>
          </cell>
          <cell r="X7167">
            <v>0</v>
          </cell>
        </row>
        <row r="7168">
          <cell r="H7168" t="str">
            <v>GTF0103014347BK01BK0</v>
          </cell>
          <cell r="W7168">
            <v>2682.66</v>
          </cell>
          <cell r="X7168">
            <v>0</v>
          </cell>
        </row>
        <row r="7169">
          <cell r="H7169" t="str">
            <v>GTF0103014348BK01BK0</v>
          </cell>
          <cell r="W7169">
            <v>1412.3</v>
          </cell>
          <cell r="X7169">
            <v>0</v>
          </cell>
        </row>
        <row r="7170">
          <cell r="H7170" t="str">
            <v>GTF0103014349BK01BK0</v>
          </cell>
          <cell r="W7170">
            <v>1412.3</v>
          </cell>
          <cell r="X7170">
            <v>0</v>
          </cell>
        </row>
        <row r="7171">
          <cell r="H7171" t="str">
            <v>GTF0103014350BK01BK0</v>
          </cell>
          <cell r="W7171">
            <v>2716.3</v>
          </cell>
          <cell r="X7171">
            <v>0</v>
          </cell>
        </row>
        <row r="7172">
          <cell r="H7172" t="str">
            <v>GTF0103014351BK01BK0</v>
          </cell>
          <cell r="W7172">
            <v>2247.89</v>
          </cell>
          <cell r="X7172">
            <v>0</v>
          </cell>
        </row>
        <row r="7173">
          <cell r="H7173" t="str">
            <v>GTF0103014353BK01BK0</v>
          </cell>
          <cell r="W7173">
            <v>1122.5899999999999</v>
          </cell>
          <cell r="X7173">
            <v>0</v>
          </cell>
        </row>
        <row r="7174">
          <cell r="H7174" t="str">
            <v>GTF0103014352BK01BK0</v>
          </cell>
          <cell r="W7174">
            <v>1092.56</v>
          </cell>
          <cell r="X7174">
            <v>0</v>
          </cell>
        </row>
        <row r="7175">
          <cell r="H7175" t="str">
            <v>GTF0103014354BK01BK0</v>
          </cell>
          <cell r="W7175">
            <v>901.04</v>
          </cell>
          <cell r="X7175">
            <v>0</v>
          </cell>
        </row>
        <row r="7176">
          <cell r="H7176" t="str">
            <v>GTF0103014327N1NP010</v>
          </cell>
          <cell r="W7176">
            <v>2824.47</v>
          </cell>
          <cell r="X7176">
            <v>0</v>
          </cell>
        </row>
        <row r="7177">
          <cell r="H7177" t="str">
            <v>GTF0103014328N1NP010</v>
          </cell>
          <cell r="W7177">
            <v>2336.56</v>
          </cell>
          <cell r="X7177">
            <v>0</v>
          </cell>
        </row>
        <row r="7178">
          <cell r="H7178" t="str">
            <v>GTF0103014325N1NP010</v>
          </cell>
          <cell r="W7178">
            <v>1029.5</v>
          </cell>
          <cell r="X7178">
            <v>0</v>
          </cell>
        </row>
        <row r="7179">
          <cell r="H7179" t="str">
            <v>GTF0103014326N1NP010</v>
          </cell>
          <cell r="W7179">
            <v>1013.31</v>
          </cell>
          <cell r="X7179">
            <v>0</v>
          </cell>
        </row>
        <row r="7180">
          <cell r="H7180" t="str">
            <v>GTY0214007042</v>
          </cell>
          <cell r="W7180">
            <v>443.19</v>
          </cell>
          <cell r="X7180">
            <v>0</v>
          </cell>
        </row>
        <row r="7181">
          <cell r="H7181" t="str">
            <v>GTCB1230X0600X400</v>
          </cell>
          <cell r="W7181">
            <v>196.18</v>
          </cell>
          <cell r="X7181">
            <v>0</v>
          </cell>
        </row>
        <row r="7182">
          <cell r="H7182" t="str">
            <v>GTCB1230X680X415</v>
          </cell>
          <cell r="W7182">
            <v>203.36</v>
          </cell>
          <cell r="X7182">
            <v>0</v>
          </cell>
        </row>
        <row r="7183">
          <cell r="H7183" t="str">
            <v>GTCONNBOARD</v>
          </cell>
          <cell r="W7183">
            <v>1.5</v>
          </cell>
          <cell r="X7183">
            <v>0</v>
          </cell>
        </row>
        <row r="7184">
          <cell r="H7184" t="str">
            <v>GTCB3020X1150X230</v>
          </cell>
          <cell r="W7184">
            <v>545.11</v>
          </cell>
          <cell r="X7184">
            <v>0</v>
          </cell>
        </row>
        <row r="7185">
          <cell r="H7185" t="str">
            <v>GTCB1230X680X415</v>
          </cell>
          <cell r="W7185">
            <v>203.36</v>
          </cell>
          <cell r="X7185">
            <v>0</v>
          </cell>
        </row>
        <row r="7186">
          <cell r="H7186" t="str">
            <v>GTCB1700X0420X130</v>
          </cell>
          <cell r="W7186">
            <v>135.78</v>
          </cell>
          <cell r="X7186">
            <v>0</v>
          </cell>
        </row>
        <row r="7187">
          <cell r="H7187" t="str">
            <v>HT51261-0A600-BLK</v>
          </cell>
          <cell r="W7187">
            <v>445</v>
          </cell>
          <cell r="X7187">
            <v>0</v>
          </cell>
        </row>
        <row r="7188">
          <cell r="H7188" t="str">
            <v>HT51259-0A100-000</v>
          </cell>
          <cell r="W7188">
            <v>458</v>
          </cell>
          <cell r="X7188">
            <v>0</v>
          </cell>
        </row>
        <row r="7189">
          <cell r="H7189" t="str">
            <v>HT51261-0A600-BLK</v>
          </cell>
          <cell r="W7189">
            <v>445</v>
          </cell>
          <cell r="X7189">
            <v>0</v>
          </cell>
        </row>
        <row r="7190">
          <cell r="H7190" t="str">
            <v>GTF0102089003</v>
          </cell>
          <cell r="W7190">
            <v>473.50999999999993</v>
          </cell>
          <cell r="X7190">
            <v>0</v>
          </cell>
        </row>
        <row r="7191">
          <cell r="H7191" t="str">
            <v>GTF0102077005</v>
          </cell>
          <cell r="W7191">
            <v>249.94</v>
          </cell>
          <cell r="X7191">
            <v>0</v>
          </cell>
        </row>
        <row r="7192">
          <cell r="H7192" t="str">
            <v>GTF0102081017</v>
          </cell>
          <cell r="W7192">
            <v>294.53999999999996</v>
          </cell>
          <cell r="X7192">
            <v>0</v>
          </cell>
        </row>
        <row r="7193">
          <cell r="H7193" t="str">
            <v>GTF0102063065</v>
          </cell>
          <cell r="W7193">
            <v>43.83</v>
          </cell>
          <cell r="X7193">
            <v>0</v>
          </cell>
        </row>
        <row r="7194">
          <cell r="H7194" t="str">
            <v>GTF0102089031</v>
          </cell>
          <cell r="W7194">
            <v>28.67</v>
          </cell>
          <cell r="X7194">
            <v>0</v>
          </cell>
        </row>
        <row r="7195">
          <cell r="H7195" t="str">
            <v>GTF0102089003</v>
          </cell>
          <cell r="W7195">
            <v>473.51000000000005</v>
          </cell>
          <cell r="X7195">
            <v>0</v>
          </cell>
        </row>
        <row r="7196">
          <cell r="H7196" t="str">
            <v>GTF0102073001</v>
          </cell>
          <cell r="W7196">
            <v>337.45</v>
          </cell>
          <cell r="X7196">
            <v>0</v>
          </cell>
        </row>
        <row r="7197">
          <cell r="H7197" t="str">
            <v>GTF0102081017</v>
          </cell>
          <cell r="W7197">
            <v>294.54000000000002</v>
          </cell>
          <cell r="X7197">
            <v>0</v>
          </cell>
        </row>
        <row r="7198">
          <cell r="H7198" t="str">
            <v>GTF0102081029</v>
          </cell>
          <cell r="W7198">
            <v>364.08000000000004</v>
          </cell>
          <cell r="X7198">
            <v>0</v>
          </cell>
        </row>
        <row r="7199">
          <cell r="H7199" t="str">
            <v>GTF0102081029</v>
          </cell>
          <cell r="W7199">
            <v>364.08</v>
          </cell>
          <cell r="X7199">
            <v>0</v>
          </cell>
        </row>
        <row r="7200">
          <cell r="H7200" t="str">
            <v>HT54142-0A400-BLK</v>
          </cell>
          <cell r="W7200">
            <v>240</v>
          </cell>
          <cell r="X7200">
            <v>0</v>
          </cell>
        </row>
        <row r="7201">
          <cell r="H7201" t="str">
            <v>GTEPE-SHEET-XT5</v>
          </cell>
          <cell r="W7201">
            <v>1438</v>
          </cell>
          <cell r="X7201">
            <v>0</v>
          </cell>
        </row>
        <row r="7202">
          <cell r="H7202" t="str">
            <v>QT68232-TB101-000</v>
          </cell>
          <cell r="W7202">
            <v>630</v>
          </cell>
          <cell r="X7202">
            <v>0</v>
          </cell>
        </row>
        <row r="7203">
          <cell r="H7203" t="str">
            <v>QT61326-TB300</v>
          </cell>
          <cell r="W7203">
            <v>385</v>
          </cell>
          <cell r="X7203">
            <v>0</v>
          </cell>
        </row>
        <row r="7204">
          <cell r="H7204" t="str">
            <v>QT61327-TB101-000</v>
          </cell>
          <cell r="W7204">
            <v>320</v>
          </cell>
          <cell r="X7204">
            <v>0</v>
          </cell>
        </row>
        <row r="7205">
          <cell r="H7205" t="str">
            <v>QT61323-TB200</v>
          </cell>
          <cell r="W7205">
            <v>340</v>
          </cell>
          <cell r="X7205">
            <v>0</v>
          </cell>
        </row>
        <row r="7206">
          <cell r="H7206" t="str">
            <v>HT54151-0A100-000</v>
          </cell>
          <cell r="W7206">
            <v>388</v>
          </cell>
          <cell r="X7206">
            <v>0</v>
          </cell>
        </row>
        <row r="7207">
          <cell r="H7207" t="str">
            <v>GTF0102081010</v>
          </cell>
          <cell r="W7207">
            <v>159.93</v>
          </cell>
          <cell r="X7207">
            <v>0</v>
          </cell>
        </row>
        <row r="7208">
          <cell r="H7208" t="str">
            <v>GTF0102081010</v>
          </cell>
          <cell r="W7208">
            <v>159.93</v>
          </cell>
          <cell r="X7208">
            <v>0</v>
          </cell>
        </row>
        <row r="7209">
          <cell r="H7209" t="str">
            <v>GTF0102081010</v>
          </cell>
          <cell r="W7209">
            <v>159.93</v>
          </cell>
          <cell r="X7209">
            <v>0</v>
          </cell>
        </row>
        <row r="7210">
          <cell r="H7210" t="str">
            <v>GTF0102086062</v>
          </cell>
          <cell r="W7210">
            <v>82.320000000000007</v>
          </cell>
          <cell r="X7210">
            <v>0</v>
          </cell>
        </row>
        <row r="7211">
          <cell r="H7211" t="str">
            <v>GTF0102086063</v>
          </cell>
          <cell r="W7211">
            <v>82.320000000000007</v>
          </cell>
          <cell r="X7211">
            <v>0</v>
          </cell>
        </row>
        <row r="7212">
          <cell r="H7212" t="str">
            <v>GTF0102086053</v>
          </cell>
          <cell r="W7212">
            <v>76.489999999999995</v>
          </cell>
          <cell r="X7212">
            <v>0</v>
          </cell>
        </row>
        <row r="7213">
          <cell r="H7213" t="str">
            <v>GTF0102086053</v>
          </cell>
          <cell r="W7213">
            <v>76.489999999999995</v>
          </cell>
          <cell r="X7213">
            <v>0</v>
          </cell>
        </row>
        <row r="7214">
          <cell r="H7214" t="str">
            <v>GTF0102077035</v>
          </cell>
          <cell r="W7214">
            <v>157</v>
          </cell>
          <cell r="X7214">
            <v>0</v>
          </cell>
        </row>
        <row r="7215">
          <cell r="H7215" t="str">
            <v>GTF0102077035</v>
          </cell>
          <cell r="W7215">
            <v>157</v>
          </cell>
          <cell r="X7215">
            <v>0</v>
          </cell>
        </row>
        <row r="7216">
          <cell r="H7216" t="str">
            <v>GTF0102086040</v>
          </cell>
          <cell r="W7216">
            <v>122.35</v>
          </cell>
          <cell r="X7216">
            <v>0</v>
          </cell>
        </row>
        <row r="7217">
          <cell r="H7217" t="str">
            <v>GTF0102086052</v>
          </cell>
          <cell r="W7217">
            <v>174.76</v>
          </cell>
          <cell r="X7217">
            <v>0</v>
          </cell>
        </row>
        <row r="7218">
          <cell r="H7218" t="str">
            <v>GTF0102077036</v>
          </cell>
          <cell r="W7218">
            <v>142.55000000000001</v>
          </cell>
          <cell r="X7218">
            <v>0</v>
          </cell>
        </row>
        <row r="7219">
          <cell r="H7219" t="str">
            <v>GTF0102077036</v>
          </cell>
          <cell r="W7219">
            <v>142.55000000000001</v>
          </cell>
          <cell r="X7219">
            <v>0</v>
          </cell>
        </row>
        <row r="7220">
          <cell r="H7220" t="str">
            <v>HT36323-FL110-BLK</v>
          </cell>
          <cell r="W7220">
            <v>400</v>
          </cell>
          <cell r="X7220">
            <v>0</v>
          </cell>
        </row>
        <row r="7221">
          <cell r="H7221" t="str">
            <v>HT36323-FL100-BLK</v>
          </cell>
          <cell r="W7221">
            <v>400</v>
          </cell>
          <cell r="X7221">
            <v>0</v>
          </cell>
        </row>
        <row r="7222">
          <cell r="H7222" t="str">
            <v>HT3A445-FL100-BLK</v>
          </cell>
          <cell r="W7222">
            <v>11050</v>
          </cell>
          <cell r="X7222">
            <v>0</v>
          </cell>
        </row>
        <row r="7223">
          <cell r="H7223" t="str">
            <v>HT3A444-FL101-BLK</v>
          </cell>
          <cell r="W7223">
            <v>10625</v>
          </cell>
          <cell r="X7223">
            <v>0</v>
          </cell>
        </row>
        <row r="7224">
          <cell r="H7224" t="str">
            <v>HT3A443-FL100-BLK</v>
          </cell>
          <cell r="W7224">
            <v>10625</v>
          </cell>
          <cell r="X7224">
            <v>0</v>
          </cell>
        </row>
        <row r="7225">
          <cell r="H7225" t="str">
            <v>HT3A111-FL100-BLK</v>
          </cell>
          <cell r="W7225">
            <v>5450</v>
          </cell>
          <cell r="X7225">
            <v>0</v>
          </cell>
        </row>
        <row r="7226">
          <cell r="H7226" t="str">
            <v>HT68361-FL100-BLK</v>
          </cell>
          <cell r="W7226">
            <v>465</v>
          </cell>
          <cell r="X7226">
            <v>0</v>
          </cell>
        </row>
        <row r="7227">
          <cell r="H7227" t="str">
            <v>GUF210103007</v>
          </cell>
          <cell r="W7227">
            <v>0.02</v>
          </cell>
          <cell r="X7227">
            <v>4.8582752999999992E-3</v>
          </cell>
        </row>
        <row r="7228">
          <cell r="H7228" t="str">
            <v>GUF0308035049</v>
          </cell>
          <cell r="W7228">
            <v>13.91</v>
          </cell>
          <cell r="X7228">
            <v>3.3786283999999998</v>
          </cell>
        </row>
        <row r="7229">
          <cell r="H7229" t="str">
            <v>GUF0308035052</v>
          </cell>
          <cell r="W7229">
            <v>4.2</v>
          </cell>
          <cell r="X7229">
            <v>1.0202053999999998</v>
          </cell>
        </row>
        <row r="7230">
          <cell r="H7230" t="str">
            <v>GUF0309002208</v>
          </cell>
          <cell r="W7230">
            <v>3.1100000000000003</v>
          </cell>
          <cell r="X7230">
            <v>0.75539032380952376</v>
          </cell>
        </row>
        <row r="7231">
          <cell r="H7231" t="str">
            <v>GUY0301014006</v>
          </cell>
          <cell r="W7231">
            <v>7.0000000000000007E-2</v>
          </cell>
          <cell r="X7231">
            <v>1.6993239E-2</v>
          </cell>
        </row>
        <row r="7232">
          <cell r="H7232" t="str">
            <v>GUY0301012011</v>
          </cell>
          <cell r="W7232">
            <v>0.08</v>
          </cell>
          <cell r="X7232">
            <v>1.9435988000000001E-2</v>
          </cell>
        </row>
        <row r="7233">
          <cell r="H7233" t="str">
            <v>GUY0301005043</v>
          </cell>
          <cell r="W7233">
            <v>0.02</v>
          </cell>
          <cell r="X7233">
            <v>4.8585829999999997E-3</v>
          </cell>
        </row>
        <row r="7234">
          <cell r="H7234" t="str">
            <v>GUF2101081010</v>
          </cell>
          <cell r="W7234">
            <v>0.01</v>
          </cell>
          <cell r="X7234">
            <v>2.4296875E-3</v>
          </cell>
        </row>
        <row r="7235">
          <cell r="H7235" t="str">
            <v>GUF2101051023</v>
          </cell>
          <cell r="W7235">
            <v>0.04</v>
          </cell>
          <cell r="X7235">
            <v>9.7131072500000002E-3</v>
          </cell>
        </row>
        <row r="7236">
          <cell r="H7236" t="str">
            <v>GUF2101051014</v>
          </cell>
          <cell r="W7236">
            <v>0.01</v>
          </cell>
          <cell r="X7236">
            <v>2.4114583333333332E-3</v>
          </cell>
        </row>
        <row r="7237">
          <cell r="H7237" t="str">
            <v>GUF2101043006</v>
          </cell>
          <cell r="W7237">
            <v>0.01</v>
          </cell>
          <cell r="X7237">
            <v>2.4114583333333332E-3</v>
          </cell>
        </row>
        <row r="7238">
          <cell r="H7238" t="str">
            <v>GUF210103010</v>
          </cell>
          <cell r="W7238">
            <v>0.02</v>
          </cell>
          <cell r="X7238">
            <v>4.8585829999999997E-3</v>
          </cell>
        </row>
        <row r="7239">
          <cell r="H7239" t="str">
            <v>GUF2101021028</v>
          </cell>
          <cell r="W7239">
            <v>0.01</v>
          </cell>
          <cell r="X7239">
            <v>2.4296875E-3</v>
          </cell>
        </row>
        <row r="7240">
          <cell r="H7240" t="str">
            <v>GUF2101021004</v>
          </cell>
          <cell r="W7240">
            <v>0.01</v>
          </cell>
          <cell r="X7240">
            <v>2.4304687499999999E-3</v>
          </cell>
        </row>
        <row r="7241">
          <cell r="H7241" t="str">
            <v>GUF2101013001</v>
          </cell>
          <cell r="W7241">
            <v>0.02</v>
          </cell>
          <cell r="X7241">
            <v>4.8585829999999997E-3</v>
          </cell>
        </row>
        <row r="7242">
          <cell r="H7242" t="str">
            <v>GUF2101012020</v>
          </cell>
          <cell r="W7242">
            <v>0.06</v>
          </cell>
          <cell r="X7242">
            <v>1.4580401999999999E-2</v>
          </cell>
        </row>
        <row r="7243">
          <cell r="H7243" t="str">
            <v>GUF2101002014</v>
          </cell>
          <cell r="W7243">
            <v>0.01</v>
          </cell>
          <cell r="X7243">
            <v>2.453125E-3</v>
          </cell>
        </row>
        <row r="7244">
          <cell r="H7244" t="str">
            <v>GUF0399011001</v>
          </cell>
          <cell r="W7244">
            <v>12.65</v>
          </cell>
          <cell r="X7244">
            <v>3.0725204000000002</v>
          </cell>
        </row>
        <row r="7245">
          <cell r="H7245" t="str">
            <v>GUF0309006006</v>
          </cell>
          <cell r="W7245">
            <v>3.56</v>
          </cell>
          <cell r="X7245">
            <v>0.86472933333333335</v>
          </cell>
        </row>
        <row r="7246">
          <cell r="H7246" t="str">
            <v>GUF0309004009</v>
          </cell>
          <cell r="W7246">
            <v>3.88</v>
          </cell>
          <cell r="X7246">
            <v>0.94243747733333316</v>
          </cell>
        </row>
        <row r="7247">
          <cell r="H7247" t="str">
            <v>GUF0309002214</v>
          </cell>
          <cell r="W7247">
            <v>27.819999999999997</v>
          </cell>
          <cell r="X7247">
            <v>6.7571537333333334</v>
          </cell>
        </row>
        <row r="7248">
          <cell r="H7248" t="str">
            <v>GUF0309002207</v>
          </cell>
          <cell r="W7248">
            <v>3.96</v>
          </cell>
          <cell r="X7248">
            <v>0.96192119999999992</v>
          </cell>
        </row>
        <row r="7249">
          <cell r="H7249" t="str">
            <v>GUF0308035050</v>
          </cell>
          <cell r="W7249">
            <v>4.2</v>
          </cell>
          <cell r="X7249">
            <v>1.0202053999999998</v>
          </cell>
        </row>
        <row r="7250">
          <cell r="H7250" t="str">
            <v>GUF0308035012</v>
          </cell>
          <cell r="W7250">
            <v>88.95</v>
          </cell>
          <cell r="X7250">
            <v>21.604908285714284</v>
          </cell>
        </row>
        <row r="7251">
          <cell r="H7251" t="str">
            <v>GUF0308035007</v>
          </cell>
          <cell r="W7251">
            <v>5.6599999999999993</v>
          </cell>
          <cell r="X7251">
            <v>1.3747492510638297</v>
          </cell>
        </row>
        <row r="7252">
          <cell r="H7252" t="str">
            <v>GUF0308009031</v>
          </cell>
          <cell r="W7252">
            <v>2.39</v>
          </cell>
          <cell r="X7252">
            <v>0.58036840000000001</v>
          </cell>
        </row>
        <row r="7253">
          <cell r="H7253" t="str">
            <v>GUF0307003031</v>
          </cell>
          <cell r="W7253">
            <v>0.81</v>
          </cell>
          <cell r="X7253">
            <v>0.1966512</v>
          </cell>
        </row>
        <row r="7254">
          <cell r="H7254" t="str">
            <v>GUF0304009003</v>
          </cell>
          <cell r="W7254">
            <v>1.41</v>
          </cell>
          <cell r="X7254">
            <v>0.34232825</v>
          </cell>
        </row>
        <row r="7255">
          <cell r="H7255" t="str">
            <v>GUF0302012139</v>
          </cell>
          <cell r="W7255">
            <v>200.72</v>
          </cell>
          <cell r="X7255">
            <v>48.752491599999999</v>
          </cell>
        </row>
        <row r="7256">
          <cell r="H7256" t="str">
            <v>GUF0302012136</v>
          </cell>
          <cell r="W7256">
            <v>200.72</v>
          </cell>
          <cell r="X7256">
            <v>48.752491599999999</v>
          </cell>
        </row>
        <row r="7257">
          <cell r="H7257" t="str">
            <v>GUF0204002033</v>
          </cell>
          <cell r="W7257">
            <v>0.48</v>
          </cell>
          <cell r="X7257">
            <v>0.116546155</v>
          </cell>
        </row>
        <row r="7258">
          <cell r="H7258" t="str">
            <v>GUF0203013010</v>
          </cell>
          <cell r="W7258">
            <v>0.34</v>
          </cell>
          <cell r="X7258">
            <v>8.2529699999999998E-2</v>
          </cell>
        </row>
        <row r="7259">
          <cell r="H7259" t="str">
            <v>GUF0201013010</v>
          </cell>
          <cell r="W7259">
            <v>3.8000000000000003</v>
          </cell>
          <cell r="X7259">
            <v>0.92296199999999995</v>
          </cell>
        </row>
        <row r="7260">
          <cell r="H7260" t="str">
            <v>GUF0201013009</v>
          </cell>
          <cell r="W7260">
            <v>21.51</v>
          </cell>
          <cell r="X7260">
            <v>5.2245524000000003</v>
          </cell>
        </row>
        <row r="7261">
          <cell r="H7261" t="str">
            <v>GUF0201013008</v>
          </cell>
          <cell r="W7261">
            <v>21.51</v>
          </cell>
          <cell r="X7261">
            <v>5.2245524000000003</v>
          </cell>
        </row>
        <row r="7262">
          <cell r="H7262" t="str">
            <v>GUF0201011012</v>
          </cell>
          <cell r="W7262">
            <v>21.83</v>
          </cell>
          <cell r="X7262">
            <v>5.3021615999999998</v>
          </cell>
        </row>
        <row r="7263">
          <cell r="H7263" t="str">
            <v>GUF0201002035</v>
          </cell>
          <cell r="W7263">
            <v>13.89</v>
          </cell>
          <cell r="X7263">
            <v>3.3736812</v>
          </cell>
        </row>
        <row r="7264">
          <cell r="H7264" t="str">
            <v>GUF0201002018</v>
          </cell>
          <cell r="W7264">
            <v>28.95</v>
          </cell>
          <cell r="X7264">
            <v>7.0316717999999998</v>
          </cell>
        </row>
        <row r="7265">
          <cell r="H7265" t="str">
            <v>GUF0201002015</v>
          </cell>
          <cell r="W7265">
            <v>1.94</v>
          </cell>
          <cell r="X7265">
            <v>0.4712208</v>
          </cell>
        </row>
        <row r="7266">
          <cell r="H7266" t="str">
            <v>GUF0199002087</v>
          </cell>
          <cell r="W7266">
            <v>0.06</v>
          </cell>
          <cell r="X7266">
            <v>1.4583494999999998E-2</v>
          </cell>
        </row>
        <row r="7267">
          <cell r="H7267" t="str">
            <v>GUF0103099057</v>
          </cell>
          <cell r="W7267">
            <v>1.1300000000000001</v>
          </cell>
          <cell r="X7267">
            <v>0.27446653333333332</v>
          </cell>
        </row>
        <row r="7268">
          <cell r="H7268" t="str">
            <v>GUF0103066003</v>
          </cell>
          <cell r="W7268">
            <v>6.9999999999999993E-2</v>
          </cell>
          <cell r="X7268">
            <v>1.6999626562500002E-2</v>
          </cell>
        </row>
        <row r="7269">
          <cell r="H7269" t="str">
            <v>GUF0103035087</v>
          </cell>
          <cell r="W7269">
            <v>0.73</v>
          </cell>
          <cell r="X7269">
            <v>0.17730764800000001</v>
          </cell>
        </row>
        <row r="7270">
          <cell r="H7270" t="str">
            <v>GUF0103035084</v>
          </cell>
          <cell r="W7270">
            <v>0.14000000000000001</v>
          </cell>
          <cell r="X7270">
            <v>3.3990696666666667E-2</v>
          </cell>
        </row>
        <row r="7271">
          <cell r="H7271" t="str">
            <v>GUF0103020015</v>
          </cell>
          <cell r="W7271">
            <v>4.97</v>
          </cell>
          <cell r="X7271">
            <v>1.2071167999999999</v>
          </cell>
        </row>
        <row r="7272">
          <cell r="H7272" t="str">
            <v>GUF0103020014</v>
          </cell>
          <cell r="W7272">
            <v>4.97</v>
          </cell>
          <cell r="X7272">
            <v>1.2071167999999999</v>
          </cell>
        </row>
        <row r="7273">
          <cell r="H7273" t="str">
            <v>GUF0102089054</v>
          </cell>
          <cell r="W7273">
            <v>2.54</v>
          </cell>
          <cell r="X7273">
            <v>0.61685400000000001</v>
          </cell>
        </row>
        <row r="7274">
          <cell r="H7274" t="str">
            <v>GUF0102089053</v>
          </cell>
          <cell r="W7274">
            <v>2.54</v>
          </cell>
          <cell r="X7274">
            <v>0.61685400000000001</v>
          </cell>
        </row>
        <row r="7275">
          <cell r="H7275" t="str">
            <v>GUF0102089049</v>
          </cell>
          <cell r="W7275">
            <v>12.01</v>
          </cell>
          <cell r="X7275">
            <v>2.9169928000000001</v>
          </cell>
        </row>
        <row r="7276">
          <cell r="H7276" t="str">
            <v>GUF0102089045</v>
          </cell>
          <cell r="W7276">
            <v>2.2599999999999998</v>
          </cell>
          <cell r="X7276">
            <v>0.54883000000000004</v>
          </cell>
        </row>
        <row r="7277">
          <cell r="H7277" t="str">
            <v>GUF0102081016</v>
          </cell>
          <cell r="W7277">
            <v>0.83</v>
          </cell>
          <cell r="X7277">
            <v>0.2015332</v>
          </cell>
        </row>
        <row r="7278">
          <cell r="H7278" t="str">
            <v>GUF0102080004</v>
          </cell>
          <cell r="W7278">
            <v>1.32</v>
          </cell>
          <cell r="X7278">
            <v>0.32064039999999999</v>
          </cell>
        </row>
        <row r="7279">
          <cell r="H7279" t="str">
            <v>GUF0102080003</v>
          </cell>
          <cell r="W7279">
            <v>1.32</v>
          </cell>
          <cell r="X7279">
            <v>0.32064039999999999</v>
          </cell>
        </row>
        <row r="7280">
          <cell r="H7280" t="str">
            <v>GUF0102045146</v>
          </cell>
          <cell r="W7280">
            <v>0.06</v>
          </cell>
          <cell r="X7280">
            <v>1.4572978800000001E-2</v>
          </cell>
        </row>
        <row r="7281">
          <cell r="H7281" t="str">
            <v>GUF0102045017</v>
          </cell>
          <cell r="W7281">
            <v>4.45</v>
          </cell>
          <cell r="X7281">
            <v>1.0809632</v>
          </cell>
        </row>
        <row r="7282">
          <cell r="H7282" t="str">
            <v>GUF0102045011</v>
          </cell>
          <cell r="W7282">
            <v>2.69</v>
          </cell>
          <cell r="X7282">
            <v>0.65333959999999991</v>
          </cell>
        </row>
        <row r="7283">
          <cell r="H7283" t="str">
            <v>GUD2201005</v>
          </cell>
          <cell r="W7283">
            <v>0.81</v>
          </cell>
          <cell r="X7283">
            <v>0.1968058</v>
          </cell>
        </row>
        <row r="7284">
          <cell r="H7284" t="str">
            <v>GUD1901015</v>
          </cell>
          <cell r="W7284">
            <v>0.94</v>
          </cell>
          <cell r="X7284">
            <v>0.22831328000000001</v>
          </cell>
        </row>
        <row r="7285">
          <cell r="H7285" t="str">
            <v>GUY0301005043</v>
          </cell>
          <cell r="W7285">
            <v>0.02</v>
          </cell>
          <cell r="X7285">
            <v>4.8574137400000002E-3</v>
          </cell>
        </row>
        <row r="7286">
          <cell r="H7286" t="str">
            <v>GUF210103010</v>
          </cell>
          <cell r="W7286">
            <v>0.02</v>
          </cell>
          <cell r="X7286">
            <v>4.8582411111111109E-3</v>
          </cell>
        </row>
        <row r="7287">
          <cell r="H7287" t="str">
            <v>GUF0309004011</v>
          </cell>
          <cell r="W7287">
            <v>3.88</v>
          </cell>
          <cell r="X7287">
            <v>0.94241781538461544</v>
          </cell>
        </row>
        <row r="7288">
          <cell r="H7288" t="str">
            <v>GUF0309004009</v>
          </cell>
          <cell r="W7288">
            <v>3.88</v>
          </cell>
          <cell r="X7288">
            <v>0.94240592307692317</v>
          </cell>
        </row>
        <row r="7289">
          <cell r="H7289" t="str">
            <v>GUF0309002212</v>
          </cell>
          <cell r="W7289">
            <v>4.1500000000000004</v>
          </cell>
          <cell r="X7289">
            <v>1.0079858160000001</v>
          </cell>
        </row>
        <row r="7290">
          <cell r="H7290" t="str">
            <v>GUF0308009032</v>
          </cell>
          <cell r="W7290">
            <v>2.1</v>
          </cell>
          <cell r="X7290">
            <v>0.51006177647058826</v>
          </cell>
        </row>
        <row r="7291">
          <cell r="H7291" t="str">
            <v>GUF0308009031</v>
          </cell>
          <cell r="W7291">
            <v>2.39</v>
          </cell>
          <cell r="X7291">
            <v>0.58050582222222225</v>
          </cell>
        </row>
        <row r="7292">
          <cell r="H7292" t="str">
            <v>GUF0308007034</v>
          </cell>
          <cell r="W7292">
            <v>12.13</v>
          </cell>
          <cell r="X7292">
            <v>2.9463668000000003</v>
          </cell>
        </row>
        <row r="7293">
          <cell r="H7293" t="str">
            <v>GUF0308007033</v>
          </cell>
          <cell r="W7293">
            <v>12.13</v>
          </cell>
          <cell r="X7293">
            <v>2.9463668000000003</v>
          </cell>
        </row>
        <row r="7294">
          <cell r="H7294" t="str">
            <v>GUF0308007032</v>
          </cell>
          <cell r="W7294">
            <v>12.129999999999999</v>
          </cell>
          <cell r="X7294">
            <v>2.9462431200000001</v>
          </cell>
        </row>
        <row r="7295">
          <cell r="H7295" t="str">
            <v>GUF0308007031</v>
          </cell>
          <cell r="W7295">
            <v>12.13</v>
          </cell>
          <cell r="X7295">
            <v>2.9462262545454547</v>
          </cell>
        </row>
        <row r="7296">
          <cell r="H7296" t="str">
            <v>GUF0301014033</v>
          </cell>
          <cell r="W7296">
            <v>8.09</v>
          </cell>
          <cell r="X7296">
            <v>1.9649247733333335</v>
          </cell>
        </row>
        <row r="7297">
          <cell r="H7297" t="str">
            <v>GUF0203013013</v>
          </cell>
          <cell r="W7297">
            <v>0.41</v>
          </cell>
          <cell r="X7297">
            <v>9.957785999999999E-2</v>
          </cell>
        </row>
        <row r="7298">
          <cell r="H7298" t="str">
            <v>GUF0199002150</v>
          </cell>
          <cell r="W7298">
            <v>0.68</v>
          </cell>
          <cell r="X7298">
            <v>0.16516580571428571</v>
          </cell>
        </row>
        <row r="7299">
          <cell r="H7299" t="str">
            <v>GUF0103035102</v>
          </cell>
          <cell r="W7299">
            <v>0.08</v>
          </cell>
          <cell r="X7299">
            <v>1.939892E-2</v>
          </cell>
        </row>
        <row r="7300">
          <cell r="H7300" t="str">
            <v>GUF0102089059</v>
          </cell>
          <cell r="W7300">
            <v>2.12</v>
          </cell>
          <cell r="X7300">
            <v>0.51494167999999996</v>
          </cell>
        </row>
        <row r="7301">
          <cell r="H7301" t="str">
            <v>GUF0102089058</v>
          </cell>
          <cell r="W7301">
            <v>2.12</v>
          </cell>
          <cell r="X7301">
            <v>0.51493043636363633</v>
          </cell>
        </row>
        <row r="7302">
          <cell r="H7302" t="str">
            <v>GUF0102089045</v>
          </cell>
          <cell r="W7302">
            <v>2.2600000000000002</v>
          </cell>
          <cell r="X7302">
            <v>0.54893306666666664</v>
          </cell>
        </row>
        <row r="7303">
          <cell r="H7303" t="str">
            <v>GUF0102079017</v>
          </cell>
          <cell r="W7303">
            <v>1.84</v>
          </cell>
          <cell r="X7303">
            <v>0.44679399999999997</v>
          </cell>
        </row>
        <row r="7304">
          <cell r="H7304" t="str">
            <v>GUF0102079016</v>
          </cell>
          <cell r="W7304">
            <v>1.84</v>
          </cell>
          <cell r="X7304">
            <v>0.44679399999999997</v>
          </cell>
        </row>
        <row r="7305">
          <cell r="H7305" t="str">
            <v>GUF0203013010</v>
          </cell>
          <cell r="W7305">
            <v>0.34</v>
          </cell>
          <cell r="X7305">
            <v>8.2581216666666679E-2</v>
          </cell>
        </row>
        <row r="7306">
          <cell r="H7306" t="str">
            <v>GUF0103012150</v>
          </cell>
          <cell r="W7306">
            <v>1.21</v>
          </cell>
          <cell r="X7306">
            <v>0.29384076333333337</v>
          </cell>
        </row>
        <row r="7307">
          <cell r="H7307" t="str">
            <v>GUF0308035012</v>
          </cell>
          <cell r="W7307">
            <v>88.95</v>
          </cell>
          <cell r="X7307">
            <v>21.60493258</v>
          </cell>
        </row>
        <row r="7308">
          <cell r="H7308" t="str">
            <v>GUF0309002214</v>
          </cell>
          <cell r="W7308">
            <v>27.819999999999997</v>
          </cell>
          <cell r="X7308">
            <v>0.40083914999999998</v>
          </cell>
        </row>
        <row r="7309">
          <cell r="H7309" t="str">
            <v>GUF0308011003</v>
          </cell>
          <cell r="W7309">
            <v>3.15</v>
          </cell>
          <cell r="X7309">
            <v>4.5384762499999995E-2</v>
          </cell>
        </row>
        <row r="7310">
          <cell r="H7310" t="str">
            <v>GUF0308009016</v>
          </cell>
          <cell r="W7310">
            <v>10.67</v>
          </cell>
          <cell r="X7310">
            <v>0.15373681666666666</v>
          </cell>
        </row>
        <row r="7311">
          <cell r="H7311" t="str">
            <v>GUF0308001044</v>
          </cell>
          <cell r="W7311">
            <v>21.349999999999998</v>
          </cell>
          <cell r="X7311">
            <v>0.30761857083333333</v>
          </cell>
        </row>
        <row r="7312">
          <cell r="H7312" t="str">
            <v>GUF0308001043</v>
          </cell>
          <cell r="W7312">
            <v>21.349999999999998</v>
          </cell>
          <cell r="X7312">
            <v>0.30761857083333333</v>
          </cell>
        </row>
        <row r="7313">
          <cell r="H7313" t="str">
            <v>GUF0307003027</v>
          </cell>
          <cell r="W7313">
            <v>4.8500000000000005</v>
          </cell>
          <cell r="X7313">
            <v>6.9880810416666675E-2</v>
          </cell>
        </row>
        <row r="7314">
          <cell r="H7314" t="str">
            <v>GUF0303002007</v>
          </cell>
          <cell r="W7314">
            <v>50.46</v>
          </cell>
          <cell r="X7314">
            <v>0.72704257333333333</v>
          </cell>
        </row>
        <row r="7315">
          <cell r="H7315" t="str">
            <v>GUF0301014027</v>
          </cell>
          <cell r="W7315">
            <v>6.63</v>
          </cell>
          <cell r="X7315">
            <v>9.5526695833333328E-2</v>
          </cell>
        </row>
        <row r="7316">
          <cell r="H7316" t="str">
            <v>GUF0301014026</v>
          </cell>
          <cell r="W7316">
            <v>5.01</v>
          </cell>
          <cell r="X7316">
            <v>7.2185316666666666E-2</v>
          </cell>
        </row>
        <row r="7317">
          <cell r="H7317" t="str">
            <v>GUF0204004038</v>
          </cell>
          <cell r="W7317">
            <v>8.76</v>
          </cell>
          <cell r="X7317">
            <v>0.12621479583333334</v>
          </cell>
        </row>
        <row r="7318">
          <cell r="H7318" t="str">
            <v>GUF0204003026</v>
          </cell>
          <cell r="W7318">
            <v>25.349999999999998</v>
          </cell>
          <cell r="X7318">
            <v>0.36524894166666666</v>
          </cell>
        </row>
        <row r="7319">
          <cell r="H7319" t="str">
            <v>GUF0204002043</v>
          </cell>
          <cell r="W7319">
            <v>14.56</v>
          </cell>
          <cell r="X7319">
            <v>0.20978575833333335</v>
          </cell>
        </row>
        <row r="7320">
          <cell r="H7320" t="str">
            <v>GUF0203003104</v>
          </cell>
          <cell r="W7320">
            <v>10.35</v>
          </cell>
          <cell r="X7320">
            <v>0.14912458333333334</v>
          </cell>
        </row>
        <row r="7321">
          <cell r="H7321" t="str">
            <v>GUF0202006082</v>
          </cell>
          <cell r="W7321">
            <v>12.65</v>
          </cell>
          <cell r="X7321">
            <v>0.18226373749999999</v>
          </cell>
        </row>
        <row r="7322">
          <cell r="H7322" t="str">
            <v>GUF0202006037</v>
          </cell>
          <cell r="W7322">
            <v>12.780000000000001</v>
          </cell>
          <cell r="X7322">
            <v>0.1841398729166667</v>
          </cell>
        </row>
        <row r="7323">
          <cell r="H7323" t="str">
            <v>GUF0201013021</v>
          </cell>
          <cell r="W7323">
            <v>10.029999999999999</v>
          </cell>
          <cell r="X7323">
            <v>0.14451557083333333</v>
          </cell>
        </row>
        <row r="7324">
          <cell r="H7324" t="str">
            <v>GUF0201011012</v>
          </cell>
          <cell r="W7324">
            <v>21.83</v>
          </cell>
          <cell r="X7324">
            <v>0.31453369999999997</v>
          </cell>
        </row>
        <row r="7325">
          <cell r="H7325" t="str">
            <v>GUF0201011011</v>
          </cell>
          <cell r="W7325">
            <v>21.83</v>
          </cell>
          <cell r="X7325">
            <v>0.31453369999999997</v>
          </cell>
        </row>
        <row r="7326">
          <cell r="H7326" t="str">
            <v>GUF0201009030</v>
          </cell>
          <cell r="W7326">
            <v>5.34</v>
          </cell>
          <cell r="X7326">
            <v>7.694248749999999E-2</v>
          </cell>
        </row>
        <row r="7327">
          <cell r="H7327" t="str">
            <v>GUF0201002018</v>
          </cell>
          <cell r="W7327">
            <v>28.95</v>
          </cell>
          <cell r="X7327">
            <v>0.41712046250000001</v>
          </cell>
        </row>
        <row r="7328">
          <cell r="H7328" t="str">
            <v>GUF0201002017</v>
          </cell>
          <cell r="W7328">
            <v>13.89</v>
          </cell>
          <cell r="X7328">
            <v>0.20013292083333334</v>
          </cell>
        </row>
        <row r="7329">
          <cell r="H7329" t="str">
            <v>GUF0201002016</v>
          </cell>
          <cell r="W7329">
            <v>13.89</v>
          </cell>
          <cell r="X7329">
            <v>0.20013292083333334</v>
          </cell>
        </row>
        <row r="7330">
          <cell r="H7330" t="str">
            <v>GUF0201002015</v>
          </cell>
          <cell r="W7330">
            <v>1.9400000000000002</v>
          </cell>
          <cell r="X7330">
            <v>2.7953612500000002E-2</v>
          </cell>
        </row>
        <row r="7331">
          <cell r="H7331" t="str">
            <v>GUF0103054002</v>
          </cell>
          <cell r="W7331">
            <v>3.56</v>
          </cell>
          <cell r="X7331">
            <v>5.129628E-2</v>
          </cell>
        </row>
        <row r="7332">
          <cell r="H7332" t="str">
            <v>GUF0103027117</v>
          </cell>
          <cell r="W7332">
            <v>22.64</v>
          </cell>
          <cell r="X7332">
            <v>0.32620424318181812</v>
          </cell>
        </row>
        <row r="7333">
          <cell r="H7333" t="str">
            <v>GUF0103027105</v>
          </cell>
          <cell r="W7333">
            <v>45.28</v>
          </cell>
          <cell r="X7333">
            <v>0.65240848636363624</v>
          </cell>
        </row>
        <row r="7334">
          <cell r="H7334" t="str">
            <v>GUF0103020015</v>
          </cell>
          <cell r="W7334">
            <v>4.9700000000000006</v>
          </cell>
          <cell r="X7334">
            <v>7.1610719999999989E-2</v>
          </cell>
        </row>
        <row r="7335">
          <cell r="H7335" t="str">
            <v>GUF0103020014</v>
          </cell>
          <cell r="W7335">
            <v>4.9700000000000006</v>
          </cell>
          <cell r="X7335">
            <v>7.1610719999999989E-2</v>
          </cell>
        </row>
        <row r="7336">
          <cell r="H7336" t="str">
            <v>GUF0103017038</v>
          </cell>
          <cell r="W7336">
            <v>4.6900000000000004</v>
          </cell>
          <cell r="X7336">
            <v>6.7573083333333339E-2</v>
          </cell>
        </row>
        <row r="7337">
          <cell r="H7337" t="str">
            <v>GUF0103017037</v>
          </cell>
          <cell r="W7337">
            <v>4.6900000000000004</v>
          </cell>
          <cell r="X7337">
            <v>6.7573083333333339E-2</v>
          </cell>
        </row>
        <row r="7338">
          <cell r="H7338" t="str">
            <v>GUF0103016007</v>
          </cell>
          <cell r="W7338">
            <v>5.34</v>
          </cell>
          <cell r="X7338">
            <v>7.694248749999999E-2</v>
          </cell>
        </row>
        <row r="7339">
          <cell r="H7339" t="str">
            <v>GUF0102081037</v>
          </cell>
          <cell r="W7339">
            <v>9.02</v>
          </cell>
          <cell r="X7339">
            <v>0.129960625</v>
          </cell>
        </row>
        <row r="7340">
          <cell r="H7340" t="str">
            <v>GUF0102080004</v>
          </cell>
          <cell r="W7340">
            <v>1.32</v>
          </cell>
          <cell r="X7340">
            <v>1.9019020833333334E-2</v>
          </cell>
        </row>
        <row r="7341">
          <cell r="H7341" t="str">
            <v>GUF0102080003</v>
          </cell>
          <cell r="W7341">
            <v>1.32</v>
          </cell>
          <cell r="X7341">
            <v>1.9019020833333334E-2</v>
          </cell>
        </row>
        <row r="7342">
          <cell r="H7342" t="str">
            <v>GUF0102079009</v>
          </cell>
          <cell r="W7342">
            <v>0.94</v>
          </cell>
          <cell r="X7342">
            <v>1.3543604166666666E-2</v>
          </cell>
        </row>
        <row r="7343">
          <cell r="H7343" t="str">
            <v>GUF0102079008</v>
          </cell>
          <cell r="W7343">
            <v>0.94</v>
          </cell>
          <cell r="X7343">
            <v>1.3543604166666666E-2</v>
          </cell>
        </row>
        <row r="7344">
          <cell r="H7344" t="str">
            <v>GUF0102077038</v>
          </cell>
          <cell r="W7344">
            <v>2.91</v>
          </cell>
          <cell r="X7344">
            <v>4.1928808333333338E-2</v>
          </cell>
        </row>
        <row r="7345">
          <cell r="H7345" t="str">
            <v>GUF0102048003</v>
          </cell>
          <cell r="W7345">
            <v>67.760000000000005</v>
          </cell>
          <cell r="X7345">
            <v>0.9763118833333333</v>
          </cell>
        </row>
        <row r="7346">
          <cell r="H7346" t="str">
            <v>GUF0102045035</v>
          </cell>
          <cell r="W7346">
            <v>0.13</v>
          </cell>
          <cell r="X7346">
            <v>1.8723138020833331E-3</v>
          </cell>
        </row>
        <row r="7347">
          <cell r="H7347" t="str">
            <v>GUF0102045025</v>
          </cell>
          <cell r="W7347">
            <v>1.3800000000000001</v>
          </cell>
          <cell r="X7347">
            <v>1.988156E-2</v>
          </cell>
        </row>
        <row r="7348">
          <cell r="H7348" t="str">
            <v>GUF0102045022</v>
          </cell>
          <cell r="W7348">
            <v>14.84</v>
          </cell>
          <cell r="X7348">
            <v>0.213823395</v>
          </cell>
        </row>
        <row r="7349">
          <cell r="H7349" t="str">
            <v>GUF0102045021</v>
          </cell>
          <cell r="W7349">
            <v>9.7000000000000011</v>
          </cell>
          <cell r="X7349">
            <v>0.13976162083333335</v>
          </cell>
        </row>
        <row r="7350">
          <cell r="H7350" t="str">
            <v>GUF0102045020</v>
          </cell>
          <cell r="W7350">
            <v>9.7000000000000011</v>
          </cell>
          <cell r="X7350">
            <v>0.13976162083333335</v>
          </cell>
        </row>
        <row r="7351">
          <cell r="H7351" t="str">
            <v>GUF0102045017</v>
          </cell>
          <cell r="W7351">
            <v>4.45</v>
          </cell>
          <cell r="X7351">
            <v>6.4117037142857145E-2</v>
          </cell>
        </row>
        <row r="7352">
          <cell r="H7352" t="str">
            <v>GUF0102045016J</v>
          </cell>
          <cell r="W7352">
            <v>18.939999999999998</v>
          </cell>
          <cell r="X7352">
            <v>0.27289539512195121</v>
          </cell>
        </row>
        <row r="7353">
          <cell r="H7353" t="str">
            <v>GUF0102045013.2</v>
          </cell>
          <cell r="W7353">
            <v>1.98</v>
          </cell>
          <cell r="X7353">
            <v>2.8527565000000001E-2</v>
          </cell>
        </row>
        <row r="7354">
          <cell r="H7354" t="str">
            <v>GUF0102045013.1</v>
          </cell>
          <cell r="W7354">
            <v>1.98</v>
          </cell>
          <cell r="X7354">
            <v>2.8527565000000001E-2</v>
          </cell>
        </row>
        <row r="7355">
          <cell r="H7355" t="str">
            <v>GUF0102045012</v>
          </cell>
          <cell r="W7355">
            <v>4.0999999999999996</v>
          </cell>
          <cell r="X7355">
            <v>5.9072659999999999E-2</v>
          </cell>
        </row>
        <row r="7356">
          <cell r="H7356" t="str">
            <v>GUF0102045011</v>
          </cell>
          <cell r="W7356">
            <v>2.69</v>
          </cell>
          <cell r="X7356">
            <v>3.8759508333333338E-2</v>
          </cell>
        </row>
        <row r="7357">
          <cell r="H7357" t="str">
            <v>GUY0403506</v>
          </cell>
          <cell r="W7357">
            <v>0.24</v>
          </cell>
          <cell r="X7357">
            <v>3.4570718749999999E-3</v>
          </cell>
        </row>
        <row r="7358">
          <cell r="H7358" t="str">
            <v>GUY0403302</v>
          </cell>
          <cell r="W7358">
            <v>0.12000000000000001</v>
          </cell>
          <cell r="X7358">
            <v>1.7290729166666667E-3</v>
          </cell>
        </row>
        <row r="7359">
          <cell r="H7359" t="str">
            <v>GUY0403057</v>
          </cell>
          <cell r="W7359">
            <v>0.13999999999999999</v>
          </cell>
          <cell r="X7359">
            <v>2.0188093749999997E-3</v>
          </cell>
        </row>
        <row r="7360">
          <cell r="H7360" t="str">
            <v>GUY0320004028</v>
          </cell>
          <cell r="W7360">
            <v>3.0000000000000002E-2</v>
          </cell>
          <cell r="X7360">
            <v>4.3221453124999998E-4</v>
          </cell>
        </row>
        <row r="7361">
          <cell r="H7361" t="str">
            <v>GUY0317009004</v>
          </cell>
          <cell r="W7361">
            <v>0.62</v>
          </cell>
          <cell r="X7361">
            <v>8.9313708333333339E-3</v>
          </cell>
        </row>
        <row r="7362">
          <cell r="H7362" t="str">
            <v>GUY0316020008</v>
          </cell>
          <cell r="W7362">
            <v>1.87</v>
          </cell>
          <cell r="X7362">
            <v>2.6940818300653594E-2</v>
          </cell>
        </row>
        <row r="7363">
          <cell r="H7363" t="str">
            <v>GUY0302002003</v>
          </cell>
          <cell r="W7363">
            <v>0.09</v>
          </cell>
          <cell r="X7363">
            <v>1.2963704347826088E-3</v>
          </cell>
        </row>
        <row r="7364">
          <cell r="H7364" t="str">
            <v>GUY0301035008</v>
          </cell>
          <cell r="W7364">
            <v>0.01</v>
          </cell>
          <cell r="X7364">
            <v>1.4404296874999999E-4</v>
          </cell>
        </row>
        <row r="7365">
          <cell r="H7365" t="str">
            <v>GUY0301035007</v>
          </cell>
          <cell r="W7365">
            <v>0.01</v>
          </cell>
          <cell r="X7365">
            <v>1.4406922043010752E-4</v>
          </cell>
        </row>
        <row r="7366">
          <cell r="H7366" t="str">
            <v>GUY0301035001</v>
          </cell>
          <cell r="W7366">
            <v>0.02</v>
          </cell>
          <cell r="X7366">
            <v>2.8816349206349203E-4</v>
          </cell>
        </row>
        <row r="7367">
          <cell r="H7367" t="str">
            <v>GUY0301028003</v>
          </cell>
          <cell r="W7367">
            <v>0.01</v>
          </cell>
          <cell r="X7367">
            <v>1.4401830808080809E-4</v>
          </cell>
        </row>
        <row r="7368">
          <cell r="H7368" t="str">
            <v>GUY0301025023</v>
          </cell>
          <cell r="W7368">
            <v>0.04</v>
          </cell>
          <cell r="X7368">
            <v>5.7618841145833338E-4</v>
          </cell>
        </row>
        <row r="7369">
          <cell r="H7369" t="str">
            <v>GUY0301021014</v>
          </cell>
          <cell r="W7369">
            <v>0.01</v>
          </cell>
          <cell r="X7369">
            <v>1.4409722222222222E-4</v>
          </cell>
        </row>
        <row r="7370">
          <cell r="H7370" t="str">
            <v>GUY0301021009</v>
          </cell>
          <cell r="W7370">
            <v>0.01</v>
          </cell>
          <cell r="X7370">
            <v>1.4322916666666667E-4</v>
          </cell>
        </row>
        <row r="7371">
          <cell r="H7371" t="str">
            <v>GUY0301021008</v>
          </cell>
          <cell r="W7371">
            <v>0.01</v>
          </cell>
          <cell r="X7371">
            <v>1.4404296874999999E-4</v>
          </cell>
        </row>
        <row r="7372">
          <cell r="H7372" t="str">
            <v>GUY0301021007</v>
          </cell>
          <cell r="W7372">
            <v>0.01</v>
          </cell>
          <cell r="X7372">
            <v>1.4404296874999999E-4</v>
          </cell>
        </row>
        <row r="7373">
          <cell r="H7373" t="str">
            <v>GUY0301021006</v>
          </cell>
          <cell r="W7373">
            <v>0.01</v>
          </cell>
          <cell r="X7373">
            <v>1.4404296874999999E-4</v>
          </cell>
        </row>
        <row r="7374">
          <cell r="H7374" t="str">
            <v>GUY0301021005</v>
          </cell>
          <cell r="W7374">
            <v>0.01</v>
          </cell>
          <cell r="X7374">
            <v>1.4411695075757576E-4</v>
          </cell>
        </row>
        <row r="7375">
          <cell r="H7375" t="str">
            <v>GUY0301020032</v>
          </cell>
          <cell r="W7375">
            <v>0.01</v>
          </cell>
          <cell r="X7375">
            <v>1.4431423611111112E-4</v>
          </cell>
        </row>
        <row r="7376">
          <cell r="H7376" t="str">
            <v>GUY0301020026</v>
          </cell>
          <cell r="W7376">
            <v>0.01</v>
          </cell>
          <cell r="X7376">
            <v>1.4420572916666667E-4</v>
          </cell>
        </row>
        <row r="7377">
          <cell r="H7377" t="str">
            <v>GUY0301020015</v>
          </cell>
          <cell r="W7377">
            <v>0.03</v>
          </cell>
          <cell r="X7377">
            <v>4.3173125000000001E-4</v>
          </cell>
        </row>
        <row r="7378">
          <cell r="H7378" t="str">
            <v>GUY0301020014</v>
          </cell>
          <cell r="W7378">
            <v>0.01</v>
          </cell>
          <cell r="X7378">
            <v>1.4413339120370369E-4</v>
          </cell>
        </row>
        <row r="7379">
          <cell r="H7379" t="str">
            <v>GUY0301020013</v>
          </cell>
          <cell r="W7379">
            <v>0.06</v>
          </cell>
          <cell r="X7379">
            <v>8.6426796874999998E-4</v>
          </cell>
        </row>
        <row r="7380">
          <cell r="H7380" t="str">
            <v>GUY030102001014</v>
          </cell>
          <cell r="W7380">
            <v>0.01</v>
          </cell>
          <cell r="X7380">
            <v>1.4404296874999999E-4</v>
          </cell>
        </row>
        <row r="7381">
          <cell r="H7381" t="str">
            <v>GUY0301020009</v>
          </cell>
          <cell r="W7381">
            <v>0.02</v>
          </cell>
          <cell r="X7381">
            <v>2.8815856854838708E-4</v>
          </cell>
        </row>
        <row r="7382">
          <cell r="H7382" t="str">
            <v>GUY0301020007</v>
          </cell>
          <cell r="W7382">
            <v>0.01</v>
          </cell>
          <cell r="X7382">
            <v>1.4404296874999999E-4</v>
          </cell>
        </row>
        <row r="7383">
          <cell r="H7383" t="str">
            <v>GUY0301020006</v>
          </cell>
          <cell r="W7383">
            <v>0.01</v>
          </cell>
          <cell r="X7383">
            <v>1.440527735943775E-4</v>
          </cell>
        </row>
        <row r="7384">
          <cell r="H7384" t="str">
            <v>GUY0301020003</v>
          </cell>
          <cell r="W7384">
            <v>0.01</v>
          </cell>
          <cell r="X7384">
            <v>1.4431423611111112E-4</v>
          </cell>
        </row>
        <row r="7385">
          <cell r="H7385" t="str">
            <v>GUY0301019093</v>
          </cell>
          <cell r="W7385">
            <v>0.05</v>
          </cell>
          <cell r="X7385">
            <v>7.2023585526315788E-4</v>
          </cell>
        </row>
        <row r="7386">
          <cell r="H7386" t="str">
            <v>GUY0301019076</v>
          </cell>
          <cell r="W7386">
            <v>0.03</v>
          </cell>
          <cell r="X7386">
            <v>4.3213398437499999E-4</v>
          </cell>
        </row>
        <row r="7387">
          <cell r="H7387" t="str">
            <v>GUY0301019057</v>
          </cell>
          <cell r="W7387">
            <v>0.03</v>
          </cell>
          <cell r="X7387">
            <v>4.3173125000000001E-4</v>
          </cell>
        </row>
        <row r="7388">
          <cell r="H7388" t="str">
            <v>GUY0301019036</v>
          </cell>
          <cell r="W7388">
            <v>0.06</v>
          </cell>
          <cell r="X7388">
            <v>8.6426796874999998E-4</v>
          </cell>
        </row>
        <row r="7389">
          <cell r="H7389" t="str">
            <v>GUY0301019030</v>
          </cell>
          <cell r="W7389">
            <v>0.02</v>
          </cell>
          <cell r="X7389">
            <v>2.8846874999999999E-4</v>
          </cell>
        </row>
        <row r="7390">
          <cell r="H7390" t="str">
            <v>GUY0301019007</v>
          </cell>
          <cell r="W7390">
            <v>0.01</v>
          </cell>
          <cell r="X7390">
            <v>1.4322916666666667E-4</v>
          </cell>
        </row>
        <row r="7391">
          <cell r="H7391" t="str">
            <v>GUY0301014024</v>
          </cell>
          <cell r="W7391">
            <v>0.03</v>
          </cell>
          <cell r="X7391">
            <v>4.3173125000000001E-4</v>
          </cell>
        </row>
        <row r="7392">
          <cell r="H7392" t="str">
            <v>GUY0301014008</v>
          </cell>
          <cell r="W7392">
            <v>7.0000000000000007E-2</v>
          </cell>
          <cell r="X7392">
            <v>1.0086756944444446E-3</v>
          </cell>
        </row>
        <row r="7393">
          <cell r="H7393" t="str">
            <v>GUY0301014007</v>
          </cell>
          <cell r="W7393">
            <v>6.9999999999999993E-2</v>
          </cell>
          <cell r="X7393">
            <v>1.0083684523809523E-3</v>
          </cell>
        </row>
        <row r="7394">
          <cell r="H7394" t="str">
            <v>GUY0301014006</v>
          </cell>
          <cell r="W7394">
            <v>7.0000000000000007E-2</v>
          </cell>
          <cell r="X7394">
            <v>1.008460625E-3</v>
          </cell>
        </row>
        <row r="7395">
          <cell r="H7395" t="str">
            <v>GUY0301014004</v>
          </cell>
          <cell r="W7395">
            <v>6.0000000000000005E-2</v>
          </cell>
          <cell r="X7395">
            <v>8.6475124999999995E-4</v>
          </cell>
        </row>
        <row r="7396">
          <cell r="H7396" t="str">
            <v>GUY0301014003</v>
          </cell>
          <cell r="W7396">
            <v>6.9999999999999993E-2</v>
          </cell>
          <cell r="X7396">
            <v>1.0081380208333335E-3</v>
          </cell>
        </row>
        <row r="7397">
          <cell r="H7397" t="str">
            <v>GUY0301014002</v>
          </cell>
          <cell r="W7397">
            <v>0.05</v>
          </cell>
          <cell r="X7397">
            <v>7.2056796875000001E-4</v>
          </cell>
        </row>
        <row r="7398">
          <cell r="H7398" t="str">
            <v>GUY0301014001</v>
          </cell>
          <cell r="W7398">
            <v>4.9999999999999996E-2</v>
          </cell>
          <cell r="X7398">
            <v>7.2006666666666664E-4</v>
          </cell>
        </row>
        <row r="7399">
          <cell r="H7399" t="str">
            <v>GUY0301013015</v>
          </cell>
          <cell r="W7399">
            <v>0.05</v>
          </cell>
          <cell r="X7399">
            <v>7.2006666666666664E-4</v>
          </cell>
        </row>
        <row r="7400">
          <cell r="H7400" t="str">
            <v>GUY0301013006</v>
          </cell>
          <cell r="W7400">
            <v>0.02</v>
          </cell>
          <cell r="X7400">
            <v>2.8801086309523808E-4</v>
          </cell>
        </row>
        <row r="7401">
          <cell r="H7401" t="str">
            <v>GUY0301012018</v>
          </cell>
          <cell r="W7401">
            <v>4.9999999999999996E-2</v>
          </cell>
          <cell r="X7401">
            <v>7.2070195312500006E-4</v>
          </cell>
        </row>
        <row r="7402">
          <cell r="H7402" t="str">
            <v>GUY0301012011</v>
          </cell>
          <cell r="W7402">
            <v>0.08</v>
          </cell>
          <cell r="X7402">
            <v>1.1527440104166667E-3</v>
          </cell>
        </row>
        <row r="7403">
          <cell r="H7403" t="str">
            <v>GUY0301011074</v>
          </cell>
          <cell r="W7403">
            <v>0.06</v>
          </cell>
          <cell r="X7403">
            <v>8.6438303571428573E-4</v>
          </cell>
        </row>
        <row r="7404">
          <cell r="H7404" t="str">
            <v>GUY0301010062</v>
          </cell>
          <cell r="W7404">
            <v>0.13999999999999999</v>
          </cell>
          <cell r="X7404">
            <v>2.0165468750000001E-3</v>
          </cell>
        </row>
        <row r="7405">
          <cell r="H7405" t="str">
            <v>GUY0301010061</v>
          </cell>
          <cell r="W7405">
            <v>0.15000000000000002</v>
          </cell>
          <cell r="X7405">
            <v>2.1613411458333335E-3</v>
          </cell>
        </row>
        <row r="7406">
          <cell r="H7406" t="str">
            <v>GUY0301010057</v>
          </cell>
          <cell r="W7406">
            <v>9.0000000000000011E-2</v>
          </cell>
          <cell r="X7406">
            <v>1.2962677083333334E-3</v>
          </cell>
        </row>
        <row r="7407">
          <cell r="H7407" t="str">
            <v>GUY0301010040</v>
          </cell>
          <cell r="W7407">
            <v>4.9999999999999996E-2</v>
          </cell>
          <cell r="X7407">
            <v>7.2006666666666664E-4</v>
          </cell>
        </row>
        <row r="7408">
          <cell r="H7408" t="str">
            <v>GUY0301010021</v>
          </cell>
          <cell r="W7408">
            <v>0.02</v>
          </cell>
          <cell r="X7408">
            <v>2.8817736742424243E-4</v>
          </cell>
        </row>
        <row r="7409">
          <cell r="H7409" t="str">
            <v>GUY0301005043</v>
          </cell>
          <cell r="W7409">
            <v>0.02</v>
          </cell>
          <cell r="X7409">
            <v>2.8808412499999996E-4</v>
          </cell>
        </row>
        <row r="7410">
          <cell r="H7410" t="str">
            <v>GUY0301003018</v>
          </cell>
          <cell r="W7410">
            <v>0.04</v>
          </cell>
          <cell r="X7410">
            <v>5.7659218749999991E-4</v>
          </cell>
        </row>
        <row r="7411">
          <cell r="H7411" t="str">
            <v>GUY0301003004</v>
          </cell>
          <cell r="W7411">
            <v>4.9999999999999996E-2</v>
          </cell>
          <cell r="X7411">
            <v>7.2006666666666664E-4</v>
          </cell>
        </row>
        <row r="7412">
          <cell r="H7412" t="str">
            <v>GUY0301001017</v>
          </cell>
          <cell r="W7412">
            <v>0.01</v>
          </cell>
          <cell r="X7412">
            <v>1.4490312500000003E-4</v>
          </cell>
        </row>
        <row r="7413">
          <cell r="H7413" t="str">
            <v>GUY0214003010</v>
          </cell>
          <cell r="W7413">
            <v>0.05</v>
          </cell>
          <cell r="X7413">
            <v>7.2006666666666653E-4</v>
          </cell>
        </row>
        <row r="7414">
          <cell r="H7414" t="str">
            <v>GUY0211045</v>
          </cell>
          <cell r="W7414">
            <v>0.06</v>
          </cell>
          <cell r="X7414">
            <v>8.6426796874999998E-4</v>
          </cell>
        </row>
        <row r="7415">
          <cell r="H7415" t="str">
            <v>GUF211900039</v>
          </cell>
          <cell r="W7415">
            <v>0.12</v>
          </cell>
          <cell r="X7415">
            <v>1.7285359375E-3</v>
          </cell>
        </row>
        <row r="7416">
          <cell r="H7416" t="str">
            <v>GUF2119000010</v>
          </cell>
          <cell r="W7416">
            <v>0.04</v>
          </cell>
          <cell r="X7416">
            <v>5.7626916666666671E-4</v>
          </cell>
        </row>
        <row r="7417">
          <cell r="H7417" t="str">
            <v>GUF2119000005</v>
          </cell>
          <cell r="W7417">
            <v>0.03</v>
          </cell>
          <cell r="X7417">
            <v>4.3224674999999999E-4</v>
          </cell>
        </row>
        <row r="7418">
          <cell r="H7418" t="str">
            <v>GUF2111000216</v>
          </cell>
          <cell r="W7418">
            <v>27.66</v>
          </cell>
          <cell r="X7418">
            <v>0.39853625416666666</v>
          </cell>
        </row>
        <row r="7419">
          <cell r="H7419" t="str">
            <v>GUF2101081010</v>
          </cell>
          <cell r="W7419">
            <v>0.01</v>
          </cell>
          <cell r="X7419">
            <v>1.4401041666666666E-4</v>
          </cell>
        </row>
        <row r="7420">
          <cell r="H7420" t="str">
            <v>GUF2101081007</v>
          </cell>
          <cell r="W7420">
            <v>0.01</v>
          </cell>
          <cell r="X7420">
            <v>1.4490312500000003E-4</v>
          </cell>
        </row>
        <row r="7421">
          <cell r="H7421" t="str">
            <v>GUF2101061027</v>
          </cell>
          <cell r="W7421">
            <v>4.9999999999999996E-2</v>
          </cell>
          <cell r="X7421">
            <v>7.2070195312500006E-4</v>
          </cell>
        </row>
        <row r="7422">
          <cell r="H7422" t="str">
            <v>GUF2101059006</v>
          </cell>
          <cell r="W7422">
            <v>0.11</v>
          </cell>
          <cell r="X7422">
            <v>1.5852343750000001E-3</v>
          </cell>
        </row>
        <row r="7423">
          <cell r="H7423" t="str">
            <v>GUF2101059005</v>
          </cell>
          <cell r="W7423">
            <v>0.12</v>
          </cell>
          <cell r="X7423">
            <v>1.7285359375E-3</v>
          </cell>
        </row>
        <row r="7424">
          <cell r="H7424" t="str">
            <v>GUF2101054004</v>
          </cell>
          <cell r="W7424">
            <v>0.01</v>
          </cell>
          <cell r="X7424">
            <v>1.4490312500000003E-4</v>
          </cell>
        </row>
        <row r="7425">
          <cell r="H7425" t="str">
            <v>GUF2101051023</v>
          </cell>
          <cell r="W7425">
            <v>0.04</v>
          </cell>
          <cell r="X7425">
            <v>5.763902994791667E-4</v>
          </cell>
        </row>
        <row r="7426">
          <cell r="H7426" t="str">
            <v>GUF2101051014</v>
          </cell>
          <cell r="W7426">
            <v>0.01</v>
          </cell>
          <cell r="X7426">
            <v>1.4404296874999999E-4</v>
          </cell>
        </row>
        <row r="7427">
          <cell r="H7427" t="str">
            <v>GUF2101051006</v>
          </cell>
          <cell r="W7427">
            <v>0.02</v>
          </cell>
          <cell r="X7427">
            <v>2.8846874999999999E-4</v>
          </cell>
        </row>
        <row r="7428">
          <cell r="H7428" t="str">
            <v>GUF2101043112</v>
          </cell>
          <cell r="W7428">
            <v>0.04</v>
          </cell>
          <cell r="X7428">
            <v>5.7626916666666671E-4</v>
          </cell>
        </row>
        <row r="7429">
          <cell r="H7429" t="str">
            <v>GUF2101043080</v>
          </cell>
          <cell r="W7429">
            <v>6.9999999999999993E-2</v>
          </cell>
          <cell r="X7429">
            <v>1.0097510416666666E-3</v>
          </cell>
        </row>
        <row r="7430">
          <cell r="H7430" t="str">
            <v>GUF2101043015</v>
          </cell>
          <cell r="W7430">
            <v>0.02</v>
          </cell>
          <cell r="X7430">
            <v>2.8806809895833333E-4</v>
          </cell>
        </row>
        <row r="7431">
          <cell r="H7431" t="str">
            <v>GUF2101041057</v>
          </cell>
          <cell r="W7431">
            <v>4.9999999999999996E-2</v>
          </cell>
          <cell r="X7431">
            <v>7.2006666666666664E-4</v>
          </cell>
        </row>
        <row r="7432">
          <cell r="H7432" t="str">
            <v>GUF2101041036</v>
          </cell>
          <cell r="W7432">
            <v>0.08</v>
          </cell>
          <cell r="X7432">
            <v>1.1527440104166667E-3</v>
          </cell>
        </row>
        <row r="7433">
          <cell r="H7433" t="str">
            <v>GUF2101041013</v>
          </cell>
          <cell r="W7433">
            <v>0.03</v>
          </cell>
          <cell r="X7433">
            <v>4.3173125000000001E-4</v>
          </cell>
        </row>
        <row r="7434">
          <cell r="H7434" t="str">
            <v>GUF2101041006</v>
          </cell>
          <cell r="W7434">
            <v>0.22999999999999998</v>
          </cell>
          <cell r="X7434">
            <v>3.3131656249999995E-3</v>
          </cell>
        </row>
        <row r="7435">
          <cell r="H7435" t="str">
            <v>GUF2101032007</v>
          </cell>
          <cell r="W7435">
            <v>0.01</v>
          </cell>
          <cell r="X7435">
            <v>1.4404296874999999E-4</v>
          </cell>
        </row>
        <row r="7436">
          <cell r="H7436" t="str">
            <v>GUF210103010</v>
          </cell>
          <cell r="W7436">
            <v>0.02</v>
          </cell>
          <cell r="X7436">
            <v>2.8823980654761903E-4</v>
          </cell>
        </row>
        <row r="7437">
          <cell r="H7437" t="str">
            <v>GUF210103007</v>
          </cell>
          <cell r="W7437">
            <v>0.02</v>
          </cell>
          <cell r="X7437">
            <v>2.8809166666666667E-4</v>
          </cell>
        </row>
        <row r="7438">
          <cell r="H7438" t="str">
            <v>GUF210103006</v>
          </cell>
          <cell r="W7438">
            <v>0.04</v>
          </cell>
          <cell r="X7438">
            <v>5.763902994791667E-4</v>
          </cell>
        </row>
        <row r="7439">
          <cell r="H7439" t="str">
            <v>GUF210103004</v>
          </cell>
          <cell r="W7439">
            <v>0.03</v>
          </cell>
          <cell r="X7439">
            <v>4.3213398437499999E-4</v>
          </cell>
        </row>
        <row r="7440">
          <cell r="H7440" t="str">
            <v>GUF2101022008</v>
          </cell>
          <cell r="W7440">
            <v>0.02</v>
          </cell>
          <cell r="X7440">
            <v>2.8806809895833333E-4</v>
          </cell>
        </row>
        <row r="7441">
          <cell r="H7441" t="str">
            <v>GUF2101018010</v>
          </cell>
          <cell r="W7441">
            <v>4.9999999999999996E-2</v>
          </cell>
          <cell r="X7441">
            <v>7.2070195312500006E-4</v>
          </cell>
        </row>
        <row r="7442">
          <cell r="H7442" t="str">
            <v>GUF2101012020</v>
          </cell>
          <cell r="W7442">
            <v>0.06</v>
          </cell>
          <cell r="X7442">
            <v>8.6426796874999998E-4</v>
          </cell>
        </row>
        <row r="7443">
          <cell r="H7443" t="str">
            <v>GUF2101012011</v>
          </cell>
          <cell r="W7443">
            <v>3.0000000000000002E-2</v>
          </cell>
          <cell r="X7443">
            <v>4.3226822916666668E-4</v>
          </cell>
        </row>
        <row r="7444">
          <cell r="H7444" t="str">
            <v>GUF2101012004</v>
          </cell>
          <cell r="W7444">
            <v>0.06</v>
          </cell>
          <cell r="X7444">
            <v>8.6426796874999998E-4</v>
          </cell>
        </row>
        <row r="7445">
          <cell r="H7445" t="str">
            <v>GUF2101012002</v>
          </cell>
          <cell r="W7445">
            <v>4.9999999999999996E-2</v>
          </cell>
          <cell r="X7445">
            <v>7.2026757812500004E-4</v>
          </cell>
        </row>
        <row r="7446">
          <cell r="H7446" t="str">
            <v>GUF2101002014</v>
          </cell>
          <cell r="W7446">
            <v>0.01</v>
          </cell>
          <cell r="X7446">
            <v>1.4404296874999999E-4</v>
          </cell>
        </row>
        <row r="7447">
          <cell r="H7447" t="str">
            <v>GUF2101002008</v>
          </cell>
          <cell r="W7447">
            <v>0.02</v>
          </cell>
          <cell r="X7447">
            <v>2.8812533482142858E-4</v>
          </cell>
        </row>
        <row r="7448">
          <cell r="H7448" t="str">
            <v>GUF2101002004</v>
          </cell>
          <cell r="W7448">
            <v>0.02</v>
          </cell>
          <cell r="X7448">
            <v>2.8817736742424243E-4</v>
          </cell>
        </row>
        <row r="7449">
          <cell r="H7449" t="str">
            <v>GUF2101001017</v>
          </cell>
          <cell r="W7449">
            <v>0.01</v>
          </cell>
          <cell r="X7449">
            <v>1.4404296874999999E-4</v>
          </cell>
        </row>
        <row r="7450">
          <cell r="H7450" t="str">
            <v>GUF2101001002</v>
          </cell>
          <cell r="W7450">
            <v>0.01</v>
          </cell>
          <cell r="X7450">
            <v>1.4404296874999999E-4</v>
          </cell>
        </row>
        <row r="7451">
          <cell r="H7451" t="str">
            <v>GUF2101001001</v>
          </cell>
          <cell r="W7451">
            <v>0.01</v>
          </cell>
          <cell r="X7451">
            <v>1.4490312500000003E-4</v>
          </cell>
        </row>
        <row r="7452">
          <cell r="H7452" t="str">
            <v>GUF0399011001</v>
          </cell>
          <cell r="W7452">
            <v>12.65</v>
          </cell>
          <cell r="X7452">
            <v>0.18226373749999999</v>
          </cell>
        </row>
        <row r="7453">
          <cell r="H7453" t="str">
            <v>GUF0309013050</v>
          </cell>
          <cell r="W7453">
            <v>4.04</v>
          </cell>
          <cell r="X7453">
            <v>5.821012083333333E-2</v>
          </cell>
        </row>
        <row r="7454">
          <cell r="H7454" t="str">
            <v>GUF0309013049</v>
          </cell>
          <cell r="W7454">
            <v>3.56</v>
          </cell>
          <cell r="X7454">
            <v>5.1294991666666664E-2</v>
          </cell>
        </row>
        <row r="7455">
          <cell r="H7455" t="str">
            <v>GUF0309006006</v>
          </cell>
          <cell r="W7455">
            <v>3.56</v>
          </cell>
          <cell r="X7455">
            <v>5.1294991666666664E-2</v>
          </cell>
        </row>
        <row r="7456">
          <cell r="H7456" t="str">
            <v>GUF0309005002</v>
          </cell>
          <cell r="W7456">
            <v>1.74</v>
          </cell>
          <cell r="X7456">
            <v>2.507096666666667E-2</v>
          </cell>
        </row>
        <row r="7457">
          <cell r="H7457" t="str">
            <v>GUF0309004004</v>
          </cell>
          <cell r="W7457">
            <v>4.37</v>
          </cell>
          <cell r="X7457">
            <v>6.2964070833333344E-2</v>
          </cell>
        </row>
        <row r="7458">
          <cell r="H7458" t="str">
            <v>GUF0309002208</v>
          </cell>
          <cell r="W7458">
            <v>3.11</v>
          </cell>
          <cell r="X7458">
            <v>4.4811454166666667E-2</v>
          </cell>
        </row>
        <row r="7459">
          <cell r="H7459" t="str">
            <v>GUF0309001112</v>
          </cell>
          <cell r="W7459">
            <v>4.6900000000000004</v>
          </cell>
          <cell r="X7459">
            <v>6.7573083333333339E-2</v>
          </cell>
        </row>
        <row r="7460">
          <cell r="H7460" t="str">
            <v>GUF0308035012</v>
          </cell>
          <cell r="W7460">
            <v>88.95</v>
          </cell>
          <cell r="X7460">
            <v>1.2816217022727274</v>
          </cell>
        </row>
        <row r="7461">
          <cell r="H7461" t="str">
            <v>GUF0308035007</v>
          </cell>
          <cell r="W7461">
            <v>5.66</v>
          </cell>
          <cell r="X7461">
            <v>8.1552378409090909E-2</v>
          </cell>
        </row>
        <row r="7462">
          <cell r="H7462" t="str">
            <v>GUF0308034003</v>
          </cell>
          <cell r="W7462">
            <v>2.91</v>
          </cell>
          <cell r="X7462">
            <v>4.1928808333333338E-2</v>
          </cell>
        </row>
        <row r="7463">
          <cell r="H7463" t="str">
            <v>GUF0307007015</v>
          </cell>
          <cell r="W7463">
            <v>2.6799999999999997</v>
          </cell>
          <cell r="X7463">
            <v>3.8612960416666668E-2</v>
          </cell>
        </row>
        <row r="7464">
          <cell r="H7464" t="str">
            <v>GUF0307007006</v>
          </cell>
          <cell r="W7464">
            <v>4.53</v>
          </cell>
          <cell r="X7464">
            <v>6.5270187499999993E-2</v>
          </cell>
        </row>
        <row r="7465">
          <cell r="H7465" t="str">
            <v>GUF0307004011</v>
          </cell>
          <cell r="W7465">
            <v>0.48000000000000004</v>
          </cell>
          <cell r="X7465">
            <v>6.9156734374999996E-3</v>
          </cell>
        </row>
        <row r="7466">
          <cell r="H7466" t="str">
            <v>GUF0307003031</v>
          </cell>
          <cell r="W7466">
            <v>0.81</v>
          </cell>
          <cell r="X7466">
            <v>1.16723E-2</v>
          </cell>
        </row>
        <row r="7467">
          <cell r="H7467" t="str">
            <v>GUF0307003030</v>
          </cell>
          <cell r="W7467">
            <v>44.07</v>
          </cell>
          <cell r="X7467">
            <v>0.63497762916666667</v>
          </cell>
        </row>
        <row r="7468">
          <cell r="H7468" t="str">
            <v>GUF0307003025</v>
          </cell>
          <cell r="W7468">
            <v>2.1800000000000002</v>
          </cell>
          <cell r="X7468">
            <v>3.1409566666666666E-2</v>
          </cell>
        </row>
        <row r="7469">
          <cell r="H7469" t="str">
            <v>GUF0307003018</v>
          </cell>
          <cell r="W7469">
            <v>1.9400000000000002</v>
          </cell>
          <cell r="X7469">
            <v>2.7953612500000002E-2</v>
          </cell>
        </row>
        <row r="7470">
          <cell r="H7470" t="str">
            <v>GUF0307001044</v>
          </cell>
          <cell r="W7470">
            <v>112.88</v>
          </cell>
          <cell r="X7470">
            <v>1.6264177666666666</v>
          </cell>
        </row>
        <row r="7471">
          <cell r="H7471" t="str">
            <v>GUF0304009003</v>
          </cell>
          <cell r="W7471">
            <v>1.4100000000000001</v>
          </cell>
          <cell r="X7471">
            <v>2.0310445833333333E-2</v>
          </cell>
        </row>
        <row r="7472">
          <cell r="H7472" t="str">
            <v>GUF0304004046</v>
          </cell>
          <cell r="W7472">
            <v>17.79</v>
          </cell>
          <cell r="X7472">
            <v>0.2563235791666667</v>
          </cell>
        </row>
        <row r="7473">
          <cell r="H7473" t="str">
            <v>GUF0303002007</v>
          </cell>
          <cell r="W7473">
            <v>50.46</v>
          </cell>
          <cell r="X7473">
            <v>0.7270463212121212</v>
          </cell>
        </row>
        <row r="7474">
          <cell r="H7474" t="str">
            <v>GUF0302012123</v>
          </cell>
          <cell r="W7474">
            <v>194.07000000000002</v>
          </cell>
          <cell r="X7474">
            <v>2.796230875</v>
          </cell>
        </row>
        <row r="7475">
          <cell r="H7475" t="str">
            <v>GUF0204002033</v>
          </cell>
          <cell r="W7475">
            <v>0.48</v>
          </cell>
          <cell r="X7475">
            <v>6.9161125E-3</v>
          </cell>
        </row>
        <row r="7476">
          <cell r="H7476" t="str">
            <v>GUF0204002032</v>
          </cell>
          <cell r="W7476">
            <v>0.88</v>
          </cell>
          <cell r="X7476">
            <v>1.26772E-2</v>
          </cell>
        </row>
        <row r="7477">
          <cell r="H7477" t="str">
            <v>GUF0204001012</v>
          </cell>
          <cell r="W7477">
            <v>6.79</v>
          </cell>
          <cell r="X7477">
            <v>9.7832812500000005E-2</v>
          </cell>
        </row>
        <row r="7478">
          <cell r="H7478" t="str">
            <v>GUF0204001011.5</v>
          </cell>
          <cell r="W7478">
            <v>12.13</v>
          </cell>
          <cell r="X7478">
            <v>0.17477178636363636</v>
          </cell>
        </row>
        <row r="7479">
          <cell r="H7479" t="str">
            <v>GUF0203013013</v>
          </cell>
          <cell r="W7479">
            <v>0.41</v>
          </cell>
          <cell r="X7479">
            <v>5.9070083333333332E-3</v>
          </cell>
        </row>
        <row r="7480">
          <cell r="H7480" t="str">
            <v>GUF0203013010</v>
          </cell>
          <cell r="W7480">
            <v>0.34</v>
          </cell>
          <cell r="X7480">
            <v>4.8973031250000004E-3</v>
          </cell>
        </row>
        <row r="7481">
          <cell r="H7481" t="str">
            <v>GUF0203007009</v>
          </cell>
          <cell r="W7481">
            <v>2.23</v>
          </cell>
          <cell r="X7481">
            <v>3.2132643750000002E-2</v>
          </cell>
        </row>
        <row r="7482">
          <cell r="H7482" t="str">
            <v>GUF0203007008</v>
          </cell>
          <cell r="W7482">
            <v>2.23</v>
          </cell>
          <cell r="X7482">
            <v>3.2132643750000002E-2</v>
          </cell>
        </row>
        <row r="7483">
          <cell r="H7483" t="str">
            <v>GUF0203006046</v>
          </cell>
          <cell r="W7483">
            <v>1.21</v>
          </cell>
          <cell r="X7483">
            <v>1.7428732291666665E-2</v>
          </cell>
        </row>
        <row r="7484">
          <cell r="H7484" t="str">
            <v>GUF0203006045</v>
          </cell>
          <cell r="W7484">
            <v>1.21</v>
          </cell>
          <cell r="X7484">
            <v>1.7428732291666665E-2</v>
          </cell>
        </row>
        <row r="7485">
          <cell r="H7485" t="str">
            <v>GUF0203006044</v>
          </cell>
          <cell r="W7485">
            <v>1.5899999999999999</v>
          </cell>
          <cell r="X7485">
            <v>2.2909787499999997E-2</v>
          </cell>
        </row>
        <row r="7486">
          <cell r="H7486" t="str">
            <v>GUF0203006043</v>
          </cell>
          <cell r="W7486">
            <v>0.70000000000000007</v>
          </cell>
          <cell r="X7486">
            <v>1.0084429166666666E-2</v>
          </cell>
        </row>
        <row r="7487">
          <cell r="H7487" t="str">
            <v>GUF0203006042</v>
          </cell>
          <cell r="W7487">
            <v>1.36</v>
          </cell>
          <cell r="X7487">
            <v>1.959555E-2</v>
          </cell>
        </row>
        <row r="7488">
          <cell r="H7488" t="str">
            <v>GUF0201013010</v>
          </cell>
          <cell r="W7488">
            <v>3.8000000000000003</v>
          </cell>
          <cell r="X7488">
            <v>5.4752556250000001E-2</v>
          </cell>
        </row>
        <row r="7489">
          <cell r="H7489" t="str">
            <v>GUF0201013009</v>
          </cell>
          <cell r="W7489">
            <v>21.51</v>
          </cell>
          <cell r="X7489">
            <v>0.30992146666666665</v>
          </cell>
        </row>
        <row r="7490">
          <cell r="H7490" t="str">
            <v>GUF0201013008</v>
          </cell>
          <cell r="W7490">
            <v>21.51</v>
          </cell>
          <cell r="X7490">
            <v>0.30992146666666665</v>
          </cell>
        </row>
        <row r="7491">
          <cell r="H7491" t="str">
            <v>GUF0201013007</v>
          </cell>
          <cell r="W7491">
            <v>17.63</v>
          </cell>
          <cell r="X7491">
            <v>0.25402068333333333</v>
          </cell>
        </row>
        <row r="7492">
          <cell r="H7492" t="str">
            <v>GUF0199002037</v>
          </cell>
          <cell r="W7492">
            <v>0.32</v>
          </cell>
          <cell r="X7492">
            <v>4.6106229166666662E-3</v>
          </cell>
        </row>
        <row r="7493">
          <cell r="H7493" t="str">
            <v>GUF0199002033</v>
          </cell>
          <cell r="W7493">
            <v>1.3399999999999999</v>
          </cell>
          <cell r="X7493">
            <v>1.9305675000000001E-2</v>
          </cell>
        </row>
        <row r="7494">
          <cell r="H7494" t="str">
            <v>GUF0199002031</v>
          </cell>
          <cell r="W7494">
            <v>0.77999999999999992</v>
          </cell>
          <cell r="X7494">
            <v>1.1237487500000001E-2</v>
          </cell>
        </row>
        <row r="7495">
          <cell r="H7495" t="str">
            <v>GUF0199002029</v>
          </cell>
          <cell r="W7495">
            <v>0.06</v>
          </cell>
          <cell r="X7495">
            <v>8.6346250000000002E-4</v>
          </cell>
        </row>
        <row r="7496">
          <cell r="H7496" t="str">
            <v>GUF0103099061</v>
          </cell>
          <cell r="W7496">
            <v>3.49</v>
          </cell>
          <cell r="X7496">
            <v>5.0283649999999999E-2</v>
          </cell>
        </row>
        <row r="7497">
          <cell r="H7497" t="str">
            <v>GUF0103099060</v>
          </cell>
          <cell r="W7497">
            <v>6.66</v>
          </cell>
          <cell r="X7497">
            <v>9.5958287500000003E-2</v>
          </cell>
        </row>
        <row r="7498">
          <cell r="H7498" t="str">
            <v>GUF0103099057</v>
          </cell>
          <cell r="W7498">
            <v>1.1300000000000001</v>
          </cell>
          <cell r="X7498">
            <v>1.6281312499999999E-2</v>
          </cell>
        </row>
        <row r="7499">
          <cell r="H7499" t="str">
            <v>GUF0103066004</v>
          </cell>
          <cell r="W7499">
            <v>0.06</v>
          </cell>
          <cell r="X7499">
            <v>8.6507343750000004E-4</v>
          </cell>
        </row>
        <row r="7500">
          <cell r="H7500" t="str">
            <v>GUF0103066003</v>
          </cell>
          <cell r="W7500">
            <v>6.9999999999999993E-2</v>
          </cell>
          <cell r="X7500">
            <v>1.0083684523809523E-3</v>
          </cell>
        </row>
        <row r="7501">
          <cell r="H7501" t="str">
            <v>GUF0103064016</v>
          </cell>
          <cell r="W7501">
            <v>0.04</v>
          </cell>
          <cell r="X7501">
            <v>5.7636145833333326E-4</v>
          </cell>
        </row>
        <row r="7502">
          <cell r="H7502" t="str">
            <v>GUF0103054002</v>
          </cell>
          <cell r="W7502">
            <v>3.56</v>
          </cell>
          <cell r="X7502">
            <v>5.129660208333333E-2</v>
          </cell>
        </row>
        <row r="7503">
          <cell r="H7503" t="str">
            <v>GUF0103038002</v>
          </cell>
          <cell r="W7503">
            <v>0.23</v>
          </cell>
          <cell r="X7503">
            <v>3.313165625E-3</v>
          </cell>
        </row>
        <row r="7504">
          <cell r="H7504" t="str">
            <v>GUF0103038001</v>
          </cell>
          <cell r="W7504">
            <v>0.26</v>
          </cell>
          <cell r="X7504">
            <v>3.746231770833333E-3</v>
          </cell>
        </row>
        <row r="7505">
          <cell r="H7505" t="str">
            <v>GUF0103035103</v>
          </cell>
          <cell r="W7505">
            <v>17.79</v>
          </cell>
          <cell r="X7505">
            <v>0.2563235791666667</v>
          </cell>
        </row>
        <row r="7506">
          <cell r="H7506" t="str">
            <v>GUF0103035101</v>
          </cell>
          <cell r="W7506">
            <v>0.2</v>
          </cell>
          <cell r="X7506">
            <v>2.8817135416666665E-3</v>
          </cell>
        </row>
        <row r="7507">
          <cell r="H7507" t="str">
            <v>GUF0103035100</v>
          </cell>
          <cell r="W7507">
            <v>0.19999999999999998</v>
          </cell>
          <cell r="X7507">
            <v>2.8817135416666661E-3</v>
          </cell>
        </row>
        <row r="7508">
          <cell r="H7508" t="str">
            <v>GUF0103035099</v>
          </cell>
          <cell r="W7508">
            <v>0.2</v>
          </cell>
          <cell r="X7508">
            <v>2.8817135416666665E-3</v>
          </cell>
        </row>
        <row r="7509">
          <cell r="H7509" t="str">
            <v>GUF0103035098</v>
          </cell>
          <cell r="W7509">
            <v>0.19999999999999998</v>
          </cell>
          <cell r="X7509">
            <v>2.8817135416666661E-3</v>
          </cell>
        </row>
        <row r="7510">
          <cell r="H7510" t="str">
            <v>GUF0103035093</v>
          </cell>
          <cell r="W7510">
            <v>0.38999999999999996</v>
          </cell>
          <cell r="X7510">
            <v>5.6189500000000002E-3</v>
          </cell>
        </row>
        <row r="7511">
          <cell r="H7511" t="str">
            <v>GUF0103035089</v>
          </cell>
          <cell r="W7511">
            <v>0.37000000000000005</v>
          </cell>
          <cell r="X7511">
            <v>5.3319749999999992E-3</v>
          </cell>
        </row>
        <row r="7512">
          <cell r="H7512" t="str">
            <v>GUF0103035087</v>
          </cell>
          <cell r="W7512">
            <v>0.73</v>
          </cell>
          <cell r="X7512">
            <v>1.0519241666666665E-2</v>
          </cell>
        </row>
        <row r="7513">
          <cell r="H7513" t="str">
            <v>GUF0103035084</v>
          </cell>
          <cell r="W7513">
            <v>0.13999999999999999</v>
          </cell>
          <cell r="X7513">
            <v>2.0165468750000001E-3</v>
          </cell>
        </row>
        <row r="7514">
          <cell r="H7514" t="str">
            <v>GUF0103035070</v>
          </cell>
          <cell r="W7514">
            <v>0.04</v>
          </cell>
          <cell r="X7514">
            <v>5.7618841145833338E-4</v>
          </cell>
        </row>
        <row r="7515">
          <cell r="H7515" t="str">
            <v>GUF0103035051</v>
          </cell>
          <cell r="W7515">
            <v>3.0000000000000002E-2</v>
          </cell>
          <cell r="X7515">
            <v>4.3226822916666668E-4</v>
          </cell>
        </row>
        <row r="7516">
          <cell r="H7516" t="str">
            <v>GUF0103024057</v>
          </cell>
          <cell r="W7516">
            <v>0.7599999999999999</v>
          </cell>
          <cell r="X7516">
            <v>1.0949222916666666E-2</v>
          </cell>
        </row>
        <row r="7517">
          <cell r="H7517" t="str">
            <v>GUF0103015040</v>
          </cell>
          <cell r="W7517">
            <v>0.91999999999999993</v>
          </cell>
          <cell r="X7517">
            <v>1.3252662499999998E-2</v>
          </cell>
        </row>
        <row r="7518">
          <cell r="H7518" t="str">
            <v>GUF0103015006</v>
          </cell>
          <cell r="W7518">
            <v>0.65</v>
          </cell>
          <cell r="X7518">
            <v>9.3637677083333332E-3</v>
          </cell>
        </row>
        <row r="7519">
          <cell r="H7519" t="str">
            <v>GUF0103013014</v>
          </cell>
          <cell r="W7519">
            <v>7.44</v>
          </cell>
          <cell r="X7519">
            <v>0.10719738541666667</v>
          </cell>
        </row>
        <row r="7520">
          <cell r="H7520" t="str">
            <v>GUF0103013011</v>
          </cell>
          <cell r="W7520">
            <v>7.44</v>
          </cell>
          <cell r="X7520">
            <v>0.10719819062499999</v>
          </cell>
        </row>
        <row r="7521">
          <cell r="H7521" t="str">
            <v>GUF0103009061</v>
          </cell>
          <cell r="W7521">
            <v>0.56999999999999995</v>
          </cell>
          <cell r="X7521">
            <v>8.2120786458333341E-3</v>
          </cell>
        </row>
        <row r="7522">
          <cell r="H7522" t="str">
            <v>GUF0103009060</v>
          </cell>
          <cell r="W7522">
            <v>0.15</v>
          </cell>
          <cell r="X7522">
            <v>2.1618781250000003E-3</v>
          </cell>
        </row>
        <row r="7523">
          <cell r="H7523" t="str">
            <v>GUF0103009058</v>
          </cell>
          <cell r="W7523">
            <v>40.550000000000004</v>
          </cell>
          <cell r="X7523">
            <v>0.58423340000000001</v>
          </cell>
        </row>
        <row r="7524">
          <cell r="H7524" t="str">
            <v>GUF0103003085</v>
          </cell>
          <cell r="W7524">
            <v>3.1199999999999997</v>
          </cell>
          <cell r="X7524">
            <v>4.4953170833333334E-2</v>
          </cell>
        </row>
        <row r="7525">
          <cell r="H7525" t="str">
            <v>GUF0102081016</v>
          </cell>
          <cell r="W7525">
            <v>0.83000000000000007</v>
          </cell>
          <cell r="X7525">
            <v>1.1955086458333333E-2</v>
          </cell>
        </row>
        <row r="7526">
          <cell r="H7526" t="str">
            <v>GUF0102080004</v>
          </cell>
          <cell r="W7526">
            <v>1.3199999999999998</v>
          </cell>
          <cell r="X7526">
            <v>1.9015799999999999E-2</v>
          </cell>
        </row>
        <row r="7527">
          <cell r="H7527" t="str">
            <v>GUF0102080003</v>
          </cell>
          <cell r="W7527">
            <v>1.3199999999999998</v>
          </cell>
          <cell r="X7527">
            <v>1.9015799999999999E-2</v>
          </cell>
        </row>
        <row r="7528">
          <cell r="H7528" t="str">
            <v>GUF0102079010</v>
          </cell>
          <cell r="W7528">
            <v>0.01</v>
          </cell>
          <cell r="X7528">
            <v>1.4404296874999999E-4</v>
          </cell>
        </row>
        <row r="7529">
          <cell r="H7529" t="str">
            <v>GUF0102079009</v>
          </cell>
          <cell r="W7529">
            <v>0.94000000000000006</v>
          </cell>
          <cell r="X7529">
            <v>1.354296E-2</v>
          </cell>
        </row>
        <row r="7530">
          <cell r="H7530" t="str">
            <v>GUF0102079008</v>
          </cell>
          <cell r="W7530">
            <v>0.94000000000000006</v>
          </cell>
          <cell r="X7530">
            <v>1.354296E-2</v>
          </cell>
        </row>
        <row r="7531">
          <cell r="H7531" t="str">
            <v>GUF0102073059</v>
          </cell>
          <cell r="W7531">
            <v>0.35000000000000003</v>
          </cell>
          <cell r="X7531">
            <v>5.043825E-3</v>
          </cell>
        </row>
        <row r="7532">
          <cell r="H7532" t="str">
            <v>GUF0102073058</v>
          </cell>
          <cell r="W7532">
            <v>0.38999999999999996</v>
          </cell>
          <cell r="X7532">
            <v>5.6189500000000002E-3</v>
          </cell>
        </row>
        <row r="7533">
          <cell r="H7533" t="str">
            <v>GUF0102048003</v>
          </cell>
          <cell r="W7533">
            <v>67.760000000000005</v>
          </cell>
          <cell r="X7533">
            <v>0.9763118833333333</v>
          </cell>
        </row>
        <row r="7534">
          <cell r="H7534" t="str">
            <v>GUF0102047025</v>
          </cell>
          <cell r="W7534">
            <v>0.13999999999999999</v>
          </cell>
          <cell r="X7534">
            <v>2.0188093749999997E-3</v>
          </cell>
        </row>
        <row r="7535">
          <cell r="H7535" t="str">
            <v>GUF0102045146</v>
          </cell>
          <cell r="W7535">
            <v>0.06</v>
          </cell>
          <cell r="X7535">
            <v>8.6446933593750002E-4</v>
          </cell>
        </row>
        <row r="7536">
          <cell r="H7536" t="str">
            <v>GUF0102045122</v>
          </cell>
          <cell r="W7536">
            <v>0.65</v>
          </cell>
          <cell r="X7536">
            <v>9.3629624999999987E-3</v>
          </cell>
        </row>
        <row r="7537">
          <cell r="H7537" t="str">
            <v>GUF0102045064</v>
          </cell>
          <cell r="W7537">
            <v>0.7599999999999999</v>
          </cell>
          <cell r="X7537">
            <v>1.0949222916666666E-2</v>
          </cell>
        </row>
        <row r="7538">
          <cell r="H7538" t="str">
            <v>GUF0102045062</v>
          </cell>
          <cell r="W7538">
            <v>0.01</v>
          </cell>
          <cell r="X7538">
            <v>1.4404296874999999E-4</v>
          </cell>
        </row>
        <row r="7539">
          <cell r="H7539" t="str">
            <v>GUF0102045022</v>
          </cell>
          <cell r="W7539">
            <v>14.84</v>
          </cell>
          <cell r="X7539">
            <v>0.21382038888888888</v>
          </cell>
        </row>
        <row r="7540">
          <cell r="H7540" t="str">
            <v>GUF0102045017</v>
          </cell>
          <cell r="W7540">
            <v>4.4499999999999993</v>
          </cell>
          <cell r="X7540">
            <v>6.4116055555555551E-2</v>
          </cell>
        </row>
        <row r="7541">
          <cell r="H7541" t="str">
            <v>GUF0102045016J</v>
          </cell>
          <cell r="W7541">
            <v>18.940000000000001</v>
          </cell>
          <cell r="X7541">
            <v>0.27289682800000004</v>
          </cell>
        </row>
        <row r="7542">
          <cell r="H7542" t="str">
            <v>GUF0102045011</v>
          </cell>
          <cell r="W7542">
            <v>2.69</v>
          </cell>
          <cell r="X7542">
            <v>3.8762085000000002E-2</v>
          </cell>
        </row>
        <row r="7543">
          <cell r="H7543" t="str">
            <v>GUF0102040033</v>
          </cell>
          <cell r="W7543">
            <v>0.03</v>
          </cell>
          <cell r="X7543">
            <v>4.3253671875000002E-4</v>
          </cell>
        </row>
        <row r="7544">
          <cell r="H7544" t="str">
            <v>GUD2201005</v>
          </cell>
          <cell r="W7544">
            <v>0.81</v>
          </cell>
          <cell r="X7544">
            <v>1.16723E-2</v>
          </cell>
        </row>
        <row r="7545">
          <cell r="H7545" t="str">
            <v>GUD1901015</v>
          </cell>
          <cell r="W7545">
            <v>0.94</v>
          </cell>
          <cell r="X7545">
            <v>1.354199375E-2</v>
          </cell>
        </row>
        <row r="7546">
          <cell r="H7546" t="str">
            <v>GUD1901013</v>
          </cell>
          <cell r="W7546">
            <v>0.13999999999999999</v>
          </cell>
          <cell r="X7546">
            <v>2.0165468750000001E-3</v>
          </cell>
        </row>
        <row r="7547">
          <cell r="H7547" t="str">
            <v>GUY0403506</v>
          </cell>
          <cell r="W7547">
            <v>0.24</v>
          </cell>
          <cell r="X7547">
            <v>3.3365737500000003E-3</v>
          </cell>
        </row>
        <row r="7548">
          <cell r="H7548" t="str">
            <v>GUY0403302</v>
          </cell>
          <cell r="W7548">
            <v>0.12000000000000001</v>
          </cell>
          <cell r="X7548">
            <v>1.6689312499999999E-3</v>
          </cell>
        </row>
        <row r="7549">
          <cell r="H7549" t="str">
            <v>GUY0403057</v>
          </cell>
          <cell r="W7549">
            <v>0.13999999999999999</v>
          </cell>
          <cell r="X7549">
            <v>1.9473299999999999E-3</v>
          </cell>
        </row>
        <row r="7550">
          <cell r="H7550" t="str">
            <v>GUY0320004028</v>
          </cell>
          <cell r="W7550">
            <v>0.03</v>
          </cell>
          <cell r="X7550">
            <v>4.1697506250000001E-4</v>
          </cell>
        </row>
        <row r="7551">
          <cell r="H7551" t="str">
            <v>GUY0317009004</v>
          </cell>
          <cell r="W7551">
            <v>0.62</v>
          </cell>
          <cell r="X7551">
            <v>8.6179837500000005E-3</v>
          </cell>
        </row>
        <row r="7552">
          <cell r="H7552" t="str">
            <v>GUY0316020008</v>
          </cell>
          <cell r="W7552">
            <v>1.87</v>
          </cell>
          <cell r="X7552">
            <v>2.5996956250000001E-2</v>
          </cell>
        </row>
        <row r="7553">
          <cell r="H7553" t="str">
            <v>GUY0302002003</v>
          </cell>
          <cell r="W7553">
            <v>9.0000000000000011E-2</v>
          </cell>
          <cell r="X7553">
            <v>1.2500874999999999E-3</v>
          </cell>
        </row>
        <row r="7554">
          <cell r="H7554" t="str">
            <v>GUY0301035008</v>
          </cell>
          <cell r="W7554">
            <v>0.01</v>
          </cell>
          <cell r="X7554">
            <v>1.3899739583333334E-4</v>
          </cell>
        </row>
        <row r="7555">
          <cell r="H7555" t="str">
            <v>GUY0301035007</v>
          </cell>
          <cell r="W7555">
            <v>0.01</v>
          </cell>
          <cell r="X7555">
            <v>1.3898689516129032E-4</v>
          </cell>
        </row>
        <row r="7556">
          <cell r="H7556" t="str">
            <v>GUY0301035001</v>
          </cell>
          <cell r="W7556">
            <v>0.02</v>
          </cell>
          <cell r="X7556">
            <v>2.7802892857142856E-4</v>
          </cell>
        </row>
        <row r="7557">
          <cell r="H7557" t="str">
            <v>GUY0301028003</v>
          </cell>
          <cell r="W7557">
            <v>0.01</v>
          </cell>
          <cell r="X7557">
            <v>1.3896780303030302E-4</v>
          </cell>
        </row>
        <row r="7558">
          <cell r="H7558" t="str">
            <v>GUY0301025023</v>
          </cell>
          <cell r="W7558">
            <v>0.04</v>
          </cell>
          <cell r="X7558">
            <v>5.5624187500000004E-4</v>
          </cell>
        </row>
        <row r="7559">
          <cell r="H7559" t="str">
            <v>GUY0301021014</v>
          </cell>
          <cell r="W7559">
            <v>0.01</v>
          </cell>
          <cell r="X7559">
            <v>1.3893229166666665E-4</v>
          </cell>
        </row>
        <row r="7560">
          <cell r="H7560" t="str">
            <v>GUY0301021009</v>
          </cell>
          <cell r="W7560">
            <v>0.01</v>
          </cell>
          <cell r="X7560">
            <v>1.4066999999999999E-4</v>
          </cell>
        </row>
        <row r="7561">
          <cell r="H7561" t="str">
            <v>GUY0301021008</v>
          </cell>
          <cell r="W7561">
            <v>0.01</v>
          </cell>
          <cell r="X7561">
            <v>1.3964843749999999E-4</v>
          </cell>
        </row>
        <row r="7562">
          <cell r="H7562" t="str">
            <v>GUY0301021007</v>
          </cell>
          <cell r="W7562">
            <v>0.01</v>
          </cell>
          <cell r="X7562">
            <v>1.3916015625000002E-4</v>
          </cell>
        </row>
        <row r="7563">
          <cell r="H7563" t="str">
            <v>GUY0301021006</v>
          </cell>
          <cell r="W7563">
            <v>0.01</v>
          </cell>
          <cell r="X7563">
            <v>1.3904187499999999E-4</v>
          </cell>
        </row>
        <row r="7564">
          <cell r="H7564" t="str">
            <v>GUY0301021005</v>
          </cell>
          <cell r="W7564">
            <v>0.01</v>
          </cell>
          <cell r="X7564">
            <v>1.3920454545454544E-4</v>
          </cell>
        </row>
        <row r="7565">
          <cell r="H7565" t="str">
            <v>GUY0301020032</v>
          </cell>
          <cell r="W7565">
            <v>0.01</v>
          </cell>
          <cell r="X7565">
            <v>1.393675E-4</v>
          </cell>
        </row>
        <row r="7566">
          <cell r="H7566" t="str">
            <v>GUY0301020026</v>
          </cell>
          <cell r="W7566">
            <v>0.01</v>
          </cell>
          <cell r="X7566">
            <v>1.390625E-4</v>
          </cell>
        </row>
        <row r="7567">
          <cell r="H7567" t="str">
            <v>GUY0301020015</v>
          </cell>
          <cell r="W7567">
            <v>0.03</v>
          </cell>
          <cell r="X7567">
            <v>4.1755500000000006E-4</v>
          </cell>
        </row>
        <row r="7568">
          <cell r="H7568" t="str">
            <v>GUY0301020014</v>
          </cell>
          <cell r="W7568">
            <v>0.01</v>
          </cell>
          <cell r="X7568">
            <v>1.3910590277777779E-4</v>
          </cell>
        </row>
        <row r="7569">
          <cell r="H7569" t="str">
            <v>GUY0301020013</v>
          </cell>
          <cell r="W7569">
            <v>0.06</v>
          </cell>
          <cell r="X7569">
            <v>8.3414343750000007E-4</v>
          </cell>
        </row>
        <row r="7570">
          <cell r="H7570" t="str">
            <v>GUY030102001014</v>
          </cell>
          <cell r="W7570">
            <v>0.01</v>
          </cell>
          <cell r="X7570">
            <v>1.3904187499999999E-4</v>
          </cell>
        </row>
        <row r="7571">
          <cell r="H7571" t="str">
            <v>GUY0301020009</v>
          </cell>
          <cell r="W7571">
            <v>0.02</v>
          </cell>
          <cell r="X7571">
            <v>2.7804665322580645E-4</v>
          </cell>
        </row>
        <row r="7572">
          <cell r="H7572" t="str">
            <v>GUY0301020007</v>
          </cell>
          <cell r="W7572">
            <v>0.01</v>
          </cell>
          <cell r="X7572">
            <v>1.3904187499999999E-4</v>
          </cell>
        </row>
        <row r="7573">
          <cell r="H7573" t="str">
            <v>GUY0301020006</v>
          </cell>
          <cell r="W7573">
            <v>0.01</v>
          </cell>
          <cell r="X7573">
            <v>1.3902484939759037E-4</v>
          </cell>
        </row>
        <row r="7574">
          <cell r="H7574" t="str">
            <v>GUY0301020003</v>
          </cell>
          <cell r="W7574">
            <v>0.01</v>
          </cell>
          <cell r="X7574">
            <v>1.393675E-4</v>
          </cell>
        </row>
        <row r="7575">
          <cell r="H7575" t="str">
            <v>GUY0301019093</v>
          </cell>
          <cell r="W7575">
            <v>0.05</v>
          </cell>
          <cell r="X7575">
            <v>6.9495907894736838E-4</v>
          </cell>
        </row>
        <row r="7576">
          <cell r="H7576" t="str">
            <v>GUY0301019076</v>
          </cell>
          <cell r="W7576">
            <v>0.03</v>
          </cell>
          <cell r="X7576">
            <v>4.1707171875000003E-4</v>
          </cell>
        </row>
        <row r="7577">
          <cell r="H7577" t="str">
            <v>GUY0301019057</v>
          </cell>
          <cell r="W7577">
            <v>0.03</v>
          </cell>
          <cell r="X7577">
            <v>4.1755500000000006E-4</v>
          </cell>
        </row>
        <row r="7578">
          <cell r="H7578" t="str">
            <v>GUY0301019036</v>
          </cell>
          <cell r="W7578">
            <v>0.06</v>
          </cell>
          <cell r="X7578">
            <v>8.3414343750000007E-4</v>
          </cell>
        </row>
        <row r="7579">
          <cell r="H7579" t="str">
            <v>GUY0301019030</v>
          </cell>
          <cell r="W7579">
            <v>0.02</v>
          </cell>
          <cell r="X7579">
            <v>2.7789156250000003E-4</v>
          </cell>
        </row>
        <row r="7580">
          <cell r="H7580" t="str">
            <v>GUY0301019007</v>
          </cell>
          <cell r="W7580">
            <v>0.01</v>
          </cell>
          <cell r="X7580">
            <v>1.4066999999999999E-4</v>
          </cell>
        </row>
        <row r="7581">
          <cell r="H7581" t="str">
            <v>GUY0301014024</v>
          </cell>
          <cell r="W7581">
            <v>0.03</v>
          </cell>
          <cell r="X7581">
            <v>4.1755500000000006E-4</v>
          </cell>
        </row>
        <row r="7582">
          <cell r="H7582" t="str">
            <v>GUY0301014008</v>
          </cell>
          <cell r="W7582">
            <v>7.0000000000000007E-2</v>
          </cell>
          <cell r="X7582">
            <v>9.7297416666666673E-4</v>
          </cell>
        </row>
        <row r="7583">
          <cell r="H7583" t="str">
            <v>GUY0301014007</v>
          </cell>
          <cell r="W7583">
            <v>7.0000000000000007E-2</v>
          </cell>
          <cell r="X7583">
            <v>9.7278982142857148E-4</v>
          </cell>
        </row>
        <row r="7584">
          <cell r="H7584" t="str">
            <v>GUY0301014006</v>
          </cell>
          <cell r="W7584">
            <v>7.0000000000000007E-2</v>
          </cell>
          <cell r="X7584">
            <v>9.7323225000000007E-4</v>
          </cell>
        </row>
        <row r="7585">
          <cell r="H7585" t="str">
            <v>GUY0301014004</v>
          </cell>
          <cell r="W7585">
            <v>0.06</v>
          </cell>
          <cell r="X7585">
            <v>8.3433674999999991E-4</v>
          </cell>
        </row>
        <row r="7586">
          <cell r="H7586" t="str">
            <v>GUY0301014003</v>
          </cell>
          <cell r="W7586">
            <v>6.9999999999999993E-2</v>
          </cell>
          <cell r="X7586">
            <v>9.7361937500000002E-4</v>
          </cell>
        </row>
        <row r="7587">
          <cell r="H7587" t="str">
            <v>GUY0301014002</v>
          </cell>
          <cell r="W7587">
            <v>0.05</v>
          </cell>
          <cell r="X7587">
            <v>6.9499291666666669E-4</v>
          </cell>
        </row>
        <row r="7588">
          <cell r="H7588" t="str">
            <v>GUY0301014001</v>
          </cell>
          <cell r="W7588">
            <v>0.05</v>
          </cell>
          <cell r="X7588">
            <v>6.9531437499999996E-4</v>
          </cell>
        </row>
        <row r="7589">
          <cell r="H7589" t="str">
            <v>GUY0301013015</v>
          </cell>
          <cell r="W7589">
            <v>0.05</v>
          </cell>
          <cell r="X7589">
            <v>6.947786111111111E-4</v>
          </cell>
        </row>
        <row r="7590">
          <cell r="H7590" t="str">
            <v>GUY0301013006</v>
          </cell>
          <cell r="W7590">
            <v>0.02</v>
          </cell>
          <cell r="X7590">
            <v>2.7802892857142856E-4</v>
          </cell>
        </row>
        <row r="7591">
          <cell r="H7591" t="str">
            <v>GUY0301012018</v>
          </cell>
          <cell r="W7591">
            <v>0.05</v>
          </cell>
          <cell r="X7591">
            <v>6.9531437499999996E-4</v>
          </cell>
        </row>
        <row r="7592">
          <cell r="H7592" t="str">
            <v>GUY0301012011</v>
          </cell>
          <cell r="W7592">
            <v>0.08</v>
          </cell>
          <cell r="X7592">
            <v>1.1120399999999999E-3</v>
          </cell>
        </row>
        <row r="7593">
          <cell r="H7593" t="str">
            <v>GUY0301011074</v>
          </cell>
          <cell r="W7593">
            <v>6.0000000000000005E-2</v>
          </cell>
          <cell r="X7593">
            <v>8.3428151785714289E-4</v>
          </cell>
        </row>
        <row r="7594">
          <cell r="H7594" t="str">
            <v>GUY0301010062</v>
          </cell>
          <cell r="W7594">
            <v>0.13999999999999999</v>
          </cell>
          <cell r="X7594">
            <v>1.9473299999999999E-3</v>
          </cell>
        </row>
        <row r="7595">
          <cell r="H7595" t="str">
            <v>GUY0301010061</v>
          </cell>
          <cell r="W7595">
            <v>0.15</v>
          </cell>
          <cell r="X7595">
            <v>2.0851974999999997E-3</v>
          </cell>
        </row>
        <row r="7596">
          <cell r="H7596" t="str">
            <v>GUY0301010057</v>
          </cell>
          <cell r="W7596">
            <v>9.0000000000000011E-2</v>
          </cell>
          <cell r="X7596">
            <v>1.2513762500000001E-3</v>
          </cell>
        </row>
        <row r="7597">
          <cell r="H7597" t="str">
            <v>GUY0301010040</v>
          </cell>
          <cell r="W7597">
            <v>0.05</v>
          </cell>
          <cell r="X7597">
            <v>6.9531437499999996E-4</v>
          </cell>
        </row>
        <row r="7598">
          <cell r="H7598" t="str">
            <v>GUY0301010021</v>
          </cell>
          <cell r="W7598">
            <v>0.02</v>
          </cell>
          <cell r="X7598">
            <v>2.7797897727272728E-4</v>
          </cell>
        </row>
        <row r="7599">
          <cell r="H7599" t="str">
            <v>GUY0301005043</v>
          </cell>
          <cell r="W7599">
            <v>0.02</v>
          </cell>
          <cell r="X7599">
            <v>2.7800694999999997E-4</v>
          </cell>
        </row>
        <row r="7600">
          <cell r="H7600" t="str">
            <v>GUY0301003018</v>
          </cell>
          <cell r="W7600">
            <v>0.04</v>
          </cell>
          <cell r="X7600">
            <v>5.5624187500000004E-4</v>
          </cell>
        </row>
        <row r="7601">
          <cell r="H7601" t="str">
            <v>GUY0301003004</v>
          </cell>
          <cell r="W7601">
            <v>0.05</v>
          </cell>
          <cell r="X7601">
            <v>6.9434999999999994E-4</v>
          </cell>
        </row>
        <row r="7602">
          <cell r="H7602" t="str">
            <v>GUY0301001017</v>
          </cell>
          <cell r="W7602">
            <v>0.01</v>
          </cell>
          <cell r="X7602">
            <v>1.3871625E-4</v>
          </cell>
        </row>
        <row r="7603">
          <cell r="H7603" t="str">
            <v>GUY0214003010</v>
          </cell>
          <cell r="W7603">
            <v>0.05</v>
          </cell>
          <cell r="X7603">
            <v>6.951215E-4</v>
          </cell>
        </row>
        <row r="7604">
          <cell r="H7604" t="str">
            <v>GUY0211045</v>
          </cell>
          <cell r="W7604">
            <v>0.06</v>
          </cell>
          <cell r="X7604">
            <v>8.3414343750000007E-4</v>
          </cell>
        </row>
        <row r="7605">
          <cell r="H7605" t="str">
            <v>GUF211900039</v>
          </cell>
          <cell r="W7605">
            <v>0.12</v>
          </cell>
          <cell r="X7605">
            <v>1.6682868750000001E-3</v>
          </cell>
        </row>
        <row r="7606">
          <cell r="H7606" t="str">
            <v>GUF2119000010</v>
          </cell>
          <cell r="W7606">
            <v>0.04</v>
          </cell>
          <cell r="X7606">
            <v>5.5624187499999994E-4</v>
          </cell>
        </row>
        <row r="7607">
          <cell r="H7607" t="str">
            <v>GUF2119000005</v>
          </cell>
          <cell r="W7607">
            <v>0.03</v>
          </cell>
          <cell r="X7607">
            <v>4.1709104999999993E-4</v>
          </cell>
        </row>
        <row r="7608">
          <cell r="H7608" t="str">
            <v>GUF2111000216</v>
          </cell>
          <cell r="W7608">
            <v>27.660000000000004</v>
          </cell>
          <cell r="X7608">
            <v>0.38454817499999999</v>
          </cell>
        </row>
        <row r="7609">
          <cell r="H7609" t="str">
            <v>GUF2101081010</v>
          </cell>
          <cell r="W7609">
            <v>0.01</v>
          </cell>
          <cell r="X7609">
            <v>1.390625E-4</v>
          </cell>
        </row>
        <row r="7610">
          <cell r="H7610" t="str">
            <v>GUF2101081007</v>
          </cell>
          <cell r="W7610">
            <v>0.01</v>
          </cell>
          <cell r="X7610">
            <v>1.3871625E-4</v>
          </cell>
        </row>
        <row r="7611">
          <cell r="H7611" t="str">
            <v>GUF2101061027</v>
          </cell>
          <cell r="W7611">
            <v>0.05</v>
          </cell>
          <cell r="X7611">
            <v>6.9531437499999996E-4</v>
          </cell>
        </row>
        <row r="7612">
          <cell r="H7612" t="str">
            <v>GUF2101059006</v>
          </cell>
          <cell r="W7612">
            <v>0.11000000000000001</v>
          </cell>
          <cell r="X7612">
            <v>1.5295500000000002E-3</v>
          </cell>
        </row>
        <row r="7613">
          <cell r="H7613" t="str">
            <v>GUF2101059005</v>
          </cell>
          <cell r="W7613">
            <v>0.12</v>
          </cell>
          <cell r="X7613">
            <v>1.6682868750000001E-3</v>
          </cell>
        </row>
        <row r="7614">
          <cell r="H7614" t="str">
            <v>GUF2101054004</v>
          </cell>
          <cell r="W7614">
            <v>0.01</v>
          </cell>
          <cell r="X7614">
            <v>1.3871625E-4</v>
          </cell>
        </row>
        <row r="7615">
          <cell r="H7615" t="str">
            <v>GUF2101051023</v>
          </cell>
          <cell r="W7615">
            <v>0.04</v>
          </cell>
          <cell r="X7615">
            <v>5.5599960937499995E-4</v>
          </cell>
        </row>
        <row r="7616">
          <cell r="H7616" t="str">
            <v>GUF2101051014</v>
          </cell>
          <cell r="W7616">
            <v>0.01</v>
          </cell>
          <cell r="X7616">
            <v>1.3964843749999999E-4</v>
          </cell>
        </row>
        <row r="7617">
          <cell r="H7617" t="str">
            <v>GUF2101051006</v>
          </cell>
          <cell r="W7617">
            <v>0.02</v>
          </cell>
          <cell r="X7617">
            <v>2.7692999999999999E-4</v>
          </cell>
        </row>
        <row r="7618">
          <cell r="H7618" t="str">
            <v>GUF2101043112</v>
          </cell>
          <cell r="W7618">
            <v>0.04</v>
          </cell>
          <cell r="X7618">
            <v>5.5585425000000003E-4</v>
          </cell>
        </row>
        <row r="7619">
          <cell r="H7619" t="str">
            <v>GUF2101043080</v>
          </cell>
          <cell r="W7619">
            <v>6.9999999999999993E-2</v>
          </cell>
          <cell r="X7619">
            <v>9.7168375000000003E-4</v>
          </cell>
        </row>
        <row r="7620">
          <cell r="H7620" t="str">
            <v>GUF2101043015</v>
          </cell>
          <cell r="W7620">
            <v>0.02</v>
          </cell>
          <cell r="X7620">
            <v>2.7789156250000003E-4</v>
          </cell>
        </row>
        <row r="7621">
          <cell r="H7621" t="str">
            <v>GUF2101041057</v>
          </cell>
          <cell r="W7621">
            <v>0.05</v>
          </cell>
          <cell r="X7621">
            <v>6.9531437499999996E-4</v>
          </cell>
        </row>
        <row r="7622">
          <cell r="H7622" t="str">
            <v>GUF2101041036</v>
          </cell>
          <cell r="W7622">
            <v>0.08</v>
          </cell>
          <cell r="X7622">
            <v>1.1120399999999999E-3</v>
          </cell>
        </row>
        <row r="7623">
          <cell r="H7623" t="str">
            <v>GUF2101041013</v>
          </cell>
          <cell r="W7623">
            <v>0.03</v>
          </cell>
          <cell r="X7623">
            <v>4.1755500000000006E-4</v>
          </cell>
        </row>
        <row r="7624">
          <cell r="H7624" t="str">
            <v>GUF2101041006</v>
          </cell>
          <cell r="W7624">
            <v>0.22999999999999998</v>
          </cell>
          <cell r="X7624">
            <v>3.1972531250000001E-3</v>
          </cell>
        </row>
        <row r="7625">
          <cell r="H7625" t="str">
            <v>GUF2101032007</v>
          </cell>
          <cell r="W7625">
            <v>0.01</v>
          </cell>
          <cell r="X7625">
            <v>1.3916015625000002E-4</v>
          </cell>
        </row>
        <row r="7626">
          <cell r="H7626" t="str">
            <v>GUF210103010</v>
          </cell>
          <cell r="W7626">
            <v>0.02</v>
          </cell>
          <cell r="X7626">
            <v>2.7802892857142856E-4</v>
          </cell>
        </row>
        <row r="7627">
          <cell r="H7627" t="str">
            <v>GUF210103007</v>
          </cell>
          <cell r="W7627">
            <v>0.02</v>
          </cell>
          <cell r="X7627">
            <v>2.7806124999999994E-4</v>
          </cell>
        </row>
        <row r="7628">
          <cell r="H7628" t="str">
            <v>GUF210103006</v>
          </cell>
          <cell r="W7628">
            <v>0.04</v>
          </cell>
          <cell r="X7628">
            <v>5.5599960937499995E-4</v>
          </cell>
        </row>
        <row r="7629">
          <cell r="H7629" t="str">
            <v>GUF210103004</v>
          </cell>
          <cell r="W7629">
            <v>0.03</v>
          </cell>
          <cell r="X7629">
            <v>4.1707171875000003E-4</v>
          </cell>
        </row>
        <row r="7630">
          <cell r="H7630" t="str">
            <v>GUF2101022008</v>
          </cell>
          <cell r="W7630">
            <v>0.02</v>
          </cell>
          <cell r="X7630">
            <v>2.7789156250000003E-4</v>
          </cell>
        </row>
        <row r="7631">
          <cell r="H7631" t="str">
            <v>GUF2101018010</v>
          </cell>
          <cell r="W7631">
            <v>0.05</v>
          </cell>
          <cell r="X7631">
            <v>6.9531437499999996E-4</v>
          </cell>
        </row>
        <row r="7632">
          <cell r="H7632" t="str">
            <v>GUF2101012020</v>
          </cell>
          <cell r="W7632">
            <v>0.06</v>
          </cell>
          <cell r="X7632">
            <v>8.3414343750000007E-4</v>
          </cell>
        </row>
        <row r="7633">
          <cell r="H7633" t="str">
            <v>GUF2101012011</v>
          </cell>
          <cell r="W7633">
            <v>3.0000000000000002E-2</v>
          </cell>
          <cell r="X7633">
            <v>4.1691062499999993E-4</v>
          </cell>
        </row>
        <row r="7634">
          <cell r="H7634" t="str">
            <v>GUF2101012004</v>
          </cell>
          <cell r="W7634">
            <v>0.06</v>
          </cell>
          <cell r="X7634">
            <v>8.3414343750000007E-4</v>
          </cell>
        </row>
        <row r="7635">
          <cell r="H7635" t="str">
            <v>GUF2101012002</v>
          </cell>
          <cell r="W7635">
            <v>0.05</v>
          </cell>
          <cell r="X7635">
            <v>6.9507328125000001E-4</v>
          </cell>
        </row>
        <row r="7636">
          <cell r="H7636" t="str">
            <v>GUF2101002014</v>
          </cell>
          <cell r="W7636">
            <v>0.01</v>
          </cell>
          <cell r="X7636">
            <v>1.3964843749999999E-4</v>
          </cell>
        </row>
        <row r="7637">
          <cell r="H7637" t="str">
            <v>GUF2101002008</v>
          </cell>
          <cell r="W7637">
            <v>0.02</v>
          </cell>
          <cell r="X7637">
            <v>2.7802892857142856E-4</v>
          </cell>
        </row>
        <row r="7638">
          <cell r="H7638" t="str">
            <v>GUF2101002004</v>
          </cell>
          <cell r="W7638">
            <v>0.02</v>
          </cell>
          <cell r="X7638">
            <v>2.7797897727272728E-4</v>
          </cell>
        </row>
        <row r="7639">
          <cell r="H7639" t="str">
            <v>GUF2101001017</v>
          </cell>
          <cell r="W7639">
            <v>0.01</v>
          </cell>
          <cell r="X7639">
            <v>1.3964843749999999E-4</v>
          </cell>
        </row>
        <row r="7640">
          <cell r="H7640" t="str">
            <v>GUF2101001002</v>
          </cell>
          <cell r="W7640">
            <v>0.01</v>
          </cell>
          <cell r="X7640">
            <v>1.3891601562500001E-4</v>
          </cell>
        </row>
        <row r="7641">
          <cell r="H7641" t="str">
            <v>GUF2101001001</v>
          </cell>
          <cell r="W7641">
            <v>0.01</v>
          </cell>
          <cell r="X7641">
            <v>1.3871625E-4</v>
          </cell>
        </row>
        <row r="7642">
          <cell r="H7642" t="str">
            <v>GUF0399011001</v>
          </cell>
          <cell r="W7642">
            <v>12.65</v>
          </cell>
          <cell r="X7642">
            <v>0.175869095</v>
          </cell>
        </row>
        <row r="7643">
          <cell r="H7643" t="str">
            <v>GUF0309013050</v>
          </cell>
          <cell r="W7643">
            <v>4.04</v>
          </cell>
          <cell r="X7643">
            <v>5.6166179999999996E-2</v>
          </cell>
        </row>
        <row r="7644">
          <cell r="H7644" t="str">
            <v>GUF0309013049</v>
          </cell>
          <cell r="W7644">
            <v>3.56</v>
          </cell>
          <cell r="X7644">
            <v>4.9495190000000001E-2</v>
          </cell>
        </row>
        <row r="7645">
          <cell r="H7645" t="str">
            <v>GUF0309006006</v>
          </cell>
          <cell r="W7645">
            <v>3.56</v>
          </cell>
          <cell r="X7645">
            <v>4.9495190000000001E-2</v>
          </cell>
        </row>
        <row r="7646">
          <cell r="H7646" t="str">
            <v>GUF0309005002</v>
          </cell>
          <cell r="W7646">
            <v>1.7399999999999998</v>
          </cell>
          <cell r="X7646">
            <v>2.4191035E-2</v>
          </cell>
        </row>
        <row r="7647">
          <cell r="H7647" t="str">
            <v>GUF0309004004</v>
          </cell>
          <cell r="W7647">
            <v>4.37</v>
          </cell>
          <cell r="X7647">
            <v>6.0753934999999995E-2</v>
          </cell>
        </row>
        <row r="7648">
          <cell r="H7648" t="str">
            <v>GUF0309002214</v>
          </cell>
          <cell r="W7648">
            <v>27.82</v>
          </cell>
          <cell r="X7648">
            <v>0.38677055000000005</v>
          </cell>
        </row>
        <row r="7649">
          <cell r="H7649" t="str">
            <v>GUF0309002208</v>
          </cell>
          <cell r="W7649">
            <v>3.1100000000000003</v>
          </cell>
          <cell r="X7649">
            <v>4.3237755000000003E-2</v>
          </cell>
        </row>
        <row r="7650">
          <cell r="H7650" t="str">
            <v>GUF0309001112</v>
          </cell>
          <cell r="W7650">
            <v>4.6899999999999995</v>
          </cell>
          <cell r="X7650">
            <v>6.5202549999999984E-2</v>
          </cell>
        </row>
        <row r="7651">
          <cell r="H7651" t="str">
            <v>GUF0308034003</v>
          </cell>
          <cell r="W7651">
            <v>2.91</v>
          </cell>
          <cell r="X7651">
            <v>4.045882E-2</v>
          </cell>
        </row>
        <row r="7652">
          <cell r="H7652" t="str">
            <v>GUF0308011003</v>
          </cell>
          <cell r="W7652">
            <v>3.15</v>
          </cell>
          <cell r="X7652">
            <v>4.3790450000000002E-2</v>
          </cell>
        </row>
        <row r="7653">
          <cell r="H7653" t="str">
            <v>GUF0308009016</v>
          </cell>
          <cell r="W7653">
            <v>10.67</v>
          </cell>
          <cell r="X7653">
            <v>0.14833870000000002</v>
          </cell>
        </row>
        <row r="7654">
          <cell r="H7654" t="str">
            <v>GUF0308001044</v>
          </cell>
          <cell r="W7654">
            <v>21.35</v>
          </cell>
          <cell r="X7654">
            <v>0.29682427</v>
          </cell>
        </row>
        <row r="7655">
          <cell r="H7655" t="str">
            <v>GUF0308001043</v>
          </cell>
          <cell r="W7655">
            <v>21.35</v>
          </cell>
          <cell r="X7655">
            <v>0.29682427</v>
          </cell>
        </row>
        <row r="7656">
          <cell r="H7656" t="str">
            <v>GUF0307007015</v>
          </cell>
          <cell r="W7656">
            <v>2.68</v>
          </cell>
          <cell r="X7656">
            <v>3.7258600000000003E-2</v>
          </cell>
        </row>
        <row r="7657">
          <cell r="H7657" t="str">
            <v>GUF0307007006</v>
          </cell>
          <cell r="W7657">
            <v>4.5299999999999994</v>
          </cell>
          <cell r="X7657">
            <v>6.2980174999999985E-2</v>
          </cell>
        </row>
        <row r="7658">
          <cell r="H7658" t="str">
            <v>GUF0307003031</v>
          </cell>
          <cell r="W7658">
            <v>0.80999999999999994</v>
          </cell>
          <cell r="X7658">
            <v>1.1262610000000001E-2</v>
          </cell>
        </row>
        <row r="7659">
          <cell r="H7659" t="str">
            <v>GUF0307003030</v>
          </cell>
          <cell r="W7659">
            <v>44.07</v>
          </cell>
          <cell r="X7659">
            <v>0.61269525999999996</v>
          </cell>
        </row>
        <row r="7660">
          <cell r="H7660" t="str">
            <v>GUF0307003027</v>
          </cell>
          <cell r="W7660">
            <v>4.8499999999999996</v>
          </cell>
          <cell r="X7660">
            <v>6.7428790000000002E-2</v>
          </cell>
        </row>
        <row r="7661">
          <cell r="H7661" t="str">
            <v>GUF0307003025</v>
          </cell>
          <cell r="W7661">
            <v>2.1800000000000002</v>
          </cell>
          <cell r="X7661">
            <v>3.0309330000000002E-2</v>
          </cell>
        </row>
        <row r="7662">
          <cell r="H7662" t="str">
            <v>GUF0307003018</v>
          </cell>
          <cell r="W7662">
            <v>1.94</v>
          </cell>
          <cell r="X7662">
            <v>2.6973835000000005E-2</v>
          </cell>
        </row>
        <row r="7663">
          <cell r="H7663" t="str">
            <v>GUF0307001044</v>
          </cell>
          <cell r="W7663">
            <v>112.88000000000001</v>
          </cell>
          <cell r="X7663">
            <v>1.5693411644444444</v>
          </cell>
        </row>
        <row r="7664">
          <cell r="H7664" t="str">
            <v>GUF0304009003</v>
          </cell>
          <cell r="W7664">
            <v>1.41</v>
          </cell>
          <cell r="X7664">
            <v>1.959694E-2</v>
          </cell>
        </row>
        <row r="7665">
          <cell r="H7665" t="str">
            <v>GUF0304004046</v>
          </cell>
          <cell r="W7665">
            <v>17.79</v>
          </cell>
          <cell r="X7665">
            <v>0.24732907999999998</v>
          </cell>
        </row>
        <row r="7666">
          <cell r="H7666" t="str">
            <v>GUF0303002007</v>
          </cell>
          <cell r="W7666">
            <v>50.46</v>
          </cell>
          <cell r="X7666">
            <v>0.70153228499999998</v>
          </cell>
        </row>
        <row r="7667">
          <cell r="H7667" t="str">
            <v>GUF0302012123</v>
          </cell>
          <cell r="W7667">
            <v>194.07</v>
          </cell>
          <cell r="X7667">
            <v>2.6980985250000002</v>
          </cell>
        </row>
        <row r="7668">
          <cell r="H7668" t="str">
            <v>GUF0301014027</v>
          </cell>
          <cell r="W7668">
            <v>6.63</v>
          </cell>
          <cell r="X7668">
            <v>9.2176385E-2</v>
          </cell>
        </row>
        <row r="7669">
          <cell r="H7669" t="str">
            <v>GUF0301014026</v>
          </cell>
          <cell r="W7669">
            <v>5.01</v>
          </cell>
          <cell r="X7669">
            <v>6.9651165000000001E-2</v>
          </cell>
        </row>
        <row r="7670">
          <cell r="H7670" t="str">
            <v>GUF0204004038</v>
          </cell>
          <cell r="W7670">
            <v>8.76</v>
          </cell>
          <cell r="X7670">
            <v>0.12178615000000001</v>
          </cell>
        </row>
        <row r="7671">
          <cell r="H7671" t="str">
            <v>GUF0204003026</v>
          </cell>
          <cell r="W7671">
            <v>25.35</v>
          </cell>
          <cell r="X7671">
            <v>0.35243389000000003</v>
          </cell>
        </row>
        <row r="7672">
          <cell r="H7672" t="str">
            <v>GUF0204002043</v>
          </cell>
          <cell r="W7672">
            <v>14.559999999999999</v>
          </cell>
          <cell r="X7672">
            <v>0.20242164500000001</v>
          </cell>
        </row>
        <row r="7673">
          <cell r="H7673" t="str">
            <v>GUF0204002033</v>
          </cell>
          <cell r="W7673">
            <v>0.48</v>
          </cell>
          <cell r="X7673">
            <v>6.6726962499999995E-3</v>
          </cell>
        </row>
        <row r="7674">
          <cell r="H7674" t="str">
            <v>GUF0204002032</v>
          </cell>
          <cell r="W7674">
            <v>0.88000000000000012</v>
          </cell>
          <cell r="X7674">
            <v>1.2232725E-2</v>
          </cell>
        </row>
        <row r="7675">
          <cell r="H7675" t="str">
            <v>GUF0204001013</v>
          </cell>
          <cell r="W7675">
            <v>8.73</v>
          </cell>
          <cell r="X7675">
            <v>0.12136744166666667</v>
          </cell>
        </row>
        <row r="7676">
          <cell r="H7676" t="str">
            <v>GUF0204001012</v>
          </cell>
          <cell r="W7676">
            <v>6.7900000000000009</v>
          </cell>
          <cell r="X7676">
            <v>9.4402625000000004E-2</v>
          </cell>
        </row>
        <row r="7677">
          <cell r="H7677" t="str">
            <v>GUF0203013013</v>
          </cell>
          <cell r="W7677">
            <v>0.41</v>
          </cell>
          <cell r="X7677">
            <v>5.6999087499999997E-3</v>
          </cell>
        </row>
        <row r="7678">
          <cell r="H7678" t="str">
            <v>GUF0203013010</v>
          </cell>
          <cell r="W7678">
            <v>0.33999999999999997</v>
          </cell>
          <cell r="X7678">
            <v>4.7253662500000007E-3</v>
          </cell>
        </row>
        <row r="7679">
          <cell r="H7679" t="str">
            <v>GUF0203007009</v>
          </cell>
          <cell r="W7679">
            <v>2.23</v>
          </cell>
          <cell r="X7679">
            <v>3.1003097499999997E-2</v>
          </cell>
        </row>
        <row r="7680">
          <cell r="H7680" t="str">
            <v>GUF0203007008</v>
          </cell>
          <cell r="W7680">
            <v>2.23</v>
          </cell>
          <cell r="X7680">
            <v>3.1003097499999997E-2</v>
          </cell>
        </row>
        <row r="7681">
          <cell r="H7681" t="str">
            <v>GUF0203006046</v>
          </cell>
          <cell r="W7681">
            <v>1.21</v>
          </cell>
          <cell r="X7681">
            <v>1.6818903749999999E-2</v>
          </cell>
        </row>
        <row r="7682">
          <cell r="H7682" t="str">
            <v>GUF0203006045</v>
          </cell>
          <cell r="W7682">
            <v>1.21</v>
          </cell>
          <cell r="X7682">
            <v>1.6818903749999999E-2</v>
          </cell>
        </row>
        <row r="7683">
          <cell r="H7683" t="str">
            <v>GUF0203006044</v>
          </cell>
          <cell r="W7683">
            <v>1.59</v>
          </cell>
          <cell r="X7683">
            <v>2.2107800000000004E-2</v>
          </cell>
        </row>
        <row r="7684">
          <cell r="H7684" t="str">
            <v>GUF0203006043</v>
          </cell>
          <cell r="W7684">
            <v>0.7</v>
          </cell>
          <cell r="X7684">
            <v>9.7320699999999989E-3</v>
          </cell>
        </row>
        <row r="7685">
          <cell r="H7685" t="str">
            <v>GUF0203006042</v>
          </cell>
          <cell r="W7685">
            <v>1.3599999999999999</v>
          </cell>
          <cell r="X7685">
            <v>1.890758E-2</v>
          </cell>
        </row>
        <row r="7686">
          <cell r="H7686" t="str">
            <v>GUF0203003104</v>
          </cell>
          <cell r="W7686">
            <v>10.35</v>
          </cell>
          <cell r="X7686">
            <v>0.14389395000000002</v>
          </cell>
        </row>
        <row r="7687">
          <cell r="H7687" t="str">
            <v>GUF0202006082</v>
          </cell>
          <cell r="W7687">
            <v>12.65</v>
          </cell>
          <cell r="X7687">
            <v>0.17586716249999998</v>
          </cell>
        </row>
        <row r="7688">
          <cell r="H7688" t="str">
            <v>GUF0202006037</v>
          </cell>
          <cell r="W7688">
            <v>12.78</v>
          </cell>
          <cell r="X7688">
            <v>0.17767791499999999</v>
          </cell>
        </row>
        <row r="7689">
          <cell r="H7689" t="str">
            <v>GUF0201013021</v>
          </cell>
          <cell r="W7689">
            <v>10.029999999999999</v>
          </cell>
          <cell r="X7689">
            <v>0.13944340250000001</v>
          </cell>
        </row>
        <row r="7690">
          <cell r="H7690" t="str">
            <v>GUF0201013010</v>
          </cell>
          <cell r="W7690">
            <v>3.8</v>
          </cell>
          <cell r="X7690">
            <v>5.2830685000000002E-2</v>
          </cell>
        </row>
        <row r="7691">
          <cell r="H7691" t="str">
            <v>GUF0201013009</v>
          </cell>
          <cell r="W7691">
            <v>21.509999999999998</v>
          </cell>
          <cell r="X7691">
            <v>0.299046645</v>
          </cell>
        </row>
        <row r="7692">
          <cell r="H7692" t="str">
            <v>GUF0201013008</v>
          </cell>
          <cell r="W7692">
            <v>21.509999999999998</v>
          </cell>
          <cell r="X7692">
            <v>0.299046645</v>
          </cell>
        </row>
        <row r="7693">
          <cell r="H7693" t="str">
            <v>GUF0201013007</v>
          </cell>
          <cell r="W7693">
            <v>17.630000000000003</v>
          </cell>
          <cell r="X7693">
            <v>0.24510670499999998</v>
          </cell>
        </row>
        <row r="7694">
          <cell r="H7694" t="str">
            <v>GUF0201011012</v>
          </cell>
          <cell r="W7694">
            <v>21.830000000000002</v>
          </cell>
          <cell r="X7694">
            <v>0.30349525999999999</v>
          </cell>
        </row>
        <row r="7695">
          <cell r="H7695" t="str">
            <v>GUF0201011011</v>
          </cell>
          <cell r="W7695">
            <v>21.830000000000002</v>
          </cell>
          <cell r="X7695">
            <v>0.30349525999999999</v>
          </cell>
        </row>
        <row r="7696">
          <cell r="H7696" t="str">
            <v>GUF0201009030</v>
          </cell>
          <cell r="W7696">
            <v>5.34</v>
          </cell>
          <cell r="X7696">
            <v>7.4242784999999992E-2</v>
          </cell>
        </row>
        <row r="7697">
          <cell r="H7697" t="str">
            <v>GUF0201004009</v>
          </cell>
          <cell r="W7697">
            <v>40.11</v>
          </cell>
          <cell r="X7697">
            <v>0.55763446999999999</v>
          </cell>
        </row>
        <row r="7698">
          <cell r="H7698" t="str">
            <v>GUF0201002018</v>
          </cell>
          <cell r="W7698">
            <v>28.95</v>
          </cell>
          <cell r="X7698">
            <v>0.40248177499999999</v>
          </cell>
        </row>
        <row r="7699">
          <cell r="H7699" t="str">
            <v>GUF0201002017</v>
          </cell>
          <cell r="W7699">
            <v>13.89</v>
          </cell>
          <cell r="X7699">
            <v>0.193106995</v>
          </cell>
        </row>
        <row r="7700">
          <cell r="H7700" t="str">
            <v>GUF0201002016</v>
          </cell>
          <cell r="W7700">
            <v>13.89</v>
          </cell>
          <cell r="X7700">
            <v>0.193106995</v>
          </cell>
        </row>
        <row r="7701">
          <cell r="H7701" t="str">
            <v>GUF0201002015</v>
          </cell>
          <cell r="W7701">
            <v>1.94</v>
          </cell>
          <cell r="X7701">
            <v>2.6971902499999999E-2</v>
          </cell>
        </row>
        <row r="7702">
          <cell r="H7702" t="str">
            <v>GUF0199002037</v>
          </cell>
          <cell r="W7702">
            <v>0.32</v>
          </cell>
          <cell r="X7702">
            <v>4.4486150000000004E-3</v>
          </cell>
        </row>
        <row r="7703">
          <cell r="H7703" t="str">
            <v>GUF0199002033</v>
          </cell>
          <cell r="W7703">
            <v>1.34</v>
          </cell>
          <cell r="X7703">
            <v>1.8629300000000001E-2</v>
          </cell>
        </row>
        <row r="7704">
          <cell r="H7704" t="str">
            <v>GUF0199002031</v>
          </cell>
          <cell r="W7704">
            <v>0.78</v>
          </cell>
          <cell r="X7704">
            <v>1.0845189999999999E-2</v>
          </cell>
        </row>
        <row r="7705">
          <cell r="H7705" t="str">
            <v>GUF0199002029</v>
          </cell>
          <cell r="W7705">
            <v>0.06</v>
          </cell>
          <cell r="X7705">
            <v>8.3511000000000013E-4</v>
          </cell>
        </row>
        <row r="7706">
          <cell r="H7706" t="str">
            <v>GUF0103099061</v>
          </cell>
          <cell r="W7706">
            <v>3.4899999999999998</v>
          </cell>
          <cell r="X7706">
            <v>4.8521210000000002E-2</v>
          </cell>
        </row>
        <row r="7707">
          <cell r="H7707" t="str">
            <v>GUF0103099060</v>
          </cell>
          <cell r="W7707">
            <v>6.6599999999999993</v>
          </cell>
          <cell r="X7707">
            <v>9.2589939999999996E-2</v>
          </cell>
        </row>
        <row r="7708">
          <cell r="H7708" t="str">
            <v>GUF0103099057</v>
          </cell>
          <cell r="W7708">
            <v>1.1300000000000001</v>
          </cell>
          <cell r="X7708">
            <v>1.5711224999999999E-2</v>
          </cell>
        </row>
        <row r="7709">
          <cell r="H7709" t="str">
            <v>GUF0103066004</v>
          </cell>
          <cell r="W7709">
            <v>0.06</v>
          </cell>
          <cell r="X7709">
            <v>8.3511000000000013E-4</v>
          </cell>
        </row>
        <row r="7710">
          <cell r="H7710" t="str">
            <v>GUF0103066003</v>
          </cell>
          <cell r="W7710">
            <v>7.0000000000000007E-2</v>
          </cell>
          <cell r="X7710">
            <v>9.7306633928571419E-4</v>
          </cell>
        </row>
        <row r="7711">
          <cell r="H7711" t="str">
            <v>GUF0103064016</v>
          </cell>
          <cell r="W7711">
            <v>0.04</v>
          </cell>
          <cell r="X7711">
            <v>5.5614958333333338E-4</v>
          </cell>
        </row>
        <row r="7712">
          <cell r="H7712" t="str">
            <v>GUF0103038002</v>
          </cell>
          <cell r="W7712">
            <v>0.23</v>
          </cell>
          <cell r="X7712">
            <v>3.1969771428571429E-3</v>
          </cell>
        </row>
        <row r="7713">
          <cell r="H7713" t="str">
            <v>GUF0103038001</v>
          </cell>
          <cell r="W7713">
            <v>0.26</v>
          </cell>
          <cell r="X7713">
            <v>3.6147412499999997E-3</v>
          </cell>
        </row>
        <row r="7714">
          <cell r="H7714" t="str">
            <v>GUF0103035103</v>
          </cell>
          <cell r="W7714">
            <v>17.79</v>
          </cell>
          <cell r="X7714">
            <v>0.24732907999999998</v>
          </cell>
        </row>
        <row r="7715">
          <cell r="H7715" t="str">
            <v>GUF0103035101</v>
          </cell>
          <cell r="W7715">
            <v>0.2</v>
          </cell>
          <cell r="X7715">
            <v>2.7806120833333333E-3</v>
          </cell>
        </row>
        <row r="7716">
          <cell r="H7716" t="str">
            <v>GUF0103035100</v>
          </cell>
          <cell r="W7716">
            <v>0.2</v>
          </cell>
          <cell r="X7716">
            <v>2.7780362500000005E-3</v>
          </cell>
        </row>
        <row r="7717">
          <cell r="H7717" t="str">
            <v>GUF0103035099</v>
          </cell>
          <cell r="W7717">
            <v>0.2</v>
          </cell>
          <cell r="X7717">
            <v>2.7806120833333333E-3</v>
          </cell>
        </row>
        <row r="7718">
          <cell r="H7718" t="str">
            <v>GUF0103035098</v>
          </cell>
          <cell r="W7718">
            <v>0.2</v>
          </cell>
          <cell r="X7718">
            <v>2.7780362500000005E-3</v>
          </cell>
        </row>
        <row r="7719">
          <cell r="H7719" t="str">
            <v>GUF0103035093</v>
          </cell>
          <cell r="W7719">
            <v>0.39</v>
          </cell>
          <cell r="X7719">
            <v>5.4224156250000004E-3</v>
          </cell>
        </row>
        <row r="7720">
          <cell r="H7720" t="str">
            <v>GUF0103035089</v>
          </cell>
          <cell r="W7720">
            <v>0.37</v>
          </cell>
          <cell r="X7720">
            <v>5.1426512499999997E-3</v>
          </cell>
        </row>
        <row r="7721">
          <cell r="H7721" t="str">
            <v>GUF0103035087</v>
          </cell>
          <cell r="W7721">
            <v>0.73</v>
          </cell>
          <cell r="X7721">
            <v>1.0149490000000001E-2</v>
          </cell>
        </row>
        <row r="7722">
          <cell r="H7722" t="str">
            <v>GUF0103035084</v>
          </cell>
          <cell r="W7722">
            <v>0.13999999999999999</v>
          </cell>
          <cell r="X7722">
            <v>1.9473299999999999E-3</v>
          </cell>
        </row>
        <row r="7723">
          <cell r="H7723" t="str">
            <v>GUF0103035070</v>
          </cell>
          <cell r="W7723">
            <v>0.04</v>
          </cell>
          <cell r="X7723">
            <v>5.5624187500000004E-4</v>
          </cell>
        </row>
        <row r="7724">
          <cell r="H7724" t="str">
            <v>GUF0103035051</v>
          </cell>
          <cell r="W7724">
            <v>3.0000000000000002E-2</v>
          </cell>
          <cell r="X7724">
            <v>4.1691062499999993E-4</v>
          </cell>
        </row>
        <row r="7725">
          <cell r="H7725" t="str">
            <v>GUF0103025019</v>
          </cell>
          <cell r="W7725">
            <v>0.47</v>
          </cell>
          <cell r="X7725">
            <v>6.5333959999999995E-3</v>
          </cell>
        </row>
        <row r="7726">
          <cell r="H7726" t="str">
            <v>GUF0103024057</v>
          </cell>
          <cell r="W7726">
            <v>0.76</v>
          </cell>
          <cell r="X7726">
            <v>1.0564977500000001E-2</v>
          </cell>
        </row>
        <row r="7727">
          <cell r="H7727" t="str">
            <v>GUF0103017038</v>
          </cell>
          <cell r="W7727">
            <v>4.6899999999999995</v>
          </cell>
          <cell r="X7727">
            <v>6.5202549999999984E-2</v>
          </cell>
        </row>
        <row r="7728">
          <cell r="H7728" t="str">
            <v>GUF0103017037</v>
          </cell>
          <cell r="W7728">
            <v>4.6899999999999995</v>
          </cell>
          <cell r="X7728">
            <v>6.5202549999999984E-2</v>
          </cell>
        </row>
        <row r="7729">
          <cell r="H7729" t="str">
            <v>GUF0103016007</v>
          </cell>
          <cell r="W7729">
            <v>5.34</v>
          </cell>
          <cell r="X7729">
            <v>7.4242784999999992E-2</v>
          </cell>
        </row>
        <row r="7730">
          <cell r="H7730" t="str">
            <v>GUF0103015040</v>
          </cell>
          <cell r="W7730">
            <v>0.91999999999999993</v>
          </cell>
          <cell r="X7730">
            <v>1.27890125E-2</v>
          </cell>
        </row>
        <row r="7731">
          <cell r="H7731" t="str">
            <v>GUF0103015006</v>
          </cell>
          <cell r="W7731">
            <v>0.65</v>
          </cell>
          <cell r="X7731">
            <v>9.0354037500000005E-3</v>
          </cell>
        </row>
        <row r="7732">
          <cell r="H7732" t="str">
            <v>GUF0103013014</v>
          </cell>
          <cell r="W7732">
            <v>7.44</v>
          </cell>
          <cell r="X7732">
            <v>0.1034370625</v>
          </cell>
        </row>
        <row r="7733">
          <cell r="H7733" t="str">
            <v>GUF0103013011</v>
          </cell>
          <cell r="W7733">
            <v>7.44</v>
          </cell>
          <cell r="X7733">
            <v>0.10343609625</v>
          </cell>
        </row>
        <row r="7734">
          <cell r="H7734" t="str">
            <v>GUF0103009061</v>
          </cell>
          <cell r="W7734">
            <v>0.57000000000000006</v>
          </cell>
          <cell r="X7734">
            <v>7.92455125E-3</v>
          </cell>
        </row>
        <row r="7735">
          <cell r="H7735" t="str">
            <v>GUF0103009060</v>
          </cell>
          <cell r="W7735">
            <v>0.15</v>
          </cell>
          <cell r="X7735">
            <v>2.0858418749999997E-3</v>
          </cell>
        </row>
        <row r="7736">
          <cell r="H7736" t="str">
            <v>GUF0103009058</v>
          </cell>
          <cell r="W7736">
            <v>40.550000000000004</v>
          </cell>
          <cell r="X7736">
            <v>0.56375718214285708</v>
          </cell>
        </row>
        <row r="7737">
          <cell r="H7737" t="str">
            <v>GUF0103003085</v>
          </cell>
          <cell r="W7737">
            <v>3.12</v>
          </cell>
          <cell r="X7737">
            <v>4.3374962500000003E-2</v>
          </cell>
        </row>
        <row r="7738">
          <cell r="H7738" t="str">
            <v>GUF0102081037</v>
          </cell>
          <cell r="W7738">
            <v>9.02</v>
          </cell>
          <cell r="X7738">
            <v>0.125399925</v>
          </cell>
        </row>
        <row r="7739">
          <cell r="H7739" t="str">
            <v>GUF0102081016</v>
          </cell>
          <cell r="W7739">
            <v>0.83000000000000007</v>
          </cell>
          <cell r="X7739">
            <v>1.1537157499999999E-2</v>
          </cell>
        </row>
        <row r="7740">
          <cell r="H7740" t="str">
            <v>GUF0102079010</v>
          </cell>
          <cell r="W7740">
            <v>0.01</v>
          </cell>
          <cell r="X7740">
            <v>1.3904187499999999E-4</v>
          </cell>
        </row>
        <row r="7741">
          <cell r="H7741" t="str">
            <v>GUF0102077038</v>
          </cell>
          <cell r="W7741">
            <v>2.91</v>
          </cell>
          <cell r="X7741">
            <v>4.045882E-2</v>
          </cell>
        </row>
        <row r="7742">
          <cell r="H7742" t="str">
            <v>GUF0102073059</v>
          </cell>
          <cell r="W7742">
            <v>0.35</v>
          </cell>
          <cell r="X7742">
            <v>4.8660349999999995E-3</v>
          </cell>
        </row>
        <row r="7743">
          <cell r="H7743" t="str">
            <v>GUF0102073058</v>
          </cell>
          <cell r="W7743">
            <v>0.39</v>
          </cell>
          <cell r="X7743">
            <v>5.4204824999999996E-3</v>
          </cell>
        </row>
        <row r="7744">
          <cell r="H7744" t="str">
            <v>GUF0102048003</v>
          </cell>
          <cell r="W7744">
            <v>67.760000000000005</v>
          </cell>
          <cell r="X7744">
            <v>0.94204736999999994</v>
          </cell>
        </row>
        <row r="7745">
          <cell r="H7745" t="str">
            <v>GUF0102047025</v>
          </cell>
          <cell r="W7745">
            <v>0.13999999999999999</v>
          </cell>
          <cell r="X7745">
            <v>1.9473299999999999E-3</v>
          </cell>
        </row>
        <row r="7746">
          <cell r="H7746" t="str">
            <v>GUF0102045146</v>
          </cell>
          <cell r="W7746">
            <v>0.06</v>
          </cell>
          <cell r="X7746">
            <v>8.3414343750000007E-4</v>
          </cell>
        </row>
        <row r="7747">
          <cell r="H7747" t="str">
            <v>GUF0102045122</v>
          </cell>
          <cell r="W7747">
            <v>0.65</v>
          </cell>
          <cell r="X7747">
            <v>9.0363700000000002E-3</v>
          </cell>
        </row>
        <row r="7748">
          <cell r="H7748" t="str">
            <v>GUF0102045064</v>
          </cell>
          <cell r="W7748">
            <v>0.76</v>
          </cell>
          <cell r="X7748">
            <v>1.0564977500000001E-2</v>
          </cell>
        </row>
        <row r="7749">
          <cell r="H7749" t="str">
            <v>GUF0102045062</v>
          </cell>
          <cell r="W7749">
            <v>0.01</v>
          </cell>
          <cell r="X7749">
            <v>1.3964843749999999E-4</v>
          </cell>
        </row>
        <row r="7750">
          <cell r="H7750" t="str">
            <v>GUF0102045035</v>
          </cell>
          <cell r="W7750">
            <v>0.13</v>
          </cell>
          <cell r="X7750">
            <v>1.8067062499999998E-3</v>
          </cell>
        </row>
        <row r="7751">
          <cell r="H7751" t="str">
            <v>GUF0102045021</v>
          </cell>
          <cell r="W7751">
            <v>9.6999999999999993</v>
          </cell>
          <cell r="X7751">
            <v>0.13485758</v>
          </cell>
        </row>
        <row r="7752">
          <cell r="H7752" t="str">
            <v>GUF0102045020</v>
          </cell>
          <cell r="W7752">
            <v>9.6999999999999993</v>
          </cell>
          <cell r="X7752">
            <v>0.13485758</v>
          </cell>
        </row>
        <row r="7753">
          <cell r="H7753" t="str">
            <v>GUF0102040033</v>
          </cell>
          <cell r="W7753">
            <v>0.03</v>
          </cell>
          <cell r="X7753">
            <v>4.1755500000000006E-4</v>
          </cell>
        </row>
        <row r="7754">
          <cell r="H7754" t="str">
            <v>GUD2201005</v>
          </cell>
          <cell r="W7754">
            <v>0.80999999999999994</v>
          </cell>
          <cell r="X7754">
            <v>1.1262610000000001E-2</v>
          </cell>
        </row>
        <row r="7755">
          <cell r="H7755" t="str">
            <v>GUD1901015</v>
          </cell>
          <cell r="W7755">
            <v>0.94000000000000006</v>
          </cell>
          <cell r="X7755">
            <v>1.3067565000000001E-2</v>
          </cell>
        </row>
        <row r="7756">
          <cell r="H7756" t="str">
            <v>GUD1901013</v>
          </cell>
          <cell r="W7756">
            <v>0.13999999999999999</v>
          </cell>
          <cell r="X7756">
            <v>1.9457343749999998E-3</v>
          </cell>
        </row>
        <row r="7757">
          <cell r="H7757" t="str">
            <v>GUF2101105015</v>
          </cell>
          <cell r="W7757">
            <v>0.61</v>
          </cell>
          <cell r="X7757">
            <v>6.5221875000000002E-3</v>
          </cell>
        </row>
        <row r="7758">
          <cell r="H7758" t="str">
            <v>GUF2101083021</v>
          </cell>
          <cell r="W7758">
            <v>9.0000000000000011E-2</v>
          </cell>
          <cell r="X7758">
            <v>9.6226666666666667E-4</v>
          </cell>
        </row>
        <row r="7759">
          <cell r="H7759" t="str">
            <v>GUF0308035037</v>
          </cell>
          <cell r="W7759">
            <v>18.27</v>
          </cell>
          <cell r="X7759">
            <v>0.195347149</v>
          </cell>
        </row>
        <row r="7760">
          <cell r="H7760" t="str">
            <v>GUF0308035036</v>
          </cell>
          <cell r="W7760">
            <v>14.23</v>
          </cell>
          <cell r="X7760">
            <v>0.15215113599999999</v>
          </cell>
        </row>
        <row r="7761">
          <cell r="H7761" t="str">
            <v>GUF0308035031</v>
          </cell>
          <cell r="W7761">
            <v>5.62</v>
          </cell>
          <cell r="X7761">
            <v>6.008894027777778E-2</v>
          </cell>
        </row>
        <row r="7762">
          <cell r="H7762" t="str">
            <v>GUF0308035028</v>
          </cell>
          <cell r="W7762">
            <v>86.18</v>
          </cell>
          <cell r="X7762">
            <v>0.92145464999999993</v>
          </cell>
        </row>
        <row r="7763">
          <cell r="H7763" t="str">
            <v>GUF0308010011</v>
          </cell>
          <cell r="W7763">
            <v>15.559999999999999</v>
          </cell>
          <cell r="X7763">
            <v>0.16636892499999997</v>
          </cell>
        </row>
        <row r="7764">
          <cell r="H7764" t="str">
            <v>GUF0308009016</v>
          </cell>
          <cell r="W7764">
            <v>10.67</v>
          </cell>
          <cell r="X7764">
            <v>0.11408406388888888</v>
          </cell>
        </row>
        <row r="7765">
          <cell r="H7765" t="str">
            <v>GUF0308007030</v>
          </cell>
          <cell r="W7765">
            <v>15.209999999999999</v>
          </cell>
          <cell r="X7765">
            <v>0.16262631666666666</v>
          </cell>
        </row>
        <row r="7766">
          <cell r="H7766" t="str">
            <v>GUF0308007029</v>
          </cell>
          <cell r="W7766">
            <v>15.209999999999999</v>
          </cell>
          <cell r="X7766">
            <v>0.16262631666666666</v>
          </cell>
        </row>
        <row r="7767">
          <cell r="H7767" t="str">
            <v>GUF0308001044</v>
          </cell>
          <cell r="W7767">
            <v>21.35</v>
          </cell>
          <cell r="X7767">
            <v>0.22827978333333335</v>
          </cell>
        </row>
        <row r="7768">
          <cell r="H7768" t="str">
            <v>GUF0308001043</v>
          </cell>
          <cell r="W7768">
            <v>21.35</v>
          </cell>
          <cell r="X7768">
            <v>0.22827978333333335</v>
          </cell>
        </row>
        <row r="7769">
          <cell r="H7769" t="str">
            <v>GUF0307004011</v>
          </cell>
          <cell r="W7769">
            <v>0.48000000000000004</v>
          </cell>
          <cell r="X7769">
            <v>5.1323479166666668E-3</v>
          </cell>
        </row>
        <row r="7770">
          <cell r="H7770" t="str">
            <v>GUF0307003027</v>
          </cell>
          <cell r="W7770">
            <v>4.8499999999999996</v>
          </cell>
          <cell r="X7770">
            <v>5.1857563888888888E-2</v>
          </cell>
        </row>
        <row r="7771">
          <cell r="H7771" t="str">
            <v>GUF0307001044</v>
          </cell>
          <cell r="W7771">
            <v>112.88</v>
          </cell>
          <cell r="X7771">
            <v>1.2069364333333332</v>
          </cell>
        </row>
        <row r="7772">
          <cell r="H7772" t="str">
            <v>GUF0302012136</v>
          </cell>
          <cell r="W7772">
            <v>200.72</v>
          </cell>
          <cell r="X7772">
            <v>2.146137875</v>
          </cell>
        </row>
        <row r="7773">
          <cell r="H7773" t="str">
            <v>GUF0301014027</v>
          </cell>
          <cell r="W7773">
            <v>6.63</v>
          </cell>
          <cell r="X7773">
            <v>7.0888394444444447E-2</v>
          </cell>
        </row>
        <row r="7774">
          <cell r="H7774" t="str">
            <v>GUF0301014026</v>
          </cell>
          <cell r="W7774">
            <v>5.0100000000000007</v>
          </cell>
          <cell r="X7774">
            <v>5.3566752777777775E-2</v>
          </cell>
        </row>
        <row r="7775">
          <cell r="H7775" t="str">
            <v>GUF0204004052</v>
          </cell>
          <cell r="W7775">
            <v>8.76</v>
          </cell>
          <cell r="X7775">
            <v>9.3663551111111104E-2</v>
          </cell>
        </row>
        <row r="7776">
          <cell r="H7776" t="str">
            <v>GUF0204004038</v>
          </cell>
          <cell r="W7776">
            <v>8.76</v>
          </cell>
          <cell r="X7776">
            <v>9.3658970370370367E-2</v>
          </cell>
        </row>
        <row r="7777">
          <cell r="H7777" t="str">
            <v>GUF0204003026</v>
          </cell>
          <cell r="W7777">
            <v>25.35</v>
          </cell>
          <cell r="X7777">
            <v>0.27104600833333331</v>
          </cell>
        </row>
        <row r="7778">
          <cell r="H7778" t="str">
            <v>GUF0204002037</v>
          </cell>
          <cell r="W7778">
            <v>16.66</v>
          </cell>
          <cell r="X7778">
            <v>0.17813140833333335</v>
          </cell>
        </row>
        <row r="7779">
          <cell r="H7779" t="str">
            <v>GUF0204001012</v>
          </cell>
          <cell r="W7779">
            <v>6.79</v>
          </cell>
          <cell r="X7779">
            <v>7.2601877777777782E-2</v>
          </cell>
        </row>
        <row r="7780">
          <cell r="H7780" t="str">
            <v>GUF0204001011.5</v>
          </cell>
          <cell r="W7780">
            <v>12.13</v>
          </cell>
          <cell r="X7780">
            <v>0.12969436944444443</v>
          </cell>
        </row>
        <row r="7781">
          <cell r="H7781" t="str">
            <v>GUF0202006089</v>
          </cell>
          <cell r="W7781">
            <v>13.71</v>
          </cell>
          <cell r="X7781">
            <v>0.14659086111111111</v>
          </cell>
        </row>
        <row r="7782">
          <cell r="H7782" t="str">
            <v>GUF0202006088</v>
          </cell>
          <cell r="W7782">
            <v>13.58</v>
          </cell>
          <cell r="X7782">
            <v>0.14519946111111112</v>
          </cell>
        </row>
        <row r="7783">
          <cell r="H7783" t="str">
            <v>GUF0201013021</v>
          </cell>
          <cell r="W7783">
            <v>10.029999999999999</v>
          </cell>
          <cell r="X7783">
            <v>0.10724194027777778</v>
          </cell>
        </row>
        <row r="7784">
          <cell r="H7784" t="str">
            <v>GUF0201011020</v>
          </cell>
          <cell r="W7784">
            <v>21.92</v>
          </cell>
          <cell r="X7784">
            <v>0.23437145277777777</v>
          </cell>
        </row>
        <row r="7785">
          <cell r="H7785" t="str">
            <v>GUF0201011019</v>
          </cell>
          <cell r="W7785">
            <v>21.92</v>
          </cell>
          <cell r="X7785">
            <v>0.23437145277777777</v>
          </cell>
        </row>
        <row r="7786">
          <cell r="H7786" t="str">
            <v>GUF0201009030</v>
          </cell>
          <cell r="W7786">
            <v>5.34</v>
          </cell>
          <cell r="X7786">
            <v>5.7096786111111117E-2</v>
          </cell>
        </row>
        <row r="7787">
          <cell r="H7787" t="str">
            <v>GUF0201002040</v>
          </cell>
          <cell r="W7787">
            <v>27.17</v>
          </cell>
          <cell r="X7787">
            <v>0.29050735694444441</v>
          </cell>
        </row>
        <row r="7788">
          <cell r="H7788" t="str">
            <v>GUF0201002039</v>
          </cell>
          <cell r="W7788">
            <v>14.03</v>
          </cell>
          <cell r="X7788">
            <v>0.15001138611111109</v>
          </cell>
        </row>
        <row r="7789">
          <cell r="H7789" t="str">
            <v>GUF0201002038</v>
          </cell>
          <cell r="W7789">
            <v>14.03</v>
          </cell>
          <cell r="X7789">
            <v>0.15001138611111109</v>
          </cell>
        </row>
        <row r="7790">
          <cell r="H7790" t="str">
            <v>GUF0103017038</v>
          </cell>
          <cell r="W7790">
            <v>4.6900000000000004</v>
          </cell>
          <cell r="X7790">
            <v>5.0144080555555554E-2</v>
          </cell>
        </row>
        <row r="7791">
          <cell r="H7791" t="str">
            <v>GUF0103017037</v>
          </cell>
          <cell r="W7791">
            <v>4.6900000000000004</v>
          </cell>
          <cell r="X7791">
            <v>5.0144080555555554E-2</v>
          </cell>
        </row>
        <row r="7792">
          <cell r="H7792" t="str">
            <v>GUF0103016007</v>
          </cell>
          <cell r="W7792">
            <v>5.34</v>
          </cell>
          <cell r="X7792">
            <v>5.7096356666666667E-2</v>
          </cell>
        </row>
        <row r="7793">
          <cell r="H7793" t="str">
            <v>GUF0102087014</v>
          </cell>
          <cell r="W7793">
            <v>21.47</v>
          </cell>
          <cell r="X7793">
            <v>0.22956167499999999</v>
          </cell>
        </row>
        <row r="7794">
          <cell r="H7794" t="str">
            <v>GUF0102087013</v>
          </cell>
          <cell r="W7794">
            <v>21.47</v>
          </cell>
          <cell r="X7794">
            <v>0.22956167499999999</v>
          </cell>
        </row>
        <row r="7795">
          <cell r="H7795" t="str">
            <v>GUF0102086536</v>
          </cell>
          <cell r="W7795">
            <v>16.100000000000001</v>
          </cell>
          <cell r="X7795">
            <v>0.1721449527777778</v>
          </cell>
        </row>
        <row r="7796">
          <cell r="H7796" t="str">
            <v>GUF0102086535</v>
          </cell>
          <cell r="W7796">
            <v>16.100000000000001</v>
          </cell>
          <cell r="X7796">
            <v>0.1721449527777778</v>
          </cell>
        </row>
        <row r="7797">
          <cell r="H7797" t="str">
            <v>GUF0102081005</v>
          </cell>
          <cell r="W7797">
            <v>55.36</v>
          </cell>
          <cell r="X7797">
            <v>0.5919204555555555</v>
          </cell>
        </row>
        <row r="7798">
          <cell r="H7798" t="str">
            <v>GUY0403506</v>
          </cell>
          <cell r="W7798">
            <v>0.24000000000000002</v>
          </cell>
          <cell r="X7798">
            <v>2.5662234374999996E-3</v>
          </cell>
        </row>
        <row r="7799">
          <cell r="H7799" t="str">
            <v>GUY0403254</v>
          </cell>
          <cell r="W7799">
            <v>0.22999999999999998</v>
          </cell>
          <cell r="X7799">
            <v>2.4577743055555555E-3</v>
          </cell>
        </row>
        <row r="7800">
          <cell r="H7800" t="str">
            <v>GUY0320004028</v>
          </cell>
          <cell r="W7800">
            <v>3.0000000000000002E-2</v>
          </cell>
          <cell r="X7800">
            <v>3.2079135416666666E-4</v>
          </cell>
        </row>
        <row r="7801">
          <cell r="H7801" t="str">
            <v>GUY0316020008</v>
          </cell>
          <cell r="W7801">
            <v>1.87</v>
          </cell>
          <cell r="X7801">
            <v>1.9993140869565218E-2</v>
          </cell>
        </row>
        <row r="7802">
          <cell r="H7802" t="str">
            <v>GUY0301035008</v>
          </cell>
          <cell r="W7802">
            <v>0.01</v>
          </cell>
          <cell r="X7802">
            <v>1.0687934027777777E-4</v>
          </cell>
        </row>
        <row r="7803">
          <cell r="H7803" t="str">
            <v>GUY0301035007</v>
          </cell>
          <cell r="W7803">
            <v>0.01</v>
          </cell>
          <cell r="X7803">
            <v>1.0691550925925925E-4</v>
          </cell>
        </row>
        <row r="7804">
          <cell r="H7804" t="str">
            <v>GUY0301035001</v>
          </cell>
          <cell r="W7804">
            <v>0.02</v>
          </cell>
          <cell r="X7804">
            <v>2.1368055555555553E-4</v>
          </cell>
        </row>
        <row r="7805">
          <cell r="H7805" t="str">
            <v>GUY0301025024</v>
          </cell>
          <cell r="W7805">
            <v>0.04</v>
          </cell>
          <cell r="X7805">
            <v>4.2765424836601305E-4</v>
          </cell>
        </row>
        <row r="7806">
          <cell r="H7806" t="str">
            <v>GUY0301025023</v>
          </cell>
          <cell r="W7806">
            <v>0.04</v>
          </cell>
          <cell r="X7806">
            <v>4.2764369212962955E-4</v>
          </cell>
        </row>
        <row r="7807">
          <cell r="H7807" t="str">
            <v>GUY0301021014</v>
          </cell>
          <cell r="W7807">
            <v>0.01</v>
          </cell>
          <cell r="X7807">
            <v>1.0691550925925925E-4</v>
          </cell>
        </row>
        <row r="7808">
          <cell r="H7808" t="str">
            <v>GUY0301021009</v>
          </cell>
          <cell r="W7808">
            <v>0.01</v>
          </cell>
          <cell r="X7808">
            <v>1.0633680555555555E-4</v>
          </cell>
        </row>
        <row r="7809">
          <cell r="H7809" t="str">
            <v>GUY0301021007</v>
          </cell>
          <cell r="W7809">
            <v>0.01</v>
          </cell>
          <cell r="X7809">
            <v>1.0687934027777777E-4</v>
          </cell>
        </row>
        <row r="7810">
          <cell r="H7810" t="str">
            <v>GUY0301021006</v>
          </cell>
          <cell r="W7810">
            <v>0.01</v>
          </cell>
          <cell r="X7810">
            <v>1.068190586419753E-4</v>
          </cell>
        </row>
        <row r="7811">
          <cell r="H7811" t="str">
            <v>GUY0301021005</v>
          </cell>
          <cell r="W7811">
            <v>0.01</v>
          </cell>
          <cell r="X7811">
            <v>1.0692107371794873E-4</v>
          </cell>
        </row>
        <row r="7812">
          <cell r="H7812" t="str">
            <v>GUY0301021004</v>
          </cell>
          <cell r="W7812">
            <v>0.01</v>
          </cell>
          <cell r="X7812">
            <v>1.0687934027777777E-4</v>
          </cell>
        </row>
        <row r="7813">
          <cell r="H7813" t="str">
            <v>GUY0301020026</v>
          </cell>
          <cell r="W7813">
            <v>0.01</v>
          </cell>
          <cell r="X7813">
            <v>1.0695684523809524E-4</v>
          </cell>
        </row>
        <row r="7814">
          <cell r="H7814" t="str">
            <v>GUY0301020015</v>
          </cell>
          <cell r="W7814">
            <v>3.0000000000000002E-2</v>
          </cell>
          <cell r="X7814">
            <v>3.2111354166666669E-4</v>
          </cell>
        </row>
        <row r="7815">
          <cell r="H7815" t="str">
            <v>GUY0301020014</v>
          </cell>
          <cell r="W7815">
            <v>0.01</v>
          </cell>
          <cell r="X7815">
            <v>1.0683760683760684E-4</v>
          </cell>
        </row>
        <row r="7816">
          <cell r="H7816" t="str">
            <v>GUY030102001014</v>
          </cell>
          <cell r="W7816">
            <v>0.01</v>
          </cell>
          <cell r="X7816">
            <v>1.0687934027777777E-4</v>
          </cell>
        </row>
        <row r="7817">
          <cell r="H7817" t="str">
            <v>GUY0301020009</v>
          </cell>
          <cell r="W7817">
            <v>0.02</v>
          </cell>
          <cell r="X7817">
            <v>2.1378230820105821E-4</v>
          </cell>
        </row>
        <row r="7818">
          <cell r="H7818" t="str">
            <v>GUY0301020008</v>
          </cell>
          <cell r="W7818">
            <v>0.01</v>
          </cell>
          <cell r="X7818">
            <v>1.0695684523809524E-4</v>
          </cell>
        </row>
        <row r="7819">
          <cell r="H7819" t="str">
            <v>GUY0301020007</v>
          </cell>
          <cell r="W7819">
            <v>0.01</v>
          </cell>
          <cell r="X7819">
            <v>1.0691550925925925E-4</v>
          </cell>
        </row>
        <row r="7820">
          <cell r="H7820" t="str">
            <v>GUY0301020006</v>
          </cell>
          <cell r="W7820">
            <v>0.01</v>
          </cell>
          <cell r="X7820">
            <v>1.0697508169934641E-4</v>
          </cell>
        </row>
        <row r="7821">
          <cell r="H7821" t="str">
            <v>GUY0301020005</v>
          </cell>
          <cell r="W7821">
            <v>0.01</v>
          </cell>
          <cell r="X7821">
            <v>1.0687934027777777E-4</v>
          </cell>
        </row>
        <row r="7822">
          <cell r="H7822" t="str">
            <v>GUY0301020003</v>
          </cell>
          <cell r="W7822">
            <v>0.01</v>
          </cell>
          <cell r="X7822">
            <v>1.0687934027777777E-4</v>
          </cell>
        </row>
        <row r="7823">
          <cell r="H7823" t="str">
            <v>GUY0301019093</v>
          </cell>
          <cell r="W7823">
            <v>0.05</v>
          </cell>
          <cell r="X7823">
            <v>5.3452317251461985E-4</v>
          </cell>
        </row>
        <row r="7824">
          <cell r="H7824" t="str">
            <v>GUY0301019076</v>
          </cell>
          <cell r="W7824">
            <v>3.0000000000000002E-2</v>
          </cell>
          <cell r="X7824">
            <v>3.2057656249999996E-4</v>
          </cell>
        </row>
        <row r="7825">
          <cell r="H7825" t="str">
            <v>GUY0301019057</v>
          </cell>
          <cell r="W7825">
            <v>3.0000000000000002E-2</v>
          </cell>
          <cell r="X7825">
            <v>3.2003958333333334E-4</v>
          </cell>
        </row>
        <row r="7826">
          <cell r="H7826" t="str">
            <v>GUY0301019030</v>
          </cell>
          <cell r="W7826">
            <v>0.02</v>
          </cell>
          <cell r="X7826">
            <v>2.1368055555555553E-4</v>
          </cell>
        </row>
        <row r="7827">
          <cell r="H7827" t="str">
            <v>GUY0301019006</v>
          </cell>
          <cell r="W7827">
            <v>0.01</v>
          </cell>
          <cell r="X7827">
            <v>1.0633680555555555E-4</v>
          </cell>
        </row>
        <row r="7828">
          <cell r="H7828" t="str">
            <v>GUY0301019005</v>
          </cell>
          <cell r="W7828">
            <v>0.01</v>
          </cell>
          <cell r="X7828">
            <v>1.0687934027777777E-4</v>
          </cell>
        </row>
        <row r="7829">
          <cell r="H7829" t="str">
            <v>GUY0301014029</v>
          </cell>
          <cell r="W7829">
            <v>0.05</v>
          </cell>
          <cell r="X7829">
            <v>5.3433518518518515E-4</v>
          </cell>
        </row>
        <row r="7830">
          <cell r="H7830" t="str">
            <v>GUY0301014024</v>
          </cell>
          <cell r="W7830">
            <v>3.0000000000000002E-2</v>
          </cell>
          <cell r="X7830">
            <v>3.2075555555555554E-4</v>
          </cell>
        </row>
        <row r="7831">
          <cell r="H7831" t="str">
            <v>GUY0301014004</v>
          </cell>
          <cell r="W7831">
            <v>6.0000000000000005E-2</v>
          </cell>
          <cell r="X7831">
            <v>6.4222708333333339E-4</v>
          </cell>
        </row>
        <row r="7832">
          <cell r="H7832" t="str">
            <v>GUY0301014003</v>
          </cell>
          <cell r="W7832">
            <v>7.0000000000000007E-2</v>
          </cell>
          <cell r="X7832">
            <v>7.4813442460317469E-4</v>
          </cell>
        </row>
        <row r="7833">
          <cell r="H7833" t="str">
            <v>GUY0301014002</v>
          </cell>
          <cell r="W7833">
            <v>0.05</v>
          </cell>
          <cell r="X7833">
            <v>5.3433518518518515E-4</v>
          </cell>
        </row>
        <row r="7834">
          <cell r="H7834" t="str">
            <v>GUY030101304314</v>
          </cell>
          <cell r="W7834">
            <v>0.01</v>
          </cell>
          <cell r="X7834">
            <v>1.0706018518518519E-4</v>
          </cell>
        </row>
        <row r="7835">
          <cell r="H7835" t="str">
            <v>GUY0301013015</v>
          </cell>
          <cell r="W7835">
            <v>0.05</v>
          </cell>
          <cell r="X7835">
            <v>5.346923611111112E-4</v>
          </cell>
        </row>
        <row r="7836">
          <cell r="H7836" t="str">
            <v>GUY0301013006</v>
          </cell>
          <cell r="W7836">
            <v>0.02</v>
          </cell>
          <cell r="X7836">
            <v>2.1389423611111111E-4</v>
          </cell>
        </row>
        <row r="7837">
          <cell r="H7837" t="str">
            <v>GUY0301012011</v>
          </cell>
          <cell r="W7837">
            <v>0.08</v>
          </cell>
          <cell r="X7837">
            <v>8.5483784722222218E-4</v>
          </cell>
        </row>
        <row r="7838">
          <cell r="H7838" t="str">
            <v>GUY0301011076</v>
          </cell>
          <cell r="W7838">
            <v>0.02</v>
          </cell>
          <cell r="X7838">
            <v>2.1368055555555553E-4</v>
          </cell>
        </row>
        <row r="7839">
          <cell r="H7839" t="str">
            <v>GUY030101104613</v>
          </cell>
          <cell r="W7839">
            <v>0.02</v>
          </cell>
          <cell r="X7839">
            <v>2.1368055555555553E-4</v>
          </cell>
        </row>
        <row r="7840">
          <cell r="H7840" t="str">
            <v>GUY0301010062</v>
          </cell>
          <cell r="W7840">
            <v>0.14000000000000001</v>
          </cell>
          <cell r="X7840">
            <v>1.4972031249999998E-3</v>
          </cell>
        </row>
        <row r="7841">
          <cell r="H7841" t="str">
            <v>GUY0301010061</v>
          </cell>
          <cell r="W7841">
            <v>0.15</v>
          </cell>
          <cell r="X7841">
            <v>1.6037777777777778E-3</v>
          </cell>
        </row>
        <row r="7842">
          <cell r="H7842" t="str">
            <v>GUY0301010057</v>
          </cell>
          <cell r="W7842">
            <v>9.0000000000000011E-2</v>
          </cell>
          <cell r="X7842">
            <v>9.6226666666666657E-4</v>
          </cell>
        </row>
        <row r="7843">
          <cell r="H7843" t="str">
            <v>GUY0301010040</v>
          </cell>
          <cell r="W7843">
            <v>0.05</v>
          </cell>
          <cell r="X7843">
            <v>5.346923611111112E-4</v>
          </cell>
        </row>
        <row r="7844">
          <cell r="H7844" t="str">
            <v>GUY0301010026</v>
          </cell>
          <cell r="W7844">
            <v>3.0000000000000002E-2</v>
          </cell>
          <cell r="X7844">
            <v>3.2111354166666669E-4</v>
          </cell>
        </row>
        <row r="7845">
          <cell r="H7845" t="str">
            <v>GUY0301010025</v>
          </cell>
          <cell r="W7845">
            <v>3.0000000000000002E-2</v>
          </cell>
          <cell r="X7845">
            <v>3.2057656249999996E-4</v>
          </cell>
        </row>
        <row r="7846">
          <cell r="H7846" t="str">
            <v>GUY0301010024</v>
          </cell>
          <cell r="W7846">
            <v>3.0000000000000002E-2</v>
          </cell>
          <cell r="X7846">
            <v>3.2075555555555559E-4</v>
          </cell>
        </row>
        <row r="7847">
          <cell r="H7847" t="str">
            <v>GUY0301010022</v>
          </cell>
          <cell r="W7847">
            <v>0.02</v>
          </cell>
          <cell r="X7847">
            <v>2.1368055555555553E-4</v>
          </cell>
        </row>
        <row r="7848">
          <cell r="H7848" t="str">
            <v>GUY0301010021</v>
          </cell>
          <cell r="W7848">
            <v>0.02</v>
          </cell>
          <cell r="X7848">
            <v>2.1394765624999998E-4</v>
          </cell>
        </row>
        <row r="7849">
          <cell r="H7849" t="str">
            <v>GUY0301010020</v>
          </cell>
          <cell r="W7849">
            <v>0.02</v>
          </cell>
          <cell r="X7849">
            <v>2.1368055555555553E-4</v>
          </cell>
        </row>
        <row r="7850">
          <cell r="H7850" t="str">
            <v>GUY0301010016</v>
          </cell>
          <cell r="W7850">
            <v>0.02</v>
          </cell>
          <cell r="X7850">
            <v>2.1368055555555553E-4</v>
          </cell>
        </row>
        <row r="7851">
          <cell r="H7851" t="str">
            <v>GUY0301010013</v>
          </cell>
          <cell r="W7851">
            <v>0.02</v>
          </cell>
          <cell r="X7851">
            <v>2.1368055555555553E-4</v>
          </cell>
        </row>
        <row r="7852">
          <cell r="H7852" t="str">
            <v>GUY0301010010</v>
          </cell>
          <cell r="W7852">
            <v>0.01</v>
          </cell>
          <cell r="X7852">
            <v>1.0687934027777777E-4</v>
          </cell>
        </row>
        <row r="7853">
          <cell r="H7853" t="str">
            <v>GUY0301010009</v>
          </cell>
          <cell r="W7853">
            <v>0.01</v>
          </cell>
          <cell r="X7853">
            <v>1.07421875E-4</v>
          </cell>
        </row>
        <row r="7854">
          <cell r="H7854" t="str">
            <v>GUY0301006023</v>
          </cell>
          <cell r="W7854">
            <v>0.01</v>
          </cell>
          <cell r="X7854">
            <v>1.069078947368421E-4</v>
          </cell>
        </row>
        <row r="7855">
          <cell r="H7855" t="str">
            <v>GUY0301006022</v>
          </cell>
          <cell r="W7855">
            <v>0.01</v>
          </cell>
          <cell r="X7855">
            <v>1.0689195736434109E-4</v>
          </cell>
        </row>
        <row r="7856">
          <cell r="H7856" t="str">
            <v>GUY0301005043</v>
          </cell>
          <cell r="W7856">
            <v>0.02</v>
          </cell>
          <cell r="X7856">
            <v>2.1379301900584797E-4</v>
          </cell>
        </row>
        <row r="7857">
          <cell r="H7857" t="str">
            <v>GUY0301005041</v>
          </cell>
          <cell r="W7857">
            <v>0.01</v>
          </cell>
          <cell r="X7857">
            <v>1.0687934027777777E-4</v>
          </cell>
        </row>
        <row r="7858">
          <cell r="H7858" t="str">
            <v>GUY0301001029</v>
          </cell>
          <cell r="W7858">
            <v>0.01</v>
          </cell>
          <cell r="X7858">
            <v>1.0687934027777777E-4</v>
          </cell>
        </row>
        <row r="7859">
          <cell r="H7859" t="str">
            <v>GUY0214003010</v>
          </cell>
          <cell r="W7859">
            <v>0.05</v>
          </cell>
          <cell r="X7859">
            <v>5.3447805555555561E-4</v>
          </cell>
        </row>
        <row r="7860">
          <cell r="H7860" t="str">
            <v>GUY0211045</v>
          </cell>
          <cell r="W7860">
            <v>6.0000000000000005E-2</v>
          </cell>
          <cell r="X7860">
            <v>6.4142161458333332E-4</v>
          </cell>
        </row>
        <row r="7861">
          <cell r="H7861" t="str">
            <v>GUL0100000341</v>
          </cell>
          <cell r="W7861">
            <v>0.86</v>
          </cell>
          <cell r="X7861">
            <v>9.1935784722222223E-3</v>
          </cell>
        </row>
        <row r="7862">
          <cell r="H7862" t="str">
            <v>GUF2119000005</v>
          </cell>
          <cell r="W7862">
            <v>0.03</v>
          </cell>
          <cell r="X7862">
            <v>3.2077601190476189E-4</v>
          </cell>
        </row>
        <row r="7863">
          <cell r="H7863" t="str">
            <v>GUF2111000197</v>
          </cell>
          <cell r="W7863">
            <v>24.12</v>
          </cell>
          <cell r="X7863">
            <v>0.25789641944444441</v>
          </cell>
        </row>
        <row r="7864">
          <cell r="H7864" t="str">
            <v>GUF2101177002</v>
          </cell>
          <cell r="W7864">
            <v>0.21</v>
          </cell>
          <cell r="X7864">
            <v>2.245646875E-3</v>
          </cell>
        </row>
        <row r="7865">
          <cell r="H7865" t="str">
            <v>GUF2101105014</v>
          </cell>
          <cell r="W7865">
            <v>0.05</v>
          </cell>
          <cell r="X7865">
            <v>5.346923611111112E-4</v>
          </cell>
        </row>
        <row r="7866">
          <cell r="H7866" t="str">
            <v>GUF2101105008</v>
          </cell>
          <cell r="W7866">
            <v>0.33</v>
          </cell>
          <cell r="X7866">
            <v>3.5290270833333334E-3</v>
          </cell>
        </row>
        <row r="7867">
          <cell r="H7867" t="str">
            <v>GUF2101081014</v>
          </cell>
          <cell r="W7867">
            <v>0.02</v>
          </cell>
          <cell r="X7867">
            <v>2.1398581349206348E-4</v>
          </cell>
        </row>
        <row r="7868">
          <cell r="H7868" t="str">
            <v>GUF2101081010</v>
          </cell>
          <cell r="W7868">
            <v>0.01</v>
          </cell>
          <cell r="X7868">
            <v>1.0677083333333334E-4</v>
          </cell>
        </row>
        <row r="7869">
          <cell r="H7869" t="str">
            <v>GUF2101081003</v>
          </cell>
          <cell r="W7869">
            <v>0.01</v>
          </cell>
          <cell r="X7869">
            <v>1.0693962191358023E-4</v>
          </cell>
        </row>
        <row r="7870">
          <cell r="H7870" t="str">
            <v>GUF2101061027</v>
          </cell>
          <cell r="W7870">
            <v>0.05</v>
          </cell>
          <cell r="X7870">
            <v>5.346923611111112E-4</v>
          </cell>
        </row>
        <row r="7871">
          <cell r="H7871" t="str">
            <v>GUF2101059005</v>
          </cell>
          <cell r="W7871">
            <v>0.12000000000000001</v>
          </cell>
          <cell r="X7871">
            <v>1.2828432291666666E-3</v>
          </cell>
        </row>
        <row r="7872">
          <cell r="H7872" t="str">
            <v>GUF2101051014</v>
          </cell>
          <cell r="W7872">
            <v>0.01</v>
          </cell>
          <cell r="X7872">
            <v>1.0687934027777777E-4</v>
          </cell>
        </row>
        <row r="7873">
          <cell r="H7873" t="str">
            <v>GUF2101051006</v>
          </cell>
          <cell r="W7873">
            <v>0.02</v>
          </cell>
          <cell r="X7873">
            <v>2.1368055555555553E-4</v>
          </cell>
        </row>
        <row r="7874">
          <cell r="H7874" t="str">
            <v>GUF2101043112</v>
          </cell>
          <cell r="W7874">
            <v>0.04</v>
          </cell>
          <cell r="X7874">
            <v>4.2767958333333328E-4</v>
          </cell>
        </row>
        <row r="7875">
          <cell r="H7875" t="str">
            <v>GUF2101041063</v>
          </cell>
          <cell r="W7875">
            <v>9.0000000000000011E-2</v>
          </cell>
          <cell r="X7875">
            <v>9.6226666666666667E-4</v>
          </cell>
        </row>
        <row r="7876">
          <cell r="H7876" t="str">
            <v>GUF2101041036</v>
          </cell>
          <cell r="W7876">
            <v>0.08</v>
          </cell>
          <cell r="X7876">
            <v>8.5537413194444441E-4</v>
          </cell>
        </row>
        <row r="7877">
          <cell r="H7877" t="str">
            <v>GUF2101032005</v>
          </cell>
          <cell r="W7877">
            <v>0.02</v>
          </cell>
          <cell r="X7877">
            <v>2.1385862268518519E-4</v>
          </cell>
        </row>
        <row r="7878">
          <cell r="H7878" t="str">
            <v>GUF2101032001</v>
          </cell>
          <cell r="W7878">
            <v>0.01</v>
          </cell>
          <cell r="X7878">
            <v>1.0687934027777777E-4</v>
          </cell>
        </row>
        <row r="7879">
          <cell r="H7879" t="str">
            <v>GUF210103010</v>
          </cell>
          <cell r="W7879">
            <v>0.02</v>
          </cell>
          <cell r="X7879">
            <v>2.1394765624999998E-4</v>
          </cell>
        </row>
        <row r="7880">
          <cell r="H7880" t="str">
            <v>GUF210103007</v>
          </cell>
          <cell r="W7880">
            <v>0.02</v>
          </cell>
          <cell r="X7880">
            <v>2.1394765624999998E-4</v>
          </cell>
        </row>
        <row r="7881">
          <cell r="H7881" t="str">
            <v>GUF210103006</v>
          </cell>
          <cell r="W7881">
            <v>0.04</v>
          </cell>
          <cell r="X7881">
            <v>4.2773342013888887E-4</v>
          </cell>
        </row>
        <row r="7882">
          <cell r="H7882" t="str">
            <v>GUF210103004</v>
          </cell>
          <cell r="W7882">
            <v>3.0000000000000002E-2</v>
          </cell>
          <cell r="X7882">
            <v>3.2057656249999996E-4</v>
          </cell>
        </row>
        <row r="7883">
          <cell r="H7883" t="str">
            <v>GUF2101021004</v>
          </cell>
          <cell r="W7883">
            <v>0.01</v>
          </cell>
          <cell r="X7883">
            <v>1.0687934027777777E-4</v>
          </cell>
        </row>
        <row r="7884">
          <cell r="H7884" t="str">
            <v>GUF2101018010</v>
          </cell>
          <cell r="W7884">
            <v>0.05</v>
          </cell>
          <cell r="X7884">
            <v>5.346923611111112E-4</v>
          </cell>
        </row>
        <row r="7885">
          <cell r="H7885" t="str">
            <v>GUF2101012005</v>
          </cell>
          <cell r="W7885">
            <v>6.0000000000000005E-2</v>
          </cell>
          <cell r="X7885">
            <v>6.4115312499999993E-4</v>
          </cell>
        </row>
        <row r="7886">
          <cell r="H7886" t="str">
            <v>GUF2101012002</v>
          </cell>
          <cell r="W7886">
            <v>0.05</v>
          </cell>
          <cell r="X7886">
            <v>5.3362083333333328E-4</v>
          </cell>
        </row>
        <row r="7887">
          <cell r="H7887" t="str">
            <v>GUF2101002017</v>
          </cell>
          <cell r="W7887">
            <v>0.02</v>
          </cell>
          <cell r="X7887">
            <v>2.1383318452380951E-4</v>
          </cell>
        </row>
        <row r="7888">
          <cell r="H7888" t="str">
            <v>GUF2101002014</v>
          </cell>
          <cell r="W7888">
            <v>0.01</v>
          </cell>
          <cell r="X7888">
            <v>1.0687934027777777E-4</v>
          </cell>
        </row>
        <row r="7889">
          <cell r="H7889" t="str">
            <v>GUF2101002004</v>
          </cell>
          <cell r="W7889">
            <v>0.02</v>
          </cell>
          <cell r="X7889">
            <v>2.1368055555555553E-4</v>
          </cell>
        </row>
        <row r="7890">
          <cell r="H7890" t="str">
            <v>GUF2101001042</v>
          </cell>
          <cell r="W7890">
            <v>9.0000000000000011E-2</v>
          </cell>
          <cell r="X7890">
            <v>9.6226666666666667E-4</v>
          </cell>
        </row>
        <row r="7891">
          <cell r="H7891" t="str">
            <v>GUF2101001017</v>
          </cell>
          <cell r="W7891">
            <v>0.01</v>
          </cell>
          <cell r="X7891">
            <v>1.0687934027777777E-4</v>
          </cell>
        </row>
        <row r="7892">
          <cell r="H7892" t="str">
            <v>GUF2101001002</v>
          </cell>
          <cell r="W7892">
            <v>0.01</v>
          </cell>
          <cell r="X7892">
            <v>1.0690517526455028E-4</v>
          </cell>
        </row>
        <row r="7893">
          <cell r="H7893" t="str">
            <v>GUF2101001001</v>
          </cell>
          <cell r="W7893">
            <v>0.01</v>
          </cell>
          <cell r="X7893">
            <v>1.0687934027777777E-4</v>
          </cell>
        </row>
        <row r="7894">
          <cell r="H7894" t="str">
            <v>GUF0399011001</v>
          </cell>
          <cell r="W7894">
            <v>12.649999999999999</v>
          </cell>
          <cell r="X7894">
            <v>0.13525567499999999</v>
          </cell>
        </row>
        <row r="7895">
          <cell r="H7895" t="str">
            <v>GUF0309013050</v>
          </cell>
          <cell r="W7895">
            <v>4.04</v>
          </cell>
          <cell r="X7895">
            <v>4.3196385185185183E-2</v>
          </cell>
        </row>
        <row r="7896">
          <cell r="H7896" t="str">
            <v>GUF0309013049</v>
          </cell>
          <cell r="W7896">
            <v>3.56</v>
          </cell>
          <cell r="X7896">
            <v>3.8065955555555551E-2</v>
          </cell>
        </row>
        <row r="7897">
          <cell r="H7897" t="str">
            <v>GUF0309006006</v>
          </cell>
          <cell r="W7897">
            <v>3.56</v>
          </cell>
          <cell r="X7897">
            <v>3.8065955555555551E-2</v>
          </cell>
        </row>
        <row r="7898">
          <cell r="H7898" t="str">
            <v>GUF0309005002</v>
          </cell>
          <cell r="W7898">
            <v>1.74</v>
          </cell>
          <cell r="X7898">
            <v>1.8605680555555556E-2</v>
          </cell>
        </row>
        <row r="7899">
          <cell r="H7899" t="str">
            <v>GUF0309004007</v>
          </cell>
          <cell r="W7899">
            <v>4.37</v>
          </cell>
          <cell r="X7899">
            <v>4.6723555555555553E-2</v>
          </cell>
        </row>
        <row r="7900">
          <cell r="H7900" t="str">
            <v>GUF0309002214</v>
          </cell>
          <cell r="W7900">
            <v>27.82</v>
          </cell>
          <cell r="X7900">
            <v>0.29745469444444445</v>
          </cell>
        </row>
        <row r="7901">
          <cell r="H7901" t="str">
            <v>GUF0309002208</v>
          </cell>
          <cell r="W7901">
            <v>3.11</v>
          </cell>
          <cell r="X7901">
            <v>3.3251883333333336E-2</v>
          </cell>
        </row>
        <row r="7902">
          <cell r="H7902" t="str">
            <v>GUF0309001112</v>
          </cell>
          <cell r="W7902">
            <v>4.6900000000000004</v>
          </cell>
          <cell r="X7902">
            <v>5.0144080555555554E-2</v>
          </cell>
        </row>
        <row r="7903">
          <cell r="H7903" t="str">
            <v>GUF0308011003</v>
          </cell>
          <cell r="W7903">
            <v>3.1500000000000004</v>
          </cell>
          <cell r="X7903">
            <v>3.3679180555555556E-2</v>
          </cell>
        </row>
        <row r="7904">
          <cell r="H7904" t="str">
            <v>GUF0307007006</v>
          </cell>
          <cell r="W7904">
            <v>4.53</v>
          </cell>
          <cell r="X7904">
            <v>4.8434891666666667E-2</v>
          </cell>
        </row>
        <row r="7905">
          <cell r="H7905" t="str">
            <v>GUF0307003025</v>
          </cell>
          <cell r="W7905">
            <v>2.1800000000000002</v>
          </cell>
          <cell r="X7905">
            <v>2.330809722222222E-2</v>
          </cell>
        </row>
        <row r="7906">
          <cell r="H7906" t="str">
            <v>GUF0307003018</v>
          </cell>
          <cell r="W7906">
            <v>1.9400000000000002</v>
          </cell>
          <cell r="X7906">
            <v>2.0744313888888886E-2</v>
          </cell>
        </row>
        <row r="7907">
          <cell r="H7907" t="str">
            <v>GUF0304009003</v>
          </cell>
          <cell r="W7907">
            <v>1.41</v>
          </cell>
          <cell r="X7907">
            <v>1.5072918055555556E-2</v>
          </cell>
        </row>
        <row r="7908">
          <cell r="H7908" t="str">
            <v>GUF0304004047</v>
          </cell>
          <cell r="W7908">
            <v>25.049999999999997</v>
          </cell>
          <cell r="X7908">
            <v>0.2678402055555556</v>
          </cell>
        </row>
        <row r="7909">
          <cell r="H7909" t="str">
            <v>GUF0303002011</v>
          </cell>
          <cell r="W7909">
            <v>21.47</v>
          </cell>
          <cell r="X7909">
            <v>0.22956167499999999</v>
          </cell>
        </row>
        <row r="7910">
          <cell r="H7910" t="str">
            <v>GUF0302012139</v>
          </cell>
          <cell r="W7910">
            <v>200.72</v>
          </cell>
          <cell r="X7910">
            <v>2.1461400222222222</v>
          </cell>
        </row>
        <row r="7911">
          <cell r="H7911" t="str">
            <v>GUF0302012136</v>
          </cell>
          <cell r="W7911">
            <v>200.72</v>
          </cell>
          <cell r="X7911">
            <v>2.1461409263157893</v>
          </cell>
        </row>
        <row r="7912">
          <cell r="H7912" t="str">
            <v>GUF0204002038</v>
          </cell>
          <cell r="W7912">
            <v>7.84</v>
          </cell>
          <cell r="X7912">
            <v>8.3827555555555544E-2</v>
          </cell>
        </row>
        <row r="7913">
          <cell r="H7913" t="str">
            <v>GUF0204002032</v>
          </cell>
          <cell r="W7913">
            <v>0.88</v>
          </cell>
          <cell r="X7913">
            <v>9.4091277777777777E-3</v>
          </cell>
        </row>
        <row r="7914">
          <cell r="H7914" t="str">
            <v>GUF0203013013</v>
          </cell>
          <cell r="W7914">
            <v>0.41</v>
          </cell>
          <cell r="X7914">
            <v>4.3835541666666662E-3</v>
          </cell>
        </row>
        <row r="7915">
          <cell r="H7915" t="str">
            <v>GUF0203007011</v>
          </cell>
          <cell r="W7915">
            <v>3.36</v>
          </cell>
          <cell r="X7915">
            <v>3.5927322222222224E-2</v>
          </cell>
        </row>
        <row r="7916">
          <cell r="H7916" t="str">
            <v>GUF0203007009</v>
          </cell>
          <cell r="W7916">
            <v>2.23</v>
          </cell>
          <cell r="X7916">
            <v>2.3843829166666667E-2</v>
          </cell>
        </row>
        <row r="7917">
          <cell r="H7917" t="str">
            <v>GUF0203006056</v>
          </cell>
          <cell r="W7917">
            <v>1.77</v>
          </cell>
          <cell r="X7917">
            <v>1.8926475555555558E-2</v>
          </cell>
        </row>
        <row r="7918">
          <cell r="H7918" t="str">
            <v>GUF0203006055</v>
          </cell>
          <cell r="W7918">
            <v>1.77</v>
          </cell>
          <cell r="X7918">
            <v>1.8926475555555558E-2</v>
          </cell>
        </row>
        <row r="7919">
          <cell r="H7919" t="str">
            <v>GUF0203006054</v>
          </cell>
          <cell r="W7919">
            <v>1.8900000000000001</v>
          </cell>
          <cell r="X7919">
            <v>2.0208581944444443E-2</v>
          </cell>
        </row>
        <row r="7920">
          <cell r="H7920" t="str">
            <v>GUF0203006053</v>
          </cell>
          <cell r="W7920">
            <v>4.29</v>
          </cell>
          <cell r="X7920">
            <v>4.5871108333333327E-2</v>
          </cell>
        </row>
        <row r="7921">
          <cell r="H7921" t="str">
            <v>GUF0203006052</v>
          </cell>
          <cell r="W7921">
            <v>3.9000000000000004</v>
          </cell>
          <cell r="X7921">
            <v>4.1699055555555552E-2</v>
          </cell>
        </row>
        <row r="7922">
          <cell r="H7922" t="str">
            <v>GUF0203006051</v>
          </cell>
          <cell r="W7922">
            <v>2.1300000000000003</v>
          </cell>
          <cell r="X7922">
            <v>2.277343888888889E-2</v>
          </cell>
        </row>
        <row r="7923">
          <cell r="H7923" t="str">
            <v>GUF0203006043</v>
          </cell>
          <cell r="W7923">
            <v>0.7</v>
          </cell>
          <cell r="X7923">
            <v>7.4837851851851855E-3</v>
          </cell>
        </row>
        <row r="7924">
          <cell r="H7924" t="str">
            <v>GUF0203003104</v>
          </cell>
          <cell r="W7924">
            <v>10.350000000000001</v>
          </cell>
          <cell r="X7924">
            <v>0.11066353888888888</v>
          </cell>
        </row>
        <row r="7925">
          <cell r="H7925" t="str">
            <v>GUF0201013025</v>
          </cell>
          <cell r="W7925">
            <v>3.51</v>
          </cell>
          <cell r="X7925">
            <v>3.7530223611111108E-2</v>
          </cell>
        </row>
        <row r="7926">
          <cell r="H7926" t="str">
            <v>GUF0201013024</v>
          </cell>
          <cell r="W7926">
            <v>21.92</v>
          </cell>
          <cell r="X7926">
            <v>0.23437145277777777</v>
          </cell>
        </row>
        <row r="7927">
          <cell r="H7927" t="str">
            <v>GUF0201013023</v>
          </cell>
          <cell r="W7927">
            <v>21.92</v>
          </cell>
          <cell r="X7927">
            <v>0.23437145277777777</v>
          </cell>
        </row>
        <row r="7928">
          <cell r="H7928" t="str">
            <v>GUF0201013022</v>
          </cell>
          <cell r="W7928">
            <v>18.41</v>
          </cell>
          <cell r="X7928">
            <v>0.19684445</v>
          </cell>
        </row>
        <row r="7929">
          <cell r="H7929" t="str">
            <v>GUF0201004009</v>
          </cell>
          <cell r="W7929">
            <v>40.11</v>
          </cell>
          <cell r="X7929">
            <v>0.42886254722222222</v>
          </cell>
        </row>
        <row r="7930">
          <cell r="H7930" t="str">
            <v>GUF0199002037</v>
          </cell>
          <cell r="W7930">
            <v>0.32</v>
          </cell>
          <cell r="X7930">
            <v>3.4215986111111115E-3</v>
          </cell>
        </row>
        <row r="7931">
          <cell r="H7931" t="str">
            <v>GUF0199002033</v>
          </cell>
          <cell r="W7931">
            <v>1.34</v>
          </cell>
          <cell r="X7931">
            <v>1.4326266666666665E-2</v>
          </cell>
        </row>
        <row r="7932">
          <cell r="H7932" t="str">
            <v>GUF0199002031</v>
          </cell>
          <cell r="W7932">
            <v>0.77999999999999992</v>
          </cell>
          <cell r="X7932">
            <v>8.3398111111111124E-3</v>
          </cell>
        </row>
        <row r="7933">
          <cell r="H7933" t="str">
            <v>GUF0199002029</v>
          </cell>
          <cell r="W7933">
            <v>6.0000000000000005E-2</v>
          </cell>
          <cell r="X7933">
            <v>6.4222708333333339E-4</v>
          </cell>
        </row>
        <row r="7934">
          <cell r="H7934" t="str">
            <v>GUF0103066006</v>
          </cell>
          <cell r="W7934">
            <v>6.9999999999999993E-2</v>
          </cell>
          <cell r="X7934">
            <v>7.4826244212962965E-4</v>
          </cell>
        </row>
        <row r="7935">
          <cell r="H7935" t="str">
            <v>GUF0103066004</v>
          </cell>
          <cell r="W7935">
            <v>6.0000000000000005E-2</v>
          </cell>
          <cell r="X7935">
            <v>6.4152572278911566E-4</v>
          </cell>
        </row>
        <row r="7936">
          <cell r="H7936" t="str">
            <v>GUF0103066003</v>
          </cell>
          <cell r="W7936">
            <v>7.0000000000000007E-2</v>
          </cell>
          <cell r="X7936">
            <v>7.483392526455026E-4</v>
          </cell>
        </row>
        <row r="7937">
          <cell r="H7937" t="str">
            <v>GUF0103038006</v>
          </cell>
          <cell r="W7937">
            <v>0.63</v>
          </cell>
          <cell r="X7937">
            <v>6.7347309027777783E-3</v>
          </cell>
        </row>
        <row r="7938">
          <cell r="H7938" t="str">
            <v>GUF0103038002</v>
          </cell>
          <cell r="W7938">
            <v>0.22999999999999998</v>
          </cell>
          <cell r="X7938">
            <v>2.4588475694444444E-3</v>
          </cell>
        </row>
        <row r="7939">
          <cell r="H7939" t="str">
            <v>GUF0103036003</v>
          </cell>
          <cell r="W7939">
            <v>1.43</v>
          </cell>
          <cell r="X7939">
            <v>1.5288222222222222E-2</v>
          </cell>
        </row>
        <row r="7940">
          <cell r="H7940" t="str">
            <v>GUF0103035101</v>
          </cell>
          <cell r="W7940">
            <v>0.2</v>
          </cell>
          <cell r="X7940">
            <v>2.1379416666666667E-3</v>
          </cell>
        </row>
        <row r="7941">
          <cell r="H7941" t="str">
            <v>GUF0103035100</v>
          </cell>
          <cell r="W7941">
            <v>0.2</v>
          </cell>
          <cell r="X7941">
            <v>2.1379416666666667E-3</v>
          </cell>
        </row>
        <row r="7942">
          <cell r="H7942" t="str">
            <v>GUF0103035099</v>
          </cell>
          <cell r="W7942">
            <v>0.2</v>
          </cell>
          <cell r="X7942">
            <v>2.1379416666666667E-3</v>
          </cell>
        </row>
        <row r="7943">
          <cell r="H7943" t="str">
            <v>GUF0103035098</v>
          </cell>
          <cell r="W7943">
            <v>0.2</v>
          </cell>
          <cell r="X7943">
            <v>2.1379416666666667E-3</v>
          </cell>
        </row>
        <row r="7944">
          <cell r="H7944" t="str">
            <v>GUF0103027125</v>
          </cell>
          <cell r="W7944">
            <v>25.05</v>
          </cell>
          <cell r="X7944">
            <v>0.26783966874999998</v>
          </cell>
        </row>
        <row r="7945">
          <cell r="H7945" t="str">
            <v>GUF0103027124</v>
          </cell>
          <cell r="W7945">
            <v>25.05</v>
          </cell>
          <cell r="X7945">
            <v>0.26783966874999998</v>
          </cell>
        </row>
        <row r="7946">
          <cell r="H7946" t="str">
            <v>GUF0103025019</v>
          </cell>
          <cell r="W7946">
            <v>0.47</v>
          </cell>
          <cell r="X7946">
            <v>5.0245000000000003E-3</v>
          </cell>
        </row>
        <row r="7947">
          <cell r="H7947" t="str">
            <v>GUF0103024057</v>
          </cell>
          <cell r="W7947">
            <v>0.76</v>
          </cell>
          <cell r="X7947">
            <v>8.1261625000000007E-3</v>
          </cell>
        </row>
        <row r="7948">
          <cell r="H7948" t="str">
            <v>GUF0103016007</v>
          </cell>
          <cell r="W7948">
            <v>5.34</v>
          </cell>
          <cell r="X7948">
            <v>5.7098933333333331E-2</v>
          </cell>
        </row>
        <row r="7949">
          <cell r="H7949" t="str">
            <v>GUF0103015060</v>
          </cell>
          <cell r="W7949">
            <v>0.12000000000000001</v>
          </cell>
          <cell r="X7949">
            <v>1.2830580208333332E-3</v>
          </cell>
        </row>
        <row r="7950">
          <cell r="H7950" t="str">
            <v>GUF0103015059</v>
          </cell>
          <cell r="W7950">
            <v>1.75</v>
          </cell>
          <cell r="X7950">
            <v>1.8710536574074076E-2</v>
          </cell>
        </row>
        <row r="7951">
          <cell r="H7951" t="str">
            <v>GUF0103015006</v>
          </cell>
          <cell r="W7951">
            <v>0.64999999999999991</v>
          </cell>
          <cell r="X7951">
            <v>6.9484111111111106E-3</v>
          </cell>
        </row>
        <row r="7952">
          <cell r="H7952" t="str">
            <v>GUF0103013011</v>
          </cell>
          <cell r="W7952">
            <v>7.4399999999999995</v>
          </cell>
          <cell r="X7952">
            <v>7.9549752083333328E-2</v>
          </cell>
        </row>
        <row r="7953">
          <cell r="H7953" t="str">
            <v>GUF0103012150</v>
          </cell>
          <cell r="W7953">
            <v>1.21</v>
          </cell>
          <cell r="X7953">
            <v>1.2934976388888887E-2</v>
          </cell>
        </row>
        <row r="7954">
          <cell r="H7954" t="str">
            <v>GUF0103009061</v>
          </cell>
          <cell r="W7954">
            <v>0.56999999999999995</v>
          </cell>
          <cell r="X7954">
            <v>6.0939923611111118E-3</v>
          </cell>
        </row>
        <row r="7955">
          <cell r="H7955" t="str">
            <v>GUF0103009060</v>
          </cell>
          <cell r="W7955">
            <v>0.15000000000000002</v>
          </cell>
          <cell r="X7955">
            <v>1.6044937499999998E-3</v>
          </cell>
        </row>
        <row r="7956">
          <cell r="H7956" t="str">
            <v>GUF0103003093</v>
          </cell>
          <cell r="W7956">
            <v>3.1300000000000003</v>
          </cell>
          <cell r="X7956">
            <v>3.3466605555555556E-2</v>
          </cell>
        </row>
        <row r="7957">
          <cell r="H7957" t="str">
            <v>GUF0103003085</v>
          </cell>
          <cell r="W7957">
            <v>3.1199999999999997</v>
          </cell>
          <cell r="X7957">
            <v>3.3358170833333332E-2</v>
          </cell>
        </row>
        <row r="7958">
          <cell r="H7958" t="str">
            <v>GUF0102086123</v>
          </cell>
          <cell r="W7958">
            <v>0.13</v>
          </cell>
          <cell r="X7958">
            <v>1.3906006944444443E-3</v>
          </cell>
        </row>
        <row r="7959">
          <cell r="H7959" t="str">
            <v>GUF0102086122</v>
          </cell>
          <cell r="W7959">
            <v>0.13</v>
          </cell>
          <cell r="X7959">
            <v>1.3906006944444443E-3</v>
          </cell>
        </row>
        <row r="7960">
          <cell r="H7960" t="str">
            <v>GUF0102086121</v>
          </cell>
          <cell r="W7960">
            <v>3.8600000000000003</v>
          </cell>
          <cell r="X7960">
            <v>4.1271758333333339E-2</v>
          </cell>
        </row>
        <row r="7961">
          <cell r="H7961" t="str">
            <v>GUF0102086120</v>
          </cell>
          <cell r="W7961">
            <v>3.8600000000000003</v>
          </cell>
          <cell r="X7961">
            <v>4.1271758333333339E-2</v>
          </cell>
        </row>
        <row r="7962">
          <cell r="H7962" t="str">
            <v>GUF0102086085</v>
          </cell>
          <cell r="W7962">
            <v>0.05</v>
          </cell>
          <cell r="X7962">
            <v>5.3433518518518515E-4</v>
          </cell>
        </row>
        <row r="7963">
          <cell r="H7963" t="str">
            <v>GUF0102086082</v>
          </cell>
          <cell r="W7963">
            <v>2.95</v>
          </cell>
          <cell r="X7963">
            <v>3.1542694444444443E-2</v>
          </cell>
        </row>
        <row r="7964">
          <cell r="H7964" t="str">
            <v>GUF0102086081</v>
          </cell>
          <cell r="W7964">
            <v>3.31</v>
          </cell>
          <cell r="X7964">
            <v>3.5391590277777774E-2</v>
          </cell>
        </row>
        <row r="7965">
          <cell r="H7965" t="str">
            <v>GUF0102073059</v>
          </cell>
          <cell r="W7965">
            <v>0.35</v>
          </cell>
          <cell r="X7965">
            <v>3.7426083333333329E-3</v>
          </cell>
        </row>
        <row r="7966">
          <cell r="H7966" t="str">
            <v>GUF0102073058</v>
          </cell>
          <cell r="W7966">
            <v>0.38999999999999996</v>
          </cell>
          <cell r="X7966">
            <v>4.1691062500000004E-3</v>
          </cell>
        </row>
        <row r="7967">
          <cell r="H7967" t="str">
            <v>GUF0102045163</v>
          </cell>
          <cell r="W7967">
            <v>1.9400000000000002</v>
          </cell>
          <cell r="X7967">
            <v>2.0744313888888886E-2</v>
          </cell>
        </row>
        <row r="7968">
          <cell r="H7968" t="str">
            <v>GUF0102045146</v>
          </cell>
          <cell r="W7968">
            <v>6.0000000000000005E-2</v>
          </cell>
          <cell r="X7968">
            <v>6.4142161458333332E-4</v>
          </cell>
        </row>
        <row r="7969">
          <cell r="H7969" t="str">
            <v>GUF0102045129</v>
          </cell>
          <cell r="W7969">
            <v>0.63</v>
          </cell>
          <cell r="X7969">
            <v>6.7347309027777783E-3</v>
          </cell>
        </row>
        <row r="7970">
          <cell r="H7970" t="str">
            <v>GUF0102040033</v>
          </cell>
          <cell r="W7970">
            <v>3.0000000000000002E-2</v>
          </cell>
          <cell r="X7970">
            <v>3.2111354166666669E-4</v>
          </cell>
        </row>
        <row r="7971">
          <cell r="H7971" t="str">
            <v>GUD2201005</v>
          </cell>
          <cell r="W7971">
            <v>0.81</v>
          </cell>
          <cell r="X7971">
            <v>8.6618944444444464E-3</v>
          </cell>
        </row>
        <row r="7972">
          <cell r="H7972" t="str">
            <v>GUD1901015</v>
          </cell>
          <cell r="W7972">
            <v>0.94000000000000006</v>
          </cell>
          <cell r="X7972">
            <v>1.0050073611111111E-2</v>
          </cell>
        </row>
        <row r="7973">
          <cell r="H7973" t="str">
            <v>GUD1901013</v>
          </cell>
          <cell r="W7973">
            <v>0.14000000000000001</v>
          </cell>
          <cell r="X7973">
            <v>1.4972031249999998E-3</v>
          </cell>
        </row>
        <row r="7974">
          <cell r="H7974" t="str">
            <v>GUF0103035051</v>
          </cell>
          <cell r="W7974">
            <v>0.03</v>
          </cell>
          <cell r="X7974">
            <v>2.7277940249999997E-2</v>
          </cell>
        </row>
        <row r="7975">
          <cell r="H7975" t="str">
            <v>GUY0410024027408</v>
          </cell>
          <cell r="W7975">
            <v>1.4100000000000001</v>
          </cell>
          <cell r="X7975">
            <v>1.2818583066666667</v>
          </cell>
        </row>
        <row r="7976">
          <cell r="H7976" t="str">
            <v>GUY0410024027402</v>
          </cell>
          <cell r="W7976">
            <v>1.4100000000000001</v>
          </cell>
          <cell r="X7976">
            <v>1.2819171828571427</v>
          </cell>
        </row>
        <row r="7977">
          <cell r="H7977" t="str">
            <v>GUDJ3011A-4-11/95</v>
          </cell>
          <cell r="W7977">
            <v>2.0199999999999999E-2</v>
          </cell>
          <cell r="X7977">
            <v>1.0233711600000001E-2</v>
          </cell>
        </row>
        <row r="7978">
          <cell r="H7978" t="str">
            <v>GUDJ7021-1.5-11</v>
          </cell>
          <cell r="W7978">
            <v>4.7E-2</v>
          </cell>
          <cell r="X7978">
            <v>2.380404309090909E-2</v>
          </cell>
        </row>
        <row r="7979">
          <cell r="H7979" t="str">
            <v>GUJD191412V40A</v>
          </cell>
          <cell r="W7979">
            <v>0.51</v>
          </cell>
          <cell r="X7979">
            <v>0.25831208809999995</v>
          </cell>
        </row>
        <row r="7980">
          <cell r="H7980" t="str">
            <v>GUDJJ7053-6.3-21</v>
          </cell>
          <cell r="W7980">
            <v>0.16</v>
          </cell>
          <cell r="X7980">
            <v>8.1042849550000004E-2</v>
          </cell>
        </row>
        <row r="7981">
          <cell r="H7981" t="str">
            <v>GUDJB621-C5.2X0.6A/P</v>
          </cell>
          <cell r="W7981">
            <v>5.04E-2</v>
          </cell>
          <cell r="X7981">
            <v>2.552656256E-2</v>
          </cell>
        </row>
        <row r="7982">
          <cell r="H7982" t="str">
            <v>GUBX2102-1/20-PA6</v>
          </cell>
          <cell r="W7982">
            <v>2.5983999999999998</v>
          </cell>
          <cell r="X7982">
            <v>1.3160881560000002</v>
          </cell>
        </row>
        <row r="7983">
          <cell r="H7983" t="str">
            <v>GTP-F0102047522T</v>
          </cell>
          <cell r="W7983">
            <v>85</v>
          </cell>
          <cell r="X7983">
            <v>0</v>
          </cell>
        </row>
        <row r="7984">
          <cell r="H7984" t="str">
            <v>GTP-F0102089553T</v>
          </cell>
          <cell r="W7984">
            <v>290</v>
          </cell>
          <cell r="X7984">
            <v>0</v>
          </cell>
        </row>
        <row r="7985">
          <cell r="H7985" t="str">
            <v>GTP-F0102090001</v>
          </cell>
          <cell r="W7985">
            <v>8818</v>
          </cell>
          <cell r="X7985">
            <v>0</v>
          </cell>
        </row>
        <row r="7986">
          <cell r="H7986" t="str">
            <v>GTP-F0102081002</v>
          </cell>
          <cell r="W7986">
            <v>6708</v>
          </cell>
          <cell r="X7986">
            <v>0</v>
          </cell>
        </row>
        <row r="7987">
          <cell r="H7987" t="str">
            <v>GTP-F0102090001</v>
          </cell>
          <cell r="W7987">
            <v>8818</v>
          </cell>
          <cell r="X7987">
            <v>0</v>
          </cell>
        </row>
        <row r="7988">
          <cell r="H7988" t="str">
            <v>GTP-F0102081002</v>
          </cell>
          <cell r="W7988">
            <v>6708</v>
          </cell>
          <cell r="X7988">
            <v>0</v>
          </cell>
        </row>
        <row r="7989">
          <cell r="H7989" t="str">
            <v>GTP-F0102090001</v>
          </cell>
          <cell r="W7989">
            <v>8818</v>
          </cell>
          <cell r="X7989">
            <v>0</v>
          </cell>
        </row>
        <row r="7990">
          <cell r="H7990" t="str">
            <v>GUF0102073016</v>
          </cell>
          <cell r="W7990">
            <v>20.78</v>
          </cell>
          <cell r="X7990">
            <v>1.4584513083333335</v>
          </cell>
        </row>
        <row r="7991">
          <cell r="H7991" t="str">
            <v>GUF0102047023</v>
          </cell>
          <cell r="W7991">
            <v>1.19</v>
          </cell>
          <cell r="X7991">
            <v>5.1323334999999998E-2</v>
          </cell>
        </row>
        <row r="7992">
          <cell r="H7992" t="str">
            <v>GUF0102047103</v>
          </cell>
          <cell r="W7992">
            <v>2.46</v>
          </cell>
          <cell r="X7992">
            <v>0.10610197999999998</v>
          </cell>
        </row>
        <row r="7993">
          <cell r="H7993" t="str">
            <v>GUF0102047104</v>
          </cell>
          <cell r="W7993">
            <v>2.46</v>
          </cell>
          <cell r="X7993">
            <v>0.10610197999999998</v>
          </cell>
        </row>
        <row r="7994">
          <cell r="H7994" t="str">
            <v>GUF0102073016</v>
          </cell>
          <cell r="W7994">
            <v>20.78</v>
          </cell>
          <cell r="X7994">
            <v>0.89620460499999999</v>
          </cell>
        </row>
        <row r="7995">
          <cell r="H7995" t="str">
            <v>GUF0102074022</v>
          </cell>
          <cell r="W7995">
            <v>4.92</v>
          </cell>
          <cell r="X7995">
            <v>0.21218463500000001</v>
          </cell>
        </row>
        <row r="7996">
          <cell r="H7996" t="str">
            <v>GUF0102075003</v>
          </cell>
          <cell r="W7996">
            <v>2.38</v>
          </cell>
          <cell r="X7996">
            <v>0.10264667</v>
          </cell>
        </row>
        <row r="7997">
          <cell r="H7997" t="str">
            <v>GUY0410024021410</v>
          </cell>
          <cell r="W7997">
            <v>1.04</v>
          </cell>
          <cell r="X7997">
            <v>4.4857189999999998E-2</v>
          </cell>
        </row>
        <row r="7998">
          <cell r="H7998" t="str">
            <v>GUY0410024021418</v>
          </cell>
          <cell r="W7998">
            <v>0.71</v>
          </cell>
          <cell r="X7998">
            <v>3.0614664999999996E-2</v>
          </cell>
        </row>
        <row r="7999">
          <cell r="H7999" t="str">
            <v>GUY0410024021443</v>
          </cell>
          <cell r="W7999">
            <v>3.9299999999999997</v>
          </cell>
          <cell r="X7999">
            <v>0.16948797999999998</v>
          </cell>
        </row>
        <row r="8000">
          <cell r="H8000" t="str">
            <v>GTP-F0102084003SPPG9</v>
          </cell>
          <cell r="W8000">
            <v>1400</v>
          </cell>
          <cell r="X8000">
            <v>0</v>
          </cell>
        </row>
        <row r="8001">
          <cell r="H8001" t="str">
            <v>GTP-F0102081005SPPG9</v>
          </cell>
          <cell r="W8001">
            <v>1400</v>
          </cell>
          <cell r="X8001">
            <v>0</v>
          </cell>
        </row>
        <row r="8002">
          <cell r="H8002" t="str">
            <v>GTP-F0102081005SMG70</v>
          </cell>
          <cell r="W8002">
            <v>1400</v>
          </cell>
          <cell r="X8002">
            <v>0</v>
          </cell>
        </row>
        <row r="8003">
          <cell r="H8003" t="str">
            <v>GTP-F0102084003SPPG9</v>
          </cell>
          <cell r="W8003">
            <v>1400</v>
          </cell>
          <cell r="X8003">
            <v>0</v>
          </cell>
        </row>
        <row r="8004">
          <cell r="H8004" t="str">
            <v>GTP-F0102084003SPPG9</v>
          </cell>
          <cell r="W8004">
            <v>1400</v>
          </cell>
          <cell r="X8004">
            <v>0</v>
          </cell>
        </row>
        <row r="8005">
          <cell r="H8005" t="str">
            <v>GTP-F0102084003SMG70</v>
          </cell>
          <cell r="W8005">
            <v>1400</v>
          </cell>
          <cell r="X8005">
            <v>0</v>
          </cell>
        </row>
        <row r="8006">
          <cell r="H8006" t="str">
            <v>GTP-F0102084003SMG70</v>
          </cell>
          <cell r="W8006">
            <v>1400</v>
          </cell>
          <cell r="X8006">
            <v>0</v>
          </cell>
        </row>
        <row r="8007">
          <cell r="H8007" t="str">
            <v>GTP-F0102084003SMG62</v>
          </cell>
          <cell r="W8007">
            <v>1400</v>
          </cell>
          <cell r="X8007">
            <v>0</v>
          </cell>
        </row>
        <row r="8008">
          <cell r="H8008" t="str">
            <v>HTP3161-FK100-BLK</v>
          </cell>
          <cell r="W8008">
            <v>6400</v>
          </cell>
          <cell r="X8008">
            <v>0</v>
          </cell>
        </row>
        <row r="8009">
          <cell r="H8009" t="str">
            <v>BO100-010</v>
          </cell>
          <cell r="W8009">
            <v>20.919999999999998</v>
          </cell>
          <cell r="X8009">
            <v>2.3078688000000001</v>
          </cell>
        </row>
        <row r="8010">
          <cell r="H8010" t="str">
            <v>HT52216-0A100-BLK</v>
          </cell>
          <cell r="W8010">
            <v>44.1</v>
          </cell>
          <cell r="X8010">
            <v>0</v>
          </cell>
        </row>
        <row r="8011">
          <cell r="H8011" t="str">
            <v>FUSL3Z15042C74BA</v>
          </cell>
          <cell r="W8011">
            <v>164.75</v>
          </cell>
          <cell r="X8011">
            <v>35.942412900000001</v>
          </cell>
        </row>
        <row r="8012">
          <cell r="H8012" t="str">
            <v>FUPC3Z19805B</v>
          </cell>
          <cell r="W8012">
            <v>137.09</v>
          </cell>
          <cell r="X8012">
            <v>29.908091466666662</v>
          </cell>
        </row>
        <row r="8013">
          <cell r="H8013" t="str">
            <v>FUPC3Z18476A</v>
          </cell>
          <cell r="W8013">
            <v>48.88</v>
          </cell>
          <cell r="X8013">
            <v>10.66486456</v>
          </cell>
        </row>
        <row r="8014">
          <cell r="H8014" t="str">
            <v>FUPC3Z10346B</v>
          </cell>
          <cell r="W8014">
            <v>121.56</v>
          </cell>
          <cell r="X8014">
            <v>26.5188472</v>
          </cell>
        </row>
        <row r="8015">
          <cell r="H8015" t="str">
            <v>FUML3Z15045B00A</v>
          </cell>
          <cell r="W8015">
            <v>14.97</v>
          </cell>
          <cell r="X8015">
            <v>3.2665047499999997</v>
          </cell>
        </row>
        <row r="8016">
          <cell r="H8016" t="str">
            <v>FUPC3Z10346B</v>
          </cell>
          <cell r="W8016">
            <v>121.55999999999999</v>
          </cell>
          <cell r="X8016">
            <v>26.519774799999997</v>
          </cell>
        </row>
        <row r="8017">
          <cell r="H8017" t="str">
            <v>FUML3Z1504338AA</v>
          </cell>
          <cell r="W8017">
            <v>10.31</v>
          </cell>
          <cell r="X8017">
            <v>2.2492422714285714</v>
          </cell>
        </row>
        <row r="8018">
          <cell r="H8018" t="str">
            <v>FUML3Z1504338AA</v>
          </cell>
          <cell r="W8018">
            <v>10.31</v>
          </cell>
          <cell r="X8018">
            <v>2.2489934823529407</v>
          </cell>
        </row>
        <row r="8019">
          <cell r="H8019" t="str">
            <v>FUML3Z1504338AA</v>
          </cell>
          <cell r="W8019">
            <v>10.31</v>
          </cell>
          <cell r="X8019">
            <v>2.2492754000000001</v>
          </cell>
        </row>
        <row r="8020">
          <cell r="H8020" t="str">
            <v>FUW721860S439</v>
          </cell>
          <cell r="W8020">
            <v>0.44750000000000001</v>
          </cell>
          <cell r="X8020">
            <v>9.7661474999999984E-2</v>
          </cell>
        </row>
        <row r="8021">
          <cell r="H8021" t="str">
            <v>FUW720427S439</v>
          </cell>
          <cell r="W8021">
            <v>2.1974999999999998</v>
          </cell>
          <cell r="X8021">
            <v>0.47946216923076923</v>
          </cell>
        </row>
        <row r="8022">
          <cell r="H8022" t="str">
            <v>FUW720427S439</v>
          </cell>
          <cell r="W8022">
            <v>2.1974999999999998</v>
          </cell>
          <cell r="X8022">
            <v>0.47941459999999997</v>
          </cell>
        </row>
        <row r="8023">
          <cell r="H8023" t="str">
            <v>FUML3Z1504338AA</v>
          </cell>
          <cell r="W8023">
            <v>10.31</v>
          </cell>
          <cell r="X8023">
            <v>2.2500483999999998</v>
          </cell>
        </row>
        <row r="8024">
          <cell r="H8024" t="str">
            <v>FUW721710S450</v>
          </cell>
          <cell r="W8024">
            <v>2.8624999999999998</v>
          </cell>
          <cell r="X8024">
            <v>0.62504780000000004</v>
          </cell>
        </row>
        <row r="8025">
          <cell r="H8025" t="str">
            <v>FTN1WZ2603100BE</v>
          </cell>
          <cell r="W8025">
            <v>4855</v>
          </cell>
          <cell r="X8025">
            <v>0</v>
          </cell>
        </row>
        <row r="8026">
          <cell r="H8026" t="str">
            <v>FTMB3Z8620F</v>
          </cell>
          <cell r="W8026">
            <v>449</v>
          </cell>
          <cell r="X8026">
            <v>0</v>
          </cell>
        </row>
        <row r="8027">
          <cell r="H8027" t="str">
            <v>FTMB3Z6038AF</v>
          </cell>
          <cell r="W8027">
            <v>1720</v>
          </cell>
          <cell r="X8027">
            <v>0</v>
          </cell>
        </row>
        <row r="8028">
          <cell r="H8028" t="str">
            <v>FTMB3Z6C038E</v>
          </cell>
          <cell r="W8028">
            <v>112</v>
          </cell>
          <cell r="X8028">
            <v>0</v>
          </cell>
        </row>
        <row r="8029">
          <cell r="H8029" t="str">
            <v>FTMB3Z6068J</v>
          </cell>
          <cell r="W8029">
            <v>1676</v>
          </cell>
          <cell r="X8029">
            <v>0</v>
          </cell>
        </row>
        <row r="8030">
          <cell r="H8030" t="str">
            <v>FTEB3Z6477A</v>
          </cell>
          <cell r="W8030">
            <v>15146</v>
          </cell>
          <cell r="X8030">
            <v>0</v>
          </cell>
        </row>
        <row r="8031">
          <cell r="H8031" t="str">
            <v>FTEB3Z19860F</v>
          </cell>
          <cell r="W8031">
            <v>1207</v>
          </cell>
          <cell r="X8031">
            <v>0</v>
          </cell>
        </row>
        <row r="8032">
          <cell r="H8032" t="str">
            <v>FTEB3Z5500A</v>
          </cell>
          <cell r="W8032">
            <v>2812</v>
          </cell>
          <cell r="X8032">
            <v>0</v>
          </cell>
        </row>
        <row r="8033">
          <cell r="H8033" t="str">
            <v>FTEB3Z18842BN</v>
          </cell>
          <cell r="W8033">
            <v>19367</v>
          </cell>
          <cell r="X8033">
            <v>0</v>
          </cell>
        </row>
        <row r="8034">
          <cell r="H8034" t="str">
            <v>FTEB3Z12A650C</v>
          </cell>
          <cell r="W8034">
            <v>14466</v>
          </cell>
          <cell r="X8034">
            <v>0</v>
          </cell>
        </row>
        <row r="8035">
          <cell r="H8035" t="str">
            <v>FTEB3Z5A649A</v>
          </cell>
          <cell r="W8035">
            <v>2859</v>
          </cell>
          <cell r="X8035">
            <v>0</v>
          </cell>
        </row>
        <row r="8036">
          <cell r="H8036" t="str">
            <v>FTN1WZ16450B</v>
          </cell>
          <cell r="W8036">
            <v>2932</v>
          </cell>
          <cell r="X8036">
            <v>0</v>
          </cell>
        </row>
        <row r="8037">
          <cell r="H8037" t="str">
            <v>FTN1WZ6320001BE</v>
          </cell>
          <cell r="W8037">
            <v>1233</v>
          </cell>
          <cell r="X8037">
            <v>0</v>
          </cell>
        </row>
        <row r="8038">
          <cell r="H8038" t="str">
            <v>FTN1VZ16039AK</v>
          </cell>
          <cell r="W8038">
            <v>2245</v>
          </cell>
          <cell r="X8038">
            <v>0</v>
          </cell>
        </row>
        <row r="8039">
          <cell r="H8039" t="str">
            <v>FTN1WZ17757ZB</v>
          </cell>
          <cell r="W8039">
            <v>3227</v>
          </cell>
          <cell r="X8039">
            <v>0</v>
          </cell>
        </row>
        <row r="8040">
          <cell r="H8040" t="str">
            <v>FTN1WZ13404CN</v>
          </cell>
          <cell r="W8040">
            <v>4791</v>
          </cell>
          <cell r="X8040">
            <v>0</v>
          </cell>
        </row>
        <row r="8041">
          <cell r="H8041" t="str">
            <v>FTEB3Z9A274M</v>
          </cell>
          <cell r="W8041">
            <v>653</v>
          </cell>
          <cell r="X8041">
            <v>0</v>
          </cell>
        </row>
        <row r="8042">
          <cell r="H8042" t="str">
            <v>FTEB3Z9922050U</v>
          </cell>
          <cell r="W8042">
            <v>1746</v>
          </cell>
          <cell r="X8042">
            <v>0</v>
          </cell>
        </row>
        <row r="8043">
          <cell r="H8043" t="str">
            <v>FTJB3Z17D957H</v>
          </cell>
          <cell r="W8043">
            <v>1424</v>
          </cell>
          <cell r="X8043">
            <v>0</v>
          </cell>
        </row>
        <row r="8044">
          <cell r="H8044" t="str">
            <v>FT6W9Z14526A</v>
          </cell>
          <cell r="W8044">
            <v>293</v>
          </cell>
          <cell r="X8044">
            <v>0</v>
          </cell>
        </row>
        <row r="8045">
          <cell r="H8045" t="str">
            <v>FTJB3Z4B409A</v>
          </cell>
          <cell r="W8045">
            <v>218</v>
          </cell>
          <cell r="X8045">
            <v>0</v>
          </cell>
        </row>
        <row r="8046">
          <cell r="H8046" t="str">
            <v>FTW715694S300</v>
          </cell>
          <cell r="W8046">
            <v>14</v>
          </cell>
          <cell r="X8046">
            <v>0</v>
          </cell>
        </row>
        <row r="8047">
          <cell r="H8047" t="str">
            <v>FT3S7Z6701B</v>
          </cell>
          <cell r="W8047">
            <v>1196</v>
          </cell>
          <cell r="X8047">
            <v>0</v>
          </cell>
        </row>
        <row r="8048">
          <cell r="H8048" t="str">
            <v>FTUC3C33042</v>
          </cell>
          <cell r="W8048">
            <v>211</v>
          </cell>
          <cell r="X8048">
            <v>0</v>
          </cell>
        </row>
        <row r="8049">
          <cell r="H8049" t="str">
            <v>FTPU2Z9601A</v>
          </cell>
          <cell r="W8049">
            <v>400</v>
          </cell>
          <cell r="X8049">
            <v>0</v>
          </cell>
        </row>
        <row r="8050">
          <cell r="H8050" t="str">
            <v>FTAB3Z3069C</v>
          </cell>
          <cell r="W8050">
            <v>269</v>
          </cell>
          <cell r="X8050">
            <v>0</v>
          </cell>
        </row>
        <row r="8051">
          <cell r="H8051" t="str">
            <v>FTN1WZ26043B13AA</v>
          </cell>
          <cell r="W8051">
            <v>3940</v>
          </cell>
          <cell r="X8051">
            <v>0</v>
          </cell>
        </row>
        <row r="8052">
          <cell r="H8052" t="str">
            <v>FD1932586</v>
          </cell>
          <cell r="W8052">
            <v>50.34</v>
          </cell>
          <cell r="X8052">
            <v>91.210549999999998</v>
          </cell>
        </row>
        <row r="8053">
          <cell r="H8053" t="str">
            <v>FUMICGLLIVE</v>
          </cell>
          <cell r="W8053">
            <v>1284.48</v>
          </cell>
          <cell r="X8053">
            <v>0</v>
          </cell>
        </row>
        <row r="8054">
          <cell r="H8054" t="str">
            <v>HU31161-0A800-GRY</v>
          </cell>
          <cell r="W8054">
            <v>0.93</v>
          </cell>
          <cell r="X8054">
            <v>0.50004133200000001</v>
          </cell>
        </row>
        <row r="8055">
          <cell r="H8055" t="str">
            <v>ZZ23304-EV072</v>
          </cell>
          <cell r="W8055">
            <v>587</v>
          </cell>
          <cell r="X8055">
            <v>0</v>
          </cell>
        </row>
        <row r="8056">
          <cell r="H8056" t="str">
            <v>ZZ23304-EV072</v>
          </cell>
          <cell r="W8056">
            <v>587</v>
          </cell>
          <cell r="X8056">
            <v>0</v>
          </cell>
        </row>
        <row r="8057">
          <cell r="H8057" t="str">
            <v>GTF0199003122</v>
          </cell>
          <cell r="W8057">
            <v>5</v>
          </cell>
          <cell r="X8057">
            <v>0</v>
          </cell>
        </row>
        <row r="8058">
          <cell r="H8058" t="str">
            <v>GTF0199003023</v>
          </cell>
          <cell r="W8058">
            <v>1.25</v>
          </cell>
          <cell r="X8058">
            <v>0</v>
          </cell>
        </row>
        <row r="8059">
          <cell r="H8059" t="str">
            <v>GTF0199003124</v>
          </cell>
          <cell r="W8059">
            <v>5.75</v>
          </cell>
          <cell r="X8059">
            <v>0</v>
          </cell>
        </row>
        <row r="8060">
          <cell r="H8060" t="str">
            <v>GTF0199003206</v>
          </cell>
          <cell r="W8060">
            <v>5.75</v>
          </cell>
          <cell r="X8060">
            <v>0</v>
          </cell>
        </row>
        <row r="8061">
          <cell r="H8061" t="str">
            <v>GTF0199003123</v>
          </cell>
          <cell r="W8061">
            <v>2</v>
          </cell>
          <cell r="X8061">
            <v>0</v>
          </cell>
        </row>
        <row r="8062">
          <cell r="H8062" t="str">
            <v>GTF0199003207</v>
          </cell>
          <cell r="W8062">
            <v>7.5</v>
          </cell>
          <cell r="X8062">
            <v>0</v>
          </cell>
        </row>
        <row r="8063">
          <cell r="H8063" t="str">
            <v>GTF0199003121</v>
          </cell>
          <cell r="W8063">
            <v>3</v>
          </cell>
          <cell r="X8063">
            <v>0</v>
          </cell>
        </row>
        <row r="8064">
          <cell r="H8064" t="str">
            <v>HTP2221-BB100-000</v>
          </cell>
          <cell r="W8064">
            <v>99.8</v>
          </cell>
          <cell r="X8064">
            <v>0</v>
          </cell>
        </row>
        <row r="8065">
          <cell r="H8065" t="str">
            <v>HTP2221-BB110-000</v>
          </cell>
          <cell r="W8065">
            <v>99.8</v>
          </cell>
          <cell r="X8065">
            <v>0</v>
          </cell>
        </row>
        <row r="8066">
          <cell r="H8066" t="str">
            <v>HTP3314-0A300-000</v>
          </cell>
          <cell r="W8066">
            <v>117.80999999999999</v>
          </cell>
          <cell r="X8066">
            <v>0</v>
          </cell>
        </row>
        <row r="8067">
          <cell r="H8067" t="str">
            <v>HTP3219-FU201-000</v>
          </cell>
          <cell r="W8067">
            <v>0.01</v>
          </cell>
          <cell r="X8067">
            <v>0</v>
          </cell>
        </row>
        <row r="8068">
          <cell r="H8068" t="str">
            <v>HT64116-0A210-000</v>
          </cell>
          <cell r="W8068">
            <v>55000</v>
          </cell>
          <cell r="X8068">
            <v>0</v>
          </cell>
        </row>
        <row r="8069">
          <cell r="H8069" t="str">
            <v>HT76410-0AB10-000</v>
          </cell>
          <cell r="W8069">
            <v>45000</v>
          </cell>
          <cell r="X8069">
            <v>0</v>
          </cell>
        </row>
        <row r="8070">
          <cell r="H8070" t="str">
            <v>GTEPE-SHEET-XT5</v>
          </cell>
          <cell r="W8070">
            <v>1438</v>
          </cell>
          <cell r="X8070">
            <v>0</v>
          </cell>
        </row>
        <row r="8071">
          <cell r="H8071" t="str">
            <v>HT851XX-205FC-BZN</v>
          </cell>
          <cell r="W8071">
            <v>0.2</v>
          </cell>
          <cell r="X8071">
            <v>0</v>
          </cell>
        </row>
        <row r="8072">
          <cell r="H8072" t="str">
            <v>HT52172-0AA40-BLK</v>
          </cell>
          <cell r="W8072">
            <v>85</v>
          </cell>
          <cell r="X8072">
            <v>0</v>
          </cell>
        </row>
        <row r="8073">
          <cell r="H8073" t="str">
            <v>GTSWASHERM10OD15T2.5</v>
          </cell>
          <cell r="W8073">
            <v>0.65</v>
          </cell>
          <cell r="X8073">
            <v>0</v>
          </cell>
        </row>
        <row r="8074">
          <cell r="H8074" t="str">
            <v>HT8531X-212LN-BZN</v>
          </cell>
          <cell r="W8074">
            <v>3.25</v>
          </cell>
          <cell r="X8074">
            <v>0</v>
          </cell>
        </row>
        <row r="8075">
          <cell r="H8075" t="str">
            <v>HT8531X-210JK-BZN</v>
          </cell>
          <cell r="W8075">
            <v>0.86</v>
          </cell>
          <cell r="X8075">
            <v>0</v>
          </cell>
        </row>
        <row r="8076">
          <cell r="H8076" t="str">
            <v>HT8531X-208GH-BZN</v>
          </cell>
          <cell r="W8076">
            <v>0.23</v>
          </cell>
          <cell r="X8076">
            <v>0</v>
          </cell>
        </row>
        <row r="8077">
          <cell r="H8077" t="str">
            <v>HT845GS-20505-BZN</v>
          </cell>
          <cell r="W8077">
            <v>0.63</v>
          </cell>
          <cell r="X8077">
            <v>0</v>
          </cell>
        </row>
        <row r="8078">
          <cell r="H8078" t="str">
            <v>HT844AS-208XX-GZ</v>
          </cell>
          <cell r="W8078">
            <v>0.53</v>
          </cell>
          <cell r="X8078">
            <v>0</v>
          </cell>
        </row>
        <row r="8079">
          <cell r="H8079" t="str">
            <v>HT822LS-21090-BZN</v>
          </cell>
          <cell r="W8079">
            <v>51</v>
          </cell>
          <cell r="X8079">
            <v>0</v>
          </cell>
        </row>
        <row r="8080">
          <cell r="H8080" t="str">
            <v>HT822LS-20625-BZN</v>
          </cell>
          <cell r="W8080">
            <v>5</v>
          </cell>
          <cell r="X8080">
            <v>0</v>
          </cell>
        </row>
        <row r="8081">
          <cell r="H8081" t="str">
            <v>HT811GS-20870-SZ</v>
          </cell>
          <cell r="W8081">
            <v>3.4</v>
          </cell>
          <cell r="X8081">
            <v>0</v>
          </cell>
        </row>
        <row r="8082">
          <cell r="H8082" t="str">
            <v>HT52172-0A191-BLK</v>
          </cell>
          <cell r="W8082">
            <v>28</v>
          </cell>
          <cell r="X8082">
            <v>0</v>
          </cell>
        </row>
        <row r="8083">
          <cell r="H8083" t="str">
            <v>GTF0102081009</v>
          </cell>
          <cell r="W8083">
            <v>228.60999999999999</v>
          </cell>
          <cell r="X8083">
            <v>0</v>
          </cell>
        </row>
        <row r="8084">
          <cell r="H8084" t="str">
            <v>GTF0102074030</v>
          </cell>
          <cell r="W8084">
            <v>22.13</v>
          </cell>
          <cell r="X8084">
            <v>0</v>
          </cell>
        </row>
        <row r="8085">
          <cell r="H8085" t="str">
            <v>GTF0102077035</v>
          </cell>
          <cell r="W8085">
            <v>157</v>
          </cell>
          <cell r="X8085">
            <v>0</v>
          </cell>
        </row>
        <row r="8086">
          <cell r="H8086" t="str">
            <v>GTF0102086103</v>
          </cell>
          <cell r="W8086">
            <v>227.67</v>
          </cell>
          <cell r="X8086">
            <v>0</v>
          </cell>
        </row>
        <row r="8087">
          <cell r="H8087" t="str">
            <v>GTF0102081014</v>
          </cell>
          <cell r="W8087">
            <v>58</v>
          </cell>
          <cell r="X8087">
            <v>0</v>
          </cell>
        </row>
        <row r="8088">
          <cell r="H8088" t="str">
            <v>GTF0102086041</v>
          </cell>
          <cell r="W8088">
            <v>16.920000000000002</v>
          </cell>
          <cell r="X8088">
            <v>0</v>
          </cell>
        </row>
        <row r="8089">
          <cell r="H8089" t="str">
            <v>GTF0102086050</v>
          </cell>
          <cell r="W8089">
            <v>32.29</v>
          </cell>
          <cell r="X8089">
            <v>0</v>
          </cell>
        </row>
        <row r="8090">
          <cell r="H8090" t="str">
            <v>GTF0102086066</v>
          </cell>
          <cell r="W8090">
            <v>8.6199999999999992</v>
          </cell>
          <cell r="X8090">
            <v>0</v>
          </cell>
        </row>
        <row r="8091">
          <cell r="H8091" t="str">
            <v>GTF0102081014</v>
          </cell>
          <cell r="W8091">
            <v>58</v>
          </cell>
          <cell r="X8091">
            <v>0</v>
          </cell>
        </row>
        <row r="8092">
          <cell r="H8092" t="str">
            <v>GTF0102074025</v>
          </cell>
          <cell r="W8092">
            <v>18.72</v>
          </cell>
          <cell r="X8092">
            <v>0</v>
          </cell>
        </row>
        <row r="8093">
          <cell r="H8093" t="str">
            <v>GTF0102074025</v>
          </cell>
          <cell r="W8093">
            <v>18.72</v>
          </cell>
          <cell r="X8093">
            <v>0</v>
          </cell>
        </row>
        <row r="8094">
          <cell r="H8094" t="str">
            <v>GTF0102074030</v>
          </cell>
          <cell r="W8094">
            <v>22.13</v>
          </cell>
          <cell r="X8094">
            <v>0</v>
          </cell>
        </row>
        <row r="8095">
          <cell r="H8095" t="str">
            <v>GTF0102074030</v>
          </cell>
          <cell r="W8095">
            <v>22.13</v>
          </cell>
          <cell r="X8095">
            <v>0</v>
          </cell>
        </row>
        <row r="8096">
          <cell r="H8096" t="str">
            <v>GTF0102074025</v>
          </cell>
          <cell r="W8096">
            <v>18.72</v>
          </cell>
          <cell r="X8096">
            <v>0</v>
          </cell>
        </row>
        <row r="8097">
          <cell r="H8097" t="str">
            <v>GTF0102086050</v>
          </cell>
          <cell r="W8097">
            <v>32.29</v>
          </cell>
          <cell r="X8097">
            <v>0</v>
          </cell>
        </row>
        <row r="8098">
          <cell r="H8098" t="str">
            <v>GTF0102086066</v>
          </cell>
          <cell r="W8098">
            <v>8.6199999999999992</v>
          </cell>
          <cell r="X8098">
            <v>0</v>
          </cell>
        </row>
        <row r="8099">
          <cell r="H8099" t="str">
            <v>GTF0102074025</v>
          </cell>
          <cell r="W8099">
            <v>18.720000000000002</v>
          </cell>
          <cell r="X8099">
            <v>0</v>
          </cell>
        </row>
        <row r="8100">
          <cell r="H8100" t="str">
            <v>GTF0102089021</v>
          </cell>
          <cell r="W8100">
            <v>43.87</v>
          </cell>
          <cell r="X8100">
            <v>0</v>
          </cell>
        </row>
        <row r="8101">
          <cell r="H8101" t="str">
            <v>GTF0102089020</v>
          </cell>
          <cell r="W8101">
            <v>43.87</v>
          </cell>
          <cell r="X8101">
            <v>0</v>
          </cell>
        </row>
        <row r="8102">
          <cell r="H8102" t="str">
            <v>GTF0102063007</v>
          </cell>
          <cell r="W8102">
            <v>19.21</v>
          </cell>
          <cell r="X8102">
            <v>0</v>
          </cell>
        </row>
        <row r="8103">
          <cell r="H8103" t="str">
            <v>GTF0102063006</v>
          </cell>
          <cell r="W8103">
            <v>19.21</v>
          </cell>
          <cell r="X8103">
            <v>0</v>
          </cell>
        </row>
        <row r="8104">
          <cell r="H8104" t="str">
            <v>GTF0309001109</v>
          </cell>
          <cell r="W8104">
            <v>26.21</v>
          </cell>
          <cell r="X8104">
            <v>0</v>
          </cell>
        </row>
        <row r="8105">
          <cell r="H8105" t="str">
            <v>GTF0103014330</v>
          </cell>
          <cell r="W8105">
            <v>171</v>
          </cell>
          <cell r="X8105">
            <v>0</v>
          </cell>
        </row>
        <row r="8106">
          <cell r="H8106" t="str">
            <v>GTF0102086051</v>
          </cell>
          <cell r="W8106">
            <v>32.29</v>
          </cell>
          <cell r="X8106">
            <v>0</v>
          </cell>
        </row>
        <row r="8107">
          <cell r="H8107" t="str">
            <v>GTF0102086051</v>
          </cell>
          <cell r="W8107">
            <v>32.29</v>
          </cell>
          <cell r="X8107">
            <v>0</v>
          </cell>
        </row>
        <row r="8108">
          <cell r="H8108" t="str">
            <v>GTF0103014330</v>
          </cell>
          <cell r="W8108">
            <v>171</v>
          </cell>
          <cell r="X8108">
            <v>0</v>
          </cell>
        </row>
        <row r="8109">
          <cell r="H8109" t="str">
            <v>GTF0103014330</v>
          </cell>
          <cell r="W8109">
            <v>171</v>
          </cell>
          <cell r="X8109">
            <v>0</v>
          </cell>
        </row>
        <row r="8110">
          <cell r="H8110" t="str">
            <v>GTF0103014330</v>
          </cell>
          <cell r="W8110">
            <v>171</v>
          </cell>
          <cell r="X8110">
            <v>0</v>
          </cell>
        </row>
        <row r="8111">
          <cell r="H8111" t="str">
            <v>GTF0102087040</v>
          </cell>
          <cell r="W8111">
            <v>172.33</v>
          </cell>
          <cell r="X8111">
            <v>0</v>
          </cell>
        </row>
        <row r="8112">
          <cell r="H8112" t="str">
            <v>GTF0102077035</v>
          </cell>
          <cell r="W8112">
            <v>157</v>
          </cell>
          <cell r="X8112">
            <v>0</v>
          </cell>
        </row>
        <row r="8113">
          <cell r="H8113" t="str">
            <v>GTF0102081010</v>
          </cell>
          <cell r="W8113">
            <v>159.93</v>
          </cell>
          <cell r="X8113">
            <v>0</v>
          </cell>
        </row>
        <row r="8114">
          <cell r="H8114" t="str">
            <v>GTF0102081010</v>
          </cell>
          <cell r="W8114">
            <v>159.92999999999998</v>
          </cell>
          <cell r="X8114">
            <v>0</v>
          </cell>
        </row>
        <row r="8115">
          <cell r="H8115" t="str">
            <v>GTF0102081010</v>
          </cell>
          <cell r="W8115">
            <v>159.92999999999998</v>
          </cell>
          <cell r="X8115">
            <v>0</v>
          </cell>
        </row>
        <row r="8116">
          <cell r="H8116" t="str">
            <v>CO15RAP</v>
          </cell>
          <cell r="W8116">
            <v>105</v>
          </cell>
          <cell r="X8116">
            <v>0</v>
          </cell>
        </row>
        <row r="8117">
          <cell r="H8117" t="str">
            <v>GTF0102087030</v>
          </cell>
          <cell r="W8117">
            <v>8818</v>
          </cell>
          <cell r="X8117">
            <v>0</v>
          </cell>
        </row>
        <row r="8118">
          <cell r="H8118" t="str">
            <v>GTF0102074518T</v>
          </cell>
          <cell r="W8118">
            <v>444.61</v>
          </cell>
          <cell r="X8118">
            <v>0</v>
          </cell>
        </row>
        <row r="8119">
          <cell r="H8119" t="str">
            <v>GTF0102074517T</v>
          </cell>
          <cell r="W8119">
            <v>444.61</v>
          </cell>
          <cell r="X8119">
            <v>0</v>
          </cell>
        </row>
        <row r="8120">
          <cell r="H8120" t="str">
            <v>GTF0102074510T</v>
          </cell>
          <cell r="W8120">
            <v>377.72999999999996</v>
          </cell>
          <cell r="X8120">
            <v>0</v>
          </cell>
        </row>
        <row r="8121">
          <cell r="H8121" t="str">
            <v>GTF0102074506T</v>
          </cell>
          <cell r="W8121">
            <v>1302.0999999999999</v>
          </cell>
          <cell r="X8121">
            <v>0</v>
          </cell>
        </row>
        <row r="8122">
          <cell r="H8122" t="str">
            <v>GTF0102074505T</v>
          </cell>
          <cell r="W8122">
            <v>1302.0999999999999</v>
          </cell>
          <cell r="X8122">
            <v>0</v>
          </cell>
        </row>
        <row r="8123">
          <cell r="H8123" t="str">
            <v>GTF0102087001</v>
          </cell>
          <cell r="W8123">
            <v>8668</v>
          </cell>
          <cell r="X8123">
            <v>0</v>
          </cell>
        </row>
        <row r="8124">
          <cell r="H8124" t="str">
            <v>GTF0102074506T</v>
          </cell>
          <cell r="W8124">
            <v>1302.0999999999999</v>
          </cell>
          <cell r="X8124">
            <v>0</v>
          </cell>
        </row>
        <row r="8125">
          <cell r="H8125" t="str">
            <v>GTF0102045532M</v>
          </cell>
          <cell r="W8125">
            <v>60.410000000000004</v>
          </cell>
          <cell r="X8125">
            <v>0</v>
          </cell>
        </row>
        <row r="8126">
          <cell r="H8126" t="str">
            <v>GTF0102074505T</v>
          </cell>
          <cell r="W8126">
            <v>1302.0999999999999</v>
          </cell>
          <cell r="X8126">
            <v>0</v>
          </cell>
        </row>
        <row r="8127">
          <cell r="H8127" t="str">
            <v>GTF0102081528M</v>
          </cell>
          <cell r="W8127">
            <v>1219.8100000000002</v>
          </cell>
          <cell r="X8127">
            <v>0</v>
          </cell>
        </row>
        <row r="8128">
          <cell r="H8128" t="str">
            <v>GTF0102089547M.1</v>
          </cell>
          <cell r="W8128">
            <v>38.5</v>
          </cell>
          <cell r="X8128">
            <v>0</v>
          </cell>
        </row>
        <row r="8129">
          <cell r="H8129" t="str">
            <v>GTF0102081511M</v>
          </cell>
          <cell r="W8129">
            <v>799.27</v>
          </cell>
          <cell r="X8129">
            <v>0</v>
          </cell>
        </row>
        <row r="8130">
          <cell r="H8130" t="str">
            <v>GTF0102064501M</v>
          </cell>
          <cell r="W8130">
            <v>630.5</v>
          </cell>
          <cell r="X8130">
            <v>0</v>
          </cell>
        </row>
        <row r="8131">
          <cell r="H8131" t="str">
            <v>GTF0102089547M.1</v>
          </cell>
          <cell r="W8131">
            <v>38.5</v>
          </cell>
          <cell r="X8131">
            <v>0</v>
          </cell>
        </row>
        <row r="8132">
          <cell r="H8132" t="str">
            <v>GTF0102087001</v>
          </cell>
          <cell r="W8132">
            <v>8668</v>
          </cell>
          <cell r="X8132">
            <v>0</v>
          </cell>
        </row>
        <row r="8133">
          <cell r="H8133" t="str">
            <v>GTF0102077505T.3</v>
          </cell>
          <cell r="W8133">
            <v>182.79</v>
          </cell>
          <cell r="X8133">
            <v>0</v>
          </cell>
        </row>
        <row r="8134">
          <cell r="H8134" t="str">
            <v>GTF0102047503M</v>
          </cell>
          <cell r="W8134">
            <v>268.52</v>
          </cell>
          <cell r="X8134">
            <v>0</v>
          </cell>
        </row>
        <row r="8135">
          <cell r="H8135" t="str">
            <v>GTF0102089546T</v>
          </cell>
          <cell r="W8135">
            <v>1405.34</v>
          </cell>
          <cell r="X8135">
            <v>0</v>
          </cell>
        </row>
        <row r="8136">
          <cell r="H8136" t="str">
            <v>GTF0102089545T</v>
          </cell>
          <cell r="W8136">
            <v>1405.34</v>
          </cell>
          <cell r="X8136">
            <v>0</v>
          </cell>
        </row>
        <row r="8137">
          <cell r="H8137" t="str">
            <v>GTF0102081528M</v>
          </cell>
          <cell r="W8137">
            <v>1219.81</v>
          </cell>
          <cell r="X8137">
            <v>0</v>
          </cell>
        </row>
        <row r="8138">
          <cell r="H8138" t="str">
            <v>GTF0102081511M</v>
          </cell>
          <cell r="W8138">
            <v>799.27</v>
          </cell>
          <cell r="X8138">
            <v>0</v>
          </cell>
        </row>
        <row r="8139">
          <cell r="H8139" t="str">
            <v>GTF0102078525M</v>
          </cell>
          <cell r="W8139">
            <v>1251.2</v>
          </cell>
          <cell r="X8139">
            <v>0</v>
          </cell>
        </row>
        <row r="8140">
          <cell r="H8140" t="str">
            <v>GTF0102064501M</v>
          </cell>
          <cell r="W8140">
            <v>630.5</v>
          </cell>
          <cell r="X8140">
            <v>0</v>
          </cell>
        </row>
        <row r="8141">
          <cell r="H8141" t="str">
            <v>GUF0201003107</v>
          </cell>
          <cell r="W8141">
            <v>217.51999999999998</v>
          </cell>
          <cell r="X8141">
            <v>6.1076381409090903</v>
          </cell>
        </row>
        <row r="8142">
          <cell r="H8142" t="str">
            <v>GUF0201003112</v>
          </cell>
          <cell r="W8142">
            <v>217.52</v>
          </cell>
          <cell r="X8142">
            <v>6.1076394923076922</v>
          </cell>
        </row>
        <row r="8143">
          <cell r="H8143" t="str">
            <v>GUF0302002067</v>
          </cell>
          <cell r="W8143">
            <v>210.23999999999998</v>
          </cell>
          <cell r="X8143">
            <v>4.9541026037037037</v>
          </cell>
        </row>
        <row r="8144">
          <cell r="H8144" t="str">
            <v>GUF0201003107</v>
          </cell>
          <cell r="W8144">
            <v>217.51999999999998</v>
          </cell>
          <cell r="X8144">
            <v>1.5001224499999999</v>
          </cell>
        </row>
        <row r="8145">
          <cell r="H8145" t="str">
            <v>GUF0201003112</v>
          </cell>
          <cell r="W8145">
            <v>217.51999999999998</v>
          </cell>
          <cell r="X8145">
            <v>1.5001224499999999</v>
          </cell>
        </row>
        <row r="8146">
          <cell r="H8146" t="str">
            <v>GUF0103012150</v>
          </cell>
          <cell r="W8146">
            <v>1.21</v>
          </cell>
          <cell r="X8146">
            <v>6.1660246816666673</v>
          </cell>
        </row>
        <row r="8147">
          <cell r="H8147" t="str">
            <v>GUY0403506</v>
          </cell>
          <cell r="W8147">
            <v>0.24</v>
          </cell>
          <cell r="X8147">
            <v>0.37002641549999998</v>
          </cell>
        </row>
        <row r="8148">
          <cell r="H8148" t="str">
            <v>GTP-F0102089534T</v>
          </cell>
          <cell r="W8148">
            <v>1379.56</v>
          </cell>
          <cell r="X8148">
            <v>0</v>
          </cell>
        </row>
        <row r="8149">
          <cell r="H8149" t="str">
            <v>GTP-F0102080503T</v>
          </cell>
          <cell r="W8149">
            <v>87</v>
          </cell>
          <cell r="X8149">
            <v>0</v>
          </cell>
        </row>
        <row r="8150">
          <cell r="H8150" t="str">
            <v>GTP-F0102080504T</v>
          </cell>
          <cell r="W8150">
            <v>87</v>
          </cell>
          <cell r="X8150">
            <v>0</v>
          </cell>
        </row>
        <row r="8151">
          <cell r="H8151" t="str">
            <v>GTP-F0102086527M</v>
          </cell>
          <cell r="W8151">
            <v>1508.49</v>
          </cell>
          <cell r="X8151">
            <v>0</v>
          </cell>
        </row>
        <row r="8152">
          <cell r="H8152" t="str">
            <v>GTP-F0102089529T</v>
          </cell>
          <cell r="W8152">
            <v>90</v>
          </cell>
          <cell r="X8152">
            <v>0</v>
          </cell>
        </row>
        <row r="8153">
          <cell r="H8153" t="str">
            <v>GTP-F0102089530T</v>
          </cell>
          <cell r="W8153">
            <v>90</v>
          </cell>
          <cell r="X8153">
            <v>0</v>
          </cell>
        </row>
        <row r="8154">
          <cell r="H8154" t="str">
            <v>GTP-F0102081510T</v>
          </cell>
          <cell r="W8154">
            <v>42</v>
          </cell>
          <cell r="X8154">
            <v>0</v>
          </cell>
        </row>
        <row r="8155">
          <cell r="H8155" t="str">
            <v>GTP-F0102089534T</v>
          </cell>
          <cell r="W8155">
            <v>1379.56</v>
          </cell>
          <cell r="X8155">
            <v>0</v>
          </cell>
        </row>
        <row r="8156">
          <cell r="H8156" t="str">
            <v>GTP-F0102089535T</v>
          </cell>
          <cell r="W8156">
            <v>926.44999999999993</v>
          </cell>
          <cell r="X8156">
            <v>0</v>
          </cell>
        </row>
        <row r="8157">
          <cell r="H8157" t="str">
            <v>GTP-F0102077517T</v>
          </cell>
          <cell r="W8157">
            <v>45</v>
          </cell>
          <cell r="X8157">
            <v>0</v>
          </cell>
        </row>
        <row r="8158">
          <cell r="H8158" t="str">
            <v>GTP-F0102090001</v>
          </cell>
          <cell r="W8158">
            <v>8818</v>
          </cell>
          <cell r="X8158">
            <v>0</v>
          </cell>
        </row>
        <row r="8159">
          <cell r="H8159" t="str">
            <v>HT68315-FK100-000</v>
          </cell>
          <cell r="W8159">
            <v>500</v>
          </cell>
          <cell r="X8159">
            <v>0</v>
          </cell>
        </row>
        <row r="8160">
          <cell r="H8160" t="str">
            <v>HT63441-FK100-BLK</v>
          </cell>
          <cell r="W8160">
            <v>280</v>
          </cell>
          <cell r="X8160">
            <v>0</v>
          </cell>
        </row>
        <row r="8161">
          <cell r="H8161" t="str">
            <v>HT15122-FK310-BLK</v>
          </cell>
          <cell r="W8161">
            <v>2800</v>
          </cell>
          <cell r="X8161">
            <v>0</v>
          </cell>
        </row>
        <row r="8162">
          <cell r="H8162" t="str">
            <v>HT15122-FK300-BLK</v>
          </cell>
          <cell r="W8162">
            <v>2800</v>
          </cell>
          <cell r="X8162">
            <v>0</v>
          </cell>
        </row>
        <row r="8163">
          <cell r="H8163" t="str">
            <v>HT72511-0A110-WHT</v>
          </cell>
          <cell r="W8163">
            <v>1100</v>
          </cell>
          <cell r="X8163">
            <v>0</v>
          </cell>
        </row>
        <row r="8164">
          <cell r="H8164" t="str">
            <v>HT72533-FK200-SUS</v>
          </cell>
          <cell r="W8164">
            <v>400</v>
          </cell>
          <cell r="X8164">
            <v>0</v>
          </cell>
        </row>
        <row r="8165">
          <cell r="H8165" t="str">
            <v>HT72532-FK210-SUS</v>
          </cell>
          <cell r="W8165">
            <v>1100</v>
          </cell>
          <cell r="X8165">
            <v>0</v>
          </cell>
        </row>
        <row r="8166">
          <cell r="H8166" t="str">
            <v>GT2K-TN-SLOW-CKL#398</v>
          </cell>
          <cell r="W8166">
            <v>1260</v>
          </cell>
          <cell r="X8166">
            <v>0</v>
          </cell>
        </row>
        <row r="8167">
          <cell r="H8167" t="str">
            <v>GTPP-PRM-CKL#1020PP</v>
          </cell>
          <cell r="W8167">
            <v>350</v>
          </cell>
          <cell r="X8167">
            <v>0</v>
          </cell>
        </row>
        <row r="8168">
          <cell r="H8168" t="str">
            <v>GTCKL5020#WHT-PPG-90</v>
          </cell>
          <cell r="W8168">
            <v>1300</v>
          </cell>
          <cell r="X8168">
            <v>0</v>
          </cell>
        </row>
        <row r="8169">
          <cell r="H8169" t="str">
            <v>GTCKL5020#WHT-PPG-90</v>
          </cell>
          <cell r="W8169">
            <v>1500</v>
          </cell>
          <cell r="X8169">
            <v>0</v>
          </cell>
        </row>
        <row r="8170">
          <cell r="H8170" t="str">
            <v>GTCKL5020#TEAL-PPG-5</v>
          </cell>
          <cell r="W8170">
            <v>1600</v>
          </cell>
          <cell r="X8170">
            <v>0</v>
          </cell>
        </row>
        <row r="8171">
          <cell r="H8171" t="str">
            <v>GTCKL5020#TEAL-PPG-5</v>
          </cell>
          <cell r="W8171">
            <v>1400</v>
          </cell>
          <cell r="X8171">
            <v>0</v>
          </cell>
        </row>
        <row r="8172">
          <cell r="H8172" t="str">
            <v>GTCKL5020#RED-PPG-30</v>
          </cell>
          <cell r="W8172">
            <v>1800</v>
          </cell>
          <cell r="X8172">
            <v>0</v>
          </cell>
        </row>
        <row r="8173">
          <cell r="H8173" t="str">
            <v>GTCKL5020#RED-PPG-30</v>
          </cell>
          <cell r="W8173">
            <v>1500</v>
          </cell>
          <cell r="X8173">
            <v>0</v>
          </cell>
        </row>
        <row r="8174">
          <cell r="H8174" t="str">
            <v>GTCKL5020#NARDO-7004</v>
          </cell>
          <cell r="W8174">
            <v>1400</v>
          </cell>
          <cell r="X8174">
            <v>0</v>
          </cell>
        </row>
        <row r="8175">
          <cell r="H8175" t="str">
            <v>GTCKL5020#MTL-BLU-50</v>
          </cell>
          <cell r="W8175">
            <v>1600</v>
          </cell>
          <cell r="X8175">
            <v>0</v>
          </cell>
        </row>
        <row r="8176">
          <cell r="H8176" t="str">
            <v>GTCKL5020#GRY-PPG-70</v>
          </cell>
          <cell r="W8176">
            <v>1600</v>
          </cell>
          <cell r="X8176">
            <v>0</v>
          </cell>
        </row>
        <row r="8177">
          <cell r="H8177" t="str">
            <v>GTCKL5020#GRY-PPG-70</v>
          </cell>
          <cell r="W8177">
            <v>1500</v>
          </cell>
          <cell r="X8177">
            <v>0</v>
          </cell>
        </row>
        <row r="8178">
          <cell r="H8178" t="str">
            <v>GTCKL5020#BLU-PPG-50</v>
          </cell>
          <cell r="W8178">
            <v>1600</v>
          </cell>
          <cell r="X8178">
            <v>0</v>
          </cell>
        </row>
        <row r="8179">
          <cell r="H8179" t="str">
            <v>GTCKL5020#BLU-PPG-50</v>
          </cell>
          <cell r="W8179">
            <v>1500</v>
          </cell>
          <cell r="X8179">
            <v>0</v>
          </cell>
        </row>
        <row r="8180">
          <cell r="H8180" t="str">
            <v>GTCKL5020#BLK-SMG-90</v>
          </cell>
          <cell r="W8180">
            <v>1600</v>
          </cell>
          <cell r="X8180">
            <v>0</v>
          </cell>
        </row>
        <row r="8181">
          <cell r="H8181" t="str">
            <v>GT2K-PRM-HD-CKL#402S</v>
          </cell>
          <cell r="W8181">
            <v>200</v>
          </cell>
          <cell r="X8181">
            <v>0</v>
          </cell>
        </row>
        <row r="8182">
          <cell r="H8182" t="str">
            <v>GT2K-PM-S-CKL#4020SL</v>
          </cell>
          <cell r="W8182">
            <v>680</v>
          </cell>
          <cell r="X8182">
            <v>0</v>
          </cell>
        </row>
        <row r="8183">
          <cell r="H8183" t="str">
            <v>GT2K-MATT-HD-CKL#501</v>
          </cell>
          <cell r="W8183">
            <v>350</v>
          </cell>
          <cell r="X8183">
            <v>0</v>
          </cell>
        </row>
        <row r="8184">
          <cell r="H8184" t="str">
            <v>GT2K-HS-HD-CKL#802H</v>
          </cell>
          <cell r="W8184">
            <v>290</v>
          </cell>
          <cell r="X8184">
            <v>0</v>
          </cell>
        </row>
        <row r="8185">
          <cell r="H8185" t="str">
            <v>GT2K-HS-CRM-CL-CKL#8</v>
          </cell>
          <cell r="W8185">
            <v>930</v>
          </cell>
          <cell r="X8185">
            <v>0</v>
          </cell>
        </row>
        <row r="8186">
          <cell r="H8186" t="str">
            <v>GT2K-TN-SLOW-CKL#398</v>
          </cell>
          <cell r="W8186">
            <v>1260</v>
          </cell>
          <cell r="X8186">
            <v>0</v>
          </cell>
        </row>
        <row r="8187">
          <cell r="H8187" t="str">
            <v>GT2K-PRM-HD-CKL#402S</v>
          </cell>
          <cell r="W8187">
            <v>200</v>
          </cell>
          <cell r="X8187">
            <v>0</v>
          </cell>
        </row>
        <row r="8188">
          <cell r="H8188" t="str">
            <v>GT2K-PM-S-CKL#4020SL</v>
          </cell>
          <cell r="W8188">
            <v>680</v>
          </cell>
          <cell r="X8188">
            <v>0</v>
          </cell>
        </row>
        <row r="8189">
          <cell r="H8189" t="str">
            <v>GT2K-HS-CRM-CL-CKL#8</v>
          </cell>
          <cell r="W8189">
            <v>930</v>
          </cell>
          <cell r="X8189">
            <v>0</v>
          </cell>
        </row>
        <row r="8190">
          <cell r="H8190" t="str">
            <v>BTSBH-SB1601-M-BB</v>
          </cell>
          <cell r="W8190">
            <v>4500</v>
          </cell>
          <cell r="X8190">
            <v>0</v>
          </cell>
        </row>
        <row r="8191">
          <cell r="H8191" t="str">
            <v>FUML3Z1506024AG</v>
          </cell>
          <cell r="W8191">
            <v>49.77</v>
          </cell>
          <cell r="X8191">
            <v>10.8609592</v>
          </cell>
        </row>
        <row r="8192">
          <cell r="H8192" t="str">
            <v>FUW717654S439</v>
          </cell>
          <cell r="W8192">
            <v>4.9474999999999998</v>
          </cell>
          <cell r="X8192">
            <v>1.0874998812500001</v>
          </cell>
        </row>
        <row r="8193">
          <cell r="H8193" t="str">
            <v>FUML3Z1504567AC</v>
          </cell>
          <cell r="W8193">
            <v>6.1</v>
          </cell>
          <cell r="X8193">
            <v>1.3408629777777776</v>
          </cell>
        </row>
        <row r="8194">
          <cell r="H8194" t="str">
            <v>FUW708206S437</v>
          </cell>
          <cell r="W8194">
            <v>1.0349999999999999</v>
          </cell>
          <cell r="X8194">
            <v>0.22742032500000001</v>
          </cell>
        </row>
        <row r="8195">
          <cell r="H8195" t="str">
            <v>FUBC3Z8501B</v>
          </cell>
          <cell r="W8195">
            <v>112.4</v>
          </cell>
          <cell r="X8195">
            <v>24.521724399999997</v>
          </cell>
        </row>
        <row r="8196">
          <cell r="H8196" t="str">
            <v>FUW719955S451</v>
          </cell>
          <cell r="W8196">
            <v>0.49249999999999999</v>
          </cell>
          <cell r="X8196">
            <v>0.10750712222222222</v>
          </cell>
        </row>
        <row r="8197">
          <cell r="H8197" t="str">
            <v>FUW717654S439</v>
          </cell>
          <cell r="W8197">
            <v>4.9474999999999998</v>
          </cell>
          <cell r="X8197">
            <v>1.0794655125000001</v>
          </cell>
        </row>
        <row r="8198">
          <cell r="H8198" t="str">
            <v>FUW505424S439</v>
          </cell>
          <cell r="W8198">
            <v>0.62249999999999994</v>
          </cell>
          <cell r="X8198">
            <v>0.13577744999999999</v>
          </cell>
        </row>
        <row r="8199">
          <cell r="H8199" t="str">
            <v>FUW719955S451</v>
          </cell>
          <cell r="W8199">
            <v>0.49249999999999999</v>
          </cell>
          <cell r="X8199">
            <v>0.10745068095238096</v>
          </cell>
        </row>
        <row r="8200">
          <cell r="H8200" t="str">
            <v>FUW721743S439</v>
          </cell>
          <cell r="W8200">
            <v>0.62749999999999995</v>
          </cell>
          <cell r="X8200">
            <v>0.13685402500000002</v>
          </cell>
        </row>
        <row r="8201">
          <cell r="H8201" t="str">
            <v>FUBC3Z9H529F</v>
          </cell>
          <cell r="W8201">
            <v>390.21</v>
          </cell>
          <cell r="X8201">
            <v>85.129639699999998</v>
          </cell>
        </row>
        <row r="8202">
          <cell r="H8202" t="str">
            <v>FUW709296S441</v>
          </cell>
          <cell r="W8202">
            <v>5.78</v>
          </cell>
          <cell r="X8202">
            <v>1.2609949</v>
          </cell>
        </row>
        <row r="8203">
          <cell r="H8203" t="str">
            <v>FUW709296S441</v>
          </cell>
          <cell r="W8203">
            <v>5.78</v>
          </cell>
          <cell r="X8203">
            <v>1.2609949</v>
          </cell>
        </row>
        <row r="8204">
          <cell r="H8204" t="str">
            <v>FUPC3Z18476A</v>
          </cell>
          <cell r="W8204">
            <v>48.879999999999995</v>
          </cell>
          <cell r="X8204">
            <v>10.663354633333334</v>
          </cell>
        </row>
        <row r="8205">
          <cell r="H8205" t="str">
            <v>FUBK2Z1513C</v>
          </cell>
          <cell r="W8205">
            <v>8.9</v>
          </cell>
          <cell r="X8205">
            <v>1.9399207999999999</v>
          </cell>
        </row>
        <row r="8206">
          <cell r="H8206" t="str">
            <v>FUW714824S439</v>
          </cell>
          <cell r="W8206">
            <v>0.64249999999999996</v>
          </cell>
          <cell r="X8206">
            <v>0.14002894999999999</v>
          </cell>
        </row>
        <row r="8207">
          <cell r="H8207" t="str">
            <v>FUML3Z1506024AG</v>
          </cell>
          <cell r="W8207">
            <v>49.77</v>
          </cell>
          <cell r="X8207">
            <v>10.857558000000001</v>
          </cell>
        </row>
        <row r="8208">
          <cell r="H8208" t="str">
            <v>FUSL3Z15042C74BA</v>
          </cell>
          <cell r="W8208">
            <v>164.75</v>
          </cell>
          <cell r="X8208">
            <v>35.942230190909093</v>
          </cell>
        </row>
        <row r="8209">
          <cell r="H8209" t="str">
            <v>FUW717654S439</v>
          </cell>
          <cell r="W8209">
            <v>4.9474999999999998</v>
          </cell>
          <cell r="X8209">
            <v>1.0800356</v>
          </cell>
        </row>
        <row r="8210">
          <cell r="H8210" t="str">
            <v>FUBK3Z13B374D</v>
          </cell>
          <cell r="W8210">
            <v>8.33</v>
          </cell>
          <cell r="X8210">
            <v>1.8202604000000002</v>
          </cell>
        </row>
        <row r="8211">
          <cell r="H8211" t="str">
            <v>FUCYFS12YPCTX</v>
          </cell>
          <cell r="W8211">
            <v>3.3699999999999997</v>
          </cell>
          <cell r="X8211">
            <v>0.73517453333333338</v>
          </cell>
        </row>
        <row r="8212">
          <cell r="H8212" t="str">
            <v>FUML3Z6256A</v>
          </cell>
          <cell r="W8212">
            <v>56.73</v>
          </cell>
          <cell r="X8212">
            <v>12.3756527</v>
          </cell>
        </row>
        <row r="8213">
          <cell r="H8213" t="str">
            <v>FUW520115S442</v>
          </cell>
          <cell r="W8213">
            <v>0.32750000000000001</v>
          </cell>
          <cell r="X8213">
            <v>7.1636089285714286E-2</v>
          </cell>
        </row>
        <row r="8214">
          <cell r="H8214" t="str">
            <v>FUW520115S442</v>
          </cell>
          <cell r="W8214">
            <v>0.32750000000000001</v>
          </cell>
          <cell r="X8214">
            <v>7.1293649999999986E-2</v>
          </cell>
        </row>
        <row r="8215">
          <cell r="H8215" t="str">
            <v>FUW505424S439</v>
          </cell>
          <cell r="W8215">
            <v>0.62250000000000005</v>
          </cell>
          <cell r="X8215">
            <v>0.13577654058823532</v>
          </cell>
        </row>
        <row r="8216">
          <cell r="H8216" t="str">
            <v>FUMB3Z5C226D</v>
          </cell>
          <cell r="W8216">
            <v>20.49</v>
          </cell>
          <cell r="X8216">
            <v>4.4702589999999995</v>
          </cell>
        </row>
        <row r="8217">
          <cell r="H8217" t="str">
            <v>FU6C2Z1543286AA</v>
          </cell>
          <cell r="W8217">
            <v>29.93</v>
          </cell>
          <cell r="X8217">
            <v>6.5299947999999999</v>
          </cell>
        </row>
        <row r="8218">
          <cell r="H8218" t="str">
            <v>FUW710046S440A</v>
          </cell>
          <cell r="W8218">
            <v>2.62</v>
          </cell>
          <cell r="X8218">
            <v>0.57155619999999996</v>
          </cell>
        </row>
        <row r="8219">
          <cell r="H8219" t="str">
            <v>FUW520114S441</v>
          </cell>
          <cell r="W8219">
            <v>0.745</v>
          </cell>
          <cell r="X8219">
            <v>0.16247068749999999</v>
          </cell>
        </row>
        <row r="8220">
          <cell r="H8220" t="str">
            <v>FUW520114S441</v>
          </cell>
          <cell r="W8220">
            <v>0.745</v>
          </cell>
          <cell r="X8220">
            <v>0.16247068749999999</v>
          </cell>
        </row>
        <row r="8221">
          <cell r="H8221" t="str">
            <v>FUW714824S439</v>
          </cell>
          <cell r="W8221">
            <v>0.64249999999999996</v>
          </cell>
          <cell r="X8221">
            <v>0.14018355000000002</v>
          </cell>
        </row>
        <row r="8222">
          <cell r="H8222" t="str">
            <v>FUN808684S101</v>
          </cell>
          <cell r="W8222">
            <v>2.4300000000000002</v>
          </cell>
          <cell r="X8222">
            <v>0.53015432000000007</v>
          </cell>
        </row>
        <row r="8223">
          <cell r="H8223" t="str">
            <v>FUW705132S439</v>
          </cell>
          <cell r="W8223">
            <v>0.72750000000000004</v>
          </cell>
          <cell r="X8223">
            <v>0.15871622499999999</v>
          </cell>
        </row>
        <row r="8224">
          <cell r="H8224" t="str">
            <v>FUBC3Z8501B</v>
          </cell>
          <cell r="W8224">
            <v>112.4</v>
          </cell>
          <cell r="X8224">
            <v>24.521724399999997</v>
          </cell>
        </row>
        <row r="8225">
          <cell r="H8225" t="str">
            <v>FU6L8Z6068CA</v>
          </cell>
          <cell r="W8225">
            <v>57.49</v>
          </cell>
          <cell r="X8225">
            <v>12.542079599999999</v>
          </cell>
        </row>
        <row r="8226">
          <cell r="H8226" t="str">
            <v>FUDA8Z5484B</v>
          </cell>
          <cell r="W8226">
            <v>4.2300000000000004</v>
          </cell>
          <cell r="X8226">
            <v>0.92235440000000002</v>
          </cell>
        </row>
        <row r="8227">
          <cell r="H8227" t="str">
            <v>FUDA8Z5484A</v>
          </cell>
          <cell r="W8227">
            <v>4.3099999999999996</v>
          </cell>
          <cell r="X8227">
            <v>0.94027720000000004</v>
          </cell>
        </row>
        <row r="8228">
          <cell r="H8228" t="str">
            <v>FUGB5Z5K483A</v>
          </cell>
          <cell r="W8228">
            <v>7.45</v>
          </cell>
          <cell r="X8228">
            <v>1.6253098000000001</v>
          </cell>
        </row>
        <row r="8229">
          <cell r="H8229" t="str">
            <v>FU8C2Z15431A03A</v>
          </cell>
          <cell r="W8229">
            <v>44.95</v>
          </cell>
          <cell r="X8229">
            <v>9.8062779999999989</v>
          </cell>
        </row>
        <row r="8230">
          <cell r="H8230" t="str">
            <v>FUAC2Z15431A02A</v>
          </cell>
          <cell r="W8230">
            <v>33.18</v>
          </cell>
          <cell r="X8230">
            <v>7.2383720000000009</v>
          </cell>
        </row>
        <row r="8231">
          <cell r="H8231" t="str">
            <v>FU7C3Z1000154BA</v>
          </cell>
          <cell r="W8231">
            <v>21.27</v>
          </cell>
          <cell r="X8231">
            <v>4.6403190000000007</v>
          </cell>
        </row>
        <row r="8232">
          <cell r="H8232" t="str">
            <v>FU7C3Z1000155GA</v>
          </cell>
          <cell r="W8232">
            <v>14.01</v>
          </cell>
          <cell r="X8232">
            <v>3.0563647</v>
          </cell>
        </row>
        <row r="8233">
          <cell r="H8233" t="str">
            <v>FU7C3Z1000154AB</v>
          </cell>
          <cell r="W8233">
            <v>22.76</v>
          </cell>
          <cell r="X8233">
            <v>4.9652881999999998</v>
          </cell>
        </row>
        <row r="8234">
          <cell r="H8234" t="str">
            <v>FU7C3Z1000155AA</v>
          </cell>
          <cell r="W8234">
            <v>16.920000000000002</v>
          </cell>
          <cell r="X8234">
            <v>3.6913068999999998</v>
          </cell>
        </row>
        <row r="8235">
          <cell r="H8235" t="str">
            <v>FU7C3Z1000154LB</v>
          </cell>
          <cell r="W8235">
            <v>21.5</v>
          </cell>
          <cell r="X8235">
            <v>4.6904094000000001</v>
          </cell>
        </row>
        <row r="8236">
          <cell r="H8236" t="str">
            <v>FU7C3Z1000155A</v>
          </cell>
          <cell r="W8236">
            <v>15.34</v>
          </cell>
          <cell r="X8236">
            <v>3.3465489000000002</v>
          </cell>
        </row>
        <row r="8237">
          <cell r="H8237" t="str">
            <v>FU9C3Z4730A</v>
          </cell>
          <cell r="W8237">
            <v>30.65</v>
          </cell>
          <cell r="X8237">
            <v>6.6865272999999998</v>
          </cell>
        </row>
        <row r="8238">
          <cell r="H8238" t="str">
            <v>FUDC3Z3020A</v>
          </cell>
          <cell r="W8238">
            <v>5.89</v>
          </cell>
          <cell r="X8238">
            <v>1.2849579</v>
          </cell>
        </row>
        <row r="8239">
          <cell r="H8239" t="str">
            <v>FUBC3Z6K682B</v>
          </cell>
          <cell r="W8239">
            <v>1427.75</v>
          </cell>
          <cell r="X8239">
            <v>311.47725800000001</v>
          </cell>
        </row>
        <row r="8240">
          <cell r="H8240" t="str">
            <v>FUDL3Z19B596B</v>
          </cell>
          <cell r="W8240">
            <v>7.9799999999999995</v>
          </cell>
          <cell r="X8240">
            <v>1.7409196799999997</v>
          </cell>
        </row>
        <row r="8241">
          <cell r="H8241" t="str">
            <v>FUMB3Z5E212A</v>
          </cell>
          <cell r="W8241">
            <v>641.74</v>
          </cell>
          <cell r="X8241">
            <v>140.01132560000002</v>
          </cell>
        </row>
        <row r="8242">
          <cell r="H8242" t="str">
            <v>GTP-WHEELS4FLV2_00-0</v>
          </cell>
          <cell r="W8242">
            <v>42</v>
          </cell>
          <cell r="X8242">
            <v>0</v>
          </cell>
        </row>
        <row r="8243">
          <cell r="H8243" t="str">
            <v>GTP-WHEELJ20NV0_00-0</v>
          </cell>
          <cell r="W8243">
            <v>42</v>
          </cell>
          <cell r="X8243">
            <v>0</v>
          </cell>
        </row>
        <row r="8244">
          <cell r="H8244" t="str">
            <v>HT75451-0A130-GRN</v>
          </cell>
          <cell r="W8244">
            <v>1760</v>
          </cell>
          <cell r="X8244">
            <v>0</v>
          </cell>
        </row>
        <row r="8245">
          <cell r="H8245" t="str">
            <v>HT52187-0AA00-BLK</v>
          </cell>
          <cell r="W8245">
            <v>614.25</v>
          </cell>
          <cell r="X8245">
            <v>0</v>
          </cell>
        </row>
        <row r="8246">
          <cell r="H8246" t="str">
            <v>HT521C2-0A100-000</v>
          </cell>
          <cell r="W8246">
            <v>264.51</v>
          </cell>
          <cell r="X8246">
            <v>0</v>
          </cell>
        </row>
        <row r="8247">
          <cell r="H8247" t="str">
            <v>HT521C2-0A110-000</v>
          </cell>
          <cell r="W8247">
            <v>200.83</v>
          </cell>
          <cell r="X8247">
            <v>0</v>
          </cell>
        </row>
        <row r="8248">
          <cell r="H8248" t="str">
            <v>HT51415-FL100-SIV</v>
          </cell>
          <cell r="W8248">
            <v>665.95</v>
          </cell>
          <cell r="X8248">
            <v>0</v>
          </cell>
        </row>
        <row r="8249">
          <cell r="H8249" t="str">
            <v>GTF0102073001</v>
          </cell>
          <cell r="W8249">
            <v>337.45000000000005</v>
          </cell>
          <cell r="X8249">
            <v>0</v>
          </cell>
        </row>
        <row r="8250">
          <cell r="H8250" t="str">
            <v>GTF0102073033</v>
          </cell>
          <cell r="W8250">
            <v>290.81</v>
          </cell>
          <cell r="X8250">
            <v>0</v>
          </cell>
        </row>
        <row r="8251">
          <cell r="H8251" t="str">
            <v>GTF0102081017</v>
          </cell>
          <cell r="W8251">
            <v>294.54000000000002</v>
          </cell>
          <cell r="X8251">
            <v>0</v>
          </cell>
        </row>
        <row r="8252">
          <cell r="H8252" t="str">
            <v>GTF0102073034</v>
          </cell>
          <cell r="W8252">
            <v>39.660000000000004</v>
          </cell>
          <cell r="X8252">
            <v>0</v>
          </cell>
        </row>
        <row r="8253">
          <cell r="H8253" t="str">
            <v>GTF0102063065</v>
          </cell>
          <cell r="W8253">
            <v>43.83</v>
          </cell>
          <cell r="X8253">
            <v>0</v>
          </cell>
        </row>
        <row r="8254">
          <cell r="H8254" t="str">
            <v>GTF0102077005</v>
          </cell>
          <cell r="W8254">
            <v>249.94</v>
          </cell>
          <cell r="X8254">
            <v>0</v>
          </cell>
        </row>
        <row r="8255">
          <cell r="H8255" t="str">
            <v>GTF0102063066</v>
          </cell>
          <cell r="W8255">
            <v>43.83</v>
          </cell>
          <cell r="X8255">
            <v>0</v>
          </cell>
        </row>
        <row r="8256">
          <cell r="H8256" t="str">
            <v>GTF0102073034</v>
          </cell>
          <cell r="W8256">
            <v>39.659999999999997</v>
          </cell>
          <cell r="X8256">
            <v>0</v>
          </cell>
        </row>
        <row r="8257">
          <cell r="H8257" t="str">
            <v>GTF0102073034</v>
          </cell>
          <cell r="W8257">
            <v>39.659999999999997</v>
          </cell>
          <cell r="X8257">
            <v>0</v>
          </cell>
        </row>
        <row r="8258">
          <cell r="H8258" t="str">
            <v>GTF0102073035</v>
          </cell>
          <cell r="W8258">
            <v>17</v>
          </cell>
          <cell r="X8258">
            <v>0</v>
          </cell>
        </row>
        <row r="8259">
          <cell r="H8259" t="str">
            <v>HT23111-0A200-000</v>
          </cell>
          <cell r="W8259">
            <v>6174.28</v>
          </cell>
          <cell r="X8259">
            <v>0</v>
          </cell>
        </row>
        <row r="8260">
          <cell r="H8260" t="str">
            <v>CO14CLEAR</v>
          </cell>
          <cell r="W8260">
            <v>10</v>
          </cell>
          <cell r="X8260">
            <v>0</v>
          </cell>
        </row>
        <row r="8261">
          <cell r="H8261" t="str">
            <v>CO14MSK25MM</v>
          </cell>
          <cell r="W8261">
            <v>25</v>
          </cell>
          <cell r="X8261">
            <v>0</v>
          </cell>
        </row>
        <row r="8262">
          <cell r="H8262" t="str">
            <v>HT5RA10-0A201-000</v>
          </cell>
          <cell r="W8262">
            <v>575</v>
          </cell>
          <cell r="X8262">
            <v>0</v>
          </cell>
        </row>
        <row r="8263">
          <cell r="H8263" t="str">
            <v>CO13WD40</v>
          </cell>
          <cell r="W8263">
            <v>158</v>
          </cell>
          <cell r="X8263">
            <v>0</v>
          </cell>
        </row>
        <row r="8264">
          <cell r="H8264" t="str">
            <v>HT54132-0A700-000</v>
          </cell>
          <cell r="W8264">
            <v>150</v>
          </cell>
          <cell r="X8264">
            <v>0</v>
          </cell>
        </row>
        <row r="8265">
          <cell r="H8265" t="str">
            <v>HT51411-0A500-BLK</v>
          </cell>
          <cell r="W8265">
            <v>190</v>
          </cell>
          <cell r="X8265">
            <v>0</v>
          </cell>
        </row>
        <row r="8266">
          <cell r="H8266" t="str">
            <v>CO43P02</v>
          </cell>
          <cell r="W8266">
            <v>950</v>
          </cell>
          <cell r="X8266">
            <v>0</v>
          </cell>
        </row>
        <row r="8267">
          <cell r="H8267" t="str">
            <v>CO28B2</v>
          </cell>
          <cell r="W8267">
            <v>10</v>
          </cell>
          <cell r="X8267">
            <v>0</v>
          </cell>
        </row>
        <row r="8268">
          <cell r="H8268" t="str">
            <v>CO263MCITRUS_CLEANER</v>
          </cell>
          <cell r="W8268">
            <v>622</v>
          </cell>
          <cell r="X8268">
            <v>0</v>
          </cell>
        </row>
        <row r="8269">
          <cell r="H8269" t="str">
            <v>CO24THI</v>
          </cell>
          <cell r="W8269">
            <v>145</v>
          </cell>
          <cell r="X8269">
            <v>0</v>
          </cell>
        </row>
        <row r="8270">
          <cell r="H8270" t="str">
            <v>CO29ZB25</v>
          </cell>
          <cell r="W8270">
            <v>130</v>
          </cell>
          <cell r="X8270">
            <v>0</v>
          </cell>
        </row>
        <row r="8271">
          <cell r="H8271" t="str">
            <v>GTF0102081013</v>
          </cell>
          <cell r="W8271">
            <v>410</v>
          </cell>
          <cell r="X8271">
            <v>0</v>
          </cell>
        </row>
        <row r="8272">
          <cell r="H8272" t="str">
            <v>GTF0102073002</v>
          </cell>
          <cell r="W8272">
            <v>75</v>
          </cell>
          <cell r="X8272">
            <v>0</v>
          </cell>
        </row>
        <row r="8273">
          <cell r="H8273" t="str">
            <v>GTF0103014330</v>
          </cell>
          <cell r="W8273">
            <v>171</v>
          </cell>
          <cell r="X8273">
            <v>0</v>
          </cell>
        </row>
        <row r="8274">
          <cell r="H8274" t="str">
            <v>GTF0103014330</v>
          </cell>
          <cell r="W8274">
            <v>171</v>
          </cell>
          <cell r="X8274">
            <v>0</v>
          </cell>
        </row>
        <row r="8275">
          <cell r="H8275" t="str">
            <v>GTF0102086040</v>
          </cell>
          <cell r="W8275">
            <v>122.35</v>
          </cell>
          <cell r="X8275">
            <v>0</v>
          </cell>
        </row>
        <row r="8276">
          <cell r="H8276" t="str">
            <v>GTF0102073002</v>
          </cell>
          <cell r="W8276">
            <v>75</v>
          </cell>
          <cell r="X8276">
            <v>0</v>
          </cell>
        </row>
        <row r="8277">
          <cell r="H8277" t="str">
            <v>GTF0102073011</v>
          </cell>
          <cell r="W8277">
            <v>50</v>
          </cell>
          <cell r="X8277">
            <v>0</v>
          </cell>
        </row>
        <row r="8278">
          <cell r="H8278" t="str">
            <v>GTF0102073002</v>
          </cell>
          <cell r="W8278">
            <v>75</v>
          </cell>
          <cell r="X8278">
            <v>0</v>
          </cell>
        </row>
        <row r="8279">
          <cell r="H8279" t="str">
            <v>GTF0102073011</v>
          </cell>
          <cell r="W8279">
            <v>50</v>
          </cell>
          <cell r="X8279">
            <v>0</v>
          </cell>
        </row>
        <row r="8280">
          <cell r="H8280" t="str">
            <v>HU64132-FK110-BLK</v>
          </cell>
          <cell r="W8280">
            <v>33</v>
          </cell>
          <cell r="X8280">
            <v>10.589099647058822</v>
          </cell>
        </row>
        <row r="8281">
          <cell r="H8281" t="str">
            <v>GTF0102089006</v>
          </cell>
          <cell r="W8281">
            <v>743.44</v>
          </cell>
          <cell r="X8281">
            <v>0</v>
          </cell>
        </row>
        <row r="8282">
          <cell r="H8282" t="str">
            <v>GTF0102089006</v>
          </cell>
          <cell r="W8282">
            <v>743.44</v>
          </cell>
          <cell r="X8282">
            <v>0</v>
          </cell>
        </row>
        <row r="8283">
          <cell r="H8283" t="str">
            <v>GTF0102089006</v>
          </cell>
          <cell r="W8283">
            <v>743.44</v>
          </cell>
          <cell r="X8283">
            <v>0</v>
          </cell>
        </row>
        <row r="8284">
          <cell r="H8284" t="str">
            <v>HT54000-FR100-PMYH5</v>
          </cell>
          <cell r="W8284">
            <v>18864.16</v>
          </cell>
          <cell r="X8284">
            <v>0</v>
          </cell>
        </row>
        <row r="8285">
          <cell r="H8285" t="str">
            <v>GTF0102087512T</v>
          </cell>
          <cell r="W8285">
            <v>1638.32</v>
          </cell>
          <cell r="X8285">
            <v>0</v>
          </cell>
        </row>
        <row r="8286">
          <cell r="H8286" t="str">
            <v>GTF0102087511T</v>
          </cell>
          <cell r="W8286">
            <v>1638.32</v>
          </cell>
          <cell r="X8286">
            <v>0</v>
          </cell>
        </row>
        <row r="8287">
          <cell r="H8287" t="str">
            <v>GTF0102086526M</v>
          </cell>
          <cell r="W8287">
            <v>2184.15</v>
          </cell>
          <cell r="X8287">
            <v>0</v>
          </cell>
        </row>
        <row r="8288">
          <cell r="H8288" t="str">
            <v>GTF0102081515T</v>
          </cell>
          <cell r="W8288">
            <v>393.44</v>
          </cell>
          <cell r="X8288">
            <v>0</v>
          </cell>
        </row>
        <row r="8289">
          <cell r="H8289" t="str">
            <v>GTF0102074509T</v>
          </cell>
          <cell r="W8289">
            <v>312.84999999999997</v>
          </cell>
          <cell r="X8289">
            <v>0</v>
          </cell>
        </row>
        <row r="8290">
          <cell r="H8290" t="str">
            <v>GTF0102074508T</v>
          </cell>
          <cell r="W8290">
            <v>312.85000000000002</v>
          </cell>
          <cell r="X8290">
            <v>0</v>
          </cell>
        </row>
        <row r="8291">
          <cell r="H8291" t="str">
            <v>GTF0102086532T</v>
          </cell>
          <cell r="W8291">
            <v>660.74</v>
          </cell>
          <cell r="X8291">
            <v>0</v>
          </cell>
        </row>
        <row r="8292">
          <cell r="H8292" t="str">
            <v>GTF0102077512T</v>
          </cell>
          <cell r="W8292">
            <v>225.9</v>
          </cell>
          <cell r="X8292">
            <v>0</v>
          </cell>
        </row>
        <row r="8293">
          <cell r="H8293" t="str">
            <v>GTF0102074511T</v>
          </cell>
          <cell r="W8293">
            <v>377.73</v>
          </cell>
          <cell r="X8293">
            <v>0</v>
          </cell>
        </row>
        <row r="8294">
          <cell r="H8294" t="str">
            <v>GTF0102064501M</v>
          </cell>
          <cell r="W8294">
            <v>630.5</v>
          </cell>
          <cell r="X8294">
            <v>0</v>
          </cell>
        </row>
        <row r="8295">
          <cell r="H8295" t="str">
            <v>GTF0102074508M</v>
          </cell>
          <cell r="W8295">
            <v>312.85000000000002</v>
          </cell>
          <cell r="X8295">
            <v>0</v>
          </cell>
        </row>
        <row r="8296">
          <cell r="H8296" t="str">
            <v>GTF0102086532T</v>
          </cell>
          <cell r="W8296">
            <v>1219.8100000000002</v>
          </cell>
          <cell r="X8296">
            <v>0</v>
          </cell>
        </row>
        <row r="8297">
          <cell r="H8297" t="str">
            <v>GTF0102081511M</v>
          </cell>
          <cell r="W8297">
            <v>799.2700000000001</v>
          </cell>
          <cell r="X8297">
            <v>0</v>
          </cell>
        </row>
        <row r="8298">
          <cell r="H8298" t="str">
            <v>GTF0102078525M</v>
          </cell>
          <cell r="W8298">
            <v>1251.1999999999998</v>
          </cell>
          <cell r="X8298">
            <v>0</v>
          </cell>
        </row>
        <row r="8299">
          <cell r="H8299" t="str">
            <v>GTF0102074507M</v>
          </cell>
          <cell r="W8299">
            <v>458.45000000000005</v>
          </cell>
          <cell r="X8299">
            <v>0</v>
          </cell>
        </row>
        <row r="8300">
          <cell r="H8300" t="str">
            <v>GTF0102064501M</v>
          </cell>
          <cell r="W8300">
            <v>630.5</v>
          </cell>
          <cell r="X8300">
            <v>0</v>
          </cell>
        </row>
        <row r="8301">
          <cell r="H8301" t="str">
            <v>HT3A444-FL101-BLK</v>
          </cell>
          <cell r="W8301">
            <v>10625</v>
          </cell>
          <cell r="X8301">
            <v>0</v>
          </cell>
        </row>
        <row r="8302">
          <cell r="H8302" t="str">
            <v>HT3A443-FL100-BLK</v>
          </cell>
          <cell r="W8302">
            <v>10625</v>
          </cell>
          <cell r="X8302">
            <v>0</v>
          </cell>
        </row>
        <row r="8303">
          <cell r="H8303" t="str">
            <v>GTF0102086532T</v>
          </cell>
          <cell r="W8303">
            <v>660.74</v>
          </cell>
          <cell r="X8303">
            <v>0</v>
          </cell>
        </row>
        <row r="8304">
          <cell r="H8304" t="str">
            <v>GTF0102077512T</v>
          </cell>
          <cell r="W8304">
            <v>225.9</v>
          </cell>
          <cell r="X8304">
            <v>0</v>
          </cell>
        </row>
        <row r="8305">
          <cell r="H8305" t="str">
            <v>GTF0102076522M</v>
          </cell>
          <cell r="W8305">
            <v>196.20999999999998</v>
          </cell>
          <cell r="X8305">
            <v>0</v>
          </cell>
        </row>
        <row r="8306">
          <cell r="H8306" t="str">
            <v>GTF0102074507M</v>
          </cell>
          <cell r="W8306">
            <v>458.45</v>
          </cell>
          <cell r="X8306">
            <v>0</v>
          </cell>
        </row>
        <row r="8307">
          <cell r="H8307" t="str">
            <v>GTF0102047521T</v>
          </cell>
          <cell r="W8307">
            <v>186.61</v>
          </cell>
          <cell r="X8307">
            <v>0</v>
          </cell>
        </row>
        <row r="8308">
          <cell r="H8308" t="str">
            <v>GTF0102074508M</v>
          </cell>
          <cell r="W8308">
            <v>312.85000000000002</v>
          </cell>
          <cell r="X8308">
            <v>0</v>
          </cell>
        </row>
        <row r="8309">
          <cell r="H8309" t="str">
            <v>GTF0102047521T</v>
          </cell>
          <cell r="W8309">
            <v>186.61</v>
          </cell>
          <cell r="X8309">
            <v>0</v>
          </cell>
        </row>
        <row r="8310">
          <cell r="H8310" t="str">
            <v>HTP312C-SB100-W19</v>
          </cell>
          <cell r="W8310">
            <v>1550</v>
          </cell>
          <cell r="X8310">
            <v>0</v>
          </cell>
        </row>
        <row r="8311">
          <cell r="H8311" t="str">
            <v>HTP312C-SB200-U28</v>
          </cell>
          <cell r="W8311">
            <v>1550</v>
          </cell>
          <cell r="X8311">
            <v>0</v>
          </cell>
        </row>
        <row r="8312">
          <cell r="H8312" t="str">
            <v>GTP-F0102081002</v>
          </cell>
          <cell r="W8312">
            <v>6708</v>
          </cell>
          <cell r="X8312">
            <v>0</v>
          </cell>
        </row>
        <row r="8313">
          <cell r="H8313" t="str">
            <v>GTP-F0102047515T</v>
          </cell>
          <cell r="W8313">
            <v>45</v>
          </cell>
          <cell r="X8313">
            <v>0</v>
          </cell>
        </row>
        <row r="8314">
          <cell r="H8314" t="str">
            <v>GTP-F0102077517T</v>
          </cell>
          <cell r="W8314">
            <v>45</v>
          </cell>
          <cell r="X8314">
            <v>0</v>
          </cell>
        </row>
        <row r="8315">
          <cell r="H8315" t="str">
            <v>GTP-F0102081527T</v>
          </cell>
          <cell r="W8315">
            <v>395.53000000000003</v>
          </cell>
          <cell r="X8315">
            <v>0</v>
          </cell>
        </row>
        <row r="8316">
          <cell r="H8316" t="str">
            <v>GTP-F0102077517T</v>
          </cell>
          <cell r="W8316">
            <v>45</v>
          </cell>
          <cell r="X8316">
            <v>0</v>
          </cell>
        </row>
        <row r="8317">
          <cell r="H8317" t="str">
            <v>GTP-F0102089534T</v>
          </cell>
          <cell r="W8317">
            <v>1379.5600000000002</v>
          </cell>
          <cell r="X8317">
            <v>0</v>
          </cell>
        </row>
        <row r="8318">
          <cell r="H8318" t="str">
            <v>GTP-F0102089535T</v>
          </cell>
          <cell r="W8318">
            <v>926.45</v>
          </cell>
          <cell r="X8318">
            <v>0</v>
          </cell>
        </row>
        <row r="8319">
          <cell r="H8319" t="str">
            <v>GTP-F0102089535T</v>
          </cell>
          <cell r="W8319">
            <v>926.45</v>
          </cell>
          <cell r="X8319">
            <v>0</v>
          </cell>
        </row>
        <row r="8320">
          <cell r="H8320" t="str">
            <v>GTP-F0102089553T</v>
          </cell>
          <cell r="W8320">
            <v>290</v>
          </cell>
          <cell r="X8320">
            <v>0</v>
          </cell>
        </row>
        <row r="8321">
          <cell r="H8321" t="str">
            <v>GTP-F0102081002</v>
          </cell>
          <cell r="W8321">
            <v>6708</v>
          </cell>
          <cell r="X8321">
            <v>0</v>
          </cell>
        </row>
        <row r="8322">
          <cell r="H8322" t="str">
            <v>GTP-F0102081002</v>
          </cell>
          <cell r="W8322">
            <v>6708</v>
          </cell>
          <cell r="X8322">
            <v>0</v>
          </cell>
        </row>
        <row r="8323">
          <cell r="H8323" t="str">
            <v>TO90311-41009</v>
          </cell>
          <cell r="W8323">
            <v>8</v>
          </cell>
          <cell r="X8323">
            <v>1.2442981</v>
          </cell>
        </row>
        <row r="8324">
          <cell r="H8324" t="str">
            <v>TO13568-19195</v>
          </cell>
          <cell r="W8324">
            <v>30</v>
          </cell>
          <cell r="X8324">
            <v>4.6661371999999997</v>
          </cell>
        </row>
        <row r="8325">
          <cell r="H8325" t="str">
            <v>TO85720-60031</v>
          </cell>
          <cell r="W8325">
            <v>128.19999999999999</v>
          </cell>
          <cell r="X8325">
            <v>19.939380400000001</v>
          </cell>
        </row>
        <row r="8326">
          <cell r="H8326" t="str">
            <v>TO88590-60060</v>
          </cell>
          <cell r="W8326">
            <v>242</v>
          </cell>
          <cell r="X8326">
            <v>37.6393798</v>
          </cell>
        </row>
        <row r="8327">
          <cell r="H8327" t="str">
            <v>TO90366-T0060</v>
          </cell>
          <cell r="W8327">
            <v>50.2</v>
          </cell>
          <cell r="X8327">
            <v>7.8079184000000001</v>
          </cell>
        </row>
        <row r="8328">
          <cell r="H8328" t="str">
            <v>TO90366-T0060</v>
          </cell>
          <cell r="W8328">
            <v>50.2</v>
          </cell>
          <cell r="X8328">
            <v>7.8079184000000001</v>
          </cell>
        </row>
        <row r="8329">
          <cell r="H8329" t="str">
            <v>TO90117-14073</v>
          </cell>
          <cell r="W8329">
            <v>17.899999999999999</v>
          </cell>
          <cell r="X8329">
            <v>2.7840367999999995</v>
          </cell>
        </row>
        <row r="8330">
          <cell r="H8330" t="str">
            <v>TO73230-60184-C0</v>
          </cell>
          <cell r="W8330">
            <v>22.7</v>
          </cell>
          <cell r="X8330">
            <v>3.5307548</v>
          </cell>
        </row>
        <row r="8331">
          <cell r="H8331" t="str">
            <v>TO90981-11069</v>
          </cell>
          <cell r="W8331">
            <v>1.3</v>
          </cell>
          <cell r="X8331">
            <v>0.2022168</v>
          </cell>
        </row>
        <row r="8332">
          <cell r="H8332" t="str">
            <v>TO90916-02589</v>
          </cell>
          <cell r="W8332">
            <v>41</v>
          </cell>
          <cell r="X8332">
            <v>6.3769407999999999</v>
          </cell>
        </row>
        <row r="8333">
          <cell r="H8333" t="str">
            <v>TO13753-54010</v>
          </cell>
          <cell r="W8333">
            <v>4.0999999999999996</v>
          </cell>
          <cell r="X8333">
            <v>0.63757039999999987</v>
          </cell>
        </row>
        <row r="8334">
          <cell r="H8334" t="str">
            <v>TO13753-54060</v>
          </cell>
          <cell r="W8334">
            <v>4.1000000000000005</v>
          </cell>
          <cell r="X8334">
            <v>0.63767346666666669</v>
          </cell>
        </row>
        <row r="8335">
          <cell r="H8335" t="str">
            <v>TO13753-54310</v>
          </cell>
          <cell r="W8335">
            <v>4.0999999999999996</v>
          </cell>
          <cell r="X8335">
            <v>0.63772499999999999</v>
          </cell>
        </row>
        <row r="8336">
          <cell r="H8336" t="str">
            <v>TO13753-54420</v>
          </cell>
          <cell r="W8336">
            <v>4.1000000000000005</v>
          </cell>
          <cell r="X8336">
            <v>0.63767346666666669</v>
          </cell>
        </row>
        <row r="8337">
          <cell r="H8337" t="str">
            <v>TO13568-19195</v>
          </cell>
          <cell r="W8337">
            <v>30</v>
          </cell>
          <cell r="X8337">
            <v>4.6660598999999996</v>
          </cell>
        </row>
        <row r="8338">
          <cell r="H8338" t="str">
            <v>TO48815-60170</v>
          </cell>
          <cell r="W8338">
            <v>3.8</v>
          </cell>
          <cell r="X8338">
            <v>0.5910358</v>
          </cell>
        </row>
        <row r="8339">
          <cell r="H8339" t="str">
            <v>TO48815-60170</v>
          </cell>
          <cell r="W8339">
            <v>3.8</v>
          </cell>
          <cell r="X8339">
            <v>0.5910358</v>
          </cell>
        </row>
        <row r="8340">
          <cell r="H8340" t="str">
            <v>TO69330-60041</v>
          </cell>
          <cell r="W8340">
            <v>53.1</v>
          </cell>
          <cell r="X8340">
            <v>8.2590412000000004</v>
          </cell>
        </row>
        <row r="8341">
          <cell r="H8341" t="str">
            <v>TO47750-60110</v>
          </cell>
          <cell r="W8341">
            <v>174.9</v>
          </cell>
          <cell r="X8341">
            <v>27.2031068</v>
          </cell>
        </row>
        <row r="8342">
          <cell r="H8342" t="str">
            <v>TO48815-60170</v>
          </cell>
          <cell r="W8342">
            <v>3.8</v>
          </cell>
          <cell r="X8342">
            <v>0.59103579999999989</v>
          </cell>
        </row>
        <row r="8343">
          <cell r="H8343" t="str">
            <v>TO48815-60170</v>
          </cell>
          <cell r="W8343">
            <v>3.8</v>
          </cell>
          <cell r="X8343">
            <v>0.5910358</v>
          </cell>
        </row>
        <row r="8344">
          <cell r="H8344" t="str">
            <v>TO48815-60170</v>
          </cell>
          <cell r="W8344">
            <v>3.8</v>
          </cell>
          <cell r="X8344">
            <v>0.5910358</v>
          </cell>
        </row>
        <row r="8345">
          <cell r="H8345" t="str">
            <v>TO43430-0K200</v>
          </cell>
          <cell r="W8345">
            <v>329</v>
          </cell>
          <cell r="X8345">
            <v>51.170744800000001</v>
          </cell>
        </row>
        <row r="8346">
          <cell r="H8346" t="str">
            <v>TO77720-60150</v>
          </cell>
          <cell r="W8346">
            <v>59.8</v>
          </cell>
          <cell r="X8346">
            <v>9.3010452000000008</v>
          </cell>
        </row>
        <row r="8347">
          <cell r="H8347" t="str">
            <v>TO04465-36090</v>
          </cell>
          <cell r="W8347">
            <v>95.9</v>
          </cell>
          <cell r="X8347">
            <v>14.9154988</v>
          </cell>
        </row>
        <row r="8348">
          <cell r="H8348" t="str">
            <v>TO81170-60C10</v>
          </cell>
          <cell r="W8348">
            <v>309</v>
          </cell>
          <cell r="X8348">
            <v>48.060192799999996</v>
          </cell>
        </row>
        <row r="8349">
          <cell r="H8349" t="str">
            <v>TO81220-02150</v>
          </cell>
          <cell r="W8349">
            <v>75.7</v>
          </cell>
          <cell r="X8349">
            <v>11.7740268</v>
          </cell>
        </row>
        <row r="8350">
          <cell r="H8350" t="str">
            <v>TO04371-36050</v>
          </cell>
          <cell r="W8350">
            <v>40.299999999999997</v>
          </cell>
          <cell r="X8350">
            <v>6.2679478</v>
          </cell>
        </row>
        <row r="8351">
          <cell r="H8351" t="str">
            <v>TO45460-69255</v>
          </cell>
          <cell r="W8351">
            <v>149.1</v>
          </cell>
          <cell r="X8351">
            <v>23.19</v>
          </cell>
        </row>
        <row r="8352">
          <cell r="H8352" t="str">
            <v>TO04478-0K250</v>
          </cell>
          <cell r="W8352">
            <v>40.1</v>
          </cell>
          <cell r="X8352">
            <v>6.2371824</v>
          </cell>
        </row>
        <row r="8353">
          <cell r="H8353" t="str">
            <v>TO04465-0K580</v>
          </cell>
          <cell r="W8353">
            <v>63.4</v>
          </cell>
          <cell r="X8353">
            <v>9.8606971999999988</v>
          </cell>
        </row>
        <row r="8354">
          <cell r="H8354" t="str">
            <v>TO43503-69045</v>
          </cell>
          <cell r="W8354">
            <v>106.8</v>
          </cell>
          <cell r="X8354">
            <v>16.611151599999999</v>
          </cell>
        </row>
        <row r="8355">
          <cell r="H8355" t="str">
            <v>TO88440-35010</v>
          </cell>
          <cell r="W8355">
            <v>51.6</v>
          </cell>
          <cell r="X8355">
            <v>8.0255951999999997</v>
          </cell>
        </row>
        <row r="8356">
          <cell r="H8356" t="str">
            <v>TO90916-02452</v>
          </cell>
          <cell r="W8356">
            <v>26.4</v>
          </cell>
          <cell r="X8356">
            <v>4.1061760000000005</v>
          </cell>
        </row>
        <row r="8357">
          <cell r="H8357" t="str">
            <v>TO81170-60C10</v>
          </cell>
          <cell r="W8357">
            <v>309</v>
          </cell>
          <cell r="X8357">
            <v>48.060192799999996</v>
          </cell>
        </row>
        <row r="8358">
          <cell r="H8358" t="str">
            <v>TO51980-60012</v>
          </cell>
          <cell r="W8358">
            <v>134.80000000000001</v>
          </cell>
          <cell r="X8358">
            <v>20.966233599999999</v>
          </cell>
        </row>
        <row r="8359">
          <cell r="H8359" t="str">
            <v>TO45045-69075</v>
          </cell>
          <cell r="W8359">
            <v>30.1</v>
          </cell>
          <cell r="X8359">
            <v>4.6815971999999997</v>
          </cell>
        </row>
        <row r="8360">
          <cell r="H8360" t="str">
            <v>TO90105-T0084</v>
          </cell>
          <cell r="W8360">
            <v>0.7</v>
          </cell>
          <cell r="X8360">
            <v>0.10887705</v>
          </cell>
        </row>
        <row r="8361">
          <cell r="H8361" t="str">
            <v>TO90201-T0003</v>
          </cell>
          <cell r="W8361">
            <v>0.6</v>
          </cell>
          <cell r="X8361">
            <v>9.3290243750000001E-2</v>
          </cell>
        </row>
        <row r="8362">
          <cell r="H8362" t="str">
            <v>TO04371-0K120</v>
          </cell>
          <cell r="W8362">
            <v>25.2</v>
          </cell>
          <cell r="X8362">
            <v>3.9195222666666667</v>
          </cell>
        </row>
        <row r="8363">
          <cell r="H8363" t="str">
            <v>TO37230-09120</v>
          </cell>
          <cell r="W8363">
            <v>96.5</v>
          </cell>
          <cell r="X8363">
            <v>15.009186399999999</v>
          </cell>
        </row>
        <row r="8364">
          <cell r="H8364" t="str">
            <v>TO90119-T0148</v>
          </cell>
          <cell r="W8364">
            <v>0.7</v>
          </cell>
          <cell r="X8364">
            <v>0.1088384</v>
          </cell>
        </row>
        <row r="8365">
          <cell r="H8365" t="str">
            <v>TO43430-0K200</v>
          </cell>
          <cell r="W8365">
            <v>329</v>
          </cell>
          <cell r="X8365">
            <v>51.170744800000001</v>
          </cell>
        </row>
        <row r="8366">
          <cell r="H8366" t="str">
            <v>TO04371-0K110</v>
          </cell>
          <cell r="W8366">
            <v>24.8</v>
          </cell>
          <cell r="X8366">
            <v>3.8572699999999998</v>
          </cell>
        </row>
        <row r="8367">
          <cell r="H8367" t="str">
            <v>TO48531-69855</v>
          </cell>
          <cell r="W8367">
            <v>36</v>
          </cell>
          <cell r="X8367">
            <v>5.5993027999999994</v>
          </cell>
        </row>
        <row r="8368">
          <cell r="H8368" t="str">
            <v>TO90109-12013</v>
          </cell>
          <cell r="W8368">
            <v>2.1</v>
          </cell>
          <cell r="X8368">
            <v>0.32682440000000001</v>
          </cell>
        </row>
        <row r="8369">
          <cell r="H8369" t="str">
            <v>TO90178-T0024</v>
          </cell>
          <cell r="W8369">
            <v>0.6</v>
          </cell>
          <cell r="X8369">
            <v>9.3290243750000001E-2</v>
          </cell>
        </row>
        <row r="8370">
          <cell r="H8370" t="str">
            <v>TO88474-17010</v>
          </cell>
          <cell r="W8370">
            <v>37.4</v>
          </cell>
          <cell r="X8370">
            <v>5.8169795999999998</v>
          </cell>
        </row>
        <row r="8371">
          <cell r="H8371" t="str">
            <v>TO23382-51031</v>
          </cell>
          <cell r="W8371">
            <v>24.3</v>
          </cell>
          <cell r="X8371">
            <v>3.7793516</v>
          </cell>
        </row>
        <row r="8372">
          <cell r="H8372" t="str">
            <v>TO90105-T0084</v>
          </cell>
          <cell r="W8372">
            <v>0.7</v>
          </cell>
          <cell r="X8372">
            <v>0.10887705</v>
          </cell>
        </row>
        <row r="8373">
          <cell r="H8373" t="str">
            <v>TO90178-T0024</v>
          </cell>
          <cell r="W8373">
            <v>0.6</v>
          </cell>
          <cell r="X8373">
            <v>9.3290243750000001E-2</v>
          </cell>
        </row>
        <row r="8374">
          <cell r="H8374" t="str">
            <v>TO04371-0K120</v>
          </cell>
          <cell r="W8374">
            <v>25.2</v>
          </cell>
          <cell r="X8374">
            <v>3.9195222666666667</v>
          </cell>
        </row>
        <row r="8375">
          <cell r="H8375" t="str">
            <v>TO37230-09120</v>
          </cell>
          <cell r="W8375">
            <v>96.5</v>
          </cell>
          <cell r="X8375">
            <v>15.009186399999999</v>
          </cell>
        </row>
        <row r="8376">
          <cell r="H8376" t="str">
            <v>TO90119-T0148</v>
          </cell>
          <cell r="W8376">
            <v>0.7</v>
          </cell>
          <cell r="X8376">
            <v>0.1088384</v>
          </cell>
        </row>
        <row r="8377">
          <cell r="H8377" t="str">
            <v>TO43430-0K200</v>
          </cell>
          <cell r="W8377">
            <v>329</v>
          </cell>
          <cell r="X8377">
            <v>51.170744800000001</v>
          </cell>
        </row>
        <row r="8378">
          <cell r="H8378" t="str">
            <v>TO04371-0K110</v>
          </cell>
          <cell r="W8378">
            <v>24.8</v>
          </cell>
          <cell r="X8378">
            <v>3.8572699999999998</v>
          </cell>
        </row>
        <row r="8379">
          <cell r="H8379" t="str">
            <v>TO90201-T0003</v>
          </cell>
          <cell r="W8379">
            <v>0.6</v>
          </cell>
          <cell r="X8379">
            <v>9.3290243750000001E-2</v>
          </cell>
        </row>
        <row r="8380">
          <cell r="H8380" t="str">
            <v>TO16100-19235</v>
          </cell>
          <cell r="W8380">
            <v>77.8</v>
          </cell>
          <cell r="X8380">
            <v>12.100542000000001</v>
          </cell>
        </row>
        <row r="8381">
          <cell r="H8381" t="str">
            <v>TO90916-02452</v>
          </cell>
          <cell r="W8381">
            <v>26.4</v>
          </cell>
          <cell r="X8381">
            <v>4.1061760000000005</v>
          </cell>
        </row>
        <row r="8382">
          <cell r="H8382" t="str">
            <v>TO12361-17091</v>
          </cell>
          <cell r="W8382">
            <v>47.7</v>
          </cell>
          <cell r="X8382">
            <v>7.4189448000000002</v>
          </cell>
        </row>
        <row r="8383">
          <cell r="H8383" t="str">
            <v>TO04371-60070</v>
          </cell>
          <cell r="W8383">
            <v>28.5</v>
          </cell>
          <cell r="X8383">
            <v>4.4326912000000007</v>
          </cell>
        </row>
        <row r="8384">
          <cell r="H8384" t="str">
            <v>TO90385-23002</v>
          </cell>
          <cell r="W8384">
            <v>2.2000000000000002</v>
          </cell>
          <cell r="X8384">
            <v>0.34220709999999999</v>
          </cell>
        </row>
        <row r="8385">
          <cell r="H8385" t="str">
            <v>TO81210-02220</v>
          </cell>
          <cell r="W8385">
            <v>75.7</v>
          </cell>
          <cell r="X8385">
            <v>11.7740268</v>
          </cell>
        </row>
        <row r="8386">
          <cell r="H8386" t="str">
            <v>TO88410-36530</v>
          </cell>
          <cell r="W8386">
            <v>222</v>
          </cell>
          <cell r="X8386">
            <v>34.5286732</v>
          </cell>
        </row>
        <row r="8387">
          <cell r="H8387" t="str">
            <v>TO77001-3B262</v>
          </cell>
          <cell r="W8387">
            <v>248</v>
          </cell>
          <cell r="X8387">
            <v>38.572699999999998</v>
          </cell>
        </row>
        <row r="8388">
          <cell r="H8388" t="str">
            <v>TO48509-60040</v>
          </cell>
          <cell r="W8388">
            <v>7</v>
          </cell>
          <cell r="X8388">
            <v>1.0886932</v>
          </cell>
        </row>
        <row r="8389">
          <cell r="H8389" t="str">
            <v>TO45047-69085</v>
          </cell>
          <cell r="W8389">
            <v>26.4</v>
          </cell>
          <cell r="X8389">
            <v>4.1061760000000005</v>
          </cell>
        </row>
        <row r="8390">
          <cell r="H8390" t="str">
            <v>TO73220-0K550-C0</v>
          </cell>
          <cell r="W8390">
            <v>180.9</v>
          </cell>
          <cell r="X8390">
            <v>28.136272399999999</v>
          </cell>
        </row>
        <row r="8391">
          <cell r="H8391" t="str">
            <v>TO73230-0KG90-C0</v>
          </cell>
          <cell r="W8391">
            <v>27.5</v>
          </cell>
          <cell r="X8391">
            <v>4.2771635999999997</v>
          </cell>
        </row>
        <row r="8392">
          <cell r="H8392" t="str">
            <v>TO48815-60170</v>
          </cell>
          <cell r="W8392">
            <v>3.8</v>
          </cell>
          <cell r="X8392">
            <v>0.5910358</v>
          </cell>
        </row>
        <row r="8393">
          <cell r="H8393" t="str">
            <v>TO37140-60540</v>
          </cell>
          <cell r="W8393">
            <v>278</v>
          </cell>
          <cell r="X8393">
            <v>43.238527999999995</v>
          </cell>
        </row>
        <row r="8394">
          <cell r="H8394" t="str">
            <v>TO88410-36530</v>
          </cell>
          <cell r="W8394">
            <v>222</v>
          </cell>
          <cell r="X8394">
            <v>34.5286732</v>
          </cell>
        </row>
        <row r="8395">
          <cell r="H8395" t="str">
            <v>TO90521-34005</v>
          </cell>
          <cell r="W8395">
            <v>0.8</v>
          </cell>
          <cell r="X8395">
            <v>0.12438183999999998</v>
          </cell>
        </row>
        <row r="8396">
          <cell r="H8396" t="str">
            <v>TO45700-69175</v>
          </cell>
          <cell r="W8396">
            <v>111.4</v>
          </cell>
          <cell r="X8396">
            <v>17.326640399999999</v>
          </cell>
        </row>
        <row r="8397">
          <cell r="H8397" t="str">
            <v>TO43411-60100</v>
          </cell>
          <cell r="W8397">
            <v>43.4</v>
          </cell>
          <cell r="X8397">
            <v>6.7504543999999997</v>
          </cell>
        </row>
        <row r="8398">
          <cell r="H8398" t="str">
            <v>TO48815-60170</v>
          </cell>
          <cell r="W8398">
            <v>3.8</v>
          </cell>
          <cell r="X8398">
            <v>0.5910358</v>
          </cell>
        </row>
        <row r="8399">
          <cell r="H8399" t="str">
            <v>TO04478-0K250</v>
          </cell>
          <cell r="W8399">
            <v>40.1</v>
          </cell>
          <cell r="X8399">
            <v>6.2371824</v>
          </cell>
        </row>
        <row r="8400">
          <cell r="H8400" t="str">
            <v>TO81210-02220</v>
          </cell>
          <cell r="W8400">
            <v>75.7</v>
          </cell>
          <cell r="X8400">
            <v>11.7740268</v>
          </cell>
        </row>
        <row r="8401">
          <cell r="H8401" t="str">
            <v>TO48823-60030</v>
          </cell>
          <cell r="W8401">
            <v>2.6</v>
          </cell>
          <cell r="X8401">
            <v>0.4044336</v>
          </cell>
        </row>
        <row r="8402">
          <cell r="H8402" t="str">
            <v>TO43423-35010</v>
          </cell>
          <cell r="W8402">
            <v>1.6</v>
          </cell>
          <cell r="X8402">
            <v>0.24890600000000002</v>
          </cell>
        </row>
        <row r="8403">
          <cell r="H8403" t="str">
            <v>TO90916-02452</v>
          </cell>
          <cell r="W8403">
            <v>26.4</v>
          </cell>
          <cell r="X8403">
            <v>4.1061760000000005</v>
          </cell>
        </row>
        <row r="8404">
          <cell r="H8404" t="str">
            <v>TO88410-6A050</v>
          </cell>
          <cell r="W8404">
            <v>212</v>
          </cell>
          <cell r="X8404">
            <v>32.973397200000001</v>
          </cell>
        </row>
        <row r="8405">
          <cell r="H8405" t="str">
            <v>TO12371-17070</v>
          </cell>
          <cell r="W8405">
            <v>23.6</v>
          </cell>
          <cell r="X8405">
            <v>3.6705132000000003</v>
          </cell>
        </row>
        <row r="8406">
          <cell r="H8406" t="str">
            <v>TO90311-48023</v>
          </cell>
          <cell r="W8406">
            <v>5.4</v>
          </cell>
          <cell r="X8406">
            <v>0.84009639999999997</v>
          </cell>
        </row>
        <row r="8407">
          <cell r="H8407" t="str">
            <v>TO31470-36291</v>
          </cell>
          <cell r="W8407">
            <v>30.1</v>
          </cell>
          <cell r="X8407">
            <v>4.6815971999999997</v>
          </cell>
        </row>
        <row r="8408">
          <cell r="H8408" t="str">
            <v>TO90385-19003</v>
          </cell>
          <cell r="W8408">
            <v>1.5</v>
          </cell>
          <cell r="X8408">
            <v>0.23329139999999998</v>
          </cell>
        </row>
        <row r="8409">
          <cell r="H8409" t="str">
            <v>TO84660-36050</v>
          </cell>
          <cell r="W8409">
            <v>40.700000000000003</v>
          </cell>
          <cell r="X8409">
            <v>6.3302516000000004</v>
          </cell>
        </row>
        <row r="8410">
          <cell r="H8410" t="str">
            <v>TO44411-60670</v>
          </cell>
          <cell r="W8410">
            <v>65.400000000000006</v>
          </cell>
          <cell r="X8410">
            <v>10.172061600000001</v>
          </cell>
        </row>
        <row r="8411">
          <cell r="H8411" t="str">
            <v>TO47633-35020</v>
          </cell>
          <cell r="W8411">
            <v>7.5</v>
          </cell>
          <cell r="X8411">
            <v>1.1664570000000001</v>
          </cell>
        </row>
        <row r="8412">
          <cell r="H8412" t="str">
            <v>TO47628-35020</v>
          </cell>
          <cell r="W8412">
            <v>15.3</v>
          </cell>
          <cell r="X8412">
            <v>2.3796032</v>
          </cell>
        </row>
        <row r="8413">
          <cell r="H8413" t="str">
            <v>TO90917-06059</v>
          </cell>
          <cell r="W8413">
            <v>2.7</v>
          </cell>
          <cell r="X8413">
            <v>0.41989359999999998</v>
          </cell>
        </row>
        <row r="8414">
          <cell r="H8414" t="str">
            <v>TO90126-10006</v>
          </cell>
          <cell r="W8414">
            <v>2.6</v>
          </cell>
          <cell r="X8414">
            <v>0.4044336</v>
          </cell>
        </row>
        <row r="8415">
          <cell r="H8415" t="str">
            <v>TO90179-10037</v>
          </cell>
          <cell r="W8415">
            <v>1.2</v>
          </cell>
          <cell r="X8415">
            <v>0.18665373333333332</v>
          </cell>
        </row>
        <row r="8416">
          <cell r="H8416" t="str">
            <v>TO94184-01001</v>
          </cell>
          <cell r="W8416">
            <v>0.8</v>
          </cell>
          <cell r="X8416">
            <v>0.12438183999999998</v>
          </cell>
        </row>
        <row r="8417">
          <cell r="H8417" t="str">
            <v>TO17173-17010</v>
          </cell>
          <cell r="W8417">
            <v>10</v>
          </cell>
          <cell r="X8417">
            <v>1.5553790666666667</v>
          </cell>
        </row>
        <row r="8418">
          <cell r="H8418" t="str">
            <v>TO90301-60002</v>
          </cell>
          <cell r="W8418">
            <v>3.9</v>
          </cell>
          <cell r="X8418">
            <v>0.60634120000000002</v>
          </cell>
        </row>
        <row r="8419">
          <cell r="H8419" t="str">
            <v>TO43521-60020</v>
          </cell>
          <cell r="W8419">
            <v>2.2999999999999998</v>
          </cell>
          <cell r="X8419">
            <v>0.35774440000000002</v>
          </cell>
        </row>
        <row r="8420">
          <cell r="H8420" t="str">
            <v>TO47624-60010</v>
          </cell>
          <cell r="W8420">
            <v>8.8000000000000007</v>
          </cell>
          <cell r="X8420">
            <v>1.3688283999999999</v>
          </cell>
        </row>
        <row r="8421">
          <cell r="H8421" t="str">
            <v>TO47625-60010</v>
          </cell>
          <cell r="W8421">
            <v>8.8000000000000007</v>
          </cell>
          <cell r="X8421">
            <v>1.3688283999999999</v>
          </cell>
        </row>
        <row r="8422">
          <cell r="H8422" t="str">
            <v>TO31470-36291</v>
          </cell>
          <cell r="W8422">
            <v>30.1</v>
          </cell>
          <cell r="X8422">
            <v>4.6815971999999997</v>
          </cell>
        </row>
        <row r="8423">
          <cell r="H8423" t="str">
            <v>TO90178-14009</v>
          </cell>
          <cell r="W8423">
            <v>0.8</v>
          </cell>
          <cell r="X8423">
            <v>0.12425819999999999</v>
          </cell>
        </row>
        <row r="8424">
          <cell r="H8424" t="str">
            <v>TO48706-60070</v>
          </cell>
          <cell r="W8424">
            <v>6.8</v>
          </cell>
          <cell r="X8424">
            <v>1.0577732</v>
          </cell>
        </row>
        <row r="8425">
          <cell r="H8425" t="str">
            <v>TO48815-60170</v>
          </cell>
          <cell r="W8425">
            <v>3.8</v>
          </cell>
          <cell r="X8425">
            <v>0.5910358</v>
          </cell>
        </row>
        <row r="8426">
          <cell r="H8426" t="str">
            <v>TO90916-02452</v>
          </cell>
          <cell r="W8426">
            <v>26.4</v>
          </cell>
          <cell r="X8426">
            <v>4.1061760000000005</v>
          </cell>
        </row>
        <row r="8427">
          <cell r="H8427" t="str">
            <v>TO69820-60310</v>
          </cell>
          <cell r="W8427">
            <v>39.5</v>
          </cell>
          <cell r="X8427">
            <v>6.1436493999999993</v>
          </cell>
        </row>
        <row r="8428">
          <cell r="H8428" t="str">
            <v>TO48131-6B370</v>
          </cell>
          <cell r="W8428">
            <v>127</v>
          </cell>
          <cell r="X8428">
            <v>19.7529328</v>
          </cell>
        </row>
        <row r="8429">
          <cell r="H8429" t="str">
            <v>TO84231-95J02</v>
          </cell>
          <cell r="W8429">
            <v>9.5</v>
          </cell>
          <cell r="X8429">
            <v>1.4775122000000001</v>
          </cell>
        </row>
        <row r="8430">
          <cell r="H8430" t="str">
            <v>TO88440-35010</v>
          </cell>
          <cell r="W8430">
            <v>51.6</v>
          </cell>
          <cell r="X8430">
            <v>8.0255951999999997</v>
          </cell>
        </row>
        <row r="8431">
          <cell r="H8431" t="str">
            <v>TO85332-12740</v>
          </cell>
          <cell r="W8431">
            <v>2.2999999999999998</v>
          </cell>
          <cell r="X8431">
            <v>0.35774440000000002</v>
          </cell>
        </row>
        <row r="8432">
          <cell r="H8432" t="str">
            <v>TO74320-60D90-B0</v>
          </cell>
          <cell r="W8432">
            <v>21.7</v>
          </cell>
          <cell r="X8432">
            <v>3.3749180000000001</v>
          </cell>
        </row>
        <row r="8433">
          <cell r="H8433" t="str">
            <v>TO42431-60261</v>
          </cell>
          <cell r="W8433">
            <v>109.8</v>
          </cell>
          <cell r="X8433">
            <v>17.077734399999997</v>
          </cell>
        </row>
        <row r="8434">
          <cell r="H8434" t="str">
            <v>TO90119-08834</v>
          </cell>
          <cell r="W8434">
            <v>0.6</v>
          </cell>
          <cell r="X8434">
            <v>9.3163499999999996E-2</v>
          </cell>
        </row>
        <row r="8435">
          <cell r="H8435" t="str">
            <v>TO47449-30020</v>
          </cell>
          <cell r="W8435">
            <v>0.8</v>
          </cell>
          <cell r="X8435">
            <v>0.12438183999999998</v>
          </cell>
        </row>
        <row r="8436">
          <cell r="H8436" t="str">
            <v>TO69220-90K00</v>
          </cell>
          <cell r="W8436">
            <v>31.1</v>
          </cell>
          <cell r="X8436">
            <v>4.8371247999999998</v>
          </cell>
        </row>
        <row r="8437">
          <cell r="H8437" t="str">
            <v>TO69220-90K00</v>
          </cell>
          <cell r="W8437">
            <v>31.1</v>
          </cell>
          <cell r="X8437">
            <v>4.837434</v>
          </cell>
        </row>
        <row r="8438">
          <cell r="H8438" t="str">
            <v>TO37140-0K010</v>
          </cell>
          <cell r="W8438">
            <v>272</v>
          </cell>
          <cell r="X8438">
            <v>42.3053624</v>
          </cell>
        </row>
        <row r="8439">
          <cell r="H8439" t="str">
            <v>HT55161-0A200-SIV</v>
          </cell>
          <cell r="W8439">
            <v>750</v>
          </cell>
          <cell r="X8439">
            <v>0</v>
          </cell>
        </row>
        <row r="8440">
          <cell r="H8440" t="str">
            <v>HT55161-0A200-SIV</v>
          </cell>
          <cell r="W8440">
            <v>750</v>
          </cell>
          <cell r="X8440">
            <v>0</v>
          </cell>
        </row>
        <row r="8441">
          <cell r="H8441" t="str">
            <v>FTEB3Z4142006K</v>
          </cell>
          <cell r="W8441">
            <v>1800</v>
          </cell>
          <cell r="X8441">
            <v>0</v>
          </cell>
        </row>
        <row r="8442">
          <cell r="H8442" t="str">
            <v>FTJB3Z4A376D</v>
          </cell>
          <cell r="W8442">
            <v>8318</v>
          </cell>
          <cell r="X8442">
            <v>0</v>
          </cell>
        </row>
        <row r="8443">
          <cell r="H8443" t="str">
            <v>FTAB3Z3A428A</v>
          </cell>
          <cell r="W8443">
            <v>6267</v>
          </cell>
          <cell r="X8443">
            <v>0</v>
          </cell>
        </row>
        <row r="8444">
          <cell r="H8444" t="str">
            <v>FTEB3Z18C264A</v>
          </cell>
          <cell r="W8444">
            <v>7</v>
          </cell>
          <cell r="X8444">
            <v>0</v>
          </cell>
        </row>
        <row r="8445">
          <cell r="H8445" t="str">
            <v>FTMB3Z3050C</v>
          </cell>
          <cell r="W8445">
            <v>811</v>
          </cell>
          <cell r="X8445">
            <v>0</v>
          </cell>
        </row>
        <row r="8446">
          <cell r="H8446" t="str">
            <v>FTMB3Z6K679B</v>
          </cell>
          <cell r="W8446">
            <v>3367</v>
          </cell>
          <cell r="X8446">
            <v>0</v>
          </cell>
        </row>
        <row r="8447">
          <cell r="H8447" t="str">
            <v>FTML3Z13C788A</v>
          </cell>
          <cell r="W8447">
            <v>2222</v>
          </cell>
          <cell r="X8447">
            <v>0</v>
          </cell>
        </row>
        <row r="8448">
          <cell r="H8448" t="str">
            <v>FTEB3Z16700F</v>
          </cell>
          <cell r="W8448">
            <v>1535</v>
          </cell>
          <cell r="X8448">
            <v>0</v>
          </cell>
        </row>
        <row r="8449">
          <cell r="H8449" t="str">
            <v>FTBK3Z6051D</v>
          </cell>
          <cell r="W8449">
            <v>1237</v>
          </cell>
          <cell r="X8449">
            <v>0</v>
          </cell>
        </row>
        <row r="8450">
          <cell r="H8450" t="str">
            <v>FTJB3Z9448A</v>
          </cell>
          <cell r="W8450">
            <v>456</v>
          </cell>
          <cell r="X8450">
            <v>0</v>
          </cell>
        </row>
        <row r="8451">
          <cell r="H8451" t="str">
            <v>FTJB3Z3B470A</v>
          </cell>
          <cell r="W8451">
            <v>121</v>
          </cell>
          <cell r="X8451">
            <v>0</v>
          </cell>
        </row>
        <row r="8452">
          <cell r="H8452" t="str">
            <v>FT8A6Z17664D</v>
          </cell>
          <cell r="W8452">
            <v>1227</v>
          </cell>
          <cell r="X8452">
            <v>0</v>
          </cell>
        </row>
        <row r="8453">
          <cell r="H8453" t="str">
            <v>FTBK2Z9E926A</v>
          </cell>
          <cell r="W8453">
            <v>6272</v>
          </cell>
          <cell r="X8453">
            <v>0</v>
          </cell>
        </row>
        <row r="8454">
          <cell r="H8454" t="str">
            <v>FTEB3Z18A886F</v>
          </cell>
          <cell r="W8454">
            <v>259</v>
          </cell>
          <cell r="X8454">
            <v>0</v>
          </cell>
        </row>
        <row r="8455">
          <cell r="H8455" t="str">
            <v>FTAB3Z2C204A</v>
          </cell>
          <cell r="W8455">
            <v>1220</v>
          </cell>
          <cell r="X8455">
            <v>0</v>
          </cell>
        </row>
        <row r="8456">
          <cell r="H8456" t="str">
            <v>FTBE8Z6K254A</v>
          </cell>
          <cell r="W8456">
            <v>671</v>
          </cell>
          <cell r="X8456">
            <v>0</v>
          </cell>
        </row>
        <row r="8457">
          <cell r="H8457" t="str">
            <v>FTN1WZ16758C</v>
          </cell>
          <cell r="W8457">
            <v>51</v>
          </cell>
          <cell r="X8457">
            <v>0</v>
          </cell>
        </row>
        <row r="8458">
          <cell r="H8458" t="str">
            <v>FTN1WZ13832H</v>
          </cell>
          <cell r="W8458">
            <v>533</v>
          </cell>
          <cell r="X8458">
            <v>0</v>
          </cell>
        </row>
        <row r="8459">
          <cell r="H8459" t="str">
            <v>FTGK2Z6701A</v>
          </cell>
          <cell r="W8459">
            <v>738</v>
          </cell>
          <cell r="X8459">
            <v>0</v>
          </cell>
        </row>
        <row r="8460">
          <cell r="H8460" t="str">
            <v>FTAB3Z7213A</v>
          </cell>
          <cell r="W8460">
            <v>537</v>
          </cell>
          <cell r="X8460">
            <v>0</v>
          </cell>
        </row>
        <row r="8461">
          <cell r="H8461" t="str">
            <v>FTBK3Z9F588B</v>
          </cell>
          <cell r="W8461">
            <v>1532</v>
          </cell>
          <cell r="X8461">
            <v>0</v>
          </cell>
        </row>
        <row r="8462">
          <cell r="H8462" t="str">
            <v>FTAB3Z9923394B</v>
          </cell>
          <cell r="W8462">
            <v>1354</v>
          </cell>
          <cell r="X8462">
            <v>0</v>
          </cell>
        </row>
        <row r="8463">
          <cell r="H8463" t="str">
            <v>FTMB3Z5K484F</v>
          </cell>
          <cell r="W8463">
            <v>630</v>
          </cell>
          <cell r="X8463">
            <v>0</v>
          </cell>
        </row>
        <row r="8464">
          <cell r="H8464" t="str">
            <v>FT6M3Z9921952A</v>
          </cell>
          <cell r="W8464">
            <v>179</v>
          </cell>
          <cell r="X8464">
            <v>0</v>
          </cell>
        </row>
        <row r="8465">
          <cell r="H8465" t="str">
            <v>FTMB3Z6C646R</v>
          </cell>
          <cell r="W8465">
            <v>2778</v>
          </cell>
          <cell r="X8465">
            <v>0</v>
          </cell>
        </row>
        <row r="8466">
          <cell r="H8466" t="str">
            <v>FTAB3Z19703K</v>
          </cell>
          <cell r="W8466">
            <v>7029</v>
          </cell>
          <cell r="X8466">
            <v>0</v>
          </cell>
        </row>
        <row r="8467">
          <cell r="H8467" t="str">
            <v>FTML3Z19G490C</v>
          </cell>
          <cell r="W8467">
            <v>2346</v>
          </cell>
          <cell r="X8467">
            <v>0</v>
          </cell>
        </row>
        <row r="8468">
          <cell r="H8468" t="str">
            <v>FTJB3Z7A543B</v>
          </cell>
          <cell r="W8468">
            <v>855</v>
          </cell>
          <cell r="X8468">
            <v>0</v>
          </cell>
        </row>
        <row r="8469">
          <cell r="H8469" t="str">
            <v>FTAB3Z5K570B</v>
          </cell>
          <cell r="W8469">
            <v>711</v>
          </cell>
          <cell r="X8469">
            <v>0</v>
          </cell>
        </row>
        <row r="8470">
          <cell r="H8470" t="str">
            <v>FTAB3Z19959A</v>
          </cell>
          <cell r="W8470">
            <v>112</v>
          </cell>
          <cell r="X8470">
            <v>0</v>
          </cell>
        </row>
        <row r="8471">
          <cell r="H8471" t="str">
            <v>FT3S7Z6700B</v>
          </cell>
          <cell r="W8471">
            <v>577</v>
          </cell>
          <cell r="X8471">
            <v>0</v>
          </cell>
        </row>
        <row r="8472">
          <cell r="H8472" t="str">
            <v>FTBK3Z8597B</v>
          </cell>
          <cell r="W8472">
            <v>242</v>
          </cell>
          <cell r="X8472">
            <v>0</v>
          </cell>
        </row>
        <row r="8473">
          <cell r="H8473" t="str">
            <v>FTAB3Z18472AD</v>
          </cell>
          <cell r="W8473">
            <v>825</v>
          </cell>
          <cell r="X8473">
            <v>0</v>
          </cell>
        </row>
        <row r="8474">
          <cell r="H8474" t="str">
            <v>FTBB3Z8591C</v>
          </cell>
          <cell r="W8474">
            <v>563</v>
          </cell>
          <cell r="X8474">
            <v>0</v>
          </cell>
        </row>
        <row r="8475">
          <cell r="H8475" t="str">
            <v>FTEB3Z18124D</v>
          </cell>
          <cell r="W8475">
            <v>2369</v>
          </cell>
          <cell r="X8475">
            <v>0</v>
          </cell>
        </row>
        <row r="8476">
          <cell r="H8476" t="str">
            <v>FTAB3Z6K683Q</v>
          </cell>
          <cell r="W8476">
            <v>1076</v>
          </cell>
          <cell r="X8476">
            <v>0</v>
          </cell>
        </row>
        <row r="8477">
          <cell r="H8477" t="str">
            <v>FTJB3Z1215B</v>
          </cell>
          <cell r="W8477">
            <v>1106</v>
          </cell>
          <cell r="X8477">
            <v>0</v>
          </cell>
        </row>
        <row r="8478">
          <cell r="H8478" t="str">
            <v>FTJB3Z5781B</v>
          </cell>
          <cell r="W8478">
            <v>366</v>
          </cell>
          <cell r="X8478">
            <v>0</v>
          </cell>
        </row>
        <row r="8479">
          <cell r="H8479" t="str">
            <v>FTJB3Z3079H</v>
          </cell>
          <cell r="W8479">
            <v>4222</v>
          </cell>
          <cell r="X8479">
            <v>0</v>
          </cell>
        </row>
        <row r="8480">
          <cell r="H8480" t="str">
            <v>FTAB3Z3A130D</v>
          </cell>
          <cell r="W8480">
            <v>403</v>
          </cell>
          <cell r="X8480">
            <v>0</v>
          </cell>
        </row>
        <row r="8481">
          <cell r="H8481" t="str">
            <v>FTJB3Z16005E</v>
          </cell>
          <cell r="W8481">
            <v>14339</v>
          </cell>
          <cell r="X8481">
            <v>0</v>
          </cell>
        </row>
        <row r="8482">
          <cell r="H8482" t="str">
            <v>FTN1WZ17B807T</v>
          </cell>
          <cell r="W8482">
            <v>2145</v>
          </cell>
          <cell r="X8482">
            <v>0</v>
          </cell>
        </row>
        <row r="8483">
          <cell r="H8483" t="str">
            <v>FTAB3Z1A131B</v>
          </cell>
          <cell r="W8483">
            <v>1394</v>
          </cell>
          <cell r="X8483">
            <v>0</v>
          </cell>
        </row>
        <row r="8484">
          <cell r="H8484" t="str">
            <v>FTN1WZ17F828K</v>
          </cell>
          <cell r="W8484">
            <v>306</v>
          </cell>
          <cell r="X8484">
            <v>0</v>
          </cell>
        </row>
        <row r="8485">
          <cell r="H8485" t="str">
            <v>FTN1WZ17906RD</v>
          </cell>
          <cell r="W8485">
            <v>4982</v>
          </cell>
          <cell r="X8485">
            <v>0</v>
          </cell>
        </row>
        <row r="8486">
          <cell r="H8486" t="str">
            <v>FTN1WZ17906RC</v>
          </cell>
          <cell r="W8486">
            <v>4982</v>
          </cell>
          <cell r="X8486">
            <v>0</v>
          </cell>
        </row>
        <row r="8487">
          <cell r="H8487" t="str">
            <v>FTN1WZ17B807SB</v>
          </cell>
          <cell r="W8487">
            <v>2473</v>
          </cell>
          <cell r="X8487">
            <v>0</v>
          </cell>
        </row>
        <row r="8488">
          <cell r="H8488" t="str">
            <v>FTN1WZ17906AD</v>
          </cell>
          <cell r="W8488">
            <v>1793</v>
          </cell>
          <cell r="X8488">
            <v>0</v>
          </cell>
        </row>
        <row r="8489">
          <cell r="H8489" t="str">
            <v>FTN1WZ17B968A</v>
          </cell>
          <cell r="W8489">
            <v>1417</v>
          </cell>
          <cell r="X8489">
            <v>0</v>
          </cell>
        </row>
        <row r="8490">
          <cell r="H8490" t="str">
            <v>FTN1WZ17D957AF</v>
          </cell>
          <cell r="W8490">
            <v>2908</v>
          </cell>
          <cell r="X8490">
            <v>0</v>
          </cell>
        </row>
        <row r="8491">
          <cell r="H8491" t="str">
            <v>FTPU2Z9601A</v>
          </cell>
          <cell r="W8491">
            <v>450</v>
          </cell>
          <cell r="X8491">
            <v>0</v>
          </cell>
        </row>
        <row r="8492">
          <cell r="H8492" t="str">
            <v>FTAB3Z6038Z</v>
          </cell>
          <cell r="W8492">
            <v>2346</v>
          </cell>
          <cell r="X8492">
            <v>0</v>
          </cell>
        </row>
        <row r="8493">
          <cell r="H8493" t="str">
            <v>FTAB3Z6038V</v>
          </cell>
          <cell r="W8493">
            <v>2346</v>
          </cell>
          <cell r="X8493">
            <v>0</v>
          </cell>
        </row>
        <row r="8494">
          <cell r="H8494" t="str">
            <v>FTEB3Z18125AC</v>
          </cell>
          <cell r="W8494">
            <v>1374</v>
          </cell>
          <cell r="X8494">
            <v>0</v>
          </cell>
        </row>
        <row r="8495">
          <cell r="H8495" t="str">
            <v>FTAB3Z5781C</v>
          </cell>
          <cell r="W8495">
            <v>81</v>
          </cell>
          <cell r="X8495">
            <v>0</v>
          </cell>
        </row>
        <row r="8496">
          <cell r="H8496" t="str">
            <v>FTJB3Z2C190A</v>
          </cell>
          <cell r="W8496">
            <v>520</v>
          </cell>
          <cell r="X8496">
            <v>0</v>
          </cell>
        </row>
        <row r="8497">
          <cell r="H8497" t="str">
            <v>FTFB3Z6675B</v>
          </cell>
          <cell r="W8497">
            <v>3726</v>
          </cell>
          <cell r="X8497">
            <v>0</v>
          </cell>
        </row>
        <row r="8498">
          <cell r="H8498" t="str">
            <v>FTEB3Z19849H</v>
          </cell>
          <cell r="W8498">
            <v>400</v>
          </cell>
          <cell r="X8498">
            <v>0</v>
          </cell>
        </row>
        <row r="8499">
          <cell r="H8499" t="str">
            <v>FT2C5Z13N021AA</v>
          </cell>
          <cell r="W8499">
            <v>721</v>
          </cell>
          <cell r="X8499">
            <v>0</v>
          </cell>
        </row>
        <row r="8500">
          <cell r="H8500" t="str">
            <v>FTDB3Z2C204B</v>
          </cell>
          <cell r="W8500">
            <v>999</v>
          </cell>
          <cell r="X8500">
            <v>0</v>
          </cell>
        </row>
        <row r="8501">
          <cell r="H8501" t="str">
            <v>FTW520215S440</v>
          </cell>
          <cell r="W8501">
            <v>54</v>
          </cell>
          <cell r="X8501">
            <v>0</v>
          </cell>
        </row>
        <row r="8502">
          <cell r="H8502" t="str">
            <v>FTAB3Z2B292A</v>
          </cell>
          <cell r="W8502">
            <v>1994</v>
          </cell>
          <cell r="X8502">
            <v>0</v>
          </cell>
        </row>
        <row r="8503">
          <cell r="H8503" t="str">
            <v>FTJB3Z13100J</v>
          </cell>
          <cell r="W8503">
            <v>12178</v>
          </cell>
          <cell r="X8503">
            <v>0</v>
          </cell>
        </row>
        <row r="8504">
          <cell r="H8504" t="str">
            <v>GTF0103014325N113408</v>
          </cell>
          <cell r="W8504">
            <v>1029.5</v>
          </cell>
          <cell r="X8504">
            <v>0</v>
          </cell>
        </row>
        <row r="8505">
          <cell r="H8505" t="str">
            <v>GTF0103014324N1NP010</v>
          </cell>
          <cell r="W8505">
            <v>877</v>
          </cell>
          <cell r="X8505">
            <v>0</v>
          </cell>
        </row>
        <row r="8506">
          <cell r="H8506" t="str">
            <v>GTCRAFT-SHEET1500X50</v>
          </cell>
          <cell r="W8506">
            <v>25000</v>
          </cell>
          <cell r="X8506">
            <v>0</v>
          </cell>
        </row>
        <row r="8507">
          <cell r="H8507" t="str">
            <v>GTF0199003206</v>
          </cell>
          <cell r="W8507">
            <v>6.75</v>
          </cell>
          <cell r="X8507">
            <v>0</v>
          </cell>
        </row>
        <row r="8508">
          <cell r="H8508" t="str">
            <v>GTF0199003123</v>
          </cell>
          <cell r="W8508">
            <v>2.25</v>
          </cell>
          <cell r="X8508">
            <v>0</v>
          </cell>
        </row>
        <row r="8509">
          <cell r="H8509" t="str">
            <v>GTF0199003122</v>
          </cell>
          <cell r="W8509">
            <v>6</v>
          </cell>
          <cell r="X8509">
            <v>0</v>
          </cell>
        </row>
        <row r="8510">
          <cell r="H8510" t="str">
            <v>GTF0199003121</v>
          </cell>
          <cell r="W8510">
            <v>3.5</v>
          </cell>
          <cell r="X8510">
            <v>0</v>
          </cell>
        </row>
        <row r="8511">
          <cell r="H8511" t="str">
            <v>GTF0199003023</v>
          </cell>
          <cell r="W8511">
            <v>1.5</v>
          </cell>
          <cell r="X8511">
            <v>0</v>
          </cell>
        </row>
        <row r="8512">
          <cell r="H8512" t="str">
            <v>GTF0102081029</v>
          </cell>
          <cell r="W8512">
            <v>364.08000000000004</v>
          </cell>
          <cell r="X8512">
            <v>0</v>
          </cell>
        </row>
        <row r="8513">
          <cell r="H8513" t="str">
            <v>GTF0102089003</v>
          </cell>
          <cell r="W8513">
            <v>473.51000000000005</v>
          </cell>
          <cell r="X8513">
            <v>0</v>
          </cell>
        </row>
        <row r="8514">
          <cell r="H8514" t="str">
            <v>GTF0102073001</v>
          </cell>
          <cell r="W8514">
            <v>337.45</v>
          </cell>
          <cell r="X8514">
            <v>0</v>
          </cell>
        </row>
        <row r="8515">
          <cell r="H8515" t="str">
            <v>GTF0102089003</v>
          </cell>
          <cell r="W8515">
            <v>473.51</v>
          </cell>
          <cell r="X8515">
            <v>0</v>
          </cell>
        </row>
        <row r="8516">
          <cell r="H8516" t="str">
            <v>GTF0102081015</v>
          </cell>
          <cell r="W8516">
            <v>197.01</v>
          </cell>
          <cell r="X8516">
            <v>0</v>
          </cell>
        </row>
        <row r="8517">
          <cell r="H8517" t="str">
            <v>GTF0102063066</v>
          </cell>
          <cell r="W8517">
            <v>43.83</v>
          </cell>
          <cell r="X8517">
            <v>0</v>
          </cell>
        </row>
        <row r="8518">
          <cell r="H8518" t="str">
            <v>GTF0102081015</v>
          </cell>
          <cell r="W8518">
            <v>197.01000000000002</v>
          </cell>
          <cell r="X8518">
            <v>0</v>
          </cell>
        </row>
        <row r="8519">
          <cell r="H8519" t="str">
            <v>GTF0102063065</v>
          </cell>
          <cell r="W8519">
            <v>43.83</v>
          </cell>
          <cell r="X8519">
            <v>0</v>
          </cell>
        </row>
        <row r="8520">
          <cell r="H8520" t="str">
            <v>GTF0102063066</v>
          </cell>
          <cell r="W8520">
            <v>43.83</v>
          </cell>
          <cell r="X8520">
            <v>0</v>
          </cell>
        </row>
        <row r="8521">
          <cell r="H8521" t="str">
            <v>HU36321-FK100-BLU</v>
          </cell>
          <cell r="W8521">
            <v>61.5</v>
          </cell>
          <cell r="X8521">
            <v>5.0718941759999989</v>
          </cell>
        </row>
        <row r="8522">
          <cell r="H8522" t="str">
            <v>HU36320-FU200-BLK</v>
          </cell>
          <cell r="W8522">
            <v>120.4</v>
          </cell>
          <cell r="X8522">
            <v>9.9293519680000006</v>
          </cell>
        </row>
        <row r="8523">
          <cell r="H8523" t="str">
            <v>GTROTAT-WHEELRACK</v>
          </cell>
          <cell r="W8523">
            <v>240</v>
          </cell>
          <cell r="X8523">
            <v>0</v>
          </cell>
        </row>
        <row r="8524">
          <cell r="H8524" t="str">
            <v>GTRFSHT2135X1150XT1_</v>
          </cell>
          <cell r="W8524">
            <v>910</v>
          </cell>
          <cell r="X8524">
            <v>0</v>
          </cell>
        </row>
        <row r="8525">
          <cell r="H8525" t="str">
            <v>GTRFSHT2090X1150XT1_</v>
          </cell>
          <cell r="W8525">
            <v>965</v>
          </cell>
          <cell r="X8525">
            <v>0</v>
          </cell>
        </row>
        <row r="8526">
          <cell r="H8526" t="str">
            <v>GTRFSHT1980X1150XT1_</v>
          </cell>
          <cell r="W8526">
            <v>910</v>
          </cell>
          <cell r="X8526">
            <v>0</v>
          </cell>
        </row>
        <row r="8527">
          <cell r="H8527" t="str">
            <v>GTRFSHT1845X1150XT1_</v>
          </cell>
          <cell r="W8527">
            <v>800</v>
          </cell>
          <cell r="X8527">
            <v>0</v>
          </cell>
        </row>
        <row r="8528">
          <cell r="H8528" t="str">
            <v>GTRFSHT1580X1150XT1_</v>
          </cell>
          <cell r="W8528">
            <v>850</v>
          </cell>
          <cell r="X8528">
            <v>0</v>
          </cell>
        </row>
        <row r="8529">
          <cell r="H8529" t="str">
            <v>GTRFSHT1400X1150XT1_</v>
          </cell>
          <cell r="W8529">
            <v>895</v>
          </cell>
          <cell r="X8529">
            <v>0</v>
          </cell>
        </row>
        <row r="8530">
          <cell r="H8530" t="str">
            <v>GTRFSHT1310X1150XT1_</v>
          </cell>
          <cell r="W8530">
            <v>825</v>
          </cell>
          <cell r="X8530">
            <v>0</v>
          </cell>
        </row>
        <row r="8531">
          <cell r="H8531" t="str">
            <v>GTRFSHT1145X1150XT1_</v>
          </cell>
          <cell r="W8531">
            <v>550</v>
          </cell>
          <cell r="X8531">
            <v>0</v>
          </cell>
        </row>
        <row r="8532">
          <cell r="H8532" t="str">
            <v>GTRFSHT1120X1150XT1_</v>
          </cell>
          <cell r="W8532">
            <v>505</v>
          </cell>
          <cell r="X8532">
            <v>0</v>
          </cell>
        </row>
        <row r="8533">
          <cell r="H8533" t="str">
            <v>GTFIXED-WHEELRACK</v>
          </cell>
          <cell r="W8533">
            <v>170</v>
          </cell>
          <cell r="X8533">
            <v>0</v>
          </cell>
        </row>
        <row r="8534">
          <cell r="H8534" t="str">
            <v>HT67561-0A101-000</v>
          </cell>
          <cell r="W8534">
            <v>7.4700000000000006</v>
          </cell>
          <cell r="X8534">
            <v>0</v>
          </cell>
        </row>
        <row r="8535">
          <cell r="H8535" t="str">
            <v>HT67561-0A201</v>
          </cell>
          <cell r="W8535">
            <v>69.97999999999999</v>
          </cell>
          <cell r="X8535">
            <v>0</v>
          </cell>
        </row>
        <row r="8536">
          <cell r="H8536" t="str">
            <v>HA67214-0A400-000</v>
          </cell>
          <cell r="W8536">
            <v>337.5</v>
          </cell>
          <cell r="X8536">
            <v>32.917062000000001</v>
          </cell>
        </row>
        <row r="8537">
          <cell r="H8537" t="str">
            <v>ZUYJ-STA01_02</v>
          </cell>
          <cell r="W8537">
            <v>2.8</v>
          </cell>
          <cell r="X8537">
            <v>0</v>
          </cell>
        </row>
        <row r="8538">
          <cell r="H8538" t="str">
            <v>ZUYJ-STA01_01</v>
          </cell>
          <cell r="W8538">
            <v>2.8</v>
          </cell>
          <cell r="X8538">
            <v>0</v>
          </cell>
        </row>
        <row r="8539">
          <cell r="H8539" t="str">
            <v>ZUYJ-STA01_02</v>
          </cell>
          <cell r="W8539">
            <v>2.8000000000000003</v>
          </cell>
          <cell r="X8539">
            <v>0</v>
          </cell>
        </row>
        <row r="8540">
          <cell r="H8540" t="str">
            <v>ZUYJ-STA01_01</v>
          </cell>
          <cell r="W8540">
            <v>2.8000000000000003</v>
          </cell>
          <cell r="X8540">
            <v>0</v>
          </cell>
        </row>
        <row r="8541">
          <cell r="H8541" t="str">
            <v>GTWASHERM10OD30T2</v>
          </cell>
          <cell r="W8541">
            <v>0.65</v>
          </cell>
          <cell r="X8541">
            <v>0</v>
          </cell>
        </row>
        <row r="8542">
          <cell r="H8542" t="str">
            <v>GTSWASHERM10OD15T2.5</v>
          </cell>
          <cell r="W8542">
            <v>0.65</v>
          </cell>
          <cell r="X8542">
            <v>0</v>
          </cell>
        </row>
        <row r="8543">
          <cell r="H8543" t="str">
            <v>GTSCREW-HSD12-14X1</v>
          </cell>
          <cell r="W8543">
            <v>1.5</v>
          </cell>
          <cell r="X8543">
            <v>0</v>
          </cell>
        </row>
        <row r="8544">
          <cell r="H8544" t="str">
            <v>GTNUT_M12X1.25</v>
          </cell>
          <cell r="W8544">
            <v>4.1500000000000004</v>
          </cell>
          <cell r="X8544">
            <v>0</v>
          </cell>
        </row>
        <row r="8545">
          <cell r="H8545" t="str">
            <v>GTHEXNUTM10OD16T8P1.</v>
          </cell>
          <cell r="W8545">
            <v>1.2</v>
          </cell>
          <cell r="X8545">
            <v>0</v>
          </cell>
        </row>
        <row r="8546">
          <cell r="H8546" t="str">
            <v>GTHEXBOLTM1090P1.5</v>
          </cell>
          <cell r="W8546">
            <v>6.75</v>
          </cell>
          <cell r="X8546">
            <v>0</v>
          </cell>
        </row>
        <row r="8547">
          <cell r="H8547" t="str">
            <v>GTHEXBOLTM1070P1.5</v>
          </cell>
          <cell r="W8547">
            <v>7.5</v>
          </cell>
          <cell r="X8547">
            <v>0</v>
          </cell>
        </row>
        <row r="8548">
          <cell r="H8548" t="str">
            <v>GTHEXBOLTM1030P1.5</v>
          </cell>
          <cell r="W8548">
            <v>3.25</v>
          </cell>
          <cell r="X8548">
            <v>0</v>
          </cell>
        </row>
        <row r="8549">
          <cell r="H8549" t="str">
            <v>HT52192-0A110-BLK</v>
          </cell>
          <cell r="W8549">
            <v>250</v>
          </cell>
          <cell r="X8549">
            <v>0</v>
          </cell>
        </row>
        <row r="8550">
          <cell r="H8550" t="str">
            <v>HT8531X-206FH-BZN</v>
          </cell>
          <cell r="W8550">
            <v>0.37</v>
          </cell>
          <cell r="X8550">
            <v>0</v>
          </cell>
        </row>
        <row r="8551">
          <cell r="H8551" t="str">
            <v>HT851XX-205FC-BZN</v>
          </cell>
          <cell r="W8551">
            <v>0.2</v>
          </cell>
          <cell r="X8551">
            <v>0</v>
          </cell>
        </row>
        <row r="8552">
          <cell r="H8552" t="str">
            <v>HT84SXS-20613-GZ</v>
          </cell>
          <cell r="W8552">
            <v>2</v>
          </cell>
          <cell r="X8552">
            <v>0</v>
          </cell>
        </row>
        <row r="8553">
          <cell r="H8553" t="str">
            <v>HT845GS-20505-BZN</v>
          </cell>
          <cell r="W8553">
            <v>0.63</v>
          </cell>
          <cell r="X8553">
            <v>0</v>
          </cell>
        </row>
        <row r="8554">
          <cell r="H8554" t="str">
            <v>HT821ES-M0420-SUS</v>
          </cell>
          <cell r="W8554">
            <v>2.9</v>
          </cell>
          <cell r="X8554">
            <v>0</v>
          </cell>
        </row>
        <row r="8555">
          <cell r="H8555" t="str">
            <v>HT811GS-20640-BZN</v>
          </cell>
          <cell r="W8555">
            <v>2.5</v>
          </cell>
          <cell r="X8555">
            <v>0</v>
          </cell>
        </row>
        <row r="8556">
          <cell r="H8556" t="str">
            <v>HT811GF-21030-BZN</v>
          </cell>
          <cell r="W8556">
            <v>7.65</v>
          </cell>
          <cell r="X8556">
            <v>0</v>
          </cell>
        </row>
        <row r="8557">
          <cell r="H8557" t="str">
            <v>HT76131-TB210-BLK</v>
          </cell>
          <cell r="W8557">
            <v>45</v>
          </cell>
          <cell r="X8557">
            <v>0</v>
          </cell>
        </row>
        <row r="8558">
          <cell r="H8558" t="str">
            <v>HT52172-0A102-BLK</v>
          </cell>
          <cell r="W8558">
            <v>75</v>
          </cell>
          <cell r="X8558">
            <v>0</v>
          </cell>
        </row>
        <row r="8559">
          <cell r="H8559" t="str">
            <v>HT76131-TB200-BLK</v>
          </cell>
          <cell r="W8559">
            <v>58</v>
          </cell>
          <cell r="X8559">
            <v>0</v>
          </cell>
        </row>
        <row r="8560">
          <cell r="H8560" t="str">
            <v>QTSPK40095</v>
          </cell>
          <cell r="W8560">
            <v>1680.07</v>
          </cell>
          <cell r="X8560">
            <v>0</v>
          </cell>
        </row>
        <row r="8561">
          <cell r="H8561" t="str">
            <v>QTSPK40520</v>
          </cell>
          <cell r="W8561">
            <v>492.81</v>
          </cell>
          <cell r="X8561">
            <v>0</v>
          </cell>
        </row>
        <row r="8562">
          <cell r="H8562" t="str">
            <v>QTSPK40521</v>
          </cell>
          <cell r="W8562">
            <v>638.96</v>
          </cell>
          <cell r="X8562">
            <v>0</v>
          </cell>
        </row>
        <row r="8563">
          <cell r="H8563" t="str">
            <v>QTSPK40095</v>
          </cell>
          <cell r="W8563">
            <v>1680.07</v>
          </cell>
          <cell r="X8563">
            <v>0</v>
          </cell>
        </row>
        <row r="8564">
          <cell r="H8564" t="str">
            <v>QTSPK40520</v>
          </cell>
          <cell r="W8564">
            <v>492.81</v>
          </cell>
          <cell r="X8564">
            <v>0</v>
          </cell>
        </row>
        <row r="8565">
          <cell r="H8565" t="str">
            <v>QTSPK40095</v>
          </cell>
          <cell r="W8565">
            <v>1680.07</v>
          </cell>
          <cell r="X8565">
            <v>0</v>
          </cell>
        </row>
        <row r="8566">
          <cell r="H8566" t="str">
            <v>QTSPK30024</v>
          </cell>
          <cell r="W8566">
            <v>160.07</v>
          </cell>
          <cell r="X8566">
            <v>0</v>
          </cell>
        </row>
        <row r="8567">
          <cell r="H8567" t="str">
            <v>QTSPK40519</v>
          </cell>
          <cell r="W8567">
            <v>1054.5200000000002</v>
          </cell>
          <cell r="X8567">
            <v>0</v>
          </cell>
        </row>
        <row r="8568">
          <cell r="H8568" t="str">
            <v>QTSPK40520</v>
          </cell>
          <cell r="W8568">
            <v>492.81</v>
          </cell>
          <cell r="X8568">
            <v>0</v>
          </cell>
        </row>
        <row r="8569">
          <cell r="H8569" t="str">
            <v>GTF0102077035</v>
          </cell>
          <cell r="W8569">
            <v>157</v>
          </cell>
          <cell r="X8569">
            <v>0</v>
          </cell>
        </row>
        <row r="8570">
          <cell r="H8570" t="str">
            <v>GTF0102086048</v>
          </cell>
          <cell r="W8570">
            <v>97.16</v>
          </cell>
          <cell r="X8570">
            <v>0</v>
          </cell>
        </row>
        <row r="8571">
          <cell r="H8571" t="str">
            <v>GTF0102081010</v>
          </cell>
          <cell r="W8571">
            <v>159.93</v>
          </cell>
          <cell r="X8571">
            <v>0</v>
          </cell>
        </row>
        <row r="8572">
          <cell r="H8572" t="str">
            <v>GTF0102081009</v>
          </cell>
          <cell r="W8572">
            <v>228.61</v>
          </cell>
          <cell r="X8572">
            <v>0</v>
          </cell>
        </row>
        <row r="8573">
          <cell r="H8573" t="str">
            <v>GTF0103014330</v>
          </cell>
          <cell r="W8573">
            <v>171</v>
          </cell>
          <cell r="X8573">
            <v>0</v>
          </cell>
        </row>
        <row r="8574">
          <cell r="H8574" t="str">
            <v>GTF0102086052</v>
          </cell>
          <cell r="W8574">
            <v>174.76</v>
          </cell>
          <cell r="X8574">
            <v>0</v>
          </cell>
        </row>
        <row r="8575">
          <cell r="H8575" t="str">
            <v>GTF0102086063</v>
          </cell>
          <cell r="W8575">
            <v>82.32</v>
          </cell>
          <cell r="X8575">
            <v>0</v>
          </cell>
        </row>
        <row r="8576">
          <cell r="H8576" t="str">
            <v>GTF0102086062</v>
          </cell>
          <cell r="W8576">
            <v>82.32</v>
          </cell>
          <cell r="X8576">
            <v>0</v>
          </cell>
        </row>
        <row r="8577">
          <cell r="H8577" t="str">
            <v>GTRHS3060T2.5L6000</v>
          </cell>
          <cell r="W8577">
            <v>502</v>
          </cell>
          <cell r="X8577">
            <v>0</v>
          </cell>
        </row>
        <row r="8578">
          <cell r="H8578" t="str">
            <v>GTRHS3060T2.5L6000</v>
          </cell>
          <cell r="W8578">
            <v>502</v>
          </cell>
          <cell r="X8578">
            <v>0</v>
          </cell>
        </row>
        <row r="8579">
          <cell r="H8579" t="str">
            <v>GTSHS2020T2.0L6000</v>
          </cell>
          <cell r="W8579">
            <v>138</v>
          </cell>
          <cell r="X8579">
            <v>0</v>
          </cell>
        </row>
        <row r="8580">
          <cell r="H8580" t="str">
            <v>GTSHS2020T2.0L6000</v>
          </cell>
          <cell r="W8580">
            <v>138</v>
          </cell>
          <cell r="X8580">
            <v>0</v>
          </cell>
        </row>
        <row r="8581">
          <cell r="H8581" t="str">
            <v>HT851XS-W20XN-FSZ</v>
          </cell>
          <cell r="W8581">
            <v>4.6100000000000003</v>
          </cell>
          <cell r="X8581">
            <v>0</v>
          </cell>
        </row>
        <row r="8582">
          <cell r="H8582" t="str">
            <v>HTF1105-30A00-BZN</v>
          </cell>
          <cell r="W8582">
            <v>4.3499999999999996</v>
          </cell>
          <cell r="X8582">
            <v>0</v>
          </cell>
        </row>
        <row r="8583">
          <cell r="H8583" t="str">
            <v>HT3C420-FK310-BLK</v>
          </cell>
          <cell r="W8583">
            <v>17250</v>
          </cell>
          <cell r="X8583">
            <v>0</v>
          </cell>
        </row>
        <row r="8584">
          <cell r="H8584" t="str">
            <v>GTTRIANGL-BRKTT5</v>
          </cell>
          <cell r="W8584">
            <v>21.26</v>
          </cell>
          <cell r="X8584">
            <v>0</v>
          </cell>
        </row>
        <row r="8585">
          <cell r="H8585" t="str">
            <v>GT16AWG</v>
          </cell>
          <cell r="W8585">
            <v>50</v>
          </cell>
          <cell r="X8585">
            <v>0</v>
          </cell>
        </row>
        <row r="8586">
          <cell r="H8586" t="str">
            <v>GTBLADE_FUSE_10A</v>
          </cell>
          <cell r="W8586">
            <v>8</v>
          </cell>
          <cell r="X8586">
            <v>0</v>
          </cell>
        </row>
        <row r="8587">
          <cell r="H8587" t="str">
            <v>GTBLADE_FUSE_15A</v>
          </cell>
          <cell r="W8587">
            <v>8</v>
          </cell>
          <cell r="X8587">
            <v>0</v>
          </cell>
        </row>
        <row r="8588">
          <cell r="H8588" t="str">
            <v>GTBLADE_FUSE_20A</v>
          </cell>
          <cell r="W8588">
            <v>8</v>
          </cell>
          <cell r="X8588">
            <v>0</v>
          </cell>
        </row>
        <row r="8589">
          <cell r="H8589" t="str">
            <v>GTBLADE_FUSE_30A</v>
          </cell>
          <cell r="W8589">
            <v>8</v>
          </cell>
          <cell r="X8589">
            <v>0</v>
          </cell>
        </row>
        <row r="8590">
          <cell r="H8590" t="str">
            <v>GTP-F0102081002</v>
          </cell>
          <cell r="W8590">
            <v>6708</v>
          </cell>
          <cell r="X8590">
            <v>0</v>
          </cell>
        </row>
        <row r="8591">
          <cell r="H8591" t="str">
            <v>GTP-F0102081002</v>
          </cell>
          <cell r="W8591">
            <v>6708</v>
          </cell>
          <cell r="X8591">
            <v>0</v>
          </cell>
        </row>
        <row r="8592">
          <cell r="H8592" t="str">
            <v>GTP-F0102081039</v>
          </cell>
          <cell r="W8592">
            <v>6708</v>
          </cell>
          <cell r="X8592">
            <v>0</v>
          </cell>
        </row>
        <row r="8593">
          <cell r="H8593" t="str">
            <v>GTP-F0102081002</v>
          </cell>
          <cell r="W8593">
            <v>6708</v>
          </cell>
          <cell r="X8593">
            <v>0</v>
          </cell>
        </row>
        <row r="8594">
          <cell r="H8594" t="str">
            <v>GTP-F0102081002</v>
          </cell>
          <cell r="W8594">
            <v>6708</v>
          </cell>
          <cell r="X8594">
            <v>0</v>
          </cell>
        </row>
        <row r="8595">
          <cell r="H8595" t="str">
            <v>GTAIRBUBBLE1.3X100M</v>
          </cell>
          <cell r="W8595">
            <v>830</v>
          </cell>
          <cell r="X8595">
            <v>0</v>
          </cell>
        </row>
        <row r="8596">
          <cell r="H8596" t="str">
            <v>BTRBH-MX204-B625</v>
          </cell>
          <cell r="W8596">
            <v>14000</v>
          </cell>
          <cell r="X8596">
            <v>0</v>
          </cell>
        </row>
        <row r="8597">
          <cell r="H8597" t="str">
            <v>BTSBH-SB2000-GG</v>
          </cell>
          <cell r="W8597">
            <v>10500</v>
          </cell>
          <cell r="X8597">
            <v>0</v>
          </cell>
        </row>
        <row r="8598">
          <cell r="H8598" t="str">
            <v>BTFBH-AM110-F22</v>
          </cell>
          <cell r="W8598">
            <v>7500</v>
          </cell>
          <cell r="X8598">
            <v>0</v>
          </cell>
        </row>
        <row r="8599">
          <cell r="H8599" t="str">
            <v>BTRBH-MX210-F22</v>
          </cell>
          <cell r="W8599">
            <v>2500</v>
          </cell>
          <cell r="X8599">
            <v>0</v>
          </cell>
        </row>
        <row r="8600">
          <cell r="H8600" t="str">
            <v>BTACH-HA312-EV22</v>
          </cell>
          <cell r="W8600">
            <v>4600</v>
          </cell>
          <cell r="X8600">
            <v>0</v>
          </cell>
        </row>
        <row r="8601">
          <cell r="H8601" t="str">
            <v>BTFBH-AM111-FR22</v>
          </cell>
          <cell r="W8601">
            <v>31500</v>
          </cell>
          <cell r="X8601">
            <v>0</v>
          </cell>
        </row>
        <row r="8602">
          <cell r="H8602" t="str">
            <v>BTHA-317-RD</v>
          </cell>
          <cell r="W8602">
            <v>2800</v>
          </cell>
          <cell r="X8602">
            <v>0</v>
          </cell>
        </row>
        <row r="8603">
          <cell r="H8603" t="str">
            <v>BTHA-317-BK</v>
          </cell>
          <cell r="W8603">
            <v>2800</v>
          </cell>
          <cell r="X8603">
            <v>0</v>
          </cell>
        </row>
        <row r="8604">
          <cell r="H8604" t="str">
            <v>BTSPH-H001-F22</v>
          </cell>
          <cell r="W8604">
            <v>8900</v>
          </cell>
          <cell r="X8604">
            <v>0</v>
          </cell>
        </row>
        <row r="8605">
          <cell r="H8605" t="str">
            <v>BTSSH-HP903-L-EV22</v>
          </cell>
          <cell r="W8605">
            <v>23500</v>
          </cell>
          <cell r="X8605">
            <v>0</v>
          </cell>
        </row>
        <row r="8606">
          <cell r="H8606" t="str">
            <v>HT851XX-M08JH-SUS</v>
          </cell>
          <cell r="W8606">
            <v>21.85</v>
          </cell>
          <cell r="X8606">
            <v>0</v>
          </cell>
        </row>
        <row r="8607">
          <cell r="H8607" t="str">
            <v>HT521C2-0A110-000</v>
          </cell>
          <cell r="W8607">
            <v>200.82999999999998</v>
          </cell>
          <cell r="X8607">
            <v>0</v>
          </cell>
        </row>
        <row r="8608">
          <cell r="H8608" t="str">
            <v>HT521C2-0A100-000</v>
          </cell>
          <cell r="W8608">
            <v>264.51</v>
          </cell>
          <cell r="X8608">
            <v>0</v>
          </cell>
        </row>
        <row r="8609">
          <cell r="H8609" t="str">
            <v>HT51415-FL100-SIV</v>
          </cell>
          <cell r="W8609">
            <v>665.95</v>
          </cell>
          <cell r="X8609">
            <v>0</v>
          </cell>
        </row>
        <row r="8610">
          <cell r="H8610" t="str">
            <v>HT521C2-0A100-000</v>
          </cell>
          <cell r="W8610">
            <v>264.51</v>
          </cell>
          <cell r="X8610">
            <v>0</v>
          </cell>
        </row>
        <row r="8611">
          <cell r="H8611" t="str">
            <v>HT51414-BB110-R_Y</v>
          </cell>
          <cell r="W8611">
            <v>4830.22</v>
          </cell>
          <cell r="X8611">
            <v>0</v>
          </cell>
        </row>
        <row r="8612">
          <cell r="H8612" t="str">
            <v>HT51414-BB210-G_Y</v>
          </cell>
          <cell r="W8612">
            <v>10861.63</v>
          </cell>
          <cell r="X8612">
            <v>0</v>
          </cell>
        </row>
        <row r="8613">
          <cell r="H8613" t="str">
            <v>HT67561-0A101-000</v>
          </cell>
          <cell r="W8613">
            <v>7.4709999999999992</v>
          </cell>
          <cell r="X8613">
            <v>0</v>
          </cell>
        </row>
        <row r="8614">
          <cell r="H8614" t="str">
            <v>HT52321-0A100-BLK</v>
          </cell>
          <cell r="W8614">
            <v>14</v>
          </cell>
          <cell r="X8614">
            <v>0</v>
          </cell>
        </row>
        <row r="8615">
          <cell r="H8615" t="str">
            <v>CO42CLOTH</v>
          </cell>
          <cell r="W8615">
            <v>20.8</v>
          </cell>
          <cell r="X8615">
            <v>0</v>
          </cell>
        </row>
        <row r="8616">
          <cell r="H8616" t="str">
            <v>QT61323-TB200</v>
          </cell>
          <cell r="W8616">
            <v>340</v>
          </cell>
          <cell r="X8616">
            <v>0</v>
          </cell>
        </row>
        <row r="8617">
          <cell r="H8617" t="str">
            <v>QT61326-TB300</v>
          </cell>
          <cell r="W8617">
            <v>385</v>
          </cell>
          <cell r="X8617">
            <v>0</v>
          </cell>
        </row>
        <row r="8618">
          <cell r="H8618" t="str">
            <v>QT61327-TB101-000</v>
          </cell>
          <cell r="W8618">
            <v>320</v>
          </cell>
          <cell r="X8618">
            <v>0</v>
          </cell>
        </row>
        <row r="8619">
          <cell r="H8619" t="str">
            <v>QT68232-TB101-000</v>
          </cell>
          <cell r="W8619">
            <v>630</v>
          </cell>
          <cell r="X8619">
            <v>0</v>
          </cell>
        </row>
        <row r="8620">
          <cell r="H8620" t="str">
            <v>GTF0199002008</v>
          </cell>
          <cell r="W8620">
            <v>47</v>
          </cell>
          <cell r="X8620">
            <v>0</v>
          </cell>
        </row>
        <row r="8621">
          <cell r="H8621" t="str">
            <v>GTF0102089012</v>
          </cell>
          <cell r="W8621">
            <v>101.67999999999999</v>
          </cell>
          <cell r="X8621">
            <v>0</v>
          </cell>
        </row>
        <row r="8622">
          <cell r="H8622" t="str">
            <v>GTF0102089004</v>
          </cell>
          <cell r="W8622">
            <v>127.63000000000001</v>
          </cell>
          <cell r="X8622">
            <v>0</v>
          </cell>
        </row>
        <row r="8623">
          <cell r="H8623" t="str">
            <v>GTF0102089005</v>
          </cell>
          <cell r="W8623">
            <v>77.650000000000006</v>
          </cell>
          <cell r="X8623">
            <v>0</v>
          </cell>
        </row>
        <row r="8624">
          <cell r="H8624" t="str">
            <v>GTF0102077035</v>
          </cell>
          <cell r="W8624">
            <v>157</v>
          </cell>
          <cell r="X8624">
            <v>0</v>
          </cell>
        </row>
        <row r="8625">
          <cell r="H8625" t="str">
            <v>GTF0102081009</v>
          </cell>
          <cell r="W8625">
            <v>228.61</v>
          </cell>
          <cell r="X8625">
            <v>0</v>
          </cell>
        </row>
        <row r="8626">
          <cell r="H8626" t="str">
            <v>GTF0103014330</v>
          </cell>
          <cell r="W8626">
            <v>171</v>
          </cell>
          <cell r="X8626">
            <v>0</v>
          </cell>
        </row>
        <row r="8627">
          <cell r="H8627" t="str">
            <v>GTF0102081010</v>
          </cell>
          <cell r="W8627">
            <v>159.93</v>
          </cell>
          <cell r="X8627">
            <v>0</v>
          </cell>
        </row>
        <row r="8628">
          <cell r="H8628" t="str">
            <v>GTF0103014330</v>
          </cell>
          <cell r="W8628">
            <v>171</v>
          </cell>
          <cell r="X8628">
            <v>0</v>
          </cell>
        </row>
        <row r="8629">
          <cell r="H8629" t="str">
            <v>GTF0102073002</v>
          </cell>
          <cell r="W8629">
            <v>75</v>
          </cell>
          <cell r="X8629">
            <v>0</v>
          </cell>
        </row>
        <row r="8630">
          <cell r="H8630" t="str">
            <v>GTF0102086040</v>
          </cell>
          <cell r="W8630">
            <v>122.35</v>
          </cell>
          <cell r="X8630">
            <v>0</v>
          </cell>
        </row>
        <row r="8631">
          <cell r="H8631" t="str">
            <v>GTF0102089005</v>
          </cell>
          <cell r="W8631">
            <v>77.650000000000006</v>
          </cell>
          <cell r="X8631">
            <v>0</v>
          </cell>
        </row>
        <row r="8632">
          <cell r="H8632" t="str">
            <v>GTF0102089004</v>
          </cell>
          <cell r="W8632">
            <v>127.63</v>
          </cell>
          <cell r="X8632">
            <v>0</v>
          </cell>
        </row>
        <row r="8633">
          <cell r="H8633" t="str">
            <v>GTF0102087040</v>
          </cell>
          <cell r="W8633">
            <v>172.33</v>
          </cell>
          <cell r="X8633">
            <v>0</v>
          </cell>
        </row>
        <row r="8634">
          <cell r="H8634" t="str">
            <v>GTF0102087040</v>
          </cell>
          <cell r="W8634">
            <v>172.33</v>
          </cell>
          <cell r="X8634">
            <v>0</v>
          </cell>
        </row>
        <row r="8635">
          <cell r="H8635" t="str">
            <v>GTF0102089004</v>
          </cell>
          <cell r="W8635">
            <v>127.63</v>
          </cell>
          <cell r="X8635">
            <v>0</v>
          </cell>
        </row>
        <row r="8636">
          <cell r="H8636" t="str">
            <v>GTF0102089004</v>
          </cell>
          <cell r="W8636">
            <v>127.63</v>
          </cell>
          <cell r="X8636">
            <v>0</v>
          </cell>
        </row>
        <row r="8637">
          <cell r="H8637" t="str">
            <v>HU37430-TD100-000</v>
          </cell>
          <cell r="W8637">
            <v>47</v>
          </cell>
          <cell r="X8637">
            <v>25.627075749999999</v>
          </cell>
        </row>
        <row r="8638">
          <cell r="H8638" t="str">
            <v>GTF0102047504T</v>
          </cell>
          <cell r="W8638">
            <v>145.1</v>
          </cell>
          <cell r="X8638">
            <v>0</v>
          </cell>
        </row>
        <row r="8639">
          <cell r="H8639" t="str">
            <v>GTF0102047509M</v>
          </cell>
          <cell r="W8639">
            <v>766.44</v>
          </cell>
          <cell r="X8639">
            <v>0</v>
          </cell>
        </row>
        <row r="8640">
          <cell r="H8640" t="str">
            <v>GTF0102087505T</v>
          </cell>
          <cell r="W8640">
            <v>627.25</v>
          </cell>
          <cell r="X8640">
            <v>0</v>
          </cell>
        </row>
        <row r="8641">
          <cell r="H8641" t="str">
            <v>GTF0102086526M</v>
          </cell>
          <cell r="W8641">
            <v>2184.15</v>
          </cell>
          <cell r="X8641">
            <v>0</v>
          </cell>
        </row>
        <row r="8642">
          <cell r="H8642" t="str">
            <v>GTF0102074511T</v>
          </cell>
          <cell r="W8642">
            <v>377.73</v>
          </cell>
          <cell r="X8642">
            <v>0</v>
          </cell>
        </row>
        <row r="8643">
          <cell r="H8643" t="str">
            <v>GTF0102047504T</v>
          </cell>
          <cell r="W8643">
            <v>145.1</v>
          </cell>
          <cell r="X8643">
            <v>0</v>
          </cell>
        </row>
        <row r="8644">
          <cell r="H8644" t="str">
            <v>GTF0102080502T</v>
          </cell>
          <cell r="W8644">
            <v>795.75</v>
          </cell>
          <cell r="X8644">
            <v>0</v>
          </cell>
        </row>
        <row r="8645">
          <cell r="H8645" t="str">
            <v>GTF0102089546T</v>
          </cell>
          <cell r="W8645">
            <v>1405.3400000000001</v>
          </cell>
          <cell r="X8645">
            <v>0</v>
          </cell>
        </row>
        <row r="8646">
          <cell r="H8646" t="str">
            <v>GTF0102089545T</v>
          </cell>
          <cell r="W8646">
            <v>1405.34</v>
          </cell>
          <cell r="X8646">
            <v>0</v>
          </cell>
        </row>
        <row r="8647">
          <cell r="H8647" t="str">
            <v>GTF0102087512T</v>
          </cell>
          <cell r="W8647">
            <v>1638.32</v>
          </cell>
          <cell r="X8647">
            <v>0</v>
          </cell>
        </row>
        <row r="8648">
          <cell r="H8648" t="str">
            <v>GTF0102081528M</v>
          </cell>
          <cell r="W8648">
            <v>1219.81</v>
          </cell>
          <cell r="X8648">
            <v>0</v>
          </cell>
        </row>
        <row r="8649">
          <cell r="H8649" t="str">
            <v>GTF0102081514M</v>
          </cell>
          <cell r="W8649">
            <v>1219.81</v>
          </cell>
          <cell r="X8649">
            <v>0</v>
          </cell>
        </row>
        <row r="8650">
          <cell r="H8650" t="str">
            <v>GTF0102081528M</v>
          </cell>
          <cell r="W8650">
            <v>1219.81</v>
          </cell>
          <cell r="X8650">
            <v>0</v>
          </cell>
        </row>
        <row r="8651">
          <cell r="H8651" t="str">
            <v>GTF0102086530T</v>
          </cell>
          <cell r="W8651">
            <v>439.16999999999996</v>
          </cell>
          <cell r="X8651">
            <v>0</v>
          </cell>
        </row>
        <row r="8652">
          <cell r="H8652" t="str">
            <v>GTF0102081511M</v>
          </cell>
          <cell r="W8652">
            <v>799.27</v>
          </cell>
          <cell r="X8652">
            <v>0</v>
          </cell>
        </row>
        <row r="8653">
          <cell r="H8653" t="str">
            <v>GTF0102047503M</v>
          </cell>
          <cell r="W8653">
            <v>268.52</v>
          </cell>
          <cell r="X8653">
            <v>0</v>
          </cell>
        </row>
        <row r="8654">
          <cell r="H8654" t="str">
            <v>GTF0102081528M</v>
          </cell>
          <cell r="W8654">
            <v>1219.81</v>
          </cell>
          <cell r="X8654">
            <v>0</v>
          </cell>
        </row>
        <row r="8655">
          <cell r="H8655" t="str">
            <v>GTF0102087513M</v>
          </cell>
          <cell r="W8655">
            <v>146.70000000000002</v>
          </cell>
          <cell r="X8655">
            <v>0</v>
          </cell>
        </row>
        <row r="8656">
          <cell r="H8656" t="str">
            <v>GTF0102086540M</v>
          </cell>
          <cell r="W8656">
            <v>127.5</v>
          </cell>
          <cell r="X8656">
            <v>0</v>
          </cell>
        </row>
        <row r="8657">
          <cell r="H8657" t="str">
            <v>GTF0102078525M</v>
          </cell>
          <cell r="W8657">
            <v>1251.2</v>
          </cell>
          <cell r="X8657">
            <v>0</v>
          </cell>
        </row>
        <row r="8658">
          <cell r="H8658" t="str">
            <v>GTF0102086534M</v>
          </cell>
          <cell r="W8658">
            <v>54.81</v>
          </cell>
          <cell r="X8658">
            <v>0</v>
          </cell>
        </row>
        <row r="8659">
          <cell r="H8659" t="str">
            <v>GTF0102077512T</v>
          </cell>
          <cell r="W8659">
            <v>225.9</v>
          </cell>
          <cell r="X8659">
            <v>0</v>
          </cell>
        </row>
        <row r="8660">
          <cell r="H8660" t="str">
            <v>GTF0102077511T</v>
          </cell>
          <cell r="W8660">
            <v>225.9</v>
          </cell>
          <cell r="X8660">
            <v>0</v>
          </cell>
        </row>
        <row r="8661">
          <cell r="H8661" t="str">
            <v>GTF0102064501M</v>
          </cell>
          <cell r="W8661">
            <v>630.5</v>
          </cell>
          <cell r="X8661">
            <v>0</v>
          </cell>
        </row>
        <row r="8662">
          <cell r="H8662" t="str">
            <v>GTF0102047503M</v>
          </cell>
          <cell r="W8662">
            <v>268.52</v>
          </cell>
          <cell r="X8662">
            <v>0</v>
          </cell>
        </row>
        <row r="8663">
          <cell r="H8663" t="str">
            <v>GTF0102087513M</v>
          </cell>
          <cell r="W8663">
            <v>146.70000000000002</v>
          </cell>
          <cell r="X8663">
            <v>0</v>
          </cell>
        </row>
        <row r="8664">
          <cell r="H8664" t="str">
            <v>GTF0102086534M</v>
          </cell>
          <cell r="W8664">
            <v>54.81</v>
          </cell>
          <cell r="X8664">
            <v>0</v>
          </cell>
        </row>
        <row r="8665">
          <cell r="H8665" t="str">
            <v>GTF0102081528M</v>
          </cell>
          <cell r="W8665">
            <v>1219.81</v>
          </cell>
          <cell r="X8665">
            <v>0</v>
          </cell>
        </row>
        <row r="8666">
          <cell r="H8666" t="str">
            <v>GTF0102074518T</v>
          </cell>
          <cell r="W8666">
            <v>444.61</v>
          </cell>
          <cell r="X8666">
            <v>0</v>
          </cell>
        </row>
        <row r="8667">
          <cell r="H8667" t="str">
            <v>GTF0102087030</v>
          </cell>
          <cell r="W8667">
            <v>8818</v>
          </cell>
          <cell r="X8667">
            <v>0</v>
          </cell>
        </row>
        <row r="8668">
          <cell r="H8668" t="str">
            <v>GTF0102087030</v>
          </cell>
          <cell r="W8668">
            <v>8818</v>
          </cell>
          <cell r="X8668">
            <v>0</v>
          </cell>
        </row>
        <row r="8669">
          <cell r="H8669" t="str">
            <v>QTSPK50032</v>
          </cell>
          <cell r="W8669">
            <v>33.33</v>
          </cell>
          <cell r="X8669">
            <v>0</v>
          </cell>
        </row>
        <row r="8670">
          <cell r="H8670" t="str">
            <v>QTSPK50027</v>
          </cell>
          <cell r="W8670">
            <v>337.87</v>
          </cell>
          <cell r="X8670">
            <v>0</v>
          </cell>
        </row>
        <row r="8671">
          <cell r="H8671" t="str">
            <v>QTPL3915045G42AA</v>
          </cell>
          <cell r="W8671">
            <v>76.399999999999991</v>
          </cell>
          <cell r="X8671">
            <v>0</v>
          </cell>
        </row>
        <row r="8672">
          <cell r="H8672" t="str">
            <v>QTPL3915045G43AA</v>
          </cell>
          <cell r="W8672">
            <v>50.920000000000009</v>
          </cell>
          <cell r="X8672">
            <v>0</v>
          </cell>
        </row>
        <row r="8673">
          <cell r="H8673" t="str">
            <v>HT3A445-FL100-BLK</v>
          </cell>
          <cell r="W8673">
            <v>11050</v>
          </cell>
          <cell r="X8673">
            <v>0</v>
          </cell>
        </row>
        <row r="8674">
          <cell r="H8674" t="str">
            <v>HT3A320-FL100-BLK</v>
          </cell>
          <cell r="W8674">
            <v>1680</v>
          </cell>
          <cell r="X8674">
            <v>0</v>
          </cell>
        </row>
        <row r="8675">
          <cell r="H8675" t="str">
            <v>HT3A111-FL100-BLK</v>
          </cell>
          <cell r="W8675">
            <v>5450</v>
          </cell>
          <cell r="X8675">
            <v>0</v>
          </cell>
        </row>
        <row r="8676">
          <cell r="H8676" t="str">
            <v>HT68351-FL100-BLK</v>
          </cell>
          <cell r="W8676">
            <v>870</v>
          </cell>
          <cell r="X8676">
            <v>0</v>
          </cell>
        </row>
        <row r="8677">
          <cell r="H8677" t="str">
            <v>GTG5-0060 BLACK</v>
          </cell>
          <cell r="W8677">
            <v>2.2000000000000002</v>
          </cell>
          <cell r="X8677">
            <v>0</v>
          </cell>
        </row>
        <row r="8678">
          <cell r="H8678" t="str">
            <v>GTP-F0102077056</v>
          </cell>
          <cell r="W8678">
            <v>6208</v>
          </cell>
          <cell r="X8678">
            <v>0</v>
          </cell>
        </row>
        <row r="8679">
          <cell r="H8679" t="str">
            <v>GTP-F0102081039</v>
          </cell>
          <cell r="W8679">
            <v>6708</v>
          </cell>
          <cell r="X8679">
            <v>0</v>
          </cell>
        </row>
        <row r="8680">
          <cell r="H8680" t="str">
            <v>GTP-F0102047515T</v>
          </cell>
          <cell r="W8680">
            <v>45</v>
          </cell>
          <cell r="X8680">
            <v>0</v>
          </cell>
        </row>
        <row r="8681">
          <cell r="H8681" t="str">
            <v>GTP-F0102089553T</v>
          </cell>
          <cell r="W8681">
            <v>290</v>
          </cell>
          <cell r="X8681">
            <v>0</v>
          </cell>
        </row>
        <row r="8682">
          <cell r="H8682" t="str">
            <v>GTP-F0102081510T</v>
          </cell>
          <cell r="W8682">
            <v>42</v>
          </cell>
          <cell r="X8682">
            <v>0</v>
          </cell>
        </row>
        <row r="8683">
          <cell r="H8683" t="str">
            <v>GTP-F0102047522T</v>
          </cell>
          <cell r="W8683">
            <v>85</v>
          </cell>
          <cell r="X8683">
            <v>0</v>
          </cell>
        </row>
        <row r="8684">
          <cell r="H8684" t="str">
            <v>GTP-F0102081527T</v>
          </cell>
          <cell r="W8684">
            <v>395.53000000000003</v>
          </cell>
          <cell r="X8684">
            <v>0</v>
          </cell>
        </row>
        <row r="8685">
          <cell r="H8685" t="str">
            <v>GTP-F0102089553T</v>
          </cell>
          <cell r="W8685">
            <v>290</v>
          </cell>
          <cell r="X8685">
            <v>0</v>
          </cell>
        </row>
        <row r="8686">
          <cell r="H8686" t="str">
            <v>GTP-F0102081002</v>
          </cell>
          <cell r="W8686">
            <v>6708</v>
          </cell>
          <cell r="X8686">
            <v>0</v>
          </cell>
        </row>
        <row r="8687">
          <cell r="H8687" t="str">
            <v>GTP-F0102081039</v>
          </cell>
          <cell r="W8687">
            <v>6708</v>
          </cell>
          <cell r="X8687">
            <v>0</v>
          </cell>
        </row>
        <row r="8688">
          <cell r="H8688" t="str">
            <v>GTP-F0102081002</v>
          </cell>
          <cell r="W8688">
            <v>6708</v>
          </cell>
          <cell r="X8688">
            <v>0</v>
          </cell>
        </row>
        <row r="8689">
          <cell r="H8689" t="str">
            <v>SK-P3C00-0A100</v>
          </cell>
          <cell r="W8689">
            <v>1820</v>
          </cell>
          <cell r="X8689">
            <v>0</v>
          </cell>
        </row>
        <row r="8690">
          <cell r="H8690" t="str">
            <v>SK-P6B00-0A100</v>
          </cell>
          <cell r="W8690">
            <v>146</v>
          </cell>
          <cell r="X8690">
            <v>0</v>
          </cell>
        </row>
        <row r="8691">
          <cell r="H8691" t="str">
            <v>GTP-F0102084003SMG62</v>
          </cell>
          <cell r="W8691">
            <v>1910</v>
          </cell>
          <cell r="X8691">
            <v>0</v>
          </cell>
        </row>
        <row r="8692">
          <cell r="H8692" t="str">
            <v>GTP-F0102084003SMG44</v>
          </cell>
          <cell r="W8692">
            <v>1910</v>
          </cell>
          <cell r="X8692">
            <v>0</v>
          </cell>
        </row>
        <row r="8693">
          <cell r="H8693" t="str">
            <v>GTP-F0102081005SPPG9</v>
          </cell>
          <cell r="W8693">
            <v>1910</v>
          </cell>
          <cell r="X8693">
            <v>0</v>
          </cell>
        </row>
        <row r="8694">
          <cell r="H8694" t="str">
            <v>GTP-F0102081005SMG62</v>
          </cell>
          <cell r="W8694">
            <v>1910</v>
          </cell>
          <cell r="X8694">
            <v>0</v>
          </cell>
        </row>
        <row r="8695">
          <cell r="H8695" t="str">
            <v>GTP-F0102081005SMG70</v>
          </cell>
          <cell r="W8695">
            <v>1910</v>
          </cell>
          <cell r="X8695">
            <v>0</v>
          </cell>
        </row>
        <row r="8696">
          <cell r="H8696" t="str">
            <v>GT3M_94-PRIMER</v>
          </cell>
          <cell r="W8696">
            <v>1867</v>
          </cell>
          <cell r="X8696">
            <v>0</v>
          </cell>
        </row>
        <row r="8697">
          <cell r="H8697" t="str">
            <v>HTP3316-FK100-000</v>
          </cell>
          <cell r="W8697">
            <v>12000</v>
          </cell>
          <cell r="X8697">
            <v>0</v>
          </cell>
        </row>
        <row r="8698">
          <cell r="H8698" t="str">
            <v>GTCKL5020#BLU-PPG-50</v>
          </cell>
          <cell r="W8698">
            <v>1600</v>
          </cell>
          <cell r="X8698">
            <v>0</v>
          </cell>
        </row>
        <row r="8699">
          <cell r="H8699" t="str">
            <v>GTCKL5020#WH-PP-1396</v>
          </cell>
          <cell r="W8699">
            <v>4600</v>
          </cell>
          <cell r="X8699">
            <v>0</v>
          </cell>
        </row>
        <row r="8700">
          <cell r="H8700" t="str">
            <v>GT2K-TN-SLOW-CKL#398</v>
          </cell>
          <cell r="W8700">
            <v>1260</v>
          </cell>
          <cell r="X8700">
            <v>0</v>
          </cell>
        </row>
        <row r="8701">
          <cell r="H8701" t="str">
            <v>GT2K-MATT-HD-CKL#501</v>
          </cell>
          <cell r="W8701">
            <v>350</v>
          </cell>
          <cell r="X8701">
            <v>0</v>
          </cell>
        </row>
        <row r="8702">
          <cell r="H8702" t="str">
            <v>GT2K-HS-HD-CKL#802H</v>
          </cell>
          <cell r="W8702">
            <v>290</v>
          </cell>
          <cell r="X8702">
            <v>0</v>
          </cell>
        </row>
        <row r="8703">
          <cell r="H8703" t="str">
            <v>COCARKOLOR#3000</v>
          </cell>
          <cell r="W8703">
            <v>475</v>
          </cell>
          <cell r="X8703">
            <v>0</v>
          </cell>
        </row>
        <row r="8704">
          <cell r="H8704" t="str">
            <v>GTAIRBUBBLE1.3X100M</v>
          </cell>
          <cell r="W8704">
            <v>830</v>
          </cell>
          <cell r="X8704">
            <v>0</v>
          </cell>
        </row>
        <row r="8705">
          <cell r="H8705" t="str">
            <v>HT10000-BB150-WHT</v>
          </cell>
          <cell r="W8705">
            <v>1813000</v>
          </cell>
          <cell r="X8705">
            <v>0</v>
          </cell>
        </row>
        <row r="8706">
          <cell r="H8706" t="str">
            <v>FTEB3Z16451AK</v>
          </cell>
          <cell r="W8706">
            <v>141</v>
          </cell>
          <cell r="X8706">
            <v>0</v>
          </cell>
        </row>
        <row r="8707">
          <cell r="H8707" t="str">
            <v>FTJB3Z19703D</v>
          </cell>
          <cell r="W8707">
            <v>8087</v>
          </cell>
          <cell r="X8707">
            <v>0</v>
          </cell>
        </row>
        <row r="8708">
          <cell r="H8708" t="str">
            <v>FTMB3Z7F120C</v>
          </cell>
          <cell r="W8708">
            <v>3214</v>
          </cell>
          <cell r="X8708">
            <v>0</v>
          </cell>
        </row>
        <row r="8709">
          <cell r="H8709" t="str">
            <v>FTMB3Z5J281A</v>
          </cell>
          <cell r="W8709">
            <v>3016</v>
          </cell>
          <cell r="X8709">
            <v>0</v>
          </cell>
        </row>
        <row r="8710">
          <cell r="H8710" t="str">
            <v>FTMB3Z7A095C</v>
          </cell>
          <cell r="W8710">
            <v>1488</v>
          </cell>
          <cell r="X8710">
            <v>0</v>
          </cell>
        </row>
        <row r="8711">
          <cell r="H8711" t="str">
            <v>FTMB3Z10346Z</v>
          </cell>
          <cell r="W8711">
            <v>6607</v>
          </cell>
          <cell r="X8711">
            <v>0</v>
          </cell>
        </row>
        <row r="8712">
          <cell r="H8712" t="str">
            <v>FTEB3Z2005E</v>
          </cell>
          <cell r="W8712">
            <v>2875</v>
          </cell>
          <cell r="X8712">
            <v>0</v>
          </cell>
        </row>
        <row r="8713">
          <cell r="H8713" t="str">
            <v>FTJB3Z5J277A</v>
          </cell>
          <cell r="W8713">
            <v>356</v>
          </cell>
          <cell r="X8713">
            <v>0</v>
          </cell>
        </row>
        <row r="8714">
          <cell r="H8714" t="str">
            <v>FTMB3Z7B142B</v>
          </cell>
          <cell r="W8714">
            <v>148</v>
          </cell>
          <cell r="X8714">
            <v>0</v>
          </cell>
        </row>
        <row r="8715">
          <cell r="H8715" t="str">
            <v>FTMB3Z7B229D</v>
          </cell>
          <cell r="W8715">
            <v>208</v>
          </cell>
          <cell r="X8715">
            <v>0</v>
          </cell>
        </row>
        <row r="8716">
          <cell r="H8716" t="str">
            <v>FTMB3Z6A664C</v>
          </cell>
          <cell r="W8716">
            <v>1418</v>
          </cell>
          <cell r="X8716">
            <v>0</v>
          </cell>
        </row>
        <row r="8717">
          <cell r="H8717" t="str">
            <v>FTEB3Z9927000A</v>
          </cell>
          <cell r="W8717">
            <v>1324</v>
          </cell>
          <cell r="X8717">
            <v>0</v>
          </cell>
        </row>
        <row r="8718">
          <cell r="H8718" t="str">
            <v>FTJB3Z8200AK</v>
          </cell>
          <cell r="W8718">
            <v>3704</v>
          </cell>
          <cell r="X8718">
            <v>0</v>
          </cell>
        </row>
        <row r="8719">
          <cell r="H8719" t="str">
            <v>FTEB3Z17682CAD</v>
          </cell>
          <cell r="W8719">
            <v>2050</v>
          </cell>
          <cell r="X8719">
            <v>0</v>
          </cell>
        </row>
        <row r="8720">
          <cell r="H8720" t="str">
            <v>FTAB3Z18C264A</v>
          </cell>
          <cell r="W8720">
            <v>27</v>
          </cell>
          <cell r="X8720">
            <v>0</v>
          </cell>
        </row>
        <row r="8721">
          <cell r="H8721" t="str">
            <v>FTEB3Z6477A</v>
          </cell>
          <cell r="W8721">
            <v>15146</v>
          </cell>
          <cell r="X8721">
            <v>0</v>
          </cell>
        </row>
        <row r="8722">
          <cell r="H8722" t="str">
            <v>FTN1WZ13008DR</v>
          </cell>
          <cell r="W8722">
            <v>6366</v>
          </cell>
          <cell r="X8722">
            <v>0</v>
          </cell>
        </row>
        <row r="8723">
          <cell r="H8723" t="str">
            <v>FTMB3Z6C646R</v>
          </cell>
          <cell r="W8723">
            <v>2778</v>
          </cell>
          <cell r="X8723">
            <v>0</v>
          </cell>
        </row>
        <row r="8724">
          <cell r="H8724" t="str">
            <v>FTMB3Z3A130H</v>
          </cell>
          <cell r="W8724">
            <v>1676</v>
          </cell>
          <cell r="X8724">
            <v>0</v>
          </cell>
        </row>
        <row r="8725">
          <cell r="H8725" t="str">
            <v>FTN1WZ17757YB</v>
          </cell>
          <cell r="W8725">
            <v>3227</v>
          </cell>
          <cell r="X8725">
            <v>0</v>
          </cell>
        </row>
        <row r="8726">
          <cell r="H8726" t="str">
            <v>FTMB3Z10346S</v>
          </cell>
          <cell r="W8726">
            <v>5367</v>
          </cell>
          <cell r="X8726">
            <v>0</v>
          </cell>
        </row>
        <row r="8727">
          <cell r="H8727" t="str">
            <v>FTMB3Z1104D</v>
          </cell>
          <cell r="W8727">
            <v>771</v>
          </cell>
          <cell r="X8727">
            <v>0</v>
          </cell>
        </row>
        <row r="8728">
          <cell r="H8728" t="str">
            <v>FTMB3Z3085B</v>
          </cell>
          <cell r="W8728">
            <v>1944</v>
          </cell>
          <cell r="X8728">
            <v>0</v>
          </cell>
        </row>
        <row r="8729">
          <cell r="H8729" t="str">
            <v>FTN1WZ1007AL</v>
          </cell>
          <cell r="W8729">
            <v>4854</v>
          </cell>
          <cell r="X8729">
            <v>0</v>
          </cell>
        </row>
        <row r="8730">
          <cell r="H8730" t="str">
            <v>FTMB3Z9H307W</v>
          </cell>
          <cell r="W8730">
            <v>6288</v>
          </cell>
          <cell r="X8730">
            <v>0</v>
          </cell>
        </row>
        <row r="8731">
          <cell r="H8731" t="str">
            <v>FTMB3Z3A427H</v>
          </cell>
          <cell r="W8731">
            <v>2500</v>
          </cell>
          <cell r="X8731">
            <v>0</v>
          </cell>
        </row>
        <row r="8732">
          <cell r="H8732" t="str">
            <v>FTAB3Z8005H</v>
          </cell>
          <cell r="W8732">
            <v>4530</v>
          </cell>
          <cell r="X8732">
            <v>0</v>
          </cell>
        </row>
        <row r="8733">
          <cell r="H8733" t="str">
            <v>FTGK2Z6K254F</v>
          </cell>
          <cell r="W8733">
            <v>918</v>
          </cell>
          <cell r="X8733">
            <v>0</v>
          </cell>
        </row>
        <row r="8734">
          <cell r="H8734" t="str">
            <v>FTN1WZ17K707M</v>
          </cell>
          <cell r="W8734">
            <v>1555</v>
          </cell>
          <cell r="X8734">
            <v>0</v>
          </cell>
        </row>
        <row r="8735">
          <cell r="H8735" t="str">
            <v>FTMB3Z3504BL</v>
          </cell>
          <cell r="W8735">
            <v>34244</v>
          </cell>
          <cell r="X8735">
            <v>0</v>
          </cell>
        </row>
        <row r="8736">
          <cell r="H8736" t="str">
            <v>FTMB3Z2161202AC</v>
          </cell>
          <cell r="W8736">
            <v>1170</v>
          </cell>
          <cell r="X8736">
            <v>0</v>
          </cell>
        </row>
        <row r="8737">
          <cell r="H8737" t="str">
            <v>FTMB3Z6038AA</v>
          </cell>
          <cell r="W8737">
            <v>1143</v>
          </cell>
          <cell r="X8737">
            <v>0</v>
          </cell>
        </row>
        <row r="8738">
          <cell r="H8738" t="str">
            <v>FTMB3Z1125A</v>
          </cell>
          <cell r="W8738">
            <v>1381</v>
          </cell>
          <cell r="X8738">
            <v>0</v>
          </cell>
        </row>
        <row r="8739">
          <cell r="H8739" t="str">
            <v>FTN1WZ17D942J</v>
          </cell>
          <cell r="W8739">
            <v>1006</v>
          </cell>
          <cell r="X8739">
            <v>0</v>
          </cell>
        </row>
        <row r="8740">
          <cell r="H8740" t="str">
            <v>FTN1WZ16A238D</v>
          </cell>
          <cell r="W8740">
            <v>269</v>
          </cell>
          <cell r="X8740">
            <v>0</v>
          </cell>
        </row>
        <row r="8741">
          <cell r="H8741" t="str">
            <v>FTN1WZ6320001AB</v>
          </cell>
          <cell r="W8741">
            <v>1348</v>
          </cell>
          <cell r="X8741">
            <v>0</v>
          </cell>
        </row>
        <row r="8742">
          <cell r="H8742" t="str">
            <v>FTMB3Z2B712B</v>
          </cell>
          <cell r="W8742">
            <v>3587</v>
          </cell>
          <cell r="X8742">
            <v>0</v>
          </cell>
        </row>
        <row r="8743">
          <cell r="H8743" t="str">
            <v>FTHG9Z6268B</v>
          </cell>
          <cell r="W8743">
            <v>1257</v>
          </cell>
          <cell r="X8743">
            <v>0</v>
          </cell>
        </row>
        <row r="8744">
          <cell r="H8744" t="str">
            <v>FTAB3Z2624630A</v>
          </cell>
          <cell r="W8744">
            <v>5294</v>
          </cell>
          <cell r="X8744">
            <v>0</v>
          </cell>
        </row>
        <row r="8745">
          <cell r="H8745" t="str">
            <v>FTBK3Z6K682N</v>
          </cell>
          <cell r="W8745">
            <v>17789</v>
          </cell>
          <cell r="X8745">
            <v>0</v>
          </cell>
        </row>
        <row r="8746">
          <cell r="H8746" t="str">
            <v>FTMB3Z3280F</v>
          </cell>
          <cell r="W8746">
            <v>2285</v>
          </cell>
          <cell r="X8746">
            <v>0</v>
          </cell>
        </row>
        <row r="8747">
          <cell r="H8747" t="str">
            <v>FTMB3Z16138C</v>
          </cell>
          <cell r="W8747">
            <v>2658</v>
          </cell>
          <cell r="X8747">
            <v>0</v>
          </cell>
        </row>
        <row r="8748">
          <cell r="H8748" t="str">
            <v>FTMB3Z5K484B</v>
          </cell>
          <cell r="W8748">
            <v>681</v>
          </cell>
          <cell r="X8748">
            <v>0</v>
          </cell>
        </row>
        <row r="8749">
          <cell r="H8749" t="str">
            <v>FTN1WZ17626M</v>
          </cell>
          <cell r="W8749">
            <v>1689</v>
          </cell>
          <cell r="X8749">
            <v>0</v>
          </cell>
        </row>
        <row r="8750">
          <cell r="H8750" t="str">
            <v>FTN1WZ8C291Q</v>
          </cell>
          <cell r="W8750">
            <v>1387</v>
          </cell>
          <cell r="X8750">
            <v>0</v>
          </cell>
        </row>
        <row r="8751">
          <cell r="H8751" t="str">
            <v>FTN1WZ15266H</v>
          </cell>
          <cell r="W8751">
            <v>530</v>
          </cell>
          <cell r="X8751">
            <v>0</v>
          </cell>
        </row>
        <row r="8752">
          <cell r="H8752" t="str">
            <v>FTN1WZ17232AU</v>
          </cell>
          <cell r="W8752">
            <v>5133</v>
          </cell>
          <cell r="X8752">
            <v>0</v>
          </cell>
        </row>
        <row r="8753">
          <cell r="H8753" t="str">
            <v>FTN1WZ16796A</v>
          </cell>
          <cell r="W8753">
            <v>897</v>
          </cell>
          <cell r="X8753">
            <v>0</v>
          </cell>
        </row>
        <row r="8754">
          <cell r="H8754" t="str">
            <v>FTN1VZ8C324HR</v>
          </cell>
          <cell r="W8754">
            <v>8650</v>
          </cell>
          <cell r="X8754">
            <v>0</v>
          </cell>
        </row>
        <row r="8755">
          <cell r="H8755" t="str">
            <v>FTN1VZ17K835BB</v>
          </cell>
          <cell r="W8755">
            <v>3111</v>
          </cell>
          <cell r="X8755">
            <v>0</v>
          </cell>
        </row>
        <row r="8756">
          <cell r="H8756" t="str">
            <v>FTMB3Z9600Y</v>
          </cell>
          <cell r="W8756">
            <v>2225</v>
          </cell>
          <cell r="X8756">
            <v>0</v>
          </cell>
        </row>
        <row r="8757">
          <cell r="H8757" t="str">
            <v>FTMB3Z6F073H</v>
          </cell>
          <cell r="W8757">
            <v>1988</v>
          </cell>
          <cell r="X8757">
            <v>0</v>
          </cell>
        </row>
        <row r="8758">
          <cell r="H8758" t="str">
            <v>FTN1WZ17755C</v>
          </cell>
          <cell r="W8758">
            <v>180</v>
          </cell>
          <cell r="X8758">
            <v>0</v>
          </cell>
        </row>
        <row r="8759">
          <cell r="H8759" t="str">
            <v>FTN1WZ17754H</v>
          </cell>
          <cell r="W8759">
            <v>4883</v>
          </cell>
          <cell r="X8759">
            <v>0</v>
          </cell>
        </row>
        <row r="8760">
          <cell r="H8760" t="str">
            <v>FTN1WZ16005E</v>
          </cell>
          <cell r="W8760">
            <v>1475</v>
          </cell>
          <cell r="X8760">
            <v>0</v>
          </cell>
        </row>
        <row r="8761">
          <cell r="H8761" t="str">
            <v>FTMB3Z9C675D</v>
          </cell>
          <cell r="W8761">
            <v>218</v>
          </cell>
          <cell r="X8761">
            <v>0</v>
          </cell>
        </row>
        <row r="8762">
          <cell r="H8762" t="str">
            <v>FTMB3Z6C839C</v>
          </cell>
          <cell r="W8762">
            <v>1702</v>
          </cell>
          <cell r="X8762">
            <v>0</v>
          </cell>
        </row>
        <row r="8763">
          <cell r="H8763" t="str">
            <v>FTMB3Z3050B</v>
          </cell>
          <cell r="W8763">
            <v>811</v>
          </cell>
          <cell r="X8763">
            <v>0</v>
          </cell>
        </row>
        <row r="8764">
          <cell r="H8764" t="str">
            <v>FTBB3Z8591C</v>
          </cell>
          <cell r="W8764">
            <v>563</v>
          </cell>
          <cell r="X8764">
            <v>0</v>
          </cell>
        </row>
        <row r="8765">
          <cell r="H8765" t="str">
            <v>FTAB3Z2620934C</v>
          </cell>
          <cell r="W8765">
            <v>329</v>
          </cell>
          <cell r="X8765">
            <v>0</v>
          </cell>
        </row>
        <row r="8766">
          <cell r="H8766" t="str">
            <v>FTBK3Z6019B</v>
          </cell>
          <cell r="W8766">
            <v>2044</v>
          </cell>
          <cell r="X8766">
            <v>0</v>
          </cell>
        </row>
        <row r="8767">
          <cell r="H8767" t="str">
            <v>FTMB3Z17757D</v>
          </cell>
          <cell r="W8767">
            <v>1227</v>
          </cell>
          <cell r="X8767">
            <v>0</v>
          </cell>
        </row>
        <row r="8768">
          <cell r="H8768" t="str">
            <v>FT6C1Z7B546A</v>
          </cell>
          <cell r="W8768">
            <v>6131</v>
          </cell>
          <cell r="X8768">
            <v>0</v>
          </cell>
        </row>
        <row r="8769">
          <cell r="H8769" t="str">
            <v>FTN1WZ16797A</v>
          </cell>
          <cell r="W8769">
            <v>897</v>
          </cell>
          <cell r="X8769">
            <v>0</v>
          </cell>
        </row>
        <row r="8770">
          <cell r="H8770" t="str">
            <v>FTMB3Z5484B</v>
          </cell>
          <cell r="W8770">
            <v>342</v>
          </cell>
          <cell r="X8770">
            <v>0</v>
          </cell>
        </row>
        <row r="8771">
          <cell r="H8771" t="str">
            <v>FTMB3Z3050A</v>
          </cell>
          <cell r="W8771">
            <v>557</v>
          </cell>
          <cell r="X8771">
            <v>0</v>
          </cell>
        </row>
        <row r="8772">
          <cell r="H8772" t="str">
            <v>FTJB3Z7A095D</v>
          </cell>
          <cell r="W8772">
            <v>2068</v>
          </cell>
          <cell r="X8772">
            <v>0</v>
          </cell>
        </row>
        <row r="8773">
          <cell r="H8773" t="str">
            <v>FTPU2Z17V528L</v>
          </cell>
          <cell r="W8773">
            <v>289</v>
          </cell>
          <cell r="X8773">
            <v>0</v>
          </cell>
        </row>
        <row r="8774">
          <cell r="H8774" t="str">
            <v>FTEB3Z2005D</v>
          </cell>
          <cell r="W8774">
            <v>3194</v>
          </cell>
          <cell r="X8774">
            <v>0</v>
          </cell>
        </row>
        <row r="8775">
          <cell r="H8775" t="str">
            <v>FTAB3Z3A674A</v>
          </cell>
          <cell r="W8775">
            <v>2993</v>
          </cell>
          <cell r="X8775">
            <v>0</v>
          </cell>
        </row>
        <row r="8776">
          <cell r="H8776" t="str">
            <v>FTGK2Z6B651A</v>
          </cell>
          <cell r="W8776">
            <v>647</v>
          </cell>
          <cell r="X8776">
            <v>0</v>
          </cell>
        </row>
        <row r="8777">
          <cell r="H8777" t="str">
            <v>FTJB3Z4W602B</v>
          </cell>
          <cell r="W8777">
            <v>1240</v>
          </cell>
          <cell r="X8777">
            <v>0</v>
          </cell>
        </row>
        <row r="8778">
          <cell r="H8778" t="str">
            <v>FTN1WZ17626AA</v>
          </cell>
          <cell r="W8778">
            <v>1903</v>
          </cell>
          <cell r="X8778">
            <v>0</v>
          </cell>
        </row>
        <row r="8779">
          <cell r="H8779" t="str">
            <v>FTMB3Z8005F</v>
          </cell>
          <cell r="W8779">
            <v>4181</v>
          </cell>
          <cell r="X8779">
            <v>0</v>
          </cell>
        </row>
        <row r="8780">
          <cell r="H8780" t="str">
            <v>FTAB3Z8A080B</v>
          </cell>
          <cell r="W8780">
            <v>1280</v>
          </cell>
          <cell r="X8780">
            <v>0</v>
          </cell>
        </row>
        <row r="8781">
          <cell r="H8781" t="str">
            <v>FTAB3Z6038Z</v>
          </cell>
          <cell r="W8781">
            <v>2346</v>
          </cell>
          <cell r="X8781">
            <v>0</v>
          </cell>
        </row>
        <row r="8782">
          <cell r="H8782" t="str">
            <v>FTAB3Z8146C</v>
          </cell>
          <cell r="W8782">
            <v>574</v>
          </cell>
          <cell r="X8782">
            <v>0</v>
          </cell>
        </row>
        <row r="8783">
          <cell r="H8783" t="str">
            <v>FTN1WZ16039BB</v>
          </cell>
          <cell r="W8783">
            <v>1568</v>
          </cell>
          <cell r="X8783">
            <v>0</v>
          </cell>
        </row>
        <row r="8784">
          <cell r="H8784" t="str">
            <v>FTN1WZ2603100BG</v>
          </cell>
          <cell r="W8784">
            <v>3411</v>
          </cell>
          <cell r="X8784">
            <v>0</v>
          </cell>
        </row>
        <row r="8785">
          <cell r="H8785" t="str">
            <v>FTAB3Z9155B</v>
          </cell>
          <cell r="W8785">
            <v>1253</v>
          </cell>
          <cell r="X8785">
            <v>0</v>
          </cell>
        </row>
        <row r="8786">
          <cell r="H8786" t="str">
            <v>FTAB3Z3A428A</v>
          </cell>
          <cell r="W8786">
            <v>7374</v>
          </cell>
          <cell r="X8786">
            <v>0</v>
          </cell>
        </row>
        <row r="8787">
          <cell r="H8787" t="str">
            <v>FTN1WZ8C291Q</v>
          </cell>
          <cell r="W8787">
            <v>1387</v>
          </cell>
          <cell r="X8787">
            <v>0</v>
          </cell>
        </row>
        <row r="8788">
          <cell r="H8788" t="str">
            <v>FTMB3Z3085E</v>
          </cell>
          <cell r="W8788">
            <v>1944</v>
          </cell>
          <cell r="X8788">
            <v>0</v>
          </cell>
        </row>
        <row r="8789">
          <cell r="H8789" t="str">
            <v>FTJB3Z6608D</v>
          </cell>
          <cell r="W8789">
            <v>2872</v>
          </cell>
          <cell r="X8789">
            <v>0</v>
          </cell>
        </row>
        <row r="8790">
          <cell r="H8790" t="str">
            <v>FTEB3Z8005C</v>
          </cell>
          <cell r="W8790">
            <v>4342</v>
          </cell>
          <cell r="X8790">
            <v>0</v>
          </cell>
        </row>
        <row r="8791">
          <cell r="H8791" t="str">
            <v>FTEB3Z13008BL</v>
          </cell>
          <cell r="W8791">
            <v>4031</v>
          </cell>
          <cell r="X8791">
            <v>0</v>
          </cell>
        </row>
        <row r="8792">
          <cell r="H8792" t="str">
            <v>FTLU2Z17V528H</v>
          </cell>
          <cell r="W8792">
            <v>326</v>
          </cell>
          <cell r="X8792">
            <v>0</v>
          </cell>
        </row>
        <row r="8793">
          <cell r="H8793" t="str">
            <v>FTN1VZ17D957BC</v>
          </cell>
          <cell r="W8793">
            <v>3016</v>
          </cell>
          <cell r="X8793">
            <v>0</v>
          </cell>
        </row>
        <row r="8794">
          <cell r="H8794" t="str">
            <v>FTJB3Z1215B</v>
          </cell>
          <cell r="W8794">
            <v>1106</v>
          </cell>
          <cell r="X8794">
            <v>0</v>
          </cell>
        </row>
        <row r="8795">
          <cell r="H8795" t="str">
            <v>FTJB3Z13008AM</v>
          </cell>
          <cell r="W8795">
            <v>11833</v>
          </cell>
          <cell r="X8795">
            <v>0</v>
          </cell>
        </row>
        <row r="8796">
          <cell r="H8796" t="str">
            <v>FTJB3Z18124AA</v>
          </cell>
          <cell r="W8796">
            <v>17421</v>
          </cell>
          <cell r="X8796">
            <v>0</v>
          </cell>
        </row>
        <row r="8797">
          <cell r="H8797" t="str">
            <v>FTN1WZ13405CP</v>
          </cell>
          <cell r="W8797">
            <v>4791</v>
          </cell>
          <cell r="X8797">
            <v>0</v>
          </cell>
        </row>
        <row r="8798">
          <cell r="H8798" t="str">
            <v>FTJB3Z6A785B</v>
          </cell>
          <cell r="W8798">
            <v>1693</v>
          </cell>
          <cell r="X8798">
            <v>0</v>
          </cell>
        </row>
        <row r="8799">
          <cell r="H8799" t="str">
            <v>FTAB3Z9H307C</v>
          </cell>
          <cell r="W8799">
            <v>6573</v>
          </cell>
          <cell r="X8799">
            <v>0</v>
          </cell>
        </row>
        <row r="8800">
          <cell r="H8800" t="str">
            <v>FTAB3Z2C190C</v>
          </cell>
          <cell r="W8800">
            <v>708</v>
          </cell>
          <cell r="X8800">
            <v>0</v>
          </cell>
        </row>
        <row r="8801">
          <cell r="H8801" t="str">
            <v>FTN1WZ1130D</v>
          </cell>
          <cell r="W8801">
            <v>121</v>
          </cell>
          <cell r="X8801">
            <v>0</v>
          </cell>
        </row>
        <row r="8802">
          <cell r="H8802" t="str">
            <v>FTGN1Z12405B</v>
          </cell>
          <cell r="W8802">
            <v>88</v>
          </cell>
          <cell r="X8802">
            <v>0</v>
          </cell>
        </row>
        <row r="8803">
          <cell r="H8803" t="str">
            <v>FTN1WZ13008DN</v>
          </cell>
          <cell r="W8803">
            <v>6366</v>
          </cell>
          <cell r="X8803">
            <v>0</v>
          </cell>
        </row>
        <row r="8804">
          <cell r="H8804" t="str">
            <v>FTJB3Z3050B</v>
          </cell>
          <cell r="W8804">
            <v>516</v>
          </cell>
          <cell r="X8804">
            <v>0</v>
          </cell>
        </row>
        <row r="8805">
          <cell r="H8805" t="str">
            <v>FTDB3Z2C190B</v>
          </cell>
          <cell r="W8805">
            <v>918</v>
          </cell>
          <cell r="X8805">
            <v>0</v>
          </cell>
        </row>
        <row r="8806">
          <cell r="H8806" t="str">
            <v>FTMB3Z1126B</v>
          </cell>
          <cell r="W8806">
            <v>1481</v>
          </cell>
          <cell r="X8806">
            <v>0</v>
          </cell>
        </row>
        <row r="8807">
          <cell r="H8807" t="str">
            <v>FTN1WZ17D957NH</v>
          </cell>
          <cell r="W8807">
            <v>6215</v>
          </cell>
          <cell r="X8807">
            <v>0</v>
          </cell>
        </row>
        <row r="8808">
          <cell r="H8808" t="str">
            <v>FTMB3Z8B455F</v>
          </cell>
          <cell r="W8808">
            <v>1743</v>
          </cell>
          <cell r="X8808">
            <v>0</v>
          </cell>
        </row>
        <row r="8809">
          <cell r="H8809" t="str">
            <v>FTJB3Z9365C</v>
          </cell>
          <cell r="W8809">
            <v>496</v>
          </cell>
          <cell r="X8809">
            <v>0</v>
          </cell>
        </row>
        <row r="8810">
          <cell r="H8810" t="str">
            <v>FTMB3Z2001A</v>
          </cell>
          <cell r="W8810">
            <v>1810</v>
          </cell>
          <cell r="X8810">
            <v>0</v>
          </cell>
        </row>
        <row r="8811">
          <cell r="H8811" t="str">
            <v>FTAB3Z2200B</v>
          </cell>
          <cell r="W8811">
            <v>1646</v>
          </cell>
          <cell r="X8811">
            <v>0</v>
          </cell>
        </row>
        <row r="8812">
          <cell r="H8812" t="str">
            <v>FTMB3Z2001D</v>
          </cell>
          <cell r="W8812">
            <v>2379</v>
          </cell>
          <cell r="X8812">
            <v>0</v>
          </cell>
        </row>
        <row r="8813">
          <cell r="H8813" t="str">
            <v>FTMB3Z2200A</v>
          </cell>
          <cell r="W8813">
            <v>3077</v>
          </cell>
          <cell r="X8813">
            <v>0</v>
          </cell>
        </row>
        <row r="8814">
          <cell r="H8814" t="str">
            <v>FTMB3Z19N619C</v>
          </cell>
          <cell r="W8814">
            <v>302</v>
          </cell>
          <cell r="X8814">
            <v>0</v>
          </cell>
        </row>
        <row r="8815">
          <cell r="H8815" t="str">
            <v>FTKV6Z9155E</v>
          </cell>
          <cell r="W8815">
            <v>1740</v>
          </cell>
          <cell r="X8815">
            <v>0</v>
          </cell>
        </row>
        <row r="8816">
          <cell r="H8816" t="str">
            <v>FTMB3Z9601C</v>
          </cell>
          <cell r="W8816">
            <v>503</v>
          </cell>
          <cell r="X8816">
            <v>0</v>
          </cell>
        </row>
        <row r="8817">
          <cell r="H8817" t="str">
            <v>FTJU2Z6731B</v>
          </cell>
          <cell r="W8817">
            <v>155</v>
          </cell>
          <cell r="X8817">
            <v>0</v>
          </cell>
        </row>
        <row r="8818">
          <cell r="H8818" t="str">
            <v>GTF0202009204</v>
          </cell>
          <cell r="W8818">
            <v>1011.2</v>
          </cell>
          <cell r="X8818">
            <v>0</v>
          </cell>
        </row>
        <row r="8819">
          <cell r="H8819" t="str">
            <v>HT521C2-0A110-000</v>
          </cell>
          <cell r="W8819">
            <v>200.83</v>
          </cell>
          <cell r="X8819">
            <v>0</v>
          </cell>
        </row>
        <row r="8820">
          <cell r="H8820" t="str">
            <v>HTP3182-FU130-GRN</v>
          </cell>
          <cell r="W8820">
            <v>225.89999999999998</v>
          </cell>
          <cell r="X8820">
            <v>0</v>
          </cell>
        </row>
        <row r="8821">
          <cell r="H8821" t="str">
            <v>HTP3182-FU120-GRN</v>
          </cell>
          <cell r="W8821">
            <v>364.9</v>
          </cell>
          <cell r="X8821">
            <v>0</v>
          </cell>
        </row>
        <row r="8822">
          <cell r="H8822" t="str">
            <v>HTP3182-FU110-GRN</v>
          </cell>
          <cell r="W8822">
            <v>97.3</v>
          </cell>
          <cell r="X8822">
            <v>0</v>
          </cell>
        </row>
        <row r="8823">
          <cell r="H8823" t="str">
            <v>HU36322-FK100-BLU</v>
          </cell>
          <cell r="W8823">
            <v>4.57</v>
          </cell>
          <cell r="X8823">
            <v>0.87071856764705879</v>
          </cell>
        </row>
        <row r="8824">
          <cell r="H8824" t="str">
            <v>HU36210-FK300-GRY</v>
          </cell>
          <cell r="W8824">
            <v>43.080000000000005</v>
          </cell>
          <cell r="X8824">
            <v>8.207863446666666</v>
          </cell>
        </row>
        <row r="8825">
          <cell r="H8825" t="str">
            <v>HU36322-FK100-BLU</v>
          </cell>
          <cell r="W8825">
            <v>4.57</v>
          </cell>
          <cell r="X8825">
            <v>0.87066371875000004</v>
          </cell>
        </row>
        <row r="8826">
          <cell r="H8826" t="str">
            <v>HU36210-FK200-GRY</v>
          </cell>
          <cell r="W8826">
            <v>35</v>
          </cell>
          <cell r="X8826">
            <v>6.66836628115942</v>
          </cell>
        </row>
        <row r="8827">
          <cell r="H8827" t="str">
            <v>HU36323-FK200-BLK</v>
          </cell>
          <cell r="W8827">
            <v>5.0999999999999996</v>
          </cell>
          <cell r="X8827">
            <v>0.97170206562500006</v>
          </cell>
        </row>
        <row r="8828">
          <cell r="H8828" t="str">
            <v>HU36210-FR100-GRY</v>
          </cell>
          <cell r="W8828">
            <v>37.5</v>
          </cell>
          <cell r="X8828">
            <v>7.1450279555555554</v>
          </cell>
        </row>
        <row r="8829">
          <cell r="H8829" t="str">
            <v>HU36323-FK100-BLK</v>
          </cell>
          <cell r="W8829">
            <v>4.2</v>
          </cell>
          <cell r="X8829">
            <v>0.80023227466666669</v>
          </cell>
        </row>
        <row r="8830">
          <cell r="H8830" t="str">
            <v>HU36210-FK200-GRY</v>
          </cell>
          <cell r="W8830">
            <v>35</v>
          </cell>
          <cell r="X8830">
            <v>6.6684118176470584</v>
          </cell>
        </row>
        <row r="8831">
          <cell r="H8831" t="str">
            <v>HU36210-FK300-GRY</v>
          </cell>
          <cell r="W8831">
            <v>46.67</v>
          </cell>
          <cell r="X8831">
            <v>8.8918189999999999</v>
          </cell>
        </row>
        <row r="8832">
          <cell r="H8832" t="str">
            <v>HT51261-0A600-BLK</v>
          </cell>
          <cell r="W8832">
            <v>445</v>
          </cell>
          <cell r="X8832">
            <v>0</v>
          </cell>
        </row>
        <row r="8833">
          <cell r="H8833" t="str">
            <v>GTFIXED-WHEELRACK</v>
          </cell>
          <cell r="W8833">
            <v>170</v>
          </cell>
          <cell r="X8833">
            <v>0</v>
          </cell>
        </row>
        <row r="8834">
          <cell r="H8834" t="str">
            <v>GTROTAT-WHEELRACK</v>
          </cell>
          <cell r="W8834">
            <v>240</v>
          </cell>
          <cell r="X8834">
            <v>0</v>
          </cell>
        </row>
        <row r="8835">
          <cell r="H8835" t="str">
            <v>GTSUPPORT-BRKTT5-PF2</v>
          </cell>
          <cell r="W8835">
            <v>85</v>
          </cell>
          <cell r="X8835">
            <v>0</v>
          </cell>
        </row>
        <row r="8836">
          <cell r="H8836" t="str">
            <v>GTSUPPORT-BRKTT5-PF1</v>
          </cell>
          <cell r="W8836">
            <v>98</v>
          </cell>
          <cell r="X8836">
            <v>0</v>
          </cell>
        </row>
        <row r="8837">
          <cell r="H8837" t="str">
            <v>GTSUPPORT-BRKTT5-FR_</v>
          </cell>
          <cell r="W8837">
            <v>85</v>
          </cell>
          <cell r="X8837">
            <v>0</v>
          </cell>
        </row>
        <row r="8838">
          <cell r="H8838" t="str">
            <v>GTSUPPORT-BRKTT5-FR_</v>
          </cell>
          <cell r="W8838">
            <v>85</v>
          </cell>
          <cell r="X8838">
            <v>0</v>
          </cell>
        </row>
        <row r="8839">
          <cell r="H8839" t="str">
            <v>GTSUPP-BRKTT5-FR_TYP</v>
          </cell>
          <cell r="W8839">
            <v>85</v>
          </cell>
          <cell r="X8839">
            <v>0</v>
          </cell>
        </row>
        <row r="8840">
          <cell r="H8840" t="str">
            <v>GTRFSHT970X1150XT1_X</v>
          </cell>
          <cell r="W8840">
            <v>500</v>
          </cell>
          <cell r="X8840">
            <v>0</v>
          </cell>
        </row>
        <row r="8841">
          <cell r="H8841" t="str">
            <v>GTRFSHT605X1150XT1_X</v>
          </cell>
          <cell r="W8841">
            <v>250</v>
          </cell>
          <cell r="X8841">
            <v>0</v>
          </cell>
        </row>
        <row r="8842">
          <cell r="H8842" t="str">
            <v>GTRFSHT2295X1150XT1_</v>
          </cell>
          <cell r="W8842">
            <v>990</v>
          </cell>
          <cell r="X8842">
            <v>0</v>
          </cell>
        </row>
        <row r="8843">
          <cell r="H8843" t="str">
            <v>GTRFSHT2080X1150XT1_</v>
          </cell>
          <cell r="W8843">
            <v>910</v>
          </cell>
          <cell r="X8843">
            <v>0</v>
          </cell>
        </row>
        <row r="8844">
          <cell r="H8844" t="str">
            <v>GTRFSHT1215X1150X1_X</v>
          </cell>
          <cell r="W8844">
            <v>505</v>
          </cell>
          <cell r="X8844">
            <v>0</v>
          </cell>
        </row>
        <row r="8845">
          <cell r="H8845" t="str">
            <v>GTSUPPORT-BRKTT5-PF2</v>
          </cell>
          <cell r="W8845">
            <v>85</v>
          </cell>
          <cell r="X8845">
            <v>0</v>
          </cell>
        </row>
        <row r="8846">
          <cell r="H8846" t="str">
            <v>GTSUPPORT-BRKTT5-PF1</v>
          </cell>
          <cell r="W8846">
            <v>98</v>
          </cell>
          <cell r="X8846">
            <v>0</v>
          </cell>
        </row>
        <row r="8847">
          <cell r="H8847" t="str">
            <v>GTRFSHT970X1150XT1_X</v>
          </cell>
          <cell r="W8847">
            <v>500</v>
          </cell>
          <cell r="X8847">
            <v>0</v>
          </cell>
        </row>
        <row r="8848">
          <cell r="H8848" t="str">
            <v>GTRFSHT1580X1150XT1_</v>
          </cell>
          <cell r="W8848">
            <v>850</v>
          </cell>
          <cell r="X8848">
            <v>0</v>
          </cell>
        </row>
        <row r="8849">
          <cell r="H8849" t="str">
            <v>GTRFSHT1400X1150XT1_</v>
          </cell>
          <cell r="W8849">
            <v>895</v>
          </cell>
          <cell r="X8849">
            <v>0</v>
          </cell>
        </row>
        <row r="8850">
          <cell r="H8850" t="str">
            <v>HU3A446-FL300-000</v>
          </cell>
          <cell r="W8850">
            <v>24.79</v>
          </cell>
          <cell r="X8850">
            <v>11.408773257142858</v>
          </cell>
        </row>
        <row r="8851">
          <cell r="H8851" t="str">
            <v>HU3A446-FL300-000</v>
          </cell>
          <cell r="W8851">
            <v>24.79</v>
          </cell>
          <cell r="X8851">
            <v>11.409673250000001</v>
          </cell>
        </row>
        <row r="8852">
          <cell r="H8852" t="str">
            <v>HT5RA10-0A201-000</v>
          </cell>
          <cell r="W8852">
            <v>575</v>
          </cell>
          <cell r="X8852">
            <v>0</v>
          </cell>
        </row>
        <row r="8853">
          <cell r="H8853" t="str">
            <v>HT5RA10-0A101-000</v>
          </cell>
          <cell r="W8853">
            <v>292</v>
          </cell>
          <cell r="X8853">
            <v>0</v>
          </cell>
        </row>
        <row r="8854">
          <cell r="H8854" t="str">
            <v>CO263SCOTCH_CLEANER</v>
          </cell>
          <cell r="W8854">
            <v>264</v>
          </cell>
          <cell r="X8854">
            <v>0</v>
          </cell>
        </row>
        <row r="8855">
          <cell r="H8855" t="str">
            <v>HT54142-0A400-BLK</v>
          </cell>
          <cell r="W8855">
            <v>240</v>
          </cell>
          <cell r="X8855">
            <v>0</v>
          </cell>
        </row>
        <row r="8856">
          <cell r="H8856" t="str">
            <v>GTPATTEX-EPOXYGLUE</v>
          </cell>
          <cell r="W8856">
            <v>108</v>
          </cell>
          <cell r="X8856">
            <v>0</v>
          </cell>
        </row>
        <row r="8857">
          <cell r="H8857" t="str">
            <v>GTEPE-SHEET-XT5</v>
          </cell>
          <cell r="W8857">
            <v>1438</v>
          </cell>
          <cell r="X8857">
            <v>0</v>
          </cell>
        </row>
        <row r="8858">
          <cell r="H8858" t="str">
            <v>QTSPK40416</v>
          </cell>
          <cell r="W8858">
            <v>220.38</v>
          </cell>
          <cell r="X8858">
            <v>0</v>
          </cell>
        </row>
        <row r="8859">
          <cell r="H8859" t="str">
            <v>QTSPK40018</v>
          </cell>
          <cell r="W8859">
            <v>93.14</v>
          </cell>
          <cell r="X8859">
            <v>0</v>
          </cell>
        </row>
        <row r="8860">
          <cell r="H8860" t="str">
            <v>QTSPK40036</v>
          </cell>
          <cell r="W8860">
            <v>154.52000000000001</v>
          </cell>
          <cell r="X8860">
            <v>0</v>
          </cell>
        </row>
        <row r="8861">
          <cell r="H8861" t="str">
            <v>QTSPK40416</v>
          </cell>
          <cell r="W8861">
            <v>220.38</v>
          </cell>
          <cell r="X8861">
            <v>0</v>
          </cell>
        </row>
        <row r="8862">
          <cell r="H8862" t="str">
            <v>QTSPK40519</v>
          </cell>
          <cell r="W8862">
            <v>1054.52</v>
          </cell>
          <cell r="X8862">
            <v>0</v>
          </cell>
        </row>
        <row r="8863">
          <cell r="H8863" t="str">
            <v>QTSPK30024</v>
          </cell>
          <cell r="W8863">
            <v>160.07</v>
          </cell>
          <cell r="X8863">
            <v>0</v>
          </cell>
        </row>
        <row r="8864">
          <cell r="H8864" t="str">
            <v>QTSPK40082</v>
          </cell>
          <cell r="W8864">
            <v>869.07999999999993</v>
          </cell>
          <cell r="X8864">
            <v>0</v>
          </cell>
        </row>
        <row r="8865">
          <cell r="H8865" t="str">
            <v>QTSPK30024</v>
          </cell>
          <cell r="W8865">
            <v>160.07</v>
          </cell>
          <cell r="X8865">
            <v>0</v>
          </cell>
        </row>
        <row r="8866">
          <cell r="H8866" t="str">
            <v>QTSPK40018</v>
          </cell>
          <cell r="W8866">
            <v>93.14</v>
          </cell>
          <cell r="X8866">
            <v>0</v>
          </cell>
        </row>
        <row r="8867">
          <cell r="H8867" t="str">
            <v>QTSPK40036</v>
          </cell>
          <cell r="W8867">
            <v>154.51999999999998</v>
          </cell>
          <cell r="X8867">
            <v>0</v>
          </cell>
        </row>
        <row r="8868">
          <cell r="H8868" t="str">
            <v>QTSPK40082</v>
          </cell>
          <cell r="W8868">
            <v>869.08</v>
          </cell>
          <cell r="X8868">
            <v>0</v>
          </cell>
        </row>
        <row r="8869">
          <cell r="H8869" t="str">
            <v>QTSPK40416</v>
          </cell>
          <cell r="W8869">
            <v>220.38</v>
          </cell>
          <cell r="X8869">
            <v>0</v>
          </cell>
        </row>
        <row r="8870">
          <cell r="H8870" t="str">
            <v>QTSPK40521</v>
          </cell>
          <cell r="W8870">
            <v>638.96</v>
          </cell>
          <cell r="X8870">
            <v>0</v>
          </cell>
        </row>
        <row r="8871">
          <cell r="H8871" t="str">
            <v>QTSPK40521</v>
          </cell>
          <cell r="W8871">
            <v>638.96</v>
          </cell>
          <cell r="X8871">
            <v>0</v>
          </cell>
        </row>
        <row r="8872">
          <cell r="H8872" t="str">
            <v>QTSPK30024</v>
          </cell>
          <cell r="W8872">
            <v>160.07000000000002</v>
          </cell>
          <cell r="X8872">
            <v>0</v>
          </cell>
        </row>
        <row r="8873">
          <cell r="H8873" t="str">
            <v>QTSPK40032</v>
          </cell>
          <cell r="W8873">
            <v>425.55</v>
          </cell>
          <cell r="X8873">
            <v>0</v>
          </cell>
        </row>
        <row r="8874">
          <cell r="H8874" t="str">
            <v>QTSPK40082</v>
          </cell>
          <cell r="W8874">
            <v>869.08</v>
          </cell>
          <cell r="X8874">
            <v>0</v>
          </cell>
        </row>
        <row r="8875">
          <cell r="H8875" t="str">
            <v>QTSPK40520</v>
          </cell>
          <cell r="W8875">
            <v>492.81</v>
          </cell>
          <cell r="X8875">
            <v>0</v>
          </cell>
        </row>
        <row r="8876">
          <cell r="H8876" t="str">
            <v>QTSPK40095</v>
          </cell>
          <cell r="W8876">
            <v>1680.07</v>
          </cell>
          <cell r="X8876">
            <v>0</v>
          </cell>
        </row>
        <row r="8877">
          <cell r="H8877" t="str">
            <v>QTSPK40082</v>
          </cell>
          <cell r="W8877">
            <v>869.07999999999993</v>
          </cell>
          <cell r="X8877">
            <v>0</v>
          </cell>
        </row>
        <row r="8878">
          <cell r="H8878" t="str">
            <v>QTSPK30024</v>
          </cell>
          <cell r="W8878">
            <v>160.07</v>
          </cell>
          <cell r="X8878">
            <v>0</v>
          </cell>
        </row>
        <row r="8879">
          <cell r="H8879" t="str">
            <v>QTSPK40521</v>
          </cell>
          <cell r="W8879">
            <v>638.96</v>
          </cell>
          <cell r="X8879">
            <v>0</v>
          </cell>
        </row>
        <row r="8880">
          <cell r="H8880" t="str">
            <v>QTSPK40032</v>
          </cell>
          <cell r="W8880">
            <v>425.55</v>
          </cell>
          <cell r="X8880">
            <v>0</v>
          </cell>
        </row>
        <row r="8881">
          <cell r="H8881" t="str">
            <v>HT35316-FL100-RAW</v>
          </cell>
          <cell r="W8881">
            <v>3000</v>
          </cell>
          <cell r="X8881">
            <v>0</v>
          </cell>
        </row>
        <row r="8882">
          <cell r="H8882" t="str">
            <v>HT35317-FL100-RAW</v>
          </cell>
          <cell r="W8882">
            <v>3000</v>
          </cell>
          <cell r="X8882">
            <v>0</v>
          </cell>
        </row>
        <row r="8883">
          <cell r="H8883" t="str">
            <v>HT35318-FL100-RAW</v>
          </cell>
          <cell r="W8883">
            <v>3500</v>
          </cell>
          <cell r="X8883">
            <v>0</v>
          </cell>
        </row>
        <row r="8884">
          <cell r="H8884" t="str">
            <v>HT35316-FL100-RAW</v>
          </cell>
          <cell r="W8884">
            <v>3000</v>
          </cell>
          <cell r="X8884">
            <v>0</v>
          </cell>
        </row>
        <row r="8885">
          <cell r="H8885" t="str">
            <v>HT35317-FL100-RAW</v>
          </cell>
          <cell r="W8885">
            <v>3000</v>
          </cell>
          <cell r="X8885">
            <v>0</v>
          </cell>
        </row>
        <row r="8886">
          <cell r="H8886" t="str">
            <v>HT35318-FL100-RAW</v>
          </cell>
          <cell r="W8886">
            <v>3500</v>
          </cell>
          <cell r="X8886">
            <v>0</v>
          </cell>
        </row>
        <row r="8887">
          <cell r="H8887" t="str">
            <v>GTF0102081010</v>
          </cell>
          <cell r="W8887">
            <v>159.93</v>
          </cell>
          <cell r="X8887">
            <v>0</v>
          </cell>
        </row>
        <row r="8888">
          <cell r="H8888" t="str">
            <v>GTF0102077035</v>
          </cell>
          <cell r="W8888">
            <v>157</v>
          </cell>
          <cell r="X8888">
            <v>0</v>
          </cell>
        </row>
        <row r="8889">
          <cell r="H8889" t="str">
            <v>GTF0102081010</v>
          </cell>
          <cell r="W8889">
            <v>159.93</v>
          </cell>
          <cell r="X8889">
            <v>0</v>
          </cell>
        </row>
        <row r="8890">
          <cell r="H8890" t="str">
            <v>GTF0102081010</v>
          </cell>
          <cell r="W8890">
            <v>159.93</v>
          </cell>
          <cell r="X8890">
            <v>0</v>
          </cell>
        </row>
        <row r="8891">
          <cell r="H8891" t="str">
            <v>GTF0102081014</v>
          </cell>
          <cell r="W8891">
            <v>58</v>
          </cell>
          <cell r="X8891">
            <v>0</v>
          </cell>
        </row>
        <row r="8892">
          <cell r="H8892" t="str">
            <v>GTF0102086039</v>
          </cell>
          <cell r="W8892">
            <v>142.41999999999999</v>
          </cell>
          <cell r="X8892">
            <v>0</v>
          </cell>
        </row>
        <row r="8893">
          <cell r="H8893" t="str">
            <v>GTF0102077035</v>
          </cell>
          <cell r="W8893">
            <v>157</v>
          </cell>
          <cell r="X8893">
            <v>0</v>
          </cell>
        </row>
        <row r="8894">
          <cell r="H8894" t="str">
            <v>GTF0102086039</v>
          </cell>
          <cell r="W8894">
            <v>142.41999999999999</v>
          </cell>
          <cell r="X8894">
            <v>0</v>
          </cell>
        </row>
        <row r="8895">
          <cell r="H8895" t="str">
            <v>GTF0102081013</v>
          </cell>
          <cell r="W8895">
            <v>410</v>
          </cell>
          <cell r="X8895">
            <v>0</v>
          </cell>
        </row>
        <row r="8896">
          <cell r="H8896" t="str">
            <v>GTF0103014330</v>
          </cell>
          <cell r="W8896">
            <v>171</v>
          </cell>
          <cell r="X8896">
            <v>0</v>
          </cell>
        </row>
        <row r="8897">
          <cell r="H8897" t="str">
            <v>GTF0102081010</v>
          </cell>
          <cell r="W8897">
            <v>159.93</v>
          </cell>
          <cell r="X8897">
            <v>0</v>
          </cell>
        </row>
        <row r="8898">
          <cell r="H8898" t="str">
            <v>GTF0102081009</v>
          </cell>
          <cell r="W8898">
            <v>228.60999999999999</v>
          </cell>
          <cell r="X8898">
            <v>0</v>
          </cell>
        </row>
        <row r="8899">
          <cell r="H8899" t="str">
            <v>GTF0102086103</v>
          </cell>
          <cell r="W8899">
            <v>227.67</v>
          </cell>
          <cell r="X8899">
            <v>0</v>
          </cell>
        </row>
        <row r="8900">
          <cell r="H8900" t="str">
            <v>GTF0102086103</v>
          </cell>
          <cell r="W8900">
            <v>227.67</v>
          </cell>
          <cell r="X8900">
            <v>0</v>
          </cell>
        </row>
        <row r="8901">
          <cell r="H8901" t="str">
            <v>GTF0102086040</v>
          </cell>
          <cell r="W8901">
            <v>122.35</v>
          </cell>
          <cell r="X8901">
            <v>0</v>
          </cell>
        </row>
        <row r="8902">
          <cell r="H8902" t="str">
            <v>GTF0102077035</v>
          </cell>
          <cell r="W8902">
            <v>157</v>
          </cell>
          <cell r="X8902">
            <v>0</v>
          </cell>
        </row>
        <row r="8903">
          <cell r="H8903" t="str">
            <v>GTF0102081010</v>
          </cell>
          <cell r="W8903">
            <v>159.92999999999998</v>
          </cell>
          <cell r="X8903">
            <v>0</v>
          </cell>
        </row>
        <row r="8904">
          <cell r="H8904" t="str">
            <v>GTF0102086049</v>
          </cell>
          <cell r="W8904">
            <v>101.78</v>
          </cell>
          <cell r="X8904">
            <v>0</v>
          </cell>
        </row>
        <row r="8905">
          <cell r="H8905" t="str">
            <v>GTF0102086049</v>
          </cell>
          <cell r="W8905">
            <v>101.78</v>
          </cell>
          <cell r="X8905">
            <v>0</v>
          </cell>
        </row>
        <row r="8906">
          <cell r="H8906" t="str">
            <v>GTF0102081010</v>
          </cell>
          <cell r="W8906">
            <v>159.93</v>
          </cell>
          <cell r="X8906">
            <v>0</v>
          </cell>
        </row>
        <row r="8907">
          <cell r="H8907" t="str">
            <v>GTF0102081010</v>
          </cell>
          <cell r="W8907">
            <v>159.93</v>
          </cell>
          <cell r="X8907">
            <v>0</v>
          </cell>
        </row>
        <row r="8908">
          <cell r="H8908" t="str">
            <v>HT3A441-FL200-000</v>
          </cell>
          <cell r="W8908">
            <v>3000</v>
          </cell>
          <cell r="X8908">
            <v>0</v>
          </cell>
        </row>
        <row r="8909">
          <cell r="H8909" t="str">
            <v>GTRHS3060T2.5L6000</v>
          </cell>
          <cell r="W8909">
            <v>502</v>
          </cell>
          <cell r="X8909">
            <v>0</v>
          </cell>
        </row>
        <row r="8910">
          <cell r="H8910" t="str">
            <v>GTSHS2020T2.0L6000</v>
          </cell>
          <cell r="W8910">
            <v>138</v>
          </cell>
          <cell r="X8910">
            <v>0</v>
          </cell>
        </row>
        <row r="8911">
          <cell r="H8911" t="str">
            <v>HT54212-0A500-000</v>
          </cell>
          <cell r="W8911">
            <v>590</v>
          </cell>
          <cell r="X8911">
            <v>0</v>
          </cell>
        </row>
        <row r="8912">
          <cell r="H8912" t="str">
            <v>HT54215-0A100-BLK</v>
          </cell>
          <cell r="W8912">
            <v>283</v>
          </cell>
          <cell r="X8912">
            <v>0</v>
          </cell>
        </row>
        <row r="8913">
          <cell r="H8913" t="str">
            <v>GTF0102079507T</v>
          </cell>
          <cell r="W8913">
            <v>127</v>
          </cell>
          <cell r="X8913">
            <v>0</v>
          </cell>
        </row>
        <row r="8914">
          <cell r="H8914" t="str">
            <v>GTF0102074505T</v>
          </cell>
          <cell r="W8914">
            <v>1302.1000000000001</v>
          </cell>
          <cell r="X8914">
            <v>0</v>
          </cell>
        </row>
        <row r="8915">
          <cell r="H8915" t="str">
            <v>GTF0102047503M</v>
          </cell>
          <cell r="W8915">
            <v>268.52</v>
          </cell>
          <cell r="X8915">
            <v>0</v>
          </cell>
        </row>
        <row r="8916">
          <cell r="H8916" t="str">
            <v>GTF0102045565T</v>
          </cell>
          <cell r="W8916">
            <v>201.95</v>
          </cell>
          <cell r="X8916">
            <v>0</v>
          </cell>
        </row>
        <row r="8917">
          <cell r="H8917" t="str">
            <v>GTF0102074505T</v>
          </cell>
          <cell r="W8917">
            <v>1302.0999999999999</v>
          </cell>
          <cell r="X8917">
            <v>0</v>
          </cell>
        </row>
        <row r="8918">
          <cell r="H8918" t="str">
            <v>GTF0102087030</v>
          </cell>
          <cell r="W8918">
            <v>8818</v>
          </cell>
          <cell r="X8918">
            <v>0</v>
          </cell>
        </row>
        <row r="8919">
          <cell r="H8919" t="str">
            <v>GTF0102087030</v>
          </cell>
          <cell r="W8919">
            <v>8818</v>
          </cell>
          <cell r="X8919">
            <v>0</v>
          </cell>
        </row>
        <row r="8920">
          <cell r="H8920" t="str">
            <v>GTF0102081528M</v>
          </cell>
          <cell r="W8920">
            <v>1219.81</v>
          </cell>
          <cell r="X8920">
            <v>0</v>
          </cell>
        </row>
        <row r="8921">
          <cell r="H8921" t="str">
            <v>GTF0102086526M</v>
          </cell>
          <cell r="W8921">
            <v>2184.15</v>
          </cell>
          <cell r="X8921">
            <v>0</v>
          </cell>
        </row>
        <row r="8922">
          <cell r="H8922" t="str">
            <v>GTHUBLOCK-BRKTT5-RR</v>
          </cell>
          <cell r="W8922">
            <v>68.94</v>
          </cell>
          <cell r="X8922">
            <v>0</v>
          </cell>
        </row>
        <row r="8923">
          <cell r="H8923" t="str">
            <v>GTSUPPORT-BRKTT5</v>
          </cell>
          <cell r="W8923">
            <v>24.38</v>
          </cell>
          <cell r="X8923">
            <v>0</v>
          </cell>
        </row>
        <row r="8924">
          <cell r="H8924" t="str">
            <v>GTHUBLOCK-BRKTT5</v>
          </cell>
          <cell r="W8924">
            <v>68.940000000000012</v>
          </cell>
          <cell r="X8924">
            <v>0</v>
          </cell>
        </row>
        <row r="8925">
          <cell r="H8925" t="str">
            <v>GTLOCGUID-BRKTT5</v>
          </cell>
          <cell r="W8925">
            <v>6.84</v>
          </cell>
          <cell r="X8925">
            <v>0</v>
          </cell>
        </row>
        <row r="8926">
          <cell r="H8926" t="str">
            <v>GTSUPPORT-BRKTT5</v>
          </cell>
          <cell r="W8926">
            <v>24.38</v>
          </cell>
          <cell r="X8926">
            <v>0</v>
          </cell>
        </row>
        <row r="8927">
          <cell r="H8927" t="str">
            <v>GTREINFRC-BRKTT5</v>
          </cell>
          <cell r="W8927">
            <v>3.7800000000000002</v>
          </cell>
          <cell r="X8927">
            <v>0</v>
          </cell>
        </row>
        <row r="8928">
          <cell r="H8928" t="str">
            <v>GTF0102087030</v>
          </cell>
          <cell r="W8928">
            <v>8818</v>
          </cell>
          <cell r="X8928">
            <v>0</v>
          </cell>
        </row>
        <row r="8929">
          <cell r="H8929" t="str">
            <v>GTF0102087030</v>
          </cell>
          <cell r="W8929">
            <v>8818</v>
          </cell>
          <cell r="X8929">
            <v>0</v>
          </cell>
        </row>
        <row r="8930">
          <cell r="H8930" t="str">
            <v>GTF0102087030</v>
          </cell>
          <cell r="W8930">
            <v>8818</v>
          </cell>
          <cell r="X8930">
            <v>0</v>
          </cell>
        </row>
        <row r="8931">
          <cell r="H8931" t="str">
            <v>HT3A540-FL100-BLK</v>
          </cell>
          <cell r="W8931">
            <v>212.95</v>
          </cell>
          <cell r="X8931">
            <v>0</v>
          </cell>
        </row>
        <row r="8932">
          <cell r="H8932" t="str">
            <v>HT3A444-FL200-BLK</v>
          </cell>
          <cell r="W8932">
            <v>424</v>
          </cell>
          <cell r="X8932">
            <v>0</v>
          </cell>
        </row>
        <row r="8933">
          <cell r="H8933" t="str">
            <v>HT3A441-FL100-000</v>
          </cell>
          <cell r="W8933">
            <v>2440</v>
          </cell>
          <cell r="X8933">
            <v>0</v>
          </cell>
        </row>
        <row r="8934">
          <cell r="H8934" t="str">
            <v>HT3A111-FL100-BLK</v>
          </cell>
          <cell r="W8934">
            <v>5450</v>
          </cell>
          <cell r="X8934">
            <v>0</v>
          </cell>
        </row>
        <row r="8935">
          <cell r="H8935" t="str">
            <v>HT68361-FL200-BLK</v>
          </cell>
          <cell r="W8935">
            <v>280</v>
          </cell>
          <cell r="X8935">
            <v>0</v>
          </cell>
        </row>
        <row r="8936">
          <cell r="H8936" t="str">
            <v>HT68361-FL100-BLK</v>
          </cell>
          <cell r="W8936">
            <v>465</v>
          </cell>
          <cell r="X8936">
            <v>0</v>
          </cell>
        </row>
        <row r="8937">
          <cell r="H8937" t="str">
            <v>HT48112-FL300-BLK</v>
          </cell>
          <cell r="W8937">
            <v>3800</v>
          </cell>
          <cell r="X8937">
            <v>0</v>
          </cell>
        </row>
        <row r="8938">
          <cell r="H8938" t="str">
            <v>HT46293-FL100-BLK</v>
          </cell>
          <cell r="W8938">
            <v>220</v>
          </cell>
          <cell r="X8938">
            <v>0</v>
          </cell>
        </row>
        <row r="8939">
          <cell r="H8939" t="str">
            <v>HT39930-FL100-BLK</v>
          </cell>
          <cell r="W8939">
            <v>380</v>
          </cell>
          <cell r="X8939">
            <v>0</v>
          </cell>
        </row>
        <row r="8940">
          <cell r="H8940" t="str">
            <v>HT39930-FL120-BLK</v>
          </cell>
          <cell r="W8940">
            <v>790</v>
          </cell>
          <cell r="X8940">
            <v>0</v>
          </cell>
        </row>
        <row r="8941">
          <cell r="H8941" t="str">
            <v>HU46361-FR100-000</v>
          </cell>
          <cell r="W8941">
            <v>96.9</v>
          </cell>
          <cell r="X8941">
            <v>7.7278918181818179</v>
          </cell>
        </row>
        <row r="8942">
          <cell r="H8942" t="str">
            <v>GTNCOT-F1B105</v>
          </cell>
          <cell r="W8942">
            <v>3</v>
          </cell>
          <cell r="X8942">
            <v>0</v>
          </cell>
        </row>
        <row r="8943">
          <cell r="H8943" t="str">
            <v>GTNCOT-F1B107</v>
          </cell>
          <cell r="W8943">
            <v>4.3499999999999996</v>
          </cell>
          <cell r="X8943">
            <v>0</v>
          </cell>
        </row>
        <row r="8944">
          <cell r="H8944" t="str">
            <v>GTNCOT-F1B110</v>
          </cell>
          <cell r="W8944">
            <v>5.55</v>
          </cell>
          <cell r="X8944">
            <v>0</v>
          </cell>
        </row>
        <row r="8945">
          <cell r="H8945" t="str">
            <v>GTNCOT-F1B115</v>
          </cell>
          <cell r="W8945">
            <v>8.75</v>
          </cell>
          <cell r="X8945">
            <v>0</v>
          </cell>
        </row>
        <row r="8946">
          <cell r="H8946" t="str">
            <v>GTP-F0102089539T</v>
          </cell>
          <cell r="W8946">
            <v>350</v>
          </cell>
          <cell r="X8946">
            <v>0</v>
          </cell>
        </row>
        <row r="8947">
          <cell r="H8947" t="str">
            <v>GTP-F0102089534T</v>
          </cell>
          <cell r="W8947">
            <v>1379.5600000000002</v>
          </cell>
          <cell r="X8947">
            <v>0</v>
          </cell>
        </row>
        <row r="8948">
          <cell r="H8948" t="str">
            <v>GTP-F0102081510T</v>
          </cell>
          <cell r="W8948">
            <v>42</v>
          </cell>
          <cell r="X8948">
            <v>0</v>
          </cell>
        </row>
        <row r="8949">
          <cell r="H8949" t="str">
            <v>GTP-F0102089534T</v>
          </cell>
          <cell r="W8949">
            <v>1379.56</v>
          </cell>
          <cell r="X8949">
            <v>0</v>
          </cell>
        </row>
        <row r="8950">
          <cell r="H8950" t="str">
            <v>GTP-F0102089535T</v>
          </cell>
          <cell r="W8950">
            <v>926.45</v>
          </cell>
          <cell r="X8950">
            <v>0</v>
          </cell>
        </row>
        <row r="8951">
          <cell r="H8951" t="str">
            <v>GTP-F0102089553T</v>
          </cell>
          <cell r="W8951">
            <v>290</v>
          </cell>
          <cell r="X8951">
            <v>0</v>
          </cell>
        </row>
        <row r="8952">
          <cell r="H8952" t="str">
            <v>GTP-F0102081510T</v>
          </cell>
          <cell r="W8952">
            <v>42</v>
          </cell>
          <cell r="X8952">
            <v>0</v>
          </cell>
        </row>
        <row r="8953">
          <cell r="H8953" t="str">
            <v>GTP-F0102081039</v>
          </cell>
          <cell r="W8953">
            <v>6708</v>
          </cell>
          <cell r="X8953">
            <v>0</v>
          </cell>
        </row>
        <row r="8954">
          <cell r="H8954" t="str">
            <v>GTP-F0102081039</v>
          </cell>
          <cell r="W8954">
            <v>6708</v>
          </cell>
          <cell r="X8954">
            <v>0</v>
          </cell>
        </row>
        <row r="8955">
          <cell r="H8955" t="str">
            <v>GTP-F0102081039</v>
          </cell>
          <cell r="W8955">
            <v>6708</v>
          </cell>
          <cell r="X8955">
            <v>0</v>
          </cell>
        </row>
        <row r="8956">
          <cell r="H8956" t="str">
            <v>HT15310-FK100-RED</v>
          </cell>
          <cell r="W8956">
            <v>3000</v>
          </cell>
          <cell r="X8956">
            <v>0</v>
          </cell>
        </row>
        <row r="8957">
          <cell r="H8957" t="str">
            <v>HT15310-FK110-RED</v>
          </cell>
          <cell r="W8957">
            <v>785</v>
          </cell>
          <cell r="X8957">
            <v>0</v>
          </cell>
        </row>
        <row r="8958">
          <cell r="H8958" t="str">
            <v>HT15310-FK200-RED</v>
          </cell>
          <cell r="W8958">
            <v>3000</v>
          </cell>
          <cell r="X8958">
            <v>0</v>
          </cell>
        </row>
        <row r="8959">
          <cell r="H8959" t="str">
            <v>HT15310-FK210-RED</v>
          </cell>
          <cell r="W8959">
            <v>785</v>
          </cell>
          <cell r="X8959">
            <v>0</v>
          </cell>
        </row>
        <row r="8960">
          <cell r="H8960" t="str">
            <v>HT74422-FK100-BLK</v>
          </cell>
          <cell r="W8960">
            <v>820</v>
          </cell>
          <cell r="X8960">
            <v>0</v>
          </cell>
        </row>
        <row r="8961">
          <cell r="H8961" t="str">
            <v>HT74422-FK110-BLK</v>
          </cell>
          <cell r="W8961">
            <v>1100</v>
          </cell>
          <cell r="X8961">
            <v>0</v>
          </cell>
        </row>
        <row r="8962">
          <cell r="H8962" t="str">
            <v>HT11621-FK100-BLK</v>
          </cell>
          <cell r="W8962">
            <v>1800</v>
          </cell>
          <cell r="X8962">
            <v>0</v>
          </cell>
        </row>
        <row r="8963">
          <cell r="H8963" t="str">
            <v>HT11621-FK110-BLK</v>
          </cell>
          <cell r="W8963">
            <v>1300</v>
          </cell>
          <cell r="X8963">
            <v>0</v>
          </cell>
        </row>
        <row r="8964">
          <cell r="H8964" t="str">
            <v>HT11621-FK120-BLK</v>
          </cell>
          <cell r="W8964">
            <v>1300</v>
          </cell>
          <cell r="X8964">
            <v>0</v>
          </cell>
        </row>
        <row r="8965">
          <cell r="H8965" t="str">
            <v>HT35381-FK100-BLK</v>
          </cell>
          <cell r="W8965">
            <v>4620</v>
          </cell>
          <cell r="X8965">
            <v>0</v>
          </cell>
        </row>
        <row r="8966">
          <cell r="H8966" t="str">
            <v>HT47822-FK100-BLK</v>
          </cell>
          <cell r="W8966">
            <v>1550</v>
          </cell>
          <cell r="X8966">
            <v>0</v>
          </cell>
        </row>
        <row r="8967">
          <cell r="H8967" t="str">
            <v>HT47821-FK100-BLK</v>
          </cell>
          <cell r="W8967">
            <v>4200</v>
          </cell>
          <cell r="X8967">
            <v>0</v>
          </cell>
        </row>
        <row r="8968">
          <cell r="H8968" t="str">
            <v>HT39752-FK100-BLK</v>
          </cell>
          <cell r="W8968">
            <v>1850</v>
          </cell>
          <cell r="X8968">
            <v>0</v>
          </cell>
        </row>
        <row r="8969">
          <cell r="H8969" t="str">
            <v>HT39752-FK110-BLK</v>
          </cell>
          <cell r="W8969">
            <v>1650</v>
          </cell>
          <cell r="X8969">
            <v>0</v>
          </cell>
        </row>
        <row r="8970">
          <cell r="H8970" t="str">
            <v>HT62519-0A200-BLK</v>
          </cell>
          <cell r="W8970">
            <v>245</v>
          </cell>
          <cell r="X8970">
            <v>0</v>
          </cell>
        </row>
        <row r="8971">
          <cell r="H8971" t="str">
            <v>HT61914-0A200-BLK</v>
          </cell>
          <cell r="W8971">
            <v>105</v>
          </cell>
          <cell r="X8971">
            <v>0</v>
          </cell>
        </row>
        <row r="8972">
          <cell r="H8972" t="str">
            <v>HT61914-0A100-BLK</v>
          </cell>
          <cell r="W8972">
            <v>340</v>
          </cell>
          <cell r="X8972">
            <v>0</v>
          </cell>
        </row>
        <row r="8973">
          <cell r="H8973" t="str">
            <v>HT61914-0A300-BLK</v>
          </cell>
          <cell r="W8973">
            <v>260</v>
          </cell>
          <cell r="X8973">
            <v>0</v>
          </cell>
        </row>
        <row r="8974">
          <cell r="H8974" t="str">
            <v>HT3A510-FK310-000</v>
          </cell>
          <cell r="W8974">
            <v>670</v>
          </cell>
          <cell r="X8974">
            <v>0</v>
          </cell>
        </row>
        <row r="8975">
          <cell r="H8975" t="str">
            <v>HT3A510-FK300-000</v>
          </cell>
          <cell r="W8975">
            <v>820</v>
          </cell>
          <cell r="X8975">
            <v>0</v>
          </cell>
        </row>
        <row r="8976">
          <cell r="H8976" t="str">
            <v>HTP3316-FK100-000</v>
          </cell>
          <cell r="W8976">
            <v>12000</v>
          </cell>
          <cell r="X8976">
            <v>0</v>
          </cell>
        </row>
        <row r="8977">
          <cell r="H8977" t="str">
            <v>HT72532-FK200-SUS</v>
          </cell>
          <cell r="W8977">
            <v>1100</v>
          </cell>
          <cell r="X8977">
            <v>0</v>
          </cell>
        </row>
        <row r="8978">
          <cell r="H8978" t="str">
            <v>HT72533-FK100-SUS</v>
          </cell>
          <cell r="W8978">
            <v>420</v>
          </cell>
          <cell r="X8978">
            <v>0</v>
          </cell>
        </row>
        <row r="8979">
          <cell r="H8979" t="str">
            <v>QU68230-GB102</v>
          </cell>
          <cell r="W8979">
            <v>88.24</v>
          </cell>
          <cell r="X8979">
            <v>0</v>
          </cell>
        </row>
        <row r="8980">
          <cell r="H8980" t="str">
            <v>HT51415-0A400-000</v>
          </cell>
          <cell r="W8980">
            <v>1776</v>
          </cell>
          <cell r="X8980">
            <v>0</v>
          </cell>
        </row>
        <row r="8981">
          <cell r="H8981" t="str">
            <v>GTF0103014307N1NP380</v>
          </cell>
          <cell r="W8981">
            <v>1212.94</v>
          </cell>
          <cell r="X8981">
            <v>0</v>
          </cell>
        </row>
        <row r="8982">
          <cell r="H8982" t="str">
            <v>GTF0103014310.1N1NP3</v>
          </cell>
          <cell r="W8982">
            <v>2374.86</v>
          </cell>
          <cell r="X8982">
            <v>0</v>
          </cell>
        </row>
        <row r="8983">
          <cell r="H8983" t="str">
            <v>GTF0103014310N113408</v>
          </cell>
          <cell r="W8983">
            <v>2374.86</v>
          </cell>
          <cell r="X8983">
            <v>0</v>
          </cell>
        </row>
        <row r="8984">
          <cell r="H8984" t="str">
            <v>GTF0103014310N1KH760</v>
          </cell>
          <cell r="W8984">
            <v>2374.86</v>
          </cell>
          <cell r="X8984">
            <v>0</v>
          </cell>
        </row>
        <row r="8985">
          <cell r="H8985" t="str">
            <v>GTF0103014310N1NP010</v>
          </cell>
          <cell r="W8985">
            <v>2374.86</v>
          </cell>
          <cell r="X8985">
            <v>0</v>
          </cell>
        </row>
        <row r="8986">
          <cell r="H8986" t="str">
            <v>GTF0103014310N1NP380</v>
          </cell>
          <cell r="W8986">
            <v>2374.86</v>
          </cell>
          <cell r="X8986">
            <v>0</v>
          </cell>
        </row>
        <row r="8987">
          <cell r="H8987" t="str">
            <v>HT61354-TB100-000</v>
          </cell>
          <cell r="W8987">
            <v>32</v>
          </cell>
          <cell r="X8987">
            <v>0</v>
          </cell>
        </row>
        <row r="8988">
          <cell r="H8988" t="str">
            <v>HT61354-TB100-000</v>
          </cell>
          <cell r="W8988">
            <v>32</v>
          </cell>
          <cell r="X8988">
            <v>0</v>
          </cell>
        </row>
        <row r="8989">
          <cell r="H8989" t="str">
            <v>GTCB1050X330X170</v>
          </cell>
          <cell r="W8989">
            <v>88.679999999999993</v>
          </cell>
          <cell r="X8989">
            <v>0</v>
          </cell>
        </row>
        <row r="8990">
          <cell r="H8990" t="str">
            <v>GTCB1150X880X470</v>
          </cell>
          <cell r="W8990">
            <v>267.22000000000003</v>
          </cell>
          <cell r="X8990">
            <v>0</v>
          </cell>
        </row>
        <row r="8991">
          <cell r="H8991" t="str">
            <v>GTCB650X370X330</v>
          </cell>
          <cell r="W8991">
            <v>90.76</v>
          </cell>
          <cell r="X8991">
            <v>0</v>
          </cell>
        </row>
        <row r="8992">
          <cell r="H8992" t="str">
            <v>GTCB710X340X260</v>
          </cell>
          <cell r="W8992">
            <v>77.960000000000008</v>
          </cell>
          <cell r="X8992">
            <v>0</v>
          </cell>
        </row>
        <row r="8993">
          <cell r="H8993" t="str">
            <v>GTCB800X410X200</v>
          </cell>
          <cell r="W8993">
            <v>86.47999999999999</v>
          </cell>
          <cell r="X8993">
            <v>0</v>
          </cell>
        </row>
        <row r="8994">
          <cell r="H8994" t="str">
            <v>GTCB820X260X170</v>
          </cell>
          <cell r="W8994">
            <v>67.260000000000005</v>
          </cell>
          <cell r="X8994">
            <v>0</v>
          </cell>
        </row>
        <row r="8995">
          <cell r="H8995" t="str">
            <v>HTP3313-FU700-000</v>
          </cell>
          <cell r="W8995">
            <v>0.01</v>
          </cell>
          <cell r="X8995">
            <v>0</v>
          </cell>
        </row>
        <row r="8996">
          <cell r="H8996" t="str">
            <v>HTP3317-FU101-RED</v>
          </cell>
          <cell r="W8996">
            <v>0.01</v>
          </cell>
          <cell r="X8996">
            <v>0</v>
          </cell>
        </row>
        <row r="8997">
          <cell r="H8997" t="str">
            <v>HTP3313-FUH00-000</v>
          </cell>
          <cell r="W8997">
            <v>0.01</v>
          </cell>
          <cell r="X8997">
            <v>0</v>
          </cell>
        </row>
        <row r="8998">
          <cell r="H8998" t="str">
            <v>HTP3313-FUD00-000</v>
          </cell>
          <cell r="W8998">
            <v>0.01</v>
          </cell>
          <cell r="X8998">
            <v>0</v>
          </cell>
        </row>
        <row r="8999">
          <cell r="H8999" t="str">
            <v>HTP3313-FUA00-000</v>
          </cell>
          <cell r="W8999">
            <v>0.01</v>
          </cell>
          <cell r="X8999">
            <v>0</v>
          </cell>
        </row>
        <row r="9000">
          <cell r="H9000" t="str">
            <v>HTP3313-FU610-000</v>
          </cell>
          <cell r="W9000">
            <v>0.01</v>
          </cell>
          <cell r="X9000">
            <v>0</v>
          </cell>
        </row>
        <row r="9001">
          <cell r="H9001" t="str">
            <v>HTP3311-FU110-000</v>
          </cell>
          <cell r="W9001">
            <v>0.01</v>
          </cell>
          <cell r="X9001">
            <v>0</v>
          </cell>
        </row>
        <row r="9002">
          <cell r="H9002" t="str">
            <v>HTP3219-FU110-000</v>
          </cell>
          <cell r="W9002">
            <v>0.01</v>
          </cell>
          <cell r="X9002">
            <v>0</v>
          </cell>
        </row>
        <row r="9003">
          <cell r="H9003" t="str">
            <v>HTP2510-FU200</v>
          </cell>
          <cell r="W9003">
            <v>0.01</v>
          </cell>
          <cell r="X9003">
            <v>0</v>
          </cell>
        </row>
        <row r="9004">
          <cell r="H9004" t="str">
            <v>GTF0102063066</v>
          </cell>
          <cell r="W9004">
            <v>43.83</v>
          </cell>
          <cell r="X9004">
            <v>0</v>
          </cell>
        </row>
        <row r="9005">
          <cell r="H9005" t="str">
            <v>GTF0102063065</v>
          </cell>
          <cell r="W9005">
            <v>43.83</v>
          </cell>
          <cell r="X9005">
            <v>0</v>
          </cell>
        </row>
        <row r="9006">
          <cell r="H9006" t="str">
            <v>GTF0102086036</v>
          </cell>
          <cell r="W9006">
            <v>171.93</v>
          </cell>
          <cell r="X9006">
            <v>0</v>
          </cell>
        </row>
        <row r="9007">
          <cell r="H9007" t="str">
            <v>GTF0102086036</v>
          </cell>
          <cell r="W9007">
            <v>171.93</v>
          </cell>
          <cell r="X9007">
            <v>0</v>
          </cell>
        </row>
        <row r="9008">
          <cell r="H9008" t="str">
            <v>GTF0102063066</v>
          </cell>
          <cell r="W9008">
            <v>43.83</v>
          </cell>
          <cell r="X9008">
            <v>0</v>
          </cell>
        </row>
        <row r="9009">
          <cell r="H9009" t="str">
            <v>GTF0102063065</v>
          </cell>
          <cell r="W9009">
            <v>43.83</v>
          </cell>
          <cell r="X9009">
            <v>0</v>
          </cell>
        </row>
        <row r="9010">
          <cell r="H9010" t="str">
            <v>GTF0102063065</v>
          </cell>
          <cell r="W9010">
            <v>43.83</v>
          </cell>
          <cell r="X9010">
            <v>0</v>
          </cell>
        </row>
        <row r="9011">
          <cell r="H9011" t="str">
            <v>HT5R410-0A500-000</v>
          </cell>
          <cell r="W9011">
            <v>232.46100000000001</v>
          </cell>
          <cell r="X9011">
            <v>0</v>
          </cell>
        </row>
        <row r="9012">
          <cell r="H9012" t="str">
            <v>HT52172-0A191-BLK</v>
          </cell>
          <cell r="W9012">
            <v>43</v>
          </cell>
          <cell r="X9012">
            <v>0</v>
          </cell>
        </row>
        <row r="9013">
          <cell r="H9013" t="str">
            <v>HT52172-0A261-000</v>
          </cell>
          <cell r="W9013">
            <v>35</v>
          </cell>
          <cell r="X9013">
            <v>0</v>
          </cell>
        </row>
        <row r="9014">
          <cell r="H9014" t="str">
            <v>HT52172-0A301-BLK</v>
          </cell>
          <cell r="W9014">
            <v>61</v>
          </cell>
          <cell r="X9014">
            <v>0</v>
          </cell>
        </row>
        <row r="9015">
          <cell r="H9015" t="str">
            <v>HT52172-0AA30-BLK</v>
          </cell>
          <cell r="W9015">
            <v>60</v>
          </cell>
          <cell r="X9015">
            <v>0</v>
          </cell>
        </row>
        <row r="9016">
          <cell r="H9016" t="str">
            <v>HT52172-0AA40-BLK</v>
          </cell>
          <cell r="W9016">
            <v>85</v>
          </cell>
          <cell r="X9016">
            <v>0</v>
          </cell>
        </row>
        <row r="9017">
          <cell r="H9017" t="str">
            <v>HT811HS-20825-BZN</v>
          </cell>
          <cell r="W9017">
            <v>7.29</v>
          </cell>
          <cell r="X9017">
            <v>0</v>
          </cell>
        </row>
        <row r="9018">
          <cell r="H9018" t="str">
            <v>HT822ES-20880-SUS</v>
          </cell>
          <cell r="W9018">
            <v>58.5</v>
          </cell>
          <cell r="X9018">
            <v>0</v>
          </cell>
        </row>
        <row r="9019">
          <cell r="H9019" t="str">
            <v>HT822LS-20615-BZN</v>
          </cell>
          <cell r="W9019">
            <v>2.15</v>
          </cell>
          <cell r="X9019">
            <v>0</v>
          </cell>
        </row>
        <row r="9020">
          <cell r="H9020" t="str">
            <v>HT845GS-206XX-BZN</v>
          </cell>
          <cell r="W9020">
            <v>0.69</v>
          </cell>
          <cell r="X9020">
            <v>0</v>
          </cell>
        </row>
        <row r="9021">
          <cell r="H9021" t="str">
            <v>HT846GS-206XX-BZN</v>
          </cell>
          <cell r="W9021">
            <v>1.65</v>
          </cell>
          <cell r="X9021">
            <v>0</v>
          </cell>
        </row>
        <row r="9022">
          <cell r="H9022" t="str">
            <v>HT851XX-2146Q-BZN</v>
          </cell>
          <cell r="W9022">
            <v>4.0999999999999996</v>
          </cell>
          <cell r="X9022">
            <v>0</v>
          </cell>
        </row>
        <row r="9023">
          <cell r="H9023" t="str">
            <v>HT8531X-208GH-BZN</v>
          </cell>
          <cell r="W9023">
            <v>0.23</v>
          </cell>
          <cell r="X9023">
            <v>0</v>
          </cell>
        </row>
        <row r="9024">
          <cell r="H9024" t="str">
            <v>HT39866-FU101-BLK</v>
          </cell>
          <cell r="W9024">
            <v>43.2</v>
          </cell>
          <cell r="X9024">
            <v>0</v>
          </cell>
        </row>
        <row r="9025">
          <cell r="H9025" t="str">
            <v>HT39863-FU202-BLK</v>
          </cell>
          <cell r="W9025">
            <v>1740</v>
          </cell>
          <cell r="X9025">
            <v>0</v>
          </cell>
        </row>
        <row r="9026">
          <cell r="H9026" t="str">
            <v>HT812HS-21470-BZN</v>
          </cell>
          <cell r="W9026">
            <v>119</v>
          </cell>
          <cell r="X9026">
            <v>0</v>
          </cell>
        </row>
        <row r="9027">
          <cell r="H9027" t="str">
            <v>GTHEXNUTM10OD16T8P1.</v>
          </cell>
          <cell r="W9027">
            <v>1.2</v>
          </cell>
          <cell r="X9027">
            <v>0</v>
          </cell>
        </row>
        <row r="9028">
          <cell r="H9028" t="str">
            <v>GTF0103014330</v>
          </cell>
          <cell r="W9028">
            <v>171</v>
          </cell>
          <cell r="X9028">
            <v>0</v>
          </cell>
        </row>
        <row r="9029">
          <cell r="H9029" t="str">
            <v>GTF0102081009</v>
          </cell>
          <cell r="W9029">
            <v>228.60999999999999</v>
          </cell>
          <cell r="X9029">
            <v>0</v>
          </cell>
        </row>
        <row r="9030">
          <cell r="H9030" t="str">
            <v>GTF0102081009</v>
          </cell>
          <cell r="W9030">
            <v>228.61</v>
          </cell>
          <cell r="X9030">
            <v>0</v>
          </cell>
        </row>
        <row r="9031">
          <cell r="H9031" t="str">
            <v>GTF0102087040</v>
          </cell>
          <cell r="W9031">
            <v>172.32999999999998</v>
          </cell>
          <cell r="X9031">
            <v>0</v>
          </cell>
        </row>
        <row r="9032">
          <cell r="H9032" t="str">
            <v>GTF0102087040</v>
          </cell>
          <cell r="W9032">
            <v>172.33</v>
          </cell>
          <cell r="X9032">
            <v>0</v>
          </cell>
        </row>
        <row r="9033">
          <cell r="H9033" t="str">
            <v>GTY0308011</v>
          </cell>
          <cell r="W9033">
            <v>183</v>
          </cell>
          <cell r="X9033">
            <v>0</v>
          </cell>
        </row>
        <row r="9034">
          <cell r="H9034" t="str">
            <v>GTY0308011</v>
          </cell>
          <cell r="W9034">
            <v>183</v>
          </cell>
          <cell r="X9034">
            <v>0</v>
          </cell>
        </row>
        <row r="9035">
          <cell r="H9035" t="str">
            <v>GTF0102087516M</v>
          </cell>
          <cell r="W9035">
            <v>52.769999999999996</v>
          </cell>
          <cell r="X9035">
            <v>0</v>
          </cell>
        </row>
        <row r="9036">
          <cell r="H9036" t="str">
            <v>GTF0102081513T</v>
          </cell>
          <cell r="W9036">
            <v>127</v>
          </cell>
          <cell r="X9036">
            <v>0</v>
          </cell>
        </row>
        <row r="9037">
          <cell r="H9037" t="str">
            <v>GTF0102047509M</v>
          </cell>
          <cell r="W9037">
            <v>766.44</v>
          </cell>
          <cell r="X9037">
            <v>0</v>
          </cell>
        </row>
        <row r="9038">
          <cell r="H9038" t="str">
            <v>GTF0102045502M</v>
          </cell>
          <cell r="W9038">
            <v>453.71</v>
          </cell>
          <cell r="X9038">
            <v>0</v>
          </cell>
        </row>
        <row r="9039">
          <cell r="H9039" t="str">
            <v>GTF0102080507M</v>
          </cell>
          <cell r="W9039">
            <v>353.03000000000003</v>
          </cell>
          <cell r="X9039">
            <v>0</v>
          </cell>
        </row>
        <row r="9040">
          <cell r="H9040" t="str">
            <v>GTF0102077505T.3</v>
          </cell>
          <cell r="W9040">
            <v>182.79</v>
          </cell>
          <cell r="X9040">
            <v>0</v>
          </cell>
        </row>
        <row r="9041">
          <cell r="H9041" t="str">
            <v>GTF0102086526M</v>
          </cell>
          <cell r="W9041">
            <v>2184.15</v>
          </cell>
          <cell r="X9041">
            <v>0</v>
          </cell>
        </row>
        <row r="9042">
          <cell r="H9042" t="str">
            <v>GTF0102086524M</v>
          </cell>
          <cell r="W9042">
            <v>1237.98</v>
          </cell>
          <cell r="X9042">
            <v>0</v>
          </cell>
        </row>
        <row r="9043">
          <cell r="H9043" t="str">
            <v>GTF0102064501M</v>
          </cell>
          <cell r="W9043">
            <v>630.5</v>
          </cell>
          <cell r="X9043">
            <v>0</v>
          </cell>
        </row>
        <row r="9044">
          <cell r="H9044" t="str">
            <v>GTF0102081514M</v>
          </cell>
          <cell r="W9044">
            <v>1219.81</v>
          </cell>
          <cell r="X9044">
            <v>0</v>
          </cell>
        </row>
        <row r="9045">
          <cell r="H9045" t="str">
            <v>GTF0102080505M</v>
          </cell>
          <cell r="W9045">
            <v>296.95999999999998</v>
          </cell>
          <cell r="X9045">
            <v>0</v>
          </cell>
        </row>
        <row r="9046">
          <cell r="H9046" t="str">
            <v>GTF0102080505M</v>
          </cell>
          <cell r="W9046">
            <v>296.95999999999998</v>
          </cell>
          <cell r="X9046">
            <v>0</v>
          </cell>
        </row>
        <row r="9047">
          <cell r="H9047" t="str">
            <v>GTF0102086524M</v>
          </cell>
          <cell r="W9047">
            <v>1237.98</v>
          </cell>
          <cell r="X9047">
            <v>0</v>
          </cell>
        </row>
        <row r="9048">
          <cell r="H9048" t="str">
            <v>GTF0102080502T</v>
          </cell>
          <cell r="W9048">
            <v>795.75</v>
          </cell>
          <cell r="X9048">
            <v>0</v>
          </cell>
        </row>
        <row r="9049">
          <cell r="H9049" t="str">
            <v>GU770678-1</v>
          </cell>
          <cell r="W9049">
            <v>0.154</v>
          </cell>
          <cell r="X9049">
            <v>5.5548810666666672E-3</v>
          </cell>
        </row>
        <row r="9050">
          <cell r="H9050" t="str">
            <v>GTP-F0102089539T</v>
          </cell>
          <cell r="W9050">
            <v>350</v>
          </cell>
          <cell r="X9050">
            <v>0</v>
          </cell>
        </row>
        <row r="9051">
          <cell r="H9051" t="str">
            <v>GTP-F0102089529T</v>
          </cell>
          <cell r="W9051">
            <v>90</v>
          </cell>
          <cell r="X9051">
            <v>0</v>
          </cell>
        </row>
        <row r="9052">
          <cell r="H9052" t="str">
            <v>GTP-F0102089530T</v>
          </cell>
          <cell r="W9052">
            <v>90</v>
          </cell>
          <cell r="X9052">
            <v>0</v>
          </cell>
        </row>
        <row r="9053">
          <cell r="H9053" t="str">
            <v>GTP-F0102086525M</v>
          </cell>
          <cell r="W9053">
            <v>1126.96</v>
          </cell>
          <cell r="X9053">
            <v>0</v>
          </cell>
        </row>
        <row r="9054">
          <cell r="H9054" t="str">
            <v>GTP-F0102089535T</v>
          </cell>
          <cell r="W9054">
            <v>926.45</v>
          </cell>
          <cell r="X9054">
            <v>0</v>
          </cell>
        </row>
        <row r="9055">
          <cell r="H9055" t="str">
            <v>GTP-F0102086525M</v>
          </cell>
          <cell r="W9055">
            <v>1126.96</v>
          </cell>
          <cell r="X9055">
            <v>0</v>
          </cell>
        </row>
        <row r="9056">
          <cell r="H9056" t="str">
            <v>GTP-F0102086527</v>
          </cell>
          <cell r="W9056">
            <v>1508.49</v>
          </cell>
          <cell r="X9056">
            <v>0</v>
          </cell>
        </row>
        <row r="9057">
          <cell r="H9057" t="str">
            <v>GTP-F0102084003SMG62</v>
          </cell>
          <cell r="W9057">
            <v>1910</v>
          </cell>
          <cell r="X9057">
            <v>0</v>
          </cell>
        </row>
        <row r="9058">
          <cell r="H9058" t="str">
            <v>GTP-F0102084003SMG44</v>
          </cell>
          <cell r="W9058">
            <v>1910</v>
          </cell>
          <cell r="X9058">
            <v>0</v>
          </cell>
        </row>
        <row r="9059">
          <cell r="H9059" t="str">
            <v>HA5RC10-0A100-BRN</v>
          </cell>
          <cell r="W9059">
            <v>20</v>
          </cell>
          <cell r="X9059">
            <v>4.8872964431999995</v>
          </cell>
        </row>
        <row r="9060">
          <cell r="H9060" t="str">
            <v>GTCKL5020#SPPG6702-L</v>
          </cell>
          <cell r="W9060">
            <v>1950</v>
          </cell>
          <cell r="X9060">
            <v>0</v>
          </cell>
        </row>
        <row r="9061">
          <cell r="H9061" t="str">
            <v>GT2K-HS-CRM-CL-CKL#8</v>
          </cell>
          <cell r="W9061">
            <v>930</v>
          </cell>
          <cell r="X9061">
            <v>0</v>
          </cell>
        </row>
        <row r="9062">
          <cell r="H9062" t="str">
            <v>GT2K-HS-HD-CKL#802H</v>
          </cell>
          <cell r="W9062">
            <v>290</v>
          </cell>
          <cell r="X9062">
            <v>0</v>
          </cell>
        </row>
        <row r="9063">
          <cell r="H9063" t="str">
            <v>GT2K-PM-S-CKL#4020SL</v>
          </cell>
          <cell r="W9063">
            <v>680</v>
          </cell>
          <cell r="X9063">
            <v>0</v>
          </cell>
        </row>
        <row r="9064">
          <cell r="H9064" t="str">
            <v>GT2K-PRM-HD-CKL#402S</v>
          </cell>
          <cell r="W9064">
            <v>200</v>
          </cell>
          <cell r="X9064">
            <v>0</v>
          </cell>
        </row>
        <row r="9065">
          <cell r="H9065" t="str">
            <v>GT2K-TN-SLOW-CKL#398</v>
          </cell>
          <cell r="W9065">
            <v>1260</v>
          </cell>
          <cell r="X9065">
            <v>0</v>
          </cell>
        </row>
        <row r="9066">
          <cell r="H9066" t="str">
            <v>GTCKL5020#MATT-BLK-9</v>
          </cell>
          <cell r="W9066">
            <v>1600</v>
          </cell>
          <cell r="X9066">
            <v>0</v>
          </cell>
        </row>
        <row r="9067">
          <cell r="H9067" t="str">
            <v>GTCKL5020#NARDO-7004</v>
          </cell>
          <cell r="W9067">
            <v>1400</v>
          </cell>
          <cell r="X9067">
            <v>0</v>
          </cell>
        </row>
        <row r="9068">
          <cell r="H9068" t="str">
            <v>GTCKL5020#ORANGE-200</v>
          </cell>
          <cell r="W9068">
            <v>1800</v>
          </cell>
          <cell r="X9068">
            <v>0</v>
          </cell>
        </row>
        <row r="9069">
          <cell r="H9069" t="str">
            <v>GTCKL5020#SMG7021-BL</v>
          </cell>
          <cell r="W9069">
            <v>1900</v>
          </cell>
          <cell r="X9069">
            <v>0</v>
          </cell>
        </row>
        <row r="9070">
          <cell r="H9070" t="str">
            <v>GTCKL5020#SPPG9003-W</v>
          </cell>
          <cell r="W9070">
            <v>1500</v>
          </cell>
          <cell r="X9070">
            <v>0</v>
          </cell>
        </row>
        <row r="9071">
          <cell r="H9071" t="str">
            <v>GTCKL5020#SPPG9003-W</v>
          </cell>
          <cell r="W9071">
            <v>1300</v>
          </cell>
          <cell r="X9071">
            <v>0</v>
          </cell>
        </row>
        <row r="9072">
          <cell r="H9072" t="str">
            <v>GTCKL5020#WHT-PPG-90</v>
          </cell>
          <cell r="W9072">
            <v>1500</v>
          </cell>
          <cell r="X9072">
            <v>0</v>
          </cell>
        </row>
        <row r="9073">
          <cell r="H9073" t="str">
            <v>GTPP-PRM-CKL#1020PP</v>
          </cell>
          <cell r="W9073">
            <v>350</v>
          </cell>
          <cell r="X9073">
            <v>0</v>
          </cell>
        </row>
        <row r="9074">
          <cell r="H9074" t="str">
            <v>GTPRE-PAINT-WIP#3020</v>
          </cell>
          <cell r="W9074">
            <v>255</v>
          </cell>
          <cell r="X9074">
            <v>0</v>
          </cell>
        </row>
        <row r="9075">
          <cell r="H9075" t="str">
            <v>GT2K-HS-CRM-CL-CKL#8</v>
          </cell>
          <cell r="W9075">
            <v>930</v>
          </cell>
          <cell r="X9075">
            <v>0</v>
          </cell>
        </row>
        <row r="9076">
          <cell r="H9076" t="str">
            <v>GT2K-HS-HD-CKL#802H</v>
          </cell>
          <cell r="W9076">
            <v>290</v>
          </cell>
          <cell r="X9076">
            <v>0</v>
          </cell>
        </row>
        <row r="9077">
          <cell r="H9077" t="str">
            <v>GT2K-PM-S-CKL#4020SL</v>
          </cell>
          <cell r="W9077">
            <v>680</v>
          </cell>
          <cell r="X9077">
            <v>0</v>
          </cell>
        </row>
        <row r="9078">
          <cell r="H9078" t="str">
            <v>GT2K-PRM-HD-CKL#402S</v>
          </cell>
          <cell r="W9078">
            <v>200</v>
          </cell>
          <cell r="X9078">
            <v>0</v>
          </cell>
        </row>
        <row r="9079">
          <cell r="H9079" t="str">
            <v>GT2K-TN-SLOW-CKL#398</v>
          </cell>
          <cell r="W9079">
            <v>1260</v>
          </cell>
          <cell r="X9079">
            <v>0</v>
          </cell>
        </row>
        <row r="9080">
          <cell r="H9080" t="str">
            <v>GTCKL5020#SMG440M-RE</v>
          </cell>
          <cell r="W9080">
            <v>1800</v>
          </cell>
          <cell r="X9080">
            <v>0</v>
          </cell>
        </row>
        <row r="9081">
          <cell r="H9081" t="str">
            <v>GTCKL5020#SMG7021-BL</v>
          </cell>
          <cell r="W9081">
            <v>1900</v>
          </cell>
          <cell r="X9081">
            <v>0</v>
          </cell>
        </row>
        <row r="9082">
          <cell r="H9082" t="str">
            <v>GTCKL5020#SPPG9003-W</v>
          </cell>
          <cell r="W9082">
            <v>1500</v>
          </cell>
          <cell r="X9082">
            <v>0</v>
          </cell>
        </row>
        <row r="9083">
          <cell r="H9083" t="str">
            <v>GTCKL5020#SPPG9003-W</v>
          </cell>
          <cell r="W9083">
            <v>1300</v>
          </cell>
          <cell r="X9083">
            <v>0</v>
          </cell>
        </row>
        <row r="9084">
          <cell r="H9084" t="str">
            <v>GTPP-PRM-CKL#1020PP</v>
          </cell>
          <cell r="W9084">
            <v>350</v>
          </cell>
          <cell r="X9084">
            <v>0</v>
          </cell>
        </row>
        <row r="9085">
          <cell r="H9085" t="str">
            <v>GT2K-HS-CRM-CL-CKL#8</v>
          </cell>
          <cell r="W9085">
            <v>930</v>
          </cell>
          <cell r="X9085">
            <v>0</v>
          </cell>
        </row>
        <row r="9086">
          <cell r="H9086" t="str">
            <v>GT2K-HS-HD-CKL#802H</v>
          </cell>
          <cell r="W9086">
            <v>290</v>
          </cell>
          <cell r="X9086">
            <v>0</v>
          </cell>
        </row>
        <row r="9087">
          <cell r="H9087" t="str">
            <v>GT2K-PM-S-CKL#4020SL</v>
          </cell>
          <cell r="W9087">
            <v>680</v>
          </cell>
          <cell r="X9087">
            <v>0</v>
          </cell>
        </row>
        <row r="9088">
          <cell r="H9088" t="str">
            <v>GT2K-PRM-HD-CKL#402S</v>
          </cell>
          <cell r="W9088">
            <v>200</v>
          </cell>
          <cell r="X9088">
            <v>0</v>
          </cell>
        </row>
        <row r="9089">
          <cell r="H9089" t="str">
            <v>GT2K-TN-SLOW-CKL#398</v>
          </cell>
          <cell r="W9089">
            <v>1260</v>
          </cell>
          <cell r="X9089">
            <v>0</v>
          </cell>
        </row>
        <row r="9090">
          <cell r="H9090" t="str">
            <v>GTCKL5020#SMG6204-D-</v>
          </cell>
          <cell r="W9090">
            <v>1400</v>
          </cell>
          <cell r="X9090">
            <v>0</v>
          </cell>
        </row>
        <row r="9091">
          <cell r="H9091" t="str">
            <v>GTCKL5020#SMG7021-BL</v>
          </cell>
          <cell r="W9091">
            <v>1900</v>
          </cell>
          <cell r="X9091">
            <v>0</v>
          </cell>
        </row>
        <row r="9092">
          <cell r="H9092" t="str">
            <v>GTCKL5020#SPPG2017-O</v>
          </cell>
          <cell r="W9092">
            <v>1800</v>
          </cell>
          <cell r="X9092">
            <v>0</v>
          </cell>
        </row>
        <row r="9093">
          <cell r="H9093" t="str">
            <v>GTCKL5020#SPPG9003-W</v>
          </cell>
          <cell r="W9093">
            <v>1500</v>
          </cell>
          <cell r="X9093">
            <v>0</v>
          </cell>
        </row>
        <row r="9094">
          <cell r="H9094" t="str">
            <v>GTCKL5020#SPPG9003-W</v>
          </cell>
          <cell r="W9094">
            <v>1300</v>
          </cell>
          <cell r="X9094">
            <v>0</v>
          </cell>
        </row>
        <row r="9095">
          <cell r="H9095" t="str">
            <v>GTPP-PRM-CKL#1020PP</v>
          </cell>
          <cell r="W9095">
            <v>350</v>
          </cell>
          <cell r="X9095">
            <v>0</v>
          </cell>
        </row>
        <row r="9096">
          <cell r="H9096" t="str">
            <v>GTCKL5020#MATT-BLK-9</v>
          </cell>
          <cell r="W9096">
            <v>1600</v>
          </cell>
          <cell r="X9096">
            <v>0</v>
          </cell>
        </row>
        <row r="9097">
          <cell r="H9097" t="str">
            <v>GTCKL5020#NARDO-7004</v>
          </cell>
          <cell r="W9097">
            <v>1400</v>
          </cell>
          <cell r="X9097">
            <v>0</v>
          </cell>
        </row>
        <row r="9098">
          <cell r="H9098" t="str">
            <v>GTCKL5020#RED-PPG-30</v>
          </cell>
          <cell r="W9098">
            <v>1800</v>
          </cell>
          <cell r="X9098">
            <v>0</v>
          </cell>
        </row>
        <row r="9099">
          <cell r="H9099" t="str">
            <v>GTCKL5020#SMG6204-D-</v>
          </cell>
          <cell r="W9099">
            <v>1400</v>
          </cell>
          <cell r="X9099">
            <v>0</v>
          </cell>
        </row>
        <row r="9100">
          <cell r="H9100" t="str">
            <v>GTCKL5020#SMG7021-BL</v>
          </cell>
          <cell r="W9100">
            <v>1900</v>
          </cell>
          <cell r="X9100">
            <v>0</v>
          </cell>
        </row>
        <row r="9101">
          <cell r="H9101" t="str">
            <v>GTCKL5020#SPPG2017-O</v>
          </cell>
          <cell r="W9101">
            <v>1800</v>
          </cell>
          <cell r="X9101">
            <v>0</v>
          </cell>
        </row>
        <row r="9102">
          <cell r="H9102" t="str">
            <v>GTCKL5020#NARDO-7004</v>
          </cell>
          <cell r="W9102">
            <v>1400</v>
          </cell>
          <cell r="X9102">
            <v>0</v>
          </cell>
        </row>
        <row r="9103">
          <cell r="H9103" t="str">
            <v>GTCKL5020#PINK-PPG-4</v>
          </cell>
          <cell r="W9103">
            <v>1800</v>
          </cell>
          <cell r="X9103">
            <v>0</v>
          </cell>
        </row>
        <row r="9104">
          <cell r="H9104" t="str">
            <v>GTCKL5020#PINK-PPG-4</v>
          </cell>
          <cell r="W9104">
            <v>1500</v>
          </cell>
          <cell r="X9104">
            <v>0</v>
          </cell>
        </row>
        <row r="9105">
          <cell r="H9105" t="str">
            <v>GTCKL5020#TEAL-PPG-5</v>
          </cell>
          <cell r="W9105">
            <v>1600</v>
          </cell>
          <cell r="X9105">
            <v>0</v>
          </cell>
        </row>
        <row r="9106">
          <cell r="H9106" t="str">
            <v>GTCKL5020#TEAL-PPG-5</v>
          </cell>
          <cell r="W9106">
            <v>1400</v>
          </cell>
          <cell r="X9106">
            <v>0</v>
          </cell>
        </row>
        <row r="9107">
          <cell r="H9107" t="str">
            <v>GTCKL5020#WHT-PPG-90</v>
          </cell>
          <cell r="W9107">
            <v>1300</v>
          </cell>
          <cell r="X9107">
            <v>0</v>
          </cell>
        </row>
        <row r="9108">
          <cell r="H9108" t="str">
            <v>GTCKL5020#WHT-PPG-90</v>
          </cell>
          <cell r="W9108">
            <v>1500</v>
          </cell>
          <cell r="X9108">
            <v>0</v>
          </cell>
        </row>
        <row r="9109">
          <cell r="H9109" t="str">
            <v>GTCKL5020#SIV-MTL-90</v>
          </cell>
          <cell r="W9109">
            <v>1500</v>
          </cell>
          <cell r="X9109">
            <v>0</v>
          </cell>
        </row>
        <row r="9110">
          <cell r="H9110" t="str">
            <v>GTCKL5020#RED-PPG-30</v>
          </cell>
          <cell r="W9110">
            <v>1800</v>
          </cell>
          <cell r="X9110">
            <v>0</v>
          </cell>
        </row>
        <row r="9111">
          <cell r="H9111" t="str">
            <v>GTCKL5020#RED-PPG-30</v>
          </cell>
          <cell r="W9111">
            <v>1500</v>
          </cell>
          <cell r="X9111">
            <v>0</v>
          </cell>
        </row>
        <row r="9112">
          <cell r="H9112" t="str">
            <v>GTCKL5020#SPPG2017-O</v>
          </cell>
          <cell r="W9112">
            <v>1800</v>
          </cell>
          <cell r="X9112">
            <v>0</v>
          </cell>
        </row>
        <row r="9113">
          <cell r="H9113" t="str">
            <v>GTCKL5020#MTL-BLU-50</v>
          </cell>
          <cell r="W9113">
            <v>1600</v>
          </cell>
          <cell r="X9113">
            <v>0</v>
          </cell>
        </row>
        <row r="9114">
          <cell r="H9114" t="str">
            <v>GTCKL5020#NARDO-7004</v>
          </cell>
          <cell r="W9114">
            <v>1400</v>
          </cell>
          <cell r="X9114">
            <v>0</v>
          </cell>
        </row>
        <row r="9115">
          <cell r="H9115" t="str">
            <v>GTCKL5020#BLK-SMG-90</v>
          </cell>
          <cell r="W9115">
            <v>1600</v>
          </cell>
          <cell r="X9115">
            <v>0</v>
          </cell>
        </row>
        <row r="9116">
          <cell r="H9116" t="str">
            <v>GTCKL5020#PINK-PPG-4</v>
          </cell>
          <cell r="W9116">
            <v>1800</v>
          </cell>
          <cell r="X9116">
            <v>0</v>
          </cell>
        </row>
        <row r="9117">
          <cell r="H9117" t="str">
            <v>GTCKL5020#PINK-PPG-4</v>
          </cell>
          <cell r="W9117">
            <v>1500</v>
          </cell>
          <cell r="X9117">
            <v>0</v>
          </cell>
        </row>
        <row r="9118">
          <cell r="H9118" t="str">
            <v>GTCKL5020#BLU-PPG-50</v>
          </cell>
          <cell r="W9118">
            <v>1600</v>
          </cell>
          <cell r="X9118">
            <v>0</v>
          </cell>
        </row>
        <row r="9119">
          <cell r="H9119" t="str">
            <v>GTCKL5020#BLU-PPG-50</v>
          </cell>
          <cell r="W9119">
            <v>1500</v>
          </cell>
          <cell r="X9119">
            <v>0</v>
          </cell>
        </row>
        <row r="9120">
          <cell r="H9120" t="str">
            <v>GTCKL5020#TEAL-PPG-5</v>
          </cell>
          <cell r="W9120">
            <v>1600</v>
          </cell>
          <cell r="X9120">
            <v>0</v>
          </cell>
        </row>
        <row r="9121">
          <cell r="H9121" t="str">
            <v>GTCKL5020#TEAL-PPG-5</v>
          </cell>
          <cell r="W9121">
            <v>1400</v>
          </cell>
          <cell r="X9121">
            <v>0</v>
          </cell>
        </row>
        <row r="9122">
          <cell r="H9122" t="str">
            <v>GTCKL5020#GRY-PPG-70</v>
          </cell>
          <cell r="W9122">
            <v>1600</v>
          </cell>
          <cell r="X9122">
            <v>0</v>
          </cell>
        </row>
        <row r="9123">
          <cell r="H9123" t="str">
            <v>GTCKL5020#GRY-PPG-70</v>
          </cell>
          <cell r="W9123">
            <v>1500</v>
          </cell>
          <cell r="X9123">
            <v>0</v>
          </cell>
        </row>
        <row r="9124">
          <cell r="H9124" t="str">
            <v>GTCKL5020#WHT-PPG-90</v>
          </cell>
          <cell r="W9124">
            <v>1300</v>
          </cell>
          <cell r="X9124">
            <v>0</v>
          </cell>
        </row>
        <row r="9125">
          <cell r="H9125" t="str">
            <v>GTCKL5020#WHT-PPG-90</v>
          </cell>
          <cell r="W9125">
            <v>1500</v>
          </cell>
          <cell r="X9125">
            <v>0</v>
          </cell>
        </row>
        <row r="9126">
          <cell r="H9126" t="str">
            <v>GTCKL5020#WH-PP-1396</v>
          </cell>
          <cell r="W9126">
            <v>1300</v>
          </cell>
          <cell r="X9126">
            <v>0</v>
          </cell>
        </row>
        <row r="9127">
          <cell r="H9127" t="str">
            <v>GTCKL5020#WH-PP-1396</v>
          </cell>
          <cell r="W9127">
            <v>4600</v>
          </cell>
          <cell r="X9127">
            <v>0</v>
          </cell>
        </row>
        <row r="9128">
          <cell r="H9128" t="str">
            <v>COCARKOLOR#3000</v>
          </cell>
          <cell r="W9128">
            <v>475</v>
          </cell>
          <cell r="X9128">
            <v>0</v>
          </cell>
        </row>
        <row r="9129">
          <cell r="H9129" t="str">
            <v>GT2K-HS-HD-CKL#802H</v>
          </cell>
          <cell r="W9129">
            <v>290</v>
          </cell>
          <cell r="X9129">
            <v>0</v>
          </cell>
        </row>
        <row r="9130">
          <cell r="H9130" t="str">
            <v>GTCKL5020#WH-PP-1396</v>
          </cell>
          <cell r="W9130">
            <v>4600</v>
          </cell>
          <cell r="X9130">
            <v>0</v>
          </cell>
        </row>
        <row r="9131">
          <cell r="H9131" t="str">
            <v>GTCKL5020#BLU-PPG-50</v>
          </cell>
          <cell r="W9131">
            <v>1600</v>
          </cell>
          <cell r="X9131">
            <v>0</v>
          </cell>
        </row>
        <row r="9132">
          <cell r="H9132" t="str">
            <v>GTCKL5020#BLU-PPG-50</v>
          </cell>
          <cell r="W9132">
            <v>1500</v>
          </cell>
          <cell r="X9132">
            <v>0</v>
          </cell>
        </row>
        <row r="9133">
          <cell r="H9133" t="str">
            <v>GTCKL5020#WH-PP-1396</v>
          </cell>
          <cell r="W9133">
            <v>1300</v>
          </cell>
          <cell r="X9133">
            <v>0</v>
          </cell>
        </row>
        <row r="9134">
          <cell r="H9134" t="str">
            <v>FTFB3Q6006EA</v>
          </cell>
          <cell r="W9134">
            <v>84018</v>
          </cell>
          <cell r="X9134">
            <v>0</v>
          </cell>
        </row>
        <row r="9135">
          <cell r="H9135" t="str">
            <v>FTFB3Q6006EA</v>
          </cell>
          <cell r="W9135">
            <v>84018</v>
          </cell>
          <cell r="X9135">
            <v>0</v>
          </cell>
        </row>
        <row r="9136">
          <cell r="H9136" t="str">
            <v>FTAV2Z10655B</v>
          </cell>
          <cell r="W9136">
            <v>2332</v>
          </cell>
          <cell r="X9136">
            <v>0</v>
          </cell>
        </row>
        <row r="9137">
          <cell r="H9137" t="str">
            <v>FTEB3Z17757V</v>
          </cell>
          <cell r="W9137">
            <v>3344</v>
          </cell>
          <cell r="X9137">
            <v>0</v>
          </cell>
        </row>
        <row r="9138">
          <cell r="H9138" t="str">
            <v>FTEB3Z17757V</v>
          </cell>
          <cell r="W9138">
            <v>3344</v>
          </cell>
          <cell r="X9138">
            <v>0</v>
          </cell>
        </row>
        <row r="9139">
          <cell r="H9139" t="str">
            <v>FTN1WZ17682LBA</v>
          </cell>
          <cell r="W9139">
            <v>2681</v>
          </cell>
          <cell r="X9139">
            <v>0</v>
          </cell>
        </row>
        <row r="9140">
          <cell r="H9140" t="str">
            <v>FTMB3Z7A245J</v>
          </cell>
          <cell r="W9140">
            <v>222</v>
          </cell>
          <cell r="X9140">
            <v>0</v>
          </cell>
        </row>
        <row r="9141">
          <cell r="H9141" t="str">
            <v>FTMB3Z5J271Q</v>
          </cell>
          <cell r="W9141">
            <v>346</v>
          </cell>
          <cell r="X9141">
            <v>0</v>
          </cell>
        </row>
        <row r="9142">
          <cell r="H9142" t="str">
            <v>FTMB3Z7N171A</v>
          </cell>
          <cell r="W9142">
            <v>121</v>
          </cell>
          <cell r="X9142">
            <v>0</v>
          </cell>
        </row>
        <row r="9143">
          <cell r="H9143" t="str">
            <v>FTMB3Z9B659CE</v>
          </cell>
          <cell r="W9143">
            <v>587</v>
          </cell>
          <cell r="X9143">
            <v>0</v>
          </cell>
        </row>
        <row r="9144">
          <cell r="H9144" t="str">
            <v>FTMB3Z19D742X</v>
          </cell>
          <cell r="W9144">
            <v>650</v>
          </cell>
          <cell r="X9144">
            <v>0</v>
          </cell>
        </row>
        <row r="9145">
          <cell r="H9145" t="str">
            <v>FTMB3Z7A245U</v>
          </cell>
          <cell r="W9145">
            <v>416</v>
          </cell>
          <cell r="X9145">
            <v>0</v>
          </cell>
        </row>
        <row r="9146">
          <cell r="H9146" t="str">
            <v>FTAB3Z2780A</v>
          </cell>
          <cell r="W9146">
            <v>1056</v>
          </cell>
          <cell r="X9146">
            <v>0</v>
          </cell>
        </row>
        <row r="9147">
          <cell r="H9147" t="str">
            <v>FTJB3Z15266L</v>
          </cell>
          <cell r="W9147">
            <v>336</v>
          </cell>
          <cell r="X9147">
            <v>0</v>
          </cell>
        </row>
        <row r="9148">
          <cell r="H9148" t="str">
            <v>FTEB3Z3084L</v>
          </cell>
          <cell r="W9148">
            <v>2151</v>
          </cell>
          <cell r="X9148">
            <v>0</v>
          </cell>
        </row>
        <row r="9149">
          <cell r="H9149" t="str">
            <v>FTEB3Z16A550T</v>
          </cell>
          <cell r="W9149">
            <v>135</v>
          </cell>
          <cell r="X9149">
            <v>0</v>
          </cell>
        </row>
        <row r="9150">
          <cell r="H9150" t="str">
            <v>FTEB3Z9942906AC</v>
          </cell>
          <cell r="W9150">
            <v>2145</v>
          </cell>
          <cell r="X9150">
            <v>0</v>
          </cell>
        </row>
        <row r="9151">
          <cell r="H9151" t="str">
            <v>FTJB3Z7A564B</v>
          </cell>
          <cell r="W9151">
            <v>222</v>
          </cell>
          <cell r="X9151">
            <v>0</v>
          </cell>
        </row>
        <row r="9152">
          <cell r="H9152" t="str">
            <v>FTAB3Z16103D</v>
          </cell>
          <cell r="W9152">
            <v>248</v>
          </cell>
          <cell r="X9152">
            <v>0</v>
          </cell>
        </row>
        <row r="9153">
          <cell r="H9153" t="str">
            <v>FTEB3Z7B214B</v>
          </cell>
          <cell r="W9153">
            <v>9800</v>
          </cell>
          <cell r="X9153">
            <v>0</v>
          </cell>
        </row>
        <row r="9154">
          <cell r="H9154" t="str">
            <v>FTEB3Z3A130A</v>
          </cell>
          <cell r="W9154">
            <v>849</v>
          </cell>
          <cell r="X9154">
            <v>0</v>
          </cell>
        </row>
        <row r="9155">
          <cell r="H9155" t="str">
            <v>FTJB3Z16103A</v>
          </cell>
          <cell r="W9155">
            <v>232</v>
          </cell>
          <cell r="X9155">
            <v>0</v>
          </cell>
        </row>
        <row r="9156">
          <cell r="H9156" t="str">
            <v>FTEB3Z9925713B</v>
          </cell>
          <cell r="W9156">
            <v>905</v>
          </cell>
          <cell r="X9156">
            <v>0</v>
          </cell>
        </row>
        <row r="9157">
          <cell r="H9157" t="str">
            <v>FTEB3Z3085L</v>
          </cell>
          <cell r="W9157">
            <v>2151</v>
          </cell>
          <cell r="X9157">
            <v>0</v>
          </cell>
        </row>
        <row r="9158">
          <cell r="H9158" t="str">
            <v>FTEB3Z41611B68AB</v>
          </cell>
          <cell r="W9158">
            <v>858</v>
          </cell>
          <cell r="X9158">
            <v>0</v>
          </cell>
        </row>
        <row r="9159">
          <cell r="H9159" t="str">
            <v>FTEB3Z13A613C</v>
          </cell>
          <cell r="W9159">
            <v>945</v>
          </cell>
          <cell r="X9159">
            <v>0</v>
          </cell>
        </row>
        <row r="9160">
          <cell r="H9160" t="str">
            <v>FTAB3Z16102E</v>
          </cell>
          <cell r="W9160">
            <v>248</v>
          </cell>
          <cell r="X9160">
            <v>0</v>
          </cell>
        </row>
        <row r="9161">
          <cell r="H9161" t="str">
            <v>FTJB3Z17K835BA</v>
          </cell>
          <cell r="W9161">
            <v>3118</v>
          </cell>
          <cell r="X9161">
            <v>0</v>
          </cell>
        </row>
        <row r="9162">
          <cell r="H9162" t="str">
            <v>FTJB3Z8200AK</v>
          </cell>
          <cell r="W9162">
            <v>3704</v>
          </cell>
          <cell r="X9162">
            <v>0</v>
          </cell>
        </row>
        <row r="9163">
          <cell r="H9163" t="str">
            <v>FTW715092S437</v>
          </cell>
          <cell r="W9163">
            <v>98</v>
          </cell>
          <cell r="X9163">
            <v>0</v>
          </cell>
        </row>
        <row r="9164">
          <cell r="H9164" t="str">
            <v>FTW520204S440</v>
          </cell>
          <cell r="W9164">
            <v>45</v>
          </cell>
          <cell r="X9164">
            <v>0</v>
          </cell>
        </row>
        <row r="9165">
          <cell r="H9165" t="str">
            <v>FTEB3Z17757V</v>
          </cell>
          <cell r="W9165">
            <v>3344</v>
          </cell>
          <cell r="X9165">
            <v>0</v>
          </cell>
        </row>
        <row r="9166">
          <cell r="H9166" t="str">
            <v>FT96364140</v>
          </cell>
          <cell r="W9166">
            <v>9</v>
          </cell>
          <cell r="X9166">
            <v>0</v>
          </cell>
        </row>
        <row r="9167">
          <cell r="H9167" t="str">
            <v>FTEB3Z4B496A</v>
          </cell>
          <cell r="W9167">
            <v>735</v>
          </cell>
          <cell r="X9167">
            <v>0</v>
          </cell>
        </row>
        <row r="9168">
          <cell r="H9168" t="str">
            <v>FTJB3Z16103A</v>
          </cell>
          <cell r="W9168">
            <v>232</v>
          </cell>
          <cell r="X9168">
            <v>0</v>
          </cell>
        </row>
        <row r="9169">
          <cell r="H9169" t="str">
            <v>FTF2GZ1A189G</v>
          </cell>
          <cell r="W9169">
            <v>583</v>
          </cell>
          <cell r="X9169">
            <v>0</v>
          </cell>
        </row>
        <row r="9170">
          <cell r="H9170" t="str">
            <v>FTF2GZ1A189G</v>
          </cell>
          <cell r="W9170">
            <v>583</v>
          </cell>
          <cell r="X9170">
            <v>0</v>
          </cell>
        </row>
        <row r="9171">
          <cell r="H9171" t="str">
            <v>FTW716344S437</v>
          </cell>
          <cell r="W9171">
            <v>47</v>
          </cell>
          <cell r="X9171">
            <v>0</v>
          </cell>
        </row>
        <row r="9172">
          <cell r="H9172" t="str">
            <v>FTJB3Z18198B</v>
          </cell>
          <cell r="W9172">
            <v>3545</v>
          </cell>
          <cell r="X9172">
            <v>0</v>
          </cell>
        </row>
        <row r="9173">
          <cell r="H9173" t="str">
            <v>FTUC3C3466Z</v>
          </cell>
          <cell r="W9173">
            <v>583</v>
          </cell>
          <cell r="X9173">
            <v>0</v>
          </cell>
        </row>
        <row r="9174">
          <cell r="H9174" t="str">
            <v>FTJB3Z4B496B</v>
          </cell>
          <cell r="W9174">
            <v>101</v>
          </cell>
          <cell r="X9174">
            <v>0</v>
          </cell>
        </row>
        <row r="9175">
          <cell r="H9175" t="str">
            <v>FT97JZ6730A</v>
          </cell>
          <cell r="W9175">
            <v>35</v>
          </cell>
          <cell r="X9175">
            <v>0</v>
          </cell>
        </row>
        <row r="9176">
          <cell r="H9176" t="str">
            <v>FTEB3Z3A130C</v>
          </cell>
          <cell r="W9176">
            <v>849</v>
          </cell>
          <cell r="X9176">
            <v>0</v>
          </cell>
        </row>
        <row r="9177">
          <cell r="H9177" t="str">
            <v>FTEB3Z4120530C</v>
          </cell>
          <cell r="W9177">
            <v>717</v>
          </cell>
          <cell r="X9177">
            <v>0</v>
          </cell>
        </row>
        <row r="9178">
          <cell r="H9178" t="str">
            <v>FTEB3Z3079R</v>
          </cell>
          <cell r="W9178">
            <v>4691</v>
          </cell>
          <cell r="X9178">
            <v>0</v>
          </cell>
        </row>
        <row r="9179">
          <cell r="H9179" t="str">
            <v>FTEB3Z4120531C</v>
          </cell>
          <cell r="W9179">
            <v>717</v>
          </cell>
          <cell r="X9179">
            <v>0</v>
          </cell>
        </row>
        <row r="9180">
          <cell r="H9180" t="str">
            <v>FTDS7Z9922053H</v>
          </cell>
          <cell r="W9180">
            <v>266</v>
          </cell>
          <cell r="X9180">
            <v>0</v>
          </cell>
        </row>
        <row r="9181">
          <cell r="H9181" t="str">
            <v>FTEB3Z99253A10A</v>
          </cell>
          <cell r="W9181">
            <v>1200</v>
          </cell>
          <cell r="X9181">
            <v>0</v>
          </cell>
        </row>
        <row r="9182">
          <cell r="H9182" t="str">
            <v>FT96364140</v>
          </cell>
          <cell r="W9182">
            <v>9</v>
          </cell>
          <cell r="X9182">
            <v>0</v>
          </cell>
        </row>
        <row r="9183">
          <cell r="H9183" t="str">
            <v>FTACPZ1012P</v>
          </cell>
          <cell r="W9183">
            <v>34</v>
          </cell>
          <cell r="X9183">
            <v>0</v>
          </cell>
        </row>
        <row r="9184">
          <cell r="H9184" t="str">
            <v>FTEB3Z2C026A</v>
          </cell>
          <cell r="W9184">
            <v>1579</v>
          </cell>
          <cell r="X9184">
            <v>0</v>
          </cell>
        </row>
        <row r="9185">
          <cell r="H9185" t="str">
            <v>FTW711784S300</v>
          </cell>
          <cell r="W9185">
            <v>24</v>
          </cell>
          <cell r="X9185">
            <v>0</v>
          </cell>
        </row>
        <row r="9186">
          <cell r="H9186" t="str">
            <v>FTEB3Z99253A11A</v>
          </cell>
          <cell r="W9186">
            <v>1200</v>
          </cell>
          <cell r="X9186">
            <v>0</v>
          </cell>
        </row>
        <row r="9187">
          <cell r="H9187" t="str">
            <v>FTAB3Z2B120A</v>
          </cell>
          <cell r="W9187">
            <v>1988</v>
          </cell>
          <cell r="X9187">
            <v>0</v>
          </cell>
        </row>
        <row r="9188">
          <cell r="H9188" t="str">
            <v>FTBK2Z6C315A</v>
          </cell>
          <cell r="W9188">
            <v>1458</v>
          </cell>
          <cell r="X9188">
            <v>0</v>
          </cell>
        </row>
        <row r="9189">
          <cell r="H9189" t="str">
            <v>FT8M2Z15A022B</v>
          </cell>
          <cell r="W9189">
            <v>490</v>
          </cell>
          <cell r="X9189">
            <v>0</v>
          </cell>
        </row>
        <row r="9190">
          <cell r="H9190" t="str">
            <v>FTACPZ1012H</v>
          </cell>
          <cell r="W9190">
            <v>85</v>
          </cell>
          <cell r="X9190">
            <v>0</v>
          </cell>
        </row>
        <row r="9191">
          <cell r="H9191" t="str">
            <v>FTAB3Z4635A</v>
          </cell>
          <cell r="W9191">
            <v>2091</v>
          </cell>
          <cell r="X9191">
            <v>0</v>
          </cell>
        </row>
        <row r="9192">
          <cell r="H9192" t="str">
            <v>FTJB3Z18124L</v>
          </cell>
          <cell r="W9192">
            <v>1588</v>
          </cell>
          <cell r="X9192">
            <v>0</v>
          </cell>
        </row>
        <row r="9193">
          <cell r="H9193" t="str">
            <v>FT6C1Z6B288A</v>
          </cell>
          <cell r="W9193">
            <v>1073</v>
          </cell>
          <cell r="X9193">
            <v>0</v>
          </cell>
        </row>
        <row r="9194">
          <cell r="H9194" t="str">
            <v>FD2725983</v>
          </cell>
          <cell r="W9194">
            <v>30.15</v>
          </cell>
          <cell r="X9194">
            <v>95.345375000000004</v>
          </cell>
        </row>
        <row r="9195">
          <cell r="H9195" t="str">
            <v>FD2422127</v>
          </cell>
          <cell r="W9195">
            <v>10.71</v>
          </cell>
          <cell r="X9195">
            <v>33.869610000000002</v>
          </cell>
        </row>
        <row r="9196">
          <cell r="H9196" t="str">
            <v>GTF0103014327N1SF157</v>
          </cell>
          <cell r="W9196">
            <v>2824.47</v>
          </cell>
          <cell r="X9196">
            <v>0</v>
          </cell>
        </row>
        <row r="9197">
          <cell r="H9197" t="str">
            <v>GTF0103014324N1NP010</v>
          </cell>
          <cell r="W9197">
            <v>877</v>
          </cell>
          <cell r="X9197">
            <v>0</v>
          </cell>
        </row>
        <row r="9198">
          <cell r="H9198" t="str">
            <v>GTF0103014326N1NP010</v>
          </cell>
          <cell r="W9198">
            <v>1013.31</v>
          </cell>
          <cell r="X9198">
            <v>0</v>
          </cell>
        </row>
        <row r="9199">
          <cell r="H9199" t="str">
            <v>GTF0103014325N1NP010</v>
          </cell>
          <cell r="W9199">
            <v>1029.5</v>
          </cell>
          <cell r="X9199">
            <v>0</v>
          </cell>
        </row>
        <row r="9200">
          <cell r="H9200" t="str">
            <v>GTF0103014328N1NP010</v>
          </cell>
          <cell r="W9200">
            <v>2336.56</v>
          </cell>
          <cell r="X9200">
            <v>0</v>
          </cell>
        </row>
        <row r="9201">
          <cell r="H9201" t="str">
            <v>GTF0103014327N1NP010</v>
          </cell>
          <cell r="W9201">
            <v>2824.47</v>
          </cell>
          <cell r="X9201">
            <v>0</v>
          </cell>
        </row>
        <row r="9202">
          <cell r="H9202" t="str">
            <v>GTF0103014324N1KH760</v>
          </cell>
          <cell r="W9202">
            <v>877</v>
          </cell>
          <cell r="X9202">
            <v>0</v>
          </cell>
        </row>
        <row r="9203">
          <cell r="H9203" t="str">
            <v>GTF0103014326N1KH760</v>
          </cell>
          <cell r="W9203">
            <v>1013.31</v>
          </cell>
          <cell r="X9203">
            <v>0</v>
          </cell>
        </row>
        <row r="9204">
          <cell r="H9204" t="str">
            <v>GTF0103014325N1KH760</v>
          </cell>
          <cell r="W9204">
            <v>1029.5</v>
          </cell>
          <cell r="X9204">
            <v>0</v>
          </cell>
        </row>
        <row r="9205">
          <cell r="H9205" t="str">
            <v>GTF0103014328N1KH760</v>
          </cell>
          <cell r="W9205">
            <v>2336.56</v>
          </cell>
          <cell r="X9205">
            <v>0</v>
          </cell>
        </row>
        <row r="9206">
          <cell r="H9206" t="str">
            <v>GTF0103014327N1KH760</v>
          </cell>
          <cell r="W9206">
            <v>2824.47</v>
          </cell>
          <cell r="X9206">
            <v>0</v>
          </cell>
        </row>
        <row r="9207">
          <cell r="H9207" t="str">
            <v>GTF0103014328N1KH240</v>
          </cell>
          <cell r="W9207">
            <v>2336.56</v>
          </cell>
          <cell r="X9207">
            <v>0</v>
          </cell>
        </row>
        <row r="9208">
          <cell r="H9208" t="str">
            <v>GTF0103014327N1KH240</v>
          </cell>
          <cell r="W9208">
            <v>2824.47</v>
          </cell>
          <cell r="X9208">
            <v>0</v>
          </cell>
        </row>
        <row r="9209">
          <cell r="H9209" t="str">
            <v>GTF0103014325N1KH240</v>
          </cell>
          <cell r="W9209">
            <v>1029.5</v>
          </cell>
          <cell r="X9209">
            <v>0</v>
          </cell>
        </row>
        <row r="9210">
          <cell r="H9210" t="str">
            <v>GTF0103014326N1KH240</v>
          </cell>
          <cell r="W9210">
            <v>1013.31</v>
          </cell>
          <cell r="X9210">
            <v>0</v>
          </cell>
        </row>
        <row r="9211">
          <cell r="H9211" t="str">
            <v>GTF0103014324N1KH240</v>
          </cell>
          <cell r="W9211">
            <v>877</v>
          </cell>
          <cell r="X9211">
            <v>0</v>
          </cell>
        </row>
        <row r="9212">
          <cell r="H9212" t="str">
            <v>GTF0103014328N1SF157</v>
          </cell>
          <cell r="W9212">
            <v>2336.56</v>
          </cell>
          <cell r="X9212">
            <v>0</v>
          </cell>
        </row>
        <row r="9213">
          <cell r="H9213" t="str">
            <v>GTF0103014325N1SF157</v>
          </cell>
          <cell r="W9213">
            <v>1029.5</v>
          </cell>
          <cell r="X9213">
            <v>0</v>
          </cell>
        </row>
        <row r="9214">
          <cell r="H9214" t="str">
            <v>GTF0103014326N1SF157</v>
          </cell>
          <cell r="W9214">
            <v>1013.31</v>
          </cell>
          <cell r="X9214">
            <v>0</v>
          </cell>
        </row>
        <row r="9215">
          <cell r="H9215" t="str">
            <v>GTF0103014324N1SF157</v>
          </cell>
          <cell r="W9215">
            <v>877</v>
          </cell>
          <cell r="X9215">
            <v>0</v>
          </cell>
        </row>
        <row r="9216">
          <cell r="H9216" t="str">
            <v>HT26553-BBE00-GRY</v>
          </cell>
          <cell r="W9216">
            <v>2400</v>
          </cell>
          <cell r="X9216">
            <v>0</v>
          </cell>
        </row>
        <row r="9217">
          <cell r="H9217" t="str">
            <v>HT26553-BBE10-GRY</v>
          </cell>
          <cell r="W9217">
            <v>1800</v>
          </cell>
          <cell r="X9217">
            <v>0</v>
          </cell>
        </row>
        <row r="9218">
          <cell r="H9218" t="str">
            <v>HT26553-BBE30-GRY</v>
          </cell>
          <cell r="W9218">
            <v>1200</v>
          </cell>
          <cell r="X9218">
            <v>0</v>
          </cell>
        </row>
        <row r="9219">
          <cell r="H9219" t="str">
            <v>HT26553-BBE50-GRY</v>
          </cell>
          <cell r="W9219">
            <v>200</v>
          </cell>
          <cell r="X9219">
            <v>0</v>
          </cell>
        </row>
        <row r="9220">
          <cell r="H9220" t="str">
            <v>HT26553-BBE60-GRY</v>
          </cell>
          <cell r="W9220">
            <v>200</v>
          </cell>
          <cell r="X9220">
            <v>0</v>
          </cell>
        </row>
        <row r="9221">
          <cell r="H9221" t="str">
            <v>HT26553-BBE80-GRY</v>
          </cell>
          <cell r="W9221">
            <v>1200</v>
          </cell>
          <cell r="X9221">
            <v>0</v>
          </cell>
        </row>
        <row r="9222">
          <cell r="H9222" t="str">
            <v>HT11510-FK100-BLK</v>
          </cell>
          <cell r="W9222">
            <v>5000</v>
          </cell>
          <cell r="X9222">
            <v>0</v>
          </cell>
        </row>
        <row r="9223">
          <cell r="H9223" t="str">
            <v>HT15120-FK300-BLK</v>
          </cell>
          <cell r="W9223">
            <v>5500</v>
          </cell>
          <cell r="X9223">
            <v>0</v>
          </cell>
        </row>
        <row r="9224">
          <cell r="H9224" t="str">
            <v>HT15110-FK400-BLK</v>
          </cell>
          <cell r="W9224">
            <v>1980</v>
          </cell>
          <cell r="X9224">
            <v>0</v>
          </cell>
        </row>
        <row r="9225">
          <cell r="H9225" t="str">
            <v>HT11510-FK100-BLK</v>
          </cell>
          <cell r="W9225">
            <v>5000</v>
          </cell>
          <cell r="X9225">
            <v>0</v>
          </cell>
        </row>
        <row r="9226">
          <cell r="H9226" t="str">
            <v>HT15120-FK300-BLK</v>
          </cell>
          <cell r="W9226">
            <v>5500</v>
          </cell>
          <cell r="X9226">
            <v>0</v>
          </cell>
        </row>
        <row r="9227">
          <cell r="H9227" t="str">
            <v>HT15110-FK400-BLK</v>
          </cell>
          <cell r="W9227">
            <v>1980</v>
          </cell>
          <cell r="X9227">
            <v>0</v>
          </cell>
        </row>
        <row r="9228">
          <cell r="H9228" t="str">
            <v>HT73121-FK100-BLK</v>
          </cell>
          <cell r="W9228">
            <v>1500</v>
          </cell>
          <cell r="X9228">
            <v>0</v>
          </cell>
        </row>
        <row r="9229">
          <cell r="H9229" t="str">
            <v>HT64221-FK100-BLK</v>
          </cell>
          <cell r="W9229">
            <v>1150</v>
          </cell>
          <cell r="X9229">
            <v>0</v>
          </cell>
        </row>
        <row r="9230">
          <cell r="H9230" t="str">
            <v>HT64221-FK110-BLK</v>
          </cell>
          <cell r="W9230">
            <v>450</v>
          </cell>
          <cell r="X9230">
            <v>0</v>
          </cell>
        </row>
        <row r="9231">
          <cell r="H9231" t="str">
            <v>HT73121-FK100-BLK</v>
          </cell>
          <cell r="W9231">
            <v>1500</v>
          </cell>
          <cell r="X9231">
            <v>0</v>
          </cell>
        </row>
        <row r="9232">
          <cell r="H9232" t="str">
            <v>HT64221-FK100-BLK</v>
          </cell>
          <cell r="W9232">
            <v>1150</v>
          </cell>
          <cell r="X9232">
            <v>0</v>
          </cell>
        </row>
        <row r="9233">
          <cell r="H9233" t="str">
            <v>HT64221-FK110-BLK</v>
          </cell>
          <cell r="W9233">
            <v>450</v>
          </cell>
          <cell r="X9233">
            <v>0</v>
          </cell>
        </row>
        <row r="9234">
          <cell r="H9234" t="str">
            <v>HU36320-FU200-BLK</v>
          </cell>
          <cell r="W9234">
            <v>120.4</v>
          </cell>
          <cell r="X9234">
            <v>39.003223896000002</v>
          </cell>
        </row>
        <row r="9235">
          <cell r="H9235" t="str">
            <v>HT54142-0A400-BLK</v>
          </cell>
          <cell r="W9235">
            <v>240</v>
          </cell>
          <cell r="X9235">
            <v>0</v>
          </cell>
        </row>
        <row r="9236">
          <cell r="H9236" t="str">
            <v>HT5RA10-0A101-000</v>
          </cell>
          <cell r="W9236">
            <v>292</v>
          </cell>
          <cell r="X9236">
            <v>0</v>
          </cell>
        </row>
        <row r="9237">
          <cell r="H9237" t="str">
            <v>HT54227-0A200-CLR</v>
          </cell>
          <cell r="W9237">
            <v>690</v>
          </cell>
          <cell r="X9237">
            <v>0</v>
          </cell>
        </row>
        <row r="9238">
          <cell r="H9238" t="str">
            <v>QT61323-TB200</v>
          </cell>
          <cell r="W9238">
            <v>340</v>
          </cell>
          <cell r="X9238">
            <v>0</v>
          </cell>
        </row>
        <row r="9239">
          <cell r="H9239" t="str">
            <v>QT61326-TB300</v>
          </cell>
          <cell r="W9239">
            <v>385</v>
          </cell>
          <cell r="X9239">
            <v>0</v>
          </cell>
        </row>
        <row r="9240">
          <cell r="H9240" t="str">
            <v>QT61327-TB101-000</v>
          </cell>
          <cell r="W9240">
            <v>320</v>
          </cell>
          <cell r="X9240">
            <v>0</v>
          </cell>
        </row>
        <row r="9241">
          <cell r="H9241" t="str">
            <v>QT68232-TB101-000</v>
          </cell>
          <cell r="W9241">
            <v>630</v>
          </cell>
          <cell r="X9241">
            <v>0</v>
          </cell>
        </row>
        <row r="9242">
          <cell r="H9242" t="str">
            <v>GTF0102086064</v>
          </cell>
          <cell r="W9242">
            <v>137.80000000000001</v>
          </cell>
          <cell r="X9242">
            <v>0</v>
          </cell>
        </row>
        <row r="9243">
          <cell r="H9243" t="str">
            <v>QT54416-UN100</v>
          </cell>
          <cell r="W9243">
            <v>37.45793333333333</v>
          </cell>
          <cell r="X9243">
            <v>0</v>
          </cell>
        </row>
        <row r="9244">
          <cell r="H9244" t="str">
            <v>GTF0102089006</v>
          </cell>
          <cell r="W9244">
            <v>743.43999999999994</v>
          </cell>
          <cell r="X9244">
            <v>0</v>
          </cell>
        </row>
        <row r="9245">
          <cell r="H9245" t="str">
            <v>GTP-F0102045016JPPG9</v>
          </cell>
          <cell r="W9245">
            <v>1168</v>
          </cell>
          <cell r="X9245">
            <v>0</v>
          </cell>
        </row>
        <row r="9246">
          <cell r="H9246" t="str">
            <v>GTP-F0102045022SPPG9</v>
          </cell>
          <cell r="W9246">
            <v>1144</v>
          </cell>
          <cell r="X9246">
            <v>0</v>
          </cell>
        </row>
        <row r="9247">
          <cell r="H9247" t="str">
            <v>GTP-F0102045022SPPG9</v>
          </cell>
          <cell r="W9247">
            <v>1144</v>
          </cell>
          <cell r="X9247">
            <v>0</v>
          </cell>
        </row>
        <row r="9248">
          <cell r="H9248" t="str">
            <v>GTP-F0102081029SPPG9</v>
          </cell>
          <cell r="W9248">
            <v>1144</v>
          </cell>
          <cell r="X9248">
            <v>0</v>
          </cell>
        </row>
        <row r="9249">
          <cell r="H9249" t="str">
            <v>GTP-F0102045016JSMG7</v>
          </cell>
          <cell r="W9249">
            <v>1059</v>
          </cell>
          <cell r="X9249">
            <v>0</v>
          </cell>
        </row>
        <row r="9250">
          <cell r="H9250" t="str">
            <v>GTP-F0102081029SMG70</v>
          </cell>
          <cell r="W9250">
            <v>1038</v>
          </cell>
          <cell r="X9250">
            <v>0</v>
          </cell>
        </row>
        <row r="9251">
          <cell r="H9251" t="str">
            <v>GTP-F0102045016JPPG9</v>
          </cell>
          <cell r="W9251">
            <v>1168</v>
          </cell>
          <cell r="X9251">
            <v>0</v>
          </cell>
        </row>
        <row r="9252">
          <cell r="H9252" t="str">
            <v>GTP-F0102081029SPPG9</v>
          </cell>
          <cell r="W9252">
            <v>1144</v>
          </cell>
          <cell r="X9252">
            <v>0</v>
          </cell>
        </row>
        <row r="9253">
          <cell r="H9253" t="str">
            <v>GTP-F0102045016JSMG7</v>
          </cell>
          <cell r="W9253">
            <v>1059</v>
          </cell>
          <cell r="X9253">
            <v>0</v>
          </cell>
        </row>
        <row r="9254">
          <cell r="H9254" t="str">
            <v>GTP-F0102081029SPPG9</v>
          </cell>
          <cell r="W9254">
            <v>1144</v>
          </cell>
          <cell r="X9254">
            <v>0</v>
          </cell>
        </row>
        <row r="9255">
          <cell r="H9255" t="str">
            <v>GTP-F0102045022SPPG9</v>
          </cell>
          <cell r="W9255">
            <v>1144</v>
          </cell>
          <cell r="X9255">
            <v>0</v>
          </cell>
        </row>
        <row r="9256">
          <cell r="H9256" t="str">
            <v>GTP-F0102045016JPPG9</v>
          </cell>
          <cell r="W9256">
            <v>1168</v>
          </cell>
          <cell r="X9256">
            <v>0</v>
          </cell>
        </row>
        <row r="9257">
          <cell r="H9257" t="str">
            <v>GTP-F0102045016JPPG9</v>
          </cell>
          <cell r="W9257">
            <v>1168</v>
          </cell>
          <cell r="X9257">
            <v>0</v>
          </cell>
        </row>
        <row r="9258">
          <cell r="H9258" t="str">
            <v>GTP-F0102081029SPPG9</v>
          </cell>
          <cell r="W9258">
            <v>1144</v>
          </cell>
          <cell r="X9258">
            <v>0</v>
          </cell>
        </row>
        <row r="9259">
          <cell r="H9259" t="str">
            <v>GTP-F0102045016JSMG7</v>
          </cell>
          <cell r="W9259">
            <v>1059</v>
          </cell>
          <cell r="X9259">
            <v>0</v>
          </cell>
        </row>
        <row r="9260">
          <cell r="H9260" t="str">
            <v>GTP-F0102045022SPPG9</v>
          </cell>
          <cell r="W9260">
            <v>1144</v>
          </cell>
          <cell r="X9260">
            <v>0</v>
          </cell>
        </row>
        <row r="9261">
          <cell r="H9261" t="str">
            <v>GTP-F0102045016JPPG9</v>
          </cell>
          <cell r="W9261">
            <v>1168</v>
          </cell>
          <cell r="X9261">
            <v>0</v>
          </cell>
        </row>
        <row r="9262">
          <cell r="H9262" t="str">
            <v>GTP-F0102045016JSMG7</v>
          </cell>
          <cell r="W9262">
            <v>1059</v>
          </cell>
          <cell r="X9262">
            <v>0</v>
          </cell>
        </row>
        <row r="9263">
          <cell r="H9263" t="str">
            <v>GTP-F0102081029SPPG9</v>
          </cell>
          <cell r="W9263">
            <v>1144</v>
          </cell>
          <cell r="X9263">
            <v>0</v>
          </cell>
        </row>
        <row r="9264">
          <cell r="H9264" t="str">
            <v>GTP-F0102081029SPPG9</v>
          </cell>
          <cell r="W9264">
            <v>1144</v>
          </cell>
          <cell r="X9264">
            <v>0</v>
          </cell>
        </row>
        <row r="9265">
          <cell r="H9265" t="str">
            <v>GTP-F0102045016JPPG9</v>
          </cell>
          <cell r="W9265">
            <v>1168</v>
          </cell>
          <cell r="X9265">
            <v>0</v>
          </cell>
        </row>
        <row r="9266">
          <cell r="H9266" t="str">
            <v>QT66431-0A100-AMB</v>
          </cell>
          <cell r="W9266">
            <v>819</v>
          </cell>
          <cell r="X9266">
            <v>0</v>
          </cell>
        </row>
        <row r="9267">
          <cell r="H9267" t="str">
            <v>GTF0102089546T</v>
          </cell>
          <cell r="W9267">
            <v>1405.3400000000001</v>
          </cell>
          <cell r="X9267">
            <v>0</v>
          </cell>
        </row>
        <row r="9268">
          <cell r="H9268" t="str">
            <v>GTF0102089545T</v>
          </cell>
          <cell r="W9268">
            <v>1405.34</v>
          </cell>
          <cell r="X9268">
            <v>0</v>
          </cell>
        </row>
        <row r="9269">
          <cell r="H9269" t="str">
            <v>GTF0102089537T</v>
          </cell>
          <cell r="W9269">
            <v>691.34</v>
          </cell>
          <cell r="X9269">
            <v>0</v>
          </cell>
        </row>
        <row r="9270">
          <cell r="H9270" t="str">
            <v>GTF0102086532T</v>
          </cell>
          <cell r="W9270">
            <v>660.74</v>
          </cell>
          <cell r="X9270">
            <v>0</v>
          </cell>
        </row>
        <row r="9271">
          <cell r="H9271" t="str">
            <v>GTF0102047503M</v>
          </cell>
          <cell r="W9271">
            <v>268.52</v>
          </cell>
          <cell r="X9271">
            <v>0</v>
          </cell>
        </row>
        <row r="9272">
          <cell r="H9272" t="str">
            <v>GTF0102087516M</v>
          </cell>
          <cell r="W9272">
            <v>52.769999999999996</v>
          </cell>
          <cell r="X9272">
            <v>0</v>
          </cell>
        </row>
        <row r="9273">
          <cell r="H9273" t="str">
            <v>GTF0102087515M</v>
          </cell>
          <cell r="W9273">
            <v>52.769999999999996</v>
          </cell>
          <cell r="X9273">
            <v>0</v>
          </cell>
        </row>
        <row r="9274">
          <cell r="H9274" t="str">
            <v>GTF0102087512T</v>
          </cell>
          <cell r="W9274">
            <v>1638.32</v>
          </cell>
          <cell r="X9274">
            <v>0</v>
          </cell>
        </row>
        <row r="9275">
          <cell r="H9275" t="str">
            <v>GTF0102087505T</v>
          </cell>
          <cell r="W9275">
            <v>627.25</v>
          </cell>
          <cell r="X9275">
            <v>0</v>
          </cell>
        </row>
        <row r="9276">
          <cell r="H9276" t="str">
            <v>GTF0102081530T</v>
          </cell>
          <cell r="W9276">
            <v>448.08</v>
          </cell>
          <cell r="X9276">
            <v>0</v>
          </cell>
        </row>
        <row r="9277">
          <cell r="H9277" t="str">
            <v>GTF0102081529T</v>
          </cell>
          <cell r="W9277">
            <v>448.08</v>
          </cell>
          <cell r="X9277">
            <v>0</v>
          </cell>
        </row>
        <row r="9278">
          <cell r="H9278" t="str">
            <v>GTF0102078525M</v>
          </cell>
          <cell r="W9278">
            <v>1251.2</v>
          </cell>
          <cell r="X9278">
            <v>0</v>
          </cell>
        </row>
        <row r="9279">
          <cell r="H9279" t="str">
            <v>GTF0102087030</v>
          </cell>
          <cell r="W9279">
            <v>8818</v>
          </cell>
          <cell r="X9279">
            <v>0</v>
          </cell>
        </row>
        <row r="9280">
          <cell r="H9280" t="str">
            <v>GTF0102087030</v>
          </cell>
          <cell r="W9280">
            <v>8818</v>
          </cell>
          <cell r="X9280">
            <v>0</v>
          </cell>
        </row>
        <row r="9281">
          <cell r="H9281" t="str">
            <v>GTF0102087030</v>
          </cell>
          <cell r="W9281">
            <v>8818</v>
          </cell>
          <cell r="X9281">
            <v>0</v>
          </cell>
        </row>
        <row r="9282">
          <cell r="H9282" t="str">
            <v>GTF0102077505T.3</v>
          </cell>
          <cell r="W9282">
            <v>182.79</v>
          </cell>
          <cell r="X9282">
            <v>0</v>
          </cell>
        </row>
        <row r="9283">
          <cell r="H9283" t="str">
            <v>GTF0102077506M</v>
          </cell>
          <cell r="W9283">
            <v>1390.83</v>
          </cell>
          <cell r="X9283">
            <v>0</v>
          </cell>
        </row>
        <row r="9284">
          <cell r="H9284" t="str">
            <v>GTF0102077506M</v>
          </cell>
          <cell r="W9284">
            <v>1390.83</v>
          </cell>
          <cell r="X9284">
            <v>0</v>
          </cell>
        </row>
        <row r="9285">
          <cell r="H9285" t="str">
            <v>GTF0102081513T</v>
          </cell>
          <cell r="W9285">
            <v>127</v>
          </cell>
          <cell r="X9285">
            <v>0</v>
          </cell>
        </row>
        <row r="9286">
          <cell r="H9286" t="str">
            <v>GTF0102081512T</v>
          </cell>
          <cell r="W9286">
            <v>127</v>
          </cell>
          <cell r="X9286">
            <v>0</v>
          </cell>
        </row>
        <row r="9287">
          <cell r="H9287" t="str">
            <v>GTF0102081511M</v>
          </cell>
          <cell r="W9287">
            <v>799.26999999999987</v>
          </cell>
          <cell r="X9287">
            <v>0</v>
          </cell>
        </row>
        <row r="9288">
          <cell r="H9288" t="str">
            <v>GTF0102078525M</v>
          </cell>
          <cell r="W9288">
            <v>1251.2</v>
          </cell>
          <cell r="X9288">
            <v>0</v>
          </cell>
        </row>
        <row r="9289">
          <cell r="H9289" t="str">
            <v>GTF0102064501M</v>
          </cell>
          <cell r="W9289">
            <v>630.5</v>
          </cell>
          <cell r="X9289">
            <v>0</v>
          </cell>
        </row>
        <row r="9290">
          <cell r="H9290" t="str">
            <v>GTF0102064507T</v>
          </cell>
          <cell r="W9290">
            <v>275</v>
          </cell>
          <cell r="X9290">
            <v>0</v>
          </cell>
        </row>
        <row r="9291">
          <cell r="H9291" t="str">
            <v>GTF0102077505T.2</v>
          </cell>
          <cell r="W9291">
            <v>1448.55</v>
          </cell>
          <cell r="X9291">
            <v>0</v>
          </cell>
        </row>
        <row r="9292">
          <cell r="H9292" t="str">
            <v>GTF0102077505T.1</v>
          </cell>
          <cell r="W9292">
            <v>1448.55</v>
          </cell>
          <cell r="X9292">
            <v>0</v>
          </cell>
        </row>
        <row r="9293">
          <cell r="H9293" t="str">
            <v>GTF0102081514M</v>
          </cell>
          <cell r="W9293">
            <v>1219.81</v>
          </cell>
          <cell r="X9293">
            <v>0</v>
          </cell>
        </row>
        <row r="9294">
          <cell r="H9294" t="str">
            <v>GTF0102089546T</v>
          </cell>
          <cell r="W9294">
            <v>1405.34</v>
          </cell>
          <cell r="X9294">
            <v>0</v>
          </cell>
        </row>
        <row r="9295">
          <cell r="H9295" t="str">
            <v>GTF0102089545T</v>
          </cell>
          <cell r="W9295">
            <v>1405.34</v>
          </cell>
          <cell r="X9295">
            <v>0</v>
          </cell>
        </row>
        <row r="9296">
          <cell r="H9296" t="str">
            <v>GTF0102087513M</v>
          </cell>
          <cell r="W9296">
            <v>146.69999999999999</v>
          </cell>
          <cell r="X9296">
            <v>0</v>
          </cell>
        </row>
        <row r="9297">
          <cell r="H9297" t="str">
            <v>GTF0102081528M</v>
          </cell>
          <cell r="W9297">
            <v>1219.81</v>
          </cell>
          <cell r="X9297">
            <v>0</v>
          </cell>
        </row>
        <row r="9298">
          <cell r="H9298" t="str">
            <v>GTF0102086540M</v>
          </cell>
          <cell r="W9298">
            <v>127.5</v>
          </cell>
          <cell r="X9298">
            <v>0</v>
          </cell>
        </row>
        <row r="9299">
          <cell r="H9299" t="str">
            <v>GTF0102064507T</v>
          </cell>
          <cell r="W9299">
            <v>275</v>
          </cell>
          <cell r="X9299">
            <v>0</v>
          </cell>
        </row>
        <row r="9300">
          <cell r="H9300" t="str">
            <v>GTF0102064507T</v>
          </cell>
          <cell r="W9300">
            <v>275</v>
          </cell>
          <cell r="X9300">
            <v>0</v>
          </cell>
        </row>
        <row r="9301">
          <cell r="H9301" t="str">
            <v>GTF0102081528M</v>
          </cell>
          <cell r="W9301">
            <v>1219.81</v>
          </cell>
          <cell r="X9301">
            <v>0</v>
          </cell>
        </row>
        <row r="9302">
          <cell r="H9302" t="str">
            <v>GTF0102081512T</v>
          </cell>
          <cell r="W9302">
            <v>127</v>
          </cell>
          <cell r="X9302">
            <v>0</v>
          </cell>
        </row>
        <row r="9303">
          <cell r="H9303" t="str">
            <v>GTF0102078525M</v>
          </cell>
          <cell r="W9303">
            <v>1251.2</v>
          </cell>
          <cell r="X9303">
            <v>0</v>
          </cell>
        </row>
        <row r="9304">
          <cell r="H9304" t="str">
            <v>GTF0102081513T</v>
          </cell>
          <cell r="W9304">
            <v>127</v>
          </cell>
          <cell r="X9304">
            <v>0</v>
          </cell>
        </row>
        <row r="9305">
          <cell r="H9305" t="str">
            <v>GTF0102074511T</v>
          </cell>
          <cell r="W9305">
            <v>377.73</v>
          </cell>
          <cell r="X9305">
            <v>0</v>
          </cell>
        </row>
        <row r="9306">
          <cell r="H9306" t="str">
            <v>GTF0102074510T</v>
          </cell>
          <cell r="W9306">
            <v>377.72999999999996</v>
          </cell>
          <cell r="X9306">
            <v>0</v>
          </cell>
        </row>
        <row r="9307">
          <cell r="H9307" t="str">
            <v>GTF0102063502M</v>
          </cell>
          <cell r="W9307">
            <v>311.7</v>
          </cell>
          <cell r="X9307">
            <v>0</v>
          </cell>
        </row>
        <row r="9308">
          <cell r="H9308" t="str">
            <v>GTF0102074511M</v>
          </cell>
          <cell r="W9308">
            <v>377.73</v>
          </cell>
          <cell r="X9308">
            <v>0</v>
          </cell>
        </row>
        <row r="9309">
          <cell r="H9309" t="str">
            <v>HT3A442-FL100-BLK</v>
          </cell>
          <cell r="W9309">
            <v>2360</v>
          </cell>
          <cell r="X9309">
            <v>0</v>
          </cell>
        </row>
        <row r="9310">
          <cell r="H9310" t="str">
            <v>HT3A441-FL100-000</v>
          </cell>
          <cell r="W9310">
            <v>2440</v>
          </cell>
          <cell r="X9310">
            <v>0</v>
          </cell>
        </row>
        <row r="9311">
          <cell r="H9311" t="str">
            <v>HT3A111-FL100-RAW</v>
          </cell>
          <cell r="W9311">
            <v>798</v>
          </cell>
          <cell r="X9311">
            <v>0</v>
          </cell>
        </row>
        <row r="9312">
          <cell r="H9312" t="str">
            <v>HT68352-FL100-BLK</v>
          </cell>
          <cell r="W9312">
            <v>158</v>
          </cell>
          <cell r="X9312">
            <v>0</v>
          </cell>
        </row>
        <row r="9313">
          <cell r="H9313" t="str">
            <v>HT47252-FL100-BLK</v>
          </cell>
          <cell r="W9313">
            <v>90</v>
          </cell>
          <cell r="X9313">
            <v>0</v>
          </cell>
        </row>
        <row r="9314">
          <cell r="H9314" t="str">
            <v>HT39931-FL100-000</v>
          </cell>
          <cell r="W9314">
            <v>140</v>
          </cell>
          <cell r="X9314">
            <v>0</v>
          </cell>
        </row>
        <row r="9315">
          <cell r="H9315" t="str">
            <v>HT39930-FL110-BLK</v>
          </cell>
          <cell r="W9315">
            <v>2700</v>
          </cell>
          <cell r="X9315">
            <v>0</v>
          </cell>
        </row>
        <row r="9316">
          <cell r="H9316" t="str">
            <v>HT35651-FL200-BLK</v>
          </cell>
          <cell r="W9316">
            <v>150</v>
          </cell>
          <cell r="X9316">
            <v>0</v>
          </cell>
        </row>
        <row r="9317">
          <cell r="H9317" t="str">
            <v>HT39930-FL130-BLK</v>
          </cell>
          <cell r="W9317">
            <v>1350</v>
          </cell>
          <cell r="X9317">
            <v>0</v>
          </cell>
        </row>
        <row r="9318">
          <cell r="H9318" t="str">
            <v>GUF0203013010</v>
          </cell>
          <cell r="W9318">
            <v>0.34</v>
          </cell>
          <cell r="X9318">
            <v>9.5511899999999997E-2</v>
          </cell>
        </row>
        <row r="9319">
          <cell r="H9319" t="str">
            <v>GUF0308035007</v>
          </cell>
          <cell r="W9319">
            <v>5.66</v>
          </cell>
          <cell r="X9319">
            <v>1.5905144933333333</v>
          </cell>
        </row>
        <row r="9320">
          <cell r="H9320" t="str">
            <v>GUF0308035012</v>
          </cell>
          <cell r="W9320">
            <v>88.95</v>
          </cell>
          <cell r="X9320">
            <v>24.99577438</v>
          </cell>
        </row>
        <row r="9321">
          <cell r="H9321" t="str">
            <v>GUF0201002016</v>
          </cell>
          <cell r="W9321">
            <v>13.89</v>
          </cell>
          <cell r="X9321">
            <v>3.903237733333333</v>
          </cell>
        </row>
        <row r="9322">
          <cell r="H9322" t="str">
            <v>GUF0201002017</v>
          </cell>
          <cell r="W9322">
            <v>13.89</v>
          </cell>
          <cell r="X9322">
            <v>3.9031861999999999</v>
          </cell>
        </row>
        <row r="9323">
          <cell r="H9323" t="str">
            <v>GUF0204004038</v>
          </cell>
          <cell r="W9323">
            <v>8.76</v>
          </cell>
          <cell r="X9323">
            <v>2.4616339599999999</v>
          </cell>
        </row>
        <row r="9324">
          <cell r="H9324" t="str">
            <v>CO60A1-050-1</v>
          </cell>
          <cell r="W9324">
            <v>11</v>
          </cell>
          <cell r="X9324">
            <v>0</v>
          </cell>
        </row>
        <row r="9325">
          <cell r="H9325" t="str">
            <v>HT11620-SB200-W19</v>
          </cell>
          <cell r="W9325">
            <v>5210.92</v>
          </cell>
          <cell r="X9325">
            <v>0</v>
          </cell>
        </row>
        <row r="9326">
          <cell r="H9326" t="str">
            <v>HT11620-SB300-U28</v>
          </cell>
          <cell r="W9326">
            <v>5210.92</v>
          </cell>
          <cell r="X9326">
            <v>0</v>
          </cell>
        </row>
        <row r="9327">
          <cell r="H9327" t="str">
            <v>GTTLCL35-8</v>
          </cell>
          <cell r="W9327">
            <v>8.8000000000000007</v>
          </cell>
          <cell r="X9327">
            <v>0</v>
          </cell>
        </row>
        <row r="9328">
          <cell r="H9328" t="str">
            <v>GTP-F0102086525M</v>
          </cell>
          <cell r="W9328">
            <v>1126.96</v>
          </cell>
          <cell r="X9328">
            <v>0</v>
          </cell>
        </row>
        <row r="9329">
          <cell r="H9329" t="str">
            <v>GTP-F0102087506T</v>
          </cell>
          <cell r="W9329">
            <v>90</v>
          </cell>
          <cell r="X9329">
            <v>0</v>
          </cell>
        </row>
        <row r="9330">
          <cell r="H9330" t="str">
            <v>GTP-F0102086527M</v>
          </cell>
          <cell r="W9330">
            <v>1508.49</v>
          </cell>
          <cell r="X9330">
            <v>0</v>
          </cell>
        </row>
        <row r="9331">
          <cell r="H9331" t="str">
            <v>GTP-F0102087518T</v>
          </cell>
          <cell r="W9331">
            <v>305</v>
          </cell>
          <cell r="X9331">
            <v>0</v>
          </cell>
        </row>
        <row r="9332">
          <cell r="H9332" t="str">
            <v>GTP-F0102086527M</v>
          </cell>
          <cell r="W9332">
            <v>1508.49</v>
          </cell>
          <cell r="X9332">
            <v>0</v>
          </cell>
        </row>
        <row r="9333">
          <cell r="H9333" t="str">
            <v>GTP-F0102086525M</v>
          </cell>
          <cell r="W9333">
            <v>1126.96</v>
          </cell>
          <cell r="X9333">
            <v>0</v>
          </cell>
        </row>
        <row r="9334">
          <cell r="H9334" t="str">
            <v>GTP-F0102086525M</v>
          </cell>
          <cell r="W9334">
            <v>1126.96</v>
          </cell>
          <cell r="X9334">
            <v>0</v>
          </cell>
        </row>
        <row r="9335">
          <cell r="H9335" t="str">
            <v>GTP-F0102087509T</v>
          </cell>
          <cell r="W9335">
            <v>316.60000000000002</v>
          </cell>
          <cell r="X9335">
            <v>0</v>
          </cell>
        </row>
        <row r="9336">
          <cell r="H9336" t="str">
            <v>GTP-F0102087509T</v>
          </cell>
          <cell r="W9336">
            <v>316.60000000000002</v>
          </cell>
          <cell r="X9336">
            <v>0</v>
          </cell>
        </row>
        <row r="9337">
          <cell r="H9337" t="str">
            <v>GTP-F0102087519T</v>
          </cell>
          <cell r="W9337">
            <v>316.60000000000002</v>
          </cell>
          <cell r="X9337">
            <v>0</v>
          </cell>
        </row>
        <row r="9338">
          <cell r="H9338" t="str">
            <v>GTP-F0102086527M</v>
          </cell>
          <cell r="W9338">
            <v>1508.49</v>
          </cell>
          <cell r="X9338">
            <v>0</v>
          </cell>
        </row>
        <row r="9339">
          <cell r="H9339" t="str">
            <v>GTP-F0102077502T</v>
          </cell>
          <cell r="W9339">
            <v>410.53000000000003</v>
          </cell>
          <cell r="X9339">
            <v>0</v>
          </cell>
        </row>
        <row r="9340">
          <cell r="H9340" t="str">
            <v>GTP-F0102086527M</v>
          </cell>
          <cell r="W9340">
            <v>1508.49</v>
          </cell>
          <cell r="X9340">
            <v>0</v>
          </cell>
        </row>
        <row r="9341">
          <cell r="H9341" t="str">
            <v>GTP-F0102086525M</v>
          </cell>
          <cell r="W9341">
            <v>1126.96</v>
          </cell>
          <cell r="X9341">
            <v>0</v>
          </cell>
        </row>
        <row r="9342">
          <cell r="H9342" t="str">
            <v>GTP-F0102077502T</v>
          </cell>
          <cell r="W9342">
            <v>410.53</v>
          </cell>
          <cell r="X9342">
            <v>0</v>
          </cell>
        </row>
        <row r="9343">
          <cell r="H9343" t="str">
            <v>GTP-F0102077502T</v>
          </cell>
          <cell r="W9343">
            <v>410.53</v>
          </cell>
          <cell r="X9343">
            <v>0</v>
          </cell>
        </row>
        <row r="9344">
          <cell r="H9344" t="str">
            <v>HT39800-FK100-BLK</v>
          </cell>
          <cell r="W9344">
            <v>1350</v>
          </cell>
          <cell r="X9344">
            <v>0</v>
          </cell>
        </row>
        <row r="9345">
          <cell r="H9345" t="str">
            <v>HT72532-FK200-SUS</v>
          </cell>
          <cell r="W9345">
            <v>1100</v>
          </cell>
          <cell r="X9345">
            <v>0</v>
          </cell>
        </row>
        <row r="9346">
          <cell r="H9346" t="str">
            <v>HT72533-FK100-SUS</v>
          </cell>
          <cell r="W9346">
            <v>420</v>
          </cell>
          <cell r="X9346">
            <v>0</v>
          </cell>
        </row>
        <row r="9347">
          <cell r="H9347" t="str">
            <v>GT2K-TN-SLOW-CKL#398</v>
          </cell>
          <cell r="W9347">
            <v>1260</v>
          </cell>
          <cell r="X9347">
            <v>0</v>
          </cell>
        </row>
        <row r="9348">
          <cell r="H9348" t="str">
            <v>GT2K-PRM-HD-CKL#402S</v>
          </cell>
          <cell r="W9348">
            <v>200</v>
          </cell>
          <cell r="X9348">
            <v>0</v>
          </cell>
        </row>
        <row r="9349">
          <cell r="H9349" t="str">
            <v>GT2K-PM-S-CKL#4020SL</v>
          </cell>
          <cell r="W9349">
            <v>680</v>
          </cell>
          <cell r="X9349">
            <v>0</v>
          </cell>
        </row>
        <row r="9350">
          <cell r="H9350" t="str">
            <v>COCARKOLOR#3000</v>
          </cell>
          <cell r="W9350">
            <v>475</v>
          </cell>
          <cell r="X9350">
            <v>0</v>
          </cell>
        </row>
        <row r="9351">
          <cell r="H9351" t="str">
            <v>GT2K-HS-CRM-CL-CKL#8</v>
          </cell>
          <cell r="W9351">
            <v>930</v>
          </cell>
          <cell r="X9351">
            <v>0</v>
          </cell>
        </row>
        <row r="9352">
          <cell r="H9352" t="str">
            <v>GT2K-HS-HD-CKL#802H</v>
          </cell>
          <cell r="W9352">
            <v>290</v>
          </cell>
          <cell r="X9352">
            <v>0</v>
          </cell>
        </row>
        <row r="9353">
          <cell r="H9353" t="str">
            <v>GT2K-MATT-HD-CKL#501</v>
          </cell>
          <cell r="W9353">
            <v>350</v>
          </cell>
          <cell r="X9353">
            <v>0</v>
          </cell>
        </row>
        <row r="9354">
          <cell r="H9354" t="str">
            <v>GT2K-TN-SLOW-CKL#398</v>
          </cell>
          <cell r="W9354">
            <v>1260</v>
          </cell>
          <cell r="X9354">
            <v>0</v>
          </cell>
        </row>
        <row r="9355">
          <cell r="H9355" t="str">
            <v>GTPRE-PAINT-WIP#3020</v>
          </cell>
          <cell r="W9355">
            <v>255</v>
          </cell>
          <cell r="X9355">
            <v>0</v>
          </cell>
        </row>
        <row r="9356">
          <cell r="H9356" t="str">
            <v>GT2K-HS-CRM-CL-CKL#8</v>
          </cell>
          <cell r="W9356">
            <v>930</v>
          </cell>
          <cell r="X9356">
            <v>0</v>
          </cell>
        </row>
        <row r="9357">
          <cell r="H9357" t="str">
            <v>GT2K-HS-HD-CKL#802H</v>
          </cell>
          <cell r="W9357">
            <v>290</v>
          </cell>
          <cell r="X9357">
            <v>0</v>
          </cell>
        </row>
        <row r="9358">
          <cell r="H9358" t="str">
            <v>GT2K-PM-S-CKL#4020SL</v>
          </cell>
          <cell r="W9358">
            <v>680</v>
          </cell>
          <cell r="X9358">
            <v>0</v>
          </cell>
        </row>
        <row r="9359">
          <cell r="H9359" t="str">
            <v>GT2K-PRM-HD-CKL#402S</v>
          </cell>
          <cell r="W9359">
            <v>200</v>
          </cell>
          <cell r="X9359">
            <v>0</v>
          </cell>
        </row>
        <row r="9360">
          <cell r="H9360" t="str">
            <v>GT2K-TN-SLOW-CKL#398</v>
          </cell>
          <cell r="W9360">
            <v>1260</v>
          </cell>
          <cell r="X9360">
            <v>0</v>
          </cell>
        </row>
        <row r="9361">
          <cell r="H9361" t="str">
            <v>GTCKL5020#SMG440M-RE</v>
          </cell>
          <cell r="W9361">
            <v>1800</v>
          </cell>
          <cell r="X9361">
            <v>0</v>
          </cell>
        </row>
        <row r="9362">
          <cell r="H9362" t="str">
            <v>GTCKL5020#SMG6204-D-</v>
          </cell>
          <cell r="W9362">
            <v>1400</v>
          </cell>
          <cell r="X9362">
            <v>0</v>
          </cell>
        </row>
        <row r="9363">
          <cell r="H9363" t="str">
            <v>GTCKL5020#SMG7021-BL</v>
          </cell>
          <cell r="W9363">
            <v>1900</v>
          </cell>
          <cell r="X9363">
            <v>0</v>
          </cell>
        </row>
        <row r="9364">
          <cell r="H9364" t="str">
            <v>GTCKL5020#SPPG9003-W</v>
          </cell>
          <cell r="W9364">
            <v>1500</v>
          </cell>
          <cell r="X9364">
            <v>0</v>
          </cell>
        </row>
        <row r="9365">
          <cell r="H9365" t="str">
            <v>GTCKL5020#SPPG9003-W</v>
          </cell>
          <cell r="W9365">
            <v>1300</v>
          </cell>
          <cell r="X9365">
            <v>0</v>
          </cell>
        </row>
        <row r="9366">
          <cell r="H9366" t="str">
            <v>GTPP-PRM-CKL#1020PP</v>
          </cell>
          <cell r="W9366">
            <v>350</v>
          </cell>
          <cell r="X9366">
            <v>0</v>
          </cell>
        </row>
        <row r="9367">
          <cell r="H9367" t="str">
            <v>GTPP-PRM-CKL#1020PP</v>
          </cell>
          <cell r="W9367">
            <v>350</v>
          </cell>
          <cell r="X9367">
            <v>0</v>
          </cell>
        </row>
        <row r="9368">
          <cell r="H9368" t="str">
            <v>GTCKL5020#WH-PP-1396</v>
          </cell>
          <cell r="W9368">
            <v>4600</v>
          </cell>
          <cell r="X9368">
            <v>0</v>
          </cell>
        </row>
        <row r="9369">
          <cell r="H9369" t="str">
            <v>GTPP-PRM-CKL#1020PP</v>
          </cell>
          <cell r="W9369">
            <v>350</v>
          </cell>
          <cell r="X9369">
            <v>0</v>
          </cell>
        </row>
        <row r="9370">
          <cell r="H9370" t="str">
            <v>GT2K-PM-S-CKL#4020SL</v>
          </cell>
          <cell r="W9370">
            <v>680</v>
          </cell>
          <cell r="X9370">
            <v>0</v>
          </cell>
        </row>
        <row r="9371">
          <cell r="H9371" t="str">
            <v>GT2K-PRM-HD-CKL#402S</v>
          </cell>
          <cell r="W9371">
            <v>200</v>
          </cell>
          <cell r="X9371">
            <v>0</v>
          </cell>
        </row>
        <row r="9372">
          <cell r="H9372" t="str">
            <v>GT2K-PM-S-CKL#4020SL</v>
          </cell>
          <cell r="W9372">
            <v>680</v>
          </cell>
          <cell r="X9372">
            <v>0</v>
          </cell>
        </row>
        <row r="9373">
          <cell r="H9373" t="str">
            <v>GT2K-PRM-HD-CKL#402S</v>
          </cell>
          <cell r="W9373">
            <v>200</v>
          </cell>
          <cell r="X9373">
            <v>0</v>
          </cell>
        </row>
        <row r="9374">
          <cell r="H9374" t="str">
            <v>HT13128-FU102-BLK</v>
          </cell>
          <cell r="W9374">
            <v>155</v>
          </cell>
          <cell r="X9374">
            <v>0</v>
          </cell>
        </row>
        <row r="9375">
          <cell r="H9375" t="str">
            <v>HT54132-0A100-000</v>
          </cell>
          <cell r="W9375">
            <v>2850</v>
          </cell>
          <cell r="X9375">
            <v>0</v>
          </cell>
        </row>
        <row r="9376">
          <cell r="H9376" t="str">
            <v>HT54147-0A100-GRY</v>
          </cell>
          <cell r="W9376">
            <v>40</v>
          </cell>
          <cell r="X9376">
            <v>0</v>
          </cell>
        </row>
        <row r="9377">
          <cell r="H9377" t="str">
            <v>HT54352-0A110-GRY</v>
          </cell>
          <cell r="W9377">
            <v>100</v>
          </cell>
          <cell r="X9377">
            <v>0</v>
          </cell>
        </row>
        <row r="9378">
          <cell r="H9378" t="str">
            <v>HT54353-0A100-GRY</v>
          </cell>
          <cell r="W9378">
            <v>35</v>
          </cell>
          <cell r="X9378">
            <v>0</v>
          </cell>
        </row>
        <row r="9379">
          <cell r="H9379" t="str">
            <v>HU64211-0A100</v>
          </cell>
          <cell r="W9379">
            <v>8.24</v>
          </cell>
          <cell r="X9379">
            <v>5.0004133199999998</v>
          </cell>
        </row>
        <row r="9380">
          <cell r="H9380" t="str">
            <v>FUHC3Z18125J</v>
          </cell>
          <cell r="W9380">
            <v>26.759999999999998</v>
          </cell>
          <cell r="X9380">
            <v>0.7956429538461538</v>
          </cell>
        </row>
        <row r="9381">
          <cell r="H9381" t="str">
            <v>FUPC3Z3590C</v>
          </cell>
          <cell r="W9381">
            <v>23.17</v>
          </cell>
          <cell r="X9381">
            <v>0.68890996800000004</v>
          </cell>
        </row>
        <row r="9382">
          <cell r="H9382" t="str">
            <v>FUHC3Z4234N</v>
          </cell>
          <cell r="W9382">
            <v>73.98</v>
          </cell>
          <cell r="X9382">
            <v>2.1996250153846151</v>
          </cell>
        </row>
        <row r="9383">
          <cell r="H9383" t="str">
            <v>FUBC3Z4022A</v>
          </cell>
          <cell r="W9383">
            <v>2.52</v>
          </cell>
          <cell r="X9383">
            <v>7.4942350000000005E-2</v>
          </cell>
        </row>
        <row r="9384">
          <cell r="H9384" t="str">
            <v>FUHC3Z4234M</v>
          </cell>
          <cell r="W9384">
            <v>74.86</v>
          </cell>
          <cell r="X9384">
            <v>2.2257761999999999</v>
          </cell>
        </row>
        <row r="9385">
          <cell r="H9385" t="str">
            <v>FUHC3Z3050A</v>
          </cell>
          <cell r="W9385">
            <v>18.86</v>
          </cell>
          <cell r="X9385">
            <v>0.56076148235294121</v>
          </cell>
        </row>
        <row r="9386">
          <cell r="H9386" t="str">
            <v>FUHC3Z3049A</v>
          </cell>
          <cell r="W9386">
            <v>22.28</v>
          </cell>
          <cell r="X9386">
            <v>0.66245286315789464</v>
          </cell>
        </row>
        <row r="9387">
          <cell r="H9387" t="str">
            <v>FULC3Z9002AC</v>
          </cell>
          <cell r="W9387">
            <v>944.59</v>
          </cell>
          <cell r="X9387">
            <v>28.0852544</v>
          </cell>
        </row>
        <row r="9388">
          <cell r="H9388" t="str">
            <v>FULC3Z6700C</v>
          </cell>
          <cell r="W9388">
            <v>15.690000000000001</v>
          </cell>
          <cell r="X9388">
            <v>0.46650143157894741</v>
          </cell>
        </row>
        <row r="9389">
          <cell r="H9389" t="str">
            <v>FUPC3Z7P238E</v>
          </cell>
          <cell r="W9389">
            <v>56.47</v>
          </cell>
          <cell r="X9389">
            <v>1.678931264</v>
          </cell>
        </row>
        <row r="9390">
          <cell r="H9390" t="str">
            <v>FULC3Z9600H</v>
          </cell>
          <cell r="W9390">
            <v>95.07</v>
          </cell>
          <cell r="X9390">
            <v>2.8264744999999998</v>
          </cell>
        </row>
        <row r="9391">
          <cell r="H9391" t="str">
            <v>GTF0202009204</v>
          </cell>
          <cell r="W9391">
            <v>1011.2</v>
          </cell>
          <cell r="X9391">
            <v>0</v>
          </cell>
        </row>
        <row r="9392">
          <cell r="H9392" t="str">
            <v>HT54400-0A200-PUR</v>
          </cell>
          <cell r="W9392">
            <v>35000</v>
          </cell>
          <cell r="X9392">
            <v>0</v>
          </cell>
        </row>
        <row r="9393">
          <cell r="H9393" t="str">
            <v>GTY0214007031</v>
          </cell>
          <cell r="W9393">
            <v>79.88</v>
          </cell>
          <cell r="X9393">
            <v>0</v>
          </cell>
        </row>
        <row r="9394">
          <cell r="H9394" t="str">
            <v>GTCONNBOARD</v>
          </cell>
          <cell r="W9394">
            <v>1.5</v>
          </cell>
          <cell r="X9394">
            <v>0</v>
          </cell>
        </row>
        <row r="9395">
          <cell r="H9395" t="str">
            <v>GTCB1230X680X415</v>
          </cell>
          <cell r="W9395">
            <v>203.35999999999999</v>
          </cell>
          <cell r="X9395">
            <v>0</v>
          </cell>
        </row>
        <row r="9396">
          <cell r="H9396" t="str">
            <v>GTCB1052X0320X200</v>
          </cell>
          <cell r="W9396">
            <v>87.179999999999993</v>
          </cell>
          <cell r="X9396">
            <v>0</v>
          </cell>
        </row>
        <row r="9397">
          <cell r="H9397" t="str">
            <v>GTCB1280X420X130</v>
          </cell>
          <cell r="W9397">
            <v>112.8</v>
          </cell>
          <cell r="X9397">
            <v>0</v>
          </cell>
        </row>
        <row r="9398">
          <cell r="H9398" t="str">
            <v>HTJW200-0A600-000</v>
          </cell>
          <cell r="W9398">
            <v>2500</v>
          </cell>
          <cell r="X9398">
            <v>0</v>
          </cell>
        </row>
        <row r="9399">
          <cell r="H9399" t="str">
            <v>HTJW200-0A100-000</v>
          </cell>
          <cell r="W9399">
            <v>1900</v>
          </cell>
          <cell r="X9399">
            <v>0</v>
          </cell>
        </row>
        <row r="9400">
          <cell r="H9400" t="str">
            <v>HTJW200-0A500-000</v>
          </cell>
          <cell r="W9400">
            <v>1700</v>
          </cell>
          <cell r="X9400">
            <v>0</v>
          </cell>
        </row>
        <row r="9401">
          <cell r="H9401" t="str">
            <v>HTJW200-0AG00-000</v>
          </cell>
          <cell r="W9401">
            <v>1950</v>
          </cell>
          <cell r="X9401">
            <v>0</v>
          </cell>
        </row>
        <row r="9402">
          <cell r="H9402" t="str">
            <v>HTJW200-0AT00-000</v>
          </cell>
          <cell r="W9402">
            <v>2500</v>
          </cell>
          <cell r="X9402">
            <v>0</v>
          </cell>
        </row>
        <row r="9403">
          <cell r="H9403" t="str">
            <v>HTJW200-0A700-000</v>
          </cell>
          <cell r="W9403">
            <v>2700</v>
          </cell>
          <cell r="X9403">
            <v>0</v>
          </cell>
        </row>
        <row r="9404">
          <cell r="H9404" t="str">
            <v>HTJW200-0AT00-000</v>
          </cell>
          <cell r="W9404">
            <v>2500</v>
          </cell>
          <cell r="X9404">
            <v>0</v>
          </cell>
        </row>
        <row r="9405">
          <cell r="H9405" t="str">
            <v>HTJW200-0AG00-000</v>
          </cell>
          <cell r="W9405">
            <v>1950</v>
          </cell>
          <cell r="X9405">
            <v>0</v>
          </cell>
        </row>
        <row r="9406">
          <cell r="H9406" t="str">
            <v>HTJW200-0A500-000</v>
          </cell>
          <cell r="W9406">
            <v>1700</v>
          </cell>
          <cell r="X9406">
            <v>0</v>
          </cell>
        </row>
        <row r="9407">
          <cell r="H9407" t="str">
            <v>HTJW200-0A100-000</v>
          </cell>
          <cell r="W9407">
            <v>1900</v>
          </cell>
          <cell r="X9407">
            <v>0</v>
          </cell>
        </row>
        <row r="9408">
          <cell r="H9408" t="str">
            <v>HTJW200-0A600-000</v>
          </cell>
          <cell r="W9408">
            <v>2500</v>
          </cell>
          <cell r="X9408">
            <v>0</v>
          </cell>
        </row>
        <row r="9409">
          <cell r="H9409" t="str">
            <v>HTJW200-0AR00-000</v>
          </cell>
          <cell r="W9409">
            <v>2950</v>
          </cell>
          <cell r="X9409">
            <v>0</v>
          </cell>
        </row>
        <row r="9410">
          <cell r="H9410" t="str">
            <v>HTJW200-0AG00-000</v>
          </cell>
          <cell r="W9410">
            <v>1950</v>
          </cell>
          <cell r="X9410">
            <v>0</v>
          </cell>
        </row>
        <row r="9411">
          <cell r="H9411" t="str">
            <v>HTJW200-0A600-000</v>
          </cell>
          <cell r="W9411">
            <v>2500</v>
          </cell>
          <cell r="X9411">
            <v>0</v>
          </cell>
        </row>
        <row r="9412">
          <cell r="H9412" t="str">
            <v>HTJW200-0A700-000</v>
          </cell>
          <cell r="W9412">
            <v>2700</v>
          </cell>
          <cell r="X9412">
            <v>0</v>
          </cell>
        </row>
        <row r="9413">
          <cell r="H9413" t="str">
            <v>HTJW200-0A300-000</v>
          </cell>
          <cell r="W9413">
            <v>1700</v>
          </cell>
          <cell r="X9413">
            <v>0</v>
          </cell>
        </row>
        <row r="9414">
          <cell r="H9414" t="str">
            <v>HTJW200-0A110-000</v>
          </cell>
          <cell r="W9414">
            <v>3000</v>
          </cell>
          <cell r="X9414">
            <v>0</v>
          </cell>
        </row>
        <row r="9415">
          <cell r="H9415" t="str">
            <v>HTJW200-0A100-000</v>
          </cell>
          <cell r="W9415">
            <v>1900</v>
          </cell>
          <cell r="X9415">
            <v>0</v>
          </cell>
        </row>
        <row r="9416">
          <cell r="H9416" t="str">
            <v>HTJW110-0A700-000</v>
          </cell>
          <cell r="W9416">
            <v>150</v>
          </cell>
          <cell r="X9416">
            <v>0</v>
          </cell>
        </row>
        <row r="9417">
          <cell r="H9417" t="str">
            <v>HT51259-0A200-000</v>
          </cell>
          <cell r="W9417">
            <v>188</v>
          </cell>
          <cell r="X9417">
            <v>0</v>
          </cell>
        </row>
        <row r="9418">
          <cell r="H9418" t="str">
            <v>HT5125F-0AF00-BLK</v>
          </cell>
          <cell r="W9418">
            <v>41</v>
          </cell>
          <cell r="X9418">
            <v>0</v>
          </cell>
        </row>
        <row r="9419">
          <cell r="H9419" t="str">
            <v>HT5125F-0AG00-BLU</v>
          </cell>
          <cell r="W9419">
            <v>14.48</v>
          </cell>
          <cell r="X9419">
            <v>0</v>
          </cell>
        </row>
        <row r="9420">
          <cell r="H9420" t="str">
            <v>HT51261-0A600-BLK</v>
          </cell>
          <cell r="W9420">
            <v>49</v>
          </cell>
          <cell r="X9420">
            <v>0</v>
          </cell>
        </row>
        <row r="9421">
          <cell r="H9421" t="str">
            <v>GTF0102087012</v>
          </cell>
          <cell r="W9421">
            <v>54.419999999999995</v>
          </cell>
          <cell r="X9421">
            <v>0</v>
          </cell>
        </row>
        <row r="9422">
          <cell r="H9422" t="str">
            <v>GTF0102087011</v>
          </cell>
          <cell r="W9422">
            <v>54.419999999999995</v>
          </cell>
          <cell r="X9422">
            <v>0</v>
          </cell>
        </row>
        <row r="9423">
          <cell r="H9423" t="str">
            <v>GTF0102086032</v>
          </cell>
          <cell r="W9423">
            <v>28.05</v>
          </cell>
          <cell r="X9423">
            <v>0</v>
          </cell>
        </row>
        <row r="9424">
          <cell r="H9424" t="str">
            <v>GTF0102073001</v>
          </cell>
          <cell r="W9424">
            <v>337.45</v>
          </cell>
          <cell r="X9424">
            <v>0</v>
          </cell>
        </row>
        <row r="9425">
          <cell r="H9425" t="str">
            <v>GTF0102063066</v>
          </cell>
          <cell r="W9425">
            <v>43.83</v>
          </cell>
          <cell r="X9425">
            <v>0</v>
          </cell>
        </row>
        <row r="9426">
          <cell r="H9426" t="str">
            <v>GTF0102063066</v>
          </cell>
          <cell r="W9426">
            <v>43.83</v>
          </cell>
          <cell r="X9426">
            <v>0</v>
          </cell>
        </row>
        <row r="9427">
          <cell r="H9427" t="str">
            <v>GTF0102086019</v>
          </cell>
          <cell r="W9427">
            <v>59.63</v>
          </cell>
          <cell r="X9427">
            <v>0</v>
          </cell>
        </row>
        <row r="9428">
          <cell r="H9428" t="str">
            <v>GTF0102086018</v>
          </cell>
          <cell r="W9428">
            <v>48.370000000000005</v>
          </cell>
          <cell r="X9428">
            <v>0</v>
          </cell>
        </row>
        <row r="9429">
          <cell r="H9429" t="str">
            <v>GTF0102081017</v>
          </cell>
          <cell r="W9429">
            <v>294.54000000000002</v>
          </cell>
          <cell r="X9429">
            <v>0</v>
          </cell>
        </row>
        <row r="9430">
          <cell r="H9430" t="str">
            <v>GTF0102081029</v>
          </cell>
          <cell r="W9430">
            <v>364.08000000000004</v>
          </cell>
          <cell r="X9430">
            <v>0</v>
          </cell>
        </row>
        <row r="9431">
          <cell r="H9431" t="str">
            <v>GTF0102086036</v>
          </cell>
          <cell r="W9431">
            <v>171.93</v>
          </cell>
          <cell r="X9431">
            <v>0</v>
          </cell>
        </row>
        <row r="9432">
          <cell r="H9432" t="str">
            <v>GTF0102087009</v>
          </cell>
          <cell r="W9432">
            <v>58.9</v>
          </cell>
          <cell r="X9432">
            <v>0</v>
          </cell>
        </row>
        <row r="9433">
          <cell r="H9433" t="str">
            <v>GTF0102086019</v>
          </cell>
          <cell r="W9433">
            <v>59.629999999999995</v>
          </cell>
          <cell r="X9433">
            <v>0</v>
          </cell>
        </row>
        <row r="9434">
          <cell r="H9434" t="str">
            <v>GTF0102086018</v>
          </cell>
          <cell r="W9434">
            <v>48.37</v>
          </cell>
          <cell r="X9434">
            <v>0</v>
          </cell>
        </row>
        <row r="9435">
          <cell r="H9435" t="str">
            <v>GTF0102086032</v>
          </cell>
          <cell r="W9435">
            <v>28.05</v>
          </cell>
          <cell r="X9435">
            <v>0</v>
          </cell>
        </row>
        <row r="9436">
          <cell r="H9436" t="str">
            <v>GTF0102087010</v>
          </cell>
          <cell r="W9436">
            <v>58.9</v>
          </cell>
          <cell r="X9436">
            <v>0</v>
          </cell>
        </row>
        <row r="9437">
          <cell r="H9437" t="str">
            <v>HT851XX-S04EC-BZ</v>
          </cell>
          <cell r="W9437">
            <v>0.73</v>
          </cell>
          <cell r="X9437">
            <v>0</v>
          </cell>
        </row>
        <row r="9438">
          <cell r="H9438" t="str">
            <v>HT822LS-S0635-BZ</v>
          </cell>
          <cell r="W9438">
            <v>7.88</v>
          </cell>
          <cell r="X9438">
            <v>0</v>
          </cell>
        </row>
        <row r="9439">
          <cell r="H9439" t="str">
            <v>HT851XX-S04EC-BZ</v>
          </cell>
          <cell r="W9439">
            <v>0.73</v>
          </cell>
          <cell r="X9439">
            <v>0</v>
          </cell>
        </row>
        <row r="9440">
          <cell r="H9440" t="str">
            <v>HT8531X-S06WC-BZ</v>
          </cell>
          <cell r="W9440">
            <v>0.54</v>
          </cell>
          <cell r="X9440">
            <v>0</v>
          </cell>
        </row>
        <row r="9441">
          <cell r="H9441" t="str">
            <v>HT8531X-S08WD-BZ</v>
          </cell>
          <cell r="W9441">
            <v>0.63</v>
          </cell>
          <cell r="X9441">
            <v>0</v>
          </cell>
        </row>
        <row r="9442">
          <cell r="H9442" t="str">
            <v>QT851XX-S06KK-BZ</v>
          </cell>
          <cell r="W9442">
            <v>0.97</v>
          </cell>
          <cell r="X9442">
            <v>0</v>
          </cell>
        </row>
        <row r="9443">
          <cell r="H9443" t="str">
            <v>HT811GS-S1035-BZ</v>
          </cell>
          <cell r="W9443">
            <v>7.26</v>
          </cell>
          <cell r="X9443">
            <v>0</v>
          </cell>
        </row>
        <row r="9444">
          <cell r="H9444" t="str">
            <v>HT8531X-S10WE-BZ</v>
          </cell>
          <cell r="W9444">
            <v>1.76</v>
          </cell>
          <cell r="X9444">
            <v>0</v>
          </cell>
        </row>
        <row r="9445">
          <cell r="H9445" t="str">
            <v>HT8531X-S04AF-SUS</v>
          </cell>
          <cell r="W9445">
            <v>0.49</v>
          </cell>
          <cell r="X9445">
            <v>0</v>
          </cell>
        </row>
        <row r="9446">
          <cell r="H9446" t="str">
            <v>HT851XX-S04EC-SUS</v>
          </cell>
          <cell r="W9446">
            <v>0.73</v>
          </cell>
          <cell r="X9446">
            <v>0</v>
          </cell>
        </row>
        <row r="9447">
          <cell r="H9447" t="str">
            <v>HT822LS-S0615-BZ</v>
          </cell>
          <cell r="W9447">
            <v>2.96</v>
          </cell>
          <cell r="X9447">
            <v>0</v>
          </cell>
        </row>
        <row r="9448">
          <cell r="H9448" t="str">
            <v>QT851XX-S10LK-BZ</v>
          </cell>
          <cell r="W9448">
            <v>1.46</v>
          </cell>
          <cell r="X9448">
            <v>0</v>
          </cell>
        </row>
        <row r="9449">
          <cell r="H9449" t="str">
            <v>HT8531X-S06WC-BZ</v>
          </cell>
          <cell r="W9449">
            <v>0.54</v>
          </cell>
          <cell r="X9449">
            <v>0</v>
          </cell>
        </row>
        <row r="9450">
          <cell r="H9450" t="str">
            <v>HT851XX-S08JG-BZ</v>
          </cell>
          <cell r="W9450">
            <v>0.56000000000000005</v>
          </cell>
          <cell r="X9450">
            <v>0</v>
          </cell>
        </row>
        <row r="9451">
          <cell r="H9451" t="str">
            <v>HT851XX-S05FC-BZ</v>
          </cell>
          <cell r="W9451">
            <v>0.28000000000000003</v>
          </cell>
          <cell r="X9451">
            <v>0</v>
          </cell>
        </row>
        <row r="9452">
          <cell r="H9452" t="str">
            <v>HT822LS-S0520-BZ</v>
          </cell>
          <cell r="W9452">
            <v>4.4000000000000004</v>
          </cell>
          <cell r="X9452">
            <v>0</v>
          </cell>
        </row>
        <row r="9453">
          <cell r="H9453" t="str">
            <v>GTF0102081009</v>
          </cell>
          <cell r="W9453">
            <v>228.61</v>
          </cell>
          <cell r="X9453">
            <v>0</v>
          </cell>
        </row>
        <row r="9454">
          <cell r="H9454" t="str">
            <v>GTF0102077035</v>
          </cell>
          <cell r="W9454">
            <v>157</v>
          </cell>
          <cell r="X9454">
            <v>0</v>
          </cell>
        </row>
        <row r="9455">
          <cell r="H9455" t="str">
            <v>GTF0102081009</v>
          </cell>
          <cell r="W9455">
            <v>228.60999999999999</v>
          </cell>
          <cell r="X9455">
            <v>0</v>
          </cell>
        </row>
        <row r="9456">
          <cell r="H9456" t="str">
            <v>GTF0102087040</v>
          </cell>
          <cell r="W9456">
            <v>172.33</v>
          </cell>
          <cell r="X9456">
            <v>0</v>
          </cell>
        </row>
        <row r="9457">
          <cell r="H9457" t="str">
            <v>GTF0102086055</v>
          </cell>
          <cell r="W9457">
            <v>147.04</v>
          </cell>
          <cell r="X9457">
            <v>0</v>
          </cell>
        </row>
        <row r="9458">
          <cell r="H9458" t="str">
            <v>GTRHS3060T2.5L6000</v>
          </cell>
          <cell r="W9458">
            <v>502</v>
          </cell>
          <cell r="X9458">
            <v>0</v>
          </cell>
        </row>
        <row r="9459">
          <cell r="H9459" t="str">
            <v>GTSHS2020T2.0L6000</v>
          </cell>
          <cell r="W9459">
            <v>138</v>
          </cell>
          <cell r="X9459">
            <v>0</v>
          </cell>
        </row>
        <row r="9460">
          <cell r="H9460" t="str">
            <v>GTP-F0102045016GSPPG</v>
          </cell>
          <cell r="W9460">
            <v>1059</v>
          </cell>
          <cell r="X9460">
            <v>0</v>
          </cell>
        </row>
        <row r="9461">
          <cell r="H9461" t="str">
            <v>GTP-F0102045022SPPG2</v>
          </cell>
          <cell r="W9461">
            <v>1038</v>
          </cell>
          <cell r="X9461">
            <v>0</v>
          </cell>
        </row>
        <row r="9462">
          <cell r="H9462" t="str">
            <v>GTP-F0102073001SPPG2</v>
          </cell>
          <cell r="W9462">
            <v>1038</v>
          </cell>
          <cell r="X9462">
            <v>0</v>
          </cell>
        </row>
        <row r="9463">
          <cell r="H9463" t="str">
            <v>GTP-F0102045016GSPPG</v>
          </cell>
          <cell r="W9463">
            <v>1059</v>
          </cell>
          <cell r="X9463">
            <v>0</v>
          </cell>
        </row>
        <row r="9464">
          <cell r="H9464" t="str">
            <v>GTP-F0102045022SPPG2</v>
          </cell>
          <cell r="W9464">
            <v>1038</v>
          </cell>
          <cell r="X9464">
            <v>0</v>
          </cell>
        </row>
        <row r="9465">
          <cell r="H9465" t="str">
            <v>GTP-F0102073001SPPG2</v>
          </cell>
          <cell r="W9465">
            <v>1038</v>
          </cell>
          <cell r="X9465">
            <v>0</v>
          </cell>
        </row>
        <row r="9466">
          <cell r="H9466" t="str">
            <v>GTP-F0102045022SMG90</v>
          </cell>
          <cell r="W9466">
            <v>1038</v>
          </cell>
          <cell r="X9466">
            <v>0</v>
          </cell>
        </row>
        <row r="9467">
          <cell r="H9467" t="str">
            <v>GTP-F0102073001SMG90</v>
          </cell>
          <cell r="W9467">
            <v>1038</v>
          </cell>
          <cell r="X9467">
            <v>0</v>
          </cell>
        </row>
        <row r="9468">
          <cell r="H9468" t="str">
            <v>GTP-F0102045016GSPPG</v>
          </cell>
          <cell r="W9468">
            <v>1059</v>
          </cell>
          <cell r="X9468">
            <v>0</v>
          </cell>
        </row>
        <row r="9469">
          <cell r="H9469" t="str">
            <v>GTP-F0102045022SPPG2</v>
          </cell>
          <cell r="W9469">
            <v>1038</v>
          </cell>
          <cell r="X9469">
            <v>0</v>
          </cell>
        </row>
        <row r="9470">
          <cell r="H9470" t="str">
            <v>GTP-F0102073001SPPG2</v>
          </cell>
          <cell r="W9470">
            <v>1038</v>
          </cell>
          <cell r="X9470">
            <v>0</v>
          </cell>
        </row>
        <row r="9471">
          <cell r="H9471" t="str">
            <v>GTP-F0102045016GSMG9</v>
          </cell>
          <cell r="W9471">
            <v>1059</v>
          </cell>
          <cell r="X9471">
            <v>0</v>
          </cell>
        </row>
        <row r="9472">
          <cell r="H9472" t="str">
            <v>GTP-F0102045022SMG90</v>
          </cell>
          <cell r="W9472">
            <v>1038</v>
          </cell>
          <cell r="X9472">
            <v>0</v>
          </cell>
        </row>
        <row r="9473">
          <cell r="H9473" t="str">
            <v>GTP-F0102073001SMG90</v>
          </cell>
          <cell r="W9473">
            <v>1038</v>
          </cell>
          <cell r="X9473">
            <v>0</v>
          </cell>
        </row>
        <row r="9474">
          <cell r="H9474" t="str">
            <v>GTP-F0102045016GSMG9</v>
          </cell>
          <cell r="W9474">
            <v>1059</v>
          </cell>
          <cell r="X9474">
            <v>0</v>
          </cell>
        </row>
        <row r="9475">
          <cell r="H9475" t="str">
            <v>GTP-F0102045022SMG90</v>
          </cell>
          <cell r="W9475">
            <v>1038</v>
          </cell>
          <cell r="X9475">
            <v>0</v>
          </cell>
        </row>
        <row r="9476">
          <cell r="H9476" t="str">
            <v>GTP-F0102073001SMG90</v>
          </cell>
          <cell r="W9476">
            <v>1038</v>
          </cell>
          <cell r="X9476">
            <v>0</v>
          </cell>
        </row>
        <row r="9477">
          <cell r="H9477" t="str">
            <v>GTP-F0102045022SMG90</v>
          </cell>
          <cell r="W9477">
            <v>1038</v>
          </cell>
          <cell r="X9477">
            <v>0</v>
          </cell>
        </row>
        <row r="9478">
          <cell r="H9478" t="str">
            <v>GTP-F0102073001SPPG2</v>
          </cell>
          <cell r="W9478">
            <v>1038</v>
          </cell>
          <cell r="X9478">
            <v>0</v>
          </cell>
        </row>
        <row r="9479">
          <cell r="H9479" t="str">
            <v>GTP-F0102045022SPPG2</v>
          </cell>
          <cell r="W9479">
            <v>1038</v>
          </cell>
          <cell r="X9479">
            <v>0</v>
          </cell>
        </row>
        <row r="9480">
          <cell r="H9480" t="str">
            <v>GTP-F0102045016GSPG7</v>
          </cell>
          <cell r="W9480">
            <v>1059</v>
          </cell>
          <cell r="X9480">
            <v>0</v>
          </cell>
        </row>
        <row r="9481">
          <cell r="H9481" t="str">
            <v>GTP-F0102045022SPG70</v>
          </cell>
          <cell r="W9481">
            <v>1038</v>
          </cell>
          <cell r="X9481">
            <v>0</v>
          </cell>
        </row>
        <row r="9482">
          <cell r="H9482" t="str">
            <v>GTP-F0102073001SPG70</v>
          </cell>
          <cell r="W9482">
            <v>1038</v>
          </cell>
          <cell r="X9482">
            <v>0</v>
          </cell>
        </row>
        <row r="9483">
          <cell r="H9483" t="str">
            <v>GTP-F0102045016GSPPG</v>
          </cell>
          <cell r="W9483">
            <v>1059</v>
          </cell>
          <cell r="X9483">
            <v>0</v>
          </cell>
        </row>
        <row r="9484">
          <cell r="H9484" t="str">
            <v>GTP-F0102045016GSPG7</v>
          </cell>
          <cell r="W9484">
            <v>1059</v>
          </cell>
          <cell r="X9484">
            <v>0</v>
          </cell>
        </row>
        <row r="9485">
          <cell r="H9485" t="str">
            <v>GTP-F0102045022SPG70</v>
          </cell>
          <cell r="W9485">
            <v>1038</v>
          </cell>
          <cell r="X9485">
            <v>0</v>
          </cell>
        </row>
        <row r="9486">
          <cell r="H9486" t="str">
            <v>GTP-F0102045016GSMG9</v>
          </cell>
          <cell r="W9486">
            <v>1059</v>
          </cell>
          <cell r="X9486">
            <v>0</v>
          </cell>
        </row>
        <row r="9487">
          <cell r="H9487" t="str">
            <v>GTP-F0102045022SMG90</v>
          </cell>
          <cell r="W9487">
            <v>1038</v>
          </cell>
          <cell r="X9487">
            <v>0</v>
          </cell>
        </row>
        <row r="9488">
          <cell r="H9488" t="str">
            <v>GTP-F0102073001SMG90</v>
          </cell>
          <cell r="W9488">
            <v>1038</v>
          </cell>
          <cell r="X9488">
            <v>0</v>
          </cell>
        </row>
        <row r="9489">
          <cell r="H9489" t="str">
            <v>GTP-F0102073001SMG90</v>
          </cell>
          <cell r="W9489">
            <v>1038</v>
          </cell>
          <cell r="X9489">
            <v>0</v>
          </cell>
        </row>
        <row r="9490">
          <cell r="H9490" t="str">
            <v>GTP-F0102045022SPG70</v>
          </cell>
          <cell r="W9490">
            <v>1038</v>
          </cell>
          <cell r="X9490">
            <v>0</v>
          </cell>
        </row>
        <row r="9491">
          <cell r="H9491" t="str">
            <v>GTP-F0102073001SPG70</v>
          </cell>
          <cell r="W9491">
            <v>1038</v>
          </cell>
          <cell r="X9491">
            <v>0</v>
          </cell>
        </row>
        <row r="9492">
          <cell r="H9492" t="str">
            <v>GTP-F0102045016GSPG7</v>
          </cell>
          <cell r="W9492">
            <v>1059</v>
          </cell>
          <cell r="X9492">
            <v>0</v>
          </cell>
        </row>
        <row r="9493">
          <cell r="H9493" t="str">
            <v>GTP-F0102073001SPG70</v>
          </cell>
          <cell r="W9493">
            <v>1038</v>
          </cell>
          <cell r="X9493">
            <v>0</v>
          </cell>
        </row>
        <row r="9494">
          <cell r="H9494" t="str">
            <v>GTP-F0102045016GSMG9</v>
          </cell>
          <cell r="W9494">
            <v>1059</v>
          </cell>
          <cell r="X9494">
            <v>0</v>
          </cell>
        </row>
        <row r="9495">
          <cell r="H9495" t="str">
            <v>GTP-F0102045022SMG90</v>
          </cell>
          <cell r="W9495">
            <v>1038</v>
          </cell>
          <cell r="X9495">
            <v>0</v>
          </cell>
        </row>
        <row r="9496">
          <cell r="H9496" t="str">
            <v>GTP-F0102073001SMG90</v>
          </cell>
          <cell r="W9496">
            <v>1038</v>
          </cell>
          <cell r="X9496">
            <v>0</v>
          </cell>
        </row>
        <row r="9497">
          <cell r="H9497" t="str">
            <v>GTP-F0102045022SPG70</v>
          </cell>
          <cell r="W9497">
            <v>1038</v>
          </cell>
          <cell r="X9497">
            <v>0</v>
          </cell>
        </row>
        <row r="9498">
          <cell r="H9498" t="str">
            <v>GTP-F0102045016GSPG7</v>
          </cell>
          <cell r="W9498">
            <v>1059</v>
          </cell>
          <cell r="X9498">
            <v>0</v>
          </cell>
        </row>
        <row r="9499">
          <cell r="H9499" t="str">
            <v>GTP-F0102045016GSMG9</v>
          </cell>
          <cell r="W9499">
            <v>1059</v>
          </cell>
          <cell r="X9499">
            <v>0</v>
          </cell>
        </row>
        <row r="9500">
          <cell r="H9500" t="str">
            <v>GTP-F0102045022SMG90</v>
          </cell>
          <cell r="W9500">
            <v>1038</v>
          </cell>
          <cell r="X9500">
            <v>0</v>
          </cell>
        </row>
        <row r="9501">
          <cell r="H9501" t="str">
            <v>GTP-F0102073001SMG90</v>
          </cell>
          <cell r="W9501">
            <v>1038</v>
          </cell>
          <cell r="X9501">
            <v>0</v>
          </cell>
        </row>
        <row r="9502">
          <cell r="H9502" t="str">
            <v>GTP-F0102073001SPG70</v>
          </cell>
          <cell r="W9502">
            <v>1038</v>
          </cell>
          <cell r="X9502">
            <v>0</v>
          </cell>
        </row>
        <row r="9503">
          <cell r="H9503" t="str">
            <v>GTP-F0102045016GSMG9</v>
          </cell>
          <cell r="W9503">
            <v>1059</v>
          </cell>
          <cell r="X9503">
            <v>0</v>
          </cell>
        </row>
        <row r="9504">
          <cell r="H9504" t="str">
            <v>GTP-F0102045016GSMG9</v>
          </cell>
          <cell r="W9504">
            <v>1059</v>
          </cell>
          <cell r="X9504">
            <v>0</v>
          </cell>
        </row>
        <row r="9505">
          <cell r="H9505" t="str">
            <v>GTP-F0102045016GSPG7</v>
          </cell>
          <cell r="W9505">
            <v>1059</v>
          </cell>
          <cell r="X9505">
            <v>0</v>
          </cell>
        </row>
        <row r="9506">
          <cell r="H9506" t="str">
            <v>GTP-F0102045022SMG70</v>
          </cell>
          <cell r="W9506">
            <v>1038</v>
          </cell>
          <cell r="X9506">
            <v>0</v>
          </cell>
        </row>
        <row r="9507">
          <cell r="H9507" t="str">
            <v>GTP-F0102081029SMG70</v>
          </cell>
          <cell r="W9507">
            <v>1038</v>
          </cell>
          <cell r="X9507">
            <v>0</v>
          </cell>
        </row>
        <row r="9508">
          <cell r="H9508" t="str">
            <v>GTP-F0102045022SMG70</v>
          </cell>
          <cell r="W9508">
            <v>1038</v>
          </cell>
          <cell r="X9508">
            <v>0</v>
          </cell>
        </row>
        <row r="9509">
          <cell r="H9509" t="str">
            <v>GTP-F0102081029SMG70</v>
          </cell>
          <cell r="W9509">
            <v>1038</v>
          </cell>
          <cell r="X9509">
            <v>0</v>
          </cell>
        </row>
        <row r="9510">
          <cell r="H9510" t="str">
            <v>GTP-F0102081029SMG70</v>
          </cell>
          <cell r="W9510">
            <v>1038</v>
          </cell>
          <cell r="X9510">
            <v>0</v>
          </cell>
        </row>
        <row r="9511">
          <cell r="H9511" t="str">
            <v>GTP-F0102045022SMG70</v>
          </cell>
          <cell r="W9511">
            <v>1038</v>
          </cell>
          <cell r="X9511">
            <v>0</v>
          </cell>
        </row>
        <row r="9512">
          <cell r="H9512" t="str">
            <v>GTP-F0102045016JSMG7</v>
          </cell>
          <cell r="W9512">
            <v>1059</v>
          </cell>
          <cell r="X9512">
            <v>0</v>
          </cell>
        </row>
        <row r="9513">
          <cell r="H9513" t="str">
            <v>GTP-F0102045022SMG70</v>
          </cell>
          <cell r="W9513">
            <v>1038</v>
          </cell>
          <cell r="X9513">
            <v>0</v>
          </cell>
        </row>
        <row r="9514">
          <cell r="H9514" t="str">
            <v>GTP-F0102081029SMG70</v>
          </cell>
          <cell r="W9514">
            <v>1038</v>
          </cell>
          <cell r="X9514">
            <v>0</v>
          </cell>
        </row>
        <row r="9515">
          <cell r="H9515" t="str">
            <v>GTP-F0102045016JSMG7</v>
          </cell>
          <cell r="W9515">
            <v>1059</v>
          </cell>
          <cell r="X9515">
            <v>0</v>
          </cell>
        </row>
        <row r="9516">
          <cell r="H9516" t="str">
            <v>GTP-F0102045022SMG70</v>
          </cell>
          <cell r="W9516">
            <v>1038</v>
          </cell>
          <cell r="X9516">
            <v>0</v>
          </cell>
        </row>
        <row r="9517">
          <cell r="H9517" t="str">
            <v>GTP-F0102081029SMG70</v>
          </cell>
          <cell r="W9517">
            <v>1038</v>
          </cell>
          <cell r="X9517">
            <v>0</v>
          </cell>
        </row>
        <row r="9518">
          <cell r="H9518" t="str">
            <v>GTP-F0102045016JSMG7</v>
          </cell>
          <cell r="W9518">
            <v>1059</v>
          </cell>
          <cell r="X9518">
            <v>0</v>
          </cell>
        </row>
        <row r="9519">
          <cell r="H9519" t="str">
            <v>GTP-F0102081029SPPG9</v>
          </cell>
          <cell r="W9519">
            <v>1144</v>
          </cell>
          <cell r="X9519">
            <v>0</v>
          </cell>
        </row>
        <row r="9520">
          <cell r="H9520" t="str">
            <v>GTP-F0102045016JSMG7</v>
          </cell>
          <cell r="W9520">
            <v>1059</v>
          </cell>
          <cell r="X9520">
            <v>0</v>
          </cell>
        </row>
        <row r="9521">
          <cell r="H9521" t="str">
            <v>GTP-F0102081029SMG70</v>
          </cell>
          <cell r="W9521">
            <v>1038</v>
          </cell>
          <cell r="X9521">
            <v>0</v>
          </cell>
        </row>
        <row r="9522">
          <cell r="H9522" t="str">
            <v>GTP-F0102045016JPPG9</v>
          </cell>
          <cell r="W9522">
            <v>1168</v>
          </cell>
          <cell r="X9522">
            <v>0</v>
          </cell>
        </row>
        <row r="9523">
          <cell r="H9523" t="str">
            <v>GTP-F0102045022SPPG9</v>
          </cell>
          <cell r="W9523">
            <v>1144</v>
          </cell>
          <cell r="X9523">
            <v>0</v>
          </cell>
        </row>
        <row r="9524">
          <cell r="H9524" t="str">
            <v>GTP-F0102081029SPPG9</v>
          </cell>
          <cell r="W9524">
            <v>1144</v>
          </cell>
          <cell r="X9524">
            <v>0</v>
          </cell>
        </row>
        <row r="9525">
          <cell r="H9525" t="str">
            <v>GTP-F0102045016JSMG7</v>
          </cell>
          <cell r="W9525">
            <v>1059</v>
          </cell>
          <cell r="X9525">
            <v>0</v>
          </cell>
        </row>
        <row r="9526">
          <cell r="H9526" t="str">
            <v>GTP-F0102081029SMG70</v>
          </cell>
          <cell r="W9526">
            <v>1038</v>
          </cell>
          <cell r="X9526">
            <v>0</v>
          </cell>
        </row>
        <row r="9527">
          <cell r="H9527" t="str">
            <v>GTP-F0102045022SMG70</v>
          </cell>
          <cell r="W9527">
            <v>1038</v>
          </cell>
          <cell r="X9527">
            <v>0</v>
          </cell>
        </row>
        <row r="9528">
          <cell r="H9528" t="str">
            <v>HT66440-FD300-000</v>
          </cell>
          <cell r="W9528">
            <v>25272.47</v>
          </cell>
          <cell r="X9528">
            <v>0</v>
          </cell>
        </row>
        <row r="9529">
          <cell r="H9529" t="str">
            <v>SK-P3C00-0A100</v>
          </cell>
          <cell r="W9529">
            <v>1820</v>
          </cell>
          <cell r="X9529">
            <v>0</v>
          </cell>
        </row>
        <row r="9530">
          <cell r="H9530" t="str">
            <v>HTF1108-16A00-BZN</v>
          </cell>
          <cell r="W9530">
            <v>3.82</v>
          </cell>
          <cell r="X9530">
            <v>0</v>
          </cell>
        </row>
        <row r="9531">
          <cell r="H9531" t="str">
            <v>HTF4105-90D00-BZN</v>
          </cell>
          <cell r="W9531">
            <v>1.02</v>
          </cell>
          <cell r="X9531">
            <v>0</v>
          </cell>
        </row>
        <row r="9532">
          <cell r="H9532" t="str">
            <v>HTF5608-90L00-BZN</v>
          </cell>
          <cell r="W9532">
            <v>4.8499999999999996</v>
          </cell>
          <cell r="X9532">
            <v>0</v>
          </cell>
        </row>
        <row r="9533">
          <cell r="H9533" t="str">
            <v>HT76322-0A200-RED</v>
          </cell>
          <cell r="W9533">
            <v>165</v>
          </cell>
          <cell r="X9533">
            <v>0</v>
          </cell>
        </row>
        <row r="9534">
          <cell r="H9534" t="str">
            <v>GTHUBLOCK-BRKTT5-RR</v>
          </cell>
          <cell r="W9534">
            <v>68.94</v>
          </cell>
          <cell r="X9534">
            <v>0</v>
          </cell>
        </row>
        <row r="9535">
          <cell r="H9535" t="str">
            <v>GTTRIANGL-BRKTT5</v>
          </cell>
          <cell r="W9535">
            <v>21.26</v>
          </cell>
          <cell r="X9535">
            <v>0</v>
          </cell>
        </row>
        <row r="9536">
          <cell r="H9536" t="str">
            <v>GTLOCGUID-BRKTT5</v>
          </cell>
          <cell r="W9536">
            <v>6.84</v>
          </cell>
          <cell r="X9536">
            <v>0</v>
          </cell>
        </row>
        <row r="9537">
          <cell r="H9537" t="str">
            <v>GTHUBLOCK-BRKTT5</v>
          </cell>
          <cell r="W9537">
            <v>68.94</v>
          </cell>
          <cell r="X9537">
            <v>0</v>
          </cell>
        </row>
        <row r="9538">
          <cell r="H9538" t="str">
            <v>HT3C420-FK310-BLK</v>
          </cell>
          <cell r="W9538">
            <v>17250</v>
          </cell>
          <cell r="X9538">
            <v>0</v>
          </cell>
        </row>
        <row r="9539">
          <cell r="H9539" t="str">
            <v>HT3C420-FK310-BLK</v>
          </cell>
          <cell r="W9539">
            <v>17250</v>
          </cell>
          <cell r="X9539">
            <v>0</v>
          </cell>
        </row>
        <row r="9540">
          <cell r="H9540" t="str">
            <v>GTAIRBUBBLE1.3X100M</v>
          </cell>
          <cell r="W9540">
            <v>830</v>
          </cell>
          <cell r="X9540">
            <v>0</v>
          </cell>
        </row>
        <row r="9541">
          <cell r="H9541" t="str">
            <v>BTLEH-HA302-F22</v>
          </cell>
          <cell r="W9541">
            <v>400</v>
          </cell>
          <cell r="X9541">
            <v>0</v>
          </cell>
        </row>
        <row r="9542">
          <cell r="H9542" t="str">
            <v>BTTCH-RL503-F22</v>
          </cell>
          <cell r="W9542">
            <v>28500</v>
          </cell>
          <cell r="X9542">
            <v>0</v>
          </cell>
        </row>
        <row r="9543">
          <cell r="H9543" t="str">
            <v>GTPE_U-FRAME_300X170</v>
          </cell>
          <cell r="W9543">
            <v>4</v>
          </cell>
          <cell r="X9543">
            <v>0</v>
          </cell>
        </row>
        <row r="9544">
          <cell r="H9544" t="str">
            <v>FTAB3Z11002C</v>
          </cell>
          <cell r="W9544">
            <v>5856</v>
          </cell>
          <cell r="X9544">
            <v>0</v>
          </cell>
        </row>
        <row r="9545">
          <cell r="H9545" t="str">
            <v>FTAB3Z11002C</v>
          </cell>
          <cell r="W9545">
            <v>5856</v>
          </cell>
          <cell r="X9545">
            <v>0</v>
          </cell>
        </row>
        <row r="9546">
          <cell r="H9546" t="str">
            <v>FTAB3Z6038Z</v>
          </cell>
          <cell r="W9546">
            <v>2346</v>
          </cell>
          <cell r="X9546">
            <v>0</v>
          </cell>
        </row>
        <row r="9547">
          <cell r="H9547" t="str">
            <v>FTEB3Z3085L</v>
          </cell>
          <cell r="W9547">
            <v>2151</v>
          </cell>
          <cell r="X9547">
            <v>0</v>
          </cell>
        </row>
        <row r="9548">
          <cell r="H9548" t="str">
            <v>FTAB3Z3A130C</v>
          </cell>
          <cell r="W9548">
            <v>403</v>
          </cell>
          <cell r="X9548">
            <v>0</v>
          </cell>
        </row>
        <row r="9549">
          <cell r="H9549" t="str">
            <v>FTAB3Z3A428A</v>
          </cell>
          <cell r="W9549">
            <v>7374</v>
          </cell>
          <cell r="X9549">
            <v>0</v>
          </cell>
        </row>
        <row r="9550">
          <cell r="H9550" t="str">
            <v>FTJB3Z3084E</v>
          </cell>
          <cell r="W9550">
            <v>1810</v>
          </cell>
          <cell r="X9550">
            <v>0</v>
          </cell>
        </row>
        <row r="9551">
          <cell r="H9551" t="str">
            <v>FTJB3Z5K483A</v>
          </cell>
          <cell r="W9551">
            <v>389</v>
          </cell>
          <cell r="X9551">
            <v>0</v>
          </cell>
        </row>
        <row r="9552">
          <cell r="H9552" t="str">
            <v>FTAB3Z19835D</v>
          </cell>
          <cell r="W9552">
            <v>2296</v>
          </cell>
          <cell r="X9552">
            <v>0</v>
          </cell>
        </row>
        <row r="9553">
          <cell r="H9553" t="str">
            <v>FTAB3Z2C190C</v>
          </cell>
          <cell r="W9553">
            <v>708</v>
          </cell>
          <cell r="X9553">
            <v>0</v>
          </cell>
        </row>
        <row r="9554">
          <cell r="H9554" t="str">
            <v>FTAB3Z6038V</v>
          </cell>
          <cell r="W9554">
            <v>2346</v>
          </cell>
          <cell r="X9554">
            <v>0</v>
          </cell>
        </row>
        <row r="9555">
          <cell r="H9555" t="str">
            <v>FTAB3Z3A428A</v>
          </cell>
          <cell r="W9555">
            <v>7374</v>
          </cell>
          <cell r="X9555">
            <v>0</v>
          </cell>
        </row>
        <row r="9556">
          <cell r="H9556" t="str">
            <v>FTEB3Z7E373M</v>
          </cell>
          <cell r="W9556">
            <v>751</v>
          </cell>
          <cell r="X9556">
            <v>0</v>
          </cell>
        </row>
        <row r="9557">
          <cell r="H9557" t="str">
            <v>FTBK3Z8501J</v>
          </cell>
          <cell r="W9557">
            <v>4021</v>
          </cell>
          <cell r="X9557">
            <v>0</v>
          </cell>
        </row>
        <row r="9558">
          <cell r="H9558" t="str">
            <v>FTEB3Z14A664B</v>
          </cell>
          <cell r="W9558">
            <v>2748</v>
          </cell>
          <cell r="X9558">
            <v>0</v>
          </cell>
        </row>
        <row r="9559">
          <cell r="H9559" t="str">
            <v>FT6C1Z8678H</v>
          </cell>
          <cell r="W9559">
            <v>2346</v>
          </cell>
          <cell r="X9559">
            <v>0</v>
          </cell>
        </row>
        <row r="9560">
          <cell r="H9560" t="str">
            <v>FTDB3Z2C205B</v>
          </cell>
          <cell r="W9560">
            <v>999</v>
          </cell>
          <cell r="X9560">
            <v>0</v>
          </cell>
        </row>
        <row r="9561">
          <cell r="H9561" t="str">
            <v>FTDB3Z2C204B</v>
          </cell>
          <cell r="W9561">
            <v>999</v>
          </cell>
          <cell r="X9561">
            <v>0</v>
          </cell>
        </row>
        <row r="9562">
          <cell r="H9562" t="str">
            <v>FTAB3Z10346A</v>
          </cell>
          <cell r="W9562">
            <v>7458</v>
          </cell>
          <cell r="X9562">
            <v>0</v>
          </cell>
        </row>
        <row r="9563">
          <cell r="H9563" t="str">
            <v>FTAB3Z3280A</v>
          </cell>
          <cell r="W9563">
            <v>849</v>
          </cell>
          <cell r="X9563">
            <v>0</v>
          </cell>
        </row>
        <row r="9564">
          <cell r="H9564" t="str">
            <v>FTEB3Z41519A58ER</v>
          </cell>
          <cell r="W9564">
            <v>4547</v>
          </cell>
          <cell r="X9564">
            <v>0</v>
          </cell>
        </row>
        <row r="9565">
          <cell r="H9565" t="str">
            <v>FTMB3Z2B223BC</v>
          </cell>
          <cell r="W9565">
            <v>9</v>
          </cell>
          <cell r="X9565">
            <v>0</v>
          </cell>
        </row>
        <row r="9566">
          <cell r="H9566" t="str">
            <v>FTAB3Z2780A</v>
          </cell>
          <cell r="W9566">
            <v>1056</v>
          </cell>
          <cell r="X9566">
            <v>0</v>
          </cell>
        </row>
        <row r="9567">
          <cell r="H9567" t="str">
            <v>FTEB3Z16A238A</v>
          </cell>
          <cell r="W9567">
            <v>426</v>
          </cell>
          <cell r="X9567">
            <v>0</v>
          </cell>
        </row>
        <row r="9568">
          <cell r="H9568" t="str">
            <v>FTEB3Z4120530C</v>
          </cell>
          <cell r="W9568">
            <v>717</v>
          </cell>
          <cell r="X9568">
            <v>0</v>
          </cell>
        </row>
        <row r="9569">
          <cell r="H9569" t="str">
            <v>FTEB3Z99253A11A</v>
          </cell>
          <cell r="W9569">
            <v>1200</v>
          </cell>
          <cell r="X9569">
            <v>0</v>
          </cell>
        </row>
        <row r="9570">
          <cell r="H9570" t="str">
            <v>FTEB3Z2140P</v>
          </cell>
          <cell r="W9570">
            <v>1184</v>
          </cell>
          <cell r="X9570">
            <v>0</v>
          </cell>
        </row>
        <row r="9571">
          <cell r="H9571" t="str">
            <v>FTAV2Z10655B</v>
          </cell>
          <cell r="W9571">
            <v>2332</v>
          </cell>
          <cell r="X9571">
            <v>0</v>
          </cell>
        </row>
        <row r="9572">
          <cell r="H9572" t="str">
            <v>FTJB3Z5202C</v>
          </cell>
          <cell r="W9572">
            <v>2349</v>
          </cell>
          <cell r="X9572">
            <v>0</v>
          </cell>
        </row>
        <row r="9573">
          <cell r="H9573" t="str">
            <v>FTJB3Z8200AK</v>
          </cell>
          <cell r="W9573">
            <v>3704</v>
          </cell>
          <cell r="X9573">
            <v>0</v>
          </cell>
        </row>
        <row r="9574">
          <cell r="H9574" t="str">
            <v>FTJB3Z2103100W</v>
          </cell>
          <cell r="W9574">
            <v>2814</v>
          </cell>
          <cell r="X9574">
            <v>0</v>
          </cell>
        </row>
        <row r="9575">
          <cell r="H9575" t="str">
            <v>FTEB3Z16451AK</v>
          </cell>
          <cell r="W9575">
            <v>1993</v>
          </cell>
          <cell r="X9575">
            <v>0</v>
          </cell>
        </row>
        <row r="9576">
          <cell r="H9576" t="str">
            <v>FTEB3Z19805A</v>
          </cell>
          <cell r="W9576">
            <v>3406</v>
          </cell>
          <cell r="X9576">
            <v>0</v>
          </cell>
        </row>
        <row r="9577">
          <cell r="H9577" t="str">
            <v>FTJB3Z5C486D</v>
          </cell>
          <cell r="W9577">
            <v>323</v>
          </cell>
          <cell r="X9577">
            <v>0</v>
          </cell>
        </row>
        <row r="9578">
          <cell r="H9578" t="str">
            <v>FTMU7Z7048A</v>
          </cell>
          <cell r="W9578">
            <v>344</v>
          </cell>
          <cell r="X9578">
            <v>0</v>
          </cell>
        </row>
        <row r="9579">
          <cell r="H9579" t="str">
            <v>FTJB3Z17754A</v>
          </cell>
          <cell r="W9579">
            <v>296</v>
          </cell>
          <cell r="X9579">
            <v>0</v>
          </cell>
        </row>
        <row r="9580">
          <cell r="H9580" t="str">
            <v>FTFB3Z6K682Q</v>
          </cell>
          <cell r="W9580">
            <v>15377</v>
          </cell>
          <cell r="X9580">
            <v>0</v>
          </cell>
        </row>
        <row r="9581">
          <cell r="H9581" t="str">
            <v>FTJB3Z7E453A</v>
          </cell>
          <cell r="W9581">
            <v>1993</v>
          </cell>
          <cell r="X9581">
            <v>0</v>
          </cell>
        </row>
        <row r="9582">
          <cell r="H9582" t="str">
            <v>FTJB3Z3079C</v>
          </cell>
          <cell r="W9582">
            <v>3810</v>
          </cell>
          <cell r="X9582">
            <v>0</v>
          </cell>
        </row>
        <row r="9583">
          <cell r="H9583" t="str">
            <v>FTJB3Z3078C</v>
          </cell>
          <cell r="W9583">
            <v>3810</v>
          </cell>
          <cell r="X9583">
            <v>0</v>
          </cell>
        </row>
        <row r="9584">
          <cell r="H9584" t="str">
            <v>FT3S7Z6701B</v>
          </cell>
          <cell r="W9584">
            <v>1196</v>
          </cell>
          <cell r="X9584">
            <v>0</v>
          </cell>
        </row>
        <row r="9585">
          <cell r="H9585" t="str">
            <v>FTEB3Z16451AK</v>
          </cell>
          <cell r="W9585">
            <v>1993</v>
          </cell>
          <cell r="X9585">
            <v>0</v>
          </cell>
        </row>
        <row r="9586">
          <cell r="H9586" t="str">
            <v>FTEB3Z5F245A</v>
          </cell>
          <cell r="W9586">
            <v>336</v>
          </cell>
          <cell r="X9586">
            <v>0</v>
          </cell>
        </row>
        <row r="9587">
          <cell r="H9587" t="str">
            <v>FTAB3Z3A427A</v>
          </cell>
          <cell r="W9587">
            <v>6205</v>
          </cell>
          <cell r="X9587">
            <v>0</v>
          </cell>
        </row>
        <row r="9588">
          <cell r="H9588" t="str">
            <v>FTJB3Z17D957H</v>
          </cell>
          <cell r="W9588">
            <v>190</v>
          </cell>
          <cell r="X9588">
            <v>0</v>
          </cell>
        </row>
        <row r="9589">
          <cell r="H9589" t="str">
            <v>GTF0202009204</v>
          </cell>
          <cell r="W9589">
            <v>1011.2</v>
          </cell>
          <cell r="X9589">
            <v>0</v>
          </cell>
        </row>
        <row r="9590">
          <cell r="H9590" t="str">
            <v>GTF0102086025</v>
          </cell>
          <cell r="W9590">
            <v>20</v>
          </cell>
          <cell r="X9590">
            <v>0</v>
          </cell>
        </row>
        <row r="9591">
          <cell r="H9591" t="str">
            <v>GTF0102086026</v>
          </cell>
          <cell r="W9591">
            <v>20</v>
          </cell>
          <cell r="X9591">
            <v>0</v>
          </cell>
        </row>
        <row r="9592">
          <cell r="H9592" t="str">
            <v>GTF0102086027</v>
          </cell>
          <cell r="W9592">
            <v>20</v>
          </cell>
          <cell r="X9592">
            <v>0</v>
          </cell>
        </row>
        <row r="9593">
          <cell r="H9593" t="str">
            <v>GTF0102086028</v>
          </cell>
          <cell r="W9593">
            <v>20</v>
          </cell>
          <cell r="X9593">
            <v>0</v>
          </cell>
        </row>
        <row r="9594">
          <cell r="H9594" t="str">
            <v>GTF0102049025</v>
          </cell>
          <cell r="W9594">
            <v>9</v>
          </cell>
          <cell r="X9594">
            <v>0</v>
          </cell>
        </row>
        <row r="9595">
          <cell r="H9595" t="str">
            <v>GTF0102063028</v>
          </cell>
          <cell r="W9595">
            <v>55</v>
          </cell>
          <cell r="X9595">
            <v>0</v>
          </cell>
        </row>
        <row r="9596">
          <cell r="H9596" t="str">
            <v>GTF0102063029</v>
          </cell>
          <cell r="W9596">
            <v>55</v>
          </cell>
          <cell r="X9596">
            <v>0</v>
          </cell>
        </row>
        <row r="9597">
          <cell r="H9597" t="str">
            <v>GTF0102073019</v>
          </cell>
          <cell r="W9597">
            <v>58</v>
          </cell>
          <cell r="X9597">
            <v>0</v>
          </cell>
        </row>
        <row r="9598">
          <cell r="H9598" t="str">
            <v>GTF0102073036</v>
          </cell>
          <cell r="W9598">
            <v>17</v>
          </cell>
          <cell r="X9598">
            <v>0</v>
          </cell>
        </row>
        <row r="9599">
          <cell r="H9599" t="str">
            <v>GTF0102073037</v>
          </cell>
          <cell r="W9599">
            <v>17</v>
          </cell>
          <cell r="X9599">
            <v>0</v>
          </cell>
        </row>
        <row r="9600">
          <cell r="H9600" t="str">
            <v>GTF0102089036</v>
          </cell>
          <cell r="W9600">
            <v>16</v>
          </cell>
          <cell r="X9600">
            <v>0</v>
          </cell>
        </row>
        <row r="9601">
          <cell r="H9601" t="str">
            <v>GTF0309001110</v>
          </cell>
          <cell r="W9601">
            <v>25</v>
          </cell>
          <cell r="X9601">
            <v>0</v>
          </cell>
        </row>
        <row r="9602">
          <cell r="H9602" t="str">
            <v>GTF0309001111</v>
          </cell>
          <cell r="W9602">
            <v>10</v>
          </cell>
          <cell r="X9602">
            <v>0</v>
          </cell>
        </row>
        <row r="9603">
          <cell r="H9603" t="str">
            <v>GTF0102049025</v>
          </cell>
          <cell r="W9603">
            <v>9</v>
          </cell>
          <cell r="X9603">
            <v>0</v>
          </cell>
        </row>
        <row r="9604">
          <cell r="H9604" t="str">
            <v>GTF0102073037</v>
          </cell>
          <cell r="W9604">
            <v>17</v>
          </cell>
          <cell r="X9604">
            <v>0</v>
          </cell>
        </row>
        <row r="9605">
          <cell r="H9605" t="str">
            <v>GTF0102073036</v>
          </cell>
          <cell r="W9605">
            <v>17</v>
          </cell>
          <cell r="X9605">
            <v>0</v>
          </cell>
        </row>
        <row r="9606">
          <cell r="H9606" t="str">
            <v>GTF0309001111</v>
          </cell>
          <cell r="W9606">
            <v>10</v>
          </cell>
          <cell r="X9606">
            <v>0</v>
          </cell>
        </row>
        <row r="9607">
          <cell r="H9607" t="str">
            <v>GTF0309001110</v>
          </cell>
          <cell r="W9607">
            <v>25</v>
          </cell>
          <cell r="X9607">
            <v>0</v>
          </cell>
        </row>
        <row r="9608">
          <cell r="H9608" t="str">
            <v>GTF0102089044.7</v>
          </cell>
          <cell r="W9608">
            <v>20</v>
          </cell>
          <cell r="X9608">
            <v>0</v>
          </cell>
        </row>
        <row r="9609">
          <cell r="H9609" t="str">
            <v>GTF0102089044.6</v>
          </cell>
          <cell r="W9609">
            <v>20</v>
          </cell>
          <cell r="X9609">
            <v>0</v>
          </cell>
        </row>
        <row r="9610">
          <cell r="H9610" t="str">
            <v>GTF0102089044.4</v>
          </cell>
          <cell r="W9610">
            <v>20</v>
          </cell>
          <cell r="X9610">
            <v>0</v>
          </cell>
        </row>
        <row r="9611">
          <cell r="H9611" t="str">
            <v>GTF0102089043</v>
          </cell>
          <cell r="W9611">
            <v>12</v>
          </cell>
          <cell r="X9611">
            <v>0</v>
          </cell>
        </row>
        <row r="9612">
          <cell r="H9612" t="str">
            <v>GTF0102073037</v>
          </cell>
          <cell r="W9612">
            <v>17</v>
          </cell>
          <cell r="X9612">
            <v>0</v>
          </cell>
        </row>
        <row r="9613">
          <cell r="H9613" t="str">
            <v>GTF0102073036</v>
          </cell>
          <cell r="W9613">
            <v>17</v>
          </cell>
          <cell r="X9613">
            <v>0</v>
          </cell>
        </row>
        <row r="9614">
          <cell r="H9614" t="str">
            <v>GTF0102073019</v>
          </cell>
          <cell r="W9614">
            <v>58</v>
          </cell>
          <cell r="X9614">
            <v>0</v>
          </cell>
        </row>
        <row r="9615">
          <cell r="H9615" t="str">
            <v>GTF0102063029</v>
          </cell>
          <cell r="W9615">
            <v>55</v>
          </cell>
          <cell r="X9615">
            <v>0</v>
          </cell>
        </row>
        <row r="9616">
          <cell r="H9616" t="str">
            <v>GTF0102063028</v>
          </cell>
          <cell r="W9616">
            <v>55</v>
          </cell>
          <cell r="X9616">
            <v>0</v>
          </cell>
        </row>
        <row r="9617">
          <cell r="H9617" t="str">
            <v>GTF0102049025</v>
          </cell>
          <cell r="W9617">
            <v>9</v>
          </cell>
          <cell r="X9617">
            <v>0</v>
          </cell>
        </row>
        <row r="9618">
          <cell r="H9618" t="str">
            <v>GTCB1230X0600X400</v>
          </cell>
          <cell r="W9618">
            <v>196.18</v>
          </cell>
          <cell r="X9618">
            <v>0</v>
          </cell>
        </row>
        <row r="9619">
          <cell r="H9619" t="str">
            <v>GTCB1052X0320X200</v>
          </cell>
          <cell r="W9619">
            <v>87.18</v>
          </cell>
          <cell r="X9619">
            <v>0</v>
          </cell>
        </row>
        <row r="9620">
          <cell r="H9620" t="str">
            <v>GTCB1210X360X110</v>
          </cell>
          <cell r="W9620">
            <v>89.82</v>
          </cell>
          <cell r="X9620">
            <v>0</v>
          </cell>
        </row>
        <row r="9621">
          <cell r="H9621" t="str">
            <v>HT61111-FL100-000</v>
          </cell>
          <cell r="W9621">
            <v>2002.6399999999999</v>
          </cell>
          <cell r="X9621">
            <v>0</v>
          </cell>
        </row>
        <row r="9622">
          <cell r="H9622" t="str">
            <v>HT54142-0A400-BLK</v>
          </cell>
          <cell r="W9622">
            <v>240</v>
          </cell>
          <cell r="X9622">
            <v>0</v>
          </cell>
        </row>
        <row r="9623">
          <cell r="H9623" t="str">
            <v>CO263SCOTCH_CLEANER</v>
          </cell>
          <cell r="W9623">
            <v>264</v>
          </cell>
          <cell r="X9623">
            <v>0</v>
          </cell>
        </row>
        <row r="9624">
          <cell r="H9624" t="str">
            <v>CO14MSK25MM</v>
          </cell>
          <cell r="W9624">
            <v>25</v>
          </cell>
          <cell r="X9624">
            <v>0</v>
          </cell>
        </row>
        <row r="9625">
          <cell r="H9625" t="str">
            <v>HT5RA10-0A101-000</v>
          </cell>
          <cell r="W9625">
            <v>292</v>
          </cell>
          <cell r="X9625">
            <v>0</v>
          </cell>
        </row>
        <row r="9626">
          <cell r="H9626" t="str">
            <v>HT5RA10-0A201-000</v>
          </cell>
          <cell r="W9626">
            <v>575</v>
          </cell>
          <cell r="X9626">
            <v>0</v>
          </cell>
        </row>
        <row r="9627">
          <cell r="H9627" t="str">
            <v>GTENG21134AA-BLK</v>
          </cell>
          <cell r="W9627">
            <v>8.5</v>
          </cell>
          <cell r="X9627">
            <v>0</v>
          </cell>
        </row>
        <row r="9628">
          <cell r="H9628" t="str">
            <v>GTNYCABLETIE7.6X380</v>
          </cell>
          <cell r="W9628">
            <v>3</v>
          </cell>
          <cell r="X9628">
            <v>0</v>
          </cell>
        </row>
        <row r="9629">
          <cell r="H9629" t="str">
            <v>HT52212-0A400-BLK</v>
          </cell>
          <cell r="W9629">
            <v>1.3</v>
          </cell>
          <cell r="X9629">
            <v>0</v>
          </cell>
        </row>
        <row r="9630">
          <cell r="H9630" t="str">
            <v>GTENG21134AA-BLK</v>
          </cell>
          <cell r="W9630">
            <v>8.5</v>
          </cell>
          <cell r="X9630">
            <v>0</v>
          </cell>
        </row>
        <row r="9631">
          <cell r="H9631" t="str">
            <v>GTEPE-SHEET-XT5</v>
          </cell>
          <cell r="W9631">
            <v>1438</v>
          </cell>
          <cell r="X9631">
            <v>0</v>
          </cell>
        </row>
        <row r="9632">
          <cell r="H9632" t="str">
            <v>GTEPE-SHEET-XT5</v>
          </cell>
          <cell r="W9632">
            <v>1438</v>
          </cell>
          <cell r="X9632">
            <v>0</v>
          </cell>
        </row>
        <row r="9633">
          <cell r="H9633" t="str">
            <v>CO13WD40</v>
          </cell>
          <cell r="W9633">
            <v>158</v>
          </cell>
          <cell r="X9633">
            <v>0</v>
          </cell>
        </row>
        <row r="9634">
          <cell r="H9634" t="str">
            <v>HT5R721-0A300-000</v>
          </cell>
          <cell r="W9634">
            <v>505</v>
          </cell>
          <cell r="X9634">
            <v>0</v>
          </cell>
        </row>
        <row r="9635">
          <cell r="H9635" t="str">
            <v>CO28B2</v>
          </cell>
          <cell r="W9635">
            <v>10</v>
          </cell>
          <cell r="X9635">
            <v>0</v>
          </cell>
        </row>
        <row r="9636">
          <cell r="H9636" t="str">
            <v>CO263MCITRUS_CLEANER</v>
          </cell>
          <cell r="W9636">
            <v>622</v>
          </cell>
          <cell r="X9636">
            <v>0</v>
          </cell>
        </row>
        <row r="9637">
          <cell r="H9637" t="str">
            <v>GTF0102087040</v>
          </cell>
          <cell r="W9637">
            <v>172.32999999999998</v>
          </cell>
          <cell r="X9637">
            <v>0</v>
          </cell>
        </row>
        <row r="9638">
          <cell r="H9638" t="str">
            <v>GTF0102081013</v>
          </cell>
          <cell r="W9638">
            <v>410</v>
          </cell>
          <cell r="X9638">
            <v>0</v>
          </cell>
        </row>
        <row r="9639">
          <cell r="H9639" t="str">
            <v>GTF0102086055</v>
          </cell>
          <cell r="W9639">
            <v>147.04</v>
          </cell>
          <cell r="X9639">
            <v>0</v>
          </cell>
        </row>
        <row r="9640">
          <cell r="H9640" t="str">
            <v>QT54416-UN100</v>
          </cell>
          <cell r="W9640">
            <v>37.463142857142856</v>
          </cell>
          <cell r="X9640">
            <v>0</v>
          </cell>
        </row>
        <row r="9641">
          <cell r="H9641" t="str">
            <v>GTAVSS0.85MMSQ(B)</v>
          </cell>
          <cell r="W9641">
            <v>4.5</v>
          </cell>
          <cell r="X9641">
            <v>0</v>
          </cell>
        </row>
        <row r="9642">
          <cell r="H9642" t="str">
            <v>GTAVSS0.85MMSQ(W)</v>
          </cell>
          <cell r="W9642">
            <v>4.5</v>
          </cell>
          <cell r="X9642">
            <v>0</v>
          </cell>
        </row>
        <row r="9643">
          <cell r="H9643" t="str">
            <v>GTAVSS0.85MMSQ(O)</v>
          </cell>
          <cell r="W9643">
            <v>4.5</v>
          </cell>
          <cell r="X9643">
            <v>0</v>
          </cell>
        </row>
        <row r="9644">
          <cell r="H9644" t="str">
            <v>GTAVSS0.85MMSQ(GR)</v>
          </cell>
          <cell r="W9644">
            <v>4.5</v>
          </cell>
          <cell r="X9644">
            <v>0</v>
          </cell>
        </row>
        <row r="9645">
          <cell r="H9645" t="str">
            <v>GTAVSS0.85MMSQ(V)</v>
          </cell>
          <cell r="W9645">
            <v>4.5</v>
          </cell>
          <cell r="X9645">
            <v>0</v>
          </cell>
        </row>
        <row r="9646">
          <cell r="H9646" t="str">
            <v>GTAVSS0.85MMSQ(Y/B)</v>
          </cell>
          <cell r="W9646">
            <v>4.5</v>
          </cell>
          <cell r="X9646">
            <v>0</v>
          </cell>
        </row>
        <row r="9647">
          <cell r="H9647" t="str">
            <v>GTAVSS0.85MMSQ(Y/W)</v>
          </cell>
          <cell r="W9647">
            <v>4.5</v>
          </cell>
          <cell r="X9647">
            <v>0</v>
          </cell>
        </row>
        <row r="9648">
          <cell r="H9648" t="str">
            <v>GTAVSS0.85MMSQ(Y/R)</v>
          </cell>
          <cell r="W9648">
            <v>4.5</v>
          </cell>
          <cell r="X9648">
            <v>0</v>
          </cell>
        </row>
        <row r="9649">
          <cell r="H9649" t="str">
            <v>GTAVSS0.85MMSQ(R/G)</v>
          </cell>
          <cell r="W9649">
            <v>4.5</v>
          </cell>
          <cell r="X9649">
            <v>0</v>
          </cell>
        </row>
        <row r="9650">
          <cell r="H9650" t="str">
            <v>GTAVSS0.85MMSQ(R/W)</v>
          </cell>
          <cell r="W9650">
            <v>4.5</v>
          </cell>
          <cell r="X9650">
            <v>0</v>
          </cell>
        </row>
        <row r="9651">
          <cell r="H9651" t="str">
            <v>GTAVSS0.85MMSQ(B/W)</v>
          </cell>
          <cell r="W9651">
            <v>4.5</v>
          </cell>
          <cell r="X9651">
            <v>0</v>
          </cell>
        </row>
        <row r="9652">
          <cell r="H9652" t="str">
            <v>GTAVSS0.85MMSQ(O/W)</v>
          </cell>
          <cell r="W9652">
            <v>4.5</v>
          </cell>
          <cell r="X9652">
            <v>0</v>
          </cell>
        </row>
        <row r="9653">
          <cell r="H9653" t="str">
            <v>GTAVSS0.85MMSQ(G/W)</v>
          </cell>
          <cell r="W9653">
            <v>4.5</v>
          </cell>
          <cell r="X9653">
            <v>0</v>
          </cell>
        </row>
        <row r="9654">
          <cell r="H9654" t="str">
            <v>GTAVSS1.25MMSQ(B)</v>
          </cell>
          <cell r="W9654">
            <v>6.44</v>
          </cell>
          <cell r="X9654">
            <v>0</v>
          </cell>
        </row>
        <row r="9655">
          <cell r="H9655" t="str">
            <v>GTP-F0102084003SPPG9</v>
          </cell>
          <cell r="W9655">
            <v>1400</v>
          </cell>
          <cell r="X9655">
            <v>0</v>
          </cell>
        </row>
        <row r="9656">
          <cell r="H9656" t="str">
            <v>GTP-F0102084003SMG44</v>
          </cell>
          <cell r="W9656">
            <v>1400</v>
          </cell>
          <cell r="X9656">
            <v>0</v>
          </cell>
        </row>
        <row r="9657">
          <cell r="H9657" t="str">
            <v>GTP-F0102084003SMG70</v>
          </cell>
          <cell r="W9657">
            <v>1400</v>
          </cell>
          <cell r="X9657">
            <v>0</v>
          </cell>
        </row>
        <row r="9658">
          <cell r="H9658" t="str">
            <v>GTP-F0102084003SMG62</v>
          </cell>
          <cell r="W9658">
            <v>1400</v>
          </cell>
          <cell r="X9658">
            <v>0</v>
          </cell>
        </row>
        <row r="9659">
          <cell r="H9659" t="str">
            <v>GTP-F0102084003SMG62</v>
          </cell>
          <cell r="W9659">
            <v>1400</v>
          </cell>
          <cell r="X9659">
            <v>0</v>
          </cell>
        </row>
        <row r="9660">
          <cell r="H9660" t="str">
            <v>GTP-F0102084003SPPG9</v>
          </cell>
          <cell r="W9660">
            <v>1400</v>
          </cell>
          <cell r="X9660">
            <v>0</v>
          </cell>
        </row>
        <row r="9661">
          <cell r="H9661" t="str">
            <v>GTP-F0102084003SMG44</v>
          </cell>
          <cell r="W9661">
            <v>1400</v>
          </cell>
          <cell r="X9661">
            <v>0</v>
          </cell>
        </row>
        <row r="9662">
          <cell r="H9662" t="str">
            <v>GTP-F0102084003SPPG9</v>
          </cell>
          <cell r="W9662">
            <v>1400</v>
          </cell>
          <cell r="X9662">
            <v>0</v>
          </cell>
        </row>
        <row r="9663">
          <cell r="H9663" t="str">
            <v>FD2843596</v>
          </cell>
          <cell r="W9663">
            <v>846.11</v>
          </cell>
          <cell r="X9663">
            <v>38.516664500000005</v>
          </cell>
        </row>
        <row r="9664">
          <cell r="H9664" t="str">
            <v>FD2659392</v>
          </cell>
          <cell r="W9664">
            <v>108.83999999999999</v>
          </cell>
          <cell r="X9664">
            <v>4.954634776119403</v>
          </cell>
        </row>
        <row r="9665">
          <cell r="H9665" t="str">
            <v>FD2659392</v>
          </cell>
          <cell r="W9665">
            <v>108.84</v>
          </cell>
          <cell r="X9665">
            <v>4.9556800000000001</v>
          </cell>
        </row>
        <row r="9666">
          <cell r="H9666" t="str">
            <v>FD1435881</v>
          </cell>
          <cell r="W9666">
            <v>48.03</v>
          </cell>
          <cell r="X9666">
            <v>10.329895</v>
          </cell>
        </row>
        <row r="9667">
          <cell r="H9667" t="str">
            <v>FD1843289</v>
          </cell>
          <cell r="W9667">
            <v>880.47</v>
          </cell>
          <cell r="X9667">
            <v>189.36370499999998</v>
          </cell>
        </row>
        <row r="9668">
          <cell r="H9668" t="str">
            <v>FD1867740</v>
          </cell>
          <cell r="W9668">
            <v>173.26</v>
          </cell>
          <cell r="X9668">
            <v>37.263245000000005</v>
          </cell>
        </row>
        <row r="9669">
          <cell r="H9669" t="str">
            <v>FD1346367</v>
          </cell>
          <cell r="W9669">
            <v>188.43</v>
          </cell>
          <cell r="X9669">
            <v>40.525750000000002</v>
          </cell>
        </row>
        <row r="9670">
          <cell r="H9670" t="str">
            <v>FD1465018</v>
          </cell>
          <cell r="W9670">
            <v>15.88</v>
          </cell>
          <cell r="X9670">
            <v>3.4153254999999998</v>
          </cell>
        </row>
        <row r="9671">
          <cell r="H9671" t="str">
            <v>QT68232-TB101-000</v>
          </cell>
          <cell r="W9671">
            <v>630</v>
          </cell>
          <cell r="X9671">
            <v>0</v>
          </cell>
        </row>
        <row r="9672">
          <cell r="H9672" t="str">
            <v>QT61327-TB101-000</v>
          </cell>
          <cell r="W9672">
            <v>320</v>
          </cell>
          <cell r="X9672">
            <v>0</v>
          </cell>
        </row>
        <row r="9673">
          <cell r="H9673" t="str">
            <v>QT61326-TB300</v>
          </cell>
          <cell r="W9673">
            <v>385</v>
          </cell>
          <cell r="X9673">
            <v>0</v>
          </cell>
        </row>
        <row r="9674">
          <cell r="H9674" t="str">
            <v>QT61323-TB200</v>
          </cell>
          <cell r="W9674">
            <v>340</v>
          </cell>
          <cell r="X9674">
            <v>0</v>
          </cell>
        </row>
        <row r="9675">
          <cell r="H9675" t="str">
            <v>GUY0403506</v>
          </cell>
          <cell r="W9675">
            <v>0.24</v>
          </cell>
          <cell r="X9675">
            <v>2.3197499999999998E-3</v>
          </cell>
        </row>
        <row r="9676">
          <cell r="H9676" t="str">
            <v>GUY0403302</v>
          </cell>
          <cell r="W9676">
            <v>0.12</v>
          </cell>
          <cell r="X9676">
            <v>1.1598749999999999E-3</v>
          </cell>
        </row>
        <row r="9677">
          <cell r="H9677" t="str">
            <v>GUY0403057</v>
          </cell>
          <cell r="W9677">
            <v>0.14000000000000001</v>
          </cell>
          <cell r="X9677">
            <v>1.351875E-3</v>
          </cell>
        </row>
        <row r="9678">
          <cell r="H9678" t="str">
            <v>GUY0320004028</v>
          </cell>
          <cell r="W9678">
            <v>0.03</v>
          </cell>
          <cell r="X9678">
            <v>2.8982004807692302E-4</v>
          </cell>
        </row>
        <row r="9679">
          <cell r="H9679" t="str">
            <v>GUY0317009004</v>
          </cell>
          <cell r="W9679">
            <v>0.62</v>
          </cell>
          <cell r="X9679">
            <v>5.9907500000000004E-3</v>
          </cell>
        </row>
        <row r="9680">
          <cell r="H9680" t="str">
            <v>GUY0316020008</v>
          </cell>
          <cell r="W9680">
            <v>1.87</v>
          </cell>
          <cell r="X9680">
            <v>1.8065848192771083E-2</v>
          </cell>
        </row>
        <row r="9681">
          <cell r="H9681" t="str">
            <v>GUY0302002003</v>
          </cell>
          <cell r="W9681">
            <v>0.09</v>
          </cell>
          <cell r="X9681">
            <v>8.7052983870967754E-4</v>
          </cell>
        </row>
        <row r="9682">
          <cell r="H9682" t="str">
            <v>GUY0301035008</v>
          </cell>
          <cell r="W9682">
            <v>0.01</v>
          </cell>
          <cell r="X9682">
            <v>9.6571180555555554E-5</v>
          </cell>
        </row>
        <row r="9683">
          <cell r="H9683" t="str">
            <v>GUY0301035007</v>
          </cell>
          <cell r="W9683">
            <v>0.01</v>
          </cell>
          <cell r="X9683">
            <v>9.6638492555831278E-5</v>
          </cell>
        </row>
        <row r="9684">
          <cell r="H9684" t="str">
            <v>GUY0301035001</v>
          </cell>
          <cell r="W9684">
            <v>0.02</v>
          </cell>
          <cell r="X9684">
            <v>1.9315782967032965E-4</v>
          </cell>
        </row>
        <row r="9685">
          <cell r="H9685" t="str">
            <v>GUY0301028003</v>
          </cell>
          <cell r="W9685">
            <v>0.01</v>
          </cell>
          <cell r="X9685">
            <v>9.6609120046620047E-5</v>
          </cell>
        </row>
        <row r="9686">
          <cell r="H9686" t="str">
            <v>GUY0301025023</v>
          </cell>
          <cell r="W9686">
            <v>0.04</v>
          </cell>
          <cell r="X9686">
            <v>3.8650685096153838E-4</v>
          </cell>
        </row>
        <row r="9687">
          <cell r="H9687" t="str">
            <v>GUY0301021014</v>
          </cell>
          <cell r="W9687">
            <v>0.01</v>
          </cell>
          <cell r="X9687">
            <v>9.6654647435897442E-5</v>
          </cell>
        </row>
        <row r="9688">
          <cell r="H9688" t="str">
            <v>GUY0301021009</v>
          </cell>
          <cell r="W9688">
            <v>0.01</v>
          </cell>
          <cell r="X9688">
            <v>9.6153846153846154E-5</v>
          </cell>
        </row>
        <row r="9689">
          <cell r="H9689" t="str">
            <v>GUY0301021008</v>
          </cell>
          <cell r="W9689">
            <v>0.01</v>
          </cell>
          <cell r="X9689">
            <v>9.690504807692308E-5</v>
          </cell>
        </row>
        <row r="9690">
          <cell r="H9690" t="str">
            <v>GUY0301021007</v>
          </cell>
          <cell r="W9690">
            <v>0.01</v>
          </cell>
          <cell r="X9690">
            <v>9.6529447115384603E-5</v>
          </cell>
        </row>
        <row r="9691">
          <cell r="H9691" t="str">
            <v>GUY0301021006</v>
          </cell>
          <cell r="W9691">
            <v>0.01</v>
          </cell>
          <cell r="X9691">
            <v>9.6654647435897429E-5</v>
          </cell>
        </row>
        <row r="9692">
          <cell r="H9692" t="str">
            <v>GUY0301021005</v>
          </cell>
          <cell r="W9692">
            <v>0.01</v>
          </cell>
          <cell r="X9692">
            <v>9.6700174825174823E-5</v>
          </cell>
        </row>
        <row r="9693">
          <cell r="H9693" t="str">
            <v>GUY0301020032</v>
          </cell>
          <cell r="W9693">
            <v>0.01</v>
          </cell>
          <cell r="X9693">
            <v>9.6654647435897429E-5</v>
          </cell>
        </row>
        <row r="9694">
          <cell r="H9694" t="str">
            <v>GUY0301020026</v>
          </cell>
          <cell r="W9694">
            <v>0.01</v>
          </cell>
          <cell r="X9694">
            <v>9.6754807692307692E-5</v>
          </cell>
        </row>
        <row r="9695">
          <cell r="H9695" t="str">
            <v>GUY0301020015</v>
          </cell>
          <cell r="W9695">
            <v>3.0000000000000002E-2</v>
          </cell>
          <cell r="X9695">
            <v>2.8996874999999997E-4</v>
          </cell>
        </row>
        <row r="9696">
          <cell r="H9696" t="str">
            <v>GUY0301020014</v>
          </cell>
          <cell r="W9696">
            <v>0.01</v>
          </cell>
          <cell r="X9696">
            <v>9.6654647435897442E-5</v>
          </cell>
        </row>
        <row r="9697">
          <cell r="H9697" t="str">
            <v>GUY0301020013</v>
          </cell>
          <cell r="W9697">
            <v>6.0000000000000005E-2</v>
          </cell>
          <cell r="X9697">
            <v>5.7956574519230769E-4</v>
          </cell>
        </row>
        <row r="9698">
          <cell r="H9698" t="str">
            <v>GUY030102001014</v>
          </cell>
          <cell r="W9698">
            <v>0.01</v>
          </cell>
          <cell r="X9698">
            <v>9.6654647435897429E-5</v>
          </cell>
        </row>
        <row r="9699">
          <cell r="H9699" t="str">
            <v>GUY0301020009</v>
          </cell>
          <cell r="W9699">
            <v>0.02</v>
          </cell>
          <cell r="X9699">
            <v>1.9317146401985109E-4</v>
          </cell>
        </row>
        <row r="9700">
          <cell r="H9700" t="str">
            <v>GUY0301020007</v>
          </cell>
          <cell r="W9700">
            <v>0.01</v>
          </cell>
          <cell r="X9700">
            <v>9.6654647435897429E-5</v>
          </cell>
        </row>
        <row r="9701">
          <cell r="H9701" t="str">
            <v>GUY0301020006</v>
          </cell>
          <cell r="W9701">
            <v>9.9999999999999985E-3</v>
          </cell>
          <cell r="X9701">
            <v>9.6588276181649671E-5</v>
          </cell>
        </row>
        <row r="9702">
          <cell r="H9702" t="str">
            <v>GUY0301020003</v>
          </cell>
          <cell r="W9702">
            <v>0.01</v>
          </cell>
          <cell r="X9702">
            <v>9.6654647435897429E-5</v>
          </cell>
        </row>
        <row r="9703">
          <cell r="H9703" t="str">
            <v>GUY0301019093</v>
          </cell>
          <cell r="W9703">
            <v>4.9999999999999996E-2</v>
          </cell>
          <cell r="X9703">
            <v>4.8304676113360335E-4</v>
          </cell>
        </row>
        <row r="9704">
          <cell r="H9704" t="str">
            <v>GUY0301019076</v>
          </cell>
          <cell r="W9704">
            <v>3.0000000000000002E-2</v>
          </cell>
          <cell r="X9704">
            <v>2.8996874999999997E-4</v>
          </cell>
        </row>
        <row r="9705">
          <cell r="H9705" t="str">
            <v>GUY0301019057</v>
          </cell>
          <cell r="W9705">
            <v>3.0000000000000002E-2</v>
          </cell>
          <cell r="X9705">
            <v>2.8838846153846152E-4</v>
          </cell>
        </row>
        <row r="9706">
          <cell r="H9706" t="str">
            <v>GUY0301019036</v>
          </cell>
          <cell r="W9706">
            <v>6.0000000000000005E-2</v>
          </cell>
          <cell r="X9706">
            <v>5.7993749999999994E-4</v>
          </cell>
        </row>
        <row r="9707">
          <cell r="H9707" t="str">
            <v>GUY0301019030</v>
          </cell>
          <cell r="W9707">
            <v>0.02</v>
          </cell>
          <cell r="X9707">
            <v>1.9305216346153845E-4</v>
          </cell>
        </row>
        <row r="9708">
          <cell r="H9708" t="str">
            <v>GUY0301019007</v>
          </cell>
          <cell r="W9708">
            <v>0.01</v>
          </cell>
          <cell r="X9708">
            <v>9.6153846153846154E-5</v>
          </cell>
        </row>
        <row r="9709">
          <cell r="H9709" t="str">
            <v>GUY0301014024</v>
          </cell>
          <cell r="W9709">
            <v>3.0000000000000002E-2</v>
          </cell>
          <cell r="X9709">
            <v>2.8996874999999997E-4</v>
          </cell>
        </row>
        <row r="9710">
          <cell r="H9710" t="str">
            <v>GUY0301014008</v>
          </cell>
          <cell r="W9710">
            <v>6.9999999999999993E-2</v>
          </cell>
          <cell r="X9710">
            <v>6.7597980769230773E-4</v>
          </cell>
        </row>
        <row r="9711">
          <cell r="H9711" t="str">
            <v>GUY0301014007</v>
          </cell>
          <cell r="W9711">
            <v>7.0000000000000007E-2</v>
          </cell>
          <cell r="X9711">
            <v>6.7597980769230773E-4</v>
          </cell>
        </row>
        <row r="9712">
          <cell r="H9712" t="str">
            <v>GUY0301014006</v>
          </cell>
          <cell r="W9712">
            <v>6.9999999999999993E-2</v>
          </cell>
          <cell r="X9712">
            <v>6.7597980769230773E-4</v>
          </cell>
        </row>
        <row r="9713">
          <cell r="H9713" t="str">
            <v>GUY0301014004</v>
          </cell>
          <cell r="W9713">
            <v>0.06</v>
          </cell>
          <cell r="X9713">
            <v>5.7993749999999994E-4</v>
          </cell>
        </row>
        <row r="9714">
          <cell r="H9714" t="str">
            <v>GUY0301014003</v>
          </cell>
          <cell r="W9714">
            <v>7.0000000000000007E-2</v>
          </cell>
          <cell r="X9714">
            <v>6.7597980769230773E-4</v>
          </cell>
        </row>
        <row r="9715">
          <cell r="H9715" t="str">
            <v>GUY0301014002</v>
          </cell>
          <cell r="W9715">
            <v>4.9999999999999996E-2</v>
          </cell>
          <cell r="X9715">
            <v>4.8292932692307688E-4</v>
          </cell>
        </row>
        <row r="9716">
          <cell r="H9716" t="str">
            <v>GUY0301014001</v>
          </cell>
          <cell r="W9716">
            <v>0.05</v>
          </cell>
          <cell r="X9716">
            <v>4.8292932692307688E-4</v>
          </cell>
        </row>
        <row r="9717">
          <cell r="H9717" t="str">
            <v>GUY0301013015</v>
          </cell>
          <cell r="W9717">
            <v>4.9999999999999996E-2</v>
          </cell>
          <cell r="X9717">
            <v>4.8316826923076926E-4</v>
          </cell>
        </row>
        <row r="9718">
          <cell r="H9718" t="str">
            <v>GUY0301013006</v>
          </cell>
          <cell r="W9718">
            <v>0.02</v>
          </cell>
          <cell r="X9718">
            <v>1.9315782967032965E-4</v>
          </cell>
        </row>
        <row r="9719">
          <cell r="H9719" t="str">
            <v xml:space="preserve">GUY0301012018
</v>
          </cell>
          <cell r="W9719">
            <v>0.05</v>
          </cell>
          <cell r="X9719">
            <v>4.830858173076923E-4</v>
          </cell>
        </row>
        <row r="9720">
          <cell r="H9720" t="str">
            <v>GUY0301012011</v>
          </cell>
          <cell r="W9720">
            <v>0.08</v>
          </cell>
          <cell r="X9720">
            <v>7.7299254807692316E-4</v>
          </cell>
        </row>
        <row r="9721">
          <cell r="H9721" t="str">
            <v>GUY0301011074</v>
          </cell>
          <cell r="W9721">
            <v>0.06</v>
          </cell>
          <cell r="X9721">
            <v>5.7972506868131867E-4</v>
          </cell>
        </row>
        <row r="9722">
          <cell r="H9722" t="str">
            <v>GUY0301010062</v>
          </cell>
          <cell r="W9722">
            <v>0.14000000000000001</v>
          </cell>
          <cell r="X9722">
            <v>1.351875E-3</v>
          </cell>
        </row>
        <row r="9723">
          <cell r="H9723" t="str">
            <v>GUY0301010061</v>
          </cell>
          <cell r="W9723">
            <v>0.15</v>
          </cell>
          <cell r="X9723">
            <v>1.4493480769230767E-3</v>
          </cell>
        </row>
        <row r="9724">
          <cell r="H9724" t="str">
            <v>GUY0301010057</v>
          </cell>
          <cell r="W9724">
            <v>0.09</v>
          </cell>
          <cell r="X9724">
            <v>8.6941057692307695E-4</v>
          </cell>
        </row>
        <row r="9725">
          <cell r="H9725" t="str">
            <v>GUY0301010040</v>
          </cell>
          <cell r="W9725">
            <v>0.05</v>
          </cell>
          <cell r="X9725">
            <v>4.8292932692307688E-4</v>
          </cell>
        </row>
        <row r="9726">
          <cell r="H9726" t="str">
            <v>GUY0301010021</v>
          </cell>
          <cell r="W9726">
            <v>0.02</v>
          </cell>
          <cell r="X9726">
            <v>1.9311940559440559E-4</v>
          </cell>
        </row>
        <row r="9727">
          <cell r="H9727" t="str">
            <v>GUY0301005043</v>
          </cell>
          <cell r="W9727">
            <v>0.02</v>
          </cell>
          <cell r="X9727">
            <v>1.932592692307692E-4</v>
          </cell>
        </row>
        <row r="9728">
          <cell r="H9728" t="str">
            <v>GUY0301003018</v>
          </cell>
          <cell r="W9728">
            <v>0.04</v>
          </cell>
          <cell r="X9728">
            <v>3.8613413461538459E-4</v>
          </cell>
        </row>
        <row r="9729">
          <cell r="H9729" t="str">
            <v>GUY0301003004</v>
          </cell>
          <cell r="W9729">
            <v>0.05</v>
          </cell>
          <cell r="X9729">
            <v>4.8367115384615378E-4</v>
          </cell>
        </row>
        <row r="9730">
          <cell r="H9730" t="str">
            <v>GUY0301001017</v>
          </cell>
          <cell r="W9730">
            <v>0.01</v>
          </cell>
          <cell r="X9730">
            <v>9.6153846153846154E-5</v>
          </cell>
        </row>
        <row r="9731">
          <cell r="H9731" t="str">
            <v>GUY0214003010</v>
          </cell>
          <cell r="W9731">
            <v>0.05</v>
          </cell>
          <cell r="X9731">
            <v>4.8323423076923079E-4</v>
          </cell>
        </row>
        <row r="9732">
          <cell r="H9732" t="str">
            <v>GUY0211045</v>
          </cell>
          <cell r="W9732">
            <v>6.0000000000000005E-2</v>
          </cell>
          <cell r="X9732">
            <v>5.7956574519230769E-4</v>
          </cell>
        </row>
        <row r="9733">
          <cell r="H9733" t="str">
            <v>GUF211900039</v>
          </cell>
          <cell r="W9733">
            <v>0.12000000000000001</v>
          </cell>
          <cell r="X9733">
            <v>1.1598749999999999E-3</v>
          </cell>
        </row>
        <row r="9734">
          <cell r="H9734" t="str">
            <v>GUF2119000010</v>
          </cell>
          <cell r="W9734">
            <v>0.04</v>
          </cell>
          <cell r="X9734">
            <v>3.8643230769230775E-4</v>
          </cell>
        </row>
        <row r="9735">
          <cell r="H9735" t="str">
            <v>GUF2119000005</v>
          </cell>
          <cell r="W9735">
            <v>3.0000000000000002E-2</v>
          </cell>
          <cell r="X9735">
            <v>2.8984917525773195E-4</v>
          </cell>
        </row>
        <row r="9736">
          <cell r="H9736" t="str">
            <v>GUF2111000216</v>
          </cell>
          <cell r="W9736">
            <v>27.66</v>
          </cell>
          <cell r="X9736">
            <v>0.26722610000000002</v>
          </cell>
        </row>
        <row r="9737">
          <cell r="H9737" t="str">
            <v>GUF2111000182</v>
          </cell>
          <cell r="W9737">
            <v>10.36</v>
          </cell>
          <cell r="X9737">
            <v>0.10009061666666666</v>
          </cell>
        </row>
        <row r="9738">
          <cell r="H9738" t="str">
            <v>GUF2101081010</v>
          </cell>
          <cell r="W9738">
            <v>0.01</v>
          </cell>
          <cell r="X9738">
            <v>9.6634615384615373E-5</v>
          </cell>
        </row>
        <row r="9739">
          <cell r="H9739" t="str">
            <v>GUF2101081007</v>
          </cell>
          <cell r="W9739">
            <v>0.01</v>
          </cell>
          <cell r="X9739">
            <v>9.6153846153846154E-5</v>
          </cell>
        </row>
        <row r="9740">
          <cell r="H9740" t="str">
            <v>GUF2101061027</v>
          </cell>
          <cell r="W9740">
            <v>0.05</v>
          </cell>
          <cell r="X9740">
            <v>4.830858173076923E-4</v>
          </cell>
        </row>
        <row r="9741">
          <cell r="H9741" t="str">
            <v>GUF2101059006</v>
          </cell>
          <cell r="W9741">
            <v>0.11</v>
          </cell>
          <cell r="X9741">
            <v>1.0629302884615384E-3</v>
          </cell>
        </row>
        <row r="9742">
          <cell r="H9742" t="str">
            <v>GUF2101059005</v>
          </cell>
          <cell r="W9742">
            <v>0.12000000000000001</v>
          </cell>
          <cell r="X9742">
            <v>1.1591314903846154E-3</v>
          </cell>
        </row>
        <row r="9743">
          <cell r="H9743" t="str">
            <v>GUF2101054004</v>
          </cell>
          <cell r="W9743">
            <v>0.01</v>
          </cell>
          <cell r="X9743">
            <v>9.6153846153846154E-5</v>
          </cell>
        </row>
        <row r="9744">
          <cell r="H9744" t="str">
            <v>GUF2101051023</v>
          </cell>
          <cell r="W9744">
            <v>0.04</v>
          </cell>
          <cell r="X9744">
            <v>3.8650685096153838E-4</v>
          </cell>
        </row>
        <row r="9745">
          <cell r="H9745" t="str">
            <v>GUF2101051014</v>
          </cell>
          <cell r="W9745">
            <v>0.01</v>
          </cell>
          <cell r="X9745">
            <v>9.690504807692308E-5</v>
          </cell>
        </row>
        <row r="9746">
          <cell r="H9746" t="str">
            <v>GUF2101051006</v>
          </cell>
          <cell r="W9746">
            <v>0.02</v>
          </cell>
          <cell r="X9746">
            <v>1.9225000000000001E-4</v>
          </cell>
        </row>
        <row r="9747">
          <cell r="H9747" t="str">
            <v>GUF2101043112</v>
          </cell>
          <cell r="W9747">
            <v>0.04</v>
          </cell>
          <cell r="X9747">
            <v>3.8643230769230775E-4</v>
          </cell>
        </row>
        <row r="9748">
          <cell r="H9748" t="str">
            <v>GUF2101043080</v>
          </cell>
          <cell r="W9748">
            <v>7.0000000000000007E-2</v>
          </cell>
          <cell r="X9748">
            <v>6.7597980769230773E-4</v>
          </cell>
        </row>
        <row r="9749">
          <cell r="H9749" t="str">
            <v>GUF2101043015</v>
          </cell>
          <cell r="W9749">
            <v>0.02</v>
          </cell>
          <cell r="X9749">
            <v>1.9305216346153845E-4</v>
          </cell>
        </row>
        <row r="9750">
          <cell r="H9750" t="str">
            <v>GUF2101041057</v>
          </cell>
          <cell r="W9750">
            <v>0.05</v>
          </cell>
          <cell r="X9750">
            <v>4.8292932692307688E-4</v>
          </cell>
        </row>
        <row r="9751">
          <cell r="H9751" t="str">
            <v>GUF2101041036</v>
          </cell>
          <cell r="W9751">
            <v>0.08</v>
          </cell>
          <cell r="X9751">
            <v>7.7299254807692316E-4</v>
          </cell>
        </row>
        <row r="9752">
          <cell r="H9752" t="str">
            <v>GUF2101041013</v>
          </cell>
          <cell r="W9752">
            <v>3.0000000000000002E-2</v>
          </cell>
          <cell r="X9752">
            <v>2.8838846153846152E-4</v>
          </cell>
        </row>
        <row r="9753">
          <cell r="H9753" t="str">
            <v>GUF2101041006</v>
          </cell>
          <cell r="W9753">
            <v>0.23</v>
          </cell>
          <cell r="X9753">
            <v>2.2216562499999997E-3</v>
          </cell>
        </row>
        <row r="9754">
          <cell r="H9754" t="str">
            <v>GUF2101032007</v>
          </cell>
          <cell r="W9754">
            <v>0.01</v>
          </cell>
          <cell r="X9754">
            <v>9.6529447115384603E-5</v>
          </cell>
        </row>
        <row r="9755">
          <cell r="H9755" t="str">
            <v>GUF210103010</v>
          </cell>
          <cell r="W9755">
            <v>0.02</v>
          </cell>
          <cell r="X9755">
            <v>1.9315782967032965E-4</v>
          </cell>
        </row>
        <row r="9756">
          <cell r="H9756" t="str">
            <v>GUF210103007</v>
          </cell>
          <cell r="W9756">
            <v>0.02</v>
          </cell>
          <cell r="X9756">
            <v>1.9318269230769229E-4</v>
          </cell>
        </row>
        <row r="9757">
          <cell r="H9757" t="str">
            <v>GUF210103006</v>
          </cell>
          <cell r="W9757">
            <v>0.04</v>
          </cell>
          <cell r="X9757">
            <v>3.8650685096153838E-4</v>
          </cell>
        </row>
        <row r="9758">
          <cell r="H9758" t="str">
            <v>GUF210103004</v>
          </cell>
          <cell r="W9758">
            <v>3.0000000000000002E-2</v>
          </cell>
          <cell r="X9758">
            <v>2.8978287259615385E-4</v>
          </cell>
        </row>
        <row r="9759">
          <cell r="H9759" t="str">
            <v>GUF2101022008</v>
          </cell>
          <cell r="W9759">
            <v>0.02</v>
          </cell>
          <cell r="X9759">
            <v>1.9305216346153845E-4</v>
          </cell>
        </row>
        <row r="9760">
          <cell r="H9760" t="str">
            <v>GUF2101018010</v>
          </cell>
          <cell r="W9760">
            <v>0.05</v>
          </cell>
          <cell r="X9760">
            <v>4.830858173076923E-4</v>
          </cell>
        </row>
        <row r="9761">
          <cell r="H9761" t="str">
            <v>GUF2101012020</v>
          </cell>
          <cell r="W9761">
            <v>6.0000000000000005E-2</v>
          </cell>
          <cell r="X9761">
            <v>5.7993749999999994E-4</v>
          </cell>
        </row>
        <row r="9762">
          <cell r="H9762" t="str">
            <v>GUF2101012011</v>
          </cell>
          <cell r="W9762">
            <v>0.03</v>
          </cell>
          <cell r="X9762">
            <v>2.8996874999999997E-4</v>
          </cell>
        </row>
        <row r="9763">
          <cell r="H9763" t="str">
            <v>GUF2101012004</v>
          </cell>
          <cell r="W9763">
            <v>6.0000000000000005E-2</v>
          </cell>
          <cell r="X9763">
            <v>5.7956574519230769E-4</v>
          </cell>
        </row>
        <row r="9764">
          <cell r="H9764" t="str">
            <v>GUF2101012002</v>
          </cell>
          <cell r="W9764">
            <v>0.05</v>
          </cell>
          <cell r="X9764">
            <v>4.830858173076923E-4</v>
          </cell>
        </row>
        <row r="9765">
          <cell r="H9765" t="str">
            <v>GUF2101002014</v>
          </cell>
          <cell r="W9765">
            <v>0.01</v>
          </cell>
          <cell r="X9765">
            <v>9.690504807692308E-5</v>
          </cell>
        </row>
        <row r="9766">
          <cell r="H9766" t="str">
            <v>GUF2101002008</v>
          </cell>
          <cell r="W9766">
            <v>0.02</v>
          </cell>
          <cell r="X9766">
            <v>1.9315782967032965E-4</v>
          </cell>
        </row>
        <row r="9767">
          <cell r="H9767" t="str">
            <v>GUF2101002004</v>
          </cell>
          <cell r="W9767">
            <v>0.02</v>
          </cell>
          <cell r="X9767">
            <v>1.9311940559440559E-4</v>
          </cell>
        </row>
        <row r="9768">
          <cell r="H9768" t="str">
            <v>GUF2101001017</v>
          </cell>
          <cell r="W9768">
            <v>0.01</v>
          </cell>
          <cell r="X9768">
            <v>9.690504807692308E-5</v>
          </cell>
        </row>
        <row r="9769">
          <cell r="H9769" t="str">
            <v>GUF2101001002</v>
          </cell>
          <cell r="W9769">
            <v>0.01</v>
          </cell>
          <cell r="X9769">
            <v>9.6529447115384603E-5</v>
          </cell>
        </row>
        <row r="9770">
          <cell r="H9770" t="str">
            <v>GUF2101001001</v>
          </cell>
          <cell r="W9770">
            <v>0.01</v>
          </cell>
          <cell r="X9770">
            <v>9.6153846153846154E-5</v>
          </cell>
        </row>
        <row r="9771">
          <cell r="H9771" t="str">
            <v>GUF0399011001</v>
          </cell>
          <cell r="W9771">
            <v>12.649999999999999</v>
          </cell>
          <cell r="X9771">
            <v>0.12221130000000001</v>
          </cell>
        </row>
        <row r="9772">
          <cell r="H9772" t="str">
            <v>GUF0309013050</v>
          </cell>
          <cell r="W9772">
            <v>4.04</v>
          </cell>
          <cell r="X9772">
            <v>3.9030553846153844E-2</v>
          </cell>
        </row>
        <row r="9773">
          <cell r="H9773" t="str">
            <v>GUF0309013049</v>
          </cell>
          <cell r="W9773">
            <v>3.56</v>
          </cell>
          <cell r="X9773">
            <v>3.4395526923076923E-2</v>
          </cell>
        </row>
        <row r="9774">
          <cell r="H9774" t="str">
            <v>GUF0309006006</v>
          </cell>
          <cell r="W9774">
            <v>3.56</v>
          </cell>
          <cell r="X9774">
            <v>3.4395526923076923E-2</v>
          </cell>
        </row>
        <row r="9775">
          <cell r="H9775" t="str">
            <v>GUF0309005002</v>
          </cell>
          <cell r="W9775">
            <v>1.74</v>
          </cell>
          <cell r="X9775">
            <v>1.6809776923076922E-2</v>
          </cell>
        </row>
        <row r="9776">
          <cell r="H9776" t="str">
            <v>GUF0309004004</v>
          </cell>
          <cell r="W9776">
            <v>4.37</v>
          </cell>
          <cell r="X9776">
            <v>4.221769230769231E-2</v>
          </cell>
        </row>
        <row r="9777">
          <cell r="H9777" t="str">
            <v>GUF0309002214</v>
          </cell>
          <cell r="W9777">
            <v>27.82</v>
          </cell>
          <cell r="X9777">
            <v>0.26877209999999996</v>
          </cell>
        </row>
        <row r="9778">
          <cell r="H9778" t="str">
            <v>GUF0309002208</v>
          </cell>
          <cell r="W9778">
            <v>3.11</v>
          </cell>
          <cell r="X9778">
            <v>3.0045915384615388E-2</v>
          </cell>
        </row>
        <row r="9779">
          <cell r="H9779" t="str">
            <v>GUF0308035012</v>
          </cell>
          <cell r="W9779">
            <v>88.95</v>
          </cell>
          <cell r="X9779">
            <v>0.85936342499999996</v>
          </cell>
        </row>
        <row r="9780">
          <cell r="H9780" t="str">
            <v>GUF0308035010</v>
          </cell>
          <cell r="W9780">
            <v>83.12</v>
          </cell>
          <cell r="X9780">
            <v>0.80303877999999995</v>
          </cell>
        </row>
        <row r="9781">
          <cell r="H9781" t="str">
            <v>GUF0308035009</v>
          </cell>
          <cell r="W9781">
            <v>86.52</v>
          </cell>
          <cell r="X9781">
            <v>0.83588354999999992</v>
          </cell>
        </row>
        <row r="9782">
          <cell r="H9782" t="str">
            <v>GUF0308035007</v>
          </cell>
          <cell r="W9782">
            <v>5.66</v>
          </cell>
          <cell r="X9782">
            <v>5.4682722727272724E-2</v>
          </cell>
        </row>
        <row r="9783">
          <cell r="H9783" t="str">
            <v>GUF0308034003</v>
          </cell>
          <cell r="W9783">
            <v>2.9099999999999997</v>
          </cell>
          <cell r="X9783">
            <v>2.8113415384615387E-2</v>
          </cell>
        </row>
        <row r="9784">
          <cell r="H9784" t="str">
            <v>GUF0308011003</v>
          </cell>
          <cell r="W9784">
            <v>3.1500000000000004</v>
          </cell>
          <cell r="X9784">
            <v>3.0432415384615386E-2</v>
          </cell>
        </row>
        <row r="9785">
          <cell r="H9785" t="str">
            <v>GUF0307007006</v>
          </cell>
          <cell r="W9785">
            <v>4.53</v>
          </cell>
          <cell r="X9785">
            <v>4.3763692307692302E-2</v>
          </cell>
        </row>
        <row r="9786">
          <cell r="H9786" t="str">
            <v>GUF0307004011</v>
          </cell>
          <cell r="W9786">
            <v>0.48</v>
          </cell>
          <cell r="X9786">
            <v>4.63727275E-3</v>
          </cell>
        </row>
        <row r="9787">
          <cell r="H9787" t="str">
            <v>GUF0307003031</v>
          </cell>
          <cell r="W9787">
            <v>0.80999999999999994</v>
          </cell>
          <cell r="X9787">
            <v>7.8251384615384625E-3</v>
          </cell>
        </row>
        <row r="9788">
          <cell r="H9788" t="str">
            <v>GUF0307003025</v>
          </cell>
          <cell r="W9788">
            <v>2.1800000000000002</v>
          </cell>
          <cell r="X9788">
            <v>2.1061276923076924E-2</v>
          </cell>
        </row>
        <row r="9789">
          <cell r="H9789" t="str">
            <v>GUF0307003018</v>
          </cell>
          <cell r="W9789">
            <v>1.94</v>
          </cell>
          <cell r="X9789">
            <v>1.8742276923076923E-2</v>
          </cell>
        </row>
        <row r="9790">
          <cell r="H9790" t="str">
            <v>GUF0304009003</v>
          </cell>
          <cell r="W9790">
            <v>1.41</v>
          </cell>
          <cell r="X9790">
            <v>1.3618232692307693E-2</v>
          </cell>
        </row>
        <row r="9791">
          <cell r="H9791" t="str">
            <v>GUF0304004046</v>
          </cell>
          <cell r="W9791">
            <v>17.79</v>
          </cell>
          <cell r="X9791">
            <v>0.17187060384615385</v>
          </cell>
        </row>
        <row r="9792">
          <cell r="H9792" t="str">
            <v>GUF0301014027</v>
          </cell>
          <cell r="W9792">
            <v>6.63</v>
          </cell>
          <cell r="X9792">
            <v>6.4051969230769223E-2</v>
          </cell>
        </row>
        <row r="9793">
          <cell r="H9793" t="str">
            <v>GUF0301014026</v>
          </cell>
          <cell r="W9793">
            <v>5.01</v>
          </cell>
          <cell r="X9793">
            <v>4.8401692307692312E-2</v>
          </cell>
        </row>
        <row r="9794">
          <cell r="H9794" t="str">
            <v>GUF0204002033</v>
          </cell>
          <cell r="W9794">
            <v>0.48000000000000004</v>
          </cell>
          <cell r="X9794">
            <v>4.6365E-3</v>
          </cell>
        </row>
        <row r="9795">
          <cell r="H9795" t="str">
            <v>GUF0204002032</v>
          </cell>
          <cell r="W9795">
            <v>0.88</v>
          </cell>
          <cell r="X9795">
            <v>8.500026923076923E-3</v>
          </cell>
        </row>
        <row r="9796">
          <cell r="H9796" t="str">
            <v>GUF0204001012</v>
          </cell>
          <cell r="W9796">
            <v>6.79</v>
          </cell>
          <cell r="X9796">
            <v>6.5600942307692311E-2</v>
          </cell>
        </row>
        <row r="9797">
          <cell r="H9797" t="str">
            <v>GUF0203013013</v>
          </cell>
          <cell r="W9797">
            <v>0.41000000000000003</v>
          </cell>
          <cell r="X9797">
            <v>3.960881730769231E-3</v>
          </cell>
        </row>
        <row r="9798">
          <cell r="H9798" t="str">
            <v>GUF0203013010</v>
          </cell>
          <cell r="W9798">
            <v>0.33999999999999997</v>
          </cell>
          <cell r="X9798">
            <v>3.2841875000000002E-3</v>
          </cell>
        </row>
        <row r="9799">
          <cell r="H9799" t="str">
            <v>GUF0203007009</v>
          </cell>
          <cell r="W9799">
            <v>2.23</v>
          </cell>
          <cell r="X9799">
            <v>2.1545888461538459E-2</v>
          </cell>
        </row>
        <row r="9800">
          <cell r="H9800" t="str">
            <v>GUF0203007008</v>
          </cell>
          <cell r="W9800">
            <v>2.23</v>
          </cell>
          <cell r="X9800">
            <v>2.1545888461538459E-2</v>
          </cell>
        </row>
        <row r="9801">
          <cell r="H9801" t="str">
            <v>GUF0203006049</v>
          </cell>
          <cell r="W9801">
            <v>0.64999999999999991</v>
          </cell>
          <cell r="X9801">
            <v>6.279138461538462E-3</v>
          </cell>
        </row>
        <row r="9802">
          <cell r="H9802" t="str">
            <v>GUF0203006048</v>
          </cell>
          <cell r="W9802">
            <v>0.64999999999999991</v>
          </cell>
          <cell r="X9802">
            <v>6.279138461538462E-3</v>
          </cell>
        </row>
        <row r="9803">
          <cell r="H9803" t="str">
            <v>GUF0203006047</v>
          </cell>
          <cell r="W9803">
            <v>1.66</v>
          </cell>
          <cell r="X9803">
            <v>1.6036776923076923E-2</v>
          </cell>
        </row>
        <row r="9804">
          <cell r="H9804" t="str">
            <v>GUF0203006046</v>
          </cell>
          <cell r="W9804">
            <v>1.21</v>
          </cell>
          <cell r="X9804">
            <v>1.1686357692307693E-2</v>
          </cell>
        </row>
        <row r="9805">
          <cell r="H9805" t="str">
            <v>GUF0203006045</v>
          </cell>
          <cell r="W9805">
            <v>1.21</v>
          </cell>
          <cell r="X9805">
            <v>1.1686357692307693E-2</v>
          </cell>
        </row>
        <row r="9806">
          <cell r="H9806" t="str">
            <v>GUF0203006044</v>
          </cell>
          <cell r="W9806">
            <v>1.59</v>
          </cell>
          <cell r="X9806">
            <v>1.5363375E-2</v>
          </cell>
        </row>
        <row r="9807">
          <cell r="H9807" t="str">
            <v>GUF0203006039</v>
          </cell>
          <cell r="W9807">
            <v>0.94</v>
          </cell>
          <cell r="X9807">
            <v>9.0792363636363633E-3</v>
          </cell>
        </row>
        <row r="9808">
          <cell r="H9808" t="str">
            <v>GUF0201013021</v>
          </cell>
          <cell r="W9808">
            <v>10.029999999999999</v>
          </cell>
          <cell r="X9808">
            <v>9.6900009615384627E-2</v>
          </cell>
        </row>
        <row r="9809">
          <cell r="H9809" t="str">
            <v>GUF0201004009</v>
          </cell>
          <cell r="W9809">
            <v>40.11</v>
          </cell>
          <cell r="X9809">
            <v>0.38750812083333336</v>
          </cell>
        </row>
        <row r="9810">
          <cell r="H9810" t="str">
            <v>GUF0199002037</v>
          </cell>
          <cell r="W9810">
            <v>0.32</v>
          </cell>
          <cell r="X9810">
            <v>3.0920000000000001E-3</v>
          </cell>
        </row>
        <row r="9811">
          <cell r="H9811" t="str">
            <v>GUF0199002033</v>
          </cell>
          <cell r="W9811">
            <v>1.34</v>
          </cell>
          <cell r="X9811">
            <v>1.2944776923076922E-2</v>
          </cell>
        </row>
        <row r="9812">
          <cell r="H9812" t="str">
            <v>GUF0199002031</v>
          </cell>
          <cell r="W9812">
            <v>0.78</v>
          </cell>
          <cell r="X9812">
            <v>7.5367500000000009E-3</v>
          </cell>
        </row>
        <row r="9813">
          <cell r="H9813" t="str">
            <v>GUF0199002029</v>
          </cell>
          <cell r="W9813">
            <v>6.0000000000000005E-2</v>
          </cell>
          <cell r="X9813">
            <v>5.7993749999999994E-4</v>
          </cell>
        </row>
        <row r="9814">
          <cell r="H9814" t="str">
            <v>GUF0103099061</v>
          </cell>
          <cell r="W9814">
            <v>3.4899999999999998</v>
          </cell>
          <cell r="X9814">
            <v>3.3717665384615382E-2</v>
          </cell>
        </row>
        <row r="9815">
          <cell r="H9815" t="str">
            <v>GUF0103099057</v>
          </cell>
          <cell r="W9815">
            <v>1.1299999999999999</v>
          </cell>
          <cell r="X9815">
            <v>1.0917138461538462E-2</v>
          </cell>
        </row>
        <row r="9816">
          <cell r="H9816" t="str">
            <v>GUF0103066004</v>
          </cell>
          <cell r="W9816">
            <v>6.0000000000000005E-2</v>
          </cell>
          <cell r="X9816">
            <v>5.7993749999999994E-4</v>
          </cell>
        </row>
        <row r="9817">
          <cell r="H9817" t="str">
            <v>GUF0103066003</v>
          </cell>
          <cell r="W9817">
            <v>7.0000000000000007E-2</v>
          </cell>
          <cell r="X9817">
            <v>6.7619251373626376E-4</v>
          </cell>
        </row>
        <row r="9818">
          <cell r="H9818" t="str">
            <v>GUF0103064016</v>
          </cell>
          <cell r="W9818">
            <v>0.04</v>
          </cell>
          <cell r="X9818">
            <v>3.8648910256410251E-4</v>
          </cell>
        </row>
        <row r="9819">
          <cell r="H9819" t="str">
            <v>GUF0103054002</v>
          </cell>
          <cell r="W9819">
            <v>3.56</v>
          </cell>
          <cell r="X9819">
            <v>3.4395739285714287E-2</v>
          </cell>
        </row>
        <row r="9820">
          <cell r="H9820" t="str">
            <v>GUF0103038002</v>
          </cell>
          <cell r="W9820">
            <v>0.22999999999999998</v>
          </cell>
          <cell r="X9820">
            <v>2.2212619897959184E-3</v>
          </cell>
        </row>
        <row r="9821">
          <cell r="H9821" t="str">
            <v>GUF0103038001</v>
          </cell>
          <cell r="W9821">
            <v>0.26</v>
          </cell>
          <cell r="X9821">
            <v>2.5122500000000002E-3</v>
          </cell>
        </row>
        <row r="9822">
          <cell r="H9822" t="str">
            <v>GUF0103035103</v>
          </cell>
          <cell r="W9822">
            <v>17.79</v>
          </cell>
          <cell r="X9822">
            <v>0.17187060384615385</v>
          </cell>
        </row>
        <row r="9823">
          <cell r="H9823" t="str">
            <v>GUF0103035101</v>
          </cell>
          <cell r="W9823">
            <v>0.19999999999999998</v>
          </cell>
          <cell r="X9823">
            <v>1.931875E-3</v>
          </cell>
        </row>
        <row r="9824">
          <cell r="H9824" t="str">
            <v>GUF0103035100</v>
          </cell>
          <cell r="W9824">
            <v>0.2</v>
          </cell>
          <cell r="X9824">
            <v>1.931875E-3</v>
          </cell>
        </row>
        <row r="9825">
          <cell r="H9825" t="str">
            <v>GUF0103035099</v>
          </cell>
          <cell r="W9825">
            <v>0.19999999999999998</v>
          </cell>
          <cell r="X9825">
            <v>1.931875E-3</v>
          </cell>
        </row>
        <row r="9826">
          <cell r="H9826" t="str">
            <v>GUF0103035098</v>
          </cell>
          <cell r="W9826">
            <v>0.2</v>
          </cell>
          <cell r="X9826">
            <v>2.211253846153846E-3</v>
          </cell>
        </row>
        <row r="9827">
          <cell r="H9827" t="str">
            <v>GUF0103035093</v>
          </cell>
          <cell r="W9827">
            <v>0.39</v>
          </cell>
          <cell r="X9827">
            <v>3.7668321428571427E-3</v>
          </cell>
        </row>
        <row r="9828">
          <cell r="H9828" t="str">
            <v>GUF0103035089</v>
          </cell>
          <cell r="W9828">
            <v>0.37</v>
          </cell>
          <cell r="X9828">
            <v>3.5712089285714283E-3</v>
          </cell>
        </row>
        <row r="9829">
          <cell r="H9829" t="str">
            <v>GUF0103035087</v>
          </cell>
          <cell r="W9829">
            <v>0.73</v>
          </cell>
          <cell r="X9829">
            <v>7.0521384615384614E-3</v>
          </cell>
        </row>
        <row r="9830">
          <cell r="H9830" t="str">
            <v>GUF0103035084</v>
          </cell>
          <cell r="W9830">
            <v>0.14000000000000001</v>
          </cell>
          <cell r="X9830">
            <v>1.351875E-3</v>
          </cell>
        </row>
        <row r="9831">
          <cell r="H9831" t="str">
            <v>GUF0103035070</v>
          </cell>
          <cell r="W9831">
            <v>0.04</v>
          </cell>
          <cell r="X9831">
            <v>3.8633291666666665E-4</v>
          </cell>
        </row>
        <row r="9832">
          <cell r="H9832" t="str">
            <v>GUF0103035051</v>
          </cell>
          <cell r="W9832">
            <v>0.03</v>
          </cell>
          <cell r="X9832">
            <v>2.8996874999999997E-4</v>
          </cell>
        </row>
        <row r="9833">
          <cell r="H9833" t="str">
            <v>GUF0103027117</v>
          </cell>
          <cell r="W9833">
            <v>22.639999999999997</v>
          </cell>
          <cell r="X9833">
            <v>0.21872587142857142</v>
          </cell>
        </row>
        <row r="9834">
          <cell r="H9834" t="str">
            <v>GUF0103027105</v>
          </cell>
          <cell r="W9834">
            <v>45.28</v>
          </cell>
          <cell r="X9834">
            <v>0.43746002500000003</v>
          </cell>
        </row>
        <row r="9835">
          <cell r="H9835" t="str">
            <v>GUF0103027098</v>
          </cell>
          <cell r="W9835">
            <v>22.64</v>
          </cell>
          <cell r="X9835">
            <v>0.21872737727272729</v>
          </cell>
        </row>
        <row r="9836">
          <cell r="H9836" t="str">
            <v>GUF0103025019</v>
          </cell>
          <cell r="W9836">
            <v>0.47000000000000003</v>
          </cell>
          <cell r="X9836">
            <v>4.5402382352941169E-3</v>
          </cell>
        </row>
        <row r="9837">
          <cell r="H9837" t="str">
            <v>GUF0103024057</v>
          </cell>
          <cell r="W9837">
            <v>0.76</v>
          </cell>
          <cell r="X9837">
            <v>7.3420134615384616E-3</v>
          </cell>
        </row>
        <row r="9838">
          <cell r="H9838" t="str">
            <v>GUF0103020015</v>
          </cell>
          <cell r="W9838">
            <v>4.97</v>
          </cell>
          <cell r="X9838">
            <v>4.8016183333333337E-2</v>
          </cell>
        </row>
        <row r="9839">
          <cell r="H9839" t="str">
            <v>GUF0103020014</v>
          </cell>
          <cell r="W9839">
            <v>4.97</v>
          </cell>
          <cell r="X9839">
            <v>4.8016183333333337E-2</v>
          </cell>
        </row>
        <row r="9840">
          <cell r="H9840" t="str">
            <v>GUF0103016007</v>
          </cell>
          <cell r="W9840">
            <v>5.34</v>
          </cell>
          <cell r="X9840">
            <v>5.1591803846153847E-2</v>
          </cell>
        </row>
        <row r="9841">
          <cell r="H9841" t="str">
            <v>GUF0103015040</v>
          </cell>
          <cell r="W9841">
            <v>0.92</v>
          </cell>
          <cell r="X9841">
            <v>8.8866249999999987E-3</v>
          </cell>
        </row>
        <row r="9842">
          <cell r="H9842" t="str">
            <v>GUF0103015006</v>
          </cell>
          <cell r="W9842">
            <v>0.65</v>
          </cell>
          <cell r="X9842">
            <v>6.2806249999999997E-3</v>
          </cell>
        </row>
        <row r="9843">
          <cell r="H9843" t="str">
            <v>GUF0103009061</v>
          </cell>
          <cell r="W9843">
            <v>0.57000000000000006</v>
          </cell>
          <cell r="X9843">
            <v>5.5058437499999995E-3</v>
          </cell>
        </row>
        <row r="9844">
          <cell r="H9844" t="str">
            <v>GUF0103009060</v>
          </cell>
          <cell r="W9844">
            <v>0.15</v>
          </cell>
          <cell r="X9844">
            <v>1.44984375E-3</v>
          </cell>
        </row>
        <row r="9845">
          <cell r="H9845" t="str">
            <v>GUF0103009058</v>
          </cell>
          <cell r="W9845">
            <v>40.549999999999997</v>
          </cell>
          <cell r="X9845">
            <v>0.39176258399999997</v>
          </cell>
        </row>
        <row r="9846">
          <cell r="H9846" t="str">
            <v>GUF0103003085</v>
          </cell>
          <cell r="W9846">
            <v>3.12</v>
          </cell>
          <cell r="X9846">
            <v>3.0141053846153846E-2</v>
          </cell>
        </row>
        <row r="9847">
          <cell r="H9847" t="str">
            <v>GUF0102081016</v>
          </cell>
          <cell r="W9847">
            <v>0.83</v>
          </cell>
          <cell r="X9847">
            <v>8.0200410714285717E-3</v>
          </cell>
        </row>
        <row r="9848">
          <cell r="H9848" t="str">
            <v>GUF0102080004</v>
          </cell>
          <cell r="W9848">
            <v>1.32</v>
          </cell>
          <cell r="X9848">
            <v>1.2754499999999998E-2</v>
          </cell>
        </row>
        <row r="9849">
          <cell r="H9849" t="str">
            <v>GUF0102080003</v>
          </cell>
          <cell r="W9849">
            <v>1.32</v>
          </cell>
          <cell r="X9849">
            <v>1.2754499999999998E-2</v>
          </cell>
        </row>
        <row r="9850">
          <cell r="H9850" t="str">
            <v>GUF0102079010</v>
          </cell>
          <cell r="W9850">
            <v>0.01</v>
          </cell>
          <cell r="X9850">
            <v>9.6609933035714292E-5</v>
          </cell>
        </row>
        <row r="9851">
          <cell r="H9851" t="str">
            <v>GUF0102079009</v>
          </cell>
          <cell r="W9851">
            <v>0.94000000000000006</v>
          </cell>
          <cell r="X9851">
            <v>9.0797769230769234E-3</v>
          </cell>
        </row>
        <row r="9852">
          <cell r="H9852" t="str">
            <v>GUF0102079008</v>
          </cell>
          <cell r="W9852">
            <v>0.94000000000000006</v>
          </cell>
          <cell r="X9852">
            <v>9.0797769230769234E-3</v>
          </cell>
        </row>
        <row r="9853">
          <cell r="H9853" t="str">
            <v>GUF0102077038</v>
          </cell>
          <cell r="W9853">
            <v>2.91</v>
          </cell>
          <cell r="X9853">
            <v>2.8117875000000001E-2</v>
          </cell>
        </row>
        <row r="9854">
          <cell r="H9854" t="str">
            <v>GUF0102073059</v>
          </cell>
          <cell r="W9854">
            <v>0.35</v>
          </cell>
          <cell r="X9854">
            <v>3.3803884615384613E-3</v>
          </cell>
        </row>
        <row r="9855">
          <cell r="H9855" t="str">
            <v>GUF0102073058</v>
          </cell>
          <cell r="W9855">
            <v>0.39</v>
          </cell>
          <cell r="X9855">
            <v>3.768106730769231E-3</v>
          </cell>
        </row>
        <row r="9856">
          <cell r="H9856" t="str">
            <v>GUF0102048003</v>
          </cell>
          <cell r="W9856">
            <v>67.760000000000005</v>
          </cell>
          <cell r="X9856">
            <v>0.65463437499999999</v>
          </cell>
        </row>
        <row r="9857">
          <cell r="H9857" t="str">
            <v>GUF0102047025</v>
          </cell>
          <cell r="W9857">
            <v>0.14000000000000001</v>
          </cell>
          <cell r="X9857">
            <v>1.3523125E-3</v>
          </cell>
        </row>
        <row r="9858">
          <cell r="H9858" t="str">
            <v>GUF0102047016</v>
          </cell>
          <cell r="W9858">
            <v>19.89</v>
          </cell>
          <cell r="X9858">
            <v>0.19216135833333334</v>
          </cell>
        </row>
        <row r="9859">
          <cell r="H9859" t="str">
            <v>GUF0102047015</v>
          </cell>
          <cell r="W9859">
            <v>19.89</v>
          </cell>
          <cell r="X9859">
            <v>0.19216135833333334</v>
          </cell>
        </row>
        <row r="9860">
          <cell r="H9860" t="str">
            <v>GUF0102047014</v>
          </cell>
          <cell r="W9860">
            <v>8.09</v>
          </cell>
          <cell r="X9860">
            <v>7.8156741666666668E-2</v>
          </cell>
        </row>
        <row r="9861">
          <cell r="H9861" t="str">
            <v>GUF0102047005</v>
          </cell>
          <cell r="W9861">
            <v>54.94</v>
          </cell>
          <cell r="X9861">
            <v>0.53078817999999994</v>
          </cell>
        </row>
        <row r="9862">
          <cell r="H9862" t="str">
            <v>GUF0102045163</v>
          </cell>
          <cell r="W9862">
            <v>1.9400000000000002</v>
          </cell>
          <cell r="X9862">
            <v>1.8745250000000001E-2</v>
          </cell>
        </row>
        <row r="9863">
          <cell r="H9863" t="str">
            <v>GUF0102045146</v>
          </cell>
          <cell r="W9863">
            <v>0.06</v>
          </cell>
          <cell r="X9863">
            <v>5.7967974999999998E-4</v>
          </cell>
        </row>
        <row r="9864">
          <cell r="H9864" t="str">
            <v>GUF0102045122</v>
          </cell>
          <cell r="W9864">
            <v>0.64999999999999991</v>
          </cell>
          <cell r="X9864">
            <v>6.279138461538462E-3</v>
          </cell>
        </row>
        <row r="9865">
          <cell r="H9865" t="str">
            <v>GUF0102045064</v>
          </cell>
          <cell r="W9865">
            <v>0.76</v>
          </cell>
          <cell r="X9865">
            <v>7.3420134615384616E-3</v>
          </cell>
        </row>
        <row r="9866">
          <cell r="H9866" t="str">
            <v>GUF0102045062</v>
          </cell>
          <cell r="W9866">
            <v>0.01</v>
          </cell>
          <cell r="X9866">
            <v>9.690504807692308E-5</v>
          </cell>
        </row>
        <row r="9867">
          <cell r="H9867" t="str">
            <v>GUF0102045035</v>
          </cell>
          <cell r="W9867">
            <v>0.13</v>
          </cell>
          <cell r="X9867">
            <v>1.25734375E-3</v>
          </cell>
        </row>
        <row r="9868">
          <cell r="H9868" t="str">
            <v>GUF0102045029</v>
          </cell>
          <cell r="W9868">
            <v>0.53</v>
          </cell>
          <cell r="X9868">
            <v>5.117904166666667E-3</v>
          </cell>
        </row>
        <row r="9869">
          <cell r="H9869" t="str">
            <v>GUF0102045025</v>
          </cell>
          <cell r="W9869">
            <v>1.38</v>
          </cell>
          <cell r="X9869">
            <v>1.3331029166666666E-2</v>
          </cell>
        </row>
        <row r="9870">
          <cell r="H9870" t="str">
            <v>GUF0102045023</v>
          </cell>
          <cell r="W9870">
            <v>2.4300000000000002</v>
          </cell>
          <cell r="X9870">
            <v>2.3476654166666666E-2</v>
          </cell>
        </row>
        <row r="9871">
          <cell r="H9871" t="str">
            <v>GUF0102045022</v>
          </cell>
          <cell r="W9871">
            <v>14.84</v>
          </cell>
          <cell r="X9871">
            <v>0.14337217499999999</v>
          </cell>
        </row>
        <row r="9872">
          <cell r="H9872" t="str">
            <v>GUF0102045016J</v>
          </cell>
          <cell r="W9872">
            <v>18.939999999999998</v>
          </cell>
          <cell r="X9872">
            <v>0.18298329795918369</v>
          </cell>
        </row>
        <row r="9873">
          <cell r="H9873" t="str">
            <v>GUF0102045013.2</v>
          </cell>
          <cell r="W9873">
            <v>1.9800000000000002</v>
          </cell>
          <cell r="X9873">
            <v>1.9128529166666665E-2</v>
          </cell>
        </row>
        <row r="9874">
          <cell r="H9874" t="str">
            <v>GUF0102045013.1</v>
          </cell>
          <cell r="W9874">
            <v>1.9800000000000002</v>
          </cell>
          <cell r="X9874">
            <v>1.9128529166666665E-2</v>
          </cell>
        </row>
        <row r="9875">
          <cell r="H9875" t="str">
            <v>GUF0102045012</v>
          </cell>
          <cell r="W9875">
            <v>4.0999999999999996</v>
          </cell>
          <cell r="X9875">
            <v>3.9610581333333332E-2</v>
          </cell>
        </row>
        <row r="9876">
          <cell r="H9876" t="str">
            <v>GUF0102040033</v>
          </cell>
          <cell r="W9876">
            <v>0.03</v>
          </cell>
          <cell r="X9876">
            <v>2.8996874999999997E-4</v>
          </cell>
        </row>
        <row r="9877">
          <cell r="H9877" t="str">
            <v>GUD2201005</v>
          </cell>
          <cell r="W9877">
            <v>0.80999999999999994</v>
          </cell>
          <cell r="X9877">
            <v>7.8251384615384625E-3</v>
          </cell>
        </row>
        <row r="9878">
          <cell r="H9878" t="str">
            <v>GUD1901015</v>
          </cell>
          <cell r="W9878">
            <v>0.94000000000000006</v>
          </cell>
          <cell r="X9878">
            <v>9.0812634615384628E-3</v>
          </cell>
        </row>
        <row r="9879">
          <cell r="H9879" t="str">
            <v>GUD1901013</v>
          </cell>
          <cell r="W9879">
            <v>0.14000000000000001</v>
          </cell>
          <cell r="X9879">
            <v>1.351875E-3</v>
          </cell>
        </row>
        <row r="9880">
          <cell r="H9880" t="str">
            <v>GUZ007</v>
          </cell>
          <cell r="W9880">
            <v>121.29</v>
          </cell>
          <cell r="X9880">
            <v>1.1718679999999999</v>
          </cell>
        </row>
        <row r="9881">
          <cell r="H9881" t="str">
            <v>GUF0309001112</v>
          </cell>
          <cell r="W9881">
            <v>4.6899999999999995</v>
          </cell>
          <cell r="X9881">
            <v>4.5309692307692308E-2</v>
          </cell>
        </row>
        <row r="9882">
          <cell r="H9882" t="str">
            <v>GUF0308009016</v>
          </cell>
          <cell r="W9882">
            <v>10.67</v>
          </cell>
          <cell r="X9882">
            <v>0.10308252307692307</v>
          </cell>
        </row>
        <row r="9883">
          <cell r="H9883" t="str">
            <v>GUF0308001044</v>
          </cell>
          <cell r="W9883">
            <v>21.35</v>
          </cell>
          <cell r="X9883">
            <v>0.20626613076923078</v>
          </cell>
        </row>
        <row r="9884">
          <cell r="H9884" t="str">
            <v>GUF0308001043</v>
          </cell>
          <cell r="W9884">
            <v>21.35</v>
          </cell>
          <cell r="X9884">
            <v>0.20626613076923078</v>
          </cell>
        </row>
        <row r="9885">
          <cell r="H9885" t="str">
            <v>GUF0307007015</v>
          </cell>
          <cell r="W9885">
            <v>2.68</v>
          </cell>
          <cell r="X9885">
            <v>2.5891040384615382E-2</v>
          </cell>
        </row>
        <row r="9886">
          <cell r="H9886" t="str">
            <v>GUF0307004011</v>
          </cell>
          <cell r="W9886">
            <v>0.48</v>
          </cell>
          <cell r="X9886">
            <v>4.6365E-3</v>
          </cell>
        </row>
        <row r="9887">
          <cell r="H9887" t="str">
            <v>GUF0307003030</v>
          </cell>
          <cell r="W9887">
            <v>44.07</v>
          </cell>
          <cell r="X9887">
            <v>0.4257654269230769</v>
          </cell>
        </row>
        <row r="9888">
          <cell r="H9888" t="str">
            <v>GUF0307003027</v>
          </cell>
          <cell r="W9888">
            <v>4.8499999999999996</v>
          </cell>
          <cell r="X9888">
            <v>4.6856435576923074E-2</v>
          </cell>
        </row>
        <row r="9889">
          <cell r="H9889" t="str">
            <v>GUF0307001044</v>
          </cell>
          <cell r="W9889">
            <v>112.88000000000001</v>
          </cell>
          <cell r="X9889">
            <v>1.0905483999999999</v>
          </cell>
        </row>
        <row r="9890">
          <cell r="H9890" t="str">
            <v>GUF0303002007</v>
          </cell>
          <cell r="W9890">
            <v>50.46</v>
          </cell>
          <cell r="X9890">
            <v>0.4875013692307692</v>
          </cell>
        </row>
        <row r="9891">
          <cell r="H9891" t="str">
            <v>GUF0302012121</v>
          </cell>
          <cell r="W9891">
            <v>181.45</v>
          </cell>
          <cell r="X9891">
            <v>1.7530123730769229</v>
          </cell>
        </row>
        <row r="9892">
          <cell r="H9892" t="str">
            <v>GUF0204004037</v>
          </cell>
          <cell r="W9892">
            <v>8.58</v>
          </cell>
          <cell r="X9892">
            <v>8.2892357692307697E-2</v>
          </cell>
        </row>
        <row r="9893">
          <cell r="H9893" t="str">
            <v>GUF0204003025</v>
          </cell>
          <cell r="W9893">
            <v>25.35</v>
          </cell>
          <cell r="X9893">
            <v>0.24490721153846154</v>
          </cell>
        </row>
        <row r="9894">
          <cell r="H9894" t="str">
            <v>GUF0204002043</v>
          </cell>
          <cell r="W9894">
            <v>14.56</v>
          </cell>
          <cell r="X9894">
            <v>0.14066518846153847</v>
          </cell>
        </row>
        <row r="9895">
          <cell r="H9895" t="str">
            <v>GUF0204001011.5</v>
          </cell>
          <cell r="W9895">
            <v>12.129999999999999</v>
          </cell>
          <cell r="X9895">
            <v>0.11718977307692309</v>
          </cell>
        </row>
        <row r="9896">
          <cell r="H9896" t="str">
            <v>GUF0203003104</v>
          </cell>
          <cell r="W9896">
            <v>10.350000000000001</v>
          </cell>
          <cell r="X9896">
            <v>9.9990523076923077E-2</v>
          </cell>
        </row>
        <row r="9897">
          <cell r="H9897" t="str">
            <v>GUF0202006086</v>
          </cell>
          <cell r="W9897">
            <v>12.45</v>
          </cell>
          <cell r="X9897">
            <v>0.12027880000000001</v>
          </cell>
        </row>
        <row r="9898">
          <cell r="H9898" t="str">
            <v>GUF0202006085</v>
          </cell>
          <cell r="W9898">
            <v>24.91</v>
          </cell>
          <cell r="X9898">
            <v>0.24065773863636361</v>
          </cell>
        </row>
        <row r="9899">
          <cell r="H9899" t="str">
            <v>GUF0202006036</v>
          </cell>
          <cell r="W9899">
            <v>12.610000000000001</v>
          </cell>
          <cell r="X9899">
            <v>0.12182628653846153</v>
          </cell>
        </row>
        <row r="9900">
          <cell r="H9900" t="str">
            <v>GUF0201013010</v>
          </cell>
          <cell r="W9900">
            <v>3.8</v>
          </cell>
          <cell r="X9900">
            <v>3.6713040384615384E-2</v>
          </cell>
        </row>
        <row r="9901">
          <cell r="H9901" t="str">
            <v>GUF0201013009</v>
          </cell>
          <cell r="W9901">
            <v>21.509999999999998</v>
          </cell>
          <cell r="X9901">
            <v>0.20780915769230771</v>
          </cell>
        </row>
        <row r="9902">
          <cell r="H9902" t="str">
            <v>GUF0201013008</v>
          </cell>
          <cell r="W9902">
            <v>21.509999999999998</v>
          </cell>
          <cell r="X9902">
            <v>0.20780915769230771</v>
          </cell>
        </row>
        <row r="9903">
          <cell r="H9903" t="str">
            <v>GUF0201013007</v>
          </cell>
          <cell r="W9903">
            <v>17.63</v>
          </cell>
          <cell r="X9903">
            <v>0.17032609038461538</v>
          </cell>
        </row>
        <row r="9904">
          <cell r="H9904" t="str">
            <v>GUF0201011012</v>
          </cell>
          <cell r="W9904">
            <v>21.830000000000002</v>
          </cell>
          <cell r="X9904">
            <v>0.21090115769230769</v>
          </cell>
        </row>
        <row r="9905">
          <cell r="H9905" t="str">
            <v>GUF0201011011</v>
          </cell>
          <cell r="W9905">
            <v>21.830000000000002</v>
          </cell>
          <cell r="X9905">
            <v>0.21090115769230769</v>
          </cell>
        </row>
        <row r="9906">
          <cell r="H9906" t="str">
            <v>GUF0201009030</v>
          </cell>
          <cell r="W9906">
            <v>5.34</v>
          </cell>
          <cell r="X9906">
            <v>5.1591803846153847E-2</v>
          </cell>
        </row>
        <row r="9907">
          <cell r="H9907" t="str">
            <v>GUF0201004009</v>
          </cell>
          <cell r="W9907">
            <v>40.11</v>
          </cell>
          <cell r="X9907">
            <v>0.38750787307692314</v>
          </cell>
        </row>
        <row r="9908">
          <cell r="H9908" t="str">
            <v>GUF0201002018</v>
          </cell>
          <cell r="W9908">
            <v>28.950000000000003</v>
          </cell>
          <cell r="X9908">
            <v>0.27968923846153848</v>
          </cell>
        </row>
        <row r="9909">
          <cell r="H9909" t="str">
            <v>GUF0201002017</v>
          </cell>
          <cell r="W9909">
            <v>13.889999999999999</v>
          </cell>
          <cell r="X9909">
            <v>0.1341928</v>
          </cell>
        </row>
        <row r="9910">
          <cell r="H9910" t="str">
            <v>GUF0201002016</v>
          </cell>
          <cell r="W9910">
            <v>13.889999999999999</v>
          </cell>
          <cell r="X9910">
            <v>0.1341928</v>
          </cell>
        </row>
        <row r="9911">
          <cell r="H9911" t="str">
            <v>GUF0201002015</v>
          </cell>
          <cell r="W9911">
            <v>1.94</v>
          </cell>
          <cell r="X9911">
            <v>1.8743763461538464E-2</v>
          </cell>
        </row>
        <row r="9912">
          <cell r="H9912" t="str">
            <v>GUF0103099060</v>
          </cell>
          <cell r="W9912">
            <v>6.66</v>
          </cell>
          <cell r="X9912">
            <v>6.4343330769230767E-2</v>
          </cell>
        </row>
        <row r="9913">
          <cell r="H9913" t="str">
            <v>GUF0103020013</v>
          </cell>
          <cell r="W9913">
            <v>5.13</v>
          </cell>
          <cell r="X9913">
            <v>4.9561192307692299E-2</v>
          </cell>
        </row>
        <row r="9914">
          <cell r="H9914" t="str">
            <v>GUF0103020012</v>
          </cell>
          <cell r="W9914">
            <v>5.13</v>
          </cell>
          <cell r="X9914">
            <v>4.9561192307692299E-2</v>
          </cell>
        </row>
        <row r="9915">
          <cell r="H9915" t="str">
            <v>GUF0103017038</v>
          </cell>
          <cell r="W9915">
            <v>4.6899999999999995</v>
          </cell>
          <cell r="X9915">
            <v>4.5309692307692308E-2</v>
          </cell>
        </row>
        <row r="9916">
          <cell r="H9916" t="str">
            <v>GUF0103017037</v>
          </cell>
          <cell r="W9916">
            <v>4.6899999999999995</v>
          </cell>
          <cell r="X9916">
            <v>4.5309692307692308E-2</v>
          </cell>
        </row>
        <row r="9917">
          <cell r="H9917" t="str">
            <v>GUF0103013014</v>
          </cell>
          <cell r="W9917">
            <v>7.4399999999999995</v>
          </cell>
          <cell r="X9917">
            <v>7.1877957142857149E-2</v>
          </cell>
        </row>
        <row r="9918">
          <cell r="H9918" t="str">
            <v>GUF0103013011</v>
          </cell>
          <cell r="W9918">
            <v>7.4399999999999995</v>
          </cell>
          <cell r="X9918">
            <v>7.1878693333333327E-2</v>
          </cell>
        </row>
        <row r="9919">
          <cell r="H9919" t="str">
            <v>GUF0103009058</v>
          </cell>
          <cell r="W9919">
            <v>40.549999999999997</v>
          </cell>
          <cell r="X9919">
            <v>0.39176412999999999</v>
          </cell>
        </row>
        <row r="9920">
          <cell r="H9920" t="str">
            <v>GUF0102081037</v>
          </cell>
          <cell r="W9920">
            <v>9.02</v>
          </cell>
          <cell r="X9920">
            <v>8.7139185714285722E-2</v>
          </cell>
        </row>
        <row r="9921">
          <cell r="H9921" t="str">
            <v>GUF0102045022</v>
          </cell>
          <cell r="W9921">
            <v>14.84</v>
          </cell>
          <cell r="X9921">
            <v>0.14337088666666664</v>
          </cell>
        </row>
        <row r="9922">
          <cell r="H9922" t="str">
            <v>GUF0102045021</v>
          </cell>
          <cell r="W9922">
            <v>9.6999999999999993</v>
          </cell>
          <cell r="X9922">
            <v>9.3714357692307682E-2</v>
          </cell>
        </row>
        <row r="9923">
          <cell r="H9923" t="str">
            <v>GUF0102045020</v>
          </cell>
          <cell r="W9923">
            <v>9.6999999999999993</v>
          </cell>
          <cell r="X9923">
            <v>9.3714357692307682E-2</v>
          </cell>
        </row>
        <row r="9924">
          <cell r="H9924" t="str">
            <v>GUF0102045017</v>
          </cell>
          <cell r="W9924">
            <v>4.45</v>
          </cell>
          <cell r="X9924">
            <v>4.2990692307692306E-2</v>
          </cell>
        </row>
        <row r="9925">
          <cell r="H9925" t="str">
            <v>GUF0102045016J</v>
          </cell>
          <cell r="W9925">
            <v>18.939999999999998</v>
          </cell>
          <cell r="X9925">
            <v>0.18298112444444445</v>
          </cell>
        </row>
        <row r="9926">
          <cell r="H9926" t="str">
            <v>GUF0102045013.2</v>
          </cell>
          <cell r="W9926">
            <v>1.98</v>
          </cell>
          <cell r="X9926">
            <v>1.9128776923076924E-2</v>
          </cell>
        </row>
        <row r="9927">
          <cell r="H9927" t="str">
            <v>GUF0102045013.1</v>
          </cell>
          <cell r="W9927">
            <v>1.98</v>
          </cell>
          <cell r="X9927">
            <v>1.9128776923076924E-2</v>
          </cell>
        </row>
        <row r="9928">
          <cell r="H9928" t="str">
            <v>GUF0102045012</v>
          </cell>
          <cell r="W9928">
            <v>4.0999999999999996</v>
          </cell>
          <cell r="X9928">
            <v>3.9608519999999994E-2</v>
          </cell>
        </row>
        <row r="9929">
          <cell r="H9929" t="str">
            <v>GUF0102045011</v>
          </cell>
          <cell r="W9929">
            <v>2.69</v>
          </cell>
          <cell r="X9929">
            <v>2.5990638461538464E-2</v>
          </cell>
        </row>
        <row r="9930">
          <cell r="H9930" t="str">
            <v>GUF0102045007</v>
          </cell>
          <cell r="W9930">
            <v>11.479999999999999</v>
          </cell>
          <cell r="X9930">
            <v>0.11091261666666667</v>
          </cell>
        </row>
        <row r="9931">
          <cell r="H9931" t="str">
            <v>YG061512064AA</v>
          </cell>
          <cell r="W9931">
            <v>0.16</v>
          </cell>
          <cell r="X9931">
            <v>2.9758893750000001E-2</v>
          </cell>
        </row>
        <row r="9932">
          <cell r="H9932" t="str">
            <v>YG061512102AA</v>
          </cell>
          <cell r="W9932">
            <v>0.6</v>
          </cell>
          <cell r="X9932">
            <v>0.11165829166666666</v>
          </cell>
        </row>
        <row r="9933">
          <cell r="H9933" t="str">
            <v>YG061512134AA</v>
          </cell>
          <cell r="W9933">
            <v>0.03</v>
          </cell>
          <cell r="X9933">
            <v>5.5669999999999999E-3</v>
          </cell>
        </row>
        <row r="9934">
          <cell r="H9934" t="str">
            <v>YG061512169AA</v>
          </cell>
          <cell r="W9934">
            <v>0.22999999999999998</v>
          </cell>
          <cell r="X9934">
            <v>4.2775290000000007E-2</v>
          </cell>
        </row>
        <row r="9935">
          <cell r="H9935" t="str">
            <v>YG061512208AA</v>
          </cell>
          <cell r="W9935">
            <v>0.18</v>
          </cell>
          <cell r="X9935">
            <v>3.3493374999999999E-2</v>
          </cell>
        </row>
        <row r="9936">
          <cell r="H9936" t="str">
            <v>YG061512210AA</v>
          </cell>
          <cell r="W9936">
            <v>0.16</v>
          </cell>
          <cell r="X9936">
            <v>2.9757915000000003E-2</v>
          </cell>
        </row>
        <row r="9937">
          <cell r="H9937" t="str">
            <v>YG061512211AA</v>
          </cell>
          <cell r="W9937">
            <v>0.13999999999999999</v>
          </cell>
          <cell r="X9937">
            <v>2.6062155000000004E-2</v>
          </cell>
        </row>
        <row r="9938">
          <cell r="H9938" t="str">
            <v>YG061512221AA</v>
          </cell>
          <cell r="W9938">
            <v>0.05</v>
          </cell>
          <cell r="X9938">
            <v>9.3146562499999992E-3</v>
          </cell>
        </row>
        <row r="9939">
          <cell r="H9939" t="str">
            <v>YG061512260AA</v>
          </cell>
          <cell r="W9939">
            <v>0.28000000000000003</v>
          </cell>
          <cell r="X9939">
            <v>5.2121670000000002E-2</v>
          </cell>
        </row>
        <row r="9940">
          <cell r="H9940" t="str">
            <v>YG15111000AH</v>
          </cell>
          <cell r="W9940">
            <v>52.73</v>
          </cell>
          <cell r="X9940">
            <v>9.8114850000000011</v>
          </cell>
        </row>
        <row r="9941">
          <cell r="H9941" t="str">
            <v>YG15111001AH</v>
          </cell>
          <cell r="W9941">
            <v>30.76</v>
          </cell>
          <cell r="X9941">
            <v>5.7235190000000005</v>
          </cell>
        </row>
        <row r="9942">
          <cell r="H9942" t="str">
            <v>YG15111005AD</v>
          </cell>
          <cell r="W9942">
            <v>18.440000000000001</v>
          </cell>
          <cell r="X9942">
            <v>3.4311410000000002</v>
          </cell>
        </row>
        <row r="9943">
          <cell r="H9943" t="str">
            <v>YG15111006AC</v>
          </cell>
          <cell r="W9943">
            <v>11.5</v>
          </cell>
          <cell r="X9943">
            <v>2.1398160000000002</v>
          </cell>
        </row>
        <row r="9944">
          <cell r="H9944" t="str">
            <v>YG15111008AC</v>
          </cell>
          <cell r="W9944">
            <v>1.3900000000000001</v>
          </cell>
          <cell r="X9944">
            <v>0.25864100000000001</v>
          </cell>
        </row>
        <row r="9945">
          <cell r="H9945" t="str">
            <v>YG15111009AE</v>
          </cell>
          <cell r="W9945">
            <v>0.78</v>
          </cell>
          <cell r="X9945">
            <v>0.14513600000000001</v>
          </cell>
        </row>
        <row r="9946">
          <cell r="H9946" t="str">
            <v>YG15111010AC</v>
          </cell>
          <cell r="W9946">
            <v>1.94</v>
          </cell>
          <cell r="X9946">
            <v>0.36098350000000001</v>
          </cell>
        </row>
        <row r="9947">
          <cell r="H9947" t="str">
            <v>YG15111011AC</v>
          </cell>
          <cell r="W9947">
            <v>1.94</v>
          </cell>
          <cell r="X9947">
            <v>0.36098350000000001</v>
          </cell>
        </row>
        <row r="9948">
          <cell r="H9948" t="str">
            <v>YG15111016AA</v>
          </cell>
          <cell r="W9948">
            <v>0.96</v>
          </cell>
          <cell r="X9948">
            <v>0.17869951000000001</v>
          </cell>
        </row>
        <row r="9949">
          <cell r="H9949" t="str">
            <v>YG15111017AA</v>
          </cell>
          <cell r="W9949">
            <v>0.96</v>
          </cell>
          <cell r="X9949">
            <v>0.17869951000000001</v>
          </cell>
        </row>
        <row r="9950">
          <cell r="H9950" t="str">
            <v>YG15111027AB</v>
          </cell>
          <cell r="W9950">
            <v>10.92</v>
          </cell>
          <cell r="X9950">
            <v>2.0318804999999998</v>
          </cell>
        </row>
        <row r="9951">
          <cell r="H9951" t="str">
            <v>YG15112000AE</v>
          </cell>
          <cell r="W9951">
            <v>41.17</v>
          </cell>
          <cell r="X9951">
            <v>7.6605064999999994</v>
          </cell>
        </row>
        <row r="9952">
          <cell r="H9952" t="str">
            <v>YG15112001AE</v>
          </cell>
          <cell r="W9952">
            <v>41.17</v>
          </cell>
          <cell r="X9952">
            <v>7.6605064999999994</v>
          </cell>
        </row>
        <row r="9953">
          <cell r="H9953" t="str">
            <v>YG15112002AD</v>
          </cell>
          <cell r="W9953">
            <v>2.21</v>
          </cell>
          <cell r="X9953">
            <v>0.41122650000000005</v>
          </cell>
        </row>
        <row r="9954">
          <cell r="H9954" t="str">
            <v>YG15112003AD</v>
          </cell>
          <cell r="W9954">
            <v>2.21</v>
          </cell>
          <cell r="X9954">
            <v>0.41122650000000005</v>
          </cell>
        </row>
        <row r="9955">
          <cell r="H9955" t="str">
            <v>YG15112006AH</v>
          </cell>
          <cell r="W9955">
            <v>1.61</v>
          </cell>
          <cell r="X9955">
            <v>0.29957800000000001</v>
          </cell>
        </row>
        <row r="9956">
          <cell r="H9956" t="str">
            <v>YG15112007AF</v>
          </cell>
          <cell r="W9956">
            <v>6.9599999999999991</v>
          </cell>
          <cell r="X9956">
            <v>1.2950380000000001</v>
          </cell>
        </row>
        <row r="9957">
          <cell r="H9957" t="str">
            <v>YG15112010AK</v>
          </cell>
          <cell r="W9957">
            <v>30.830000000000002</v>
          </cell>
          <cell r="X9957">
            <v>5.7365380000000004</v>
          </cell>
        </row>
        <row r="9958">
          <cell r="H9958" t="str">
            <v>YG15112011AK</v>
          </cell>
          <cell r="W9958">
            <v>30.830000000000002</v>
          </cell>
          <cell r="X9958">
            <v>5.7365380000000004</v>
          </cell>
        </row>
        <row r="9959">
          <cell r="H9959" t="str">
            <v>YG15112014BA</v>
          </cell>
          <cell r="W9959">
            <v>4.17</v>
          </cell>
          <cell r="X9959">
            <v>0.77592300000000003</v>
          </cell>
        </row>
        <row r="9960">
          <cell r="H9960" t="str">
            <v>YG15112015BA</v>
          </cell>
          <cell r="W9960">
            <v>4.17</v>
          </cell>
          <cell r="X9960">
            <v>0.77592300000000003</v>
          </cell>
        </row>
        <row r="9961">
          <cell r="H9961" t="str">
            <v>YG15112020BA</v>
          </cell>
          <cell r="W9961">
            <v>2.3199999999999998</v>
          </cell>
          <cell r="X9961">
            <v>0.43168325000000007</v>
          </cell>
        </row>
        <row r="9962">
          <cell r="H9962" t="str">
            <v>YG15112021BB</v>
          </cell>
          <cell r="W9962">
            <v>2.94</v>
          </cell>
          <cell r="X9962">
            <v>0.54704475000000008</v>
          </cell>
        </row>
        <row r="9963">
          <cell r="H9963" t="str">
            <v>YG15112025BA</v>
          </cell>
          <cell r="W9963">
            <v>3.09</v>
          </cell>
          <cell r="X9963">
            <v>0.57495099999999999</v>
          </cell>
        </row>
        <row r="9964">
          <cell r="H9964" t="str">
            <v>YG15112032AD</v>
          </cell>
          <cell r="W9964">
            <v>9.2799999999999994</v>
          </cell>
          <cell r="X9964">
            <v>1.7267329999999999</v>
          </cell>
        </row>
        <row r="9965">
          <cell r="H9965" t="str">
            <v>YG15112033AC</v>
          </cell>
          <cell r="W9965">
            <v>9.68</v>
          </cell>
          <cell r="X9965">
            <v>1.8011575000000002</v>
          </cell>
        </row>
        <row r="9966">
          <cell r="H9966" t="str">
            <v>YG15112034AC</v>
          </cell>
          <cell r="W9966">
            <v>9.68</v>
          </cell>
          <cell r="X9966">
            <v>1.8011575000000002</v>
          </cell>
        </row>
        <row r="9967">
          <cell r="H9967" t="str">
            <v>YG15112035AC</v>
          </cell>
          <cell r="W9967">
            <v>10.49</v>
          </cell>
          <cell r="X9967">
            <v>1.9518864999999999</v>
          </cell>
        </row>
        <row r="9968">
          <cell r="H9968" t="str">
            <v>YG15112036AD</v>
          </cell>
          <cell r="W9968">
            <v>9.68</v>
          </cell>
          <cell r="X9968">
            <v>1.8011575000000002</v>
          </cell>
        </row>
        <row r="9969">
          <cell r="H9969" t="str">
            <v>YG15112037AC</v>
          </cell>
          <cell r="W9969">
            <v>9.68</v>
          </cell>
          <cell r="X9969">
            <v>1.8011575000000002</v>
          </cell>
        </row>
        <row r="9970">
          <cell r="H9970" t="str">
            <v>YG15112038AD</v>
          </cell>
          <cell r="W9970">
            <v>10.49</v>
          </cell>
          <cell r="X9970">
            <v>1.9518864999999999</v>
          </cell>
        </row>
        <row r="9971">
          <cell r="H9971" t="str">
            <v>YG15112039AA</v>
          </cell>
          <cell r="W9971">
            <v>1.78</v>
          </cell>
          <cell r="X9971">
            <v>0.33120312499999999</v>
          </cell>
        </row>
        <row r="9972">
          <cell r="H9972" t="str">
            <v>YG15112045AA</v>
          </cell>
          <cell r="W9972">
            <v>0.25</v>
          </cell>
          <cell r="X9972">
            <v>4.6518250000000004E-2</v>
          </cell>
        </row>
        <row r="9973">
          <cell r="H9973" t="str">
            <v>YG15113010AJ</v>
          </cell>
          <cell r="W9973">
            <v>4.5600000000000005</v>
          </cell>
          <cell r="X9973">
            <v>0.848491</v>
          </cell>
        </row>
        <row r="9974">
          <cell r="H9974" t="str">
            <v>YG15113011AJ</v>
          </cell>
          <cell r="W9974">
            <v>4.5600000000000005</v>
          </cell>
          <cell r="X9974">
            <v>0.848491</v>
          </cell>
        </row>
        <row r="9975">
          <cell r="H9975" t="str">
            <v>YG15113014AC</v>
          </cell>
          <cell r="W9975">
            <v>1.86</v>
          </cell>
          <cell r="X9975">
            <v>0.34608450000000002</v>
          </cell>
        </row>
        <row r="9976">
          <cell r="H9976" t="str">
            <v>YG15113015AC</v>
          </cell>
          <cell r="W9976">
            <v>1.86</v>
          </cell>
          <cell r="X9976">
            <v>0.34608450000000002</v>
          </cell>
        </row>
        <row r="9977">
          <cell r="H9977" t="str">
            <v>YG15113016AE</v>
          </cell>
          <cell r="W9977">
            <v>4.0299999999999994</v>
          </cell>
          <cell r="X9977">
            <v>0.74986149999999996</v>
          </cell>
        </row>
        <row r="9978">
          <cell r="H9978" t="str">
            <v>YG15113017AE</v>
          </cell>
          <cell r="W9978">
            <v>4.0299999999999994</v>
          </cell>
          <cell r="X9978">
            <v>0.74986149999999996</v>
          </cell>
        </row>
        <row r="9979">
          <cell r="H9979" t="str">
            <v>YG15113020AC</v>
          </cell>
          <cell r="W9979">
            <v>2.5499999999999998</v>
          </cell>
          <cell r="X9979">
            <v>0.47448849999999998</v>
          </cell>
        </row>
        <row r="9980">
          <cell r="H9980" t="str">
            <v>YG15113040AA</v>
          </cell>
          <cell r="W9980">
            <v>1.73</v>
          </cell>
          <cell r="X9980">
            <v>0.32190299999999999</v>
          </cell>
        </row>
        <row r="9981">
          <cell r="H9981" t="str">
            <v>YG15113041AA</v>
          </cell>
          <cell r="W9981">
            <v>1.73</v>
          </cell>
          <cell r="X9981">
            <v>0.32190299999999999</v>
          </cell>
        </row>
        <row r="9982">
          <cell r="H9982" t="str">
            <v>YG15113042AA</v>
          </cell>
          <cell r="W9982">
            <v>0.65</v>
          </cell>
          <cell r="X9982">
            <v>0.12095450000000001</v>
          </cell>
        </row>
        <row r="9983">
          <cell r="H9983" t="str">
            <v>YG15113043AA</v>
          </cell>
          <cell r="W9983">
            <v>0.65</v>
          </cell>
          <cell r="X9983">
            <v>0.12095450000000001</v>
          </cell>
        </row>
        <row r="9984">
          <cell r="H9984" t="str">
            <v>YG15114000AF</v>
          </cell>
          <cell r="W9984">
            <v>22.330000000000002</v>
          </cell>
          <cell r="X9984">
            <v>4.154941</v>
          </cell>
        </row>
        <row r="9985">
          <cell r="H9985" t="str">
            <v>YG15114001AD</v>
          </cell>
          <cell r="W9985">
            <v>10.61</v>
          </cell>
          <cell r="X9985">
            <v>1.9742115</v>
          </cell>
        </row>
        <row r="9986">
          <cell r="H9986" t="str">
            <v>YG15114002BA</v>
          </cell>
          <cell r="W9986">
            <v>22.19</v>
          </cell>
          <cell r="X9986">
            <v>4.1289030000000002</v>
          </cell>
        </row>
        <row r="9987">
          <cell r="H9987" t="str">
            <v>YG18114063BA</v>
          </cell>
          <cell r="W9987">
            <v>0.11000000000000001</v>
          </cell>
          <cell r="X9987">
            <v>2.0468500000000004E-2</v>
          </cell>
        </row>
        <row r="9988">
          <cell r="H9988" t="str">
            <v>YGB15112004AN</v>
          </cell>
          <cell r="W9988">
            <v>173.43</v>
          </cell>
          <cell r="X9988">
            <v>32.270129499999996</v>
          </cell>
        </row>
        <row r="9989">
          <cell r="H9989" t="str">
            <v>YGB15112005AN</v>
          </cell>
          <cell r="W9989">
            <v>176.28</v>
          </cell>
          <cell r="X9989">
            <v>32.800430499999997</v>
          </cell>
        </row>
        <row r="9990">
          <cell r="H9990" t="str">
            <v>YGR15111023AA</v>
          </cell>
          <cell r="W9990">
            <v>6.9999999999999993E-2</v>
          </cell>
          <cell r="X9990">
            <v>1.3019332500000001E-2</v>
          </cell>
        </row>
        <row r="9991">
          <cell r="H9991" t="str">
            <v>YGR19111020AA</v>
          </cell>
          <cell r="W9991">
            <v>4.3899999999999997</v>
          </cell>
          <cell r="X9991">
            <v>0.81684825000000005</v>
          </cell>
        </row>
        <row r="9992">
          <cell r="H9992" t="str">
            <v>GTAVSSBS0.75FX2C</v>
          </cell>
          <cell r="W9992">
            <v>14.96</v>
          </cell>
          <cell r="X9992">
            <v>0</v>
          </cell>
        </row>
        <row r="9993">
          <cell r="H9993" t="str">
            <v>GUF0102045049</v>
          </cell>
          <cell r="W9993">
            <v>1</v>
          </cell>
          <cell r="X9993">
            <v>2.5547649999999998E-2</v>
          </cell>
        </row>
        <row r="9994">
          <cell r="H9994" t="str">
            <v>GUF0102045084</v>
          </cell>
          <cell r="W9994">
            <v>1.19</v>
          </cell>
          <cell r="X9994">
            <v>3.0409820000000001E-2</v>
          </cell>
        </row>
        <row r="9995">
          <cell r="H9995" t="str">
            <v>GUF0102045167</v>
          </cell>
          <cell r="W9995">
            <v>1.8099999999999998</v>
          </cell>
          <cell r="X9995">
            <v>4.625116666666667E-2</v>
          </cell>
        </row>
        <row r="9996">
          <cell r="H9996" t="str">
            <v>GUF0102045168</v>
          </cell>
          <cell r="W9996">
            <v>1.8099999999999998</v>
          </cell>
          <cell r="X9996">
            <v>4.625116666666667E-2</v>
          </cell>
        </row>
        <row r="9997">
          <cell r="H9997" t="str">
            <v>GUF0102047023</v>
          </cell>
          <cell r="W9997">
            <v>1.19</v>
          </cell>
          <cell r="X9997">
            <v>3.0409267857142857E-2</v>
          </cell>
        </row>
        <row r="9998">
          <cell r="H9998" t="str">
            <v>GUF0102047033</v>
          </cell>
          <cell r="W9998">
            <v>1.88</v>
          </cell>
          <cell r="X9998">
            <v>4.804195E-2</v>
          </cell>
        </row>
        <row r="9999">
          <cell r="H9999" t="str">
            <v>GUF0102047103</v>
          </cell>
          <cell r="W9999">
            <v>2.46</v>
          </cell>
          <cell r="X9999">
            <v>6.2866985714285714E-2</v>
          </cell>
        </row>
        <row r="10000">
          <cell r="H10000" t="str">
            <v>GUF0102047104</v>
          </cell>
          <cell r="W10000">
            <v>2.46</v>
          </cell>
          <cell r="X10000">
            <v>6.2866985714285714E-2</v>
          </cell>
        </row>
        <row r="10001">
          <cell r="H10001" t="str">
            <v>GUF0102063064</v>
          </cell>
          <cell r="W10001">
            <v>1.8399999999999999</v>
          </cell>
          <cell r="X10001">
            <v>4.7017725000000003E-2</v>
          </cell>
        </row>
        <row r="10002">
          <cell r="H10002" t="str">
            <v>GUF0102073045</v>
          </cell>
          <cell r="W10002">
            <v>2.04</v>
          </cell>
          <cell r="X10002">
            <v>5.2132408333333338E-2</v>
          </cell>
        </row>
        <row r="10003">
          <cell r="H10003" t="str">
            <v>GUF0102073046</v>
          </cell>
          <cell r="W10003">
            <v>2.04</v>
          </cell>
          <cell r="X10003">
            <v>5.2132408333333338E-2</v>
          </cell>
        </row>
        <row r="10004">
          <cell r="H10004" t="str">
            <v>GUF0102074005</v>
          </cell>
          <cell r="W10004">
            <v>2.17</v>
          </cell>
          <cell r="X10004">
            <v>5.5455019999999994E-2</v>
          </cell>
        </row>
        <row r="10005">
          <cell r="H10005" t="str">
            <v>GUF0102074022</v>
          </cell>
          <cell r="W10005">
            <v>4.92</v>
          </cell>
          <cell r="X10005">
            <v>0.12572641578947366</v>
          </cell>
        </row>
        <row r="10006">
          <cell r="H10006" t="str">
            <v>GUF0102075003</v>
          </cell>
          <cell r="W10006">
            <v>2.38</v>
          </cell>
          <cell r="X10006">
            <v>6.0821296428571432E-2</v>
          </cell>
        </row>
        <row r="10007">
          <cell r="H10007" t="str">
            <v>GUF0102089092</v>
          </cell>
          <cell r="W10007">
            <v>1.73</v>
          </cell>
          <cell r="X10007">
            <v>4.4199114444444451E-2</v>
          </cell>
        </row>
        <row r="10008">
          <cell r="H10008" t="str">
            <v>GUY0410024021410</v>
          </cell>
          <cell r="W10008">
            <v>1.04</v>
          </cell>
          <cell r="X10008">
            <v>2.6578831999999997E-2</v>
          </cell>
        </row>
        <row r="10009">
          <cell r="H10009" t="str">
            <v>GUY0410024021418</v>
          </cell>
          <cell r="W10009">
            <v>0.71</v>
          </cell>
          <cell r="X10009">
            <v>1.8140764E-2</v>
          </cell>
        </row>
        <row r="10010">
          <cell r="H10010" t="str">
            <v>GUY0410024021443</v>
          </cell>
          <cell r="W10010">
            <v>3.93</v>
          </cell>
          <cell r="X10010">
            <v>0.10042816</v>
          </cell>
        </row>
        <row r="10011">
          <cell r="H10011" t="str">
            <v>HT26B89-BB201-SUS</v>
          </cell>
          <cell r="W10011">
            <v>125</v>
          </cell>
          <cell r="X10011">
            <v>0</v>
          </cell>
        </row>
        <row r="10012">
          <cell r="H10012" t="str">
            <v>HT48111-BB300-RAW</v>
          </cell>
          <cell r="W10012">
            <v>180</v>
          </cell>
          <cell r="X10012">
            <v>0</v>
          </cell>
        </row>
        <row r="10013">
          <cell r="H10013" t="str">
            <v>HT84NXS-B06XX-SZ</v>
          </cell>
          <cell r="W10013">
            <v>14.73</v>
          </cell>
          <cell r="X10013">
            <v>0</v>
          </cell>
        </row>
        <row r="10014">
          <cell r="H10014" t="str">
            <v>GTAIRBUBBLE1.3X100M</v>
          </cell>
          <cell r="W10014">
            <v>830</v>
          </cell>
          <cell r="X10014">
            <v>0</v>
          </cell>
        </row>
        <row r="10015">
          <cell r="H10015" t="str">
            <v>GTWRAPFILM-L300M</v>
          </cell>
          <cell r="W10015">
            <v>156</v>
          </cell>
          <cell r="X10015">
            <v>0</v>
          </cell>
        </row>
        <row r="10016">
          <cell r="H10016" t="str">
            <v>HT63543-0A140-WHT</v>
          </cell>
          <cell r="W10016">
            <v>14.299999999999999</v>
          </cell>
          <cell r="X10016">
            <v>0</v>
          </cell>
        </row>
        <row r="10017">
          <cell r="H10017" t="str">
            <v>FTEB3Z1503050B</v>
          </cell>
          <cell r="W10017">
            <v>31</v>
          </cell>
          <cell r="X10017">
            <v>0</v>
          </cell>
        </row>
        <row r="10018">
          <cell r="H10018" t="str">
            <v>FTEB3Z1503050B</v>
          </cell>
          <cell r="W10018">
            <v>31</v>
          </cell>
          <cell r="X10018">
            <v>0</v>
          </cell>
        </row>
        <row r="10019">
          <cell r="H10019" t="str">
            <v>FTFU5Z14526F</v>
          </cell>
          <cell r="W10019">
            <v>396</v>
          </cell>
          <cell r="X10019">
            <v>0</v>
          </cell>
        </row>
        <row r="10020">
          <cell r="H10020" t="str">
            <v>FTN1WZ17B968D</v>
          </cell>
          <cell r="W10020">
            <v>1539</v>
          </cell>
          <cell r="X10020">
            <v>0</v>
          </cell>
        </row>
        <row r="10021">
          <cell r="H10021" t="str">
            <v>FTEB3Z13404E</v>
          </cell>
          <cell r="W10021">
            <v>1810</v>
          </cell>
          <cell r="X10021">
            <v>0</v>
          </cell>
        </row>
        <row r="10022">
          <cell r="H10022" t="str">
            <v>FTAB3Z1007B</v>
          </cell>
          <cell r="W10022">
            <v>3625</v>
          </cell>
          <cell r="X10022">
            <v>0</v>
          </cell>
        </row>
        <row r="10023">
          <cell r="H10023" t="str">
            <v>FTW520211S440</v>
          </cell>
          <cell r="W10023">
            <v>38</v>
          </cell>
          <cell r="X10023">
            <v>0</v>
          </cell>
        </row>
        <row r="10024">
          <cell r="H10024" t="str">
            <v>FTW721254S442</v>
          </cell>
          <cell r="W10024">
            <v>30</v>
          </cell>
          <cell r="X10024">
            <v>0</v>
          </cell>
        </row>
        <row r="10025">
          <cell r="H10025" t="str">
            <v>FTW715808S439</v>
          </cell>
          <cell r="W10025">
            <v>19</v>
          </cell>
          <cell r="X10025">
            <v>0</v>
          </cell>
        </row>
        <row r="10026">
          <cell r="H10026" t="str">
            <v>FTW506975S450B</v>
          </cell>
          <cell r="W10026">
            <v>27</v>
          </cell>
          <cell r="X10026">
            <v>0</v>
          </cell>
        </row>
        <row r="10027">
          <cell r="H10027" t="str">
            <v>FTW716344S439</v>
          </cell>
          <cell r="W10027">
            <v>21</v>
          </cell>
          <cell r="X10027">
            <v>0</v>
          </cell>
        </row>
        <row r="10028">
          <cell r="H10028" t="str">
            <v>FTW520413S440</v>
          </cell>
          <cell r="W10028">
            <v>58</v>
          </cell>
          <cell r="X10028">
            <v>0</v>
          </cell>
        </row>
        <row r="10029">
          <cell r="H10029" t="str">
            <v>FTW520101S450</v>
          </cell>
          <cell r="W10029">
            <v>27</v>
          </cell>
          <cell r="X10029">
            <v>0</v>
          </cell>
        </row>
        <row r="10030">
          <cell r="H10030" t="str">
            <v>FTJB3Z4B496B</v>
          </cell>
          <cell r="W10030">
            <v>101</v>
          </cell>
          <cell r="X10030">
            <v>0</v>
          </cell>
        </row>
        <row r="10031">
          <cell r="H10031" t="str">
            <v>FTEB3Z3A130C</v>
          </cell>
          <cell r="W10031">
            <v>849</v>
          </cell>
          <cell r="X10031">
            <v>0</v>
          </cell>
        </row>
        <row r="10032">
          <cell r="H10032" t="str">
            <v>FTEB3Z3A130A</v>
          </cell>
          <cell r="W10032">
            <v>849</v>
          </cell>
          <cell r="X10032">
            <v>0</v>
          </cell>
        </row>
        <row r="10033">
          <cell r="H10033" t="str">
            <v>FTEB3Z99253A10A</v>
          </cell>
          <cell r="W10033">
            <v>1200</v>
          </cell>
          <cell r="X10033">
            <v>0</v>
          </cell>
        </row>
        <row r="10034">
          <cell r="H10034" t="str">
            <v>FTEB3Z8200P</v>
          </cell>
          <cell r="W10034">
            <v>3702</v>
          </cell>
          <cell r="X10034">
            <v>0</v>
          </cell>
        </row>
        <row r="10035">
          <cell r="H10035" t="str">
            <v>FTJB3Z16612B</v>
          </cell>
          <cell r="W10035">
            <v>5410</v>
          </cell>
          <cell r="X10035">
            <v>0</v>
          </cell>
        </row>
        <row r="10036">
          <cell r="H10036" t="str">
            <v>FTJB3Z2103100W</v>
          </cell>
          <cell r="W10036">
            <v>2814</v>
          </cell>
          <cell r="X10036">
            <v>0</v>
          </cell>
        </row>
        <row r="10037">
          <cell r="H10037" t="str">
            <v>FTJB3Z16612B</v>
          </cell>
          <cell r="W10037">
            <v>5410</v>
          </cell>
          <cell r="X10037">
            <v>0</v>
          </cell>
        </row>
        <row r="10038">
          <cell r="H10038" t="str">
            <v>FTJB3Z2103100W</v>
          </cell>
          <cell r="W10038">
            <v>2814</v>
          </cell>
          <cell r="X10038">
            <v>0</v>
          </cell>
        </row>
        <row r="10039">
          <cell r="H10039" t="str">
            <v>FTEB3Z7B546A</v>
          </cell>
          <cell r="W10039">
            <v>10017</v>
          </cell>
          <cell r="X10039">
            <v>0</v>
          </cell>
        </row>
        <row r="10040">
          <cell r="H10040" t="str">
            <v>FTJB3Z7A512A</v>
          </cell>
          <cell r="W10040">
            <v>1217</v>
          </cell>
          <cell r="X10040">
            <v>0</v>
          </cell>
        </row>
        <row r="10041">
          <cell r="H10041" t="str">
            <v>FTJB3Z7A543B</v>
          </cell>
          <cell r="W10041">
            <v>855</v>
          </cell>
          <cell r="X10041">
            <v>0</v>
          </cell>
        </row>
        <row r="10042">
          <cell r="H10042" t="str">
            <v>FT3U2Z14S411RPC</v>
          </cell>
          <cell r="W10042">
            <v>366</v>
          </cell>
          <cell r="X10042">
            <v>0</v>
          </cell>
        </row>
        <row r="10043">
          <cell r="H10043" t="str">
            <v>FTEB3Z41044F58BE</v>
          </cell>
          <cell r="W10043">
            <v>121</v>
          </cell>
          <cell r="X10043">
            <v>0</v>
          </cell>
        </row>
        <row r="10044">
          <cell r="H10044" t="str">
            <v>FTJB3Z17A869B</v>
          </cell>
          <cell r="W10044">
            <v>349</v>
          </cell>
          <cell r="X10044">
            <v>0</v>
          </cell>
        </row>
        <row r="10045">
          <cell r="H10045" t="str">
            <v>FTJB3Z7A564B</v>
          </cell>
          <cell r="W10045">
            <v>222</v>
          </cell>
          <cell r="X10045">
            <v>0</v>
          </cell>
        </row>
        <row r="10046">
          <cell r="H10046" t="str">
            <v>FTJB3Z7A512A</v>
          </cell>
          <cell r="W10046">
            <v>1217</v>
          </cell>
          <cell r="X10046">
            <v>0</v>
          </cell>
        </row>
        <row r="10047">
          <cell r="H10047" t="str">
            <v>FT8L5Z16K689A</v>
          </cell>
          <cell r="W10047">
            <v>449</v>
          </cell>
          <cell r="X10047">
            <v>0</v>
          </cell>
        </row>
        <row r="10048">
          <cell r="H10048" t="str">
            <v>FTEB3Z41218A14AE</v>
          </cell>
          <cell r="W10048">
            <v>128</v>
          </cell>
          <cell r="X10048">
            <v>0</v>
          </cell>
        </row>
        <row r="10049">
          <cell r="H10049" t="str">
            <v>FTAB3Z2121952C</v>
          </cell>
          <cell r="W10049">
            <v>110</v>
          </cell>
          <cell r="X10049">
            <v>0</v>
          </cell>
        </row>
        <row r="10050">
          <cell r="H10050" t="str">
            <v>FTAB3Z16102E</v>
          </cell>
          <cell r="W10050">
            <v>248</v>
          </cell>
          <cell r="X10050">
            <v>0</v>
          </cell>
        </row>
        <row r="10051">
          <cell r="H10051" t="str">
            <v>FTAB3Z9450C</v>
          </cell>
          <cell r="W10051">
            <v>373</v>
          </cell>
          <cell r="X10051">
            <v>0</v>
          </cell>
        </row>
        <row r="10052">
          <cell r="H10052" t="str">
            <v>FTAB3Z16916C</v>
          </cell>
          <cell r="W10052">
            <v>199</v>
          </cell>
          <cell r="X10052">
            <v>0</v>
          </cell>
        </row>
        <row r="10053">
          <cell r="H10053" t="str">
            <v>FTEB3Z9925324A</v>
          </cell>
          <cell r="W10053">
            <v>1073</v>
          </cell>
          <cell r="X10053">
            <v>0</v>
          </cell>
        </row>
        <row r="10054">
          <cell r="H10054" t="str">
            <v>FTDS7Z9922053H</v>
          </cell>
          <cell r="W10054">
            <v>266</v>
          </cell>
          <cell r="X10054">
            <v>0</v>
          </cell>
        </row>
        <row r="10055">
          <cell r="H10055" t="str">
            <v>FTEB3Z6477A</v>
          </cell>
          <cell r="W10055">
            <v>15146</v>
          </cell>
          <cell r="X10055">
            <v>0</v>
          </cell>
        </row>
        <row r="10056">
          <cell r="H10056" t="str">
            <v>FTN1WZ16720V</v>
          </cell>
          <cell r="W10056">
            <v>198</v>
          </cell>
          <cell r="X10056">
            <v>0</v>
          </cell>
        </row>
        <row r="10057">
          <cell r="H10057" t="str">
            <v>FTJB3Z17757A</v>
          </cell>
          <cell r="W10057">
            <v>3408</v>
          </cell>
          <cell r="X10057">
            <v>0</v>
          </cell>
        </row>
        <row r="10058">
          <cell r="H10058" t="str">
            <v>FTBK2Z6C315A</v>
          </cell>
          <cell r="W10058">
            <v>1458</v>
          </cell>
          <cell r="X10058">
            <v>0</v>
          </cell>
        </row>
        <row r="10059">
          <cell r="H10059" t="str">
            <v>FTJB3Z18124L</v>
          </cell>
          <cell r="W10059">
            <v>1588</v>
          </cell>
          <cell r="X10059">
            <v>0</v>
          </cell>
        </row>
        <row r="10060">
          <cell r="H10060" t="str">
            <v>FTW520416S441</v>
          </cell>
          <cell r="W10060">
            <v>71</v>
          </cell>
          <cell r="X10060">
            <v>0</v>
          </cell>
        </row>
        <row r="10061">
          <cell r="H10061" t="str">
            <v>FTN1WZ16005F</v>
          </cell>
          <cell r="W10061">
            <v>2134</v>
          </cell>
          <cell r="X10061">
            <v>0</v>
          </cell>
        </row>
        <row r="10062">
          <cell r="H10062" t="str">
            <v>FRBK217A542DA</v>
          </cell>
          <cell r="W10062">
            <v>172.3</v>
          </cell>
          <cell r="X10062">
            <v>22.205358500000003</v>
          </cell>
        </row>
        <row r="10063">
          <cell r="H10063" t="str">
            <v>FRBK314K357DH</v>
          </cell>
          <cell r="W10063">
            <v>511.49</v>
          </cell>
          <cell r="X10063">
            <v>65.918944499999995</v>
          </cell>
        </row>
        <row r="10064">
          <cell r="H10064" t="str">
            <v>FRCK3Q6A886AA</v>
          </cell>
          <cell r="W10064">
            <v>133.94</v>
          </cell>
          <cell r="X10064">
            <v>17.261604600000002</v>
          </cell>
        </row>
        <row r="10065">
          <cell r="H10065" t="str">
            <v>FR6C112552AD</v>
          </cell>
          <cell r="W10065">
            <v>349.03</v>
          </cell>
          <cell r="X10065">
            <v>44.981776799999999</v>
          </cell>
        </row>
        <row r="10066">
          <cell r="H10066" t="str">
            <v>FR6C112553AD</v>
          </cell>
          <cell r="W10066">
            <v>349.03</v>
          </cell>
          <cell r="X10066">
            <v>44.981776799999999</v>
          </cell>
        </row>
        <row r="10067">
          <cell r="H10067" t="str">
            <v>FR6C112L527AA</v>
          </cell>
          <cell r="W10067">
            <v>36.28</v>
          </cell>
          <cell r="X10067">
            <v>4.675652275</v>
          </cell>
        </row>
        <row r="10068">
          <cell r="H10068" t="str">
            <v>FRBK3Q6K682DA</v>
          </cell>
          <cell r="W10068">
            <v>1124.97</v>
          </cell>
          <cell r="X10068">
            <v>144.98214710000002</v>
          </cell>
        </row>
        <row r="10069">
          <cell r="H10069" t="str">
            <v>FRBK3Q6A886CC</v>
          </cell>
          <cell r="W10069">
            <v>83.35</v>
          </cell>
          <cell r="X10069">
            <v>10.741960700000002</v>
          </cell>
        </row>
        <row r="10070">
          <cell r="H10070" t="str">
            <v>FR6C113L519BA</v>
          </cell>
          <cell r="W10070">
            <v>26.23</v>
          </cell>
          <cell r="X10070">
            <v>3.3804176000000004</v>
          </cell>
        </row>
        <row r="10071">
          <cell r="H10071" t="str">
            <v>FR6C113L519BA</v>
          </cell>
          <cell r="W10071">
            <v>26.23</v>
          </cell>
          <cell r="X10071">
            <v>3.3804176000000004</v>
          </cell>
        </row>
        <row r="10072">
          <cell r="H10072" t="str">
            <v>FRBK213B438AB</v>
          </cell>
          <cell r="W10072">
            <v>16.059999999999999</v>
          </cell>
          <cell r="X10072">
            <v>2.0697578999999999</v>
          </cell>
        </row>
        <row r="10073">
          <cell r="H10073" t="str">
            <v>FR6C112L527BB</v>
          </cell>
          <cell r="W10073">
            <v>27.48</v>
          </cell>
          <cell r="X10073">
            <v>3.5414789000000004</v>
          </cell>
        </row>
        <row r="10074">
          <cell r="H10074" t="str">
            <v>FR6C1113404AE</v>
          </cell>
          <cell r="W10074">
            <v>61.15</v>
          </cell>
          <cell r="X10074">
            <v>7.8807855000000009</v>
          </cell>
        </row>
        <row r="10075">
          <cell r="H10075" t="str">
            <v>FR6C1113N004AB</v>
          </cell>
          <cell r="W10075">
            <v>47.11</v>
          </cell>
          <cell r="X10075">
            <v>6.0713165500000006</v>
          </cell>
        </row>
        <row r="10076">
          <cell r="H10076" t="str">
            <v>FRCC117A564BB</v>
          </cell>
          <cell r="W10076">
            <v>54.43</v>
          </cell>
          <cell r="X10076">
            <v>7.0148473000000005</v>
          </cell>
        </row>
        <row r="10077">
          <cell r="H10077" t="str">
            <v>FR1S7C3334AA</v>
          </cell>
          <cell r="W10077">
            <v>23.25</v>
          </cell>
          <cell r="X10077">
            <v>2.9963278000000004</v>
          </cell>
        </row>
        <row r="10078">
          <cell r="H10078" t="str">
            <v>FRBK3T11000FA</v>
          </cell>
          <cell r="W10078">
            <v>325.60000000000002</v>
          </cell>
          <cell r="X10078">
            <v>41.9622113</v>
          </cell>
        </row>
        <row r="10079">
          <cell r="H10079" t="str">
            <v>HT39831-FU101-BLK</v>
          </cell>
          <cell r="W10079">
            <v>750</v>
          </cell>
          <cell r="X10079">
            <v>0</v>
          </cell>
        </row>
        <row r="10080">
          <cell r="H10080" t="str">
            <v>HT39831-FU101-BLK</v>
          </cell>
          <cell r="W10080">
            <v>750</v>
          </cell>
          <cell r="X10080">
            <v>0</v>
          </cell>
        </row>
        <row r="10081">
          <cell r="H10081" t="str">
            <v>FMAB3Z3A428A</v>
          </cell>
          <cell r="W10081">
            <v>179.11</v>
          </cell>
          <cell r="X10081">
            <v>43.093513200000004</v>
          </cell>
        </row>
        <row r="10082">
          <cell r="H10082" t="str">
            <v>FMKK213295AA</v>
          </cell>
          <cell r="W10082">
            <v>8.61</v>
          </cell>
          <cell r="X10082">
            <v>2.0716302767295596</v>
          </cell>
        </row>
        <row r="10083">
          <cell r="H10083" t="str">
            <v>FMW520115S442</v>
          </cell>
          <cell r="W10083">
            <v>1.86</v>
          </cell>
          <cell r="X10083">
            <v>0.44753848155339809</v>
          </cell>
        </row>
        <row r="10084">
          <cell r="H10084" t="str">
            <v>FMAB3Z3A428A</v>
          </cell>
          <cell r="W10084">
            <v>179.10999999999999</v>
          </cell>
          <cell r="X10084">
            <v>43.09549208</v>
          </cell>
        </row>
        <row r="10085">
          <cell r="H10085" t="str">
            <v>FM5121563</v>
          </cell>
          <cell r="W10085">
            <v>1.6800000000000002</v>
          </cell>
          <cell r="X10085">
            <v>0.40406256000000002</v>
          </cell>
        </row>
        <row r="10086">
          <cell r="H10086" t="str">
            <v>FM5121563</v>
          </cell>
          <cell r="W10086">
            <v>1.93</v>
          </cell>
          <cell r="X10086">
            <v>0.46465624615384615</v>
          </cell>
        </row>
        <row r="10087">
          <cell r="H10087" t="str">
            <v>FMBK3Z2A451E</v>
          </cell>
          <cell r="W10087">
            <v>73.179999999999993</v>
          </cell>
          <cell r="X10087">
            <v>17.608586628571427</v>
          </cell>
        </row>
        <row r="10088">
          <cell r="H10088" t="str">
            <v>FMBK3Z2A451E</v>
          </cell>
          <cell r="W10088">
            <v>73.180000000000007</v>
          </cell>
          <cell r="X10088">
            <v>17.604456599999999</v>
          </cell>
        </row>
        <row r="10089">
          <cell r="H10089" t="str">
            <v>FM5121563</v>
          </cell>
          <cell r="W10089">
            <v>1.68</v>
          </cell>
          <cell r="X10089">
            <v>0.40412439999999999</v>
          </cell>
        </row>
        <row r="10090">
          <cell r="H10090" t="str">
            <v>FM1921422</v>
          </cell>
          <cell r="W10090">
            <v>423.52</v>
          </cell>
          <cell r="X10090">
            <v>101.9027348</v>
          </cell>
        </row>
        <row r="10091">
          <cell r="H10091" t="str">
            <v>FM2550674</v>
          </cell>
          <cell r="W10091">
            <v>674.14</v>
          </cell>
          <cell r="X10091">
            <v>162.20415560000001</v>
          </cell>
        </row>
        <row r="10092">
          <cell r="H10092" t="str">
            <v>TATP02-02-932</v>
          </cell>
          <cell r="W10092">
            <v>612</v>
          </cell>
          <cell r="X10092">
            <v>57.455407199999996</v>
          </cell>
        </row>
        <row r="10093">
          <cell r="H10093" t="str">
            <v>TATP02-02-932</v>
          </cell>
          <cell r="W10093">
            <v>612</v>
          </cell>
          <cell r="X10093">
            <v>57.455407199999996</v>
          </cell>
        </row>
        <row r="10094">
          <cell r="H10094" t="str">
            <v>HT68232-FK400-000</v>
          </cell>
          <cell r="W10094">
            <v>8100</v>
          </cell>
          <cell r="X10094">
            <v>0</v>
          </cell>
        </row>
        <row r="10095">
          <cell r="H10095" t="str">
            <v>ZZ61327-TB200-000</v>
          </cell>
          <cell r="W10095">
            <v>1985</v>
          </cell>
          <cell r="X10095">
            <v>0</v>
          </cell>
        </row>
        <row r="10096">
          <cell r="H10096" t="str">
            <v>HT843CS-M0610-SUS</v>
          </cell>
          <cell r="W10096">
            <v>29.57</v>
          </cell>
          <cell r="X10096">
            <v>0</v>
          </cell>
        </row>
        <row r="10097">
          <cell r="H10097" t="str">
            <v>HT51415-FL100-SIV</v>
          </cell>
          <cell r="W10097">
            <v>665.95</v>
          </cell>
          <cell r="X10097">
            <v>0</v>
          </cell>
        </row>
        <row r="10098">
          <cell r="H10098" t="str">
            <v>GTALUBAG68X170X75-FR</v>
          </cell>
          <cell r="W10098">
            <v>153.44999999999999</v>
          </cell>
          <cell r="X10098">
            <v>0</v>
          </cell>
        </row>
        <row r="10099">
          <cell r="H10099" t="str">
            <v>GTALUBAG-50X110X50-M</v>
          </cell>
          <cell r="W10099">
            <v>144.15</v>
          </cell>
          <cell r="X10099">
            <v>0</v>
          </cell>
        </row>
        <row r="10100">
          <cell r="H10100" t="str">
            <v>GTALUBAG150X150X48-R</v>
          </cell>
          <cell r="W10100">
            <v>190.65</v>
          </cell>
          <cell r="X10100">
            <v>0</v>
          </cell>
        </row>
        <row r="10101">
          <cell r="H10101" t="str">
            <v>GTALUBAG69X21X130-SE</v>
          </cell>
          <cell r="W10101">
            <v>125.55</v>
          </cell>
          <cell r="X10101">
            <v>0</v>
          </cell>
        </row>
        <row r="10102">
          <cell r="H10102" t="str">
            <v>HT54415-0A100-000</v>
          </cell>
          <cell r="W10102">
            <v>119</v>
          </cell>
          <cell r="X10102">
            <v>0</v>
          </cell>
        </row>
        <row r="10103">
          <cell r="H10103" t="str">
            <v>HT51261-0A600-BLK</v>
          </cell>
          <cell r="W10103">
            <v>445</v>
          </cell>
          <cell r="X10103">
            <v>0</v>
          </cell>
        </row>
        <row r="10104">
          <cell r="H10104" t="str">
            <v>GTF0102073001</v>
          </cell>
          <cell r="W10104">
            <v>337.45</v>
          </cell>
          <cell r="X10104">
            <v>0</v>
          </cell>
        </row>
        <row r="10105">
          <cell r="H10105" t="str">
            <v>HT67171-0A820-BLK</v>
          </cell>
          <cell r="W10105">
            <v>700</v>
          </cell>
          <cell r="X10105">
            <v>0</v>
          </cell>
        </row>
        <row r="10106">
          <cell r="H10106" t="str">
            <v>HT75570-0A300-BLK</v>
          </cell>
          <cell r="W10106">
            <v>1200</v>
          </cell>
          <cell r="X10106">
            <v>0</v>
          </cell>
        </row>
        <row r="10107">
          <cell r="H10107" t="str">
            <v>TP01-03-252</v>
          </cell>
          <cell r="W10107">
            <v>600</v>
          </cell>
          <cell r="X10107">
            <v>0</v>
          </cell>
        </row>
        <row r="10108">
          <cell r="H10108" t="str">
            <v>HA3A510-FL110-000</v>
          </cell>
          <cell r="W10108">
            <v>204.79</v>
          </cell>
          <cell r="X10108">
            <v>3.3571845999999996</v>
          </cell>
        </row>
        <row r="10109">
          <cell r="H10109" t="str">
            <v>HA3A510-FL130-000</v>
          </cell>
          <cell r="W10109">
            <v>108.88000000000001</v>
          </cell>
          <cell r="X10109">
            <v>1.7849159999999997</v>
          </cell>
        </row>
        <row r="10110">
          <cell r="H10110" t="str">
            <v>HA3A510-FL140-000</v>
          </cell>
          <cell r="W10110">
            <v>82.14</v>
          </cell>
          <cell r="X10110">
            <v>1.346557</v>
          </cell>
        </row>
        <row r="10111">
          <cell r="H10111" t="str">
            <v>HA3A510-FL200-000</v>
          </cell>
          <cell r="W10111">
            <v>66.19</v>
          </cell>
          <cell r="X10111">
            <v>1.0850841199999999</v>
          </cell>
        </row>
        <row r="10112">
          <cell r="H10112" t="str">
            <v>HA3A510-FL210-000</v>
          </cell>
          <cell r="W10112">
            <v>69.569999999999993</v>
          </cell>
          <cell r="X10112">
            <v>1.1404889200000001</v>
          </cell>
        </row>
        <row r="10113">
          <cell r="H10113" t="str">
            <v>HA3A510-FL300-000</v>
          </cell>
          <cell r="W10113">
            <v>66.55</v>
          </cell>
          <cell r="X10113">
            <v>1.09097088</v>
          </cell>
        </row>
        <row r="10114">
          <cell r="H10114" t="str">
            <v>HA3A510-FL110-000</v>
          </cell>
          <cell r="W10114">
            <v>204.79</v>
          </cell>
          <cell r="X10114">
            <v>3.3570415090909091</v>
          </cell>
        </row>
        <row r="10115">
          <cell r="H10115" t="str">
            <v>HA3A510-FL130-000</v>
          </cell>
          <cell r="W10115">
            <v>108.88</v>
          </cell>
          <cell r="X10115">
            <v>1.7848229909090907</v>
          </cell>
        </row>
        <row r="10116">
          <cell r="H10116" t="str">
            <v>HA3A510-FL140-000</v>
          </cell>
          <cell r="W10116">
            <v>82.14</v>
          </cell>
          <cell r="X10116">
            <v>1.3464854545454545</v>
          </cell>
        </row>
        <row r="10117">
          <cell r="H10117" t="str">
            <v>HA3A510-FL200-000</v>
          </cell>
          <cell r="W10117">
            <v>66.19</v>
          </cell>
          <cell r="X10117">
            <v>1.0850297454545454</v>
          </cell>
        </row>
        <row r="10118">
          <cell r="H10118" t="str">
            <v>HA3A510-FL210-000</v>
          </cell>
          <cell r="W10118">
            <v>69.569999999999993</v>
          </cell>
          <cell r="X10118">
            <v>1.1404345454545455</v>
          </cell>
        </row>
        <row r="10119">
          <cell r="H10119" t="str">
            <v>HA3A510-FL300-000</v>
          </cell>
          <cell r="W10119">
            <v>66.55</v>
          </cell>
          <cell r="X10119">
            <v>1.0909250909090908</v>
          </cell>
        </row>
        <row r="10120">
          <cell r="H10120" t="str">
            <v>GTRHS2040T2.0L6000</v>
          </cell>
          <cell r="W10120">
            <v>221</v>
          </cell>
          <cell r="X10120">
            <v>0</v>
          </cell>
        </row>
        <row r="10121">
          <cell r="H10121" t="str">
            <v>GTSHS2020T2.0L6000</v>
          </cell>
          <cell r="W10121">
            <v>138</v>
          </cell>
          <cell r="X10121">
            <v>0</v>
          </cell>
        </row>
        <row r="10122">
          <cell r="H10122" t="str">
            <v>GTF0102073510M</v>
          </cell>
          <cell r="W10122">
            <v>63.829999999999991</v>
          </cell>
          <cell r="X10122">
            <v>0</v>
          </cell>
        </row>
        <row r="10123">
          <cell r="H10123" t="str">
            <v>GTF0102077505T.3</v>
          </cell>
          <cell r="W10123">
            <v>182.79</v>
          </cell>
          <cell r="X10123">
            <v>0</v>
          </cell>
        </row>
        <row r="10124">
          <cell r="H10124" t="str">
            <v>HT61912-FL100-BLK</v>
          </cell>
          <cell r="W10124">
            <v>345</v>
          </cell>
          <cell r="X10124">
            <v>0</v>
          </cell>
        </row>
        <row r="10125">
          <cell r="H10125" t="str">
            <v>HT46291-FL100-BLK</v>
          </cell>
          <cell r="W10125">
            <v>185</v>
          </cell>
          <cell r="X10125">
            <v>0</v>
          </cell>
        </row>
        <row r="10126">
          <cell r="H10126" t="str">
            <v>HT39921-FL100-BLK</v>
          </cell>
          <cell r="W10126">
            <v>5160</v>
          </cell>
          <cell r="X10126">
            <v>0</v>
          </cell>
        </row>
        <row r="10127">
          <cell r="H10127" t="str">
            <v>HT35651-FL200-BLK</v>
          </cell>
          <cell r="W10127">
            <v>150</v>
          </cell>
          <cell r="X10127">
            <v>0</v>
          </cell>
        </row>
        <row r="10128">
          <cell r="H10128" t="str">
            <v>HT35641-FL100-BLK</v>
          </cell>
          <cell r="W10128">
            <v>95</v>
          </cell>
          <cell r="X10128">
            <v>0</v>
          </cell>
        </row>
        <row r="10129">
          <cell r="H10129" t="str">
            <v>GTP-F0102081038</v>
          </cell>
          <cell r="W10129">
            <v>6708</v>
          </cell>
          <cell r="X10129">
            <v>0</v>
          </cell>
        </row>
        <row r="10130">
          <cell r="H10130" t="str">
            <v>GTP-F0102074502M</v>
          </cell>
          <cell r="W10130">
            <v>77</v>
          </cell>
          <cell r="X10130">
            <v>0</v>
          </cell>
        </row>
        <row r="10131">
          <cell r="H10131" t="str">
            <v>GTP-F0102087509</v>
          </cell>
          <cell r="W10131">
            <v>316.59999999999997</v>
          </cell>
          <cell r="X10131">
            <v>0</v>
          </cell>
        </row>
        <row r="10132">
          <cell r="H10132" t="str">
            <v>GTP-F0102087507</v>
          </cell>
          <cell r="W10132">
            <v>90</v>
          </cell>
          <cell r="X10132">
            <v>0</v>
          </cell>
        </row>
        <row r="10133">
          <cell r="H10133" t="str">
            <v>GTP-F0102087506</v>
          </cell>
          <cell r="W10133">
            <v>90</v>
          </cell>
          <cell r="X10133">
            <v>0</v>
          </cell>
        </row>
        <row r="10134">
          <cell r="H10134" t="str">
            <v>GTP-F0102089002</v>
          </cell>
          <cell r="W10134">
            <v>8818</v>
          </cell>
          <cell r="X10134">
            <v>0</v>
          </cell>
        </row>
        <row r="10135">
          <cell r="H10135" t="str">
            <v>GTP-F0102048003R9016</v>
          </cell>
          <cell r="W10135">
            <v>1910</v>
          </cell>
          <cell r="X10135">
            <v>0</v>
          </cell>
        </row>
        <row r="10136">
          <cell r="H10136" t="str">
            <v>GTP-F0102048003R9016</v>
          </cell>
          <cell r="W10136">
            <v>1000</v>
          </cell>
          <cell r="X10136">
            <v>0</v>
          </cell>
        </row>
        <row r="10137">
          <cell r="H10137" t="str">
            <v>QTSPK30055</v>
          </cell>
          <cell r="W10137">
            <v>95.839999999999989</v>
          </cell>
          <cell r="X10137">
            <v>0</v>
          </cell>
        </row>
        <row r="10138">
          <cell r="H10138" t="str">
            <v>QTSPK30055</v>
          </cell>
          <cell r="W10138">
            <v>115.008</v>
          </cell>
          <cell r="X10138">
            <v>0</v>
          </cell>
        </row>
        <row r="10139">
          <cell r="H10139" t="str">
            <v>GTPE_U-FRAME_300X170</v>
          </cell>
          <cell r="W10139">
            <v>4</v>
          </cell>
          <cell r="X10139">
            <v>0</v>
          </cell>
        </row>
        <row r="10140">
          <cell r="H10140" t="str">
            <v>FUML3Z15044E82AA</v>
          </cell>
          <cell r="W10140">
            <v>28.53</v>
          </cell>
          <cell r="X10140">
            <v>0</v>
          </cell>
        </row>
        <row r="10141">
          <cell r="H10141" t="str">
            <v>HT39631-FU100-000</v>
          </cell>
          <cell r="W10141">
            <v>75</v>
          </cell>
          <cell r="X10141">
            <v>0</v>
          </cell>
        </row>
        <row r="10142">
          <cell r="H10142" t="str">
            <v>GTALUBAG-50X110X50-M</v>
          </cell>
          <cell r="W10142">
            <v>144.15</v>
          </cell>
          <cell r="X10142">
            <v>0</v>
          </cell>
        </row>
        <row r="10143">
          <cell r="H10143" t="str">
            <v>GTALUBAG150X150X48-R</v>
          </cell>
          <cell r="W10143">
            <v>190.65</v>
          </cell>
          <cell r="X10143">
            <v>0</v>
          </cell>
        </row>
        <row r="10144">
          <cell r="H10144" t="str">
            <v>GTALUBAG68X170X75-FR</v>
          </cell>
          <cell r="W10144">
            <v>153.44999999999999</v>
          </cell>
          <cell r="X10144">
            <v>0</v>
          </cell>
        </row>
        <row r="10145">
          <cell r="H10145" t="str">
            <v>GTALUBAG69X21X130-SE</v>
          </cell>
          <cell r="W10145">
            <v>125.55</v>
          </cell>
          <cell r="X10145">
            <v>0</v>
          </cell>
        </row>
        <row r="10146">
          <cell r="H10146" t="str">
            <v>GTALUBAG69X21X130-SE</v>
          </cell>
          <cell r="W10146">
            <v>125.55</v>
          </cell>
          <cell r="X10146">
            <v>0</v>
          </cell>
        </row>
        <row r="10147">
          <cell r="H10147" t="str">
            <v>GTF0103015058</v>
          </cell>
          <cell r="W10147">
            <v>25</v>
          </cell>
          <cell r="X10147">
            <v>0</v>
          </cell>
        </row>
        <row r="10148">
          <cell r="H10148" t="str">
            <v>GTCB1230X700X430</v>
          </cell>
          <cell r="W10148">
            <v>244.42</v>
          </cell>
          <cell r="X10148">
            <v>0</v>
          </cell>
        </row>
        <row r="10149">
          <cell r="H10149" t="str">
            <v>HT5125F-0AF00-BLK</v>
          </cell>
          <cell r="W10149">
            <v>41</v>
          </cell>
          <cell r="X10149">
            <v>0</v>
          </cell>
        </row>
        <row r="10150">
          <cell r="H10150" t="str">
            <v>HT51261-0A600-BLK</v>
          </cell>
          <cell r="W10150">
            <v>49</v>
          </cell>
          <cell r="X10150">
            <v>0</v>
          </cell>
        </row>
        <row r="10151">
          <cell r="H10151" t="str">
            <v>HT5125F-0AF10-BLK</v>
          </cell>
          <cell r="W10151">
            <v>50.157499999999999</v>
          </cell>
          <cell r="X10151">
            <v>0</v>
          </cell>
        </row>
        <row r="10152">
          <cell r="H10152" t="str">
            <v>HT5123K-0AA00-000</v>
          </cell>
          <cell r="W10152">
            <v>30.0945</v>
          </cell>
          <cell r="X10152">
            <v>0</v>
          </cell>
        </row>
        <row r="10153">
          <cell r="H10153" t="str">
            <v>HT51254-0A900-RED</v>
          </cell>
          <cell r="W10153">
            <v>158.91624999999999</v>
          </cell>
          <cell r="X10153">
            <v>0</v>
          </cell>
        </row>
        <row r="10154">
          <cell r="H10154" t="str">
            <v>HTP3217-FD300-000</v>
          </cell>
          <cell r="W10154">
            <v>153.21</v>
          </cell>
          <cell r="X10154">
            <v>0</v>
          </cell>
        </row>
        <row r="10155">
          <cell r="H10155" t="str">
            <v>GTF0102086039</v>
          </cell>
          <cell r="W10155">
            <v>142.42000000000002</v>
          </cell>
          <cell r="X10155">
            <v>0</v>
          </cell>
        </row>
        <row r="10156">
          <cell r="H10156" t="str">
            <v>GTF0102086070</v>
          </cell>
          <cell r="W10156">
            <v>326.25</v>
          </cell>
          <cell r="X10156">
            <v>0</v>
          </cell>
        </row>
        <row r="10157">
          <cell r="H10157" t="str">
            <v>GTF0102086053</v>
          </cell>
          <cell r="W10157">
            <v>76.489999999999995</v>
          </cell>
          <cell r="X10157">
            <v>0</v>
          </cell>
        </row>
        <row r="10158">
          <cell r="H10158" t="str">
            <v>GTF0102086064</v>
          </cell>
          <cell r="W10158">
            <v>137.80000000000001</v>
          </cell>
          <cell r="X10158">
            <v>0</v>
          </cell>
        </row>
        <row r="10159">
          <cell r="H10159" t="str">
            <v>GTF0102087041</v>
          </cell>
          <cell r="W10159">
            <v>265.81</v>
          </cell>
          <cell r="X10159">
            <v>0</v>
          </cell>
        </row>
        <row r="10160">
          <cell r="H10160" t="str">
            <v>GTF0102087041</v>
          </cell>
          <cell r="W10160">
            <v>265.81</v>
          </cell>
          <cell r="X10160">
            <v>0</v>
          </cell>
        </row>
        <row r="10161">
          <cell r="H10161" t="str">
            <v>GTF0102087041</v>
          </cell>
          <cell r="W10161">
            <v>265.81</v>
          </cell>
          <cell r="X10161">
            <v>0</v>
          </cell>
        </row>
        <row r="10162">
          <cell r="H10162" t="str">
            <v>HT75541-BB400-BLK</v>
          </cell>
          <cell r="W10162">
            <v>1900</v>
          </cell>
          <cell r="X10162">
            <v>0</v>
          </cell>
        </row>
        <row r="10163">
          <cell r="H10163" t="str">
            <v>GTF0102047509M</v>
          </cell>
          <cell r="W10163">
            <v>766.44</v>
          </cell>
          <cell r="X10163">
            <v>0</v>
          </cell>
        </row>
        <row r="10164">
          <cell r="H10164" t="str">
            <v>GTF0102079506T</v>
          </cell>
          <cell r="W10164">
            <v>271.87</v>
          </cell>
          <cell r="X10164">
            <v>0</v>
          </cell>
        </row>
        <row r="10165">
          <cell r="H10165" t="str">
            <v>GTF0102079508T</v>
          </cell>
          <cell r="W10165">
            <v>127</v>
          </cell>
          <cell r="X10165">
            <v>0</v>
          </cell>
        </row>
        <row r="10166">
          <cell r="H10166" t="str">
            <v>GTF0102077506M</v>
          </cell>
          <cell r="W10166">
            <v>1390.8300000000002</v>
          </cell>
          <cell r="X10166">
            <v>0</v>
          </cell>
        </row>
        <row r="10167">
          <cell r="H10167" t="str">
            <v>GTF0102074509T</v>
          </cell>
          <cell r="W10167">
            <v>312.85000000000002</v>
          </cell>
          <cell r="X10167">
            <v>0</v>
          </cell>
        </row>
        <row r="10168">
          <cell r="H10168" t="str">
            <v>GTF0102074508T</v>
          </cell>
          <cell r="W10168">
            <v>312.85000000000002</v>
          </cell>
          <cell r="X10168">
            <v>0</v>
          </cell>
        </row>
        <row r="10169">
          <cell r="H10169" t="str">
            <v>GTF0102086526</v>
          </cell>
          <cell r="W10169">
            <v>2184.15</v>
          </cell>
          <cell r="X10169">
            <v>0</v>
          </cell>
        </row>
        <row r="10170">
          <cell r="H10170" t="str">
            <v>GTF0102078525M</v>
          </cell>
          <cell r="W10170">
            <v>1251.2</v>
          </cell>
          <cell r="X10170">
            <v>0</v>
          </cell>
        </row>
        <row r="10171">
          <cell r="H10171" t="str">
            <v>GTF0102077512T</v>
          </cell>
          <cell r="W10171">
            <v>225.9</v>
          </cell>
          <cell r="X10171">
            <v>0</v>
          </cell>
        </row>
        <row r="10172">
          <cell r="H10172" t="str">
            <v>GTF0102074506T</v>
          </cell>
          <cell r="W10172">
            <v>1302.1000000000001</v>
          </cell>
          <cell r="X10172">
            <v>0</v>
          </cell>
        </row>
        <row r="10173">
          <cell r="H10173" t="str">
            <v>GTF0102074505T</v>
          </cell>
          <cell r="W10173">
            <v>1302.1000000000001</v>
          </cell>
          <cell r="X10173">
            <v>0</v>
          </cell>
        </row>
        <row r="10174">
          <cell r="H10174" t="str">
            <v>GTF0102047504T</v>
          </cell>
          <cell r="W10174">
            <v>145.1</v>
          </cell>
          <cell r="X10174">
            <v>0</v>
          </cell>
        </row>
        <row r="10175">
          <cell r="H10175" t="str">
            <v>GTF0102077510T</v>
          </cell>
          <cell r="W10175">
            <v>435.39</v>
          </cell>
          <cell r="X10175">
            <v>0</v>
          </cell>
        </row>
        <row r="10176">
          <cell r="H10176" t="str">
            <v>GTF0102073510M</v>
          </cell>
          <cell r="W10176">
            <v>63.83</v>
          </cell>
          <cell r="X10176">
            <v>0</v>
          </cell>
        </row>
        <row r="10177">
          <cell r="H10177" t="str">
            <v>GTF0102081514M</v>
          </cell>
          <cell r="W10177">
            <v>1219.81</v>
          </cell>
          <cell r="X10177">
            <v>0</v>
          </cell>
        </row>
        <row r="10178">
          <cell r="H10178" t="str">
            <v>GTF0102081511M</v>
          </cell>
          <cell r="W10178">
            <v>799.27</v>
          </cell>
          <cell r="X10178">
            <v>0</v>
          </cell>
        </row>
        <row r="10179">
          <cell r="H10179" t="str">
            <v>GTF0102078525M</v>
          </cell>
          <cell r="W10179">
            <v>1251.2</v>
          </cell>
          <cell r="X10179">
            <v>0</v>
          </cell>
        </row>
        <row r="10180">
          <cell r="H10180" t="str">
            <v>GTF0102074507M</v>
          </cell>
          <cell r="W10180">
            <v>458.45</v>
          </cell>
          <cell r="X10180">
            <v>0</v>
          </cell>
        </row>
        <row r="10181">
          <cell r="H10181" t="str">
            <v>GTF0102047503M</v>
          </cell>
          <cell r="W10181">
            <v>268.52</v>
          </cell>
          <cell r="X10181">
            <v>0</v>
          </cell>
        </row>
        <row r="10182">
          <cell r="H10182" t="str">
            <v>GTF0102073510M</v>
          </cell>
          <cell r="W10182">
            <v>63.83</v>
          </cell>
          <cell r="X10182">
            <v>0</v>
          </cell>
        </row>
        <row r="10183">
          <cell r="H10183" t="str">
            <v>GTF0102089528T</v>
          </cell>
          <cell r="W10183">
            <v>776.44</v>
          </cell>
          <cell r="X10183">
            <v>0</v>
          </cell>
        </row>
        <row r="10184">
          <cell r="H10184" t="str">
            <v>GTF0102064507T</v>
          </cell>
          <cell r="W10184">
            <v>275</v>
          </cell>
          <cell r="X10184">
            <v>0</v>
          </cell>
        </row>
        <row r="10185">
          <cell r="H10185" t="str">
            <v>GTF0102089531T</v>
          </cell>
          <cell r="W10185">
            <v>179.78</v>
          </cell>
          <cell r="X10185">
            <v>0</v>
          </cell>
        </row>
        <row r="10186">
          <cell r="H10186" t="str">
            <v>GTF0102089528T</v>
          </cell>
          <cell r="W10186">
            <v>776.43999999999994</v>
          </cell>
          <cell r="X10186">
            <v>0</v>
          </cell>
        </row>
        <row r="10187">
          <cell r="H10187" t="str">
            <v>GTF0102086530</v>
          </cell>
          <cell r="W10187">
            <v>439.17</v>
          </cell>
          <cell r="X10187">
            <v>0</v>
          </cell>
        </row>
        <row r="10188">
          <cell r="H10188" t="str">
            <v>GTF0102074510T</v>
          </cell>
          <cell r="W10188">
            <v>377.73</v>
          </cell>
          <cell r="X10188">
            <v>0</v>
          </cell>
        </row>
        <row r="10189">
          <cell r="H10189" t="str">
            <v>GTF0102074509T</v>
          </cell>
          <cell r="W10189">
            <v>312.84999999999997</v>
          </cell>
          <cell r="X10189">
            <v>0</v>
          </cell>
        </row>
        <row r="10190">
          <cell r="H10190" t="str">
            <v>GTF0102089538T</v>
          </cell>
          <cell r="W10190">
            <v>230.52</v>
          </cell>
          <cell r="X10190">
            <v>0</v>
          </cell>
        </row>
        <row r="10191">
          <cell r="H10191" t="str">
            <v>GTF0102089524M</v>
          </cell>
          <cell r="W10191">
            <v>2555.06</v>
          </cell>
          <cell r="X10191">
            <v>0</v>
          </cell>
        </row>
        <row r="10192">
          <cell r="H10192" t="str">
            <v>GTF0102081514M</v>
          </cell>
          <cell r="W10192">
            <v>1219.81</v>
          </cell>
          <cell r="X10192">
            <v>0</v>
          </cell>
        </row>
        <row r="10193">
          <cell r="H10193" t="str">
            <v>GTF0102074516T</v>
          </cell>
          <cell r="W10193">
            <v>524.32999999999993</v>
          </cell>
          <cell r="X10193">
            <v>0</v>
          </cell>
        </row>
        <row r="10194">
          <cell r="H10194" t="str">
            <v>GTF0102064501M</v>
          </cell>
          <cell r="W10194">
            <v>630.5</v>
          </cell>
          <cell r="X10194">
            <v>0</v>
          </cell>
        </row>
        <row r="10195">
          <cell r="H10195" t="str">
            <v>GTF0102047504T</v>
          </cell>
          <cell r="W10195">
            <v>145.1</v>
          </cell>
          <cell r="X10195">
            <v>0</v>
          </cell>
        </row>
        <row r="10196">
          <cell r="H10196" t="str">
            <v>GTF0102047503M</v>
          </cell>
          <cell r="W10196">
            <v>268.52</v>
          </cell>
          <cell r="X10196">
            <v>0</v>
          </cell>
        </row>
        <row r="10197">
          <cell r="H10197" t="str">
            <v>GTF0102077505T.1</v>
          </cell>
          <cell r="W10197">
            <v>1448.5500000000002</v>
          </cell>
          <cell r="X10197">
            <v>0</v>
          </cell>
        </row>
        <row r="10198">
          <cell r="H10198" t="str">
            <v>GTF0102077509T</v>
          </cell>
          <cell r="W10198">
            <v>435.39</v>
          </cell>
          <cell r="X10198">
            <v>0</v>
          </cell>
        </row>
        <row r="10199">
          <cell r="H10199" t="str">
            <v>GTF0102077507T</v>
          </cell>
          <cell r="W10199">
            <v>55.010000000000005</v>
          </cell>
          <cell r="X10199">
            <v>0</v>
          </cell>
        </row>
        <row r="10200">
          <cell r="H10200" t="str">
            <v>GTF0102079509T</v>
          </cell>
          <cell r="W10200">
            <v>508.81</v>
          </cell>
          <cell r="X10200">
            <v>0</v>
          </cell>
        </row>
        <row r="10201">
          <cell r="H10201" t="str">
            <v>GTF0102079508T</v>
          </cell>
          <cell r="W10201">
            <v>127</v>
          </cell>
          <cell r="X10201">
            <v>0</v>
          </cell>
        </row>
        <row r="10202">
          <cell r="H10202" t="str">
            <v>GTF0102079507T</v>
          </cell>
          <cell r="W10202">
            <v>127</v>
          </cell>
          <cell r="X10202">
            <v>0</v>
          </cell>
        </row>
        <row r="10203">
          <cell r="H10203" t="str">
            <v>GTF0102079508T</v>
          </cell>
          <cell r="W10203">
            <v>127</v>
          </cell>
          <cell r="X10203">
            <v>0</v>
          </cell>
        </row>
        <row r="10204">
          <cell r="H10204" t="str">
            <v>GTF0102064506T</v>
          </cell>
          <cell r="W10204">
            <v>214.92</v>
          </cell>
          <cell r="X10204">
            <v>0</v>
          </cell>
        </row>
        <row r="10205">
          <cell r="H10205" t="str">
            <v>GTF0102086528M</v>
          </cell>
          <cell r="W10205">
            <v>88.97999999999999</v>
          </cell>
          <cell r="X10205">
            <v>0</v>
          </cell>
        </row>
        <row r="10206">
          <cell r="H10206" t="str">
            <v>GTF0102077505T.3</v>
          </cell>
          <cell r="W10206">
            <v>182.79</v>
          </cell>
          <cell r="X10206">
            <v>0</v>
          </cell>
        </row>
        <row r="10207">
          <cell r="H10207" t="str">
            <v>GTF0102077505T.3</v>
          </cell>
          <cell r="W10207">
            <v>182.79</v>
          </cell>
          <cell r="X10207">
            <v>0</v>
          </cell>
        </row>
        <row r="10208">
          <cell r="H10208" t="str">
            <v>GTF0102077505T.3</v>
          </cell>
          <cell r="W10208">
            <v>182.79</v>
          </cell>
          <cell r="X10208">
            <v>0</v>
          </cell>
        </row>
        <row r="10209">
          <cell r="H10209" t="str">
            <v>GTF0102079507T</v>
          </cell>
          <cell r="W10209">
            <v>127</v>
          </cell>
          <cell r="X10209">
            <v>0</v>
          </cell>
        </row>
        <row r="10210">
          <cell r="H10210" t="str">
            <v>GTF0102087511</v>
          </cell>
          <cell r="W10210">
            <v>1638.32</v>
          </cell>
          <cell r="X10210">
            <v>0</v>
          </cell>
        </row>
        <row r="10211">
          <cell r="H10211" t="str">
            <v>GTF0102081528M</v>
          </cell>
          <cell r="W10211">
            <v>1219.81</v>
          </cell>
          <cell r="X10211">
            <v>0</v>
          </cell>
        </row>
        <row r="10212">
          <cell r="H10212" t="str">
            <v>GTF0102081514M</v>
          </cell>
          <cell r="W10212">
            <v>1219.81</v>
          </cell>
          <cell r="X10212">
            <v>0</v>
          </cell>
        </row>
        <row r="10213">
          <cell r="H10213" t="str">
            <v>GTF0102077505T.2</v>
          </cell>
          <cell r="W10213">
            <v>1448.55</v>
          </cell>
          <cell r="X10213">
            <v>0</v>
          </cell>
        </row>
        <row r="10214">
          <cell r="H10214" t="str">
            <v>GTF0102077505T.1</v>
          </cell>
          <cell r="W10214">
            <v>1448.55</v>
          </cell>
          <cell r="X10214">
            <v>0</v>
          </cell>
        </row>
        <row r="10215">
          <cell r="H10215" t="str">
            <v>GTF0102081514M</v>
          </cell>
          <cell r="W10215">
            <v>1219.81</v>
          </cell>
          <cell r="X10215">
            <v>0</v>
          </cell>
        </row>
        <row r="10216">
          <cell r="H10216" t="str">
            <v>GTF0102089538T</v>
          </cell>
          <cell r="W10216">
            <v>230.52</v>
          </cell>
          <cell r="X10216">
            <v>0</v>
          </cell>
        </row>
        <row r="10217">
          <cell r="H10217" t="str">
            <v>GTF0102087513</v>
          </cell>
          <cell r="W10217">
            <v>146.70000000000002</v>
          </cell>
          <cell r="X10217">
            <v>0</v>
          </cell>
        </row>
        <row r="10218">
          <cell r="H10218" t="str">
            <v>GTF0102087512</v>
          </cell>
          <cell r="W10218">
            <v>1638.3200000000002</v>
          </cell>
          <cell r="X10218">
            <v>0</v>
          </cell>
        </row>
        <row r="10219">
          <cell r="H10219" t="str">
            <v>GTF0102086533</v>
          </cell>
          <cell r="W10219">
            <v>230.51999999999998</v>
          </cell>
          <cell r="X10219">
            <v>0</v>
          </cell>
        </row>
        <row r="10220">
          <cell r="H10220" t="str">
            <v>GTF0102078525M</v>
          </cell>
          <cell r="W10220">
            <v>1251.2</v>
          </cell>
          <cell r="X10220">
            <v>0</v>
          </cell>
        </row>
        <row r="10221">
          <cell r="H10221" t="str">
            <v>GTF0102074505T</v>
          </cell>
          <cell r="W10221">
            <v>1302.1000000000001</v>
          </cell>
          <cell r="X10221">
            <v>0</v>
          </cell>
        </row>
        <row r="10222">
          <cell r="H10222" t="str">
            <v>GTF0102064501M</v>
          </cell>
          <cell r="W10222">
            <v>630.5</v>
          </cell>
          <cell r="X10222">
            <v>0</v>
          </cell>
        </row>
        <row r="10223">
          <cell r="H10223" t="str">
            <v>GTF0102089536T</v>
          </cell>
          <cell r="W10223">
            <v>414.24</v>
          </cell>
          <cell r="X10223">
            <v>0</v>
          </cell>
        </row>
        <row r="10224">
          <cell r="H10224" t="str">
            <v>GTF0102089531T</v>
          </cell>
          <cell r="W10224">
            <v>179.78</v>
          </cell>
          <cell r="X10224">
            <v>0</v>
          </cell>
        </row>
        <row r="10225">
          <cell r="H10225" t="str">
            <v>GTF0102086532</v>
          </cell>
          <cell r="W10225">
            <v>660.74</v>
          </cell>
          <cell r="X10225">
            <v>0</v>
          </cell>
        </row>
        <row r="10226">
          <cell r="H10226" t="str">
            <v>GTF0102086530</v>
          </cell>
          <cell r="W10226">
            <v>439.17</v>
          </cell>
          <cell r="X10226">
            <v>0</v>
          </cell>
        </row>
        <row r="10227">
          <cell r="H10227" t="str">
            <v>GTF0102081529T</v>
          </cell>
          <cell r="W10227">
            <v>448.08000000000004</v>
          </cell>
          <cell r="X10227">
            <v>0</v>
          </cell>
        </row>
        <row r="10228">
          <cell r="H10228" t="str">
            <v>GTF0102077505T.1</v>
          </cell>
          <cell r="W10228">
            <v>1448.55</v>
          </cell>
          <cell r="X10228">
            <v>0</v>
          </cell>
        </row>
        <row r="10229">
          <cell r="H10229" t="str">
            <v>GTF0102081502T</v>
          </cell>
          <cell r="W10229">
            <v>646.31000000000006</v>
          </cell>
          <cell r="X10229">
            <v>0</v>
          </cell>
        </row>
        <row r="10230">
          <cell r="H10230" t="str">
            <v>GUDJ6212-E6.3B</v>
          </cell>
          <cell r="W10230">
            <v>7.0000000000000007E-2</v>
          </cell>
          <cell r="X10230">
            <v>4.5938489222222224E-3</v>
          </cell>
        </row>
        <row r="10231">
          <cell r="H10231" t="str">
            <v>GUDJ611-F7.8</v>
          </cell>
          <cell r="W10231">
            <v>6.2E-2</v>
          </cell>
          <cell r="X10231">
            <v>4.0698348333333334E-3</v>
          </cell>
        </row>
        <row r="10232">
          <cell r="H10232" t="str">
            <v>GUGXMF0019</v>
          </cell>
          <cell r="W10232">
            <v>1.1200000000000001</v>
          </cell>
          <cell r="X10232">
            <v>7.3501404166666673E-2</v>
          </cell>
        </row>
        <row r="10233">
          <cell r="H10233" t="str">
            <v>GUDJB621-C5X0.6X10/P</v>
          </cell>
          <cell r="W10233">
            <v>8.7999999999999995E-2</v>
          </cell>
          <cell r="X10233">
            <v>5.7763038117647049E-3</v>
          </cell>
        </row>
        <row r="10234">
          <cell r="H10234" t="str">
            <v>GU281934-2</v>
          </cell>
          <cell r="W10234">
            <v>1.7000000000000001E-2</v>
          </cell>
          <cell r="X10234">
            <v>1.1158084987499999E-3</v>
          </cell>
        </row>
        <row r="10235">
          <cell r="H10235" t="str">
            <v>GU7157-3853-40</v>
          </cell>
          <cell r="W10235">
            <v>0.69</v>
          </cell>
          <cell r="X10235">
            <v>4.5281666320000004E-2</v>
          </cell>
        </row>
        <row r="10236">
          <cell r="H10236" t="str">
            <v>GUDJ454B</v>
          </cell>
          <cell r="W10236">
            <v>1.4999999999999999E-2</v>
          </cell>
          <cell r="X10236">
            <v>9.8443673125E-4</v>
          </cell>
        </row>
        <row r="10237">
          <cell r="H10237" t="str">
            <v>GUDJ454C</v>
          </cell>
          <cell r="W10237">
            <v>2.7E-2</v>
          </cell>
          <cell r="X10237">
            <v>1.77187506E-3</v>
          </cell>
        </row>
        <row r="10238">
          <cell r="H10238" t="str">
            <v>GUDJ454D</v>
          </cell>
          <cell r="W10238">
            <v>4.2999999999999997E-2</v>
          </cell>
          <cell r="X10238">
            <v>2.8226561999999998E-3</v>
          </cell>
        </row>
        <row r="10239">
          <cell r="H10239" t="str">
            <v>GUBX2152-2B</v>
          </cell>
          <cell r="W10239">
            <v>0.08</v>
          </cell>
          <cell r="X10239">
            <v>5.2510425833333339E-3</v>
          </cell>
        </row>
        <row r="10240">
          <cell r="H10240" t="str">
            <v>GUBX2152-2C</v>
          </cell>
          <cell r="W10240">
            <v>0.08</v>
          </cell>
          <cell r="X10240">
            <v>5.2510297125000008E-3</v>
          </cell>
        </row>
        <row r="10241">
          <cell r="H10241" t="str">
            <v>GU39-00-0038</v>
          </cell>
          <cell r="W10241">
            <v>1.7000000000000001E-2</v>
          </cell>
          <cell r="X10241">
            <v>1.115851E-3</v>
          </cell>
        </row>
        <row r="10242">
          <cell r="H10242" t="str">
            <v>GU502016</v>
          </cell>
          <cell r="W10242">
            <v>1.6E-2</v>
          </cell>
          <cell r="X10242">
            <v>1.05014933E-3</v>
          </cell>
        </row>
        <row r="10243">
          <cell r="H10243" t="str">
            <v>GUDJ70219Y-7.8-11/28</v>
          </cell>
          <cell r="W10243">
            <v>0.254</v>
          </cell>
          <cell r="X10243">
            <v>1.6670704500000001E-2</v>
          </cell>
        </row>
        <row r="10244">
          <cell r="H10244" t="str">
            <v>GUDJ622-3X0.6B</v>
          </cell>
          <cell r="W10244">
            <v>3.4000000000000002E-2</v>
          </cell>
          <cell r="X10244">
            <v>2.2316195733333333E-3</v>
          </cell>
        </row>
        <row r="10245">
          <cell r="H10245" t="str">
            <v>GUDJ616-2.2B</v>
          </cell>
          <cell r="W10245">
            <v>0.05</v>
          </cell>
          <cell r="X10245">
            <v>3.2812666500000001E-3</v>
          </cell>
        </row>
        <row r="10246">
          <cell r="H10246" t="str">
            <v>GUDJ625-2.2B</v>
          </cell>
          <cell r="W10246">
            <v>0.03</v>
          </cell>
          <cell r="X10246">
            <v>1.9691584499999999E-3</v>
          </cell>
        </row>
        <row r="10247">
          <cell r="H10247" t="str">
            <v>GUDJ70310-6.3-11</v>
          </cell>
          <cell r="W10247">
            <v>0.28999999999999998</v>
          </cell>
          <cell r="X10247">
            <v>1.9035125E-2</v>
          </cell>
        </row>
        <row r="10248">
          <cell r="H10248" t="str">
            <v>GUDJ7041-1.5-11</v>
          </cell>
          <cell r="W10248">
            <v>0.253</v>
          </cell>
          <cell r="X10248">
            <v>1.6606316999999999E-2</v>
          </cell>
        </row>
        <row r="10249">
          <cell r="H10249" t="str">
            <v>GTP-F0102077502T</v>
          </cell>
          <cell r="W10249">
            <v>410.53000000000003</v>
          </cell>
          <cell r="X10249">
            <v>0</v>
          </cell>
        </row>
        <row r="10250">
          <cell r="H10250" t="str">
            <v>GTP-F0102045507T</v>
          </cell>
          <cell r="W10250">
            <v>49</v>
          </cell>
          <cell r="X10250">
            <v>0</v>
          </cell>
        </row>
        <row r="10251">
          <cell r="H10251" t="str">
            <v>GTP-F0102077526T</v>
          </cell>
          <cell r="W10251">
            <v>115</v>
          </cell>
          <cell r="X10251">
            <v>0</v>
          </cell>
        </row>
        <row r="10252">
          <cell r="H10252" t="str">
            <v>GTP-F0102077515T</v>
          </cell>
          <cell r="W10252">
            <v>55</v>
          </cell>
          <cell r="X10252">
            <v>0</v>
          </cell>
        </row>
        <row r="10253">
          <cell r="H10253" t="str">
            <v>GTP-F0102077516T</v>
          </cell>
          <cell r="W10253">
            <v>55</v>
          </cell>
          <cell r="X10253">
            <v>0</v>
          </cell>
        </row>
        <row r="10254">
          <cell r="H10254" t="str">
            <v>GTP-F0102045505T.1</v>
          </cell>
          <cell r="W10254">
            <v>100</v>
          </cell>
          <cell r="X10254">
            <v>0</v>
          </cell>
        </row>
        <row r="10255">
          <cell r="H10255" t="str">
            <v>GTP-F0102045505T.2</v>
          </cell>
          <cell r="W10255">
            <v>100</v>
          </cell>
          <cell r="X10255">
            <v>0</v>
          </cell>
        </row>
        <row r="10256">
          <cell r="H10256" t="str">
            <v>HT74111-FK200-BLK</v>
          </cell>
          <cell r="W10256">
            <v>1950</v>
          </cell>
          <cell r="X10256">
            <v>0</v>
          </cell>
        </row>
        <row r="10257">
          <cell r="H10257" t="str">
            <v>HT74111-FK210-BLK</v>
          </cell>
          <cell r="W10257">
            <v>1600</v>
          </cell>
          <cell r="X10257">
            <v>0</v>
          </cell>
        </row>
        <row r="10258">
          <cell r="H10258" t="str">
            <v>HT35231-FK200-BLK</v>
          </cell>
          <cell r="W10258">
            <v>400</v>
          </cell>
          <cell r="X10258">
            <v>0</v>
          </cell>
        </row>
        <row r="10259">
          <cell r="H10259" t="str">
            <v>HT6721A-FK140-BLK</v>
          </cell>
          <cell r="W10259">
            <v>950</v>
          </cell>
          <cell r="X10259">
            <v>0</v>
          </cell>
        </row>
        <row r="10260">
          <cell r="H10260" t="str">
            <v>HT67525-FK110-BLK</v>
          </cell>
          <cell r="W10260">
            <v>1300</v>
          </cell>
          <cell r="X10260">
            <v>0</v>
          </cell>
        </row>
        <row r="10261">
          <cell r="H10261" t="str">
            <v>HT39752-FK150-BLK</v>
          </cell>
          <cell r="W10261">
            <v>350</v>
          </cell>
          <cell r="X10261">
            <v>0</v>
          </cell>
        </row>
        <row r="10262">
          <cell r="H10262" t="str">
            <v>GTPP-PRM-CKL#1020PP</v>
          </cell>
          <cell r="W10262">
            <v>350</v>
          </cell>
          <cell r="X10262">
            <v>0</v>
          </cell>
        </row>
        <row r="10263">
          <cell r="H10263" t="str">
            <v>COCARKOLOR#3000</v>
          </cell>
          <cell r="W10263">
            <v>475</v>
          </cell>
          <cell r="X10263">
            <v>0</v>
          </cell>
        </row>
        <row r="10264">
          <cell r="H10264" t="str">
            <v>GT2K-TN-SLOW-CKL#398</v>
          </cell>
          <cell r="W10264">
            <v>1260</v>
          </cell>
          <cell r="X10264">
            <v>0</v>
          </cell>
        </row>
        <row r="10265">
          <cell r="H10265" t="str">
            <v>GT2K-PRM-HD-CKL#402S</v>
          </cell>
          <cell r="W10265">
            <v>200</v>
          </cell>
          <cell r="X10265">
            <v>0</v>
          </cell>
        </row>
        <row r="10266">
          <cell r="H10266" t="str">
            <v>GT2K-PM-S-CKL#4020SL</v>
          </cell>
          <cell r="W10266">
            <v>680</v>
          </cell>
          <cell r="X10266">
            <v>0</v>
          </cell>
        </row>
        <row r="10267">
          <cell r="H10267" t="str">
            <v>GTPRE-PAINT-WIP#3020</v>
          </cell>
          <cell r="W10267">
            <v>255</v>
          </cell>
          <cell r="X10267">
            <v>0</v>
          </cell>
        </row>
        <row r="10268">
          <cell r="H10268" t="str">
            <v>GTCKL5020#MATT-BLK-9</v>
          </cell>
          <cell r="W10268">
            <v>1600</v>
          </cell>
          <cell r="X10268">
            <v>0</v>
          </cell>
        </row>
        <row r="10269">
          <cell r="H10269" t="str">
            <v>GTCKL5020#MTL-BLU-50</v>
          </cell>
          <cell r="W10269">
            <v>1600</v>
          </cell>
          <cell r="X10269">
            <v>0</v>
          </cell>
        </row>
        <row r="10270">
          <cell r="H10270" t="str">
            <v>GTCKL5020#BLK-SMG-90</v>
          </cell>
          <cell r="W10270">
            <v>1600</v>
          </cell>
          <cell r="X10270">
            <v>0</v>
          </cell>
        </row>
        <row r="10271">
          <cell r="H10271" t="str">
            <v>GTCKL5020#GRY-PPG-70</v>
          </cell>
          <cell r="W10271">
            <v>1600</v>
          </cell>
          <cell r="X10271">
            <v>0</v>
          </cell>
        </row>
        <row r="10272">
          <cell r="H10272" t="str">
            <v>GTCKL5020#GRY-PPG-70</v>
          </cell>
          <cell r="W10272">
            <v>1500</v>
          </cell>
          <cell r="X10272">
            <v>0</v>
          </cell>
        </row>
        <row r="10273">
          <cell r="H10273" t="str">
            <v>GTCKL5020#GR-PP-06-C</v>
          </cell>
          <cell r="W10273">
            <v>4800</v>
          </cell>
          <cell r="X10273">
            <v>0</v>
          </cell>
        </row>
        <row r="10274">
          <cell r="H10274" t="str">
            <v>GTCKL5020#BLU-PP-07-</v>
          </cell>
          <cell r="W10274">
            <v>4800</v>
          </cell>
          <cell r="X10274">
            <v>0</v>
          </cell>
        </row>
        <row r="10275">
          <cell r="H10275" t="str">
            <v>HT67653-0A700-BLU</v>
          </cell>
          <cell r="W10275">
            <v>17</v>
          </cell>
          <cell r="X10275">
            <v>0</v>
          </cell>
        </row>
        <row r="10276">
          <cell r="H10276" t="str">
            <v>HT67653-0A700-BRN</v>
          </cell>
          <cell r="W10276">
            <v>17</v>
          </cell>
          <cell r="X10276">
            <v>0</v>
          </cell>
        </row>
        <row r="10277">
          <cell r="H10277" t="str">
            <v>HT67653-0A700-GRN</v>
          </cell>
          <cell r="W10277">
            <v>17</v>
          </cell>
          <cell r="X10277">
            <v>0</v>
          </cell>
        </row>
        <row r="10278">
          <cell r="H10278" t="str">
            <v>FUHC3Z5482G</v>
          </cell>
          <cell r="W10278">
            <v>49.82</v>
          </cell>
          <cell r="X10278">
            <v>1.1372375999999997</v>
          </cell>
        </row>
        <row r="10279">
          <cell r="H10279" t="str">
            <v>FUJC3Z4A376B</v>
          </cell>
          <cell r="W10279">
            <v>257.67</v>
          </cell>
          <cell r="X10279">
            <v>5.8771705333333335</v>
          </cell>
        </row>
        <row r="10280">
          <cell r="H10280" t="str">
            <v>FUHC3Z6K775A</v>
          </cell>
          <cell r="W10280">
            <v>132.54</v>
          </cell>
          <cell r="X10280">
            <v>3.0238916727272729</v>
          </cell>
        </row>
        <row r="10281">
          <cell r="H10281" t="str">
            <v>FUPC3Z3304C</v>
          </cell>
          <cell r="W10281">
            <v>53.54</v>
          </cell>
          <cell r="X10281">
            <v>1.2214327599999999</v>
          </cell>
        </row>
        <row r="10282">
          <cell r="H10282" t="str">
            <v>FUKC3Z3E651G</v>
          </cell>
          <cell r="W10282">
            <v>37.040000000000006</v>
          </cell>
          <cell r="X10282">
            <v>0.84507025517241385</v>
          </cell>
        </row>
        <row r="10283">
          <cell r="H10283" t="str">
            <v>FUPC3Z3281C</v>
          </cell>
          <cell r="W10283">
            <v>55.74</v>
          </cell>
          <cell r="X10283">
            <v>1.2715953066666665</v>
          </cell>
        </row>
        <row r="10284">
          <cell r="H10284" t="str">
            <v>FUHC3Z9H307AS</v>
          </cell>
          <cell r="W10284">
            <v>116.02999999999999</v>
          </cell>
          <cell r="X10284">
            <v>2.6469838999999999</v>
          </cell>
        </row>
        <row r="10285">
          <cell r="H10285" t="str">
            <v>FUPC3Z2553D</v>
          </cell>
          <cell r="W10285">
            <v>73.67</v>
          </cell>
          <cell r="X10285">
            <v>1.6806209230769231</v>
          </cell>
        </row>
        <row r="10286">
          <cell r="H10286" t="str">
            <v>FUPC3Z2552D</v>
          </cell>
          <cell r="W10286">
            <v>73.67</v>
          </cell>
          <cell r="X10286">
            <v>1.6808111999999999</v>
          </cell>
        </row>
        <row r="10287">
          <cell r="H10287" t="str">
            <v>FUHC3Z18124J</v>
          </cell>
          <cell r="W10287">
            <v>27.6</v>
          </cell>
          <cell r="X10287">
            <v>0.62970641333333333</v>
          </cell>
        </row>
        <row r="10288">
          <cell r="H10288" t="str">
            <v>FUPC3Z3281C</v>
          </cell>
          <cell r="W10288">
            <v>55.739999999999995</v>
          </cell>
          <cell r="X10288">
            <v>1.2717396000000001</v>
          </cell>
        </row>
        <row r="10289">
          <cell r="H10289" t="str">
            <v>FUHC3Z5A772F</v>
          </cell>
          <cell r="W10289">
            <v>68.739999999999995</v>
          </cell>
          <cell r="X10289">
            <v>1.5668194666666668</v>
          </cell>
        </row>
        <row r="10290">
          <cell r="H10290" t="str">
            <v>FUEC3Z3219D</v>
          </cell>
          <cell r="W10290">
            <v>168.6</v>
          </cell>
          <cell r="X10290">
            <v>3.8465639500000002</v>
          </cell>
        </row>
        <row r="10291">
          <cell r="H10291" t="str">
            <v>FUPC3Z3219B</v>
          </cell>
          <cell r="W10291">
            <v>241.66</v>
          </cell>
          <cell r="X10291">
            <v>5.5135771</v>
          </cell>
        </row>
        <row r="10292">
          <cell r="H10292" t="str">
            <v>FUPC3Z3219B</v>
          </cell>
          <cell r="W10292">
            <v>241.66</v>
          </cell>
          <cell r="X10292">
            <v>5.5135771</v>
          </cell>
        </row>
        <row r="10293">
          <cell r="H10293" t="str">
            <v>FUHC3Z5482G</v>
          </cell>
          <cell r="W10293">
            <v>49.82</v>
          </cell>
          <cell r="X10293">
            <v>1.1372375999999997</v>
          </cell>
        </row>
        <row r="10294">
          <cell r="H10294" t="str">
            <v>FUPC3Z3219B</v>
          </cell>
          <cell r="W10294">
            <v>241.66</v>
          </cell>
          <cell r="X10294">
            <v>5.5105623999999995</v>
          </cell>
        </row>
        <row r="10295">
          <cell r="H10295" t="str">
            <v>FUPC3Z3219B</v>
          </cell>
          <cell r="W10295">
            <v>241.66</v>
          </cell>
          <cell r="X10295">
            <v>5.5105623999999995</v>
          </cell>
        </row>
        <row r="10296">
          <cell r="H10296" t="str">
            <v>FUPC3Z3219B</v>
          </cell>
          <cell r="W10296">
            <v>241.66</v>
          </cell>
          <cell r="X10296">
            <v>5.5105623999999995</v>
          </cell>
        </row>
        <row r="10297">
          <cell r="H10297" t="str">
            <v>FUEC3Z3219D</v>
          </cell>
          <cell r="W10297">
            <v>168.6</v>
          </cell>
          <cell r="X10297">
            <v>3.8501583999999998</v>
          </cell>
        </row>
        <row r="10298">
          <cell r="H10298" t="str">
            <v>FUEC3Z3219D</v>
          </cell>
          <cell r="W10298">
            <v>168.6</v>
          </cell>
          <cell r="X10298">
            <v>3.8501583999999998</v>
          </cell>
        </row>
        <row r="10299">
          <cell r="H10299" t="str">
            <v>FUEC3Z3219D</v>
          </cell>
          <cell r="W10299">
            <v>168.6</v>
          </cell>
          <cell r="X10299">
            <v>3.8501583999999998</v>
          </cell>
        </row>
        <row r="10300">
          <cell r="H10300" t="str">
            <v>FUEC3Z3219D</v>
          </cell>
          <cell r="W10300">
            <v>168.6</v>
          </cell>
          <cell r="X10300">
            <v>3.8501583999999998</v>
          </cell>
        </row>
        <row r="10301">
          <cell r="H10301" t="str">
            <v>FUEC3Z3219D</v>
          </cell>
          <cell r="W10301">
            <v>168.6</v>
          </cell>
          <cell r="X10301">
            <v>3.8501583999999998</v>
          </cell>
        </row>
        <row r="10302">
          <cell r="H10302" t="str">
            <v>FUEC3Z3219D</v>
          </cell>
          <cell r="W10302">
            <v>168.6</v>
          </cell>
          <cell r="X10302">
            <v>3.8501583999999998</v>
          </cell>
        </row>
        <row r="10303">
          <cell r="H10303" t="str">
            <v>FUEC3Z3219D</v>
          </cell>
          <cell r="W10303">
            <v>168.6</v>
          </cell>
          <cell r="X10303">
            <v>3.8501583999999998</v>
          </cell>
        </row>
        <row r="10304">
          <cell r="H10304" t="str">
            <v>FUHC3Z5482G</v>
          </cell>
          <cell r="W10304">
            <v>49.819999999999993</v>
          </cell>
          <cell r="X10304">
            <v>1.1366191999999999</v>
          </cell>
        </row>
        <row r="10305">
          <cell r="H10305" t="str">
            <v>FUEC3Z3219D</v>
          </cell>
          <cell r="W10305">
            <v>168.6</v>
          </cell>
          <cell r="X10305">
            <v>3.8501583999999998</v>
          </cell>
        </row>
        <row r="10306">
          <cell r="H10306" t="str">
            <v>FUPC3Z1125B</v>
          </cell>
          <cell r="W10306">
            <v>77.179999999999993</v>
          </cell>
          <cell r="X10306">
            <v>1.7609712999999998</v>
          </cell>
        </row>
        <row r="10307">
          <cell r="H10307" t="str">
            <v>FUPC3Z1125B</v>
          </cell>
          <cell r="W10307">
            <v>77.180000000000007</v>
          </cell>
          <cell r="X10307">
            <v>1.761014991304348</v>
          </cell>
        </row>
        <row r="10308">
          <cell r="H10308" t="str">
            <v>FUPC3Z3A131C</v>
          </cell>
          <cell r="W10308">
            <v>35.03</v>
          </cell>
          <cell r="X10308">
            <v>0.79921132571428566</v>
          </cell>
        </row>
        <row r="10309">
          <cell r="H10309" t="str">
            <v>FUPC3Z1125B</v>
          </cell>
          <cell r="W10309">
            <v>77.179999999999993</v>
          </cell>
          <cell r="X10309">
            <v>1.7609712999999998</v>
          </cell>
        </row>
        <row r="10310">
          <cell r="H10310" t="str">
            <v>FUPC3Z1125B</v>
          </cell>
          <cell r="W10310">
            <v>77.180000000000007</v>
          </cell>
          <cell r="X10310">
            <v>1.7602755999999999</v>
          </cell>
        </row>
        <row r="10311">
          <cell r="H10311" t="str">
            <v>FUPC3Z3A131C</v>
          </cell>
          <cell r="W10311">
            <v>35.03</v>
          </cell>
          <cell r="X10311">
            <v>0.79913818604651154</v>
          </cell>
        </row>
        <row r="10312">
          <cell r="H10312" t="str">
            <v>FULC3Z4026C</v>
          </cell>
          <cell r="W10312">
            <v>256.48</v>
          </cell>
          <cell r="X10312">
            <v>5.8513351555555557</v>
          </cell>
        </row>
        <row r="10313">
          <cell r="H10313" t="str">
            <v>FUEC3Z3220D</v>
          </cell>
          <cell r="W10313">
            <v>172.54000000000002</v>
          </cell>
          <cell r="X10313">
            <v>3.9363324399999997</v>
          </cell>
        </row>
        <row r="10314">
          <cell r="H10314" t="str">
            <v>FULC3Z1104C</v>
          </cell>
          <cell r="W10314">
            <v>194.42000000000002</v>
          </cell>
          <cell r="X10314">
            <v>4.4355049199999996</v>
          </cell>
        </row>
        <row r="10315">
          <cell r="H10315" t="str">
            <v>FUHC3Z3222D</v>
          </cell>
          <cell r="W10315">
            <v>211.34</v>
          </cell>
          <cell r="X10315">
            <v>4.8215101999999996</v>
          </cell>
        </row>
        <row r="10316">
          <cell r="H10316" t="str">
            <v>FUHC3Z6K775A</v>
          </cell>
          <cell r="W10316">
            <v>132.54</v>
          </cell>
          <cell r="X10316">
            <v>3.0245502285714285</v>
          </cell>
        </row>
        <row r="10317">
          <cell r="H10317" t="str">
            <v>FUPC3Z1109B</v>
          </cell>
          <cell r="W10317">
            <v>138.41999999999999</v>
          </cell>
          <cell r="X10317">
            <v>3.1580313777777778</v>
          </cell>
        </row>
        <row r="10318">
          <cell r="H10318" t="str">
            <v>FUHC3Z6K775A</v>
          </cell>
          <cell r="W10318">
            <v>132.54</v>
          </cell>
          <cell r="X10318">
            <v>3.0235637333333334</v>
          </cell>
        </row>
        <row r="10319">
          <cell r="H10319" t="str">
            <v>FUHC3Z2B121D</v>
          </cell>
          <cell r="W10319">
            <v>74.319999999999993</v>
          </cell>
          <cell r="X10319">
            <v>1.6955948249999999</v>
          </cell>
        </row>
        <row r="10320">
          <cell r="H10320" t="str">
            <v>FUPC3Z2552D</v>
          </cell>
          <cell r="W10320">
            <v>73.67</v>
          </cell>
          <cell r="X10320">
            <v>1.6807339000000001</v>
          </cell>
        </row>
        <row r="10321">
          <cell r="H10321" t="str">
            <v>FUHC3Z18124J</v>
          </cell>
          <cell r="W10321">
            <v>27.6</v>
          </cell>
          <cell r="X10321">
            <v>0.62968580000000007</v>
          </cell>
        </row>
        <row r="10322">
          <cell r="H10322" t="str">
            <v>FUHC3Z3050A</v>
          </cell>
          <cell r="W10322">
            <v>18.86</v>
          </cell>
          <cell r="X10322">
            <v>0.43023917959183677</v>
          </cell>
        </row>
        <row r="10323">
          <cell r="H10323" t="str">
            <v>FUHC3Z3050A</v>
          </cell>
          <cell r="W10323">
            <v>18.86</v>
          </cell>
          <cell r="X10323">
            <v>2.2912370947368421</v>
          </cell>
        </row>
        <row r="10324">
          <cell r="H10324" t="str">
            <v>FUHC3Z2C287B</v>
          </cell>
          <cell r="W10324">
            <v>53.19</v>
          </cell>
          <cell r="X10324">
            <v>1.2135069333333333</v>
          </cell>
        </row>
        <row r="10325">
          <cell r="H10325" t="str">
            <v>FUHC3Z5310B</v>
          </cell>
          <cell r="W10325">
            <v>62.449999999999996</v>
          </cell>
          <cell r="X10325">
            <v>1.4247494285714286</v>
          </cell>
        </row>
        <row r="10326">
          <cell r="H10326" t="str">
            <v>FUHC3Z2C287B</v>
          </cell>
          <cell r="W10326">
            <v>53.19</v>
          </cell>
          <cell r="X10326">
            <v>1.2130843599999999</v>
          </cell>
        </row>
        <row r="10327">
          <cell r="H10327" t="str">
            <v>FTN1WZ16038CA</v>
          </cell>
          <cell r="W10327">
            <v>2198</v>
          </cell>
          <cell r="X10327">
            <v>0</v>
          </cell>
        </row>
        <row r="10328">
          <cell r="H10328" t="str">
            <v>FTJB3Z2103100W</v>
          </cell>
          <cell r="W10328">
            <v>2814</v>
          </cell>
          <cell r="X10328">
            <v>0</v>
          </cell>
        </row>
        <row r="10329">
          <cell r="H10329" t="str">
            <v>FTAB3Z3B436C</v>
          </cell>
          <cell r="W10329">
            <v>1415</v>
          </cell>
          <cell r="X10329">
            <v>0</v>
          </cell>
        </row>
        <row r="10330">
          <cell r="H10330" t="str">
            <v>FTEB3Z17683CAD</v>
          </cell>
          <cell r="W10330">
            <v>2050</v>
          </cell>
          <cell r="X10330">
            <v>0</v>
          </cell>
        </row>
        <row r="10331">
          <cell r="H10331" t="str">
            <v>FTEB3Z4R602S</v>
          </cell>
          <cell r="W10331">
            <v>10432</v>
          </cell>
          <cell r="X10331">
            <v>0</v>
          </cell>
        </row>
        <row r="10332">
          <cell r="H10332" t="str">
            <v>FTAB3Z11002C</v>
          </cell>
          <cell r="W10332">
            <v>5856</v>
          </cell>
          <cell r="X10332">
            <v>0</v>
          </cell>
        </row>
        <row r="10333">
          <cell r="H10333" t="str">
            <v>FTEB3Z8600C</v>
          </cell>
          <cell r="W10333">
            <v>3954</v>
          </cell>
          <cell r="X10333">
            <v>0</v>
          </cell>
        </row>
        <row r="10334">
          <cell r="H10334" t="str">
            <v>FTAB3Z2001B</v>
          </cell>
          <cell r="W10334">
            <v>1977</v>
          </cell>
          <cell r="X10334">
            <v>0</v>
          </cell>
        </row>
        <row r="10335">
          <cell r="H10335" t="str">
            <v>FTAB3Z1007B</v>
          </cell>
          <cell r="W10335">
            <v>3625</v>
          </cell>
          <cell r="X10335">
            <v>0</v>
          </cell>
        </row>
        <row r="10336">
          <cell r="H10336" t="str">
            <v>HU61181-FU100</v>
          </cell>
          <cell r="W10336">
            <v>2.1</v>
          </cell>
          <cell r="X10336">
            <v>4.0003213800000008</v>
          </cell>
        </row>
        <row r="10337">
          <cell r="H10337" t="str">
            <v>HU35120-BB100-000</v>
          </cell>
          <cell r="W10337">
            <v>580</v>
          </cell>
          <cell r="X10337">
            <v>185.0150764</v>
          </cell>
        </row>
        <row r="10338">
          <cell r="H10338" t="str">
            <v>HT67281-FR110-BLK</v>
          </cell>
          <cell r="W10338">
            <v>28</v>
          </cell>
          <cell r="X10338">
            <v>0</v>
          </cell>
        </row>
        <row r="10339">
          <cell r="H10339" t="str">
            <v>HT31341-FK200-BLK</v>
          </cell>
          <cell r="W10339">
            <v>2039.9399999999998</v>
          </cell>
          <cell r="X10339">
            <v>0</v>
          </cell>
        </row>
        <row r="10340">
          <cell r="H10340" t="str">
            <v>HT31347-FK200-BLK</v>
          </cell>
          <cell r="W10340">
            <v>207.91</v>
          </cell>
          <cell r="X10340">
            <v>0</v>
          </cell>
        </row>
        <row r="10341">
          <cell r="H10341" t="str">
            <v>HT31342-FK200-BLK</v>
          </cell>
          <cell r="W10341">
            <v>207.91</v>
          </cell>
          <cell r="X10341">
            <v>0</v>
          </cell>
        </row>
        <row r="10342">
          <cell r="H10342" t="str">
            <v>HT31344-FK200-BLK</v>
          </cell>
          <cell r="W10342">
            <v>207.91</v>
          </cell>
          <cell r="X10342">
            <v>0</v>
          </cell>
        </row>
        <row r="10343">
          <cell r="H10343" t="str">
            <v>HT31345-FK200-BLK</v>
          </cell>
          <cell r="W10343">
            <v>207.91</v>
          </cell>
          <cell r="X10343">
            <v>0</v>
          </cell>
        </row>
        <row r="10344">
          <cell r="H10344" t="str">
            <v>HT31343-FK200-BLK</v>
          </cell>
          <cell r="W10344">
            <v>207.91</v>
          </cell>
          <cell r="X10344">
            <v>0</v>
          </cell>
        </row>
        <row r="10345">
          <cell r="H10345" t="str">
            <v>HT31341-FK200-BLK</v>
          </cell>
          <cell r="W10345">
            <v>2039.94</v>
          </cell>
          <cell r="X10345">
            <v>0</v>
          </cell>
        </row>
        <row r="10346">
          <cell r="H10346" t="str">
            <v>HT31347-FK200-BLK</v>
          </cell>
          <cell r="W10346">
            <v>207.91</v>
          </cell>
          <cell r="X10346">
            <v>0</v>
          </cell>
        </row>
        <row r="10347">
          <cell r="H10347" t="str">
            <v>HT31342-FK200-BLK</v>
          </cell>
          <cell r="W10347">
            <v>207.91</v>
          </cell>
          <cell r="X10347">
            <v>0</v>
          </cell>
        </row>
        <row r="10348">
          <cell r="H10348" t="str">
            <v>HT31344-FK200-BLK</v>
          </cell>
          <cell r="W10348">
            <v>207.91</v>
          </cell>
          <cell r="X10348">
            <v>0</v>
          </cell>
        </row>
        <row r="10349">
          <cell r="H10349" t="str">
            <v>HT31345-FK200-BLK</v>
          </cell>
          <cell r="W10349">
            <v>207.91</v>
          </cell>
          <cell r="X10349">
            <v>0</v>
          </cell>
        </row>
        <row r="10350">
          <cell r="H10350" t="str">
            <v>HT31343-FK200-BLK</v>
          </cell>
          <cell r="W10350">
            <v>207.91</v>
          </cell>
          <cell r="X10350">
            <v>0</v>
          </cell>
        </row>
        <row r="10351">
          <cell r="H10351" t="str">
            <v>GTCONNBOARD</v>
          </cell>
          <cell r="W10351">
            <v>1.5</v>
          </cell>
          <cell r="X10351">
            <v>0</v>
          </cell>
        </row>
        <row r="10352">
          <cell r="H10352" t="str">
            <v>GTCB1210X360X110</v>
          </cell>
          <cell r="W10352">
            <v>89.82</v>
          </cell>
          <cell r="X10352">
            <v>0</v>
          </cell>
        </row>
        <row r="10353">
          <cell r="H10353" t="str">
            <v>GTCB560X270X270</v>
          </cell>
          <cell r="W10353">
            <v>65.52</v>
          </cell>
          <cell r="X10353">
            <v>0</v>
          </cell>
        </row>
        <row r="10354">
          <cell r="H10354" t="str">
            <v>GTCB900X170X130</v>
          </cell>
          <cell r="W10354">
            <v>56.62</v>
          </cell>
          <cell r="X10354">
            <v>0</v>
          </cell>
        </row>
        <row r="10355">
          <cell r="H10355" t="str">
            <v>GTY0214007031</v>
          </cell>
          <cell r="W10355">
            <v>81.83</v>
          </cell>
          <cell r="X10355">
            <v>0</v>
          </cell>
        </row>
        <row r="10356">
          <cell r="H10356" t="str">
            <v>GTY0214007042</v>
          </cell>
          <cell r="W10356">
            <v>454</v>
          </cell>
          <cell r="X10356">
            <v>0</v>
          </cell>
        </row>
        <row r="10357">
          <cell r="H10357" t="str">
            <v>GTFIXED-WHEELRACK</v>
          </cell>
          <cell r="W10357">
            <v>170</v>
          </cell>
          <cell r="X10357">
            <v>0</v>
          </cell>
        </row>
        <row r="10358">
          <cell r="H10358" t="str">
            <v>GTROTAT-WHEELRACK</v>
          </cell>
          <cell r="W10358">
            <v>240</v>
          </cell>
          <cell r="X10358">
            <v>0</v>
          </cell>
        </row>
        <row r="10359">
          <cell r="H10359" t="str">
            <v>HT5R931-0A100-CLR</v>
          </cell>
          <cell r="W10359">
            <v>625</v>
          </cell>
          <cell r="X10359">
            <v>0</v>
          </cell>
        </row>
        <row r="10360">
          <cell r="H10360" t="str">
            <v>QE5R721-FU100-GRN</v>
          </cell>
          <cell r="W10360">
            <v>11.25</v>
          </cell>
          <cell r="X10360">
            <v>2.1096913941326529</v>
          </cell>
        </row>
        <row r="10361">
          <cell r="H10361" t="str">
            <v>QE5R721-FU100-GRN</v>
          </cell>
          <cell r="W10361">
            <v>11.25</v>
          </cell>
          <cell r="X10361">
            <v>2.1096913043902439</v>
          </cell>
        </row>
        <row r="10362">
          <cell r="H10362" t="str">
            <v>GTF0199002093</v>
          </cell>
          <cell r="W10362">
            <v>30</v>
          </cell>
          <cell r="X10362">
            <v>0</v>
          </cell>
        </row>
        <row r="10363">
          <cell r="H10363" t="str">
            <v>ZZ68270-0A600-000</v>
          </cell>
          <cell r="W10363">
            <v>640</v>
          </cell>
          <cell r="X10363">
            <v>0</v>
          </cell>
        </row>
        <row r="10364">
          <cell r="H10364" t="str">
            <v>HT35342-FU101-000</v>
          </cell>
          <cell r="W10364">
            <v>450</v>
          </cell>
          <cell r="X10364">
            <v>0</v>
          </cell>
        </row>
        <row r="10365">
          <cell r="H10365" t="str">
            <v>GTF0102086039</v>
          </cell>
          <cell r="W10365">
            <v>142.42000000000002</v>
          </cell>
          <cell r="X10365">
            <v>0</v>
          </cell>
        </row>
        <row r="10366">
          <cell r="H10366" t="str">
            <v>GTF0102086039</v>
          </cell>
          <cell r="W10366">
            <v>142.42000000000002</v>
          </cell>
          <cell r="X10366">
            <v>0</v>
          </cell>
        </row>
        <row r="10367">
          <cell r="H10367" t="str">
            <v>GTF0102086053</v>
          </cell>
          <cell r="W10367">
            <v>76.489999999999995</v>
          </cell>
          <cell r="X10367">
            <v>0</v>
          </cell>
        </row>
        <row r="10368">
          <cell r="H10368" t="str">
            <v>GTF0102087041</v>
          </cell>
          <cell r="W10368">
            <v>265.81</v>
          </cell>
          <cell r="X10368">
            <v>0</v>
          </cell>
        </row>
        <row r="10369">
          <cell r="H10369" t="str">
            <v>GTF0102086039</v>
          </cell>
          <cell r="W10369">
            <v>142.42000000000002</v>
          </cell>
          <cell r="X10369">
            <v>0</v>
          </cell>
        </row>
        <row r="10370">
          <cell r="H10370" t="str">
            <v>HT52112-0A600-BLK</v>
          </cell>
          <cell r="W10370">
            <v>105</v>
          </cell>
          <cell r="X10370">
            <v>0</v>
          </cell>
        </row>
        <row r="10371">
          <cell r="H10371" t="str">
            <v>HT3A441-FL200-000</v>
          </cell>
          <cell r="W10371">
            <v>3000</v>
          </cell>
          <cell r="X10371">
            <v>0</v>
          </cell>
        </row>
        <row r="10372">
          <cell r="H10372" t="str">
            <v>GTF0102074516T</v>
          </cell>
          <cell r="W10372">
            <v>524.33000000000004</v>
          </cell>
          <cell r="X10372">
            <v>0</v>
          </cell>
        </row>
        <row r="10373">
          <cell r="H10373" t="str">
            <v>GTF0102074507M</v>
          </cell>
          <cell r="W10373">
            <v>458.45</v>
          </cell>
          <cell r="X10373">
            <v>0</v>
          </cell>
        </row>
        <row r="10374">
          <cell r="H10374" t="str">
            <v>GTF0102089547M.2</v>
          </cell>
          <cell r="W10374">
            <v>38.5</v>
          </cell>
          <cell r="X10374">
            <v>0</v>
          </cell>
        </row>
        <row r="10375">
          <cell r="H10375" t="str">
            <v>GTF0102087501M</v>
          </cell>
          <cell r="W10375">
            <v>204.46</v>
          </cell>
          <cell r="X10375">
            <v>0</v>
          </cell>
        </row>
        <row r="10376">
          <cell r="H10376" t="str">
            <v>GTF0102089536T</v>
          </cell>
          <cell r="W10376">
            <v>414.24</v>
          </cell>
          <cell r="X10376">
            <v>0</v>
          </cell>
        </row>
        <row r="10377">
          <cell r="H10377" t="str">
            <v>GTF0102081528M</v>
          </cell>
          <cell r="W10377">
            <v>1219.81</v>
          </cell>
          <cell r="X10377">
            <v>0</v>
          </cell>
        </row>
        <row r="10378">
          <cell r="H10378" t="str">
            <v>GTF0102086526</v>
          </cell>
          <cell r="W10378">
            <v>2184.15</v>
          </cell>
          <cell r="X10378">
            <v>0</v>
          </cell>
        </row>
        <row r="10379">
          <cell r="H10379" t="str">
            <v>GTF0102074518T</v>
          </cell>
          <cell r="W10379">
            <v>444.61</v>
          </cell>
          <cell r="X10379">
            <v>0</v>
          </cell>
        </row>
        <row r="10380">
          <cell r="H10380" t="str">
            <v>HT36323-FL110-BLK</v>
          </cell>
          <cell r="W10380">
            <v>400</v>
          </cell>
          <cell r="X10380">
            <v>0</v>
          </cell>
        </row>
        <row r="10381">
          <cell r="H10381" t="str">
            <v>HT36323-FL100-BLK</v>
          </cell>
          <cell r="W10381">
            <v>400</v>
          </cell>
          <cell r="X10381">
            <v>0</v>
          </cell>
        </row>
        <row r="10382">
          <cell r="H10382" t="str">
            <v>HT3A444-FL300-BLK</v>
          </cell>
          <cell r="W10382">
            <v>536</v>
          </cell>
          <cell r="X10382">
            <v>0</v>
          </cell>
        </row>
        <row r="10383">
          <cell r="H10383" t="str">
            <v>HT68352-FL100-BLK</v>
          </cell>
          <cell r="W10383">
            <v>158</v>
          </cell>
          <cell r="X10383">
            <v>0</v>
          </cell>
        </row>
        <row r="10384">
          <cell r="H10384" t="str">
            <v>HT61912-FL200-BLK</v>
          </cell>
          <cell r="W10384">
            <v>129</v>
          </cell>
          <cell r="X10384">
            <v>0</v>
          </cell>
        </row>
        <row r="10385">
          <cell r="H10385" t="str">
            <v>HT61911-FL200-BLK</v>
          </cell>
          <cell r="W10385">
            <v>135</v>
          </cell>
          <cell r="X10385">
            <v>0</v>
          </cell>
        </row>
        <row r="10386">
          <cell r="H10386" t="str">
            <v>HT47252-FL100-BLK</v>
          </cell>
          <cell r="W10386">
            <v>90</v>
          </cell>
          <cell r="X10386">
            <v>0</v>
          </cell>
        </row>
        <row r="10387">
          <cell r="H10387" t="str">
            <v>HT47121-FL100-RAW</v>
          </cell>
          <cell r="W10387">
            <v>65</v>
          </cell>
          <cell r="X10387">
            <v>0</v>
          </cell>
        </row>
        <row r="10388">
          <cell r="H10388" t="str">
            <v>HT46393-FL100-BLK</v>
          </cell>
          <cell r="W10388">
            <v>200</v>
          </cell>
          <cell r="X10388">
            <v>0</v>
          </cell>
        </row>
        <row r="10389">
          <cell r="H10389" t="str">
            <v>HT39930-FL130-BLK</v>
          </cell>
          <cell r="W10389">
            <v>1350</v>
          </cell>
          <cell r="X10389">
            <v>0</v>
          </cell>
        </row>
        <row r="10390">
          <cell r="H10390" t="str">
            <v>HT39930-FL120-BLK</v>
          </cell>
          <cell r="W10390">
            <v>790</v>
          </cell>
          <cell r="X10390">
            <v>0</v>
          </cell>
        </row>
        <row r="10391">
          <cell r="H10391" t="str">
            <v>HT39930-FL110-BLK</v>
          </cell>
          <cell r="W10391">
            <v>2700</v>
          </cell>
          <cell r="X10391">
            <v>0</v>
          </cell>
        </row>
        <row r="10392">
          <cell r="H10392" t="str">
            <v>HT35651-FL100-BLK</v>
          </cell>
          <cell r="W10392">
            <v>250</v>
          </cell>
          <cell r="X10392">
            <v>0</v>
          </cell>
        </row>
        <row r="10393">
          <cell r="H10393" t="str">
            <v>HT35324-FL100-RAW</v>
          </cell>
          <cell r="W10393">
            <v>1100</v>
          </cell>
          <cell r="X10393">
            <v>0</v>
          </cell>
        </row>
        <row r="10394">
          <cell r="H10394" t="str">
            <v>HT3A550-FL100-000</v>
          </cell>
          <cell r="W10394">
            <v>1225</v>
          </cell>
          <cell r="X10394">
            <v>0</v>
          </cell>
        </row>
        <row r="10395">
          <cell r="H10395" t="str">
            <v>GTHUBLOCK-BRKTT5</v>
          </cell>
          <cell r="W10395">
            <v>68.94</v>
          </cell>
          <cell r="X10395">
            <v>0</v>
          </cell>
        </row>
        <row r="10396">
          <cell r="H10396" t="str">
            <v>GTHUBLOCK-BRKTT5</v>
          </cell>
          <cell r="W10396">
            <v>68.94</v>
          </cell>
          <cell r="X10396">
            <v>0</v>
          </cell>
        </row>
        <row r="10397">
          <cell r="H10397" t="str">
            <v>GTHUBLOCK-BRKTT5-RR</v>
          </cell>
          <cell r="W10397">
            <v>68.94</v>
          </cell>
          <cell r="X10397">
            <v>0</v>
          </cell>
        </row>
        <row r="10398">
          <cell r="H10398" t="str">
            <v>GTSUPPORT-BRKTT5</v>
          </cell>
          <cell r="W10398">
            <v>24.38</v>
          </cell>
          <cell r="X10398">
            <v>0</v>
          </cell>
        </row>
        <row r="10399">
          <cell r="H10399" t="str">
            <v>GTHUBLOCK-BRKTT5-RR</v>
          </cell>
          <cell r="W10399">
            <v>68.94</v>
          </cell>
          <cell r="X10399">
            <v>0</v>
          </cell>
        </row>
        <row r="10400">
          <cell r="H10400" t="str">
            <v>GTREINFRC-BRKTT5</v>
          </cell>
          <cell r="W10400">
            <v>3.78</v>
          </cell>
          <cell r="X10400">
            <v>0</v>
          </cell>
        </row>
        <row r="10401">
          <cell r="H10401" t="str">
            <v>GTTRIANGL-BRKTT5</v>
          </cell>
          <cell r="W10401">
            <v>21.26</v>
          </cell>
          <cell r="X10401">
            <v>0</v>
          </cell>
        </row>
        <row r="10402">
          <cell r="H10402" t="str">
            <v>GTF0102087030</v>
          </cell>
          <cell r="W10402">
            <v>8818</v>
          </cell>
          <cell r="X10402">
            <v>0</v>
          </cell>
        </row>
        <row r="10403">
          <cell r="H10403" t="str">
            <v>GTF0102087030</v>
          </cell>
          <cell r="W10403">
            <v>8818</v>
          </cell>
          <cell r="X10403">
            <v>0</v>
          </cell>
        </row>
        <row r="10404">
          <cell r="H10404" t="str">
            <v>GTF0102087030</v>
          </cell>
          <cell r="W10404">
            <v>8818</v>
          </cell>
          <cell r="X10404">
            <v>0</v>
          </cell>
        </row>
        <row r="10405">
          <cell r="H10405" t="str">
            <v>GTF0102087030</v>
          </cell>
          <cell r="W10405">
            <v>8818</v>
          </cell>
          <cell r="X10405">
            <v>0</v>
          </cell>
        </row>
        <row r="10406">
          <cell r="H10406" t="str">
            <v>GTF0102087030</v>
          </cell>
          <cell r="W10406">
            <v>8818</v>
          </cell>
          <cell r="X10406">
            <v>0</v>
          </cell>
        </row>
        <row r="10407">
          <cell r="H10407" t="str">
            <v>GUF0302002067</v>
          </cell>
          <cell r="W10407">
            <v>211.4</v>
          </cell>
          <cell r="X10407">
            <v>0.52087531388888886</v>
          </cell>
        </row>
        <row r="10408">
          <cell r="H10408" t="str">
            <v>GTED10B</v>
          </cell>
          <cell r="W10408">
            <v>0.85</v>
          </cell>
          <cell r="X10408">
            <v>0</v>
          </cell>
        </row>
        <row r="10409">
          <cell r="H10409" t="str">
            <v>GTED10B</v>
          </cell>
          <cell r="W10409">
            <v>0.85</v>
          </cell>
          <cell r="X10409">
            <v>0</v>
          </cell>
        </row>
        <row r="10410">
          <cell r="H10410" t="str">
            <v>GTED10B</v>
          </cell>
          <cell r="W10410">
            <v>0.85</v>
          </cell>
          <cell r="X10410">
            <v>0</v>
          </cell>
        </row>
        <row r="10411">
          <cell r="H10411" t="str">
            <v>GTED10B</v>
          </cell>
          <cell r="W10411">
            <v>0.85</v>
          </cell>
          <cell r="X10411">
            <v>0</v>
          </cell>
        </row>
        <row r="10412">
          <cell r="H10412" t="str">
            <v>GTP-F0102081510T</v>
          </cell>
          <cell r="W10412">
            <v>42</v>
          </cell>
          <cell r="X10412">
            <v>0</v>
          </cell>
        </row>
        <row r="10413">
          <cell r="H10413" t="str">
            <v>GTP-F0102086527</v>
          </cell>
          <cell r="W10413">
            <v>1508.49</v>
          </cell>
          <cell r="X10413">
            <v>0</v>
          </cell>
        </row>
        <row r="10414">
          <cell r="H10414" t="str">
            <v>GTP-F0102087518</v>
          </cell>
          <cell r="W10414">
            <v>305</v>
          </cell>
          <cell r="X10414">
            <v>0</v>
          </cell>
        </row>
        <row r="10415">
          <cell r="H10415" t="str">
            <v>GTP-F0102081038</v>
          </cell>
          <cell r="W10415">
            <v>6708</v>
          </cell>
          <cell r="X10415">
            <v>0</v>
          </cell>
        </row>
        <row r="10416">
          <cell r="H10416" t="str">
            <v>GTP-F0102081038</v>
          </cell>
          <cell r="W10416">
            <v>6708</v>
          </cell>
          <cell r="X10416">
            <v>0</v>
          </cell>
        </row>
        <row r="10417">
          <cell r="H10417" t="str">
            <v>GCDJ622-D6.3A</v>
          </cell>
          <cell r="W10417">
            <v>4.7200000000000006E-2</v>
          </cell>
          <cell r="X10417">
            <v>0</v>
          </cell>
        </row>
        <row r="10418">
          <cell r="H10418" t="str">
            <v>GCDJ613-2.3*0.6</v>
          </cell>
          <cell r="W10418">
            <v>3.6799999999999999E-2</v>
          </cell>
          <cell r="X10418">
            <v>0</v>
          </cell>
        </row>
        <row r="10419">
          <cell r="H10419" t="str">
            <v>GCDJ622-3*0.6A</v>
          </cell>
          <cell r="W10419">
            <v>5.9799999999999999E-2</v>
          </cell>
          <cell r="X10419">
            <v>0</v>
          </cell>
        </row>
        <row r="10420">
          <cell r="H10420" t="str">
            <v>GCDJ616-2.2A</v>
          </cell>
          <cell r="W10420">
            <v>3.3399999999999999E-2</v>
          </cell>
          <cell r="X10420">
            <v>0</v>
          </cell>
        </row>
        <row r="10421">
          <cell r="H10421" t="str">
            <v>GCDJ625-2.2A</v>
          </cell>
          <cell r="W10421">
            <v>5.9799999999999999E-2</v>
          </cell>
          <cell r="X10421">
            <v>0</v>
          </cell>
        </row>
        <row r="10422">
          <cell r="H10422" t="str">
            <v>GCDJ621-1.5B</v>
          </cell>
          <cell r="W10422">
            <v>5.0599999999999999E-2</v>
          </cell>
          <cell r="X10422">
            <v>0</v>
          </cell>
        </row>
        <row r="10423">
          <cell r="H10423" t="str">
            <v>GCDJ7014-7.8-21</v>
          </cell>
          <cell r="W10423">
            <v>0.23</v>
          </cell>
          <cell r="X10423">
            <v>0</v>
          </cell>
        </row>
        <row r="10424">
          <cell r="H10424" t="str">
            <v>GCDJ7013-6.3-21</v>
          </cell>
          <cell r="W10424">
            <v>1.55E-2</v>
          </cell>
          <cell r="X10424">
            <v>8.0757478846153856E-3</v>
          </cell>
        </row>
        <row r="10425">
          <cell r="H10425" t="str">
            <v>GCDJ622-D6.3A</v>
          </cell>
          <cell r="W10425">
            <v>7.0999999999999994E-2</v>
          </cell>
          <cell r="X10425">
            <v>3.6997776599999997E-2</v>
          </cell>
        </row>
        <row r="10426">
          <cell r="H10426" t="str">
            <v>GCDJ621-1.5B</v>
          </cell>
          <cell r="W10426">
            <v>5.5E-2</v>
          </cell>
          <cell r="X10426">
            <v>2.8662252666666662E-2</v>
          </cell>
        </row>
        <row r="10427">
          <cell r="H10427" t="str">
            <v>GCDJ7061Y-2.3-11</v>
          </cell>
          <cell r="W10427">
            <v>0.23</v>
          </cell>
          <cell r="X10427">
            <v>0.1198499264</v>
          </cell>
        </row>
        <row r="10428">
          <cell r="H10428" t="str">
            <v>GCDJ613-2.3*0.6</v>
          </cell>
          <cell r="W10428">
            <v>0.06</v>
          </cell>
          <cell r="X10428">
            <v>3.1266353999999996E-2</v>
          </cell>
        </row>
        <row r="10429">
          <cell r="H10429" t="str">
            <v>GCDJ7052-3-21</v>
          </cell>
          <cell r="W10429">
            <v>0.184</v>
          </cell>
          <cell r="X10429">
            <v>9.58803825E-2</v>
          </cell>
        </row>
        <row r="10430">
          <cell r="H10430" t="str">
            <v>GCDJ7092-3-21</v>
          </cell>
          <cell r="W10430">
            <v>0.24149999999999999</v>
          </cell>
          <cell r="X10430">
            <v>0.125850451</v>
          </cell>
        </row>
        <row r="10431">
          <cell r="H10431" t="str">
            <v>GCDJ7103A-2.2-11</v>
          </cell>
          <cell r="W10431">
            <v>1.2649999999999999</v>
          </cell>
          <cell r="X10431">
            <v>0.6592201768</v>
          </cell>
        </row>
        <row r="10432">
          <cell r="H10432" t="str">
            <v>GCDJ7103A-2.2-21</v>
          </cell>
          <cell r="W10432">
            <v>1.4604999999999999</v>
          </cell>
          <cell r="X10432">
            <v>0.76111219080000003</v>
          </cell>
        </row>
        <row r="10433">
          <cell r="H10433" t="str">
            <v>GCDJ7081A-2.3-21</v>
          </cell>
          <cell r="W10433">
            <v>0.13800000000000001</v>
          </cell>
          <cell r="X10433">
            <v>7.19163055E-2</v>
          </cell>
        </row>
        <row r="10434">
          <cell r="H10434" t="str">
            <v>GCDJ7014-7.8-21-W</v>
          </cell>
          <cell r="W10434">
            <v>0.25</v>
          </cell>
          <cell r="X10434">
            <v>0.13027580320000001</v>
          </cell>
        </row>
        <row r="10435">
          <cell r="H10435" t="str">
            <v>GTP-F0102084003SMG62</v>
          </cell>
          <cell r="W10435">
            <v>1400</v>
          </cell>
          <cell r="X10435">
            <v>0</v>
          </cell>
        </row>
        <row r="10436">
          <cell r="H10436" t="str">
            <v>GTP-F0102084003SMG44</v>
          </cell>
          <cell r="W10436">
            <v>1400</v>
          </cell>
          <cell r="X10436">
            <v>0</v>
          </cell>
        </row>
        <row r="10437">
          <cell r="H10437" t="str">
            <v>GTP-F0102084003SPPG9</v>
          </cell>
          <cell r="W10437">
            <v>1400</v>
          </cell>
          <cell r="X10437">
            <v>0</v>
          </cell>
        </row>
        <row r="10438">
          <cell r="H10438" t="str">
            <v>HTP3161-FK100-BLK</v>
          </cell>
          <cell r="W10438">
            <v>6400</v>
          </cell>
          <cell r="X10438">
            <v>0</v>
          </cell>
        </row>
        <row r="10439">
          <cell r="H10439" t="str">
            <v>GT3M_94-PRIMER</v>
          </cell>
          <cell r="W10439">
            <v>1867</v>
          </cell>
          <cell r="X10439">
            <v>0</v>
          </cell>
        </row>
        <row r="10440">
          <cell r="H10440" t="str">
            <v>GTCKL5020#BLK-SMG-90</v>
          </cell>
          <cell r="W10440">
            <v>1600</v>
          </cell>
          <cell r="X10440">
            <v>0</v>
          </cell>
        </row>
        <row r="10441">
          <cell r="H10441" t="str">
            <v>GTCKL5020#BLU-PPG-50</v>
          </cell>
          <cell r="W10441">
            <v>1500</v>
          </cell>
          <cell r="X10441">
            <v>0</v>
          </cell>
        </row>
        <row r="10442">
          <cell r="H10442" t="str">
            <v>GTCKL5020#BLU-PPG-50</v>
          </cell>
          <cell r="W10442">
            <v>1600</v>
          </cell>
          <cell r="X10442">
            <v>0</v>
          </cell>
        </row>
        <row r="10443">
          <cell r="H10443" t="str">
            <v>GTCKL5020#GRY-PPG-70</v>
          </cell>
          <cell r="W10443">
            <v>1500</v>
          </cell>
          <cell r="X10443">
            <v>0</v>
          </cell>
        </row>
        <row r="10444">
          <cell r="H10444" t="str">
            <v>GTCKL5020#GRY-PPG-70</v>
          </cell>
          <cell r="W10444">
            <v>1600</v>
          </cell>
          <cell r="X10444">
            <v>0</v>
          </cell>
        </row>
        <row r="10445">
          <cell r="H10445" t="str">
            <v>GTCKL5020#MTL-BLU-50</v>
          </cell>
          <cell r="W10445">
            <v>1600</v>
          </cell>
          <cell r="X10445">
            <v>0</v>
          </cell>
        </row>
        <row r="10446">
          <cell r="H10446" t="str">
            <v>GTCKL5020#NARDO-7004</v>
          </cell>
          <cell r="W10446">
            <v>1400</v>
          </cell>
          <cell r="X10446">
            <v>0</v>
          </cell>
        </row>
        <row r="10447">
          <cell r="H10447" t="str">
            <v>GTCKL5020#PINK-PPG-4</v>
          </cell>
          <cell r="W10447">
            <v>1500</v>
          </cell>
          <cell r="X10447">
            <v>0</v>
          </cell>
        </row>
        <row r="10448">
          <cell r="H10448" t="str">
            <v>GTCKL5020#PINK-PPG-4</v>
          </cell>
          <cell r="W10448">
            <v>1800</v>
          </cell>
          <cell r="X10448">
            <v>0</v>
          </cell>
        </row>
        <row r="10449">
          <cell r="H10449" t="str">
            <v>GTCKL5020#SMG7021-BL</v>
          </cell>
          <cell r="W10449">
            <v>1900</v>
          </cell>
          <cell r="X10449">
            <v>0</v>
          </cell>
        </row>
        <row r="10450">
          <cell r="H10450" t="str">
            <v>GTCKL5020#SPPG2017-O</v>
          </cell>
          <cell r="W10450">
            <v>1800</v>
          </cell>
          <cell r="X10450">
            <v>0</v>
          </cell>
        </row>
        <row r="10451">
          <cell r="H10451" t="str">
            <v>GTCKL5020#SPPG9003-W</v>
          </cell>
          <cell r="W10451">
            <v>1500</v>
          </cell>
          <cell r="X10451">
            <v>0</v>
          </cell>
        </row>
        <row r="10452">
          <cell r="H10452" t="str">
            <v>GTCKL5020#SPPG9003-W</v>
          </cell>
          <cell r="W10452">
            <v>1300</v>
          </cell>
          <cell r="X10452">
            <v>0</v>
          </cell>
        </row>
        <row r="10453">
          <cell r="H10453" t="str">
            <v>GTCKL5020#TEAL-PPG-5</v>
          </cell>
          <cell r="W10453">
            <v>1400</v>
          </cell>
          <cell r="X10453">
            <v>0</v>
          </cell>
        </row>
        <row r="10454">
          <cell r="H10454" t="str">
            <v>GTCKL5020#TEAL-PPG-5</v>
          </cell>
          <cell r="W10454">
            <v>1600</v>
          </cell>
          <cell r="X10454">
            <v>0</v>
          </cell>
        </row>
        <row r="10455">
          <cell r="H10455" t="str">
            <v>GTCKL5020#WH-PP-1396</v>
          </cell>
          <cell r="W10455">
            <v>4600</v>
          </cell>
          <cell r="X10455">
            <v>0</v>
          </cell>
        </row>
        <row r="10456">
          <cell r="H10456" t="str">
            <v>GTCKL5020#WH-PP-1396</v>
          </cell>
          <cell r="W10456">
            <v>1300</v>
          </cell>
          <cell r="X10456">
            <v>0</v>
          </cell>
        </row>
        <row r="10457">
          <cell r="H10457" t="str">
            <v>GTCKL5020#WHT-PPG-90</v>
          </cell>
          <cell r="W10457">
            <v>1500</v>
          </cell>
          <cell r="X10457">
            <v>0</v>
          </cell>
        </row>
        <row r="10458">
          <cell r="H10458" t="str">
            <v>GTCKL5020#WHT-PPG-90</v>
          </cell>
          <cell r="W10458">
            <v>1300</v>
          </cell>
          <cell r="X10458">
            <v>0</v>
          </cell>
        </row>
        <row r="10459">
          <cell r="H10459" t="str">
            <v>FR6C1Q6051AC</v>
          </cell>
          <cell r="W10459">
            <v>61.39</v>
          </cell>
          <cell r="X10459">
            <v>0</v>
          </cell>
        </row>
        <row r="10460">
          <cell r="H10460" t="str">
            <v>GTF0103014348BK113BK</v>
          </cell>
          <cell r="W10460">
            <v>1412.3</v>
          </cell>
          <cell r="X10460">
            <v>0</v>
          </cell>
        </row>
        <row r="10461">
          <cell r="H10461" t="str">
            <v>GTF0103014349BK113BK</v>
          </cell>
          <cell r="W10461">
            <v>1412.3</v>
          </cell>
          <cell r="X10461">
            <v>0</v>
          </cell>
        </row>
        <row r="10462">
          <cell r="H10462" t="str">
            <v>GTF0103014347BK113BK</v>
          </cell>
          <cell r="W10462">
            <v>2802.66</v>
          </cell>
          <cell r="X10462">
            <v>0</v>
          </cell>
        </row>
        <row r="10463">
          <cell r="H10463" t="str">
            <v>GTF0103014347BK113BK</v>
          </cell>
          <cell r="W10463">
            <v>2682.66</v>
          </cell>
          <cell r="X10463">
            <v>0</v>
          </cell>
        </row>
        <row r="10464">
          <cell r="H10464" t="str">
            <v>GTF0103014348BK08BK0</v>
          </cell>
          <cell r="W10464">
            <v>1412.3</v>
          </cell>
          <cell r="X10464">
            <v>0</v>
          </cell>
        </row>
        <row r="10465">
          <cell r="H10465" t="str">
            <v>GTF0103014349BK08BK0</v>
          </cell>
          <cell r="W10465">
            <v>1412.3</v>
          </cell>
          <cell r="X10465">
            <v>0</v>
          </cell>
        </row>
        <row r="10466">
          <cell r="H10466" t="str">
            <v>GTF0103014347BK08BK2</v>
          </cell>
          <cell r="W10466">
            <v>2802.66</v>
          </cell>
          <cell r="X10466">
            <v>0</v>
          </cell>
        </row>
        <row r="10467">
          <cell r="H10467" t="str">
            <v>GTF0103014347BK08BK2</v>
          </cell>
          <cell r="W10467">
            <v>2682.66</v>
          </cell>
          <cell r="X10467">
            <v>0</v>
          </cell>
        </row>
        <row r="10468">
          <cell r="H10468" t="str">
            <v>GTF0103014348BK43BK0</v>
          </cell>
          <cell r="W10468">
            <v>1412.3</v>
          </cell>
          <cell r="X10468">
            <v>0</v>
          </cell>
        </row>
        <row r="10469">
          <cell r="H10469" t="str">
            <v>GTF0103014349BK43BK0</v>
          </cell>
          <cell r="W10469">
            <v>1412.3</v>
          </cell>
          <cell r="X10469">
            <v>0</v>
          </cell>
        </row>
        <row r="10470">
          <cell r="H10470" t="str">
            <v>GTF0103014347BK43BK2</v>
          </cell>
          <cell r="W10470">
            <v>2802.66</v>
          </cell>
          <cell r="X10470">
            <v>0</v>
          </cell>
        </row>
        <row r="10471">
          <cell r="H10471" t="str">
            <v>GTF0103014347BK43BK2</v>
          </cell>
          <cell r="W10471">
            <v>2682.66</v>
          </cell>
          <cell r="X10471">
            <v>0</v>
          </cell>
        </row>
        <row r="10472">
          <cell r="H10472" t="str">
            <v>GTF0103014348BK55BK0</v>
          </cell>
          <cell r="W10472">
            <v>1412.3</v>
          </cell>
          <cell r="X10472">
            <v>0</v>
          </cell>
        </row>
        <row r="10473">
          <cell r="H10473" t="str">
            <v>GTF0103014349BK55BK0</v>
          </cell>
          <cell r="W10473">
            <v>1412.3</v>
          </cell>
          <cell r="X10473">
            <v>0</v>
          </cell>
        </row>
        <row r="10474">
          <cell r="H10474" t="str">
            <v>GTF0103014347BK55BK2</v>
          </cell>
          <cell r="W10474">
            <v>2802.66</v>
          </cell>
          <cell r="X10474">
            <v>0</v>
          </cell>
        </row>
        <row r="10475">
          <cell r="H10475" t="str">
            <v>GTF0103014347BK55BK2</v>
          </cell>
          <cell r="W10475">
            <v>2682.66</v>
          </cell>
          <cell r="X10475">
            <v>0</v>
          </cell>
        </row>
        <row r="10476">
          <cell r="H10476" t="str">
            <v>GTF0103014348BK67BK0</v>
          </cell>
          <cell r="W10476">
            <v>1412.3</v>
          </cell>
          <cell r="X10476">
            <v>0</v>
          </cell>
        </row>
        <row r="10477">
          <cell r="H10477" t="str">
            <v>GTF0103014349BK67BK0</v>
          </cell>
          <cell r="W10477">
            <v>1412.3</v>
          </cell>
          <cell r="X10477">
            <v>0</v>
          </cell>
        </row>
        <row r="10478">
          <cell r="H10478" t="str">
            <v>GTF0103014347BK67BK2</v>
          </cell>
          <cell r="W10478">
            <v>2802.66</v>
          </cell>
          <cell r="X10478">
            <v>0</v>
          </cell>
        </row>
        <row r="10479">
          <cell r="H10479" t="str">
            <v>GTF0103014347BK67BK2</v>
          </cell>
          <cell r="W10479">
            <v>2682.66</v>
          </cell>
          <cell r="X10479">
            <v>0</v>
          </cell>
        </row>
        <row r="10480">
          <cell r="H10480" t="str">
            <v>GTF0103014350BK01BK0</v>
          </cell>
          <cell r="W10480">
            <v>2716.3</v>
          </cell>
          <cell r="X10480">
            <v>0</v>
          </cell>
        </row>
        <row r="10481">
          <cell r="H10481" t="str">
            <v>GTF0103014351BK01BK0</v>
          </cell>
          <cell r="W10481">
            <v>2247.89</v>
          </cell>
          <cell r="X10481">
            <v>0</v>
          </cell>
        </row>
        <row r="10482">
          <cell r="H10482" t="str">
            <v>GTF0103014353BK01BK0</v>
          </cell>
          <cell r="W10482">
            <v>1122.5899999999999</v>
          </cell>
          <cell r="X10482">
            <v>0</v>
          </cell>
        </row>
        <row r="10483">
          <cell r="H10483" t="str">
            <v>GTF0103014352BK01BK0</v>
          </cell>
          <cell r="W10483">
            <v>1092.56</v>
          </cell>
          <cell r="X10483">
            <v>0</v>
          </cell>
        </row>
        <row r="10484">
          <cell r="H10484" t="str">
            <v>GTF0103014354BK01BK0</v>
          </cell>
          <cell r="W10484">
            <v>901.04000000000008</v>
          </cell>
          <cell r="X10484">
            <v>0</v>
          </cell>
        </row>
        <row r="10485">
          <cell r="H10485" t="str">
            <v>GTF0103014291BK113BK</v>
          </cell>
          <cell r="W10485">
            <v>2232.1200000000003</v>
          </cell>
          <cell r="X10485">
            <v>0</v>
          </cell>
        </row>
        <row r="10486">
          <cell r="H10486" t="str">
            <v>GTF0103014289BK113BK</v>
          </cell>
          <cell r="W10486">
            <v>991.02</v>
          </cell>
          <cell r="X10486">
            <v>0</v>
          </cell>
        </row>
        <row r="10487">
          <cell r="H10487" t="str">
            <v>GTF0103014287BK113BK</v>
          </cell>
          <cell r="W10487">
            <v>971.35</v>
          </cell>
          <cell r="X10487">
            <v>0</v>
          </cell>
        </row>
        <row r="10488">
          <cell r="H10488" t="str">
            <v>GTF0103014288BK113BK</v>
          </cell>
          <cell r="W10488">
            <v>844.25</v>
          </cell>
          <cell r="X10488">
            <v>0</v>
          </cell>
        </row>
        <row r="10489">
          <cell r="H10489" t="str">
            <v>GTF0103014291BK08BK0</v>
          </cell>
          <cell r="W10489">
            <v>2232.12</v>
          </cell>
          <cell r="X10489">
            <v>0</v>
          </cell>
        </row>
        <row r="10490">
          <cell r="H10490" t="str">
            <v>GTF0103014289BK08BK0</v>
          </cell>
          <cell r="W10490">
            <v>991.02</v>
          </cell>
          <cell r="X10490">
            <v>0</v>
          </cell>
        </row>
        <row r="10491">
          <cell r="H10491" t="str">
            <v>GTF0103014287BK08BK0</v>
          </cell>
          <cell r="W10491">
            <v>971.35</v>
          </cell>
          <cell r="X10491">
            <v>0</v>
          </cell>
        </row>
        <row r="10492">
          <cell r="H10492" t="str">
            <v>GTF0103014288BK08BK0</v>
          </cell>
          <cell r="W10492">
            <v>844.25</v>
          </cell>
          <cell r="X10492">
            <v>0</v>
          </cell>
        </row>
        <row r="10493">
          <cell r="H10493" t="str">
            <v>GTF0103014291BK43BK0</v>
          </cell>
          <cell r="W10493">
            <v>2232.12</v>
          </cell>
          <cell r="X10493">
            <v>0</v>
          </cell>
        </row>
        <row r="10494">
          <cell r="H10494" t="str">
            <v>GTF0103014289BK43BK0</v>
          </cell>
          <cell r="W10494">
            <v>991.01999999999987</v>
          </cell>
          <cell r="X10494">
            <v>0</v>
          </cell>
        </row>
        <row r="10495">
          <cell r="H10495" t="str">
            <v>GTF0103014287BK43BK0</v>
          </cell>
          <cell r="W10495">
            <v>971.35</v>
          </cell>
          <cell r="X10495">
            <v>0</v>
          </cell>
        </row>
        <row r="10496">
          <cell r="H10496" t="str">
            <v>GTF0103014288BK43BK0</v>
          </cell>
          <cell r="W10496">
            <v>844.25</v>
          </cell>
          <cell r="X10496">
            <v>0</v>
          </cell>
        </row>
        <row r="10497">
          <cell r="H10497" t="str">
            <v>GTF0103014291BK55BK0</v>
          </cell>
          <cell r="W10497">
            <v>2232.12</v>
          </cell>
          <cell r="X10497">
            <v>0</v>
          </cell>
        </row>
        <row r="10498">
          <cell r="H10498" t="str">
            <v>GTF0103014289BK55BK0</v>
          </cell>
          <cell r="W10498">
            <v>991.02</v>
          </cell>
          <cell r="X10498">
            <v>0</v>
          </cell>
        </row>
        <row r="10499">
          <cell r="H10499" t="str">
            <v>GTF0103014287BK55BK0</v>
          </cell>
          <cell r="W10499">
            <v>971.35</v>
          </cell>
          <cell r="X10499">
            <v>0</v>
          </cell>
        </row>
        <row r="10500">
          <cell r="H10500" t="str">
            <v>GTF0103014288BK55BK0</v>
          </cell>
          <cell r="W10500">
            <v>844.25</v>
          </cell>
          <cell r="X10500">
            <v>0</v>
          </cell>
        </row>
        <row r="10501">
          <cell r="H10501" t="str">
            <v>GTF0103014290BK113BK</v>
          </cell>
          <cell r="W10501">
            <v>2705.5299999999997</v>
          </cell>
          <cell r="X10501">
            <v>0</v>
          </cell>
        </row>
        <row r="10502">
          <cell r="H10502" t="str">
            <v>GTF0103014290BK08BK0</v>
          </cell>
          <cell r="W10502">
            <v>2705.53</v>
          </cell>
          <cell r="X10502">
            <v>0</v>
          </cell>
        </row>
        <row r="10503">
          <cell r="H10503" t="str">
            <v>GTF0103014290BK43BK0</v>
          </cell>
          <cell r="W10503">
            <v>2705.53</v>
          </cell>
          <cell r="X10503">
            <v>0</v>
          </cell>
        </row>
        <row r="10504">
          <cell r="H10504" t="str">
            <v>GTF0103014290BK55BK0</v>
          </cell>
          <cell r="W10504">
            <v>2705.53</v>
          </cell>
          <cell r="X10504">
            <v>0</v>
          </cell>
        </row>
        <row r="10505">
          <cell r="H10505" t="str">
            <v>GTF0103014327BKKK090</v>
          </cell>
          <cell r="W10505">
            <v>2924.4700000000003</v>
          </cell>
          <cell r="X10505">
            <v>0</v>
          </cell>
        </row>
        <row r="10506">
          <cell r="H10506" t="str">
            <v>GTF0103014328BKKK090</v>
          </cell>
          <cell r="W10506">
            <v>2436.56</v>
          </cell>
          <cell r="X10506">
            <v>0</v>
          </cell>
        </row>
        <row r="10507">
          <cell r="H10507" t="str">
            <v>GTF0103014326BKKK090</v>
          </cell>
          <cell r="W10507">
            <v>1088.31</v>
          </cell>
          <cell r="X10507">
            <v>0</v>
          </cell>
        </row>
        <row r="10508">
          <cell r="H10508" t="str">
            <v>GTF0103014324BKKK090</v>
          </cell>
          <cell r="W10508">
            <v>927</v>
          </cell>
          <cell r="X10508">
            <v>0</v>
          </cell>
        </row>
        <row r="10509">
          <cell r="H10509" t="str">
            <v>GTF0103014327BKKH760</v>
          </cell>
          <cell r="W10509">
            <v>2924.4700000000003</v>
          </cell>
          <cell r="X10509">
            <v>0</v>
          </cell>
        </row>
        <row r="10510">
          <cell r="H10510" t="str">
            <v>GTF0103014328BKKH760</v>
          </cell>
          <cell r="W10510">
            <v>2436.56</v>
          </cell>
          <cell r="X10510">
            <v>0</v>
          </cell>
        </row>
        <row r="10511">
          <cell r="H10511" t="str">
            <v>GTF0103014326BKKH760</v>
          </cell>
          <cell r="W10511">
            <v>1088.31</v>
          </cell>
          <cell r="X10511">
            <v>0</v>
          </cell>
        </row>
        <row r="10512">
          <cell r="H10512" t="str">
            <v>GTF0103014324BKKH760</v>
          </cell>
          <cell r="W10512">
            <v>927</v>
          </cell>
          <cell r="X10512">
            <v>0</v>
          </cell>
        </row>
        <row r="10513">
          <cell r="H10513" t="str">
            <v>GTF0103014327GRYKH24</v>
          </cell>
          <cell r="W10513">
            <v>2924.4700000000003</v>
          </cell>
          <cell r="X10513">
            <v>0</v>
          </cell>
        </row>
        <row r="10514">
          <cell r="H10514" t="str">
            <v>GTF0103014328GRYKH24</v>
          </cell>
          <cell r="W10514">
            <v>2436.56</v>
          </cell>
          <cell r="X10514">
            <v>0</v>
          </cell>
        </row>
        <row r="10515">
          <cell r="H10515" t="str">
            <v>GTF0103014326GRYKH24</v>
          </cell>
          <cell r="W10515">
            <v>1088.31</v>
          </cell>
          <cell r="X10515">
            <v>0</v>
          </cell>
        </row>
        <row r="10516">
          <cell r="H10516" t="str">
            <v>GTF0103014324GRYKH24</v>
          </cell>
          <cell r="W10516">
            <v>927</v>
          </cell>
          <cell r="X10516">
            <v>0</v>
          </cell>
        </row>
        <row r="10517">
          <cell r="H10517" t="str">
            <v>GTF0103014327GRYNP38</v>
          </cell>
          <cell r="W10517">
            <v>2924.4700000000003</v>
          </cell>
          <cell r="X10517">
            <v>0</v>
          </cell>
        </row>
        <row r="10518">
          <cell r="H10518" t="str">
            <v>GTF0103014328GRYNP38</v>
          </cell>
          <cell r="W10518">
            <v>2436.56</v>
          </cell>
          <cell r="X10518">
            <v>0</v>
          </cell>
        </row>
        <row r="10519">
          <cell r="H10519" t="str">
            <v>GTF0103014326GRYNP38</v>
          </cell>
          <cell r="W10519">
            <v>1088.31</v>
          </cell>
          <cell r="X10519">
            <v>0</v>
          </cell>
        </row>
        <row r="10520">
          <cell r="H10520" t="str">
            <v>GTF0103014324GRYNP38</v>
          </cell>
          <cell r="W10520">
            <v>927</v>
          </cell>
          <cell r="X10520">
            <v>0</v>
          </cell>
        </row>
        <row r="10521">
          <cell r="H10521" t="str">
            <v>GTF0103014324N1KH760</v>
          </cell>
          <cell r="W10521">
            <v>877</v>
          </cell>
          <cell r="X10521">
            <v>0</v>
          </cell>
        </row>
        <row r="10522">
          <cell r="H10522" t="str">
            <v>GTF0103014326N1KH760</v>
          </cell>
          <cell r="W10522">
            <v>1013.3100000000001</v>
          </cell>
          <cell r="X10522">
            <v>0</v>
          </cell>
        </row>
        <row r="10523">
          <cell r="H10523" t="str">
            <v>GTF0103014325N1KH760</v>
          </cell>
          <cell r="W10523">
            <v>1029.5</v>
          </cell>
          <cell r="X10523">
            <v>0</v>
          </cell>
        </row>
        <row r="10524">
          <cell r="H10524" t="str">
            <v>GTF0103014328N1KH760</v>
          </cell>
          <cell r="W10524">
            <v>2336.56</v>
          </cell>
          <cell r="X10524">
            <v>0</v>
          </cell>
        </row>
        <row r="10525">
          <cell r="H10525" t="str">
            <v>GTF0103014327N1KH760</v>
          </cell>
          <cell r="W10525">
            <v>2824.47</v>
          </cell>
          <cell r="X10525">
            <v>0</v>
          </cell>
        </row>
        <row r="10526">
          <cell r="H10526" t="str">
            <v>GTF0103014324N1KH240</v>
          </cell>
          <cell r="W10526">
            <v>877</v>
          </cell>
          <cell r="X10526">
            <v>0</v>
          </cell>
        </row>
        <row r="10527">
          <cell r="H10527" t="str">
            <v>GTF0103014326N1KH240</v>
          </cell>
          <cell r="W10527">
            <v>1013.31</v>
          </cell>
          <cell r="X10527">
            <v>0</v>
          </cell>
        </row>
        <row r="10528">
          <cell r="H10528" t="str">
            <v>GTF0103014325N1KH240</v>
          </cell>
          <cell r="W10528">
            <v>1029.5</v>
          </cell>
          <cell r="X10528">
            <v>0</v>
          </cell>
        </row>
        <row r="10529">
          <cell r="H10529" t="str">
            <v>GTF0103014324N1KH030</v>
          </cell>
          <cell r="W10529">
            <v>877</v>
          </cell>
          <cell r="X10529">
            <v>0</v>
          </cell>
        </row>
        <row r="10530">
          <cell r="H10530" t="str">
            <v>GTF0103014326N1KH030</v>
          </cell>
          <cell r="W10530">
            <v>1013.3100000000001</v>
          </cell>
          <cell r="X10530">
            <v>0</v>
          </cell>
        </row>
        <row r="10531">
          <cell r="H10531" t="str">
            <v>GTF0103014325N1KH030</v>
          </cell>
          <cell r="W10531">
            <v>1029.5</v>
          </cell>
          <cell r="X10531">
            <v>0</v>
          </cell>
        </row>
        <row r="10532">
          <cell r="H10532" t="str">
            <v>GTF0103014328N1KH030</v>
          </cell>
          <cell r="W10532">
            <v>2336.56</v>
          </cell>
          <cell r="X10532">
            <v>0</v>
          </cell>
        </row>
        <row r="10533">
          <cell r="H10533" t="str">
            <v>GTF0103014327N1KH030</v>
          </cell>
          <cell r="W10533">
            <v>2824.4700000000003</v>
          </cell>
          <cell r="X10533">
            <v>0</v>
          </cell>
        </row>
        <row r="10534">
          <cell r="H10534" t="str">
            <v>GTF0103014324N1SF157</v>
          </cell>
          <cell r="W10534">
            <v>877</v>
          </cell>
          <cell r="X10534">
            <v>0</v>
          </cell>
        </row>
        <row r="10535">
          <cell r="H10535" t="str">
            <v>GTF0103014326N1SF157</v>
          </cell>
          <cell r="W10535">
            <v>1013.31</v>
          </cell>
          <cell r="X10535">
            <v>0</v>
          </cell>
        </row>
        <row r="10536">
          <cell r="H10536" t="str">
            <v>GTF0103014325N1SF157</v>
          </cell>
          <cell r="W10536">
            <v>1029.5</v>
          </cell>
          <cell r="X10536">
            <v>0</v>
          </cell>
        </row>
        <row r="10537">
          <cell r="H10537" t="str">
            <v>GTF0103014328N1SF157</v>
          </cell>
          <cell r="W10537">
            <v>2336.56</v>
          </cell>
          <cell r="X10537">
            <v>0</v>
          </cell>
        </row>
        <row r="10538">
          <cell r="H10538" t="str">
            <v>GTF0103014324N1NP380</v>
          </cell>
          <cell r="W10538">
            <v>877</v>
          </cell>
          <cell r="X10538">
            <v>0</v>
          </cell>
        </row>
        <row r="10539">
          <cell r="H10539" t="str">
            <v>GTF0103014326N1NP380</v>
          </cell>
          <cell r="W10539">
            <v>1013.31</v>
          </cell>
          <cell r="X10539">
            <v>0</v>
          </cell>
        </row>
        <row r="10540">
          <cell r="H10540" t="str">
            <v>GTF0103014325N1NP380</v>
          </cell>
          <cell r="W10540">
            <v>1029.5</v>
          </cell>
          <cell r="X10540">
            <v>0</v>
          </cell>
        </row>
        <row r="10541">
          <cell r="H10541" t="str">
            <v>GTF0103014328N1NP380</v>
          </cell>
          <cell r="W10541">
            <v>2336.56</v>
          </cell>
          <cell r="X10541">
            <v>0</v>
          </cell>
        </row>
        <row r="10542">
          <cell r="H10542" t="str">
            <v>GTF0103014327N1NP380</v>
          </cell>
          <cell r="W10542">
            <v>2824.47</v>
          </cell>
          <cell r="X10542">
            <v>0</v>
          </cell>
        </row>
        <row r="10543">
          <cell r="H10543" t="str">
            <v>GTF0103014324N1NP010</v>
          </cell>
          <cell r="W10543">
            <v>877</v>
          </cell>
          <cell r="X10543">
            <v>0</v>
          </cell>
        </row>
        <row r="10544">
          <cell r="H10544" t="str">
            <v>GTF0103014326N1NP010</v>
          </cell>
          <cell r="W10544">
            <v>1013.3100000000001</v>
          </cell>
          <cell r="X10544">
            <v>0</v>
          </cell>
        </row>
        <row r="10545">
          <cell r="H10545" t="str">
            <v>GTF0103014325N1NP010</v>
          </cell>
          <cell r="W10545">
            <v>1029.5</v>
          </cell>
          <cell r="X10545">
            <v>0</v>
          </cell>
        </row>
        <row r="10546">
          <cell r="H10546" t="str">
            <v>GTF0103014328N1NP010</v>
          </cell>
          <cell r="W10546">
            <v>2336.56</v>
          </cell>
          <cell r="X10546">
            <v>0</v>
          </cell>
        </row>
        <row r="10547">
          <cell r="H10547" t="str">
            <v>GTF0103014327N1NP010</v>
          </cell>
          <cell r="W10547">
            <v>2824.47</v>
          </cell>
          <cell r="X10547">
            <v>0</v>
          </cell>
        </row>
        <row r="10548">
          <cell r="H10548" t="str">
            <v>HTP3182-FU130-GRN</v>
          </cell>
          <cell r="W10548">
            <v>225.9</v>
          </cell>
          <cell r="X10548">
            <v>0</v>
          </cell>
        </row>
        <row r="10549">
          <cell r="H10549" t="str">
            <v>HTP3182-FU120-GRN</v>
          </cell>
          <cell r="W10549">
            <v>364.9</v>
          </cell>
          <cell r="X10549">
            <v>0</v>
          </cell>
        </row>
        <row r="10550">
          <cell r="H10550" t="str">
            <v>HTP3182-FU110-GRN</v>
          </cell>
          <cell r="W10550">
            <v>97.3</v>
          </cell>
          <cell r="X10550">
            <v>0</v>
          </cell>
        </row>
        <row r="10551">
          <cell r="H10551" t="str">
            <v>GTALUBAG-50X110X50-M</v>
          </cell>
          <cell r="W10551">
            <v>144.15</v>
          </cell>
          <cell r="X10551">
            <v>0</v>
          </cell>
        </row>
        <row r="10552">
          <cell r="H10552" t="str">
            <v>GTALUBAG150X150X48-R</v>
          </cell>
          <cell r="W10552">
            <v>190.65</v>
          </cell>
          <cell r="X10552">
            <v>0</v>
          </cell>
        </row>
        <row r="10553">
          <cell r="H10553" t="str">
            <v>GTALUBAG68X170X75-FR</v>
          </cell>
          <cell r="W10553">
            <v>153.44999999999999</v>
          </cell>
          <cell r="X10553">
            <v>0</v>
          </cell>
        </row>
        <row r="10554">
          <cell r="H10554" t="str">
            <v>GTPREVESCRT-SHEET</v>
          </cell>
          <cell r="W10554">
            <v>21329</v>
          </cell>
          <cell r="X10554">
            <v>0</v>
          </cell>
        </row>
        <row r="10555">
          <cell r="H10555" t="str">
            <v>QTSPK40709</v>
          </cell>
          <cell r="W10555">
            <v>278.22999999999996</v>
          </cell>
          <cell r="X10555">
            <v>0</v>
          </cell>
        </row>
        <row r="10556">
          <cell r="H10556" t="str">
            <v>QTSPK40708</v>
          </cell>
          <cell r="W10556">
            <v>202.35</v>
          </cell>
          <cell r="X10556">
            <v>0</v>
          </cell>
        </row>
        <row r="10557">
          <cell r="H10557" t="str">
            <v>HT75511-BB100-WHT</v>
          </cell>
          <cell r="W10557">
            <v>19000</v>
          </cell>
          <cell r="X10557">
            <v>0</v>
          </cell>
        </row>
        <row r="10558">
          <cell r="H10558" t="str">
            <v>SK-P1A01-0B100</v>
          </cell>
          <cell r="W10558">
            <v>78.42</v>
          </cell>
          <cell r="X10558">
            <v>0</v>
          </cell>
        </row>
        <row r="10559">
          <cell r="H10559" t="str">
            <v>CO43F39-BOX</v>
          </cell>
          <cell r="W10559">
            <v>123.75</v>
          </cell>
          <cell r="X10559">
            <v>0</v>
          </cell>
        </row>
        <row r="10560">
          <cell r="H10560" t="str">
            <v>CO43F39-PLONG</v>
          </cell>
          <cell r="W10560">
            <v>18.62</v>
          </cell>
          <cell r="X10560">
            <v>0</v>
          </cell>
        </row>
        <row r="10561">
          <cell r="H10561" t="str">
            <v>CO43F39-PSHORT</v>
          </cell>
          <cell r="W10561">
            <v>13.72</v>
          </cell>
          <cell r="X10561">
            <v>0</v>
          </cell>
        </row>
        <row r="10562">
          <cell r="H10562" t="str">
            <v>CO43F39-TRAY</v>
          </cell>
          <cell r="W10562">
            <v>86.33</v>
          </cell>
          <cell r="X10562">
            <v>0</v>
          </cell>
        </row>
        <row r="10563">
          <cell r="H10563" t="str">
            <v>HTJW200-0AT00-000</v>
          </cell>
          <cell r="W10563">
            <v>2500</v>
          </cell>
          <cell r="X10563">
            <v>0</v>
          </cell>
        </row>
        <row r="10564">
          <cell r="H10564" t="str">
            <v>HTJW200-0A600-000</v>
          </cell>
          <cell r="W10564">
            <v>2500</v>
          </cell>
          <cell r="X10564">
            <v>0</v>
          </cell>
        </row>
        <row r="10565">
          <cell r="H10565" t="str">
            <v>HTJW200-0AR00-000</v>
          </cell>
          <cell r="W10565">
            <v>2950</v>
          </cell>
          <cell r="X10565">
            <v>0</v>
          </cell>
        </row>
        <row r="10566">
          <cell r="H10566" t="str">
            <v>HTJW200-0AR00-000</v>
          </cell>
          <cell r="W10566">
            <v>2950</v>
          </cell>
          <cell r="X10566">
            <v>0</v>
          </cell>
        </row>
        <row r="10567">
          <cell r="H10567" t="str">
            <v>HT11631-FU100</v>
          </cell>
          <cell r="W10567">
            <v>1098</v>
          </cell>
          <cell r="X10567">
            <v>0</v>
          </cell>
        </row>
        <row r="10568">
          <cell r="H10568" t="str">
            <v>HT13811-FU101-BLK</v>
          </cell>
          <cell r="W10568">
            <v>9655</v>
          </cell>
          <cell r="X10568">
            <v>0</v>
          </cell>
        </row>
        <row r="10569">
          <cell r="H10569" t="str">
            <v>HT31340-FU101-BLK-01</v>
          </cell>
          <cell r="W10569">
            <v>8600</v>
          </cell>
          <cell r="X10569">
            <v>0</v>
          </cell>
        </row>
        <row r="10570">
          <cell r="H10570" t="str">
            <v>HT26B10-BB100-SUS</v>
          </cell>
          <cell r="W10570">
            <v>5350</v>
          </cell>
          <cell r="X10570">
            <v>0</v>
          </cell>
        </row>
        <row r="10571">
          <cell r="H10571" t="str">
            <v>HT26B16-BB201-WHT</v>
          </cell>
          <cell r="W10571">
            <v>1720</v>
          </cell>
          <cell r="X10571">
            <v>0</v>
          </cell>
        </row>
        <row r="10572">
          <cell r="H10572" t="str">
            <v>HT26B36-BB210-SUS</v>
          </cell>
          <cell r="W10572">
            <v>230</v>
          </cell>
          <cell r="X10572">
            <v>0</v>
          </cell>
        </row>
        <row r="10573">
          <cell r="H10573" t="str">
            <v>HT75411-0A200-WHT</v>
          </cell>
          <cell r="W10573">
            <v>1130</v>
          </cell>
          <cell r="X10573">
            <v>0</v>
          </cell>
        </row>
        <row r="10574">
          <cell r="H10574" t="str">
            <v>HT75411-0A300-WHT</v>
          </cell>
          <cell r="W10574">
            <v>450</v>
          </cell>
          <cell r="X10574">
            <v>0</v>
          </cell>
        </row>
        <row r="10575">
          <cell r="H10575" t="str">
            <v>HT75411-0A400-WHT</v>
          </cell>
          <cell r="W10575">
            <v>600</v>
          </cell>
          <cell r="X10575">
            <v>0</v>
          </cell>
        </row>
        <row r="10576">
          <cell r="H10576" t="str">
            <v>HT14322-FD110</v>
          </cell>
          <cell r="W10576">
            <v>425</v>
          </cell>
          <cell r="X10576">
            <v>0</v>
          </cell>
        </row>
        <row r="10577">
          <cell r="H10577" t="str">
            <v>HT5218E-0A100</v>
          </cell>
          <cell r="W10577">
            <v>147</v>
          </cell>
          <cell r="X10577">
            <v>0</v>
          </cell>
        </row>
        <row r="10578">
          <cell r="H10578" t="str">
            <v>HT14323-FD100</v>
          </cell>
          <cell r="W10578">
            <v>775</v>
          </cell>
          <cell r="X10578">
            <v>0</v>
          </cell>
        </row>
        <row r="10579">
          <cell r="H10579" t="str">
            <v>HT11632-FU100</v>
          </cell>
          <cell r="W10579">
            <v>1098</v>
          </cell>
          <cell r="X10579">
            <v>0</v>
          </cell>
        </row>
        <row r="10580">
          <cell r="H10580" t="str">
            <v>HTP2251-0A100-000</v>
          </cell>
          <cell r="W10580">
            <v>97.97</v>
          </cell>
          <cell r="X10580">
            <v>0</v>
          </cell>
        </row>
        <row r="10581">
          <cell r="H10581" t="str">
            <v>HT61111-FL100-000</v>
          </cell>
          <cell r="W10581">
            <v>2002.64</v>
          </cell>
          <cell r="X10581">
            <v>0</v>
          </cell>
        </row>
        <row r="10582">
          <cell r="H10582" t="str">
            <v>HT61111-FL200-000</v>
          </cell>
          <cell r="W10582">
            <v>413.45000000000005</v>
          </cell>
          <cell r="X10582">
            <v>0</v>
          </cell>
        </row>
        <row r="10583">
          <cell r="H10583" t="str">
            <v>HT61A21-FL100-000</v>
          </cell>
          <cell r="W10583">
            <v>841.15</v>
          </cell>
          <cell r="X10583">
            <v>0</v>
          </cell>
        </row>
        <row r="10584">
          <cell r="H10584" t="str">
            <v>HT61741-FR200-000</v>
          </cell>
          <cell r="W10584">
            <v>556.36</v>
          </cell>
          <cell r="X10584">
            <v>0</v>
          </cell>
        </row>
        <row r="10585">
          <cell r="H10585" t="str">
            <v>GTF0102073001</v>
          </cell>
          <cell r="W10585">
            <v>337.45</v>
          </cell>
          <cell r="X10585">
            <v>0</v>
          </cell>
        </row>
        <row r="10586">
          <cell r="H10586" t="str">
            <v>GTF0102077016</v>
          </cell>
          <cell r="W10586">
            <v>28.24</v>
          </cell>
          <cell r="X10586">
            <v>0</v>
          </cell>
        </row>
        <row r="10587">
          <cell r="H10587" t="str">
            <v>GTF0102073001</v>
          </cell>
          <cell r="W10587">
            <v>337.45</v>
          </cell>
          <cell r="X10587">
            <v>0</v>
          </cell>
        </row>
        <row r="10588">
          <cell r="H10588" t="str">
            <v>GTF0102073035</v>
          </cell>
          <cell r="W10588">
            <v>17</v>
          </cell>
          <cell r="X10588">
            <v>0</v>
          </cell>
        </row>
        <row r="10589">
          <cell r="H10589" t="str">
            <v>GTF0102077004</v>
          </cell>
          <cell r="W10589">
            <v>32.979999999999997</v>
          </cell>
          <cell r="X10589">
            <v>0</v>
          </cell>
        </row>
        <row r="10590">
          <cell r="H10590" t="str">
            <v>GTF0102077016</v>
          </cell>
          <cell r="W10590">
            <v>28.24</v>
          </cell>
          <cell r="X10590">
            <v>0</v>
          </cell>
        </row>
        <row r="10591">
          <cell r="H10591" t="str">
            <v>GTF0102077004</v>
          </cell>
          <cell r="W10591">
            <v>32.979999999999997</v>
          </cell>
          <cell r="X10591">
            <v>0</v>
          </cell>
        </row>
        <row r="10592">
          <cell r="H10592" t="str">
            <v>GTF0102077016</v>
          </cell>
          <cell r="W10592">
            <v>28.24</v>
          </cell>
          <cell r="X10592">
            <v>0</v>
          </cell>
        </row>
        <row r="10593">
          <cell r="H10593" t="str">
            <v>GTF0102086046</v>
          </cell>
          <cell r="W10593">
            <v>45.81</v>
          </cell>
          <cell r="X10593">
            <v>0</v>
          </cell>
        </row>
        <row r="10594">
          <cell r="H10594" t="str">
            <v>GTF0102086046</v>
          </cell>
          <cell r="W10594">
            <v>45.81</v>
          </cell>
          <cell r="X10594">
            <v>0</v>
          </cell>
        </row>
        <row r="10595">
          <cell r="H10595" t="str">
            <v>GTF0102077016</v>
          </cell>
          <cell r="W10595">
            <v>28.240000000000002</v>
          </cell>
          <cell r="X10595">
            <v>0</v>
          </cell>
        </row>
        <row r="10596">
          <cell r="H10596" t="str">
            <v>GTF0102073035</v>
          </cell>
          <cell r="W10596">
            <v>17</v>
          </cell>
          <cell r="X10596">
            <v>0</v>
          </cell>
        </row>
        <row r="10597">
          <cell r="H10597" t="str">
            <v>GTF0102073035</v>
          </cell>
          <cell r="W10597">
            <v>17</v>
          </cell>
          <cell r="X10597">
            <v>0</v>
          </cell>
        </row>
        <row r="10598">
          <cell r="H10598" t="str">
            <v>GTF0102081029</v>
          </cell>
          <cell r="W10598">
            <v>364.08</v>
          </cell>
          <cell r="X10598">
            <v>0</v>
          </cell>
        </row>
        <row r="10599">
          <cell r="H10599" t="str">
            <v>GTF0102077004</v>
          </cell>
          <cell r="W10599">
            <v>32.979999999999997</v>
          </cell>
          <cell r="X10599">
            <v>0</v>
          </cell>
        </row>
        <row r="10600">
          <cell r="H10600" t="str">
            <v>GTF0102077016</v>
          </cell>
          <cell r="W10600">
            <v>28.24</v>
          </cell>
          <cell r="X10600">
            <v>0</v>
          </cell>
        </row>
        <row r="10601">
          <cell r="H10601" t="str">
            <v>GTF0102081017</v>
          </cell>
          <cell r="W10601">
            <v>294.53999999999996</v>
          </cell>
          <cell r="X10601">
            <v>0</v>
          </cell>
        </row>
        <row r="10602">
          <cell r="H10602" t="str">
            <v>GTF0102077016</v>
          </cell>
          <cell r="W10602">
            <v>28.24</v>
          </cell>
          <cell r="X10602">
            <v>0</v>
          </cell>
        </row>
        <row r="10603">
          <cell r="H10603" t="str">
            <v>GTF0102081017</v>
          </cell>
          <cell r="W10603">
            <v>294.54000000000002</v>
          </cell>
          <cell r="X10603">
            <v>0</v>
          </cell>
        </row>
        <row r="10604">
          <cell r="H10604" t="str">
            <v>GTF0102073001</v>
          </cell>
          <cell r="W10604">
            <v>337.45</v>
          </cell>
          <cell r="X10604">
            <v>0</v>
          </cell>
        </row>
        <row r="10605">
          <cell r="H10605" t="str">
            <v>GTF0102081029</v>
          </cell>
          <cell r="W10605">
            <v>364.08</v>
          </cell>
          <cell r="X10605">
            <v>0</v>
          </cell>
        </row>
        <row r="10606">
          <cell r="H10606" t="str">
            <v>GTF0102086032</v>
          </cell>
          <cell r="W10606">
            <v>28.05</v>
          </cell>
          <cell r="X10606">
            <v>0</v>
          </cell>
        </row>
        <row r="10607">
          <cell r="H10607" t="str">
            <v>HT12710-FK210-BLK</v>
          </cell>
          <cell r="W10607">
            <v>1322.88</v>
          </cell>
          <cell r="X10607">
            <v>0</v>
          </cell>
        </row>
        <row r="10608">
          <cell r="H10608" t="str">
            <v>HT12710-FK200-BLK</v>
          </cell>
          <cell r="W10608">
            <v>1322.88</v>
          </cell>
          <cell r="X10608">
            <v>0</v>
          </cell>
        </row>
        <row r="10609">
          <cell r="H10609" t="str">
            <v>HT12710-FK140-BLK</v>
          </cell>
          <cell r="W10609">
            <v>1263.98</v>
          </cell>
          <cell r="X10609">
            <v>0</v>
          </cell>
        </row>
        <row r="10610">
          <cell r="H10610" t="str">
            <v>HT12710-FK130-BLK</v>
          </cell>
          <cell r="W10610">
            <v>1263.98</v>
          </cell>
          <cell r="X10610">
            <v>0</v>
          </cell>
        </row>
        <row r="10611">
          <cell r="H10611" t="str">
            <v>HT51411-0A100-24X5</v>
          </cell>
          <cell r="W10611">
            <v>228</v>
          </cell>
          <cell r="X10611">
            <v>0</v>
          </cell>
        </row>
        <row r="10612">
          <cell r="H10612" t="str">
            <v>GTF0309001109</v>
          </cell>
          <cell r="W10612">
            <v>26.21</v>
          </cell>
          <cell r="X10612">
            <v>0</v>
          </cell>
        </row>
        <row r="10613">
          <cell r="H10613" t="str">
            <v>GTF0102081014</v>
          </cell>
          <cell r="W10613">
            <v>58</v>
          </cell>
          <cell r="X10613">
            <v>0</v>
          </cell>
        </row>
        <row r="10614">
          <cell r="H10614" t="str">
            <v>GTF0102086064</v>
          </cell>
          <cell r="W10614">
            <v>137.80000000000001</v>
          </cell>
          <cell r="X10614">
            <v>0</v>
          </cell>
        </row>
        <row r="10615">
          <cell r="H10615" t="str">
            <v>GTF0102086053</v>
          </cell>
          <cell r="W10615">
            <v>76.489999999999995</v>
          </cell>
          <cell r="X10615">
            <v>0</v>
          </cell>
        </row>
        <row r="10616">
          <cell r="H10616" t="str">
            <v>GTF0102073002</v>
          </cell>
          <cell r="W10616">
            <v>75</v>
          </cell>
          <cell r="X10616">
            <v>0</v>
          </cell>
        </row>
        <row r="10617">
          <cell r="H10617" t="str">
            <v>GTF0102086063</v>
          </cell>
          <cell r="W10617">
            <v>82.320000000000007</v>
          </cell>
          <cell r="X10617">
            <v>0</v>
          </cell>
        </row>
        <row r="10618">
          <cell r="H10618" t="str">
            <v>GTF0102086053</v>
          </cell>
          <cell r="W10618">
            <v>76.489999999999995</v>
          </cell>
          <cell r="X10618">
            <v>0</v>
          </cell>
        </row>
        <row r="10619">
          <cell r="H10619" t="str">
            <v>HT35353-FL100-RAW</v>
          </cell>
          <cell r="W10619">
            <v>631.43000000000006</v>
          </cell>
          <cell r="X10619">
            <v>49.00399488</v>
          </cell>
        </row>
        <row r="10620">
          <cell r="H10620" t="str">
            <v>HT54224-0A500-000</v>
          </cell>
          <cell r="W10620">
            <v>180</v>
          </cell>
          <cell r="X10620">
            <v>0</v>
          </cell>
        </row>
        <row r="10621">
          <cell r="H10621" t="str">
            <v>HT84FGS-W0507-SZ</v>
          </cell>
          <cell r="W10621">
            <v>1.34</v>
          </cell>
          <cell r="X10621">
            <v>0</v>
          </cell>
        </row>
        <row r="10622">
          <cell r="H10622" t="str">
            <v>HTF1205-16A00-SZN</v>
          </cell>
          <cell r="W10622">
            <v>2.4</v>
          </cell>
          <cell r="X10622">
            <v>0</v>
          </cell>
        </row>
        <row r="10623">
          <cell r="H10623" t="str">
            <v>HU39640-FK100-000</v>
          </cell>
          <cell r="W10623">
            <v>14700</v>
          </cell>
          <cell r="X10623">
            <v>206.68343448888888</v>
          </cell>
        </row>
        <row r="10624">
          <cell r="H10624" t="str">
            <v>GTF0102074515T</v>
          </cell>
          <cell r="W10624">
            <v>132.31</v>
          </cell>
          <cell r="X10624">
            <v>0</v>
          </cell>
        </row>
        <row r="10625">
          <cell r="H10625" t="str">
            <v>GTF0102074514T</v>
          </cell>
          <cell r="W10625">
            <v>132.31</v>
          </cell>
          <cell r="X10625">
            <v>0</v>
          </cell>
        </row>
        <row r="10626">
          <cell r="H10626" t="str">
            <v>GTF0102089548M</v>
          </cell>
          <cell r="W10626">
            <v>112.35</v>
          </cell>
          <cell r="X10626">
            <v>0</v>
          </cell>
        </row>
        <row r="10627">
          <cell r="H10627" t="str">
            <v>GTF0102047509M</v>
          </cell>
          <cell r="W10627">
            <v>766.44</v>
          </cell>
          <cell r="X10627">
            <v>0</v>
          </cell>
        </row>
        <row r="10628">
          <cell r="H10628" t="str">
            <v>GTF0102089554M</v>
          </cell>
          <cell r="W10628">
            <v>116.75999999999999</v>
          </cell>
          <cell r="X10628">
            <v>0</v>
          </cell>
        </row>
        <row r="10629">
          <cell r="H10629" t="str">
            <v>GTF0102089555M</v>
          </cell>
          <cell r="W10629">
            <v>104.22999999999999</v>
          </cell>
          <cell r="X10629">
            <v>0</v>
          </cell>
        </row>
        <row r="10630">
          <cell r="H10630" t="str">
            <v>GTF0102064506T</v>
          </cell>
          <cell r="W10630">
            <v>214.92000000000002</v>
          </cell>
          <cell r="X10630">
            <v>0</v>
          </cell>
        </row>
        <row r="10631">
          <cell r="H10631" t="str">
            <v>GTF0102089555M</v>
          </cell>
          <cell r="W10631">
            <v>104.23</v>
          </cell>
          <cell r="X10631">
            <v>0</v>
          </cell>
        </row>
        <row r="10632">
          <cell r="H10632" t="str">
            <v>GTF0102086529M</v>
          </cell>
          <cell r="W10632">
            <v>23.88</v>
          </cell>
          <cell r="X10632">
            <v>0</v>
          </cell>
        </row>
        <row r="10633">
          <cell r="H10633" t="str">
            <v>GTF0102086521M</v>
          </cell>
          <cell r="W10633">
            <v>104.55</v>
          </cell>
          <cell r="X10633">
            <v>0</v>
          </cell>
        </row>
        <row r="10634">
          <cell r="H10634" t="str">
            <v>GTF0102086529M</v>
          </cell>
          <cell r="W10634">
            <v>23.880000000000003</v>
          </cell>
          <cell r="X10634">
            <v>0</v>
          </cell>
        </row>
        <row r="10635">
          <cell r="H10635" t="str">
            <v>GTF0102045502M</v>
          </cell>
          <cell r="W10635">
            <v>453.71000000000004</v>
          </cell>
          <cell r="X10635">
            <v>0</v>
          </cell>
        </row>
        <row r="10636">
          <cell r="H10636" t="str">
            <v>GTF0102074514T</v>
          </cell>
          <cell r="W10636">
            <v>132.31</v>
          </cell>
          <cell r="X10636">
            <v>0</v>
          </cell>
        </row>
        <row r="10637">
          <cell r="H10637" t="str">
            <v>GTF0102074515T</v>
          </cell>
          <cell r="W10637">
            <v>132.30999999999997</v>
          </cell>
          <cell r="X10637">
            <v>0</v>
          </cell>
        </row>
        <row r="10638">
          <cell r="H10638" t="str">
            <v>GTF0102079509T</v>
          </cell>
          <cell r="W10638">
            <v>508.81</v>
          </cell>
          <cell r="X10638">
            <v>0</v>
          </cell>
        </row>
        <row r="10639">
          <cell r="H10639" t="str">
            <v>GTF0102081508M</v>
          </cell>
          <cell r="W10639">
            <v>774.01</v>
          </cell>
          <cell r="X10639">
            <v>0</v>
          </cell>
        </row>
        <row r="10640">
          <cell r="H10640" t="str">
            <v>GTF0102081508M</v>
          </cell>
          <cell r="W10640">
            <v>774.01</v>
          </cell>
          <cell r="X10640">
            <v>0</v>
          </cell>
        </row>
        <row r="10641">
          <cell r="H10641" t="str">
            <v>GTF0102089521M</v>
          </cell>
          <cell r="W10641">
            <v>45.279999999999994</v>
          </cell>
          <cell r="X10641">
            <v>0</v>
          </cell>
        </row>
        <row r="10642">
          <cell r="H10642" t="str">
            <v>GTF0102079509T</v>
          </cell>
          <cell r="W10642">
            <v>508.81000000000006</v>
          </cell>
          <cell r="X10642">
            <v>0</v>
          </cell>
        </row>
        <row r="10643">
          <cell r="H10643" t="str">
            <v>GTF0102089522M</v>
          </cell>
          <cell r="W10643">
            <v>45.279999999999994</v>
          </cell>
          <cell r="X10643">
            <v>0</v>
          </cell>
        </row>
        <row r="10644">
          <cell r="H10644" t="str">
            <v>GTF0102087030</v>
          </cell>
          <cell r="W10644">
            <v>8668</v>
          </cell>
          <cell r="X10644">
            <v>0</v>
          </cell>
        </row>
        <row r="10645">
          <cell r="H10645" t="str">
            <v>GTF0102087030</v>
          </cell>
          <cell r="W10645">
            <v>8668</v>
          </cell>
          <cell r="X10645">
            <v>0</v>
          </cell>
        </row>
        <row r="10646">
          <cell r="H10646" t="str">
            <v>GTF0102087030</v>
          </cell>
          <cell r="W10646">
            <v>8668</v>
          </cell>
          <cell r="X10646">
            <v>0</v>
          </cell>
        </row>
        <row r="10647">
          <cell r="H10647" t="str">
            <v>GTF0102087030</v>
          </cell>
          <cell r="W10647">
            <v>8668</v>
          </cell>
          <cell r="X10647">
            <v>0</v>
          </cell>
        </row>
        <row r="10648">
          <cell r="H10648" t="str">
            <v>GTF0102087030</v>
          </cell>
          <cell r="W10648">
            <v>8668</v>
          </cell>
          <cell r="X10648">
            <v>0</v>
          </cell>
        </row>
        <row r="10649">
          <cell r="H10649" t="str">
            <v>GTF0102087030</v>
          </cell>
          <cell r="W10649">
            <v>8668</v>
          </cell>
          <cell r="X10649">
            <v>0</v>
          </cell>
        </row>
        <row r="10650">
          <cell r="H10650" t="str">
            <v>GTF0102087030</v>
          </cell>
          <cell r="W10650">
            <v>8668</v>
          </cell>
          <cell r="X10650">
            <v>0</v>
          </cell>
        </row>
        <row r="10651">
          <cell r="H10651" t="str">
            <v>GTF0102087512</v>
          </cell>
          <cell r="W10651">
            <v>1638.32</v>
          </cell>
          <cell r="X10651">
            <v>0</v>
          </cell>
        </row>
        <row r="10652">
          <cell r="H10652" t="str">
            <v>GTF0102087511</v>
          </cell>
          <cell r="W10652">
            <v>1638.32</v>
          </cell>
          <cell r="X10652">
            <v>0</v>
          </cell>
        </row>
        <row r="10653">
          <cell r="H10653" t="str">
            <v>GTF0102074510T</v>
          </cell>
          <cell r="W10653">
            <v>377.73</v>
          </cell>
          <cell r="X10653">
            <v>0</v>
          </cell>
        </row>
        <row r="10654">
          <cell r="H10654" t="str">
            <v>GTF0102077510T</v>
          </cell>
          <cell r="W10654">
            <v>435.39000000000004</v>
          </cell>
          <cell r="X10654">
            <v>0</v>
          </cell>
        </row>
        <row r="10655">
          <cell r="H10655" t="str">
            <v>GTF0102077509T</v>
          </cell>
          <cell r="W10655">
            <v>435.39</v>
          </cell>
          <cell r="X10655">
            <v>0</v>
          </cell>
        </row>
        <row r="10656">
          <cell r="H10656" t="str">
            <v>GTF0102087512</v>
          </cell>
          <cell r="W10656">
            <v>1638.32</v>
          </cell>
          <cell r="X10656">
            <v>0</v>
          </cell>
        </row>
        <row r="10657">
          <cell r="H10657" t="str">
            <v>GTF0102089547M.2</v>
          </cell>
          <cell r="W10657">
            <v>38.5</v>
          </cell>
          <cell r="X10657">
            <v>0</v>
          </cell>
        </row>
        <row r="10658">
          <cell r="H10658" t="str">
            <v>GTF0102081513T</v>
          </cell>
          <cell r="W10658">
            <v>127</v>
          </cell>
          <cell r="X10658">
            <v>0</v>
          </cell>
        </row>
        <row r="10659">
          <cell r="H10659" t="str">
            <v>GTF0102081512T</v>
          </cell>
          <cell r="W10659">
            <v>127</v>
          </cell>
          <cell r="X10659">
            <v>0</v>
          </cell>
        </row>
        <row r="10660">
          <cell r="H10660" t="str">
            <v>GTF0102081511M</v>
          </cell>
          <cell r="W10660">
            <v>799.27</v>
          </cell>
          <cell r="X10660">
            <v>0</v>
          </cell>
        </row>
        <row r="10661">
          <cell r="H10661" t="str">
            <v>GTF0102086528M</v>
          </cell>
          <cell r="W10661">
            <v>88.98</v>
          </cell>
          <cell r="X10661">
            <v>0</v>
          </cell>
        </row>
        <row r="10662">
          <cell r="H10662" t="str">
            <v>GTF0102087501</v>
          </cell>
          <cell r="W10662">
            <v>204.45999999999998</v>
          </cell>
          <cell r="X10662">
            <v>0</v>
          </cell>
        </row>
        <row r="10663">
          <cell r="H10663" t="str">
            <v>SK-P6B00-0A100</v>
          </cell>
          <cell r="W10663">
            <v>146</v>
          </cell>
          <cell r="X10663">
            <v>0</v>
          </cell>
        </row>
        <row r="10664">
          <cell r="H10664" t="str">
            <v>HTJCBV0-0A100-000</v>
          </cell>
          <cell r="W10664">
            <v>375</v>
          </cell>
          <cell r="X10664">
            <v>0</v>
          </cell>
        </row>
        <row r="10665">
          <cell r="H10665" t="str">
            <v>SK-P6A00-0A100</v>
          </cell>
          <cell r="W10665">
            <v>32</v>
          </cell>
          <cell r="X10665">
            <v>0</v>
          </cell>
        </row>
        <row r="10666">
          <cell r="H10666" t="str">
            <v>HTJCBV0-0A100-000</v>
          </cell>
          <cell r="W10666">
            <v>375</v>
          </cell>
          <cell r="X10666">
            <v>0</v>
          </cell>
        </row>
        <row r="10667">
          <cell r="H10667" t="str">
            <v>SK-P6A00-0A100</v>
          </cell>
          <cell r="W10667">
            <v>32</v>
          </cell>
          <cell r="X10667">
            <v>0</v>
          </cell>
        </row>
        <row r="10668">
          <cell r="H10668" t="str">
            <v>QCSPK30028</v>
          </cell>
          <cell r="W10668">
            <v>18.459999999999997</v>
          </cell>
          <cell r="X10668">
            <v>6.6434242045454548</v>
          </cell>
        </row>
        <row r="10669">
          <cell r="H10669" t="str">
            <v>QCSPK30031</v>
          </cell>
          <cell r="W10669">
            <v>38</v>
          </cell>
          <cell r="X10669">
            <v>13.676012022727274</v>
          </cell>
        </row>
        <row r="10670">
          <cell r="H10670" t="str">
            <v>QCSPK30032</v>
          </cell>
          <cell r="W10670">
            <v>36.199999999999996</v>
          </cell>
          <cell r="X10670">
            <v>13.028072090909092</v>
          </cell>
        </row>
        <row r="10671">
          <cell r="H10671" t="str">
            <v>QCSPK30045</v>
          </cell>
          <cell r="W10671">
            <v>2.77</v>
          </cell>
          <cell r="X10671">
            <v>0.9968744727272727</v>
          </cell>
        </row>
        <row r="10672">
          <cell r="H10672" t="str">
            <v>QCSPK30051</v>
          </cell>
          <cell r="W10672">
            <v>2.77</v>
          </cell>
          <cell r="X10672">
            <v>0.9968744727272727</v>
          </cell>
        </row>
        <row r="10673">
          <cell r="H10673" t="str">
            <v>QCSPK30058</v>
          </cell>
          <cell r="W10673">
            <v>4.09</v>
          </cell>
          <cell r="X10673">
            <v>1.4719262242424243</v>
          </cell>
        </row>
        <row r="10674">
          <cell r="H10674" t="str">
            <v>QCSPK30059</v>
          </cell>
          <cell r="W10674">
            <v>29.34</v>
          </cell>
          <cell r="X10674">
            <v>10.559206136363636</v>
          </cell>
        </row>
        <row r="10675">
          <cell r="H10675" t="str">
            <v>QCSPK30060</v>
          </cell>
          <cell r="W10675">
            <v>65.569999999999993</v>
          </cell>
          <cell r="X10675">
            <v>23.597295060606061</v>
          </cell>
        </row>
        <row r="10676">
          <cell r="H10676" t="str">
            <v>QCSPK30105</v>
          </cell>
          <cell r="W10676">
            <v>3.24</v>
          </cell>
          <cell r="X10676">
            <v>1.1660254409090909</v>
          </cell>
        </row>
        <row r="10677">
          <cell r="H10677" t="str">
            <v>QCSPK30106</v>
          </cell>
          <cell r="W10677">
            <v>2.65</v>
          </cell>
          <cell r="X10677">
            <v>0.9536947848484848</v>
          </cell>
        </row>
        <row r="10678">
          <cell r="H10678" t="str">
            <v>QCSPK30190</v>
          </cell>
          <cell r="W10678">
            <v>230.91</v>
          </cell>
          <cell r="X10678">
            <v>83.10028554545454</v>
          </cell>
        </row>
        <row r="10679">
          <cell r="H10679" t="str">
            <v>GTP-F0102081038</v>
          </cell>
          <cell r="W10679">
            <v>6708</v>
          </cell>
          <cell r="X10679">
            <v>0</v>
          </cell>
        </row>
        <row r="10680">
          <cell r="H10680" t="str">
            <v>GTP-F0102081038</v>
          </cell>
          <cell r="W10680">
            <v>6708</v>
          </cell>
          <cell r="X10680">
            <v>0</v>
          </cell>
        </row>
        <row r="10681">
          <cell r="H10681" t="str">
            <v>GTP-F0102086525</v>
          </cell>
          <cell r="W10681">
            <v>1126.96</v>
          </cell>
          <cell r="X10681">
            <v>0</v>
          </cell>
        </row>
        <row r="10682">
          <cell r="H10682" t="str">
            <v>GTP-F0102074519T</v>
          </cell>
          <cell r="W10682">
            <v>275</v>
          </cell>
          <cell r="X10682">
            <v>0</v>
          </cell>
        </row>
        <row r="10683">
          <cell r="H10683" t="str">
            <v>GUDJ7011-1.5-21</v>
          </cell>
          <cell r="W10683">
            <v>4.82E-2</v>
          </cell>
          <cell r="X10683">
            <v>1.0809849999999999E-2</v>
          </cell>
        </row>
        <row r="10684">
          <cell r="H10684" t="str">
            <v>GUDJ7021-1.5-21</v>
          </cell>
          <cell r="W10684">
            <v>5.5100000000000003E-2</v>
          </cell>
          <cell r="X10684">
            <v>1.2357575640000002E-2</v>
          </cell>
        </row>
        <row r="10685">
          <cell r="H10685" t="str">
            <v>GUDJ7031-1.5-21</v>
          </cell>
          <cell r="W10685">
            <v>6.8900000000000003E-2</v>
          </cell>
          <cell r="X10685">
            <v>1.5451730400000002E-2</v>
          </cell>
        </row>
        <row r="10686">
          <cell r="H10686" t="str">
            <v>GUDJ7041-1.5-21</v>
          </cell>
          <cell r="W10686">
            <v>8.6099999999999996E-2</v>
          </cell>
          <cell r="X10686">
            <v>1.9306156025000003E-2</v>
          </cell>
        </row>
        <row r="10687">
          <cell r="H10687" t="str">
            <v>GUDJ7061Y-2.3-21/7</v>
          </cell>
          <cell r="W10687">
            <v>0.36129523809523811</v>
          </cell>
          <cell r="X10687">
            <v>8.1027179619047623E-2</v>
          </cell>
        </row>
        <row r="10688">
          <cell r="H10688" t="str">
            <v>GUDJ7091Y-2.3-21/7</v>
          </cell>
          <cell r="W10688">
            <v>0.36130000000000001</v>
          </cell>
          <cell r="X10688">
            <v>8.1027474000000002E-2</v>
          </cell>
        </row>
        <row r="10689">
          <cell r="H10689" t="str">
            <v>GUDJ7161Y-2.3-21/70</v>
          </cell>
          <cell r="W10689">
            <v>0.39489999999999997</v>
          </cell>
          <cell r="X10689">
            <v>8.8541584399999998E-2</v>
          </cell>
        </row>
        <row r="10690">
          <cell r="H10690" t="str">
            <v>GUDJ7021-6.3-21/1</v>
          </cell>
          <cell r="W10690">
            <v>2.8000000000000001E-2</v>
          </cell>
          <cell r="X10690">
            <v>6.2785159333333326E-3</v>
          </cell>
        </row>
        <row r="10691">
          <cell r="H10691" t="str">
            <v>GUDJ7061-6.3-21/1</v>
          </cell>
          <cell r="W10691">
            <v>5.04E-2</v>
          </cell>
          <cell r="X10691">
            <v>1.1302496800000001E-2</v>
          </cell>
        </row>
        <row r="10692">
          <cell r="H10692" t="str">
            <v>GUDJ7081-6.3-21/1</v>
          </cell>
          <cell r="W10692">
            <v>5.6000000000000001E-2</v>
          </cell>
          <cell r="X10692">
            <v>1.25576178E-2</v>
          </cell>
        </row>
        <row r="10693">
          <cell r="H10693" t="str">
            <v>GUDJ621-B6.3B/BS2</v>
          </cell>
          <cell r="W10693">
            <v>2.35E-2</v>
          </cell>
          <cell r="X10693">
            <v>5.26950235E-3</v>
          </cell>
        </row>
        <row r="10694">
          <cell r="H10694" t="str">
            <v>GUDJ7081-6.3-11/1</v>
          </cell>
          <cell r="W10694">
            <v>6.0299999999999999E-2</v>
          </cell>
          <cell r="X10694">
            <v>1.35203884E-2</v>
          </cell>
        </row>
        <row r="10695">
          <cell r="H10695" t="str">
            <v>GUDJ611-6.3B/BS2</v>
          </cell>
          <cell r="W10695">
            <v>2.18E-2</v>
          </cell>
          <cell r="X10695">
            <v>4.8876632727272726E-3</v>
          </cell>
        </row>
        <row r="10696">
          <cell r="H10696" t="str">
            <v>GU770520-1</v>
          </cell>
          <cell r="W10696">
            <v>3.6999999999999998E-2</v>
          </cell>
          <cell r="X10696">
            <v>8.2959830399999997E-3</v>
          </cell>
        </row>
        <row r="10697">
          <cell r="H10697" t="str">
            <v>GUDJ431-8B/BS2</v>
          </cell>
          <cell r="W10697">
            <v>4.2000000000000003E-2</v>
          </cell>
          <cell r="X10697">
            <v>9.4171648000000007E-3</v>
          </cell>
        </row>
        <row r="10698">
          <cell r="H10698" t="str">
            <v>GUDJ70310-6.3-21</v>
          </cell>
          <cell r="W10698">
            <v>0.2203</v>
          </cell>
          <cell r="X10698">
            <v>4.9404258999999999E-2</v>
          </cell>
        </row>
        <row r="10699">
          <cell r="H10699" t="str">
            <v>GU1N5408</v>
          </cell>
          <cell r="W10699">
            <v>4.1599999999999998E-2</v>
          </cell>
          <cell r="X10699">
            <v>9.3302413333333344E-3</v>
          </cell>
        </row>
        <row r="10700">
          <cell r="H10700" t="str">
            <v>GUDJ7061Y-2.3-25/74</v>
          </cell>
          <cell r="W10700">
            <v>2.5399999999999999E-2</v>
          </cell>
          <cell r="X10700">
            <v>5.6941442000000009E-3</v>
          </cell>
        </row>
        <row r="10701">
          <cell r="H10701" t="str">
            <v>GUDJ7091Y-2.3-25/74</v>
          </cell>
          <cell r="W10701">
            <v>2.7100000000000003E-2</v>
          </cell>
          <cell r="X10701">
            <v>6.0764065000000001E-3</v>
          </cell>
        </row>
        <row r="10702">
          <cell r="H10702" t="str">
            <v>GUDJ7161Y-2.3-25/74</v>
          </cell>
          <cell r="W10702">
            <v>2.7100000000000003E-2</v>
          </cell>
          <cell r="X10702">
            <v>6.0764065000000001E-3</v>
          </cell>
        </row>
        <row r="10703">
          <cell r="H10703" t="str">
            <v>GUDJ621-G2.3X0.6A/BS</v>
          </cell>
          <cell r="W10703">
            <v>2.35E-2</v>
          </cell>
          <cell r="X10703">
            <v>5.2694688533333331E-3</v>
          </cell>
        </row>
        <row r="10704">
          <cell r="H10704" t="str">
            <v>HT39752-FK110-BLK</v>
          </cell>
          <cell r="W10704">
            <v>1650</v>
          </cell>
          <cell r="X10704">
            <v>0</v>
          </cell>
        </row>
        <row r="10705">
          <cell r="H10705" t="str">
            <v>HT39752-FK100-BLK</v>
          </cell>
          <cell r="W10705">
            <v>1850</v>
          </cell>
          <cell r="X10705">
            <v>0</v>
          </cell>
        </row>
        <row r="10706">
          <cell r="H10706" t="str">
            <v>HT35353-FKB00-BLK</v>
          </cell>
          <cell r="W10706">
            <v>250</v>
          </cell>
          <cell r="X10706">
            <v>0</v>
          </cell>
        </row>
        <row r="10707">
          <cell r="H10707" t="str">
            <v>HT35353-FKE00-RAW</v>
          </cell>
          <cell r="W10707">
            <v>160</v>
          </cell>
          <cell r="X10707">
            <v>0</v>
          </cell>
        </row>
        <row r="10708">
          <cell r="H10708" t="str">
            <v>HT35353-FKF00-RAW</v>
          </cell>
          <cell r="W10708">
            <v>180</v>
          </cell>
          <cell r="X10708">
            <v>0</v>
          </cell>
        </row>
        <row r="10709">
          <cell r="H10709" t="str">
            <v>HT74111-FK210-BLK</v>
          </cell>
          <cell r="W10709">
            <v>1600</v>
          </cell>
          <cell r="X10709">
            <v>0</v>
          </cell>
        </row>
        <row r="10710">
          <cell r="H10710" t="str">
            <v>HT74111-FK200-BLK</v>
          </cell>
          <cell r="W10710">
            <v>1950</v>
          </cell>
          <cell r="X10710">
            <v>0</v>
          </cell>
        </row>
        <row r="10711">
          <cell r="H10711" t="str">
            <v>HT62519-0A200-BLK</v>
          </cell>
          <cell r="W10711">
            <v>245</v>
          </cell>
          <cell r="X10711">
            <v>0</v>
          </cell>
        </row>
        <row r="10712">
          <cell r="H10712" t="str">
            <v>HT61914-0A200-BLK</v>
          </cell>
          <cell r="W10712">
            <v>105</v>
          </cell>
          <cell r="X10712">
            <v>0</v>
          </cell>
        </row>
        <row r="10713">
          <cell r="H10713" t="str">
            <v>HT61914-0A100-BLK</v>
          </cell>
          <cell r="W10713">
            <v>340</v>
          </cell>
          <cell r="X10713">
            <v>0</v>
          </cell>
        </row>
        <row r="10714">
          <cell r="H10714" t="str">
            <v>HT62112-FK100-BLK</v>
          </cell>
          <cell r="W10714">
            <v>1000</v>
          </cell>
          <cell r="X10714">
            <v>0</v>
          </cell>
        </row>
        <row r="10715">
          <cell r="H10715" t="str">
            <v>GTCKL5020#BLU-PPG-50</v>
          </cell>
          <cell r="W10715">
            <v>1500</v>
          </cell>
          <cell r="X10715">
            <v>0</v>
          </cell>
        </row>
        <row r="10716">
          <cell r="H10716" t="str">
            <v>GTCKL5020#BLU-PPG-50</v>
          </cell>
          <cell r="W10716">
            <v>1600</v>
          </cell>
          <cell r="X10716">
            <v>0</v>
          </cell>
        </row>
        <row r="10717">
          <cell r="H10717" t="str">
            <v>GTCKL5020#PINK-PPG-4</v>
          </cell>
          <cell r="W10717">
            <v>1500</v>
          </cell>
          <cell r="X10717">
            <v>0</v>
          </cell>
        </row>
        <row r="10718">
          <cell r="H10718" t="str">
            <v>GTCKL5020#PINK-PPG-4</v>
          </cell>
          <cell r="W10718">
            <v>1800</v>
          </cell>
          <cell r="X10718">
            <v>0</v>
          </cell>
        </row>
        <row r="10719">
          <cell r="H10719" t="str">
            <v>GTCKL5020#RED-PPG-30</v>
          </cell>
          <cell r="W10719">
            <v>1500</v>
          </cell>
          <cell r="X10719">
            <v>0</v>
          </cell>
        </row>
        <row r="10720">
          <cell r="H10720" t="str">
            <v>GTCKL5020#RED-PPG-30</v>
          </cell>
          <cell r="W10720">
            <v>1800</v>
          </cell>
          <cell r="X10720">
            <v>0</v>
          </cell>
        </row>
        <row r="10721">
          <cell r="H10721" t="str">
            <v>GTCKL5020#SIV-MTL-90</v>
          </cell>
          <cell r="W10721">
            <v>1500</v>
          </cell>
          <cell r="X10721">
            <v>0</v>
          </cell>
        </row>
        <row r="10722">
          <cell r="H10722" t="str">
            <v>GTCKL5020#SPPG2017-O</v>
          </cell>
          <cell r="W10722">
            <v>1800</v>
          </cell>
          <cell r="X10722">
            <v>0</v>
          </cell>
        </row>
        <row r="10723">
          <cell r="H10723" t="str">
            <v>GTCKL5020#TEAL-PPG-5</v>
          </cell>
          <cell r="W10723">
            <v>1400</v>
          </cell>
          <cell r="X10723">
            <v>0</v>
          </cell>
        </row>
        <row r="10724">
          <cell r="H10724" t="str">
            <v>GTCKL5020#TEAL-PPG-5</v>
          </cell>
          <cell r="W10724">
            <v>1600</v>
          </cell>
          <cell r="X10724">
            <v>0</v>
          </cell>
        </row>
        <row r="10725">
          <cell r="H10725" t="str">
            <v>GTCKL5020#WH-PP-1396</v>
          </cell>
          <cell r="W10725">
            <v>4600</v>
          </cell>
          <cell r="X10725">
            <v>0</v>
          </cell>
        </row>
        <row r="10726">
          <cell r="H10726" t="str">
            <v>GTCKL5020#WH-PP-1396</v>
          </cell>
          <cell r="W10726">
            <v>1300</v>
          </cell>
          <cell r="X10726">
            <v>0</v>
          </cell>
        </row>
        <row r="10727">
          <cell r="H10727" t="str">
            <v>GT2K-HS-CRM-CL-CKL#8</v>
          </cell>
          <cell r="W10727">
            <v>930</v>
          </cell>
          <cell r="X10727">
            <v>0</v>
          </cell>
        </row>
        <row r="10728">
          <cell r="H10728" t="str">
            <v>GT2K-HS-HD-CKL#802H</v>
          </cell>
          <cell r="W10728">
            <v>290</v>
          </cell>
          <cell r="X10728">
            <v>0</v>
          </cell>
        </row>
        <row r="10729">
          <cell r="H10729" t="str">
            <v>GT2K-PM-S-CKL#4020SL</v>
          </cell>
          <cell r="W10729">
            <v>680</v>
          </cell>
          <cell r="X10729">
            <v>0</v>
          </cell>
        </row>
        <row r="10730">
          <cell r="H10730" t="str">
            <v>GT2K-PRM-HD-CKL#402S</v>
          </cell>
          <cell r="W10730">
            <v>200</v>
          </cell>
          <cell r="X10730">
            <v>0</v>
          </cell>
        </row>
        <row r="10731">
          <cell r="H10731" t="str">
            <v>GT2K-TN-SLOW-CKL#398</v>
          </cell>
          <cell r="W10731">
            <v>1260</v>
          </cell>
          <cell r="X10731">
            <v>0</v>
          </cell>
        </row>
        <row r="10732">
          <cell r="H10732" t="str">
            <v>GTCKL5020#BLK-SMG-90</v>
          </cell>
          <cell r="W10732">
            <v>1600</v>
          </cell>
          <cell r="X10732">
            <v>0</v>
          </cell>
        </row>
        <row r="10733">
          <cell r="H10733" t="str">
            <v>GTCKL5020#NARDO-7004</v>
          </cell>
          <cell r="W10733">
            <v>1400</v>
          </cell>
          <cell r="X10733">
            <v>0</v>
          </cell>
        </row>
        <row r="10734">
          <cell r="H10734" t="str">
            <v>GTCKL5020#SMG440M-RE</v>
          </cell>
          <cell r="W10734">
            <v>1800</v>
          </cell>
          <cell r="X10734">
            <v>0</v>
          </cell>
        </row>
        <row r="10735">
          <cell r="H10735" t="str">
            <v>GTCKL5020#SMG6204-D-</v>
          </cell>
          <cell r="W10735">
            <v>1400</v>
          </cell>
          <cell r="X10735">
            <v>0</v>
          </cell>
        </row>
        <row r="10736">
          <cell r="H10736" t="str">
            <v>GTCKL5020#SMG7021-BL</v>
          </cell>
          <cell r="W10736">
            <v>1900</v>
          </cell>
          <cell r="X10736">
            <v>0</v>
          </cell>
        </row>
        <row r="10737">
          <cell r="H10737" t="str">
            <v>GTCKL5020#SPPG2017-O</v>
          </cell>
          <cell r="W10737">
            <v>1800</v>
          </cell>
          <cell r="X10737">
            <v>0</v>
          </cell>
        </row>
        <row r="10738">
          <cell r="H10738" t="str">
            <v>GTCKL5020#SPPG6702-L</v>
          </cell>
          <cell r="W10738">
            <v>1950</v>
          </cell>
          <cell r="X10738">
            <v>0</v>
          </cell>
        </row>
        <row r="10739">
          <cell r="H10739" t="str">
            <v>GTCKL5020#SPPG9003-W</v>
          </cell>
          <cell r="W10739">
            <v>1500</v>
          </cell>
          <cell r="X10739">
            <v>0</v>
          </cell>
        </row>
        <row r="10740">
          <cell r="H10740" t="str">
            <v>GTCKL5020#SPPG9003-W</v>
          </cell>
          <cell r="W10740">
            <v>1300</v>
          </cell>
          <cell r="X10740">
            <v>0</v>
          </cell>
        </row>
        <row r="10741">
          <cell r="H10741" t="str">
            <v>GTPP-PRM-CKL#1020PP</v>
          </cell>
          <cell r="W10741">
            <v>350</v>
          </cell>
          <cell r="X10741">
            <v>0</v>
          </cell>
        </row>
        <row r="10742">
          <cell r="H10742" t="str">
            <v>GTPP-PRM-CKL#1020PP</v>
          </cell>
          <cell r="W10742">
            <v>350</v>
          </cell>
          <cell r="X10742">
            <v>0</v>
          </cell>
        </row>
        <row r="10743">
          <cell r="H10743" t="str">
            <v>GT2K-HS-CRM-CL-CKL#8</v>
          </cell>
          <cell r="W10743">
            <v>930</v>
          </cell>
          <cell r="X10743">
            <v>0</v>
          </cell>
        </row>
        <row r="10744">
          <cell r="H10744" t="str">
            <v>GT2K-HS-HD-CKL#802H</v>
          </cell>
          <cell r="W10744">
            <v>290</v>
          </cell>
          <cell r="X10744">
            <v>0</v>
          </cell>
        </row>
        <row r="10745">
          <cell r="H10745" t="str">
            <v>GT2K-PM-S-CKL#4020SL</v>
          </cell>
          <cell r="W10745">
            <v>680</v>
          </cell>
          <cell r="X10745">
            <v>0</v>
          </cell>
        </row>
        <row r="10746">
          <cell r="H10746" t="str">
            <v>GT2K-PRM-HD-CKL#402S</v>
          </cell>
          <cell r="W10746">
            <v>200</v>
          </cell>
          <cell r="X10746">
            <v>0</v>
          </cell>
        </row>
        <row r="10747">
          <cell r="H10747" t="str">
            <v>GT2K-TN-SLOW-CKL#398</v>
          </cell>
          <cell r="W10747">
            <v>1260</v>
          </cell>
          <cell r="X10747">
            <v>0</v>
          </cell>
        </row>
        <row r="10748">
          <cell r="H10748" t="str">
            <v>GTCKL5020#SMG440M-RE</v>
          </cell>
          <cell r="W10748">
            <v>1800</v>
          </cell>
          <cell r="X10748">
            <v>0</v>
          </cell>
        </row>
        <row r="10749">
          <cell r="H10749" t="str">
            <v>GTCKL5020#SMG6204-D-</v>
          </cell>
          <cell r="W10749">
            <v>1400</v>
          </cell>
          <cell r="X10749">
            <v>0</v>
          </cell>
        </row>
        <row r="10750">
          <cell r="H10750" t="str">
            <v>GTCKL5020#SMG7021-BL</v>
          </cell>
          <cell r="W10750">
            <v>1900</v>
          </cell>
          <cell r="X10750">
            <v>0</v>
          </cell>
        </row>
        <row r="10751">
          <cell r="H10751" t="str">
            <v>GTCKL5020#SPPG9003-W</v>
          </cell>
          <cell r="W10751">
            <v>1500</v>
          </cell>
          <cell r="X10751">
            <v>0</v>
          </cell>
        </row>
        <row r="10752">
          <cell r="H10752" t="str">
            <v>GTCKL5020#SPPG9003-W</v>
          </cell>
          <cell r="W10752">
            <v>1300</v>
          </cell>
          <cell r="X10752">
            <v>0</v>
          </cell>
        </row>
        <row r="10753">
          <cell r="H10753" t="str">
            <v>GT2K-HS-CRM-CL-CKL#8</v>
          </cell>
          <cell r="W10753">
            <v>930</v>
          </cell>
          <cell r="X10753">
            <v>0</v>
          </cell>
        </row>
        <row r="10754">
          <cell r="H10754" t="str">
            <v>GT2K-HS-HD-CKL#802H</v>
          </cell>
          <cell r="W10754">
            <v>290</v>
          </cell>
          <cell r="X10754">
            <v>0</v>
          </cell>
        </row>
        <row r="10755">
          <cell r="H10755" t="str">
            <v>GT2K-MATT-HD-CKL#501</v>
          </cell>
          <cell r="W10755">
            <v>350</v>
          </cell>
          <cell r="X10755">
            <v>0</v>
          </cell>
        </row>
        <row r="10756">
          <cell r="H10756" t="str">
            <v>GT2K-PM-S-CKL#4020SL</v>
          </cell>
          <cell r="W10756">
            <v>680</v>
          </cell>
          <cell r="X10756">
            <v>0</v>
          </cell>
        </row>
        <row r="10757">
          <cell r="H10757" t="str">
            <v>GT2K-PRM-HD-CKL#402S</v>
          </cell>
          <cell r="W10757">
            <v>200</v>
          </cell>
          <cell r="X10757">
            <v>0</v>
          </cell>
        </row>
        <row r="10758">
          <cell r="H10758" t="str">
            <v>GT2K-TN-SLOW-CKL#398</v>
          </cell>
          <cell r="W10758">
            <v>1260</v>
          </cell>
          <cell r="X10758">
            <v>0</v>
          </cell>
        </row>
        <row r="10759">
          <cell r="H10759" t="str">
            <v>GTCKL5020#MATT-BLK-9</v>
          </cell>
          <cell r="W10759">
            <v>1600</v>
          </cell>
          <cell r="X10759">
            <v>0</v>
          </cell>
        </row>
        <row r="10760">
          <cell r="H10760" t="str">
            <v>GTCKL5020#NARDO-7004</v>
          </cell>
          <cell r="W10760">
            <v>1400</v>
          </cell>
          <cell r="X10760">
            <v>0</v>
          </cell>
        </row>
        <row r="10761">
          <cell r="H10761" t="str">
            <v>GTCKL5020#SMG6204-D-</v>
          </cell>
          <cell r="W10761">
            <v>1400</v>
          </cell>
          <cell r="X10761">
            <v>0</v>
          </cell>
        </row>
        <row r="10762">
          <cell r="H10762" t="str">
            <v>GTPP-PRM-CKL#1020PP</v>
          </cell>
          <cell r="W10762">
            <v>350</v>
          </cell>
          <cell r="X10762">
            <v>0</v>
          </cell>
        </row>
        <row r="10763">
          <cell r="H10763" t="str">
            <v>GTAIRBUBBLE1.3X100M</v>
          </cell>
          <cell r="W10763">
            <v>830</v>
          </cell>
          <cell r="X10763">
            <v>0</v>
          </cell>
        </row>
        <row r="10764">
          <cell r="H10764" t="str">
            <v>HU63130-0A200-000</v>
          </cell>
          <cell r="W10764">
            <v>194</v>
          </cell>
          <cell r="X10764">
            <v>29.33640128</v>
          </cell>
        </row>
        <row r="10765">
          <cell r="H10765" t="str">
            <v>HT64166-0A200-000</v>
          </cell>
          <cell r="W10765">
            <v>80</v>
          </cell>
          <cell r="X10765">
            <v>0</v>
          </cell>
        </row>
        <row r="10766">
          <cell r="H10766" t="str">
            <v>HT74411-0A200-000</v>
          </cell>
          <cell r="W10766">
            <v>259</v>
          </cell>
          <cell r="X10766">
            <v>0</v>
          </cell>
        </row>
        <row r="10767">
          <cell r="H10767" t="str">
            <v>HT55221-0A300-000</v>
          </cell>
          <cell r="W10767">
            <v>15</v>
          </cell>
          <cell r="X10767">
            <v>0</v>
          </cell>
        </row>
        <row r="10768">
          <cell r="H10768" t="str">
            <v>FUML3Z2454A</v>
          </cell>
          <cell r="W10768">
            <v>5.51</v>
          </cell>
          <cell r="X10768">
            <v>2.2826910857142857</v>
          </cell>
        </row>
        <row r="10769">
          <cell r="H10769" t="str">
            <v>FUML3Z1506200A</v>
          </cell>
          <cell r="W10769">
            <v>11.03</v>
          </cell>
          <cell r="X10769">
            <v>4.5695686412698402</v>
          </cell>
        </row>
        <row r="10770">
          <cell r="H10770" t="str">
            <v>FULC3Z8553B</v>
          </cell>
          <cell r="W10770">
            <v>61.41</v>
          </cell>
          <cell r="X10770">
            <v>25.4419036</v>
          </cell>
        </row>
        <row r="10771">
          <cell r="H10771" t="str">
            <v>FUBB5Z7803144BB</v>
          </cell>
          <cell r="W10771">
            <v>32.36</v>
          </cell>
          <cell r="X10771">
            <v>13.4044384</v>
          </cell>
        </row>
        <row r="10772">
          <cell r="H10772" t="str">
            <v>FUBB5Z7803144BB</v>
          </cell>
          <cell r="W10772">
            <v>32.36</v>
          </cell>
          <cell r="X10772">
            <v>13.4044384</v>
          </cell>
        </row>
        <row r="10773">
          <cell r="H10773" t="str">
            <v>FUW520413S440</v>
          </cell>
          <cell r="W10773">
            <v>0.94499999999999995</v>
          </cell>
          <cell r="X10773">
            <v>0.39135151000000001</v>
          </cell>
        </row>
        <row r="10774">
          <cell r="H10774" t="str">
            <v>FUW520115S442</v>
          </cell>
          <cell r="W10774">
            <v>0.32750000000000001</v>
          </cell>
          <cell r="X10774">
            <v>0.135671352</v>
          </cell>
        </row>
        <row r="10775">
          <cell r="H10775" t="str">
            <v>FUFB5Z6068B</v>
          </cell>
          <cell r="W10775">
            <v>28.92</v>
          </cell>
          <cell r="X10775">
            <v>11.980263200000001</v>
          </cell>
        </row>
        <row r="10776">
          <cell r="H10776" t="str">
            <v>FUBB5Z7803145BB</v>
          </cell>
          <cell r="W10776">
            <v>32.36</v>
          </cell>
          <cell r="X10776">
            <v>13.4044384</v>
          </cell>
        </row>
        <row r="10777">
          <cell r="H10777" t="str">
            <v>FUBB5Z7803145BB</v>
          </cell>
          <cell r="W10777">
            <v>32.36</v>
          </cell>
          <cell r="X10777">
            <v>13.4044384</v>
          </cell>
        </row>
        <row r="10778">
          <cell r="H10778" t="str">
            <v>FUML3Z1506024AG</v>
          </cell>
          <cell r="W10778">
            <v>49.77</v>
          </cell>
          <cell r="X10778">
            <v>20.621784799999997</v>
          </cell>
        </row>
        <row r="10779">
          <cell r="H10779" t="str">
            <v>FUSL3Z15042C74BA</v>
          </cell>
          <cell r="W10779">
            <v>164.75</v>
          </cell>
          <cell r="X10779">
            <v>68.252189600000008</v>
          </cell>
        </row>
        <row r="10780">
          <cell r="H10780" t="str">
            <v>FUDC3Z6007BRM</v>
          </cell>
          <cell r="W10780">
            <v>12347.57</v>
          </cell>
          <cell r="X10780">
            <v>185.41518119999998</v>
          </cell>
        </row>
        <row r="10781">
          <cell r="H10781" t="str">
            <v>FUML3Z15044E82AA</v>
          </cell>
          <cell r="W10781">
            <v>28.529999999999998</v>
          </cell>
          <cell r="X10781">
            <v>11.819290244444444</v>
          </cell>
        </row>
        <row r="10782">
          <cell r="H10782" t="str">
            <v>FUML3Z15044E82AA</v>
          </cell>
          <cell r="W10782">
            <v>28.529999999999998</v>
          </cell>
          <cell r="X10782">
            <v>11.819623493333333</v>
          </cell>
        </row>
        <row r="10783">
          <cell r="H10783" t="str">
            <v>FUML3Z5230P</v>
          </cell>
          <cell r="W10783">
            <v>779.33</v>
          </cell>
          <cell r="X10783">
            <v>322.86602159999995</v>
          </cell>
        </row>
        <row r="10784">
          <cell r="H10784" t="str">
            <v>FUML3Z15044E82AA</v>
          </cell>
          <cell r="W10784">
            <v>28.529999999999998</v>
          </cell>
          <cell r="X10784">
            <v>11.818723377777777</v>
          </cell>
        </row>
        <row r="10785">
          <cell r="H10785" t="str">
            <v>FUML3Z15044E82AA</v>
          </cell>
          <cell r="W10785">
            <v>28.529999999999998</v>
          </cell>
          <cell r="X10785">
            <v>11.818723377777777</v>
          </cell>
        </row>
        <row r="10786">
          <cell r="H10786" t="str">
            <v>FUW520115S442</v>
          </cell>
          <cell r="W10786">
            <v>0.32749999999999996</v>
          </cell>
          <cell r="X10786">
            <v>0.13571826249999999</v>
          </cell>
        </row>
        <row r="10787">
          <cell r="H10787" t="str">
            <v>FUGB5Z3078D</v>
          </cell>
          <cell r="W10787">
            <v>120.87</v>
          </cell>
          <cell r="X10787">
            <v>50.074630800000001</v>
          </cell>
        </row>
        <row r="10788">
          <cell r="H10788" t="str">
            <v>FUGB5Z3079G</v>
          </cell>
          <cell r="W10788">
            <v>120.89</v>
          </cell>
          <cell r="X10788">
            <v>50.08267</v>
          </cell>
        </row>
        <row r="10789">
          <cell r="H10789" t="str">
            <v>FUFB5Z6038E</v>
          </cell>
          <cell r="W10789">
            <v>64.72</v>
          </cell>
          <cell r="X10789">
            <v>26.812587200000003</v>
          </cell>
        </row>
        <row r="10790">
          <cell r="H10790" t="str">
            <v>FUBB5Z6038F</v>
          </cell>
          <cell r="W10790">
            <v>97.26</v>
          </cell>
          <cell r="X10790">
            <v>40.2930888</v>
          </cell>
        </row>
        <row r="10791">
          <cell r="H10791" t="str">
            <v>FUFB5Z18124W</v>
          </cell>
          <cell r="W10791">
            <v>56.85</v>
          </cell>
          <cell r="X10791">
            <v>23.552073200000002</v>
          </cell>
        </row>
        <row r="10792">
          <cell r="H10792" t="str">
            <v>FUBB5Z17528FA</v>
          </cell>
          <cell r="W10792">
            <v>6.08</v>
          </cell>
          <cell r="X10792">
            <v>2.5196708000000001</v>
          </cell>
        </row>
        <row r="10793">
          <cell r="H10793" t="str">
            <v>FUBB5Z17528DA</v>
          </cell>
          <cell r="W10793">
            <v>16.63</v>
          </cell>
          <cell r="X10793">
            <v>6.8914495999999996</v>
          </cell>
        </row>
        <row r="10794">
          <cell r="H10794" t="str">
            <v>FULC3Z8553B</v>
          </cell>
          <cell r="W10794">
            <v>61.410000000000004</v>
          </cell>
          <cell r="X10794">
            <v>25.440705449999999</v>
          </cell>
        </row>
        <row r="10795">
          <cell r="H10795" t="str">
            <v>FUDL3Z19B596B</v>
          </cell>
          <cell r="W10795">
            <v>7.9799999999999995</v>
          </cell>
          <cell r="X10795">
            <v>3.3059045600000001</v>
          </cell>
        </row>
        <row r="10796">
          <cell r="H10796" t="str">
            <v>FU9C3Z4730A</v>
          </cell>
          <cell r="W10796">
            <v>30.65</v>
          </cell>
          <cell r="X10796">
            <v>12.697359839999997</v>
          </cell>
        </row>
        <row r="10797">
          <cell r="H10797" t="str">
            <v>FUAC3Z2B120A</v>
          </cell>
          <cell r="W10797">
            <v>69.27</v>
          </cell>
          <cell r="X10797">
            <v>7.0176031999999999</v>
          </cell>
        </row>
        <row r="10798">
          <cell r="H10798" t="str">
            <v>FU5C3Z9T287ARM</v>
          </cell>
          <cell r="W10798">
            <v>486.94</v>
          </cell>
          <cell r="X10798">
            <v>49.331623200000003</v>
          </cell>
        </row>
        <row r="10799">
          <cell r="H10799" t="str">
            <v>FUW705961S403</v>
          </cell>
          <cell r="W10799">
            <v>0.65</v>
          </cell>
          <cell r="X10799">
            <v>0.26952964000000001</v>
          </cell>
        </row>
        <row r="10800">
          <cell r="H10800" t="str">
            <v>FUW705961S403</v>
          </cell>
          <cell r="W10800">
            <v>0.65</v>
          </cell>
          <cell r="X10800">
            <v>0.26877210000000001</v>
          </cell>
        </row>
        <row r="10801">
          <cell r="H10801" t="str">
            <v>FUPC3Z10346B</v>
          </cell>
          <cell r="W10801">
            <v>121.56</v>
          </cell>
          <cell r="X10801">
            <v>50.354147599999997</v>
          </cell>
        </row>
        <row r="10802">
          <cell r="H10802" t="str">
            <v>FTEB3Z16451AK</v>
          </cell>
          <cell r="W10802">
            <v>1993</v>
          </cell>
          <cell r="X10802">
            <v>0</v>
          </cell>
        </row>
        <row r="10803">
          <cell r="H10803" t="str">
            <v>FTJB3Z18198B</v>
          </cell>
          <cell r="W10803">
            <v>2650</v>
          </cell>
          <cell r="X10803">
            <v>0</v>
          </cell>
        </row>
        <row r="10804">
          <cell r="H10804" t="str">
            <v>FTJB3Z18198B</v>
          </cell>
          <cell r="W10804">
            <v>2650</v>
          </cell>
          <cell r="X10804">
            <v>0</v>
          </cell>
        </row>
        <row r="10805">
          <cell r="H10805" t="str">
            <v>FTJB3Z17K835BA</v>
          </cell>
          <cell r="W10805">
            <v>3118</v>
          </cell>
          <cell r="X10805">
            <v>0</v>
          </cell>
        </row>
        <row r="10806">
          <cell r="H10806" t="str">
            <v>FTEB3Z7A010A</v>
          </cell>
          <cell r="W10806">
            <v>131</v>
          </cell>
          <cell r="X10806">
            <v>0</v>
          </cell>
        </row>
        <row r="10807">
          <cell r="H10807" t="str">
            <v>FTEB3Z16103E</v>
          </cell>
          <cell r="W10807">
            <v>909</v>
          </cell>
          <cell r="X10807">
            <v>0</v>
          </cell>
        </row>
        <row r="10808">
          <cell r="H10808" t="str">
            <v>FTEB3Z16451AK</v>
          </cell>
          <cell r="W10808">
            <v>1993</v>
          </cell>
          <cell r="X10808">
            <v>0</v>
          </cell>
        </row>
        <row r="10809">
          <cell r="H10809" t="str">
            <v>FTEB3Z16103E</v>
          </cell>
          <cell r="W10809">
            <v>909</v>
          </cell>
          <cell r="X10809">
            <v>0</v>
          </cell>
        </row>
        <row r="10810">
          <cell r="H10810" t="str">
            <v>FTJB3Z18A099G</v>
          </cell>
          <cell r="W10810">
            <v>550</v>
          </cell>
          <cell r="X10810">
            <v>0</v>
          </cell>
        </row>
        <row r="10811">
          <cell r="H10811" t="str">
            <v>FTUM4650894</v>
          </cell>
          <cell r="W10811">
            <v>356</v>
          </cell>
          <cell r="X10811">
            <v>0</v>
          </cell>
        </row>
        <row r="10812">
          <cell r="H10812" t="str">
            <v>FTFK7Z7443150H</v>
          </cell>
          <cell r="W10812">
            <v>854</v>
          </cell>
          <cell r="X10812">
            <v>0</v>
          </cell>
        </row>
        <row r="10813">
          <cell r="H10813" t="str">
            <v>FT6W9Z14526A</v>
          </cell>
          <cell r="W10813">
            <v>293</v>
          </cell>
          <cell r="X10813">
            <v>0</v>
          </cell>
        </row>
        <row r="10814">
          <cell r="H10814" t="str">
            <v>FTEB3Z4035A</v>
          </cell>
          <cell r="W10814">
            <v>786</v>
          </cell>
          <cell r="X10814">
            <v>0</v>
          </cell>
        </row>
        <row r="10815">
          <cell r="H10815" t="str">
            <v>FTJB3Z7E453A</v>
          </cell>
          <cell r="W10815">
            <v>1993</v>
          </cell>
          <cell r="X10815">
            <v>0</v>
          </cell>
        </row>
        <row r="10816">
          <cell r="H10816" t="str">
            <v>FTJB3Z18A099G</v>
          </cell>
          <cell r="W10816">
            <v>550</v>
          </cell>
          <cell r="X10816">
            <v>0</v>
          </cell>
        </row>
        <row r="10817">
          <cell r="H10817" t="str">
            <v>FT3S7Z6701B</v>
          </cell>
          <cell r="W10817">
            <v>1196</v>
          </cell>
          <cell r="X10817">
            <v>0</v>
          </cell>
        </row>
        <row r="10818">
          <cell r="H10818" t="str">
            <v>FTEB3Z19805A</v>
          </cell>
          <cell r="W10818">
            <v>3406</v>
          </cell>
          <cell r="X10818">
            <v>0</v>
          </cell>
        </row>
        <row r="10819">
          <cell r="H10819" t="str">
            <v>FTEB3Z4104567BA</v>
          </cell>
          <cell r="W10819">
            <v>433</v>
          </cell>
          <cell r="X10819">
            <v>0</v>
          </cell>
        </row>
        <row r="10820">
          <cell r="H10820" t="str">
            <v>FTEB3Z9931458AC</v>
          </cell>
          <cell r="W10820">
            <v>61</v>
          </cell>
          <cell r="X10820">
            <v>0</v>
          </cell>
        </row>
        <row r="10821">
          <cell r="H10821" t="str">
            <v>FTEB3Z8C362A</v>
          </cell>
          <cell r="W10821">
            <v>607</v>
          </cell>
          <cell r="X10821">
            <v>0</v>
          </cell>
        </row>
        <row r="10822">
          <cell r="H10822" t="str">
            <v>FTEB3Z4140010G</v>
          </cell>
          <cell r="W10822">
            <v>8041</v>
          </cell>
          <cell r="X10822">
            <v>0</v>
          </cell>
        </row>
        <row r="10823">
          <cell r="H10823" t="str">
            <v>FTEB3Z9931458AC</v>
          </cell>
          <cell r="W10823">
            <v>61</v>
          </cell>
          <cell r="X10823">
            <v>0</v>
          </cell>
        </row>
        <row r="10824">
          <cell r="H10824" t="str">
            <v>FTJB3Z16C274D</v>
          </cell>
          <cell r="W10824">
            <v>5032</v>
          </cell>
          <cell r="X10824">
            <v>0</v>
          </cell>
        </row>
        <row r="10825">
          <cell r="H10825" t="str">
            <v>FTEB3Z4131406CC</v>
          </cell>
          <cell r="W10825">
            <v>382</v>
          </cell>
          <cell r="X10825">
            <v>0</v>
          </cell>
        </row>
        <row r="10826">
          <cell r="H10826" t="str">
            <v>FTEB3Z4123943AA</v>
          </cell>
          <cell r="W10826">
            <v>4527</v>
          </cell>
          <cell r="X10826">
            <v>0</v>
          </cell>
        </row>
        <row r="10827">
          <cell r="H10827" t="str">
            <v>FTEB3Z4131406BC</v>
          </cell>
          <cell r="W10827">
            <v>382</v>
          </cell>
          <cell r="X10827">
            <v>0</v>
          </cell>
        </row>
        <row r="10828">
          <cell r="H10828" t="str">
            <v>FTAB3Z1007B</v>
          </cell>
          <cell r="W10828">
            <v>3625</v>
          </cell>
          <cell r="X10828">
            <v>0</v>
          </cell>
        </row>
        <row r="10829">
          <cell r="H10829" t="str">
            <v>FTEB3Z16005B</v>
          </cell>
          <cell r="W10829">
            <v>1568</v>
          </cell>
          <cell r="X10829">
            <v>0</v>
          </cell>
        </row>
        <row r="10830">
          <cell r="H10830" t="str">
            <v>FTEB3Z5500A</v>
          </cell>
          <cell r="W10830">
            <v>2812</v>
          </cell>
          <cell r="X10830">
            <v>0</v>
          </cell>
        </row>
        <row r="10831">
          <cell r="H10831" t="str">
            <v>FTMB3Z6A228B</v>
          </cell>
          <cell r="W10831">
            <v>1274</v>
          </cell>
          <cell r="X10831">
            <v>0</v>
          </cell>
        </row>
        <row r="10832">
          <cell r="H10832" t="str">
            <v>FTMB3Z6030F</v>
          </cell>
          <cell r="W10832">
            <v>1260</v>
          </cell>
          <cell r="X10832">
            <v>0</v>
          </cell>
        </row>
        <row r="10833">
          <cell r="H10833" t="str">
            <v>FTMB3Z6A247B</v>
          </cell>
          <cell r="W10833">
            <v>145</v>
          </cell>
          <cell r="X10833">
            <v>0</v>
          </cell>
        </row>
        <row r="10834">
          <cell r="H10834" t="str">
            <v>FTMB3Z6A949A</v>
          </cell>
          <cell r="W10834">
            <v>932</v>
          </cell>
          <cell r="X10834">
            <v>0</v>
          </cell>
        </row>
        <row r="10835">
          <cell r="H10835" t="str">
            <v>FTMB3Z7474B</v>
          </cell>
          <cell r="W10835">
            <v>114</v>
          </cell>
          <cell r="X10835">
            <v>0</v>
          </cell>
        </row>
        <row r="10836">
          <cell r="H10836" t="str">
            <v>FTMB3Z6029E</v>
          </cell>
          <cell r="W10836">
            <v>1428</v>
          </cell>
          <cell r="X10836">
            <v>0</v>
          </cell>
        </row>
        <row r="10837">
          <cell r="H10837" t="str">
            <v>FTMB3Z5C226C</v>
          </cell>
          <cell r="W10837">
            <v>677</v>
          </cell>
          <cell r="X10837">
            <v>0</v>
          </cell>
        </row>
        <row r="10838">
          <cell r="H10838" t="str">
            <v>FTEB3Z16005B</v>
          </cell>
          <cell r="W10838">
            <v>1568</v>
          </cell>
          <cell r="X10838">
            <v>0</v>
          </cell>
        </row>
        <row r="10839">
          <cell r="H10839" t="str">
            <v>FTJB3Z16C274D</v>
          </cell>
          <cell r="W10839">
            <v>5032</v>
          </cell>
          <cell r="X10839">
            <v>0</v>
          </cell>
        </row>
        <row r="10840">
          <cell r="H10840" t="str">
            <v>FTEB3Z2C026A</v>
          </cell>
          <cell r="W10840">
            <v>1579</v>
          </cell>
          <cell r="X10840">
            <v>0</v>
          </cell>
        </row>
        <row r="10841">
          <cell r="H10841" t="str">
            <v>FTWSSM6C65A2MC</v>
          </cell>
          <cell r="W10841">
            <v>136</v>
          </cell>
          <cell r="X10841">
            <v>0</v>
          </cell>
        </row>
        <row r="10842">
          <cell r="H10842" t="str">
            <v>FTEB3Z3A130C</v>
          </cell>
          <cell r="W10842">
            <v>849</v>
          </cell>
          <cell r="X10842">
            <v>0</v>
          </cell>
        </row>
        <row r="10843">
          <cell r="H10843" t="str">
            <v>FTW707753S900</v>
          </cell>
          <cell r="W10843">
            <v>248</v>
          </cell>
          <cell r="X10843">
            <v>0</v>
          </cell>
        </row>
        <row r="10844">
          <cell r="H10844" t="str">
            <v>FTW520101S437</v>
          </cell>
          <cell r="W10844">
            <v>24</v>
          </cell>
          <cell r="X10844">
            <v>0</v>
          </cell>
        </row>
        <row r="10845">
          <cell r="H10845" t="str">
            <v>FTW503300S442</v>
          </cell>
          <cell r="W10845">
            <v>68</v>
          </cell>
          <cell r="X10845">
            <v>0</v>
          </cell>
        </row>
        <row r="10846">
          <cell r="H10846" t="str">
            <v>FTW715618S437</v>
          </cell>
          <cell r="W10846">
            <v>21</v>
          </cell>
          <cell r="X10846">
            <v>0</v>
          </cell>
        </row>
        <row r="10847">
          <cell r="H10847" t="str">
            <v>FTW500213S450</v>
          </cell>
          <cell r="W10847">
            <v>7</v>
          </cell>
          <cell r="X10847">
            <v>0</v>
          </cell>
        </row>
        <row r="10848">
          <cell r="H10848" t="str">
            <v>FTW713960S900</v>
          </cell>
          <cell r="W10848">
            <v>38</v>
          </cell>
          <cell r="X10848">
            <v>0</v>
          </cell>
        </row>
        <row r="10849">
          <cell r="H10849" t="str">
            <v>FTW715092S437</v>
          </cell>
          <cell r="W10849">
            <v>98</v>
          </cell>
          <cell r="X10849">
            <v>0</v>
          </cell>
        </row>
        <row r="10850">
          <cell r="H10850" t="str">
            <v>FTW500121S439</v>
          </cell>
          <cell r="W10850">
            <v>94</v>
          </cell>
          <cell r="X10850">
            <v>0</v>
          </cell>
        </row>
        <row r="10851">
          <cell r="H10851" t="str">
            <v>FTW711540S439</v>
          </cell>
          <cell r="W10851">
            <v>145</v>
          </cell>
          <cell r="X10851">
            <v>0</v>
          </cell>
        </row>
        <row r="10852">
          <cell r="H10852" t="str">
            <v>FTW520412S450B</v>
          </cell>
          <cell r="W10852">
            <v>138</v>
          </cell>
          <cell r="X10852">
            <v>0</v>
          </cell>
        </row>
        <row r="10853">
          <cell r="H10853" t="str">
            <v>FTW711059S442</v>
          </cell>
          <cell r="W10853">
            <v>88</v>
          </cell>
          <cell r="X10853">
            <v>0</v>
          </cell>
        </row>
        <row r="10854">
          <cell r="H10854" t="str">
            <v>FTW716298S450</v>
          </cell>
          <cell r="W10854">
            <v>24</v>
          </cell>
          <cell r="X10854">
            <v>0</v>
          </cell>
        </row>
        <row r="10855">
          <cell r="H10855" t="str">
            <v>FTW714265S442</v>
          </cell>
          <cell r="W10855">
            <v>27</v>
          </cell>
          <cell r="X10855">
            <v>0</v>
          </cell>
        </row>
        <row r="10856">
          <cell r="H10856" t="str">
            <v>FTW719734S442</v>
          </cell>
          <cell r="W10856">
            <v>51</v>
          </cell>
          <cell r="X10856">
            <v>0</v>
          </cell>
        </row>
        <row r="10857">
          <cell r="H10857" t="str">
            <v>FTN1WZ16450B</v>
          </cell>
          <cell r="W10857">
            <v>2932</v>
          </cell>
          <cell r="X10857">
            <v>0</v>
          </cell>
        </row>
        <row r="10858">
          <cell r="H10858" t="str">
            <v>FTJB3Z7A564D</v>
          </cell>
          <cell r="W10858">
            <v>2403</v>
          </cell>
          <cell r="X10858">
            <v>0</v>
          </cell>
        </row>
        <row r="10859">
          <cell r="H10859" t="str">
            <v>FTEB3Z13008BL</v>
          </cell>
          <cell r="W10859">
            <v>4031</v>
          </cell>
          <cell r="X10859">
            <v>0</v>
          </cell>
        </row>
        <row r="10860">
          <cell r="H10860" t="str">
            <v>FTEB3Z13008BU</v>
          </cell>
          <cell r="W10860">
            <v>4031</v>
          </cell>
          <cell r="X10860">
            <v>0</v>
          </cell>
        </row>
        <row r="10861">
          <cell r="H10861" t="str">
            <v>FTAB3Z3A428A</v>
          </cell>
          <cell r="W10861">
            <v>7374</v>
          </cell>
          <cell r="X10861">
            <v>0</v>
          </cell>
        </row>
        <row r="10862">
          <cell r="H10862" t="str">
            <v>FTAB3Z2001B</v>
          </cell>
          <cell r="W10862">
            <v>1977</v>
          </cell>
          <cell r="X10862">
            <v>0</v>
          </cell>
        </row>
        <row r="10863">
          <cell r="H10863" t="str">
            <v>FTJB3Z4A376D</v>
          </cell>
          <cell r="W10863">
            <v>10051</v>
          </cell>
          <cell r="X10863">
            <v>0</v>
          </cell>
        </row>
        <row r="10864">
          <cell r="H10864" t="str">
            <v>FTFB3Z6A228B</v>
          </cell>
          <cell r="W10864">
            <v>1602</v>
          </cell>
          <cell r="X10864">
            <v>0</v>
          </cell>
        </row>
        <row r="10865">
          <cell r="H10865" t="str">
            <v>GTF0202009200</v>
          </cell>
          <cell r="W10865">
            <v>1094.4000000000001</v>
          </cell>
          <cell r="X10865">
            <v>0</v>
          </cell>
        </row>
        <row r="10866">
          <cell r="H10866" t="str">
            <v>GTF0202009204</v>
          </cell>
          <cell r="W10866">
            <v>1011.1999999999999</v>
          </cell>
          <cell r="X10866">
            <v>0</v>
          </cell>
        </row>
        <row r="10867">
          <cell r="H10867" t="str">
            <v>GTF0102086054</v>
          </cell>
          <cell r="W10867">
            <v>442.26000000000005</v>
          </cell>
          <cell r="X10867">
            <v>0</v>
          </cell>
        </row>
        <row r="10868">
          <cell r="H10868" t="str">
            <v>GTROTAT-WHEELRACK</v>
          </cell>
          <cell r="W10868">
            <v>240</v>
          </cell>
          <cell r="X10868">
            <v>0</v>
          </cell>
        </row>
        <row r="10869">
          <cell r="H10869" t="str">
            <v>GTRFSHT2135X1150XT1_</v>
          </cell>
          <cell r="W10869">
            <v>910</v>
          </cell>
          <cell r="X10869">
            <v>0</v>
          </cell>
        </row>
        <row r="10870">
          <cell r="H10870" t="str">
            <v>GTRFSHT1215X1150X1_X</v>
          </cell>
          <cell r="W10870">
            <v>505</v>
          </cell>
          <cell r="X10870">
            <v>0</v>
          </cell>
        </row>
        <row r="10871">
          <cell r="H10871" t="str">
            <v>GTFIXED-WHEELRACK</v>
          </cell>
          <cell r="W10871">
            <v>170</v>
          </cell>
          <cell r="X10871">
            <v>0</v>
          </cell>
        </row>
        <row r="10872">
          <cell r="H10872" t="str">
            <v>GTF0309001109</v>
          </cell>
          <cell r="W10872">
            <v>26.21</v>
          </cell>
          <cell r="X10872">
            <v>0</v>
          </cell>
        </row>
        <row r="10873">
          <cell r="H10873" t="str">
            <v>GTF0309001109</v>
          </cell>
          <cell r="W10873">
            <v>26.21</v>
          </cell>
          <cell r="X10873">
            <v>0</v>
          </cell>
        </row>
        <row r="10874">
          <cell r="H10874" t="str">
            <v>GTF0102086064</v>
          </cell>
          <cell r="W10874">
            <v>137.80000000000001</v>
          </cell>
          <cell r="X10874">
            <v>0</v>
          </cell>
        </row>
        <row r="10875">
          <cell r="H10875" t="str">
            <v>GTF0102081013</v>
          </cell>
          <cell r="W10875">
            <v>410</v>
          </cell>
          <cell r="X10875">
            <v>0</v>
          </cell>
        </row>
        <row r="10876">
          <cell r="H10876" t="str">
            <v>GTF0102086073</v>
          </cell>
          <cell r="W10876">
            <v>100.9</v>
          </cell>
          <cell r="X10876">
            <v>0</v>
          </cell>
        </row>
        <row r="10877">
          <cell r="H10877" t="str">
            <v>GTF0102086073</v>
          </cell>
          <cell r="W10877">
            <v>100.9</v>
          </cell>
          <cell r="X10877">
            <v>0</v>
          </cell>
        </row>
        <row r="10878">
          <cell r="H10878" t="str">
            <v>ZZCB-106-CFRD</v>
          </cell>
          <cell r="W10878">
            <v>985</v>
          </cell>
          <cell r="X10878">
            <v>0</v>
          </cell>
        </row>
        <row r="10879">
          <cell r="H10879" t="str">
            <v>HT66440-FD300-000</v>
          </cell>
          <cell r="W10879">
            <v>25134.09</v>
          </cell>
          <cell r="X10879">
            <v>0</v>
          </cell>
        </row>
        <row r="10880">
          <cell r="H10880" t="str">
            <v>GTF0102074506T</v>
          </cell>
          <cell r="W10880">
            <v>1302.0999999999999</v>
          </cell>
          <cell r="X10880">
            <v>0</v>
          </cell>
        </row>
        <row r="10881">
          <cell r="H10881" t="str">
            <v>GTF0102064506T</v>
          </cell>
          <cell r="W10881">
            <v>1302.0999999999999</v>
          </cell>
          <cell r="X10881">
            <v>0</v>
          </cell>
        </row>
        <row r="10882">
          <cell r="H10882" t="str">
            <v>GTF0102074507M</v>
          </cell>
          <cell r="W10882">
            <v>458.45000000000005</v>
          </cell>
          <cell r="X10882">
            <v>0</v>
          </cell>
        </row>
        <row r="10883">
          <cell r="H10883" t="str">
            <v>GTF0102064506T</v>
          </cell>
          <cell r="W10883">
            <v>214.92</v>
          </cell>
          <cell r="X10883">
            <v>0</v>
          </cell>
        </row>
        <row r="10884">
          <cell r="H10884" t="str">
            <v>GTF0102087030</v>
          </cell>
          <cell r="W10884">
            <v>8668</v>
          </cell>
          <cell r="X10884">
            <v>0</v>
          </cell>
        </row>
        <row r="10885">
          <cell r="H10885" t="str">
            <v>GTG5-0060 BLACK</v>
          </cell>
          <cell r="W10885">
            <v>2.2000000000000002</v>
          </cell>
          <cell r="X10885">
            <v>0</v>
          </cell>
        </row>
        <row r="10886">
          <cell r="H10886" t="str">
            <v>GTP-F0102081038</v>
          </cell>
          <cell r="W10886">
            <v>6708</v>
          </cell>
          <cell r="X10886">
            <v>0</v>
          </cell>
        </row>
        <row r="10887">
          <cell r="H10887" t="str">
            <v>GTP-F0102081038</v>
          </cell>
          <cell r="W10887">
            <v>6708</v>
          </cell>
          <cell r="X10887">
            <v>0</v>
          </cell>
        </row>
        <row r="10888">
          <cell r="H10888" t="str">
            <v>GTP-F0102081038</v>
          </cell>
          <cell r="W10888">
            <v>6708</v>
          </cell>
          <cell r="X10888">
            <v>0</v>
          </cell>
        </row>
        <row r="10889">
          <cell r="H10889" t="str">
            <v>GTP-F0102081005SCG06</v>
          </cell>
          <cell r="W10889">
            <v>1400</v>
          </cell>
          <cell r="X10889">
            <v>0</v>
          </cell>
        </row>
        <row r="10890">
          <cell r="H10890" t="str">
            <v>GTP-F0102081005SCG07</v>
          </cell>
          <cell r="W10890">
            <v>1400</v>
          </cell>
          <cell r="X10890">
            <v>0</v>
          </cell>
        </row>
        <row r="10891">
          <cell r="H10891" t="str">
            <v>GTP-F0102081005SCG13</v>
          </cell>
          <cell r="W10891">
            <v>1400</v>
          </cell>
          <cell r="X10891">
            <v>0</v>
          </cell>
        </row>
        <row r="10892">
          <cell r="H10892" t="str">
            <v>GTP-F0102081005RL901</v>
          </cell>
          <cell r="W10892">
            <v>1400</v>
          </cell>
          <cell r="X10892">
            <v>0</v>
          </cell>
        </row>
        <row r="10893">
          <cell r="H10893" t="str">
            <v>GTP-F0102081005SMG90</v>
          </cell>
          <cell r="W10893">
            <v>1400</v>
          </cell>
          <cell r="X10893">
            <v>0</v>
          </cell>
        </row>
        <row r="10894">
          <cell r="H10894" t="str">
            <v>HT55231-0A220-000</v>
          </cell>
          <cell r="W10894">
            <v>9</v>
          </cell>
          <cell r="X10894">
            <v>0</v>
          </cell>
        </row>
        <row r="10895">
          <cell r="H10895" t="str">
            <v>HT55231-0A200-000</v>
          </cell>
          <cell r="W10895">
            <v>6</v>
          </cell>
          <cell r="X10895">
            <v>0</v>
          </cell>
        </row>
        <row r="10896">
          <cell r="H10896" t="str">
            <v>HT75337-BB110-SUS</v>
          </cell>
          <cell r="W10896">
            <v>4259.28</v>
          </cell>
          <cell r="X10896">
            <v>0</v>
          </cell>
        </row>
        <row r="10897">
          <cell r="H10897" t="str">
            <v>GTROTAT-WHEELRACK</v>
          </cell>
          <cell r="W10897">
            <v>240</v>
          </cell>
          <cell r="X10897">
            <v>0</v>
          </cell>
        </row>
        <row r="10898">
          <cell r="H10898" t="str">
            <v>GTFIXED-WHEELRACK</v>
          </cell>
          <cell r="W10898">
            <v>170</v>
          </cell>
          <cell r="X10898">
            <v>0</v>
          </cell>
        </row>
        <row r="10899">
          <cell r="H10899" t="str">
            <v>GTRFSHT1310X1150XT1_</v>
          </cell>
          <cell r="W10899">
            <v>825</v>
          </cell>
          <cell r="X10899">
            <v>0</v>
          </cell>
        </row>
        <row r="10900">
          <cell r="H10900" t="str">
            <v>GTRFSHT2090X1150XT1_</v>
          </cell>
          <cell r="W10900">
            <v>965</v>
          </cell>
          <cell r="X10900">
            <v>0</v>
          </cell>
        </row>
        <row r="10901">
          <cell r="H10901" t="str">
            <v>GTSUPP-BRKTT5-FR_TYP</v>
          </cell>
          <cell r="W10901">
            <v>85</v>
          </cell>
          <cell r="X10901">
            <v>0</v>
          </cell>
        </row>
        <row r="10902">
          <cell r="H10902" t="str">
            <v>GTF0102087030</v>
          </cell>
          <cell r="W10902">
            <v>8668</v>
          </cell>
          <cell r="X10902">
            <v>0</v>
          </cell>
        </row>
        <row r="10903">
          <cell r="H10903" t="str">
            <v>GTF0102087030</v>
          </cell>
          <cell r="W10903">
            <v>8668</v>
          </cell>
          <cell r="X10903">
            <v>0</v>
          </cell>
        </row>
        <row r="10904">
          <cell r="H10904" t="str">
            <v>HT39800-FK110-BLK</v>
          </cell>
          <cell r="W10904">
            <v>760</v>
          </cell>
          <cell r="X10904">
            <v>0</v>
          </cell>
        </row>
        <row r="10905">
          <cell r="H10905" t="str">
            <v>HT39800-FK120-BLK</v>
          </cell>
          <cell r="W10905">
            <v>680</v>
          </cell>
          <cell r="X10905">
            <v>0</v>
          </cell>
        </row>
        <row r="10906">
          <cell r="H10906" t="str">
            <v>HT92134-FK100-RAW</v>
          </cell>
          <cell r="W10906">
            <v>185</v>
          </cell>
          <cell r="X10906">
            <v>0</v>
          </cell>
        </row>
        <row r="10907">
          <cell r="H10907" t="str">
            <v>HT92134-FK200-RAW</v>
          </cell>
          <cell r="W10907">
            <v>150</v>
          </cell>
          <cell r="X10907">
            <v>0</v>
          </cell>
        </row>
        <row r="10908">
          <cell r="H10908" t="str">
            <v>HT39752-FK150-BLK</v>
          </cell>
          <cell r="W10908">
            <v>350</v>
          </cell>
          <cell r="X10908">
            <v>0</v>
          </cell>
        </row>
        <row r="10909">
          <cell r="H10909" t="str">
            <v>HT67525-FK110-BLK</v>
          </cell>
          <cell r="W10909">
            <v>1300</v>
          </cell>
          <cell r="X10909">
            <v>0</v>
          </cell>
        </row>
        <row r="10910">
          <cell r="H10910" t="str">
            <v>HT6721A-FK140-BLK</v>
          </cell>
          <cell r="W10910">
            <v>950</v>
          </cell>
          <cell r="X10910">
            <v>0</v>
          </cell>
        </row>
        <row r="10911">
          <cell r="H10911" t="str">
            <v>HT35231-FK200-BLK</v>
          </cell>
          <cell r="W10911">
            <v>400</v>
          </cell>
          <cell r="X10911">
            <v>0</v>
          </cell>
        </row>
        <row r="10912">
          <cell r="H10912" t="str">
            <v>HT62353-TB110-RAW</v>
          </cell>
          <cell r="W10912">
            <v>225</v>
          </cell>
          <cell r="X10912">
            <v>0</v>
          </cell>
        </row>
        <row r="10913">
          <cell r="H10913" t="str">
            <v>HT35353-FKF00-RAW</v>
          </cell>
          <cell r="W10913">
            <v>180</v>
          </cell>
          <cell r="X10913">
            <v>0</v>
          </cell>
        </row>
        <row r="10914">
          <cell r="H10914" t="str">
            <v>HT35353-FKE00-RAW</v>
          </cell>
          <cell r="W10914">
            <v>160</v>
          </cell>
          <cell r="X10914">
            <v>0</v>
          </cell>
        </row>
        <row r="10915">
          <cell r="H10915" t="str">
            <v>HT35353-FKB00-BLK</v>
          </cell>
          <cell r="W10915">
            <v>250</v>
          </cell>
          <cell r="X10915">
            <v>0</v>
          </cell>
        </row>
        <row r="10916">
          <cell r="H10916" t="str">
            <v>TETP01-03-235</v>
          </cell>
          <cell r="W10916">
            <v>64.36</v>
          </cell>
          <cell r="X10916">
            <v>13.516434149999998</v>
          </cell>
        </row>
        <row r="10917">
          <cell r="H10917" t="str">
            <v>GTP-F0102081005SMG62</v>
          </cell>
          <cell r="W10917">
            <v>1910</v>
          </cell>
          <cell r="X10917">
            <v>0</v>
          </cell>
        </row>
        <row r="10918">
          <cell r="H10918" t="str">
            <v>GTP-F0102081005SPPG9</v>
          </cell>
          <cell r="W10918">
            <v>1910</v>
          </cell>
          <cell r="X10918">
            <v>0</v>
          </cell>
        </row>
        <row r="10919">
          <cell r="H10919" t="str">
            <v>GTP-F0102081005SPPG6</v>
          </cell>
          <cell r="W10919">
            <v>1910</v>
          </cell>
          <cell r="X10919">
            <v>0</v>
          </cell>
        </row>
        <row r="10920">
          <cell r="H10920" t="str">
            <v>GTP-F0102081005SMG44</v>
          </cell>
          <cell r="W10920">
            <v>1910</v>
          </cell>
          <cell r="X10920">
            <v>0</v>
          </cell>
        </row>
        <row r="10921">
          <cell r="H10921" t="str">
            <v>GTP-F0102081005SMG70</v>
          </cell>
          <cell r="W10921">
            <v>1910</v>
          </cell>
          <cell r="X10921">
            <v>0</v>
          </cell>
        </row>
        <row r="10922">
          <cell r="H10922" t="str">
            <v>GTP-F0102081005SMG62</v>
          </cell>
          <cell r="W10922">
            <v>1910</v>
          </cell>
          <cell r="X10922">
            <v>0</v>
          </cell>
        </row>
        <row r="10923">
          <cell r="H10923" t="str">
            <v>GTP-F0102081005SPPG9</v>
          </cell>
          <cell r="W10923">
            <v>1910</v>
          </cell>
          <cell r="X10923">
            <v>0</v>
          </cell>
        </row>
        <row r="10924">
          <cell r="H10924" t="str">
            <v>FUML3Z1504567AD</v>
          </cell>
          <cell r="W10924">
            <v>6.23</v>
          </cell>
          <cell r="X10924">
            <v>2.5807076571428573</v>
          </cell>
        </row>
        <row r="10925">
          <cell r="H10925" t="str">
            <v>FUML3Z1504567AC</v>
          </cell>
          <cell r="W10925">
            <v>6.1000000000000005</v>
          </cell>
          <cell r="X10925">
            <v>2.5268574315789474</v>
          </cell>
        </row>
        <row r="10926">
          <cell r="H10926" t="str">
            <v>FUW717654S439</v>
          </cell>
          <cell r="W10926">
            <v>4.9475000000000007</v>
          </cell>
          <cell r="X10926">
            <v>2.0494531</v>
          </cell>
        </row>
        <row r="10927">
          <cell r="H10927" t="str">
            <v>FUW708206S437</v>
          </cell>
          <cell r="W10927">
            <v>1.0349999999999999</v>
          </cell>
          <cell r="X10927">
            <v>0.42875730000000001</v>
          </cell>
        </row>
        <row r="10928">
          <cell r="H10928" t="str">
            <v>FUW705961S403</v>
          </cell>
          <cell r="W10928">
            <v>0.65</v>
          </cell>
          <cell r="X10928">
            <v>0.26927591329787237</v>
          </cell>
        </row>
        <row r="10929">
          <cell r="H10929" t="str">
            <v>FUML3Z1506024AG</v>
          </cell>
          <cell r="W10929">
            <v>49.77</v>
          </cell>
          <cell r="X10929">
            <v>20.616986399999998</v>
          </cell>
        </row>
        <row r="10930">
          <cell r="H10930" t="str">
            <v>FULC3Z8553B</v>
          </cell>
          <cell r="W10930">
            <v>61.41</v>
          </cell>
          <cell r="X10930">
            <v>25.4390064</v>
          </cell>
        </row>
        <row r="10931">
          <cell r="H10931" t="str">
            <v>FUML3Z1506024AG</v>
          </cell>
          <cell r="W10931">
            <v>49.77</v>
          </cell>
          <cell r="X10931">
            <v>20.616676800000004</v>
          </cell>
        </row>
        <row r="10932">
          <cell r="H10932" t="str">
            <v>FULC3Z8553B</v>
          </cell>
          <cell r="W10932">
            <v>61.41</v>
          </cell>
          <cell r="X10932">
            <v>25.438387200000001</v>
          </cell>
        </row>
        <row r="10933">
          <cell r="H10933" t="str">
            <v>FUBC3Z8501B</v>
          </cell>
          <cell r="W10933">
            <v>112.4</v>
          </cell>
          <cell r="X10933">
            <v>46.560496320000006</v>
          </cell>
        </row>
        <row r="10934">
          <cell r="H10934" t="str">
            <v>FULC3Z8553B</v>
          </cell>
          <cell r="W10934">
            <v>61.41</v>
          </cell>
          <cell r="X10934">
            <v>25.438400100000003</v>
          </cell>
        </row>
        <row r="10935">
          <cell r="H10935" t="str">
            <v>FUW708206S437</v>
          </cell>
          <cell r="W10935">
            <v>1.0349999999999999</v>
          </cell>
          <cell r="X10935">
            <v>0.42898175999999999</v>
          </cell>
        </row>
        <row r="10936">
          <cell r="H10936" t="str">
            <v>FUML3Z6C525A</v>
          </cell>
          <cell r="W10936">
            <v>70.62</v>
          </cell>
          <cell r="X10936">
            <v>29.254568400000004</v>
          </cell>
        </row>
        <row r="10937">
          <cell r="H10937" t="str">
            <v>FUW520115S442</v>
          </cell>
          <cell r="W10937">
            <v>0.32750000000000001</v>
          </cell>
          <cell r="X10937">
            <v>0.13578667708333333</v>
          </cell>
        </row>
        <row r="10938">
          <cell r="H10938" t="str">
            <v>FUML3Z15044E82AA</v>
          </cell>
          <cell r="W10938">
            <v>28.53</v>
          </cell>
          <cell r="X10938">
            <v>11.819831400000002</v>
          </cell>
        </row>
        <row r="10939">
          <cell r="H10939" t="str">
            <v>FUVC13DLG</v>
          </cell>
          <cell r="W10939">
            <v>13.71</v>
          </cell>
          <cell r="X10939">
            <v>5.6792040375000008</v>
          </cell>
        </row>
        <row r="10940">
          <cell r="H10940" t="str">
            <v>FUVC13DLG</v>
          </cell>
          <cell r="W10940">
            <v>13.71</v>
          </cell>
          <cell r="X10940">
            <v>5.6792611199999996</v>
          </cell>
        </row>
        <row r="10941">
          <cell r="H10941" t="str">
            <v>FTEB3Z8200P</v>
          </cell>
          <cell r="W10941">
            <v>3702</v>
          </cell>
          <cell r="X10941">
            <v>0</v>
          </cell>
        </row>
        <row r="10942">
          <cell r="H10942" t="str">
            <v>FTJB3Z2103100W</v>
          </cell>
          <cell r="W10942">
            <v>2814</v>
          </cell>
          <cell r="X10942">
            <v>0</v>
          </cell>
        </row>
        <row r="10943">
          <cell r="H10943" t="str">
            <v>FTJB3Z2103100W</v>
          </cell>
          <cell r="W10943">
            <v>2814</v>
          </cell>
          <cell r="X10943">
            <v>0</v>
          </cell>
        </row>
        <row r="10944">
          <cell r="H10944" t="str">
            <v>FTJB3Z3085B</v>
          </cell>
          <cell r="W10944">
            <v>1760</v>
          </cell>
          <cell r="X10944">
            <v>0</v>
          </cell>
        </row>
        <row r="10945">
          <cell r="H10945" t="str">
            <v>FTJB3Z6K682L</v>
          </cell>
          <cell r="W10945">
            <v>33779</v>
          </cell>
          <cell r="X10945">
            <v>0</v>
          </cell>
        </row>
        <row r="10946">
          <cell r="H10946" t="str">
            <v>FTEB3Z18658B</v>
          </cell>
          <cell r="W10946">
            <v>10680</v>
          </cell>
          <cell r="X10946">
            <v>0</v>
          </cell>
        </row>
        <row r="10947">
          <cell r="H10947" t="str">
            <v>FTEB3Z17757V</v>
          </cell>
          <cell r="W10947">
            <v>3344</v>
          </cell>
          <cell r="X10947">
            <v>0</v>
          </cell>
        </row>
        <row r="10948">
          <cell r="H10948" t="str">
            <v>FTEB3Z16006B</v>
          </cell>
          <cell r="W10948">
            <v>1568</v>
          </cell>
          <cell r="X10948">
            <v>0</v>
          </cell>
        </row>
        <row r="10949">
          <cell r="H10949" t="str">
            <v>FTEB3Z17757V</v>
          </cell>
          <cell r="W10949">
            <v>3344</v>
          </cell>
          <cell r="X10949">
            <v>0</v>
          </cell>
        </row>
        <row r="10950">
          <cell r="H10950" t="str">
            <v>FTWSSM6C65A2MC</v>
          </cell>
          <cell r="W10950">
            <v>136</v>
          </cell>
          <cell r="X10950">
            <v>0</v>
          </cell>
        </row>
        <row r="10951">
          <cell r="H10951" t="str">
            <v>FTN1WZ16450B</v>
          </cell>
          <cell r="W10951">
            <v>2932</v>
          </cell>
          <cell r="X10951">
            <v>0</v>
          </cell>
        </row>
        <row r="10952">
          <cell r="H10952" t="str">
            <v>FTN1WZ16451B</v>
          </cell>
          <cell r="W10952">
            <v>2932</v>
          </cell>
          <cell r="X10952">
            <v>0</v>
          </cell>
        </row>
        <row r="10953">
          <cell r="H10953" t="str">
            <v>FTEB3Z18125AC</v>
          </cell>
          <cell r="W10953">
            <v>1374</v>
          </cell>
          <cell r="X10953">
            <v>0</v>
          </cell>
        </row>
        <row r="10954">
          <cell r="H10954" t="str">
            <v>FTAB3Z5705C</v>
          </cell>
          <cell r="W10954">
            <v>163</v>
          </cell>
          <cell r="X10954">
            <v>0</v>
          </cell>
        </row>
        <row r="10955">
          <cell r="H10955" t="str">
            <v>FTJB3Z5560AW</v>
          </cell>
          <cell r="W10955">
            <v>2976</v>
          </cell>
          <cell r="X10955">
            <v>0</v>
          </cell>
        </row>
        <row r="10956">
          <cell r="H10956" t="str">
            <v>FTAB3Z10346A</v>
          </cell>
          <cell r="W10956">
            <v>7458</v>
          </cell>
          <cell r="X10956">
            <v>0</v>
          </cell>
        </row>
        <row r="10957">
          <cell r="H10957" t="str">
            <v>FTAB3Z9C623L</v>
          </cell>
          <cell r="W10957">
            <v>604</v>
          </cell>
          <cell r="X10957">
            <v>0</v>
          </cell>
        </row>
        <row r="10958">
          <cell r="H10958" t="str">
            <v>FTEB3Z13008BU</v>
          </cell>
          <cell r="W10958">
            <v>4031</v>
          </cell>
          <cell r="X10958">
            <v>0</v>
          </cell>
        </row>
        <row r="10959">
          <cell r="H10959" t="str">
            <v>FUMICGLLIVE</v>
          </cell>
          <cell r="W10959">
            <v>1284.48</v>
          </cell>
          <cell r="X10959">
            <v>0</v>
          </cell>
        </row>
        <row r="10960">
          <cell r="H10960" t="str">
            <v>HA39740-FL100-000</v>
          </cell>
          <cell r="W10960">
            <v>18.25</v>
          </cell>
          <cell r="X10960">
            <v>3.8646423315789473</v>
          </cell>
        </row>
        <row r="10961">
          <cell r="H10961" t="str">
            <v>HA39740-FL200-000</v>
          </cell>
          <cell r="W10961">
            <v>18.599999999999998</v>
          </cell>
          <cell r="X10961">
            <v>3.9387004105263155</v>
          </cell>
        </row>
        <row r="10962">
          <cell r="H10962" t="str">
            <v>HU66400-0A400-B_B</v>
          </cell>
          <cell r="W10962">
            <v>351.12</v>
          </cell>
          <cell r="X10962">
            <v>140.83098068571428</v>
          </cell>
        </row>
        <row r="10963">
          <cell r="H10963" t="str">
            <v>HU68210-0A100-000</v>
          </cell>
          <cell r="W10963">
            <v>57.75</v>
          </cell>
          <cell r="X10963">
            <v>23.162945142857147</v>
          </cell>
        </row>
        <row r="10964">
          <cell r="H10964" t="str">
            <v>HU66400-0A400-B_B</v>
          </cell>
          <cell r="W10964">
            <v>351.12</v>
          </cell>
          <cell r="X10964">
            <v>140.83100280000002</v>
          </cell>
        </row>
        <row r="10965">
          <cell r="H10965" t="str">
            <v>HU68210-0A100-000</v>
          </cell>
          <cell r="W10965">
            <v>57.75</v>
          </cell>
          <cell r="X10965">
            <v>23.162878800000001</v>
          </cell>
        </row>
        <row r="10966">
          <cell r="H10966" t="str">
            <v>GTF0102086028</v>
          </cell>
          <cell r="W10966">
            <v>20</v>
          </cell>
          <cell r="X10966">
            <v>0</v>
          </cell>
        </row>
        <row r="10967">
          <cell r="H10967" t="str">
            <v>GTF0102086027</v>
          </cell>
          <cell r="W10967">
            <v>20</v>
          </cell>
          <cell r="X10967">
            <v>0</v>
          </cell>
        </row>
        <row r="10968">
          <cell r="H10968" t="str">
            <v>GTF0102086026</v>
          </cell>
          <cell r="W10968">
            <v>20</v>
          </cell>
          <cell r="X10968">
            <v>0</v>
          </cell>
        </row>
        <row r="10969">
          <cell r="H10969" t="str">
            <v>GTF0102086025</v>
          </cell>
          <cell r="W10969">
            <v>20</v>
          </cell>
          <cell r="X10969">
            <v>0</v>
          </cell>
        </row>
        <row r="10970">
          <cell r="H10970" t="str">
            <v>GTF0102063028</v>
          </cell>
          <cell r="W10970">
            <v>55</v>
          </cell>
          <cell r="X10970">
            <v>0</v>
          </cell>
        </row>
        <row r="10971">
          <cell r="H10971" t="str">
            <v>GTF0102063029</v>
          </cell>
          <cell r="W10971">
            <v>55</v>
          </cell>
          <cell r="X10971">
            <v>0</v>
          </cell>
        </row>
        <row r="10972">
          <cell r="H10972" t="str">
            <v>GTF0102063042</v>
          </cell>
          <cell r="W10972">
            <v>28</v>
          </cell>
          <cell r="X10972">
            <v>0</v>
          </cell>
        </row>
        <row r="10973">
          <cell r="H10973" t="str">
            <v>GTF0102063043</v>
          </cell>
          <cell r="W10973">
            <v>28</v>
          </cell>
          <cell r="X10973">
            <v>0</v>
          </cell>
        </row>
        <row r="10974">
          <cell r="H10974" t="str">
            <v>GTF0102077010</v>
          </cell>
          <cell r="W10974">
            <v>12</v>
          </cell>
          <cell r="X10974">
            <v>0</v>
          </cell>
        </row>
        <row r="10975">
          <cell r="H10975" t="str">
            <v>GTF0102077011</v>
          </cell>
          <cell r="W10975">
            <v>29</v>
          </cell>
          <cell r="X10975">
            <v>0</v>
          </cell>
        </row>
        <row r="10976">
          <cell r="H10976" t="str">
            <v>GTF0102086016</v>
          </cell>
          <cell r="W10976">
            <v>12</v>
          </cell>
          <cell r="X10976">
            <v>0</v>
          </cell>
        </row>
        <row r="10977">
          <cell r="H10977" t="str">
            <v>GTF0102086017</v>
          </cell>
          <cell r="W10977">
            <v>16</v>
          </cell>
          <cell r="X10977">
            <v>0</v>
          </cell>
        </row>
        <row r="10978">
          <cell r="H10978" t="str">
            <v>GTF0102086031</v>
          </cell>
          <cell r="W10978">
            <v>5</v>
          </cell>
          <cell r="X10978">
            <v>0</v>
          </cell>
        </row>
        <row r="10979">
          <cell r="H10979" t="str">
            <v>GTF0102086042</v>
          </cell>
          <cell r="W10979">
            <v>6</v>
          </cell>
          <cell r="X10979">
            <v>0</v>
          </cell>
        </row>
        <row r="10980">
          <cell r="H10980" t="str">
            <v>GTF0102086043</v>
          </cell>
          <cell r="W10980">
            <v>6</v>
          </cell>
          <cell r="X10980">
            <v>0</v>
          </cell>
        </row>
        <row r="10981">
          <cell r="H10981" t="str">
            <v>GTF0102086044</v>
          </cell>
          <cell r="W10981">
            <v>6</v>
          </cell>
          <cell r="X10981">
            <v>0</v>
          </cell>
        </row>
        <row r="10982">
          <cell r="H10982" t="str">
            <v>GTF0102086045</v>
          </cell>
          <cell r="W10982">
            <v>9</v>
          </cell>
          <cell r="X10982">
            <v>0</v>
          </cell>
        </row>
        <row r="10983">
          <cell r="H10983" t="str">
            <v>GTF0102086058</v>
          </cell>
          <cell r="W10983">
            <v>6</v>
          </cell>
          <cell r="X10983">
            <v>0</v>
          </cell>
        </row>
        <row r="10984">
          <cell r="H10984" t="str">
            <v>GTF0102086059</v>
          </cell>
          <cell r="W10984">
            <v>6</v>
          </cell>
          <cell r="X10984">
            <v>0</v>
          </cell>
        </row>
        <row r="10985">
          <cell r="H10985" t="str">
            <v>GTF0102086074</v>
          </cell>
          <cell r="W10985">
            <v>13</v>
          </cell>
          <cell r="X10985">
            <v>0</v>
          </cell>
        </row>
        <row r="10986">
          <cell r="H10986" t="str">
            <v>GTF0102086075</v>
          </cell>
          <cell r="W10986">
            <v>13</v>
          </cell>
          <cell r="X10986">
            <v>0</v>
          </cell>
        </row>
        <row r="10987">
          <cell r="H10987" t="str">
            <v>GTF0102087003</v>
          </cell>
          <cell r="W10987">
            <v>28</v>
          </cell>
          <cell r="X10987">
            <v>0</v>
          </cell>
        </row>
        <row r="10988">
          <cell r="H10988" t="str">
            <v>GTF0102087004</v>
          </cell>
          <cell r="W10988">
            <v>18</v>
          </cell>
          <cell r="X10988">
            <v>0</v>
          </cell>
        </row>
        <row r="10989">
          <cell r="H10989" t="str">
            <v>GTF0102087005</v>
          </cell>
          <cell r="W10989">
            <v>7</v>
          </cell>
          <cell r="X10989">
            <v>0</v>
          </cell>
        </row>
        <row r="10990">
          <cell r="H10990" t="str">
            <v>GTF0102049025</v>
          </cell>
          <cell r="W10990">
            <v>9</v>
          </cell>
          <cell r="X10990">
            <v>0</v>
          </cell>
        </row>
        <row r="10991">
          <cell r="H10991" t="str">
            <v>GTF0102073019</v>
          </cell>
          <cell r="W10991">
            <v>58</v>
          </cell>
          <cell r="X10991">
            <v>0</v>
          </cell>
        </row>
        <row r="10992">
          <cell r="H10992" t="str">
            <v>GTF0102073036</v>
          </cell>
          <cell r="W10992">
            <v>17</v>
          </cell>
          <cell r="X10992">
            <v>0</v>
          </cell>
        </row>
        <row r="10993">
          <cell r="H10993" t="str">
            <v>GTF0102073037</v>
          </cell>
          <cell r="W10993">
            <v>17</v>
          </cell>
          <cell r="X10993">
            <v>0</v>
          </cell>
        </row>
        <row r="10994">
          <cell r="H10994" t="str">
            <v>GTF0102089044.5</v>
          </cell>
          <cell r="W10994">
            <v>20</v>
          </cell>
          <cell r="X10994">
            <v>0</v>
          </cell>
        </row>
        <row r="10995">
          <cell r="H10995" t="str">
            <v>GTF0102089044.9</v>
          </cell>
          <cell r="W10995">
            <v>5</v>
          </cell>
          <cell r="X10995">
            <v>0</v>
          </cell>
        </row>
        <row r="10996">
          <cell r="H10996" t="str">
            <v>GTF0309001110</v>
          </cell>
          <cell r="W10996">
            <v>25</v>
          </cell>
          <cell r="X10996">
            <v>0</v>
          </cell>
        </row>
        <row r="10997">
          <cell r="H10997" t="str">
            <v>GTF0309001111</v>
          </cell>
          <cell r="W10997">
            <v>10</v>
          </cell>
          <cell r="X10997">
            <v>0</v>
          </cell>
        </row>
        <row r="10998">
          <cell r="H10998" t="str">
            <v>HT72410-FS100-WHT</v>
          </cell>
          <cell r="W10998">
            <v>4300</v>
          </cell>
          <cell r="X10998">
            <v>0</v>
          </cell>
        </row>
        <row r="10999">
          <cell r="H10999" t="str">
            <v>HT15210-FK300-BLK</v>
          </cell>
          <cell r="W10999">
            <v>2657</v>
          </cell>
          <cell r="X10999">
            <v>0</v>
          </cell>
        </row>
        <row r="11000">
          <cell r="H11000" t="str">
            <v>HT34341-FK100-BLK</v>
          </cell>
          <cell r="W11000">
            <v>1627</v>
          </cell>
          <cell r="X11000">
            <v>0</v>
          </cell>
        </row>
        <row r="11001">
          <cell r="H11001" t="str">
            <v>HTJW110-0A700-000</v>
          </cell>
          <cell r="W11001">
            <v>150</v>
          </cell>
          <cell r="X11001">
            <v>0</v>
          </cell>
        </row>
        <row r="11002">
          <cell r="H11002" t="str">
            <v>HTJW200-0AR00-000</v>
          </cell>
          <cell r="W11002">
            <v>2950</v>
          </cell>
          <cell r="X11002">
            <v>0</v>
          </cell>
        </row>
        <row r="11003">
          <cell r="H11003" t="str">
            <v>HTJW200-0A300-000</v>
          </cell>
          <cell r="W11003">
            <v>1700</v>
          </cell>
          <cell r="X11003">
            <v>0</v>
          </cell>
        </row>
        <row r="11004">
          <cell r="H11004" t="str">
            <v>HTJW200-0A110-000</v>
          </cell>
          <cell r="W11004">
            <v>3000</v>
          </cell>
          <cell r="X11004">
            <v>0</v>
          </cell>
        </row>
        <row r="11005">
          <cell r="H11005" t="str">
            <v>HTJW200-0A300-000</v>
          </cell>
          <cell r="W11005">
            <v>1700</v>
          </cell>
          <cell r="X11005">
            <v>0</v>
          </cell>
        </row>
        <row r="11006">
          <cell r="H11006" t="str">
            <v>HTJW200-0AT00-000</v>
          </cell>
          <cell r="W11006">
            <v>2500</v>
          </cell>
          <cell r="X11006">
            <v>0</v>
          </cell>
        </row>
        <row r="11007">
          <cell r="H11007" t="str">
            <v>HTJW200-0AR00-000</v>
          </cell>
          <cell r="W11007">
            <v>2950</v>
          </cell>
          <cell r="X11007">
            <v>0</v>
          </cell>
        </row>
        <row r="11008">
          <cell r="H11008" t="str">
            <v>HTJW200-0AG00-000</v>
          </cell>
          <cell r="W11008">
            <v>1950</v>
          </cell>
          <cell r="X11008">
            <v>0</v>
          </cell>
        </row>
        <row r="11009">
          <cell r="H11009" t="str">
            <v>HTJW200-0A600-000</v>
          </cell>
          <cell r="W11009">
            <v>2500</v>
          </cell>
          <cell r="X11009">
            <v>0</v>
          </cell>
        </row>
        <row r="11010">
          <cell r="H11010" t="str">
            <v>HTJW200-0A500-000</v>
          </cell>
          <cell r="W11010">
            <v>1700</v>
          </cell>
          <cell r="X11010">
            <v>0</v>
          </cell>
        </row>
        <row r="11011">
          <cell r="H11011" t="str">
            <v>HTJW200-0A100-000</v>
          </cell>
          <cell r="W11011">
            <v>1900</v>
          </cell>
          <cell r="X11011">
            <v>0</v>
          </cell>
        </row>
        <row r="11012">
          <cell r="H11012" t="str">
            <v>HTJW110-0A700-000</v>
          </cell>
          <cell r="W11012">
            <v>150</v>
          </cell>
          <cell r="X11012">
            <v>0</v>
          </cell>
        </row>
        <row r="11013">
          <cell r="H11013" t="str">
            <v>HTJW110-0A700-000</v>
          </cell>
          <cell r="W11013">
            <v>150</v>
          </cell>
          <cell r="X11013">
            <v>0</v>
          </cell>
        </row>
        <row r="11014">
          <cell r="H11014" t="str">
            <v>HTJW200-0A110-000</v>
          </cell>
          <cell r="W11014">
            <v>3000</v>
          </cell>
          <cell r="X11014">
            <v>0</v>
          </cell>
        </row>
        <row r="11015">
          <cell r="H11015" t="str">
            <v>HTJW200-0A110-000</v>
          </cell>
          <cell r="W11015">
            <v>3000</v>
          </cell>
          <cell r="X11015">
            <v>0</v>
          </cell>
        </row>
        <row r="11016">
          <cell r="H11016" t="str">
            <v>HTJW110-0A700-000</v>
          </cell>
          <cell r="W11016">
            <v>155.55555555555554</v>
          </cell>
          <cell r="X11016">
            <v>0</v>
          </cell>
        </row>
        <row r="11017">
          <cell r="H11017" t="str">
            <v>HTP2241-0A100-000</v>
          </cell>
          <cell r="W11017">
            <v>98.69</v>
          </cell>
          <cell r="X11017">
            <v>0</v>
          </cell>
        </row>
        <row r="11018">
          <cell r="H11018" t="str">
            <v>HT62351-TH100-000</v>
          </cell>
          <cell r="W11018">
            <v>297.92</v>
          </cell>
          <cell r="X11018">
            <v>0</v>
          </cell>
        </row>
        <row r="11019">
          <cell r="H11019" t="str">
            <v>HT68322-TE100-000</v>
          </cell>
          <cell r="W11019">
            <v>170.26</v>
          </cell>
          <cell r="X11019">
            <v>0</v>
          </cell>
        </row>
        <row r="11020">
          <cell r="H11020" t="str">
            <v>HT67612-0A500-BLK</v>
          </cell>
          <cell r="W11020">
            <v>33.299999999999997</v>
          </cell>
          <cell r="X11020">
            <v>0</v>
          </cell>
        </row>
        <row r="11021">
          <cell r="H11021" t="str">
            <v>HT67150-0A400</v>
          </cell>
          <cell r="W11021">
            <v>61.17</v>
          </cell>
          <cell r="X11021">
            <v>0</v>
          </cell>
        </row>
        <row r="11022">
          <cell r="H11022" t="str">
            <v>HT67190-0A310</v>
          </cell>
          <cell r="W11022">
            <v>62</v>
          </cell>
          <cell r="X11022">
            <v>0</v>
          </cell>
        </row>
        <row r="11023">
          <cell r="H11023" t="str">
            <v>HT67646-0A150-000</v>
          </cell>
          <cell r="W11023">
            <v>72.3</v>
          </cell>
          <cell r="X11023">
            <v>0</v>
          </cell>
        </row>
        <row r="11024">
          <cell r="H11024" t="str">
            <v>HT67145-0A200-000</v>
          </cell>
          <cell r="W11024">
            <v>12.45</v>
          </cell>
          <cell r="X11024">
            <v>0</v>
          </cell>
        </row>
        <row r="11025">
          <cell r="H11025" t="str">
            <v>HT67192-0A400-000</v>
          </cell>
          <cell r="W11025">
            <v>17.62</v>
          </cell>
          <cell r="X11025">
            <v>0</v>
          </cell>
        </row>
        <row r="11026">
          <cell r="H11026" t="str">
            <v>HT67194-0A200-000</v>
          </cell>
          <cell r="W11026">
            <v>12.25</v>
          </cell>
          <cell r="X11026">
            <v>0</v>
          </cell>
        </row>
        <row r="11027">
          <cell r="H11027" t="str">
            <v>GTF0102073001</v>
          </cell>
          <cell r="W11027">
            <v>337.45</v>
          </cell>
          <cell r="X11027">
            <v>0</v>
          </cell>
        </row>
        <row r="11028">
          <cell r="H11028" t="str">
            <v>GTF0102073001</v>
          </cell>
          <cell r="W11028">
            <v>337.45</v>
          </cell>
          <cell r="X11028">
            <v>0</v>
          </cell>
        </row>
        <row r="11029">
          <cell r="H11029" t="str">
            <v>GTF0102077037</v>
          </cell>
          <cell r="W11029">
            <v>15.97</v>
          </cell>
          <cell r="X11029">
            <v>0</v>
          </cell>
        </row>
        <row r="11030">
          <cell r="H11030" t="str">
            <v>GTF0102086022</v>
          </cell>
          <cell r="W11030">
            <v>19.989999999999998</v>
          </cell>
          <cell r="X11030">
            <v>0</v>
          </cell>
        </row>
        <row r="11031">
          <cell r="H11031" t="str">
            <v>GTF0102086046</v>
          </cell>
          <cell r="W11031">
            <v>45.81</v>
          </cell>
          <cell r="X11031">
            <v>0</v>
          </cell>
        </row>
        <row r="11032">
          <cell r="H11032" t="str">
            <v>GTF0102086054</v>
          </cell>
          <cell r="W11032">
            <v>442.26000000000005</v>
          </cell>
          <cell r="X11032">
            <v>0</v>
          </cell>
        </row>
        <row r="11033">
          <cell r="H11033" t="str">
            <v>GTF0102081029</v>
          </cell>
          <cell r="W11033">
            <v>364.08</v>
          </cell>
          <cell r="X11033">
            <v>0</v>
          </cell>
        </row>
        <row r="11034">
          <cell r="H11034" t="str">
            <v>GTF0102086036</v>
          </cell>
          <cell r="W11034">
            <v>171.93</v>
          </cell>
          <cell r="X11034">
            <v>0</v>
          </cell>
        </row>
        <row r="11035">
          <cell r="H11035" t="str">
            <v>GTF0102087002</v>
          </cell>
          <cell r="W11035">
            <v>256.35000000000002</v>
          </cell>
          <cell r="X11035">
            <v>0</v>
          </cell>
        </row>
        <row r="11036">
          <cell r="H11036" t="str">
            <v>GTF0102063066</v>
          </cell>
          <cell r="W11036">
            <v>43.830000000000005</v>
          </cell>
          <cell r="X11036">
            <v>0</v>
          </cell>
        </row>
        <row r="11037">
          <cell r="H11037" t="str">
            <v>GTF0102063065</v>
          </cell>
          <cell r="W11037">
            <v>43.83</v>
          </cell>
          <cell r="X11037">
            <v>0</v>
          </cell>
        </row>
        <row r="11038">
          <cell r="H11038" t="str">
            <v>GTF0102086019</v>
          </cell>
          <cell r="W11038">
            <v>59.629999999999995</v>
          </cell>
          <cell r="X11038">
            <v>0</v>
          </cell>
        </row>
        <row r="11039">
          <cell r="H11039" t="str">
            <v>GTF0102086018</v>
          </cell>
          <cell r="W11039">
            <v>48.37</v>
          </cell>
          <cell r="X11039">
            <v>0</v>
          </cell>
        </row>
        <row r="11040">
          <cell r="H11040" t="str">
            <v>GTF0102077037</v>
          </cell>
          <cell r="W11040">
            <v>15.97</v>
          </cell>
          <cell r="X11040">
            <v>0</v>
          </cell>
        </row>
        <row r="11041">
          <cell r="H11041" t="str">
            <v>GTF0102086046</v>
          </cell>
          <cell r="W11041">
            <v>45.81</v>
          </cell>
          <cell r="X11041">
            <v>0</v>
          </cell>
        </row>
        <row r="11042">
          <cell r="H11042" t="str">
            <v>GTF0102086046</v>
          </cell>
          <cell r="W11042">
            <v>45.809999999999995</v>
          </cell>
          <cell r="X11042">
            <v>0</v>
          </cell>
        </row>
        <row r="11043">
          <cell r="H11043" t="str">
            <v>GTF0102077037</v>
          </cell>
          <cell r="W11043">
            <v>15.969999999999999</v>
          </cell>
          <cell r="X11043">
            <v>0</v>
          </cell>
        </row>
        <row r="11044">
          <cell r="H11044" t="str">
            <v>GTF0102086032</v>
          </cell>
          <cell r="W11044">
            <v>28.049999999999997</v>
          </cell>
          <cell r="X11044">
            <v>0</v>
          </cell>
        </row>
        <row r="11045">
          <cell r="H11045" t="str">
            <v>GTF0102086022</v>
          </cell>
          <cell r="W11045">
            <v>19.989999999999998</v>
          </cell>
          <cell r="X11045">
            <v>0</v>
          </cell>
        </row>
        <row r="11046">
          <cell r="H11046" t="str">
            <v>GTF0102086036</v>
          </cell>
          <cell r="W11046">
            <v>171.92999999999998</v>
          </cell>
          <cell r="X11046">
            <v>0</v>
          </cell>
        </row>
        <row r="11047">
          <cell r="H11047" t="str">
            <v>GTF0102063065</v>
          </cell>
          <cell r="W11047">
            <v>43.83</v>
          </cell>
          <cell r="X11047">
            <v>0</v>
          </cell>
        </row>
        <row r="11048">
          <cell r="H11048" t="str">
            <v>GTF0102081017</v>
          </cell>
          <cell r="W11048">
            <v>294.54000000000002</v>
          </cell>
          <cell r="X11048">
            <v>0</v>
          </cell>
        </row>
        <row r="11049">
          <cell r="H11049" t="str">
            <v>GTF0102081017</v>
          </cell>
          <cell r="W11049">
            <v>294.54000000000002</v>
          </cell>
          <cell r="X11049">
            <v>0</v>
          </cell>
        </row>
        <row r="11050">
          <cell r="H11050" t="str">
            <v>GTF0102063066</v>
          </cell>
          <cell r="W11050">
            <v>43.830000000000005</v>
          </cell>
          <cell r="X11050">
            <v>0</v>
          </cell>
        </row>
        <row r="11051">
          <cell r="H11051" t="str">
            <v>GTF0102089031</v>
          </cell>
          <cell r="W11051">
            <v>28.67</v>
          </cell>
          <cell r="X11051">
            <v>0</v>
          </cell>
        </row>
        <row r="11052">
          <cell r="H11052" t="str">
            <v>GTF0102089035</v>
          </cell>
          <cell r="W11052">
            <v>28.330000000000002</v>
          </cell>
          <cell r="X11052">
            <v>0</v>
          </cell>
        </row>
        <row r="11053">
          <cell r="H11053" t="str">
            <v>TP01-03-251</v>
          </cell>
          <cell r="W11053">
            <v>3400</v>
          </cell>
          <cell r="X11053">
            <v>0</v>
          </cell>
        </row>
        <row r="11054">
          <cell r="H11054" t="str">
            <v>TP01-03-411</v>
          </cell>
          <cell r="W11054">
            <v>1470</v>
          </cell>
          <cell r="X11054">
            <v>0</v>
          </cell>
        </row>
        <row r="11055">
          <cell r="H11055" t="str">
            <v>TP01-03-474</v>
          </cell>
          <cell r="W11055">
            <v>220</v>
          </cell>
          <cell r="X11055">
            <v>0</v>
          </cell>
        </row>
        <row r="11056">
          <cell r="H11056" t="str">
            <v>TP01-03-549</v>
          </cell>
          <cell r="W11056">
            <v>600</v>
          </cell>
          <cell r="X11056">
            <v>0</v>
          </cell>
        </row>
        <row r="11057">
          <cell r="H11057" t="str">
            <v>HT521B1-0A500-000</v>
          </cell>
          <cell r="W11057">
            <v>700</v>
          </cell>
          <cell r="X11057">
            <v>0</v>
          </cell>
        </row>
        <row r="11058">
          <cell r="H11058" t="str">
            <v>SK-P0B00-0A100</v>
          </cell>
          <cell r="W11058">
            <v>10</v>
          </cell>
          <cell r="X11058">
            <v>0</v>
          </cell>
        </row>
        <row r="11059">
          <cell r="H11059" t="str">
            <v>SK-P0F00-0A100</v>
          </cell>
          <cell r="W11059">
            <v>0.16</v>
          </cell>
          <cell r="X11059">
            <v>0</v>
          </cell>
        </row>
        <row r="11060">
          <cell r="H11060" t="str">
            <v>SK-P0F00-0A100</v>
          </cell>
          <cell r="W11060">
            <v>0.16</v>
          </cell>
          <cell r="X11060">
            <v>0</v>
          </cell>
        </row>
        <row r="11061">
          <cell r="H11061" t="str">
            <v>SK-P0F00-0A100</v>
          </cell>
          <cell r="W11061">
            <v>0.16</v>
          </cell>
          <cell r="X11061">
            <v>0</v>
          </cell>
        </row>
        <row r="11062">
          <cell r="H11062" t="str">
            <v>SK-P0F00-0A100</v>
          </cell>
          <cell r="W11062">
            <v>0.16</v>
          </cell>
          <cell r="X11062">
            <v>0</v>
          </cell>
        </row>
        <row r="11063">
          <cell r="H11063" t="str">
            <v>SK-P0F00-0A100</v>
          </cell>
          <cell r="W11063">
            <v>0.16</v>
          </cell>
          <cell r="X11063">
            <v>0</v>
          </cell>
        </row>
        <row r="11064">
          <cell r="H11064" t="str">
            <v>SK-P0F00-0A100</v>
          </cell>
          <cell r="W11064">
            <v>0.16</v>
          </cell>
          <cell r="X11064">
            <v>0</v>
          </cell>
        </row>
        <row r="11065">
          <cell r="H11065" t="str">
            <v>SK-P0F00-0A100</v>
          </cell>
          <cell r="W11065">
            <v>0.16</v>
          </cell>
          <cell r="X11065">
            <v>0</v>
          </cell>
        </row>
        <row r="11066">
          <cell r="H11066" t="str">
            <v>SK-P0F00-0A100</v>
          </cell>
          <cell r="W11066">
            <v>0.16</v>
          </cell>
          <cell r="X11066">
            <v>0</v>
          </cell>
        </row>
        <row r="11067">
          <cell r="H11067" t="str">
            <v>SK-P0F00-0A100</v>
          </cell>
          <cell r="W11067">
            <v>0.16</v>
          </cell>
          <cell r="X11067">
            <v>0</v>
          </cell>
        </row>
        <row r="11068">
          <cell r="H11068" t="str">
            <v>SK-P0K00-0A100</v>
          </cell>
          <cell r="W11068">
            <v>12</v>
          </cell>
          <cell r="X11068">
            <v>0</v>
          </cell>
        </row>
        <row r="11069">
          <cell r="H11069" t="str">
            <v>SK-P1D01-0A100</v>
          </cell>
          <cell r="W11069">
            <v>1261</v>
          </cell>
          <cell r="X11069">
            <v>0</v>
          </cell>
        </row>
        <row r="11070">
          <cell r="H11070" t="str">
            <v>GTSHS3030T2.5L6000</v>
          </cell>
          <cell r="W11070">
            <v>350</v>
          </cell>
          <cell r="X11070">
            <v>0</v>
          </cell>
        </row>
        <row r="11071">
          <cell r="H11071" t="str">
            <v>CO42CLOTH</v>
          </cell>
          <cell r="W11071">
            <v>20.8</v>
          </cell>
          <cell r="X11071">
            <v>0</v>
          </cell>
        </row>
        <row r="11072">
          <cell r="H11072" t="str">
            <v>CO43P02</v>
          </cell>
          <cell r="W11072">
            <v>950</v>
          </cell>
          <cell r="X11072">
            <v>0</v>
          </cell>
        </row>
        <row r="11073">
          <cell r="H11073" t="str">
            <v>HT54142-0A400-BLK</v>
          </cell>
          <cell r="W11073">
            <v>240</v>
          </cell>
          <cell r="X11073">
            <v>0</v>
          </cell>
        </row>
        <row r="11074">
          <cell r="H11074" t="str">
            <v>HT5RA10-0A101-000</v>
          </cell>
          <cell r="W11074">
            <v>292</v>
          </cell>
          <cell r="X11074">
            <v>0</v>
          </cell>
        </row>
        <row r="11075">
          <cell r="H11075" t="str">
            <v>HT5RA10-0A201-000</v>
          </cell>
          <cell r="W11075">
            <v>575</v>
          </cell>
          <cell r="X11075">
            <v>0</v>
          </cell>
        </row>
        <row r="11076">
          <cell r="H11076" t="str">
            <v>GTF0102086052</v>
          </cell>
          <cell r="W11076">
            <v>174.76</v>
          </cell>
          <cell r="X11076">
            <v>0</v>
          </cell>
        </row>
        <row r="11077">
          <cell r="H11077" t="str">
            <v>GTF0102086073</v>
          </cell>
          <cell r="W11077">
            <v>100.9</v>
          </cell>
          <cell r="X11077">
            <v>0</v>
          </cell>
        </row>
        <row r="11078">
          <cell r="H11078" t="str">
            <v>GTF0309001109</v>
          </cell>
          <cell r="W11078">
            <v>26.21</v>
          </cell>
          <cell r="X11078">
            <v>0</v>
          </cell>
        </row>
        <row r="11079">
          <cell r="H11079" t="str">
            <v>GTF0102086064</v>
          </cell>
          <cell r="W11079">
            <v>137.80000000000001</v>
          </cell>
          <cell r="X11079">
            <v>0</v>
          </cell>
        </row>
        <row r="11080">
          <cell r="H11080" t="str">
            <v>GTF0309001109</v>
          </cell>
          <cell r="W11080">
            <v>26.21</v>
          </cell>
          <cell r="X11080">
            <v>0</v>
          </cell>
        </row>
        <row r="11081">
          <cell r="H11081" t="str">
            <v>GTF0309001109</v>
          </cell>
          <cell r="W11081">
            <v>26.209999999999997</v>
          </cell>
          <cell r="X11081">
            <v>0</v>
          </cell>
        </row>
        <row r="11082">
          <cell r="H11082" t="str">
            <v>GTF0309001109</v>
          </cell>
          <cell r="W11082">
            <v>26.21</v>
          </cell>
          <cell r="X11082">
            <v>0</v>
          </cell>
        </row>
        <row r="11083">
          <cell r="H11083" t="str">
            <v>GTF0102086064</v>
          </cell>
          <cell r="W11083">
            <v>137.80000000000001</v>
          </cell>
          <cell r="X11083">
            <v>0</v>
          </cell>
        </row>
        <row r="11084">
          <cell r="H11084" t="str">
            <v>GTF0102073011</v>
          </cell>
          <cell r="W11084">
            <v>50</v>
          </cell>
          <cell r="X11084">
            <v>0</v>
          </cell>
        </row>
        <row r="11085">
          <cell r="H11085" t="str">
            <v>GTF0102081013</v>
          </cell>
          <cell r="W11085">
            <v>410</v>
          </cell>
          <cell r="X11085">
            <v>0</v>
          </cell>
        </row>
        <row r="11086">
          <cell r="H11086" t="str">
            <v>GTF0102073011</v>
          </cell>
          <cell r="W11086">
            <v>50</v>
          </cell>
          <cell r="X11086">
            <v>0</v>
          </cell>
        </row>
        <row r="11087">
          <cell r="H11087" t="str">
            <v>GTF0102073011</v>
          </cell>
          <cell r="W11087">
            <v>50</v>
          </cell>
          <cell r="X11087">
            <v>0</v>
          </cell>
        </row>
        <row r="11088">
          <cell r="H11088" t="str">
            <v>GTF0102073011</v>
          </cell>
          <cell r="W11088">
            <v>50</v>
          </cell>
          <cell r="X11088">
            <v>0</v>
          </cell>
        </row>
        <row r="11089">
          <cell r="H11089" t="str">
            <v>GTF0102081013</v>
          </cell>
          <cell r="W11089">
            <v>410</v>
          </cell>
          <cell r="X11089">
            <v>0</v>
          </cell>
        </row>
        <row r="11090">
          <cell r="H11090" t="str">
            <v>GTF0102081013</v>
          </cell>
          <cell r="W11090">
            <v>410</v>
          </cell>
          <cell r="X11090">
            <v>0</v>
          </cell>
        </row>
        <row r="11091">
          <cell r="H11091" t="str">
            <v>GTF0102081013</v>
          </cell>
          <cell r="W11091">
            <v>410</v>
          </cell>
          <cell r="X11091">
            <v>0</v>
          </cell>
        </row>
        <row r="11092">
          <cell r="H11092" t="str">
            <v>HT5R911-0A100-000</v>
          </cell>
          <cell r="W11092">
            <v>5.45</v>
          </cell>
          <cell r="X11092">
            <v>0</v>
          </cell>
        </row>
        <row r="11093">
          <cell r="H11093" t="str">
            <v>HT74111-FK100-BLK</v>
          </cell>
          <cell r="W11093">
            <v>2804</v>
          </cell>
          <cell r="X11093">
            <v>0</v>
          </cell>
        </row>
        <row r="11094">
          <cell r="H11094" t="str">
            <v>HT64140-FK100-BLK</v>
          </cell>
          <cell r="W11094">
            <v>1350</v>
          </cell>
          <cell r="X11094">
            <v>0</v>
          </cell>
        </row>
        <row r="11095">
          <cell r="H11095" t="str">
            <v>HT64132-FK200-BLK</v>
          </cell>
          <cell r="W11095">
            <v>413</v>
          </cell>
          <cell r="X11095">
            <v>0</v>
          </cell>
        </row>
        <row r="11096">
          <cell r="H11096" t="str">
            <v>HT64132-FK100-BLK</v>
          </cell>
          <cell r="W11096">
            <v>1824.49</v>
          </cell>
          <cell r="X11096">
            <v>0</v>
          </cell>
        </row>
        <row r="11097">
          <cell r="H11097" t="str">
            <v>HT15300-FK210-RED</v>
          </cell>
          <cell r="W11097">
            <v>2800</v>
          </cell>
          <cell r="X11097">
            <v>0</v>
          </cell>
        </row>
        <row r="11098">
          <cell r="H11098" t="str">
            <v>HT15300-FK200-RED</v>
          </cell>
          <cell r="W11098">
            <v>2800</v>
          </cell>
          <cell r="X11098">
            <v>0</v>
          </cell>
        </row>
        <row r="11099">
          <cell r="H11099" t="str">
            <v>HT15300-FK200-RED</v>
          </cell>
          <cell r="W11099">
            <v>2800</v>
          </cell>
          <cell r="X11099">
            <v>0</v>
          </cell>
        </row>
        <row r="11100">
          <cell r="H11100" t="str">
            <v>HT15300-FK210-RED</v>
          </cell>
          <cell r="W11100">
            <v>2800</v>
          </cell>
          <cell r="X11100">
            <v>0</v>
          </cell>
        </row>
        <row r="11101">
          <cell r="H11101" t="str">
            <v>HT64132-FK100-BLK</v>
          </cell>
          <cell r="W11101">
            <v>1824.49</v>
          </cell>
          <cell r="X11101">
            <v>0</v>
          </cell>
        </row>
        <row r="11102">
          <cell r="H11102" t="str">
            <v>HT64140-FK100-BLK</v>
          </cell>
          <cell r="W11102">
            <v>1350</v>
          </cell>
          <cell r="X11102">
            <v>0</v>
          </cell>
        </row>
        <row r="11103">
          <cell r="H11103" t="str">
            <v>HT74111-FK100-BLK</v>
          </cell>
          <cell r="W11103">
            <v>2804</v>
          </cell>
          <cell r="X11103">
            <v>0</v>
          </cell>
        </row>
        <row r="11104">
          <cell r="H11104" t="str">
            <v>CO15RAP</v>
          </cell>
          <cell r="W11104">
            <v>93</v>
          </cell>
          <cell r="X11104">
            <v>0</v>
          </cell>
        </row>
        <row r="11105">
          <cell r="H11105" t="str">
            <v>CO29PB_PEX42"</v>
          </cell>
          <cell r="W11105">
            <v>89</v>
          </cell>
          <cell r="X11105">
            <v>0</v>
          </cell>
        </row>
        <row r="11106">
          <cell r="H11106" t="str">
            <v>SK-P3C00-0A100</v>
          </cell>
          <cell r="W11106">
            <v>1820</v>
          </cell>
          <cell r="X11106">
            <v>0</v>
          </cell>
        </row>
        <row r="11107">
          <cell r="H11107" t="str">
            <v>HT52113-0AB00-BLK</v>
          </cell>
          <cell r="W11107">
            <v>20</v>
          </cell>
          <cell r="X11107">
            <v>0</v>
          </cell>
        </row>
        <row r="11108">
          <cell r="H11108" t="str">
            <v>GTF0102077510T</v>
          </cell>
          <cell r="W11108">
            <v>435.39</v>
          </cell>
          <cell r="X11108">
            <v>0</v>
          </cell>
        </row>
        <row r="11109">
          <cell r="H11109" t="str">
            <v>GTF0102077509T</v>
          </cell>
          <cell r="W11109">
            <v>435.39</v>
          </cell>
          <cell r="X11109">
            <v>0</v>
          </cell>
        </row>
        <row r="11110">
          <cell r="H11110" t="str">
            <v>GTF0102089525M</v>
          </cell>
          <cell r="W11110">
            <v>137.91999999999999</v>
          </cell>
          <cell r="X11110">
            <v>0</v>
          </cell>
        </row>
        <row r="11111">
          <cell r="H11111" t="str">
            <v>GTF0102045508M</v>
          </cell>
          <cell r="W11111">
            <v>563.45000000000005</v>
          </cell>
          <cell r="X11111">
            <v>0</v>
          </cell>
        </row>
        <row r="11112">
          <cell r="H11112" t="str">
            <v>GTF0102081515T</v>
          </cell>
          <cell r="W11112">
            <v>393.44</v>
          </cell>
          <cell r="X11112">
            <v>0</v>
          </cell>
        </row>
        <row r="11113">
          <cell r="H11113" t="str">
            <v>GTF0102086539T</v>
          </cell>
          <cell r="W11113">
            <v>90.96</v>
          </cell>
          <cell r="X11113">
            <v>0</v>
          </cell>
        </row>
        <row r="11114">
          <cell r="H11114" t="str">
            <v>GTF0102077510T</v>
          </cell>
          <cell r="W11114">
            <v>435.39</v>
          </cell>
          <cell r="X11114">
            <v>0</v>
          </cell>
        </row>
        <row r="11115">
          <cell r="H11115" t="str">
            <v>GTF0102077509T</v>
          </cell>
          <cell r="W11115">
            <v>435.39000000000004</v>
          </cell>
          <cell r="X11115">
            <v>0</v>
          </cell>
        </row>
        <row r="11116">
          <cell r="H11116" t="str">
            <v>GTF0102045533M</v>
          </cell>
          <cell r="W11116">
            <v>72.13</v>
          </cell>
          <cell r="X11116">
            <v>0</v>
          </cell>
        </row>
        <row r="11117">
          <cell r="H11117" t="str">
            <v>GTF0102077505T.1</v>
          </cell>
          <cell r="W11117">
            <v>1448.55</v>
          </cell>
          <cell r="X11117">
            <v>0</v>
          </cell>
        </row>
        <row r="11118">
          <cell r="H11118" t="str">
            <v>GTF0102078508M</v>
          </cell>
          <cell r="W11118">
            <v>33.58</v>
          </cell>
          <cell r="X11118">
            <v>0</v>
          </cell>
        </row>
        <row r="11119">
          <cell r="H11119" t="str">
            <v>GTF0102078509M</v>
          </cell>
          <cell r="W11119">
            <v>33.58</v>
          </cell>
          <cell r="X11119">
            <v>0</v>
          </cell>
        </row>
        <row r="11120">
          <cell r="H11120" t="str">
            <v>GTF0102081515T</v>
          </cell>
          <cell r="W11120">
            <v>393.44</v>
          </cell>
          <cell r="X11120">
            <v>0</v>
          </cell>
        </row>
        <row r="11121">
          <cell r="H11121" t="str">
            <v>GTF0102081515T</v>
          </cell>
          <cell r="W11121">
            <v>393.44</v>
          </cell>
          <cell r="X11121">
            <v>0</v>
          </cell>
        </row>
        <row r="11122">
          <cell r="H11122" t="str">
            <v>GTF0102086521M</v>
          </cell>
          <cell r="W11122">
            <v>104.55000000000001</v>
          </cell>
          <cell r="X11122">
            <v>0</v>
          </cell>
        </row>
        <row r="11123">
          <cell r="H11123" t="str">
            <v>GTF0102081528M</v>
          </cell>
          <cell r="W11123">
            <v>1219.81</v>
          </cell>
          <cell r="X11123">
            <v>0</v>
          </cell>
        </row>
        <row r="11124">
          <cell r="H11124" t="str">
            <v>GTF0102086540</v>
          </cell>
          <cell r="W11124">
            <v>127.5</v>
          </cell>
          <cell r="X11124">
            <v>0</v>
          </cell>
        </row>
        <row r="11125">
          <cell r="H11125" t="str">
            <v>GTF0102074507M</v>
          </cell>
          <cell r="W11125">
            <v>458.45000000000005</v>
          </cell>
          <cell r="X11125">
            <v>0</v>
          </cell>
        </row>
        <row r="11126">
          <cell r="H11126" t="str">
            <v>GTF0102064507T</v>
          </cell>
          <cell r="W11126">
            <v>275</v>
          </cell>
          <cell r="X11126">
            <v>0</v>
          </cell>
        </row>
        <row r="11127">
          <cell r="H11127" t="str">
            <v>GTF0102089537T</v>
          </cell>
          <cell r="W11127">
            <v>691.34</v>
          </cell>
          <cell r="X11127">
            <v>0</v>
          </cell>
        </row>
        <row r="11128">
          <cell r="H11128" t="str">
            <v>GTF0102086563</v>
          </cell>
          <cell r="W11128">
            <v>68.73</v>
          </cell>
          <cell r="X11128">
            <v>0</v>
          </cell>
        </row>
        <row r="11129">
          <cell r="H11129" t="str">
            <v>GTF0102074507M</v>
          </cell>
          <cell r="W11129">
            <v>458.45</v>
          </cell>
          <cell r="X11129">
            <v>0</v>
          </cell>
        </row>
        <row r="11130">
          <cell r="H11130" t="str">
            <v>GTF0102063502M</v>
          </cell>
          <cell r="W11130">
            <v>311.7</v>
          </cell>
          <cell r="X11130">
            <v>0</v>
          </cell>
        </row>
        <row r="11131">
          <cell r="H11131" t="str">
            <v>GTF0102077506M</v>
          </cell>
          <cell r="W11131">
            <v>1390.83</v>
          </cell>
          <cell r="X11131">
            <v>0</v>
          </cell>
        </row>
        <row r="11132">
          <cell r="H11132" t="str">
            <v>GTF0102089538T</v>
          </cell>
          <cell r="W11132">
            <v>230.52</v>
          </cell>
          <cell r="X11132">
            <v>0</v>
          </cell>
        </row>
        <row r="11133">
          <cell r="H11133" t="str">
            <v>GTF0102089536T</v>
          </cell>
          <cell r="W11133">
            <v>414.24</v>
          </cell>
          <cell r="X11133">
            <v>0</v>
          </cell>
        </row>
        <row r="11134">
          <cell r="H11134" t="str">
            <v>GTF0102086526</v>
          </cell>
          <cell r="W11134">
            <v>2184.15</v>
          </cell>
          <cell r="X11134">
            <v>0</v>
          </cell>
        </row>
        <row r="11135">
          <cell r="H11135" t="str">
            <v>GTF0102081529T</v>
          </cell>
          <cell r="W11135">
            <v>448.08</v>
          </cell>
          <cell r="X11135">
            <v>0</v>
          </cell>
        </row>
        <row r="11136">
          <cell r="H11136" t="str">
            <v>GTF0102081511M</v>
          </cell>
          <cell r="W11136">
            <v>799.27</v>
          </cell>
          <cell r="X11136">
            <v>0</v>
          </cell>
        </row>
        <row r="11137">
          <cell r="H11137" t="str">
            <v>GTF0102074506T</v>
          </cell>
          <cell r="W11137">
            <v>1302.0999999999999</v>
          </cell>
          <cell r="X11137">
            <v>0</v>
          </cell>
        </row>
        <row r="11138">
          <cell r="H11138" t="str">
            <v>GTF0102047503M</v>
          </cell>
          <cell r="W11138">
            <v>268.52</v>
          </cell>
          <cell r="X11138">
            <v>0</v>
          </cell>
        </row>
        <row r="11139">
          <cell r="H11139" t="str">
            <v>GTF0102079508T</v>
          </cell>
          <cell r="W11139">
            <v>127</v>
          </cell>
          <cell r="X11139">
            <v>0</v>
          </cell>
        </row>
        <row r="11140">
          <cell r="H11140" t="str">
            <v>GTF0102089524M</v>
          </cell>
          <cell r="W11140">
            <v>2555.06</v>
          </cell>
          <cell r="X11140">
            <v>0</v>
          </cell>
        </row>
        <row r="11141">
          <cell r="H11141" t="str">
            <v>GTF0102077506M</v>
          </cell>
          <cell r="W11141">
            <v>1390.8300000000002</v>
          </cell>
          <cell r="X11141">
            <v>0</v>
          </cell>
        </row>
        <row r="11142">
          <cell r="H11142" t="str">
            <v>GTF0102074505T</v>
          </cell>
          <cell r="W11142">
            <v>1302.1000000000001</v>
          </cell>
          <cell r="X11142">
            <v>0</v>
          </cell>
        </row>
        <row r="11143">
          <cell r="H11143" t="str">
            <v>GTF0102073510M</v>
          </cell>
          <cell r="W11143">
            <v>63.83</v>
          </cell>
          <cell r="X11143">
            <v>0</v>
          </cell>
        </row>
        <row r="11144">
          <cell r="H11144" t="str">
            <v>GTF0102074509T</v>
          </cell>
          <cell r="W11144">
            <v>312.84999999999997</v>
          </cell>
          <cell r="X11144">
            <v>0</v>
          </cell>
        </row>
        <row r="11145">
          <cell r="H11145" t="str">
            <v>GTF0102074508T</v>
          </cell>
          <cell r="W11145">
            <v>312.85000000000002</v>
          </cell>
          <cell r="X11145">
            <v>0</v>
          </cell>
        </row>
        <row r="11146">
          <cell r="H11146" t="str">
            <v>GTF0102087511</v>
          </cell>
          <cell r="W11146">
            <v>1638.3200000000002</v>
          </cell>
          <cell r="X11146">
            <v>0</v>
          </cell>
        </row>
        <row r="11147">
          <cell r="H11147" t="str">
            <v>GTF0102086532</v>
          </cell>
          <cell r="W11147">
            <v>660.74</v>
          </cell>
          <cell r="X11147">
            <v>0</v>
          </cell>
        </row>
        <row r="11148">
          <cell r="H11148" t="str">
            <v>GTF0102081528M</v>
          </cell>
          <cell r="W11148">
            <v>1219.81</v>
          </cell>
          <cell r="X11148">
            <v>0</v>
          </cell>
        </row>
        <row r="11149">
          <cell r="H11149" t="str">
            <v>GTF0102081530T</v>
          </cell>
          <cell r="W11149">
            <v>448.08</v>
          </cell>
          <cell r="X11149">
            <v>0</v>
          </cell>
        </row>
        <row r="11150">
          <cell r="H11150" t="str">
            <v>GTF0102081511M</v>
          </cell>
          <cell r="W11150">
            <v>799.27</v>
          </cell>
          <cell r="X11150">
            <v>0</v>
          </cell>
        </row>
        <row r="11151">
          <cell r="H11151" t="str">
            <v>GTF0102047521T</v>
          </cell>
          <cell r="W11151">
            <v>186.60999999999999</v>
          </cell>
          <cell r="X11151">
            <v>0</v>
          </cell>
        </row>
        <row r="11152">
          <cell r="H11152" t="str">
            <v>GTF0102089531T</v>
          </cell>
          <cell r="W11152">
            <v>179.78</v>
          </cell>
          <cell r="X11152">
            <v>0</v>
          </cell>
        </row>
        <row r="11153">
          <cell r="H11153" t="str">
            <v>GTF0102087501</v>
          </cell>
          <cell r="W11153">
            <v>204.46</v>
          </cell>
          <cell r="X11153">
            <v>0</v>
          </cell>
        </row>
        <row r="11154">
          <cell r="H11154" t="str">
            <v>GTF0102086533</v>
          </cell>
          <cell r="W11154">
            <v>230.51999999999998</v>
          </cell>
          <cell r="X11154">
            <v>0</v>
          </cell>
        </row>
        <row r="11155">
          <cell r="H11155" t="str">
            <v>GTF0102081530T</v>
          </cell>
          <cell r="W11155">
            <v>448.08</v>
          </cell>
          <cell r="X11155">
            <v>0</v>
          </cell>
        </row>
        <row r="11156">
          <cell r="H11156" t="str">
            <v>GTF0102081517M</v>
          </cell>
          <cell r="W11156">
            <v>21.59</v>
          </cell>
          <cell r="X11156">
            <v>0</v>
          </cell>
        </row>
        <row r="11157">
          <cell r="H11157" t="str">
            <v>GTF0102074507M</v>
          </cell>
          <cell r="W11157">
            <v>458.45000000000005</v>
          </cell>
          <cell r="X11157">
            <v>0</v>
          </cell>
        </row>
        <row r="11158">
          <cell r="H11158" t="str">
            <v>GTF0102074506T</v>
          </cell>
          <cell r="W11158">
            <v>1302.1000000000001</v>
          </cell>
          <cell r="X11158">
            <v>0</v>
          </cell>
        </row>
        <row r="11159">
          <cell r="H11159" t="str">
            <v>GTF0102074505T</v>
          </cell>
          <cell r="W11159">
            <v>1302.0999999999999</v>
          </cell>
          <cell r="X11159">
            <v>0</v>
          </cell>
        </row>
        <row r="11160">
          <cell r="H11160" t="str">
            <v>GTF0102047504T</v>
          </cell>
          <cell r="W11160">
            <v>145.1</v>
          </cell>
          <cell r="X11160">
            <v>0</v>
          </cell>
        </row>
        <row r="11161">
          <cell r="H11161" t="str">
            <v>ZZFGX-22RZ</v>
          </cell>
          <cell r="W11161">
            <v>10300</v>
          </cell>
          <cell r="X11161">
            <v>0</v>
          </cell>
        </row>
        <row r="11162">
          <cell r="H11162" t="str">
            <v>ZZFGX-22FS</v>
          </cell>
          <cell r="W11162">
            <v>11500</v>
          </cell>
          <cell r="X11162">
            <v>0</v>
          </cell>
        </row>
        <row r="11163">
          <cell r="H11163" t="str">
            <v>SUB</v>
          </cell>
          <cell r="W11163">
            <v>26542</v>
          </cell>
          <cell r="X11163">
            <v>0</v>
          </cell>
        </row>
        <row r="11164">
          <cell r="H11164" t="str">
            <v>SUB</v>
          </cell>
          <cell r="W11164">
            <v>26542</v>
          </cell>
          <cell r="X11164">
            <v>0</v>
          </cell>
        </row>
        <row r="11165">
          <cell r="H11165" t="str">
            <v>SUB</v>
          </cell>
          <cell r="W11165">
            <v>26542</v>
          </cell>
          <cell r="X11165">
            <v>0</v>
          </cell>
        </row>
        <row r="11166">
          <cell r="H11166" t="str">
            <v>SUB</v>
          </cell>
          <cell r="W11166">
            <v>26542</v>
          </cell>
          <cell r="X11166">
            <v>0</v>
          </cell>
        </row>
        <row r="11167">
          <cell r="H11167" t="str">
            <v>SUB</v>
          </cell>
          <cell r="W11167">
            <v>26542</v>
          </cell>
          <cell r="X11167">
            <v>0</v>
          </cell>
        </row>
        <row r="11168">
          <cell r="H11168" t="str">
            <v>SUB</v>
          </cell>
          <cell r="W11168">
            <v>26542</v>
          </cell>
          <cell r="X11168">
            <v>0</v>
          </cell>
        </row>
        <row r="11169">
          <cell r="H11169" t="str">
            <v>SUB</v>
          </cell>
          <cell r="W11169">
            <v>26542</v>
          </cell>
          <cell r="X11169">
            <v>0</v>
          </cell>
        </row>
        <row r="11170">
          <cell r="H11170" t="str">
            <v>GTAVSS4.00SQMM(R)</v>
          </cell>
          <cell r="W11170">
            <v>20.73</v>
          </cell>
          <cell r="X11170">
            <v>0</v>
          </cell>
        </row>
        <row r="11171">
          <cell r="H11171" t="str">
            <v>GTAVSS2.50SQMM(R)</v>
          </cell>
          <cell r="W11171">
            <v>13.41</v>
          </cell>
          <cell r="X11171">
            <v>0</v>
          </cell>
        </row>
        <row r="11172">
          <cell r="H11172" t="str">
            <v>GTAVSS2.50SQMM(B)</v>
          </cell>
          <cell r="W11172">
            <v>13.41</v>
          </cell>
          <cell r="X11172">
            <v>0</v>
          </cell>
        </row>
        <row r="11173">
          <cell r="H11173" t="str">
            <v>GTP-F0102081510T</v>
          </cell>
          <cell r="W11173">
            <v>42</v>
          </cell>
          <cell r="X11173">
            <v>0</v>
          </cell>
        </row>
        <row r="11174">
          <cell r="H11174" t="str">
            <v>GTP-F0102081501T</v>
          </cell>
          <cell r="W11174">
            <v>42</v>
          </cell>
          <cell r="X11174">
            <v>0</v>
          </cell>
        </row>
        <row r="11175">
          <cell r="H11175" t="str">
            <v>GTP-F0102077515T</v>
          </cell>
          <cell r="W11175">
            <v>55</v>
          </cell>
          <cell r="X11175">
            <v>0</v>
          </cell>
        </row>
        <row r="11176">
          <cell r="H11176" t="str">
            <v>GTP-F0102077516T</v>
          </cell>
          <cell r="W11176">
            <v>55</v>
          </cell>
          <cell r="X11176">
            <v>0</v>
          </cell>
        </row>
        <row r="11177">
          <cell r="H11177" t="str">
            <v>GTP-F0102081501T</v>
          </cell>
          <cell r="W11177">
            <v>300</v>
          </cell>
          <cell r="X11177">
            <v>0</v>
          </cell>
        </row>
        <row r="11178">
          <cell r="H11178" t="str">
            <v>GTP-F0102086525</v>
          </cell>
          <cell r="W11178">
            <v>1126.96</v>
          </cell>
          <cell r="X11178">
            <v>0</v>
          </cell>
        </row>
        <row r="11179">
          <cell r="H11179" t="str">
            <v>GTP-F0102075501T</v>
          </cell>
          <cell r="W11179">
            <v>51</v>
          </cell>
          <cell r="X11179">
            <v>0</v>
          </cell>
        </row>
        <row r="11180">
          <cell r="H11180" t="str">
            <v>GTP-F0102047548T</v>
          </cell>
          <cell r="W11180">
            <v>65</v>
          </cell>
          <cell r="X11180">
            <v>0</v>
          </cell>
        </row>
        <row r="11181">
          <cell r="H11181" t="str">
            <v>GTP-F0102047547T</v>
          </cell>
          <cell r="W11181">
            <v>65</v>
          </cell>
          <cell r="X11181">
            <v>0</v>
          </cell>
        </row>
        <row r="11182">
          <cell r="H11182" t="str">
            <v>GTP-F0102074519T</v>
          </cell>
          <cell r="W11182">
            <v>275</v>
          </cell>
          <cell r="X11182">
            <v>0</v>
          </cell>
        </row>
        <row r="11183">
          <cell r="H11183" t="str">
            <v>GTP-F0102089553T</v>
          </cell>
          <cell r="W11183">
            <v>290</v>
          </cell>
          <cell r="X11183">
            <v>0</v>
          </cell>
        </row>
        <row r="11184">
          <cell r="H11184" t="str">
            <v>GTP-F0102089001</v>
          </cell>
          <cell r="W11184">
            <v>8818</v>
          </cell>
          <cell r="X11184">
            <v>0</v>
          </cell>
        </row>
        <row r="11185">
          <cell r="H11185" t="str">
            <v>GTP-F0102081038</v>
          </cell>
          <cell r="W11185">
            <v>6708</v>
          </cell>
          <cell r="X11185">
            <v>0</v>
          </cell>
        </row>
        <row r="11186">
          <cell r="H11186" t="str">
            <v>GTP-F0102081038</v>
          </cell>
          <cell r="W11186">
            <v>6708</v>
          </cell>
          <cell r="X11186">
            <v>0</v>
          </cell>
        </row>
        <row r="11187">
          <cell r="H11187" t="str">
            <v>GTP-F0102081038</v>
          </cell>
          <cell r="W11187">
            <v>6708</v>
          </cell>
          <cell r="X11187">
            <v>0</v>
          </cell>
        </row>
        <row r="11188">
          <cell r="H11188" t="str">
            <v>GTP-F0102081038</v>
          </cell>
          <cell r="W11188">
            <v>6708</v>
          </cell>
          <cell r="X11188">
            <v>0</v>
          </cell>
        </row>
        <row r="11189">
          <cell r="H11189" t="str">
            <v>GTP-F0102081038</v>
          </cell>
          <cell r="W11189">
            <v>6708</v>
          </cell>
          <cell r="X11189">
            <v>0</v>
          </cell>
        </row>
        <row r="11190">
          <cell r="H11190" t="str">
            <v>GTP-F0102081501T</v>
          </cell>
          <cell r="W11190">
            <v>300</v>
          </cell>
          <cell r="X11190">
            <v>0</v>
          </cell>
        </row>
        <row r="11191">
          <cell r="H11191" t="str">
            <v>GTP-F0102081501T</v>
          </cell>
          <cell r="W11191">
            <v>300</v>
          </cell>
          <cell r="X11191">
            <v>0</v>
          </cell>
        </row>
        <row r="11192">
          <cell r="H11192" t="str">
            <v>GTP-F0102086527</v>
          </cell>
          <cell r="W11192">
            <v>1508.49</v>
          </cell>
          <cell r="X11192">
            <v>0</v>
          </cell>
        </row>
        <row r="11193">
          <cell r="H11193" t="str">
            <v>GTP-F0102047523M</v>
          </cell>
          <cell r="W11193">
            <v>285</v>
          </cell>
          <cell r="X11193">
            <v>0</v>
          </cell>
        </row>
        <row r="11194">
          <cell r="H11194" t="str">
            <v>HTP3161-FK100-BLK</v>
          </cell>
          <cell r="W11194">
            <v>6400</v>
          </cell>
          <cell r="X11194">
            <v>0</v>
          </cell>
        </row>
        <row r="11195">
          <cell r="H11195" t="str">
            <v>GTP-F0102084003SMG70</v>
          </cell>
          <cell r="W11195">
            <v>1400</v>
          </cell>
          <cell r="X11195">
            <v>0</v>
          </cell>
        </row>
        <row r="11196">
          <cell r="H11196" t="str">
            <v>GTP-F0102084003SMG70</v>
          </cell>
          <cell r="W11196">
            <v>1400</v>
          </cell>
          <cell r="X11196">
            <v>0</v>
          </cell>
        </row>
        <row r="11197">
          <cell r="H11197" t="str">
            <v>GTP-F0102084003SPPG9</v>
          </cell>
          <cell r="W11197">
            <v>1400</v>
          </cell>
          <cell r="X11197">
            <v>0</v>
          </cell>
        </row>
        <row r="11198">
          <cell r="H11198" t="str">
            <v>GTP-F0102084003SMG62</v>
          </cell>
          <cell r="W11198">
            <v>1400</v>
          </cell>
          <cell r="X11198">
            <v>0</v>
          </cell>
        </row>
        <row r="11199">
          <cell r="H11199" t="str">
            <v>GTWRAPFILM-L300M</v>
          </cell>
          <cell r="W11199">
            <v>156</v>
          </cell>
          <cell r="X11199">
            <v>0</v>
          </cell>
        </row>
        <row r="11200">
          <cell r="H11200" t="str">
            <v>GTAIRBUBBLE1.3X100M</v>
          </cell>
          <cell r="W11200">
            <v>830</v>
          </cell>
          <cell r="X11200">
            <v>0</v>
          </cell>
        </row>
        <row r="11201">
          <cell r="H11201" t="str">
            <v>BTRBH-MX204-FR22</v>
          </cell>
          <cell r="W11201">
            <v>15600</v>
          </cell>
          <cell r="X11201">
            <v>0</v>
          </cell>
        </row>
        <row r="11202">
          <cell r="H11202" t="str">
            <v>BTACH-HA311</v>
          </cell>
          <cell r="W11202">
            <v>1290</v>
          </cell>
          <cell r="X11202">
            <v>0</v>
          </cell>
        </row>
        <row r="11203">
          <cell r="H11203" t="str">
            <v>BTFBH-AM116-FT23</v>
          </cell>
          <cell r="W11203">
            <v>6500</v>
          </cell>
          <cell r="X11203">
            <v>0</v>
          </cell>
        </row>
        <row r="11204">
          <cell r="H11204" t="str">
            <v>BTSPH-H001A-FT23</v>
          </cell>
          <cell r="W11204">
            <v>3800</v>
          </cell>
          <cell r="X11204">
            <v>0</v>
          </cell>
        </row>
        <row r="11205">
          <cell r="H11205" t="str">
            <v>BTFBH-AM111-PT-FR22</v>
          </cell>
          <cell r="W11205">
            <v>35500</v>
          </cell>
          <cell r="X11205">
            <v>0</v>
          </cell>
        </row>
        <row r="11206">
          <cell r="H11206" t="str">
            <v>BTACH-H004-FR22</v>
          </cell>
          <cell r="W11206">
            <v>1700</v>
          </cell>
          <cell r="X11206">
            <v>0</v>
          </cell>
        </row>
        <row r="11207">
          <cell r="H11207" t="str">
            <v>BTACH-HA312-F22</v>
          </cell>
          <cell r="W11207">
            <v>4600</v>
          </cell>
          <cell r="X11207">
            <v>0</v>
          </cell>
        </row>
        <row r="11208">
          <cell r="H11208" t="str">
            <v>BTACH-HA312-EV22</v>
          </cell>
          <cell r="W11208">
            <v>4600</v>
          </cell>
          <cell r="X11208">
            <v>0</v>
          </cell>
        </row>
        <row r="11209">
          <cell r="H11209" t="str">
            <v>BTSBH-SB2000-EE</v>
          </cell>
          <cell r="W11209">
            <v>10500</v>
          </cell>
          <cell r="X11209">
            <v>0</v>
          </cell>
        </row>
        <row r="11210">
          <cell r="H11210" t="str">
            <v>BTSBH-SB2000-BB</v>
          </cell>
          <cell r="W11210">
            <v>10500</v>
          </cell>
          <cell r="X11210">
            <v>0</v>
          </cell>
        </row>
        <row r="11211">
          <cell r="H11211" t="str">
            <v>BTSPH-H001-D-FR22</v>
          </cell>
          <cell r="W11211">
            <v>11000</v>
          </cell>
          <cell r="X11211">
            <v>0</v>
          </cell>
        </row>
        <row r="11212">
          <cell r="H11212" t="str">
            <v>BTSPH-H001-F22</v>
          </cell>
          <cell r="W11212">
            <v>8900</v>
          </cell>
          <cell r="X11212">
            <v>0</v>
          </cell>
        </row>
        <row r="11213">
          <cell r="H11213" t="str">
            <v>HU66230-0A110-000</v>
          </cell>
          <cell r="W11213">
            <v>13.95</v>
          </cell>
          <cell r="X11213">
            <v>11.99984832</v>
          </cell>
        </row>
        <row r="11214">
          <cell r="H11214" t="str">
            <v>GTPLCOVD1250X3585X25</v>
          </cell>
          <cell r="W11214">
            <v>170</v>
          </cell>
          <cell r="X11214">
            <v>0</v>
          </cell>
        </row>
        <row r="11215">
          <cell r="H11215" t="str">
            <v>GUF0301013078</v>
          </cell>
          <cell r="W11215">
            <v>135</v>
          </cell>
          <cell r="X11215">
            <v>0</v>
          </cell>
        </row>
        <row r="11216">
          <cell r="H11216" t="str">
            <v>GUF0301013078</v>
          </cell>
          <cell r="W11216">
            <v>135</v>
          </cell>
          <cell r="X11216">
            <v>0</v>
          </cell>
        </row>
        <row r="11217">
          <cell r="H11217" t="str">
            <v>HT61332-FR110-000</v>
          </cell>
          <cell r="W11217">
            <v>1970</v>
          </cell>
          <cell r="X11217">
            <v>0</v>
          </cell>
        </row>
        <row r="11218">
          <cell r="H11218" t="str">
            <v>HT68232-FR200-000</v>
          </cell>
          <cell r="W11218">
            <v>9985</v>
          </cell>
          <cell r="X11218">
            <v>0</v>
          </cell>
        </row>
        <row r="11219">
          <cell r="H11219" t="str">
            <v>HT61347-BB410-000</v>
          </cell>
          <cell r="W11219">
            <v>9100</v>
          </cell>
          <cell r="X11219">
            <v>0</v>
          </cell>
        </row>
        <row r="11220">
          <cell r="H11220" t="str">
            <v>HT61560-BB210-000</v>
          </cell>
          <cell r="W11220">
            <v>1165</v>
          </cell>
          <cell r="X11220">
            <v>0</v>
          </cell>
        </row>
        <row r="11221">
          <cell r="H11221" t="str">
            <v>HT61A21-BB120-000</v>
          </cell>
          <cell r="W11221">
            <v>2710</v>
          </cell>
          <cell r="X11221">
            <v>0</v>
          </cell>
        </row>
        <row r="11222">
          <cell r="H11222" t="str">
            <v>HT67820-BB210-000</v>
          </cell>
          <cell r="W11222">
            <v>14200</v>
          </cell>
          <cell r="X11222">
            <v>0</v>
          </cell>
        </row>
        <row r="11223">
          <cell r="H11223" t="str">
            <v>HT68232-BB110-000</v>
          </cell>
          <cell r="W11223">
            <v>15150</v>
          </cell>
          <cell r="X11223">
            <v>0</v>
          </cell>
        </row>
        <row r="11224">
          <cell r="H11224" t="str">
            <v>HU67624-0A200</v>
          </cell>
          <cell r="W11224">
            <v>19.57</v>
          </cell>
          <cell r="X11224">
            <v>7.4999052000000006</v>
          </cell>
        </row>
        <row r="11225">
          <cell r="H11225" t="str">
            <v>GTALUBAG69X21X130-SE</v>
          </cell>
          <cell r="W11225">
            <v>125.55</v>
          </cell>
          <cell r="X11225">
            <v>0</v>
          </cell>
        </row>
        <row r="11226">
          <cell r="H11226" t="str">
            <v>GTALUBAG69X21X130-SE</v>
          </cell>
          <cell r="W11226">
            <v>125.55</v>
          </cell>
          <cell r="X11226">
            <v>0</v>
          </cell>
        </row>
        <row r="11227">
          <cell r="H11227" t="str">
            <v>QUSPK30046</v>
          </cell>
          <cell r="W11227">
            <v>7.5799999999999992</v>
          </cell>
          <cell r="X11227">
            <v>2.8787499272727275</v>
          </cell>
        </row>
        <row r="11228">
          <cell r="H11228" t="str">
            <v>HT54415-0A100-000</v>
          </cell>
          <cell r="W11228">
            <v>119</v>
          </cell>
          <cell r="X11228">
            <v>0</v>
          </cell>
        </row>
        <row r="11229">
          <cell r="H11229" t="str">
            <v>CO55DRUM-200L</v>
          </cell>
          <cell r="W11229">
            <v>450</v>
          </cell>
          <cell r="X11229">
            <v>0</v>
          </cell>
        </row>
        <row r="11230">
          <cell r="H11230" t="str">
            <v>HTP2510-FU200</v>
          </cell>
          <cell r="W11230">
            <v>0.01</v>
          </cell>
          <cell r="X11230">
            <v>0</v>
          </cell>
        </row>
        <row r="11231">
          <cell r="H11231" t="str">
            <v>HTP3219-FU110-000</v>
          </cell>
          <cell r="W11231">
            <v>0.01</v>
          </cell>
          <cell r="X11231">
            <v>0</v>
          </cell>
        </row>
        <row r="11232">
          <cell r="H11232" t="str">
            <v>HTP3312-FU110-000</v>
          </cell>
          <cell r="W11232">
            <v>0.01</v>
          </cell>
          <cell r="X11232">
            <v>0</v>
          </cell>
        </row>
        <row r="11233">
          <cell r="H11233" t="str">
            <v>HTP3313-FU400-000</v>
          </cell>
          <cell r="W11233">
            <v>0.01</v>
          </cell>
          <cell r="X11233">
            <v>0</v>
          </cell>
        </row>
        <row r="11234">
          <cell r="H11234" t="str">
            <v>HTP3313-FU600-000</v>
          </cell>
          <cell r="W11234">
            <v>0.01</v>
          </cell>
          <cell r="X11234">
            <v>0</v>
          </cell>
        </row>
        <row r="11235">
          <cell r="H11235" t="str">
            <v>HTP3313-FU610-000</v>
          </cell>
          <cell r="W11235">
            <v>0.01</v>
          </cell>
          <cell r="X11235">
            <v>0</v>
          </cell>
        </row>
        <row r="11236">
          <cell r="H11236" t="str">
            <v>HTP3313-FUA00-000</v>
          </cell>
          <cell r="W11236">
            <v>0.01</v>
          </cell>
          <cell r="X11236">
            <v>0</v>
          </cell>
        </row>
        <row r="11237">
          <cell r="H11237" t="str">
            <v>HTP3313-FUD00-000</v>
          </cell>
          <cell r="W11237">
            <v>0.01</v>
          </cell>
          <cell r="X11237">
            <v>0</v>
          </cell>
        </row>
        <row r="11238">
          <cell r="H11238" t="str">
            <v>HTP3316-FU100-000</v>
          </cell>
          <cell r="W11238">
            <v>0.01</v>
          </cell>
          <cell r="X11238">
            <v>0</v>
          </cell>
        </row>
        <row r="11239">
          <cell r="H11239" t="str">
            <v>HTP3316-FU110-000</v>
          </cell>
          <cell r="W11239">
            <v>0.01</v>
          </cell>
          <cell r="X11239">
            <v>0</v>
          </cell>
        </row>
        <row r="11240">
          <cell r="H11240" t="str">
            <v>HTP3317-FU101-RED</v>
          </cell>
          <cell r="W11240">
            <v>0.01</v>
          </cell>
          <cell r="X11240">
            <v>0</v>
          </cell>
        </row>
        <row r="11241">
          <cell r="H11241" t="str">
            <v>GTF0102081015</v>
          </cell>
          <cell r="W11241">
            <v>197.01</v>
          </cell>
          <cell r="X11241">
            <v>0</v>
          </cell>
        </row>
        <row r="11242">
          <cell r="H11242" t="str">
            <v>GTF0102077005</v>
          </cell>
          <cell r="W11242">
            <v>249.94</v>
          </cell>
          <cell r="X11242">
            <v>0</v>
          </cell>
        </row>
        <row r="11243">
          <cell r="H11243" t="str">
            <v>GTF0102087002</v>
          </cell>
          <cell r="W11243">
            <v>256.35000000000002</v>
          </cell>
          <cell r="X11243">
            <v>0</v>
          </cell>
        </row>
        <row r="11244">
          <cell r="H11244" t="str">
            <v>GTF0102073001</v>
          </cell>
          <cell r="W11244">
            <v>337.45</v>
          </cell>
          <cell r="X11244">
            <v>0</v>
          </cell>
        </row>
        <row r="11245">
          <cell r="H11245" t="str">
            <v>GTF0102073033</v>
          </cell>
          <cell r="W11245">
            <v>290.81</v>
          </cell>
          <cell r="X11245">
            <v>0</v>
          </cell>
        </row>
        <row r="11246">
          <cell r="H11246" t="str">
            <v>GTF0102073033</v>
          </cell>
          <cell r="W11246">
            <v>290.81</v>
          </cell>
          <cell r="X11246">
            <v>0</v>
          </cell>
        </row>
        <row r="11247">
          <cell r="H11247" t="str">
            <v>GTF0102073033</v>
          </cell>
          <cell r="W11247">
            <v>290.81</v>
          </cell>
          <cell r="X11247">
            <v>0</v>
          </cell>
        </row>
        <row r="11248">
          <cell r="H11248" t="str">
            <v>GTF0102073033</v>
          </cell>
          <cell r="W11248">
            <v>290.81</v>
          </cell>
          <cell r="X11248">
            <v>0</v>
          </cell>
        </row>
        <row r="11249">
          <cell r="H11249" t="str">
            <v>GTF0102087008</v>
          </cell>
          <cell r="W11249">
            <v>24.2</v>
          </cell>
          <cell r="X11249">
            <v>0</v>
          </cell>
        </row>
        <row r="11250">
          <cell r="H11250" t="str">
            <v>GTF0102073033</v>
          </cell>
          <cell r="W11250">
            <v>290.81</v>
          </cell>
          <cell r="X11250">
            <v>0</v>
          </cell>
        </row>
        <row r="11251">
          <cell r="H11251" t="str">
            <v>GTF0102087008</v>
          </cell>
          <cell r="W11251">
            <v>24.2</v>
          </cell>
          <cell r="X11251">
            <v>0</v>
          </cell>
        </row>
        <row r="11252">
          <cell r="H11252" t="str">
            <v>GTF0102073001</v>
          </cell>
          <cell r="W11252">
            <v>337.45</v>
          </cell>
          <cell r="X11252">
            <v>0</v>
          </cell>
        </row>
        <row r="11253">
          <cell r="H11253" t="str">
            <v>GTF0102073001</v>
          </cell>
          <cell r="W11253">
            <v>337.45</v>
          </cell>
          <cell r="X11253">
            <v>0</v>
          </cell>
        </row>
        <row r="11254">
          <cell r="H11254" t="str">
            <v>GTF0102077005</v>
          </cell>
          <cell r="W11254">
            <v>249.94</v>
          </cell>
          <cell r="X11254">
            <v>0</v>
          </cell>
        </row>
        <row r="11255">
          <cell r="H11255" t="str">
            <v>GTF0102077037</v>
          </cell>
          <cell r="W11255">
            <v>15.969999999999999</v>
          </cell>
          <cell r="X11255">
            <v>0</v>
          </cell>
        </row>
        <row r="11256">
          <cell r="H11256" t="str">
            <v>GTF0102063065</v>
          </cell>
          <cell r="W11256">
            <v>43.830000000000005</v>
          </cell>
          <cell r="X11256">
            <v>0</v>
          </cell>
        </row>
        <row r="11257">
          <cell r="H11257" t="str">
            <v>GTF0102063066</v>
          </cell>
          <cell r="W11257">
            <v>43.83</v>
          </cell>
          <cell r="X11257">
            <v>0</v>
          </cell>
        </row>
        <row r="11258">
          <cell r="H11258" t="str">
            <v>GTF0102063065</v>
          </cell>
          <cell r="W11258">
            <v>43.83</v>
          </cell>
          <cell r="X11258">
            <v>0</v>
          </cell>
        </row>
        <row r="11259">
          <cell r="H11259" t="str">
            <v>GTF0102063066</v>
          </cell>
          <cell r="W11259">
            <v>43.83</v>
          </cell>
          <cell r="X11259">
            <v>0</v>
          </cell>
        </row>
        <row r="11260">
          <cell r="H11260" t="str">
            <v>GTF0102073001</v>
          </cell>
          <cell r="W11260">
            <v>337.45</v>
          </cell>
          <cell r="X11260">
            <v>0</v>
          </cell>
        </row>
        <row r="11261">
          <cell r="H11261" t="str">
            <v>GTF0102063065</v>
          </cell>
          <cell r="W11261">
            <v>43.83</v>
          </cell>
          <cell r="X11261">
            <v>0</v>
          </cell>
        </row>
        <row r="11262">
          <cell r="H11262" t="str">
            <v>GTF0102063066</v>
          </cell>
          <cell r="W11262">
            <v>43.83</v>
          </cell>
          <cell r="X11262">
            <v>0</v>
          </cell>
        </row>
        <row r="11263">
          <cell r="H11263" t="str">
            <v>GTF0102063065</v>
          </cell>
          <cell r="W11263">
            <v>43.83</v>
          </cell>
          <cell r="X11263">
            <v>0</v>
          </cell>
        </row>
        <row r="11264">
          <cell r="H11264" t="str">
            <v>GTF0102073001</v>
          </cell>
          <cell r="W11264">
            <v>337.45</v>
          </cell>
          <cell r="X11264">
            <v>0</v>
          </cell>
        </row>
        <row r="11265">
          <cell r="H11265" t="str">
            <v>GTF0102063066</v>
          </cell>
          <cell r="W11265">
            <v>43.830000000000005</v>
          </cell>
          <cell r="X11265">
            <v>0</v>
          </cell>
        </row>
        <row r="11266">
          <cell r="H11266" t="str">
            <v>GTF0102086022</v>
          </cell>
          <cell r="W11266">
            <v>19.990000000000002</v>
          </cell>
          <cell r="X11266">
            <v>0</v>
          </cell>
        </row>
        <row r="11267">
          <cell r="H11267" t="str">
            <v>GTF0102063065</v>
          </cell>
          <cell r="W11267">
            <v>43.83</v>
          </cell>
          <cell r="X11267">
            <v>0</v>
          </cell>
        </row>
        <row r="11268">
          <cell r="H11268" t="str">
            <v>GTF0102086018</v>
          </cell>
          <cell r="W11268">
            <v>48.37</v>
          </cell>
          <cell r="X11268">
            <v>0</v>
          </cell>
        </row>
        <row r="11269">
          <cell r="H11269" t="str">
            <v>GTF0102086019</v>
          </cell>
          <cell r="W11269">
            <v>59.629999999999995</v>
          </cell>
          <cell r="X11269">
            <v>0</v>
          </cell>
        </row>
        <row r="11270">
          <cell r="H11270" t="str">
            <v>GTF0102081029</v>
          </cell>
          <cell r="W11270">
            <v>364.08</v>
          </cell>
          <cell r="X11270">
            <v>0</v>
          </cell>
        </row>
        <row r="11271">
          <cell r="H11271" t="str">
            <v>GTF0102063066</v>
          </cell>
          <cell r="W11271">
            <v>43.83</v>
          </cell>
          <cell r="X11271">
            <v>0</v>
          </cell>
        </row>
        <row r="11272">
          <cell r="H11272" t="str">
            <v>GTF0102086022</v>
          </cell>
          <cell r="W11272">
            <v>19.989999999999998</v>
          </cell>
          <cell r="X11272">
            <v>0</v>
          </cell>
        </row>
        <row r="11273">
          <cell r="H11273" t="str">
            <v>GTF0102073001</v>
          </cell>
          <cell r="W11273">
            <v>337.45</v>
          </cell>
          <cell r="X11273">
            <v>0</v>
          </cell>
        </row>
        <row r="11274">
          <cell r="H11274" t="str">
            <v>GTF0102073001</v>
          </cell>
          <cell r="W11274">
            <v>337.45</v>
          </cell>
          <cell r="X11274">
            <v>0</v>
          </cell>
        </row>
        <row r="11275">
          <cell r="H11275" t="str">
            <v>GTF0102086054</v>
          </cell>
          <cell r="W11275">
            <v>442.26000000000005</v>
          </cell>
          <cell r="X11275">
            <v>0</v>
          </cell>
        </row>
        <row r="11276">
          <cell r="H11276" t="str">
            <v>HU67331-0A200-000</v>
          </cell>
          <cell r="W11276">
            <v>21</v>
          </cell>
          <cell r="X11276">
            <v>4.9999471200000007</v>
          </cell>
        </row>
        <row r="11277">
          <cell r="H11277" t="str">
            <v>GTNUT_M12X1.25</v>
          </cell>
          <cell r="W11277">
            <v>4.5</v>
          </cell>
          <cell r="X11277">
            <v>0</v>
          </cell>
        </row>
        <row r="11278">
          <cell r="H11278" t="str">
            <v>HT63412-0A100-000</v>
          </cell>
          <cell r="W11278">
            <v>105</v>
          </cell>
          <cell r="X11278">
            <v>0</v>
          </cell>
        </row>
        <row r="11279">
          <cell r="H11279" t="str">
            <v>HT67612-0A110-000</v>
          </cell>
          <cell r="W11279">
            <v>17</v>
          </cell>
          <cell r="X11279">
            <v>0</v>
          </cell>
        </row>
        <row r="11280">
          <cell r="H11280" t="str">
            <v>HT67615-0A400-BLK</v>
          </cell>
          <cell r="W11280">
            <v>9</v>
          </cell>
          <cell r="X11280">
            <v>0</v>
          </cell>
        </row>
        <row r="11281">
          <cell r="H11281" t="str">
            <v>HU3A446-FL300-000</v>
          </cell>
          <cell r="W11281">
            <v>34.03</v>
          </cell>
          <cell r="X11281">
            <v>30.757057200000002</v>
          </cell>
        </row>
        <row r="11282">
          <cell r="H11282" t="str">
            <v>GTF0102086064</v>
          </cell>
          <cell r="W11282">
            <v>137.80000000000001</v>
          </cell>
          <cell r="X11282">
            <v>0</v>
          </cell>
        </row>
        <row r="11283">
          <cell r="H11283" t="str">
            <v>GTF0102063007</v>
          </cell>
          <cell r="W11283">
            <v>19.21</v>
          </cell>
          <cell r="X11283">
            <v>0</v>
          </cell>
        </row>
        <row r="11284">
          <cell r="H11284" t="str">
            <v>GTF0102074025</v>
          </cell>
          <cell r="W11284">
            <v>18.720000000000002</v>
          </cell>
          <cell r="X11284">
            <v>0</v>
          </cell>
        </row>
        <row r="11285">
          <cell r="H11285" t="str">
            <v>GTF0102086049</v>
          </cell>
          <cell r="W11285">
            <v>101.78</v>
          </cell>
          <cell r="X11285">
            <v>0</v>
          </cell>
        </row>
        <row r="11286">
          <cell r="H11286" t="str">
            <v>GTF0102074030</v>
          </cell>
          <cell r="W11286">
            <v>22.130000000000003</v>
          </cell>
          <cell r="X11286">
            <v>0</v>
          </cell>
        </row>
        <row r="11287">
          <cell r="H11287" t="str">
            <v>GTF0102074030</v>
          </cell>
          <cell r="W11287">
            <v>22.13</v>
          </cell>
          <cell r="X11287">
            <v>0</v>
          </cell>
        </row>
        <row r="11288">
          <cell r="H11288" t="str">
            <v>GTF0102063006</v>
          </cell>
          <cell r="W11288">
            <v>19.21</v>
          </cell>
          <cell r="X11288">
            <v>0</v>
          </cell>
        </row>
        <row r="11289">
          <cell r="H11289" t="str">
            <v>GTF0102074030</v>
          </cell>
          <cell r="W11289">
            <v>22.13</v>
          </cell>
          <cell r="X11289">
            <v>0</v>
          </cell>
        </row>
        <row r="11290">
          <cell r="H11290" t="str">
            <v>GTF0102081033</v>
          </cell>
          <cell r="W11290">
            <v>30.01</v>
          </cell>
          <cell r="X11290">
            <v>0</v>
          </cell>
        </row>
        <row r="11291">
          <cell r="H11291" t="str">
            <v>GTF0102081033</v>
          </cell>
          <cell r="W11291">
            <v>30.009999999999998</v>
          </cell>
          <cell r="X11291">
            <v>0</v>
          </cell>
        </row>
        <row r="11292">
          <cell r="H11292" t="str">
            <v>GTF0102074025</v>
          </cell>
          <cell r="W11292">
            <v>18.720000000000002</v>
          </cell>
          <cell r="X11292">
            <v>0</v>
          </cell>
        </row>
        <row r="11293">
          <cell r="H11293" t="str">
            <v>GTF0102063006</v>
          </cell>
          <cell r="W11293">
            <v>19.21</v>
          </cell>
          <cell r="X11293">
            <v>0</v>
          </cell>
        </row>
        <row r="11294">
          <cell r="H11294" t="str">
            <v>GTF0102063007</v>
          </cell>
          <cell r="W11294">
            <v>19.21</v>
          </cell>
          <cell r="X11294">
            <v>0</v>
          </cell>
        </row>
        <row r="11295">
          <cell r="H11295" t="str">
            <v>GTF0102081033</v>
          </cell>
          <cell r="W11295">
            <v>30.01</v>
          </cell>
          <cell r="X11295">
            <v>0</v>
          </cell>
        </row>
        <row r="11296">
          <cell r="H11296" t="str">
            <v>GTF0102086072</v>
          </cell>
          <cell r="W11296">
            <v>93.18</v>
          </cell>
          <cell r="X11296">
            <v>0</v>
          </cell>
        </row>
        <row r="11297">
          <cell r="H11297" t="str">
            <v>GTF0102086051</v>
          </cell>
          <cell r="W11297">
            <v>32.29</v>
          </cell>
          <cell r="X11297">
            <v>0</v>
          </cell>
        </row>
        <row r="11298">
          <cell r="H11298" t="str">
            <v>GTF0102089020</v>
          </cell>
          <cell r="W11298">
            <v>43.87</v>
          </cell>
          <cell r="X11298">
            <v>0</v>
          </cell>
        </row>
        <row r="11299">
          <cell r="H11299" t="str">
            <v>GTF0102089021</v>
          </cell>
          <cell r="W11299">
            <v>43.87</v>
          </cell>
          <cell r="X11299">
            <v>0</v>
          </cell>
        </row>
        <row r="11300">
          <cell r="H11300" t="str">
            <v>GTF0102063006</v>
          </cell>
          <cell r="W11300">
            <v>19.21</v>
          </cell>
          <cell r="X11300">
            <v>0</v>
          </cell>
        </row>
        <row r="11301">
          <cell r="H11301" t="str">
            <v>GTF0102089020</v>
          </cell>
          <cell r="W11301">
            <v>43.87</v>
          </cell>
          <cell r="X11301">
            <v>0</v>
          </cell>
        </row>
        <row r="11302">
          <cell r="H11302" t="str">
            <v>GTF0102089021</v>
          </cell>
          <cell r="W11302">
            <v>43.87</v>
          </cell>
          <cell r="X11302">
            <v>0</v>
          </cell>
        </row>
        <row r="11303">
          <cell r="H11303" t="str">
            <v>GTF0102063006</v>
          </cell>
          <cell r="W11303">
            <v>19.21</v>
          </cell>
          <cell r="X11303">
            <v>0</v>
          </cell>
        </row>
        <row r="11304">
          <cell r="H11304" t="str">
            <v>GTF0102063007</v>
          </cell>
          <cell r="W11304">
            <v>19.21</v>
          </cell>
          <cell r="X11304">
            <v>0</v>
          </cell>
        </row>
        <row r="11305">
          <cell r="H11305" t="str">
            <v>GTF0102081032</v>
          </cell>
          <cell r="W11305">
            <v>20.82</v>
          </cell>
          <cell r="X11305">
            <v>0</v>
          </cell>
        </row>
        <row r="11306">
          <cell r="H11306" t="str">
            <v>GTF0102086047</v>
          </cell>
          <cell r="W11306">
            <v>16</v>
          </cell>
          <cell r="X11306">
            <v>0</v>
          </cell>
        </row>
        <row r="11307">
          <cell r="H11307" t="str">
            <v>GTF0102089004</v>
          </cell>
          <cell r="W11307">
            <v>127.63000000000001</v>
          </cell>
          <cell r="X11307">
            <v>0</v>
          </cell>
        </row>
        <row r="11308">
          <cell r="H11308" t="str">
            <v>GTF0102074023</v>
          </cell>
          <cell r="W11308">
            <v>18.95</v>
          </cell>
          <cell r="X11308">
            <v>0</v>
          </cell>
        </row>
        <row r="11309">
          <cell r="H11309" t="str">
            <v>GTF0102074024</v>
          </cell>
          <cell r="W11309">
            <v>16.87</v>
          </cell>
          <cell r="X11309">
            <v>0</v>
          </cell>
        </row>
        <row r="11310">
          <cell r="H11310" t="str">
            <v>GTF0102074023</v>
          </cell>
          <cell r="W11310">
            <v>18.95</v>
          </cell>
          <cell r="X11310">
            <v>0</v>
          </cell>
        </row>
        <row r="11311">
          <cell r="H11311" t="str">
            <v>GTF0102074024</v>
          </cell>
          <cell r="W11311">
            <v>16.87</v>
          </cell>
          <cell r="X11311">
            <v>0</v>
          </cell>
        </row>
        <row r="11312">
          <cell r="H11312" t="str">
            <v>GTF0102074023</v>
          </cell>
          <cell r="W11312">
            <v>18.95</v>
          </cell>
          <cell r="X11312">
            <v>0</v>
          </cell>
        </row>
        <row r="11313">
          <cell r="H11313" t="str">
            <v>GTF0102074024</v>
          </cell>
          <cell r="W11313">
            <v>16.87</v>
          </cell>
          <cell r="X11313">
            <v>0</v>
          </cell>
        </row>
        <row r="11314">
          <cell r="H11314" t="str">
            <v>GTF0102074023</v>
          </cell>
          <cell r="W11314">
            <v>18.95</v>
          </cell>
          <cell r="X11314">
            <v>0</v>
          </cell>
        </row>
        <row r="11315">
          <cell r="H11315" t="str">
            <v>GTF0102074024</v>
          </cell>
          <cell r="W11315">
            <v>16.87</v>
          </cell>
          <cell r="X11315">
            <v>0</v>
          </cell>
        </row>
        <row r="11316">
          <cell r="H11316" t="str">
            <v>GTF0102081032</v>
          </cell>
          <cell r="W11316">
            <v>20.82</v>
          </cell>
          <cell r="X11316">
            <v>0</v>
          </cell>
        </row>
        <row r="11317">
          <cell r="H11317" t="str">
            <v>GTF0102074023</v>
          </cell>
          <cell r="W11317">
            <v>18.95</v>
          </cell>
          <cell r="X11317">
            <v>0</v>
          </cell>
        </row>
        <row r="11318">
          <cell r="H11318" t="str">
            <v>HT74120-0A100-BLK</v>
          </cell>
          <cell r="W11318">
            <v>1100</v>
          </cell>
          <cell r="X11318">
            <v>0</v>
          </cell>
        </row>
        <row r="11319">
          <cell r="H11319" t="str">
            <v>HT75541-BB400-BLK</v>
          </cell>
          <cell r="W11319">
            <v>1900</v>
          </cell>
          <cell r="X11319">
            <v>0</v>
          </cell>
        </row>
        <row r="11320">
          <cell r="H11320" t="str">
            <v>HT62470-0A200-BLK</v>
          </cell>
          <cell r="W11320">
            <v>1433</v>
          </cell>
          <cell r="X11320">
            <v>0</v>
          </cell>
        </row>
        <row r="11321">
          <cell r="H11321" t="str">
            <v>GTRHS4060T3.2L6000</v>
          </cell>
          <cell r="W11321">
            <v>637</v>
          </cell>
          <cell r="X11321">
            <v>0</v>
          </cell>
        </row>
        <row r="11322">
          <cell r="H11322" t="str">
            <v>GTRHS3050T3.0L6000</v>
          </cell>
          <cell r="W11322">
            <v>591</v>
          </cell>
          <cell r="X11322">
            <v>0</v>
          </cell>
        </row>
        <row r="11323">
          <cell r="H11323" t="str">
            <v>ZZ66440-FD310-000</v>
          </cell>
          <cell r="W11323">
            <v>36680.71</v>
          </cell>
          <cell r="X11323">
            <v>0</v>
          </cell>
        </row>
        <row r="11324">
          <cell r="H11324" t="str">
            <v>GTF0102079506T</v>
          </cell>
          <cell r="W11324">
            <v>271.87</v>
          </cell>
          <cell r="X11324">
            <v>0</v>
          </cell>
        </row>
        <row r="11325">
          <cell r="H11325" t="str">
            <v>GTF0102074507M</v>
          </cell>
          <cell r="W11325">
            <v>458.45</v>
          </cell>
          <cell r="X11325">
            <v>0</v>
          </cell>
        </row>
        <row r="11326">
          <cell r="H11326" t="str">
            <v>GTF0102047504M</v>
          </cell>
          <cell r="W11326">
            <v>145.1</v>
          </cell>
          <cell r="X11326">
            <v>0</v>
          </cell>
        </row>
        <row r="11327">
          <cell r="H11327" t="str">
            <v>GTF0102047504T</v>
          </cell>
          <cell r="W11327">
            <v>145.1</v>
          </cell>
          <cell r="X11327">
            <v>0</v>
          </cell>
        </row>
        <row r="11328">
          <cell r="H11328" t="str">
            <v>GTF0102087515</v>
          </cell>
          <cell r="W11328">
            <v>52.77</v>
          </cell>
          <cell r="X11328">
            <v>0</v>
          </cell>
        </row>
        <row r="11329">
          <cell r="H11329" t="str">
            <v>GTF0102086521</v>
          </cell>
          <cell r="W11329">
            <v>104.55</v>
          </cell>
          <cell r="X11329">
            <v>0</v>
          </cell>
        </row>
        <row r="11330">
          <cell r="H11330" t="str">
            <v>GTF0102081517M</v>
          </cell>
          <cell r="W11330">
            <v>21.59</v>
          </cell>
          <cell r="X11330">
            <v>0</v>
          </cell>
        </row>
        <row r="11331">
          <cell r="H11331" t="str">
            <v>GTF0102047504T</v>
          </cell>
          <cell r="W11331">
            <v>145.1</v>
          </cell>
          <cell r="X11331">
            <v>0</v>
          </cell>
        </row>
        <row r="11332">
          <cell r="H11332" t="str">
            <v>GTF0102077522T</v>
          </cell>
          <cell r="W11332">
            <v>109.58</v>
          </cell>
          <cell r="X11332">
            <v>0</v>
          </cell>
        </row>
        <row r="11333">
          <cell r="H11333" t="str">
            <v>GTF0102077523T</v>
          </cell>
          <cell r="W11333">
            <v>109.58</v>
          </cell>
          <cell r="X11333">
            <v>0</v>
          </cell>
        </row>
        <row r="11334">
          <cell r="H11334" t="str">
            <v>GTF0102077505T.1</v>
          </cell>
          <cell r="W11334">
            <v>1448.55</v>
          </cell>
          <cell r="X11334">
            <v>0</v>
          </cell>
        </row>
        <row r="11335">
          <cell r="H11335" t="str">
            <v>GTF0102077505T.2</v>
          </cell>
          <cell r="W11335">
            <v>1448.55</v>
          </cell>
          <cell r="X11335">
            <v>0</v>
          </cell>
        </row>
        <row r="11336">
          <cell r="H11336" t="str">
            <v>GTF0102089548M</v>
          </cell>
          <cell r="W11336">
            <v>112.35000000000001</v>
          </cell>
          <cell r="X11336">
            <v>0</v>
          </cell>
        </row>
        <row r="11337">
          <cell r="H11337" t="str">
            <v>GTF0102078525M</v>
          </cell>
          <cell r="W11337">
            <v>1251.2</v>
          </cell>
          <cell r="X11337">
            <v>0</v>
          </cell>
        </row>
        <row r="11338">
          <cell r="H11338" t="str">
            <v>GTF0102081512T</v>
          </cell>
          <cell r="W11338">
            <v>127</v>
          </cell>
          <cell r="X11338">
            <v>0</v>
          </cell>
        </row>
        <row r="11339">
          <cell r="H11339" t="str">
            <v>GTF0102081513T</v>
          </cell>
          <cell r="W11339">
            <v>127</v>
          </cell>
          <cell r="X11339">
            <v>0</v>
          </cell>
        </row>
        <row r="11340">
          <cell r="H11340" t="str">
            <v>GTF0102074510M</v>
          </cell>
          <cell r="W11340">
            <v>377.73</v>
          </cell>
          <cell r="X11340">
            <v>0</v>
          </cell>
        </row>
        <row r="11341">
          <cell r="H11341" t="str">
            <v>GTF0102047503M</v>
          </cell>
          <cell r="W11341">
            <v>268.52</v>
          </cell>
          <cell r="X11341">
            <v>0</v>
          </cell>
        </row>
        <row r="11342">
          <cell r="H11342" t="str">
            <v>GTF0102063502M</v>
          </cell>
          <cell r="W11342">
            <v>311.7</v>
          </cell>
          <cell r="X11342">
            <v>0</v>
          </cell>
        </row>
        <row r="11343">
          <cell r="H11343" t="str">
            <v>GTF0102074507M</v>
          </cell>
          <cell r="W11343">
            <v>458.45000000000005</v>
          </cell>
          <cell r="X11343">
            <v>0</v>
          </cell>
        </row>
        <row r="11344">
          <cell r="H11344" t="str">
            <v>GTF0102074510T</v>
          </cell>
          <cell r="W11344">
            <v>377.73</v>
          </cell>
          <cell r="X11344">
            <v>0</v>
          </cell>
        </row>
        <row r="11345">
          <cell r="H11345" t="str">
            <v>GTF0102074508T</v>
          </cell>
          <cell r="W11345">
            <v>312.84999999999997</v>
          </cell>
          <cell r="X11345">
            <v>0</v>
          </cell>
        </row>
        <row r="11346">
          <cell r="H11346" t="str">
            <v>GTF0102074509T</v>
          </cell>
          <cell r="W11346">
            <v>312.84999999999997</v>
          </cell>
          <cell r="X11346">
            <v>0</v>
          </cell>
        </row>
        <row r="11347">
          <cell r="H11347" t="str">
            <v>GTF0102081528M</v>
          </cell>
          <cell r="W11347">
            <v>1219.81</v>
          </cell>
          <cell r="X11347">
            <v>0</v>
          </cell>
        </row>
        <row r="11348">
          <cell r="H11348" t="str">
            <v>GTF0102081511M</v>
          </cell>
          <cell r="W11348">
            <v>799.2700000000001</v>
          </cell>
          <cell r="X11348">
            <v>0</v>
          </cell>
        </row>
        <row r="11349">
          <cell r="H11349" t="str">
            <v>GTF0102086540</v>
          </cell>
          <cell r="W11349">
            <v>127.5</v>
          </cell>
          <cell r="X11349">
            <v>0</v>
          </cell>
        </row>
        <row r="11350">
          <cell r="H11350" t="str">
            <v>GTF0102089554M</v>
          </cell>
          <cell r="W11350">
            <v>116.76</v>
          </cell>
          <cell r="X11350">
            <v>0</v>
          </cell>
        </row>
        <row r="11351">
          <cell r="H11351" t="str">
            <v>GTF0102089555M</v>
          </cell>
          <cell r="W11351">
            <v>104.23</v>
          </cell>
          <cell r="X11351">
            <v>0</v>
          </cell>
        </row>
        <row r="11352">
          <cell r="H11352" t="str">
            <v>GTF0102081529T</v>
          </cell>
          <cell r="W11352">
            <v>448.08</v>
          </cell>
          <cell r="X11352">
            <v>0</v>
          </cell>
        </row>
        <row r="11353">
          <cell r="H11353" t="str">
            <v>GTF0102081530T</v>
          </cell>
          <cell r="W11353">
            <v>448.08</v>
          </cell>
          <cell r="X11353">
            <v>0</v>
          </cell>
        </row>
        <row r="11354">
          <cell r="H11354" t="str">
            <v>GTF0102086534</v>
          </cell>
          <cell r="W11354">
            <v>54.809999999999995</v>
          </cell>
          <cell r="X11354">
            <v>0</v>
          </cell>
        </row>
        <row r="11355">
          <cell r="H11355" t="str">
            <v>GTF0102086562</v>
          </cell>
          <cell r="W11355">
            <v>30.21</v>
          </cell>
          <cell r="X11355">
            <v>0</v>
          </cell>
        </row>
        <row r="11356">
          <cell r="H11356" t="str">
            <v>GTF0102081512T</v>
          </cell>
          <cell r="W11356">
            <v>127</v>
          </cell>
          <cell r="X11356">
            <v>0</v>
          </cell>
        </row>
        <row r="11357">
          <cell r="H11357" t="str">
            <v>GTF0102081513T</v>
          </cell>
          <cell r="W11357">
            <v>127</v>
          </cell>
          <cell r="X11357">
            <v>0</v>
          </cell>
        </row>
        <row r="11358">
          <cell r="H11358" t="str">
            <v>GTF0102086526</v>
          </cell>
          <cell r="W11358">
            <v>2184.15</v>
          </cell>
          <cell r="X11358">
            <v>0</v>
          </cell>
        </row>
        <row r="11359">
          <cell r="H11359" t="str">
            <v>GTF0102080505M</v>
          </cell>
          <cell r="W11359">
            <v>296.96000000000004</v>
          </cell>
          <cell r="X11359">
            <v>0</v>
          </cell>
        </row>
        <row r="11360">
          <cell r="H11360" t="str">
            <v>GTF0102086532</v>
          </cell>
          <cell r="W11360">
            <v>660.74</v>
          </cell>
          <cell r="X11360">
            <v>0</v>
          </cell>
        </row>
        <row r="11361">
          <cell r="H11361" t="str">
            <v>GTF0102081512T</v>
          </cell>
          <cell r="W11361">
            <v>127</v>
          </cell>
          <cell r="X11361">
            <v>0</v>
          </cell>
        </row>
        <row r="11362">
          <cell r="H11362" t="str">
            <v>GTF0102081513T</v>
          </cell>
          <cell r="W11362">
            <v>127</v>
          </cell>
          <cell r="X11362">
            <v>0</v>
          </cell>
        </row>
        <row r="11363">
          <cell r="H11363" t="str">
            <v>GTF0102086524</v>
          </cell>
          <cell r="W11363">
            <v>1237.9799999999998</v>
          </cell>
          <cell r="X11363">
            <v>0</v>
          </cell>
        </row>
        <row r="11364">
          <cell r="H11364" t="str">
            <v>GTF0102086526</v>
          </cell>
          <cell r="W11364">
            <v>2184.15</v>
          </cell>
          <cell r="X11364">
            <v>0</v>
          </cell>
        </row>
        <row r="11365">
          <cell r="H11365" t="str">
            <v>GTF0102047503M</v>
          </cell>
          <cell r="W11365">
            <v>268.52</v>
          </cell>
          <cell r="X11365">
            <v>0</v>
          </cell>
        </row>
        <row r="11366">
          <cell r="H11366" t="str">
            <v>GTF0102077506M</v>
          </cell>
          <cell r="W11366">
            <v>1390.83</v>
          </cell>
          <cell r="X11366">
            <v>0</v>
          </cell>
        </row>
        <row r="11367">
          <cell r="H11367" t="str">
            <v>GTF0102081515T</v>
          </cell>
          <cell r="W11367">
            <v>393.44</v>
          </cell>
          <cell r="X11367">
            <v>0</v>
          </cell>
        </row>
        <row r="11368">
          <cell r="H11368" t="str">
            <v>GTF0102089528T</v>
          </cell>
          <cell r="W11368">
            <v>776.44</v>
          </cell>
          <cell r="X11368">
            <v>0</v>
          </cell>
        </row>
        <row r="11369">
          <cell r="H11369" t="str">
            <v>GTF0102081530T</v>
          </cell>
          <cell r="W11369">
            <v>448.08000000000004</v>
          </cell>
          <cell r="X11369">
            <v>0</v>
          </cell>
        </row>
        <row r="11370">
          <cell r="H11370" t="str">
            <v>GTF0102079506T</v>
          </cell>
          <cell r="W11370">
            <v>271.87</v>
          </cell>
          <cell r="X11370">
            <v>0</v>
          </cell>
        </row>
        <row r="11371">
          <cell r="H11371" t="str">
            <v>GTF0102074505T</v>
          </cell>
          <cell r="W11371">
            <v>1302.0999999999999</v>
          </cell>
          <cell r="X11371">
            <v>0</v>
          </cell>
        </row>
        <row r="11372">
          <cell r="H11372" t="str">
            <v>GTF0102074511T</v>
          </cell>
          <cell r="W11372">
            <v>377.72999999999996</v>
          </cell>
          <cell r="X11372">
            <v>0</v>
          </cell>
        </row>
        <row r="11373">
          <cell r="H11373" t="str">
            <v>GTF0102081528M</v>
          </cell>
          <cell r="W11373">
            <v>1219.81</v>
          </cell>
          <cell r="X11373">
            <v>0</v>
          </cell>
        </row>
        <row r="11374">
          <cell r="H11374" t="str">
            <v>GTF0102081511M</v>
          </cell>
          <cell r="W11374">
            <v>799.27</v>
          </cell>
          <cell r="X11374">
            <v>0</v>
          </cell>
        </row>
        <row r="11375">
          <cell r="H11375" t="str">
            <v>GTF0102086526</v>
          </cell>
          <cell r="W11375">
            <v>2184.15</v>
          </cell>
          <cell r="X11375">
            <v>0</v>
          </cell>
        </row>
        <row r="11376">
          <cell r="H11376" t="str">
            <v>GTF0102047503M</v>
          </cell>
          <cell r="W11376">
            <v>268.52</v>
          </cell>
          <cell r="X11376">
            <v>0</v>
          </cell>
        </row>
        <row r="11377">
          <cell r="H11377" t="str">
            <v>GTF0102047504T</v>
          </cell>
          <cell r="W11377">
            <v>145.1</v>
          </cell>
          <cell r="X11377">
            <v>0</v>
          </cell>
        </row>
        <row r="11378">
          <cell r="H11378" t="str">
            <v>GTF0102063502M</v>
          </cell>
          <cell r="W11378">
            <v>311.7</v>
          </cell>
          <cell r="X11378">
            <v>0</v>
          </cell>
        </row>
        <row r="11379">
          <cell r="H11379" t="str">
            <v>GTF0102077507T</v>
          </cell>
          <cell r="W11379">
            <v>55.01</v>
          </cell>
          <cell r="X11379">
            <v>0</v>
          </cell>
        </row>
        <row r="11380">
          <cell r="H11380" t="str">
            <v>GTF0102077508T</v>
          </cell>
          <cell r="W11380">
            <v>55.01</v>
          </cell>
          <cell r="X11380">
            <v>0</v>
          </cell>
        </row>
        <row r="11381">
          <cell r="H11381" t="str">
            <v>GTF0102074516T</v>
          </cell>
          <cell r="W11381">
            <v>524.33000000000004</v>
          </cell>
          <cell r="X11381">
            <v>0</v>
          </cell>
        </row>
        <row r="11382">
          <cell r="H11382" t="str">
            <v>GTF0102077506M</v>
          </cell>
          <cell r="W11382">
            <v>1390.83</v>
          </cell>
          <cell r="X11382">
            <v>0</v>
          </cell>
        </row>
        <row r="11383">
          <cell r="H11383" t="str">
            <v>GTF0102087514</v>
          </cell>
          <cell r="W11383">
            <v>104.55000000000001</v>
          </cell>
          <cell r="X11383">
            <v>0</v>
          </cell>
        </row>
        <row r="11384">
          <cell r="H11384" t="str">
            <v>GTF0102081508M</v>
          </cell>
          <cell r="W11384">
            <v>774.01</v>
          </cell>
          <cell r="X11384">
            <v>0</v>
          </cell>
        </row>
        <row r="11385">
          <cell r="H11385" t="str">
            <v>GTF0102086561</v>
          </cell>
          <cell r="W11385">
            <v>68.52</v>
          </cell>
          <cell r="X11385">
            <v>0</v>
          </cell>
        </row>
        <row r="11386">
          <cell r="H11386" t="str">
            <v>GTF0102086562</v>
          </cell>
          <cell r="W11386">
            <v>30.21</v>
          </cell>
          <cell r="X11386">
            <v>0</v>
          </cell>
        </row>
        <row r="11387">
          <cell r="H11387" t="str">
            <v>GTF0102086563</v>
          </cell>
          <cell r="W11387">
            <v>68.72999999999999</v>
          </cell>
          <cell r="X11387">
            <v>0</v>
          </cell>
        </row>
        <row r="11388">
          <cell r="H11388" t="str">
            <v>GTF0102087501</v>
          </cell>
          <cell r="W11388">
            <v>204.45999999999998</v>
          </cell>
          <cell r="X11388">
            <v>0</v>
          </cell>
        </row>
        <row r="11389">
          <cell r="H11389" t="str">
            <v>GTF0102077507T</v>
          </cell>
          <cell r="W11389">
            <v>55.010000000000005</v>
          </cell>
          <cell r="X11389">
            <v>0</v>
          </cell>
        </row>
        <row r="11390">
          <cell r="H11390" t="str">
            <v>GTF0102077508T</v>
          </cell>
          <cell r="W11390">
            <v>55.01</v>
          </cell>
          <cell r="X11390">
            <v>0</v>
          </cell>
        </row>
        <row r="11391">
          <cell r="H11391" t="str">
            <v>GTF0102074515T</v>
          </cell>
          <cell r="W11391">
            <v>132.31</v>
          </cell>
          <cell r="X11391">
            <v>0</v>
          </cell>
        </row>
        <row r="11392">
          <cell r="H11392" t="str">
            <v>GTF0102074514T</v>
          </cell>
          <cell r="W11392">
            <v>132.31</v>
          </cell>
          <cell r="X11392">
            <v>0</v>
          </cell>
        </row>
        <row r="11393">
          <cell r="H11393" t="str">
            <v>GTF0102086521M</v>
          </cell>
          <cell r="W11393">
            <v>104.55</v>
          </cell>
          <cell r="X11393">
            <v>0</v>
          </cell>
        </row>
        <row r="11394">
          <cell r="H11394" t="str">
            <v>GTF0102086539T</v>
          </cell>
          <cell r="W11394">
            <v>90.96</v>
          </cell>
          <cell r="X11394">
            <v>0</v>
          </cell>
        </row>
        <row r="11395">
          <cell r="H11395" t="str">
            <v>GTF0102087514M</v>
          </cell>
          <cell r="W11395">
            <v>104.55000000000001</v>
          </cell>
          <cell r="X11395">
            <v>0</v>
          </cell>
        </row>
        <row r="11396">
          <cell r="H11396" t="str">
            <v>GTF0102086528M</v>
          </cell>
          <cell r="W11396">
            <v>88.98</v>
          </cell>
          <cell r="X11396">
            <v>0</v>
          </cell>
        </row>
        <row r="11397">
          <cell r="H11397" t="str">
            <v>GTF0102086541</v>
          </cell>
          <cell r="W11397">
            <v>25.35</v>
          </cell>
          <cell r="X11397">
            <v>0</v>
          </cell>
        </row>
        <row r="11398">
          <cell r="H11398" t="str">
            <v>GTF0102086563</v>
          </cell>
          <cell r="W11398">
            <v>68.73</v>
          </cell>
          <cell r="X11398">
            <v>0</v>
          </cell>
        </row>
        <row r="11399">
          <cell r="H11399" t="str">
            <v>GTF0102081512T</v>
          </cell>
          <cell r="W11399">
            <v>127</v>
          </cell>
          <cell r="X11399">
            <v>0</v>
          </cell>
        </row>
        <row r="11400">
          <cell r="H11400" t="str">
            <v>GTF0102081513T</v>
          </cell>
          <cell r="W11400">
            <v>127</v>
          </cell>
          <cell r="X11400">
            <v>0</v>
          </cell>
        </row>
        <row r="11401">
          <cell r="H11401" t="str">
            <v>GTF0102073513M</v>
          </cell>
          <cell r="W11401">
            <v>34.69</v>
          </cell>
          <cell r="X11401">
            <v>0</v>
          </cell>
        </row>
        <row r="11402">
          <cell r="H11402" t="str">
            <v>GTF0102074505T</v>
          </cell>
          <cell r="W11402">
            <v>1302.1000000000001</v>
          </cell>
          <cell r="X11402">
            <v>0</v>
          </cell>
        </row>
        <row r="11403">
          <cell r="H11403" t="str">
            <v>GTF0102074506T</v>
          </cell>
          <cell r="W11403">
            <v>1302.1000000000001</v>
          </cell>
          <cell r="X11403">
            <v>0</v>
          </cell>
        </row>
        <row r="11404">
          <cell r="H11404" t="str">
            <v>GTF0102074507M</v>
          </cell>
          <cell r="W11404">
            <v>458.45</v>
          </cell>
          <cell r="X11404">
            <v>0</v>
          </cell>
        </row>
        <row r="11405">
          <cell r="H11405" t="str">
            <v>GTF0102074516T</v>
          </cell>
          <cell r="W11405">
            <v>524.32999999999993</v>
          </cell>
          <cell r="X11405">
            <v>0</v>
          </cell>
        </row>
        <row r="11406">
          <cell r="H11406" t="str">
            <v>GTF0102074517T</v>
          </cell>
          <cell r="W11406">
            <v>444.61</v>
          </cell>
          <cell r="X11406">
            <v>0</v>
          </cell>
        </row>
        <row r="11407">
          <cell r="H11407" t="str">
            <v>GTF0102077505T.2</v>
          </cell>
          <cell r="W11407">
            <v>1448.55</v>
          </cell>
          <cell r="X11407">
            <v>0</v>
          </cell>
        </row>
        <row r="11408">
          <cell r="H11408" t="str">
            <v>GTF0102074508T</v>
          </cell>
          <cell r="W11408">
            <v>312.84999999999997</v>
          </cell>
          <cell r="X11408">
            <v>0</v>
          </cell>
        </row>
        <row r="11409">
          <cell r="H11409" t="str">
            <v>GTF0102081529T</v>
          </cell>
          <cell r="W11409">
            <v>448.08</v>
          </cell>
          <cell r="X11409">
            <v>0</v>
          </cell>
        </row>
        <row r="11410">
          <cell r="H11410" t="str">
            <v>GTF0102081530T</v>
          </cell>
          <cell r="W11410">
            <v>448.08</v>
          </cell>
          <cell r="X11410">
            <v>0</v>
          </cell>
        </row>
        <row r="11411">
          <cell r="H11411" t="str">
            <v>GTF0102086524</v>
          </cell>
          <cell r="W11411">
            <v>1237.98</v>
          </cell>
          <cell r="X11411">
            <v>0</v>
          </cell>
        </row>
        <row r="11412">
          <cell r="H11412" t="str">
            <v>GTF0102077507T</v>
          </cell>
          <cell r="W11412">
            <v>55.010000000000005</v>
          </cell>
          <cell r="X11412">
            <v>0</v>
          </cell>
        </row>
        <row r="11413">
          <cell r="H11413" t="str">
            <v>GTF0102074516T</v>
          </cell>
          <cell r="W11413">
            <v>524.33000000000004</v>
          </cell>
          <cell r="X11413">
            <v>0</v>
          </cell>
        </row>
        <row r="11414">
          <cell r="H11414" t="str">
            <v>GTF0102045533M</v>
          </cell>
          <cell r="W11414">
            <v>72.13</v>
          </cell>
          <cell r="X11414">
            <v>0</v>
          </cell>
        </row>
        <row r="11415">
          <cell r="H11415" t="str">
            <v>GTF0102089531T</v>
          </cell>
          <cell r="W11415">
            <v>179.78</v>
          </cell>
          <cell r="X11415">
            <v>0</v>
          </cell>
        </row>
        <row r="11416">
          <cell r="H11416" t="str">
            <v>GTF0102081502</v>
          </cell>
          <cell r="W11416">
            <v>646.30999999999995</v>
          </cell>
          <cell r="X11416">
            <v>0</v>
          </cell>
        </row>
        <row r="11417">
          <cell r="H11417" t="str">
            <v>GTF0102081508M</v>
          </cell>
          <cell r="W11417">
            <v>774.01</v>
          </cell>
          <cell r="X11417">
            <v>0</v>
          </cell>
        </row>
        <row r="11418">
          <cell r="H11418" t="str">
            <v>GTF0102081511M</v>
          </cell>
          <cell r="W11418">
            <v>799.27</v>
          </cell>
          <cell r="X11418">
            <v>0</v>
          </cell>
        </row>
        <row r="11419">
          <cell r="H11419" t="str">
            <v>GTF0102047504T</v>
          </cell>
          <cell r="W11419">
            <v>145.1</v>
          </cell>
          <cell r="X11419">
            <v>0</v>
          </cell>
        </row>
        <row r="11420">
          <cell r="H11420" t="str">
            <v>GTF0102081502T</v>
          </cell>
          <cell r="W11420">
            <v>646.30999999999995</v>
          </cell>
          <cell r="X11420">
            <v>0</v>
          </cell>
        </row>
        <row r="11421">
          <cell r="H11421" t="str">
            <v>GTHUBLOCK-BRKTT5</v>
          </cell>
          <cell r="W11421">
            <v>68.94</v>
          </cell>
          <cell r="X11421">
            <v>0</v>
          </cell>
        </row>
        <row r="11422">
          <cell r="H11422" t="str">
            <v>GTLOCGUID-BRKTT5</v>
          </cell>
          <cell r="W11422">
            <v>6.84</v>
          </cell>
          <cell r="X11422">
            <v>0</v>
          </cell>
        </row>
        <row r="11423">
          <cell r="H11423" t="str">
            <v>GTREINFRC-BRKTT5</v>
          </cell>
          <cell r="W11423">
            <v>3.78</v>
          </cell>
          <cell r="X11423">
            <v>0</v>
          </cell>
        </row>
        <row r="11424">
          <cell r="H11424" t="str">
            <v>GTTRIANGL-BRKTT5</v>
          </cell>
          <cell r="W11424">
            <v>21.26</v>
          </cell>
          <cell r="X11424">
            <v>0</v>
          </cell>
        </row>
        <row r="11425">
          <cell r="H11425" t="str">
            <v>GTHUBLOCK-BRKTT5-RR</v>
          </cell>
          <cell r="W11425">
            <v>68.94</v>
          </cell>
          <cell r="X11425">
            <v>0</v>
          </cell>
        </row>
        <row r="11426">
          <cell r="H11426" t="str">
            <v>GTF0102047504M</v>
          </cell>
          <cell r="W11426">
            <v>145.1</v>
          </cell>
          <cell r="X11426">
            <v>0</v>
          </cell>
        </row>
        <row r="11427">
          <cell r="H11427" t="str">
            <v>SUB</v>
          </cell>
          <cell r="W11427">
            <v>26542</v>
          </cell>
          <cell r="X11427">
            <v>0</v>
          </cell>
        </row>
        <row r="11428">
          <cell r="H11428" t="str">
            <v>SUB</v>
          </cell>
          <cell r="W11428">
            <v>26542</v>
          </cell>
          <cell r="X11428">
            <v>0</v>
          </cell>
        </row>
        <row r="11429">
          <cell r="H11429" t="str">
            <v>GTF50B</v>
          </cell>
          <cell r="W11429">
            <v>2.1333333333333333</v>
          </cell>
          <cell r="X11429">
            <v>0</v>
          </cell>
        </row>
        <row r="11430">
          <cell r="H11430" t="str">
            <v>GUFLRY-B 25.0MM2AS</v>
          </cell>
          <cell r="W11430">
            <v>3.0717399999999997</v>
          </cell>
          <cell r="X11430">
            <v>0.11999383919999999</v>
          </cell>
        </row>
        <row r="11431">
          <cell r="H11431" t="str">
            <v>GTP-F0102077527</v>
          </cell>
          <cell r="W11431">
            <v>115</v>
          </cell>
          <cell r="X11431">
            <v>0</v>
          </cell>
        </row>
        <row r="11432">
          <cell r="H11432" t="str">
            <v>GTP-F0102081501T</v>
          </cell>
          <cell r="W11432">
            <v>300</v>
          </cell>
          <cell r="X11432">
            <v>0</v>
          </cell>
        </row>
        <row r="11433">
          <cell r="H11433" t="str">
            <v>GTP-F0102077517T</v>
          </cell>
          <cell r="W11433">
            <v>45</v>
          </cell>
          <cell r="X11433">
            <v>0</v>
          </cell>
        </row>
        <row r="11434">
          <cell r="H11434" t="str">
            <v>GTP-F0102087518</v>
          </cell>
          <cell r="W11434">
            <v>305</v>
          </cell>
          <cell r="X11434">
            <v>0</v>
          </cell>
        </row>
        <row r="11435">
          <cell r="H11435" t="str">
            <v>GTP-F0102047515T</v>
          </cell>
          <cell r="W11435">
            <v>45</v>
          </cell>
          <cell r="X11435">
            <v>0</v>
          </cell>
        </row>
        <row r="11436">
          <cell r="H11436" t="str">
            <v>GTP-F0102089535T</v>
          </cell>
          <cell r="W11436">
            <v>926.44999999999993</v>
          </cell>
          <cell r="X11436">
            <v>0</v>
          </cell>
        </row>
        <row r="11437">
          <cell r="H11437" t="str">
            <v>GTP-F0102077502T</v>
          </cell>
          <cell r="W11437">
            <v>410.53000000000003</v>
          </cell>
          <cell r="X11437">
            <v>0</v>
          </cell>
        </row>
        <row r="11438">
          <cell r="H11438" t="str">
            <v>GTP-F0102073501T</v>
          </cell>
          <cell r="W11438">
            <v>200</v>
          </cell>
          <cell r="X11438">
            <v>0</v>
          </cell>
        </row>
        <row r="11439">
          <cell r="H11439" t="str">
            <v>GTP-F0102081501T</v>
          </cell>
          <cell r="W11439">
            <v>300</v>
          </cell>
          <cell r="X11439">
            <v>0</v>
          </cell>
        </row>
        <row r="11440">
          <cell r="H11440" t="str">
            <v>GTP-F0102081038</v>
          </cell>
          <cell r="W11440">
            <v>6708</v>
          </cell>
          <cell r="X11440">
            <v>0</v>
          </cell>
        </row>
        <row r="11441">
          <cell r="H11441" t="str">
            <v>GTP-F0102081038</v>
          </cell>
          <cell r="W11441">
            <v>6708</v>
          </cell>
          <cell r="X11441">
            <v>0</v>
          </cell>
        </row>
        <row r="11442">
          <cell r="H11442" t="str">
            <v>GTP-F0102081038</v>
          </cell>
          <cell r="W11442">
            <v>6708</v>
          </cell>
          <cell r="X11442">
            <v>0</v>
          </cell>
        </row>
        <row r="11443">
          <cell r="H11443" t="str">
            <v>GTP-F0102077517T</v>
          </cell>
          <cell r="W11443">
            <v>45</v>
          </cell>
          <cell r="X11443">
            <v>0</v>
          </cell>
        </row>
        <row r="11444">
          <cell r="H11444" t="str">
            <v>GTP-F0102081527T</v>
          </cell>
          <cell r="W11444">
            <v>395.53</v>
          </cell>
          <cell r="X11444">
            <v>0</v>
          </cell>
        </row>
        <row r="11445">
          <cell r="H11445" t="str">
            <v>GTP-F0102073501T</v>
          </cell>
          <cell r="W11445">
            <v>200</v>
          </cell>
          <cell r="X11445">
            <v>0</v>
          </cell>
        </row>
        <row r="11446">
          <cell r="H11446" t="str">
            <v>GTP-F0102074519T</v>
          </cell>
          <cell r="W11446">
            <v>275</v>
          </cell>
          <cell r="X11446">
            <v>0</v>
          </cell>
        </row>
        <row r="11447">
          <cell r="H11447" t="str">
            <v>GTP-F0102081501T</v>
          </cell>
          <cell r="W11447">
            <v>300</v>
          </cell>
          <cell r="X11447">
            <v>0</v>
          </cell>
        </row>
        <row r="11448">
          <cell r="H11448" t="str">
            <v>GTP-F0102081510T</v>
          </cell>
          <cell r="W11448">
            <v>42</v>
          </cell>
          <cell r="X11448">
            <v>0</v>
          </cell>
        </row>
        <row r="11449">
          <cell r="H11449" t="str">
            <v>GTP-F0102089539T</v>
          </cell>
          <cell r="W11449">
            <v>350</v>
          </cell>
          <cell r="X11449">
            <v>0</v>
          </cell>
        </row>
        <row r="11450">
          <cell r="H11450" t="str">
            <v>GTP-F0102077502T</v>
          </cell>
          <cell r="W11450">
            <v>410.53</v>
          </cell>
          <cell r="X11450">
            <v>0</v>
          </cell>
        </row>
        <row r="11451">
          <cell r="H11451" t="str">
            <v>GTP-F0102074519T</v>
          </cell>
          <cell r="W11451">
            <v>275</v>
          </cell>
          <cell r="X11451">
            <v>0</v>
          </cell>
        </row>
        <row r="11452">
          <cell r="H11452" t="str">
            <v>GTP-F0102081005SMG70</v>
          </cell>
          <cell r="W11452">
            <v>1910</v>
          </cell>
          <cell r="X11452">
            <v>0</v>
          </cell>
        </row>
        <row r="11453">
          <cell r="H11453" t="str">
            <v>GTP-F0102081005SPPG9</v>
          </cell>
          <cell r="W11453">
            <v>1910</v>
          </cell>
          <cell r="X11453">
            <v>0</v>
          </cell>
        </row>
        <row r="11454">
          <cell r="H11454" t="str">
            <v>FUML3Z15045B00A</v>
          </cell>
          <cell r="W11454">
            <v>14.97</v>
          </cell>
          <cell r="X11454">
            <v>0</v>
          </cell>
        </row>
        <row r="11455">
          <cell r="H11455" t="str">
            <v>FUML3Z15045B00A</v>
          </cell>
          <cell r="W11455">
            <v>14.97</v>
          </cell>
          <cell r="X11455">
            <v>0</v>
          </cell>
        </row>
        <row r="11456">
          <cell r="H11456" t="str">
            <v>FTAB3Z19C734D</v>
          </cell>
          <cell r="W11456">
            <v>269</v>
          </cell>
          <cell r="X11456">
            <v>0</v>
          </cell>
        </row>
        <row r="11457">
          <cell r="H11457" t="str">
            <v>FTN1WZ17B807U</v>
          </cell>
          <cell r="W11457">
            <v>1512</v>
          </cell>
          <cell r="X11457">
            <v>0</v>
          </cell>
        </row>
        <row r="11458">
          <cell r="H11458" t="str">
            <v>FTEB3Z4140010G</v>
          </cell>
          <cell r="W11458">
            <v>8041</v>
          </cell>
          <cell r="X11458">
            <v>0</v>
          </cell>
        </row>
        <row r="11459">
          <cell r="H11459" t="str">
            <v>FTJB3Z4127846D</v>
          </cell>
          <cell r="W11459">
            <v>8603</v>
          </cell>
          <cell r="X11459">
            <v>0</v>
          </cell>
        </row>
        <row r="11460">
          <cell r="H11460" t="str">
            <v>FTEB3Z4142006K</v>
          </cell>
          <cell r="W11460">
            <v>2252</v>
          </cell>
          <cell r="X11460">
            <v>0</v>
          </cell>
        </row>
        <row r="11461">
          <cell r="H11461" t="str">
            <v>FTEB3Z13405B</v>
          </cell>
          <cell r="W11461">
            <v>2446</v>
          </cell>
          <cell r="X11461">
            <v>0</v>
          </cell>
        </row>
        <row r="11462">
          <cell r="H11462" t="str">
            <v>FTEB3Z13405E</v>
          </cell>
          <cell r="W11462">
            <v>1810</v>
          </cell>
          <cell r="X11462">
            <v>0</v>
          </cell>
        </row>
        <row r="11463">
          <cell r="H11463" t="str">
            <v>FTEB3Z99405A26A</v>
          </cell>
          <cell r="W11463">
            <v>1009</v>
          </cell>
          <cell r="X11463">
            <v>0</v>
          </cell>
        </row>
        <row r="11464">
          <cell r="H11464" t="str">
            <v>FTN1WZ13404G</v>
          </cell>
          <cell r="W11464">
            <v>1843</v>
          </cell>
          <cell r="X11464">
            <v>0</v>
          </cell>
        </row>
        <row r="11465">
          <cell r="H11465" t="str">
            <v>FTEB3Z9925325A</v>
          </cell>
          <cell r="W11465">
            <v>1073</v>
          </cell>
          <cell r="X11465">
            <v>0</v>
          </cell>
        </row>
        <row r="11466">
          <cell r="H11466" t="str">
            <v>FTAB3Z16916C</v>
          </cell>
          <cell r="W11466">
            <v>199</v>
          </cell>
          <cell r="X11466">
            <v>0</v>
          </cell>
        </row>
        <row r="11467">
          <cell r="H11467" t="str">
            <v>FTEB3Z16700F</v>
          </cell>
          <cell r="W11467">
            <v>1535</v>
          </cell>
          <cell r="X11467">
            <v>0</v>
          </cell>
        </row>
        <row r="11468">
          <cell r="H11468" t="str">
            <v>FTEB3Z16916AB</v>
          </cell>
          <cell r="W11468">
            <v>279</v>
          </cell>
          <cell r="X11468">
            <v>0</v>
          </cell>
        </row>
        <row r="11469">
          <cell r="H11469" t="str">
            <v>FTEB3Z4120530C</v>
          </cell>
          <cell r="W11469">
            <v>717</v>
          </cell>
          <cell r="X11469">
            <v>0</v>
          </cell>
        </row>
        <row r="11470">
          <cell r="H11470" t="str">
            <v>FTEB3Z4120531C</v>
          </cell>
          <cell r="W11470">
            <v>717</v>
          </cell>
          <cell r="X11470">
            <v>0</v>
          </cell>
        </row>
        <row r="11471">
          <cell r="H11471" t="str">
            <v>FTEB3Z6477A</v>
          </cell>
          <cell r="W11471">
            <v>15146</v>
          </cell>
          <cell r="X11471">
            <v>0</v>
          </cell>
        </row>
        <row r="11472">
          <cell r="H11472" t="str">
            <v>FTEB3Z10346L</v>
          </cell>
          <cell r="W11472">
            <v>5227</v>
          </cell>
          <cell r="X11472">
            <v>0</v>
          </cell>
        </row>
        <row r="11473">
          <cell r="H11473" t="str">
            <v>FTEB3Z2C026A</v>
          </cell>
          <cell r="W11473">
            <v>1579</v>
          </cell>
          <cell r="X11473">
            <v>0</v>
          </cell>
        </row>
        <row r="11474">
          <cell r="H11474" t="str">
            <v>FTEB3Z3078R</v>
          </cell>
          <cell r="W11474">
            <v>4691</v>
          </cell>
          <cell r="X11474">
            <v>0</v>
          </cell>
        </row>
        <row r="11475">
          <cell r="H11475" t="str">
            <v>FTEB3Z3084L</v>
          </cell>
          <cell r="W11475">
            <v>2151</v>
          </cell>
          <cell r="X11475">
            <v>0</v>
          </cell>
        </row>
        <row r="11476">
          <cell r="H11476" t="str">
            <v>FTEB3Z3085L</v>
          </cell>
          <cell r="W11476">
            <v>2151</v>
          </cell>
          <cell r="X11476">
            <v>0</v>
          </cell>
        </row>
        <row r="11477">
          <cell r="H11477" t="str">
            <v>FTXS7Z8575A</v>
          </cell>
          <cell r="W11477">
            <v>644</v>
          </cell>
          <cell r="X11477">
            <v>0</v>
          </cell>
        </row>
        <row r="11478">
          <cell r="H11478" t="str">
            <v>FTEB3Z13832F</v>
          </cell>
          <cell r="W11478">
            <v>3699</v>
          </cell>
          <cell r="X11478">
            <v>0</v>
          </cell>
        </row>
        <row r="11479">
          <cell r="H11479" t="str">
            <v>FTJB3Z16103A</v>
          </cell>
          <cell r="W11479">
            <v>232</v>
          </cell>
          <cell r="X11479">
            <v>0</v>
          </cell>
        </row>
        <row r="11480">
          <cell r="H11480" t="str">
            <v>FTJB3Z16102C</v>
          </cell>
          <cell r="W11480">
            <v>232</v>
          </cell>
          <cell r="X11480">
            <v>0</v>
          </cell>
        </row>
        <row r="11481">
          <cell r="H11481" t="str">
            <v>FTBK2Z6582F</v>
          </cell>
          <cell r="W11481">
            <v>5474</v>
          </cell>
          <cell r="X11481">
            <v>0</v>
          </cell>
        </row>
        <row r="11482">
          <cell r="H11482" t="str">
            <v>FTAB3Z19E703B</v>
          </cell>
          <cell r="W11482">
            <v>474</v>
          </cell>
          <cell r="X11482">
            <v>0</v>
          </cell>
        </row>
        <row r="11483">
          <cell r="H11483" t="str">
            <v>FTEB3Z3079R</v>
          </cell>
          <cell r="W11483">
            <v>4691</v>
          </cell>
          <cell r="X11483">
            <v>0</v>
          </cell>
        </row>
        <row r="11484">
          <cell r="H11484" t="str">
            <v>FTW520215S440</v>
          </cell>
          <cell r="W11484">
            <v>54</v>
          </cell>
          <cell r="X11484">
            <v>0</v>
          </cell>
        </row>
        <row r="11485">
          <cell r="H11485" t="str">
            <v>FTEB3Z2C150C</v>
          </cell>
          <cell r="W11485">
            <v>1153</v>
          </cell>
          <cell r="X11485">
            <v>0</v>
          </cell>
        </row>
        <row r="11486">
          <cell r="H11486" t="str">
            <v>FTEB3Z17A869K</v>
          </cell>
          <cell r="W11486">
            <v>302</v>
          </cell>
          <cell r="X11486">
            <v>0</v>
          </cell>
        </row>
        <row r="11487">
          <cell r="H11487" t="str">
            <v>FTEB3Z17A870K</v>
          </cell>
          <cell r="W11487">
            <v>302</v>
          </cell>
          <cell r="X11487">
            <v>0</v>
          </cell>
        </row>
        <row r="11488">
          <cell r="H11488" t="str">
            <v>FTJB3Z17A869B</v>
          </cell>
          <cell r="W11488">
            <v>349</v>
          </cell>
          <cell r="X11488">
            <v>0</v>
          </cell>
        </row>
        <row r="11489">
          <cell r="H11489" t="str">
            <v>FTAB3Z13368A</v>
          </cell>
          <cell r="W11489">
            <v>869</v>
          </cell>
          <cell r="X11489">
            <v>0</v>
          </cell>
        </row>
        <row r="11490">
          <cell r="H11490" t="str">
            <v>FTBK2Z9E926A</v>
          </cell>
          <cell r="W11490">
            <v>6272</v>
          </cell>
          <cell r="X11490">
            <v>0</v>
          </cell>
        </row>
        <row r="11491">
          <cell r="H11491" t="str">
            <v>FTGB3Z14526A</v>
          </cell>
          <cell r="W11491">
            <v>1378</v>
          </cell>
          <cell r="X11491">
            <v>0</v>
          </cell>
        </row>
        <row r="11492">
          <cell r="H11492" t="str">
            <v>FTBT4Z13N021A</v>
          </cell>
          <cell r="W11492">
            <v>507</v>
          </cell>
          <cell r="X11492">
            <v>0</v>
          </cell>
        </row>
        <row r="11493">
          <cell r="H11493" t="str">
            <v>FTJB3Z18198B</v>
          </cell>
          <cell r="W11493">
            <v>2650</v>
          </cell>
          <cell r="X11493">
            <v>0</v>
          </cell>
        </row>
        <row r="11494">
          <cell r="H11494" t="str">
            <v>FTAB3Z19805B</v>
          </cell>
          <cell r="W11494">
            <v>76</v>
          </cell>
          <cell r="X11494">
            <v>0</v>
          </cell>
        </row>
        <row r="11495">
          <cell r="H11495" t="str">
            <v>FTJB3Z8310K</v>
          </cell>
          <cell r="W11495">
            <v>107</v>
          </cell>
          <cell r="X11495">
            <v>0</v>
          </cell>
        </row>
        <row r="11496">
          <cell r="H11496" t="str">
            <v>FTEB3Z7A010A</v>
          </cell>
          <cell r="W11496">
            <v>2087</v>
          </cell>
          <cell r="X11496">
            <v>0</v>
          </cell>
        </row>
        <row r="11497">
          <cell r="H11497" t="str">
            <v>FTUM4650894</v>
          </cell>
          <cell r="W11497">
            <v>481</v>
          </cell>
          <cell r="X11497">
            <v>0</v>
          </cell>
        </row>
        <row r="11498">
          <cell r="H11498" t="str">
            <v>FTEB3Z13008EE</v>
          </cell>
          <cell r="W11498">
            <v>46</v>
          </cell>
          <cell r="X11498">
            <v>0</v>
          </cell>
        </row>
        <row r="11499">
          <cell r="H11499" t="str">
            <v>FTUM4650894</v>
          </cell>
          <cell r="W11499">
            <v>356</v>
          </cell>
          <cell r="X11499">
            <v>0</v>
          </cell>
        </row>
        <row r="11500">
          <cell r="H11500" t="str">
            <v>FTFK7Z7443150H</v>
          </cell>
          <cell r="W11500">
            <v>854</v>
          </cell>
          <cell r="X11500">
            <v>0</v>
          </cell>
        </row>
        <row r="11501">
          <cell r="H11501" t="str">
            <v>FTEB3Z19712C</v>
          </cell>
          <cell r="W11501">
            <v>2529</v>
          </cell>
          <cell r="X11501">
            <v>0</v>
          </cell>
        </row>
        <row r="11502">
          <cell r="H11502" t="str">
            <v>FTAB3Z3A428A</v>
          </cell>
          <cell r="W11502">
            <v>6267</v>
          </cell>
          <cell r="X11502">
            <v>0</v>
          </cell>
        </row>
        <row r="11503">
          <cell r="H11503" t="str">
            <v>FTAB3Z3A427A</v>
          </cell>
          <cell r="W11503">
            <v>6205</v>
          </cell>
          <cell r="X11503">
            <v>0</v>
          </cell>
        </row>
        <row r="11504">
          <cell r="H11504" t="str">
            <v>FTEB3Z2C204A</v>
          </cell>
          <cell r="W11504">
            <v>800</v>
          </cell>
          <cell r="X11504">
            <v>0</v>
          </cell>
        </row>
        <row r="11505">
          <cell r="H11505" t="str">
            <v>FTJB3Z1104B</v>
          </cell>
          <cell r="W11505">
            <v>650</v>
          </cell>
          <cell r="X11505">
            <v>0</v>
          </cell>
        </row>
        <row r="11506">
          <cell r="H11506" t="str">
            <v>FT6W9Z14526A</v>
          </cell>
          <cell r="W11506">
            <v>293</v>
          </cell>
          <cell r="X11506">
            <v>0</v>
          </cell>
        </row>
        <row r="11507">
          <cell r="H11507" t="str">
            <v>FTEB3Z5C486B</v>
          </cell>
          <cell r="W11507">
            <v>411</v>
          </cell>
          <cell r="X11507">
            <v>0</v>
          </cell>
        </row>
        <row r="11508">
          <cell r="H11508" t="str">
            <v>FT3S7Z6701B</v>
          </cell>
          <cell r="W11508">
            <v>1196</v>
          </cell>
          <cell r="X11508">
            <v>0</v>
          </cell>
        </row>
        <row r="11509">
          <cell r="H11509" t="str">
            <v>FTJB3Z3084B</v>
          </cell>
          <cell r="W11509">
            <v>1760</v>
          </cell>
          <cell r="X11509">
            <v>0</v>
          </cell>
        </row>
        <row r="11510">
          <cell r="H11510" t="str">
            <v>FTJB3Z1215B</v>
          </cell>
          <cell r="W11510">
            <v>940</v>
          </cell>
          <cell r="X11510">
            <v>0</v>
          </cell>
        </row>
        <row r="11511">
          <cell r="H11511" t="str">
            <v>FTJB3Z4103100AA</v>
          </cell>
          <cell r="W11511">
            <v>3600</v>
          </cell>
          <cell r="X11511">
            <v>0</v>
          </cell>
        </row>
        <row r="11512">
          <cell r="H11512" t="str">
            <v>FTJB3Z5C486D</v>
          </cell>
          <cell r="W11512">
            <v>323</v>
          </cell>
          <cell r="X11512">
            <v>0</v>
          </cell>
        </row>
        <row r="11513">
          <cell r="H11513" t="str">
            <v>FTJB3Z18A099G</v>
          </cell>
          <cell r="W11513">
            <v>550</v>
          </cell>
          <cell r="X11513">
            <v>0</v>
          </cell>
        </row>
        <row r="11514">
          <cell r="H11514" t="str">
            <v>FTJB3Z8501C</v>
          </cell>
          <cell r="W11514">
            <v>2335</v>
          </cell>
          <cell r="X11514">
            <v>0</v>
          </cell>
        </row>
        <row r="11515">
          <cell r="H11515" t="str">
            <v>FTJB3Z9450D</v>
          </cell>
          <cell r="W11515">
            <v>18</v>
          </cell>
          <cell r="X11515">
            <v>0</v>
          </cell>
        </row>
        <row r="11516">
          <cell r="H11516" t="str">
            <v>FTJB3Z5A215C</v>
          </cell>
          <cell r="W11516">
            <v>354</v>
          </cell>
          <cell r="X11516">
            <v>0</v>
          </cell>
        </row>
        <row r="11517">
          <cell r="H11517" t="str">
            <v>FTJB3Z5J271C</v>
          </cell>
          <cell r="W11517">
            <v>1200</v>
          </cell>
          <cell r="X11517">
            <v>0</v>
          </cell>
        </row>
        <row r="11518">
          <cell r="H11518" t="str">
            <v>FTAB3Z3068A</v>
          </cell>
          <cell r="W11518">
            <v>654</v>
          </cell>
          <cell r="X11518">
            <v>0</v>
          </cell>
        </row>
        <row r="11519">
          <cell r="H11519" t="str">
            <v>FTWL8113ZA5</v>
          </cell>
          <cell r="W11519">
            <v>396</v>
          </cell>
          <cell r="X11519">
            <v>0</v>
          </cell>
        </row>
        <row r="11520">
          <cell r="H11520" t="str">
            <v>FTAB3Z7A543A</v>
          </cell>
          <cell r="W11520">
            <v>1964</v>
          </cell>
          <cell r="X11520">
            <v>0</v>
          </cell>
        </row>
        <row r="11521">
          <cell r="H11521" t="str">
            <v>FTGK2Z6571A</v>
          </cell>
          <cell r="W11521">
            <v>88</v>
          </cell>
          <cell r="X11521">
            <v>0</v>
          </cell>
        </row>
        <row r="11522">
          <cell r="H11522" t="str">
            <v>FTJB3Z7A564D</v>
          </cell>
          <cell r="W11522">
            <v>2403</v>
          </cell>
          <cell r="X11522">
            <v>0</v>
          </cell>
        </row>
        <row r="11523">
          <cell r="H11523" t="str">
            <v>FTF2GZ6N652A</v>
          </cell>
          <cell r="W11523">
            <v>53</v>
          </cell>
          <cell r="X11523">
            <v>0</v>
          </cell>
        </row>
        <row r="11524">
          <cell r="H11524" t="str">
            <v>FTHG9Z6A632A</v>
          </cell>
          <cell r="W11524">
            <v>198</v>
          </cell>
          <cell r="X11524">
            <v>0</v>
          </cell>
        </row>
        <row r="11525">
          <cell r="H11525" t="str">
            <v>FTLB3Z6766A</v>
          </cell>
          <cell r="W11525">
            <v>65</v>
          </cell>
          <cell r="X11525">
            <v>0</v>
          </cell>
        </row>
        <row r="11526">
          <cell r="H11526" t="str">
            <v>FTGK2Z6584C</v>
          </cell>
          <cell r="W11526">
            <v>409</v>
          </cell>
          <cell r="X11526">
            <v>0</v>
          </cell>
        </row>
        <row r="11527">
          <cell r="H11527" t="str">
            <v>FTGK2Z6B651A</v>
          </cell>
          <cell r="W11527">
            <v>647</v>
          </cell>
          <cell r="X11527">
            <v>0</v>
          </cell>
        </row>
        <row r="11528">
          <cell r="H11528" t="str">
            <v>FTEB3Z99253A11A</v>
          </cell>
          <cell r="W11528">
            <v>1200</v>
          </cell>
          <cell r="X11528">
            <v>0</v>
          </cell>
        </row>
        <row r="11529">
          <cell r="H11529" t="str">
            <v>FTW713415S307</v>
          </cell>
          <cell r="W11529">
            <v>34</v>
          </cell>
          <cell r="X11529">
            <v>0</v>
          </cell>
        </row>
        <row r="11530">
          <cell r="H11530" t="str">
            <v>FTEB3Z99253A10A</v>
          </cell>
          <cell r="W11530">
            <v>1200</v>
          </cell>
          <cell r="X11530">
            <v>0</v>
          </cell>
        </row>
        <row r="11531">
          <cell r="H11531" t="str">
            <v>FTEB3Z3A130A</v>
          </cell>
          <cell r="W11531">
            <v>849</v>
          </cell>
          <cell r="X11531">
            <v>0</v>
          </cell>
        </row>
        <row r="11532">
          <cell r="H11532" t="str">
            <v>FTEB3Z3A130C</v>
          </cell>
          <cell r="W11532">
            <v>849</v>
          </cell>
          <cell r="X11532">
            <v>0</v>
          </cell>
        </row>
        <row r="11533">
          <cell r="H11533" t="str">
            <v>FIGN1Z14529S</v>
          </cell>
          <cell r="W11533">
            <v>39.97</v>
          </cell>
          <cell r="X11533">
            <v>51.999177600000003</v>
          </cell>
        </row>
        <row r="11534">
          <cell r="H11534" t="str">
            <v>HT5RD10-0A100-RAW</v>
          </cell>
          <cell r="W11534">
            <v>3354</v>
          </cell>
          <cell r="X11534">
            <v>0</v>
          </cell>
        </row>
        <row r="11535">
          <cell r="H11535" t="str">
            <v>HT5RD10-0A200-RAW</v>
          </cell>
          <cell r="W11535">
            <v>5400</v>
          </cell>
          <cell r="X11535">
            <v>0</v>
          </cell>
        </row>
        <row r="11536">
          <cell r="H11536" t="str">
            <v>HT5RD20-BB100-CLR</v>
          </cell>
          <cell r="W11536">
            <v>22140</v>
          </cell>
          <cell r="X11536">
            <v>0</v>
          </cell>
        </row>
        <row r="11537">
          <cell r="H11537" t="str">
            <v>HT5RD10-0A100-RAW</v>
          </cell>
          <cell r="W11537">
            <v>3354</v>
          </cell>
          <cell r="X11537">
            <v>0</v>
          </cell>
        </row>
        <row r="11538">
          <cell r="H11538" t="str">
            <v>HT5RD10-0A200-RAW</v>
          </cell>
          <cell r="W11538">
            <v>6400</v>
          </cell>
          <cell r="X11538">
            <v>0</v>
          </cell>
        </row>
        <row r="11539">
          <cell r="H11539" t="str">
            <v>HT5RD20-BB100-CLR</v>
          </cell>
          <cell r="W11539">
            <v>22140</v>
          </cell>
          <cell r="X11539">
            <v>0</v>
          </cell>
        </row>
        <row r="11540">
          <cell r="H11540" t="str">
            <v>CO33DB3.2MMHSS</v>
          </cell>
          <cell r="W11540">
            <v>65</v>
          </cell>
          <cell r="X11540">
            <v>0</v>
          </cell>
        </row>
        <row r="11541">
          <cell r="H11541" t="str">
            <v>CO33DB4.2MMHSS</v>
          </cell>
          <cell r="W11541">
            <v>70</v>
          </cell>
          <cell r="X11541">
            <v>0</v>
          </cell>
        </row>
        <row r="11542">
          <cell r="H11542" t="str">
            <v>CO33DB4.5MMHSS</v>
          </cell>
          <cell r="W11542">
            <v>70</v>
          </cell>
          <cell r="X11542">
            <v>0</v>
          </cell>
        </row>
        <row r="11543">
          <cell r="H11543" t="str">
            <v>HT63210-FK110-000</v>
          </cell>
          <cell r="W11543">
            <v>1050</v>
          </cell>
          <cell r="X11543">
            <v>0</v>
          </cell>
        </row>
        <row r="11544">
          <cell r="H11544" t="str">
            <v>HT68232-FK400-000</v>
          </cell>
          <cell r="W11544">
            <v>8100</v>
          </cell>
          <cell r="X11544">
            <v>0</v>
          </cell>
        </row>
        <row r="11545">
          <cell r="H11545" t="str">
            <v>HT61332-BB210-000</v>
          </cell>
          <cell r="W11545">
            <v>4520</v>
          </cell>
          <cell r="X11545">
            <v>0</v>
          </cell>
        </row>
        <row r="11546">
          <cell r="H11546" t="str">
            <v>HT61342-BB120-000</v>
          </cell>
          <cell r="W11546">
            <v>1450</v>
          </cell>
          <cell r="X11546">
            <v>0</v>
          </cell>
        </row>
        <row r="11547">
          <cell r="H11547" t="str">
            <v>HT61342-BB210-000</v>
          </cell>
          <cell r="W11547">
            <v>570</v>
          </cell>
          <cell r="X11547">
            <v>0</v>
          </cell>
        </row>
        <row r="11548">
          <cell r="H11548" t="str">
            <v>HT61343-BB110-000</v>
          </cell>
          <cell r="W11548">
            <v>980</v>
          </cell>
          <cell r="X11548">
            <v>0</v>
          </cell>
        </row>
        <row r="11549">
          <cell r="H11549" t="str">
            <v>HT61347-BB310-000</v>
          </cell>
          <cell r="W11549">
            <v>925</v>
          </cell>
          <cell r="X11549">
            <v>0</v>
          </cell>
        </row>
        <row r="11550">
          <cell r="H11550" t="str">
            <v>HT61517-BB220-000</v>
          </cell>
          <cell r="W11550">
            <v>1040</v>
          </cell>
          <cell r="X11550">
            <v>0</v>
          </cell>
        </row>
        <row r="11551">
          <cell r="H11551" t="str">
            <v>HT61517-BB230-000</v>
          </cell>
          <cell r="W11551">
            <v>780</v>
          </cell>
          <cell r="X11551">
            <v>0</v>
          </cell>
        </row>
        <row r="11552">
          <cell r="H11552" t="str">
            <v>HT61580-BB210-000</v>
          </cell>
          <cell r="W11552">
            <v>1230</v>
          </cell>
          <cell r="X11552">
            <v>0</v>
          </cell>
        </row>
        <row r="11553">
          <cell r="H11553" t="str">
            <v>HT64120-BB100-000</v>
          </cell>
          <cell r="W11553">
            <v>1260</v>
          </cell>
          <cell r="X11553">
            <v>0</v>
          </cell>
        </row>
        <row r="11554">
          <cell r="H11554" t="str">
            <v>HT66230-FK100-000</v>
          </cell>
          <cell r="W11554">
            <v>1060</v>
          </cell>
          <cell r="X11554">
            <v>0</v>
          </cell>
        </row>
        <row r="11555">
          <cell r="H11555" t="str">
            <v>HTP31B0-FR300-BLK</v>
          </cell>
          <cell r="W11555">
            <v>1350</v>
          </cell>
          <cell r="X11555">
            <v>0</v>
          </cell>
        </row>
        <row r="11556">
          <cell r="H11556" t="str">
            <v>HT61354-TB100-000</v>
          </cell>
          <cell r="W11556">
            <v>32</v>
          </cell>
          <cell r="X11556">
            <v>0</v>
          </cell>
        </row>
        <row r="11557">
          <cell r="H11557" t="str">
            <v>HT67150-0A200-P</v>
          </cell>
          <cell r="W11557">
            <v>24.67</v>
          </cell>
          <cell r="X11557">
            <v>0</v>
          </cell>
        </row>
        <row r="11558">
          <cell r="H11558" t="str">
            <v>HT61517-BB200-000</v>
          </cell>
          <cell r="W11558">
            <v>1098.67</v>
          </cell>
          <cell r="X11558">
            <v>0</v>
          </cell>
        </row>
        <row r="11559">
          <cell r="H11559" t="str">
            <v>HT61574-TB200-000</v>
          </cell>
          <cell r="W11559">
            <v>555.98</v>
          </cell>
          <cell r="X11559">
            <v>0</v>
          </cell>
        </row>
        <row r="11560">
          <cell r="H11560" t="str">
            <v>HT67646-0A150-000</v>
          </cell>
          <cell r="W11560">
            <v>72.3</v>
          </cell>
          <cell r="X11560">
            <v>0</v>
          </cell>
        </row>
        <row r="11561">
          <cell r="H11561" t="str">
            <v>HT67612-0A500-BLK</v>
          </cell>
          <cell r="W11561">
            <v>33.299999999999997</v>
          </cell>
          <cell r="X11561">
            <v>0</v>
          </cell>
        </row>
        <row r="11562">
          <cell r="H11562" t="str">
            <v>HT67150-0A400</v>
          </cell>
          <cell r="W11562">
            <v>61.17</v>
          </cell>
          <cell r="X11562">
            <v>0</v>
          </cell>
        </row>
        <row r="11563">
          <cell r="H11563" t="str">
            <v>HT67190-0A310</v>
          </cell>
          <cell r="W11563">
            <v>62</v>
          </cell>
          <cell r="X11563">
            <v>0</v>
          </cell>
        </row>
        <row r="11564">
          <cell r="H11564" t="str">
            <v>HT67311-0A200-000</v>
          </cell>
          <cell r="W11564">
            <v>138</v>
          </cell>
          <cell r="X11564">
            <v>0</v>
          </cell>
        </row>
        <row r="11565">
          <cell r="H11565" t="str">
            <v>HT67646-0A150-000</v>
          </cell>
          <cell r="W11565">
            <v>72.3</v>
          </cell>
          <cell r="X11565">
            <v>0</v>
          </cell>
        </row>
        <row r="11566">
          <cell r="H11566" t="str">
            <v>HT613B2-0A100-000</v>
          </cell>
          <cell r="W11566">
            <v>450</v>
          </cell>
          <cell r="X11566">
            <v>0</v>
          </cell>
        </row>
        <row r="11567">
          <cell r="H11567" t="str">
            <v>GTF0102087008</v>
          </cell>
          <cell r="W11567">
            <v>24.200000000000003</v>
          </cell>
          <cell r="X11567">
            <v>0</v>
          </cell>
        </row>
        <row r="11568">
          <cell r="H11568" t="str">
            <v>GTF0102081029</v>
          </cell>
          <cell r="W11568">
            <v>364.08</v>
          </cell>
          <cell r="X11568">
            <v>0</v>
          </cell>
        </row>
        <row r="11569">
          <cell r="H11569" t="str">
            <v>GTF0102087008</v>
          </cell>
          <cell r="W11569">
            <v>24.200000000000003</v>
          </cell>
          <cell r="X11569">
            <v>0</v>
          </cell>
        </row>
        <row r="11570">
          <cell r="H11570" t="str">
            <v>GTF0102073033</v>
          </cell>
          <cell r="W11570">
            <v>290.81</v>
          </cell>
          <cell r="X11570">
            <v>0</v>
          </cell>
        </row>
        <row r="11571">
          <cell r="H11571" t="str">
            <v>GTF0102081015</v>
          </cell>
          <cell r="W11571">
            <v>197.01000000000002</v>
          </cell>
          <cell r="X11571">
            <v>0</v>
          </cell>
        </row>
        <row r="11572">
          <cell r="H11572" t="str">
            <v>GTF0102063065</v>
          </cell>
          <cell r="W11572">
            <v>43.83</v>
          </cell>
          <cell r="X11572">
            <v>0</v>
          </cell>
        </row>
        <row r="11573">
          <cell r="H11573" t="str">
            <v>GTF0102063066</v>
          </cell>
          <cell r="W11573">
            <v>43.83</v>
          </cell>
          <cell r="X11573">
            <v>0</v>
          </cell>
        </row>
        <row r="11574">
          <cell r="H11574" t="str">
            <v>GTF0102077005</v>
          </cell>
          <cell r="W11574">
            <v>249.94</v>
          </cell>
          <cell r="X11574">
            <v>0</v>
          </cell>
        </row>
        <row r="11575">
          <cell r="H11575" t="str">
            <v>GTF0102081017</v>
          </cell>
          <cell r="W11575">
            <v>294.54000000000002</v>
          </cell>
          <cell r="X11575">
            <v>0</v>
          </cell>
        </row>
        <row r="11576">
          <cell r="H11576" t="str">
            <v>TP01-03-355</v>
          </cell>
          <cell r="W11576">
            <v>45</v>
          </cell>
          <cell r="X11576">
            <v>0</v>
          </cell>
        </row>
        <row r="11577">
          <cell r="H11577" t="str">
            <v>TP01-06-161</v>
          </cell>
          <cell r="W11577">
            <v>100</v>
          </cell>
          <cell r="X11577">
            <v>0</v>
          </cell>
        </row>
        <row r="11578">
          <cell r="H11578" t="str">
            <v>TP01-06-202</v>
          </cell>
          <cell r="W11578">
            <v>55</v>
          </cell>
          <cell r="X11578">
            <v>0</v>
          </cell>
        </row>
        <row r="11579">
          <cell r="H11579" t="str">
            <v>HT52215-0A100-000</v>
          </cell>
          <cell r="W11579">
            <v>7.5</v>
          </cell>
          <cell r="X11579">
            <v>0</v>
          </cell>
        </row>
        <row r="11580">
          <cell r="H11580" t="str">
            <v>CO16HOT</v>
          </cell>
          <cell r="W11580">
            <v>31</v>
          </cell>
          <cell r="X11580">
            <v>0</v>
          </cell>
        </row>
        <row r="11581">
          <cell r="H11581" t="str">
            <v>CO263SCOTCH_CLEANER</v>
          </cell>
          <cell r="W11581">
            <v>264</v>
          </cell>
          <cell r="X11581">
            <v>0</v>
          </cell>
        </row>
        <row r="11582">
          <cell r="H11582" t="str">
            <v>HT5R931-0A100-CLR</v>
          </cell>
          <cell r="W11582">
            <v>625</v>
          </cell>
          <cell r="X11582">
            <v>0</v>
          </cell>
        </row>
        <row r="11583">
          <cell r="H11583" t="str">
            <v>GTNYCABLETIE7.6X380</v>
          </cell>
          <cell r="W11583">
            <v>3</v>
          </cell>
          <cell r="X11583">
            <v>0</v>
          </cell>
        </row>
        <row r="11584">
          <cell r="H11584" t="str">
            <v>HT52212-0A400-BLK</v>
          </cell>
          <cell r="W11584">
            <v>1.3</v>
          </cell>
          <cell r="X11584">
            <v>0</v>
          </cell>
        </row>
        <row r="11585">
          <cell r="H11585" t="str">
            <v>HT52212-0A600-BLK</v>
          </cell>
          <cell r="W11585">
            <v>0.5</v>
          </cell>
          <cell r="X11585">
            <v>0</v>
          </cell>
        </row>
        <row r="11586">
          <cell r="H11586" t="str">
            <v>GTENG21134AA-BLK</v>
          </cell>
          <cell r="W11586">
            <v>8.5</v>
          </cell>
          <cell r="X11586">
            <v>0</v>
          </cell>
        </row>
        <row r="11587">
          <cell r="H11587" t="str">
            <v>GTNYCABLETIE7.6X380</v>
          </cell>
          <cell r="W11587">
            <v>3</v>
          </cell>
          <cell r="X11587">
            <v>0</v>
          </cell>
        </row>
        <row r="11588">
          <cell r="H11588" t="str">
            <v>CO13WD40</v>
          </cell>
          <cell r="W11588">
            <v>158</v>
          </cell>
          <cell r="X11588">
            <v>0</v>
          </cell>
        </row>
        <row r="11589">
          <cell r="H11589" t="str">
            <v>CO14GLUE_ADHESIVE</v>
          </cell>
          <cell r="W11589">
            <v>43</v>
          </cell>
          <cell r="X11589">
            <v>0</v>
          </cell>
        </row>
        <row r="11590">
          <cell r="H11590" t="str">
            <v>CO24THI</v>
          </cell>
          <cell r="W11590">
            <v>145</v>
          </cell>
          <cell r="X11590">
            <v>0</v>
          </cell>
        </row>
        <row r="11591">
          <cell r="H11591" t="str">
            <v>HT55322-0A500-SUS</v>
          </cell>
          <cell r="W11591">
            <v>85</v>
          </cell>
          <cell r="X11591">
            <v>0</v>
          </cell>
        </row>
        <row r="11592">
          <cell r="H11592" t="str">
            <v>HT71290-0A100-000</v>
          </cell>
          <cell r="W11592">
            <v>1860</v>
          </cell>
          <cell r="X11592">
            <v>0</v>
          </cell>
        </row>
        <row r="11593">
          <cell r="H11593" t="str">
            <v>HT71593-0A100-000</v>
          </cell>
          <cell r="W11593">
            <v>153</v>
          </cell>
          <cell r="X11593">
            <v>0</v>
          </cell>
        </row>
        <row r="11594">
          <cell r="H11594" t="str">
            <v>QT52181-0A000</v>
          </cell>
          <cell r="W11594">
            <v>75</v>
          </cell>
          <cell r="X11594">
            <v>0</v>
          </cell>
        </row>
        <row r="11595">
          <cell r="H11595" t="str">
            <v>QT54222-0A300</v>
          </cell>
          <cell r="W11595">
            <v>706</v>
          </cell>
          <cell r="X11595">
            <v>0</v>
          </cell>
        </row>
        <row r="11596">
          <cell r="H11596" t="str">
            <v>CO43P02</v>
          </cell>
          <cell r="W11596">
            <v>950</v>
          </cell>
          <cell r="X11596">
            <v>0</v>
          </cell>
        </row>
        <row r="11597">
          <cell r="H11597" t="str">
            <v>HT54142-0A400-BLK</v>
          </cell>
          <cell r="W11597">
            <v>240</v>
          </cell>
          <cell r="X11597">
            <v>0</v>
          </cell>
        </row>
        <row r="11598">
          <cell r="H11598" t="str">
            <v>GTHEXBOLTM1030P1.5</v>
          </cell>
          <cell r="W11598">
            <v>3.25</v>
          </cell>
          <cell r="X11598">
            <v>0</v>
          </cell>
        </row>
        <row r="11599">
          <cell r="H11599" t="str">
            <v>GTHEXBOLTM1070P1.5</v>
          </cell>
          <cell r="W11599">
            <v>7.5</v>
          </cell>
          <cell r="X11599">
            <v>0</v>
          </cell>
        </row>
        <row r="11600">
          <cell r="H11600" t="str">
            <v>GTHEXBOLTM1090P1.5</v>
          </cell>
          <cell r="W11600">
            <v>6.75</v>
          </cell>
          <cell r="X11600">
            <v>0</v>
          </cell>
        </row>
        <row r="11601">
          <cell r="H11601" t="str">
            <v>GTHEXNUTM10OD16T8P1.</v>
          </cell>
          <cell r="W11601">
            <v>1.2</v>
          </cell>
          <cell r="X11601">
            <v>0</v>
          </cell>
        </row>
        <row r="11602">
          <cell r="H11602" t="str">
            <v>GTSWASHERM10OD15T2.5</v>
          </cell>
          <cell r="W11602">
            <v>0.65</v>
          </cell>
          <cell r="X11602">
            <v>0</v>
          </cell>
        </row>
        <row r="11603">
          <cell r="H11603" t="str">
            <v>GTWASHERM10OD30T2</v>
          </cell>
          <cell r="W11603">
            <v>0.65</v>
          </cell>
          <cell r="X11603">
            <v>0</v>
          </cell>
        </row>
        <row r="11604">
          <cell r="H11604" t="str">
            <v>HT52172-0A191-BLK</v>
          </cell>
          <cell r="W11604">
            <v>50</v>
          </cell>
          <cell r="X11604">
            <v>0</v>
          </cell>
        </row>
        <row r="11605">
          <cell r="H11605" t="str">
            <v>HT811GS-S0630-BZ</v>
          </cell>
          <cell r="W11605">
            <v>2.2200000000000002</v>
          </cell>
          <cell r="X11605">
            <v>0</v>
          </cell>
        </row>
        <row r="11606">
          <cell r="H11606" t="str">
            <v>HT822LS-S0540-BZ</v>
          </cell>
          <cell r="W11606">
            <v>7.37</v>
          </cell>
          <cell r="X11606">
            <v>0</v>
          </cell>
        </row>
        <row r="11607">
          <cell r="H11607" t="str">
            <v>QT821LS-S0860-BZ</v>
          </cell>
          <cell r="W11607">
            <v>9.69</v>
          </cell>
          <cell r="X11607">
            <v>0</v>
          </cell>
        </row>
        <row r="11608">
          <cell r="H11608" t="str">
            <v>HT811GS-S0820-BZ</v>
          </cell>
          <cell r="W11608">
            <v>3.64</v>
          </cell>
          <cell r="X11608">
            <v>0</v>
          </cell>
        </row>
        <row r="11609">
          <cell r="H11609" t="str">
            <v>HT811GS-S1035-BZ</v>
          </cell>
          <cell r="W11609">
            <v>7.26</v>
          </cell>
          <cell r="X11609">
            <v>0</v>
          </cell>
        </row>
        <row r="11610">
          <cell r="H11610" t="str">
            <v>HT822LS-S0520-BZ</v>
          </cell>
          <cell r="W11610">
            <v>4.4000000000000004</v>
          </cell>
          <cell r="X11610">
            <v>0</v>
          </cell>
        </row>
        <row r="11611">
          <cell r="H11611" t="str">
            <v>HT822LS-S0620-BZ</v>
          </cell>
          <cell r="W11611">
            <v>3.83</v>
          </cell>
          <cell r="X11611">
            <v>0</v>
          </cell>
        </row>
        <row r="11612">
          <cell r="H11612" t="str">
            <v>HT841GS-S03XX-BZ</v>
          </cell>
          <cell r="W11612">
            <v>0.44</v>
          </cell>
          <cell r="X11612">
            <v>0</v>
          </cell>
        </row>
        <row r="11613">
          <cell r="H11613" t="str">
            <v>HT841GS-S08XX-BZ</v>
          </cell>
          <cell r="W11613">
            <v>2.27</v>
          </cell>
          <cell r="X11613">
            <v>0</v>
          </cell>
        </row>
        <row r="11614">
          <cell r="H11614" t="str">
            <v>HT851XX-S05FC-BZ</v>
          </cell>
          <cell r="W11614">
            <v>0.28000000000000003</v>
          </cell>
          <cell r="X11614">
            <v>0</v>
          </cell>
        </row>
        <row r="11615">
          <cell r="H11615" t="str">
            <v>HT8531X-S03ZC-BZ</v>
          </cell>
          <cell r="W11615">
            <v>0.72</v>
          </cell>
          <cell r="X11615">
            <v>0</v>
          </cell>
        </row>
        <row r="11616">
          <cell r="H11616" t="str">
            <v>HT8531X-S05WB-BZ</v>
          </cell>
          <cell r="W11616">
            <v>0.53</v>
          </cell>
          <cell r="X11616">
            <v>0</v>
          </cell>
        </row>
        <row r="11617">
          <cell r="H11617" t="str">
            <v>HT8531X-S06WC-BZ</v>
          </cell>
          <cell r="W11617">
            <v>0.54</v>
          </cell>
          <cell r="X11617">
            <v>0</v>
          </cell>
        </row>
        <row r="11618">
          <cell r="H11618" t="str">
            <v>QT811GS-S1040-BZ</v>
          </cell>
          <cell r="W11618">
            <v>10.5</v>
          </cell>
          <cell r="X11618">
            <v>0</v>
          </cell>
        </row>
        <row r="11619">
          <cell r="H11619" t="str">
            <v>QT811GS-S1080-BZ</v>
          </cell>
          <cell r="W11619">
            <v>17.16</v>
          </cell>
          <cell r="X11619">
            <v>0</v>
          </cell>
        </row>
        <row r="11620">
          <cell r="H11620" t="str">
            <v>QT851XX-S06KK-BZ</v>
          </cell>
          <cell r="W11620">
            <v>0.97</v>
          </cell>
          <cell r="X11620">
            <v>0</v>
          </cell>
        </row>
        <row r="11621">
          <cell r="H11621" t="str">
            <v>HT811GS-S1035-BZ</v>
          </cell>
          <cell r="W11621">
            <v>7.26</v>
          </cell>
          <cell r="X11621">
            <v>0</v>
          </cell>
        </row>
        <row r="11622">
          <cell r="H11622" t="str">
            <v>HT822CS-S0430-SUS</v>
          </cell>
          <cell r="W11622">
            <v>5.73</v>
          </cell>
          <cell r="X11622">
            <v>0</v>
          </cell>
        </row>
        <row r="11623">
          <cell r="H11623" t="str">
            <v>HT822LS-S0520-BZ</v>
          </cell>
          <cell r="W11623">
            <v>4.4000000000000004</v>
          </cell>
          <cell r="X11623">
            <v>0</v>
          </cell>
        </row>
        <row r="11624">
          <cell r="H11624" t="str">
            <v>HT851XX-S04EC-SUS</v>
          </cell>
          <cell r="W11624">
            <v>0.73</v>
          </cell>
          <cell r="X11624">
            <v>0</v>
          </cell>
        </row>
        <row r="11625">
          <cell r="H11625" t="str">
            <v>HT851XX-S05FC-BZ</v>
          </cell>
          <cell r="W11625">
            <v>0.28000000000000003</v>
          </cell>
          <cell r="X11625">
            <v>0</v>
          </cell>
        </row>
        <row r="11626">
          <cell r="H11626" t="str">
            <v>HT8531X-S05WB-BZ</v>
          </cell>
          <cell r="W11626">
            <v>0.53</v>
          </cell>
          <cell r="X11626">
            <v>0</v>
          </cell>
        </row>
        <row r="11627">
          <cell r="H11627" t="str">
            <v>HT8531X-S06WC-BZ</v>
          </cell>
          <cell r="W11627">
            <v>0.54</v>
          </cell>
          <cell r="X11627">
            <v>0</v>
          </cell>
        </row>
        <row r="11628">
          <cell r="H11628" t="str">
            <v>HT8531X-S10WE-BZ</v>
          </cell>
          <cell r="W11628">
            <v>1.76</v>
          </cell>
          <cell r="X11628">
            <v>0</v>
          </cell>
        </row>
        <row r="11629">
          <cell r="H11629" t="str">
            <v>QT851XX-S10LK-BZ</v>
          </cell>
          <cell r="W11629">
            <v>1.46</v>
          </cell>
          <cell r="X11629">
            <v>0</v>
          </cell>
        </row>
        <row r="11630">
          <cell r="H11630" t="str">
            <v>HT851XX-S05FC-BZ</v>
          </cell>
          <cell r="W11630">
            <v>0.28000000000000003</v>
          </cell>
          <cell r="X11630">
            <v>0</v>
          </cell>
        </row>
        <row r="11631">
          <cell r="H11631" t="str">
            <v>HT8531X-S05WB-BZ</v>
          </cell>
          <cell r="W11631">
            <v>0.53</v>
          </cell>
          <cell r="X11631">
            <v>0</v>
          </cell>
        </row>
        <row r="11632">
          <cell r="H11632" t="str">
            <v>GTF0102086049</v>
          </cell>
          <cell r="W11632">
            <v>101.78</v>
          </cell>
          <cell r="X11632">
            <v>0</v>
          </cell>
        </row>
        <row r="11633">
          <cell r="H11633" t="str">
            <v>GTF0102086057</v>
          </cell>
          <cell r="W11633">
            <v>85.84</v>
          </cell>
          <cell r="X11633">
            <v>0</v>
          </cell>
        </row>
        <row r="11634">
          <cell r="H11634" t="str">
            <v>GTF0102089005</v>
          </cell>
          <cell r="W11634">
            <v>77.650000000000006</v>
          </cell>
          <cell r="X11634">
            <v>0</v>
          </cell>
        </row>
        <row r="11635">
          <cell r="H11635" t="str">
            <v>GTF0102086064</v>
          </cell>
          <cell r="W11635">
            <v>137.80000000000001</v>
          </cell>
          <cell r="X11635">
            <v>0</v>
          </cell>
        </row>
        <row r="11636">
          <cell r="H11636" t="str">
            <v>GTF0102081010</v>
          </cell>
          <cell r="W11636">
            <v>159.93</v>
          </cell>
          <cell r="X11636">
            <v>0</v>
          </cell>
        </row>
        <row r="11637">
          <cell r="H11637" t="str">
            <v>GTF0102086064</v>
          </cell>
          <cell r="W11637">
            <v>137.80000000000001</v>
          </cell>
          <cell r="X11637">
            <v>0</v>
          </cell>
        </row>
        <row r="11638">
          <cell r="H11638" t="str">
            <v>GTF0102086040</v>
          </cell>
          <cell r="W11638">
            <v>122.35</v>
          </cell>
          <cell r="X11638">
            <v>0</v>
          </cell>
        </row>
        <row r="11639">
          <cell r="H11639" t="str">
            <v>GTF0102086040</v>
          </cell>
          <cell r="W11639">
            <v>122.35000000000001</v>
          </cell>
          <cell r="X11639">
            <v>0</v>
          </cell>
        </row>
        <row r="11640">
          <cell r="H11640" t="str">
            <v>GTF0102089005</v>
          </cell>
          <cell r="W11640">
            <v>77.650000000000006</v>
          </cell>
          <cell r="X11640">
            <v>0</v>
          </cell>
        </row>
        <row r="11641">
          <cell r="H11641" t="str">
            <v>GTF0102086057</v>
          </cell>
          <cell r="W11641">
            <v>85.84</v>
          </cell>
          <cell r="X11641">
            <v>0</v>
          </cell>
        </row>
        <row r="11642">
          <cell r="H11642" t="str">
            <v>GTF0102063006</v>
          </cell>
          <cell r="W11642">
            <v>19.21</v>
          </cell>
          <cell r="X11642">
            <v>0</v>
          </cell>
        </row>
        <row r="11643">
          <cell r="H11643" t="str">
            <v>GTF0102086057</v>
          </cell>
          <cell r="W11643">
            <v>85.84</v>
          </cell>
          <cell r="X11643">
            <v>0</v>
          </cell>
        </row>
        <row r="11644">
          <cell r="H11644" t="str">
            <v>GTF0102063007</v>
          </cell>
          <cell r="W11644">
            <v>19.21</v>
          </cell>
          <cell r="X11644">
            <v>0</v>
          </cell>
        </row>
        <row r="11645">
          <cell r="H11645" t="str">
            <v>GTF0102063006</v>
          </cell>
          <cell r="W11645">
            <v>19.21</v>
          </cell>
          <cell r="X11645">
            <v>0</v>
          </cell>
        </row>
        <row r="11646">
          <cell r="H11646" t="str">
            <v>GTF0103014330</v>
          </cell>
          <cell r="W11646">
            <v>171</v>
          </cell>
          <cell r="X11646">
            <v>0</v>
          </cell>
        </row>
        <row r="11647">
          <cell r="H11647" t="str">
            <v>GTF0103014330</v>
          </cell>
          <cell r="W11647">
            <v>171</v>
          </cell>
          <cell r="X11647">
            <v>0</v>
          </cell>
        </row>
        <row r="11648">
          <cell r="H11648" t="str">
            <v>QT54416-UN100</v>
          </cell>
          <cell r="W11648">
            <v>37.463285714285711</v>
          </cell>
          <cell r="X11648">
            <v>0</v>
          </cell>
        </row>
        <row r="11649">
          <cell r="H11649" t="str">
            <v>HT3A410-FK301-BLK</v>
          </cell>
          <cell r="W11649">
            <v>6450</v>
          </cell>
          <cell r="X11649">
            <v>0</v>
          </cell>
        </row>
        <row r="11650">
          <cell r="H11650" t="str">
            <v>HT3A410-FK311-BLK</v>
          </cell>
          <cell r="W11650">
            <v>6450</v>
          </cell>
          <cell r="X11650">
            <v>0</v>
          </cell>
        </row>
        <row r="11651">
          <cell r="H11651" t="str">
            <v>HT52221-0A400-000</v>
          </cell>
          <cell r="W11651">
            <v>17</v>
          </cell>
          <cell r="X11651">
            <v>0</v>
          </cell>
        </row>
        <row r="11652">
          <cell r="H11652" t="str">
            <v>HT52221-0A400-000</v>
          </cell>
          <cell r="W11652">
            <v>17</v>
          </cell>
          <cell r="X11652">
            <v>0</v>
          </cell>
        </row>
        <row r="11653">
          <cell r="H11653" t="str">
            <v>GTHUBLOCK-BRKTT5</v>
          </cell>
          <cell r="W11653">
            <v>68.94</v>
          </cell>
          <cell r="X11653">
            <v>0</v>
          </cell>
        </row>
        <row r="11654">
          <cell r="H11654" t="str">
            <v>GTHUBLOCK-BRKTT5</v>
          </cell>
          <cell r="W11654">
            <v>68.94</v>
          </cell>
          <cell r="X11654">
            <v>0</v>
          </cell>
        </row>
        <row r="11655">
          <cell r="H11655" t="str">
            <v>GUD2201005</v>
          </cell>
          <cell r="W11655">
            <v>0.81</v>
          </cell>
          <cell r="X11655">
            <v>1.1025200000000001E-2</v>
          </cell>
        </row>
        <row r="11656">
          <cell r="H11656" t="str">
            <v>GUF0102045146</v>
          </cell>
          <cell r="W11656">
            <v>6.0000000000000005E-2</v>
          </cell>
          <cell r="X11656">
            <v>8.1692430555555548E-4</v>
          </cell>
        </row>
        <row r="11657">
          <cell r="H11657" t="str">
            <v>GUF0102045163</v>
          </cell>
          <cell r="W11657">
            <v>1.9400000000000002</v>
          </cell>
          <cell r="X11657">
            <v>2.6407733333333336E-2</v>
          </cell>
        </row>
        <row r="11658">
          <cell r="H11658" t="str">
            <v>GUF0102047005</v>
          </cell>
          <cell r="W11658">
            <v>54.94</v>
          </cell>
          <cell r="X11658">
            <v>0.74786976000000005</v>
          </cell>
        </row>
        <row r="11659">
          <cell r="H11659" t="str">
            <v>GUF0102073058</v>
          </cell>
          <cell r="W11659">
            <v>0.38999999999999996</v>
          </cell>
          <cell r="X11659">
            <v>5.3073518518518513E-3</v>
          </cell>
        </row>
        <row r="11660">
          <cell r="H11660" t="str">
            <v>GUF0102073059</v>
          </cell>
          <cell r="W11660">
            <v>0.35</v>
          </cell>
          <cell r="X11660">
            <v>4.7630712962962963E-3</v>
          </cell>
        </row>
        <row r="11661">
          <cell r="H11661" t="str">
            <v>GUF0102081005</v>
          </cell>
          <cell r="W11661">
            <v>55.360000000000007</v>
          </cell>
          <cell r="X11661">
            <v>0.75359454545454541</v>
          </cell>
        </row>
        <row r="11662">
          <cell r="H11662" t="str">
            <v>GUF0102086082</v>
          </cell>
          <cell r="W11662">
            <v>2.95</v>
          </cell>
          <cell r="X11662">
            <v>4.0156266666666676E-2</v>
          </cell>
        </row>
        <row r="11663">
          <cell r="H11663" t="str">
            <v>GUF0102086085</v>
          </cell>
          <cell r="W11663">
            <v>4.9999999999999996E-2</v>
          </cell>
          <cell r="X11663">
            <v>6.8063580246913581E-4</v>
          </cell>
        </row>
        <row r="11664">
          <cell r="H11664" t="str">
            <v>GUF0102086120</v>
          </cell>
          <cell r="W11664">
            <v>3.86</v>
          </cell>
          <cell r="X11664">
            <v>5.2546000000000009E-2</v>
          </cell>
        </row>
        <row r="11665">
          <cell r="H11665" t="str">
            <v>GUF0102086121</v>
          </cell>
          <cell r="W11665">
            <v>3.86</v>
          </cell>
          <cell r="X11665">
            <v>5.2546000000000009E-2</v>
          </cell>
        </row>
        <row r="11666">
          <cell r="H11666" t="str">
            <v>GUF0102086122</v>
          </cell>
          <cell r="W11666">
            <v>0.13</v>
          </cell>
          <cell r="X11666">
            <v>1.7681620370370368E-3</v>
          </cell>
        </row>
        <row r="11667">
          <cell r="H11667" t="str">
            <v>GUF0102086123</v>
          </cell>
          <cell r="W11667">
            <v>0.13</v>
          </cell>
          <cell r="X11667">
            <v>1.7681620370370368E-3</v>
          </cell>
        </row>
        <row r="11668">
          <cell r="H11668" t="str">
            <v>GUF0102086535</v>
          </cell>
          <cell r="W11668">
            <v>16.099999999999998</v>
          </cell>
          <cell r="X11668">
            <v>0.21916240000000001</v>
          </cell>
        </row>
        <row r="11669">
          <cell r="H11669" t="str">
            <v>GUF0102086536</v>
          </cell>
          <cell r="W11669">
            <v>16.099999999999998</v>
          </cell>
          <cell r="X11669">
            <v>0.21916240000000001</v>
          </cell>
        </row>
        <row r="11670">
          <cell r="H11670" t="str">
            <v>GUF0102087013</v>
          </cell>
          <cell r="W11670">
            <v>21.470000000000002</v>
          </cell>
          <cell r="X11670">
            <v>0.29226239999999998</v>
          </cell>
        </row>
        <row r="11671">
          <cell r="H11671" t="str">
            <v>GUF0102087014</v>
          </cell>
          <cell r="W11671">
            <v>21.470000000000002</v>
          </cell>
          <cell r="X11671">
            <v>0.29226239999999998</v>
          </cell>
        </row>
        <row r="11672">
          <cell r="H11672" t="str">
            <v>GUF0103003085</v>
          </cell>
          <cell r="W11672">
            <v>3.1199999999999997</v>
          </cell>
          <cell r="X11672">
            <v>4.2469666666666669E-2</v>
          </cell>
        </row>
        <row r="11673">
          <cell r="H11673" t="str">
            <v>GUF0103003093</v>
          </cell>
          <cell r="W11673">
            <v>3.1300000000000003</v>
          </cell>
          <cell r="X11673">
            <v>4.2607266666666664E-2</v>
          </cell>
        </row>
        <row r="11674">
          <cell r="H11674" t="str">
            <v>GUF0103009058</v>
          </cell>
          <cell r="W11674">
            <v>40.549999999999997</v>
          </cell>
          <cell r="X11674">
            <v>0.55198584000000006</v>
          </cell>
        </row>
        <row r="11675">
          <cell r="H11675" t="str">
            <v>GUF0103009060</v>
          </cell>
          <cell r="W11675">
            <v>0.15</v>
          </cell>
          <cell r="X11675">
            <v>2.0416097222222223E-3</v>
          </cell>
        </row>
        <row r="11676">
          <cell r="H11676" t="str">
            <v>GUF0103009061</v>
          </cell>
          <cell r="W11676">
            <v>0.57000000000000006</v>
          </cell>
          <cell r="X11676">
            <v>7.758633333333334E-3</v>
          </cell>
        </row>
        <row r="11677">
          <cell r="H11677" t="str">
            <v>GUF0103015059</v>
          </cell>
          <cell r="W11677">
            <v>1.75</v>
          </cell>
          <cell r="X11677">
            <v>2.3820088888888889E-2</v>
          </cell>
        </row>
        <row r="11678">
          <cell r="H11678" t="str">
            <v>GUF0103015060</v>
          </cell>
          <cell r="W11678">
            <v>0.12</v>
          </cell>
          <cell r="X11678">
            <v>1.6335622222222223E-3</v>
          </cell>
        </row>
        <row r="11679">
          <cell r="H11679" t="str">
            <v>GUF0103016007</v>
          </cell>
          <cell r="W11679">
            <v>5.34</v>
          </cell>
          <cell r="X11679">
            <v>7.2692933333333334E-2</v>
          </cell>
        </row>
        <row r="11680">
          <cell r="H11680" t="str">
            <v>GUF0103017037</v>
          </cell>
          <cell r="W11680">
            <v>4.6899999999999995</v>
          </cell>
          <cell r="X11680">
            <v>6.3840666666666671E-2</v>
          </cell>
        </row>
        <row r="11681">
          <cell r="H11681" t="str">
            <v>GUF0103017038</v>
          </cell>
          <cell r="W11681">
            <v>4.6899999999999995</v>
          </cell>
          <cell r="X11681">
            <v>6.3840666666666671E-2</v>
          </cell>
        </row>
        <row r="11682">
          <cell r="H11682" t="str">
            <v>GUF0103024057</v>
          </cell>
          <cell r="W11682">
            <v>0.76</v>
          </cell>
          <cell r="X11682">
            <v>1.0347233333333332E-2</v>
          </cell>
        </row>
        <row r="11683">
          <cell r="H11683" t="str">
            <v>GUF0103025019</v>
          </cell>
          <cell r="W11683">
            <v>0.47000000000000003</v>
          </cell>
          <cell r="X11683">
            <v>6.3974444444444452E-3</v>
          </cell>
        </row>
        <row r="11684">
          <cell r="H11684" t="str">
            <v>GUF0103027124</v>
          </cell>
          <cell r="W11684">
            <v>25.049999999999997</v>
          </cell>
          <cell r="X11684">
            <v>0.34099443870967744</v>
          </cell>
        </row>
        <row r="11685">
          <cell r="H11685" t="str">
            <v>GUF0103027125</v>
          </cell>
          <cell r="W11685">
            <v>25.049999999999997</v>
          </cell>
          <cell r="X11685">
            <v>0.34099443870967744</v>
          </cell>
        </row>
        <row r="11686">
          <cell r="H11686" t="str">
            <v>GUF0103036003</v>
          </cell>
          <cell r="W11686">
            <v>1.43</v>
          </cell>
          <cell r="X11686">
            <v>1.9467533333333335E-2</v>
          </cell>
        </row>
        <row r="11687">
          <cell r="H11687" t="str">
            <v>GUF0103038006</v>
          </cell>
          <cell r="W11687">
            <v>0.63</v>
          </cell>
          <cell r="X11687">
            <v>8.5770666666666676E-3</v>
          </cell>
        </row>
        <row r="11688">
          <cell r="H11688" t="str">
            <v>GUF0199002031</v>
          </cell>
          <cell r="W11688">
            <v>0.77999999999999992</v>
          </cell>
          <cell r="X11688">
            <v>1.0615266666666668E-2</v>
          </cell>
        </row>
        <row r="11689">
          <cell r="H11689" t="str">
            <v>GUF0201002038</v>
          </cell>
          <cell r="W11689">
            <v>14.03</v>
          </cell>
          <cell r="X11689">
            <v>0.19098350769230771</v>
          </cell>
        </row>
        <row r="11690">
          <cell r="H11690" t="str">
            <v>GUF0201002039</v>
          </cell>
          <cell r="W11690">
            <v>14.03</v>
          </cell>
          <cell r="X11690">
            <v>0.19098350769230771</v>
          </cell>
        </row>
        <row r="11691">
          <cell r="H11691" t="str">
            <v>GUF0201002040</v>
          </cell>
          <cell r="W11691">
            <v>27.17</v>
          </cell>
          <cell r="X11691">
            <v>0.36985093846153849</v>
          </cell>
        </row>
        <row r="11692">
          <cell r="H11692" t="str">
            <v>GUF0201004009</v>
          </cell>
          <cell r="W11692">
            <v>40.11</v>
          </cell>
          <cell r="X11692">
            <v>0.54599680000000006</v>
          </cell>
        </row>
        <row r="11693">
          <cell r="H11693" t="str">
            <v>GUF0201009030</v>
          </cell>
          <cell r="W11693">
            <v>5.34</v>
          </cell>
          <cell r="X11693">
            <v>7.2692933333333334E-2</v>
          </cell>
        </row>
        <row r="11694">
          <cell r="H11694" t="str">
            <v>GUF0201011019</v>
          </cell>
          <cell r="W11694">
            <v>21.919999999999998</v>
          </cell>
          <cell r="X11694">
            <v>0.29838692307692311</v>
          </cell>
        </row>
        <row r="11695">
          <cell r="H11695" t="str">
            <v>GUF0201011020</v>
          </cell>
          <cell r="W11695">
            <v>21.919999999999998</v>
          </cell>
          <cell r="X11695">
            <v>0.29838692307692311</v>
          </cell>
        </row>
        <row r="11696">
          <cell r="H11696" t="str">
            <v>GUF0201013021</v>
          </cell>
          <cell r="W11696">
            <v>10.029999999999999</v>
          </cell>
          <cell r="X11696">
            <v>0.1365336</v>
          </cell>
        </row>
        <row r="11697">
          <cell r="H11697" t="str">
            <v>GUF0202006088</v>
          </cell>
          <cell r="W11697">
            <v>13.58</v>
          </cell>
          <cell r="X11697">
            <v>0.18485556666666667</v>
          </cell>
        </row>
        <row r="11698">
          <cell r="H11698" t="str">
            <v>GUF0202006089</v>
          </cell>
          <cell r="W11698">
            <v>13.71</v>
          </cell>
          <cell r="X11698">
            <v>0.18662573333333335</v>
          </cell>
        </row>
        <row r="11699">
          <cell r="H11699" t="str">
            <v>GUF0203003104</v>
          </cell>
          <cell r="W11699">
            <v>10.35</v>
          </cell>
          <cell r="X11699">
            <v>0.14089093333333336</v>
          </cell>
        </row>
        <row r="11700">
          <cell r="H11700" t="str">
            <v>GUF0204001011.5</v>
          </cell>
          <cell r="W11700">
            <v>12.129999999999999</v>
          </cell>
          <cell r="X11700">
            <v>0.16511999999999999</v>
          </cell>
        </row>
        <row r="11701">
          <cell r="H11701" t="str">
            <v>GUF0204002038</v>
          </cell>
          <cell r="W11701">
            <v>7.84</v>
          </cell>
          <cell r="X11701">
            <v>0.10672313333333334</v>
          </cell>
        </row>
        <row r="11702">
          <cell r="H11702" t="str">
            <v>GUF0204003026</v>
          </cell>
          <cell r="W11702">
            <v>25.35</v>
          </cell>
          <cell r="X11702">
            <v>0.34507786666666668</v>
          </cell>
        </row>
        <row r="11703">
          <cell r="H11703" t="str">
            <v>GUF0301014026</v>
          </cell>
          <cell r="W11703">
            <v>5.0100000000000007</v>
          </cell>
          <cell r="X11703">
            <v>6.8198000000000009E-2</v>
          </cell>
        </row>
        <row r="11704">
          <cell r="H11704" t="str">
            <v>GUF0301014027</v>
          </cell>
          <cell r="W11704">
            <v>6.63</v>
          </cell>
          <cell r="X11704">
            <v>9.0248400000000006E-2</v>
          </cell>
        </row>
        <row r="11705">
          <cell r="H11705" t="str">
            <v>GUF0302012136</v>
          </cell>
          <cell r="W11705">
            <v>200.72</v>
          </cell>
          <cell r="X11705">
            <v>2.7323060000000003</v>
          </cell>
        </row>
        <row r="11706">
          <cell r="H11706" t="str">
            <v>GUF0302012139</v>
          </cell>
          <cell r="W11706">
            <v>200.72</v>
          </cell>
          <cell r="X11706">
            <v>2.7323060000000003</v>
          </cell>
        </row>
        <row r="11707">
          <cell r="H11707" t="str">
            <v>GUF0303002011</v>
          </cell>
          <cell r="W11707">
            <v>21.470000000000002</v>
          </cell>
          <cell r="X11707">
            <v>0.29226239999999998</v>
          </cell>
        </row>
        <row r="11708">
          <cell r="H11708" t="str">
            <v>GUF0304004047</v>
          </cell>
          <cell r="W11708">
            <v>25.05</v>
          </cell>
          <cell r="X11708">
            <v>0.34099573333333333</v>
          </cell>
        </row>
        <row r="11709">
          <cell r="H11709" t="str">
            <v>GUF0307003025</v>
          </cell>
          <cell r="W11709">
            <v>2.1800000000000002</v>
          </cell>
          <cell r="X11709">
            <v>2.9672866666666672E-2</v>
          </cell>
        </row>
        <row r="11710">
          <cell r="H11710" t="str">
            <v>GUF0307003027</v>
          </cell>
          <cell r="W11710">
            <v>4.8499999999999996</v>
          </cell>
          <cell r="X11710">
            <v>6.6020050000000011E-2</v>
          </cell>
        </row>
        <row r="11711">
          <cell r="H11711" t="str">
            <v>GUF0307004011</v>
          </cell>
          <cell r="W11711">
            <v>0.48000000000000004</v>
          </cell>
          <cell r="X11711">
            <v>6.5345266203703711E-3</v>
          </cell>
        </row>
        <row r="11712">
          <cell r="H11712" t="str">
            <v>GUF0308001043</v>
          </cell>
          <cell r="W11712">
            <v>21.35</v>
          </cell>
          <cell r="X11712">
            <v>0.29062840000000001</v>
          </cell>
        </row>
        <row r="11713">
          <cell r="H11713" t="str">
            <v>GUF0308001044</v>
          </cell>
          <cell r="W11713">
            <v>21.35</v>
          </cell>
          <cell r="X11713">
            <v>0.29062840000000001</v>
          </cell>
        </row>
        <row r="11714">
          <cell r="H11714" t="str">
            <v>GUF0308007029</v>
          </cell>
          <cell r="W11714">
            <v>15.21</v>
          </cell>
          <cell r="X11714">
            <v>0.20704500000000001</v>
          </cell>
        </row>
        <row r="11715">
          <cell r="H11715" t="str">
            <v>GUF0308007030</v>
          </cell>
          <cell r="W11715">
            <v>15.21</v>
          </cell>
          <cell r="X11715">
            <v>0.20704500000000001</v>
          </cell>
        </row>
        <row r="11716">
          <cell r="H11716" t="str">
            <v>GUF0308035028</v>
          </cell>
          <cell r="W11716">
            <v>86.18</v>
          </cell>
          <cell r="X11716">
            <v>1.1731260000000001</v>
          </cell>
        </row>
        <row r="11717">
          <cell r="H11717" t="str">
            <v>GUF0308035031</v>
          </cell>
          <cell r="W11717">
            <v>5.62</v>
          </cell>
          <cell r="X11717">
            <v>7.6501299999999994E-2</v>
          </cell>
        </row>
        <row r="11718">
          <cell r="H11718" t="str">
            <v>GUF0309002208</v>
          </cell>
          <cell r="W11718">
            <v>3.11</v>
          </cell>
          <cell r="X11718">
            <v>4.2334933333333338E-2</v>
          </cell>
        </row>
        <row r="11719">
          <cell r="H11719" t="str">
            <v>GUF0309002214</v>
          </cell>
          <cell r="W11719">
            <v>27.82</v>
          </cell>
          <cell r="X11719">
            <v>0.37870100000000001</v>
          </cell>
        </row>
        <row r="11720">
          <cell r="H11720" t="str">
            <v>GUF0309004007</v>
          </cell>
          <cell r="W11720">
            <v>4.37</v>
          </cell>
          <cell r="X11720">
            <v>5.9489066666666673E-2</v>
          </cell>
        </row>
        <row r="11721">
          <cell r="H11721" t="str">
            <v>GUF0309005002</v>
          </cell>
          <cell r="W11721">
            <v>1.74</v>
          </cell>
          <cell r="X11721">
            <v>2.3684400000000001E-2</v>
          </cell>
        </row>
        <row r="11722">
          <cell r="H11722" t="str">
            <v>GUF0309013049</v>
          </cell>
          <cell r="W11722">
            <v>3.56</v>
          </cell>
          <cell r="X11722">
            <v>4.8463866666666668E-2</v>
          </cell>
        </row>
        <row r="11723">
          <cell r="H11723" t="str">
            <v>GUF0309013050</v>
          </cell>
          <cell r="W11723">
            <v>4.04</v>
          </cell>
          <cell r="X11723">
            <v>5.4995088888888891E-2</v>
          </cell>
        </row>
        <row r="11724">
          <cell r="H11724" t="str">
            <v>GUF2101105008</v>
          </cell>
          <cell r="W11724">
            <v>0.33</v>
          </cell>
          <cell r="X11724">
            <v>4.4920666666666666E-3</v>
          </cell>
        </row>
        <row r="11725">
          <cell r="H11725" t="str">
            <v>GUF2101105014</v>
          </cell>
          <cell r="W11725">
            <v>0.05</v>
          </cell>
          <cell r="X11725">
            <v>6.8159444444444457E-4</v>
          </cell>
        </row>
        <row r="11726">
          <cell r="H11726" t="str">
            <v>GUF2101177002</v>
          </cell>
          <cell r="W11726">
            <v>0.21</v>
          </cell>
          <cell r="X11726">
            <v>2.8589898148148152E-3</v>
          </cell>
        </row>
        <row r="11727">
          <cell r="H11727" t="str">
            <v>GUY0211045</v>
          </cell>
          <cell r="W11727">
            <v>6.0000000000000005E-2</v>
          </cell>
          <cell r="X11727">
            <v>8.1692430555555548E-4</v>
          </cell>
        </row>
        <row r="11728">
          <cell r="H11728" t="str">
            <v>GUY0403254</v>
          </cell>
          <cell r="W11728">
            <v>0.23</v>
          </cell>
          <cell r="X11728">
            <v>3.1304000000000002E-3</v>
          </cell>
        </row>
        <row r="11729">
          <cell r="H11729" t="str">
            <v>GUD1901013</v>
          </cell>
          <cell r="W11729">
            <v>0.13999999999999999</v>
          </cell>
          <cell r="X11729">
            <v>1.9055152777777775E-3</v>
          </cell>
        </row>
        <row r="11730">
          <cell r="H11730" t="str">
            <v>GUD1901015</v>
          </cell>
          <cell r="W11730">
            <v>0.94</v>
          </cell>
          <cell r="X11730">
            <v>1.2795366666666667E-2</v>
          </cell>
        </row>
        <row r="11731">
          <cell r="H11731" t="str">
            <v>GUF0102040033</v>
          </cell>
          <cell r="W11731">
            <v>3.0000000000000002E-2</v>
          </cell>
          <cell r="X11731">
            <v>4.0810416666666664E-4</v>
          </cell>
        </row>
        <row r="11732">
          <cell r="H11732" t="str">
            <v>GUF0102045015</v>
          </cell>
          <cell r="W11732">
            <v>46.580000000000005</v>
          </cell>
          <cell r="X11732">
            <v>0.63407370000000007</v>
          </cell>
        </row>
        <row r="11733">
          <cell r="H11733" t="str">
            <v>GUF0102045129</v>
          </cell>
          <cell r="W11733">
            <v>0.63</v>
          </cell>
          <cell r="X11733">
            <v>8.5770666666666676E-3</v>
          </cell>
        </row>
        <row r="11734">
          <cell r="H11734" t="str">
            <v>GUF0102081005</v>
          </cell>
          <cell r="W11734">
            <v>55.36</v>
          </cell>
          <cell r="X11734">
            <v>0.75358800000000015</v>
          </cell>
        </row>
        <row r="11735">
          <cell r="H11735" t="str">
            <v>GUF0102086081</v>
          </cell>
          <cell r="W11735">
            <v>3.31</v>
          </cell>
          <cell r="X11735">
            <v>4.5056833333333345E-2</v>
          </cell>
        </row>
        <row r="11736">
          <cell r="H11736" t="str">
            <v>GUF0103009058</v>
          </cell>
          <cell r="W11736">
            <v>40.549999999999997</v>
          </cell>
          <cell r="X11736">
            <v>0.55198907462686564</v>
          </cell>
        </row>
        <row r="11737">
          <cell r="H11737" t="str">
            <v>GUF0103012150</v>
          </cell>
          <cell r="W11737">
            <v>1.21</v>
          </cell>
          <cell r="X11737">
            <v>1.6469000000000001E-2</v>
          </cell>
        </row>
        <row r="11738">
          <cell r="H11738" t="str">
            <v>GUF0103013011</v>
          </cell>
          <cell r="W11738">
            <v>7.4399999999999995</v>
          </cell>
          <cell r="X11738">
            <v>0.10127861666666668</v>
          </cell>
        </row>
        <row r="11739">
          <cell r="H11739" t="str">
            <v>GUF0103015006</v>
          </cell>
          <cell r="W11739">
            <v>0.65</v>
          </cell>
          <cell r="X11739">
            <v>8.8493907407407417E-3</v>
          </cell>
        </row>
        <row r="11740">
          <cell r="H11740" t="str">
            <v>GUF0103035098</v>
          </cell>
          <cell r="W11740">
            <v>0.2</v>
          </cell>
          <cell r="X11740">
            <v>2.7233333333333337E-3</v>
          </cell>
        </row>
        <row r="11741">
          <cell r="H11741" t="str">
            <v>GUF0103035099</v>
          </cell>
          <cell r="W11741">
            <v>0.19999999999999998</v>
          </cell>
          <cell r="X11741">
            <v>2.7223777777777777E-3</v>
          </cell>
        </row>
        <row r="11742">
          <cell r="H11742" t="str">
            <v>GUF0103035100</v>
          </cell>
          <cell r="W11742">
            <v>0.2</v>
          </cell>
          <cell r="X11742">
            <v>2.7233333333333337E-3</v>
          </cell>
        </row>
        <row r="11743">
          <cell r="H11743" t="str">
            <v>GUF0103035101</v>
          </cell>
          <cell r="W11743">
            <v>0.19999999999999998</v>
          </cell>
          <cell r="X11743">
            <v>2.7223777777777777E-3</v>
          </cell>
        </row>
        <row r="11744">
          <cell r="H11744" t="str">
            <v>GUF0103038002</v>
          </cell>
          <cell r="W11744">
            <v>0.23</v>
          </cell>
          <cell r="X11744">
            <v>3.1318333333333337E-3</v>
          </cell>
        </row>
        <row r="11745">
          <cell r="H11745" t="str">
            <v>GUF0103066003</v>
          </cell>
          <cell r="W11745">
            <v>6.9999999999999993E-2</v>
          </cell>
          <cell r="X11745">
            <v>9.5272350088183421E-4</v>
          </cell>
        </row>
        <row r="11746">
          <cell r="H11746" t="str">
            <v>GUF0103066004</v>
          </cell>
          <cell r="W11746">
            <v>0.06</v>
          </cell>
          <cell r="X11746">
            <v>8.1679280045351466E-4</v>
          </cell>
        </row>
        <row r="11747">
          <cell r="H11747" t="str">
            <v>GUF0103066006</v>
          </cell>
          <cell r="W11747">
            <v>6.9999999999999993E-2</v>
          </cell>
          <cell r="X11747">
            <v>9.5275763888888877E-4</v>
          </cell>
        </row>
        <row r="11748">
          <cell r="H11748" t="str">
            <v>GUF0199002029</v>
          </cell>
          <cell r="W11748">
            <v>6.0000000000000005E-2</v>
          </cell>
          <cell r="X11748">
            <v>8.1620833333333328E-4</v>
          </cell>
        </row>
        <row r="11749">
          <cell r="H11749" t="str">
            <v>GUF0199002033</v>
          </cell>
          <cell r="W11749">
            <v>1.34</v>
          </cell>
          <cell r="X11749">
            <v>1.8240600000000003E-2</v>
          </cell>
        </row>
        <row r="11750">
          <cell r="H11750" t="str">
            <v>GUF0199002037</v>
          </cell>
          <cell r="W11750">
            <v>0.32</v>
          </cell>
          <cell r="X11750">
            <v>4.3559259259259254E-3</v>
          </cell>
        </row>
        <row r="11751">
          <cell r="H11751" t="str">
            <v>GUF0201002038</v>
          </cell>
          <cell r="W11751">
            <v>14.03</v>
          </cell>
          <cell r="X11751">
            <v>0.19098192</v>
          </cell>
        </row>
        <row r="11752">
          <cell r="H11752" t="str">
            <v>GUF0201002039</v>
          </cell>
          <cell r="W11752">
            <v>14.03</v>
          </cell>
          <cell r="X11752">
            <v>0.19098192</v>
          </cell>
        </row>
        <row r="11753">
          <cell r="H11753" t="str">
            <v>GUF0201002040</v>
          </cell>
          <cell r="W11753">
            <v>27.17</v>
          </cell>
          <cell r="X11753">
            <v>0.36985332000000004</v>
          </cell>
        </row>
        <row r="11754">
          <cell r="H11754" t="str">
            <v>GUF0201011019</v>
          </cell>
          <cell r="W11754">
            <v>21.92</v>
          </cell>
          <cell r="X11754">
            <v>0.29838216000000001</v>
          </cell>
        </row>
        <row r="11755">
          <cell r="H11755" t="str">
            <v>GUF0201011020</v>
          </cell>
          <cell r="W11755">
            <v>21.92</v>
          </cell>
          <cell r="X11755">
            <v>0.29838216000000001</v>
          </cell>
        </row>
        <row r="11756">
          <cell r="H11756" t="str">
            <v>GUF0201013022</v>
          </cell>
          <cell r="W11756">
            <v>18.41</v>
          </cell>
          <cell r="X11756">
            <v>0.25060686666666671</v>
          </cell>
        </row>
        <row r="11757">
          <cell r="H11757" t="str">
            <v>GUF0201013023</v>
          </cell>
          <cell r="W11757">
            <v>21.92</v>
          </cell>
          <cell r="X11757">
            <v>0.29838560000000003</v>
          </cell>
        </row>
        <row r="11758">
          <cell r="H11758" t="str">
            <v>GUF0201013024</v>
          </cell>
          <cell r="W11758">
            <v>21.92</v>
          </cell>
          <cell r="X11758">
            <v>0.29838560000000003</v>
          </cell>
        </row>
        <row r="11759">
          <cell r="H11759" t="str">
            <v>GUF0201013025</v>
          </cell>
          <cell r="W11759">
            <v>3.51</v>
          </cell>
          <cell r="X11759">
            <v>4.7780166666666672E-2</v>
          </cell>
        </row>
        <row r="11760">
          <cell r="H11760" t="str">
            <v>GUF0203006043</v>
          </cell>
          <cell r="W11760">
            <v>0.7</v>
          </cell>
          <cell r="X11760">
            <v>9.5288000000000005E-3</v>
          </cell>
        </row>
        <row r="11761">
          <cell r="H11761" t="str">
            <v>GUF0203006051</v>
          </cell>
          <cell r="W11761">
            <v>2.13</v>
          </cell>
          <cell r="X11761">
            <v>2.8996333333333336E-2</v>
          </cell>
        </row>
        <row r="11762">
          <cell r="H11762" t="str">
            <v>GUF0203006052</v>
          </cell>
          <cell r="W11762">
            <v>3.9</v>
          </cell>
          <cell r="X11762">
            <v>5.3090666666666668E-2</v>
          </cell>
        </row>
        <row r="11763">
          <cell r="H11763" t="str">
            <v>GUF0203006053</v>
          </cell>
          <cell r="W11763">
            <v>4.29</v>
          </cell>
          <cell r="X11763">
            <v>5.8396866666666672E-2</v>
          </cell>
        </row>
        <row r="11764">
          <cell r="H11764" t="str">
            <v>GUF0203006054</v>
          </cell>
          <cell r="W11764">
            <v>1.8900000000000001</v>
          </cell>
          <cell r="X11764">
            <v>2.5729766666666667E-2</v>
          </cell>
        </row>
        <row r="11765">
          <cell r="H11765" t="str">
            <v>GUF0203006055</v>
          </cell>
          <cell r="W11765">
            <v>1.77</v>
          </cell>
          <cell r="X11765">
            <v>2.40929E-2</v>
          </cell>
        </row>
        <row r="11766">
          <cell r="H11766" t="str">
            <v>GUF0203006056</v>
          </cell>
          <cell r="W11766">
            <v>1.77</v>
          </cell>
          <cell r="X11766">
            <v>2.40929E-2</v>
          </cell>
        </row>
        <row r="11767">
          <cell r="H11767" t="str">
            <v>GUF0203007009</v>
          </cell>
          <cell r="W11767">
            <v>2.23</v>
          </cell>
          <cell r="X11767">
            <v>3.0356566666666668E-2</v>
          </cell>
        </row>
        <row r="11768">
          <cell r="H11768" t="str">
            <v>GUF0203007011</v>
          </cell>
          <cell r="W11768">
            <v>3.36</v>
          </cell>
          <cell r="X11768">
            <v>4.574053333333334E-2</v>
          </cell>
        </row>
        <row r="11769">
          <cell r="H11769" t="str">
            <v>GUF0203013013</v>
          </cell>
          <cell r="W11769">
            <v>0.41000000000000003</v>
          </cell>
          <cell r="X11769">
            <v>5.581768981481482E-3</v>
          </cell>
        </row>
        <row r="11770">
          <cell r="H11770" t="str">
            <v>GUF0204001012</v>
          </cell>
          <cell r="W11770">
            <v>6.79</v>
          </cell>
          <cell r="X11770">
            <v>9.2427066666666668E-2</v>
          </cell>
        </row>
        <row r="11771">
          <cell r="H11771" t="str">
            <v>GUF0204002032</v>
          </cell>
          <cell r="W11771">
            <v>0.88</v>
          </cell>
          <cell r="X11771">
            <v>1.1976933333333334E-2</v>
          </cell>
        </row>
        <row r="11772">
          <cell r="H11772" t="str">
            <v>GUF0204002037</v>
          </cell>
          <cell r="W11772">
            <v>16.66</v>
          </cell>
          <cell r="X11772">
            <v>0.22678486666666667</v>
          </cell>
        </row>
        <row r="11773">
          <cell r="H11773" t="str">
            <v>GUF0204004038</v>
          </cell>
          <cell r="W11773">
            <v>8.76</v>
          </cell>
          <cell r="X11773">
            <v>0.11924760000000001</v>
          </cell>
        </row>
        <row r="11774">
          <cell r="H11774" t="str">
            <v>GUF0204004052</v>
          </cell>
          <cell r="W11774">
            <v>8.76</v>
          </cell>
          <cell r="X11774">
            <v>0.11924760000000001</v>
          </cell>
        </row>
        <row r="11775">
          <cell r="H11775" t="str">
            <v>GUF0304009003</v>
          </cell>
          <cell r="W11775">
            <v>1.41</v>
          </cell>
          <cell r="X11775">
            <v>1.9192333333333336E-2</v>
          </cell>
        </row>
        <row r="11776">
          <cell r="H11776" t="str">
            <v>GUF0307001044</v>
          </cell>
          <cell r="W11776">
            <v>112.88000000000001</v>
          </cell>
          <cell r="X11776">
            <v>1.5365792</v>
          </cell>
        </row>
        <row r="11777">
          <cell r="H11777" t="str">
            <v>GUF0307003018</v>
          </cell>
          <cell r="W11777">
            <v>1.9400000000000002</v>
          </cell>
          <cell r="X11777">
            <v>2.6407733333333336E-2</v>
          </cell>
        </row>
        <row r="11778">
          <cell r="H11778" t="str">
            <v>GUF0307007006</v>
          </cell>
          <cell r="W11778">
            <v>4.53</v>
          </cell>
          <cell r="X11778">
            <v>6.1664866666666672E-2</v>
          </cell>
        </row>
        <row r="11779">
          <cell r="H11779" t="str">
            <v>GUF0308009016</v>
          </cell>
          <cell r="W11779">
            <v>10.67</v>
          </cell>
          <cell r="X11779">
            <v>0.1452454</v>
          </cell>
        </row>
        <row r="11780">
          <cell r="H11780" t="str">
            <v>GUF0308010011</v>
          </cell>
          <cell r="W11780">
            <v>15.56</v>
          </cell>
          <cell r="X11780">
            <v>0.21181226666666667</v>
          </cell>
        </row>
        <row r="11781">
          <cell r="H11781" t="str">
            <v>GUF0308011003</v>
          </cell>
          <cell r="W11781">
            <v>3.15</v>
          </cell>
          <cell r="X11781">
            <v>4.2879600000000004E-2</v>
          </cell>
        </row>
        <row r="11782">
          <cell r="H11782" t="str">
            <v>GUF0309001112</v>
          </cell>
          <cell r="W11782">
            <v>4.6899999999999995</v>
          </cell>
          <cell r="X11782">
            <v>6.3840666666666671E-2</v>
          </cell>
        </row>
        <row r="11783">
          <cell r="H11783" t="str">
            <v>GUF0309006006</v>
          </cell>
          <cell r="W11783">
            <v>3.56</v>
          </cell>
          <cell r="X11783">
            <v>4.8463866666666668E-2</v>
          </cell>
        </row>
        <row r="11784">
          <cell r="H11784" t="str">
            <v>GUF0399011001</v>
          </cell>
          <cell r="W11784">
            <v>12.65</v>
          </cell>
          <cell r="X11784">
            <v>0.1722006666666667</v>
          </cell>
        </row>
        <row r="11785">
          <cell r="H11785" t="str">
            <v>GUF2101001001</v>
          </cell>
          <cell r="W11785">
            <v>0.01</v>
          </cell>
          <cell r="X11785">
            <v>1.3599537037037036E-4</v>
          </cell>
        </row>
        <row r="11786">
          <cell r="H11786" t="str">
            <v>GUF2101001002</v>
          </cell>
          <cell r="W11786">
            <v>0.01</v>
          </cell>
          <cell r="X11786">
            <v>1.3613315696649032E-4</v>
          </cell>
        </row>
        <row r="11787">
          <cell r="H11787" t="str">
            <v>GUF2101001017</v>
          </cell>
          <cell r="W11787">
            <v>0.01</v>
          </cell>
          <cell r="X11787">
            <v>1.3599537037037036E-4</v>
          </cell>
        </row>
        <row r="11788">
          <cell r="H11788" t="str">
            <v>GUF2101001042</v>
          </cell>
          <cell r="W11788">
            <v>9.0000000000000011E-2</v>
          </cell>
          <cell r="X11788">
            <v>1.2257444444444445E-3</v>
          </cell>
        </row>
        <row r="11789">
          <cell r="H11789" t="str">
            <v>GUF2101002004</v>
          </cell>
          <cell r="W11789">
            <v>0.02</v>
          </cell>
          <cell r="X11789">
            <v>2.7066203703703698E-4</v>
          </cell>
        </row>
        <row r="11790">
          <cell r="H11790" t="str">
            <v>GUF2101002014</v>
          </cell>
          <cell r="W11790">
            <v>0.01</v>
          </cell>
          <cell r="X11790">
            <v>1.3599537037037036E-4</v>
          </cell>
        </row>
        <row r="11791">
          <cell r="H11791" t="str">
            <v>GUF2101002017</v>
          </cell>
          <cell r="W11791">
            <v>0.02</v>
          </cell>
          <cell r="X11791">
            <v>2.7225616181657844E-4</v>
          </cell>
        </row>
        <row r="11792">
          <cell r="H11792" t="str">
            <v>GUF2101012002</v>
          </cell>
          <cell r="W11792">
            <v>0.05</v>
          </cell>
          <cell r="X11792">
            <v>6.8159444444444457E-4</v>
          </cell>
        </row>
        <row r="11793">
          <cell r="H11793" t="str">
            <v>GUF2101012005</v>
          </cell>
          <cell r="W11793">
            <v>6.0000000000000005E-2</v>
          </cell>
          <cell r="X11793">
            <v>8.1620833333333328E-4</v>
          </cell>
        </row>
        <row r="11794">
          <cell r="H11794" t="str">
            <v>GUF2101018010</v>
          </cell>
          <cell r="W11794">
            <v>0.05</v>
          </cell>
          <cell r="X11794">
            <v>6.8087546296296294E-4</v>
          </cell>
        </row>
        <row r="11795">
          <cell r="H11795" t="str">
            <v>GUF2101021004</v>
          </cell>
          <cell r="W11795">
            <v>0.01</v>
          </cell>
          <cell r="X11795">
            <v>1.3623649691358024E-4</v>
          </cell>
        </row>
        <row r="11796">
          <cell r="H11796" t="str">
            <v>GUF210103004</v>
          </cell>
          <cell r="W11796">
            <v>3.0000000000000002E-2</v>
          </cell>
          <cell r="X11796">
            <v>4.0810416666666664E-4</v>
          </cell>
        </row>
        <row r="11797">
          <cell r="H11797" t="str">
            <v>GUF210103006</v>
          </cell>
          <cell r="W11797">
            <v>0.04</v>
          </cell>
          <cell r="X11797">
            <v>5.4446956018518514E-4</v>
          </cell>
        </row>
        <row r="11798">
          <cell r="H11798" t="str">
            <v>GUF210103007</v>
          </cell>
          <cell r="W11798">
            <v>0.02</v>
          </cell>
          <cell r="X11798">
            <v>2.724427083333333E-4</v>
          </cell>
        </row>
        <row r="11799">
          <cell r="H11799" t="str">
            <v>GUF210103010</v>
          </cell>
          <cell r="W11799">
            <v>0.02</v>
          </cell>
          <cell r="X11799">
            <v>2.724427083333333E-4</v>
          </cell>
        </row>
        <row r="11800">
          <cell r="H11800" t="str">
            <v>GUF2101032001</v>
          </cell>
          <cell r="W11800">
            <v>0.01</v>
          </cell>
          <cell r="X11800">
            <v>1.3599537037037036E-4</v>
          </cell>
        </row>
        <row r="11801">
          <cell r="H11801" t="str">
            <v>GUF2101032005</v>
          </cell>
          <cell r="W11801">
            <v>0.02</v>
          </cell>
          <cell r="X11801">
            <v>2.7232399691358027E-4</v>
          </cell>
        </row>
        <row r="11802">
          <cell r="H11802" t="str">
            <v>GUF2101041036</v>
          </cell>
          <cell r="W11802">
            <v>0.08</v>
          </cell>
          <cell r="X11802">
            <v>1.0889391203703703E-3</v>
          </cell>
        </row>
        <row r="11803">
          <cell r="H11803" t="str">
            <v>GUF2101041063</v>
          </cell>
          <cell r="W11803">
            <v>9.0000000000000011E-2</v>
          </cell>
          <cell r="X11803">
            <v>1.225028472222222E-3</v>
          </cell>
        </row>
        <row r="11804">
          <cell r="H11804" t="str">
            <v>GUF2101043112</v>
          </cell>
          <cell r="W11804">
            <v>0.04</v>
          </cell>
          <cell r="X11804">
            <v>5.443977777777778E-4</v>
          </cell>
        </row>
        <row r="11805">
          <cell r="H11805" t="str">
            <v>GUF2101051006</v>
          </cell>
          <cell r="W11805">
            <v>0.02</v>
          </cell>
          <cell r="X11805">
            <v>2.7066203703703698E-4</v>
          </cell>
        </row>
        <row r="11806">
          <cell r="H11806" t="str">
            <v>GUF2101051014</v>
          </cell>
          <cell r="W11806">
            <v>0.01</v>
          </cell>
          <cell r="X11806">
            <v>1.3599537037037036E-4</v>
          </cell>
        </row>
        <row r="11807">
          <cell r="H11807" t="str">
            <v>GUF2101059005</v>
          </cell>
          <cell r="W11807">
            <v>0.12000000000000001</v>
          </cell>
          <cell r="X11807">
            <v>1.633848611111111E-3</v>
          </cell>
        </row>
        <row r="11808">
          <cell r="H11808" t="str">
            <v>GUF2101061027</v>
          </cell>
          <cell r="W11808">
            <v>0.05</v>
          </cell>
          <cell r="X11808">
            <v>6.8087546296296294E-4</v>
          </cell>
        </row>
        <row r="11809">
          <cell r="H11809" t="str">
            <v>GUF2101081003</v>
          </cell>
          <cell r="W11809">
            <v>0.01</v>
          </cell>
          <cell r="X11809">
            <v>1.3615612139917697E-4</v>
          </cell>
        </row>
        <row r="11810">
          <cell r="H11810" t="str">
            <v>GUF2101081010</v>
          </cell>
          <cell r="W11810">
            <v>0.01</v>
          </cell>
          <cell r="X11810">
            <v>1.3595185185185187E-4</v>
          </cell>
        </row>
        <row r="11811">
          <cell r="H11811" t="str">
            <v>GUF2101081014</v>
          </cell>
          <cell r="W11811">
            <v>0.02</v>
          </cell>
          <cell r="X11811">
            <v>2.7229007936507935E-4</v>
          </cell>
        </row>
        <row r="11812">
          <cell r="H11812" t="str">
            <v>GUF2101083021</v>
          </cell>
          <cell r="W11812">
            <v>9.0000000000000011E-2</v>
          </cell>
          <cell r="X11812">
            <v>1.2257444444444445E-3</v>
          </cell>
        </row>
        <row r="11813">
          <cell r="H11813" t="str">
            <v>GUF2101105015</v>
          </cell>
          <cell r="W11813">
            <v>0.61</v>
          </cell>
          <cell r="X11813">
            <v>8.3018666666666661E-3</v>
          </cell>
        </row>
        <row r="11814">
          <cell r="H11814" t="str">
            <v>GUF2111000197</v>
          </cell>
          <cell r="W11814">
            <v>24.12</v>
          </cell>
          <cell r="X11814">
            <v>0.32833366666666663</v>
          </cell>
        </row>
        <row r="11815">
          <cell r="H11815" t="str">
            <v>GUF2119000005</v>
          </cell>
          <cell r="W11815">
            <v>3.0000000000000002E-2</v>
          </cell>
          <cell r="X11815">
            <v>4.0839055555555556E-4</v>
          </cell>
        </row>
        <row r="11816">
          <cell r="H11816" t="str">
            <v>GUL0100000341</v>
          </cell>
          <cell r="W11816">
            <v>0.86</v>
          </cell>
          <cell r="X11816">
            <v>1.1707466666666668E-2</v>
          </cell>
        </row>
        <row r="11817">
          <cell r="H11817" t="str">
            <v>GUY0214003010</v>
          </cell>
          <cell r="W11817">
            <v>0.05</v>
          </cell>
          <cell r="X11817">
            <v>6.8073166666666671E-4</v>
          </cell>
        </row>
        <row r="11818">
          <cell r="H11818" t="str">
            <v>GUY0301001029</v>
          </cell>
          <cell r="W11818">
            <v>0.01</v>
          </cell>
          <cell r="X11818">
            <v>1.3599537037037036E-4</v>
          </cell>
        </row>
        <row r="11819">
          <cell r="H11819" t="str">
            <v>GUY0301005041</v>
          </cell>
          <cell r="W11819">
            <v>0.01</v>
          </cell>
          <cell r="X11819">
            <v>1.3623649691358024E-4</v>
          </cell>
        </row>
        <row r="11820">
          <cell r="H11820" t="str">
            <v>GUY0301005043</v>
          </cell>
          <cell r="W11820">
            <v>0.02</v>
          </cell>
          <cell r="X11820">
            <v>2.7231150097465885E-4</v>
          </cell>
        </row>
        <row r="11821">
          <cell r="H11821" t="str">
            <v>GUY0301006022</v>
          </cell>
          <cell r="W11821">
            <v>0.01</v>
          </cell>
          <cell r="X11821">
            <v>1.3612995262704566E-4</v>
          </cell>
        </row>
        <row r="11822">
          <cell r="H11822" t="str">
            <v>GUY0301006023</v>
          </cell>
          <cell r="W11822">
            <v>0.01</v>
          </cell>
          <cell r="X11822">
            <v>1.3614766081871345E-4</v>
          </cell>
        </row>
        <row r="11823">
          <cell r="H11823" t="str">
            <v>GUY0301010009</v>
          </cell>
          <cell r="W11823">
            <v>0.01</v>
          </cell>
          <cell r="X11823">
            <v>1.3599537037037036E-4</v>
          </cell>
        </row>
        <row r="11824">
          <cell r="H11824" t="str">
            <v>GUY0301010010</v>
          </cell>
          <cell r="W11824">
            <v>0.01</v>
          </cell>
          <cell r="X11824">
            <v>1.3599537037037036E-4</v>
          </cell>
        </row>
        <row r="11825">
          <cell r="H11825" t="str">
            <v>GUY0301010013</v>
          </cell>
          <cell r="W11825">
            <v>0.02</v>
          </cell>
          <cell r="X11825">
            <v>2.7208657407407408E-4</v>
          </cell>
        </row>
        <row r="11826">
          <cell r="H11826" t="str">
            <v>GUY0301010016</v>
          </cell>
          <cell r="W11826">
            <v>0.02</v>
          </cell>
          <cell r="X11826">
            <v>2.7208657407407408E-4</v>
          </cell>
        </row>
        <row r="11827">
          <cell r="H11827" t="str">
            <v>GUY0301010020</v>
          </cell>
          <cell r="W11827">
            <v>0.02</v>
          </cell>
          <cell r="X11827">
            <v>2.7208657407407408E-4</v>
          </cell>
        </row>
        <row r="11828">
          <cell r="H11828" t="str">
            <v>GUY0301010021</v>
          </cell>
          <cell r="W11828">
            <v>0.02</v>
          </cell>
          <cell r="X11828">
            <v>2.724427083333333E-4</v>
          </cell>
        </row>
        <row r="11829">
          <cell r="H11829" t="str">
            <v>GUY0301010022</v>
          </cell>
          <cell r="W11829">
            <v>0.02</v>
          </cell>
          <cell r="X11829">
            <v>2.7224485596707813E-4</v>
          </cell>
        </row>
        <row r="11830">
          <cell r="H11830" t="str">
            <v>GUY0301010024</v>
          </cell>
          <cell r="W11830">
            <v>3.0000000000000002E-2</v>
          </cell>
          <cell r="X11830">
            <v>4.0858148148148146E-4</v>
          </cell>
        </row>
        <row r="11831">
          <cell r="H11831" t="str">
            <v>GUY0301010025</v>
          </cell>
          <cell r="W11831">
            <v>3.0000000000000002E-2</v>
          </cell>
          <cell r="X11831">
            <v>4.0810416666666664E-4</v>
          </cell>
        </row>
        <row r="11832">
          <cell r="H11832" t="str">
            <v>GUY0301010026</v>
          </cell>
          <cell r="W11832">
            <v>3.0000000000000002E-2</v>
          </cell>
          <cell r="X11832">
            <v>4.0810416666666664E-4</v>
          </cell>
        </row>
        <row r="11833">
          <cell r="H11833" t="str">
            <v>GUY0301010040</v>
          </cell>
          <cell r="W11833">
            <v>0.05</v>
          </cell>
          <cell r="X11833">
            <v>6.8087546296296294E-4</v>
          </cell>
        </row>
        <row r="11834">
          <cell r="H11834" t="str">
            <v>GUY0301010057</v>
          </cell>
          <cell r="W11834">
            <v>0.09</v>
          </cell>
          <cell r="X11834">
            <v>1.2247898148148148E-3</v>
          </cell>
        </row>
        <row r="11835">
          <cell r="H11835" t="str">
            <v>GUY0301010061</v>
          </cell>
          <cell r="W11835">
            <v>0.15</v>
          </cell>
          <cell r="X11835">
            <v>2.0416097222222219E-3</v>
          </cell>
        </row>
        <row r="11836">
          <cell r="H11836" t="str">
            <v>GUY0301010062</v>
          </cell>
          <cell r="W11836">
            <v>0.13999999999999999</v>
          </cell>
          <cell r="X11836">
            <v>1.9055152777777775E-3</v>
          </cell>
        </row>
        <row r="11837">
          <cell r="H11837" t="str">
            <v>GUY030101104613</v>
          </cell>
          <cell r="W11837">
            <v>0.02</v>
          </cell>
          <cell r="X11837">
            <v>2.7208657407407408E-4</v>
          </cell>
        </row>
        <row r="11838">
          <cell r="H11838" t="str">
            <v>GUY0301011076</v>
          </cell>
          <cell r="W11838">
            <v>0.02</v>
          </cell>
          <cell r="X11838">
            <v>2.7208657407407408E-4</v>
          </cell>
        </row>
        <row r="11839">
          <cell r="H11839" t="str">
            <v>GUY0301012011</v>
          </cell>
          <cell r="W11839">
            <v>0.08</v>
          </cell>
          <cell r="X11839">
            <v>1.0882212962962962E-3</v>
          </cell>
        </row>
        <row r="11840">
          <cell r="H11840" t="str">
            <v>GUY0301013006</v>
          </cell>
          <cell r="W11840">
            <v>0.02</v>
          </cell>
          <cell r="X11840">
            <v>2.7208657407407408E-4</v>
          </cell>
        </row>
        <row r="11841">
          <cell r="H11841" t="str">
            <v>GUY0301013015</v>
          </cell>
          <cell r="W11841">
            <v>0.05</v>
          </cell>
          <cell r="X11841">
            <v>6.8159444444444457E-4</v>
          </cell>
        </row>
        <row r="11842">
          <cell r="H11842" t="str">
            <v>GUY030101304314</v>
          </cell>
          <cell r="W11842">
            <v>0.01</v>
          </cell>
          <cell r="X11842">
            <v>1.3595185185185185E-4</v>
          </cell>
        </row>
        <row r="11843">
          <cell r="H11843" t="str">
            <v>GUY0301014002</v>
          </cell>
          <cell r="W11843">
            <v>4.9999999999999996E-2</v>
          </cell>
          <cell r="X11843">
            <v>6.8063580246913581E-4</v>
          </cell>
        </row>
        <row r="11844">
          <cell r="H11844" t="str">
            <v>GUY0301014003</v>
          </cell>
          <cell r="W11844">
            <v>7.0000000000000007E-2</v>
          </cell>
          <cell r="X11844">
            <v>9.52860052910053E-4</v>
          </cell>
        </row>
        <row r="11845">
          <cell r="H11845" t="str">
            <v>GUY0301014004</v>
          </cell>
          <cell r="W11845">
            <v>6.0000000000000005E-2</v>
          </cell>
          <cell r="X11845">
            <v>8.1620833333333328E-4</v>
          </cell>
        </row>
        <row r="11846">
          <cell r="H11846" t="str">
            <v>GUY0301014024</v>
          </cell>
          <cell r="W11846">
            <v>0.03</v>
          </cell>
          <cell r="X11846">
            <v>4.0826327160493826E-4</v>
          </cell>
        </row>
        <row r="11847">
          <cell r="H11847" t="str">
            <v>GUY0301014029</v>
          </cell>
          <cell r="W11847">
            <v>4.9999999999999996E-2</v>
          </cell>
          <cell r="X11847">
            <v>6.8063580246913581E-4</v>
          </cell>
        </row>
        <row r="11848">
          <cell r="H11848" t="str">
            <v>GUY0301019005</v>
          </cell>
          <cell r="W11848">
            <v>0.01</v>
          </cell>
          <cell r="X11848">
            <v>1.3599537037037036E-4</v>
          </cell>
        </row>
        <row r="11849">
          <cell r="H11849" t="str">
            <v>GUY0301019006</v>
          </cell>
          <cell r="W11849">
            <v>0.01</v>
          </cell>
          <cell r="X11849">
            <v>1.3595185185185185E-4</v>
          </cell>
        </row>
        <row r="11850">
          <cell r="H11850" t="str">
            <v>GUY0301019030</v>
          </cell>
          <cell r="W11850">
            <v>0.02</v>
          </cell>
          <cell r="X11850">
            <v>2.7208657407407408E-4</v>
          </cell>
        </row>
        <row r="11851">
          <cell r="H11851" t="str">
            <v>GUY0301019057</v>
          </cell>
          <cell r="W11851">
            <v>3.0000000000000002E-2</v>
          </cell>
          <cell r="X11851">
            <v>4.0654074074074071E-4</v>
          </cell>
        </row>
        <row r="11852">
          <cell r="H11852" t="str">
            <v>GUY0301019076</v>
          </cell>
          <cell r="W11852">
            <v>3.0000000000000002E-2</v>
          </cell>
          <cell r="X11852">
            <v>4.0810416666666664E-4</v>
          </cell>
        </row>
        <row r="11853">
          <cell r="H11853" t="str">
            <v>GUY0301019093</v>
          </cell>
          <cell r="W11853">
            <v>4.9999999999999996E-2</v>
          </cell>
          <cell r="X11853">
            <v>6.8068625730994148E-4</v>
          </cell>
        </row>
        <row r="11854">
          <cell r="H11854" t="str">
            <v>GUY0301020003</v>
          </cell>
          <cell r="W11854">
            <v>0.01</v>
          </cell>
          <cell r="X11854">
            <v>1.3599537037037036E-4</v>
          </cell>
        </row>
        <row r="11855">
          <cell r="H11855" t="str">
            <v>GUY0301020005</v>
          </cell>
          <cell r="W11855">
            <v>0.01</v>
          </cell>
          <cell r="X11855">
            <v>1.3614004629629629E-4</v>
          </cell>
        </row>
        <row r="11856">
          <cell r="H11856" t="str">
            <v>GUY0301020006</v>
          </cell>
          <cell r="W11856">
            <v>0.01</v>
          </cell>
          <cell r="X11856">
            <v>1.3616557734204794E-4</v>
          </cell>
        </row>
        <row r="11857">
          <cell r="H11857" t="str">
            <v>GUY0301020007</v>
          </cell>
          <cell r="W11857">
            <v>0.01</v>
          </cell>
          <cell r="X11857">
            <v>1.3618827160493825E-4</v>
          </cell>
        </row>
        <row r="11858">
          <cell r="H11858" t="str">
            <v>GUY0301020008</v>
          </cell>
          <cell r="W11858">
            <v>0.01</v>
          </cell>
          <cell r="X11858">
            <v>1.3620205026455026E-4</v>
          </cell>
        </row>
        <row r="11859">
          <cell r="H11859" t="str">
            <v>GUY0301020009</v>
          </cell>
          <cell r="W11859">
            <v>0.02</v>
          </cell>
          <cell r="X11859">
            <v>2.7229007936507935E-4</v>
          </cell>
        </row>
        <row r="11860">
          <cell r="H11860" t="str">
            <v>GUY030102001014</v>
          </cell>
          <cell r="W11860">
            <v>0.01</v>
          </cell>
          <cell r="X11860">
            <v>1.3599537037037036E-4</v>
          </cell>
        </row>
        <row r="11861">
          <cell r="H11861" t="str">
            <v>GUY0301020014</v>
          </cell>
          <cell r="W11861">
            <v>0.01</v>
          </cell>
          <cell r="X11861">
            <v>1.3621794871794871E-4</v>
          </cell>
        </row>
        <row r="11862">
          <cell r="H11862" t="str">
            <v>GUY0301020015</v>
          </cell>
          <cell r="W11862">
            <v>3.0000000000000002E-2</v>
          </cell>
          <cell r="X11862">
            <v>4.0810416666666664E-4</v>
          </cell>
        </row>
        <row r="11863">
          <cell r="H11863" t="str">
            <v xml:space="preserve">GUY0301020026
</v>
          </cell>
          <cell r="W11863">
            <v>0.01</v>
          </cell>
          <cell r="X11863">
            <v>1.3595185185185185E-4</v>
          </cell>
        </row>
        <row r="11864">
          <cell r="H11864" t="str">
            <v>GUY0301021004</v>
          </cell>
          <cell r="W11864">
            <v>0.01</v>
          </cell>
          <cell r="X11864">
            <v>1.3623649691358024E-4</v>
          </cell>
        </row>
        <row r="11865">
          <cell r="H11865" t="str">
            <v>GUY0301021005</v>
          </cell>
          <cell r="W11865">
            <v>0.01</v>
          </cell>
          <cell r="X11865">
            <v>1.3610665954415954E-4</v>
          </cell>
        </row>
        <row r="11866">
          <cell r="H11866" t="str">
            <v>GUY0301021006</v>
          </cell>
          <cell r="W11866">
            <v>0.01</v>
          </cell>
          <cell r="X11866">
            <v>1.3595185185185187E-4</v>
          </cell>
        </row>
        <row r="11867">
          <cell r="H11867" t="str">
            <v>GUY0301021007</v>
          </cell>
          <cell r="W11867">
            <v>0.01</v>
          </cell>
          <cell r="X11867">
            <v>1.3599537037037036E-4</v>
          </cell>
        </row>
        <row r="11868">
          <cell r="H11868" t="str">
            <v>GUY0301021009</v>
          </cell>
          <cell r="W11868">
            <v>0.01</v>
          </cell>
          <cell r="X11868">
            <v>1.3595185185185185E-4</v>
          </cell>
        </row>
        <row r="11869">
          <cell r="H11869" t="str">
            <v>GUY0301021014</v>
          </cell>
          <cell r="W11869">
            <v>0.01</v>
          </cell>
          <cell r="X11869">
            <v>1.3618827160493825E-4</v>
          </cell>
        </row>
        <row r="11870">
          <cell r="H11870" t="str">
            <v>GUY0301025023</v>
          </cell>
          <cell r="W11870">
            <v>0.04</v>
          </cell>
          <cell r="X11870">
            <v>5.4458919753086422E-4</v>
          </cell>
        </row>
        <row r="11871">
          <cell r="H11871" t="str">
            <v>GUY0301025024</v>
          </cell>
          <cell r="W11871">
            <v>0.04</v>
          </cell>
          <cell r="X11871">
            <v>5.4453289760348592E-4</v>
          </cell>
        </row>
        <row r="11872">
          <cell r="H11872" t="str">
            <v>GUY0301035001</v>
          </cell>
          <cell r="W11872">
            <v>0.02</v>
          </cell>
          <cell r="X11872">
            <v>2.7237148148148146E-4</v>
          </cell>
        </row>
        <row r="11873">
          <cell r="H11873" t="str">
            <v>GUY0301035007</v>
          </cell>
          <cell r="W11873">
            <v>0.01</v>
          </cell>
          <cell r="X11873">
            <v>1.3618827160493825E-4</v>
          </cell>
        </row>
        <row r="11874">
          <cell r="H11874" t="str">
            <v>GUY0301035008</v>
          </cell>
          <cell r="W11874">
            <v>0.01</v>
          </cell>
          <cell r="X11874">
            <v>1.3599537037037036E-4</v>
          </cell>
        </row>
        <row r="11875">
          <cell r="H11875" t="str">
            <v>GUY0316020008</v>
          </cell>
          <cell r="W11875">
            <v>1.8699999999999999</v>
          </cell>
          <cell r="X11875">
            <v>2.5455599999999998E-2</v>
          </cell>
        </row>
        <row r="11876">
          <cell r="H11876" t="str">
            <v>GUY0320004028</v>
          </cell>
          <cell r="W11876">
            <v>0.03</v>
          </cell>
          <cell r="X11876">
            <v>4.0839055555555556E-4</v>
          </cell>
        </row>
        <row r="11877">
          <cell r="H11877" t="str">
            <v>GUY0403506</v>
          </cell>
          <cell r="W11877">
            <v>0.24000000000000002</v>
          </cell>
          <cell r="X11877">
            <v>3.2672633101851855E-3</v>
          </cell>
        </row>
        <row r="11878">
          <cell r="H11878" t="str">
            <v>GUF0103009055</v>
          </cell>
          <cell r="W11878">
            <v>40.78</v>
          </cell>
          <cell r="X11878">
            <v>0.55511925000000006</v>
          </cell>
        </row>
        <row r="11879">
          <cell r="H11879" t="str">
            <v>GTNCOT-F1B105</v>
          </cell>
          <cell r="W11879">
            <v>3</v>
          </cell>
          <cell r="X11879">
            <v>0</v>
          </cell>
        </row>
        <row r="11880">
          <cell r="H11880" t="str">
            <v>GTNCOT-F1B105</v>
          </cell>
          <cell r="W11880">
            <v>3</v>
          </cell>
          <cell r="X11880">
            <v>0</v>
          </cell>
        </row>
        <row r="11881">
          <cell r="H11881" t="str">
            <v>GTNCOT-F1B110</v>
          </cell>
          <cell r="W11881">
            <v>5.55</v>
          </cell>
          <cell r="X11881">
            <v>0</v>
          </cell>
        </row>
        <row r="11882">
          <cell r="H11882" t="str">
            <v>GTNCOT-F1B115</v>
          </cell>
          <cell r="W11882">
            <v>8.75</v>
          </cell>
          <cell r="X11882">
            <v>0</v>
          </cell>
        </row>
        <row r="11883">
          <cell r="H11883" t="str">
            <v>GTP-F0102081038</v>
          </cell>
          <cell r="W11883">
            <v>6708</v>
          </cell>
          <cell r="X11883">
            <v>0</v>
          </cell>
        </row>
        <row r="11884">
          <cell r="H11884" t="str">
            <v>GTP-F0102081038</v>
          </cell>
          <cell r="W11884">
            <v>6708</v>
          </cell>
          <cell r="X11884">
            <v>0</v>
          </cell>
        </row>
        <row r="11885">
          <cell r="H11885" t="str">
            <v>GUF0102081008</v>
          </cell>
          <cell r="W11885">
            <v>2.11</v>
          </cell>
          <cell r="X11885">
            <v>3.4190733333333334E-2</v>
          </cell>
        </row>
        <row r="11886">
          <cell r="H11886" t="str">
            <v>GUF0102087021</v>
          </cell>
          <cell r="W11886">
            <v>6.8</v>
          </cell>
          <cell r="X11886">
            <v>0.1102004</v>
          </cell>
        </row>
        <row r="11887">
          <cell r="H11887" t="str">
            <v>GUF0102087022</v>
          </cell>
          <cell r="W11887">
            <v>6.8</v>
          </cell>
          <cell r="X11887">
            <v>0.1102004</v>
          </cell>
        </row>
        <row r="11888">
          <cell r="H11888" t="str">
            <v>GUF0102087024</v>
          </cell>
          <cell r="W11888">
            <v>28.73</v>
          </cell>
          <cell r="X11888">
            <v>0.4655782</v>
          </cell>
        </row>
        <row r="11889">
          <cell r="H11889" t="str">
            <v>GUF0102087029</v>
          </cell>
          <cell r="W11889">
            <v>1.41</v>
          </cell>
          <cell r="X11889">
            <v>2.2848288888888891E-2</v>
          </cell>
        </row>
        <row r="11890">
          <cell r="H11890" t="str">
            <v>GUF0102087036</v>
          </cell>
          <cell r="W11890">
            <v>7.65</v>
          </cell>
          <cell r="X11890">
            <v>0.12397186666666665</v>
          </cell>
        </row>
        <row r="11891">
          <cell r="H11891" t="str">
            <v>GUF0102087037</v>
          </cell>
          <cell r="W11891">
            <v>28.73</v>
          </cell>
          <cell r="X11891">
            <v>0.4655782</v>
          </cell>
        </row>
        <row r="11892">
          <cell r="H11892" t="str">
            <v>GUY0410024027323</v>
          </cell>
          <cell r="W11892">
            <v>0.97000000000000008</v>
          </cell>
          <cell r="X11892">
            <v>1.5717933333333333E-2</v>
          </cell>
        </row>
        <row r="11893">
          <cell r="H11893" t="str">
            <v>GUY0410024027344</v>
          </cell>
          <cell r="W11893">
            <v>1.3299999999999998</v>
          </cell>
          <cell r="X11893">
            <v>2.1554466666666668E-2</v>
          </cell>
        </row>
        <row r="11894">
          <cell r="H11894" t="str">
            <v>TO90467-09251</v>
          </cell>
          <cell r="W11894">
            <v>0.3</v>
          </cell>
          <cell r="X11894">
            <v>3.60684E-2</v>
          </cell>
        </row>
        <row r="11895">
          <cell r="H11895" t="str">
            <v>TO81210-42050</v>
          </cell>
          <cell r="W11895">
            <v>82.1</v>
          </cell>
          <cell r="X11895">
            <v>9.8709767999999993</v>
          </cell>
        </row>
        <row r="11896">
          <cell r="H11896" t="str">
            <v>TO17179-17010</v>
          </cell>
          <cell r="W11896">
            <v>3</v>
          </cell>
          <cell r="X11896">
            <v>0.360684</v>
          </cell>
        </row>
        <row r="11897">
          <cell r="H11897" t="str">
            <v>TO17179-17010</v>
          </cell>
          <cell r="W11897">
            <v>3</v>
          </cell>
          <cell r="X11897">
            <v>0.360684</v>
          </cell>
        </row>
        <row r="11898">
          <cell r="H11898" t="str">
            <v>TO84222-12010</v>
          </cell>
          <cell r="W11898">
            <v>34.5</v>
          </cell>
          <cell r="X11898">
            <v>4.1477111999999998</v>
          </cell>
        </row>
        <row r="11899">
          <cell r="H11899" t="str">
            <v>TO17179-17010</v>
          </cell>
          <cell r="W11899">
            <v>3</v>
          </cell>
          <cell r="X11899">
            <v>0.360684</v>
          </cell>
        </row>
        <row r="11900">
          <cell r="H11900" t="str">
            <v>TO90311-45028</v>
          </cell>
          <cell r="W11900">
            <v>8</v>
          </cell>
          <cell r="X11900">
            <v>0.96182400000000001</v>
          </cell>
        </row>
        <row r="11901">
          <cell r="H11901" t="str">
            <v>TO91635-40618</v>
          </cell>
          <cell r="W11901">
            <v>0.5</v>
          </cell>
          <cell r="X11901">
            <v>6.0150857142857152E-2</v>
          </cell>
        </row>
        <row r="11902">
          <cell r="H11902" t="str">
            <v>TO47492-28010</v>
          </cell>
          <cell r="W11902">
            <v>0.9</v>
          </cell>
          <cell r="X11902">
            <v>0.1082052</v>
          </cell>
        </row>
        <row r="11903">
          <cell r="H11903" t="str">
            <v>TO48702-60050</v>
          </cell>
          <cell r="W11903">
            <v>24.9</v>
          </cell>
          <cell r="X11903">
            <v>2.9938320000000003</v>
          </cell>
        </row>
        <row r="11904">
          <cell r="H11904" t="str">
            <v>TO87139-26010</v>
          </cell>
          <cell r="W11904">
            <v>23.8</v>
          </cell>
          <cell r="X11904">
            <v>2.8613231999999997</v>
          </cell>
        </row>
        <row r="11905">
          <cell r="H11905" t="str">
            <v>TO85720-60031</v>
          </cell>
          <cell r="W11905">
            <v>128.19999999999999</v>
          </cell>
          <cell r="X11905">
            <v>15.4137456</v>
          </cell>
        </row>
        <row r="11906">
          <cell r="H11906" t="str">
            <v>TO48849-60010</v>
          </cell>
          <cell r="W11906">
            <v>4.9000000000000004</v>
          </cell>
          <cell r="X11906">
            <v>0.58916880000000005</v>
          </cell>
        </row>
        <row r="11907">
          <cell r="H11907" t="str">
            <v>TO48805-60100</v>
          </cell>
          <cell r="W11907">
            <v>178.8</v>
          </cell>
          <cell r="X11907">
            <v>21.497385600000001</v>
          </cell>
        </row>
        <row r="11908">
          <cell r="H11908" t="str">
            <v>TO47750-60110</v>
          </cell>
          <cell r="W11908">
            <v>174.9</v>
          </cell>
          <cell r="X11908">
            <v>21.028651200000002</v>
          </cell>
        </row>
        <row r="11909">
          <cell r="H11909" t="str">
            <v>TO89543-60030</v>
          </cell>
          <cell r="W11909">
            <v>97.2</v>
          </cell>
          <cell r="X11909">
            <v>11.6864712</v>
          </cell>
        </row>
        <row r="11910">
          <cell r="H11910" t="str">
            <v>TO88590-60060</v>
          </cell>
          <cell r="W11910">
            <v>242</v>
          </cell>
          <cell r="X11910">
            <v>29.096053200000004</v>
          </cell>
        </row>
        <row r="11911">
          <cell r="H11911" t="str">
            <v>TO88590-60060</v>
          </cell>
          <cell r="W11911">
            <v>242</v>
          </cell>
          <cell r="X11911">
            <v>29.096053200000004</v>
          </cell>
        </row>
        <row r="11912">
          <cell r="H11912" t="str">
            <v>TO48702-60050</v>
          </cell>
          <cell r="W11912">
            <v>24.9</v>
          </cell>
          <cell r="X11912">
            <v>2.9938320000000003</v>
          </cell>
        </row>
        <row r="11913">
          <cell r="H11913" t="str">
            <v>TO73220-60492-C0</v>
          </cell>
          <cell r="W11913">
            <v>121.6</v>
          </cell>
          <cell r="X11913">
            <v>14.620240800000001</v>
          </cell>
        </row>
        <row r="11914">
          <cell r="H11914" t="str">
            <v>TO69330-60041</v>
          </cell>
          <cell r="W11914">
            <v>56.2</v>
          </cell>
          <cell r="X11914">
            <v>6.7570200000000007</v>
          </cell>
        </row>
        <row r="11915">
          <cell r="H11915" t="str">
            <v>TO69810-60330</v>
          </cell>
          <cell r="W11915">
            <v>59.5</v>
          </cell>
          <cell r="X11915">
            <v>7.1536176000000005</v>
          </cell>
        </row>
        <row r="11916">
          <cell r="H11916" t="str">
            <v>TO44310-60450</v>
          </cell>
          <cell r="W11916">
            <v>286</v>
          </cell>
          <cell r="X11916">
            <v>34.386343200000006</v>
          </cell>
        </row>
        <row r="11917">
          <cell r="H11917" t="str">
            <v>TO43204-60032</v>
          </cell>
          <cell r="W11917">
            <v>19.7</v>
          </cell>
          <cell r="X11917">
            <v>2.3684400000000001</v>
          </cell>
        </row>
        <row r="11918">
          <cell r="H11918" t="str">
            <v>TO43401-60091</v>
          </cell>
          <cell r="W11918">
            <v>123.7</v>
          </cell>
          <cell r="X11918">
            <v>14.872564800000001</v>
          </cell>
        </row>
        <row r="11919">
          <cell r="H11919" t="str">
            <v>TO90916-02452</v>
          </cell>
          <cell r="W11919">
            <v>26.4</v>
          </cell>
          <cell r="X11919">
            <v>3.1740192000000005</v>
          </cell>
        </row>
        <row r="11920">
          <cell r="H11920" t="str">
            <v>TO45411-60380</v>
          </cell>
          <cell r="W11920">
            <v>51.6</v>
          </cell>
          <cell r="X11920">
            <v>6.2040743999999997</v>
          </cell>
        </row>
        <row r="11921">
          <cell r="H11921" t="str">
            <v>TO04466-60080</v>
          </cell>
          <cell r="W11921">
            <v>42.9</v>
          </cell>
          <cell r="X11921">
            <v>5.1579360000000003</v>
          </cell>
        </row>
        <row r="11922">
          <cell r="H11922" t="str">
            <v>TO46550-60070</v>
          </cell>
          <cell r="W11922">
            <v>12.8</v>
          </cell>
          <cell r="X11922">
            <v>1.5388668000000001</v>
          </cell>
        </row>
        <row r="11923">
          <cell r="H11923" t="str">
            <v>TO81170-60C10</v>
          </cell>
          <cell r="W11923">
            <v>309</v>
          </cell>
          <cell r="X11923">
            <v>37.1516904</v>
          </cell>
        </row>
        <row r="11924">
          <cell r="H11924" t="str">
            <v>TO46540-60060</v>
          </cell>
          <cell r="W11924">
            <v>13.6</v>
          </cell>
          <cell r="X11924">
            <v>1.6353072000000002</v>
          </cell>
        </row>
        <row r="11925">
          <cell r="H11925" t="str">
            <v>TO90341-12012</v>
          </cell>
          <cell r="W11925">
            <v>1.9</v>
          </cell>
          <cell r="X11925">
            <v>0.22842288000000002</v>
          </cell>
        </row>
        <row r="11926">
          <cell r="H11926" t="str">
            <v>TO45045-69075</v>
          </cell>
          <cell r="W11926">
            <v>30.1</v>
          </cell>
          <cell r="X11926">
            <v>3.6189144</v>
          </cell>
        </row>
        <row r="11927">
          <cell r="H11927" t="str">
            <v>TO90385-19003</v>
          </cell>
          <cell r="W11927">
            <v>1.5</v>
          </cell>
          <cell r="X11927">
            <v>0.18029040000000002</v>
          </cell>
        </row>
        <row r="11928">
          <cell r="H11928" t="str">
            <v>TO04371-60070</v>
          </cell>
          <cell r="W11928">
            <v>28.5</v>
          </cell>
          <cell r="X11928">
            <v>3.4266528000000003</v>
          </cell>
        </row>
        <row r="11929">
          <cell r="H11929" t="str">
            <v>TO48815-60170</v>
          </cell>
          <cell r="W11929">
            <v>3.8</v>
          </cell>
          <cell r="X11929">
            <v>0.45696960000000009</v>
          </cell>
        </row>
        <row r="11930">
          <cell r="H11930" t="str">
            <v>TO42311-60201</v>
          </cell>
          <cell r="W11930">
            <v>209</v>
          </cell>
          <cell r="X11930">
            <v>25.128374400000002</v>
          </cell>
        </row>
        <row r="11931">
          <cell r="H11931" t="str">
            <v>TO47616-35030</v>
          </cell>
          <cell r="W11931">
            <v>6.8</v>
          </cell>
          <cell r="X11931">
            <v>0.81765359999999998</v>
          </cell>
        </row>
        <row r="11932">
          <cell r="H11932" t="str">
            <v>TO45490-39435</v>
          </cell>
          <cell r="W11932">
            <v>112.6</v>
          </cell>
          <cell r="X11932">
            <v>13.5381888</v>
          </cell>
        </row>
        <row r="11933">
          <cell r="H11933" t="str">
            <v>TO12371-17070</v>
          </cell>
          <cell r="W11933">
            <v>23.6</v>
          </cell>
          <cell r="X11933">
            <v>2.8374840000000003</v>
          </cell>
        </row>
        <row r="11934">
          <cell r="H11934" t="str">
            <v>TO41204-35082</v>
          </cell>
          <cell r="W11934">
            <v>42.4</v>
          </cell>
          <cell r="X11934">
            <v>5.0978735999999998</v>
          </cell>
        </row>
        <row r="11935">
          <cell r="H11935" t="str">
            <v>TO48509-60040</v>
          </cell>
          <cell r="W11935">
            <v>7</v>
          </cell>
          <cell r="X11935">
            <v>0.84162548571428575</v>
          </cell>
        </row>
        <row r="11936">
          <cell r="H11936" t="str">
            <v>TO88501-60392</v>
          </cell>
          <cell r="W11936">
            <v>194.3</v>
          </cell>
          <cell r="X11936">
            <v>23.361177599999998</v>
          </cell>
        </row>
        <row r="11937">
          <cell r="H11937" t="str">
            <v>TO45046-69135</v>
          </cell>
          <cell r="W11937">
            <v>26.4</v>
          </cell>
          <cell r="X11937">
            <v>3.1743288000000001</v>
          </cell>
        </row>
        <row r="11938">
          <cell r="H11938" t="str">
            <v>TO84820-35010</v>
          </cell>
          <cell r="W11938">
            <v>117</v>
          </cell>
          <cell r="X11938">
            <v>14.0672952</v>
          </cell>
        </row>
        <row r="11939">
          <cell r="H11939" t="str">
            <v>TO46580-60060</v>
          </cell>
          <cell r="W11939">
            <v>13.6</v>
          </cell>
          <cell r="X11939">
            <v>1.63512144</v>
          </cell>
        </row>
        <row r="11940">
          <cell r="H11940" t="str">
            <v>TO46550-60070</v>
          </cell>
          <cell r="W11940">
            <v>12.8</v>
          </cell>
          <cell r="X11940">
            <v>1.5389442000000002</v>
          </cell>
        </row>
        <row r="11941">
          <cell r="H11941" t="str">
            <v>TO16210-17070</v>
          </cell>
          <cell r="W11941">
            <v>117</v>
          </cell>
          <cell r="X11941">
            <v>14.0672952</v>
          </cell>
        </row>
        <row r="11942">
          <cell r="H11942" t="str">
            <v>TO89546-60040</v>
          </cell>
          <cell r="W11942">
            <v>97.2</v>
          </cell>
          <cell r="X11942">
            <v>11.686625999999999</v>
          </cell>
        </row>
        <row r="11943">
          <cell r="H11943" t="str">
            <v>TO44348-60370</v>
          </cell>
          <cell r="W11943">
            <v>19.7</v>
          </cell>
          <cell r="X11943">
            <v>2.3684400000000001</v>
          </cell>
        </row>
        <row r="11944">
          <cell r="H11944" t="str">
            <v>TO44411-60670</v>
          </cell>
          <cell r="W11944">
            <v>65.400000000000006</v>
          </cell>
          <cell r="X11944">
            <v>7.8632207999999997</v>
          </cell>
        </row>
        <row r="11945">
          <cell r="H11945" t="str">
            <v>TO11213-17010</v>
          </cell>
          <cell r="W11945">
            <v>8.9</v>
          </cell>
          <cell r="X11945">
            <v>1.0699776000000001</v>
          </cell>
        </row>
        <row r="11946">
          <cell r="H11946" t="str">
            <v>TO69971-60020</v>
          </cell>
          <cell r="W11946">
            <v>4.7</v>
          </cell>
          <cell r="X11946">
            <v>0.56502000000000008</v>
          </cell>
        </row>
        <row r="11947">
          <cell r="H11947" t="str">
            <v>TO90385-19006</v>
          </cell>
          <cell r="W11947">
            <v>1.8</v>
          </cell>
          <cell r="X11947">
            <v>0.2164104</v>
          </cell>
        </row>
        <row r="11948">
          <cell r="H11948" t="str">
            <v>TO04466-60080</v>
          </cell>
          <cell r="W11948">
            <v>42.9</v>
          </cell>
          <cell r="X11948">
            <v>5.1579360000000003</v>
          </cell>
        </row>
        <row r="11949">
          <cell r="H11949" t="str">
            <v>TO88440-35010</v>
          </cell>
          <cell r="W11949">
            <v>51.6</v>
          </cell>
          <cell r="X11949">
            <v>6.2040743999999997</v>
          </cell>
        </row>
        <row r="11950">
          <cell r="H11950" t="str">
            <v>TO90311-48023</v>
          </cell>
          <cell r="W11950">
            <v>5.4</v>
          </cell>
          <cell r="X11950">
            <v>0.64923120000000001</v>
          </cell>
        </row>
        <row r="11951">
          <cell r="H11951" t="str">
            <v>TO46540-60060</v>
          </cell>
          <cell r="W11951">
            <v>13.6</v>
          </cell>
          <cell r="X11951">
            <v>1.6351524</v>
          </cell>
        </row>
        <row r="11952">
          <cell r="H11952" t="str">
            <v>TO68143-90K00</v>
          </cell>
          <cell r="W11952">
            <v>5.6</v>
          </cell>
          <cell r="X11952">
            <v>0.67322520000000008</v>
          </cell>
        </row>
        <row r="11953">
          <cell r="H11953" t="str">
            <v>TO69802-60100</v>
          </cell>
          <cell r="W11953">
            <v>48.7</v>
          </cell>
          <cell r="X11953">
            <v>5.8551552000000004</v>
          </cell>
        </row>
        <row r="11954">
          <cell r="H11954" t="str">
            <v>TO90916-02452</v>
          </cell>
          <cell r="W11954">
            <v>26.4</v>
          </cell>
          <cell r="X11954">
            <v>3.1743288000000001</v>
          </cell>
        </row>
        <row r="11955">
          <cell r="H11955" t="str">
            <v>TO69023-26040</v>
          </cell>
          <cell r="W11955">
            <v>23.9</v>
          </cell>
          <cell r="X11955">
            <v>2.8733976000000001</v>
          </cell>
        </row>
        <row r="11956">
          <cell r="H11956" t="str">
            <v>TO73220-60492-C0</v>
          </cell>
          <cell r="W11956">
            <v>121.6</v>
          </cell>
          <cell r="X11956">
            <v>14.620240800000001</v>
          </cell>
        </row>
        <row r="11957">
          <cell r="H11957" t="str">
            <v>TO12157-10010</v>
          </cell>
          <cell r="W11957">
            <v>0.5</v>
          </cell>
          <cell r="X11957">
            <v>6.0062400000000002E-2</v>
          </cell>
        </row>
        <row r="11958">
          <cell r="H11958" t="str">
            <v>TO90385-T0017</v>
          </cell>
          <cell r="W11958">
            <v>0.79999999999999993</v>
          </cell>
          <cell r="X11958">
            <v>9.6182400000000015E-2</v>
          </cell>
        </row>
        <row r="11959">
          <cell r="H11959" t="str">
            <v>TO90385-T0020</v>
          </cell>
          <cell r="W11959">
            <v>1.7</v>
          </cell>
          <cell r="X11959">
            <v>0.2043876</v>
          </cell>
        </row>
        <row r="11960">
          <cell r="H11960" t="str">
            <v>TO85720-60031</v>
          </cell>
          <cell r="W11960">
            <v>128.19999999999999</v>
          </cell>
          <cell r="X11960">
            <v>15.4137456</v>
          </cell>
        </row>
        <row r="11961">
          <cell r="H11961" t="str">
            <v>TO68740-60020</v>
          </cell>
          <cell r="W11961">
            <v>17.399999999999999</v>
          </cell>
          <cell r="X11961">
            <v>2.0919672</v>
          </cell>
        </row>
        <row r="11962">
          <cell r="H11962" t="str">
            <v>TO68720-60040</v>
          </cell>
          <cell r="W11962">
            <v>15.5</v>
          </cell>
          <cell r="X11962">
            <v>1.8634824000000001</v>
          </cell>
        </row>
        <row r="11963">
          <cell r="H11963" t="str">
            <v>TO45100-60600-B0</v>
          </cell>
          <cell r="W11963">
            <v>269</v>
          </cell>
          <cell r="X11963">
            <v>32.342054400000002</v>
          </cell>
        </row>
        <row r="11964">
          <cell r="H11964" t="str">
            <v>TO43512-60141</v>
          </cell>
          <cell r="W11964">
            <v>108.9</v>
          </cell>
          <cell r="X11964">
            <v>13.093293600000001</v>
          </cell>
        </row>
        <row r="11965">
          <cell r="H11965" t="str">
            <v>TO69802-60100</v>
          </cell>
          <cell r="W11965">
            <v>48.7</v>
          </cell>
          <cell r="X11965">
            <v>5.8551552000000004</v>
          </cell>
        </row>
        <row r="11966">
          <cell r="H11966" t="str">
            <v>TO81210-42050</v>
          </cell>
          <cell r="W11966">
            <v>82.1</v>
          </cell>
          <cell r="X11966">
            <v>9.8709767999999993</v>
          </cell>
        </row>
        <row r="11967">
          <cell r="H11967" t="str">
            <v>TO81220-42050</v>
          </cell>
          <cell r="W11967">
            <v>82.1</v>
          </cell>
          <cell r="X11967">
            <v>9.8709767999999993</v>
          </cell>
        </row>
        <row r="11968">
          <cell r="H11968" t="str">
            <v>TO81170-60C10</v>
          </cell>
          <cell r="W11968">
            <v>309</v>
          </cell>
          <cell r="X11968">
            <v>37.1516904</v>
          </cell>
        </row>
        <row r="11969">
          <cell r="H11969" t="str">
            <v>TO90385-18021</v>
          </cell>
          <cell r="W11969">
            <v>2.2999999999999998</v>
          </cell>
          <cell r="X11969">
            <v>0.27647280000000002</v>
          </cell>
        </row>
        <row r="11970">
          <cell r="H11970" t="str">
            <v>TO90385-23002</v>
          </cell>
          <cell r="W11970">
            <v>2.1999999999999997</v>
          </cell>
          <cell r="X11970">
            <v>0.2645016</v>
          </cell>
        </row>
        <row r="11971">
          <cell r="H11971" t="str">
            <v>TO90917-06059</v>
          </cell>
          <cell r="W11971">
            <v>2.7</v>
          </cell>
          <cell r="X11971">
            <v>0.32446080000000005</v>
          </cell>
        </row>
        <row r="11972">
          <cell r="H11972" t="str">
            <v>TO11801-17010</v>
          </cell>
          <cell r="W11972">
            <v>5.0999999999999996</v>
          </cell>
          <cell r="X11972">
            <v>0.6132401999999999</v>
          </cell>
        </row>
        <row r="11973">
          <cell r="H11973" t="str">
            <v>TO13540-17011</v>
          </cell>
          <cell r="W11973">
            <v>27.8</v>
          </cell>
          <cell r="X11973">
            <v>3.3424416000000003</v>
          </cell>
        </row>
        <row r="11974">
          <cell r="H11974" t="str">
            <v>TO13753-54160</v>
          </cell>
          <cell r="W11974">
            <v>4.1000000000000005</v>
          </cell>
          <cell r="X11974">
            <v>0.49296060000000003</v>
          </cell>
        </row>
        <row r="11975">
          <cell r="H11975" t="str">
            <v>TO13753-54210</v>
          </cell>
          <cell r="W11975">
            <v>4.1000000000000005</v>
          </cell>
          <cell r="X11975">
            <v>0.49298639999999999</v>
          </cell>
        </row>
        <row r="11976">
          <cell r="H11976" t="str">
            <v>TO13753-54260</v>
          </cell>
          <cell r="W11976">
            <v>4.1000000000000005</v>
          </cell>
          <cell r="X11976">
            <v>0.49298639999999999</v>
          </cell>
        </row>
        <row r="11977">
          <cell r="H11977" t="str">
            <v>TO13753-54440</v>
          </cell>
          <cell r="W11977">
            <v>4.1000000000000005</v>
          </cell>
          <cell r="X11977">
            <v>0.49298639999999999</v>
          </cell>
        </row>
        <row r="11978">
          <cell r="H11978" t="str">
            <v>TO13753-54480</v>
          </cell>
          <cell r="W11978">
            <v>4.1000000000000005</v>
          </cell>
          <cell r="X11978">
            <v>0.49298639999999999</v>
          </cell>
        </row>
        <row r="11979">
          <cell r="H11979" t="str">
            <v>TO13753-54470</v>
          </cell>
          <cell r="W11979">
            <v>4.1000000000000005</v>
          </cell>
          <cell r="X11979">
            <v>0.49298639999999999</v>
          </cell>
        </row>
        <row r="11980">
          <cell r="H11980" t="str">
            <v>TO13753-54460</v>
          </cell>
          <cell r="W11980">
            <v>4.1000000000000005</v>
          </cell>
          <cell r="X11980">
            <v>0.49296060000000003</v>
          </cell>
        </row>
        <row r="11981">
          <cell r="H11981" t="str">
            <v>TO13753-54450</v>
          </cell>
          <cell r="W11981">
            <v>4.1000000000000005</v>
          </cell>
          <cell r="X11981">
            <v>0.49296060000000003</v>
          </cell>
        </row>
        <row r="11982">
          <cell r="H11982" t="str">
            <v>TO90916-02452</v>
          </cell>
          <cell r="W11982">
            <v>26.4</v>
          </cell>
          <cell r="X11982">
            <v>3.1741353000000005</v>
          </cell>
        </row>
        <row r="11983">
          <cell r="H11983" t="str">
            <v>TO81484-60010</v>
          </cell>
          <cell r="W11983">
            <v>16.5</v>
          </cell>
          <cell r="X11983">
            <v>1.9839168</v>
          </cell>
        </row>
        <row r="11984">
          <cell r="H11984" t="str">
            <v>TO81220-42050</v>
          </cell>
          <cell r="W11984">
            <v>82.1</v>
          </cell>
          <cell r="X11984">
            <v>9.8709767999999993</v>
          </cell>
        </row>
        <row r="11985">
          <cell r="H11985" t="str">
            <v>TO47624-60022</v>
          </cell>
          <cell r="W11985">
            <v>6</v>
          </cell>
          <cell r="X11985">
            <v>0.72136800000000001</v>
          </cell>
        </row>
        <row r="11986">
          <cell r="H11986" t="str">
            <v>TO45700-69175</v>
          </cell>
          <cell r="W11986">
            <v>111.4</v>
          </cell>
          <cell r="X11986">
            <v>13.393605600000001</v>
          </cell>
        </row>
        <row r="11987">
          <cell r="H11987" t="str">
            <v>TO12361-17091</v>
          </cell>
          <cell r="W11987">
            <v>47.7</v>
          </cell>
          <cell r="X11987">
            <v>5.7351852000000001</v>
          </cell>
        </row>
        <row r="11988">
          <cell r="H11988" t="str">
            <v>TO04465-36090</v>
          </cell>
          <cell r="W11988">
            <v>95.9</v>
          </cell>
          <cell r="X11988">
            <v>11.530278000000001</v>
          </cell>
        </row>
        <row r="11989">
          <cell r="H11989" t="str">
            <v>TO74310-60E50-B0</v>
          </cell>
          <cell r="W11989">
            <v>21.7</v>
          </cell>
          <cell r="X11989">
            <v>2.6089992</v>
          </cell>
        </row>
        <row r="11990">
          <cell r="H11990" t="str">
            <v>TO47633-35020</v>
          </cell>
          <cell r="W11990">
            <v>7.5</v>
          </cell>
          <cell r="X11990">
            <v>0.90186480000000002</v>
          </cell>
        </row>
        <row r="11991">
          <cell r="H11991" t="str">
            <v>TO47628-35020</v>
          </cell>
          <cell r="W11991">
            <v>15.3</v>
          </cell>
          <cell r="X11991">
            <v>1.8393336</v>
          </cell>
        </row>
        <row r="11992">
          <cell r="H11992" t="str">
            <v>TO47624-60010</v>
          </cell>
          <cell r="W11992">
            <v>8.8000000000000007</v>
          </cell>
          <cell r="X11992">
            <v>1.0579032000000002</v>
          </cell>
        </row>
        <row r="11993">
          <cell r="H11993" t="str">
            <v>TO04495-0K120</v>
          </cell>
          <cell r="W11993">
            <v>51.1</v>
          </cell>
          <cell r="X11993">
            <v>6.1438056000000012</v>
          </cell>
        </row>
        <row r="11994">
          <cell r="H11994" t="str">
            <v>TO45047-69085</v>
          </cell>
          <cell r="W11994">
            <v>26.4</v>
          </cell>
          <cell r="X11994">
            <v>3.1743288000000001</v>
          </cell>
        </row>
        <row r="11995">
          <cell r="H11995" t="str">
            <v>TO43310-09017</v>
          </cell>
          <cell r="W11995">
            <v>40.9</v>
          </cell>
          <cell r="X11995">
            <v>4.9174800000000003</v>
          </cell>
        </row>
        <row r="11996">
          <cell r="H11996" t="str">
            <v>TO11213-17010</v>
          </cell>
          <cell r="W11996">
            <v>8.9</v>
          </cell>
          <cell r="X11996">
            <v>1.0699776000000001</v>
          </cell>
        </row>
        <row r="11997">
          <cell r="H11997" t="str">
            <v>TO04371-60210</v>
          </cell>
          <cell r="W11997">
            <v>28.1</v>
          </cell>
          <cell r="X11997">
            <v>3.3785100000000003</v>
          </cell>
        </row>
        <row r="11998">
          <cell r="H11998" t="str">
            <v>TO45100-60600-B0</v>
          </cell>
          <cell r="W11998">
            <v>269</v>
          </cell>
          <cell r="X11998">
            <v>32.342054400000002</v>
          </cell>
        </row>
        <row r="11999">
          <cell r="H11999" t="str">
            <v>TO48654-0K080</v>
          </cell>
          <cell r="W11999">
            <v>22.2</v>
          </cell>
          <cell r="X11999">
            <v>2.6691647999999999</v>
          </cell>
        </row>
        <row r="12000">
          <cell r="H12000" t="str">
            <v>TO48509-60040</v>
          </cell>
          <cell r="W12000">
            <v>7</v>
          </cell>
          <cell r="X12000">
            <v>0.84157019999999993</v>
          </cell>
        </row>
        <row r="12001">
          <cell r="H12001" t="str">
            <v>TO48210-3C131</v>
          </cell>
          <cell r="W12001">
            <v>396</v>
          </cell>
          <cell r="X12001">
            <v>47.611835999999997</v>
          </cell>
        </row>
        <row r="12002">
          <cell r="H12002" t="str">
            <v>TO04483-36120</v>
          </cell>
          <cell r="W12002">
            <v>78.099999999999994</v>
          </cell>
          <cell r="X12002">
            <v>9.3898583999999996</v>
          </cell>
        </row>
        <row r="12003">
          <cell r="H12003" t="str">
            <v>TO04466-60080</v>
          </cell>
          <cell r="W12003">
            <v>42.9</v>
          </cell>
          <cell r="X12003">
            <v>5.1579360000000003</v>
          </cell>
        </row>
        <row r="12004">
          <cell r="H12004" t="str">
            <v>TO48804-60110</v>
          </cell>
          <cell r="W12004">
            <v>138.19999999999999</v>
          </cell>
          <cell r="X12004">
            <v>16.616077199999999</v>
          </cell>
        </row>
        <row r="12005">
          <cell r="H12005" t="str">
            <v>TO90385-18022</v>
          </cell>
          <cell r="W12005">
            <v>2.2999999999999998</v>
          </cell>
          <cell r="X12005">
            <v>0.27647280000000002</v>
          </cell>
        </row>
        <row r="12006">
          <cell r="H12006" t="str">
            <v>TO90385-18021</v>
          </cell>
          <cell r="W12006">
            <v>2.2999999999999998</v>
          </cell>
          <cell r="X12006">
            <v>0.27647280000000002</v>
          </cell>
        </row>
        <row r="12007">
          <cell r="H12007" t="str">
            <v>TO90916-02452</v>
          </cell>
          <cell r="W12007">
            <v>26.4</v>
          </cell>
          <cell r="X12007">
            <v>3.1743288000000001</v>
          </cell>
        </row>
        <row r="12008">
          <cell r="H12008" t="str">
            <v>TO04371-0K110</v>
          </cell>
          <cell r="W12008">
            <v>24.8</v>
          </cell>
          <cell r="X12008">
            <v>2.9817576000000003</v>
          </cell>
        </row>
        <row r="12009">
          <cell r="H12009" t="str">
            <v>TO47616-60020</v>
          </cell>
          <cell r="W12009">
            <v>4.4000000000000004</v>
          </cell>
          <cell r="X12009">
            <v>0.52910639999999998</v>
          </cell>
        </row>
        <row r="12010">
          <cell r="H12010" t="str">
            <v>TO45046-29456</v>
          </cell>
          <cell r="W12010">
            <v>21.9</v>
          </cell>
          <cell r="X12010">
            <v>2.6328384000000002</v>
          </cell>
        </row>
        <row r="12011">
          <cell r="H12011" t="str">
            <v>TO85720-60021</v>
          </cell>
          <cell r="W12011">
            <v>127</v>
          </cell>
          <cell r="X12011">
            <v>15.269472</v>
          </cell>
        </row>
        <row r="12012">
          <cell r="H12012" t="str">
            <v>TO48047-60090</v>
          </cell>
          <cell r="W12012">
            <v>25.9</v>
          </cell>
          <cell r="X12012">
            <v>3.1139568</v>
          </cell>
        </row>
        <row r="12013">
          <cell r="H12013" t="str">
            <v>TO76626-36041</v>
          </cell>
          <cell r="W12013">
            <v>29.7</v>
          </cell>
          <cell r="X12013">
            <v>3.5709264000000003</v>
          </cell>
        </row>
        <row r="12014">
          <cell r="H12014" t="str">
            <v>TO43530-60130</v>
          </cell>
          <cell r="W12014">
            <v>164.9</v>
          </cell>
          <cell r="X12014">
            <v>19.826164800000001</v>
          </cell>
        </row>
        <row r="12015">
          <cell r="H12015" t="str">
            <v>TO48823-60030</v>
          </cell>
          <cell r="W12015">
            <v>2.6</v>
          </cell>
          <cell r="X12015">
            <v>0.3125928</v>
          </cell>
        </row>
        <row r="12016">
          <cell r="H12016" t="str">
            <v>TO90119-08834</v>
          </cell>
          <cell r="W12016">
            <v>0.6</v>
          </cell>
          <cell r="X12016">
            <v>7.2136800000000001E-2</v>
          </cell>
        </row>
        <row r="12017">
          <cell r="H12017" t="str">
            <v>TO90105-T0084</v>
          </cell>
          <cell r="W12017">
            <v>0.7</v>
          </cell>
          <cell r="X12017">
            <v>8.4162825000000011E-2</v>
          </cell>
        </row>
        <row r="12018">
          <cell r="H12018" t="str">
            <v>TO90178-T0024</v>
          </cell>
          <cell r="W12018">
            <v>0.6</v>
          </cell>
          <cell r="X12018">
            <v>7.2136800000000001E-2</v>
          </cell>
        </row>
        <row r="12019">
          <cell r="H12019" t="str">
            <v>TO90201-T0003</v>
          </cell>
          <cell r="W12019">
            <v>0.6</v>
          </cell>
          <cell r="X12019">
            <v>7.2136800000000001E-2</v>
          </cell>
        </row>
        <row r="12020">
          <cell r="H12020" t="str">
            <v>TO90119-T0148</v>
          </cell>
          <cell r="W12020">
            <v>0.7</v>
          </cell>
          <cell r="X12020">
            <v>8.4211200000000014E-2</v>
          </cell>
        </row>
        <row r="12021">
          <cell r="H12021" t="str">
            <v>TO37230-09120</v>
          </cell>
          <cell r="W12021">
            <v>96.5</v>
          </cell>
          <cell r="X12021">
            <v>11.602260000000001</v>
          </cell>
        </row>
        <row r="12022">
          <cell r="H12022" t="str">
            <v>TO04371-0K120</v>
          </cell>
          <cell r="W12022">
            <v>25.2</v>
          </cell>
          <cell r="X12022">
            <v>3.0298229999999999</v>
          </cell>
        </row>
        <row r="12023">
          <cell r="H12023" t="str">
            <v>TO81551-0K261</v>
          </cell>
          <cell r="W12023">
            <v>63.7</v>
          </cell>
          <cell r="X12023">
            <v>7.6585752000000005</v>
          </cell>
        </row>
        <row r="12024">
          <cell r="H12024" t="str">
            <v>TO04371-0K110</v>
          </cell>
          <cell r="W12024">
            <v>24.8</v>
          </cell>
          <cell r="X12024">
            <v>2.9817576000000003</v>
          </cell>
        </row>
        <row r="12025">
          <cell r="H12025" t="str">
            <v>TO90385-18022</v>
          </cell>
          <cell r="W12025">
            <v>2.2999999999999998</v>
          </cell>
          <cell r="X12025">
            <v>0.27647280000000002</v>
          </cell>
        </row>
        <row r="12026">
          <cell r="H12026" t="str">
            <v>TO88440-35010</v>
          </cell>
          <cell r="W12026">
            <v>51.6</v>
          </cell>
          <cell r="X12026">
            <v>6.2040743999999997</v>
          </cell>
        </row>
        <row r="12027">
          <cell r="H12027" t="str">
            <v>TO90916-02452</v>
          </cell>
          <cell r="W12027">
            <v>26.4</v>
          </cell>
          <cell r="X12027">
            <v>3.1743288000000001</v>
          </cell>
        </row>
        <row r="12028">
          <cell r="H12028" t="str">
            <v>TO90385-18021</v>
          </cell>
          <cell r="W12028">
            <v>2.3000000000000003</v>
          </cell>
          <cell r="X12028">
            <v>0.27647280000000007</v>
          </cell>
        </row>
        <row r="12029">
          <cell r="H12029" t="str">
            <v>TO13753-54310</v>
          </cell>
          <cell r="W12029">
            <v>4.0999999999999996</v>
          </cell>
          <cell r="X12029">
            <v>0.49288320000000008</v>
          </cell>
        </row>
        <row r="12030">
          <cell r="H12030" t="str">
            <v>TO13753-54010</v>
          </cell>
          <cell r="W12030">
            <v>4.0999999999999996</v>
          </cell>
          <cell r="X12030">
            <v>0.49303800000000003</v>
          </cell>
        </row>
        <row r="12031">
          <cell r="H12031" t="str">
            <v>HT14325-0A101-RAW</v>
          </cell>
          <cell r="W12031">
            <v>15</v>
          </cell>
          <cell r="X12031">
            <v>0</v>
          </cell>
        </row>
        <row r="12032">
          <cell r="H12032" t="str">
            <v>HT35231-FK100-RAW</v>
          </cell>
          <cell r="W12032">
            <v>100</v>
          </cell>
          <cell r="X12032">
            <v>0</v>
          </cell>
        </row>
        <row r="12033">
          <cell r="H12033" t="str">
            <v>QTSPK50042</v>
          </cell>
          <cell r="W12033">
            <v>1197.3500000000001</v>
          </cell>
          <cell r="X12033">
            <v>0</v>
          </cell>
        </row>
        <row r="12034">
          <cell r="H12034" t="str">
            <v>QTSPK50034</v>
          </cell>
          <cell r="W12034">
            <v>1197.3500000000001</v>
          </cell>
          <cell r="X12034">
            <v>0</v>
          </cell>
        </row>
        <row r="12035">
          <cell r="H12035" t="str">
            <v>HTP3316-FK100-000</v>
          </cell>
          <cell r="W12035">
            <v>12000</v>
          </cell>
          <cell r="X12035">
            <v>0</v>
          </cell>
        </row>
        <row r="12036">
          <cell r="H12036" t="str">
            <v>GT2K-HS-CRM-CL-CKL#8</v>
          </cell>
          <cell r="W12036">
            <v>930</v>
          </cell>
          <cell r="X12036">
            <v>0</v>
          </cell>
        </row>
        <row r="12037">
          <cell r="H12037" t="str">
            <v>COCARKOLOR#3000</v>
          </cell>
          <cell r="W12037">
            <v>475</v>
          </cell>
          <cell r="X12037">
            <v>0</v>
          </cell>
        </row>
        <row r="12038">
          <cell r="H12038" t="str">
            <v>GT2K-HS-HD-CKL#802H</v>
          </cell>
          <cell r="W12038">
            <v>290</v>
          </cell>
          <cell r="X12038">
            <v>0</v>
          </cell>
        </row>
        <row r="12039">
          <cell r="H12039" t="str">
            <v>COCARKOLOR#3000</v>
          </cell>
          <cell r="W12039">
            <v>475</v>
          </cell>
          <cell r="X12039">
            <v>0</v>
          </cell>
        </row>
        <row r="12040">
          <cell r="H12040" t="str">
            <v>GT2K-PM-S-CKL#4020SL</v>
          </cell>
          <cell r="W12040">
            <v>680</v>
          </cell>
          <cell r="X12040">
            <v>0</v>
          </cell>
        </row>
        <row r="12041">
          <cell r="H12041" t="str">
            <v>GT2K-PRM-HD-CKL#402S</v>
          </cell>
          <cell r="W12041">
            <v>200</v>
          </cell>
          <cell r="X12041">
            <v>0</v>
          </cell>
        </row>
        <row r="12042">
          <cell r="H12042" t="str">
            <v>GT2K-TN-SLOW-CKL#398</v>
          </cell>
          <cell r="W12042">
            <v>1260</v>
          </cell>
          <cell r="X12042">
            <v>0</v>
          </cell>
        </row>
        <row r="12043">
          <cell r="H12043" t="str">
            <v>GT2K-HS-CRM-CL-CKL#8</v>
          </cell>
          <cell r="W12043">
            <v>930</v>
          </cell>
          <cell r="X12043">
            <v>0</v>
          </cell>
        </row>
        <row r="12044">
          <cell r="H12044" t="str">
            <v>GT2K-HS-HD-CKL#802H</v>
          </cell>
          <cell r="W12044">
            <v>290</v>
          </cell>
          <cell r="X12044">
            <v>0</v>
          </cell>
        </row>
        <row r="12045">
          <cell r="H12045" t="str">
            <v>COCARKOLOR#3000</v>
          </cell>
          <cell r="W12045">
            <v>475</v>
          </cell>
          <cell r="X12045">
            <v>0</v>
          </cell>
        </row>
        <row r="12046">
          <cell r="H12046" t="str">
            <v>GT2K-MATT-HD-CKL#501</v>
          </cell>
          <cell r="W12046">
            <v>350</v>
          </cell>
          <cell r="X12046">
            <v>0</v>
          </cell>
        </row>
        <row r="12047">
          <cell r="H12047" t="str">
            <v>GTPP-PRM-CKL#1020PP</v>
          </cell>
          <cell r="W12047">
            <v>350</v>
          </cell>
          <cell r="X12047">
            <v>0</v>
          </cell>
        </row>
        <row r="12048">
          <cell r="H12048" t="str">
            <v>GT2K-PM-S-CKL#4020SL</v>
          </cell>
          <cell r="W12048">
            <v>680</v>
          </cell>
          <cell r="X12048">
            <v>0</v>
          </cell>
        </row>
        <row r="12049">
          <cell r="H12049" t="str">
            <v>GT2K-PRM-HD-CKL#402S</v>
          </cell>
          <cell r="W12049">
            <v>200</v>
          </cell>
          <cell r="X12049">
            <v>0</v>
          </cell>
        </row>
        <row r="12050">
          <cell r="H12050" t="str">
            <v>GT2K-TN-SLOW-CKL#398</v>
          </cell>
          <cell r="W12050">
            <v>1260</v>
          </cell>
          <cell r="X12050">
            <v>0</v>
          </cell>
        </row>
        <row r="12051">
          <cell r="H12051" t="str">
            <v>GTPRE-PAINT-WIP#3020</v>
          </cell>
          <cell r="W12051">
            <v>255</v>
          </cell>
          <cell r="X12051">
            <v>0</v>
          </cell>
        </row>
        <row r="12052">
          <cell r="H12052" t="str">
            <v>GTAIRBUBBLE1.3X100M</v>
          </cell>
          <cell r="W12052">
            <v>830</v>
          </cell>
          <cell r="X12052">
            <v>0</v>
          </cell>
        </row>
        <row r="12053">
          <cell r="H12053" t="str">
            <v>QU68230-GB102</v>
          </cell>
          <cell r="W12053">
            <v>88.24</v>
          </cell>
          <cell r="X12053">
            <v>1.9915508842105263</v>
          </cell>
        </row>
        <row r="12054">
          <cell r="H12054" t="str">
            <v>HU68230-0A110-000</v>
          </cell>
          <cell r="W12054">
            <v>88.24</v>
          </cell>
          <cell r="X12054">
            <v>1.9914473647058821</v>
          </cell>
        </row>
        <row r="12055">
          <cell r="H12055" t="str">
            <v>QU68230-GB102</v>
          </cell>
          <cell r="W12055">
            <v>88.240000000000009</v>
          </cell>
          <cell r="X12055">
            <v>1.9915479709090911</v>
          </cell>
        </row>
        <row r="12056">
          <cell r="H12056" t="str">
            <v>BTACH-HT102-250-BK</v>
          </cell>
          <cell r="W12056">
            <v>10000</v>
          </cell>
          <cell r="X12056">
            <v>0</v>
          </cell>
        </row>
        <row r="12057">
          <cell r="H12057" t="str">
            <v>BTSBH-SB2000-EE</v>
          </cell>
          <cell r="W12057">
            <v>10500</v>
          </cell>
          <cell r="X12057">
            <v>0</v>
          </cell>
        </row>
        <row r="12058">
          <cell r="H12058" t="str">
            <v>BTSSH-HP903-L-EV22</v>
          </cell>
          <cell r="W12058">
            <v>23500</v>
          </cell>
          <cell r="X12058">
            <v>0</v>
          </cell>
        </row>
        <row r="12059">
          <cell r="H12059" t="str">
            <v>BTACH-HT100</v>
          </cell>
          <cell r="W12059">
            <v>32640</v>
          </cell>
          <cell r="X12059">
            <v>0</v>
          </cell>
        </row>
        <row r="12060">
          <cell r="H12060" t="str">
            <v>BTRBH-MX202-F22</v>
          </cell>
          <cell r="W12060">
            <v>14800</v>
          </cell>
          <cell r="X12060">
            <v>0</v>
          </cell>
        </row>
        <row r="12061">
          <cell r="H12061" t="str">
            <v>BTRRH-HR152-WT-F22</v>
          </cell>
          <cell r="W12061">
            <v>14500</v>
          </cell>
          <cell r="X12061">
            <v>0</v>
          </cell>
        </row>
        <row r="12062">
          <cell r="H12062" t="str">
            <v>BTHA321</v>
          </cell>
          <cell r="W12062">
            <v>2500</v>
          </cell>
          <cell r="X12062">
            <v>0</v>
          </cell>
        </row>
        <row r="12063">
          <cell r="H12063" t="str">
            <v>HT55121-0A300-000</v>
          </cell>
          <cell r="W12063">
            <v>38.688524590163937</v>
          </cell>
          <cell r="X12063">
            <v>0</v>
          </cell>
        </row>
        <row r="12064">
          <cell r="H12064" t="str">
            <v>QTSPK40057</v>
          </cell>
          <cell r="W12064">
            <v>799.7399999999999</v>
          </cell>
          <cell r="X12064">
            <v>0</v>
          </cell>
        </row>
        <row r="12065">
          <cell r="H12065" t="str">
            <v>QTSPK40058</v>
          </cell>
          <cell r="W12065">
            <v>561.23</v>
          </cell>
          <cell r="X12065">
            <v>0</v>
          </cell>
        </row>
        <row r="12066">
          <cell r="H12066" t="str">
            <v>GTF0202009200</v>
          </cell>
          <cell r="W12066">
            <v>1094.4000000000001</v>
          </cell>
          <cell r="X12066">
            <v>0</v>
          </cell>
        </row>
        <row r="12067">
          <cell r="H12067" t="str">
            <v>HU67281-FK400-BLK</v>
          </cell>
          <cell r="W12067">
            <v>8</v>
          </cell>
          <cell r="X12067">
            <v>1.7399519999999999</v>
          </cell>
        </row>
        <row r="12068">
          <cell r="H12068" t="str">
            <v>HU67281-FK400-BLK</v>
          </cell>
          <cell r="W12068">
            <v>8</v>
          </cell>
          <cell r="X12068">
            <v>1.7399741142857144</v>
          </cell>
        </row>
        <row r="12069">
          <cell r="H12069" t="str">
            <v>HU67822-0A200-000</v>
          </cell>
          <cell r="W12069">
            <v>23.380000000000003</v>
          </cell>
          <cell r="X12069">
            <v>5.0839415999999993</v>
          </cell>
        </row>
        <row r="12070">
          <cell r="H12070" t="str">
            <v>HU35120-BB100-000</v>
          </cell>
          <cell r="W12070">
            <v>580</v>
          </cell>
          <cell r="X12070">
            <v>182.99743920000003</v>
          </cell>
        </row>
        <row r="12071">
          <cell r="H12071" t="str">
            <v>QTSPK30149</v>
          </cell>
          <cell r="W12071">
            <v>2052</v>
          </cell>
          <cell r="X12071">
            <v>0</v>
          </cell>
        </row>
        <row r="12072">
          <cell r="H12072" t="str">
            <v>HT41100-FR100-BLK</v>
          </cell>
          <cell r="W12072">
            <v>7500</v>
          </cell>
          <cell r="X12072">
            <v>0</v>
          </cell>
        </row>
        <row r="12073">
          <cell r="H12073" t="str">
            <v>HT41100-FR100-BLK</v>
          </cell>
          <cell r="W12073">
            <v>7500</v>
          </cell>
          <cell r="X12073">
            <v>0</v>
          </cell>
        </row>
        <row r="12074">
          <cell r="H12074" t="str">
            <v>GTY0214007037</v>
          </cell>
          <cell r="W12074">
            <v>44.74</v>
          </cell>
          <cell r="X12074">
            <v>0</v>
          </cell>
        </row>
        <row r="12075">
          <cell r="H12075" t="str">
            <v>GTCB0490X0360X270</v>
          </cell>
          <cell r="W12075">
            <v>61.64</v>
          </cell>
          <cell r="X12075">
            <v>0</v>
          </cell>
        </row>
        <row r="12076">
          <cell r="H12076" t="str">
            <v>GTCB1310X420X130</v>
          </cell>
          <cell r="W12076">
            <v>114.94</v>
          </cell>
          <cell r="X12076">
            <v>0</v>
          </cell>
        </row>
        <row r="12077">
          <cell r="H12077" t="str">
            <v>GTCB1600X1080X210</v>
          </cell>
          <cell r="W12077">
            <v>313.26</v>
          </cell>
          <cell r="X12077">
            <v>0</v>
          </cell>
        </row>
        <row r="12078">
          <cell r="H12078" t="str">
            <v>GTCB1600X1100X340</v>
          </cell>
          <cell r="W12078">
            <v>363.32</v>
          </cell>
          <cell r="X12078">
            <v>0</v>
          </cell>
        </row>
        <row r="12079">
          <cell r="H12079" t="str">
            <v>GTCB1700X0420X130</v>
          </cell>
          <cell r="W12079">
            <v>135.78</v>
          </cell>
          <cell r="X12079">
            <v>0</v>
          </cell>
        </row>
        <row r="12080">
          <cell r="H12080" t="str">
            <v>GTY0214007037</v>
          </cell>
          <cell r="W12080">
            <v>44.74</v>
          </cell>
          <cell r="X12080">
            <v>0</v>
          </cell>
        </row>
        <row r="12081">
          <cell r="H12081" t="str">
            <v>HTP3217-0A210-000</v>
          </cell>
          <cell r="W12081">
            <v>60.69</v>
          </cell>
          <cell r="X12081">
            <v>0</v>
          </cell>
        </row>
        <row r="12082">
          <cell r="H12082" t="str">
            <v>HT613D1-BB110-000</v>
          </cell>
          <cell r="W12082">
            <v>2606.58</v>
          </cell>
          <cell r="X12082">
            <v>0</v>
          </cell>
        </row>
        <row r="12083">
          <cell r="H12083" t="str">
            <v>HTP3217-0A220-000</v>
          </cell>
          <cell r="W12083">
            <v>62.070000000000007</v>
          </cell>
          <cell r="X12083">
            <v>0</v>
          </cell>
        </row>
        <row r="12084">
          <cell r="H12084" t="str">
            <v>HTP3217-0A210-000</v>
          </cell>
          <cell r="W12084">
            <v>60.69</v>
          </cell>
          <cell r="X12084">
            <v>0</v>
          </cell>
        </row>
        <row r="12085">
          <cell r="H12085" t="str">
            <v>HTP3217-0A220-000</v>
          </cell>
          <cell r="W12085">
            <v>62.07</v>
          </cell>
          <cell r="X12085">
            <v>0</v>
          </cell>
        </row>
        <row r="12086">
          <cell r="H12086" t="str">
            <v>HTP3217-0A220-000</v>
          </cell>
          <cell r="W12086">
            <v>62.070000000000007</v>
          </cell>
          <cell r="X12086">
            <v>0</v>
          </cell>
        </row>
        <row r="12087">
          <cell r="H12087" t="str">
            <v>HT5125F-FR100-000</v>
          </cell>
          <cell r="W12087">
            <v>1366.89</v>
          </cell>
          <cell r="X12087">
            <v>0</v>
          </cell>
        </row>
        <row r="12088">
          <cell r="H12088" t="str">
            <v>GTLOCGUID-BRKTT5_75X</v>
          </cell>
          <cell r="W12088">
            <v>24</v>
          </cell>
          <cell r="X12088">
            <v>0</v>
          </cell>
        </row>
        <row r="12089">
          <cell r="H12089" t="str">
            <v>GTRFSHT1145X1150XT1_</v>
          </cell>
          <cell r="W12089">
            <v>550</v>
          </cell>
          <cell r="X12089">
            <v>0</v>
          </cell>
        </row>
        <row r="12090">
          <cell r="H12090" t="str">
            <v>GTRFSHT1215X1150X1_X</v>
          </cell>
          <cell r="W12090">
            <v>505</v>
          </cell>
          <cell r="X12090">
            <v>0</v>
          </cell>
        </row>
        <row r="12091">
          <cell r="H12091" t="str">
            <v>GTRFSHT1580X1150XT1_</v>
          </cell>
          <cell r="W12091">
            <v>850</v>
          </cell>
          <cell r="X12091">
            <v>0</v>
          </cell>
        </row>
        <row r="12092">
          <cell r="H12092" t="str">
            <v>GTRFSHT1845X1150XT1_</v>
          </cell>
          <cell r="W12092">
            <v>800</v>
          </cell>
          <cell r="X12092">
            <v>0</v>
          </cell>
        </row>
        <row r="12093">
          <cell r="H12093" t="str">
            <v>GTRFSHT1980X1150XT1_</v>
          </cell>
          <cell r="W12093">
            <v>910</v>
          </cell>
          <cell r="X12093">
            <v>0</v>
          </cell>
        </row>
        <row r="12094">
          <cell r="H12094" t="str">
            <v>GTRFSHT2295X1150XT1_</v>
          </cell>
          <cell r="W12094">
            <v>990</v>
          </cell>
          <cell r="X12094">
            <v>0</v>
          </cell>
        </row>
        <row r="12095">
          <cell r="H12095" t="str">
            <v>GTFIXED-WHEELRACK</v>
          </cell>
          <cell r="W12095">
            <v>170</v>
          </cell>
          <cell r="X12095">
            <v>0</v>
          </cell>
        </row>
        <row r="12096">
          <cell r="H12096" t="str">
            <v>GTRFSHT1310X1150XT1_</v>
          </cell>
          <cell r="W12096">
            <v>825</v>
          </cell>
          <cell r="X12096">
            <v>0</v>
          </cell>
        </row>
        <row r="12097">
          <cell r="H12097" t="str">
            <v>GTRFSHT2090X1150XT1_</v>
          </cell>
          <cell r="W12097">
            <v>965</v>
          </cell>
          <cell r="X12097">
            <v>0</v>
          </cell>
        </row>
        <row r="12098">
          <cell r="H12098" t="str">
            <v>GTROTAT-WHEELRACK</v>
          </cell>
          <cell r="W12098">
            <v>240</v>
          </cell>
          <cell r="X12098">
            <v>0</v>
          </cell>
        </row>
        <row r="12099">
          <cell r="H12099" t="str">
            <v>GTFLSHT1090X370XT1_X</v>
          </cell>
          <cell r="W12099">
            <v>200</v>
          </cell>
          <cell r="X12099">
            <v>0</v>
          </cell>
        </row>
        <row r="12100">
          <cell r="H12100" t="str">
            <v>GTSUPPORT-BRKTT5-FR_</v>
          </cell>
          <cell r="W12100">
            <v>85</v>
          </cell>
          <cell r="X12100">
            <v>0</v>
          </cell>
        </row>
        <row r="12101">
          <cell r="H12101" t="str">
            <v>GTSUPPORT-BRKTT5-FR_</v>
          </cell>
          <cell r="W12101">
            <v>85</v>
          </cell>
          <cell r="X12101">
            <v>0</v>
          </cell>
        </row>
        <row r="12102">
          <cell r="H12102" t="str">
            <v>CO14BLACK_2X10Y</v>
          </cell>
          <cell r="W12102">
            <v>30</v>
          </cell>
          <cell r="X12102">
            <v>0</v>
          </cell>
        </row>
        <row r="12103">
          <cell r="H12103" t="str">
            <v>GTPATTEX-EPOXYGLUE</v>
          </cell>
          <cell r="W12103">
            <v>108</v>
          </cell>
          <cell r="X12103">
            <v>0</v>
          </cell>
        </row>
        <row r="12104">
          <cell r="H12104" t="str">
            <v>CO263SCOTCH_CLEANER</v>
          </cell>
          <cell r="W12104">
            <v>264</v>
          </cell>
          <cell r="X12104">
            <v>0</v>
          </cell>
        </row>
        <row r="12105">
          <cell r="H12105" t="str">
            <v>GTENG21134AA-BLK</v>
          </cell>
          <cell r="W12105">
            <v>8.5</v>
          </cell>
          <cell r="X12105">
            <v>0</v>
          </cell>
        </row>
        <row r="12106">
          <cell r="H12106" t="str">
            <v>GTF0102074024</v>
          </cell>
          <cell r="W12106">
            <v>16.87</v>
          </cell>
          <cell r="X12106">
            <v>0</v>
          </cell>
        </row>
        <row r="12107">
          <cell r="H12107" t="str">
            <v>GTF0102074024</v>
          </cell>
          <cell r="W12107">
            <v>16.87</v>
          </cell>
          <cell r="X12107">
            <v>0</v>
          </cell>
        </row>
        <row r="12108">
          <cell r="H12108" t="str">
            <v>GTF0102074024</v>
          </cell>
          <cell r="W12108">
            <v>16.87</v>
          </cell>
          <cell r="X12108">
            <v>0</v>
          </cell>
        </row>
        <row r="12109">
          <cell r="H12109" t="str">
            <v>GTF0102086056</v>
          </cell>
          <cell r="W12109">
            <v>129.97</v>
          </cell>
          <cell r="X12109">
            <v>0</v>
          </cell>
        </row>
        <row r="12110">
          <cell r="H12110" t="str">
            <v>GTF0102086053</v>
          </cell>
          <cell r="W12110">
            <v>76.489999999999995</v>
          </cell>
          <cell r="X12110">
            <v>0</v>
          </cell>
        </row>
        <row r="12111">
          <cell r="H12111" t="str">
            <v>GTF0102086102</v>
          </cell>
          <cell r="W12111">
            <v>126.26</v>
          </cell>
          <cell r="X12111">
            <v>0</v>
          </cell>
        </row>
        <row r="12112">
          <cell r="H12112" t="str">
            <v>GTF0102087040</v>
          </cell>
          <cell r="W12112">
            <v>172.32999999999998</v>
          </cell>
          <cell r="X12112">
            <v>0</v>
          </cell>
        </row>
        <row r="12113">
          <cell r="H12113" t="str">
            <v>GTF0102073002</v>
          </cell>
          <cell r="W12113">
            <v>75</v>
          </cell>
          <cell r="X12113">
            <v>0</v>
          </cell>
        </row>
        <row r="12114">
          <cell r="H12114" t="str">
            <v>GTF0102081014</v>
          </cell>
          <cell r="W12114">
            <v>58</v>
          </cell>
          <cell r="X12114">
            <v>0</v>
          </cell>
        </row>
        <row r="12115">
          <cell r="H12115" t="str">
            <v>GTF0102089013</v>
          </cell>
          <cell r="W12115">
            <v>70.960000000000008</v>
          </cell>
          <cell r="X12115">
            <v>0</v>
          </cell>
        </row>
        <row r="12116">
          <cell r="H12116" t="str">
            <v>GTF0102081010</v>
          </cell>
          <cell r="W12116">
            <v>159.93</v>
          </cell>
          <cell r="X12116">
            <v>0</v>
          </cell>
        </row>
        <row r="12117">
          <cell r="H12117" t="str">
            <v>GTF0102086048</v>
          </cell>
          <cell r="W12117">
            <v>97.16</v>
          </cell>
          <cell r="X12117">
            <v>0</v>
          </cell>
        </row>
        <row r="12118">
          <cell r="H12118" t="str">
            <v>GTF0103014330</v>
          </cell>
          <cell r="W12118">
            <v>171</v>
          </cell>
          <cell r="X12118">
            <v>0</v>
          </cell>
        </row>
        <row r="12119">
          <cell r="H12119" t="str">
            <v>GTF0102081014</v>
          </cell>
          <cell r="W12119">
            <v>58</v>
          </cell>
          <cell r="X12119">
            <v>0</v>
          </cell>
        </row>
        <row r="12120">
          <cell r="H12120" t="str">
            <v>GTF0102081014</v>
          </cell>
          <cell r="W12120">
            <v>58</v>
          </cell>
          <cell r="X12120">
            <v>0</v>
          </cell>
        </row>
        <row r="12121">
          <cell r="H12121" t="str">
            <v>GTF0102081014</v>
          </cell>
          <cell r="W12121">
            <v>58</v>
          </cell>
          <cell r="X12121">
            <v>0</v>
          </cell>
        </row>
        <row r="12122">
          <cell r="H12122" t="str">
            <v>GTF0102063007</v>
          </cell>
          <cell r="W12122">
            <v>19.209999999999997</v>
          </cell>
          <cell r="X12122">
            <v>0</v>
          </cell>
        </row>
        <row r="12123">
          <cell r="H12123" t="str">
            <v>GTF0102081032</v>
          </cell>
          <cell r="W12123">
            <v>20.82</v>
          </cell>
          <cell r="X12123">
            <v>0</v>
          </cell>
        </row>
        <row r="12124">
          <cell r="H12124" t="str">
            <v>GTF0102063007</v>
          </cell>
          <cell r="W12124">
            <v>19.21</v>
          </cell>
          <cell r="X12124">
            <v>0</v>
          </cell>
        </row>
        <row r="12125">
          <cell r="H12125" t="str">
            <v>GTF0102086049</v>
          </cell>
          <cell r="W12125">
            <v>101.78</v>
          </cell>
          <cell r="X12125">
            <v>0</v>
          </cell>
        </row>
        <row r="12126">
          <cell r="H12126" t="str">
            <v>GTF0102081010</v>
          </cell>
          <cell r="W12126">
            <v>159.93</v>
          </cell>
          <cell r="X12126">
            <v>0</v>
          </cell>
        </row>
        <row r="12127">
          <cell r="H12127" t="str">
            <v>GTF0102086040</v>
          </cell>
          <cell r="W12127">
            <v>122.35</v>
          </cell>
          <cell r="X12127">
            <v>0</v>
          </cell>
        </row>
        <row r="12128">
          <cell r="H12128" t="str">
            <v>GTF0103014330</v>
          </cell>
          <cell r="W12128">
            <v>171</v>
          </cell>
          <cell r="X12128">
            <v>0</v>
          </cell>
        </row>
        <row r="12129">
          <cell r="H12129" t="str">
            <v>GTF0102063007</v>
          </cell>
          <cell r="W12129">
            <v>19.21</v>
          </cell>
          <cell r="X12129">
            <v>0</v>
          </cell>
        </row>
        <row r="12130">
          <cell r="H12130" t="str">
            <v>GTF0102081032</v>
          </cell>
          <cell r="W12130">
            <v>20.82</v>
          </cell>
          <cell r="X12130">
            <v>0</v>
          </cell>
        </row>
        <row r="12131">
          <cell r="H12131" t="str">
            <v>GTF0102063007</v>
          </cell>
          <cell r="W12131">
            <v>19.21</v>
          </cell>
          <cell r="X12131">
            <v>0</v>
          </cell>
        </row>
        <row r="12132">
          <cell r="H12132" t="str">
            <v>GTF0102081032</v>
          </cell>
          <cell r="W12132">
            <v>20.82</v>
          </cell>
          <cell r="X12132">
            <v>0</v>
          </cell>
        </row>
        <row r="12133">
          <cell r="H12133" t="str">
            <v>GTF0102081033</v>
          </cell>
          <cell r="W12133">
            <v>30.01</v>
          </cell>
          <cell r="X12133">
            <v>0</v>
          </cell>
        </row>
        <row r="12134">
          <cell r="H12134" t="str">
            <v>GTF0102086102</v>
          </cell>
          <cell r="W12134">
            <v>126.25999999999999</v>
          </cell>
          <cell r="X12134">
            <v>0</v>
          </cell>
        </row>
        <row r="12135">
          <cell r="H12135" t="str">
            <v>GTF0102086056</v>
          </cell>
          <cell r="W12135">
            <v>129.97</v>
          </cell>
          <cell r="X12135">
            <v>0</v>
          </cell>
        </row>
        <row r="12136">
          <cell r="H12136" t="str">
            <v>GTF0103014330</v>
          </cell>
          <cell r="W12136">
            <v>171</v>
          </cell>
          <cell r="X12136">
            <v>0</v>
          </cell>
        </row>
        <row r="12137">
          <cell r="H12137" t="str">
            <v>GTF0102081033</v>
          </cell>
          <cell r="W12137">
            <v>30.009999999999998</v>
          </cell>
          <cell r="X12137">
            <v>0</v>
          </cell>
        </row>
        <row r="12138">
          <cell r="H12138" t="str">
            <v>GTF0102089013</v>
          </cell>
          <cell r="W12138">
            <v>70.960000000000008</v>
          </cell>
          <cell r="X12138">
            <v>0</v>
          </cell>
        </row>
        <row r="12139">
          <cell r="H12139" t="str">
            <v>GTF0102081033</v>
          </cell>
          <cell r="W12139">
            <v>30.01</v>
          </cell>
          <cell r="X12139">
            <v>0</v>
          </cell>
        </row>
        <row r="12140">
          <cell r="H12140" t="str">
            <v>GTF0102077036</v>
          </cell>
          <cell r="W12140">
            <v>142.55000000000001</v>
          </cell>
          <cell r="X12140">
            <v>0</v>
          </cell>
        </row>
        <row r="12141">
          <cell r="H12141" t="str">
            <v>GTF0102081033</v>
          </cell>
          <cell r="W12141">
            <v>30.009999999999998</v>
          </cell>
          <cell r="X12141">
            <v>0</v>
          </cell>
        </row>
        <row r="12142">
          <cell r="H12142" t="str">
            <v>GTF0102089012</v>
          </cell>
          <cell r="W12142">
            <v>101.67999999999999</v>
          </cell>
          <cell r="X12142">
            <v>0</v>
          </cell>
        </row>
        <row r="12143">
          <cell r="H12143" t="str">
            <v>GTF2104001003</v>
          </cell>
          <cell r="W12143">
            <v>145</v>
          </cell>
          <cell r="X12143">
            <v>0</v>
          </cell>
        </row>
        <row r="12144">
          <cell r="H12144" t="str">
            <v>GTF2104001003</v>
          </cell>
          <cell r="W12144">
            <v>152</v>
          </cell>
          <cell r="X12144">
            <v>0</v>
          </cell>
        </row>
        <row r="12145">
          <cell r="H12145" t="str">
            <v>GTRHS3060T2.5L6000</v>
          </cell>
          <cell r="W12145">
            <v>502</v>
          </cell>
          <cell r="X12145">
            <v>0</v>
          </cell>
        </row>
        <row r="12146">
          <cell r="H12146" t="str">
            <v>GTRHS2550T3.0L6000</v>
          </cell>
          <cell r="W12146">
            <v>405</v>
          </cell>
          <cell r="X12146">
            <v>0</v>
          </cell>
        </row>
        <row r="12147">
          <cell r="H12147" t="str">
            <v>GTRHS2550T3.0L6000</v>
          </cell>
          <cell r="W12147">
            <v>405</v>
          </cell>
          <cell r="X12147">
            <v>0</v>
          </cell>
        </row>
        <row r="12148">
          <cell r="H12148" t="str">
            <v>GTLSH4040T5.0L6000</v>
          </cell>
          <cell r="W12148">
            <v>423</v>
          </cell>
          <cell r="X12148">
            <v>0</v>
          </cell>
        </row>
        <row r="12149">
          <cell r="H12149" t="str">
            <v>HT66440-FD300-000</v>
          </cell>
          <cell r="W12149">
            <v>25134.09</v>
          </cell>
          <cell r="X12149">
            <v>0</v>
          </cell>
        </row>
        <row r="12150">
          <cell r="H12150" t="str">
            <v>GTF0102086526</v>
          </cell>
          <cell r="W12150">
            <v>2184.15</v>
          </cell>
          <cell r="X12150">
            <v>0</v>
          </cell>
        </row>
        <row r="12151">
          <cell r="H12151" t="str">
            <v>GTF0102047504T</v>
          </cell>
          <cell r="W12151">
            <v>145.1</v>
          </cell>
          <cell r="X12151">
            <v>0</v>
          </cell>
        </row>
        <row r="12152">
          <cell r="H12152" t="str">
            <v>GTF0102077505T.1</v>
          </cell>
          <cell r="W12152">
            <v>1448.55</v>
          </cell>
          <cell r="X12152">
            <v>0</v>
          </cell>
        </row>
        <row r="12153">
          <cell r="H12153" t="str">
            <v>GTF0102077505T.2</v>
          </cell>
          <cell r="W12153">
            <v>1448.55</v>
          </cell>
          <cell r="X12153">
            <v>0</v>
          </cell>
        </row>
        <row r="12154">
          <cell r="H12154" t="str">
            <v>GTF0102089548M</v>
          </cell>
          <cell r="W12154">
            <v>112.35</v>
          </cell>
          <cell r="X12154">
            <v>0</v>
          </cell>
        </row>
        <row r="12155">
          <cell r="H12155" t="str">
            <v>GTF0102081508M</v>
          </cell>
          <cell r="W12155">
            <v>774.0100000000001</v>
          </cell>
          <cell r="X12155">
            <v>0</v>
          </cell>
        </row>
        <row r="12156">
          <cell r="H12156" t="str">
            <v>GTF0102086526</v>
          </cell>
          <cell r="W12156">
            <v>2184.15</v>
          </cell>
          <cell r="X12156">
            <v>0</v>
          </cell>
        </row>
        <row r="12157">
          <cell r="H12157" t="str">
            <v>GTF0102045533M</v>
          </cell>
          <cell r="W12157">
            <v>72.13</v>
          </cell>
          <cell r="X12157">
            <v>0</v>
          </cell>
        </row>
        <row r="12158">
          <cell r="H12158" t="str">
            <v>GTF0102047509M</v>
          </cell>
          <cell r="W12158">
            <v>766.43999999999994</v>
          </cell>
          <cell r="X12158">
            <v>0</v>
          </cell>
        </row>
        <row r="12159">
          <cell r="H12159" t="str">
            <v>GTF0102089537T</v>
          </cell>
          <cell r="W12159">
            <v>691.34</v>
          </cell>
          <cell r="X12159">
            <v>0</v>
          </cell>
        </row>
        <row r="12160">
          <cell r="H12160" t="str">
            <v>GTF0102081529T</v>
          </cell>
          <cell r="W12160">
            <v>448.08</v>
          </cell>
          <cell r="X12160">
            <v>0</v>
          </cell>
        </row>
        <row r="12161">
          <cell r="H12161" t="str">
            <v>GTF0102081530T</v>
          </cell>
          <cell r="W12161">
            <v>448.08</v>
          </cell>
          <cell r="X12161">
            <v>0</v>
          </cell>
        </row>
        <row r="12162">
          <cell r="H12162" t="str">
            <v>GTF0102079507T</v>
          </cell>
          <cell r="W12162">
            <v>127</v>
          </cell>
          <cell r="X12162">
            <v>0</v>
          </cell>
        </row>
        <row r="12163">
          <cell r="H12163" t="str">
            <v>GTF0102063502M</v>
          </cell>
          <cell r="W12163">
            <v>311.7</v>
          </cell>
          <cell r="X12163">
            <v>0</v>
          </cell>
        </row>
        <row r="12164">
          <cell r="H12164" t="str">
            <v>GTF0102064506T</v>
          </cell>
          <cell r="W12164">
            <v>214.92000000000002</v>
          </cell>
          <cell r="X12164">
            <v>0</v>
          </cell>
        </row>
        <row r="12165">
          <cell r="H12165" t="str">
            <v>GTF0102079508T</v>
          </cell>
          <cell r="W12165">
            <v>127</v>
          </cell>
          <cell r="X12165">
            <v>0</v>
          </cell>
        </row>
        <row r="12166">
          <cell r="H12166" t="str">
            <v>GTF0102089526M</v>
          </cell>
          <cell r="W12166">
            <v>159.71</v>
          </cell>
          <cell r="X12166">
            <v>0</v>
          </cell>
        </row>
        <row r="12167">
          <cell r="H12167" t="str">
            <v>GTF0102086529M</v>
          </cell>
          <cell r="W12167">
            <v>23.88</v>
          </cell>
          <cell r="X12167">
            <v>0</v>
          </cell>
        </row>
        <row r="12168">
          <cell r="H12168" t="str">
            <v>GTF0102081509M</v>
          </cell>
          <cell r="W12168">
            <v>130.49</v>
          </cell>
          <cell r="X12168">
            <v>0</v>
          </cell>
        </row>
        <row r="12169">
          <cell r="H12169" t="str">
            <v>GTF0102079509T</v>
          </cell>
          <cell r="W12169">
            <v>508.81</v>
          </cell>
          <cell r="X12169">
            <v>0</v>
          </cell>
        </row>
        <row r="12170">
          <cell r="H12170" t="str">
            <v>GTF0102074508T</v>
          </cell>
          <cell r="W12170">
            <v>312.85000000000002</v>
          </cell>
          <cell r="X12170">
            <v>0</v>
          </cell>
        </row>
        <row r="12171">
          <cell r="H12171" t="str">
            <v>GTF0102074509T</v>
          </cell>
          <cell r="W12171">
            <v>312.85000000000002</v>
          </cell>
          <cell r="X12171">
            <v>0</v>
          </cell>
        </row>
        <row r="12172">
          <cell r="H12172" t="str">
            <v>GTF0102081528M</v>
          </cell>
          <cell r="W12172">
            <v>1219.81</v>
          </cell>
          <cell r="X12172">
            <v>0</v>
          </cell>
        </row>
        <row r="12173">
          <cell r="H12173" t="str">
            <v>GTF0102078525M</v>
          </cell>
          <cell r="W12173">
            <v>1251.2</v>
          </cell>
          <cell r="X12173">
            <v>0</v>
          </cell>
        </row>
        <row r="12174">
          <cell r="H12174" t="str">
            <v>GTF0102081511M</v>
          </cell>
          <cell r="W12174">
            <v>799.2700000000001</v>
          </cell>
          <cell r="X12174">
            <v>0</v>
          </cell>
        </row>
        <row r="12175">
          <cell r="H12175" t="str">
            <v>GTF0102077507T</v>
          </cell>
          <cell r="W12175">
            <v>55.01</v>
          </cell>
          <cell r="X12175">
            <v>0</v>
          </cell>
        </row>
        <row r="12176">
          <cell r="H12176" t="str">
            <v>GTF0102074505T</v>
          </cell>
          <cell r="W12176">
            <v>1302.0999999999999</v>
          </cell>
          <cell r="X12176">
            <v>0</v>
          </cell>
        </row>
        <row r="12177">
          <cell r="H12177" t="str">
            <v>GTF0102074506T</v>
          </cell>
          <cell r="W12177">
            <v>1302.1000000000001</v>
          </cell>
          <cell r="X12177">
            <v>0</v>
          </cell>
        </row>
        <row r="12178">
          <cell r="H12178" t="str">
            <v>GTF0102077505T.1</v>
          </cell>
          <cell r="W12178">
            <v>1448.55</v>
          </cell>
          <cell r="X12178">
            <v>0</v>
          </cell>
        </row>
        <row r="12179">
          <cell r="H12179" t="str">
            <v>GTF0102077505T.2</v>
          </cell>
          <cell r="W12179">
            <v>1448.55</v>
          </cell>
          <cell r="X12179">
            <v>0</v>
          </cell>
        </row>
        <row r="12180">
          <cell r="H12180" t="str">
            <v>GTF0102080502T</v>
          </cell>
          <cell r="W12180">
            <v>795.75</v>
          </cell>
          <cell r="X12180">
            <v>0</v>
          </cell>
        </row>
        <row r="12181">
          <cell r="H12181" t="str">
            <v>GTF0102080502T</v>
          </cell>
          <cell r="W12181">
            <v>795.75</v>
          </cell>
          <cell r="X12181">
            <v>0</v>
          </cell>
        </row>
        <row r="12182">
          <cell r="H12182" t="str">
            <v>GTP-F0102047522</v>
          </cell>
          <cell r="W12182">
            <v>85</v>
          </cell>
          <cell r="X12182">
            <v>0</v>
          </cell>
        </row>
        <row r="12183">
          <cell r="H12183" t="str">
            <v>GTP-F0102077502T</v>
          </cell>
          <cell r="W12183">
            <v>410.53</v>
          </cell>
          <cell r="X12183">
            <v>0</v>
          </cell>
        </row>
        <row r="12184">
          <cell r="H12184" t="str">
            <v>GTP-F0102081527T</v>
          </cell>
          <cell r="W12184">
            <v>395.53</v>
          </cell>
          <cell r="X12184">
            <v>0</v>
          </cell>
        </row>
        <row r="12185">
          <cell r="H12185" t="str">
            <v>GTP-F0102074519T</v>
          </cell>
          <cell r="W12185">
            <v>275</v>
          </cell>
          <cell r="X12185">
            <v>0</v>
          </cell>
        </row>
        <row r="12186">
          <cell r="H12186" t="str">
            <v>GTP-F0102081501T</v>
          </cell>
          <cell r="W12186">
            <v>300</v>
          </cell>
          <cell r="X12186">
            <v>0</v>
          </cell>
        </row>
        <row r="12187">
          <cell r="H12187" t="str">
            <v>GTP-F0102087509</v>
          </cell>
          <cell r="W12187">
            <v>316.60000000000002</v>
          </cell>
          <cell r="X12187">
            <v>0</v>
          </cell>
        </row>
        <row r="12188">
          <cell r="H12188" t="str">
            <v>GTP-F0102081002</v>
          </cell>
          <cell r="W12188">
            <v>6708</v>
          </cell>
          <cell r="X12188">
            <v>0</v>
          </cell>
        </row>
        <row r="12189">
          <cell r="H12189" t="str">
            <v>GTP-F0102081038</v>
          </cell>
          <cell r="W12189">
            <v>6708</v>
          </cell>
          <cell r="X12189">
            <v>0</v>
          </cell>
        </row>
        <row r="12190">
          <cell r="H12190" t="str">
            <v>HT39800-FK110-BLK</v>
          </cell>
          <cell r="W12190">
            <v>760</v>
          </cell>
          <cell r="X12190">
            <v>0</v>
          </cell>
        </row>
        <row r="12191">
          <cell r="H12191" t="str">
            <v>HT39800-FK120-BLK</v>
          </cell>
          <cell r="W12191">
            <v>680</v>
          </cell>
          <cell r="X12191">
            <v>0</v>
          </cell>
        </row>
        <row r="12192">
          <cell r="H12192" t="str">
            <v>HT92134-FK100-RAW</v>
          </cell>
          <cell r="W12192">
            <v>185</v>
          </cell>
          <cell r="X12192">
            <v>0</v>
          </cell>
        </row>
        <row r="12193">
          <cell r="H12193" t="str">
            <v>HT92134-FK200-RAW</v>
          </cell>
          <cell r="W12193">
            <v>150</v>
          </cell>
          <cell r="X12193">
            <v>0</v>
          </cell>
        </row>
        <row r="12194">
          <cell r="H12194" t="str">
            <v>GTP-F0102081005SMG70</v>
          </cell>
          <cell r="W12194">
            <v>1910</v>
          </cell>
          <cell r="X12194">
            <v>0</v>
          </cell>
        </row>
        <row r="12195">
          <cell r="H12195" t="str">
            <v>GTP-F0102081005SMG62</v>
          </cell>
          <cell r="W12195">
            <v>1910</v>
          </cell>
          <cell r="X12195">
            <v>0</v>
          </cell>
        </row>
        <row r="12196">
          <cell r="H12196" t="str">
            <v>GTP-F0102081005SMG44</v>
          </cell>
          <cell r="W12196">
            <v>1910</v>
          </cell>
          <cell r="X12196">
            <v>0</v>
          </cell>
        </row>
        <row r="12197">
          <cell r="H12197" t="str">
            <v>GTP-F0102081005SMG62</v>
          </cell>
          <cell r="W12197">
            <v>1910</v>
          </cell>
          <cell r="X12197">
            <v>0</v>
          </cell>
        </row>
        <row r="12198">
          <cell r="H12198" t="str">
            <v>GTP-F0102081005SMG70</v>
          </cell>
          <cell r="W12198">
            <v>1910</v>
          </cell>
          <cell r="X12198">
            <v>0</v>
          </cell>
        </row>
        <row r="12199">
          <cell r="H12199" t="str">
            <v>GTP-F0102081005SPPG9</v>
          </cell>
          <cell r="W12199">
            <v>1910</v>
          </cell>
          <cell r="X12199">
            <v>0</v>
          </cell>
        </row>
        <row r="12200">
          <cell r="H12200" t="str">
            <v>GTP-F0102081005SMG62</v>
          </cell>
          <cell r="W12200">
            <v>1910</v>
          </cell>
          <cell r="X12200">
            <v>0</v>
          </cell>
        </row>
        <row r="12201">
          <cell r="H12201" t="str">
            <v>GTP-F0102081005SMG44</v>
          </cell>
          <cell r="W12201">
            <v>1910</v>
          </cell>
          <cell r="X12201">
            <v>0</v>
          </cell>
        </row>
        <row r="12202">
          <cell r="H12202" t="str">
            <v>GTP-F0102081005SMG70</v>
          </cell>
          <cell r="W12202">
            <v>1910</v>
          </cell>
          <cell r="X12202">
            <v>0</v>
          </cell>
        </row>
        <row r="12203">
          <cell r="H12203" t="str">
            <v>HT13116-FU102-BLK</v>
          </cell>
          <cell r="W12203">
            <v>175</v>
          </cell>
          <cell r="X12203">
            <v>0</v>
          </cell>
        </row>
        <row r="12204">
          <cell r="H12204" t="str">
            <v>HT13128-FU102-BLK</v>
          </cell>
          <cell r="W12204">
            <v>155</v>
          </cell>
          <cell r="X12204">
            <v>0</v>
          </cell>
        </row>
        <row r="12205">
          <cell r="H12205" t="str">
            <v>HT10000-BB150-WHT</v>
          </cell>
          <cell r="W12205">
            <v>1813000</v>
          </cell>
          <cell r="X12205">
            <v>0</v>
          </cell>
        </row>
        <row r="12206">
          <cell r="H12206" t="str">
            <v>HU52211-0A700-000</v>
          </cell>
          <cell r="W12206">
            <v>9.6000000000000002E-2</v>
          </cell>
          <cell r="X12206">
            <v>0.11875887822499999</v>
          </cell>
        </row>
        <row r="12207">
          <cell r="H12207" t="str">
            <v>FTJB3Z17K835BA</v>
          </cell>
          <cell r="W12207">
            <v>3118</v>
          </cell>
          <cell r="X12207">
            <v>0</v>
          </cell>
        </row>
        <row r="12208">
          <cell r="H12208" t="str">
            <v>FTJB3Z78016A23A</v>
          </cell>
          <cell r="W12208">
            <v>376</v>
          </cell>
          <cell r="X12208">
            <v>0</v>
          </cell>
        </row>
        <row r="12209">
          <cell r="H12209" t="str">
            <v>FTEB3Z17757V</v>
          </cell>
          <cell r="W12209">
            <v>3344</v>
          </cell>
          <cell r="X12209">
            <v>0</v>
          </cell>
        </row>
        <row r="12210">
          <cell r="H12210" t="str">
            <v>FTUC3C3466Z</v>
          </cell>
          <cell r="W12210">
            <v>583</v>
          </cell>
          <cell r="X12210">
            <v>0</v>
          </cell>
        </row>
        <row r="12211">
          <cell r="H12211" t="str">
            <v>FTEB3Z3A130A</v>
          </cell>
          <cell r="W12211">
            <v>849</v>
          </cell>
          <cell r="X12211">
            <v>0</v>
          </cell>
        </row>
        <row r="12212">
          <cell r="H12212" t="str">
            <v>FTEB3Z16738C</v>
          </cell>
          <cell r="W12212">
            <v>1974</v>
          </cell>
          <cell r="X12212">
            <v>0</v>
          </cell>
        </row>
        <row r="12213">
          <cell r="H12213" t="str">
            <v>FTGB3Z14526A</v>
          </cell>
          <cell r="W12213">
            <v>1378</v>
          </cell>
          <cell r="X12213">
            <v>0</v>
          </cell>
        </row>
        <row r="12214">
          <cell r="H12214" t="str">
            <v>FTEB3Z9A274M</v>
          </cell>
          <cell r="W12214">
            <v>653</v>
          </cell>
          <cell r="X12214">
            <v>0</v>
          </cell>
        </row>
        <row r="12215">
          <cell r="H12215" t="str">
            <v>FTEB3Z9A274M</v>
          </cell>
          <cell r="W12215">
            <v>653</v>
          </cell>
          <cell r="X12215">
            <v>0</v>
          </cell>
        </row>
        <row r="12216">
          <cell r="H12216" t="str">
            <v>FTAB3Z16612A</v>
          </cell>
          <cell r="W12216">
            <v>6232</v>
          </cell>
          <cell r="X12216">
            <v>0</v>
          </cell>
        </row>
        <row r="12217">
          <cell r="H12217" t="str">
            <v>FTN1WZ17F828N</v>
          </cell>
          <cell r="W12217">
            <v>188</v>
          </cell>
          <cell r="X12217">
            <v>0</v>
          </cell>
        </row>
        <row r="12218">
          <cell r="H12218" t="str">
            <v>FTAB3Z2625554F</v>
          </cell>
          <cell r="W12218">
            <v>302</v>
          </cell>
          <cell r="X12218">
            <v>0</v>
          </cell>
        </row>
        <row r="12219">
          <cell r="H12219" t="str">
            <v>FTAB3Z2625555E</v>
          </cell>
          <cell r="W12219">
            <v>302</v>
          </cell>
          <cell r="X12219">
            <v>0</v>
          </cell>
        </row>
        <row r="12220">
          <cell r="H12220" t="str">
            <v>FTAB3Z2620934C</v>
          </cell>
          <cell r="W12220">
            <v>329</v>
          </cell>
          <cell r="X12220">
            <v>0</v>
          </cell>
        </row>
        <row r="12221">
          <cell r="H12221" t="str">
            <v>FTAB3Z2620935C</v>
          </cell>
          <cell r="W12221">
            <v>329</v>
          </cell>
          <cell r="X12221">
            <v>0</v>
          </cell>
        </row>
        <row r="12222">
          <cell r="H12222" t="str">
            <v>FTAB3Z6038Z</v>
          </cell>
          <cell r="W12222">
            <v>2346</v>
          </cell>
          <cell r="X12222">
            <v>0</v>
          </cell>
        </row>
        <row r="12223">
          <cell r="H12223" t="str">
            <v>FT9YA991402</v>
          </cell>
          <cell r="W12223">
            <v>215</v>
          </cell>
          <cell r="X12223">
            <v>0</v>
          </cell>
        </row>
        <row r="12224">
          <cell r="H12224" t="str">
            <v>FTJB3Z5560AW</v>
          </cell>
          <cell r="W12224">
            <v>2976</v>
          </cell>
          <cell r="X12224">
            <v>0</v>
          </cell>
        </row>
        <row r="12225">
          <cell r="H12225" t="str">
            <v>FTAB3Z6038V</v>
          </cell>
          <cell r="W12225">
            <v>2346</v>
          </cell>
          <cell r="X12225">
            <v>0</v>
          </cell>
        </row>
        <row r="12226">
          <cell r="H12226" t="str">
            <v>FTAB3Z6B850E</v>
          </cell>
          <cell r="W12226">
            <v>976</v>
          </cell>
          <cell r="X12226">
            <v>0</v>
          </cell>
        </row>
        <row r="12227">
          <cell r="H12227" t="str">
            <v>FTAB3Z3280A</v>
          </cell>
          <cell r="W12227">
            <v>849</v>
          </cell>
          <cell r="X12227">
            <v>0</v>
          </cell>
        </row>
        <row r="12228">
          <cell r="H12228" t="str">
            <v>FTJB3Z3078C</v>
          </cell>
          <cell r="W12228">
            <v>4483</v>
          </cell>
          <cell r="X12228">
            <v>0</v>
          </cell>
        </row>
        <row r="12229">
          <cell r="H12229" t="str">
            <v>FTJB3Z3079C</v>
          </cell>
          <cell r="W12229">
            <v>4483</v>
          </cell>
          <cell r="X12229">
            <v>0</v>
          </cell>
        </row>
        <row r="12230">
          <cell r="H12230" t="str">
            <v>FTJB3Z3078H</v>
          </cell>
          <cell r="W12230">
            <v>4222</v>
          </cell>
          <cell r="X12230">
            <v>0</v>
          </cell>
        </row>
        <row r="12231">
          <cell r="H12231" t="str">
            <v>FTEB3Z18124D</v>
          </cell>
          <cell r="W12231">
            <v>2369</v>
          </cell>
          <cell r="X12231">
            <v>0</v>
          </cell>
        </row>
        <row r="12232">
          <cell r="H12232" t="str">
            <v>FTAB3Z5781D</v>
          </cell>
          <cell r="W12232">
            <v>68</v>
          </cell>
          <cell r="X12232">
            <v>0</v>
          </cell>
        </row>
        <row r="12233">
          <cell r="H12233" t="str">
            <v>FTUC3C3466Z</v>
          </cell>
          <cell r="W12233">
            <v>583</v>
          </cell>
          <cell r="X12233">
            <v>0</v>
          </cell>
        </row>
        <row r="12234">
          <cell r="H12234" t="str">
            <v>FTGU2Z17V528S</v>
          </cell>
          <cell r="W12234">
            <v>112</v>
          </cell>
          <cell r="X12234">
            <v>0</v>
          </cell>
        </row>
        <row r="12235">
          <cell r="H12235" t="str">
            <v>FTXT5QMC</v>
          </cell>
          <cell r="W12235">
            <v>274</v>
          </cell>
          <cell r="X12235">
            <v>0</v>
          </cell>
        </row>
        <row r="12236">
          <cell r="H12236" t="str">
            <v>FTDB3Z2C205B</v>
          </cell>
          <cell r="W12236">
            <v>999</v>
          </cell>
          <cell r="X12236">
            <v>0</v>
          </cell>
        </row>
        <row r="12237">
          <cell r="H12237" t="str">
            <v>FTJB3Z3078C</v>
          </cell>
          <cell r="W12237">
            <v>4483</v>
          </cell>
          <cell r="X12237">
            <v>0</v>
          </cell>
        </row>
        <row r="12238">
          <cell r="H12238" t="str">
            <v>FTAB3Z16450KD</v>
          </cell>
          <cell r="W12238">
            <v>6576</v>
          </cell>
          <cell r="X12238">
            <v>0</v>
          </cell>
        </row>
        <row r="12239">
          <cell r="H12239" t="str">
            <v>FTAB3Z16451KC</v>
          </cell>
          <cell r="W12239">
            <v>5853</v>
          </cell>
          <cell r="X12239">
            <v>0</v>
          </cell>
        </row>
        <row r="12240">
          <cell r="H12240" t="str">
            <v>FTAB3Z3068A</v>
          </cell>
          <cell r="W12240">
            <v>654</v>
          </cell>
          <cell r="X12240">
            <v>0</v>
          </cell>
        </row>
        <row r="12241">
          <cell r="H12241" t="str">
            <v>FTEB3Z5230C</v>
          </cell>
          <cell r="W12241">
            <v>8306</v>
          </cell>
          <cell r="X12241">
            <v>0</v>
          </cell>
        </row>
        <row r="12242">
          <cell r="H12242" t="str">
            <v>FRCK3Q6A886AA</v>
          </cell>
          <cell r="W12242">
            <v>133.94</v>
          </cell>
          <cell r="X12242">
            <v>0</v>
          </cell>
        </row>
        <row r="12243">
          <cell r="H12243" t="str">
            <v>FD1795023</v>
          </cell>
          <cell r="W12243">
            <v>586.98</v>
          </cell>
          <cell r="X12243">
            <v>22.344678800000001</v>
          </cell>
        </row>
        <row r="12244">
          <cell r="H12244" t="str">
            <v>HU67281-FR100-BLK</v>
          </cell>
          <cell r="W12244">
            <v>12.59</v>
          </cell>
          <cell r="X12244">
            <v>5.2721010000000001</v>
          </cell>
        </row>
        <row r="12245">
          <cell r="H12245" t="str">
            <v>HU67281-FS300-BLK</v>
          </cell>
          <cell r="W12245">
            <v>29.2</v>
          </cell>
          <cell r="X12245">
            <v>12.227652000000001</v>
          </cell>
        </row>
        <row r="12246">
          <cell r="H12246" t="str">
            <v>GTF0102089007</v>
          </cell>
          <cell r="W12246">
            <v>25</v>
          </cell>
          <cell r="X12246">
            <v>0</v>
          </cell>
        </row>
        <row r="12247">
          <cell r="H12247" t="str">
            <v>GTF0102089008</v>
          </cell>
          <cell r="W12247">
            <v>8</v>
          </cell>
          <cell r="X12247">
            <v>0</v>
          </cell>
        </row>
        <row r="12248">
          <cell r="H12248" t="str">
            <v>GTF0102089009</v>
          </cell>
          <cell r="W12248">
            <v>5</v>
          </cell>
          <cell r="X12248">
            <v>0</v>
          </cell>
        </row>
        <row r="12249">
          <cell r="H12249" t="str">
            <v>GTF0102089015</v>
          </cell>
          <cell r="W12249">
            <v>22</v>
          </cell>
          <cell r="X12249">
            <v>0</v>
          </cell>
        </row>
        <row r="12250">
          <cell r="H12250" t="str">
            <v>GTF0102089027</v>
          </cell>
          <cell r="W12250">
            <v>12</v>
          </cell>
          <cell r="X12250">
            <v>0</v>
          </cell>
        </row>
        <row r="12251">
          <cell r="H12251" t="str">
            <v>GTF0102089032</v>
          </cell>
          <cell r="W12251">
            <v>25</v>
          </cell>
          <cell r="X12251">
            <v>0</v>
          </cell>
        </row>
        <row r="12252">
          <cell r="H12252" t="str">
            <v>GTF0102089039</v>
          </cell>
          <cell r="W12252">
            <v>6</v>
          </cell>
          <cell r="X12252">
            <v>0</v>
          </cell>
        </row>
        <row r="12253">
          <cell r="H12253" t="str">
            <v>GTF0102089040</v>
          </cell>
          <cell r="W12253">
            <v>6</v>
          </cell>
          <cell r="X12253">
            <v>0</v>
          </cell>
        </row>
        <row r="12254">
          <cell r="H12254" t="str">
            <v>GTF0102089043</v>
          </cell>
          <cell r="W12254">
            <v>12</v>
          </cell>
          <cell r="X12254">
            <v>0</v>
          </cell>
        </row>
        <row r="12255">
          <cell r="H12255" t="str">
            <v>GTF0102089044.1</v>
          </cell>
          <cell r="W12255">
            <v>7</v>
          </cell>
          <cell r="X12255">
            <v>0</v>
          </cell>
        </row>
        <row r="12256">
          <cell r="H12256" t="str">
            <v>GTF0102089044.2</v>
          </cell>
          <cell r="W12256">
            <v>6</v>
          </cell>
          <cell r="X12256">
            <v>0</v>
          </cell>
        </row>
        <row r="12257">
          <cell r="H12257" t="str">
            <v>GTF0102089028</v>
          </cell>
          <cell r="W12257">
            <v>12</v>
          </cell>
          <cell r="X12257">
            <v>0</v>
          </cell>
        </row>
        <row r="12258">
          <cell r="H12258" t="str">
            <v>GTF0102089010</v>
          </cell>
          <cell r="W12258">
            <v>5</v>
          </cell>
          <cell r="X12258">
            <v>0</v>
          </cell>
        </row>
        <row r="12259">
          <cell r="H12259" t="str">
            <v>GTF0102089041</v>
          </cell>
          <cell r="W12259">
            <v>6</v>
          </cell>
          <cell r="X12259">
            <v>0</v>
          </cell>
        </row>
        <row r="12260">
          <cell r="H12260" t="str">
            <v>GTF0102089042</v>
          </cell>
          <cell r="W12260">
            <v>6</v>
          </cell>
          <cell r="X12260">
            <v>0</v>
          </cell>
        </row>
        <row r="12261">
          <cell r="H12261" t="str">
            <v>GTF0102089044.10</v>
          </cell>
          <cell r="W12261">
            <v>20</v>
          </cell>
          <cell r="X12261">
            <v>0</v>
          </cell>
        </row>
        <row r="12262">
          <cell r="H12262" t="str">
            <v>GTF0102089044.3</v>
          </cell>
          <cell r="W12262">
            <v>20</v>
          </cell>
          <cell r="X12262">
            <v>0</v>
          </cell>
        </row>
        <row r="12263">
          <cell r="H12263" t="str">
            <v>GTF0102089044.4</v>
          </cell>
          <cell r="W12263">
            <v>20</v>
          </cell>
          <cell r="X12263">
            <v>0</v>
          </cell>
        </row>
        <row r="12264">
          <cell r="H12264" t="str">
            <v>GTF0102089044.5</v>
          </cell>
          <cell r="W12264">
            <v>20</v>
          </cell>
          <cell r="X12264">
            <v>0</v>
          </cell>
        </row>
        <row r="12265">
          <cell r="H12265" t="str">
            <v>GTF0102089044.6</v>
          </cell>
          <cell r="W12265">
            <v>20</v>
          </cell>
          <cell r="X12265">
            <v>0</v>
          </cell>
        </row>
        <row r="12266">
          <cell r="H12266" t="str">
            <v>GTF0102089044.7</v>
          </cell>
          <cell r="W12266">
            <v>20</v>
          </cell>
          <cell r="X12266">
            <v>0</v>
          </cell>
        </row>
        <row r="12267">
          <cell r="H12267" t="str">
            <v>GTF0102089044.8</v>
          </cell>
          <cell r="W12267">
            <v>20</v>
          </cell>
          <cell r="X12267">
            <v>0</v>
          </cell>
        </row>
        <row r="12268">
          <cell r="H12268" t="str">
            <v>GTF0102089044.9</v>
          </cell>
          <cell r="W12268">
            <v>5</v>
          </cell>
          <cell r="X12268">
            <v>0</v>
          </cell>
        </row>
        <row r="12269">
          <cell r="H12269" t="str">
            <v>GTF0102049025</v>
          </cell>
          <cell r="W12269">
            <v>9</v>
          </cell>
          <cell r="X12269">
            <v>0</v>
          </cell>
        </row>
        <row r="12270">
          <cell r="H12270" t="str">
            <v>GTF0102063040</v>
          </cell>
          <cell r="W12270">
            <v>15</v>
          </cell>
          <cell r="X12270">
            <v>0</v>
          </cell>
        </row>
        <row r="12271">
          <cell r="H12271" t="str">
            <v>GTF0102063041</v>
          </cell>
          <cell r="W12271">
            <v>15</v>
          </cell>
          <cell r="X12271">
            <v>0</v>
          </cell>
        </row>
        <row r="12272">
          <cell r="H12272" t="str">
            <v>GTF0102063042</v>
          </cell>
          <cell r="W12272">
            <v>28</v>
          </cell>
          <cell r="X12272">
            <v>0</v>
          </cell>
        </row>
        <row r="12273">
          <cell r="H12273" t="str">
            <v>GTF0102073019</v>
          </cell>
          <cell r="W12273">
            <v>58</v>
          </cell>
          <cell r="X12273">
            <v>0</v>
          </cell>
        </row>
        <row r="12274">
          <cell r="H12274" t="str">
            <v>GTF0102073036</v>
          </cell>
          <cell r="W12274">
            <v>17</v>
          </cell>
          <cell r="X12274">
            <v>0</v>
          </cell>
        </row>
        <row r="12275">
          <cell r="H12275" t="str">
            <v>GTF0102073037</v>
          </cell>
          <cell r="W12275">
            <v>17</v>
          </cell>
          <cell r="X12275">
            <v>0</v>
          </cell>
        </row>
        <row r="12276">
          <cell r="H12276" t="str">
            <v>GTF0102077010</v>
          </cell>
          <cell r="W12276">
            <v>12</v>
          </cell>
          <cell r="X12276">
            <v>0</v>
          </cell>
        </row>
        <row r="12277">
          <cell r="H12277" t="str">
            <v>GTF0102077011</v>
          </cell>
          <cell r="W12277">
            <v>29</v>
          </cell>
          <cell r="X12277">
            <v>0</v>
          </cell>
        </row>
        <row r="12278">
          <cell r="H12278" t="str">
            <v>GTF0309001111</v>
          </cell>
          <cell r="W12278">
            <v>10</v>
          </cell>
          <cell r="X12278">
            <v>0</v>
          </cell>
        </row>
        <row r="12279">
          <cell r="H12279" t="str">
            <v>GTF0102063043</v>
          </cell>
          <cell r="W12279">
            <v>28</v>
          </cell>
          <cell r="X12279">
            <v>0</v>
          </cell>
        </row>
        <row r="12280">
          <cell r="H12280" t="str">
            <v>GTF0309001110</v>
          </cell>
          <cell r="W12280">
            <v>25</v>
          </cell>
          <cell r="X12280">
            <v>0</v>
          </cell>
        </row>
        <row r="12281">
          <cell r="H12281" t="str">
            <v>HT521C2-0A100-000</v>
          </cell>
          <cell r="W12281">
            <v>264.51</v>
          </cell>
          <cell r="X12281">
            <v>0</v>
          </cell>
        </row>
        <row r="12282">
          <cell r="H12282" t="str">
            <v>HT521C2-0A110-000</v>
          </cell>
          <cell r="W12282">
            <v>200.82999999999998</v>
          </cell>
          <cell r="X12282">
            <v>0</v>
          </cell>
        </row>
        <row r="12283">
          <cell r="H12283" t="str">
            <v>HT521C2-0A110-000</v>
          </cell>
          <cell r="W12283">
            <v>200.83</v>
          </cell>
          <cell r="X12283">
            <v>0</v>
          </cell>
        </row>
        <row r="12284">
          <cell r="H12284" t="str">
            <v>HT52222-0A210-RAW</v>
          </cell>
          <cell r="W12284">
            <v>8.5</v>
          </cell>
          <cell r="X12284">
            <v>0</v>
          </cell>
        </row>
        <row r="12285">
          <cell r="H12285" t="str">
            <v>HT52610-0A110-GIZ</v>
          </cell>
          <cell r="W12285">
            <v>13</v>
          </cell>
          <cell r="X12285">
            <v>0</v>
          </cell>
        </row>
        <row r="12286">
          <cell r="H12286" t="str">
            <v>GTNUT_M12X1.25</v>
          </cell>
          <cell r="W12286">
            <v>4.1500000000000004</v>
          </cell>
          <cell r="X12286">
            <v>0</v>
          </cell>
        </row>
        <row r="12287">
          <cell r="H12287" t="str">
            <v>HT84AGF-230XX-BZN</v>
          </cell>
          <cell r="W12287">
            <v>683</v>
          </cell>
          <cell r="X12287">
            <v>0</v>
          </cell>
        </row>
        <row r="12288">
          <cell r="H12288" t="str">
            <v>HT84AGF-230XX-BZN</v>
          </cell>
          <cell r="W12288">
            <v>683</v>
          </cell>
          <cell r="X12288">
            <v>0</v>
          </cell>
        </row>
        <row r="12289">
          <cell r="H12289" t="str">
            <v>HE75510-0A110-WHT</v>
          </cell>
          <cell r="W12289">
            <v>8835</v>
          </cell>
          <cell r="X12289">
            <v>764.22411075000002</v>
          </cell>
        </row>
        <row r="12290">
          <cell r="H12290" t="str">
            <v>HE76110-0A110-WHT</v>
          </cell>
          <cell r="W12290">
            <v>2641.8</v>
          </cell>
          <cell r="X12290">
            <v>228.51470504999998</v>
          </cell>
        </row>
        <row r="12291">
          <cell r="H12291" t="str">
            <v>HE76130-0A100-SUS</v>
          </cell>
          <cell r="W12291">
            <v>78.400000000000006</v>
          </cell>
          <cell r="X12291">
            <v>6.7815415499999991</v>
          </cell>
        </row>
        <row r="12292">
          <cell r="H12292" t="str">
            <v>HE76140-0A200-000</v>
          </cell>
          <cell r="W12292">
            <v>90.3</v>
          </cell>
          <cell r="X12292">
            <v>7.8108578999999985</v>
          </cell>
        </row>
        <row r="12293">
          <cell r="H12293" t="str">
            <v>GTF0102081013</v>
          </cell>
          <cell r="W12293">
            <v>410</v>
          </cell>
          <cell r="X12293">
            <v>0</v>
          </cell>
        </row>
        <row r="12294">
          <cell r="H12294" t="str">
            <v>GTF0102081013</v>
          </cell>
          <cell r="W12294">
            <v>410</v>
          </cell>
          <cell r="X12294">
            <v>0</v>
          </cell>
        </row>
        <row r="12295">
          <cell r="H12295" t="str">
            <v>GTF0102089012</v>
          </cell>
          <cell r="W12295">
            <v>101.68</v>
          </cell>
          <cell r="X12295">
            <v>0</v>
          </cell>
        </row>
        <row r="12296">
          <cell r="H12296" t="str">
            <v>GTF0103014330</v>
          </cell>
          <cell r="W12296">
            <v>171</v>
          </cell>
          <cell r="X12296">
            <v>0</v>
          </cell>
        </row>
        <row r="12297">
          <cell r="H12297" t="str">
            <v>GTF0102086048</v>
          </cell>
          <cell r="W12297">
            <v>97.160000000000011</v>
          </cell>
          <cell r="X12297">
            <v>0</v>
          </cell>
        </row>
        <row r="12298">
          <cell r="H12298" t="str">
            <v>GTF0102081013</v>
          </cell>
          <cell r="W12298">
            <v>410</v>
          </cell>
          <cell r="X12298">
            <v>0</v>
          </cell>
        </row>
        <row r="12299">
          <cell r="H12299" t="str">
            <v>GTF0102086048</v>
          </cell>
          <cell r="W12299">
            <v>97.16</v>
          </cell>
          <cell r="X12299">
            <v>0</v>
          </cell>
        </row>
        <row r="12300">
          <cell r="H12300" t="str">
            <v>GTF0102089012</v>
          </cell>
          <cell r="W12300">
            <v>101.67999999999999</v>
          </cell>
          <cell r="X12300">
            <v>0</v>
          </cell>
        </row>
        <row r="12301">
          <cell r="H12301" t="str">
            <v>GTF0102089006</v>
          </cell>
          <cell r="W12301">
            <v>743.44</v>
          </cell>
          <cell r="X12301">
            <v>0</v>
          </cell>
        </row>
        <row r="12302">
          <cell r="H12302" t="str">
            <v>HT84NXS-W04XX-SUS</v>
          </cell>
          <cell r="W12302">
            <v>6.5</v>
          </cell>
          <cell r="X12302">
            <v>0</v>
          </cell>
        </row>
        <row r="12303">
          <cell r="H12303" t="str">
            <v>GTF0102078525M</v>
          </cell>
          <cell r="W12303">
            <v>1251.2</v>
          </cell>
          <cell r="X12303">
            <v>0</v>
          </cell>
        </row>
        <row r="12304">
          <cell r="H12304" t="str">
            <v>GTF0102081514M</v>
          </cell>
          <cell r="W12304">
            <v>1219.81</v>
          </cell>
          <cell r="X12304">
            <v>0</v>
          </cell>
        </row>
        <row r="12305">
          <cell r="H12305" t="str">
            <v>GTF0102089526M</v>
          </cell>
          <cell r="W12305">
            <v>159.71</v>
          </cell>
          <cell r="X12305">
            <v>0</v>
          </cell>
        </row>
        <row r="12306">
          <cell r="H12306" t="str">
            <v>GTF0102064501M</v>
          </cell>
          <cell r="W12306">
            <v>630.5</v>
          </cell>
          <cell r="X12306">
            <v>0</v>
          </cell>
        </row>
        <row r="12307">
          <cell r="H12307" t="str">
            <v>GTF0102074505T</v>
          </cell>
          <cell r="W12307">
            <v>1302.0999999999999</v>
          </cell>
          <cell r="X12307">
            <v>0</v>
          </cell>
        </row>
        <row r="12308">
          <cell r="H12308" t="str">
            <v>GTF0102074506T</v>
          </cell>
          <cell r="W12308">
            <v>1302.0999999999999</v>
          </cell>
          <cell r="X12308">
            <v>0</v>
          </cell>
        </row>
        <row r="12309">
          <cell r="H12309" t="str">
            <v>GTF0102077511T</v>
          </cell>
          <cell r="W12309">
            <v>225.89999999999998</v>
          </cell>
          <cell r="X12309">
            <v>0</v>
          </cell>
        </row>
        <row r="12310">
          <cell r="H12310" t="str">
            <v>GTF0102077512T</v>
          </cell>
          <cell r="W12310">
            <v>225.9</v>
          </cell>
          <cell r="X12310">
            <v>0</v>
          </cell>
        </row>
        <row r="12311">
          <cell r="H12311" t="str">
            <v>GTF0102089555M</v>
          </cell>
          <cell r="W12311">
            <v>104.23</v>
          </cell>
          <cell r="X12311">
            <v>0</v>
          </cell>
        </row>
        <row r="12312">
          <cell r="H12312" t="str">
            <v>GTF0102086534</v>
          </cell>
          <cell r="W12312">
            <v>54.809999999999995</v>
          </cell>
          <cell r="X12312">
            <v>0</v>
          </cell>
        </row>
        <row r="12313">
          <cell r="H12313" t="str">
            <v>GTF0102074512T</v>
          </cell>
          <cell r="W12313">
            <v>127.07000000000001</v>
          </cell>
          <cell r="X12313">
            <v>0</v>
          </cell>
        </row>
        <row r="12314">
          <cell r="H12314" t="str">
            <v>GTF0102074513T</v>
          </cell>
          <cell r="W12314">
            <v>127.07</v>
          </cell>
          <cell r="X12314">
            <v>0</v>
          </cell>
        </row>
        <row r="12315">
          <cell r="H12315" t="str">
            <v>GTF0102077509</v>
          </cell>
          <cell r="W12315">
            <v>271.87</v>
          </cell>
          <cell r="X12315">
            <v>0</v>
          </cell>
        </row>
        <row r="12316">
          <cell r="H12316" t="str">
            <v>GTF0102064507T</v>
          </cell>
          <cell r="W12316">
            <v>275</v>
          </cell>
          <cell r="X12316">
            <v>0</v>
          </cell>
        </row>
        <row r="12317">
          <cell r="H12317" t="str">
            <v>GTF0102074514T</v>
          </cell>
          <cell r="W12317">
            <v>132.31</v>
          </cell>
          <cell r="X12317">
            <v>0</v>
          </cell>
        </row>
        <row r="12318">
          <cell r="H12318" t="str">
            <v>GTF0102089528T</v>
          </cell>
          <cell r="W12318">
            <v>776.44</v>
          </cell>
          <cell r="X12318">
            <v>0</v>
          </cell>
        </row>
        <row r="12319">
          <cell r="H12319" t="str">
            <v>GTF0102081528M</v>
          </cell>
          <cell r="W12319">
            <v>1219.81</v>
          </cell>
          <cell r="X12319">
            <v>0</v>
          </cell>
        </row>
        <row r="12320">
          <cell r="H12320" t="str">
            <v>GTF0102089536T</v>
          </cell>
          <cell r="W12320">
            <v>414.24</v>
          </cell>
          <cell r="X12320">
            <v>0</v>
          </cell>
        </row>
        <row r="12321">
          <cell r="H12321" t="str">
            <v>GTF0102080502T</v>
          </cell>
          <cell r="W12321">
            <v>795.75</v>
          </cell>
          <cell r="X12321">
            <v>0</v>
          </cell>
        </row>
        <row r="12322">
          <cell r="H12322" t="str">
            <v>GTF0102047504M</v>
          </cell>
          <cell r="W12322">
            <v>145.1</v>
          </cell>
          <cell r="X12322">
            <v>0</v>
          </cell>
        </row>
        <row r="12323">
          <cell r="H12323" t="str">
            <v>GTF0102077505T.1</v>
          </cell>
          <cell r="W12323">
            <v>1448.55</v>
          </cell>
          <cell r="X12323">
            <v>0</v>
          </cell>
        </row>
        <row r="12324">
          <cell r="H12324" t="str">
            <v>GTF0102077505T.2</v>
          </cell>
          <cell r="W12324">
            <v>1448.55</v>
          </cell>
          <cell r="X12324">
            <v>0</v>
          </cell>
        </row>
        <row r="12325">
          <cell r="H12325" t="str">
            <v>GTF0102089528T</v>
          </cell>
          <cell r="W12325">
            <v>776.44</v>
          </cell>
          <cell r="X12325">
            <v>0</v>
          </cell>
        </row>
        <row r="12326">
          <cell r="H12326" t="str">
            <v>GTF0102089528T</v>
          </cell>
          <cell r="W12326">
            <v>776.43999999999994</v>
          </cell>
          <cell r="X12326">
            <v>0</v>
          </cell>
        </row>
        <row r="12327">
          <cell r="H12327" t="str">
            <v>GTF0102081502</v>
          </cell>
          <cell r="W12327">
            <v>646.30999999999995</v>
          </cell>
          <cell r="X12327">
            <v>0</v>
          </cell>
        </row>
        <row r="12328">
          <cell r="H12328" t="str">
            <v>GTF0102081528M</v>
          </cell>
          <cell r="W12328">
            <v>1219.8100000000002</v>
          </cell>
          <cell r="X12328">
            <v>0</v>
          </cell>
        </row>
        <row r="12329">
          <cell r="H12329" t="str">
            <v>GTF0102081511M</v>
          </cell>
          <cell r="W12329">
            <v>799.27</v>
          </cell>
          <cell r="X12329">
            <v>0</v>
          </cell>
        </row>
        <row r="12330">
          <cell r="H12330" t="str">
            <v>GTF0102081513T</v>
          </cell>
          <cell r="W12330">
            <v>127</v>
          </cell>
          <cell r="X12330">
            <v>0</v>
          </cell>
        </row>
        <row r="12331">
          <cell r="H12331" t="str">
            <v>GTSUPPORT-BRKTT5</v>
          </cell>
          <cell r="W12331">
            <v>24.38</v>
          </cell>
          <cell r="X12331">
            <v>0</v>
          </cell>
        </row>
        <row r="12332">
          <cell r="H12332" t="str">
            <v>GTLOCGUID-BRKTT5</v>
          </cell>
          <cell r="W12332">
            <v>6.84</v>
          </cell>
          <cell r="X12332">
            <v>0</v>
          </cell>
        </row>
        <row r="12333">
          <cell r="H12333" t="str">
            <v>GTREINFRC-BRKTT5</v>
          </cell>
          <cell r="W12333">
            <v>3.78</v>
          </cell>
          <cell r="X12333">
            <v>0</v>
          </cell>
        </row>
        <row r="12334">
          <cell r="H12334" t="str">
            <v>GTSUPPORT-BRKTT5</v>
          </cell>
          <cell r="W12334">
            <v>24.38</v>
          </cell>
          <cell r="X12334">
            <v>0</v>
          </cell>
        </row>
        <row r="12335">
          <cell r="H12335" t="str">
            <v>GTTRIANGL-BRKTT5</v>
          </cell>
          <cell r="W12335">
            <v>21.26</v>
          </cell>
          <cell r="X12335">
            <v>0</v>
          </cell>
        </row>
        <row r="12336">
          <cell r="H12336" t="str">
            <v>HT3C420-FK310-BLK</v>
          </cell>
          <cell r="W12336">
            <v>17250</v>
          </cell>
          <cell r="X12336">
            <v>0</v>
          </cell>
        </row>
        <row r="12337">
          <cell r="H12337" t="str">
            <v>GUD1901013</v>
          </cell>
          <cell r="W12337">
            <v>0.14000000000000001</v>
          </cell>
          <cell r="X12337">
            <v>7.5737134999999999E-3</v>
          </cell>
        </row>
        <row r="12338">
          <cell r="H12338" t="str">
            <v>GUD1901015</v>
          </cell>
          <cell r="W12338">
            <v>0.94</v>
          </cell>
          <cell r="X12338">
            <v>5.0848704000000002E-2</v>
          </cell>
        </row>
        <row r="12339">
          <cell r="H12339" t="str">
            <v>GUD2201005</v>
          </cell>
          <cell r="W12339">
            <v>0.81</v>
          </cell>
          <cell r="X12339">
            <v>4.3814591999999999E-2</v>
          </cell>
        </row>
        <row r="12340">
          <cell r="H12340" t="str">
            <v>GUF0102045062</v>
          </cell>
          <cell r="W12340">
            <v>0.01</v>
          </cell>
          <cell r="X12340">
            <v>5.4062499999999998E-4</v>
          </cell>
        </row>
        <row r="12341">
          <cell r="H12341" t="str">
            <v>GUF0102045129</v>
          </cell>
          <cell r="W12341">
            <v>0.63</v>
          </cell>
          <cell r="X12341">
            <v>3.4083863999999998E-2</v>
          </cell>
        </row>
        <row r="12342">
          <cell r="H12342" t="str">
            <v>GUF0102045146</v>
          </cell>
          <cell r="W12342">
            <v>0.06</v>
          </cell>
          <cell r="X12342">
            <v>3.2461034999999995E-3</v>
          </cell>
        </row>
        <row r="12343">
          <cell r="H12343" t="str">
            <v>GUF0102079010</v>
          </cell>
          <cell r="W12343">
            <v>0.01</v>
          </cell>
          <cell r="X12343">
            <v>5.4124999999999996E-4</v>
          </cell>
        </row>
        <row r="12344">
          <cell r="H12344" t="str">
            <v>GUF0102081005</v>
          </cell>
          <cell r="W12344">
            <v>55.36</v>
          </cell>
          <cell r="X12344">
            <v>2.9948227200000006</v>
          </cell>
        </row>
        <row r="12345">
          <cell r="H12345" t="str">
            <v>GUF0102089024</v>
          </cell>
          <cell r="W12345">
            <v>0.49</v>
          </cell>
          <cell r="X12345">
            <v>2.6505580000000001E-2</v>
          </cell>
        </row>
        <row r="12346">
          <cell r="H12346" t="str">
            <v>GUF0102089025</v>
          </cell>
          <cell r="W12346">
            <v>0.49</v>
          </cell>
          <cell r="X12346">
            <v>2.6505580000000001E-2</v>
          </cell>
        </row>
        <row r="12347">
          <cell r="H12347" t="str">
            <v>GUF0102089050</v>
          </cell>
          <cell r="W12347">
            <v>39.58</v>
          </cell>
          <cell r="X12347">
            <v>2.1411720626086956</v>
          </cell>
        </row>
        <row r="12348">
          <cell r="H12348" t="str">
            <v>GUF0102089058</v>
          </cell>
          <cell r="W12348">
            <v>2.12</v>
          </cell>
          <cell r="X12348">
            <v>0.11468203200000002</v>
          </cell>
        </row>
        <row r="12349">
          <cell r="H12349" t="str">
            <v>GUF0102089059</v>
          </cell>
          <cell r="W12349">
            <v>2.12</v>
          </cell>
          <cell r="X12349">
            <v>0.11468203200000002</v>
          </cell>
        </row>
        <row r="12350">
          <cell r="H12350" t="str">
            <v>GUF0102089060</v>
          </cell>
          <cell r="W12350">
            <v>34.630000000000003</v>
          </cell>
          <cell r="X12350">
            <v>1.873378542857143</v>
          </cell>
        </row>
        <row r="12351">
          <cell r="H12351" t="str">
            <v>GUF0102089064</v>
          </cell>
          <cell r="W12351">
            <v>12.01</v>
          </cell>
          <cell r="X12351">
            <v>0.649701792</v>
          </cell>
        </row>
        <row r="12352">
          <cell r="H12352" t="str">
            <v>GUF0102089068</v>
          </cell>
          <cell r="W12352">
            <v>12.01</v>
          </cell>
          <cell r="X12352">
            <v>0.649701792</v>
          </cell>
        </row>
        <row r="12353">
          <cell r="H12353" t="str">
            <v>GUF0102089097</v>
          </cell>
          <cell r="W12353">
            <v>1.01</v>
          </cell>
          <cell r="X12353">
            <v>5.4635112E-2</v>
          </cell>
        </row>
        <row r="12354">
          <cell r="H12354" t="str">
            <v>GUF0103003085</v>
          </cell>
          <cell r="W12354">
            <v>3.12</v>
          </cell>
          <cell r="X12354">
            <v>0.16877843999999997</v>
          </cell>
        </row>
        <row r="12355">
          <cell r="H12355" t="str">
            <v>GUF0103003094</v>
          </cell>
          <cell r="W12355">
            <v>7.28</v>
          </cell>
          <cell r="X12355">
            <v>0.39382667999999998</v>
          </cell>
        </row>
        <row r="12356">
          <cell r="H12356" t="str">
            <v>GUF0103003095</v>
          </cell>
          <cell r="W12356">
            <v>7.28</v>
          </cell>
          <cell r="X12356">
            <v>0.39382667999999998</v>
          </cell>
        </row>
        <row r="12357">
          <cell r="H12357" t="str">
            <v>GUF0103009060</v>
          </cell>
          <cell r="W12357">
            <v>0.15</v>
          </cell>
          <cell r="X12357">
            <v>8.1147314999999998E-3</v>
          </cell>
        </row>
        <row r="12358">
          <cell r="H12358" t="str">
            <v>GUF0103009061</v>
          </cell>
          <cell r="W12358">
            <v>0.56999999999999995</v>
          </cell>
          <cell r="X12358">
            <v>3.0836160000000001E-2</v>
          </cell>
        </row>
        <row r="12359">
          <cell r="H12359" t="str">
            <v>GUF0103015006</v>
          </cell>
          <cell r="W12359">
            <v>0.65</v>
          </cell>
          <cell r="X12359">
            <v>3.5166435000000003E-2</v>
          </cell>
        </row>
        <row r="12360">
          <cell r="H12360" t="str">
            <v>GUF0103015040</v>
          </cell>
          <cell r="W12360">
            <v>0.92</v>
          </cell>
          <cell r="X12360">
            <v>4.9777488000000009E-2</v>
          </cell>
        </row>
        <row r="12361">
          <cell r="H12361" t="str">
            <v>GUF0103016008</v>
          </cell>
          <cell r="W12361">
            <v>2.1</v>
          </cell>
          <cell r="X12361">
            <v>0.113604624</v>
          </cell>
        </row>
        <row r="12362">
          <cell r="H12362" t="str">
            <v>GUF0103019026</v>
          </cell>
          <cell r="W12362">
            <v>1.62</v>
          </cell>
          <cell r="X12362">
            <v>8.7629183999999999E-2</v>
          </cell>
        </row>
        <row r="12363">
          <cell r="H12363" t="str">
            <v>GUF0103024057</v>
          </cell>
          <cell r="W12363">
            <v>0.76</v>
          </cell>
          <cell r="X12363">
            <v>4.1117976000000001E-2</v>
          </cell>
        </row>
        <row r="12364">
          <cell r="H12364" t="str">
            <v>GUF0103035084</v>
          </cell>
          <cell r="W12364">
            <v>0.14000000000000001</v>
          </cell>
          <cell r="X12364">
            <v>7.5737134999999999E-3</v>
          </cell>
        </row>
        <row r="12365">
          <cell r="H12365" t="str">
            <v>GUF0103035087</v>
          </cell>
          <cell r="W12365">
            <v>0.73</v>
          </cell>
          <cell r="X12365">
            <v>3.9489480000000007E-2</v>
          </cell>
        </row>
        <row r="12366">
          <cell r="H12366" t="str">
            <v>GUF0103035090</v>
          </cell>
          <cell r="W12366">
            <v>0.45</v>
          </cell>
          <cell r="X12366">
            <v>2.4345517000000001E-2</v>
          </cell>
        </row>
        <row r="12367">
          <cell r="H12367" t="str">
            <v>GUF0103035091</v>
          </cell>
          <cell r="W12367">
            <v>0.73</v>
          </cell>
          <cell r="X12367">
            <v>3.9489480000000007E-2</v>
          </cell>
        </row>
        <row r="12368">
          <cell r="H12368" t="str">
            <v>GUF0103035092</v>
          </cell>
          <cell r="W12368">
            <v>0.05</v>
          </cell>
          <cell r="X12368">
            <v>2.70222E-3</v>
          </cell>
        </row>
        <row r="12369">
          <cell r="H12369" t="str">
            <v>GUF0103035098</v>
          </cell>
          <cell r="W12369">
            <v>0.2</v>
          </cell>
          <cell r="X12369">
            <v>1.0820520000000002E-2</v>
          </cell>
        </row>
        <row r="12370">
          <cell r="H12370" t="str">
            <v>GUF0103035099</v>
          </cell>
          <cell r="W12370">
            <v>0.2</v>
          </cell>
          <cell r="X12370">
            <v>1.0819488000000002E-2</v>
          </cell>
        </row>
        <row r="12371">
          <cell r="H12371" t="str">
            <v>GUF0103035100</v>
          </cell>
          <cell r="W12371">
            <v>0.2</v>
          </cell>
          <cell r="X12371">
            <v>1.0820520000000002E-2</v>
          </cell>
        </row>
        <row r="12372">
          <cell r="H12372" t="str">
            <v>GUF0103035101</v>
          </cell>
          <cell r="W12372">
            <v>0.2</v>
          </cell>
          <cell r="X12372">
            <v>1.0819488000000002E-2</v>
          </cell>
        </row>
        <row r="12373">
          <cell r="H12373" t="str">
            <v>GUF0103035102</v>
          </cell>
          <cell r="W12373">
            <v>0.08</v>
          </cell>
          <cell r="X12373">
            <v>4.3282207500000003E-3</v>
          </cell>
        </row>
        <row r="12374">
          <cell r="H12374" t="str">
            <v>GUF0103038001</v>
          </cell>
          <cell r="W12374">
            <v>0.26</v>
          </cell>
          <cell r="X12374">
            <v>1.4064066874999998E-2</v>
          </cell>
        </row>
        <row r="12375">
          <cell r="H12375" t="str">
            <v>GUF0103038002</v>
          </cell>
          <cell r="W12375">
            <v>0.23</v>
          </cell>
          <cell r="X12375">
            <v>1.2444372000000002E-2</v>
          </cell>
        </row>
        <row r="12376">
          <cell r="H12376" t="str">
            <v>GUF0103064019</v>
          </cell>
          <cell r="W12376">
            <v>0.14000000000000001</v>
          </cell>
          <cell r="X12376">
            <v>7.5729392499999998E-3</v>
          </cell>
        </row>
        <row r="12377">
          <cell r="H12377" t="str">
            <v>GUF0103099073</v>
          </cell>
          <cell r="W12377">
            <v>0.4</v>
          </cell>
          <cell r="X12377">
            <v>2.1638718000000001E-2</v>
          </cell>
        </row>
        <row r="12378">
          <cell r="H12378" t="str">
            <v>GUF0199002147</v>
          </cell>
          <cell r="W12378">
            <v>0.06</v>
          </cell>
          <cell r="X12378">
            <v>3.2476499999999999E-3</v>
          </cell>
        </row>
        <row r="12379">
          <cell r="H12379" t="str">
            <v>GUF0199002148</v>
          </cell>
          <cell r="W12379">
            <v>0.65</v>
          </cell>
          <cell r="X12379">
            <v>3.516864714285714E-2</v>
          </cell>
        </row>
        <row r="12380">
          <cell r="H12380" t="str">
            <v>GUF0199002149</v>
          </cell>
          <cell r="W12380">
            <v>0.65</v>
          </cell>
          <cell r="X12380">
            <v>3.5171596666666666E-2</v>
          </cell>
        </row>
        <row r="12381">
          <cell r="H12381" t="str">
            <v>GUF0199002150</v>
          </cell>
          <cell r="W12381">
            <v>0.68</v>
          </cell>
          <cell r="X12381">
            <v>3.6790147857142859E-2</v>
          </cell>
        </row>
        <row r="12382">
          <cell r="H12382" t="str">
            <v>GUF0199002151</v>
          </cell>
          <cell r="W12382">
            <v>0.67999999999999994</v>
          </cell>
          <cell r="X12382">
            <v>3.6787198333333333E-2</v>
          </cell>
        </row>
        <row r="12383">
          <cell r="H12383" t="str">
            <v>GUF0199003266</v>
          </cell>
          <cell r="W12383">
            <v>0.09</v>
          </cell>
          <cell r="X12383">
            <v>4.8683820000000001E-3</v>
          </cell>
        </row>
        <row r="12384">
          <cell r="H12384" t="str">
            <v>GUF0201002015</v>
          </cell>
          <cell r="W12384">
            <v>1.94</v>
          </cell>
          <cell r="X12384">
            <v>0.10494820800000002</v>
          </cell>
        </row>
        <row r="12385">
          <cell r="H12385" t="str">
            <v>GUF0201002018</v>
          </cell>
          <cell r="W12385">
            <v>28.95</v>
          </cell>
          <cell r="X12385">
            <v>1.5661054079999999</v>
          </cell>
        </row>
        <row r="12386">
          <cell r="H12386" t="str">
            <v>GUF0201002034</v>
          </cell>
          <cell r="W12386">
            <v>13.89</v>
          </cell>
          <cell r="X12386">
            <v>0.75141468000000011</v>
          </cell>
        </row>
        <row r="12387">
          <cell r="H12387" t="str">
            <v>GUF0201002035</v>
          </cell>
          <cell r="W12387">
            <v>13.89</v>
          </cell>
          <cell r="X12387">
            <v>0.75141468000000011</v>
          </cell>
        </row>
        <row r="12388">
          <cell r="H12388" t="str">
            <v>GUF0201004009</v>
          </cell>
          <cell r="W12388">
            <v>40.11</v>
          </cell>
          <cell r="X12388">
            <v>2.1698285040000003</v>
          </cell>
        </row>
        <row r="12389">
          <cell r="H12389" t="str">
            <v>GUF0201009030</v>
          </cell>
          <cell r="W12389">
            <v>5.34</v>
          </cell>
          <cell r="X12389">
            <v>0.28888466400000001</v>
          </cell>
        </row>
        <row r="12390">
          <cell r="H12390" t="str">
            <v>GUF0201011011</v>
          </cell>
          <cell r="W12390">
            <v>21.83</v>
          </cell>
          <cell r="X12390">
            <v>1.1809351440000002</v>
          </cell>
        </row>
        <row r="12391">
          <cell r="H12391" t="str">
            <v>GUF0201011012</v>
          </cell>
          <cell r="W12391">
            <v>21.83</v>
          </cell>
          <cell r="X12391">
            <v>1.1809351440000002</v>
          </cell>
        </row>
        <row r="12392">
          <cell r="H12392" t="str">
            <v>GUF0201013007</v>
          </cell>
          <cell r="W12392">
            <v>17.63</v>
          </cell>
          <cell r="X12392">
            <v>0.95373828000000016</v>
          </cell>
        </row>
        <row r="12393">
          <cell r="H12393" t="str">
            <v>GUF0201013008</v>
          </cell>
          <cell r="W12393">
            <v>21.51</v>
          </cell>
          <cell r="X12393">
            <v>1.1636346960000001</v>
          </cell>
        </row>
        <row r="12394">
          <cell r="H12394" t="str">
            <v>GUF0201013009</v>
          </cell>
          <cell r="W12394">
            <v>21.51</v>
          </cell>
          <cell r="X12394">
            <v>1.1636346960000001</v>
          </cell>
        </row>
        <row r="12395">
          <cell r="H12395" t="str">
            <v>GUF0201013010</v>
          </cell>
          <cell r="W12395">
            <v>3.8</v>
          </cell>
          <cell r="X12395">
            <v>0.20557439999999999</v>
          </cell>
        </row>
        <row r="12396">
          <cell r="H12396" t="str">
            <v>GUF0201013021</v>
          </cell>
          <cell r="W12396">
            <v>10.029999999999999</v>
          </cell>
          <cell r="X12396">
            <v>0.54259257599999999</v>
          </cell>
        </row>
        <row r="12397">
          <cell r="H12397" t="str">
            <v>GUF0202006037</v>
          </cell>
          <cell r="W12397">
            <v>12.78</v>
          </cell>
          <cell r="X12397">
            <v>0.69137085600000014</v>
          </cell>
        </row>
        <row r="12398">
          <cell r="H12398" t="str">
            <v>GUF0202006082</v>
          </cell>
          <cell r="W12398">
            <v>12.65</v>
          </cell>
          <cell r="X12398">
            <v>0.68433519600000003</v>
          </cell>
        </row>
        <row r="12399">
          <cell r="H12399" t="str">
            <v>GUF0203003104</v>
          </cell>
          <cell r="W12399">
            <v>10.35</v>
          </cell>
          <cell r="X12399">
            <v>0.55991160000000006</v>
          </cell>
        </row>
        <row r="12400">
          <cell r="H12400" t="str">
            <v>GUF0204002032</v>
          </cell>
          <cell r="W12400">
            <v>0.88</v>
          </cell>
          <cell r="X12400">
            <v>4.7601000000000004E-2</v>
          </cell>
        </row>
        <row r="12401">
          <cell r="H12401" t="str">
            <v>GUF0204002038</v>
          </cell>
          <cell r="W12401">
            <v>7.84</v>
          </cell>
          <cell r="X12401">
            <v>0.42412723200000008</v>
          </cell>
        </row>
        <row r="12402">
          <cell r="H12402" t="str">
            <v>GUF0204002044</v>
          </cell>
          <cell r="W12402">
            <v>15.06</v>
          </cell>
          <cell r="X12402">
            <v>0.81470930399999997</v>
          </cell>
        </row>
        <row r="12403">
          <cell r="H12403" t="str">
            <v>GUF0204003026</v>
          </cell>
          <cell r="W12403">
            <v>25.35</v>
          </cell>
          <cell r="X12403">
            <v>1.3713701039999999</v>
          </cell>
        </row>
        <row r="12404">
          <cell r="H12404" t="str">
            <v>GUF0301014033</v>
          </cell>
          <cell r="W12404">
            <v>8.09</v>
          </cell>
          <cell r="X12404">
            <v>0.43764746399999999</v>
          </cell>
        </row>
        <row r="12405">
          <cell r="H12405" t="str">
            <v>GUF0301014034</v>
          </cell>
          <cell r="W12405">
            <v>7.2</v>
          </cell>
          <cell r="X12405">
            <v>0.38948918399999999</v>
          </cell>
        </row>
        <row r="12406">
          <cell r="H12406" t="str">
            <v>GUF0303002008</v>
          </cell>
          <cell r="W12406">
            <v>50.46</v>
          </cell>
          <cell r="X12406">
            <v>2.7297401040000002</v>
          </cell>
        </row>
        <row r="12407">
          <cell r="H12407" t="str">
            <v>GUF0304004045</v>
          </cell>
          <cell r="W12407">
            <v>32.83</v>
          </cell>
          <cell r="X12407">
            <v>1.776017304</v>
          </cell>
        </row>
        <row r="12408">
          <cell r="H12408" t="str">
            <v>GUF0304009003</v>
          </cell>
          <cell r="W12408">
            <v>1.41</v>
          </cell>
          <cell r="X12408">
            <v>7.6273056000000006E-2</v>
          </cell>
        </row>
        <row r="12409">
          <cell r="H12409" t="str">
            <v>GUF0305007008</v>
          </cell>
          <cell r="W12409">
            <v>12.78</v>
          </cell>
          <cell r="X12409">
            <v>0.69137395199999996</v>
          </cell>
        </row>
        <row r="12410">
          <cell r="H12410" t="str">
            <v>GUF0307003025</v>
          </cell>
          <cell r="W12410">
            <v>2.1800000000000002</v>
          </cell>
          <cell r="X12410">
            <v>0.11792664</v>
          </cell>
        </row>
        <row r="12411">
          <cell r="H12411" t="str">
            <v>GUF0307003029</v>
          </cell>
          <cell r="W12411">
            <v>1.94</v>
          </cell>
          <cell r="X12411">
            <v>0.10494820800000002</v>
          </cell>
        </row>
        <row r="12412">
          <cell r="H12412" t="str">
            <v>GUF0308001065</v>
          </cell>
          <cell r="W12412">
            <v>31.54</v>
          </cell>
          <cell r="X12412">
            <v>1.7062241760000003</v>
          </cell>
        </row>
        <row r="12413">
          <cell r="H12413" t="str">
            <v>GUF0308001066</v>
          </cell>
          <cell r="W12413">
            <v>31.54</v>
          </cell>
          <cell r="X12413">
            <v>1.7062241760000003</v>
          </cell>
        </row>
        <row r="12414">
          <cell r="H12414" t="str">
            <v>GUF0308002013</v>
          </cell>
          <cell r="W12414">
            <v>2.67</v>
          </cell>
          <cell r="X12414">
            <v>0.14444078400000002</v>
          </cell>
        </row>
        <row r="12415">
          <cell r="H12415" t="str">
            <v>GUF0308002014</v>
          </cell>
          <cell r="W12415">
            <v>2.67</v>
          </cell>
          <cell r="X12415">
            <v>0.14444078400000002</v>
          </cell>
        </row>
        <row r="12416">
          <cell r="H12416" t="str">
            <v>GUF0308007031</v>
          </cell>
          <cell r="W12416">
            <v>12.13</v>
          </cell>
          <cell r="X12416">
            <v>0.65620029600000018</v>
          </cell>
        </row>
        <row r="12417">
          <cell r="H12417" t="str">
            <v>GUF0308007032</v>
          </cell>
          <cell r="W12417">
            <v>12.13</v>
          </cell>
          <cell r="X12417">
            <v>0.65620029600000018</v>
          </cell>
        </row>
        <row r="12418">
          <cell r="H12418" t="str">
            <v>GUF0308009030</v>
          </cell>
          <cell r="W12418">
            <v>2.02</v>
          </cell>
          <cell r="X12418">
            <v>0.109269192</v>
          </cell>
        </row>
        <row r="12419">
          <cell r="H12419" t="str">
            <v>GUF0308009031</v>
          </cell>
          <cell r="W12419">
            <v>2.39</v>
          </cell>
          <cell r="X12419">
            <v>0.129298248</v>
          </cell>
        </row>
        <row r="12420">
          <cell r="H12420" t="str">
            <v>GUF0308009032</v>
          </cell>
          <cell r="W12420">
            <v>2.1</v>
          </cell>
          <cell r="X12420">
            <v>0.113604624</v>
          </cell>
        </row>
        <row r="12421">
          <cell r="H12421" t="str">
            <v>GUF0308011004</v>
          </cell>
          <cell r="W12421">
            <v>2.1</v>
          </cell>
          <cell r="X12421">
            <v>0.113604624</v>
          </cell>
        </row>
        <row r="12422">
          <cell r="H12422" t="str">
            <v>GUF0308035035</v>
          </cell>
          <cell r="W12422">
            <v>33.96</v>
          </cell>
          <cell r="X12422">
            <v>1.83713544</v>
          </cell>
        </row>
        <row r="12423">
          <cell r="H12423" t="str">
            <v>GUF0308035036</v>
          </cell>
          <cell r="W12423">
            <v>14.23</v>
          </cell>
          <cell r="X12423">
            <v>0.76980646799999997</v>
          </cell>
        </row>
        <row r="12424">
          <cell r="H12424" t="str">
            <v>GUF0308035037</v>
          </cell>
          <cell r="W12424">
            <v>18.27</v>
          </cell>
          <cell r="X12424">
            <v>0.98835775200000009</v>
          </cell>
        </row>
        <row r="12425">
          <cell r="H12425" t="str">
            <v>GUF0308035038</v>
          </cell>
          <cell r="W12425">
            <v>2.91</v>
          </cell>
          <cell r="X12425">
            <v>0.157421538</v>
          </cell>
        </row>
        <row r="12426">
          <cell r="H12426" t="str">
            <v>GUF0308035039</v>
          </cell>
          <cell r="W12426">
            <v>1.29</v>
          </cell>
          <cell r="X12426">
            <v>6.979196700000001E-2</v>
          </cell>
        </row>
        <row r="12427">
          <cell r="H12427" t="str">
            <v>GUF0308035040</v>
          </cell>
          <cell r="W12427">
            <v>2.4300000000000002</v>
          </cell>
          <cell r="X12427">
            <v>0.13146003000000001</v>
          </cell>
        </row>
        <row r="12428">
          <cell r="H12428" t="str">
            <v>GUF0308035041</v>
          </cell>
          <cell r="W12428">
            <v>22.43</v>
          </cell>
          <cell r="X12428">
            <v>1.2133936080000001</v>
          </cell>
        </row>
        <row r="12429">
          <cell r="H12429" t="str">
            <v>GUF0308035042</v>
          </cell>
          <cell r="W12429">
            <v>22.43</v>
          </cell>
          <cell r="X12429">
            <v>1.2133936080000001</v>
          </cell>
        </row>
        <row r="12430">
          <cell r="H12430" t="str">
            <v>GUF0308035043</v>
          </cell>
          <cell r="W12430">
            <v>4.8499999999999996</v>
          </cell>
          <cell r="X12430">
            <v>0.26237052000000005</v>
          </cell>
        </row>
        <row r="12431">
          <cell r="H12431" t="str">
            <v>GUF0308035044</v>
          </cell>
          <cell r="W12431">
            <v>9.6999999999999993</v>
          </cell>
          <cell r="X12431">
            <v>0.52473794400000007</v>
          </cell>
        </row>
        <row r="12432">
          <cell r="H12432" t="str">
            <v>GUF0308035045</v>
          </cell>
          <cell r="W12432">
            <v>4.8499999999999996</v>
          </cell>
          <cell r="X12432">
            <v>0.26237052000000005</v>
          </cell>
        </row>
        <row r="12433">
          <cell r="H12433" t="str">
            <v>GUF0308035046</v>
          </cell>
          <cell r="W12433">
            <v>9.6999999999999993</v>
          </cell>
          <cell r="X12433">
            <v>0.52473794400000007</v>
          </cell>
        </row>
        <row r="12434">
          <cell r="H12434" t="str">
            <v>GUF0309001112</v>
          </cell>
          <cell r="W12434">
            <v>4.6900000000000004</v>
          </cell>
          <cell r="X12434">
            <v>0.25371100800000002</v>
          </cell>
        </row>
        <row r="12435">
          <cell r="H12435" t="str">
            <v>GUF0309002208</v>
          </cell>
          <cell r="W12435">
            <v>3.11</v>
          </cell>
          <cell r="X12435">
            <v>0.16824283200000001</v>
          </cell>
        </row>
        <row r="12436">
          <cell r="H12436" t="str">
            <v>GUF0309004007</v>
          </cell>
          <cell r="W12436">
            <v>4.37</v>
          </cell>
          <cell r="X12436">
            <v>0.23641056000000002</v>
          </cell>
        </row>
        <row r="12437">
          <cell r="H12437" t="str">
            <v>GUF0309004008</v>
          </cell>
          <cell r="W12437">
            <v>0.18</v>
          </cell>
          <cell r="X12437">
            <v>9.7370140000000004E-3</v>
          </cell>
        </row>
        <row r="12438">
          <cell r="H12438" t="str">
            <v>GUF0309004009</v>
          </cell>
          <cell r="W12438">
            <v>3.88</v>
          </cell>
          <cell r="X12438">
            <v>0.20989641600000003</v>
          </cell>
        </row>
        <row r="12439">
          <cell r="H12439" t="str">
            <v>GUF0309004011</v>
          </cell>
          <cell r="W12439">
            <v>3.88</v>
          </cell>
          <cell r="X12439">
            <v>0.20989641600000003</v>
          </cell>
        </row>
        <row r="12440">
          <cell r="H12440" t="str">
            <v>GUF0309005002</v>
          </cell>
          <cell r="W12440">
            <v>1.74</v>
          </cell>
          <cell r="X12440">
            <v>9.4127688000000001E-2</v>
          </cell>
        </row>
        <row r="12441">
          <cell r="H12441" t="str">
            <v>GUF0309006006</v>
          </cell>
          <cell r="W12441">
            <v>3.56</v>
          </cell>
          <cell r="X12441">
            <v>0.19259287200000003</v>
          </cell>
        </row>
        <row r="12442">
          <cell r="H12442" t="str">
            <v>GUF0309013049</v>
          </cell>
          <cell r="W12442">
            <v>3.56</v>
          </cell>
          <cell r="X12442">
            <v>0.19259287200000003</v>
          </cell>
        </row>
        <row r="12443">
          <cell r="H12443" t="str">
            <v>GUF0309013050</v>
          </cell>
          <cell r="W12443">
            <v>4.04</v>
          </cell>
          <cell r="X12443">
            <v>0.21855592799999998</v>
          </cell>
        </row>
        <row r="12444">
          <cell r="H12444" t="str">
            <v>GUF2101083021</v>
          </cell>
          <cell r="W12444">
            <v>0.09</v>
          </cell>
          <cell r="X12444">
            <v>4.8699284999999988E-3</v>
          </cell>
        </row>
        <row r="12445">
          <cell r="H12445" t="str">
            <v>GUF2101105014</v>
          </cell>
          <cell r="W12445">
            <v>0.05</v>
          </cell>
          <cell r="X12445">
            <v>2.7053260000000005E-3</v>
          </cell>
        </row>
        <row r="12446">
          <cell r="H12446" t="str">
            <v>GUF2101105015</v>
          </cell>
          <cell r="W12446">
            <v>0.61</v>
          </cell>
          <cell r="X12446">
            <v>3.2994071999999999E-2</v>
          </cell>
        </row>
        <row r="12447">
          <cell r="H12447" t="str">
            <v>GUY0211045</v>
          </cell>
          <cell r="W12447">
            <v>0.06</v>
          </cell>
          <cell r="X12447">
            <v>3.2461034999999995E-3</v>
          </cell>
        </row>
        <row r="12448">
          <cell r="H12448" t="str">
            <v>GUY0214003010</v>
          </cell>
          <cell r="W12448">
            <v>0.05</v>
          </cell>
          <cell r="X12448">
            <v>2.7053260000000001E-3</v>
          </cell>
        </row>
        <row r="12449">
          <cell r="H12449" t="str">
            <v>GUY0316020008</v>
          </cell>
          <cell r="W12449">
            <v>1.8699999999999999</v>
          </cell>
          <cell r="X12449">
            <v>0.1011618</v>
          </cell>
        </row>
        <row r="12450">
          <cell r="H12450" t="str">
            <v>GUY0320004028</v>
          </cell>
          <cell r="W12450">
            <v>0.03</v>
          </cell>
          <cell r="X12450">
            <v>1.6229922692307694E-3</v>
          </cell>
        </row>
        <row r="12451">
          <cell r="H12451" t="str">
            <v>GUY0403254</v>
          </cell>
          <cell r="W12451">
            <v>0.23</v>
          </cell>
          <cell r="X12451">
            <v>1.2442824E-2</v>
          </cell>
        </row>
        <row r="12452">
          <cell r="H12452" t="str">
            <v>GUY0403302</v>
          </cell>
          <cell r="W12452">
            <v>0.12</v>
          </cell>
          <cell r="X12452">
            <v>6.4937534999999994E-3</v>
          </cell>
        </row>
        <row r="12453">
          <cell r="H12453" t="str">
            <v>GUF0102040033</v>
          </cell>
          <cell r="W12453">
            <v>0.03</v>
          </cell>
          <cell r="X12453">
            <v>1.623825E-3</v>
          </cell>
        </row>
        <row r="12454">
          <cell r="H12454" t="str">
            <v>GUF0102045163</v>
          </cell>
          <cell r="W12454">
            <v>1.94</v>
          </cell>
          <cell r="X12454">
            <v>0.10549929600000001</v>
          </cell>
        </row>
        <row r="12455">
          <cell r="H12455" t="str">
            <v>GUF0102081005</v>
          </cell>
          <cell r="W12455">
            <v>55.36</v>
          </cell>
          <cell r="X12455">
            <v>2.9948227200000006</v>
          </cell>
        </row>
        <row r="12456">
          <cell r="H12456" t="str">
            <v>GUF0102089045</v>
          </cell>
          <cell r="W12456">
            <v>2.2599999999999998</v>
          </cell>
          <cell r="X12456">
            <v>0.12226413600000001</v>
          </cell>
        </row>
        <row r="12457">
          <cell r="H12457" t="str">
            <v>GUF0102089046</v>
          </cell>
          <cell r="W12457">
            <v>2.2599999999999998</v>
          </cell>
          <cell r="X12457">
            <v>0.12226413600000001</v>
          </cell>
        </row>
        <row r="12458">
          <cell r="H12458" t="str">
            <v>GUF0102089048</v>
          </cell>
          <cell r="W12458">
            <v>4.95</v>
          </cell>
          <cell r="X12458">
            <v>0.26778232800000001</v>
          </cell>
        </row>
        <row r="12459">
          <cell r="H12459" t="str">
            <v>GUF0102089049</v>
          </cell>
          <cell r="W12459">
            <v>12.01</v>
          </cell>
          <cell r="X12459">
            <v>0.649701792</v>
          </cell>
        </row>
        <row r="12460">
          <cell r="H12460" t="str">
            <v>GUF0102089050</v>
          </cell>
          <cell r="W12460">
            <v>39.58</v>
          </cell>
          <cell r="X12460">
            <v>2.1411935999999998</v>
          </cell>
        </row>
        <row r="12461">
          <cell r="H12461" t="str">
            <v>GUF0102089051</v>
          </cell>
          <cell r="W12461">
            <v>2.69</v>
          </cell>
          <cell r="X12461">
            <v>0.145533672</v>
          </cell>
        </row>
        <row r="12462">
          <cell r="H12462" t="str">
            <v>GUF0102089052</v>
          </cell>
          <cell r="W12462">
            <v>2.69</v>
          </cell>
          <cell r="X12462">
            <v>0.145533672</v>
          </cell>
        </row>
        <row r="12463">
          <cell r="H12463" t="str">
            <v>GUF0102089053</v>
          </cell>
          <cell r="W12463">
            <v>2.54</v>
          </cell>
          <cell r="X12463">
            <v>0.13740667200000001</v>
          </cell>
        </row>
        <row r="12464">
          <cell r="H12464" t="str">
            <v>GUF0102089054</v>
          </cell>
          <cell r="W12464">
            <v>2.54</v>
          </cell>
          <cell r="X12464">
            <v>0.13740667200000001</v>
          </cell>
        </row>
        <row r="12465">
          <cell r="H12465" t="str">
            <v>GUF0102089055</v>
          </cell>
          <cell r="W12465">
            <v>6.78</v>
          </cell>
          <cell r="X12465">
            <v>0.36678002399999998</v>
          </cell>
        </row>
        <row r="12466">
          <cell r="H12466" t="str">
            <v>GUF0102089056</v>
          </cell>
          <cell r="W12466">
            <v>0.42</v>
          </cell>
          <cell r="X12466">
            <v>2.2720394999999997E-2</v>
          </cell>
        </row>
        <row r="12467">
          <cell r="H12467" t="str">
            <v>GUF0102089057</v>
          </cell>
          <cell r="W12467">
            <v>0.42</v>
          </cell>
          <cell r="X12467">
            <v>2.2720394999999997E-2</v>
          </cell>
        </row>
        <row r="12468">
          <cell r="H12468" t="str">
            <v>GUF0102089060</v>
          </cell>
          <cell r="W12468">
            <v>34.630000000000003</v>
          </cell>
          <cell r="X12468">
            <v>1.8733896000000003</v>
          </cell>
        </row>
        <row r="12469">
          <cell r="H12469" t="str">
            <v>GUF0102089061</v>
          </cell>
          <cell r="W12469">
            <v>2.12</v>
          </cell>
          <cell r="X12469">
            <v>0.11468203200000002</v>
          </cell>
        </row>
        <row r="12470">
          <cell r="H12470" t="str">
            <v>GUF0102089062</v>
          </cell>
          <cell r="W12470">
            <v>2.12</v>
          </cell>
          <cell r="X12470">
            <v>0.11468203200000002</v>
          </cell>
        </row>
        <row r="12471">
          <cell r="H12471" t="str">
            <v>GUF0102089063</v>
          </cell>
          <cell r="W12471">
            <v>12.01</v>
          </cell>
          <cell r="X12471">
            <v>0.64969869600000008</v>
          </cell>
        </row>
        <row r="12472">
          <cell r="H12472" t="str">
            <v>GUF0102089065</v>
          </cell>
          <cell r="W12472">
            <v>1.98</v>
          </cell>
          <cell r="X12472">
            <v>0.10710612</v>
          </cell>
        </row>
        <row r="12473">
          <cell r="H12473" t="str">
            <v>GUF0102089066</v>
          </cell>
          <cell r="W12473">
            <v>1.1299999999999999</v>
          </cell>
          <cell r="X12473">
            <v>6.1132068000000005E-2</v>
          </cell>
        </row>
        <row r="12474">
          <cell r="H12474" t="str">
            <v>GUF0102089067</v>
          </cell>
          <cell r="W12474">
            <v>0.99</v>
          </cell>
          <cell r="X12474">
            <v>5.3562347999999996E-2</v>
          </cell>
        </row>
        <row r="12475">
          <cell r="H12475" t="str">
            <v>GUF0102089069</v>
          </cell>
          <cell r="W12475">
            <v>0.71</v>
          </cell>
          <cell r="X12475">
            <v>3.8404332000000006E-2</v>
          </cell>
        </row>
        <row r="12476">
          <cell r="H12476" t="str">
            <v>GUF0103012150</v>
          </cell>
          <cell r="W12476">
            <v>1.21</v>
          </cell>
          <cell r="X12476">
            <v>6.5452536000000006E-2</v>
          </cell>
        </row>
        <row r="12477">
          <cell r="H12477" t="str">
            <v>GUF0103013011</v>
          </cell>
          <cell r="W12477">
            <v>7.44</v>
          </cell>
          <cell r="X12477">
            <v>0.40248851399999996</v>
          </cell>
        </row>
        <row r="12478">
          <cell r="H12478" t="str">
            <v>GUF0103017039</v>
          </cell>
          <cell r="W12478">
            <v>4.75</v>
          </cell>
          <cell r="X12478">
            <v>0.256955616</v>
          </cell>
        </row>
        <row r="12479">
          <cell r="H12479" t="str">
            <v>GUF0103017040</v>
          </cell>
          <cell r="W12479">
            <v>4.75</v>
          </cell>
          <cell r="X12479">
            <v>0.256955616</v>
          </cell>
        </row>
        <row r="12480">
          <cell r="H12480" t="str">
            <v>GUF0103019030</v>
          </cell>
          <cell r="W12480">
            <v>0.34</v>
          </cell>
          <cell r="X12480">
            <v>1.8396179999999998E-2</v>
          </cell>
        </row>
        <row r="12481">
          <cell r="H12481" t="str">
            <v>GUF0103019031</v>
          </cell>
          <cell r="W12481">
            <v>0.4</v>
          </cell>
          <cell r="X12481">
            <v>2.1639492E-2</v>
          </cell>
        </row>
        <row r="12482">
          <cell r="H12482" t="str">
            <v>GUF0103020034</v>
          </cell>
          <cell r="W12482">
            <v>6.21</v>
          </cell>
          <cell r="X12482">
            <v>0.33594386399999998</v>
          </cell>
        </row>
        <row r="12483">
          <cell r="H12483" t="str">
            <v>GUF0103020035</v>
          </cell>
          <cell r="W12483">
            <v>6.21</v>
          </cell>
          <cell r="X12483">
            <v>0.33594386399999998</v>
          </cell>
        </row>
        <row r="12484">
          <cell r="H12484" t="str">
            <v>GUF0103021027</v>
          </cell>
          <cell r="W12484">
            <v>2.02</v>
          </cell>
          <cell r="X12484">
            <v>0.10926867600000001</v>
          </cell>
        </row>
        <row r="12485">
          <cell r="H12485" t="str">
            <v>GUF0103025019</v>
          </cell>
          <cell r="W12485">
            <v>0.47</v>
          </cell>
          <cell r="X12485">
            <v>2.5424352000000001E-2</v>
          </cell>
        </row>
        <row r="12486">
          <cell r="H12486" t="str">
            <v>GUF0103025020</v>
          </cell>
          <cell r="W12486">
            <v>1.1299999999999999</v>
          </cell>
          <cell r="X12486">
            <v>6.1132068000000005E-2</v>
          </cell>
        </row>
        <row r="12487">
          <cell r="H12487" t="str">
            <v>GUF0103027131</v>
          </cell>
          <cell r="W12487">
            <v>22.64</v>
          </cell>
          <cell r="X12487">
            <v>1.2247652160000002</v>
          </cell>
        </row>
        <row r="12488">
          <cell r="H12488" t="str">
            <v>GUF0103027132</v>
          </cell>
          <cell r="W12488">
            <v>22.64</v>
          </cell>
          <cell r="X12488">
            <v>1.2247652160000002</v>
          </cell>
        </row>
        <row r="12489">
          <cell r="H12489" t="str">
            <v>GUF0103066003</v>
          </cell>
          <cell r="W12489">
            <v>7.0000000000000007E-2</v>
          </cell>
          <cell r="X12489">
            <v>3.7865192564102562E-3</v>
          </cell>
        </row>
        <row r="12490">
          <cell r="H12490" t="str">
            <v>GUF0103066004</v>
          </cell>
          <cell r="W12490">
            <v>0.06</v>
          </cell>
          <cell r="X12490">
            <v>3.2461034999999999E-3</v>
          </cell>
        </row>
        <row r="12491">
          <cell r="H12491" t="str">
            <v>GUF0203006042</v>
          </cell>
          <cell r="W12491">
            <v>1.36</v>
          </cell>
          <cell r="X12491">
            <v>7.3576440000000007E-2</v>
          </cell>
        </row>
        <row r="12492">
          <cell r="H12492" t="str">
            <v>GUF0203006043</v>
          </cell>
          <cell r="W12492">
            <v>0.7</v>
          </cell>
          <cell r="X12492">
            <v>3.7868723999999999E-2</v>
          </cell>
        </row>
        <row r="12493">
          <cell r="H12493" t="str">
            <v>GUF0203006058</v>
          </cell>
          <cell r="W12493">
            <v>2.74</v>
          </cell>
          <cell r="X12493">
            <v>0.14822719200000001</v>
          </cell>
        </row>
        <row r="12494">
          <cell r="H12494" t="str">
            <v>GUF0203006059</v>
          </cell>
          <cell r="W12494">
            <v>2.72</v>
          </cell>
          <cell r="X12494">
            <v>0.14714049600000001</v>
          </cell>
        </row>
        <row r="12495">
          <cell r="H12495" t="str">
            <v>GUF0203006060</v>
          </cell>
          <cell r="W12495">
            <v>2.72</v>
          </cell>
          <cell r="X12495">
            <v>0.14714049600000001</v>
          </cell>
        </row>
        <row r="12496">
          <cell r="H12496" t="str">
            <v>GUF0203007008</v>
          </cell>
          <cell r="W12496">
            <v>2.23</v>
          </cell>
          <cell r="X12496">
            <v>0.120641832</v>
          </cell>
        </row>
        <row r="12497">
          <cell r="H12497" t="str">
            <v>GUF0203007009</v>
          </cell>
          <cell r="W12497">
            <v>2.23</v>
          </cell>
          <cell r="X12497">
            <v>0.120641832</v>
          </cell>
        </row>
        <row r="12498">
          <cell r="H12498" t="str">
            <v>GUF0203013005</v>
          </cell>
          <cell r="W12498">
            <v>0.32</v>
          </cell>
          <cell r="X12498">
            <v>1.7312656249999999E-2</v>
          </cell>
        </row>
        <row r="12499">
          <cell r="H12499" t="str">
            <v>GUF0203013013</v>
          </cell>
          <cell r="W12499">
            <v>0.41</v>
          </cell>
          <cell r="X12499">
            <v>2.2183036749999999E-2</v>
          </cell>
        </row>
        <row r="12500">
          <cell r="H12500" t="str">
            <v>GUF0204001015</v>
          </cell>
          <cell r="W12500">
            <v>21.83</v>
          </cell>
          <cell r="X12500">
            <v>1.1809351440000002</v>
          </cell>
        </row>
        <row r="12501">
          <cell r="H12501" t="str">
            <v>GUF0204004053</v>
          </cell>
          <cell r="W12501">
            <v>8.76</v>
          </cell>
          <cell r="X12501">
            <v>0.47388614400000006</v>
          </cell>
        </row>
        <row r="12502">
          <cell r="H12502" t="str">
            <v>GUF0302012139</v>
          </cell>
          <cell r="W12502">
            <v>200.72</v>
          </cell>
          <cell r="X12502">
            <v>10.858393368</v>
          </cell>
        </row>
        <row r="12503">
          <cell r="H12503" t="str">
            <v>GUF0307001046</v>
          </cell>
          <cell r="W12503">
            <v>112.88</v>
          </cell>
          <cell r="X12503">
            <v>6.106479192000001</v>
          </cell>
        </row>
        <row r="12504">
          <cell r="H12504" t="str">
            <v>GUF0308002015</v>
          </cell>
          <cell r="W12504">
            <v>4.53</v>
          </cell>
          <cell r="X12504">
            <v>0.24506697599999999</v>
          </cell>
        </row>
        <row r="12505">
          <cell r="H12505" t="str">
            <v>GUF0308002016</v>
          </cell>
          <cell r="W12505">
            <v>4.53</v>
          </cell>
          <cell r="X12505">
            <v>0.24506697599999999</v>
          </cell>
        </row>
        <row r="12506">
          <cell r="H12506" t="str">
            <v>GUF0309002224</v>
          </cell>
          <cell r="W12506">
            <v>22.32</v>
          </cell>
          <cell r="X12506">
            <v>1.2074492880000001</v>
          </cell>
        </row>
        <row r="12507">
          <cell r="H12507" t="str">
            <v>GUF0399011001</v>
          </cell>
          <cell r="W12507">
            <v>12.65</v>
          </cell>
          <cell r="X12507">
            <v>0.68433364800000007</v>
          </cell>
        </row>
        <row r="12508">
          <cell r="H12508" t="str">
            <v>GUF2101001001</v>
          </cell>
          <cell r="W12508">
            <v>0.01</v>
          </cell>
          <cell r="X12508">
            <v>5.4062499999999998E-4</v>
          </cell>
        </row>
        <row r="12509">
          <cell r="H12509" t="str">
            <v>GUF2101001002</v>
          </cell>
          <cell r="W12509">
            <v>0.01</v>
          </cell>
          <cell r="X12509">
            <v>5.4101562499999994E-4</v>
          </cell>
        </row>
        <row r="12510">
          <cell r="H12510" t="str">
            <v>GUF2101001017</v>
          </cell>
          <cell r="W12510">
            <v>0.01</v>
          </cell>
          <cell r="X12510">
            <v>5.4062499999999998E-4</v>
          </cell>
        </row>
        <row r="12511">
          <cell r="H12511" t="str">
            <v>GUF2101001042</v>
          </cell>
          <cell r="W12511">
            <v>0.09</v>
          </cell>
          <cell r="X12511">
            <v>4.8699284999999988E-3</v>
          </cell>
        </row>
        <row r="12512">
          <cell r="H12512" t="str">
            <v>GUF2101002004</v>
          </cell>
          <cell r="W12512">
            <v>0.02</v>
          </cell>
          <cell r="X12512">
            <v>1.0818731999999998E-3</v>
          </cell>
        </row>
        <row r="12513">
          <cell r="H12513" t="str">
            <v>GUF2101002014</v>
          </cell>
          <cell r="W12513">
            <v>0.01</v>
          </cell>
          <cell r="X12513">
            <v>5.4101562499999994E-4</v>
          </cell>
        </row>
        <row r="12514">
          <cell r="H12514" t="str">
            <v>GUF2101012005</v>
          </cell>
          <cell r="W12514">
            <v>0.06</v>
          </cell>
          <cell r="X12514">
            <v>3.2466190000000001E-3</v>
          </cell>
        </row>
        <row r="12515">
          <cell r="H12515" t="str">
            <v>GUF2101012011</v>
          </cell>
          <cell r="W12515">
            <v>0.03</v>
          </cell>
          <cell r="X12515">
            <v>1.6234383749999999E-3</v>
          </cell>
        </row>
        <row r="12516">
          <cell r="H12516" t="str">
            <v>GUF2101013001</v>
          </cell>
          <cell r="W12516">
            <v>0.02</v>
          </cell>
          <cell r="X12516">
            <v>1.0820783333333331E-3</v>
          </cell>
        </row>
        <row r="12517">
          <cell r="H12517" t="str">
            <v>GUF2101013010</v>
          </cell>
          <cell r="W12517">
            <v>0.02</v>
          </cell>
          <cell r="X12517">
            <v>1.0800269999999999E-3</v>
          </cell>
        </row>
        <row r="12518">
          <cell r="H12518" t="str">
            <v>GUF2101018010</v>
          </cell>
          <cell r="W12518">
            <v>0.05</v>
          </cell>
          <cell r="X12518">
            <v>2.7053260000000005E-3</v>
          </cell>
        </row>
        <row r="12519">
          <cell r="H12519" t="str">
            <v>GUF2101021004</v>
          </cell>
          <cell r="W12519">
            <v>0.01</v>
          </cell>
          <cell r="X12519">
            <v>5.4124999999999996E-4</v>
          </cell>
        </row>
        <row r="12520">
          <cell r="H12520" t="str">
            <v>GUF2101021141</v>
          </cell>
          <cell r="W12520">
            <v>0.01</v>
          </cell>
          <cell r="X12520">
            <v>5.4140625E-4</v>
          </cell>
        </row>
        <row r="12521">
          <cell r="H12521" t="str">
            <v>GUF2101022009</v>
          </cell>
          <cell r="W12521">
            <v>0.01</v>
          </cell>
          <cell r="X12521">
            <v>5.4062499999999998E-4</v>
          </cell>
        </row>
        <row r="12522">
          <cell r="H12522" t="str">
            <v>GUF2101027001</v>
          </cell>
          <cell r="W12522">
            <v>0.01</v>
          </cell>
          <cell r="X12522">
            <v>5.4062499999999998E-4</v>
          </cell>
        </row>
        <row r="12523">
          <cell r="H12523" t="str">
            <v>GUF210103004</v>
          </cell>
          <cell r="W12523">
            <v>0.03</v>
          </cell>
          <cell r="X12523">
            <v>1.6230517499999997E-3</v>
          </cell>
        </row>
        <row r="12524">
          <cell r="H12524" t="str">
            <v>GUF210103006</v>
          </cell>
          <cell r="W12524">
            <v>0.04</v>
          </cell>
          <cell r="X12524">
            <v>2.1639165625000002E-3</v>
          </cell>
        </row>
        <row r="12525">
          <cell r="H12525" t="str">
            <v>GUF210103010</v>
          </cell>
          <cell r="W12525">
            <v>0.02</v>
          </cell>
          <cell r="X12525">
            <v>1.0820080821917807E-3</v>
          </cell>
        </row>
        <row r="12526">
          <cell r="H12526" t="str">
            <v>GUF2101032007</v>
          </cell>
          <cell r="W12526">
            <v>0.01</v>
          </cell>
          <cell r="X12526">
            <v>5.4140625E-4</v>
          </cell>
        </row>
        <row r="12527">
          <cell r="H12527" t="str">
            <v>GUF2101041018</v>
          </cell>
          <cell r="W12527">
            <v>0.09</v>
          </cell>
          <cell r="X12527">
            <v>4.8694129999999995E-3</v>
          </cell>
        </row>
        <row r="12528">
          <cell r="H12528" t="str">
            <v>GUF2101041036</v>
          </cell>
          <cell r="W12528">
            <v>0.08</v>
          </cell>
          <cell r="X12528">
            <v>4.3278331250000005E-3</v>
          </cell>
        </row>
        <row r="12529">
          <cell r="H12529" t="str">
            <v>GUF2101041053</v>
          </cell>
          <cell r="W12529">
            <v>0.26</v>
          </cell>
          <cell r="X12529">
            <v>1.4063679999999999E-2</v>
          </cell>
        </row>
        <row r="12530">
          <cell r="H12530" t="str">
            <v>GUF2101041057</v>
          </cell>
          <cell r="W12530">
            <v>0.05</v>
          </cell>
          <cell r="X12530">
            <v>2.7053260000000005E-3</v>
          </cell>
        </row>
        <row r="12531">
          <cell r="H12531" t="str">
            <v>GUF2101043006</v>
          </cell>
          <cell r="W12531">
            <v>0.01</v>
          </cell>
          <cell r="X12531">
            <v>5.4062499999999998E-4</v>
          </cell>
        </row>
        <row r="12532">
          <cell r="H12532" t="str">
            <v>GUF2101043020</v>
          </cell>
          <cell r="W12532">
            <v>0.03</v>
          </cell>
          <cell r="X12532">
            <v>1.6230517499999997E-3</v>
          </cell>
        </row>
        <row r="12533">
          <cell r="H12533" t="str">
            <v>GUF2101043080</v>
          </cell>
          <cell r="W12533">
            <v>7.0000000000000007E-2</v>
          </cell>
          <cell r="X12533">
            <v>3.7876310000000005E-3</v>
          </cell>
        </row>
        <row r="12534">
          <cell r="H12534" t="str">
            <v>GUF2101043112</v>
          </cell>
          <cell r="W12534">
            <v>0.04</v>
          </cell>
          <cell r="X12534">
            <v>2.1638777999999997E-3</v>
          </cell>
        </row>
        <row r="12535">
          <cell r="H12535" t="str">
            <v>GUF2101051006</v>
          </cell>
          <cell r="W12535">
            <v>0.02</v>
          </cell>
          <cell r="X12535">
            <v>1.0800269999999999E-3</v>
          </cell>
        </row>
        <row r="12536">
          <cell r="H12536" t="str">
            <v>GUF2101051014</v>
          </cell>
          <cell r="W12536">
            <v>0.01</v>
          </cell>
          <cell r="X12536">
            <v>5.4107142857142852E-4</v>
          </cell>
        </row>
        <row r="12537">
          <cell r="H12537" t="str">
            <v>GUF2101051043</v>
          </cell>
          <cell r="W12537">
            <v>0.01</v>
          </cell>
          <cell r="X12537">
            <v>5.4062499999999998E-4</v>
          </cell>
        </row>
        <row r="12538">
          <cell r="H12538" t="str">
            <v>GUF2101059005</v>
          </cell>
          <cell r="W12538">
            <v>0.12</v>
          </cell>
          <cell r="X12538">
            <v>6.4922069999999998E-3</v>
          </cell>
        </row>
        <row r="12539">
          <cell r="H12539" t="str">
            <v>GUF2101059006</v>
          </cell>
          <cell r="W12539">
            <v>0.11</v>
          </cell>
          <cell r="X12539">
            <v>5.95008E-3</v>
          </cell>
        </row>
        <row r="12540">
          <cell r="H12540" t="str">
            <v>GUF2101061027</v>
          </cell>
          <cell r="W12540">
            <v>0.05</v>
          </cell>
          <cell r="X12540">
            <v>2.7053260000000005E-3</v>
          </cell>
        </row>
        <row r="12541">
          <cell r="H12541" t="str">
            <v>GUF2101081003</v>
          </cell>
          <cell r="W12541">
            <v>0.01</v>
          </cell>
          <cell r="X12541">
            <v>5.4107142857142852E-4</v>
          </cell>
        </row>
        <row r="12542">
          <cell r="H12542" t="str">
            <v>GUF2101081007</v>
          </cell>
          <cell r="W12542">
            <v>0.01</v>
          </cell>
          <cell r="X12542">
            <v>5.4062499999999998E-4</v>
          </cell>
        </row>
        <row r="12543">
          <cell r="H12543" t="str">
            <v>GUF2101081010</v>
          </cell>
          <cell r="W12543">
            <v>0.01</v>
          </cell>
          <cell r="X12543">
            <v>5.4131944444444442E-4</v>
          </cell>
        </row>
        <row r="12544">
          <cell r="H12544" t="str">
            <v>GUF2101102023</v>
          </cell>
          <cell r="W12544">
            <v>0.01</v>
          </cell>
          <cell r="X12544">
            <v>5.4140625E-4</v>
          </cell>
        </row>
        <row r="12545">
          <cell r="H12545" t="str">
            <v>GUF2101177003</v>
          </cell>
          <cell r="W12545">
            <v>0.71</v>
          </cell>
          <cell r="X12545">
            <v>3.8405106000000001E-2</v>
          </cell>
        </row>
        <row r="12546">
          <cell r="H12546" t="str">
            <v>GUF2111000224</v>
          </cell>
          <cell r="W12546">
            <v>23.09</v>
          </cell>
          <cell r="X12546">
            <v>1.2491028720000001</v>
          </cell>
        </row>
        <row r="12547">
          <cell r="H12547" t="str">
            <v>GUF2119000005</v>
          </cell>
          <cell r="W12547">
            <v>0.03</v>
          </cell>
          <cell r="X12547">
            <v>1.62308268E-3</v>
          </cell>
        </row>
        <row r="12548">
          <cell r="H12548" t="str">
            <v>GUF2119000010</v>
          </cell>
          <cell r="W12548">
            <v>0.04</v>
          </cell>
          <cell r="X12548">
            <v>2.1644979999999999E-3</v>
          </cell>
        </row>
        <row r="12549">
          <cell r="H12549" t="str">
            <v>GUY0301003004</v>
          </cell>
          <cell r="W12549">
            <v>0.05</v>
          </cell>
          <cell r="X12549">
            <v>2.70222E-3</v>
          </cell>
        </row>
        <row r="12550">
          <cell r="H12550" t="str">
            <v>GUY0301005043</v>
          </cell>
          <cell r="W12550">
            <v>0.02</v>
          </cell>
          <cell r="X12550">
            <v>1.0821323157894735E-3</v>
          </cell>
        </row>
        <row r="12551">
          <cell r="H12551" t="str">
            <v>GUY0301007012</v>
          </cell>
          <cell r="W12551">
            <v>0.03</v>
          </cell>
          <cell r="X12551">
            <v>1.6230885714285713E-3</v>
          </cell>
        </row>
        <row r="12552">
          <cell r="H12552" t="str">
            <v>GUY0301007014</v>
          </cell>
          <cell r="W12552">
            <v>0.01</v>
          </cell>
          <cell r="X12552">
            <v>5.4124999999999996E-4</v>
          </cell>
        </row>
        <row r="12553">
          <cell r="H12553" t="str">
            <v>GUY0301010021</v>
          </cell>
          <cell r="W12553">
            <v>0.02</v>
          </cell>
          <cell r="X12553">
            <v>1.0819501249999999E-3</v>
          </cell>
        </row>
        <row r="12554">
          <cell r="H12554" t="str">
            <v>GUY0301010040</v>
          </cell>
          <cell r="W12554">
            <v>0.05</v>
          </cell>
          <cell r="X12554">
            <v>2.7053260000000005E-3</v>
          </cell>
        </row>
        <row r="12555">
          <cell r="H12555" t="str">
            <v>GUY0301010057</v>
          </cell>
          <cell r="W12555">
            <v>0.09</v>
          </cell>
          <cell r="X12555">
            <v>4.8694129999999995E-3</v>
          </cell>
        </row>
        <row r="12556">
          <cell r="H12556" t="str">
            <v>GUY0301010061</v>
          </cell>
          <cell r="W12556">
            <v>0.15</v>
          </cell>
          <cell r="X12556">
            <v>8.1142149999999993E-3</v>
          </cell>
        </row>
        <row r="12557">
          <cell r="H12557" t="str">
            <v>GUY0301010062</v>
          </cell>
          <cell r="W12557">
            <v>0.14000000000000001</v>
          </cell>
          <cell r="X12557">
            <v>7.5737134999999999E-3</v>
          </cell>
        </row>
        <row r="12558">
          <cell r="H12558" t="str">
            <v>GUY030101104613</v>
          </cell>
          <cell r="W12558">
            <v>0.02</v>
          </cell>
          <cell r="X12558">
            <v>1.0823347499999999E-3</v>
          </cell>
        </row>
        <row r="12559">
          <cell r="H12559" t="str">
            <v>GUY0301011074</v>
          </cell>
          <cell r="W12559">
            <v>0.06</v>
          </cell>
          <cell r="X12559">
            <v>3.2461034999999995E-3</v>
          </cell>
        </row>
        <row r="12560">
          <cell r="H12560" t="str">
            <v>GUY0301012011</v>
          </cell>
          <cell r="W12560">
            <v>0.08</v>
          </cell>
          <cell r="X12560">
            <v>4.3282207500000003E-3</v>
          </cell>
        </row>
        <row r="12561">
          <cell r="H12561" t="str">
            <v>GUY0301012016</v>
          </cell>
          <cell r="W12561">
            <v>0.02</v>
          </cell>
          <cell r="X12561">
            <v>1.0820783333333334E-3</v>
          </cell>
        </row>
        <row r="12562">
          <cell r="H12562" t="str">
            <v>GUY0301012018</v>
          </cell>
          <cell r="W12562">
            <v>0.05</v>
          </cell>
          <cell r="X12562">
            <v>2.7051534444444444E-3</v>
          </cell>
        </row>
        <row r="12563">
          <cell r="H12563" t="str">
            <v>GUY0301013006</v>
          </cell>
          <cell r="W12563">
            <v>0.02</v>
          </cell>
          <cell r="X12563">
            <v>1.08199628E-3</v>
          </cell>
        </row>
        <row r="12564">
          <cell r="H12564" t="str">
            <v>GUY0301013015</v>
          </cell>
          <cell r="W12564">
            <v>0.05</v>
          </cell>
          <cell r="X12564">
            <v>2.7047048000000003E-3</v>
          </cell>
        </row>
        <row r="12565">
          <cell r="H12565" t="str">
            <v>GUY030101304314</v>
          </cell>
          <cell r="W12565">
            <v>0.01</v>
          </cell>
          <cell r="X12565">
            <v>5.4151785714285717E-4</v>
          </cell>
        </row>
        <row r="12566">
          <cell r="H12566" t="str">
            <v>GUY0301014002</v>
          </cell>
          <cell r="W12566">
            <v>0.05</v>
          </cell>
          <cell r="X12566">
            <v>2.70222E-3</v>
          </cell>
        </row>
        <row r="12567">
          <cell r="H12567" t="str">
            <v>GUY0301014004</v>
          </cell>
          <cell r="W12567">
            <v>0.06</v>
          </cell>
          <cell r="X12567">
            <v>3.2457941999999998E-3</v>
          </cell>
        </row>
        <row r="12568">
          <cell r="H12568" t="str">
            <v>GUY0301014006</v>
          </cell>
          <cell r="W12568">
            <v>7.0000000000000007E-2</v>
          </cell>
          <cell r="X12568">
            <v>3.7868567499999999E-3</v>
          </cell>
        </row>
        <row r="12569">
          <cell r="H12569" t="str">
            <v>GUY0301014025</v>
          </cell>
          <cell r="W12569">
            <v>0.08</v>
          </cell>
          <cell r="X12569">
            <v>4.3282207500000003E-3</v>
          </cell>
        </row>
        <row r="12570">
          <cell r="H12570" t="str">
            <v>GUY0301019007</v>
          </cell>
          <cell r="W12570">
            <v>0.01</v>
          </cell>
          <cell r="X12570">
            <v>5.4062499999999998E-4</v>
          </cell>
        </row>
        <row r="12571">
          <cell r="H12571" t="str">
            <v>GUY0301019030</v>
          </cell>
          <cell r="W12571">
            <v>0.02</v>
          </cell>
          <cell r="X12571">
            <v>1.0823347499999999E-3</v>
          </cell>
        </row>
        <row r="12572">
          <cell r="H12572" t="str">
            <v>GUY0301019057</v>
          </cell>
          <cell r="W12572">
            <v>0.03</v>
          </cell>
          <cell r="X12572">
            <v>1.6207319999999999E-3</v>
          </cell>
        </row>
        <row r="12573">
          <cell r="H12573" t="str">
            <v>GUY0301019076</v>
          </cell>
          <cell r="W12573">
            <v>0.03</v>
          </cell>
          <cell r="X12573">
            <v>1.6234383749999999E-3</v>
          </cell>
        </row>
        <row r="12574">
          <cell r="H12574" t="str">
            <v>GUY0301019093</v>
          </cell>
          <cell r="W12574">
            <v>0.05</v>
          </cell>
          <cell r="X12574">
            <v>2.7053260000000005E-3</v>
          </cell>
        </row>
        <row r="12575">
          <cell r="H12575" t="str">
            <v>GUY0301020006</v>
          </cell>
          <cell r="W12575">
            <v>0.01</v>
          </cell>
          <cell r="X12575">
            <v>5.4140625E-4</v>
          </cell>
        </row>
        <row r="12576">
          <cell r="H12576" t="str">
            <v>GUY0301020007</v>
          </cell>
          <cell r="W12576">
            <v>0.01</v>
          </cell>
          <cell r="X12576">
            <v>5.4131944444444442E-4</v>
          </cell>
        </row>
        <row r="12577">
          <cell r="H12577" t="str">
            <v>GUY0301020008</v>
          </cell>
          <cell r="W12577">
            <v>0.01</v>
          </cell>
          <cell r="X12577">
            <v>5.4062499999999998E-4</v>
          </cell>
        </row>
        <row r="12578">
          <cell r="H12578" t="str">
            <v>GUY0301020009</v>
          </cell>
          <cell r="W12578">
            <v>0.02</v>
          </cell>
          <cell r="X12578">
            <v>1.0819782682926827E-3</v>
          </cell>
        </row>
        <row r="12579">
          <cell r="H12579" t="str">
            <v>GUY030102001014</v>
          </cell>
          <cell r="W12579">
            <v>0.01</v>
          </cell>
          <cell r="X12579">
            <v>5.4114583333333337E-4</v>
          </cell>
        </row>
        <row r="12580">
          <cell r="H12580" t="str">
            <v>GUY0301020014</v>
          </cell>
          <cell r="W12580">
            <v>0.01</v>
          </cell>
          <cell r="X12580">
            <v>5.4079861111111104E-4</v>
          </cell>
        </row>
        <row r="12581">
          <cell r="H12581" t="str">
            <v>GUY0301020015</v>
          </cell>
          <cell r="W12581">
            <v>0.03</v>
          </cell>
          <cell r="X12581">
            <v>1.623825E-3</v>
          </cell>
        </row>
        <row r="12582">
          <cell r="H12582" t="str">
            <v>GUY0301020026</v>
          </cell>
          <cell r="W12582">
            <v>0.01</v>
          </cell>
          <cell r="X12582">
            <v>5.4062500000000009E-4</v>
          </cell>
        </row>
        <row r="12583">
          <cell r="H12583" t="str">
            <v>GUY0301020027</v>
          </cell>
          <cell r="W12583">
            <v>0.01</v>
          </cell>
          <cell r="X12583">
            <v>5.4062499999999998E-4</v>
          </cell>
        </row>
        <row r="12584">
          <cell r="H12584" t="str">
            <v>GUY0301020032</v>
          </cell>
          <cell r="W12584">
            <v>0.01</v>
          </cell>
          <cell r="X12584">
            <v>5.4140625E-4</v>
          </cell>
        </row>
        <row r="12585">
          <cell r="H12585" t="str">
            <v>GUY0301021005</v>
          </cell>
          <cell r="W12585">
            <v>0.01</v>
          </cell>
          <cell r="X12585">
            <v>5.4062499999999998E-4</v>
          </cell>
        </row>
        <row r="12586">
          <cell r="H12586" t="str">
            <v>GUY0301021006</v>
          </cell>
          <cell r="W12586">
            <v>0.01</v>
          </cell>
          <cell r="X12586">
            <v>5.4101562499999994E-4</v>
          </cell>
        </row>
        <row r="12587">
          <cell r="H12587" t="str">
            <v>GUY0301021007</v>
          </cell>
          <cell r="W12587">
            <v>0.01</v>
          </cell>
          <cell r="X12587">
            <v>5.4140625E-4</v>
          </cell>
        </row>
        <row r="12588">
          <cell r="H12588" t="str">
            <v>GUY0301021009</v>
          </cell>
          <cell r="W12588">
            <v>0.01</v>
          </cell>
          <cell r="X12588">
            <v>5.4062499999999998E-4</v>
          </cell>
        </row>
        <row r="12589">
          <cell r="H12589" t="str">
            <v>GUY0301021014</v>
          </cell>
          <cell r="W12589">
            <v>0.01</v>
          </cell>
          <cell r="X12589">
            <v>5.4062499999999998E-4</v>
          </cell>
        </row>
        <row r="12590">
          <cell r="H12590" t="str">
            <v>GUY0301025023</v>
          </cell>
          <cell r="W12590">
            <v>0.04</v>
          </cell>
          <cell r="X12590">
            <v>2.1641103750000001E-3</v>
          </cell>
        </row>
        <row r="12591">
          <cell r="H12591" t="str">
            <v>GUY0301025024</v>
          </cell>
          <cell r="W12591">
            <v>0.04</v>
          </cell>
          <cell r="X12591">
            <v>2.1641103750000001E-3</v>
          </cell>
        </row>
        <row r="12592">
          <cell r="H12592" t="str">
            <v>GUY0301028003</v>
          </cell>
          <cell r="W12592">
            <v>0.01</v>
          </cell>
          <cell r="X12592">
            <v>5.4100609756097559E-4</v>
          </cell>
        </row>
        <row r="12593">
          <cell r="H12593" t="str">
            <v>GUY0301035001</v>
          </cell>
          <cell r="W12593">
            <v>0.02</v>
          </cell>
          <cell r="X12593">
            <v>1.0817364444444444E-3</v>
          </cell>
        </row>
        <row r="12594">
          <cell r="H12594" t="str">
            <v>GUY0301035007</v>
          </cell>
          <cell r="W12594">
            <v>0.01</v>
          </cell>
          <cell r="X12594">
            <v>5.4095982142857147E-4</v>
          </cell>
        </row>
        <row r="12595">
          <cell r="H12595" t="str">
            <v>GUY0301035008</v>
          </cell>
          <cell r="W12595">
            <v>0.01</v>
          </cell>
          <cell r="X12595">
            <v>5.4105113636363639E-4</v>
          </cell>
        </row>
        <row r="12596">
          <cell r="H12596" t="str">
            <v>GUY0302001061</v>
          </cell>
          <cell r="W12596">
            <v>0.56999999999999995</v>
          </cell>
          <cell r="X12596">
            <v>3.0836160000000001E-2</v>
          </cell>
        </row>
        <row r="12597">
          <cell r="H12597" t="str">
            <v>GUF0102089047</v>
          </cell>
          <cell r="W12597">
            <v>22.62</v>
          </cell>
          <cell r="X12597">
            <v>1.2236785870129872</v>
          </cell>
        </row>
        <row r="12598">
          <cell r="H12598" t="str">
            <v>GUF0102089060</v>
          </cell>
          <cell r="W12598">
            <v>34.630000000000003</v>
          </cell>
          <cell r="X12598">
            <v>1.8733787748251747</v>
          </cell>
        </row>
        <row r="12599">
          <cell r="H12599" t="str">
            <v>GTP-F0102045510T</v>
          </cell>
          <cell r="W12599">
            <v>49</v>
          </cell>
          <cell r="X12599">
            <v>0</v>
          </cell>
        </row>
        <row r="12600">
          <cell r="H12600" t="str">
            <v>GTP-F0102045510T</v>
          </cell>
          <cell r="W12600">
            <v>49</v>
          </cell>
          <cell r="X12600">
            <v>0</v>
          </cell>
        </row>
        <row r="12601">
          <cell r="H12601" t="str">
            <v>GTP-F0102047523M</v>
          </cell>
          <cell r="W12601">
            <v>285</v>
          </cell>
          <cell r="X12601">
            <v>0</v>
          </cell>
        </row>
        <row r="12602">
          <cell r="H12602" t="str">
            <v>GTP-F0102081002</v>
          </cell>
          <cell r="W12602">
            <v>6708</v>
          </cell>
          <cell r="X12602">
            <v>0</v>
          </cell>
        </row>
        <row r="12603">
          <cell r="H12603" t="str">
            <v>GTP-F0102081002</v>
          </cell>
          <cell r="W12603">
            <v>6708</v>
          </cell>
          <cell r="X12603">
            <v>0</v>
          </cell>
        </row>
        <row r="12604">
          <cell r="H12604" t="str">
            <v>GTP-F0102081002</v>
          </cell>
          <cell r="W12604">
            <v>6708</v>
          </cell>
          <cell r="X12604">
            <v>0</v>
          </cell>
        </row>
        <row r="12605">
          <cell r="H12605" t="str">
            <v>GUF0102077022.3</v>
          </cell>
          <cell r="W12605">
            <v>1.67</v>
          </cell>
          <cell r="X12605">
            <v>3.6675378947368421E-2</v>
          </cell>
        </row>
        <row r="12606">
          <cell r="H12606" t="str">
            <v>GUF0102081008</v>
          </cell>
          <cell r="W12606">
            <v>2.11</v>
          </cell>
          <cell r="X12606">
            <v>4.6337832000000002E-2</v>
          </cell>
        </row>
        <row r="12607">
          <cell r="H12607" t="str">
            <v>GUF0102089078</v>
          </cell>
          <cell r="W12607">
            <v>4.4800000000000004</v>
          </cell>
          <cell r="X12607">
            <v>9.8384687999999984E-2</v>
          </cell>
        </row>
        <row r="12608">
          <cell r="H12608" t="str">
            <v>GUF0102089079</v>
          </cell>
          <cell r="W12608">
            <v>4.4800000000000004</v>
          </cell>
          <cell r="X12608">
            <v>9.8384687999999984E-2</v>
          </cell>
        </row>
        <row r="12609">
          <cell r="H12609" t="str">
            <v>GUF0102089088</v>
          </cell>
          <cell r="W12609">
            <v>20.89</v>
          </cell>
          <cell r="X12609">
            <v>0.45876528</v>
          </cell>
        </row>
        <row r="12610">
          <cell r="H12610" t="str">
            <v>GUF0102089094</v>
          </cell>
          <cell r="W12610">
            <v>5.53</v>
          </cell>
          <cell r="X12610">
            <v>0.12144988799999999</v>
          </cell>
        </row>
        <row r="12611">
          <cell r="H12611" t="str">
            <v>GUY0410024021410</v>
          </cell>
          <cell r="W12611">
            <v>1.04</v>
          </cell>
          <cell r="X12611">
            <v>2.2839191999999998E-2</v>
          </cell>
        </row>
        <row r="12612">
          <cell r="H12612" t="str">
            <v>GUY0410024021417</v>
          </cell>
          <cell r="W12612">
            <v>1.94</v>
          </cell>
          <cell r="X12612">
            <v>4.2604056000000008E-2</v>
          </cell>
        </row>
        <row r="12613">
          <cell r="H12613" t="str">
            <v>GUY0410024021418</v>
          </cell>
          <cell r="W12613">
            <v>0.71</v>
          </cell>
          <cell r="X12613">
            <v>1.5589908E-2</v>
          </cell>
        </row>
        <row r="12614">
          <cell r="H12614" t="str">
            <v>GUY0410024027402</v>
          </cell>
          <cell r="W12614">
            <v>1.41</v>
          </cell>
          <cell r="X12614">
            <v>3.0963096000000002E-2</v>
          </cell>
        </row>
        <row r="12615">
          <cell r="H12615" t="str">
            <v>GUY0410024027408</v>
          </cell>
          <cell r="W12615">
            <v>1.41</v>
          </cell>
          <cell r="X12615">
            <v>3.0963096000000002E-2</v>
          </cell>
        </row>
        <row r="12616">
          <cell r="H12616" t="str">
            <v>FU5C3Z9T287ARM</v>
          </cell>
          <cell r="W12616">
            <v>486.94</v>
          </cell>
          <cell r="X12616">
            <v>0</v>
          </cell>
        </row>
        <row r="12617">
          <cell r="H12617" t="str">
            <v>HTJW200-0AG00-000</v>
          </cell>
          <cell r="W12617">
            <v>1950</v>
          </cell>
          <cell r="X12617">
            <v>0</v>
          </cell>
        </row>
        <row r="12618">
          <cell r="H12618" t="str">
            <v>HTJW200-0AG00-000</v>
          </cell>
          <cell r="W12618">
            <v>1950</v>
          </cell>
          <cell r="X12618">
            <v>0</v>
          </cell>
        </row>
        <row r="12619">
          <cell r="H12619" t="str">
            <v>HTJW200-0A100-000</v>
          </cell>
          <cell r="W12619">
            <v>1900</v>
          </cell>
          <cell r="X12619">
            <v>0</v>
          </cell>
        </row>
        <row r="12620">
          <cell r="H12620" t="str">
            <v>HTJW200-0A500-000</v>
          </cell>
          <cell r="W12620">
            <v>1700</v>
          </cell>
          <cell r="X12620">
            <v>0</v>
          </cell>
        </row>
        <row r="12621">
          <cell r="H12621" t="str">
            <v>HTJW200-0A600-000</v>
          </cell>
          <cell r="W12621">
            <v>2500</v>
          </cell>
          <cell r="X12621">
            <v>0</v>
          </cell>
        </row>
        <row r="12622">
          <cell r="H12622" t="str">
            <v>HTJW200-0AR00-000</v>
          </cell>
          <cell r="W12622">
            <v>2950</v>
          </cell>
          <cell r="X12622">
            <v>0</v>
          </cell>
        </row>
        <row r="12623">
          <cell r="H12623" t="str">
            <v>HTJW200-0AT00-000</v>
          </cell>
          <cell r="W12623">
            <v>2500</v>
          </cell>
          <cell r="X12623">
            <v>0</v>
          </cell>
        </row>
        <row r="12624">
          <cell r="H12624" t="str">
            <v>HTJW200-0A700-000</v>
          </cell>
          <cell r="W12624">
            <v>2700</v>
          </cell>
          <cell r="X12624">
            <v>0</v>
          </cell>
        </row>
        <row r="12625">
          <cell r="H12625" t="str">
            <v>GTF0103014330</v>
          </cell>
          <cell r="W12625">
            <v>171</v>
          </cell>
          <cell r="X12625">
            <v>0</v>
          </cell>
        </row>
        <row r="12626">
          <cell r="H12626" t="str">
            <v>GTF0102077036</v>
          </cell>
          <cell r="W12626">
            <v>142.55000000000001</v>
          </cell>
          <cell r="X12626">
            <v>0</v>
          </cell>
        </row>
        <row r="12627">
          <cell r="H12627" t="str">
            <v>GTF0102089005</v>
          </cell>
          <cell r="W12627">
            <v>77.650000000000006</v>
          </cell>
          <cell r="X12627">
            <v>0</v>
          </cell>
        </row>
        <row r="12628">
          <cell r="H12628" t="str">
            <v>GTF0102073002</v>
          </cell>
          <cell r="W12628">
            <v>75</v>
          </cell>
          <cell r="X12628">
            <v>0</v>
          </cell>
        </row>
        <row r="12629">
          <cell r="H12629" t="str">
            <v>GTF0309001109</v>
          </cell>
          <cell r="W12629">
            <v>26.21</v>
          </cell>
          <cell r="X12629">
            <v>0</v>
          </cell>
        </row>
        <row r="12630">
          <cell r="H12630" t="str">
            <v>GTF0309001109</v>
          </cell>
          <cell r="W12630">
            <v>26.21</v>
          </cell>
          <cell r="X12630">
            <v>0</v>
          </cell>
        </row>
        <row r="12631">
          <cell r="H12631" t="str">
            <v>GTF0102090003</v>
          </cell>
          <cell r="W12631">
            <v>45.599999999999994</v>
          </cell>
          <cell r="X12631">
            <v>0</v>
          </cell>
        </row>
        <row r="12632">
          <cell r="H12632" t="str">
            <v>GTF0102090004</v>
          </cell>
          <cell r="W12632">
            <v>45.599999999999994</v>
          </cell>
          <cell r="X12632">
            <v>0</v>
          </cell>
        </row>
        <row r="12633">
          <cell r="H12633" t="str">
            <v>GTF0102077036</v>
          </cell>
          <cell r="W12633">
            <v>142.55000000000001</v>
          </cell>
          <cell r="X12633">
            <v>0</v>
          </cell>
        </row>
        <row r="12634">
          <cell r="H12634" t="str">
            <v>GTF0102089005</v>
          </cell>
          <cell r="W12634">
            <v>77.649999999999991</v>
          </cell>
          <cell r="X12634">
            <v>0</v>
          </cell>
        </row>
        <row r="12635">
          <cell r="H12635" t="str">
            <v>GTF0102077035</v>
          </cell>
          <cell r="W12635">
            <v>157</v>
          </cell>
          <cell r="X12635">
            <v>0</v>
          </cell>
        </row>
        <row r="12636">
          <cell r="H12636" t="str">
            <v>GTF0102081013</v>
          </cell>
          <cell r="W12636">
            <v>410</v>
          </cell>
          <cell r="X12636">
            <v>0</v>
          </cell>
        </row>
        <row r="12637">
          <cell r="H12637" t="str">
            <v>GTF0102086072</v>
          </cell>
          <cell r="W12637">
            <v>93.18</v>
          </cell>
          <cell r="X12637">
            <v>0</v>
          </cell>
        </row>
        <row r="12638">
          <cell r="H12638" t="str">
            <v>GTF0102086041</v>
          </cell>
          <cell r="W12638">
            <v>16.919999999999998</v>
          </cell>
          <cell r="X12638">
            <v>0</v>
          </cell>
        </row>
        <row r="12639">
          <cell r="H12639" t="str">
            <v>GTF0102086041</v>
          </cell>
          <cell r="W12639">
            <v>16.919999999999998</v>
          </cell>
          <cell r="X12639">
            <v>0</v>
          </cell>
        </row>
        <row r="12640">
          <cell r="H12640" t="str">
            <v>GTF0102086072</v>
          </cell>
          <cell r="W12640">
            <v>93.18</v>
          </cell>
          <cell r="X12640">
            <v>0</v>
          </cell>
        </row>
        <row r="12641">
          <cell r="H12641" t="str">
            <v>GTF0102086053</v>
          </cell>
          <cell r="W12641">
            <v>76.489999999999995</v>
          </cell>
          <cell r="X12641">
            <v>0</v>
          </cell>
        </row>
        <row r="12642">
          <cell r="H12642" t="str">
            <v>GTF0102086073</v>
          </cell>
          <cell r="W12642">
            <v>100.9</v>
          </cell>
          <cell r="X12642">
            <v>0</v>
          </cell>
        </row>
        <row r="12643">
          <cell r="H12643" t="str">
            <v>GTF0102086040</v>
          </cell>
          <cell r="W12643">
            <v>122.35</v>
          </cell>
          <cell r="X12643">
            <v>0</v>
          </cell>
        </row>
        <row r="12644">
          <cell r="H12644" t="str">
            <v>GTF0102081010</v>
          </cell>
          <cell r="W12644">
            <v>159.93</v>
          </cell>
          <cell r="X12644">
            <v>0</v>
          </cell>
        </row>
        <row r="12645">
          <cell r="H12645" t="str">
            <v>GTF0102086062</v>
          </cell>
          <cell r="W12645">
            <v>82.32</v>
          </cell>
          <cell r="X12645">
            <v>0</v>
          </cell>
        </row>
        <row r="12646">
          <cell r="H12646" t="str">
            <v>GTF0102086057</v>
          </cell>
          <cell r="W12646">
            <v>85.84</v>
          </cell>
          <cell r="X12646">
            <v>0</v>
          </cell>
        </row>
        <row r="12647">
          <cell r="H12647" t="str">
            <v>GTF0102086071</v>
          </cell>
          <cell r="W12647">
            <v>194.98000000000002</v>
          </cell>
          <cell r="X12647">
            <v>0</v>
          </cell>
        </row>
        <row r="12648">
          <cell r="H12648" t="str">
            <v>GTF0102074023</v>
          </cell>
          <cell r="W12648">
            <v>18.95</v>
          </cell>
          <cell r="X12648">
            <v>0</v>
          </cell>
        </row>
        <row r="12649">
          <cell r="H12649" t="str">
            <v>GTF0102074023</v>
          </cell>
          <cell r="W12649">
            <v>18.95</v>
          </cell>
          <cell r="X12649">
            <v>0</v>
          </cell>
        </row>
        <row r="12650">
          <cell r="H12650" t="str">
            <v>GTF0102077019</v>
          </cell>
          <cell r="W12650">
            <v>8.1199999999999992</v>
          </cell>
          <cell r="X12650">
            <v>0</v>
          </cell>
        </row>
        <row r="12651">
          <cell r="H12651" t="str">
            <v>GTF0102077019</v>
          </cell>
          <cell r="W12651">
            <v>8.120000000000001</v>
          </cell>
          <cell r="X12651">
            <v>0</v>
          </cell>
        </row>
        <row r="12652">
          <cell r="H12652" t="str">
            <v>GTF0102081018</v>
          </cell>
          <cell r="W12652">
            <v>12</v>
          </cell>
          <cell r="X12652">
            <v>0</v>
          </cell>
        </row>
        <row r="12653">
          <cell r="H12653" t="str">
            <v>GTF0102074023</v>
          </cell>
          <cell r="W12653">
            <v>18.95</v>
          </cell>
          <cell r="X12653">
            <v>0</v>
          </cell>
        </row>
        <row r="12654">
          <cell r="H12654" t="str">
            <v>GTF0102077019</v>
          </cell>
          <cell r="W12654">
            <v>8.1199999999999992</v>
          </cell>
          <cell r="X12654">
            <v>0</v>
          </cell>
        </row>
        <row r="12655">
          <cell r="H12655" t="str">
            <v>GTF0102086070</v>
          </cell>
          <cell r="W12655">
            <v>326.25</v>
          </cell>
          <cell r="X12655">
            <v>0</v>
          </cell>
        </row>
        <row r="12656">
          <cell r="H12656" t="str">
            <v>GTF0102086067</v>
          </cell>
          <cell r="W12656">
            <v>120.85000000000001</v>
          </cell>
          <cell r="X12656">
            <v>0</v>
          </cell>
        </row>
        <row r="12657">
          <cell r="H12657" t="str">
            <v>GTF0102086068</v>
          </cell>
          <cell r="W12657">
            <v>21.64</v>
          </cell>
          <cell r="X12657">
            <v>0</v>
          </cell>
        </row>
        <row r="12658">
          <cell r="H12658" t="str">
            <v>GTF0102086069</v>
          </cell>
          <cell r="W12658">
            <v>17.11</v>
          </cell>
          <cell r="X12658">
            <v>0</v>
          </cell>
        </row>
        <row r="12659">
          <cell r="H12659" t="str">
            <v>GTF0102063006</v>
          </cell>
          <cell r="W12659">
            <v>19.21</v>
          </cell>
          <cell r="X12659">
            <v>0</v>
          </cell>
        </row>
        <row r="12660">
          <cell r="H12660" t="str">
            <v>GTF0102063007</v>
          </cell>
          <cell r="W12660">
            <v>19.209999999999997</v>
          </cell>
          <cell r="X12660">
            <v>0</v>
          </cell>
        </row>
        <row r="12661">
          <cell r="H12661" t="str">
            <v>HT76132-TE101-BLK</v>
          </cell>
          <cell r="W12661">
            <v>60</v>
          </cell>
          <cell r="X12661">
            <v>0</v>
          </cell>
        </row>
        <row r="12662">
          <cell r="H12662" t="str">
            <v>HT76132-TB102-BLK</v>
          </cell>
          <cell r="W12662">
            <v>140</v>
          </cell>
          <cell r="X12662">
            <v>0</v>
          </cell>
        </row>
        <row r="12663">
          <cell r="H12663" t="str">
            <v>HT13511-BB200-BLK</v>
          </cell>
          <cell r="W12663">
            <v>475</v>
          </cell>
          <cell r="X12663">
            <v>0</v>
          </cell>
        </row>
        <row r="12664">
          <cell r="H12664" t="str">
            <v>HT13511-BB210-BLK</v>
          </cell>
          <cell r="W12664">
            <v>475</v>
          </cell>
          <cell r="X12664">
            <v>0</v>
          </cell>
        </row>
        <row r="12665">
          <cell r="H12665" t="str">
            <v>HT56112-0A200-BLK</v>
          </cell>
          <cell r="W12665">
            <v>945</v>
          </cell>
          <cell r="X12665">
            <v>0</v>
          </cell>
        </row>
        <row r="12666">
          <cell r="H12666" t="str">
            <v>HT62421-BB100-BLK</v>
          </cell>
          <cell r="W12666">
            <v>1000</v>
          </cell>
          <cell r="X12666">
            <v>0</v>
          </cell>
        </row>
        <row r="12667">
          <cell r="H12667" t="str">
            <v>GTF0102078525M</v>
          </cell>
          <cell r="W12667">
            <v>1251.2</v>
          </cell>
          <cell r="X12667">
            <v>0</v>
          </cell>
        </row>
        <row r="12668">
          <cell r="H12668" t="str">
            <v>GTF0102047503M</v>
          </cell>
          <cell r="W12668">
            <v>268.52</v>
          </cell>
          <cell r="X12668">
            <v>0</v>
          </cell>
        </row>
        <row r="12669">
          <cell r="H12669" t="str">
            <v>GTF0102047509M</v>
          </cell>
          <cell r="W12669">
            <v>766.44</v>
          </cell>
          <cell r="X12669">
            <v>0</v>
          </cell>
        </row>
        <row r="12670">
          <cell r="H12670" t="str">
            <v>GTF0102074516T</v>
          </cell>
          <cell r="W12670">
            <v>524.33000000000004</v>
          </cell>
          <cell r="X12670">
            <v>0</v>
          </cell>
        </row>
        <row r="12671">
          <cell r="H12671" t="str">
            <v>GTF0102074518T</v>
          </cell>
          <cell r="W12671">
            <v>444.61</v>
          </cell>
          <cell r="X12671">
            <v>0</v>
          </cell>
        </row>
        <row r="12672">
          <cell r="H12672" t="str">
            <v>GTF0102077512T</v>
          </cell>
          <cell r="W12672">
            <v>225.9</v>
          </cell>
          <cell r="X12672">
            <v>0</v>
          </cell>
        </row>
        <row r="12673">
          <cell r="H12673" t="str">
            <v>GTF0102077506M</v>
          </cell>
          <cell r="W12673">
            <v>1390.83</v>
          </cell>
          <cell r="X12673">
            <v>0</v>
          </cell>
        </row>
        <row r="12674">
          <cell r="H12674" t="str">
            <v>GTF0102089537T</v>
          </cell>
          <cell r="W12674">
            <v>691.33999999999992</v>
          </cell>
          <cell r="X12674">
            <v>0</v>
          </cell>
        </row>
        <row r="12675">
          <cell r="H12675" t="str">
            <v>GTF0102081530T</v>
          </cell>
          <cell r="W12675">
            <v>448.08</v>
          </cell>
          <cell r="X12675">
            <v>0</v>
          </cell>
        </row>
        <row r="12676">
          <cell r="H12676" t="str">
            <v>GTF0102086561</v>
          </cell>
          <cell r="W12676">
            <v>68.52</v>
          </cell>
          <cell r="X12676">
            <v>0</v>
          </cell>
        </row>
        <row r="12677">
          <cell r="H12677" t="str">
            <v>GTF0102087517</v>
          </cell>
          <cell r="W12677">
            <v>47.82</v>
          </cell>
          <cell r="X12677">
            <v>0</v>
          </cell>
        </row>
        <row r="12678">
          <cell r="H12678" t="str">
            <v>GTF0102086529M</v>
          </cell>
          <cell r="W12678">
            <v>23.880000000000003</v>
          </cell>
          <cell r="X12678">
            <v>0</v>
          </cell>
        </row>
        <row r="12679">
          <cell r="H12679" t="str">
            <v>GTF0102086539</v>
          </cell>
          <cell r="W12679">
            <v>90.96</v>
          </cell>
          <cell r="X12679">
            <v>0</v>
          </cell>
        </row>
        <row r="12680">
          <cell r="H12680" t="str">
            <v>GTF0102081508M</v>
          </cell>
          <cell r="W12680">
            <v>774.01</v>
          </cell>
          <cell r="X12680">
            <v>0</v>
          </cell>
        </row>
        <row r="12681">
          <cell r="H12681" t="str">
            <v>GTF0102081517M</v>
          </cell>
          <cell r="W12681">
            <v>21.59</v>
          </cell>
          <cell r="X12681">
            <v>0</v>
          </cell>
        </row>
        <row r="12682">
          <cell r="H12682" t="str">
            <v>GTF0102081529T</v>
          </cell>
          <cell r="W12682">
            <v>448.08</v>
          </cell>
          <cell r="X12682">
            <v>0</v>
          </cell>
        </row>
        <row r="12683">
          <cell r="H12683" t="str">
            <v>GTF0102086531</v>
          </cell>
          <cell r="W12683">
            <v>59.25</v>
          </cell>
          <cell r="X12683">
            <v>0</v>
          </cell>
        </row>
        <row r="12684">
          <cell r="H12684" t="str">
            <v>GTF0102081509M</v>
          </cell>
          <cell r="W12684">
            <v>130.49</v>
          </cell>
          <cell r="X12684">
            <v>0</v>
          </cell>
        </row>
        <row r="12685">
          <cell r="H12685" t="str">
            <v>GTF0102047504T</v>
          </cell>
          <cell r="W12685">
            <v>145.10000000000002</v>
          </cell>
          <cell r="X12685">
            <v>0</v>
          </cell>
        </row>
        <row r="12686">
          <cell r="H12686" t="str">
            <v>GTF0102047509M</v>
          </cell>
          <cell r="W12686">
            <v>766.43999999999994</v>
          </cell>
          <cell r="X12686">
            <v>0</v>
          </cell>
        </row>
        <row r="12687">
          <cell r="H12687" t="str">
            <v>GTF0102063502M</v>
          </cell>
          <cell r="W12687">
            <v>311.7</v>
          </cell>
          <cell r="X12687">
            <v>0</v>
          </cell>
        </row>
        <row r="12688">
          <cell r="H12688" t="str">
            <v>GTF0102064501M</v>
          </cell>
          <cell r="W12688">
            <v>630.5</v>
          </cell>
          <cell r="X12688">
            <v>0</v>
          </cell>
        </row>
        <row r="12689">
          <cell r="H12689" t="str">
            <v>GTF0102089537T</v>
          </cell>
          <cell r="W12689">
            <v>691.34</v>
          </cell>
          <cell r="X12689">
            <v>0</v>
          </cell>
        </row>
        <row r="12690">
          <cell r="H12690" t="str">
            <v>GTF0102081509M</v>
          </cell>
          <cell r="W12690">
            <v>130.49</v>
          </cell>
          <cell r="X12690">
            <v>0</v>
          </cell>
        </row>
        <row r="12691">
          <cell r="H12691" t="str">
            <v>GTF0102081512T</v>
          </cell>
          <cell r="W12691">
            <v>127</v>
          </cell>
          <cell r="X12691">
            <v>0</v>
          </cell>
        </row>
        <row r="12692">
          <cell r="H12692" t="str">
            <v>GTF0102081513T</v>
          </cell>
          <cell r="W12692">
            <v>127</v>
          </cell>
          <cell r="X12692">
            <v>0</v>
          </cell>
        </row>
        <row r="12693">
          <cell r="H12693" t="str">
            <v>GTF0102047504M</v>
          </cell>
          <cell r="W12693">
            <v>145.1</v>
          </cell>
          <cell r="X12693">
            <v>0</v>
          </cell>
        </row>
        <row r="12694">
          <cell r="H12694" t="str">
            <v>GTF0102079505T</v>
          </cell>
          <cell r="W12694">
            <v>271.87</v>
          </cell>
          <cell r="X12694">
            <v>0</v>
          </cell>
        </row>
        <row r="12695">
          <cell r="H12695" t="str">
            <v>GTF0102074516T</v>
          </cell>
          <cell r="W12695">
            <v>524.33000000000004</v>
          </cell>
          <cell r="X12695">
            <v>0</v>
          </cell>
        </row>
        <row r="12696">
          <cell r="H12696" t="str">
            <v>GTF0102074518T</v>
          </cell>
          <cell r="W12696">
            <v>444.60999999999996</v>
          </cell>
          <cell r="X12696">
            <v>0</v>
          </cell>
        </row>
        <row r="12697">
          <cell r="H12697" t="str">
            <v>GTF0102089538T</v>
          </cell>
          <cell r="W12697">
            <v>230.51999999999998</v>
          </cell>
          <cell r="X12697">
            <v>0</v>
          </cell>
        </row>
        <row r="12698">
          <cell r="H12698" t="str">
            <v>GTF0102089538T</v>
          </cell>
          <cell r="W12698">
            <v>230.51999999999998</v>
          </cell>
          <cell r="X12698">
            <v>0</v>
          </cell>
        </row>
        <row r="12699">
          <cell r="H12699" t="str">
            <v>GTF0102080502T</v>
          </cell>
          <cell r="W12699">
            <v>795.75</v>
          </cell>
          <cell r="X12699">
            <v>0</v>
          </cell>
        </row>
        <row r="12700">
          <cell r="H12700" t="str">
            <v>GTF0102081511M</v>
          </cell>
          <cell r="W12700">
            <v>799.27</v>
          </cell>
          <cell r="X12700">
            <v>0</v>
          </cell>
        </row>
        <row r="12701">
          <cell r="H12701" t="str">
            <v>GTF0102081529T</v>
          </cell>
          <cell r="W12701">
            <v>448.08</v>
          </cell>
          <cell r="X12701">
            <v>0</v>
          </cell>
        </row>
        <row r="12702">
          <cell r="H12702" t="str">
            <v>GTF0102081530T</v>
          </cell>
          <cell r="W12702">
            <v>448.08</v>
          </cell>
          <cell r="X12702">
            <v>0</v>
          </cell>
        </row>
        <row r="12703">
          <cell r="H12703" t="str">
            <v>GUD1901013</v>
          </cell>
          <cell r="W12703">
            <v>0.14000000000000001</v>
          </cell>
          <cell r="X12703">
            <v>4.65401675E-3</v>
          </cell>
        </row>
        <row r="12704">
          <cell r="H12704" t="str">
            <v>GUD1901015</v>
          </cell>
          <cell r="W12704">
            <v>0.94</v>
          </cell>
          <cell r="X12704">
            <v>3.1249476000000002E-2</v>
          </cell>
        </row>
        <row r="12705">
          <cell r="H12705" t="str">
            <v>GUD2201005</v>
          </cell>
          <cell r="W12705">
            <v>0.81</v>
          </cell>
          <cell r="X12705">
            <v>2.6925912000000003E-2</v>
          </cell>
        </row>
        <row r="12706">
          <cell r="H12706" t="str">
            <v>GUF0102040033</v>
          </cell>
          <cell r="W12706">
            <v>0.03</v>
          </cell>
          <cell r="X12706">
            <v>9.9749249999999995E-4</v>
          </cell>
        </row>
        <row r="12707">
          <cell r="H12707" t="str">
            <v>GUF0102045062</v>
          </cell>
          <cell r="W12707">
            <v>0.01</v>
          </cell>
          <cell r="X12707">
            <v>3.3203125000000002E-4</v>
          </cell>
        </row>
        <row r="12708">
          <cell r="H12708" t="str">
            <v>GUF0102045122</v>
          </cell>
          <cell r="W12708">
            <v>0.65</v>
          </cell>
          <cell r="X12708">
            <v>2.1613963000000003E-2</v>
          </cell>
        </row>
        <row r="12709">
          <cell r="H12709" t="str">
            <v>GUF0102045146</v>
          </cell>
          <cell r="W12709">
            <v>0.06</v>
          </cell>
          <cell r="X12709">
            <v>1.9949849999999999E-3</v>
          </cell>
        </row>
        <row r="12710">
          <cell r="H12710" t="str">
            <v>GUF0102047025</v>
          </cell>
          <cell r="W12710">
            <v>0.14000000000000001</v>
          </cell>
          <cell r="X12710">
            <v>4.6516940000000005E-3</v>
          </cell>
        </row>
        <row r="12711">
          <cell r="H12711" t="str">
            <v>GUF0102079003</v>
          </cell>
          <cell r="W12711">
            <v>39.58</v>
          </cell>
          <cell r="X12711">
            <v>1.3159073280000002</v>
          </cell>
        </row>
        <row r="12712">
          <cell r="H12712" t="str">
            <v>GUF0102079004</v>
          </cell>
          <cell r="W12712">
            <v>2.2599999999999998</v>
          </cell>
          <cell r="X12712">
            <v>7.5139919999999999E-2</v>
          </cell>
        </row>
        <row r="12713">
          <cell r="H12713" t="str">
            <v>GUF0102079005</v>
          </cell>
          <cell r="W12713">
            <v>2.2599999999999998</v>
          </cell>
          <cell r="X12713">
            <v>7.5139919999999999E-2</v>
          </cell>
        </row>
        <row r="12714">
          <cell r="H12714" t="str">
            <v>GUF0102079010</v>
          </cell>
          <cell r="W12714">
            <v>0.01</v>
          </cell>
          <cell r="X12714">
            <v>3.325E-4</v>
          </cell>
        </row>
        <row r="12715">
          <cell r="H12715" t="str">
            <v>GUF0102079016</v>
          </cell>
          <cell r="W12715">
            <v>1.84</v>
          </cell>
          <cell r="X12715">
            <v>6.1173864000000001E-2</v>
          </cell>
        </row>
        <row r="12716">
          <cell r="H12716" t="str">
            <v>GUF0102079017</v>
          </cell>
          <cell r="W12716">
            <v>1.84</v>
          </cell>
          <cell r="X12716">
            <v>6.1173864000000001E-2</v>
          </cell>
        </row>
        <row r="12717">
          <cell r="H12717" t="str">
            <v>GUF0102081012</v>
          </cell>
          <cell r="W12717">
            <v>1.55</v>
          </cell>
          <cell r="X12717">
            <v>5.1529824000000002E-2</v>
          </cell>
        </row>
        <row r="12718">
          <cell r="H12718" t="str">
            <v>GUF0102081016</v>
          </cell>
          <cell r="W12718">
            <v>0.83</v>
          </cell>
          <cell r="X12718">
            <v>2.7594647999999999E-2</v>
          </cell>
        </row>
        <row r="12719">
          <cell r="H12719" t="str">
            <v>GUF0102084003</v>
          </cell>
          <cell r="W12719">
            <v>58.82</v>
          </cell>
          <cell r="X12719">
            <v>1.9555636320000001</v>
          </cell>
        </row>
        <row r="12720">
          <cell r="H12720" t="str">
            <v>GUF0102089024</v>
          </cell>
          <cell r="W12720">
            <v>0.49</v>
          </cell>
          <cell r="X12720">
            <v>1.6288984999999999E-2</v>
          </cell>
        </row>
        <row r="12721">
          <cell r="H12721" t="str">
            <v>GUF0102089025</v>
          </cell>
          <cell r="W12721">
            <v>0.49</v>
          </cell>
          <cell r="X12721">
            <v>1.6288984999999999E-2</v>
          </cell>
        </row>
        <row r="12722">
          <cell r="H12722" t="str">
            <v>GUF0102089049</v>
          </cell>
          <cell r="W12722">
            <v>12.01</v>
          </cell>
          <cell r="X12722">
            <v>0.39928802400000002</v>
          </cell>
        </row>
        <row r="12723">
          <cell r="H12723" t="str">
            <v>GUF0103003085</v>
          </cell>
          <cell r="W12723">
            <v>3.12</v>
          </cell>
          <cell r="X12723">
            <v>0.103726836</v>
          </cell>
        </row>
        <row r="12724">
          <cell r="H12724" t="str">
            <v>GUF0103003094</v>
          </cell>
          <cell r="W12724">
            <v>7.28</v>
          </cell>
          <cell r="X12724">
            <v>0.24203599200000001</v>
          </cell>
        </row>
        <row r="12725">
          <cell r="H12725" t="str">
            <v>GUF0103003095</v>
          </cell>
          <cell r="W12725">
            <v>7.28</v>
          </cell>
          <cell r="X12725">
            <v>0.24203599200000001</v>
          </cell>
        </row>
        <row r="12726">
          <cell r="H12726" t="str">
            <v>GUF0103009059</v>
          </cell>
          <cell r="W12726">
            <v>0.81</v>
          </cell>
          <cell r="X12726">
            <v>2.6929008000000001E-2</v>
          </cell>
        </row>
        <row r="12727">
          <cell r="H12727" t="str">
            <v>GUF0103009060</v>
          </cell>
          <cell r="W12727">
            <v>0.15</v>
          </cell>
          <cell r="X12727">
            <v>4.9862909999999995E-3</v>
          </cell>
        </row>
        <row r="12728">
          <cell r="H12728" t="str">
            <v>GUF0103009061</v>
          </cell>
          <cell r="W12728">
            <v>0.56999999999999995</v>
          </cell>
          <cell r="X12728">
            <v>1.8950616E-2</v>
          </cell>
        </row>
        <row r="12729">
          <cell r="H12729" t="str">
            <v>GUF0103015006</v>
          </cell>
          <cell r="W12729">
            <v>0.65</v>
          </cell>
          <cell r="X12729">
            <v>2.16124145E-2</v>
          </cell>
        </row>
        <row r="12730">
          <cell r="H12730" t="str">
            <v>GUF0103015040</v>
          </cell>
          <cell r="W12730">
            <v>0.92</v>
          </cell>
          <cell r="X12730">
            <v>3.0591576000000002E-2</v>
          </cell>
        </row>
        <row r="12731">
          <cell r="H12731" t="str">
            <v>GUF0103016008</v>
          </cell>
          <cell r="W12731">
            <v>2.1</v>
          </cell>
          <cell r="X12731">
            <v>6.9817896000000004E-2</v>
          </cell>
        </row>
        <row r="12732">
          <cell r="H12732" t="str">
            <v>GUF0103021027</v>
          </cell>
          <cell r="W12732">
            <v>2.02</v>
          </cell>
          <cell r="X12732">
            <v>6.7153788000000006E-2</v>
          </cell>
        </row>
        <row r="12733">
          <cell r="H12733" t="str">
            <v>GUF0103035070</v>
          </cell>
          <cell r="W12733">
            <v>0.04</v>
          </cell>
          <cell r="X12733">
            <v>1.3298121666666667E-3</v>
          </cell>
        </row>
        <row r="12734">
          <cell r="H12734" t="str">
            <v>GUF0103035087</v>
          </cell>
          <cell r="W12734">
            <v>0.73</v>
          </cell>
          <cell r="X12734">
            <v>2.4269544000000004E-2</v>
          </cell>
        </row>
        <row r="12735">
          <cell r="H12735" t="str">
            <v>GUF0103035089</v>
          </cell>
          <cell r="W12735">
            <v>0.37</v>
          </cell>
          <cell r="X12735">
            <v>1.2300408000000001E-2</v>
          </cell>
        </row>
        <row r="12736">
          <cell r="H12736" t="str">
            <v>GUF0103035090</v>
          </cell>
          <cell r="W12736">
            <v>0.45</v>
          </cell>
          <cell r="X12736">
            <v>1.4961607000000002E-2</v>
          </cell>
        </row>
        <row r="12737">
          <cell r="H12737" t="str">
            <v>GUF0103035091</v>
          </cell>
          <cell r="W12737">
            <v>0.73</v>
          </cell>
          <cell r="X12737">
            <v>2.4269544000000004E-2</v>
          </cell>
        </row>
        <row r="12738">
          <cell r="H12738" t="str">
            <v>GUF0103035092</v>
          </cell>
          <cell r="W12738">
            <v>0.05</v>
          </cell>
          <cell r="X12738">
            <v>1.6617100000000001E-3</v>
          </cell>
        </row>
        <row r="12739">
          <cell r="H12739" t="str">
            <v>GUF0103035098</v>
          </cell>
          <cell r="W12739">
            <v>0.2</v>
          </cell>
          <cell r="X12739">
            <v>6.6502080000000003E-3</v>
          </cell>
        </row>
        <row r="12740">
          <cell r="H12740" t="str">
            <v>GUF0103035099</v>
          </cell>
          <cell r="W12740">
            <v>0.2</v>
          </cell>
          <cell r="X12740">
            <v>6.6491760000000006E-3</v>
          </cell>
        </row>
        <row r="12741">
          <cell r="H12741" t="str">
            <v>GUF0103035100</v>
          </cell>
          <cell r="W12741">
            <v>0.2</v>
          </cell>
          <cell r="X12741">
            <v>6.6502080000000003E-3</v>
          </cell>
        </row>
        <row r="12742">
          <cell r="H12742" t="str">
            <v>GUF0103035101</v>
          </cell>
          <cell r="W12742">
            <v>0.2</v>
          </cell>
          <cell r="X12742">
            <v>6.6491760000000006E-3</v>
          </cell>
        </row>
        <row r="12743">
          <cell r="H12743" t="str">
            <v>GUF0103035102</v>
          </cell>
          <cell r="W12743">
            <v>0.08</v>
          </cell>
          <cell r="X12743">
            <v>2.6598827500000002E-3</v>
          </cell>
        </row>
        <row r="12744">
          <cell r="H12744" t="str">
            <v>GUF0103064016</v>
          </cell>
          <cell r="W12744">
            <v>0.04</v>
          </cell>
          <cell r="X12744">
            <v>1.329886E-3</v>
          </cell>
        </row>
        <row r="12745">
          <cell r="H12745" t="str">
            <v>GUF0103099073</v>
          </cell>
          <cell r="W12745">
            <v>0.4</v>
          </cell>
          <cell r="X12745">
            <v>1.3298868E-2</v>
          </cell>
        </row>
        <row r="12746">
          <cell r="H12746" t="str">
            <v>GUF0199002147</v>
          </cell>
          <cell r="W12746">
            <v>0.06</v>
          </cell>
          <cell r="X12746">
            <v>1.9949849999999999E-3</v>
          </cell>
        </row>
        <row r="12747">
          <cell r="H12747" t="str">
            <v>GUF0199002148</v>
          </cell>
          <cell r="W12747">
            <v>0.65</v>
          </cell>
          <cell r="X12747">
            <v>2.1612635714285715E-2</v>
          </cell>
        </row>
        <row r="12748">
          <cell r="H12748" t="str">
            <v>GUF0199002149</v>
          </cell>
          <cell r="W12748">
            <v>0.65</v>
          </cell>
          <cell r="X12748">
            <v>2.1617060000000004E-2</v>
          </cell>
        </row>
        <row r="12749">
          <cell r="H12749" t="str">
            <v>GUF0199002150</v>
          </cell>
          <cell r="W12749">
            <v>0.68</v>
          </cell>
          <cell r="X12749">
            <v>2.261031214285714E-2</v>
          </cell>
        </row>
        <row r="12750">
          <cell r="H12750" t="str">
            <v>GUF0199002151</v>
          </cell>
          <cell r="W12750">
            <v>0.67999999999999994</v>
          </cell>
          <cell r="X12750">
            <v>2.2608099999999999E-2</v>
          </cell>
        </row>
        <row r="12751">
          <cell r="H12751" t="str">
            <v>GUF0199003266</v>
          </cell>
          <cell r="W12751">
            <v>0.09</v>
          </cell>
          <cell r="X12751">
            <v>2.9940239999999996E-3</v>
          </cell>
        </row>
        <row r="12752">
          <cell r="H12752" t="str">
            <v>GUF0201002015</v>
          </cell>
          <cell r="W12752">
            <v>1.94</v>
          </cell>
          <cell r="X12752">
            <v>6.4498968000000004E-2</v>
          </cell>
        </row>
        <row r="12753">
          <cell r="H12753" t="str">
            <v>GUF0201002018</v>
          </cell>
          <cell r="W12753">
            <v>28.95</v>
          </cell>
          <cell r="X12753">
            <v>0.96248757600000001</v>
          </cell>
        </row>
        <row r="12754">
          <cell r="H12754" t="str">
            <v>GUF0201002034</v>
          </cell>
          <cell r="W12754">
            <v>13.89</v>
          </cell>
          <cell r="X12754">
            <v>0.46179935999999999</v>
          </cell>
        </row>
        <row r="12755">
          <cell r="H12755" t="str">
            <v>GUF0201002035</v>
          </cell>
          <cell r="W12755">
            <v>13.89</v>
          </cell>
          <cell r="X12755">
            <v>0.46179935999999999</v>
          </cell>
        </row>
        <row r="12756">
          <cell r="H12756" t="str">
            <v>GUF0201003107</v>
          </cell>
          <cell r="W12756">
            <v>217.51999999999998</v>
          </cell>
          <cell r="X12756">
            <v>7.2318174000000006</v>
          </cell>
        </row>
        <row r="12757">
          <cell r="H12757" t="str">
            <v>GUF0201004009</v>
          </cell>
          <cell r="W12757">
            <v>40.11</v>
          </cell>
          <cell r="X12757">
            <v>1.333518408</v>
          </cell>
        </row>
        <row r="12758">
          <cell r="H12758" t="str">
            <v>GUF0201009030</v>
          </cell>
          <cell r="W12758">
            <v>5.34</v>
          </cell>
          <cell r="X12758">
            <v>0.17754012000000002</v>
          </cell>
        </row>
        <row r="12759">
          <cell r="H12759" t="str">
            <v>GUF0201011011</v>
          </cell>
          <cell r="W12759">
            <v>21.83</v>
          </cell>
          <cell r="X12759">
            <v>0.72577360800000001</v>
          </cell>
        </row>
        <row r="12760">
          <cell r="H12760" t="str">
            <v>GUF0201011012</v>
          </cell>
          <cell r="W12760">
            <v>21.83</v>
          </cell>
          <cell r="X12760">
            <v>0.72577360800000001</v>
          </cell>
        </row>
        <row r="12761">
          <cell r="H12761" t="str">
            <v>GUF0202006082</v>
          </cell>
          <cell r="W12761">
            <v>12.65</v>
          </cell>
          <cell r="X12761">
            <v>0.42057457199999998</v>
          </cell>
        </row>
        <row r="12762">
          <cell r="H12762" t="str">
            <v>GUF0203003104</v>
          </cell>
          <cell r="W12762">
            <v>10.35</v>
          </cell>
          <cell r="X12762">
            <v>0.34410801600000007</v>
          </cell>
        </row>
        <row r="12763">
          <cell r="H12763" t="str">
            <v>GUF0203006042</v>
          </cell>
          <cell r="W12763">
            <v>1.36</v>
          </cell>
          <cell r="X12763">
            <v>4.5220176000000008E-2</v>
          </cell>
        </row>
        <row r="12764">
          <cell r="H12764" t="str">
            <v>GUF0203006043</v>
          </cell>
          <cell r="W12764">
            <v>0.7</v>
          </cell>
          <cell r="X12764">
            <v>2.3272632000000001E-2</v>
          </cell>
        </row>
        <row r="12765">
          <cell r="H12765" t="str">
            <v>GUF0203006044</v>
          </cell>
          <cell r="W12765">
            <v>1.59</v>
          </cell>
          <cell r="X12765">
            <v>5.28642E-2</v>
          </cell>
        </row>
        <row r="12766">
          <cell r="H12766" t="str">
            <v>GUF0203006045</v>
          </cell>
          <cell r="W12766">
            <v>1.21</v>
          </cell>
          <cell r="X12766">
            <v>4.0226328000000006E-2</v>
          </cell>
        </row>
        <row r="12767">
          <cell r="H12767" t="str">
            <v>GUF0203006046</v>
          </cell>
          <cell r="W12767">
            <v>1.21</v>
          </cell>
          <cell r="X12767">
            <v>4.0226328000000006E-2</v>
          </cell>
        </row>
        <row r="12768">
          <cell r="H12768" t="str">
            <v>GUF0203007008</v>
          </cell>
          <cell r="W12768">
            <v>2.23</v>
          </cell>
          <cell r="X12768">
            <v>7.414300800000001E-2</v>
          </cell>
        </row>
        <row r="12769">
          <cell r="H12769" t="str">
            <v>GUF0203007009</v>
          </cell>
          <cell r="W12769">
            <v>2.23</v>
          </cell>
          <cell r="X12769">
            <v>7.414300800000001E-2</v>
          </cell>
        </row>
        <row r="12770">
          <cell r="H12770" t="str">
            <v>GUF0203013005</v>
          </cell>
          <cell r="W12770">
            <v>0.32</v>
          </cell>
          <cell r="X12770">
            <v>1.063983625E-2</v>
          </cell>
        </row>
        <row r="12771">
          <cell r="H12771" t="str">
            <v>GUF0203013013</v>
          </cell>
          <cell r="W12771">
            <v>0.41</v>
          </cell>
          <cell r="X12771">
            <v>1.3632994000000001E-2</v>
          </cell>
        </row>
        <row r="12772">
          <cell r="H12772" t="str">
            <v>GUF0204001015</v>
          </cell>
          <cell r="W12772">
            <v>21.83</v>
          </cell>
          <cell r="X12772">
            <v>0.72577360800000001</v>
          </cell>
        </row>
        <row r="12773">
          <cell r="H12773" t="str">
            <v>GUF0204002032</v>
          </cell>
          <cell r="W12773">
            <v>0.88</v>
          </cell>
          <cell r="X12773">
            <v>2.9254104E-2</v>
          </cell>
        </row>
        <row r="12774">
          <cell r="H12774" t="str">
            <v>GUF0204002038</v>
          </cell>
          <cell r="W12774">
            <v>7.84</v>
          </cell>
          <cell r="X12774">
            <v>0.260658432</v>
          </cell>
        </row>
        <row r="12775">
          <cell r="H12775" t="str">
            <v>GUF0204002044</v>
          </cell>
          <cell r="W12775">
            <v>15.06</v>
          </cell>
          <cell r="X12775">
            <v>0.50069750400000002</v>
          </cell>
        </row>
        <row r="12776">
          <cell r="H12776" t="str">
            <v>GUF0204003026</v>
          </cell>
          <cell r="W12776">
            <v>25.35</v>
          </cell>
          <cell r="X12776">
            <v>0.84280860000000002</v>
          </cell>
        </row>
        <row r="12777">
          <cell r="H12777" t="str">
            <v>GUF0204004053</v>
          </cell>
          <cell r="W12777">
            <v>8.76</v>
          </cell>
          <cell r="X12777">
            <v>0.29123762400000003</v>
          </cell>
        </row>
        <row r="12778">
          <cell r="H12778" t="str">
            <v>GUF0301014033</v>
          </cell>
          <cell r="W12778">
            <v>8.09</v>
          </cell>
          <cell r="X12778">
            <v>0.26896809599999999</v>
          </cell>
        </row>
        <row r="12779">
          <cell r="H12779" t="str">
            <v>GUF0301014034</v>
          </cell>
          <cell r="W12779">
            <v>7.2</v>
          </cell>
          <cell r="X12779">
            <v>0.23937033599999999</v>
          </cell>
        </row>
        <row r="12780">
          <cell r="H12780" t="str">
            <v>GUF0302012139</v>
          </cell>
          <cell r="W12780">
            <v>200.72</v>
          </cell>
          <cell r="X12780">
            <v>6.6732793920000004</v>
          </cell>
        </row>
        <row r="12781">
          <cell r="H12781" t="str">
            <v>GUF0303002008</v>
          </cell>
          <cell r="W12781">
            <v>50.46</v>
          </cell>
          <cell r="X12781">
            <v>1.6776264239999998</v>
          </cell>
        </row>
        <row r="12782">
          <cell r="H12782" t="str">
            <v>GUF0304009003</v>
          </cell>
          <cell r="W12782">
            <v>1.41</v>
          </cell>
          <cell r="X12782">
            <v>4.6873440000000002E-2</v>
          </cell>
        </row>
        <row r="12783">
          <cell r="H12783" t="str">
            <v>GUF0305021012</v>
          </cell>
          <cell r="W12783">
            <v>38.49</v>
          </cell>
          <cell r="X12783">
            <v>1.2796665840000001</v>
          </cell>
        </row>
        <row r="12784">
          <cell r="H12784" t="str">
            <v>GUF0307003025</v>
          </cell>
          <cell r="W12784">
            <v>2.1800000000000002</v>
          </cell>
          <cell r="X12784">
            <v>7.2474263999999997E-2</v>
          </cell>
        </row>
        <row r="12785">
          <cell r="H12785" t="str">
            <v>GUF0308007033</v>
          </cell>
          <cell r="W12785">
            <v>12.13</v>
          </cell>
          <cell r="X12785">
            <v>0.40328186400000005</v>
          </cell>
        </row>
        <row r="12786">
          <cell r="H12786" t="str">
            <v>GUF0308007034</v>
          </cell>
          <cell r="W12786">
            <v>12.13</v>
          </cell>
          <cell r="X12786">
            <v>0.40328186400000005</v>
          </cell>
        </row>
        <row r="12787">
          <cell r="H12787" t="str">
            <v>GUF0308009032</v>
          </cell>
          <cell r="W12787">
            <v>2.1</v>
          </cell>
          <cell r="X12787">
            <v>6.9817896000000004E-2</v>
          </cell>
        </row>
        <row r="12788">
          <cell r="H12788" t="str">
            <v>GUF0308011004</v>
          </cell>
          <cell r="W12788">
            <v>2.1</v>
          </cell>
          <cell r="X12788">
            <v>6.9817896000000004E-2</v>
          </cell>
        </row>
        <row r="12789">
          <cell r="H12789" t="str">
            <v>GUF0308035037</v>
          </cell>
          <cell r="W12789">
            <v>18.27</v>
          </cell>
          <cell r="X12789">
            <v>0.60741817200000003</v>
          </cell>
        </row>
        <row r="12790">
          <cell r="H12790" t="str">
            <v>GUF0308035047</v>
          </cell>
          <cell r="W12790">
            <v>30.32</v>
          </cell>
          <cell r="X12790">
            <v>1.0080317999999999</v>
          </cell>
        </row>
        <row r="12791">
          <cell r="H12791" t="str">
            <v>GUF0308035048</v>
          </cell>
          <cell r="W12791">
            <v>30.32</v>
          </cell>
          <cell r="X12791">
            <v>1.0080317999999999</v>
          </cell>
        </row>
        <row r="12792">
          <cell r="H12792" t="str">
            <v>GUF0309002224</v>
          </cell>
          <cell r="W12792">
            <v>22.32</v>
          </cell>
          <cell r="X12792">
            <v>0.74206475999999999</v>
          </cell>
        </row>
        <row r="12793">
          <cell r="H12793" t="str">
            <v>GUF0309004007</v>
          </cell>
          <cell r="W12793">
            <v>4.37</v>
          </cell>
          <cell r="X12793">
            <v>0.14529218399999999</v>
          </cell>
        </row>
        <row r="12794">
          <cell r="H12794" t="str">
            <v>GUF0309004011</v>
          </cell>
          <cell r="W12794">
            <v>3.88</v>
          </cell>
          <cell r="X12794">
            <v>0.12899793600000001</v>
          </cell>
        </row>
        <row r="12795">
          <cell r="H12795" t="str">
            <v>GUF0309005002</v>
          </cell>
          <cell r="W12795">
            <v>1.74</v>
          </cell>
          <cell r="X12795">
            <v>5.7848760000000006E-2</v>
          </cell>
        </row>
        <row r="12796">
          <cell r="H12796" t="str">
            <v>GUF0309013049</v>
          </cell>
          <cell r="W12796">
            <v>3.56</v>
          </cell>
          <cell r="X12796">
            <v>0.11836008000000001</v>
          </cell>
        </row>
        <row r="12797">
          <cell r="H12797" t="str">
            <v>GUF0309013050</v>
          </cell>
          <cell r="W12797">
            <v>4.04</v>
          </cell>
          <cell r="X12797">
            <v>0.134318412</v>
          </cell>
        </row>
        <row r="12798">
          <cell r="H12798" t="str">
            <v>GUF2101083021</v>
          </cell>
          <cell r="W12798">
            <v>0.09</v>
          </cell>
          <cell r="X12798">
            <v>2.9924775000000001E-3</v>
          </cell>
        </row>
        <row r="12799">
          <cell r="H12799" t="str">
            <v>GUF2101105014</v>
          </cell>
          <cell r="W12799">
            <v>0.05</v>
          </cell>
          <cell r="X12799">
            <v>1.6632630000000003E-3</v>
          </cell>
        </row>
        <row r="12800">
          <cell r="H12800" t="str">
            <v>GUF2101105015</v>
          </cell>
          <cell r="W12800">
            <v>0.61</v>
          </cell>
          <cell r="X12800">
            <v>2.0277252000000003E-2</v>
          </cell>
        </row>
        <row r="12801">
          <cell r="H12801" t="str">
            <v>GUF2111000221</v>
          </cell>
          <cell r="W12801">
            <v>27.85</v>
          </cell>
          <cell r="X12801">
            <v>0.92592381600000007</v>
          </cell>
        </row>
        <row r="12802">
          <cell r="H12802" t="str">
            <v>GUY0211045</v>
          </cell>
          <cell r="W12802">
            <v>0.06</v>
          </cell>
          <cell r="X12802">
            <v>1.9949849999999999E-3</v>
          </cell>
        </row>
        <row r="12803">
          <cell r="H12803" t="str">
            <v>GUY0316020008</v>
          </cell>
          <cell r="W12803">
            <v>1.8699999999999999</v>
          </cell>
          <cell r="X12803">
            <v>6.2171550000000006E-2</v>
          </cell>
        </row>
        <row r="12804">
          <cell r="H12804" t="str">
            <v>GUY0317009004</v>
          </cell>
          <cell r="W12804">
            <v>0.62</v>
          </cell>
          <cell r="X12804">
            <v>2.0610378749999998E-2</v>
          </cell>
        </row>
        <row r="12805">
          <cell r="H12805" t="str">
            <v>GUY0320004028</v>
          </cell>
          <cell r="W12805">
            <v>0.03</v>
          </cell>
          <cell r="X12805">
            <v>9.9749249999999995E-4</v>
          </cell>
        </row>
        <row r="12806">
          <cell r="H12806" t="str">
            <v>GUY0403057</v>
          </cell>
          <cell r="W12806">
            <v>0.14000000000000001</v>
          </cell>
          <cell r="X12806">
            <v>4.6547910000000001E-3</v>
          </cell>
        </row>
        <row r="12807">
          <cell r="H12807" t="str">
            <v>GUY0403254</v>
          </cell>
          <cell r="W12807">
            <v>0.23</v>
          </cell>
          <cell r="X12807">
            <v>7.6471200000000003E-3</v>
          </cell>
        </row>
        <row r="12808">
          <cell r="H12808" t="str">
            <v>GUF0103009062</v>
          </cell>
          <cell r="W12808">
            <v>41.43</v>
          </cell>
          <cell r="X12808">
            <v>1.3774104</v>
          </cell>
        </row>
        <row r="12809">
          <cell r="H12809" t="str">
            <v>GUF0102045012</v>
          </cell>
          <cell r="W12809">
            <v>4.0999999999999996</v>
          </cell>
          <cell r="X12809">
            <v>0.13631378399999999</v>
          </cell>
        </row>
        <row r="12810">
          <cell r="H12810" t="str">
            <v>GUF0102045013</v>
          </cell>
          <cell r="W12810">
            <v>1.98</v>
          </cell>
          <cell r="X12810">
            <v>6.5825603999999996E-2</v>
          </cell>
        </row>
        <row r="12811">
          <cell r="H12811" t="str">
            <v>GUF0102045022</v>
          </cell>
          <cell r="W12811">
            <v>14.84</v>
          </cell>
          <cell r="X12811">
            <v>0.493381656</v>
          </cell>
        </row>
        <row r="12812">
          <cell r="H12812" t="str">
            <v>GUF0102045035</v>
          </cell>
          <cell r="W12812">
            <v>0.13</v>
          </cell>
          <cell r="X12812">
            <v>4.3213937499999994E-3</v>
          </cell>
        </row>
        <row r="12813">
          <cell r="H12813" t="str">
            <v>GUF0102045064</v>
          </cell>
          <cell r="W12813">
            <v>0.76</v>
          </cell>
          <cell r="X12813">
            <v>2.5270325999999999E-2</v>
          </cell>
        </row>
        <row r="12814">
          <cell r="H12814" t="str">
            <v>GUF0102077038</v>
          </cell>
          <cell r="W12814">
            <v>2.91</v>
          </cell>
          <cell r="X12814">
            <v>9.6746904000000009E-2</v>
          </cell>
        </row>
        <row r="12815">
          <cell r="H12815" t="str">
            <v>GUF0102079003</v>
          </cell>
          <cell r="W12815">
            <v>39.580000000000005</v>
          </cell>
          <cell r="X12815">
            <v>1.3159031999999999</v>
          </cell>
        </row>
        <row r="12816">
          <cell r="H12816" t="str">
            <v>GUF0102079006</v>
          </cell>
          <cell r="W12816">
            <v>5.51</v>
          </cell>
          <cell r="X12816">
            <v>0.18319032000000002</v>
          </cell>
        </row>
        <row r="12817">
          <cell r="H12817" t="str">
            <v>GUF0102079007</v>
          </cell>
          <cell r="W12817">
            <v>5.94</v>
          </cell>
          <cell r="X12817">
            <v>0.19748764800000002</v>
          </cell>
        </row>
        <row r="12818">
          <cell r="H12818" t="str">
            <v>GUF0102079008</v>
          </cell>
          <cell r="W12818">
            <v>0.94</v>
          </cell>
          <cell r="X12818">
            <v>3.1251024000000002E-2</v>
          </cell>
        </row>
        <row r="12819">
          <cell r="H12819" t="str">
            <v>GUF0102079009</v>
          </cell>
          <cell r="W12819">
            <v>0.94</v>
          </cell>
          <cell r="X12819">
            <v>3.1251024000000002E-2</v>
          </cell>
        </row>
        <row r="12820">
          <cell r="H12820" t="str">
            <v>GUF0102079018</v>
          </cell>
          <cell r="W12820">
            <v>0.42</v>
          </cell>
          <cell r="X12820">
            <v>1.3961544999999999E-2</v>
          </cell>
        </row>
        <row r="12821">
          <cell r="H12821" t="str">
            <v>GUF0102079019</v>
          </cell>
          <cell r="W12821">
            <v>0.42</v>
          </cell>
          <cell r="X12821">
            <v>1.3961544999999999E-2</v>
          </cell>
        </row>
        <row r="12822">
          <cell r="H12822" t="str">
            <v>GUF0102079020</v>
          </cell>
          <cell r="W12822">
            <v>1.27</v>
          </cell>
          <cell r="X12822">
            <v>4.2223247999999998E-2</v>
          </cell>
        </row>
        <row r="12823">
          <cell r="H12823" t="str">
            <v>GUF0102080003</v>
          </cell>
          <cell r="W12823">
            <v>1.32</v>
          </cell>
          <cell r="X12823">
            <v>4.3891992000000005E-2</v>
          </cell>
        </row>
        <row r="12824">
          <cell r="H12824" t="str">
            <v>GUF0102080004</v>
          </cell>
          <cell r="W12824">
            <v>1.32</v>
          </cell>
          <cell r="X12824">
            <v>4.3891992000000005E-2</v>
          </cell>
        </row>
        <row r="12825">
          <cell r="H12825" t="str">
            <v>GUF0102081011</v>
          </cell>
          <cell r="W12825">
            <v>7.0000000000000007E-2</v>
          </cell>
          <cell r="X12825">
            <v>2.327174285714286E-3</v>
          </cell>
        </row>
        <row r="12826">
          <cell r="H12826" t="str">
            <v>GUF0102084003</v>
          </cell>
          <cell r="W12826">
            <v>58.82</v>
          </cell>
          <cell r="X12826">
            <v>1.9555636320000001</v>
          </cell>
        </row>
        <row r="12827">
          <cell r="H12827" t="str">
            <v>GUF0103009059</v>
          </cell>
          <cell r="W12827">
            <v>0.81</v>
          </cell>
          <cell r="X12827">
            <v>2.6926944000000001E-2</v>
          </cell>
        </row>
        <row r="12828">
          <cell r="H12828" t="str">
            <v>GUF0103012150</v>
          </cell>
          <cell r="W12828">
            <v>1.21</v>
          </cell>
          <cell r="X12828">
            <v>4.0226328000000006E-2</v>
          </cell>
        </row>
        <row r="12829">
          <cell r="H12829" t="str">
            <v>GUF0103013011</v>
          </cell>
          <cell r="W12829">
            <v>7.44</v>
          </cell>
          <cell r="X12829">
            <v>0.24735879000000002</v>
          </cell>
        </row>
        <row r="12830">
          <cell r="H12830" t="str">
            <v>GUF0103013014</v>
          </cell>
          <cell r="W12830">
            <v>7.44</v>
          </cell>
          <cell r="X12830">
            <v>0.24735801600000001</v>
          </cell>
        </row>
        <row r="12831">
          <cell r="H12831" t="str">
            <v>GUF0103017039</v>
          </cell>
          <cell r="W12831">
            <v>4.75</v>
          </cell>
          <cell r="X12831">
            <v>0.15791767200000001</v>
          </cell>
        </row>
        <row r="12832">
          <cell r="H12832" t="str">
            <v>GUF0103017040</v>
          </cell>
          <cell r="W12832">
            <v>4.75</v>
          </cell>
          <cell r="X12832">
            <v>0.15791767200000001</v>
          </cell>
        </row>
        <row r="12833">
          <cell r="H12833" t="str">
            <v>GUF0103019026</v>
          </cell>
          <cell r="W12833">
            <v>1.62</v>
          </cell>
          <cell r="X12833">
            <v>5.3854919999999994E-2</v>
          </cell>
        </row>
        <row r="12834">
          <cell r="H12834" t="str">
            <v>GUF0103019030</v>
          </cell>
          <cell r="W12834">
            <v>0.34</v>
          </cell>
          <cell r="X12834">
            <v>1.1305598500000002E-2</v>
          </cell>
        </row>
        <row r="12835">
          <cell r="H12835" t="str">
            <v>GUF0103019031</v>
          </cell>
          <cell r="W12835">
            <v>0.4</v>
          </cell>
          <cell r="X12835">
            <v>1.3298868E-2</v>
          </cell>
        </row>
        <row r="12836">
          <cell r="H12836" t="str">
            <v>GUF0103020034</v>
          </cell>
          <cell r="W12836">
            <v>6.21</v>
          </cell>
          <cell r="X12836">
            <v>0.20646295200000001</v>
          </cell>
        </row>
        <row r="12837">
          <cell r="H12837" t="str">
            <v>GUF0103020035</v>
          </cell>
          <cell r="W12837">
            <v>6.21</v>
          </cell>
          <cell r="X12837">
            <v>0.20646295200000001</v>
          </cell>
        </row>
        <row r="12838">
          <cell r="H12838" t="str">
            <v>GUF0103024057</v>
          </cell>
          <cell r="W12838">
            <v>0.76</v>
          </cell>
          <cell r="X12838">
            <v>2.5270325999999999E-2</v>
          </cell>
        </row>
        <row r="12839">
          <cell r="H12839" t="str">
            <v>GUF0103025019</v>
          </cell>
          <cell r="W12839">
            <v>0.47</v>
          </cell>
          <cell r="X12839">
            <v>1.5625512000000001E-2</v>
          </cell>
        </row>
        <row r="12840">
          <cell r="H12840" t="str">
            <v>GUF0103027117</v>
          </cell>
          <cell r="W12840">
            <v>22.64</v>
          </cell>
          <cell r="X12840">
            <v>0.75270880800000006</v>
          </cell>
        </row>
        <row r="12841">
          <cell r="H12841" t="str">
            <v>GUF0103027136</v>
          </cell>
          <cell r="W12841">
            <v>45.28</v>
          </cell>
          <cell r="X12841">
            <v>1.5054083280000001</v>
          </cell>
        </row>
        <row r="12842">
          <cell r="H12842" t="str">
            <v>GUF0103035084</v>
          </cell>
          <cell r="W12842">
            <v>0.14000000000000001</v>
          </cell>
          <cell r="X12842">
            <v>4.6547910000000001E-3</v>
          </cell>
        </row>
        <row r="12843">
          <cell r="H12843" t="str">
            <v>GUF0103035093</v>
          </cell>
          <cell r="W12843">
            <v>0.39</v>
          </cell>
          <cell r="X12843">
            <v>1.2964954999999998E-2</v>
          </cell>
        </row>
        <row r="12844">
          <cell r="H12844" t="str">
            <v>GUF0103035097</v>
          </cell>
          <cell r="W12844">
            <v>17.79</v>
          </cell>
          <cell r="X12844">
            <v>0.59145674400000003</v>
          </cell>
        </row>
        <row r="12845">
          <cell r="H12845" t="str">
            <v>GUF0103066003</v>
          </cell>
          <cell r="W12845">
            <v>7.0000000000000007E-2</v>
          </cell>
          <cell r="X12845">
            <v>2.3271175641025646E-3</v>
          </cell>
        </row>
        <row r="12846">
          <cell r="H12846" t="str">
            <v>GUF0103066004</v>
          </cell>
          <cell r="W12846">
            <v>0.06</v>
          </cell>
          <cell r="X12846">
            <v>1.9948940294117644E-3</v>
          </cell>
        </row>
        <row r="12847">
          <cell r="H12847" t="str">
            <v>GUF0201003112</v>
          </cell>
          <cell r="W12847">
            <v>217.52</v>
          </cell>
          <cell r="X12847">
            <v>7.2318303000000004</v>
          </cell>
        </row>
        <row r="12848">
          <cell r="H12848" t="str">
            <v>GUF0201013007</v>
          </cell>
          <cell r="W12848">
            <v>17.63</v>
          </cell>
          <cell r="X12848">
            <v>0.58614246000000003</v>
          </cell>
        </row>
        <row r="12849">
          <cell r="H12849" t="str">
            <v>GUF0201013008</v>
          </cell>
          <cell r="W12849">
            <v>21.51</v>
          </cell>
          <cell r="X12849">
            <v>0.71513884800000005</v>
          </cell>
        </row>
        <row r="12850">
          <cell r="H12850" t="str">
            <v>GUF0201013009</v>
          </cell>
          <cell r="W12850">
            <v>21.51</v>
          </cell>
          <cell r="X12850">
            <v>0.71513884800000005</v>
          </cell>
        </row>
        <row r="12851">
          <cell r="H12851" t="str">
            <v>GUF0201013010</v>
          </cell>
          <cell r="W12851">
            <v>3.8</v>
          </cell>
          <cell r="X12851">
            <v>0.12634002</v>
          </cell>
        </row>
        <row r="12852">
          <cell r="H12852" t="str">
            <v>GUF0201013021</v>
          </cell>
          <cell r="W12852">
            <v>10.029999999999999</v>
          </cell>
          <cell r="X12852">
            <v>0.33346241999999998</v>
          </cell>
        </row>
        <row r="12853">
          <cell r="H12853" t="str">
            <v>GUF0202006037</v>
          </cell>
          <cell r="W12853">
            <v>12.78</v>
          </cell>
          <cell r="X12853">
            <v>0.42489813600000004</v>
          </cell>
        </row>
        <row r="12854">
          <cell r="H12854" t="str">
            <v>GUF0301014033</v>
          </cell>
          <cell r="W12854">
            <v>8.09</v>
          </cell>
          <cell r="X12854">
            <v>0.26896809599999999</v>
          </cell>
        </row>
        <row r="12855">
          <cell r="H12855" t="str">
            <v>GUF0301014034</v>
          </cell>
          <cell r="W12855">
            <v>7.2</v>
          </cell>
          <cell r="X12855">
            <v>0.23937033599999999</v>
          </cell>
        </row>
        <row r="12856">
          <cell r="H12856" t="str">
            <v>GUF0304004045</v>
          </cell>
          <cell r="W12856">
            <v>32.83</v>
          </cell>
          <cell r="X12856">
            <v>1.0914917040000001</v>
          </cell>
        </row>
        <row r="12857">
          <cell r="H12857" t="str">
            <v>GUF0305007008</v>
          </cell>
          <cell r="W12857">
            <v>12.78</v>
          </cell>
          <cell r="X12857">
            <v>0.42489813600000004</v>
          </cell>
        </row>
        <row r="12858">
          <cell r="H12858" t="str">
            <v>GUF0307001046</v>
          </cell>
          <cell r="W12858">
            <v>112.88</v>
          </cell>
          <cell r="X12858">
            <v>3.7528814159999997</v>
          </cell>
        </row>
        <row r="12859">
          <cell r="H12859" t="str">
            <v>GUF0307003029</v>
          </cell>
          <cell r="W12859">
            <v>1.94</v>
          </cell>
          <cell r="X12859">
            <v>6.4498968000000004E-2</v>
          </cell>
        </row>
        <row r="12860">
          <cell r="H12860" t="str">
            <v>GUF0308001065</v>
          </cell>
          <cell r="W12860">
            <v>31.54</v>
          </cell>
          <cell r="X12860">
            <v>1.0485997199999999</v>
          </cell>
        </row>
        <row r="12861">
          <cell r="H12861" t="str">
            <v>GUF0308001066</v>
          </cell>
          <cell r="W12861">
            <v>31.54</v>
          </cell>
          <cell r="X12861">
            <v>1.0485997199999999</v>
          </cell>
        </row>
        <row r="12862">
          <cell r="H12862" t="str">
            <v>GUF0308002013</v>
          </cell>
          <cell r="W12862">
            <v>2.67</v>
          </cell>
          <cell r="X12862">
            <v>8.8768512000000022E-2</v>
          </cell>
        </row>
        <row r="12863">
          <cell r="H12863" t="str">
            <v>GUF0308002014</v>
          </cell>
          <cell r="W12863">
            <v>2.67</v>
          </cell>
          <cell r="X12863">
            <v>8.8768512000000022E-2</v>
          </cell>
        </row>
        <row r="12864">
          <cell r="H12864" t="str">
            <v>GUF0308009030</v>
          </cell>
          <cell r="W12864">
            <v>2.02</v>
          </cell>
          <cell r="X12864">
            <v>6.7154303999999998E-2</v>
          </cell>
        </row>
        <row r="12865">
          <cell r="H12865" t="str">
            <v>GUF0308009031</v>
          </cell>
          <cell r="W12865">
            <v>2.39</v>
          </cell>
          <cell r="X12865">
            <v>7.9461936000000011E-2</v>
          </cell>
        </row>
        <row r="12866">
          <cell r="H12866" t="str">
            <v>GUF0308035035</v>
          </cell>
          <cell r="W12866">
            <v>33.96</v>
          </cell>
          <cell r="X12866">
            <v>1.1290554720000001</v>
          </cell>
        </row>
        <row r="12867">
          <cell r="H12867" t="str">
            <v>GUF0308035036</v>
          </cell>
          <cell r="W12867">
            <v>14.23</v>
          </cell>
          <cell r="X12867">
            <v>0.47310285599999996</v>
          </cell>
        </row>
        <row r="12868">
          <cell r="H12868" t="str">
            <v>GUF0308035038</v>
          </cell>
          <cell r="W12868">
            <v>2.91</v>
          </cell>
          <cell r="X12868">
            <v>9.6746904000000009E-2</v>
          </cell>
        </row>
        <row r="12869">
          <cell r="H12869" t="str">
            <v>GUF0308035039</v>
          </cell>
          <cell r="W12869">
            <v>1.29</v>
          </cell>
          <cell r="X12869">
            <v>4.2891984000000001E-2</v>
          </cell>
        </row>
        <row r="12870">
          <cell r="H12870" t="str">
            <v>GUF0308035040</v>
          </cell>
          <cell r="W12870">
            <v>2.4300000000000002</v>
          </cell>
          <cell r="X12870">
            <v>8.0792184000000003E-2</v>
          </cell>
        </row>
        <row r="12871">
          <cell r="H12871" t="str">
            <v>GUF0308035047</v>
          </cell>
          <cell r="W12871">
            <v>30.32</v>
          </cell>
          <cell r="X12871">
            <v>1.00803438</v>
          </cell>
        </row>
        <row r="12872">
          <cell r="H12872" t="str">
            <v>GUF0308035048</v>
          </cell>
          <cell r="W12872">
            <v>30.32</v>
          </cell>
          <cell r="X12872">
            <v>1.00803438</v>
          </cell>
        </row>
        <row r="12873">
          <cell r="H12873" t="str">
            <v>GUF0308035049</v>
          </cell>
          <cell r="W12873">
            <v>13.91</v>
          </cell>
          <cell r="X12873">
            <v>0.46245880800000005</v>
          </cell>
        </row>
        <row r="12874">
          <cell r="H12874" t="str">
            <v>GUF0308035050</v>
          </cell>
          <cell r="W12874">
            <v>4.2</v>
          </cell>
          <cell r="X12874">
            <v>0.13963888800000002</v>
          </cell>
        </row>
        <row r="12875">
          <cell r="H12875" t="str">
            <v>GUF0308035051</v>
          </cell>
          <cell r="W12875">
            <v>13.91</v>
          </cell>
          <cell r="X12875">
            <v>0.46245880800000005</v>
          </cell>
        </row>
        <row r="12876">
          <cell r="H12876" t="str">
            <v>GUF0308035052</v>
          </cell>
          <cell r="W12876">
            <v>4.2</v>
          </cell>
          <cell r="X12876">
            <v>0.13963888800000002</v>
          </cell>
        </row>
        <row r="12877">
          <cell r="H12877" t="str">
            <v>GUF0309001112</v>
          </cell>
          <cell r="W12877">
            <v>4.6900000000000004</v>
          </cell>
          <cell r="X12877">
            <v>0.155923848</v>
          </cell>
        </row>
        <row r="12878">
          <cell r="H12878" t="str">
            <v>GUF0309002208</v>
          </cell>
          <cell r="W12878">
            <v>3.11</v>
          </cell>
          <cell r="X12878">
            <v>0.10339711200000001</v>
          </cell>
        </row>
        <row r="12879">
          <cell r="H12879" t="str">
            <v>GUF0309004008</v>
          </cell>
          <cell r="W12879">
            <v>0.18</v>
          </cell>
          <cell r="X12879">
            <v>5.9853360000000008E-3</v>
          </cell>
        </row>
        <row r="12880">
          <cell r="H12880" t="str">
            <v>GUF0309004009</v>
          </cell>
          <cell r="W12880">
            <v>3.88</v>
          </cell>
          <cell r="X12880">
            <v>0.12899793600000001</v>
          </cell>
        </row>
        <row r="12881">
          <cell r="H12881" t="str">
            <v>GUF0309006006</v>
          </cell>
          <cell r="W12881">
            <v>3.56</v>
          </cell>
          <cell r="X12881">
            <v>0.11836008000000001</v>
          </cell>
        </row>
        <row r="12882">
          <cell r="H12882" t="str">
            <v>GUF0399011001</v>
          </cell>
          <cell r="W12882">
            <v>12.65</v>
          </cell>
          <cell r="X12882">
            <v>0.42057302400000002</v>
          </cell>
        </row>
        <row r="12883">
          <cell r="H12883" t="str">
            <v>GUF2101001001</v>
          </cell>
          <cell r="W12883">
            <v>0.01</v>
          </cell>
          <cell r="X12883">
            <v>3.3203125000000002E-4</v>
          </cell>
        </row>
        <row r="12884">
          <cell r="H12884" t="str">
            <v>GUF2101001002</v>
          </cell>
          <cell r="W12884">
            <v>0.01</v>
          </cell>
          <cell r="X12884">
            <v>3.3236607142857145E-4</v>
          </cell>
        </row>
        <row r="12885">
          <cell r="H12885" t="str">
            <v>GUF2101001017</v>
          </cell>
          <cell r="W12885">
            <v>0.01</v>
          </cell>
          <cell r="X12885">
            <v>3.3203125000000002E-4</v>
          </cell>
        </row>
        <row r="12886">
          <cell r="H12886" t="str">
            <v>GUF2101002004</v>
          </cell>
          <cell r="W12886">
            <v>0.02</v>
          </cell>
          <cell r="X12886">
            <v>6.6519145454545453E-4</v>
          </cell>
        </row>
        <row r="12887">
          <cell r="H12887" t="str">
            <v>GUF2101002008</v>
          </cell>
          <cell r="W12887">
            <v>0.02</v>
          </cell>
          <cell r="X12887">
            <v>6.6496167857142848E-4</v>
          </cell>
        </row>
        <row r="12888">
          <cell r="H12888" t="str">
            <v>GUF2101002014</v>
          </cell>
          <cell r="W12888">
            <v>0.01</v>
          </cell>
          <cell r="X12888">
            <v>3.3242187499999998E-4</v>
          </cell>
        </row>
        <row r="12889">
          <cell r="H12889" t="str">
            <v>GUF2101012002</v>
          </cell>
          <cell r="W12889">
            <v>0.05</v>
          </cell>
          <cell r="X12889">
            <v>1.66287475E-3</v>
          </cell>
        </row>
        <row r="12890">
          <cell r="H12890" t="str">
            <v>GUF2101012004</v>
          </cell>
          <cell r="W12890">
            <v>0.06</v>
          </cell>
          <cell r="X12890">
            <v>1.9949849999999999E-3</v>
          </cell>
        </row>
        <row r="12891">
          <cell r="H12891" t="str">
            <v>GUF2101012011</v>
          </cell>
          <cell r="W12891">
            <v>0.03</v>
          </cell>
          <cell r="X12891">
            <v>9.9749249999999995E-4</v>
          </cell>
        </row>
        <row r="12892">
          <cell r="H12892" t="str">
            <v>GUF2101013001</v>
          </cell>
          <cell r="W12892">
            <v>0.02</v>
          </cell>
          <cell r="X12892">
            <v>6.6504226666666674E-4</v>
          </cell>
        </row>
        <row r="12893">
          <cell r="H12893" t="str">
            <v>GUF2101013010</v>
          </cell>
          <cell r="W12893">
            <v>0.02</v>
          </cell>
          <cell r="X12893">
            <v>6.6463199999999996E-4</v>
          </cell>
        </row>
        <row r="12894">
          <cell r="H12894" t="str">
            <v>GUF2101018010</v>
          </cell>
          <cell r="W12894">
            <v>0.05</v>
          </cell>
          <cell r="X12894">
            <v>1.66287475E-3</v>
          </cell>
        </row>
        <row r="12895">
          <cell r="H12895" t="str">
            <v>GUF2101021141</v>
          </cell>
          <cell r="W12895">
            <v>0.01</v>
          </cell>
          <cell r="X12895">
            <v>3.3281249999999999E-4</v>
          </cell>
        </row>
        <row r="12896">
          <cell r="H12896" t="str">
            <v>GUF2101022008</v>
          </cell>
          <cell r="W12896">
            <v>0.02</v>
          </cell>
          <cell r="X12896">
            <v>6.6501662499999993E-4</v>
          </cell>
        </row>
        <row r="12897">
          <cell r="H12897" t="str">
            <v>GUF2101022009</v>
          </cell>
          <cell r="W12897">
            <v>0.01</v>
          </cell>
          <cell r="X12897">
            <v>3.3281249999999999E-4</v>
          </cell>
        </row>
        <row r="12898">
          <cell r="H12898" t="str">
            <v>GUF2101027001</v>
          </cell>
          <cell r="W12898">
            <v>0.01</v>
          </cell>
          <cell r="X12898">
            <v>3.3203125000000002E-4</v>
          </cell>
        </row>
        <row r="12899">
          <cell r="H12899" t="str">
            <v>GUF210103004</v>
          </cell>
          <cell r="W12899">
            <v>0.03</v>
          </cell>
          <cell r="X12899">
            <v>9.9749249999999995E-4</v>
          </cell>
        </row>
        <row r="12900">
          <cell r="H12900" t="str">
            <v>GUF210103006</v>
          </cell>
          <cell r="W12900">
            <v>0.04</v>
          </cell>
          <cell r="X12900">
            <v>1.3299413750000001E-3</v>
          </cell>
        </row>
        <row r="12901">
          <cell r="H12901" t="str">
            <v>GUF210103010</v>
          </cell>
          <cell r="W12901">
            <v>0.02</v>
          </cell>
          <cell r="X12901">
            <v>6.6493115277777774E-4</v>
          </cell>
        </row>
        <row r="12902">
          <cell r="H12902" t="str">
            <v>GUF2101032007</v>
          </cell>
          <cell r="W12902">
            <v>0.01</v>
          </cell>
          <cell r="X12902">
            <v>3.3281249999999999E-4</v>
          </cell>
        </row>
        <row r="12903">
          <cell r="H12903" t="str">
            <v>GUF2101041006</v>
          </cell>
          <cell r="W12903">
            <v>0.23</v>
          </cell>
          <cell r="X12903">
            <v>7.6478940000000006E-3</v>
          </cell>
        </row>
        <row r="12904">
          <cell r="H12904" t="str">
            <v>GUF2101041018</v>
          </cell>
          <cell r="W12904">
            <v>0.09</v>
          </cell>
          <cell r="X12904">
            <v>2.9924775000000001E-3</v>
          </cell>
        </row>
        <row r="12905">
          <cell r="H12905" t="str">
            <v>GUF2101041030</v>
          </cell>
          <cell r="W12905">
            <v>0.16</v>
          </cell>
          <cell r="X12905">
            <v>5.3203050000000009E-3</v>
          </cell>
        </row>
        <row r="12906">
          <cell r="H12906" t="str">
            <v>GUF2101041036</v>
          </cell>
          <cell r="W12906">
            <v>0.08</v>
          </cell>
          <cell r="X12906">
            <v>2.6598827500000002E-3</v>
          </cell>
        </row>
        <row r="12907">
          <cell r="H12907" t="str">
            <v>GUF2101041053</v>
          </cell>
          <cell r="W12907">
            <v>0.26</v>
          </cell>
          <cell r="X12907">
            <v>8.6427874999999987E-3</v>
          </cell>
        </row>
        <row r="12908">
          <cell r="H12908" t="str">
            <v>GUF2101041057</v>
          </cell>
          <cell r="W12908">
            <v>0.05</v>
          </cell>
          <cell r="X12908">
            <v>1.6624865000000001E-3</v>
          </cell>
        </row>
        <row r="12909">
          <cell r="H12909" t="str">
            <v>GUF2101043006</v>
          </cell>
          <cell r="W12909">
            <v>0.01</v>
          </cell>
          <cell r="X12909">
            <v>3.3203125000000002E-4</v>
          </cell>
        </row>
        <row r="12910">
          <cell r="H12910" t="str">
            <v>GUF2101043080</v>
          </cell>
          <cell r="W12910">
            <v>7.0000000000000007E-2</v>
          </cell>
          <cell r="X12910">
            <v>2.3289439999999999E-3</v>
          </cell>
        </row>
        <row r="12911">
          <cell r="H12911" t="str">
            <v>GUF2101043112</v>
          </cell>
          <cell r="W12911">
            <v>0.04</v>
          </cell>
          <cell r="X12911">
            <v>1.3303289999999999E-3</v>
          </cell>
        </row>
        <row r="12912">
          <cell r="H12912" t="str">
            <v>GUF2101051006</v>
          </cell>
          <cell r="W12912">
            <v>0.02</v>
          </cell>
          <cell r="X12912">
            <v>6.6463199999999996E-4</v>
          </cell>
        </row>
        <row r="12913">
          <cell r="H12913" t="str">
            <v>GUF2101051014</v>
          </cell>
          <cell r="W12913">
            <v>0.01</v>
          </cell>
          <cell r="X12913">
            <v>3.3236607142857145E-4</v>
          </cell>
        </row>
        <row r="12914">
          <cell r="H12914" t="str">
            <v>GUF2101051023</v>
          </cell>
          <cell r="W12914">
            <v>0.04</v>
          </cell>
          <cell r="X12914">
            <v>1.3299413750000001E-3</v>
          </cell>
        </row>
        <row r="12915">
          <cell r="H12915" t="str">
            <v>GUF2101051043</v>
          </cell>
          <cell r="W12915">
            <v>0.01</v>
          </cell>
          <cell r="X12915">
            <v>3.3281249999999999E-4</v>
          </cell>
        </row>
        <row r="12916">
          <cell r="H12916" t="str">
            <v>GUF2101059005</v>
          </cell>
          <cell r="W12916">
            <v>0.12</v>
          </cell>
          <cell r="X12916">
            <v>3.9899699999999998E-3</v>
          </cell>
        </row>
        <row r="12917">
          <cell r="H12917" t="str">
            <v>GUF2101059006</v>
          </cell>
          <cell r="W12917">
            <v>0.11</v>
          </cell>
          <cell r="X12917">
            <v>3.6574398E-3</v>
          </cell>
        </row>
        <row r="12918">
          <cell r="H12918" t="str">
            <v>GUF2101061027</v>
          </cell>
          <cell r="W12918">
            <v>0.05</v>
          </cell>
          <cell r="X12918">
            <v>1.66287475E-3</v>
          </cell>
        </row>
        <row r="12919">
          <cell r="H12919" t="str">
            <v>GUF2101081003</v>
          </cell>
          <cell r="W12919">
            <v>0.01</v>
          </cell>
          <cell r="X12919">
            <v>3.3234375000000001E-4</v>
          </cell>
        </row>
        <row r="12920">
          <cell r="H12920" t="str">
            <v>GUF2101081007</v>
          </cell>
          <cell r="W12920">
            <v>0.01</v>
          </cell>
          <cell r="X12920">
            <v>3.3281249999999999E-4</v>
          </cell>
        </row>
        <row r="12921">
          <cell r="H12921" t="str">
            <v>GUF2101081010</v>
          </cell>
          <cell r="W12921">
            <v>0.01</v>
          </cell>
          <cell r="X12921">
            <v>3.325E-4</v>
          </cell>
        </row>
        <row r="12922">
          <cell r="H12922" t="str">
            <v>GUF2101102023</v>
          </cell>
          <cell r="W12922">
            <v>0.01</v>
          </cell>
          <cell r="X12922">
            <v>3.3281249999999999E-4</v>
          </cell>
        </row>
        <row r="12923">
          <cell r="H12923" t="str">
            <v>GUF2119000005</v>
          </cell>
          <cell r="W12923">
            <v>0.03</v>
          </cell>
          <cell r="X12923">
            <v>9.9749249999999995E-4</v>
          </cell>
        </row>
        <row r="12924">
          <cell r="H12924" t="str">
            <v>GUF2119000010</v>
          </cell>
          <cell r="W12924">
            <v>0.04</v>
          </cell>
          <cell r="X12924">
            <v>1.3300025789473684E-3</v>
          </cell>
        </row>
        <row r="12925">
          <cell r="H12925" t="str">
            <v>GUY0214003010</v>
          </cell>
          <cell r="W12925">
            <v>0.05</v>
          </cell>
          <cell r="X12925">
            <v>1.6626418000000001E-3</v>
          </cell>
        </row>
        <row r="12926">
          <cell r="H12926" t="str">
            <v>GUY0301003004</v>
          </cell>
          <cell r="W12926">
            <v>0.05</v>
          </cell>
          <cell r="X12926">
            <v>1.6617100000000001E-3</v>
          </cell>
        </row>
        <row r="12927">
          <cell r="H12927" t="str">
            <v>GUY0301005043</v>
          </cell>
          <cell r="W12927">
            <v>0.02</v>
          </cell>
          <cell r="X12927">
            <v>6.6492504761904762E-4</v>
          </cell>
        </row>
        <row r="12928">
          <cell r="H12928" t="str">
            <v>GUY0301007012</v>
          </cell>
          <cell r="W12928">
            <v>0.03</v>
          </cell>
          <cell r="X12928">
            <v>9.9740152941176483E-4</v>
          </cell>
        </row>
        <row r="12929">
          <cell r="H12929" t="str">
            <v>GUY0301007014</v>
          </cell>
          <cell r="W12929">
            <v>0.01</v>
          </cell>
          <cell r="X12929">
            <v>3.325E-4</v>
          </cell>
        </row>
        <row r="12930">
          <cell r="H12930" t="str">
            <v>GUY0301010021</v>
          </cell>
          <cell r="W12930">
            <v>0.02</v>
          </cell>
          <cell r="X12930">
            <v>6.6501662499999993E-4</v>
          </cell>
        </row>
        <row r="12931">
          <cell r="H12931" t="str">
            <v>GUY0301010040</v>
          </cell>
          <cell r="W12931">
            <v>0.05</v>
          </cell>
          <cell r="X12931">
            <v>1.6624865000000001E-3</v>
          </cell>
        </row>
        <row r="12932">
          <cell r="H12932" t="str">
            <v>GUY0301010057</v>
          </cell>
          <cell r="W12932">
            <v>0.09</v>
          </cell>
          <cell r="X12932">
            <v>2.9929929999999998E-3</v>
          </cell>
        </row>
        <row r="12933">
          <cell r="H12933" t="str">
            <v>GUY0301010061</v>
          </cell>
          <cell r="W12933">
            <v>0.15</v>
          </cell>
          <cell r="X12933">
            <v>4.9868075E-3</v>
          </cell>
        </row>
        <row r="12934">
          <cell r="H12934" t="str">
            <v>GUY0301010062</v>
          </cell>
          <cell r="W12934">
            <v>0.14000000000000001</v>
          </cell>
          <cell r="X12934">
            <v>4.6547910000000001E-3</v>
          </cell>
        </row>
        <row r="12935">
          <cell r="H12935" t="str">
            <v>GUY030101104613</v>
          </cell>
          <cell r="W12935">
            <v>0.02</v>
          </cell>
          <cell r="X12935">
            <v>6.6463199999999996E-4</v>
          </cell>
        </row>
        <row r="12936">
          <cell r="H12936" t="str">
            <v>GUY0301011074</v>
          </cell>
          <cell r="W12936">
            <v>0.06</v>
          </cell>
          <cell r="X12936">
            <v>1.9949849999999999E-3</v>
          </cell>
        </row>
        <row r="12937">
          <cell r="H12937" t="str">
            <v>GUY0301012011</v>
          </cell>
          <cell r="W12937">
            <v>0.08</v>
          </cell>
          <cell r="X12937">
            <v>2.6598827500000002E-3</v>
          </cell>
        </row>
        <row r="12938">
          <cell r="H12938" t="str">
            <v>GUY0301012016</v>
          </cell>
          <cell r="W12938">
            <v>0.02</v>
          </cell>
          <cell r="X12938">
            <v>6.6488841666666664E-4</v>
          </cell>
        </row>
        <row r="12939">
          <cell r="H12939" t="str">
            <v>GUY0301012018</v>
          </cell>
          <cell r="W12939">
            <v>0.05</v>
          </cell>
          <cell r="X12939">
            <v>1.6625974285714286E-3</v>
          </cell>
        </row>
        <row r="12940">
          <cell r="H12940" t="str">
            <v>GUY0301013006</v>
          </cell>
          <cell r="W12940">
            <v>0.02</v>
          </cell>
          <cell r="X12940">
            <v>6.6495031034482762E-4</v>
          </cell>
        </row>
        <row r="12941">
          <cell r="H12941" t="str">
            <v>GUY0301013015</v>
          </cell>
          <cell r="W12941">
            <v>0.05</v>
          </cell>
          <cell r="X12941">
            <v>1.6624002222222223E-3</v>
          </cell>
        </row>
        <row r="12942">
          <cell r="H12942" t="str">
            <v>GUY0301014001</v>
          </cell>
          <cell r="W12942">
            <v>0.05</v>
          </cell>
          <cell r="X12942">
            <v>1.6624865000000001E-3</v>
          </cell>
        </row>
        <row r="12943">
          <cell r="H12943" t="str">
            <v>GUY0301014002</v>
          </cell>
          <cell r="W12943">
            <v>0.05</v>
          </cell>
          <cell r="X12943">
            <v>1.6626656923076925E-3</v>
          </cell>
        </row>
        <row r="12944">
          <cell r="H12944" t="str">
            <v>GUY0301014003</v>
          </cell>
          <cell r="W12944">
            <v>7.0000000000000007E-2</v>
          </cell>
          <cell r="X12944">
            <v>2.3258470000000002E-3</v>
          </cell>
        </row>
        <row r="12945">
          <cell r="H12945" t="str">
            <v>GUY0301014004</v>
          </cell>
          <cell r="W12945">
            <v>0.06</v>
          </cell>
          <cell r="X12945">
            <v>1.9949849999999999E-3</v>
          </cell>
        </row>
        <row r="12946">
          <cell r="H12946" t="str">
            <v>GUY0301014006</v>
          </cell>
          <cell r="W12946">
            <v>7.0000000000000007E-2</v>
          </cell>
          <cell r="X12946">
            <v>2.3270857999999998E-3</v>
          </cell>
        </row>
        <row r="12947">
          <cell r="H12947" t="str">
            <v>GUY0301014007</v>
          </cell>
          <cell r="W12947">
            <v>7.0000000000000007E-2</v>
          </cell>
          <cell r="X12947">
            <v>2.327174285714286E-3</v>
          </cell>
        </row>
        <row r="12948">
          <cell r="H12948" t="str">
            <v>GUY0301014008</v>
          </cell>
          <cell r="W12948">
            <v>7.0000000000000007E-2</v>
          </cell>
          <cell r="X12948">
            <v>2.3268793333333332E-3</v>
          </cell>
        </row>
        <row r="12949">
          <cell r="H12949" t="str">
            <v>GUY0301014024</v>
          </cell>
          <cell r="W12949">
            <v>0.03</v>
          </cell>
          <cell r="X12949">
            <v>9.9749249999999995E-4</v>
          </cell>
        </row>
        <row r="12950">
          <cell r="H12950" t="str">
            <v>GUY0301019030</v>
          </cell>
          <cell r="W12950">
            <v>0.02</v>
          </cell>
          <cell r="X12950">
            <v>6.6463199999999996E-4</v>
          </cell>
        </row>
        <row r="12951">
          <cell r="H12951" t="str">
            <v>GUY0301019036</v>
          </cell>
          <cell r="W12951">
            <v>0.06</v>
          </cell>
          <cell r="X12951">
            <v>1.9949849999999999E-3</v>
          </cell>
        </row>
        <row r="12952">
          <cell r="H12952" t="str">
            <v>GUY0301019057</v>
          </cell>
          <cell r="W12952">
            <v>0.03</v>
          </cell>
          <cell r="X12952">
            <v>9.9594599999999994E-4</v>
          </cell>
        </row>
        <row r="12953">
          <cell r="H12953" t="str">
            <v>GUY0301019076</v>
          </cell>
          <cell r="W12953">
            <v>0.03</v>
          </cell>
          <cell r="X12953">
            <v>9.9749249999999995E-4</v>
          </cell>
        </row>
        <row r="12954">
          <cell r="H12954" t="str">
            <v>GUY0301019093</v>
          </cell>
          <cell r="W12954">
            <v>0.05</v>
          </cell>
          <cell r="X12954">
            <v>1.662690842105263E-3</v>
          </cell>
        </row>
        <row r="12955">
          <cell r="H12955" t="str">
            <v>GUY0301020006</v>
          </cell>
          <cell r="W12955">
            <v>0.01</v>
          </cell>
          <cell r="X12955">
            <v>3.3246093750000002E-4</v>
          </cell>
        </row>
        <row r="12956">
          <cell r="H12956" t="str">
            <v>GUY0301020007</v>
          </cell>
          <cell r="W12956">
            <v>0.01</v>
          </cell>
          <cell r="X12956">
            <v>3.3263888888888888E-4</v>
          </cell>
        </row>
        <row r="12957">
          <cell r="H12957" t="str">
            <v>GUY0301020008</v>
          </cell>
          <cell r="W12957">
            <v>0.01</v>
          </cell>
          <cell r="X12957">
            <v>3.3281249999999999E-4</v>
          </cell>
        </row>
        <row r="12958">
          <cell r="H12958" t="str">
            <v>GUY0301020009</v>
          </cell>
          <cell r="W12958">
            <v>0.02</v>
          </cell>
          <cell r="X12958">
            <v>6.6494491525423719E-4</v>
          </cell>
        </row>
        <row r="12959">
          <cell r="H12959" t="str">
            <v>GUY030102001014</v>
          </cell>
          <cell r="W12959">
            <v>0.01</v>
          </cell>
          <cell r="X12959">
            <v>3.325520833333333E-4</v>
          </cell>
        </row>
        <row r="12960">
          <cell r="H12960" t="str">
            <v>GUY0301020013</v>
          </cell>
          <cell r="W12960">
            <v>0.06</v>
          </cell>
          <cell r="X12960">
            <v>1.9949849999999999E-3</v>
          </cell>
        </row>
        <row r="12961">
          <cell r="H12961" t="str">
            <v>GUY0301020014</v>
          </cell>
          <cell r="W12961">
            <v>0.01</v>
          </cell>
          <cell r="X12961">
            <v>3.3246527777777777E-4</v>
          </cell>
        </row>
        <row r="12962">
          <cell r="H12962" t="str">
            <v>GUY0301020015</v>
          </cell>
          <cell r="W12962">
            <v>0.03</v>
          </cell>
          <cell r="X12962">
            <v>9.9749249999999995E-4</v>
          </cell>
        </row>
        <row r="12963">
          <cell r="H12963" t="str">
            <v>GUY0301020027</v>
          </cell>
          <cell r="W12963">
            <v>0.01</v>
          </cell>
          <cell r="X12963">
            <v>3.3203125000000002E-4</v>
          </cell>
        </row>
        <row r="12964">
          <cell r="H12964" t="str">
            <v>GUY0301021005</v>
          </cell>
          <cell r="W12964">
            <v>0.01</v>
          </cell>
          <cell r="X12964">
            <v>3.3203125000000002E-4</v>
          </cell>
        </row>
        <row r="12965">
          <cell r="H12965" t="str">
            <v>GUY0301021006</v>
          </cell>
          <cell r="W12965">
            <v>0.01</v>
          </cell>
          <cell r="X12965">
            <v>3.325520833333333E-4</v>
          </cell>
        </row>
        <row r="12966">
          <cell r="H12966" t="str">
            <v>GUY0301021007</v>
          </cell>
          <cell r="W12966">
            <v>0.01</v>
          </cell>
          <cell r="X12966">
            <v>3.3281249999999999E-4</v>
          </cell>
        </row>
        <row r="12967">
          <cell r="H12967" t="str">
            <v>GUY0301021008</v>
          </cell>
          <cell r="W12967">
            <v>0.01</v>
          </cell>
          <cell r="X12967">
            <v>3.3203125000000002E-4</v>
          </cell>
        </row>
        <row r="12968">
          <cell r="H12968" t="str">
            <v>GUY0301021009</v>
          </cell>
          <cell r="W12968">
            <v>0.01</v>
          </cell>
          <cell r="X12968">
            <v>3.3125E-4</v>
          </cell>
        </row>
        <row r="12969">
          <cell r="H12969" t="str">
            <v>GUY0301021014</v>
          </cell>
          <cell r="W12969">
            <v>0.01</v>
          </cell>
          <cell r="X12969">
            <v>3.324353448275862E-4</v>
          </cell>
        </row>
        <row r="12970">
          <cell r="H12970" t="str">
            <v>GUY0301025023</v>
          </cell>
          <cell r="W12970">
            <v>0.04</v>
          </cell>
          <cell r="X12970">
            <v>1.3299413750000001E-3</v>
          </cell>
        </row>
        <row r="12971">
          <cell r="H12971" t="str">
            <v>GUY0301028003</v>
          </cell>
          <cell r="W12971">
            <v>0.01</v>
          </cell>
          <cell r="X12971">
            <v>3.3238636363636364E-4</v>
          </cell>
        </row>
        <row r="12972">
          <cell r="H12972" t="str">
            <v>GUY0301035001</v>
          </cell>
          <cell r="W12972">
            <v>0.02</v>
          </cell>
          <cell r="X12972">
            <v>6.6497388888888884E-4</v>
          </cell>
        </row>
        <row r="12973">
          <cell r="H12973" t="str">
            <v>GUY0301035007</v>
          </cell>
          <cell r="W12973">
            <v>0.01</v>
          </cell>
          <cell r="X12973">
            <v>3.325E-4</v>
          </cell>
        </row>
        <row r="12974">
          <cell r="H12974" t="str">
            <v>GUY0301035008</v>
          </cell>
          <cell r="W12974">
            <v>0.01</v>
          </cell>
          <cell r="X12974">
            <v>3.3248355263157896E-4</v>
          </cell>
        </row>
        <row r="12975">
          <cell r="H12975" t="str">
            <v>GUY0302001061</v>
          </cell>
          <cell r="W12975">
            <v>0.56999999999999995</v>
          </cell>
          <cell r="X12975">
            <v>1.8950616E-2</v>
          </cell>
        </row>
        <row r="12976">
          <cell r="H12976" t="str">
            <v>GUY0403302</v>
          </cell>
          <cell r="W12976">
            <v>0.12</v>
          </cell>
          <cell r="X12976">
            <v>3.9899699999999998E-3</v>
          </cell>
        </row>
        <row r="12977">
          <cell r="H12977" t="str">
            <v>GUY0403506</v>
          </cell>
          <cell r="W12977">
            <v>0.24</v>
          </cell>
          <cell r="X12977">
            <v>7.9797302000000001E-3</v>
          </cell>
        </row>
        <row r="12978">
          <cell r="H12978" t="str">
            <v>GUF0103009062</v>
          </cell>
          <cell r="W12978">
            <v>41.43</v>
          </cell>
          <cell r="X12978">
            <v>1.3774104</v>
          </cell>
        </row>
        <row r="12979">
          <cell r="H12979" t="str">
            <v>GUY0301020026</v>
          </cell>
          <cell r="W12979">
            <v>0.01</v>
          </cell>
          <cell r="X12979">
            <v>3.325E-4</v>
          </cell>
        </row>
        <row r="12980">
          <cell r="H12980" t="str">
            <v>GUF0102040033</v>
          </cell>
          <cell r="W12980">
            <v>3.0000000000000002E-2</v>
          </cell>
          <cell r="X12980">
            <v>1.0913871428571429E-3</v>
          </cell>
        </row>
        <row r="12981">
          <cell r="H12981" t="str">
            <v>GUF0102045163</v>
          </cell>
          <cell r="W12981">
            <v>1.9400000000000002</v>
          </cell>
          <cell r="X12981">
            <v>7.0575531428571425E-2</v>
          </cell>
        </row>
        <row r="12982">
          <cell r="H12982" t="str">
            <v>GUF0102081005</v>
          </cell>
          <cell r="W12982">
            <v>55.36</v>
          </cell>
          <cell r="X12982">
            <v>2.0139222000000001</v>
          </cell>
        </row>
        <row r="12983">
          <cell r="H12983" t="str">
            <v>GUF0102089024</v>
          </cell>
          <cell r="W12983">
            <v>0.48999999999999994</v>
          </cell>
          <cell r="X12983">
            <v>1.7822778571428569E-2</v>
          </cell>
        </row>
        <row r="12984">
          <cell r="H12984" t="str">
            <v>GUF0102089025</v>
          </cell>
          <cell r="W12984">
            <v>0.48999999999999994</v>
          </cell>
          <cell r="X12984">
            <v>1.7822778571428569E-2</v>
          </cell>
        </row>
        <row r="12985">
          <cell r="H12985" t="str">
            <v>GUF0102089055</v>
          </cell>
          <cell r="W12985">
            <v>6.78</v>
          </cell>
          <cell r="X12985">
            <v>0.24664726285714283</v>
          </cell>
        </row>
        <row r="12986">
          <cell r="H12986" t="str">
            <v>GUF0102089058</v>
          </cell>
          <cell r="W12986">
            <v>2.12</v>
          </cell>
          <cell r="X12986">
            <v>7.7116937142857153E-2</v>
          </cell>
        </row>
        <row r="12987">
          <cell r="H12987" t="str">
            <v>GUF0102089059</v>
          </cell>
          <cell r="W12987">
            <v>2.12</v>
          </cell>
          <cell r="X12987">
            <v>7.7116937142857153E-2</v>
          </cell>
        </row>
        <row r="12988">
          <cell r="H12988" t="str">
            <v>GUF0102089063</v>
          </cell>
          <cell r="W12988">
            <v>12.010000000000002</v>
          </cell>
          <cell r="X12988">
            <v>0.43690348173913046</v>
          </cell>
        </row>
        <row r="12989">
          <cell r="H12989" t="str">
            <v>GUF0102089068</v>
          </cell>
          <cell r="W12989">
            <v>12.01</v>
          </cell>
          <cell r="X12989">
            <v>0.43690752000000005</v>
          </cell>
        </row>
        <row r="12990">
          <cell r="H12990" t="str">
            <v>GUF0102089097</v>
          </cell>
          <cell r="W12990">
            <v>1.01</v>
          </cell>
          <cell r="X12990">
            <v>3.6739568571428571E-2</v>
          </cell>
        </row>
        <row r="12991">
          <cell r="H12991" t="str">
            <v>GUF0103003085</v>
          </cell>
          <cell r="W12991">
            <v>3.12</v>
          </cell>
          <cell r="X12991">
            <v>0.11349714857142858</v>
          </cell>
        </row>
        <row r="12992">
          <cell r="H12992" t="str">
            <v>GUF0103003094</v>
          </cell>
          <cell r="W12992">
            <v>7.28</v>
          </cell>
          <cell r="X12992">
            <v>0.26483626285714285</v>
          </cell>
        </row>
        <row r="12993">
          <cell r="H12993" t="str">
            <v>GUF0103003095</v>
          </cell>
          <cell r="W12993">
            <v>7.28</v>
          </cell>
          <cell r="X12993">
            <v>0.26483626285714285</v>
          </cell>
        </row>
        <row r="12994">
          <cell r="H12994" t="str">
            <v>GUF0103009059</v>
          </cell>
          <cell r="W12994">
            <v>0.81</v>
          </cell>
          <cell r="X12994">
            <v>2.94636E-2</v>
          </cell>
        </row>
        <row r="12995">
          <cell r="H12995" t="str">
            <v>GUF0103009060</v>
          </cell>
          <cell r="W12995">
            <v>0.15</v>
          </cell>
          <cell r="X12995">
            <v>5.4564535714285711E-3</v>
          </cell>
        </row>
        <row r="12996">
          <cell r="H12996" t="str">
            <v>GUF0103009061</v>
          </cell>
          <cell r="W12996">
            <v>0.56999999999999995</v>
          </cell>
          <cell r="X12996">
            <v>2.0734354285714286E-2</v>
          </cell>
        </row>
        <row r="12997">
          <cell r="H12997" t="str">
            <v>GUF0103009062</v>
          </cell>
          <cell r="W12997">
            <v>41.430000000000007</v>
          </cell>
          <cell r="X12997">
            <v>1.507168105263158</v>
          </cell>
        </row>
        <row r="12998">
          <cell r="H12998" t="str">
            <v>GUF0103013011</v>
          </cell>
          <cell r="W12998">
            <v>7.4399999999999995</v>
          </cell>
          <cell r="X12998">
            <v>0.27066116571428572</v>
          </cell>
        </row>
        <row r="12999">
          <cell r="H12999" t="str">
            <v>GUF0103015040</v>
          </cell>
          <cell r="W12999">
            <v>0.92</v>
          </cell>
          <cell r="X12999">
            <v>3.3473288571428575E-2</v>
          </cell>
        </row>
        <row r="13000">
          <cell r="H13000" t="str">
            <v>GUF0103016008</v>
          </cell>
          <cell r="W13000">
            <v>2.1</v>
          </cell>
          <cell r="X13000">
            <v>7.6398222857142858E-2</v>
          </cell>
        </row>
        <row r="13001">
          <cell r="H13001" t="str">
            <v>GUF0103021027</v>
          </cell>
          <cell r="W13001">
            <v>2.02</v>
          </cell>
          <cell r="X13001">
            <v>7.3479137142857143E-2</v>
          </cell>
        </row>
        <row r="13002">
          <cell r="H13002" t="str">
            <v>GUF0103038001</v>
          </cell>
          <cell r="W13002">
            <v>0.26</v>
          </cell>
          <cell r="X13002">
            <v>9.4579883928571432E-3</v>
          </cell>
        </row>
        <row r="13003">
          <cell r="H13003" t="str">
            <v>GUF0103099073</v>
          </cell>
          <cell r="W13003">
            <v>0.4</v>
          </cell>
          <cell r="X13003">
            <v>1.45512E-2</v>
          </cell>
        </row>
        <row r="13004">
          <cell r="H13004" t="str">
            <v>GUF0199002147</v>
          </cell>
          <cell r="W13004">
            <v>6.0000000000000005E-2</v>
          </cell>
          <cell r="X13004">
            <v>2.1827742857142857E-3</v>
          </cell>
        </row>
        <row r="13005">
          <cell r="H13005" t="str">
            <v>GUF0199003266</v>
          </cell>
          <cell r="W13005">
            <v>0.09</v>
          </cell>
          <cell r="X13005">
            <v>3.2741614285714286E-3</v>
          </cell>
        </row>
        <row r="13006">
          <cell r="H13006" t="str">
            <v>GUF0201002015</v>
          </cell>
          <cell r="W13006">
            <v>1.9400000000000002</v>
          </cell>
          <cell r="X13006">
            <v>7.0573320000000009E-2</v>
          </cell>
        </row>
        <row r="13007">
          <cell r="H13007" t="str">
            <v>GUF0201002018</v>
          </cell>
          <cell r="W13007">
            <v>28.95</v>
          </cell>
          <cell r="X13007">
            <v>1.0531563685714287</v>
          </cell>
        </row>
        <row r="13008">
          <cell r="H13008" t="str">
            <v>GUF0201002034</v>
          </cell>
          <cell r="W13008">
            <v>13.889999999999999</v>
          </cell>
          <cell r="X13008">
            <v>0.5053025828571428</v>
          </cell>
        </row>
        <row r="13009">
          <cell r="H13009" t="str">
            <v>GUF0201002035</v>
          </cell>
          <cell r="W13009">
            <v>13.889999999999999</v>
          </cell>
          <cell r="X13009">
            <v>0.5053025828571428</v>
          </cell>
        </row>
        <row r="13010">
          <cell r="H13010" t="str">
            <v>GUF0201003107</v>
          </cell>
          <cell r="W13010">
            <v>217.51999999999998</v>
          </cell>
          <cell r="X13010">
            <v>7.9130815024390238</v>
          </cell>
        </row>
        <row r="13011">
          <cell r="H13011" t="str">
            <v>GUF0201003112</v>
          </cell>
          <cell r="W13011">
            <v>217.51999999999998</v>
          </cell>
          <cell r="X13011">
            <v>7.9130922000000004</v>
          </cell>
        </row>
        <row r="13012">
          <cell r="H13012" t="str">
            <v>GUF0201004009</v>
          </cell>
          <cell r="W13012">
            <v>40.11</v>
          </cell>
          <cell r="X13012">
            <v>1.4591425885714286</v>
          </cell>
        </row>
        <row r="13013">
          <cell r="H13013" t="str">
            <v>GUF0201009030</v>
          </cell>
          <cell r="W13013">
            <v>5.34</v>
          </cell>
          <cell r="X13013">
            <v>0.19426515428571431</v>
          </cell>
        </row>
        <row r="13014">
          <cell r="H13014" t="str">
            <v>GUF0201011011</v>
          </cell>
          <cell r="W13014">
            <v>21.83</v>
          </cell>
          <cell r="X13014">
            <v>0.79414169142857149</v>
          </cell>
        </row>
        <row r="13015">
          <cell r="H13015" t="str">
            <v>GUF0201011012</v>
          </cell>
          <cell r="W13015">
            <v>21.83</v>
          </cell>
          <cell r="X13015">
            <v>0.79414169142857149</v>
          </cell>
        </row>
        <row r="13016">
          <cell r="H13016" t="str">
            <v>GUF0201013008</v>
          </cell>
          <cell r="W13016">
            <v>21.51</v>
          </cell>
          <cell r="X13016">
            <v>0.7825073657142857</v>
          </cell>
        </row>
        <row r="13017">
          <cell r="H13017" t="str">
            <v>GUF0201013009</v>
          </cell>
          <cell r="W13017">
            <v>21.51</v>
          </cell>
          <cell r="X13017">
            <v>0.7825073657142857</v>
          </cell>
        </row>
        <row r="13018">
          <cell r="H13018" t="str">
            <v>GUF0201013010</v>
          </cell>
          <cell r="W13018">
            <v>3.8</v>
          </cell>
          <cell r="X13018">
            <v>0.13824192857142856</v>
          </cell>
        </row>
        <row r="13019">
          <cell r="H13019" t="str">
            <v>GUF0201013021</v>
          </cell>
          <cell r="W13019">
            <v>10.030000000000001</v>
          </cell>
          <cell r="X13019">
            <v>0.36487576285714285</v>
          </cell>
        </row>
        <row r="13020">
          <cell r="H13020" t="str">
            <v>GUF0202006036</v>
          </cell>
          <cell r="W13020">
            <v>12.610000000000001</v>
          </cell>
          <cell r="X13020">
            <v>0.45872989714285717</v>
          </cell>
        </row>
        <row r="13021">
          <cell r="H13021" t="str">
            <v>GUF0202006086</v>
          </cell>
          <cell r="W13021">
            <v>12.45</v>
          </cell>
          <cell r="X13021">
            <v>0.45291826285714287</v>
          </cell>
        </row>
        <row r="13022">
          <cell r="H13022" t="str">
            <v>GUF0203003104</v>
          </cell>
          <cell r="W13022">
            <v>10.35</v>
          </cell>
          <cell r="X13022">
            <v>0.37652225142857143</v>
          </cell>
        </row>
        <row r="13023">
          <cell r="H13023" t="str">
            <v>GUF0203006047</v>
          </cell>
          <cell r="W13023">
            <v>1.6600000000000001</v>
          </cell>
          <cell r="X13023">
            <v>6.0391902857142854E-2</v>
          </cell>
        </row>
        <row r="13024">
          <cell r="H13024" t="str">
            <v>GUF0203006048</v>
          </cell>
          <cell r="W13024">
            <v>0.65</v>
          </cell>
          <cell r="X13024">
            <v>2.3647807142857143E-2</v>
          </cell>
        </row>
        <row r="13025">
          <cell r="H13025" t="str">
            <v>GUF0203006049</v>
          </cell>
          <cell r="W13025">
            <v>0.65</v>
          </cell>
          <cell r="X13025">
            <v>2.3647807142857143E-2</v>
          </cell>
        </row>
        <row r="13026">
          <cell r="H13026" t="str">
            <v>GUF0203006058</v>
          </cell>
          <cell r="W13026">
            <v>2.74</v>
          </cell>
          <cell r="X13026">
            <v>9.967793142857144E-2</v>
          </cell>
        </row>
        <row r="13027">
          <cell r="H13027" t="str">
            <v>GUF0203006059</v>
          </cell>
          <cell r="W13027">
            <v>2.72</v>
          </cell>
          <cell r="X13027">
            <v>9.894373714285716E-2</v>
          </cell>
        </row>
        <row r="13028">
          <cell r="H13028" t="str">
            <v>GUF0203006060</v>
          </cell>
          <cell r="W13028">
            <v>2.72</v>
          </cell>
          <cell r="X13028">
            <v>9.894373714285716E-2</v>
          </cell>
        </row>
        <row r="13029">
          <cell r="H13029" t="str">
            <v>GUF0203007008</v>
          </cell>
          <cell r="W13029">
            <v>2.23</v>
          </cell>
          <cell r="X13029">
            <v>8.1127362857142865E-2</v>
          </cell>
        </row>
        <row r="13030">
          <cell r="H13030" t="str">
            <v>GUF0203007009</v>
          </cell>
          <cell r="W13030">
            <v>2.23</v>
          </cell>
          <cell r="X13030">
            <v>8.1127362857142865E-2</v>
          </cell>
        </row>
        <row r="13031">
          <cell r="H13031" t="str">
            <v>GUF0203013013</v>
          </cell>
          <cell r="W13031">
            <v>0.41</v>
          </cell>
          <cell r="X13031">
            <v>1.4917032321428573E-2</v>
          </cell>
        </row>
        <row r="13032">
          <cell r="H13032" t="str">
            <v>GUF0204002038</v>
          </cell>
          <cell r="W13032">
            <v>7.839999999999999</v>
          </cell>
          <cell r="X13032">
            <v>0.2852145771428572</v>
          </cell>
        </row>
        <row r="13033">
          <cell r="H13033" t="str">
            <v>GUF0302012136</v>
          </cell>
          <cell r="W13033">
            <v>200.72</v>
          </cell>
          <cell r="X13033">
            <v>7.3019270571428585</v>
          </cell>
        </row>
        <row r="13034">
          <cell r="H13034" t="str">
            <v>GUF0304004045</v>
          </cell>
          <cell r="W13034">
            <v>32.83</v>
          </cell>
          <cell r="X13034">
            <v>1.194317382857143</v>
          </cell>
        </row>
        <row r="13035">
          <cell r="H13035" t="str">
            <v>GUF0304009003</v>
          </cell>
          <cell r="W13035">
            <v>1.4100000000000001</v>
          </cell>
          <cell r="X13035">
            <v>5.1291874285714294E-2</v>
          </cell>
        </row>
        <row r="13036">
          <cell r="H13036" t="str">
            <v>GUF0307003025</v>
          </cell>
          <cell r="W13036">
            <v>2.1799999999999997</v>
          </cell>
          <cell r="X13036">
            <v>7.9301828571428576E-2</v>
          </cell>
        </row>
        <row r="13037">
          <cell r="H13037" t="str">
            <v>GUF0307003029</v>
          </cell>
          <cell r="W13037">
            <v>1.9400000000000002</v>
          </cell>
          <cell r="X13037">
            <v>7.0575531428571425E-2</v>
          </cell>
        </row>
        <row r="13038">
          <cell r="H13038" t="str">
            <v>GUF0308002013</v>
          </cell>
          <cell r="W13038">
            <v>2.67</v>
          </cell>
          <cell r="X13038">
            <v>9.7130365714285724E-2</v>
          </cell>
        </row>
        <row r="13039">
          <cell r="H13039" t="str">
            <v>GUF0308002014</v>
          </cell>
          <cell r="W13039">
            <v>2.67</v>
          </cell>
          <cell r="X13039">
            <v>9.7130365714285724E-2</v>
          </cell>
        </row>
        <row r="13040">
          <cell r="H13040" t="str">
            <v>GUF0308002015</v>
          </cell>
          <cell r="W13040">
            <v>4.53</v>
          </cell>
          <cell r="X13040">
            <v>0.16480008000000002</v>
          </cell>
        </row>
        <row r="13041">
          <cell r="H13041" t="str">
            <v>GUF0308002016</v>
          </cell>
          <cell r="W13041">
            <v>4.53</v>
          </cell>
          <cell r="X13041">
            <v>0.16480008000000002</v>
          </cell>
        </row>
        <row r="13042">
          <cell r="H13042" t="str">
            <v>GUF0308007031</v>
          </cell>
          <cell r="W13042">
            <v>12.13</v>
          </cell>
          <cell r="X13042">
            <v>0.44127288000000003</v>
          </cell>
        </row>
        <row r="13043">
          <cell r="H13043" t="str">
            <v>GUF0308007032</v>
          </cell>
          <cell r="W13043">
            <v>12.13</v>
          </cell>
          <cell r="X13043">
            <v>0.44127288000000003</v>
          </cell>
        </row>
        <row r="13044">
          <cell r="H13044" t="str">
            <v>GUF0308009031</v>
          </cell>
          <cell r="W13044">
            <v>2.39</v>
          </cell>
          <cell r="X13044">
            <v>8.695116E-2</v>
          </cell>
        </row>
        <row r="13045">
          <cell r="H13045" t="str">
            <v>GUF0308009032</v>
          </cell>
          <cell r="W13045">
            <v>2.1</v>
          </cell>
          <cell r="X13045">
            <v>7.6398222857142858E-2</v>
          </cell>
        </row>
        <row r="13046">
          <cell r="H13046" t="str">
            <v>GUF0308011004</v>
          </cell>
          <cell r="W13046">
            <v>2.1</v>
          </cell>
          <cell r="X13046">
            <v>7.6398222857142858E-2</v>
          </cell>
        </row>
        <row r="13047">
          <cell r="H13047" t="str">
            <v>GUF0308035037</v>
          </cell>
          <cell r="W13047">
            <v>18.27</v>
          </cell>
          <cell r="X13047">
            <v>0.6646404342857144</v>
          </cell>
        </row>
        <row r="13048">
          <cell r="H13048" t="str">
            <v>GUF0309001112</v>
          </cell>
          <cell r="W13048">
            <v>4.6900000000000004</v>
          </cell>
          <cell r="X13048">
            <v>0.17061171428571431</v>
          </cell>
        </row>
        <row r="13049">
          <cell r="H13049" t="str">
            <v>GUF0309002208</v>
          </cell>
          <cell r="W13049">
            <v>3.11</v>
          </cell>
          <cell r="X13049">
            <v>0.11313668571428573</v>
          </cell>
        </row>
        <row r="13050">
          <cell r="H13050" t="str">
            <v>GUF0309002224</v>
          </cell>
          <cell r="W13050">
            <v>22.32</v>
          </cell>
          <cell r="X13050">
            <v>0.81197244000000013</v>
          </cell>
        </row>
        <row r="13051">
          <cell r="H13051" t="str">
            <v>GUF0309004007</v>
          </cell>
          <cell r="W13051">
            <v>4.37</v>
          </cell>
          <cell r="X13051">
            <v>0.15897738857142857</v>
          </cell>
        </row>
        <row r="13052">
          <cell r="H13052" t="str">
            <v>GUF0309004008</v>
          </cell>
          <cell r="W13052">
            <v>0.18</v>
          </cell>
          <cell r="X13052">
            <v>6.5478442857142861E-3</v>
          </cell>
        </row>
        <row r="13053">
          <cell r="H13053" t="str">
            <v>GUF0309005002</v>
          </cell>
          <cell r="W13053">
            <v>1.74</v>
          </cell>
          <cell r="X13053">
            <v>6.3299931428571432E-2</v>
          </cell>
        </row>
        <row r="13054">
          <cell r="H13054" t="str">
            <v>GUF0309006006</v>
          </cell>
          <cell r="W13054">
            <v>3.56</v>
          </cell>
          <cell r="X13054">
            <v>0.12951231428571428</v>
          </cell>
        </row>
        <row r="13055">
          <cell r="H13055" t="str">
            <v>GUF0309013049</v>
          </cell>
          <cell r="W13055">
            <v>3.56</v>
          </cell>
          <cell r="X13055">
            <v>0.12951231428571428</v>
          </cell>
        </row>
        <row r="13056">
          <cell r="H13056" t="str">
            <v>GUF0309013050</v>
          </cell>
          <cell r="W13056">
            <v>4.04</v>
          </cell>
          <cell r="X13056">
            <v>0.14697154285714287</v>
          </cell>
        </row>
        <row r="13057">
          <cell r="H13057" t="str">
            <v>GUF0399011001</v>
          </cell>
          <cell r="W13057">
            <v>12.65</v>
          </cell>
          <cell r="X13057">
            <v>0.4601960742857143</v>
          </cell>
        </row>
        <row r="13058">
          <cell r="H13058" t="str">
            <v>GUF2119000010</v>
          </cell>
          <cell r="W13058">
            <v>0.04</v>
          </cell>
          <cell r="X13058">
            <v>1.4552550000000001E-3</v>
          </cell>
        </row>
        <row r="13059">
          <cell r="H13059" t="str">
            <v>GUY0316020008</v>
          </cell>
          <cell r="W13059">
            <v>1.8699999999999999</v>
          </cell>
          <cell r="X13059">
            <v>6.8027689285714288E-2</v>
          </cell>
        </row>
        <row r="13060">
          <cell r="H13060" t="str">
            <v>GUY0403254</v>
          </cell>
          <cell r="W13060">
            <v>0.23</v>
          </cell>
          <cell r="X13060">
            <v>8.3702571428571435E-3</v>
          </cell>
        </row>
        <row r="13061">
          <cell r="H13061" t="str">
            <v>GUY0403302</v>
          </cell>
          <cell r="W13061">
            <v>0.12000000000000001</v>
          </cell>
          <cell r="X13061">
            <v>4.366653214285714E-3</v>
          </cell>
        </row>
        <row r="13062">
          <cell r="H13062" t="str">
            <v>GUD1901013</v>
          </cell>
          <cell r="W13062">
            <v>0.14000000000000001</v>
          </cell>
          <cell r="X13062">
            <v>5.0929058928571433E-3</v>
          </cell>
        </row>
        <row r="13063">
          <cell r="H13063" t="str">
            <v>GUD1901015</v>
          </cell>
          <cell r="W13063">
            <v>0.94</v>
          </cell>
          <cell r="X13063">
            <v>3.4194214285714286E-2</v>
          </cell>
        </row>
        <row r="13064">
          <cell r="H13064" t="str">
            <v>GUD2201005</v>
          </cell>
          <cell r="W13064">
            <v>0.81</v>
          </cell>
          <cell r="X13064">
            <v>2.9465074285714286E-2</v>
          </cell>
        </row>
        <row r="13065">
          <cell r="H13065" t="str">
            <v>GUF0102045129</v>
          </cell>
          <cell r="W13065">
            <v>0.63</v>
          </cell>
          <cell r="X13065">
            <v>2.292035142857143E-2</v>
          </cell>
        </row>
        <row r="13066">
          <cell r="H13066" t="str">
            <v>GUF0102045146</v>
          </cell>
          <cell r="W13066">
            <v>6.0000000000000005E-2</v>
          </cell>
          <cell r="X13066">
            <v>2.1827742857142857E-3</v>
          </cell>
        </row>
        <row r="13067">
          <cell r="H13067" t="str">
            <v>GUF0102079010</v>
          </cell>
          <cell r="W13067">
            <v>0.01</v>
          </cell>
          <cell r="X13067">
            <v>3.6383928571428575E-4</v>
          </cell>
        </row>
        <row r="13068">
          <cell r="H13068" t="str">
            <v>GUF0102081005</v>
          </cell>
          <cell r="W13068">
            <v>55.36</v>
          </cell>
          <cell r="X13068">
            <v>2.01392478</v>
          </cell>
        </row>
        <row r="13069">
          <cell r="H13069" t="str">
            <v>GUF0102089050</v>
          </cell>
          <cell r="W13069">
            <v>39.580000000000005</v>
          </cell>
          <cell r="X13069">
            <v>1.4398696200000003</v>
          </cell>
        </row>
        <row r="13070">
          <cell r="H13070" t="str">
            <v>GUF0102089052</v>
          </cell>
          <cell r="W13070">
            <v>2.69</v>
          </cell>
          <cell r="X13070">
            <v>9.7864560000000003E-2</v>
          </cell>
        </row>
        <row r="13071">
          <cell r="H13071" t="str">
            <v>GUF0102089056</v>
          </cell>
          <cell r="W13071">
            <v>0.42</v>
          </cell>
          <cell r="X13071">
            <v>1.5278246428571429E-2</v>
          </cell>
        </row>
        <row r="13072">
          <cell r="H13072" t="str">
            <v>GUF0102089057</v>
          </cell>
          <cell r="W13072">
            <v>0.42</v>
          </cell>
          <cell r="X13072">
            <v>1.5278246428571429E-2</v>
          </cell>
        </row>
        <row r="13073">
          <cell r="H13073" t="str">
            <v>GUF0102089060</v>
          </cell>
          <cell r="W13073">
            <v>34.630000000000003</v>
          </cell>
          <cell r="X13073">
            <v>1.259791425</v>
          </cell>
        </row>
        <row r="13074">
          <cell r="H13074" t="str">
            <v>GUF0102089064</v>
          </cell>
          <cell r="W13074">
            <v>12.01</v>
          </cell>
          <cell r="X13074">
            <v>0.43690088571428576</v>
          </cell>
        </row>
        <row r="13075">
          <cell r="H13075" t="str">
            <v>GUF0102089065</v>
          </cell>
          <cell r="W13075">
            <v>1.98</v>
          </cell>
          <cell r="X13075">
            <v>7.2026228571428583E-2</v>
          </cell>
        </row>
        <row r="13076">
          <cell r="H13076" t="str">
            <v>GUF0103009059</v>
          </cell>
          <cell r="W13076">
            <v>0.80999999999999994</v>
          </cell>
          <cell r="X13076">
            <v>2.9464358823529414E-2</v>
          </cell>
        </row>
        <row r="13077">
          <cell r="H13077" t="str">
            <v>GUF0103009062</v>
          </cell>
          <cell r="W13077">
            <v>41.43</v>
          </cell>
          <cell r="X13077">
            <v>1.5071692235294121</v>
          </cell>
        </row>
        <row r="13078">
          <cell r="H13078" t="str">
            <v>GUF0103012150</v>
          </cell>
          <cell r="W13078">
            <v>1.21</v>
          </cell>
          <cell r="X13078">
            <v>4.4016274285714287E-2</v>
          </cell>
        </row>
        <row r="13079">
          <cell r="H13079" t="str">
            <v>GUF0103015006</v>
          </cell>
          <cell r="W13079">
            <v>0.65</v>
          </cell>
          <cell r="X13079">
            <v>2.3648360178571429E-2</v>
          </cell>
        </row>
        <row r="13080">
          <cell r="H13080" t="str">
            <v>GUF0103019026</v>
          </cell>
          <cell r="W13080">
            <v>1.62</v>
          </cell>
          <cell r="X13080">
            <v>5.8927937142857149E-2</v>
          </cell>
        </row>
        <row r="13081">
          <cell r="H13081" t="str">
            <v>GUF0103024057</v>
          </cell>
          <cell r="W13081">
            <v>0.76</v>
          </cell>
          <cell r="X13081">
            <v>2.7650597142857145E-2</v>
          </cell>
        </row>
        <row r="13082">
          <cell r="H13082" t="str">
            <v>GUF0103025020</v>
          </cell>
          <cell r="W13082">
            <v>1.1299999999999999</v>
          </cell>
          <cell r="X13082">
            <v>4.1110457142857146E-2</v>
          </cell>
        </row>
        <row r="13083">
          <cell r="H13083" t="str">
            <v>GUF0103035084</v>
          </cell>
          <cell r="W13083">
            <v>0.14000000000000001</v>
          </cell>
          <cell r="X13083">
            <v>5.0923528571428572E-3</v>
          </cell>
        </row>
        <row r="13084">
          <cell r="H13084" t="str">
            <v>GUF0103035087</v>
          </cell>
          <cell r="W13084">
            <v>0.73</v>
          </cell>
          <cell r="X13084">
            <v>2.6559257142857142E-2</v>
          </cell>
        </row>
        <row r="13085">
          <cell r="H13085" t="str">
            <v>GUF0103035090</v>
          </cell>
          <cell r="W13085">
            <v>0.45</v>
          </cell>
          <cell r="X13085">
            <v>1.6369857142857144E-2</v>
          </cell>
        </row>
        <row r="13086">
          <cell r="H13086" t="str">
            <v>GUF0103035091</v>
          </cell>
          <cell r="W13086">
            <v>0.73</v>
          </cell>
          <cell r="X13086">
            <v>2.6559257142857142E-2</v>
          </cell>
        </row>
        <row r="13087">
          <cell r="H13087" t="str">
            <v>GUF0103035092</v>
          </cell>
          <cell r="W13087">
            <v>0.05</v>
          </cell>
          <cell r="X13087">
            <v>1.8192285714285713E-3</v>
          </cell>
        </row>
        <row r="13088">
          <cell r="H13088" t="str">
            <v>GUF0103035098</v>
          </cell>
          <cell r="W13088">
            <v>0.2</v>
          </cell>
          <cell r="X13088">
            <v>7.2756000000000001E-3</v>
          </cell>
        </row>
        <row r="13089">
          <cell r="H13089" t="str">
            <v>GUF0103035099</v>
          </cell>
          <cell r="W13089">
            <v>0.2</v>
          </cell>
          <cell r="X13089">
            <v>7.275600000000001E-3</v>
          </cell>
        </row>
        <row r="13090">
          <cell r="H13090" t="str">
            <v>GUF0103035100</v>
          </cell>
          <cell r="W13090">
            <v>0.2</v>
          </cell>
          <cell r="X13090">
            <v>7.2756000000000001E-3</v>
          </cell>
        </row>
        <row r="13091">
          <cell r="H13091" t="str">
            <v>GUF0103035101</v>
          </cell>
          <cell r="W13091">
            <v>0.2</v>
          </cell>
          <cell r="X13091">
            <v>7.275600000000001E-3</v>
          </cell>
        </row>
        <row r="13092">
          <cell r="H13092" t="str">
            <v>GUF0103035102</v>
          </cell>
          <cell r="W13092">
            <v>0.08</v>
          </cell>
          <cell r="X13092">
            <v>2.9105100000000003E-3</v>
          </cell>
        </row>
        <row r="13093">
          <cell r="H13093" t="str">
            <v>GUF0103038002</v>
          </cell>
          <cell r="W13093">
            <v>0.23</v>
          </cell>
          <cell r="X13093">
            <v>8.3680457142857149E-3</v>
          </cell>
        </row>
        <row r="13094">
          <cell r="H13094" t="str">
            <v>GUF0103064019</v>
          </cell>
          <cell r="W13094">
            <v>0.13999999999999999</v>
          </cell>
          <cell r="X13094">
            <v>5.0925372023809526E-3</v>
          </cell>
        </row>
        <row r="13095">
          <cell r="H13095" t="str">
            <v>GUF0199002148</v>
          </cell>
          <cell r="W13095">
            <v>0.65</v>
          </cell>
          <cell r="X13095">
            <v>2.3648691999999999E-2</v>
          </cell>
        </row>
        <row r="13096">
          <cell r="H13096" t="str">
            <v>GUF0199002149</v>
          </cell>
          <cell r="W13096">
            <v>0.65</v>
          </cell>
          <cell r="X13096">
            <v>2.3645594999999998E-2</v>
          </cell>
        </row>
        <row r="13097">
          <cell r="H13097" t="str">
            <v>GUF0199002150</v>
          </cell>
          <cell r="W13097">
            <v>0.68</v>
          </cell>
          <cell r="X13097">
            <v>2.4741933000000004E-2</v>
          </cell>
        </row>
        <row r="13098">
          <cell r="H13098" t="str">
            <v>GUF0199002151</v>
          </cell>
          <cell r="W13098">
            <v>0.67999999999999994</v>
          </cell>
          <cell r="X13098">
            <v>2.4741158750000002E-2</v>
          </cell>
        </row>
        <row r="13099">
          <cell r="H13099" t="str">
            <v>GUF0201013007</v>
          </cell>
          <cell r="W13099">
            <v>17.63</v>
          </cell>
          <cell r="X13099">
            <v>0.64135962000000002</v>
          </cell>
        </row>
        <row r="13100">
          <cell r="H13100" t="str">
            <v>GUF0203013005</v>
          </cell>
          <cell r="W13100">
            <v>0.32</v>
          </cell>
          <cell r="X13100">
            <v>1.1642174107142857E-2</v>
          </cell>
        </row>
        <row r="13101">
          <cell r="H13101" t="str">
            <v>GUF0204001015</v>
          </cell>
          <cell r="W13101">
            <v>21.83</v>
          </cell>
          <cell r="X13101">
            <v>0.79414169142857149</v>
          </cell>
        </row>
        <row r="13102">
          <cell r="H13102" t="str">
            <v>GUF0204002032</v>
          </cell>
          <cell r="W13102">
            <v>0.88</v>
          </cell>
          <cell r="X13102">
            <v>3.2010428571428579E-2</v>
          </cell>
        </row>
        <row r="13103">
          <cell r="H13103" t="str">
            <v>GUF0204004052</v>
          </cell>
          <cell r="W13103">
            <v>8.76</v>
          </cell>
          <cell r="X13103">
            <v>0.31867349142857143</v>
          </cell>
        </row>
        <row r="13104">
          <cell r="H13104" t="str">
            <v>GUF0301014033</v>
          </cell>
          <cell r="W13104">
            <v>8.09</v>
          </cell>
          <cell r="X13104">
            <v>0.29430133714285711</v>
          </cell>
        </row>
        <row r="13105">
          <cell r="H13105" t="str">
            <v>GUF0301014034</v>
          </cell>
          <cell r="W13105">
            <v>7.2</v>
          </cell>
          <cell r="X13105">
            <v>0.26192160000000003</v>
          </cell>
        </row>
        <row r="13106">
          <cell r="H13106" t="str">
            <v>GUF0303002008</v>
          </cell>
          <cell r="W13106">
            <v>50.46</v>
          </cell>
          <cell r="X13106">
            <v>1.83566484</v>
          </cell>
        </row>
        <row r="13107">
          <cell r="H13107" t="str">
            <v>GUF0305007008</v>
          </cell>
          <cell r="W13107">
            <v>12.780000000000001</v>
          </cell>
          <cell r="X13107">
            <v>0.46492410857142857</v>
          </cell>
        </row>
        <row r="13108">
          <cell r="H13108" t="str">
            <v>GUF0305021012</v>
          </cell>
          <cell r="W13108">
            <v>38.489999999999995</v>
          </cell>
          <cell r="X13108">
            <v>1.4002139142857144</v>
          </cell>
        </row>
        <row r="13109">
          <cell r="H13109" t="str">
            <v>GUF0307001046</v>
          </cell>
          <cell r="W13109">
            <v>112.88000000000001</v>
          </cell>
          <cell r="X13109">
            <v>4.1064171942857142</v>
          </cell>
        </row>
        <row r="13110">
          <cell r="H13110" t="str">
            <v>GUF0308001065</v>
          </cell>
          <cell r="W13110">
            <v>31.540000000000003</v>
          </cell>
          <cell r="X13110">
            <v>1.147382022857143</v>
          </cell>
        </row>
        <row r="13111">
          <cell r="H13111" t="str">
            <v>GUF0308001066</v>
          </cell>
          <cell r="W13111">
            <v>31.540000000000003</v>
          </cell>
          <cell r="X13111">
            <v>1.147382022857143</v>
          </cell>
        </row>
        <row r="13112">
          <cell r="H13112" t="str">
            <v>GUF0308009030</v>
          </cell>
          <cell r="W13112">
            <v>2.02</v>
          </cell>
          <cell r="X13112">
            <v>7.3479874285714286E-2</v>
          </cell>
        </row>
        <row r="13113">
          <cell r="H13113" t="str">
            <v>GUF0308035035</v>
          </cell>
          <cell r="W13113">
            <v>33.96</v>
          </cell>
          <cell r="X13113">
            <v>1.2354145714285716</v>
          </cell>
        </row>
        <row r="13114">
          <cell r="H13114" t="str">
            <v>GUF0308035036</v>
          </cell>
          <cell r="W13114">
            <v>14.23</v>
          </cell>
          <cell r="X13114">
            <v>0.51766999714285722</v>
          </cell>
        </row>
        <row r="13115">
          <cell r="H13115" t="str">
            <v>GUF0308035038</v>
          </cell>
          <cell r="W13115">
            <v>2.9099999999999997</v>
          </cell>
          <cell r="X13115">
            <v>0.10586053285714286</v>
          </cell>
        </row>
        <row r="13116">
          <cell r="H13116" t="str">
            <v>GUF0308035039</v>
          </cell>
          <cell r="W13116">
            <v>1.29</v>
          </cell>
          <cell r="X13116">
            <v>4.6932872142857143E-2</v>
          </cell>
        </row>
        <row r="13117">
          <cell r="H13117" t="str">
            <v>GUF0308035040</v>
          </cell>
          <cell r="W13117">
            <v>2.4299999999999997</v>
          </cell>
          <cell r="X13117">
            <v>8.8403515714285716E-2</v>
          </cell>
        </row>
        <row r="13118">
          <cell r="H13118" t="str">
            <v>GUF0308035041</v>
          </cell>
          <cell r="W13118">
            <v>22.43</v>
          </cell>
          <cell r="X13118">
            <v>0.8159707028571429</v>
          </cell>
        </row>
        <row r="13119">
          <cell r="H13119" t="str">
            <v>GUF0308035042</v>
          </cell>
          <cell r="W13119">
            <v>22.43</v>
          </cell>
          <cell r="X13119">
            <v>0.8159707028571429</v>
          </cell>
        </row>
        <row r="13120">
          <cell r="H13120" t="str">
            <v>GUF0308035043</v>
          </cell>
          <cell r="W13120">
            <v>4.8499999999999996</v>
          </cell>
          <cell r="X13120">
            <v>0.17643440571428576</v>
          </cell>
        </row>
        <row r="13121">
          <cell r="H13121" t="str">
            <v>GUF0308035044</v>
          </cell>
          <cell r="W13121">
            <v>9.6999999999999993</v>
          </cell>
          <cell r="X13121">
            <v>0.35287102285714289</v>
          </cell>
        </row>
        <row r="13122">
          <cell r="H13122" t="str">
            <v>GUF0308035045</v>
          </cell>
          <cell r="W13122">
            <v>4.8499999999999996</v>
          </cell>
          <cell r="X13122">
            <v>0.17643440571428576</v>
          </cell>
        </row>
        <row r="13123">
          <cell r="H13123" t="str">
            <v>GUF0308035046</v>
          </cell>
          <cell r="W13123">
            <v>9.6999999999999993</v>
          </cell>
          <cell r="X13123">
            <v>0.35287102285714289</v>
          </cell>
        </row>
        <row r="13124">
          <cell r="H13124" t="str">
            <v>GUF0309004009</v>
          </cell>
          <cell r="W13124">
            <v>3.8800000000000003</v>
          </cell>
          <cell r="X13124">
            <v>0.14114664000000002</v>
          </cell>
        </row>
        <row r="13125">
          <cell r="H13125" t="str">
            <v>GUF0309004011</v>
          </cell>
          <cell r="W13125">
            <v>3.8800000000000003</v>
          </cell>
          <cell r="X13125">
            <v>0.14114664000000002</v>
          </cell>
        </row>
        <row r="13126">
          <cell r="H13126" t="str">
            <v>GUF2101105014</v>
          </cell>
          <cell r="W13126">
            <v>0.05</v>
          </cell>
          <cell r="X13126">
            <v>1.8192285714285713E-3</v>
          </cell>
        </row>
        <row r="13127">
          <cell r="H13127" t="str">
            <v>GUF2101177003</v>
          </cell>
          <cell r="W13127">
            <v>0.71000000000000008</v>
          </cell>
          <cell r="X13127">
            <v>2.5826168571428571E-2</v>
          </cell>
        </row>
        <row r="13128">
          <cell r="H13128" t="str">
            <v>GUF2111000225</v>
          </cell>
          <cell r="W13128">
            <v>23.13</v>
          </cell>
          <cell r="X13128">
            <v>0.84143530285714296</v>
          </cell>
        </row>
        <row r="13129">
          <cell r="H13129" t="str">
            <v>GUF2119000005</v>
          </cell>
          <cell r="W13129">
            <v>0.03</v>
          </cell>
          <cell r="X13129">
            <v>1.0914313285714284E-3</v>
          </cell>
        </row>
        <row r="13130">
          <cell r="H13130" t="str">
            <v>GUY0211045</v>
          </cell>
          <cell r="W13130">
            <v>6.0000000000000005E-2</v>
          </cell>
          <cell r="X13130">
            <v>2.1827742857142857E-3</v>
          </cell>
        </row>
        <row r="13131">
          <cell r="H13131" t="str">
            <v>GUY0214003010</v>
          </cell>
          <cell r="W13131">
            <v>0.05</v>
          </cell>
          <cell r="X13131">
            <v>1.8190067142857141E-3</v>
          </cell>
        </row>
        <row r="13132">
          <cell r="H13132" t="str">
            <v>GUY0320004028</v>
          </cell>
          <cell r="W13132">
            <v>3.0000000000000002E-2</v>
          </cell>
          <cell r="X13132">
            <v>1.0914721153846151E-3</v>
          </cell>
        </row>
        <row r="13133">
          <cell r="H13133" t="str">
            <v>GUF0102045062</v>
          </cell>
          <cell r="W13133">
            <v>0.01</v>
          </cell>
          <cell r="X13133">
            <v>3.627232142857143E-4</v>
          </cell>
        </row>
        <row r="13134">
          <cell r="H13134" t="str">
            <v>GUF0102081005</v>
          </cell>
          <cell r="W13134">
            <v>55.36</v>
          </cell>
          <cell r="X13134">
            <v>2.01392478</v>
          </cell>
        </row>
        <row r="13135">
          <cell r="H13135" t="str">
            <v>GUF0102089045</v>
          </cell>
          <cell r="W13135">
            <v>2.2599999999999998</v>
          </cell>
          <cell r="X13135">
            <v>8.2220914285714292E-2</v>
          </cell>
        </row>
        <row r="13136">
          <cell r="H13136" t="str">
            <v>GUF0102089046</v>
          </cell>
          <cell r="W13136">
            <v>2.2599999999999998</v>
          </cell>
          <cell r="X13136">
            <v>8.2220914285714292E-2</v>
          </cell>
        </row>
        <row r="13137">
          <cell r="H13137" t="str">
            <v>GUF0102089047</v>
          </cell>
          <cell r="W13137">
            <v>22.619999999999997</v>
          </cell>
          <cell r="X13137">
            <v>0.82288644705882352</v>
          </cell>
        </row>
        <row r="13138">
          <cell r="H13138" t="str">
            <v>GUF0102089048</v>
          </cell>
          <cell r="W13138">
            <v>4.95</v>
          </cell>
          <cell r="X13138">
            <v>0.1800722057142857</v>
          </cell>
        </row>
        <row r="13139">
          <cell r="H13139" t="str">
            <v>GUF0102089049</v>
          </cell>
          <cell r="W13139">
            <v>12.01</v>
          </cell>
          <cell r="X13139">
            <v>0.43690309714285719</v>
          </cell>
        </row>
        <row r="13140">
          <cell r="H13140" t="str">
            <v>GUF0102089051</v>
          </cell>
          <cell r="W13140">
            <v>2.69</v>
          </cell>
          <cell r="X13140">
            <v>9.7864560000000003E-2</v>
          </cell>
        </row>
        <row r="13141">
          <cell r="H13141" t="str">
            <v>GUF0102089053</v>
          </cell>
          <cell r="W13141">
            <v>2.54</v>
          </cell>
          <cell r="X13141">
            <v>9.2402331428571433E-2</v>
          </cell>
        </row>
        <row r="13142">
          <cell r="H13142" t="str">
            <v>GUF0102089054</v>
          </cell>
          <cell r="W13142">
            <v>2.54</v>
          </cell>
          <cell r="X13142">
            <v>9.2402331428571433E-2</v>
          </cell>
        </row>
        <row r="13143">
          <cell r="H13143" t="str">
            <v>GUF0102089060</v>
          </cell>
          <cell r="W13143">
            <v>34.630000000000003</v>
          </cell>
          <cell r="X13143">
            <v>1.2597871679999999</v>
          </cell>
        </row>
        <row r="13144">
          <cell r="H13144" t="str">
            <v>GUF0102089061</v>
          </cell>
          <cell r="W13144">
            <v>2.12</v>
          </cell>
          <cell r="X13144">
            <v>7.7116937142857153E-2</v>
          </cell>
        </row>
        <row r="13145">
          <cell r="H13145" t="str">
            <v>GUF0102089062</v>
          </cell>
          <cell r="W13145">
            <v>2.12</v>
          </cell>
          <cell r="X13145">
            <v>7.7116937142857153E-2</v>
          </cell>
        </row>
        <row r="13146">
          <cell r="H13146" t="str">
            <v>GUF0102089063</v>
          </cell>
          <cell r="W13146">
            <v>12.01</v>
          </cell>
          <cell r="X13146">
            <v>0.43690132800000003</v>
          </cell>
        </row>
        <row r="13147">
          <cell r="H13147" t="str">
            <v>GUF0102089064</v>
          </cell>
          <cell r="W13147">
            <v>12.01</v>
          </cell>
          <cell r="X13147">
            <v>0.43691194285714285</v>
          </cell>
        </row>
        <row r="13148">
          <cell r="H13148" t="str">
            <v>GUF0102089066</v>
          </cell>
          <cell r="W13148">
            <v>1.1299999999999999</v>
          </cell>
          <cell r="X13148">
            <v>4.1110457142857146E-2</v>
          </cell>
        </row>
        <row r="13149">
          <cell r="H13149" t="str">
            <v>GUF0102089067</v>
          </cell>
          <cell r="W13149">
            <v>0.99</v>
          </cell>
          <cell r="X13149">
            <v>3.601864285714286E-2</v>
          </cell>
        </row>
        <row r="13150">
          <cell r="H13150" t="str">
            <v>GUF0102089068</v>
          </cell>
          <cell r="W13150">
            <v>12.01</v>
          </cell>
          <cell r="X13150">
            <v>0.43690189090909093</v>
          </cell>
        </row>
        <row r="13151">
          <cell r="H13151" t="str">
            <v>GUF0102089069</v>
          </cell>
          <cell r="W13151">
            <v>0.71000000000000008</v>
          </cell>
          <cell r="X13151">
            <v>2.5826168571428571E-2</v>
          </cell>
        </row>
        <row r="13152">
          <cell r="H13152" t="str">
            <v>GUF0103009059</v>
          </cell>
          <cell r="W13152">
            <v>0.80999999999999994</v>
          </cell>
          <cell r="X13152">
            <v>2.946271034482759E-2</v>
          </cell>
        </row>
        <row r="13153">
          <cell r="H13153" t="str">
            <v>GUF0103009062</v>
          </cell>
          <cell r="W13153">
            <v>41.43</v>
          </cell>
          <cell r="X13153">
            <v>1.5071701655172416</v>
          </cell>
        </row>
        <row r="13154">
          <cell r="H13154" t="str">
            <v>GUF0103017039</v>
          </cell>
          <cell r="W13154">
            <v>4.75</v>
          </cell>
          <cell r="X13154">
            <v>0.17279660571428573</v>
          </cell>
        </row>
        <row r="13155">
          <cell r="H13155" t="str">
            <v>GUF0103017040</v>
          </cell>
          <cell r="W13155">
            <v>4.75</v>
          </cell>
          <cell r="X13155">
            <v>0.17279660571428573</v>
          </cell>
        </row>
        <row r="13156">
          <cell r="H13156" t="str">
            <v>GUF0103019030</v>
          </cell>
          <cell r="W13156">
            <v>0.34</v>
          </cell>
          <cell r="X13156">
            <v>1.2370302857142858E-2</v>
          </cell>
        </row>
        <row r="13157">
          <cell r="H13157" t="str">
            <v>GUF0103019031</v>
          </cell>
          <cell r="W13157">
            <v>0.4</v>
          </cell>
          <cell r="X13157">
            <v>1.45512E-2</v>
          </cell>
        </row>
        <row r="13158">
          <cell r="H13158" t="str">
            <v>GUF0103020036</v>
          </cell>
          <cell r="W13158">
            <v>6.21</v>
          </cell>
          <cell r="X13158">
            <v>0.22591512000000002</v>
          </cell>
        </row>
        <row r="13159">
          <cell r="H13159" t="str">
            <v>GUF0103020037</v>
          </cell>
          <cell r="W13159">
            <v>6.21</v>
          </cell>
          <cell r="X13159">
            <v>0.22591512000000002</v>
          </cell>
        </row>
        <row r="13160">
          <cell r="H13160" t="str">
            <v>GUF0103025019</v>
          </cell>
          <cell r="W13160">
            <v>0.47000000000000003</v>
          </cell>
          <cell r="X13160">
            <v>1.7097291428571429E-2</v>
          </cell>
        </row>
        <row r="13161">
          <cell r="H13161" t="str">
            <v>GUF0103027131</v>
          </cell>
          <cell r="W13161">
            <v>22.64</v>
          </cell>
          <cell r="X13161">
            <v>0.82361782285714291</v>
          </cell>
        </row>
        <row r="13162">
          <cell r="H13162" t="str">
            <v>GUF0103027132</v>
          </cell>
          <cell r="W13162">
            <v>22.64</v>
          </cell>
          <cell r="X13162">
            <v>0.82361782285714291</v>
          </cell>
        </row>
        <row r="13163">
          <cell r="H13163" t="str">
            <v>GUF0103066003</v>
          </cell>
          <cell r="W13163">
            <v>6.9999999999999993E-2</v>
          </cell>
          <cell r="X13163">
            <v>2.5462898717948722E-3</v>
          </cell>
        </row>
        <row r="13164">
          <cell r="H13164" t="str">
            <v>GUF0103066004</v>
          </cell>
          <cell r="W13164">
            <v>0.06</v>
          </cell>
          <cell r="X13164">
            <v>2.1829487030075186E-3</v>
          </cell>
        </row>
        <row r="13165">
          <cell r="H13165" t="str">
            <v>GUF0201003112</v>
          </cell>
          <cell r="W13165">
            <v>217.52</v>
          </cell>
          <cell r="X13165">
            <v>7.9130664000000008</v>
          </cell>
        </row>
        <row r="13166">
          <cell r="H13166" t="str">
            <v>GUF0204002044</v>
          </cell>
          <cell r="W13166">
            <v>15.06</v>
          </cell>
          <cell r="X13166">
            <v>0.54786594857142856</v>
          </cell>
        </row>
        <row r="13167">
          <cell r="H13167" t="str">
            <v>GUF0204003025</v>
          </cell>
          <cell r="W13167">
            <v>25.35</v>
          </cell>
          <cell r="X13167">
            <v>0.92220109714285714</v>
          </cell>
        </row>
        <row r="13168">
          <cell r="H13168" t="str">
            <v>GUF0305021012</v>
          </cell>
          <cell r="W13168">
            <v>38.49</v>
          </cell>
          <cell r="X13168">
            <v>1.4002157571428571</v>
          </cell>
        </row>
        <row r="13169">
          <cell r="H13169" t="str">
            <v>GUF2101001001</v>
          </cell>
          <cell r="W13169">
            <v>0.01</v>
          </cell>
          <cell r="X13169">
            <v>3.638392857142857E-4</v>
          </cell>
        </row>
        <row r="13170">
          <cell r="H13170" t="str">
            <v>GUF2101001002</v>
          </cell>
          <cell r="W13170">
            <v>0.01</v>
          </cell>
          <cell r="X13170">
            <v>3.636997767857143E-4</v>
          </cell>
        </row>
        <row r="13171">
          <cell r="H13171" t="str">
            <v>GUF2101001017</v>
          </cell>
          <cell r="W13171">
            <v>0.01</v>
          </cell>
          <cell r="X13171">
            <v>3.638392857142857E-4</v>
          </cell>
        </row>
        <row r="13172">
          <cell r="H13172" t="str">
            <v>GUF2101001042</v>
          </cell>
          <cell r="W13172">
            <v>0.09</v>
          </cell>
          <cell r="X13172">
            <v>3.2752660714285712E-3</v>
          </cell>
        </row>
        <row r="13173">
          <cell r="H13173" t="str">
            <v>GUF2101002004</v>
          </cell>
          <cell r="W13173">
            <v>0.02</v>
          </cell>
          <cell r="X13173">
            <v>7.2793028571428568E-4</v>
          </cell>
        </row>
        <row r="13174">
          <cell r="H13174" t="str">
            <v>GUF2101002014</v>
          </cell>
          <cell r="W13174">
            <v>0.01</v>
          </cell>
          <cell r="X13174">
            <v>3.636997767857143E-4</v>
          </cell>
        </row>
        <row r="13175">
          <cell r="H13175" t="str">
            <v>GUF2101012005</v>
          </cell>
          <cell r="W13175">
            <v>0.06</v>
          </cell>
          <cell r="X13175">
            <v>2.183510714285714E-3</v>
          </cell>
        </row>
        <row r="13176">
          <cell r="H13176" t="str">
            <v>GUF2101012011</v>
          </cell>
          <cell r="W13176">
            <v>3.0000000000000002E-2</v>
          </cell>
          <cell r="X13176">
            <v>1.0916633035714285E-3</v>
          </cell>
        </row>
        <row r="13177">
          <cell r="H13177" t="str">
            <v>GUF2101013001</v>
          </cell>
          <cell r="W13177">
            <v>0.02</v>
          </cell>
          <cell r="X13177">
            <v>7.2763723809523802E-4</v>
          </cell>
        </row>
        <row r="13178">
          <cell r="H13178" t="str">
            <v>GUF2101013010</v>
          </cell>
          <cell r="W13178">
            <v>0.02</v>
          </cell>
          <cell r="X13178">
            <v>7.2749071428571425E-4</v>
          </cell>
        </row>
        <row r="13179">
          <cell r="H13179" t="str">
            <v>GUF2101018010</v>
          </cell>
          <cell r="W13179">
            <v>0.05</v>
          </cell>
          <cell r="X13179">
            <v>1.8192285714285713E-3</v>
          </cell>
        </row>
        <row r="13180">
          <cell r="H13180" t="str">
            <v>GUF2101021004</v>
          </cell>
          <cell r="W13180">
            <v>0.01</v>
          </cell>
          <cell r="X13180">
            <v>3.6383928571428575E-4</v>
          </cell>
        </row>
        <row r="13181">
          <cell r="H13181" t="str">
            <v>GUF2101021141</v>
          </cell>
          <cell r="W13181">
            <v>0.01</v>
          </cell>
          <cell r="X13181">
            <v>3.638392857142857E-4</v>
          </cell>
        </row>
        <row r="13182">
          <cell r="H13182" t="str">
            <v>GUF2101022009</v>
          </cell>
          <cell r="W13182">
            <v>0.01</v>
          </cell>
          <cell r="X13182">
            <v>3.627232142857143E-4</v>
          </cell>
        </row>
        <row r="13183">
          <cell r="H13183" t="str">
            <v>GUF2101027001</v>
          </cell>
          <cell r="W13183">
            <v>0.01</v>
          </cell>
          <cell r="X13183">
            <v>3.638392857142857E-4</v>
          </cell>
        </row>
        <row r="13184">
          <cell r="H13184" t="str">
            <v>GUF210103004</v>
          </cell>
          <cell r="W13184">
            <v>3.0000000000000002E-2</v>
          </cell>
          <cell r="X13184">
            <v>1.0913871428571429E-3</v>
          </cell>
        </row>
        <row r="13185">
          <cell r="H13185" t="str">
            <v>GUF210103006</v>
          </cell>
          <cell r="W13185">
            <v>0.04</v>
          </cell>
          <cell r="X13185">
            <v>1.4552550000000001E-3</v>
          </cell>
        </row>
        <row r="13186">
          <cell r="H13186" t="str">
            <v>GUF210103010</v>
          </cell>
          <cell r="W13186">
            <v>0.02</v>
          </cell>
          <cell r="X13186">
            <v>7.2761114481408994E-4</v>
          </cell>
        </row>
        <row r="13187">
          <cell r="H13187" t="str">
            <v>GUF2101032007</v>
          </cell>
          <cell r="W13187">
            <v>0.01</v>
          </cell>
          <cell r="X13187">
            <v>3.638392857142857E-4</v>
          </cell>
        </row>
        <row r="13188">
          <cell r="H13188" t="str">
            <v>GUF2101041018</v>
          </cell>
          <cell r="W13188">
            <v>0.09</v>
          </cell>
          <cell r="X13188">
            <v>3.2745296428571429E-3</v>
          </cell>
        </row>
        <row r="13189">
          <cell r="H13189" t="str">
            <v>GUF2101041036</v>
          </cell>
          <cell r="W13189">
            <v>0.08</v>
          </cell>
          <cell r="X13189">
            <v>2.9105100000000003E-3</v>
          </cell>
        </row>
        <row r="13190">
          <cell r="H13190" t="str">
            <v>GUF2101041053</v>
          </cell>
          <cell r="W13190">
            <v>0.26</v>
          </cell>
          <cell r="X13190">
            <v>9.4585410714285705E-3</v>
          </cell>
        </row>
        <row r="13191">
          <cell r="H13191" t="str">
            <v>GUF2101041057</v>
          </cell>
          <cell r="W13191">
            <v>0.05</v>
          </cell>
          <cell r="X13191">
            <v>1.8180883928571429E-3</v>
          </cell>
        </row>
        <row r="13192">
          <cell r="H13192" t="str">
            <v>GUF2101043006</v>
          </cell>
          <cell r="W13192">
            <v>0.01</v>
          </cell>
          <cell r="X13192">
            <v>3.638392857142857E-4</v>
          </cell>
        </row>
        <row r="13193">
          <cell r="H13193" t="str">
            <v>GUF2101043020</v>
          </cell>
          <cell r="W13193">
            <v>3.0000000000000002E-2</v>
          </cell>
          <cell r="X13193">
            <v>1.0913871428571429E-3</v>
          </cell>
        </row>
        <row r="13194">
          <cell r="H13194" t="str">
            <v>GUF2101043080</v>
          </cell>
          <cell r="W13194">
            <v>7.0000000000000007E-2</v>
          </cell>
          <cell r="X13194">
            <v>2.5483885714285715E-3</v>
          </cell>
        </row>
        <row r="13195">
          <cell r="H13195" t="str">
            <v>GUF2101043112</v>
          </cell>
          <cell r="W13195">
            <v>0.04</v>
          </cell>
          <cell r="X13195">
            <v>1.4552550000000001E-3</v>
          </cell>
        </row>
        <row r="13196">
          <cell r="H13196" t="str">
            <v>GUF2101051006</v>
          </cell>
          <cell r="W13196">
            <v>0.02</v>
          </cell>
          <cell r="X13196">
            <v>7.2749071428571425E-4</v>
          </cell>
        </row>
        <row r="13197">
          <cell r="H13197" t="str">
            <v>GUF2101051014</v>
          </cell>
          <cell r="W13197">
            <v>0.01</v>
          </cell>
          <cell r="X13197">
            <v>3.638392857142857E-4</v>
          </cell>
        </row>
        <row r="13198">
          <cell r="H13198" t="str">
            <v>GUF2101051043</v>
          </cell>
          <cell r="W13198">
            <v>0.01</v>
          </cell>
          <cell r="X13198">
            <v>3.627232142857143E-4</v>
          </cell>
        </row>
        <row r="13199">
          <cell r="H13199" t="str">
            <v>GUF2101059005</v>
          </cell>
          <cell r="W13199">
            <v>0.12</v>
          </cell>
          <cell r="X13199">
            <v>4.365732678571428E-3</v>
          </cell>
        </row>
        <row r="13200">
          <cell r="H13200" t="str">
            <v>GUF2101059006</v>
          </cell>
          <cell r="W13200">
            <v>0.11</v>
          </cell>
          <cell r="X13200">
            <v>4.002137142857143E-3</v>
          </cell>
        </row>
        <row r="13201">
          <cell r="H13201" t="str">
            <v>GUF2101061027</v>
          </cell>
          <cell r="W13201">
            <v>0.05</v>
          </cell>
          <cell r="X13201">
            <v>1.8192285714285713E-3</v>
          </cell>
        </row>
        <row r="13202">
          <cell r="H13202" t="str">
            <v>GUF2101081003</v>
          </cell>
          <cell r="W13202">
            <v>0.01</v>
          </cell>
          <cell r="X13202">
            <v>3.638392857142857E-4</v>
          </cell>
        </row>
        <row r="13203">
          <cell r="H13203" t="str">
            <v>GUF2101081007</v>
          </cell>
          <cell r="W13203">
            <v>0.01</v>
          </cell>
          <cell r="X13203">
            <v>3.627232142857143E-4</v>
          </cell>
        </row>
        <row r="13204">
          <cell r="H13204" t="str">
            <v>GUF2101081010</v>
          </cell>
          <cell r="W13204">
            <v>0.01</v>
          </cell>
          <cell r="X13204">
            <v>3.6359126984126985E-4</v>
          </cell>
        </row>
        <row r="13205">
          <cell r="H13205" t="str">
            <v>GUF2101083021</v>
          </cell>
          <cell r="W13205">
            <v>0.09</v>
          </cell>
          <cell r="X13205">
            <v>3.2752660714285712E-3</v>
          </cell>
        </row>
        <row r="13206">
          <cell r="H13206" t="str">
            <v>GUF2101102023</v>
          </cell>
          <cell r="W13206">
            <v>0.01</v>
          </cell>
          <cell r="X13206">
            <v>3.638392857142857E-4</v>
          </cell>
        </row>
        <row r="13207">
          <cell r="H13207" t="str">
            <v>GUF2101105015</v>
          </cell>
          <cell r="W13207">
            <v>0.61</v>
          </cell>
          <cell r="X13207">
            <v>2.2188368571428571E-2</v>
          </cell>
        </row>
        <row r="13208">
          <cell r="H13208" t="str">
            <v>GUY0301003004</v>
          </cell>
          <cell r="W13208">
            <v>0.05</v>
          </cell>
          <cell r="X13208">
            <v>1.8192285714285713E-3</v>
          </cell>
        </row>
        <row r="13209">
          <cell r="H13209" t="str">
            <v>GUY0301005043</v>
          </cell>
          <cell r="W13209">
            <v>0.02</v>
          </cell>
          <cell r="X13209">
            <v>7.2760639097744356E-4</v>
          </cell>
        </row>
        <row r="13210">
          <cell r="H13210" t="str">
            <v>GUY0301007012</v>
          </cell>
          <cell r="W13210">
            <v>3.0000000000000002E-2</v>
          </cell>
          <cell r="X13210">
            <v>1.0913871428571427E-3</v>
          </cell>
        </row>
        <row r="13211">
          <cell r="H13211" t="str">
            <v>GUY0301007014</v>
          </cell>
          <cell r="W13211">
            <v>0.01</v>
          </cell>
          <cell r="X13211">
            <v>3.6383928571428575E-4</v>
          </cell>
        </row>
        <row r="13212">
          <cell r="H13212" t="str">
            <v>GUY0301010021</v>
          </cell>
          <cell r="W13212">
            <v>0.02</v>
          </cell>
          <cell r="X13212">
            <v>7.2776544642857131E-4</v>
          </cell>
        </row>
        <row r="13213">
          <cell r="H13213" t="str">
            <v>GUY0301010040</v>
          </cell>
          <cell r="W13213">
            <v>0.05</v>
          </cell>
          <cell r="X13213">
            <v>1.8180883928571429E-3</v>
          </cell>
        </row>
        <row r="13214">
          <cell r="H13214" t="str">
            <v>GUY0301010057</v>
          </cell>
          <cell r="W13214">
            <v>0.09</v>
          </cell>
          <cell r="X13214">
            <v>3.2741614285714286E-3</v>
          </cell>
        </row>
        <row r="13215">
          <cell r="H13215" t="str">
            <v>GUY0301010061</v>
          </cell>
          <cell r="W13215">
            <v>0.15</v>
          </cell>
          <cell r="X13215">
            <v>5.4564535714285711E-3</v>
          </cell>
        </row>
        <row r="13216">
          <cell r="H13216" t="str">
            <v>GUY0301010062</v>
          </cell>
          <cell r="W13216">
            <v>0.14000000000000001</v>
          </cell>
          <cell r="X13216">
            <v>5.0923528571428572E-3</v>
          </cell>
        </row>
        <row r="13217">
          <cell r="H13217" t="str">
            <v>GUY030101104613</v>
          </cell>
          <cell r="W13217">
            <v>0.02</v>
          </cell>
          <cell r="X13217">
            <v>7.2749071428571425E-4</v>
          </cell>
        </row>
        <row r="13218">
          <cell r="H13218" t="str">
            <v>GUY0301011074</v>
          </cell>
          <cell r="W13218">
            <v>6.0000000000000005E-2</v>
          </cell>
          <cell r="X13218">
            <v>2.1829123660714283E-3</v>
          </cell>
        </row>
        <row r="13219">
          <cell r="H13219" t="str">
            <v>GUY0301012011</v>
          </cell>
          <cell r="W13219">
            <v>0.08</v>
          </cell>
          <cell r="X13219">
            <v>2.9105100000000003E-3</v>
          </cell>
        </row>
        <row r="13220">
          <cell r="H13220" t="str">
            <v>GUY0301012016</v>
          </cell>
          <cell r="W13220">
            <v>0.02</v>
          </cell>
          <cell r="X13220">
            <v>7.2767386904761899E-4</v>
          </cell>
        </row>
        <row r="13221">
          <cell r="H13221" t="str">
            <v>GUY0301012018</v>
          </cell>
          <cell r="W13221">
            <v>0.05</v>
          </cell>
          <cell r="X13221">
            <v>1.8191053174603175E-3</v>
          </cell>
        </row>
        <row r="13222">
          <cell r="H13222" t="str">
            <v>GUY0301013006</v>
          </cell>
          <cell r="W13222">
            <v>0.02</v>
          </cell>
          <cell r="X13222">
            <v>7.2757862857142862E-4</v>
          </cell>
        </row>
        <row r="13223">
          <cell r="H13223" t="str">
            <v>GUY0301013015</v>
          </cell>
          <cell r="W13223">
            <v>0.05</v>
          </cell>
          <cell r="X13223">
            <v>1.8192285714285716E-3</v>
          </cell>
        </row>
        <row r="13224">
          <cell r="H13224" t="str">
            <v>GUY030101304314</v>
          </cell>
          <cell r="W13224">
            <v>0.01</v>
          </cell>
          <cell r="X13224">
            <v>3.638392857142857E-4</v>
          </cell>
        </row>
        <row r="13225">
          <cell r="H13225" t="str">
            <v>GUY0301014002</v>
          </cell>
          <cell r="W13225">
            <v>0.05</v>
          </cell>
          <cell r="X13225">
            <v>1.8192285714285713E-3</v>
          </cell>
        </row>
        <row r="13226">
          <cell r="H13226" t="str">
            <v>GUY0301014004</v>
          </cell>
          <cell r="W13226">
            <v>0.06</v>
          </cell>
          <cell r="X13226">
            <v>2.1827742857142853E-3</v>
          </cell>
        </row>
        <row r="13227">
          <cell r="H13227" t="str">
            <v>GUY0301014006</v>
          </cell>
          <cell r="W13227">
            <v>7.0000000000000007E-2</v>
          </cell>
          <cell r="X13227">
            <v>2.5464529464285716E-3</v>
          </cell>
        </row>
        <row r="13228">
          <cell r="H13228" t="str">
            <v>GUY0301014025</v>
          </cell>
          <cell r="W13228">
            <v>0.08</v>
          </cell>
          <cell r="X13228">
            <v>2.9105100000000003E-3</v>
          </cell>
        </row>
        <row r="13229">
          <cell r="H13229" t="str">
            <v>GUY0301019007</v>
          </cell>
          <cell r="W13229">
            <v>0.01</v>
          </cell>
          <cell r="X13229">
            <v>3.6372285714285715E-4</v>
          </cell>
        </row>
        <row r="13230">
          <cell r="H13230" t="str">
            <v>GUY0301019030</v>
          </cell>
          <cell r="W13230">
            <v>0.02</v>
          </cell>
          <cell r="X13230">
            <v>7.2749071428571425E-4</v>
          </cell>
        </row>
        <row r="13231">
          <cell r="H13231" t="str">
            <v>GUY0301019057</v>
          </cell>
          <cell r="W13231">
            <v>3.0000000000000002E-2</v>
          </cell>
          <cell r="X13231">
            <v>1.0913871428571429E-3</v>
          </cell>
        </row>
        <row r="13232">
          <cell r="H13232" t="str">
            <v>GUY0301019076</v>
          </cell>
          <cell r="W13232">
            <v>3.0000000000000002E-2</v>
          </cell>
          <cell r="X13232">
            <v>1.0916633035714285E-3</v>
          </cell>
        </row>
        <row r="13233">
          <cell r="H13233" t="str">
            <v>GUY0301019093</v>
          </cell>
          <cell r="W13233">
            <v>0.05</v>
          </cell>
          <cell r="X13233">
            <v>1.8192285714285716E-3</v>
          </cell>
        </row>
        <row r="13234">
          <cell r="H13234" t="str">
            <v>GUY0301020006</v>
          </cell>
          <cell r="W13234">
            <v>0.01</v>
          </cell>
          <cell r="X13234">
            <v>3.638392857142857E-4</v>
          </cell>
        </row>
        <row r="13235">
          <cell r="H13235" t="str">
            <v>GUY0301020007</v>
          </cell>
          <cell r="W13235">
            <v>0.01</v>
          </cell>
          <cell r="X13235">
            <v>3.6359126984126985E-4</v>
          </cell>
        </row>
        <row r="13236">
          <cell r="H13236" t="str">
            <v>GUY0301020008</v>
          </cell>
          <cell r="W13236">
            <v>0.01</v>
          </cell>
          <cell r="X13236">
            <v>3.627232142857143E-4</v>
          </cell>
        </row>
        <row r="13237">
          <cell r="H13237" t="str">
            <v>GUY0301020009</v>
          </cell>
          <cell r="W13237">
            <v>0.02</v>
          </cell>
          <cell r="X13237">
            <v>7.2759792682926814E-4</v>
          </cell>
        </row>
        <row r="13238">
          <cell r="H13238" t="str">
            <v>GUY030102001014</v>
          </cell>
          <cell r="W13238">
            <v>0.01</v>
          </cell>
          <cell r="X13238">
            <v>3.636532738095238E-4</v>
          </cell>
        </row>
        <row r="13239">
          <cell r="H13239" t="str">
            <v>GUY0301020014</v>
          </cell>
          <cell r="W13239">
            <v>0.01</v>
          </cell>
          <cell r="X13239">
            <v>3.638392857142857E-4</v>
          </cell>
        </row>
        <row r="13240">
          <cell r="H13240" t="str">
            <v>GUY0301020015</v>
          </cell>
          <cell r="W13240">
            <v>3.0000000000000002E-2</v>
          </cell>
          <cell r="X13240">
            <v>1.0913871428571429E-3</v>
          </cell>
        </row>
        <row r="13241">
          <cell r="H13241" t="str">
            <v>GUY0301020026</v>
          </cell>
          <cell r="W13241">
            <v>0.01</v>
          </cell>
          <cell r="X13241">
            <v>3.638392857142857E-4</v>
          </cell>
        </row>
        <row r="13242">
          <cell r="H13242" t="str">
            <v>GUY0301020027</v>
          </cell>
          <cell r="W13242">
            <v>0.01</v>
          </cell>
          <cell r="X13242">
            <v>3.638392857142857E-4</v>
          </cell>
        </row>
        <row r="13243">
          <cell r="H13243" t="str">
            <v>GUY0301020032</v>
          </cell>
          <cell r="W13243">
            <v>0.01</v>
          </cell>
          <cell r="X13243">
            <v>3.638392857142857E-4</v>
          </cell>
        </row>
        <row r="13244">
          <cell r="H13244" t="str">
            <v>GUY0301021005</v>
          </cell>
          <cell r="W13244">
            <v>0.01</v>
          </cell>
          <cell r="X13244">
            <v>3.638392857142857E-4</v>
          </cell>
        </row>
        <row r="13245">
          <cell r="H13245" t="str">
            <v>GUY0301021006</v>
          </cell>
          <cell r="W13245">
            <v>0.01</v>
          </cell>
          <cell r="X13245">
            <v>3.636997767857143E-4</v>
          </cell>
        </row>
        <row r="13246">
          <cell r="H13246" t="str">
            <v>GUY0301021007</v>
          </cell>
          <cell r="W13246">
            <v>0.01</v>
          </cell>
          <cell r="X13246">
            <v>3.638392857142857E-4</v>
          </cell>
        </row>
        <row r="13247">
          <cell r="H13247" t="str">
            <v>GUY0301021009</v>
          </cell>
          <cell r="W13247">
            <v>0.01</v>
          </cell>
          <cell r="X13247">
            <v>3.6372285714285715E-4</v>
          </cell>
        </row>
        <row r="13248">
          <cell r="H13248" t="str">
            <v>GUY0301021014</v>
          </cell>
          <cell r="W13248">
            <v>0.01</v>
          </cell>
          <cell r="X13248">
            <v>3.6372285714285715E-4</v>
          </cell>
        </row>
        <row r="13249">
          <cell r="H13249" t="str">
            <v>GUY0301025023</v>
          </cell>
          <cell r="W13249">
            <v>0.04</v>
          </cell>
          <cell r="X13249">
            <v>1.4552550000000001E-3</v>
          </cell>
        </row>
        <row r="13250">
          <cell r="H13250" t="str">
            <v>GUY0301025024</v>
          </cell>
          <cell r="W13250">
            <v>0.04</v>
          </cell>
          <cell r="X13250">
            <v>1.4552550000000001E-3</v>
          </cell>
        </row>
        <row r="13251">
          <cell r="H13251" t="str">
            <v>GUY0301028003</v>
          </cell>
          <cell r="W13251">
            <v>0.01</v>
          </cell>
          <cell r="X13251">
            <v>3.6378484320557489E-4</v>
          </cell>
        </row>
        <row r="13252">
          <cell r="H13252" t="str">
            <v>GUY0301035001</v>
          </cell>
          <cell r="W13252">
            <v>0.02</v>
          </cell>
          <cell r="X13252">
            <v>7.2773492063492057E-4</v>
          </cell>
        </row>
        <row r="13253">
          <cell r="H13253" t="str">
            <v>GUY0301035007</v>
          </cell>
          <cell r="W13253">
            <v>0.01</v>
          </cell>
          <cell r="X13253">
            <v>3.638392857142857E-4</v>
          </cell>
        </row>
        <row r="13254">
          <cell r="H13254" t="str">
            <v>GUY0301035008</v>
          </cell>
          <cell r="W13254">
            <v>0.01</v>
          </cell>
          <cell r="X13254">
            <v>3.6373782467532471E-4</v>
          </cell>
        </row>
        <row r="13255">
          <cell r="H13255" t="str">
            <v>GUY0302001061</v>
          </cell>
          <cell r="W13255">
            <v>0.56999999999999995</v>
          </cell>
          <cell r="X13255">
            <v>2.0734354285714286E-2</v>
          </cell>
        </row>
        <row r="13256">
          <cell r="H13256" t="str">
            <v>GTP-F0102089534T</v>
          </cell>
          <cell r="W13256">
            <v>1379.56</v>
          </cell>
          <cell r="X13256">
            <v>0</v>
          </cell>
        </row>
        <row r="13257">
          <cell r="H13257" t="str">
            <v>GTP-F0102081501T</v>
          </cell>
          <cell r="W13257">
            <v>300</v>
          </cell>
          <cell r="X13257">
            <v>0</v>
          </cell>
        </row>
        <row r="13258">
          <cell r="H13258" t="str">
            <v>GTP-F0102081510T</v>
          </cell>
          <cell r="W13258">
            <v>42</v>
          </cell>
          <cell r="X13258">
            <v>0</v>
          </cell>
        </row>
        <row r="13259">
          <cell r="H13259" t="str">
            <v>GTP-F0102086527</v>
          </cell>
          <cell r="W13259">
            <v>1508.49</v>
          </cell>
          <cell r="X13259">
            <v>0</v>
          </cell>
        </row>
        <row r="13260">
          <cell r="H13260" t="str">
            <v>GTP-F0102081002</v>
          </cell>
          <cell r="W13260">
            <v>6708</v>
          </cell>
          <cell r="X13260">
            <v>0</v>
          </cell>
        </row>
        <row r="13261">
          <cell r="H13261" t="str">
            <v>GTP-F0102074002M</v>
          </cell>
          <cell r="W13261">
            <v>6708</v>
          </cell>
          <cell r="X13261">
            <v>0</v>
          </cell>
        </row>
        <row r="13262">
          <cell r="H13262" t="str">
            <v>GUF0102077034</v>
          </cell>
          <cell r="W13262">
            <v>1.22</v>
          </cell>
          <cell r="X13262">
            <v>4.4244936000000006E-2</v>
          </cell>
        </row>
        <row r="13263">
          <cell r="H13263" t="str">
            <v>GUF0102080006</v>
          </cell>
          <cell r="W13263">
            <v>2.23</v>
          </cell>
          <cell r="X13263">
            <v>8.086132800000001E-2</v>
          </cell>
        </row>
        <row r="13264">
          <cell r="H13264" t="str">
            <v>GUF0102080007</v>
          </cell>
          <cell r="W13264">
            <v>2.23</v>
          </cell>
          <cell r="X13264">
            <v>8.086132800000001E-2</v>
          </cell>
        </row>
        <row r="13265">
          <cell r="H13265" t="str">
            <v>GUF0102081008</v>
          </cell>
          <cell r="W13265">
            <v>2.11</v>
          </cell>
          <cell r="X13265">
            <v>7.6508352000000002E-2</v>
          </cell>
        </row>
        <row r="13266">
          <cell r="H13266" t="str">
            <v>GUF0102089088</v>
          </cell>
          <cell r="W13266">
            <v>20.89</v>
          </cell>
          <cell r="X13266">
            <v>0.75745807200000004</v>
          </cell>
        </row>
        <row r="13267">
          <cell r="H13267" t="str">
            <v>GUF0102089094</v>
          </cell>
          <cell r="W13267">
            <v>5.53</v>
          </cell>
          <cell r="X13267">
            <v>0.20052172800000001</v>
          </cell>
        </row>
        <row r="13268">
          <cell r="H13268" t="str">
            <v>GUY0410024021410</v>
          </cell>
          <cell r="W13268">
            <v>1.04</v>
          </cell>
          <cell r="X13268">
            <v>3.7709279999999998E-2</v>
          </cell>
        </row>
        <row r="13269">
          <cell r="H13269" t="str">
            <v>GUY0410024021417</v>
          </cell>
          <cell r="W13269">
            <v>1.94</v>
          </cell>
          <cell r="X13269">
            <v>7.0344216000000001E-2</v>
          </cell>
        </row>
        <row r="13270">
          <cell r="H13270" t="str">
            <v>GUY0410024021418</v>
          </cell>
          <cell r="W13270">
            <v>0.71</v>
          </cell>
          <cell r="X13270">
            <v>2.5740144000000003E-2</v>
          </cell>
        </row>
        <row r="13271">
          <cell r="H13271" t="str">
            <v>GUF0102081008</v>
          </cell>
          <cell r="W13271">
            <v>2.11</v>
          </cell>
          <cell r="X13271">
            <v>5.0064531428571431E-2</v>
          </cell>
        </row>
        <row r="13272">
          <cell r="H13272" t="str">
            <v>GUF0102089078</v>
          </cell>
          <cell r="W13272">
            <v>4.4800000000000004</v>
          </cell>
          <cell r="X13272">
            <v>0.10630337142857142</v>
          </cell>
        </row>
        <row r="13273">
          <cell r="H13273" t="str">
            <v>GUF0102089079</v>
          </cell>
          <cell r="W13273">
            <v>4.4800000000000004</v>
          </cell>
          <cell r="X13273">
            <v>0.10630337142857142</v>
          </cell>
        </row>
        <row r="13274">
          <cell r="H13274" t="str">
            <v>GUF0102089094</v>
          </cell>
          <cell r="W13274">
            <v>5.53</v>
          </cell>
          <cell r="X13274">
            <v>0.13122174857142857</v>
          </cell>
        </row>
        <row r="13275">
          <cell r="H13275" t="str">
            <v>GUY0410024021410</v>
          </cell>
          <cell r="W13275">
            <v>1.04</v>
          </cell>
          <cell r="X13275">
            <v>2.4675120000000002E-2</v>
          </cell>
        </row>
        <row r="13276">
          <cell r="H13276" t="str">
            <v>GUY0410024021417</v>
          </cell>
          <cell r="W13276">
            <v>1.9400000000000002</v>
          </cell>
          <cell r="X13276">
            <v>4.6033097142857145E-2</v>
          </cell>
        </row>
        <row r="13277">
          <cell r="H13277" t="str">
            <v>GUY0410024021418</v>
          </cell>
          <cell r="W13277">
            <v>0.71000000000000008</v>
          </cell>
          <cell r="X13277">
            <v>1.684555714285714E-2</v>
          </cell>
        </row>
        <row r="13278">
          <cell r="H13278" t="str">
            <v>GUY0410024027402</v>
          </cell>
          <cell r="W13278">
            <v>1.4100000000000001</v>
          </cell>
          <cell r="X13278">
            <v>3.3454491428571431E-2</v>
          </cell>
        </row>
        <row r="13279">
          <cell r="H13279" t="str">
            <v>GUY0410024027408</v>
          </cell>
          <cell r="W13279">
            <v>1.4100000000000001</v>
          </cell>
          <cell r="X13279">
            <v>3.3454491428571431E-2</v>
          </cell>
        </row>
        <row r="13280">
          <cell r="H13280" t="str">
            <v>GUF0102077022.3</v>
          </cell>
          <cell r="W13280">
            <v>1.67</v>
          </cell>
          <cell r="X13280">
            <v>3.9626736000000003E-2</v>
          </cell>
        </row>
        <row r="13281">
          <cell r="H13281" t="str">
            <v>GUF0102089092</v>
          </cell>
          <cell r="W13281">
            <v>1.73</v>
          </cell>
          <cell r="X13281">
            <v>4.1051670000000005E-2</v>
          </cell>
        </row>
        <row r="13282">
          <cell r="H13282" t="str">
            <v>HT3C410-FK100-BLK</v>
          </cell>
          <cell r="W13282">
            <v>980</v>
          </cell>
          <cell r="X13282">
            <v>0</v>
          </cell>
        </row>
        <row r="13283">
          <cell r="H13283" t="str">
            <v>HT61915-FR100-BLK</v>
          </cell>
          <cell r="W13283">
            <v>520</v>
          </cell>
          <cell r="X13283">
            <v>0</v>
          </cell>
        </row>
        <row r="13284">
          <cell r="H13284" t="str">
            <v>HT64220-FK110-BLK</v>
          </cell>
          <cell r="W13284">
            <v>2950</v>
          </cell>
          <cell r="X13284">
            <v>0</v>
          </cell>
        </row>
        <row r="13285">
          <cell r="H13285" t="str">
            <v>HT6721A-FK100-BLK</v>
          </cell>
          <cell r="W13285">
            <v>950</v>
          </cell>
          <cell r="X13285">
            <v>0</v>
          </cell>
        </row>
        <row r="13286">
          <cell r="H13286" t="str">
            <v>HT6721A-FK110-BLK</v>
          </cell>
          <cell r="W13286">
            <v>620</v>
          </cell>
          <cell r="X13286">
            <v>0</v>
          </cell>
        </row>
        <row r="13287">
          <cell r="H13287" t="str">
            <v>HT6721A-FK120-BLK</v>
          </cell>
          <cell r="W13287">
            <v>620</v>
          </cell>
          <cell r="X13287">
            <v>0</v>
          </cell>
        </row>
        <row r="13288">
          <cell r="H13288" t="str">
            <v>HT6721A-FK130-BLK</v>
          </cell>
          <cell r="W13288">
            <v>320</v>
          </cell>
          <cell r="X13288">
            <v>0</v>
          </cell>
        </row>
        <row r="13289">
          <cell r="H13289" t="str">
            <v>HT67525-FK100-BLK</v>
          </cell>
          <cell r="W13289">
            <v>230</v>
          </cell>
          <cell r="X13289">
            <v>0</v>
          </cell>
        </row>
        <row r="13290">
          <cell r="H13290" t="str">
            <v>HT64411-FK100-BLK</v>
          </cell>
          <cell r="W13290">
            <v>600</v>
          </cell>
          <cell r="X13290">
            <v>0</v>
          </cell>
        </row>
        <row r="13291">
          <cell r="H13291" t="str">
            <v>HT15310-FK100-RED</v>
          </cell>
          <cell r="W13291">
            <v>3000</v>
          </cell>
          <cell r="X13291">
            <v>0</v>
          </cell>
        </row>
        <row r="13292">
          <cell r="H13292" t="str">
            <v>HT15310-FK110-RED</v>
          </cell>
          <cell r="W13292">
            <v>785</v>
          </cell>
          <cell r="X13292">
            <v>0</v>
          </cell>
        </row>
        <row r="13293">
          <cell r="H13293" t="str">
            <v>HT15310-FK200-RED</v>
          </cell>
          <cell r="W13293">
            <v>3000</v>
          </cell>
          <cell r="X13293">
            <v>0</v>
          </cell>
        </row>
        <row r="13294">
          <cell r="H13294" t="str">
            <v>HT15310-FK210-RED</v>
          </cell>
          <cell r="W13294">
            <v>785</v>
          </cell>
          <cell r="X13294">
            <v>0</v>
          </cell>
        </row>
        <row r="13295">
          <cell r="H13295" t="str">
            <v>HT74422-FK100-BLK</v>
          </cell>
          <cell r="W13295">
            <v>820</v>
          </cell>
          <cell r="X13295">
            <v>0</v>
          </cell>
        </row>
        <row r="13296">
          <cell r="H13296" t="str">
            <v>HT74422-FK110-BLK</v>
          </cell>
          <cell r="W13296">
            <v>1100</v>
          </cell>
          <cell r="X13296">
            <v>0</v>
          </cell>
        </row>
        <row r="13297">
          <cell r="H13297" t="str">
            <v>HT11621-FK100-BLK</v>
          </cell>
          <cell r="W13297">
            <v>1800</v>
          </cell>
          <cell r="X13297">
            <v>0</v>
          </cell>
        </row>
        <row r="13298">
          <cell r="H13298" t="str">
            <v>HT11621-FK110-BLK</v>
          </cell>
          <cell r="W13298">
            <v>1300</v>
          </cell>
          <cell r="X13298">
            <v>0</v>
          </cell>
        </row>
        <row r="13299">
          <cell r="H13299" t="str">
            <v>HT11621-FK120-BLK</v>
          </cell>
          <cell r="W13299">
            <v>1300</v>
          </cell>
          <cell r="X13299">
            <v>0</v>
          </cell>
        </row>
        <row r="13300">
          <cell r="H13300" t="str">
            <v>HT35381-FK100-BLK</v>
          </cell>
          <cell r="W13300">
            <v>4620</v>
          </cell>
          <cell r="X13300">
            <v>0</v>
          </cell>
        </row>
        <row r="13301">
          <cell r="H13301" t="str">
            <v>HT47822-FK100-BLK</v>
          </cell>
          <cell r="W13301">
            <v>1550</v>
          </cell>
          <cell r="X13301">
            <v>0</v>
          </cell>
        </row>
        <row r="13302">
          <cell r="H13302" t="str">
            <v>HT47821-FK100-BLK</v>
          </cell>
          <cell r="W13302">
            <v>4200</v>
          </cell>
          <cell r="X13302">
            <v>0</v>
          </cell>
        </row>
        <row r="13303">
          <cell r="H13303" t="str">
            <v>GTCKL5020#MTL-BLU-50</v>
          </cell>
          <cell r="W13303">
            <v>1600</v>
          </cell>
          <cell r="X13303">
            <v>0</v>
          </cell>
        </row>
        <row r="13304">
          <cell r="H13304" t="str">
            <v>GTCKL5020#BLK-SMG-90</v>
          </cell>
          <cell r="W13304">
            <v>1600</v>
          </cell>
          <cell r="X13304">
            <v>0</v>
          </cell>
        </row>
        <row r="13305">
          <cell r="H13305" t="str">
            <v>GTCKL5020#GRY-PPG-70</v>
          </cell>
          <cell r="W13305">
            <v>1600</v>
          </cell>
          <cell r="X13305">
            <v>0</v>
          </cell>
        </row>
        <row r="13306">
          <cell r="H13306" t="str">
            <v>GTCKL5020#GRY-PPG-70</v>
          </cell>
          <cell r="W13306">
            <v>1500</v>
          </cell>
          <cell r="X13306">
            <v>0</v>
          </cell>
        </row>
        <row r="13307">
          <cell r="H13307" t="str">
            <v>GTCKL5020#WHT-PPG-90</v>
          </cell>
          <cell r="W13307">
            <v>1300</v>
          </cell>
          <cell r="X13307">
            <v>0</v>
          </cell>
        </row>
        <row r="13308">
          <cell r="H13308" t="str">
            <v>GTCKL5020#WHT-PPG-90</v>
          </cell>
          <cell r="W13308">
            <v>1500</v>
          </cell>
          <cell r="X13308">
            <v>0</v>
          </cell>
        </row>
        <row r="13309">
          <cell r="H13309" t="str">
            <v>GTCKL5020#MATT-BLK-9</v>
          </cell>
          <cell r="W13309">
            <v>1600</v>
          </cell>
          <cell r="X13309">
            <v>0</v>
          </cell>
        </row>
        <row r="13310">
          <cell r="H13310" t="str">
            <v>GTCKL5020#NARDO-7004</v>
          </cell>
          <cell r="W13310">
            <v>1400</v>
          </cell>
          <cell r="X13310">
            <v>0</v>
          </cell>
        </row>
        <row r="13311">
          <cell r="H13311" t="str">
            <v>GTCKL5020#BLK-SMG-90</v>
          </cell>
          <cell r="W13311">
            <v>1600</v>
          </cell>
          <cell r="X13311">
            <v>0</v>
          </cell>
        </row>
        <row r="13312">
          <cell r="H13312" t="str">
            <v>GTCKL5020#GRY-PPG-70</v>
          </cell>
          <cell r="W13312">
            <v>1500</v>
          </cell>
          <cell r="X13312">
            <v>0</v>
          </cell>
        </row>
        <row r="13313">
          <cell r="H13313" t="str">
            <v>GTCKL5020#GRY-PPG-70</v>
          </cell>
          <cell r="W13313">
            <v>1600</v>
          </cell>
          <cell r="X13313">
            <v>0</v>
          </cell>
        </row>
        <row r="13314">
          <cell r="H13314" t="str">
            <v>GTCKL5020#MATT-BLK-9</v>
          </cell>
          <cell r="W13314">
            <v>1600</v>
          </cell>
          <cell r="X13314">
            <v>0</v>
          </cell>
        </row>
        <row r="13315">
          <cell r="H13315" t="str">
            <v>GTCKL5020#MTL-BLU-50</v>
          </cell>
          <cell r="W13315">
            <v>1600</v>
          </cell>
          <cell r="X13315">
            <v>0</v>
          </cell>
        </row>
        <row r="13316">
          <cell r="H13316" t="str">
            <v>GTCKL5020#NARDO-7004</v>
          </cell>
          <cell r="W13316">
            <v>1400</v>
          </cell>
          <cell r="X13316">
            <v>0</v>
          </cell>
        </row>
        <row r="13317">
          <cell r="H13317" t="str">
            <v>GTCKL5020#WHT-PPG-90</v>
          </cell>
          <cell r="W13317">
            <v>1500</v>
          </cell>
          <cell r="X13317">
            <v>0</v>
          </cell>
        </row>
        <row r="13318">
          <cell r="H13318" t="str">
            <v>GTCKL5020#WHT-PPG-90</v>
          </cell>
          <cell r="W13318">
            <v>1300</v>
          </cell>
          <cell r="X13318">
            <v>0</v>
          </cell>
        </row>
        <row r="13319">
          <cell r="H13319" t="str">
            <v>GTAIRBUBBLE1.3X100M</v>
          </cell>
          <cell r="W13319">
            <v>830</v>
          </cell>
          <cell r="X13319">
            <v>0</v>
          </cell>
        </row>
        <row r="13320">
          <cell r="H13320" t="str">
            <v>GTWRAPFILM-L300M</v>
          </cell>
          <cell r="W13320">
            <v>156</v>
          </cell>
          <cell r="X13320">
            <v>0</v>
          </cell>
        </row>
        <row r="13321">
          <cell r="H13321" t="str">
            <v>BTFBH-AM106-PT-B625</v>
          </cell>
          <cell r="W13321">
            <v>31500</v>
          </cell>
          <cell r="X13321">
            <v>0</v>
          </cell>
        </row>
        <row r="13322">
          <cell r="H13322" t="str">
            <v>BTACH-HA324-FT23</v>
          </cell>
          <cell r="W13322">
            <v>12000</v>
          </cell>
          <cell r="X13322">
            <v>0</v>
          </cell>
        </row>
        <row r="13323">
          <cell r="H13323" t="str">
            <v>BTLEH-HL040-4</v>
          </cell>
          <cell r="W13323">
            <v>4500</v>
          </cell>
          <cell r="X13323">
            <v>0</v>
          </cell>
        </row>
        <row r="13324">
          <cell r="H13324" t="str">
            <v>BTLEH-HL024-30</v>
          </cell>
          <cell r="W13324">
            <v>7000</v>
          </cell>
          <cell r="X13324">
            <v>0</v>
          </cell>
        </row>
        <row r="13325">
          <cell r="H13325" t="str">
            <v>BTSPH-H001-G-FR22</v>
          </cell>
          <cell r="W13325">
            <v>11000</v>
          </cell>
          <cell r="X13325">
            <v>0</v>
          </cell>
        </row>
        <row r="13326">
          <cell r="H13326" t="str">
            <v>BTTCH-RL503-F22</v>
          </cell>
          <cell r="W13326">
            <v>28500</v>
          </cell>
          <cell r="X13326">
            <v>0</v>
          </cell>
        </row>
        <row r="13327">
          <cell r="H13327" t="str">
            <v>BTSPH-H001-F22</v>
          </cell>
          <cell r="W13327">
            <v>8900</v>
          </cell>
          <cell r="X13327">
            <v>0</v>
          </cell>
        </row>
        <row r="13328">
          <cell r="H13328" t="str">
            <v>BTSSH-SM105-F22</v>
          </cell>
          <cell r="W13328">
            <v>12500</v>
          </cell>
          <cell r="X13328">
            <v>0</v>
          </cell>
        </row>
        <row r="13329">
          <cell r="H13329" t="str">
            <v>BTACH-HT102-250-BK</v>
          </cell>
          <cell r="W13329">
            <v>12500</v>
          </cell>
          <cell r="X13329">
            <v>0</v>
          </cell>
        </row>
        <row r="13330">
          <cell r="H13330" t="str">
            <v>BTRRH-HR152-L-F22</v>
          </cell>
          <cell r="W13330">
            <v>16060</v>
          </cell>
          <cell r="X13330">
            <v>0</v>
          </cell>
        </row>
        <row r="13331">
          <cell r="H13331" t="str">
            <v>BTACH-H003-LHS-FR22</v>
          </cell>
          <cell r="W13331">
            <v>325</v>
          </cell>
          <cell r="X13331">
            <v>0</v>
          </cell>
        </row>
        <row r="13332">
          <cell r="H13332" t="str">
            <v>BTACH-H003-RHS-FR22</v>
          </cell>
          <cell r="W13332">
            <v>325</v>
          </cell>
          <cell r="X13332">
            <v>0</v>
          </cell>
        </row>
        <row r="13333">
          <cell r="H13333" t="str">
            <v>BTACH-HA311</v>
          </cell>
          <cell r="W13333">
            <v>1290</v>
          </cell>
          <cell r="X13333">
            <v>0</v>
          </cell>
        </row>
        <row r="13334">
          <cell r="H13334" t="str">
            <v>FULC3Z6700C</v>
          </cell>
          <cell r="W13334">
            <v>15.69</v>
          </cell>
          <cell r="X13334">
            <v>0.78437160000000006</v>
          </cell>
        </row>
        <row r="13335">
          <cell r="H13335" t="str">
            <v>FUHC3Z8260E</v>
          </cell>
          <cell r="W13335">
            <v>23.63</v>
          </cell>
          <cell r="X13335">
            <v>1.1815240984615385</v>
          </cell>
        </row>
        <row r="13336">
          <cell r="H13336" t="str">
            <v>FUHC3Z4234M</v>
          </cell>
          <cell r="W13336">
            <v>74.86</v>
          </cell>
          <cell r="X13336">
            <v>3.7429092000000002</v>
          </cell>
        </row>
        <row r="13337">
          <cell r="H13337" t="str">
            <v>FUPC3Z3281C</v>
          </cell>
          <cell r="W13337">
            <v>55.74</v>
          </cell>
          <cell r="X13337">
            <v>2.7869307428571428</v>
          </cell>
        </row>
        <row r="13338">
          <cell r="H13338" t="str">
            <v>FULC3Z8501B</v>
          </cell>
          <cell r="W13338">
            <v>58.68</v>
          </cell>
          <cell r="X13338">
            <v>2.9339244</v>
          </cell>
        </row>
        <row r="13339">
          <cell r="H13339" t="str">
            <v>FULC3Z6A642C</v>
          </cell>
          <cell r="W13339">
            <v>66.86</v>
          </cell>
          <cell r="X13339">
            <v>3.3430608000000004</v>
          </cell>
        </row>
        <row r="13340">
          <cell r="H13340" t="str">
            <v>FUSC3Z14A068A</v>
          </cell>
          <cell r="W13340">
            <v>126.55</v>
          </cell>
          <cell r="X13340">
            <v>6.3273597000000006</v>
          </cell>
        </row>
        <row r="13341">
          <cell r="H13341" t="str">
            <v>FULC3Z9002AC</v>
          </cell>
          <cell r="W13341">
            <v>944.59</v>
          </cell>
          <cell r="X13341">
            <v>47.229325199999998</v>
          </cell>
        </row>
        <row r="13342">
          <cell r="H13342" t="str">
            <v>FULC3Z9002AC</v>
          </cell>
          <cell r="W13342">
            <v>944.59</v>
          </cell>
          <cell r="X13342">
            <v>47.229325199999998</v>
          </cell>
        </row>
        <row r="13343">
          <cell r="H13343" t="str">
            <v>FULC3Z9002AC</v>
          </cell>
          <cell r="W13343">
            <v>944.59</v>
          </cell>
          <cell r="X13343">
            <v>47.229325199999998</v>
          </cell>
        </row>
        <row r="13344">
          <cell r="H13344" t="str">
            <v>FULC3Z9002AC</v>
          </cell>
          <cell r="W13344">
            <v>944.59</v>
          </cell>
          <cell r="X13344">
            <v>47.229325199999998</v>
          </cell>
        </row>
        <row r="13345">
          <cell r="H13345" t="str">
            <v>FULC3Z6C348A</v>
          </cell>
          <cell r="W13345">
            <v>13.580000000000002</v>
          </cell>
          <cell r="X13345">
            <v>0.67899924</v>
          </cell>
        </row>
        <row r="13346">
          <cell r="H13346" t="str">
            <v>FUAC3Z1S175A</v>
          </cell>
          <cell r="W13346">
            <v>11.34</v>
          </cell>
          <cell r="X13346">
            <v>0.56698501224489795</v>
          </cell>
        </row>
        <row r="13347">
          <cell r="H13347" t="str">
            <v>FUBC3Z4022A</v>
          </cell>
          <cell r="W13347">
            <v>2.52</v>
          </cell>
          <cell r="X13347">
            <v>0.12599573333333333</v>
          </cell>
        </row>
        <row r="13348">
          <cell r="H13348" t="str">
            <v>FUHC3Z3049A</v>
          </cell>
          <cell r="W13348">
            <v>22.279999999999998</v>
          </cell>
          <cell r="X13348">
            <v>1.1139946434782608</v>
          </cell>
        </row>
        <row r="13349">
          <cell r="H13349" t="str">
            <v>FUHC3Z1S175C</v>
          </cell>
          <cell r="W13349">
            <v>10.17</v>
          </cell>
          <cell r="X13349">
            <v>0.50849075519999998</v>
          </cell>
        </row>
        <row r="13350">
          <cell r="H13350" t="str">
            <v>FULC3Z6700C</v>
          </cell>
          <cell r="W13350">
            <v>15.69</v>
          </cell>
          <cell r="X13350">
            <v>0.78449825454545463</v>
          </cell>
        </row>
        <row r="13351">
          <cell r="H13351" t="str">
            <v>FUBC3Z8575E</v>
          </cell>
          <cell r="W13351">
            <v>15.21</v>
          </cell>
          <cell r="X13351">
            <v>0.76048079999999996</v>
          </cell>
        </row>
        <row r="13352">
          <cell r="H13352" t="str">
            <v>FUHC3Z18125J</v>
          </cell>
          <cell r="W13352">
            <v>26.759999999999998</v>
          </cell>
          <cell r="X13352">
            <v>1.3379097103448276</v>
          </cell>
        </row>
        <row r="13353">
          <cell r="H13353" t="str">
            <v>FUHC3Z18125J</v>
          </cell>
          <cell r="W13353">
            <v>26.76</v>
          </cell>
          <cell r="X13353">
            <v>1.337927294117647</v>
          </cell>
        </row>
        <row r="13354">
          <cell r="H13354" t="str">
            <v>FUPC3Z3590C</v>
          </cell>
          <cell r="W13354">
            <v>23.169999999999998</v>
          </cell>
          <cell r="X13354">
            <v>1.1583993600000002</v>
          </cell>
        </row>
        <row r="13355">
          <cell r="H13355" t="str">
            <v>FUHC3Z3050A</v>
          </cell>
          <cell r="W13355">
            <v>18.86</v>
          </cell>
          <cell r="X13355">
            <v>0.94291308679245289</v>
          </cell>
        </row>
        <row r="13356">
          <cell r="H13356" t="str">
            <v>FUPC3Z10346C</v>
          </cell>
          <cell r="W13356">
            <v>190.6</v>
          </cell>
          <cell r="X13356">
            <v>9.5297976000000002</v>
          </cell>
        </row>
        <row r="13357">
          <cell r="H13357" t="str">
            <v>FUHC3Z4234N</v>
          </cell>
          <cell r="W13357">
            <v>73.98</v>
          </cell>
          <cell r="X13357">
            <v>3.6989288</v>
          </cell>
        </row>
        <row r="13358">
          <cell r="H13358" t="str">
            <v>FULC3Z6A642C</v>
          </cell>
          <cell r="W13358">
            <v>66.86</v>
          </cell>
          <cell r="X13358">
            <v>3.3429576000000005</v>
          </cell>
        </row>
        <row r="13359">
          <cell r="H13359" t="str">
            <v>FULC3Z8620J</v>
          </cell>
          <cell r="W13359">
            <v>41.57</v>
          </cell>
          <cell r="X13359">
            <v>2.0784519692307697</v>
          </cell>
        </row>
        <row r="13360">
          <cell r="H13360" t="str">
            <v>FULC3Z6A642C</v>
          </cell>
          <cell r="W13360">
            <v>66.86</v>
          </cell>
          <cell r="X13360">
            <v>3.343193485714286</v>
          </cell>
        </row>
        <row r="13361">
          <cell r="H13361" t="str">
            <v>FULC3Z8620J</v>
          </cell>
          <cell r="W13361">
            <v>41.57</v>
          </cell>
          <cell r="X13361">
            <v>2.0786544</v>
          </cell>
        </row>
        <row r="13362">
          <cell r="H13362" t="str">
            <v>FULC3Z9600H</v>
          </cell>
          <cell r="W13362">
            <v>95.07</v>
          </cell>
          <cell r="X13362">
            <v>4.7524373999999998</v>
          </cell>
        </row>
        <row r="13363">
          <cell r="H13363" t="str">
            <v>FULC3Z9600H</v>
          </cell>
          <cell r="W13363">
            <v>95.07</v>
          </cell>
          <cell r="X13363">
            <v>4.7536757999999999</v>
          </cell>
        </row>
        <row r="13364">
          <cell r="H13364" t="str">
            <v>FULC3Z9600H</v>
          </cell>
          <cell r="W13364">
            <v>95.07</v>
          </cell>
          <cell r="X13364">
            <v>4.7536757999999999</v>
          </cell>
        </row>
        <row r="13365">
          <cell r="H13365" t="str">
            <v>FULC3Z9600H</v>
          </cell>
          <cell r="W13365">
            <v>95.07</v>
          </cell>
          <cell r="X13365">
            <v>4.7536757999999999</v>
          </cell>
        </row>
        <row r="13366">
          <cell r="H13366" t="str">
            <v>FULC3Z9600H</v>
          </cell>
          <cell r="W13366">
            <v>95.07</v>
          </cell>
          <cell r="X13366">
            <v>4.7536757999999999</v>
          </cell>
        </row>
        <row r="13367">
          <cell r="H13367" t="str">
            <v>FULC3Z9600H</v>
          </cell>
          <cell r="W13367">
            <v>95.07</v>
          </cell>
          <cell r="X13367">
            <v>4.7536757999999999</v>
          </cell>
        </row>
        <row r="13368">
          <cell r="H13368" t="str">
            <v>FULC3Z9600H</v>
          </cell>
          <cell r="W13368">
            <v>95.07</v>
          </cell>
          <cell r="X13368">
            <v>4.7536757999999999</v>
          </cell>
        </row>
        <row r="13369">
          <cell r="H13369" t="str">
            <v>FULC3Z9600H</v>
          </cell>
          <cell r="W13369">
            <v>95.07</v>
          </cell>
          <cell r="X13369">
            <v>4.7536757999999999</v>
          </cell>
        </row>
        <row r="13370">
          <cell r="H13370" t="str">
            <v>FULC3Z9600H</v>
          </cell>
          <cell r="W13370">
            <v>95.07</v>
          </cell>
          <cell r="X13370">
            <v>4.7536757999999999</v>
          </cell>
        </row>
        <row r="13371">
          <cell r="H13371" t="str">
            <v>FULC3Z9600H</v>
          </cell>
          <cell r="W13371">
            <v>95.07</v>
          </cell>
          <cell r="X13371">
            <v>4.7536757999999999</v>
          </cell>
        </row>
        <row r="13372">
          <cell r="H13372" t="str">
            <v>FULC3Z9600H</v>
          </cell>
          <cell r="W13372">
            <v>95.07</v>
          </cell>
          <cell r="X13372">
            <v>4.7536757999999999</v>
          </cell>
        </row>
        <row r="13373">
          <cell r="H13373" t="str">
            <v>FUHC3Z1S175C</v>
          </cell>
          <cell r="W13373">
            <v>10.17</v>
          </cell>
          <cell r="X13373">
            <v>0.50849323199999996</v>
          </cell>
        </row>
        <row r="13374">
          <cell r="H13374" t="str">
            <v>FUPC3Z3590C</v>
          </cell>
          <cell r="W13374">
            <v>23.17</v>
          </cell>
          <cell r="X13374">
            <v>1.1585232000000001</v>
          </cell>
        </row>
        <row r="13375">
          <cell r="H13375" t="str">
            <v>FULC3Z8501B</v>
          </cell>
          <cell r="W13375">
            <v>58.68</v>
          </cell>
          <cell r="X13375">
            <v>2.9340275999999998</v>
          </cell>
        </row>
        <row r="13376">
          <cell r="H13376" t="str">
            <v>FUHC3Z8260E</v>
          </cell>
          <cell r="W13376">
            <v>23.630000000000003</v>
          </cell>
          <cell r="X13376">
            <v>1.1814955200000001</v>
          </cell>
        </row>
        <row r="13377">
          <cell r="H13377" t="str">
            <v>FUHC3Z18124J</v>
          </cell>
          <cell r="W13377">
            <v>27.6</v>
          </cell>
          <cell r="X13377">
            <v>1.3800198857142858</v>
          </cell>
        </row>
        <row r="13378">
          <cell r="H13378" t="str">
            <v>FUHC3Z18125J</v>
          </cell>
          <cell r="W13378">
            <v>26.76</v>
          </cell>
          <cell r="X13378">
            <v>1.3380138000000001</v>
          </cell>
        </row>
        <row r="13379">
          <cell r="H13379" t="str">
            <v>FUHC3Z8260E</v>
          </cell>
          <cell r="W13379">
            <v>23.63</v>
          </cell>
          <cell r="X13379">
            <v>1.181582208</v>
          </cell>
        </row>
        <row r="13380">
          <cell r="H13380" t="str">
            <v>FUAC3Z1S175A</v>
          </cell>
          <cell r="W13380">
            <v>11.34</v>
          </cell>
          <cell r="X13380">
            <v>0.56697771940298514</v>
          </cell>
        </row>
        <row r="13381">
          <cell r="H13381" t="str">
            <v>FUKR3Z6B209A</v>
          </cell>
          <cell r="W13381">
            <v>24.11</v>
          </cell>
          <cell r="X13381">
            <v>1.2054663000000001</v>
          </cell>
        </row>
        <row r="13382">
          <cell r="H13382" t="str">
            <v>FUBC3Z4022A</v>
          </cell>
          <cell r="W13382">
            <v>2.52</v>
          </cell>
          <cell r="X13382">
            <v>0.12600720000000001</v>
          </cell>
        </row>
        <row r="13383">
          <cell r="H13383" t="str">
            <v>FUBC3Z8575E</v>
          </cell>
          <cell r="W13383">
            <v>15.21</v>
          </cell>
          <cell r="X13383">
            <v>0.76045499999999999</v>
          </cell>
        </row>
        <row r="13384">
          <cell r="H13384" t="str">
            <v>FULC3Z6700C</v>
          </cell>
          <cell r="W13384">
            <v>15.69</v>
          </cell>
          <cell r="X13384">
            <v>0.78447255652173908</v>
          </cell>
        </row>
        <row r="13385">
          <cell r="H13385" t="str">
            <v>FUBC3Z8575E</v>
          </cell>
          <cell r="W13385">
            <v>15.209999999999999</v>
          </cell>
          <cell r="X13385">
            <v>0.76048209</v>
          </cell>
        </row>
        <row r="13386">
          <cell r="H13386" t="str">
            <v>FUPC3Z1125B</v>
          </cell>
          <cell r="W13386">
            <v>77.179999999999993</v>
          </cell>
          <cell r="X13386">
            <v>3.8591123999999999</v>
          </cell>
        </row>
        <row r="13387">
          <cell r="H13387" t="str">
            <v>FUPC3Z1125B</v>
          </cell>
          <cell r="W13387">
            <v>77.179999999999993</v>
          </cell>
          <cell r="X13387">
            <v>3.8591123999999999</v>
          </cell>
        </row>
        <row r="13388">
          <cell r="H13388" t="str">
            <v>FUPC3Z3281C</v>
          </cell>
          <cell r="W13388">
            <v>55.74</v>
          </cell>
          <cell r="X13388">
            <v>2.78694</v>
          </cell>
        </row>
        <row r="13389">
          <cell r="H13389" t="str">
            <v>FUPC3Z3304C</v>
          </cell>
          <cell r="W13389">
            <v>53.54</v>
          </cell>
          <cell r="X13389">
            <v>2.6770467</v>
          </cell>
        </row>
        <row r="13390">
          <cell r="H13390" t="str">
            <v>FUHC3Z4234M</v>
          </cell>
          <cell r="W13390">
            <v>74.86</v>
          </cell>
          <cell r="X13390">
            <v>3.7426699636363638</v>
          </cell>
        </row>
        <row r="13391">
          <cell r="H13391" t="str">
            <v>FUPC3Z3304C</v>
          </cell>
          <cell r="W13391">
            <v>53.54</v>
          </cell>
          <cell r="X13391">
            <v>2.6770278461538464</v>
          </cell>
        </row>
        <row r="13392">
          <cell r="H13392" t="str">
            <v>FUHC3Z8260E</v>
          </cell>
          <cell r="W13392">
            <v>23.63</v>
          </cell>
          <cell r="X13392">
            <v>1.1815161600000004</v>
          </cell>
        </row>
        <row r="13393">
          <cell r="H13393" t="str">
            <v>FULC3Z8501B</v>
          </cell>
          <cell r="W13393">
            <v>58.679999999999993</v>
          </cell>
          <cell r="X13393">
            <v>2.9340172799999999</v>
          </cell>
        </row>
        <row r="13394">
          <cell r="H13394" t="str">
            <v>FULC3Z8501B</v>
          </cell>
          <cell r="W13394">
            <v>58.68</v>
          </cell>
          <cell r="X13394">
            <v>2.9341308000000001</v>
          </cell>
        </row>
        <row r="13395">
          <cell r="H13395" t="str">
            <v>FUHC3Z18124J</v>
          </cell>
          <cell r="W13395">
            <v>27.6</v>
          </cell>
          <cell r="X13395">
            <v>1.3799810181818184</v>
          </cell>
        </row>
        <row r="13396">
          <cell r="H13396" t="str">
            <v>FUPC3Z1125B</v>
          </cell>
          <cell r="W13396">
            <v>77.180000000000007</v>
          </cell>
          <cell r="X13396">
            <v>3.8590092</v>
          </cell>
        </row>
        <row r="13397">
          <cell r="H13397" t="str">
            <v>FULC3Z8501B</v>
          </cell>
          <cell r="W13397">
            <v>58.68</v>
          </cell>
          <cell r="X13397">
            <v>2.9339244</v>
          </cell>
        </row>
        <row r="13398">
          <cell r="H13398" t="str">
            <v>FULC3Z8620J</v>
          </cell>
          <cell r="W13398">
            <v>41.57</v>
          </cell>
          <cell r="X13398">
            <v>2.0784855272727274</v>
          </cell>
        </row>
        <row r="13399">
          <cell r="H13399" t="str">
            <v>FUSC3Z14A068A</v>
          </cell>
          <cell r="W13399">
            <v>126.55</v>
          </cell>
          <cell r="X13399">
            <v>6.3276048000000005</v>
          </cell>
        </row>
        <row r="13400">
          <cell r="H13400" t="str">
            <v>FUHC3Z18124J</v>
          </cell>
          <cell r="W13400">
            <v>27.6</v>
          </cell>
          <cell r="X13400">
            <v>1.3799955600000002</v>
          </cell>
        </row>
        <row r="13401">
          <cell r="H13401" t="str">
            <v>FUPC3Z1104D</v>
          </cell>
          <cell r="W13401">
            <v>198.61999999999998</v>
          </cell>
          <cell r="X13401">
            <v>9.9309728571428586</v>
          </cell>
        </row>
        <row r="13402">
          <cell r="H13402" t="str">
            <v>FUHC3Z4234M</v>
          </cell>
          <cell r="W13402">
            <v>74.86</v>
          </cell>
          <cell r="X13402">
            <v>3.7430640000000004</v>
          </cell>
        </row>
        <row r="13403">
          <cell r="H13403" t="str">
            <v>FUHC3Z4234N</v>
          </cell>
          <cell r="W13403">
            <v>73.98</v>
          </cell>
          <cell r="X13403">
            <v>3.6989459999999998</v>
          </cell>
        </row>
        <row r="13404">
          <cell r="H13404" t="str">
            <v>FULC3Z6A642C</v>
          </cell>
          <cell r="W13404">
            <v>66.86</v>
          </cell>
          <cell r="X13404">
            <v>3.3429854918918922</v>
          </cell>
        </row>
        <row r="13405">
          <cell r="H13405" t="str">
            <v>FUHC3Z3049A</v>
          </cell>
          <cell r="W13405">
            <v>22.28</v>
          </cell>
          <cell r="X13405">
            <v>1.1140698</v>
          </cell>
        </row>
        <row r="13406">
          <cell r="H13406" t="str">
            <v>FUHC3Z18125J</v>
          </cell>
          <cell r="W13406">
            <v>26.759999999999998</v>
          </cell>
          <cell r="X13406">
            <v>1.3380912</v>
          </cell>
        </row>
        <row r="13407">
          <cell r="H13407" t="str">
            <v>FUHC3Z4234N</v>
          </cell>
          <cell r="W13407">
            <v>73.98</v>
          </cell>
          <cell r="X13407">
            <v>3.7000296000000001</v>
          </cell>
        </row>
        <row r="13408">
          <cell r="H13408" t="str">
            <v>FUHC3Z3050A</v>
          </cell>
          <cell r="W13408">
            <v>18.86</v>
          </cell>
          <cell r="X13408">
            <v>0.94333056000000004</v>
          </cell>
        </row>
        <row r="13409">
          <cell r="H13409" t="str">
            <v>FUHC3Z4234N</v>
          </cell>
          <cell r="W13409">
            <v>73.98</v>
          </cell>
          <cell r="X13409">
            <v>3.7000296000000001</v>
          </cell>
        </row>
        <row r="13410">
          <cell r="H13410" t="str">
            <v>FUHC3Z4234N</v>
          </cell>
          <cell r="W13410">
            <v>73.98</v>
          </cell>
          <cell r="X13410">
            <v>3.7000296000000001</v>
          </cell>
        </row>
        <row r="13411">
          <cell r="H13411" t="str">
            <v>FUHC3Z3050A</v>
          </cell>
          <cell r="W13411">
            <v>18.86</v>
          </cell>
          <cell r="X13411">
            <v>0.94333056000000004</v>
          </cell>
        </row>
        <row r="13412">
          <cell r="H13412" t="str">
            <v>FUHC3Z18125J</v>
          </cell>
          <cell r="W13412">
            <v>26.76</v>
          </cell>
          <cell r="X13412">
            <v>1.3399488000000002</v>
          </cell>
        </row>
        <row r="13413">
          <cell r="H13413" t="str">
            <v>FULC3Z9600H</v>
          </cell>
          <cell r="W13413">
            <v>95.07</v>
          </cell>
          <cell r="X13413">
            <v>4.7536757999999999</v>
          </cell>
        </row>
        <row r="13414">
          <cell r="H13414" t="str">
            <v>FULC3Z9600H</v>
          </cell>
          <cell r="W13414">
            <v>95.07</v>
          </cell>
          <cell r="X13414">
            <v>4.7536757999999999</v>
          </cell>
        </row>
        <row r="13415">
          <cell r="H13415" t="str">
            <v>FULC3Z9600H</v>
          </cell>
          <cell r="W13415">
            <v>95.07</v>
          </cell>
          <cell r="X13415">
            <v>4.7536757999999999</v>
          </cell>
        </row>
        <row r="13416">
          <cell r="H13416" t="str">
            <v>FULC3Z9600H</v>
          </cell>
          <cell r="W13416">
            <v>95.07</v>
          </cell>
          <cell r="X13416">
            <v>4.7536757999999999</v>
          </cell>
        </row>
        <row r="13417">
          <cell r="H13417" t="str">
            <v>FULC3Z9600H</v>
          </cell>
          <cell r="W13417">
            <v>95.07</v>
          </cell>
          <cell r="X13417">
            <v>4.7536757999999999</v>
          </cell>
        </row>
        <row r="13418">
          <cell r="H13418" t="str">
            <v>FULC3Z9600H</v>
          </cell>
          <cell r="W13418">
            <v>95.07</v>
          </cell>
          <cell r="X13418">
            <v>4.7536757999999999</v>
          </cell>
        </row>
        <row r="13419">
          <cell r="H13419" t="str">
            <v>FUHC3Z18125J</v>
          </cell>
          <cell r="W13419">
            <v>26.76</v>
          </cell>
          <cell r="X13419">
            <v>1.3382186823529412</v>
          </cell>
        </row>
        <row r="13420">
          <cell r="H13420" t="str">
            <v>FULC3Z9600H</v>
          </cell>
          <cell r="W13420">
            <v>95.07</v>
          </cell>
          <cell r="X13420">
            <v>4.7532888</v>
          </cell>
        </row>
        <row r="13421">
          <cell r="H13421" t="str">
            <v>FULC3Z9600H</v>
          </cell>
          <cell r="W13421">
            <v>95.07</v>
          </cell>
          <cell r="X13421">
            <v>4.7532888</v>
          </cell>
        </row>
        <row r="13422">
          <cell r="H13422" t="str">
            <v>FUHC3Z4234M</v>
          </cell>
          <cell r="W13422">
            <v>74.86</v>
          </cell>
          <cell r="X13422">
            <v>3.742710171428572</v>
          </cell>
        </row>
        <row r="13423">
          <cell r="H13423" t="str">
            <v>FUHC3Z4234M</v>
          </cell>
          <cell r="W13423">
            <v>74.86</v>
          </cell>
          <cell r="X13423">
            <v>3.7427262545454547</v>
          </cell>
        </row>
        <row r="13424">
          <cell r="H13424" t="str">
            <v>FULC3Z9600H</v>
          </cell>
          <cell r="W13424">
            <v>95.07</v>
          </cell>
          <cell r="X13424">
            <v>4.7532888</v>
          </cell>
        </row>
        <row r="13425">
          <cell r="H13425" t="str">
            <v>FUPC3Z3222B</v>
          </cell>
          <cell r="W13425">
            <v>251.32000000000002</v>
          </cell>
          <cell r="X13425">
            <v>12.5665092</v>
          </cell>
        </row>
        <row r="13426">
          <cell r="H13426" t="str">
            <v>FUPC3Z3222B</v>
          </cell>
          <cell r="W13426">
            <v>251.31999999999996</v>
          </cell>
          <cell r="X13426">
            <v>12.565707882352942</v>
          </cell>
        </row>
        <row r="13427">
          <cell r="H13427" t="str">
            <v>FTEB3Z1503050B</v>
          </cell>
          <cell r="W13427">
            <v>31</v>
          </cell>
          <cell r="X13427">
            <v>0</v>
          </cell>
        </row>
        <row r="13428">
          <cell r="H13428" t="str">
            <v>FTN1VZ8C324HT</v>
          </cell>
          <cell r="W13428">
            <v>7913</v>
          </cell>
          <cell r="X13428">
            <v>0</v>
          </cell>
        </row>
        <row r="13429">
          <cell r="H13429" t="str">
            <v>FTN1VZ7827847E</v>
          </cell>
          <cell r="W13429">
            <v>4023</v>
          </cell>
          <cell r="X13429">
            <v>0</v>
          </cell>
        </row>
        <row r="13430">
          <cell r="H13430" t="str">
            <v>FTAB3Z1007B</v>
          </cell>
          <cell r="W13430">
            <v>3625</v>
          </cell>
          <cell r="X13430">
            <v>0</v>
          </cell>
        </row>
        <row r="13431">
          <cell r="H13431" t="str">
            <v>FTE4BZ9922053B</v>
          </cell>
          <cell r="W13431">
            <v>557</v>
          </cell>
          <cell r="X13431">
            <v>0</v>
          </cell>
        </row>
        <row r="13432">
          <cell r="H13432" t="str">
            <v>FTH00143443</v>
          </cell>
          <cell r="W13432">
            <v>41</v>
          </cell>
          <cell r="X13432">
            <v>0</v>
          </cell>
        </row>
        <row r="13433">
          <cell r="H13433" t="str">
            <v>FTACPZ1012P</v>
          </cell>
          <cell r="W13433">
            <v>34</v>
          </cell>
          <cell r="X13433">
            <v>0</v>
          </cell>
        </row>
        <row r="13434">
          <cell r="H13434" t="str">
            <v>FTW717977S300</v>
          </cell>
          <cell r="W13434">
            <v>41</v>
          </cell>
          <cell r="X13434">
            <v>0</v>
          </cell>
        </row>
        <row r="13435">
          <cell r="H13435" t="str">
            <v>FTEB3Z41044F58BF</v>
          </cell>
          <cell r="W13435">
            <v>179</v>
          </cell>
          <cell r="X13435">
            <v>0</v>
          </cell>
        </row>
        <row r="13436">
          <cell r="H13436" t="str">
            <v>FTW500022S442</v>
          </cell>
          <cell r="W13436">
            <v>24</v>
          </cell>
          <cell r="X13436">
            <v>0</v>
          </cell>
        </row>
        <row r="13437">
          <cell r="H13437" t="str">
            <v>FTJB3Z5415A</v>
          </cell>
          <cell r="W13437">
            <v>664</v>
          </cell>
          <cell r="X13437">
            <v>0</v>
          </cell>
        </row>
        <row r="13438">
          <cell r="H13438" t="str">
            <v>FTJD8Z0923A</v>
          </cell>
          <cell r="W13438">
            <v>21</v>
          </cell>
          <cell r="X13438">
            <v>0</v>
          </cell>
        </row>
        <row r="13439">
          <cell r="H13439" t="str">
            <v>FTJB3Z1620551A</v>
          </cell>
          <cell r="W13439">
            <v>353</v>
          </cell>
          <cell r="X13439">
            <v>0</v>
          </cell>
        </row>
        <row r="13440">
          <cell r="H13440" t="str">
            <v>FTJB3Z14B321H</v>
          </cell>
          <cell r="W13440">
            <v>7458</v>
          </cell>
          <cell r="X13440">
            <v>0</v>
          </cell>
        </row>
        <row r="13441">
          <cell r="H13441" t="str">
            <v>FTHB3Z14301Q</v>
          </cell>
          <cell r="W13441">
            <v>1609</v>
          </cell>
          <cell r="X13441">
            <v>0</v>
          </cell>
        </row>
        <row r="13442">
          <cell r="H13442" t="str">
            <v>FTW520204S440</v>
          </cell>
          <cell r="W13442">
            <v>45</v>
          </cell>
          <cell r="X13442">
            <v>0</v>
          </cell>
        </row>
        <row r="13443">
          <cell r="H13443" t="str">
            <v>FTGU5Z14N089A</v>
          </cell>
          <cell r="W13443">
            <v>191</v>
          </cell>
          <cell r="X13443">
            <v>0</v>
          </cell>
        </row>
        <row r="13444">
          <cell r="H13444" t="str">
            <v>FTEB3Z18472AA</v>
          </cell>
          <cell r="W13444">
            <v>922</v>
          </cell>
          <cell r="X13444">
            <v>0</v>
          </cell>
        </row>
        <row r="13445">
          <cell r="H13445" t="str">
            <v>FTEB3Z9925324A</v>
          </cell>
          <cell r="W13445">
            <v>1073</v>
          </cell>
          <cell r="X13445">
            <v>0</v>
          </cell>
        </row>
        <row r="13446">
          <cell r="H13446" t="str">
            <v>FTEB3Z9925325A</v>
          </cell>
          <cell r="W13446">
            <v>1073</v>
          </cell>
          <cell r="X13446">
            <v>0</v>
          </cell>
        </row>
        <row r="13447">
          <cell r="H13447" t="str">
            <v>FTEB3Z16700F</v>
          </cell>
          <cell r="W13447">
            <v>1535</v>
          </cell>
          <cell r="X13447">
            <v>0</v>
          </cell>
        </row>
        <row r="13448">
          <cell r="H13448" t="str">
            <v>FTEB3Z9C675A</v>
          </cell>
          <cell r="W13448">
            <v>795</v>
          </cell>
          <cell r="X13448">
            <v>0</v>
          </cell>
        </row>
        <row r="13449">
          <cell r="H13449" t="str">
            <v>FTBK2Z6C315A</v>
          </cell>
          <cell r="W13449">
            <v>1458</v>
          </cell>
          <cell r="X13449">
            <v>0</v>
          </cell>
        </row>
        <row r="13450">
          <cell r="H13450" t="str">
            <v>FTAB3Z2122811B</v>
          </cell>
          <cell r="W13450">
            <v>205</v>
          </cell>
          <cell r="X13450">
            <v>0</v>
          </cell>
        </row>
        <row r="13451">
          <cell r="H13451" t="str">
            <v>FTAB3Z2121952C</v>
          </cell>
          <cell r="W13451">
            <v>110</v>
          </cell>
          <cell r="X13451">
            <v>0</v>
          </cell>
        </row>
        <row r="13452">
          <cell r="H13452" t="str">
            <v>FTEB3Z41218A14AE</v>
          </cell>
          <cell r="W13452">
            <v>128</v>
          </cell>
          <cell r="X13452">
            <v>0</v>
          </cell>
        </row>
        <row r="13453">
          <cell r="H13453" t="str">
            <v>FTEB3Z4123943AA</v>
          </cell>
          <cell r="W13453">
            <v>4527</v>
          </cell>
          <cell r="X13453">
            <v>0</v>
          </cell>
        </row>
        <row r="13454">
          <cell r="H13454" t="str">
            <v>FTEB3Z41044F58BE</v>
          </cell>
          <cell r="W13454">
            <v>121</v>
          </cell>
          <cell r="X13454">
            <v>0</v>
          </cell>
        </row>
        <row r="13455">
          <cell r="H13455" t="str">
            <v>FTJB3Z14300BB</v>
          </cell>
          <cell r="W13455">
            <v>3706</v>
          </cell>
          <cell r="X13455">
            <v>0</v>
          </cell>
        </row>
        <row r="13456">
          <cell r="H13456" t="str">
            <v>FTEB3Z41519A58ER</v>
          </cell>
          <cell r="W13456">
            <v>4547</v>
          </cell>
          <cell r="X13456">
            <v>0</v>
          </cell>
        </row>
        <row r="13457">
          <cell r="H13457" t="str">
            <v>FTAB3Z5K751A</v>
          </cell>
          <cell r="W13457">
            <v>202</v>
          </cell>
          <cell r="X13457">
            <v>0</v>
          </cell>
        </row>
        <row r="13458">
          <cell r="H13458" t="str">
            <v>FTEB3Z19860F</v>
          </cell>
          <cell r="W13458">
            <v>1207</v>
          </cell>
          <cell r="X13458">
            <v>0</v>
          </cell>
        </row>
        <row r="13459">
          <cell r="H13459" t="str">
            <v>FTEB3Z14A664B</v>
          </cell>
          <cell r="W13459">
            <v>2748</v>
          </cell>
          <cell r="X13459">
            <v>0</v>
          </cell>
        </row>
        <row r="13460">
          <cell r="H13460" t="str">
            <v>FRCK3Q6A886AA</v>
          </cell>
          <cell r="W13460">
            <v>133.94</v>
          </cell>
          <cell r="X13460">
            <v>23.968838399999999</v>
          </cell>
        </row>
        <row r="13461">
          <cell r="H13461" t="str">
            <v>FRBK2Q6M256AB</v>
          </cell>
          <cell r="W13461">
            <v>24.040000000000003</v>
          </cell>
          <cell r="X13461">
            <v>4.3020110999999996</v>
          </cell>
        </row>
        <row r="13462">
          <cell r="H13462" t="str">
            <v>FRBK2119G244AA</v>
          </cell>
          <cell r="W13462">
            <v>33.78</v>
          </cell>
          <cell r="X13462">
            <v>6.0450035249999994</v>
          </cell>
        </row>
        <row r="13463">
          <cell r="H13463" t="str">
            <v>FRBK316068AF</v>
          </cell>
          <cell r="W13463">
            <v>89.24</v>
          </cell>
          <cell r="X13463">
            <v>15.969534599999999</v>
          </cell>
        </row>
        <row r="13464">
          <cell r="H13464" t="str">
            <v>FRGK316A002AC</v>
          </cell>
          <cell r="W13464">
            <v>83.66</v>
          </cell>
          <cell r="X13464">
            <v>14.97114135</v>
          </cell>
        </row>
        <row r="13465">
          <cell r="H13465" t="str">
            <v>FRBK312N248CD</v>
          </cell>
          <cell r="W13465">
            <v>15.320000000000002</v>
          </cell>
          <cell r="X13465">
            <v>2.7414260064935063</v>
          </cell>
        </row>
        <row r="13466">
          <cell r="H13466" t="str">
            <v>FRME6C1J2M008AC</v>
          </cell>
          <cell r="W13466">
            <v>74.31</v>
          </cell>
          <cell r="X13466">
            <v>13.2974616</v>
          </cell>
        </row>
        <row r="13467">
          <cell r="H13467" t="str">
            <v>FRME6C1J2M008AC</v>
          </cell>
          <cell r="W13467">
            <v>74.31</v>
          </cell>
          <cell r="X13467">
            <v>13.2974616</v>
          </cell>
        </row>
        <row r="13468">
          <cell r="H13468" t="str">
            <v>FRME6C1J2M008AC</v>
          </cell>
          <cell r="W13468">
            <v>74.31</v>
          </cell>
          <cell r="X13468">
            <v>13.297474814999999</v>
          </cell>
        </row>
        <row r="13469">
          <cell r="H13469" t="str">
            <v>HU55323-0AA60-000</v>
          </cell>
          <cell r="W13469">
            <v>4</v>
          </cell>
          <cell r="X13469">
            <v>3.1016568888888894</v>
          </cell>
        </row>
        <row r="13470">
          <cell r="H13470" t="str">
            <v>HTJW200-0A700-000</v>
          </cell>
          <cell r="W13470">
            <v>2700</v>
          </cell>
          <cell r="X13470">
            <v>0</v>
          </cell>
        </row>
        <row r="13471">
          <cell r="H13471" t="str">
            <v>HTJW110-0A700-000</v>
          </cell>
          <cell r="W13471">
            <v>150</v>
          </cell>
          <cell r="X13471">
            <v>0</v>
          </cell>
        </row>
        <row r="13472">
          <cell r="H13472" t="str">
            <v>HTJW200-0A100-000</v>
          </cell>
          <cell r="W13472">
            <v>1900</v>
          </cell>
          <cell r="X13472">
            <v>0</v>
          </cell>
        </row>
        <row r="13473">
          <cell r="H13473" t="str">
            <v>HTJW200-0A500-000</v>
          </cell>
          <cell r="W13473">
            <v>1700</v>
          </cell>
          <cell r="X13473">
            <v>0</v>
          </cell>
        </row>
        <row r="13474">
          <cell r="H13474" t="str">
            <v>HTJW200-0A600-000</v>
          </cell>
          <cell r="W13474">
            <v>2500</v>
          </cell>
          <cell r="X13474">
            <v>0</v>
          </cell>
        </row>
        <row r="13475">
          <cell r="H13475" t="str">
            <v>HTJW200-0AG00-000</v>
          </cell>
          <cell r="W13475">
            <v>1950</v>
          </cell>
          <cell r="X13475">
            <v>0</v>
          </cell>
        </row>
        <row r="13476">
          <cell r="H13476" t="str">
            <v>HTJW200-0AR00-000</v>
          </cell>
          <cell r="W13476">
            <v>2950</v>
          </cell>
          <cell r="X13476">
            <v>0</v>
          </cell>
        </row>
        <row r="13477">
          <cell r="H13477" t="str">
            <v>HTJW200-0AT00-000</v>
          </cell>
          <cell r="W13477">
            <v>2500</v>
          </cell>
          <cell r="X13477">
            <v>0</v>
          </cell>
        </row>
        <row r="13478">
          <cell r="H13478" t="str">
            <v>HTJW200-0A700-000</v>
          </cell>
          <cell r="W13478">
            <v>2700</v>
          </cell>
          <cell r="X13478">
            <v>0</v>
          </cell>
        </row>
        <row r="13479">
          <cell r="H13479" t="str">
            <v>HTP3217-FR100-000</v>
          </cell>
          <cell r="W13479">
            <v>642.28</v>
          </cell>
          <cell r="X13479">
            <v>0</v>
          </cell>
        </row>
        <row r="13480">
          <cell r="H13480" t="str">
            <v>HT61572-TB100-000</v>
          </cell>
          <cell r="W13480">
            <v>5943.58</v>
          </cell>
          <cell r="X13480">
            <v>0</v>
          </cell>
        </row>
        <row r="13481">
          <cell r="H13481" t="str">
            <v>HTP2316-0A100-BLU</v>
          </cell>
          <cell r="W13481">
            <v>140.32999999999998</v>
          </cell>
          <cell r="X13481">
            <v>0</v>
          </cell>
        </row>
        <row r="13482">
          <cell r="H13482" t="str">
            <v>HT54320-0A100-000</v>
          </cell>
          <cell r="W13482">
            <v>96.45</v>
          </cell>
          <cell r="X13482">
            <v>0</v>
          </cell>
        </row>
        <row r="13483">
          <cell r="H13483" t="str">
            <v>HT67561-0A201</v>
          </cell>
          <cell r="W13483">
            <v>69.97999999999999</v>
          </cell>
          <cell r="X13483">
            <v>0</v>
          </cell>
        </row>
        <row r="13484">
          <cell r="H13484" t="str">
            <v>SK-P0B01-0A100</v>
          </cell>
          <cell r="W13484">
            <v>1.65</v>
          </cell>
          <cell r="X13484">
            <v>0</v>
          </cell>
        </row>
        <row r="13485">
          <cell r="H13485" t="str">
            <v>CO14CLEAR1X36</v>
          </cell>
          <cell r="W13485">
            <v>30</v>
          </cell>
          <cell r="X13485">
            <v>0</v>
          </cell>
        </row>
        <row r="13486">
          <cell r="H13486" t="str">
            <v>SK-P0K00-0A100</v>
          </cell>
          <cell r="W13486">
            <v>12</v>
          </cell>
          <cell r="X13486">
            <v>0</v>
          </cell>
        </row>
        <row r="13487">
          <cell r="H13487" t="str">
            <v>SK-P1D01-0A100</v>
          </cell>
          <cell r="W13487">
            <v>1261</v>
          </cell>
          <cell r="X13487">
            <v>0</v>
          </cell>
        </row>
        <row r="13488">
          <cell r="H13488" t="str">
            <v>SK-P0B00-0A100</v>
          </cell>
          <cell r="W13488">
            <v>10</v>
          </cell>
          <cell r="X13488">
            <v>0</v>
          </cell>
        </row>
        <row r="13489">
          <cell r="H13489" t="str">
            <v>QTSPK40039</v>
          </cell>
          <cell r="W13489">
            <v>324.05</v>
          </cell>
          <cell r="X13489">
            <v>0</v>
          </cell>
        </row>
        <row r="13490">
          <cell r="H13490" t="str">
            <v>QTSPK40710</v>
          </cell>
          <cell r="W13490">
            <v>26.67</v>
          </cell>
          <cell r="X13490">
            <v>0</v>
          </cell>
        </row>
        <row r="13491">
          <cell r="H13491" t="str">
            <v>HT68422-FK200-000</v>
          </cell>
          <cell r="W13491">
            <v>3125.5</v>
          </cell>
          <cell r="X13491">
            <v>0</v>
          </cell>
        </row>
        <row r="13492">
          <cell r="H13492" t="str">
            <v>GTF0102077039</v>
          </cell>
          <cell r="W13492">
            <v>28.01</v>
          </cell>
          <cell r="X13492">
            <v>0</v>
          </cell>
        </row>
        <row r="13493">
          <cell r="H13493" t="str">
            <v>GTF0102077040</v>
          </cell>
          <cell r="W13493">
            <v>35</v>
          </cell>
          <cell r="X13493">
            <v>0</v>
          </cell>
        </row>
        <row r="13494">
          <cell r="H13494" t="str">
            <v>GTF0102086102</v>
          </cell>
          <cell r="W13494">
            <v>126.26</v>
          </cell>
          <cell r="X13494">
            <v>0</v>
          </cell>
        </row>
        <row r="13495">
          <cell r="H13495" t="str">
            <v>GTF0102081009</v>
          </cell>
          <cell r="W13495">
            <v>228.61</v>
          </cell>
          <cell r="X13495">
            <v>0</v>
          </cell>
        </row>
        <row r="13496">
          <cell r="H13496" t="str">
            <v>GTF0102087015</v>
          </cell>
          <cell r="W13496">
            <v>152.6</v>
          </cell>
          <cell r="X13496">
            <v>0</v>
          </cell>
        </row>
        <row r="13497">
          <cell r="H13497" t="str">
            <v>GTF0102077036</v>
          </cell>
          <cell r="W13497">
            <v>142.55000000000001</v>
          </cell>
          <cell r="X13497">
            <v>0</v>
          </cell>
        </row>
        <row r="13498">
          <cell r="H13498" t="str">
            <v>GTF0102087015</v>
          </cell>
          <cell r="W13498">
            <v>152.6</v>
          </cell>
          <cell r="X13498">
            <v>0</v>
          </cell>
        </row>
        <row r="13499">
          <cell r="H13499" t="str">
            <v>GTF0102087015</v>
          </cell>
          <cell r="W13499">
            <v>152.60000000000002</v>
          </cell>
          <cell r="X13499">
            <v>0</v>
          </cell>
        </row>
        <row r="13500">
          <cell r="H13500" t="str">
            <v>GTF0102086053</v>
          </cell>
          <cell r="W13500">
            <v>76.489999999999995</v>
          </cell>
          <cell r="X13500">
            <v>0</v>
          </cell>
        </row>
        <row r="13501">
          <cell r="H13501" t="str">
            <v>HTJCCP0-0A100-WHT</v>
          </cell>
          <cell r="W13501">
            <v>1420.23</v>
          </cell>
          <cell r="X13501">
            <v>0</v>
          </cell>
        </row>
        <row r="13502">
          <cell r="H13502" t="str">
            <v>SK-P3C00-0A100</v>
          </cell>
          <cell r="W13502">
            <v>1820</v>
          </cell>
          <cell r="X13502">
            <v>0</v>
          </cell>
        </row>
        <row r="13503">
          <cell r="H13503" t="str">
            <v>GUF0102089049</v>
          </cell>
          <cell r="W13503">
            <v>12.010000000000002</v>
          </cell>
          <cell r="X13503">
            <v>0.47075368000000001</v>
          </cell>
        </row>
        <row r="13504">
          <cell r="H13504" t="str">
            <v>GUF0102089055</v>
          </cell>
          <cell r="W13504">
            <v>6.78</v>
          </cell>
          <cell r="X13504">
            <v>0.26575719999999997</v>
          </cell>
        </row>
        <row r="13505">
          <cell r="H13505" t="str">
            <v>GUF0102089058</v>
          </cell>
          <cell r="W13505">
            <v>2.12</v>
          </cell>
          <cell r="X13505">
            <v>8.309320000000002E-2</v>
          </cell>
        </row>
        <row r="13506">
          <cell r="H13506" t="str">
            <v>GUF0102089059</v>
          </cell>
          <cell r="W13506">
            <v>2.12</v>
          </cell>
          <cell r="X13506">
            <v>8.309320000000002E-2</v>
          </cell>
        </row>
        <row r="13507">
          <cell r="H13507" t="str">
            <v>GUF0102089060</v>
          </cell>
          <cell r="W13507">
            <v>34.630000000000003</v>
          </cell>
          <cell r="X13507">
            <v>1.3573953333333335</v>
          </cell>
        </row>
        <row r="13508">
          <cell r="H13508" t="str">
            <v>GUF0102089061</v>
          </cell>
          <cell r="W13508">
            <v>2.12</v>
          </cell>
          <cell r="X13508">
            <v>8.309320000000002E-2</v>
          </cell>
        </row>
        <row r="13509">
          <cell r="H13509" t="str">
            <v>GUF0102089062</v>
          </cell>
          <cell r="W13509">
            <v>2.12</v>
          </cell>
          <cell r="X13509">
            <v>8.309320000000002E-2</v>
          </cell>
        </row>
        <row r="13510">
          <cell r="H13510" t="str">
            <v>GUF0102089063</v>
          </cell>
          <cell r="W13510">
            <v>12.010000000000002</v>
          </cell>
          <cell r="X13510">
            <v>0.47075195999999997</v>
          </cell>
        </row>
        <row r="13511">
          <cell r="H13511" t="str">
            <v>GUF0102089065</v>
          </cell>
          <cell r="W13511">
            <v>1.98</v>
          </cell>
          <cell r="X13511">
            <v>7.7606400000000006E-2</v>
          </cell>
        </row>
        <row r="13512">
          <cell r="H13512" t="str">
            <v>GUF0102089066</v>
          </cell>
          <cell r="W13512">
            <v>1.1300000000000001</v>
          </cell>
          <cell r="X13512">
            <v>4.4295159999999993E-2</v>
          </cell>
        </row>
        <row r="13513">
          <cell r="H13513" t="str">
            <v>GUF0102089067</v>
          </cell>
          <cell r="W13513">
            <v>0.99</v>
          </cell>
          <cell r="X13513">
            <v>3.8810080000000004E-2</v>
          </cell>
        </row>
        <row r="13514">
          <cell r="H13514" t="str">
            <v>GUF0102089068</v>
          </cell>
          <cell r="W13514">
            <v>12.010000000000002</v>
          </cell>
          <cell r="X13514">
            <v>0.47075368000000001</v>
          </cell>
        </row>
        <row r="13515">
          <cell r="H13515" t="str">
            <v>GUF0102089069</v>
          </cell>
          <cell r="W13515">
            <v>0.71</v>
          </cell>
          <cell r="X13515">
            <v>2.7827879999999999E-2</v>
          </cell>
        </row>
        <row r="13516">
          <cell r="H13516" t="str">
            <v>GUF0103013011</v>
          </cell>
          <cell r="W13516">
            <v>7.44</v>
          </cell>
          <cell r="X13516">
            <v>0.29163201999999999</v>
          </cell>
        </row>
        <row r="13517">
          <cell r="H13517" t="str">
            <v>GUF0103025020</v>
          </cell>
          <cell r="W13517">
            <v>1.1300000000000001</v>
          </cell>
          <cell r="X13517">
            <v>4.4295159999999993E-2</v>
          </cell>
        </row>
        <row r="13518">
          <cell r="H13518" t="str">
            <v>GUF0304004045</v>
          </cell>
          <cell r="W13518">
            <v>32.83</v>
          </cell>
          <cell r="X13518">
            <v>1.2868489599999999</v>
          </cell>
        </row>
        <row r="13519">
          <cell r="H13519" t="str">
            <v>GUF0307003027</v>
          </cell>
          <cell r="W13519">
            <v>4.8499999999999996</v>
          </cell>
          <cell r="X13519">
            <v>0.19010472</v>
          </cell>
        </row>
        <row r="13520">
          <cell r="H13520" t="str">
            <v>GUF0309002208</v>
          </cell>
          <cell r="W13520">
            <v>3.11</v>
          </cell>
          <cell r="X13520">
            <v>0.12190328</v>
          </cell>
        </row>
        <row r="13521">
          <cell r="H13521" t="str">
            <v>GUF0309004007</v>
          </cell>
          <cell r="W13521">
            <v>4.37</v>
          </cell>
          <cell r="X13521">
            <v>0.1712948</v>
          </cell>
        </row>
        <row r="13522">
          <cell r="H13522" t="str">
            <v>GUF0309006006</v>
          </cell>
          <cell r="W13522">
            <v>3.5599999999999996</v>
          </cell>
          <cell r="X13522">
            <v>0.13954704000000001</v>
          </cell>
        </row>
        <row r="13523">
          <cell r="H13523" t="str">
            <v>GUD1901013</v>
          </cell>
          <cell r="W13523">
            <v>0.13999999999999999</v>
          </cell>
          <cell r="X13523">
            <v>5.4868516666666672E-3</v>
          </cell>
        </row>
        <row r="13524">
          <cell r="H13524" t="str">
            <v>GUD1901015</v>
          </cell>
          <cell r="W13524">
            <v>0.94</v>
          </cell>
          <cell r="X13524">
            <v>3.6842399999999997E-2</v>
          </cell>
        </row>
        <row r="13525">
          <cell r="H13525" t="str">
            <v>GUF0201002015</v>
          </cell>
          <cell r="W13525">
            <v>1.94</v>
          </cell>
          <cell r="X13525">
            <v>7.6042920000000014E-2</v>
          </cell>
        </row>
        <row r="13526">
          <cell r="H13526" t="str">
            <v>GUF0201002018</v>
          </cell>
          <cell r="W13526">
            <v>28.95</v>
          </cell>
          <cell r="X13526">
            <v>1.13475452</v>
          </cell>
        </row>
        <row r="13527">
          <cell r="H13527" t="str">
            <v>GUF0201009030</v>
          </cell>
          <cell r="W13527">
            <v>5.34</v>
          </cell>
          <cell r="X13527">
            <v>0.20931368000000003</v>
          </cell>
        </row>
        <row r="13528">
          <cell r="H13528" t="str">
            <v>GUF0201011011</v>
          </cell>
          <cell r="W13528">
            <v>21.830000000000002</v>
          </cell>
          <cell r="X13528">
            <v>0.85567248000000007</v>
          </cell>
        </row>
        <row r="13529">
          <cell r="H13529" t="str">
            <v>GUF0201011012</v>
          </cell>
          <cell r="W13529">
            <v>21.830000000000002</v>
          </cell>
          <cell r="X13529">
            <v>0.85567248000000007</v>
          </cell>
        </row>
        <row r="13530">
          <cell r="H13530" t="str">
            <v>GUF0201013007</v>
          </cell>
          <cell r="W13530">
            <v>17.63</v>
          </cell>
          <cell r="X13530">
            <v>0.69105300000000003</v>
          </cell>
        </row>
        <row r="13531">
          <cell r="H13531" t="str">
            <v>GUF0201013008</v>
          </cell>
          <cell r="W13531">
            <v>21.51</v>
          </cell>
          <cell r="X13531">
            <v>0.84313712000000007</v>
          </cell>
        </row>
        <row r="13532">
          <cell r="H13532" t="str">
            <v>GUF0201013009</v>
          </cell>
          <cell r="W13532">
            <v>21.51</v>
          </cell>
          <cell r="X13532">
            <v>0.84313712000000007</v>
          </cell>
        </row>
        <row r="13533">
          <cell r="H13533" t="str">
            <v>GUF0201013010</v>
          </cell>
          <cell r="W13533">
            <v>3.8</v>
          </cell>
          <cell r="X13533">
            <v>0.148952</v>
          </cell>
        </row>
        <row r="13534">
          <cell r="H13534" t="str">
            <v>GUF0201013021</v>
          </cell>
          <cell r="W13534">
            <v>10.030000000000001</v>
          </cell>
          <cell r="X13534">
            <v>0.39314556000000001</v>
          </cell>
        </row>
        <row r="13535">
          <cell r="H13535" t="str">
            <v>GUF0202006037</v>
          </cell>
          <cell r="W13535">
            <v>12.780000000000001</v>
          </cell>
          <cell r="X13535">
            <v>0.50094828000000002</v>
          </cell>
        </row>
        <row r="13536">
          <cell r="H13536" t="str">
            <v>GUF0202006082</v>
          </cell>
          <cell r="W13536">
            <v>12.65</v>
          </cell>
          <cell r="X13536">
            <v>0.49585020000000002</v>
          </cell>
        </row>
        <row r="13537">
          <cell r="H13537" t="str">
            <v>GUF0204002032</v>
          </cell>
          <cell r="W13537">
            <v>0.88</v>
          </cell>
          <cell r="X13537">
            <v>3.4489440000000003E-2</v>
          </cell>
        </row>
        <row r="13538">
          <cell r="H13538" t="str">
            <v>GUF0204002033</v>
          </cell>
          <cell r="W13538">
            <v>0.48000000000000004</v>
          </cell>
          <cell r="X13538">
            <v>1.8815995555555555E-2</v>
          </cell>
        </row>
        <row r="13539">
          <cell r="H13539" t="str">
            <v>GUF0204002035</v>
          </cell>
          <cell r="W13539">
            <v>13.21</v>
          </cell>
          <cell r="X13539">
            <v>0.51779224000000013</v>
          </cell>
        </row>
        <row r="13540">
          <cell r="H13540" t="str">
            <v>GUF0204004053</v>
          </cell>
          <cell r="W13540">
            <v>8.76</v>
          </cell>
          <cell r="X13540">
            <v>0.34336359999999999</v>
          </cell>
        </row>
        <row r="13541">
          <cell r="H13541" t="str">
            <v>GUF0201002034</v>
          </cell>
          <cell r="W13541">
            <v>13.889999999999999</v>
          </cell>
          <cell r="X13541">
            <v>0.54445568</v>
          </cell>
        </row>
        <row r="13542">
          <cell r="H13542" t="str">
            <v>GUF0201002035</v>
          </cell>
          <cell r="W13542">
            <v>13.889999999999999</v>
          </cell>
          <cell r="X13542">
            <v>0.54445568</v>
          </cell>
        </row>
        <row r="13543">
          <cell r="H13543" t="str">
            <v>GUF0201003107</v>
          </cell>
          <cell r="W13543">
            <v>217.51999999999998</v>
          </cell>
          <cell r="X13543">
            <v>8.5261827600000011</v>
          </cell>
        </row>
        <row r="13544">
          <cell r="H13544" t="str">
            <v>GUF0201004009</v>
          </cell>
          <cell r="W13544">
            <v>40.11</v>
          </cell>
          <cell r="X13544">
            <v>1.5721969600000001</v>
          </cell>
        </row>
        <row r="13545">
          <cell r="H13545" t="str">
            <v>GUF0203003104</v>
          </cell>
          <cell r="W13545">
            <v>10.35</v>
          </cell>
          <cell r="X13545">
            <v>0.40569639999999996</v>
          </cell>
        </row>
        <row r="13546">
          <cell r="H13546" t="str">
            <v>GUF0203006042</v>
          </cell>
          <cell r="W13546">
            <v>1.36</v>
          </cell>
          <cell r="X13546">
            <v>5.3313119999999999E-2</v>
          </cell>
        </row>
        <row r="13547">
          <cell r="H13547" t="str">
            <v>GUF0203006043</v>
          </cell>
          <cell r="W13547">
            <v>0.7</v>
          </cell>
          <cell r="X13547">
            <v>2.743744E-2</v>
          </cell>
        </row>
        <row r="13548">
          <cell r="H13548" t="str">
            <v>GUF0203006058</v>
          </cell>
          <cell r="W13548">
            <v>2.7399999999999998</v>
          </cell>
          <cell r="X13548">
            <v>0.10740023999999999</v>
          </cell>
        </row>
        <row r="13549">
          <cell r="H13549" t="str">
            <v>GUF0203006059</v>
          </cell>
          <cell r="W13549">
            <v>2.72</v>
          </cell>
          <cell r="X13549">
            <v>0.10661248000000001</v>
          </cell>
        </row>
        <row r="13550">
          <cell r="H13550" t="str">
            <v>GUF0203006060</v>
          </cell>
          <cell r="W13550">
            <v>2.72</v>
          </cell>
          <cell r="X13550">
            <v>0.10661248000000001</v>
          </cell>
        </row>
        <row r="13551">
          <cell r="H13551" t="str">
            <v>GUF0203007008</v>
          </cell>
          <cell r="W13551">
            <v>2.23</v>
          </cell>
          <cell r="X13551">
            <v>8.7412119999999996E-2</v>
          </cell>
        </row>
        <row r="13552">
          <cell r="H13552" t="str">
            <v>GUF0203007009</v>
          </cell>
          <cell r="W13552">
            <v>2.23</v>
          </cell>
          <cell r="X13552">
            <v>8.7412119999999996E-2</v>
          </cell>
        </row>
        <row r="13553">
          <cell r="H13553" t="str">
            <v>GUF0204003026</v>
          </cell>
          <cell r="W13553">
            <v>25.35</v>
          </cell>
          <cell r="X13553">
            <v>0.99365432000000009</v>
          </cell>
        </row>
        <row r="13554">
          <cell r="H13554" t="str">
            <v>GUF0303002008</v>
          </cell>
          <cell r="W13554">
            <v>50.459999999999994</v>
          </cell>
          <cell r="X13554">
            <v>1.9778899200000002</v>
          </cell>
        </row>
        <row r="13555">
          <cell r="H13555" t="str">
            <v>GUY0316020008</v>
          </cell>
          <cell r="W13555">
            <v>1.8699999999999999</v>
          </cell>
          <cell r="X13555">
            <v>7.3299950000000003E-2</v>
          </cell>
        </row>
        <row r="13556">
          <cell r="H13556" t="str">
            <v>GUF0302012139</v>
          </cell>
          <cell r="W13556">
            <v>200.72</v>
          </cell>
          <cell r="X13556">
            <v>7.8676790400000005</v>
          </cell>
        </row>
        <row r="13557">
          <cell r="H13557" t="str">
            <v>GUD2201005</v>
          </cell>
          <cell r="W13557">
            <v>0.81</v>
          </cell>
          <cell r="X13557">
            <v>3.1744320000000006E-2</v>
          </cell>
        </row>
        <row r="13558">
          <cell r="H13558" t="str">
            <v>GUF0102045129</v>
          </cell>
          <cell r="W13558">
            <v>0.63</v>
          </cell>
          <cell r="X13558">
            <v>2.4695760000000004E-2</v>
          </cell>
        </row>
        <row r="13559">
          <cell r="H13559" t="str">
            <v>GUF0102045163</v>
          </cell>
          <cell r="W13559">
            <v>1.94</v>
          </cell>
          <cell r="X13559">
            <v>7.6041200000000017E-2</v>
          </cell>
        </row>
        <row r="13560">
          <cell r="H13560" t="str">
            <v>GUF0102077042</v>
          </cell>
          <cell r="W13560">
            <v>1.4100000000000001</v>
          </cell>
          <cell r="X13560">
            <v>5.526360000000001E-2</v>
          </cell>
        </row>
        <row r="13561">
          <cell r="H13561" t="str">
            <v>GUF0102079003</v>
          </cell>
          <cell r="W13561">
            <v>39.58</v>
          </cell>
          <cell r="X13561">
            <v>1.5514365600000002</v>
          </cell>
        </row>
        <row r="13562">
          <cell r="H13562" t="str">
            <v>GUF0102081005</v>
          </cell>
          <cell r="W13562">
            <v>55.36</v>
          </cell>
          <cell r="X13562">
            <v>2.1699588800000003</v>
          </cell>
        </row>
        <row r="13563">
          <cell r="H13563" t="str">
            <v>GUF0102089045</v>
          </cell>
          <cell r="W13563">
            <v>2.2600000000000002</v>
          </cell>
          <cell r="X13563">
            <v>8.8590319999999986E-2</v>
          </cell>
        </row>
        <row r="13564">
          <cell r="H13564" t="str">
            <v>GUF0102089046</v>
          </cell>
          <cell r="W13564">
            <v>2.2600000000000002</v>
          </cell>
          <cell r="X13564">
            <v>8.8590319999999986E-2</v>
          </cell>
        </row>
        <row r="13565">
          <cell r="H13565" t="str">
            <v>GUF0102089047</v>
          </cell>
          <cell r="W13565">
            <v>22.62</v>
          </cell>
          <cell r="X13565">
            <v>0.88664280000000006</v>
          </cell>
        </row>
        <row r="13566">
          <cell r="H13566" t="str">
            <v>GUF0102089048</v>
          </cell>
          <cell r="W13566">
            <v>4.95</v>
          </cell>
          <cell r="X13566">
            <v>0.19402632</v>
          </cell>
        </row>
        <row r="13567">
          <cell r="H13567" t="str">
            <v>GUF0102089050</v>
          </cell>
          <cell r="W13567">
            <v>39.58</v>
          </cell>
          <cell r="X13567">
            <v>1.55143312</v>
          </cell>
        </row>
        <row r="13568">
          <cell r="H13568" t="str">
            <v>GUF0102089051</v>
          </cell>
          <cell r="W13568">
            <v>2.69</v>
          </cell>
          <cell r="X13568">
            <v>0.10544632</v>
          </cell>
        </row>
        <row r="13569">
          <cell r="H13569" t="str">
            <v>GUF0102089052</v>
          </cell>
          <cell r="W13569">
            <v>2.69</v>
          </cell>
          <cell r="X13569">
            <v>0.10544632</v>
          </cell>
        </row>
        <row r="13570">
          <cell r="H13570" t="str">
            <v>GUF0102089053</v>
          </cell>
          <cell r="W13570">
            <v>2.54</v>
          </cell>
          <cell r="X13570">
            <v>9.9560480000000007E-2</v>
          </cell>
        </row>
        <row r="13571">
          <cell r="H13571" t="str">
            <v>GUF0102089054</v>
          </cell>
          <cell r="W13571">
            <v>2.54</v>
          </cell>
          <cell r="X13571">
            <v>9.9560480000000007E-2</v>
          </cell>
        </row>
        <row r="13572">
          <cell r="H13572" t="str">
            <v>GUF0102089056</v>
          </cell>
          <cell r="W13572">
            <v>0.42</v>
          </cell>
          <cell r="X13572">
            <v>1.6461961111111111E-2</v>
          </cell>
        </row>
        <row r="13573">
          <cell r="H13573" t="str">
            <v>GUF0102089057</v>
          </cell>
          <cell r="W13573">
            <v>0.42</v>
          </cell>
          <cell r="X13573">
            <v>1.6461961111111111E-2</v>
          </cell>
        </row>
        <row r="13574">
          <cell r="H13574" t="str">
            <v>GUF0102089064</v>
          </cell>
          <cell r="W13574">
            <v>12.010000000000002</v>
          </cell>
          <cell r="X13574">
            <v>0.47075368000000001</v>
          </cell>
        </row>
        <row r="13575">
          <cell r="H13575" t="str">
            <v>GUF0102089097</v>
          </cell>
          <cell r="W13575">
            <v>1.01</v>
          </cell>
          <cell r="X13575">
            <v>3.9587520000000001E-2</v>
          </cell>
        </row>
        <row r="13576">
          <cell r="H13576" t="str">
            <v>GUF0103003085</v>
          </cell>
          <cell r="W13576">
            <v>3.12</v>
          </cell>
          <cell r="X13576">
            <v>0.12229028000000002</v>
          </cell>
        </row>
        <row r="13577">
          <cell r="H13577" t="str">
            <v>GUF0103009031</v>
          </cell>
          <cell r="W13577">
            <v>41.24</v>
          </cell>
          <cell r="X13577">
            <v>1.6164904000000002</v>
          </cell>
        </row>
        <row r="13578">
          <cell r="H13578" t="str">
            <v>GUF0103015006</v>
          </cell>
          <cell r="W13578">
            <v>0.65</v>
          </cell>
          <cell r="X13578">
            <v>2.5481427777777777E-2</v>
          </cell>
        </row>
        <row r="13579">
          <cell r="H13579" t="str">
            <v>GUF0103015040</v>
          </cell>
          <cell r="W13579">
            <v>0.91999999999999993</v>
          </cell>
          <cell r="X13579">
            <v>3.60684E-2</v>
          </cell>
        </row>
        <row r="13580">
          <cell r="H13580" t="str">
            <v>GUF0103016008</v>
          </cell>
          <cell r="W13580">
            <v>2.1</v>
          </cell>
          <cell r="X13580">
            <v>8.2315760000000002E-2</v>
          </cell>
        </row>
        <row r="13581">
          <cell r="H13581" t="str">
            <v>GUF0103017039</v>
          </cell>
          <cell r="W13581">
            <v>4.75</v>
          </cell>
          <cell r="X13581">
            <v>0.18618656</v>
          </cell>
        </row>
        <row r="13582">
          <cell r="H13582" t="str">
            <v>GUF0103017040</v>
          </cell>
          <cell r="W13582">
            <v>4.75</v>
          </cell>
          <cell r="X13582">
            <v>0.18618656</v>
          </cell>
        </row>
        <row r="13583">
          <cell r="H13583" t="str">
            <v>GUF0103020022</v>
          </cell>
          <cell r="W13583">
            <v>5.13</v>
          </cell>
          <cell r="X13583">
            <v>0.20108519999999999</v>
          </cell>
        </row>
        <row r="13584">
          <cell r="H13584" t="str">
            <v>GUF0103020023</v>
          </cell>
          <cell r="W13584">
            <v>5.13</v>
          </cell>
          <cell r="X13584">
            <v>0.20108519999999999</v>
          </cell>
        </row>
        <row r="13585">
          <cell r="H13585" t="str">
            <v>GUF0103024057</v>
          </cell>
          <cell r="W13585">
            <v>0.76</v>
          </cell>
          <cell r="X13585">
            <v>2.979298E-2</v>
          </cell>
        </row>
        <row r="13586">
          <cell r="H13586" t="str">
            <v>GUF0103025019</v>
          </cell>
          <cell r="W13586">
            <v>0.47000000000000003</v>
          </cell>
          <cell r="X13586">
            <v>1.8421199999999999E-2</v>
          </cell>
        </row>
        <row r="13587">
          <cell r="H13587" t="str">
            <v>GUF0103027132</v>
          </cell>
          <cell r="W13587">
            <v>22.64</v>
          </cell>
          <cell r="X13587">
            <v>0.88743055999999998</v>
          </cell>
        </row>
        <row r="13588">
          <cell r="H13588" t="str">
            <v>GUF0103027134</v>
          </cell>
          <cell r="W13588">
            <v>22.64</v>
          </cell>
          <cell r="X13588">
            <v>0.88743055999999998</v>
          </cell>
        </row>
        <row r="13589">
          <cell r="H13589" t="str">
            <v>GUF0103035087</v>
          </cell>
          <cell r="W13589">
            <v>0.73</v>
          </cell>
          <cell r="X13589">
            <v>2.8613920000000004E-2</v>
          </cell>
        </row>
        <row r="13590">
          <cell r="H13590" t="str">
            <v>GUF0103035092</v>
          </cell>
          <cell r="W13590">
            <v>0.05</v>
          </cell>
          <cell r="X13590">
            <v>1.9595999999999997E-3</v>
          </cell>
        </row>
        <row r="13591">
          <cell r="H13591" t="str">
            <v>GUF0103064019</v>
          </cell>
          <cell r="W13591">
            <v>0.13999999999999999</v>
          </cell>
          <cell r="X13591">
            <v>5.4871384259259264E-3</v>
          </cell>
        </row>
        <row r="13592">
          <cell r="H13592" t="str">
            <v>GUF0103099073</v>
          </cell>
          <cell r="W13592">
            <v>0.4</v>
          </cell>
          <cell r="X13592">
            <v>1.5678660000000001E-2</v>
          </cell>
        </row>
        <row r="13593">
          <cell r="H13593" t="str">
            <v>GUF0199002087</v>
          </cell>
          <cell r="W13593">
            <v>6.0000000000000005E-2</v>
          </cell>
          <cell r="X13593">
            <v>2.3541166666666662E-3</v>
          </cell>
        </row>
        <row r="13594">
          <cell r="H13594" t="str">
            <v>GUF0199002088</v>
          </cell>
          <cell r="W13594">
            <v>0.37</v>
          </cell>
          <cell r="X13594">
            <v>1.4502548571428572E-2</v>
          </cell>
        </row>
        <row r="13595">
          <cell r="H13595" t="str">
            <v>GUF0199002089</v>
          </cell>
          <cell r="W13595">
            <v>0.37</v>
          </cell>
          <cell r="X13595">
            <v>1.450476E-2</v>
          </cell>
        </row>
        <row r="13596">
          <cell r="H13596" t="str">
            <v>GUF0199002090</v>
          </cell>
          <cell r="W13596">
            <v>0.34</v>
          </cell>
          <cell r="X13596">
            <v>1.3328160714285716E-2</v>
          </cell>
        </row>
        <row r="13597">
          <cell r="H13597" t="str">
            <v>GUF0199002092</v>
          </cell>
          <cell r="W13597">
            <v>0.33999999999999997</v>
          </cell>
          <cell r="X13597">
            <v>1.3332585000000001E-2</v>
          </cell>
        </row>
        <row r="13598">
          <cell r="H13598" t="str">
            <v>GUF0199003177</v>
          </cell>
          <cell r="W13598">
            <v>0.09</v>
          </cell>
          <cell r="X13598">
            <v>3.5294566666666666E-3</v>
          </cell>
        </row>
        <row r="13599">
          <cell r="H13599" t="str">
            <v>GUF0204001015</v>
          </cell>
          <cell r="W13599">
            <v>21.830000000000002</v>
          </cell>
          <cell r="X13599">
            <v>0.85567248000000007</v>
          </cell>
        </row>
        <row r="13600">
          <cell r="H13600" t="str">
            <v>GUF0304009003</v>
          </cell>
          <cell r="W13600">
            <v>1.4100000000000001</v>
          </cell>
          <cell r="X13600">
            <v>5.526360000000001E-2</v>
          </cell>
        </row>
        <row r="13601">
          <cell r="H13601" t="str">
            <v>GUF0304017005</v>
          </cell>
          <cell r="W13601">
            <v>0.81</v>
          </cell>
          <cell r="X13601">
            <v>3.1744320000000006E-2</v>
          </cell>
        </row>
        <row r="13602">
          <cell r="H13602" t="str">
            <v>GUF0307003025</v>
          </cell>
          <cell r="W13602">
            <v>2.1799999999999997</v>
          </cell>
          <cell r="X13602">
            <v>8.5446160000000007E-2</v>
          </cell>
        </row>
        <row r="13603">
          <cell r="H13603" t="str">
            <v>GUF0307003029</v>
          </cell>
          <cell r="W13603">
            <v>1.94</v>
          </cell>
          <cell r="X13603">
            <v>7.6041200000000017E-2</v>
          </cell>
        </row>
        <row r="13604">
          <cell r="H13604" t="str">
            <v>GUF0307004009</v>
          </cell>
          <cell r="W13604">
            <v>0.47</v>
          </cell>
          <cell r="X13604">
            <v>1.8421199999999999E-2</v>
          </cell>
        </row>
        <row r="13605">
          <cell r="H13605" t="str">
            <v>GUF0309001106</v>
          </cell>
          <cell r="W13605">
            <v>1.29</v>
          </cell>
          <cell r="X13605">
            <v>5.0568000000000002E-2</v>
          </cell>
        </row>
        <row r="13606">
          <cell r="H13606" t="str">
            <v>GUF0309001108</v>
          </cell>
          <cell r="W13606">
            <v>4.37</v>
          </cell>
          <cell r="X13606">
            <v>0.1712948</v>
          </cell>
        </row>
        <row r="13607">
          <cell r="H13607" t="str">
            <v>GUF0309002212</v>
          </cell>
          <cell r="W13607">
            <v>4.1500000000000004</v>
          </cell>
          <cell r="X13607">
            <v>0.16266384000000003</v>
          </cell>
        </row>
        <row r="13608">
          <cell r="H13608" t="str">
            <v>GUF0309004008</v>
          </cell>
          <cell r="W13608">
            <v>0.18</v>
          </cell>
          <cell r="X13608">
            <v>7.0565555555555555E-3</v>
          </cell>
        </row>
        <row r="13609">
          <cell r="H13609" t="str">
            <v>GUF0309005002</v>
          </cell>
          <cell r="W13609">
            <v>1.74</v>
          </cell>
          <cell r="X13609">
            <v>6.8204880000000009E-2</v>
          </cell>
        </row>
        <row r="13610">
          <cell r="H13610" t="str">
            <v>GUF0309013049</v>
          </cell>
          <cell r="W13610">
            <v>3.5599999999999996</v>
          </cell>
          <cell r="X13610">
            <v>0.13954704000000001</v>
          </cell>
        </row>
        <row r="13611">
          <cell r="H13611" t="str">
            <v>GUF0309013050</v>
          </cell>
          <cell r="W13611">
            <v>4.04</v>
          </cell>
          <cell r="X13611">
            <v>0.15835695999999999</v>
          </cell>
        </row>
        <row r="13612">
          <cell r="H13612" t="str">
            <v>GUF0399011001</v>
          </cell>
          <cell r="W13612">
            <v>12.65</v>
          </cell>
          <cell r="X13612">
            <v>0.49584848000000004</v>
          </cell>
        </row>
        <row r="13613">
          <cell r="H13613" t="str">
            <v>GUF2119000005</v>
          </cell>
          <cell r="W13613">
            <v>0.03</v>
          </cell>
          <cell r="X13613">
            <v>1.1760273333333332E-3</v>
          </cell>
        </row>
        <row r="13614">
          <cell r="H13614" t="str">
            <v>GUY0214003010</v>
          </cell>
          <cell r="W13614">
            <v>0.05</v>
          </cell>
          <cell r="X13614">
            <v>1.960231111111111E-3</v>
          </cell>
        </row>
        <row r="13615">
          <cell r="H13615" t="str">
            <v>GUY0403302</v>
          </cell>
          <cell r="W13615">
            <v>0.12000000000000001</v>
          </cell>
          <cell r="X13615">
            <v>4.7030783333333335E-3</v>
          </cell>
        </row>
        <row r="13616">
          <cell r="H13616" t="str">
            <v>GUF0102040033</v>
          </cell>
          <cell r="W13616">
            <v>3.0000000000000002E-2</v>
          </cell>
          <cell r="X13616">
            <v>1.1770583333333331E-3</v>
          </cell>
        </row>
        <row r="13617">
          <cell r="H13617" t="str">
            <v>GUF0102045062</v>
          </cell>
          <cell r="W13617">
            <v>0.01</v>
          </cell>
          <cell r="X13617">
            <v>3.9062500000000002E-4</v>
          </cell>
        </row>
        <row r="13618">
          <cell r="H13618" t="str">
            <v>GUF0102045146</v>
          </cell>
          <cell r="W13618">
            <v>6.0000000000000005E-2</v>
          </cell>
          <cell r="X13618">
            <v>2.3523983333333335E-3</v>
          </cell>
        </row>
        <row r="13619">
          <cell r="H13619" t="str">
            <v>GUF0102063033</v>
          </cell>
          <cell r="W13619">
            <v>0.1</v>
          </cell>
          <cell r="X13619">
            <v>3.9181600000000004E-3</v>
          </cell>
        </row>
        <row r="13620">
          <cell r="H13620" t="str">
            <v>GUF0102063034</v>
          </cell>
          <cell r="W13620">
            <v>0.13</v>
          </cell>
          <cell r="X13620">
            <v>5.0929944444444448E-3</v>
          </cell>
        </row>
        <row r="13621">
          <cell r="H13621" t="str">
            <v>GUF0102077014</v>
          </cell>
          <cell r="W13621">
            <v>0.97</v>
          </cell>
          <cell r="X13621">
            <v>3.8022320000000005E-2</v>
          </cell>
        </row>
        <row r="13622">
          <cell r="H13622" t="str">
            <v>GUF0102077015</v>
          </cell>
          <cell r="W13622">
            <v>0.97</v>
          </cell>
          <cell r="X13622">
            <v>3.8022320000000005E-2</v>
          </cell>
        </row>
        <row r="13623">
          <cell r="H13623" t="str">
            <v>GUF0102079010</v>
          </cell>
          <cell r="W13623">
            <v>0.01</v>
          </cell>
          <cell r="X13623">
            <v>3.9201388888888885E-4</v>
          </cell>
        </row>
        <row r="13624">
          <cell r="H13624" t="str">
            <v>GUF0103035084</v>
          </cell>
          <cell r="W13624">
            <v>0.13999999999999999</v>
          </cell>
          <cell r="X13624">
            <v>5.4868516666666672E-3</v>
          </cell>
        </row>
        <row r="13625">
          <cell r="H13625" t="str">
            <v>GUF0103035090</v>
          </cell>
          <cell r="W13625">
            <v>0.45</v>
          </cell>
          <cell r="X13625">
            <v>1.7639135555555553E-2</v>
          </cell>
        </row>
        <row r="13626">
          <cell r="H13626" t="str">
            <v>GUF0103035091</v>
          </cell>
          <cell r="W13626">
            <v>0.73</v>
          </cell>
          <cell r="X13626">
            <v>2.8613920000000004E-2</v>
          </cell>
        </row>
        <row r="13627">
          <cell r="H13627" t="str">
            <v>GUF0103035098</v>
          </cell>
          <cell r="W13627">
            <v>0.2</v>
          </cell>
          <cell r="X13627">
            <v>7.8397600000000012E-3</v>
          </cell>
        </row>
        <row r="13628">
          <cell r="H13628" t="str">
            <v>GUF0103035099</v>
          </cell>
          <cell r="W13628">
            <v>0.2</v>
          </cell>
          <cell r="X13628">
            <v>7.8397600000000012E-3</v>
          </cell>
        </row>
        <row r="13629">
          <cell r="H13629" t="str">
            <v>GUF0103035100</v>
          </cell>
          <cell r="W13629">
            <v>0.2</v>
          </cell>
          <cell r="X13629">
            <v>7.8397600000000012E-3</v>
          </cell>
        </row>
        <row r="13630">
          <cell r="H13630" t="str">
            <v>GUF0103035101</v>
          </cell>
          <cell r="W13630">
            <v>0.2</v>
          </cell>
          <cell r="X13630">
            <v>7.8397600000000012E-3</v>
          </cell>
        </row>
        <row r="13631">
          <cell r="H13631" t="str">
            <v>GUF0103038001</v>
          </cell>
          <cell r="W13631">
            <v>0.26</v>
          </cell>
          <cell r="X13631">
            <v>1.019071736111111E-2</v>
          </cell>
        </row>
        <row r="13632">
          <cell r="H13632" t="str">
            <v>GUF0103038002</v>
          </cell>
          <cell r="W13632">
            <v>0.22999999999999998</v>
          </cell>
          <cell r="X13632">
            <v>9.0179600000000019E-3</v>
          </cell>
        </row>
        <row r="13633">
          <cell r="H13633" t="str">
            <v>GUY0211045</v>
          </cell>
          <cell r="W13633">
            <v>6.0000000000000005E-2</v>
          </cell>
          <cell r="X13633">
            <v>2.3523983333333335E-3</v>
          </cell>
        </row>
        <row r="13634">
          <cell r="H13634" t="str">
            <v>GUY0403254</v>
          </cell>
          <cell r="W13634">
            <v>0.22999999999999998</v>
          </cell>
          <cell r="X13634">
            <v>9.01624E-3</v>
          </cell>
        </row>
        <row r="13635">
          <cell r="H13635" t="str">
            <v>GUF0307001047</v>
          </cell>
          <cell r="W13635">
            <v>112.88000000000001</v>
          </cell>
          <cell r="X13635">
            <v>4.4245830399999999</v>
          </cell>
        </row>
        <row r="13636">
          <cell r="H13636" t="str">
            <v>GUF0308001049</v>
          </cell>
          <cell r="W13636">
            <v>27.49</v>
          </cell>
          <cell r="X13636">
            <v>1.0775387199999999</v>
          </cell>
        </row>
        <row r="13637">
          <cell r="H13637" t="str">
            <v>GUF0308001050</v>
          </cell>
          <cell r="W13637">
            <v>27.49</v>
          </cell>
          <cell r="X13637">
            <v>1.0775387199999999</v>
          </cell>
        </row>
        <row r="13638">
          <cell r="H13638" t="str">
            <v>GUF0308002015</v>
          </cell>
          <cell r="W13638">
            <v>4.53</v>
          </cell>
          <cell r="X13638">
            <v>0.17756936000000004</v>
          </cell>
        </row>
        <row r="13639">
          <cell r="H13639" t="str">
            <v>GUF0308002016</v>
          </cell>
          <cell r="W13639">
            <v>4.53</v>
          </cell>
          <cell r="X13639">
            <v>0.17756936000000004</v>
          </cell>
        </row>
        <row r="13640">
          <cell r="H13640" t="str">
            <v>GUF0308007031</v>
          </cell>
          <cell r="W13640">
            <v>12.13</v>
          </cell>
          <cell r="X13640">
            <v>0.47546304000000006</v>
          </cell>
        </row>
        <row r="13641">
          <cell r="H13641" t="str">
            <v>GUF0308007032</v>
          </cell>
          <cell r="W13641">
            <v>12.13</v>
          </cell>
          <cell r="X13641">
            <v>0.47546304000000006</v>
          </cell>
        </row>
        <row r="13642">
          <cell r="H13642" t="str">
            <v>GUF0308011004</v>
          </cell>
          <cell r="W13642">
            <v>2.1</v>
          </cell>
          <cell r="X13642">
            <v>8.2315760000000002E-2</v>
          </cell>
        </row>
        <row r="13643">
          <cell r="H13643" t="str">
            <v>GUF0103066003</v>
          </cell>
          <cell r="W13643">
            <v>6.9999999999999993E-2</v>
          </cell>
          <cell r="X13643">
            <v>2.7434258333333336E-3</v>
          </cell>
        </row>
        <row r="13644">
          <cell r="H13644" t="str">
            <v>GUF0103066004</v>
          </cell>
          <cell r="W13644">
            <v>6.0000000000000005E-2</v>
          </cell>
          <cell r="X13644">
            <v>2.351989206349206E-3</v>
          </cell>
        </row>
        <row r="13645">
          <cell r="H13645" t="str">
            <v>GUF0203013013</v>
          </cell>
          <cell r="W13645">
            <v>0.41</v>
          </cell>
          <cell r="X13645">
            <v>1.6072569722222225E-2</v>
          </cell>
        </row>
        <row r="13646">
          <cell r="H13646" t="str">
            <v>GUF2101001001</v>
          </cell>
          <cell r="W13646">
            <v>0.01</v>
          </cell>
          <cell r="X13646">
            <v>3.9062500000000002E-4</v>
          </cell>
        </row>
        <row r="13647">
          <cell r="H13647" t="str">
            <v>GUF2101001002</v>
          </cell>
          <cell r="W13647">
            <v>0.01</v>
          </cell>
          <cell r="X13647">
            <v>3.9184027777777779E-4</v>
          </cell>
        </row>
        <row r="13648">
          <cell r="H13648" t="str">
            <v>GUF2101001017</v>
          </cell>
          <cell r="W13648">
            <v>0.01</v>
          </cell>
          <cell r="X13648">
            <v>3.922355555555555E-4</v>
          </cell>
        </row>
        <row r="13649">
          <cell r="H13649" t="str">
            <v>GUF2101001042</v>
          </cell>
          <cell r="W13649">
            <v>0.09</v>
          </cell>
          <cell r="X13649">
            <v>3.5294566666666666E-3</v>
          </cell>
        </row>
        <row r="13650">
          <cell r="H13650" t="str">
            <v>GUF2101002004</v>
          </cell>
          <cell r="W13650">
            <v>0.02</v>
          </cell>
          <cell r="X13650">
            <v>7.8429311111111112E-4</v>
          </cell>
        </row>
        <row r="13651">
          <cell r="H13651" t="str">
            <v>GUF2101002014</v>
          </cell>
          <cell r="W13651">
            <v>0.01</v>
          </cell>
          <cell r="X13651">
            <v>3.9178240740740737E-4</v>
          </cell>
        </row>
        <row r="13652">
          <cell r="H13652" t="str">
            <v>GUF2101012005</v>
          </cell>
          <cell r="W13652">
            <v>0.06</v>
          </cell>
          <cell r="X13652">
            <v>2.3529711111111109E-3</v>
          </cell>
        </row>
        <row r="13653">
          <cell r="H13653" t="str">
            <v>GUF2101012011</v>
          </cell>
          <cell r="W13653">
            <v>3.0000000000000002E-2</v>
          </cell>
          <cell r="X13653">
            <v>1.1757695833333334E-3</v>
          </cell>
        </row>
        <row r="13654">
          <cell r="H13654" t="str">
            <v>GUF2101018010</v>
          </cell>
          <cell r="W13654">
            <v>0.05</v>
          </cell>
          <cell r="X13654">
            <v>1.960231111111111E-3</v>
          </cell>
        </row>
        <row r="13655">
          <cell r="H13655" t="str">
            <v>GUF2101021004</v>
          </cell>
          <cell r="W13655">
            <v>0.01</v>
          </cell>
          <cell r="X13655">
            <v>3.9201388888888885E-4</v>
          </cell>
        </row>
        <row r="13656">
          <cell r="H13656" t="str">
            <v>GUF210103003</v>
          </cell>
          <cell r="W13656">
            <v>0.04</v>
          </cell>
          <cell r="X13656">
            <v>1.5683020370370368E-3</v>
          </cell>
        </row>
        <row r="13657">
          <cell r="H13657" t="str">
            <v>GUF210103004</v>
          </cell>
          <cell r="W13657">
            <v>3.0000000000000002E-2</v>
          </cell>
          <cell r="X13657">
            <v>1.1761991666666667E-3</v>
          </cell>
        </row>
        <row r="13658">
          <cell r="H13658" t="str">
            <v>GUF210103006</v>
          </cell>
          <cell r="W13658">
            <v>0.04</v>
          </cell>
          <cell r="X13658">
            <v>1.567943125E-3</v>
          </cell>
        </row>
        <row r="13659">
          <cell r="H13659" t="str">
            <v>GUF210103010</v>
          </cell>
          <cell r="W13659">
            <v>0.02</v>
          </cell>
          <cell r="X13659">
            <v>7.8399395833333324E-4</v>
          </cell>
        </row>
        <row r="13660">
          <cell r="H13660" t="str">
            <v>GUF2101032007</v>
          </cell>
          <cell r="W13660">
            <v>0.01</v>
          </cell>
          <cell r="X13660">
            <v>3.9192708333333332E-4</v>
          </cell>
        </row>
        <row r="13661">
          <cell r="H13661" t="str">
            <v>GUF2101041018</v>
          </cell>
          <cell r="W13661">
            <v>0.09</v>
          </cell>
          <cell r="X13661">
            <v>3.5277383333333335E-3</v>
          </cell>
        </row>
        <row r="13662">
          <cell r="H13662" t="str">
            <v>GUF2101041036</v>
          </cell>
          <cell r="W13662">
            <v>0.08</v>
          </cell>
          <cell r="X13662">
            <v>3.1358862499999999E-3</v>
          </cell>
        </row>
        <row r="13663">
          <cell r="H13663" t="str">
            <v>GUF2101041053</v>
          </cell>
          <cell r="W13663">
            <v>0.26</v>
          </cell>
          <cell r="X13663">
            <v>1.0189427777777777E-2</v>
          </cell>
        </row>
        <row r="13664">
          <cell r="H13664" t="str">
            <v>GUF2101041057</v>
          </cell>
          <cell r="W13664">
            <v>0.05</v>
          </cell>
          <cell r="X13664">
            <v>1.9593683333333336E-3</v>
          </cell>
        </row>
        <row r="13665">
          <cell r="H13665" t="str">
            <v>GUF2101043020</v>
          </cell>
          <cell r="W13665">
            <v>3.0000000000000002E-2</v>
          </cell>
          <cell r="X13665">
            <v>1.1761991666666667E-3</v>
          </cell>
        </row>
        <row r="13666">
          <cell r="H13666" t="str">
            <v>GUF2101043080</v>
          </cell>
          <cell r="W13666">
            <v>6.9999999999999993E-2</v>
          </cell>
          <cell r="X13666">
            <v>2.7460066666666668E-3</v>
          </cell>
        </row>
        <row r="13667">
          <cell r="H13667" t="str">
            <v>GUF2101043112</v>
          </cell>
          <cell r="W13667">
            <v>0.04</v>
          </cell>
          <cell r="X13667">
            <v>1.5677277777777778E-3</v>
          </cell>
        </row>
        <row r="13668">
          <cell r="H13668" t="str">
            <v>GUF2101051006</v>
          </cell>
          <cell r="W13668">
            <v>0.02</v>
          </cell>
          <cell r="X13668">
            <v>7.8267111111111106E-4</v>
          </cell>
        </row>
        <row r="13669">
          <cell r="H13669" t="str">
            <v>GUF2101051014</v>
          </cell>
          <cell r="W13669">
            <v>0.01</v>
          </cell>
          <cell r="X13669">
            <v>3.922355555555555E-4</v>
          </cell>
        </row>
        <row r="13670">
          <cell r="H13670" t="str">
            <v>GUF2101051043</v>
          </cell>
          <cell r="W13670">
            <v>0.01</v>
          </cell>
          <cell r="X13670">
            <v>3.9062500000000002E-4</v>
          </cell>
        </row>
        <row r="13671">
          <cell r="H13671" t="str">
            <v>GUF2101059005</v>
          </cell>
          <cell r="W13671">
            <v>0.12</v>
          </cell>
          <cell r="X13671">
            <v>4.7042238888888883E-3</v>
          </cell>
        </row>
        <row r="13672">
          <cell r="H13672" t="str">
            <v>GUF2101059006</v>
          </cell>
          <cell r="W13672">
            <v>0.11</v>
          </cell>
          <cell r="X13672">
            <v>4.3110533333333327E-3</v>
          </cell>
        </row>
        <row r="13673">
          <cell r="H13673" t="str">
            <v>GUF2101061027</v>
          </cell>
          <cell r="W13673">
            <v>0.05</v>
          </cell>
          <cell r="X13673">
            <v>1.960231111111111E-3</v>
          </cell>
        </row>
        <row r="13674">
          <cell r="H13674" t="str">
            <v>GUF2101081003</v>
          </cell>
          <cell r="W13674">
            <v>0.01</v>
          </cell>
          <cell r="X13674">
            <v>3.9207175925925927E-4</v>
          </cell>
        </row>
        <row r="13675">
          <cell r="H13675" t="str">
            <v>GUF2101081007</v>
          </cell>
          <cell r="W13675">
            <v>0.01</v>
          </cell>
          <cell r="X13675">
            <v>3.9062500000000002E-4</v>
          </cell>
        </row>
        <row r="13676">
          <cell r="H13676" t="str">
            <v>GUF2101081010</v>
          </cell>
          <cell r="W13676">
            <v>0.01</v>
          </cell>
          <cell r="X13676">
            <v>3.915895061728395E-4</v>
          </cell>
        </row>
        <row r="13677">
          <cell r="H13677" t="str">
            <v>GUF2101102023</v>
          </cell>
          <cell r="W13677">
            <v>0.01</v>
          </cell>
          <cell r="X13677">
            <v>3.9178240740740737E-4</v>
          </cell>
        </row>
        <row r="13678">
          <cell r="H13678" t="str">
            <v>GUF2101177003</v>
          </cell>
          <cell r="W13678">
            <v>0.71</v>
          </cell>
          <cell r="X13678">
            <v>2.7827020000000001E-2</v>
          </cell>
        </row>
        <row r="13679">
          <cell r="H13679" t="str">
            <v>GUF2111000222</v>
          </cell>
          <cell r="W13679">
            <v>14.29</v>
          </cell>
          <cell r="X13679">
            <v>0.56013176000000009</v>
          </cell>
        </row>
        <row r="13680">
          <cell r="H13680" t="str">
            <v>GUF211900039</v>
          </cell>
          <cell r="W13680">
            <v>0.12000000000000001</v>
          </cell>
          <cell r="X13680">
            <v>4.7030783333333335E-3</v>
          </cell>
        </row>
        <row r="13681">
          <cell r="H13681" t="str">
            <v>GUY0301003004</v>
          </cell>
          <cell r="W13681">
            <v>0.05</v>
          </cell>
          <cell r="X13681">
            <v>1.9595999999999997E-3</v>
          </cell>
        </row>
        <row r="13682">
          <cell r="H13682" t="str">
            <v>GUY0301005043</v>
          </cell>
          <cell r="W13682">
            <v>0.02</v>
          </cell>
          <cell r="X13682">
            <v>7.8400520467836253E-4</v>
          </cell>
        </row>
        <row r="13683">
          <cell r="H13683" t="str">
            <v>GUY0301007012</v>
          </cell>
          <cell r="W13683">
            <v>3.0000000000000002E-2</v>
          </cell>
          <cell r="X13683">
            <v>1.1761991666666667E-3</v>
          </cell>
        </row>
        <row r="13684">
          <cell r="H13684" t="str">
            <v>GUY0301007014</v>
          </cell>
          <cell r="W13684">
            <v>0.01</v>
          </cell>
          <cell r="X13684">
            <v>3.9201388888888885E-4</v>
          </cell>
        </row>
        <row r="13685">
          <cell r="H13685" t="str">
            <v>GUY0301010021</v>
          </cell>
          <cell r="W13685">
            <v>0.02</v>
          </cell>
          <cell r="X13685">
            <v>7.8385797979797973E-4</v>
          </cell>
        </row>
        <row r="13686">
          <cell r="H13686" t="str">
            <v>GUY0301010040</v>
          </cell>
          <cell r="W13686">
            <v>0.05</v>
          </cell>
          <cell r="X13686">
            <v>1.9593683333333336E-3</v>
          </cell>
        </row>
        <row r="13687">
          <cell r="H13687" t="str">
            <v>GUY0301010057</v>
          </cell>
          <cell r="W13687">
            <v>0.09</v>
          </cell>
          <cell r="X13687">
            <v>3.5283111111111113E-3</v>
          </cell>
        </row>
        <row r="13688">
          <cell r="H13688" t="str">
            <v>GUY0301010061</v>
          </cell>
          <cell r="W13688">
            <v>0.15</v>
          </cell>
          <cell r="X13688">
            <v>5.8794916666666669E-3</v>
          </cell>
        </row>
        <row r="13689">
          <cell r="H13689" t="str">
            <v>GUY0301010062</v>
          </cell>
          <cell r="W13689">
            <v>0.13999999999999999</v>
          </cell>
          <cell r="X13689">
            <v>5.4868516666666672E-3</v>
          </cell>
        </row>
        <row r="13690">
          <cell r="H13690" t="str">
            <v>GUY0301011074</v>
          </cell>
          <cell r="W13690">
            <v>0.06</v>
          </cell>
          <cell r="X13690">
            <v>2.3521528571428568E-3</v>
          </cell>
        </row>
        <row r="13691">
          <cell r="H13691" t="str">
            <v>GUY0301012011</v>
          </cell>
          <cell r="W13691">
            <v>0.08</v>
          </cell>
          <cell r="X13691">
            <v>3.1363169444444438E-3</v>
          </cell>
        </row>
        <row r="13692">
          <cell r="H13692" t="str">
            <v>GUY0301012018</v>
          </cell>
          <cell r="W13692">
            <v>0.05</v>
          </cell>
          <cell r="X13692">
            <v>1.960231111111111E-3</v>
          </cell>
        </row>
        <row r="13693">
          <cell r="H13693" t="str">
            <v>GUY0301013006</v>
          </cell>
          <cell r="W13693">
            <v>0.02</v>
          </cell>
          <cell r="X13693">
            <v>7.8406518518518524E-4</v>
          </cell>
        </row>
        <row r="13694">
          <cell r="H13694" t="str">
            <v>GUY0301013015</v>
          </cell>
          <cell r="W13694">
            <v>0.05</v>
          </cell>
          <cell r="X13694">
            <v>1.960231111111111E-3</v>
          </cell>
        </row>
        <row r="13695">
          <cell r="H13695" t="str">
            <v>GUY030101304314</v>
          </cell>
          <cell r="W13695">
            <v>0.01</v>
          </cell>
          <cell r="X13695">
            <v>3.9186507936507937E-4</v>
          </cell>
        </row>
        <row r="13696">
          <cell r="H13696" t="str">
            <v>GUY0301014002</v>
          </cell>
          <cell r="W13696">
            <v>0.05</v>
          </cell>
          <cell r="X13696">
            <v>1.9595999999999997E-3</v>
          </cell>
        </row>
        <row r="13697">
          <cell r="H13697" t="str">
            <v>GUY0301014004</v>
          </cell>
          <cell r="W13697">
            <v>0.06</v>
          </cell>
          <cell r="X13697">
            <v>2.3520546666666664E-3</v>
          </cell>
        </row>
        <row r="13698">
          <cell r="H13698" t="str">
            <v>GUY0301014006</v>
          </cell>
          <cell r="W13698">
            <v>6.9999999999999993E-2</v>
          </cell>
          <cell r="X13698">
            <v>2.7434258333333336E-3</v>
          </cell>
        </row>
        <row r="13699">
          <cell r="H13699" t="str">
            <v>GUY0301014025</v>
          </cell>
          <cell r="W13699">
            <v>0.08</v>
          </cell>
          <cell r="X13699">
            <v>3.1363169444444438E-3</v>
          </cell>
        </row>
        <row r="13700">
          <cell r="H13700" t="str">
            <v>GUY0301019007</v>
          </cell>
          <cell r="W13700">
            <v>0.01</v>
          </cell>
          <cell r="X13700">
            <v>3.9236111111111107E-4</v>
          </cell>
        </row>
        <row r="13701">
          <cell r="H13701" t="str">
            <v>GUY0301019030</v>
          </cell>
          <cell r="W13701">
            <v>0.02</v>
          </cell>
          <cell r="X13701">
            <v>7.8378027777777776E-4</v>
          </cell>
        </row>
        <row r="13702">
          <cell r="H13702" t="str">
            <v>GUY0301019057</v>
          </cell>
          <cell r="W13702">
            <v>3.0000000000000002E-2</v>
          </cell>
          <cell r="X13702">
            <v>1.17534E-3</v>
          </cell>
        </row>
        <row r="13703">
          <cell r="H13703" t="str">
            <v>GUY0301019076</v>
          </cell>
          <cell r="W13703">
            <v>3.0000000000000002E-2</v>
          </cell>
          <cell r="X13703">
            <v>1.1757695833333334E-3</v>
          </cell>
        </row>
        <row r="13704">
          <cell r="H13704" t="str">
            <v>GUY0301019093</v>
          </cell>
          <cell r="W13704">
            <v>0.05</v>
          </cell>
          <cell r="X13704">
            <v>1.9602311111111114E-3</v>
          </cell>
        </row>
        <row r="13705">
          <cell r="H13705" t="str">
            <v>GUY0301020006</v>
          </cell>
          <cell r="W13705">
            <v>0.01</v>
          </cell>
          <cell r="X13705">
            <v>3.9192708333333332E-4</v>
          </cell>
        </row>
        <row r="13706">
          <cell r="H13706" t="str">
            <v>GUY0301020007</v>
          </cell>
          <cell r="W13706">
            <v>0.01</v>
          </cell>
          <cell r="X13706">
            <v>3.9207175925925927E-4</v>
          </cell>
        </row>
        <row r="13707">
          <cell r="H13707" t="str">
            <v>GUY0301020009</v>
          </cell>
          <cell r="W13707">
            <v>0.02</v>
          </cell>
          <cell r="X13707">
            <v>7.8400959349593491E-4</v>
          </cell>
        </row>
        <row r="13708">
          <cell r="H13708" t="str">
            <v>GUY030102001014</v>
          </cell>
          <cell r="W13708">
            <v>0.01</v>
          </cell>
          <cell r="X13708">
            <v>3.9207175925925927E-4</v>
          </cell>
        </row>
        <row r="13709">
          <cell r="H13709" t="str">
            <v>GUY0301020014</v>
          </cell>
          <cell r="W13709">
            <v>0.01</v>
          </cell>
          <cell r="X13709">
            <v>3.9197530864197534E-4</v>
          </cell>
        </row>
        <row r="13710">
          <cell r="H13710" t="str">
            <v>GUY0301020015</v>
          </cell>
          <cell r="W13710">
            <v>3.0000000000000002E-2</v>
          </cell>
          <cell r="X13710">
            <v>1.1770583333333331E-3</v>
          </cell>
        </row>
        <row r="13711">
          <cell r="H13711" t="str">
            <v>GUY0301020026</v>
          </cell>
          <cell r="W13711">
            <v>0.01</v>
          </cell>
          <cell r="X13711">
            <v>3.9178240740740737E-4</v>
          </cell>
        </row>
        <row r="13712">
          <cell r="H13712" t="str">
            <v>GUY0301020027</v>
          </cell>
          <cell r="W13712">
            <v>0.01</v>
          </cell>
          <cell r="X13712">
            <v>3.922355555555555E-4</v>
          </cell>
        </row>
        <row r="13713">
          <cell r="H13713" t="str">
            <v>GUY0301020032</v>
          </cell>
          <cell r="W13713">
            <v>0.01</v>
          </cell>
          <cell r="X13713">
            <v>3.9192708333333332E-4</v>
          </cell>
        </row>
        <row r="13714">
          <cell r="H13714" t="str">
            <v>GUY0301021005</v>
          </cell>
          <cell r="W13714">
            <v>0.01</v>
          </cell>
          <cell r="X13714">
            <v>3.9186507936507937E-4</v>
          </cell>
        </row>
        <row r="13715">
          <cell r="H13715" t="str">
            <v>GUY0301021006</v>
          </cell>
          <cell r="W13715">
            <v>0.01</v>
          </cell>
          <cell r="X13715">
            <v>3.9214409722222222E-4</v>
          </cell>
        </row>
        <row r="13716">
          <cell r="H13716" t="str">
            <v>GUY0301021007</v>
          </cell>
          <cell r="W13716">
            <v>0.01</v>
          </cell>
          <cell r="X13716">
            <v>3.9192708333333332E-4</v>
          </cell>
        </row>
        <row r="13717">
          <cell r="H13717" t="str">
            <v>GUY0301021009</v>
          </cell>
          <cell r="W13717">
            <v>0.01</v>
          </cell>
          <cell r="X13717">
            <v>3.9236111111111107E-4</v>
          </cell>
        </row>
        <row r="13718">
          <cell r="H13718" t="str">
            <v>GUY0301021014</v>
          </cell>
          <cell r="W13718">
            <v>0.01</v>
          </cell>
          <cell r="X13718">
            <v>3.9236111111111107E-4</v>
          </cell>
        </row>
        <row r="13719">
          <cell r="H13719" t="str">
            <v>GUY0301025023</v>
          </cell>
          <cell r="W13719">
            <v>0.04</v>
          </cell>
          <cell r="X13719">
            <v>1.5681584722222219E-3</v>
          </cell>
        </row>
        <row r="13720">
          <cell r="H13720" t="str">
            <v>GUY0301028003</v>
          </cell>
          <cell r="W13720">
            <v>0.01</v>
          </cell>
          <cell r="X13720">
            <v>3.9202235772357722E-4</v>
          </cell>
        </row>
        <row r="13721">
          <cell r="H13721" t="str">
            <v>GUY0301035001</v>
          </cell>
          <cell r="W13721">
            <v>0.02</v>
          </cell>
          <cell r="X13721">
            <v>7.8429311111111112E-4</v>
          </cell>
        </row>
        <row r="13722">
          <cell r="H13722" t="str">
            <v>GUY0301035007</v>
          </cell>
          <cell r="W13722">
            <v>0.01</v>
          </cell>
          <cell r="X13722">
            <v>3.9198908730158727E-4</v>
          </cell>
        </row>
        <row r="13723">
          <cell r="H13723" t="str">
            <v>GUY0301035008</v>
          </cell>
          <cell r="W13723">
            <v>0.01</v>
          </cell>
          <cell r="X13723">
            <v>3.9214409722222222E-4</v>
          </cell>
        </row>
        <row r="13724">
          <cell r="H13724" t="str">
            <v>GUY0320004028</v>
          </cell>
          <cell r="W13724">
            <v>0.03</v>
          </cell>
          <cell r="X13724">
            <v>1.1760559722222221E-3</v>
          </cell>
        </row>
        <row r="13725">
          <cell r="H13725" t="str">
            <v>GUF0301014033</v>
          </cell>
          <cell r="W13725">
            <v>8.09</v>
          </cell>
          <cell r="X13725">
            <v>0.31710608000000001</v>
          </cell>
        </row>
        <row r="13726">
          <cell r="H13726" t="str">
            <v>GUF0301014034</v>
          </cell>
          <cell r="W13726">
            <v>7.2</v>
          </cell>
          <cell r="X13726">
            <v>0.28221760000000001</v>
          </cell>
        </row>
        <row r="13727">
          <cell r="H13727" t="str">
            <v>GU770678-1</v>
          </cell>
          <cell r="W13727">
            <v>0.154</v>
          </cell>
          <cell r="X13727">
            <v>3.3337836833333334E-3</v>
          </cell>
        </row>
        <row r="13728">
          <cell r="H13728" t="str">
            <v>GT1101A0241</v>
          </cell>
          <cell r="W13728">
            <v>1.48</v>
          </cell>
          <cell r="X13728">
            <v>0</v>
          </cell>
        </row>
        <row r="13729">
          <cell r="H13729" t="str">
            <v>GT7001A0229</v>
          </cell>
          <cell r="W13729">
            <v>1.17</v>
          </cell>
          <cell r="X13729">
            <v>0</v>
          </cell>
        </row>
        <row r="13730">
          <cell r="H13730" t="str">
            <v>GT1101A0241</v>
          </cell>
          <cell r="W13730">
            <v>1.48</v>
          </cell>
          <cell r="X13730">
            <v>0</v>
          </cell>
        </row>
        <row r="13731">
          <cell r="H13731" t="str">
            <v>GTTLCL35-8</v>
          </cell>
          <cell r="W13731">
            <v>8.8000000000000007</v>
          </cell>
          <cell r="X13731">
            <v>0</v>
          </cell>
        </row>
        <row r="13732">
          <cell r="H13732" t="str">
            <v>GT7001A0229</v>
          </cell>
          <cell r="W13732">
            <v>1.17</v>
          </cell>
          <cell r="X13732">
            <v>0</v>
          </cell>
        </row>
        <row r="13733">
          <cell r="H13733" t="str">
            <v>GTP-F0102081002</v>
          </cell>
          <cell r="W13733">
            <v>6708</v>
          </cell>
          <cell r="X13733">
            <v>0</v>
          </cell>
        </row>
        <row r="13734">
          <cell r="H13734" t="str">
            <v>GTP-F0102081002</v>
          </cell>
          <cell r="W13734">
            <v>6708</v>
          </cell>
          <cell r="X13734">
            <v>0</v>
          </cell>
        </row>
        <row r="13735">
          <cell r="H13735" t="str">
            <v>GTP-F0102074002M</v>
          </cell>
          <cell r="W13735">
            <v>6708</v>
          </cell>
          <cell r="X13735">
            <v>0</v>
          </cell>
        </row>
        <row r="13736">
          <cell r="H13736" t="str">
            <v>GTP-F0102081002</v>
          </cell>
          <cell r="W13736">
            <v>6708</v>
          </cell>
          <cell r="X13736">
            <v>0</v>
          </cell>
        </row>
        <row r="13737">
          <cell r="H13737" t="str">
            <v>GTP-F0102074002M</v>
          </cell>
          <cell r="W13737">
            <v>6708</v>
          </cell>
          <cell r="X13737">
            <v>0</v>
          </cell>
        </row>
        <row r="13738">
          <cell r="H13738" t="str">
            <v>GTP-F0102081002</v>
          </cell>
          <cell r="W13738">
            <v>6708</v>
          </cell>
          <cell r="X13738">
            <v>0</v>
          </cell>
        </row>
        <row r="13739">
          <cell r="H13739" t="str">
            <v>GTP-F0102074002M</v>
          </cell>
          <cell r="W13739">
            <v>6708</v>
          </cell>
          <cell r="X13739">
            <v>0</v>
          </cell>
        </row>
        <row r="13740">
          <cell r="H13740" t="str">
            <v>GTP-F0102074002M</v>
          </cell>
          <cell r="W13740">
            <v>6708</v>
          </cell>
          <cell r="X13740">
            <v>0</v>
          </cell>
        </row>
        <row r="13741">
          <cell r="H13741" t="str">
            <v>GUF0102077018</v>
          </cell>
          <cell r="W13741">
            <v>23.35</v>
          </cell>
          <cell r="X13741">
            <v>0.65857080000000012</v>
          </cell>
        </row>
        <row r="13742">
          <cell r="H13742" t="str">
            <v>GUF0102081003</v>
          </cell>
          <cell r="W13742">
            <v>5.33</v>
          </cell>
          <cell r="X13742">
            <v>0.15033143999999998</v>
          </cell>
        </row>
        <row r="13743">
          <cell r="H13743" t="str">
            <v>GUF0102081008</v>
          </cell>
          <cell r="W13743">
            <v>2.11</v>
          </cell>
          <cell r="X13743">
            <v>5.9512000000000002E-2</v>
          </cell>
        </row>
        <row r="13744">
          <cell r="H13744" t="str">
            <v>GUF0102087029</v>
          </cell>
          <cell r="W13744">
            <v>1.41</v>
          </cell>
          <cell r="X13744">
            <v>3.97664E-2</v>
          </cell>
        </row>
        <row r="13745">
          <cell r="H13745" t="str">
            <v>GUF0102089078</v>
          </cell>
          <cell r="W13745">
            <v>4.4799999999999995</v>
          </cell>
          <cell r="X13745">
            <v>0.12635464000000002</v>
          </cell>
        </row>
        <row r="13746">
          <cell r="H13746" t="str">
            <v>GUF0102089079</v>
          </cell>
          <cell r="W13746">
            <v>4.4799999999999995</v>
          </cell>
          <cell r="X13746">
            <v>0.12635464000000002</v>
          </cell>
        </row>
        <row r="13747">
          <cell r="H13747" t="str">
            <v>GUY0410024021410</v>
          </cell>
          <cell r="W13747">
            <v>1.04</v>
          </cell>
          <cell r="X13747">
            <v>2.9332880000000002E-2</v>
          </cell>
        </row>
        <row r="13748">
          <cell r="H13748" t="str">
            <v>GUY0410024021417</v>
          </cell>
          <cell r="W13748">
            <v>1.94</v>
          </cell>
          <cell r="X13748">
            <v>5.4716640000000004E-2</v>
          </cell>
        </row>
        <row r="13749">
          <cell r="H13749" t="str">
            <v>GUY0410024021418</v>
          </cell>
          <cell r="W13749">
            <v>0.71</v>
          </cell>
          <cell r="X13749">
            <v>2.0024240000000002E-2</v>
          </cell>
        </row>
        <row r="13750">
          <cell r="H13750" t="str">
            <v>GUY0410024027402</v>
          </cell>
          <cell r="W13750">
            <v>1.4100000000000001</v>
          </cell>
          <cell r="X13750">
            <v>3.9766399999999993E-2</v>
          </cell>
        </row>
        <row r="13751">
          <cell r="H13751" t="str">
            <v>GUY0410024027408</v>
          </cell>
          <cell r="W13751">
            <v>1.4100000000000001</v>
          </cell>
          <cell r="X13751">
            <v>3.9766399999999993E-2</v>
          </cell>
        </row>
        <row r="13752">
          <cell r="H13752" t="str">
            <v>GTP-F0102048003SMG90</v>
          </cell>
          <cell r="W13752">
            <v>1400</v>
          </cell>
          <cell r="X13752">
            <v>0</v>
          </cell>
        </row>
        <row r="13753">
          <cell r="H13753" t="str">
            <v>GTP-F0102048003RL701</v>
          </cell>
          <cell r="W13753">
            <v>1400</v>
          </cell>
          <cell r="X13753">
            <v>0</v>
          </cell>
        </row>
        <row r="13754">
          <cell r="H13754" t="str">
            <v>GTP-F0102048003RL901</v>
          </cell>
          <cell r="W13754">
            <v>1400</v>
          </cell>
          <cell r="X13754">
            <v>0</v>
          </cell>
        </row>
        <row r="13755">
          <cell r="H13755" t="str">
            <v>GT2K-HS-CRM-CL-CKL#8</v>
          </cell>
          <cell r="W13755">
            <v>930</v>
          </cell>
          <cell r="X13755">
            <v>0</v>
          </cell>
        </row>
        <row r="13756">
          <cell r="H13756" t="str">
            <v>GT2K-HS-HD-CKL#802H</v>
          </cell>
          <cell r="W13756">
            <v>290</v>
          </cell>
          <cell r="X13756">
            <v>0</v>
          </cell>
        </row>
        <row r="13757">
          <cell r="H13757" t="str">
            <v>GT2K-MATT-HD-CKL#501</v>
          </cell>
          <cell r="W13757">
            <v>350</v>
          </cell>
          <cell r="X13757">
            <v>0</v>
          </cell>
        </row>
        <row r="13758">
          <cell r="H13758" t="str">
            <v>GT2K-PM-S-CKL#4020SL</v>
          </cell>
          <cell r="W13758">
            <v>680</v>
          </cell>
          <cell r="X13758">
            <v>0</v>
          </cell>
        </row>
        <row r="13759">
          <cell r="H13759" t="str">
            <v>GT2K-PRM-HD-CKL#402S</v>
          </cell>
          <cell r="W13759">
            <v>200</v>
          </cell>
          <cell r="X13759">
            <v>0</v>
          </cell>
        </row>
        <row r="13760">
          <cell r="H13760" t="str">
            <v>GT2K-TN-SLOW-CKL#398</v>
          </cell>
          <cell r="W13760">
            <v>1260</v>
          </cell>
          <cell r="X13760">
            <v>0</v>
          </cell>
        </row>
        <row r="13761">
          <cell r="H13761" t="str">
            <v>GTCKL5020#BLK-SMG-90</v>
          </cell>
          <cell r="W13761">
            <v>1600</v>
          </cell>
          <cell r="X13761">
            <v>0</v>
          </cell>
        </row>
        <row r="13762">
          <cell r="H13762" t="str">
            <v>GTCKL5020#NARDO-7004</v>
          </cell>
          <cell r="W13762">
            <v>1400</v>
          </cell>
          <cell r="X13762">
            <v>0</v>
          </cell>
        </row>
        <row r="13763">
          <cell r="H13763" t="str">
            <v>GTCKL5020#SPPG2017-O</v>
          </cell>
          <cell r="W13763">
            <v>1800</v>
          </cell>
          <cell r="X13763">
            <v>0</v>
          </cell>
        </row>
        <row r="13764">
          <cell r="H13764" t="str">
            <v>GTPP-PRM-CKL#1020PP</v>
          </cell>
          <cell r="W13764">
            <v>350</v>
          </cell>
          <cell r="X13764">
            <v>0</v>
          </cell>
        </row>
        <row r="13765">
          <cell r="H13765" t="str">
            <v>HT51414-BB110-R_Y</v>
          </cell>
          <cell r="W13765">
            <v>4830.22</v>
          </cell>
          <cell r="X13765">
            <v>0</v>
          </cell>
        </row>
        <row r="13766">
          <cell r="H13766" t="str">
            <v>HT51414-BB210-G_Y</v>
          </cell>
          <cell r="W13766">
            <v>10861.63</v>
          </cell>
          <cell r="X13766">
            <v>0</v>
          </cell>
        </row>
        <row r="13767">
          <cell r="H13767" t="str">
            <v>GTFLSHT1090X370XT1_X</v>
          </cell>
          <cell r="W13767">
            <v>200</v>
          </cell>
          <cell r="X13767">
            <v>0</v>
          </cell>
        </row>
        <row r="13768">
          <cell r="H13768" t="str">
            <v>GTRFSHT605X1150XT1_X</v>
          </cell>
          <cell r="W13768">
            <v>250</v>
          </cell>
          <cell r="X13768">
            <v>0</v>
          </cell>
        </row>
        <row r="13769">
          <cell r="H13769" t="str">
            <v>GTSUPP-BRKTT5-FR_TYP</v>
          </cell>
          <cell r="W13769">
            <v>85</v>
          </cell>
          <cell r="X13769">
            <v>0</v>
          </cell>
        </row>
        <row r="13770">
          <cell r="H13770" t="str">
            <v>GTSUPPORT-BRKTT5-FR_</v>
          </cell>
          <cell r="W13770">
            <v>85</v>
          </cell>
          <cell r="X13770">
            <v>0</v>
          </cell>
        </row>
        <row r="13771">
          <cell r="H13771" t="str">
            <v>GTSUPPORT-BRKTT5-FR_</v>
          </cell>
          <cell r="W13771">
            <v>85</v>
          </cell>
          <cell r="X13771">
            <v>0</v>
          </cell>
        </row>
        <row r="13772">
          <cell r="H13772" t="str">
            <v>GTSUPPORT-BRKTT5-PF1</v>
          </cell>
          <cell r="W13772">
            <v>98</v>
          </cell>
          <cell r="X13772">
            <v>0</v>
          </cell>
        </row>
        <row r="13773">
          <cell r="H13773" t="str">
            <v>GTSUPPORT-BRKTT5-PF2</v>
          </cell>
          <cell r="W13773">
            <v>85</v>
          </cell>
          <cell r="X13773">
            <v>0</v>
          </cell>
        </row>
        <row r="13774">
          <cell r="H13774" t="str">
            <v>GTFIXED-WHEELRACK</v>
          </cell>
          <cell r="W13774">
            <v>170</v>
          </cell>
          <cell r="X13774">
            <v>0</v>
          </cell>
        </row>
        <row r="13775">
          <cell r="H13775" t="str">
            <v>GTLOCGUID-BRKTT5_75X</v>
          </cell>
          <cell r="W13775">
            <v>24</v>
          </cell>
          <cell r="X13775">
            <v>0</v>
          </cell>
        </row>
        <row r="13776">
          <cell r="H13776" t="str">
            <v>GTROTAT-WHEELRACK</v>
          </cell>
          <cell r="W13776">
            <v>240</v>
          </cell>
          <cell r="X13776">
            <v>0</v>
          </cell>
        </row>
        <row r="13777">
          <cell r="H13777" t="str">
            <v>GTFIXED-WHEELRACK</v>
          </cell>
          <cell r="W13777">
            <v>170</v>
          </cell>
          <cell r="X13777">
            <v>0</v>
          </cell>
        </row>
        <row r="13778">
          <cell r="H13778" t="str">
            <v>GTSUPPORT-BRKTT5-PF1</v>
          </cell>
          <cell r="W13778">
            <v>98</v>
          </cell>
          <cell r="X13778">
            <v>0</v>
          </cell>
        </row>
        <row r="13779">
          <cell r="H13779" t="str">
            <v>GTSUPPORT-BRKTT5-PF2</v>
          </cell>
          <cell r="W13779">
            <v>85</v>
          </cell>
          <cell r="X13779">
            <v>0</v>
          </cell>
        </row>
        <row r="13780">
          <cell r="H13780" t="str">
            <v>GTEPE-SHEET-XT5</v>
          </cell>
          <cell r="W13780">
            <v>1438</v>
          </cell>
          <cell r="X13780">
            <v>0</v>
          </cell>
        </row>
        <row r="13781">
          <cell r="H13781" t="str">
            <v>GTNYCABLETIE7.6X380</v>
          </cell>
          <cell r="W13781">
            <v>3</v>
          </cell>
          <cell r="X13781">
            <v>0</v>
          </cell>
        </row>
        <row r="13782">
          <cell r="H13782" t="str">
            <v>GTWRAPSTRAP</v>
          </cell>
          <cell r="W13782">
            <v>480</v>
          </cell>
          <cell r="X13782">
            <v>0</v>
          </cell>
        </row>
        <row r="13783">
          <cell r="H13783" t="str">
            <v>GTWRAPSTRAP</v>
          </cell>
          <cell r="W13783">
            <v>480</v>
          </cell>
          <cell r="X13783">
            <v>0</v>
          </cell>
        </row>
        <row r="13784">
          <cell r="H13784" t="str">
            <v>HT52321-0A100-BLK</v>
          </cell>
          <cell r="W13784">
            <v>14</v>
          </cell>
          <cell r="X13784">
            <v>0</v>
          </cell>
        </row>
        <row r="13785">
          <cell r="H13785" t="str">
            <v>HT54142-0A400-BLK</v>
          </cell>
          <cell r="W13785">
            <v>240</v>
          </cell>
          <cell r="X13785">
            <v>0</v>
          </cell>
        </row>
        <row r="13786">
          <cell r="H13786" t="str">
            <v>GTPATTEX-EPOXYGLUE</v>
          </cell>
          <cell r="W13786">
            <v>108</v>
          </cell>
          <cell r="X13786">
            <v>0</v>
          </cell>
        </row>
        <row r="13787">
          <cell r="H13787" t="str">
            <v>CO263SCOTCH_CLEANER</v>
          </cell>
          <cell r="W13787">
            <v>264</v>
          </cell>
          <cell r="X13787">
            <v>0</v>
          </cell>
        </row>
        <row r="13788">
          <cell r="H13788" t="str">
            <v>HT67330-0A100-000</v>
          </cell>
          <cell r="W13788">
            <v>72</v>
          </cell>
          <cell r="X13788">
            <v>0</v>
          </cell>
        </row>
        <row r="13789">
          <cell r="H13789" t="str">
            <v>CO16HOT</v>
          </cell>
          <cell r="W13789">
            <v>31</v>
          </cell>
          <cell r="X13789">
            <v>0</v>
          </cell>
        </row>
        <row r="13790">
          <cell r="H13790" t="str">
            <v>HT54142-0A400-BLK</v>
          </cell>
          <cell r="W13790">
            <v>240</v>
          </cell>
          <cell r="X13790">
            <v>0</v>
          </cell>
        </row>
        <row r="13791">
          <cell r="H13791" t="str">
            <v>HT54142-0A400-WHT</v>
          </cell>
          <cell r="W13791">
            <v>240</v>
          </cell>
          <cell r="X13791">
            <v>0</v>
          </cell>
        </row>
        <row r="13792">
          <cell r="H13792" t="str">
            <v>HT52212-0A400-BLK</v>
          </cell>
          <cell r="W13792">
            <v>1.3</v>
          </cell>
          <cell r="X13792">
            <v>0</v>
          </cell>
        </row>
        <row r="13793">
          <cell r="H13793" t="str">
            <v>HT52212-0A600-BLK</v>
          </cell>
          <cell r="W13793">
            <v>0.5</v>
          </cell>
          <cell r="X13793">
            <v>0</v>
          </cell>
        </row>
        <row r="13794">
          <cell r="H13794" t="str">
            <v>HT52212-0A700-BLK</v>
          </cell>
          <cell r="W13794">
            <v>0.17</v>
          </cell>
          <cell r="X13794">
            <v>0</v>
          </cell>
        </row>
        <row r="13795">
          <cell r="H13795" t="str">
            <v>GTNYCABLETIE7.6X380</v>
          </cell>
          <cell r="W13795">
            <v>3</v>
          </cell>
          <cell r="X13795">
            <v>0</v>
          </cell>
        </row>
        <row r="13796">
          <cell r="H13796" t="str">
            <v>GTSHS3030T2.5L6000</v>
          </cell>
          <cell r="W13796">
            <v>350</v>
          </cell>
          <cell r="X13796">
            <v>0</v>
          </cell>
        </row>
        <row r="13797">
          <cell r="H13797" t="str">
            <v>GTF0102089547M.2</v>
          </cell>
          <cell r="W13797">
            <v>38.5</v>
          </cell>
          <cell r="X13797">
            <v>0</v>
          </cell>
        </row>
        <row r="13798">
          <cell r="H13798" t="str">
            <v>GTF0102073508M</v>
          </cell>
          <cell r="W13798">
            <v>101.4</v>
          </cell>
          <cell r="X13798">
            <v>0</v>
          </cell>
        </row>
        <row r="13799">
          <cell r="H13799" t="str">
            <v>GTF0102078525M</v>
          </cell>
          <cell r="W13799">
            <v>1251.2</v>
          </cell>
          <cell r="X13799">
            <v>0</v>
          </cell>
        </row>
        <row r="13800">
          <cell r="H13800" t="str">
            <v>GTF0102064501M</v>
          </cell>
          <cell r="W13800">
            <v>630.5</v>
          </cell>
          <cell r="X13800">
            <v>0</v>
          </cell>
        </row>
        <row r="13801">
          <cell r="H13801" t="str">
            <v>GTF0102064506T</v>
          </cell>
          <cell r="W13801">
            <v>1302.0999999999999</v>
          </cell>
          <cell r="X13801">
            <v>0</v>
          </cell>
        </row>
        <row r="13802">
          <cell r="H13802" t="str">
            <v>GTF0102074517T</v>
          </cell>
          <cell r="W13802">
            <v>444.61</v>
          </cell>
          <cell r="X13802">
            <v>0</v>
          </cell>
        </row>
        <row r="13803">
          <cell r="H13803" t="str">
            <v>GTF0102081528M</v>
          </cell>
          <cell r="W13803">
            <v>1219.81</v>
          </cell>
          <cell r="X13803">
            <v>0</v>
          </cell>
        </row>
        <row r="13804">
          <cell r="H13804" t="str">
            <v>GTF0102089537T</v>
          </cell>
          <cell r="W13804">
            <v>691.34</v>
          </cell>
          <cell r="X13804">
            <v>0</v>
          </cell>
        </row>
        <row r="13805">
          <cell r="H13805" t="str">
            <v>GTF0102081515M</v>
          </cell>
          <cell r="W13805">
            <v>393.44</v>
          </cell>
          <cell r="X13805">
            <v>0</v>
          </cell>
        </row>
        <row r="13806">
          <cell r="H13806" t="str">
            <v>GTF0102081511M</v>
          </cell>
          <cell r="W13806">
            <v>799.27</v>
          </cell>
          <cell r="X13806">
            <v>0</v>
          </cell>
        </row>
        <row r="13807">
          <cell r="H13807" t="str">
            <v>GTF0102064501M</v>
          </cell>
          <cell r="W13807">
            <v>630.5</v>
          </cell>
          <cell r="X13807">
            <v>0</v>
          </cell>
        </row>
        <row r="13808">
          <cell r="H13808" t="str">
            <v>GTF0102074507M</v>
          </cell>
          <cell r="W13808">
            <v>458.45</v>
          </cell>
          <cell r="X13808">
            <v>0</v>
          </cell>
        </row>
        <row r="13809">
          <cell r="H13809" t="str">
            <v>GTF0102074508T</v>
          </cell>
          <cell r="W13809">
            <v>312.84999999999997</v>
          </cell>
          <cell r="X13809">
            <v>0</v>
          </cell>
        </row>
        <row r="13810">
          <cell r="H13810" t="str">
            <v>GTF0102074509T</v>
          </cell>
          <cell r="W13810">
            <v>312.84999999999997</v>
          </cell>
          <cell r="X13810">
            <v>0</v>
          </cell>
        </row>
        <row r="13811">
          <cell r="H13811" t="str">
            <v>GTF0102081528M</v>
          </cell>
          <cell r="W13811">
            <v>1219.8100000000002</v>
          </cell>
          <cell r="X13811">
            <v>0</v>
          </cell>
        </row>
        <row r="13812">
          <cell r="H13812" t="str">
            <v>GTF0102089537T</v>
          </cell>
          <cell r="W13812">
            <v>691.34</v>
          </cell>
          <cell r="X13812">
            <v>0</v>
          </cell>
        </row>
        <row r="13813">
          <cell r="H13813" t="str">
            <v>GTF0102081511M</v>
          </cell>
          <cell r="W13813">
            <v>799.27</v>
          </cell>
          <cell r="X13813">
            <v>0</v>
          </cell>
        </row>
        <row r="13814">
          <cell r="H13814" t="str">
            <v>GTF0102064501M</v>
          </cell>
          <cell r="W13814">
            <v>630.5</v>
          </cell>
          <cell r="X13814">
            <v>0</v>
          </cell>
        </row>
        <row r="13815">
          <cell r="H13815" t="str">
            <v>GTF0102064506T</v>
          </cell>
          <cell r="W13815">
            <v>214.92000000000002</v>
          </cell>
          <cell r="X13815">
            <v>0</v>
          </cell>
        </row>
        <row r="13816">
          <cell r="H13816" t="str">
            <v>GTF0102074505T</v>
          </cell>
          <cell r="W13816">
            <v>1302.0999999999999</v>
          </cell>
          <cell r="X13816">
            <v>0</v>
          </cell>
        </row>
        <row r="13817">
          <cell r="H13817" t="str">
            <v>GTF0102074506T</v>
          </cell>
          <cell r="W13817">
            <v>1302.0999999999999</v>
          </cell>
          <cell r="X13817">
            <v>0</v>
          </cell>
        </row>
        <row r="13818">
          <cell r="H13818" t="str">
            <v>GTF0102074507M</v>
          </cell>
          <cell r="W13818">
            <v>458.45000000000005</v>
          </cell>
          <cell r="X13818">
            <v>0</v>
          </cell>
        </row>
        <row r="13819">
          <cell r="H13819" t="str">
            <v>GTF0102081516M</v>
          </cell>
          <cell r="W13819">
            <v>24.48</v>
          </cell>
          <cell r="X13819">
            <v>0</v>
          </cell>
        </row>
        <row r="13820">
          <cell r="H13820" t="str">
            <v>GTF0102086542</v>
          </cell>
          <cell r="W13820">
            <v>56.96</v>
          </cell>
          <cell r="X13820">
            <v>0</v>
          </cell>
        </row>
        <row r="13821">
          <cell r="H13821" t="str">
            <v>GTF0102073514M</v>
          </cell>
          <cell r="W13821">
            <v>29.939999999999998</v>
          </cell>
          <cell r="X13821">
            <v>0</v>
          </cell>
        </row>
        <row r="13822">
          <cell r="H13822" t="str">
            <v>GTF0102073514M</v>
          </cell>
          <cell r="W13822">
            <v>29.939999999999998</v>
          </cell>
          <cell r="X13822">
            <v>0</v>
          </cell>
        </row>
        <row r="13823">
          <cell r="H13823" t="str">
            <v>GTF0102089528T</v>
          </cell>
          <cell r="W13823">
            <v>776.43999999999994</v>
          </cell>
          <cell r="X13823">
            <v>0</v>
          </cell>
        </row>
        <row r="13824">
          <cell r="H13824" t="str">
            <v>GTF0102087514</v>
          </cell>
          <cell r="W13824">
            <v>104.55000000000001</v>
          </cell>
          <cell r="X13824">
            <v>0</v>
          </cell>
        </row>
        <row r="13825">
          <cell r="H13825" t="str">
            <v>GTF0102081514M</v>
          </cell>
          <cell r="W13825">
            <v>1219.8100000000002</v>
          </cell>
          <cell r="X13825">
            <v>0</v>
          </cell>
        </row>
        <row r="13826">
          <cell r="H13826" t="str">
            <v>GTF0102045532M</v>
          </cell>
          <cell r="W13826">
            <v>60.410000000000004</v>
          </cell>
          <cell r="X13826">
            <v>0</v>
          </cell>
        </row>
        <row r="13827">
          <cell r="H13827" t="str">
            <v>GTF0102047504T</v>
          </cell>
          <cell r="W13827">
            <v>145.1</v>
          </cell>
          <cell r="X13827">
            <v>0</v>
          </cell>
        </row>
        <row r="13828">
          <cell r="H13828" t="str">
            <v>GTF0102047506M</v>
          </cell>
          <cell r="W13828">
            <v>32.43</v>
          </cell>
          <cell r="X13828">
            <v>0</v>
          </cell>
        </row>
        <row r="13829">
          <cell r="H13829" t="str">
            <v>GTF0102064501M</v>
          </cell>
          <cell r="W13829">
            <v>630.5</v>
          </cell>
          <cell r="X13829">
            <v>0</v>
          </cell>
        </row>
        <row r="13830">
          <cell r="H13830" t="str">
            <v>GTF0102089540M</v>
          </cell>
          <cell r="W13830">
            <v>862.32</v>
          </cell>
          <cell r="X13830">
            <v>0</v>
          </cell>
        </row>
        <row r="13831">
          <cell r="H13831" t="str">
            <v>GTF0102080505M</v>
          </cell>
          <cell r="W13831">
            <v>296.96000000000004</v>
          </cell>
          <cell r="X13831">
            <v>0</v>
          </cell>
        </row>
        <row r="13832">
          <cell r="H13832" t="str">
            <v>GTF0102076508M</v>
          </cell>
          <cell r="W13832">
            <v>307.33</v>
          </cell>
          <cell r="X13832">
            <v>0</v>
          </cell>
        </row>
        <row r="13833">
          <cell r="H13833" t="str">
            <v>GTF0102045502M</v>
          </cell>
          <cell r="W13833">
            <v>453.71</v>
          </cell>
          <cell r="X13833">
            <v>0</v>
          </cell>
        </row>
        <row r="13834">
          <cell r="H13834" t="str">
            <v>GTF0102074515T</v>
          </cell>
          <cell r="W13834">
            <v>132.31</v>
          </cell>
          <cell r="X13834">
            <v>0</v>
          </cell>
        </row>
        <row r="13835">
          <cell r="H13835" t="str">
            <v>GTF0102087503</v>
          </cell>
          <cell r="W13835">
            <v>52.77</v>
          </cell>
          <cell r="X13835">
            <v>0</v>
          </cell>
        </row>
        <row r="13836">
          <cell r="H13836" t="str">
            <v>GTF0102087504</v>
          </cell>
          <cell r="W13836">
            <v>52.769999999999996</v>
          </cell>
          <cell r="X13836">
            <v>0</v>
          </cell>
        </row>
        <row r="13837">
          <cell r="H13837" t="str">
            <v>GTF0102079509T</v>
          </cell>
          <cell r="W13837">
            <v>508.81</v>
          </cell>
          <cell r="X13837">
            <v>0</v>
          </cell>
        </row>
        <row r="13838">
          <cell r="H13838" t="str">
            <v>GTF0102077501M.1</v>
          </cell>
          <cell r="W13838">
            <v>22.439999999999998</v>
          </cell>
          <cell r="X13838">
            <v>0</v>
          </cell>
        </row>
        <row r="13839">
          <cell r="H13839" t="str">
            <v>GTF0102077501M.2</v>
          </cell>
          <cell r="W13839">
            <v>22.44</v>
          </cell>
          <cell r="X13839">
            <v>0</v>
          </cell>
        </row>
        <row r="13840">
          <cell r="H13840" t="str">
            <v>GTF0102089540M</v>
          </cell>
          <cell r="W13840">
            <v>862.32</v>
          </cell>
          <cell r="X13840">
            <v>0</v>
          </cell>
        </row>
        <row r="13841">
          <cell r="H13841" t="str">
            <v>GUF0201003118</v>
          </cell>
          <cell r="W13841">
            <v>242.5</v>
          </cell>
          <cell r="X13841">
            <v>3.225762348387097</v>
          </cell>
        </row>
        <row r="13842">
          <cell r="H13842" t="str">
            <v>GTP-F0102087507</v>
          </cell>
          <cell r="W13842">
            <v>90</v>
          </cell>
          <cell r="X13842">
            <v>0</v>
          </cell>
        </row>
        <row r="13843">
          <cell r="H13843" t="str">
            <v>GTP-F0102075501T</v>
          </cell>
          <cell r="W13843">
            <v>51</v>
          </cell>
          <cell r="X13843">
            <v>0</v>
          </cell>
        </row>
        <row r="13844">
          <cell r="H13844" t="str">
            <v>GTP-F0102087507</v>
          </cell>
          <cell r="W13844">
            <v>90</v>
          </cell>
          <cell r="X13844">
            <v>0</v>
          </cell>
        </row>
        <row r="13845">
          <cell r="H13845" t="str">
            <v>GTP-F0102087506</v>
          </cell>
          <cell r="W13845">
            <v>90</v>
          </cell>
          <cell r="X13845">
            <v>0</v>
          </cell>
        </row>
        <row r="13846">
          <cell r="H13846" t="str">
            <v>GTP-F0102087518</v>
          </cell>
          <cell r="W13846">
            <v>305</v>
          </cell>
          <cell r="X13846">
            <v>0</v>
          </cell>
        </row>
        <row r="13847">
          <cell r="H13847" t="str">
            <v>GTP-F0102047515T</v>
          </cell>
          <cell r="W13847">
            <v>45</v>
          </cell>
          <cell r="X13847">
            <v>0</v>
          </cell>
        </row>
        <row r="13848">
          <cell r="H13848" t="str">
            <v>GTP-F0102047547T</v>
          </cell>
          <cell r="W13848">
            <v>65</v>
          </cell>
          <cell r="X13848">
            <v>0</v>
          </cell>
        </row>
        <row r="13849">
          <cell r="H13849" t="str">
            <v>GTP-F0102047548T</v>
          </cell>
          <cell r="W13849">
            <v>65</v>
          </cell>
          <cell r="X13849">
            <v>0</v>
          </cell>
        </row>
        <row r="13850">
          <cell r="H13850" t="str">
            <v>GTP-F0102074519T</v>
          </cell>
          <cell r="W13850">
            <v>275</v>
          </cell>
          <cell r="X13850">
            <v>0</v>
          </cell>
        </row>
        <row r="13851">
          <cell r="H13851" t="str">
            <v>GTP-F0102089534T</v>
          </cell>
          <cell r="W13851">
            <v>1379.5600000000002</v>
          </cell>
          <cell r="X13851">
            <v>0</v>
          </cell>
        </row>
        <row r="13852">
          <cell r="H13852" t="str">
            <v>GTP-F0102089535T</v>
          </cell>
          <cell r="W13852">
            <v>926.45</v>
          </cell>
          <cell r="X13852">
            <v>0</v>
          </cell>
        </row>
        <row r="13853">
          <cell r="H13853" t="str">
            <v>GTP-F0102089553T</v>
          </cell>
          <cell r="W13853">
            <v>290</v>
          </cell>
          <cell r="X13853">
            <v>0</v>
          </cell>
        </row>
        <row r="13854">
          <cell r="H13854" t="str">
            <v>GTP-F0102073501T</v>
          </cell>
          <cell r="W13854">
            <v>200</v>
          </cell>
          <cell r="X13854">
            <v>0</v>
          </cell>
        </row>
        <row r="13855">
          <cell r="H13855" t="str">
            <v>GTP-F0102074002M</v>
          </cell>
          <cell r="W13855">
            <v>6708</v>
          </cell>
          <cell r="X13855">
            <v>0</v>
          </cell>
        </row>
        <row r="13856">
          <cell r="H13856" t="str">
            <v>GTP-F0102080503T</v>
          </cell>
          <cell r="W13856">
            <v>87</v>
          </cell>
          <cell r="X13856">
            <v>0</v>
          </cell>
        </row>
        <row r="13857">
          <cell r="H13857" t="str">
            <v>GTP-F0102080504T</v>
          </cell>
          <cell r="W13857">
            <v>87</v>
          </cell>
          <cell r="X13857">
            <v>0</v>
          </cell>
        </row>
        <row r="13858">
          <cell r="H13858" t="str">
            <v>GTP-F0102081002</v>
          </cell>
          <cell r="W13858">
            <v>6708</v>
          </cell>
          <cell r="X13858">
            <v>0</v>
          </cell>
        </row>
        <row r="13859">
          <cell r="H13859" t="str">
            <v>GTP-F0102074002M</v>
          </cell>
          <cell r="W13859">
            <v>6708</v>
          </cell>
          <cell r="X13859">
            <v>0</v>
          </cell>
        </row>
        <row r="13860">
          <cell r="H13860" t="str">
            <v>GTP-F0102081002</v>
          </cell>
          <cell r="W13860">
            <v>6708</v>
          </cell>
          <cell r="X13860">
            <v>0</v>
          </cell>
        </row>
        <row r="13861">
          <cell r="H13861" t="str">
            <v>GTP-F0102074002M</v>
          </cell>
          <cell r="W13861">
            <v>6708</v>
          </cell>
          <cell r="X13861">
            <v>0</v>
          </cell>
        </row>
        <row r="13862">
          <cell r="H13862" t="str">
            <v>TO51783-60010</v>
          </cell>
          <cell r="W13862">
            <v>17.7</v>
          </cell>
          <cell r="X13862">
            <v>0</v>
          </cell>
        </row>
        <row r="13863">
          <cell r="H13863" t="str">
            <v>QTSPK30015</v>
          </cell>
          <cell r="W13863">
            <v>11.520000000000001</v>
          </cell>
          <cell r="X13863">
            <v>0</v>
          </cell>
        </row>
        <row r="13864">
          <cell r="H13864" t="str">
            <v>QTSPK30021</v>
          </cell>
          <cell r="W13864">
            <v>8.0300000000000011</v>
          </cell>
          <cell r="X13864">
            <v>0</v>
          </cell>
        </row>
        <row r="13865">
          <cell r="H13865" t="str">
            <v>QTSPK30052</v>
          </cell>
          <cell r="W13865">
            <v>374.35999999999996</v>
          </cell>
          <cell r="X13865">
            <v>0</v>
          </cell>
        </row>
        <row r="13866">
          <cell r="H13866" t="str">
            <v>QTSPK30053</v>
          </cell>
          <cell r="W13866">
            <v>175.62</v>
          </cell>
          <cell r="X13866">
            <v>0</v>
          </cell>
        </row>
        <row r="13867">
          <cell r="H13867" t="str">
            <v>QTSPK30116</v>
          </cell>
          <cell r="W13867">
            <v>9.6</v>
          </cell>
          <cell r="X13867">
            <v>0</v>
          </cell>
        </row>
        <row r="13868">
          <cell r="H13868" t="str">
            <v>QTSPK30117</v>
          </cell>
          <cell r="W13868">
            <v>10.29</v>
          </cell>
          <cell r="X13868">
            <v>0</v>
          </cell>
        </row>
        <row r="13869">
          <cell r="H13869" t="str">
            <v>QTSPK30135</v>
          </cell>
          <cell r="W13869">
            <v>4.16</v>
          </cell>
          <cell r="X13869">
            <v>0</v>
          </cell>
        </row>
        <row r="13870">
          <cell r="H13870" t="str">
            <v>QTSPK30136</v>
          </cell>
          <cell r="W13870">
            <v>14.9</v>
          </cell>
          <cell r="X13870">
            <v>0</v>
          </cell>
        </row>
        <row r="13871">
          <cell r="H13871" t="str">
            <v>QTSPK30137</v>
          </cell>
          <cell r="W13871">
            <v>17.150000000000002</v>
          </cell>
          <cell r="X13871">
            <v>0</v>
          </cell>
        </row>
        <row r="13872">
          <cell r="H13872" t="str">
            <v>QTSPK30142</v>
          </cell>
          <cell r="W13872">
            <v>2.4499999999999997</v>
          </cell>
          <cell r="X13872">
            <v>0</v>
          </cell>
        </row>
        <row r="13873">
          <cell r="H13873" t="str">
            <v>QTSPK30161</v>
          </cell>
          <cell r="W13873">
            <v>6.77</v>
          </cell>
          <cell r="X13873">
            <v>0</v>
          </cell>
        </row>
        <row r="13874">
          <cell r="H13874" t="str">
            <v>QTSPK30204</v>
          </cell>
          <cell r="W13874">
            <v>38.6</v>
          </cell>
          <cell r="X13874">
            <v>0</v>
          </cell>
        </row>
        <row r="13875">
          <cell r="H13875" t="str">
            <v>QTSPK50029</v>
          </cell>
          <cell r="W13875">
            <v>68.89</v>
          </cell>
          <cell r="X13875">
            <v>0</v>
          </cell>
        </row>
        <row r="13876">
          <cell r="H13876" t="str">
            <v>QTSPK50030</v>
          </cell>
          <cell r="W13876">
            <v>30.38</v>
          </cell>
          <cell r="X13876">
            <v>0</v>
          </cell>
        </row>
        <row r="13877">
          <cell r="H13877" t="str">
            <v>QTSPK50033</v>
          </cell>
          <cell r="W13877">
            <v>13.5</v>
          </cell>
          <cell r="X13877">
            <v>0</v>
          </cell>
        </row>
        <row r="13878">
          <cell r="H13878" t="str">
            <v>QTSPK30055</v>
          </cell>
          <cell r="W13878">
            <v>115.008</v>
          </cell>
          <cell r="X13878">
            <v>0</v>
          </cell>
        </row>
        <row r="13879">
          <cell r="H13879" t="str">
            <v>GT2K-PM-S-CKL#4020SL</v>
          </cell>
          <cell r="W13879">
            <v>680</v>
          </cell>
          <cell r="X13879">
            <v>0</v>
          </cell>
        </row>
        <row r="13880">
          <cell r="H13880" t="str">
            <v>GT2K-PRM-HD-CKL#402S</v>
          </cell>
          <cell r="W13880">
            <v>200</v>
          </cell>
          <cell r="X13880">
            <v>0</v>
          </cell>
        </row>
        <row r="13881">
          <cell r="H13881" t="str">
            <v>GTAIRBUBBLE1.3X100M</v>
          </cell>
          <cell r="W13881">
            <v>830</v>
          </cell>
          <cell r="X13881">
            <v>0</v>
          </cell>
        </row>
        <row r="13882">
          <cell r="H13882" t="str">
            <v>GTWRAPFILM-L300M</v>
          </cell>
          <cell r="W13882">
            <v>156</v>
          </cell>
          <cell r="X13882">
            <v>0</v>
          </cell>
        </row>
        <row r="13883">
          <cell r="H13883" t="str">
            <v>HT5R911-0A200-000</v>
          </cell>
          <cell r="W13883">
            <v>1.5649999999999999</v>
          </cell>
          <cell r="X13883">
            <v>0</v>
          </cell>
        </row>
        <row r="13884">
          <cell r="H13884" t="str">
            <v>FTJB3Z17K835BA</v>
          </cell>
          <cell r="W13884">
            <v>3118</v>
          </cell>
          <cell r="X13884">
            <v>0</v>
          </cell>
        </row>
        <row r="13885">
          <cell r="H13885" t="str">
            <v>FTEB3Z18472AA</v>
          </cell>
          <cell r="W13885">
            <v>922</v>
          </cell>
          <cell r="X13885">
            <v>0</v>
          </cell>
        </row>
        <row r="13886">
          <cell r="H13886" t="str">
            <v>FTAB3Z8286M</v>
          </cell>
          <cell r="W13886">
            <v>965</v>
          </cell>
          <cell r="X13886">
            <v>0</v>
          </cell>
        </row>
        <row r="13887">
          <cell r="H13887" t="str">
            <v>FTN1WZ13404CN</v>
          </cell>
          <cell r="W13887">
            <v>4791</v>
          </cell>
          <cell r="X13887">
            <v>0</v>
          </cell>
        </row>
        <row r="13888">
          <cell r="H13888" t="str">
            <v>FT9L3Z14B345A</v>
          </cell>
          <cell r="W13888">
            <v>1119</v>
          </cell>
          <cell r="X13888">
            <v>0</v>
          </cell>
        </row>
        <row r="13889">
          <cell r="H13889" t="str">
            <v>FTEB3Z6477A</v>
          </cell>
          <cell r="W13889">
            <v>15146</v>
          </cell>
          <cell r="X13889">
            <v>0</v>
          </cell>
        </row>
        <row r="13890">
          <cell r="H13890" t="str">
            <v>FTEB3Z3078R</v>
          </cell>
          <cell r="W13890">
            <v>4691</v>
          </cell>
          <cell r="X13890">
            <v>0</v>
          </cell>
        </row>
        <row r="13891">
          <cell r="H13891" t="str">
            <v>FTEB3Z3085L</v>
          </cell>
          <cell r="W13891">
            <v>2151</v>
          </cell>
          <cell r="X13891">
            <v>0</v>
          </cell>
        </row>
        <row r="13892">
          <cell r="H13892" t="str">
            <v>FTEB3Z8146C</v>
          </cell>
          <cell r="W13892">
            <v>671</v>
          </cell>
          <cell r="X13892">
            <v>0</v>
          </cell>
        </row>
        <row r="13893">
          <cell r="H13893" t="str">
            <v>FTEB3Z8146B</v>
          </cell>
          <cell r="W13893">
            <v>583</v>
          </cell>
          <cell r="X13893">
            <v>0</v>
          </cell>
        </row>
        <row r="13894">
          <cell r="H13894" t="str">
            <v>FTAB3Z9155B</v>
          </cell>
          <cell r="W13894">
            <v>1253</v>
          </cell>
          <cell r="X13894">
            <v>0</v>
          </cell>
        </row>
        <row r="13895">
          <cell r="H13895" t="str">
            <v>FTEB3Z9600B</v>
          </cell>
          <cell r="W13895">
            <v>1579</v>
          </cell>
          <cell r="X13895">
            <v>0</v>
          </cell>
        </row>
        <row r="13896">
          <cell r="H13896" t="str">
            <v>FTEB3Z16A550AN</v>
          </cell>
          <cell r="W13896">
            <v>135</v>
          </cell>
          <cell r="X13896">
            <v>0</v>
          </cell>
        </row>
        <row r="13897">
          <cell r="H13897" t="str">
            <v>FTBB3Z9424C</v>
          </cell>
          <cell r="W13897">
            <v>2490</v>
          </cell>
          <cell r="X13897">
            <v>0</v>
          </cell>
        </row>
        <row r="13898">
          <cell r="H13898" t="str">
            <v>FTEB3Z8A080A</v>
          </cell>
          <cell r="W13898">
            <v>1253</v>
          </cell>
          <cell r="X13898">
            <v>0</v>
          </cell>
        </row>
        <row r="13899">
          <cell r="H13899" t="str">
            <v>FTEB3Z9A612B</v>
          </cell>
          <cell r="W13899">
            <v>624</v>
          </cell>
          <cell r="X13899">
            <v>0</v>
          </cell>
        </row>
        <row r="13900">
          <cell r="H13900" t="str">
            <v>FTEB3Z3079R</v>
          </cell>
          <cell r="W13900">
            <v>4691</v>
          </cell>
          <cell r="X13900">
            <v>0</v>
          </cell>
        </row>
        <row r="13901">
          <cell r="H13901" t="str">
            <v>FTEB3Z9661A</v>
          </cell>
          <cell r="W13901">
            <v>514</v>
          </cell>
          <cell r="X13901">
            <v>0</v>
          </cell>
        </row>
        <row r="13902">
          <cell r="H13902" t="str">
            <v>FTN1WZ16612X</v>
          </cell>
          <cell r="W13902">
            <v>2510</v>
          </cell>
          <cell r="X13902">
            <v>0</v>
          </cell>
        </row>
        <row r="13903">
          <cell r="H13903" t="str">
            <v>FTAB3Z19703K</v>
          </cell>
          <cell r="W13903">
            <v>7029</v>
          </cell>
          <cell r="X13903">
            <v>0</v>
          </cell>
        </row>
        <row r="13904">
          <cell r="H13904" t="str">
            <v>FTJB3Z4141AC</v>
          </cell>
          <cell r="W13904">
            <v>17776</v>
          </cell>
          <cell r="X13904">
            <v>0</v>
          </cell>
        </row>
        <row r="13905">
          <cell r="H13905" t="str">
            <v>FTJB3Z18198B</v>
          </cell>
          <cell r="W13905">
            <v>3545</v>
          </cell>
          <cell r="X13905">
            <v>0</v>
          </cell>
        </row>
        <row r="13906">
          <cell r="H13906" t="str">
            <v>FTNU5Z14A698W</v>
          </cell>
          <cell r="W13906">
            <v>1347</v>
          </cell>
          <cell r="X13906">
            <v>0</v>
          </cell>
        </row>
        <row r="13907">
          <cell r="H13907" t="str">
            <v>FTEB3Z99253A11A</v>
          </cell>
          <cell r="W13907">
            <v>1200</v>
          </cell>
          <cell r="X13907">
            <v>0</v>
          </cell>
        </row>
        <row r="13908">
          <cell r="H13908" t="str">
            <v>FTEB3Z99253A10A</v>
          </cell>
          <cell r="W13908">
            <v>1200</v>
          </cell>
          <cell r="X13908">
            <v>0</v>
          </cell>
        </row>
        <row r="13909">
          <cell r="H13909" t="str">
            <v>FTEB3Z2C026A</v>
          </cell>
          <cell r="W13909">
            <v>1579</v>
          </cell>
          <cell r="X13909">
            <v>0</v>
          </cell>
        </row>
        <row r="13910">
          <cell r="H13910" t="str">
            <v>FTEB3Z3A130A</v>
          </cell>
          <cell r="W13910">
            <v>849</v>
          </cell>
          <cell r="X13910">
            <v>0</v>
          </cell>
        </row>
        <row r="13911">
          <cell r="H13911" t="str">
            <v>FTJB3Z4B496B</v>
          </cell>
          <cell r="W13911">
            <v>101</v>
          </cell>
          <cell r="X13911">
            <v>0</v>
          </cell>
        </row>
        <row r="13912">
          <cell r="H13912" t="str">
            <v>FTEB3Z16916AH</v>
          </cell>
          <cell r="W13912">
            <v>329</v>
          </cell>
          <cell r="X13912">
            <v>0</v>
          </cell>
        </row>
        <row r="13913">
          <cell r="H13913" t="str">
            <v>FTEB3Z16738C</v>
          </cell>
          <cell r="W13913">
            <v>1974</v>
          </cell>
          <cell r="X13913">
            <v>0</v>
          </cell>
        </row>
        <row r="13914">
          <cell r="H13914" t="str">
            <v>FTEB3Z19849H</v>
          </cell>
          <cell r="W13914">
            <v>400</v>
          </cell>
          <cell r="X13914">
            <v>0</v>
          </cell>
        </row>
        <row r="13915">
          <cell r="H13915" t="str">
            <v>FTJB3Z7A543B</v>
          </cell>
          <cell r="W13915">
            <v>855</v>
          </cell>
          <cell r="X13915">
            <v>0</v>
          </cell>
        </row>
        <row r="13916">
          <cell r="H13916" t="str">
            <v>FTJB3Z7A564D</v>
          </cell>
          <cell r="W13916">
            <v>2403</v>
          </cell>
          <cell r="X13916">
            <v>0</v>
          </cell>
        </row>
        <row r="13917">
          <cell r="H13917" t="str">
            <v>FTJB3Z3K186S</v>
          </cell>
          <cell r="W13917">
            <v>3873</v>
          </cell>
          <cell r="X13917">
            <v>0</v>
          </cell>
        </row>
        <row r="13918">
          <cell r="H13918" t="str">
            <v>FTJB3Z3079C</v>
          </cell>
          <cell r="W13918">
            <v>4483</v>
          </cell>
          <cell r="X13918">
            <v>0</v>
          </cell>
        </row>
        <row r="13919">
          <cell r="H13919" t="str">
            <v>FTEB3Z3085L</v>
          </cell>
          <cell r="W13919">
            <v>2151</v>
          </cell>
          <cell r="X13919">
            <v>0</v>
          </cell>
        </row>
        <row r="13920">
          <cell r="H13920" t="str">
            <v>FTAB3Z4B410A</v>
          </cell>
          <cell r="W13920">
            <v>1746</v>
          </cell>
          <cell r="X13920">
            <v>0</v>
          </cell>
        </row>
        <row r="13921">
          <cell r="H13921" t="str">
            <v>FTEB3Z3084L</v>
          </cell>
          <cell r="W13921">
            <v>2151</v>
          </cell>
          <cell r="X13921">
            <v>0</v>
          </cell>
        </row>
        <row r="13922">
          <cell r="H13922" t="str">
            <v>FTAB3Z4141B</v>
          </cell>
          <cell r="W13922">
            <v>23451</v>
          </cell>
          <cell r="X13922">
            <v>0</v>
          </cell>
        </row>
        <row r="13923">
          <cell r="H13923" t="str">
            <v>FTCJ5Z13N021A</v>
          </cell>
          <cell r="W13923">
            <v>764</v>
          </cell>
          <cell r="X13923">
            <v>0</v>
          </cell>
        </row>
        <row r="13924">
          <cell r="H13924" t="str">
            <v>FTAB3Z2123201E</v>
          </cell>
          <cell r="W13924">
            <v>2738</v>
          </cell>
          <cell r="X13924">
            <v>0</v>
          </cell>
        </row>
        <row r="13925">
          <cell r="H13925" t="str">
            <v>FTAB3Z2123200C</v>
          </cell>
          <cell r="W13925">
            <v>2738</v>
          </cell>
          <cell r="X13925">
            <v>0</v>
          </cell>
        </row>
        <row r="13926">
          <cell r="H13926" t="str">
            <v>FTEB3Z16C826A</v>
          </cell>
          <cell r="W13926">
            <v>1173</v>
          </cell>
          <cell r="X13926">
            <v>0</v>
          </cell>
        </row>
        <row r="13927">
          <cell r="H13927" t="str">
            <v>FTEB3Z16C826B</v>
          </cell>
          <cell r="W13927">
            <v>1173</v>
          </cell>
          <cell r="X13927">
            <v>0</v>
          </cell>
        </row>
        <row r="13928">
          <cell r="H13928" t="str">
            <v>FD2659392</v>
          </cell>
          <cell r="W13928">
            <v>108.84</v>
          </cell>
          <cell r="X13928">
            <v>8.5553935653465345</v>
          </cell>
        </row>
        <row r="13929">
          <cell r="H13929" t="str">
            <v>FD2659392</v>
          </cell>
          <cell r="W13929">
            <v>108.84</v>
          </cell>
          <cell r="X13929">
            <v>8.5553983599999999</v>
          </cell>
        </row>
        <row r="13930">
          <cell r="H13930" t="str">
            <v>HT54142-0A600-WHT</v>
          </cell>
          <cell r="W13930">
            <v>200</v>
          </cell>
          <cell r="X13930">
            <v>0</v>
          </cell>
        </row>
        <row r="13931">
          <cell r="H13931" t="str">
            <v>GTALUBAG69X21X130-SE</v>
          </cell>
          <cell r="W13931">
            <v>125.55</v>
          </cell>
          <cell r="X13931">
            <v>0</v>
          </cell>
        </row>
        <row r="13932">
          <cell r="H13932" t="str">
            <v>HT55161-0A200-SIV</v>
          </cell>
          <cell r="W13932">
            <v>590</v>
          </cell>
          <cell r="X13932">
            <v>0</v>
          </cell>
        </row>
        <row r="13933">
          <cell r="H13933" t="str">
            <v>HT26553-BBE40-GRY</v>
          </cell>
          <cell r="W13933">
            <v>2200</v>
          </cell>
          <cell r="X13933">
            <v>0</v>
          </cell>
        </row>
        <row r="13934">
          <cell r="H13934" t="str">
            <v>HT26553-BBE70-GRY</v>
          </cell>
          <cell r="W13934">
            <v>2100</v>
          </cell>
          <cell r="X13934">
            <v>0</v>
          </cell>
        </row>
        <row r="13935">
          <cell r="H13935" t="str">
            <v>HT26553-BBE00-GRY</v>
          </cell>
          <cell r="W13935">
            <v>2400</v>
          </cell>
          <cell r="X13935">
            <v>0</v>
          </cell>
        </row>
        <row r="13936">
          <cell r="H13936" t="str">
            <v>HT26553-BBE10-GRY</v>
          </cell>
          <cell r="W13936">
            <v>1800</v>
          </cell>
          <cell r="X13936">
            <v>0</v>
          </cell>
        </row>
        <row r="13937">
          <cell r="H13937" t="str">
            <v>HT26553-BBE30-GRY</v>
          </cell>
          <cell r="W13937">
            <v>1200</v>
          </cell>
          <cell r="X13937">
            <v>0</v>
          </cell>
        </row>
        <row r="13938">
          <cell r="H13938" t="str">
            <v>HT26553-BBE50-GRY</v>
          </cell>
          <cell r="W13938">
            <v>200</v>
          </cell>
          <cell r="X13938">
            <v>0</v>
          </cell>
        </row>
        <row r="13939">
          <cell r="H13939" t="str">
            <v>HT26553-BBE60-GRY</v>
          </cell>
          <cell r="W13939">
            <v>200</v>
          </cell>
          <cell r="X13939">
            <v>0</v>
          </cell>
        </row>
        <row r="13940">
          <cell r="H13940" t="str">
            <v>HT26553-BBE80-GRY</v>
          </cell>
          <cell r="W13940">
            <v>1200</v>
          </cell>
          <cell r="X13940">
            <v>0</v>
          </cell>
        </row>
        <row r="13941">
          <cell r="H13941" t="str">
            <v>HT26553-BBF00-GRY</v>
          </cell>
          <cell r="W13941">
            <v>2500</v>
          </cell>
          <cell r="X13941">
            <v>0</v>
          </cell>
        </row>
        <row r="13942">
          <cell r="H13942" t="str">
            <v>HT26553-BBF10-GRY</v>
          </cell>
          <cell r="W13942">
            <v>1800</v>
          </cell>
          <cell r="X13942">
            <v>0</v>
          </cell>
        </row>
        <row r="13943">
          <cell r="H13943" t="str">
            <v>HT26553-BBF20-GRY</v>
          </cell>
          <cell r="W13943">
            <v>1800</v>
          </cell>
          <cell r="X13943">
            <v>0</v>
          </cell>
        </row>
        <row r="13944">
          <cell r="H13944" t="str">
            <v>HT26553-BBF30-GRY</v>
          </cell>
          <cell r="W13944">
            <v>1900</v>
          </cell>
          <cell r="X13944">
            <v>0</v>
          </cell>
        </row>
        <row r="13945">
          <cell r="H13945" t="str">
            <v>HT26553-BBF60-GRY</v>
          </cell>
          <cell r="W13945">
            <v>2500</v>
          </cell>
          <cell r="X13945">
            <v>0</v>
          </cell>
        </row>
        <row r="13946">
          <cell r="H13946" t="str">
            <v>HT26553-BBF70-GRY</v>
          </cell>
          <cell r="W13946">
            <v>900</v>
          </cell>
          <cell r="X13946">
            <v>0</v>
          </cell>
        </row>
        <row r="13947">
          <cell r="H13947" t="str">
            <v>HT26553-BBF80-GRY</v>
          </cell>
          <cell r="W13947">
            <v>900</v>
          </cell>
          <cell r="X13947">
            <v>0</v>
          </cell>
        </row>
        <row r="13948">
          <cell r="H13948" t="str">
            <v>HT26553-BBFC0-GRY</v>
          </cell>
          <cell r="W13948">
            <v>2200</v>
          </cell>
          <cell r="X13948">
            <v>0</v>
          </cell>
        </row>
        <row r="13949">
          <cell r="H13949" t="str">
            <v>HT26553-BBFD0-GRY</v>
          </cell>
          <cell r="W13949">
            <v>1200</v>
          </cell>
          <cell r="X13949">
            <v>0</v>
          </cell>
        </row>
        <row r="13950">
          <cell r="H13950" t="str">
            <v>HT26553-BBG00-GRY</v>
          </cell>
          <cell r="W13950">
            <v>900</v>
          </cell>
          <cell r="X13950">
            <v>0</v>
          </cell>
        </row>
        <row r="13951">
          <cell r="H13951" t="str">
            <v>HT26553-BBG10-GRY</v>
          </cell>
          <cell r="W13951">
            <v>1300</v>
          </cell>
          <cell r="X13951">
            <v>0</v>
          </cell>
        </row>
        <row r="13952">
          <cell r="H13952" t="str">
            <v>HT26553-BBG20-GRY</v>
          </cell>
          <cell r="W13952">
            <v>1800</v>
          </cell>
          <cell r="X13952">
            <v>0</v>
          </cell>
        </row>
        <row r="13953">
          <cell r="H13953" t="str">
            <v>HT26553-BBG30-GRY</v>
          </cell>
          <cell r="W13953">
            <v>1200</v>
          </cell>
          <cell r="X13953">
            <v>0</v>
          </cell>
        </row>
        <row r="13954">
          <cell r="H13954" t="str">
            <v>HT26553-BBG40-GRY</v>
          </cell>
          <cell r="W13954">
            <v>1800</v>
          </cell>
          <cell r="X13954">
            <v>0</v>
          </cell>
        </row>
        <row r="13955">
          <cell r="H13955" t="str">
            <v>HT26553-BBG50-GRY</v>
          </cell>
          <cell r="W13955">
            <v>1000</v>
          </cell>
          <cell r="X13955">
            <v>0</v>
          </cell>
        </row>
        <row r="13956">
          <cell r="H13956" t="str">
            <v>HT26553-BBG60-GRY</v>
          </cell>
          <cell r="W13956">
            <v>900</v>
          </cell>
          <cell r="X13956">
            <v>0</v>
          </cell>
        </row>
        <row r="13957">
          <cell r="H13957" t="str">
            <v>GTY0214007070</v>
          </cell>
          <cell r="W13957">
            <v>38.94</v>
          </cell>
          <cell r="X13957">
            <v>0</v>
          </cell>
        </row>
        <row r="13958">
          <cell r="H13958" t="str">
            <v>GTCB1230X0600X400</v>
          </cell>
          <cell r="W13958">
            <v>196.18</v>
          </cell>
          <cell r="X13958">
            <v>0</v>
          </cell>
        </row>
        <row r="13959">
          <cell r="H13959" t="str">
            <v>GTCB1230X680X415</v>
          </cell>
          <cell r="W13959">
            <v>203.36</v>
          </cell>
          <cell r="X13959">
            <v>0</v>
          </cell>
        </row>
        <row r="13960">
          <cell r="H13960" t="str">
            <v>GTY0214007054</v>
          </cell>
          <cell r="W13960">
            <v>109.21</v>
          </cell>
          <cell r="X13960">
            <v>0</v>
          </cell>
        </row>
        <row r="13961">
          <cell r="H13961" t="str">
            <v>GTCBY0214007068</v>
          </cell>
          <cell r="W13961">
            <v>85.4</v>
          </cell>
          <cell r="X13961">
            <v>0</v>
          </cell>
        </row>
        <row r="13962">
          <cell r="H13962" t="str">
            <v>GTCB1310X420X130</v>
          </cell>
          <cell r="W13962">
            <v>120.72</v>
          </cell>
          <cell r="X13962">
            <v>0</v>
          </cell>
        </row>
        <row r="13963">
          <cell r="H13963" t="str">
            <v>GTY0214007068</v>
          </cell>
          <cell r="W13963">
            <v>18.8</v>
          </cell>
          <cell r="X13963">
            <v>0</v>
          </cell>
        </row>
        <row r="13964">
          <cell r="H13964" t="str">
            <v>GTY0214007042</v>
          </cell>
          <cell r="W13964">
            <v>443.19</v>
          </cell>
          <cell r="X13964">
            <v>0</v>
          </cell>
        </row>
        <row r="13965">
          <cell r="H13965" t="str">
            <v>GTCB3050X1140X230</v>
          </cell>
          <cell r="W13965">
            <v>588.42000000000007</v>
          </cell>
          <cell r="X13965">
            <v>0</v>
          </cell>
        </row>
        <row r="13966">
          <cell r="H13966" t="str">
            <v>GTY0214007068</v>
          </cell>
          <cell r="W13966">
            <v>18.8</v>
          </cell>
          <cell r="X13966">
            <v>0</v>
          </cell>
        </row>
        <row r="13967">
          <cell r="H13967" t="str">
            <v>GTCB3050X1140X230</v>
          </cell>
          <cell r="W13967">
            <v>588.41999999999996</v>
          </cell>
          <cell r="X13967">
            <v>0</v>
          </cell>
        </row>
        <row r="13968">
          <cell r="H13968" t="str">
            <v>GTY0214007042</v>
          </cell>
          <cell r="W13968">
            <v>443.19</v>
          </cell>
          <cell r="X13968">
            <v>0</v>
          </cell>
        </row>
        <row r="13969">
          <cell r="H13969" t="str">
            <v>GTCB1600X1080X210</v>
          </cell>
          <cell r="W13969">
            <v>313.26</v>
          </cell>
          <cell r="X13969">
            <v>0</v>
          </cell>
        </row>
        <row r="13970">
          <cell r="H13970" t="str">
            <v>GTF0102073014</v>
          </cell>
          <cell r="W13970">
            <v>53.24</v>
          </cell>
          <cell r="X13970">
            <v>0</v>
          </cell>
        </row>
        <row r="13971">
          <cell r="H13971" t="str">
            <v>GTF0102073015</v>
          </cell>
          <cell r="W13971">
            <v>53.24</v>
          </cell>
          <cell r="X13971">
            <v>0</v>
          </cell>
        </row>
        <row r="13972">
          <cell r="H13972" t="str">
            <v>GTF0102089003</v>
          </cell>
          <cell r="W13972">
            <v>473.50999999999993</v>
          </cell>
          <cell r="X13972">
            <v>0</v>
          </cell>
        </row>
        <row r="13973">
          <cell r="H13973" t="str">
            <v>GTF0102086036</v>
          </cell>
          <cell r="W13973">
            <v>171.92999999999998</v>
          </cell>
          <cell r="X13973">
            <v>0</v>
          </cell>
        </row>
        <row r="13974">
          <cell r="H13974" t="str">
            <v>HT52172-0A102-BLK</v>
          </cell>
          <cell r="W13974">
            <v>90</v>
          </cell>
          <cell r="X13974">
            <v>0</v>
          </cell>
        </row>
        <row r="13975">
          <cell r="H13975" t="str">
            <v>HT812GS-20825-BZN</v>
          </cell>
          <cell r="W13975">
            <v>12.15</v>
          </cell>
          <cell r="X13975">
            <v>0</v>
          </cell>
        </row>
        <row r="13976">
          <cell r="H13976" t="str">
            <v>HT851XX-205FC-BZN</v>
          </cell>
          <cell r="W13976">
            <v>0.2</v>
          </cell>
          <cell r="X13976">
            <v>0</v>
          </cell>
        </row>
        <row r="13977">
          <cell r="H13977" t="str">
            <v>HT52172-0A301-BLK</v>
          </cell>
          <cell r="W13977">
            <v>61</v>
          </cell>
          <cell r="X13977">
            <v>0</v>
          </cell>
        </row>
        <row r="13978">
          <cell r="H13978" t="str">
            <v>HT52172-0AA30-BLK</v>
          </cell>
          <cell r="W13978">
            <v>60</v>
          </cell>
          <cell r="X13978">
            <v>0</v>
          </cell>
        </row>
        <row r="13979">
          <cell r="H13979" t="str">
            <v>HT52172-0AA40-BLK</v>
          </cell>
          <cell r="W13979">
            <v>95</v>
          </cell>
          <cell r="X13979">
            <v>0</v>
          </cell>
        </row>
        <row r="13980">
          <cell r="H13980" t="str">
            <v>HT76131-TB200-BLK</v>
          </cell>
          <cell r="W13980">
            <v>87</v>
          </cell>
          <cell r="X13980">
            <v>0</v>
          </cell>
        </row>
        <row r="13981">
          <cell r="H13981" t="str">
            <v>HT76131-TB210-BLK</v>
          </cell>
          <cell r="W13981">
            <v>62</v>
          </cell>
          <cell r="X13981">
            <v>0</v>
          </cell>
        </row>
        <row r="13982">
          <cell r="H13982" t="str">
            <v>HT821LS-21080-BZN</v>
          </cell>
          <cell r="W13982">
            <v>17.2</v>
          </cell>
          <cell r="X13982">
            <v>0</v>
          </cell>
        </row>
        <row r="13983">
          <cell r="H13983" t="str">
            <v>HT8531X-206FH-BZN</v>
          </cell>
          <cell r="W13983">
            <v>0.37</v>
          </cell>
          <cell r="X13983">
            <v>0</v>
          </cell>
        </row>
        <row r="13984">
          <cell r="H13984" t="str">
            <v>GTHEXBOLTM10110P1.5</v>
          </cell>
          <cell r="W13984">
            <v>9.5</v>
          </cell>
          <cell r="X13984">
            <v>0</v>
          </cell>
        </row>
        <row r="13985">
          <cell r="H13985" t="str">
            <v>GTHEXBOLTM1030P1.5</v>
          </cell>
          <cell r="W13985">
            <v>3.25</v>
          </cell>
          <cell r="X13985">
            <v>0</v>
          </cell>
        </row>
        <row r="13986">
          <cell r="H13986" t="str">
            <v>GTHEXBOLTM1070P1.5</v>
          </cell>
          <cell r="W13986">
            <v>7.5</v>
          </cell>
          <cell r="X13986">
            <v>0</v>
          </cell>
        </row>
        <row r="13987">
          <cell r="H13987" t="str">
            <v>GTHEXBOLTM1090P1.5</v>
          </cell>
          <cell r="W13987">
            <v>6.75</v>
          </cell>
          <cell r="X13987">
            <v>0</v>
          </cell>
        </row>
        <row r="13988">
          <cell r="H13988" t="str">
            <v>GTHEXNUTM10OD16T8P1.</v>
          </cell>
          <cell r="W13988">
            <v>1.2</v>
          </cell>
          <cell r="X13988">
            <v>0</v>
          </cell>
        </row>
        <row r="13989">
          <cell r="H13989" t="str">
            <v>GTNUT_M12X1.25</v>
          </cell>
          <cell r="W13989">
            <v>4.5</v>
          </cell>
          <cell r="X13989">
            <v>0</v>
          </cell>
        </row>
        <row r="13990">
          <cell r="H13990" t="str">
            <v>GTSCREW-HSD12-14X1</v>
          </cell>
          <cell r="W13990">
            <v>1.5</v>
          </cell>
          <cell r="X13990">
            <v>0</v>
          </cell>
        </row>
        <row r="13991">
          <cell r="H13991" t="str">
            <v>GTSWASHERM10OD15T2.5</v>
          </cell>
          <cell r="W13991">
            <v>0.65</v>
          </cell>
          <cell r="X13991">
            <v>0</v>
          </cell>
        </row>
        <row r="13992">
          <cell r="H13992" t="str">
            <v>GTWASHERM10OD30T2</v>
          </cell>
          <cell r="W13992">
            <v>0.65</v>
          </cell>
          <cell r="X13992">
            <v>0</v>
          </cell>
        </row>
        <row r="13993">
          <cell r="H13993" t="str">
            <v>GTHEXBOLTM10110P1.5</v>
          </cell>
          <cell r="W13993">
            <v>9.5</v>
          </cell>
          <cell r="X13993">
            <v>0</v>
          </cell>
        </row>
        <row r="13994">
          <cell r="H13994" t="str">
            <v>GTHEXBOLTM1030P1.5</v>
          </cell>
          <cell r="W13994">
            <v>3.25</v>
          </cell>
          <cell r="X13994">
            <v>0</v>
          </cell>
        </row>
        <row r="13995">
          <cell r="H13995" t="str">
            <v>GTHEXBOLTM1070P1.5</v>
          </cell>
          <cell r="W13995">
            <v>7.5</v>
          </cell>
          <cell r="X13995">
            <v>0</v>
          </cell>
        </row>
        <row r="13996">
          <cell r="H13996" t="str">
            <v>GTHEXBOLTM1090P1.5</v>
          </cell>
          <cell r="W13996">
            <v>6.75</v>
          </cell>
          <cell r="X13996">
            <v>0</v>
          </cell>
        </row>
        <row r="13997">
          <cell r="H13997" t="str">
            <v>GTHEXNUTM10OD16T8P1.</v>
          </cell>
          <cell r="W13997">
            <v>1.2</v>
          </cell>
          <cell r="X13997">
            <v>0</v>
          </cell>
        </row>
        <row r="13998">
          <cell r="H13998" t="str">
            <v>GTSCREW-HSD12-14X1</v>
          </cell>
          <cell r="W13998">
            <v>1.5</v>
          </cell>
          <cell r="X13998">
            <v>0</v>
          </cell>
        </row>
        <row r="13999">
          <cell r="H13999" t="str">
            <v>GTSWASHERM10OD15T2.5</v>
          </cell>
          <cell r="W13999">
            <v>0.65</v>
          </cell>
          <cell r="X13999">
            <v>0</v>
          </cell>
        </row>
        <row r="14000">
          <cell r="H14000" t="str">
            <v>GTWASHERM10OD30T2</v>
          </cell>
          <cell r="W14000">
            <v>0.65</v>
          </cell>
          <cell r="X14000">
            <v>0</v>
          </cell>
        </row>
        <row r="14001">
          <cell r="H14001" t="str">
            <v>GTF0103014330</v>
          </cell>
          <cell r="W14001">
            <v>171</v>
          </cell>
          <cell r="X14001">
            <v>0</v>
          </cell>
        </row>
        <row r="14002">
          <cell r="H14002" t="str">
            <v>GTF0102077035</v>
          </cell>
          <cell r="W14002">
            <v>157</v>
          </cell>
          <cell r="X14002">
            <v>0</v>
          </cell>
        </row>
        <row r="14003">
          <cell r="H14003" t="str">
            <v>GTF0102089005</v>
          </cell>
          <cell r="W14003">
            <v>77.650000000000006</v>
          </cell>
          <cell r="X14003">
            <v>0</v>
          </cell>
        </row>
        <row r="14004">
          <cell r="H14004" t="str">
            <v>GTF0102081013</v>
          </cell>
          <cell r="W14004">
            <v>410</v>
          </cell>
          <cell r="X14004">
            <v>0</v>
          </cell>
        </row>
        <row r="14005">
          <cell r="H14005" t="str">
            <v>HT74120-0A100-BLK</v>
          </cell>
          <cell r="W14005">
            <v>1100</v>
          </cell>
          <cell r="X14005">
            <v>0</v>
          </cell>
        </row>
        <row r="14006">
          <cell r="H14006" t="str">
            <v>HT75330-TB101-WHT</v>
          </cell>
          <cell r="W14006">
            <v>430</v>
          </cell>
          <cell r="X14006">
            <v>0</v>
          </cell>
        </row>
        <row r="14007">
          <cell r="H14007" t="str">
            <v>HT75330-TB202-WHT</v>
          </cell>
          <cell r="W14007">
            <v>650</v>
          </cell>
          <cell r="X14007">
            <v>0</v>
          </cell>
        </row>
        <row r="14008">
          <cell r="H14008" t="str">
            <v>HT76131-TB102-BLK</v>
          </cell>
          <cell r="W14008">
            <v>60</v>
          </cell>
          <cell r="X14008">
            <v>0</v>
          </cell>
        </row>
        <row r="14009">
          <cell r="H14009" t="str">
            <v>HT47251-BB100-BLK</v>
          </cell>
          <cell r="W14009">
            <v>280</v>
          </cell>
          <cell r="X14009">
            <v>0</v>
          </cell>
        </row>
        <row r="14010">
          <cell r="H14010" t="str">
            <v>GTRHS3050T3.0L6000</v>
          </cell>
          <cell r="W14010">
            <v>591</v>
          </cell>
          <cell r="X14010">
            <v>0</v>
          </cell>
        </row>
        <row r="14011">
          <cell r="H14011" t="str">
            <v>GTRHS3050T3.0L6000</v>
          </cell>
          <cell r="W14011">
            <v>591</v>
          </cell>
          <cell r="X14011">
            <v>0</v>
          </cell>
        </row>
        <row r="14012">
          <cell r="H14012" t="str">
            <v>GTLSH4040T5.0L6000</v>
          </cell>
          <cell r="W14012">
            <v>423</v>
          </cell>
          <cell r="X14012">
            <v>0</v>
          </cell>
        </row>
        <row r="14013">
          <cell r="H14013" t="str">
            <v>GTP-F0102045016GSPG7</v>
          </cell>
          <cell r="W14013">
            <v>1059</v>
          </cell>
          <cell r="X14013">
            <v>0</v>
          </cell>
        </row>
        <row r="14014">
          <cell r="H14014" t="str">
            <v>GTP-F0102045022SPG70</v>
          </cell>
          <cell r="W14014">
            <v>1038</v>
          </cell>
          <cell r="X14014">
            <v>0</v>
          </cell>
        </row>
        <row r="14015">
          <cell r="H14015" t="str">
            <v>GTP-F0102073001SPG70</v>
          </cell>
          <cell r="W14015">
            <v>1038</v>
          </cell>
          <cell r="X14015">
            <v>0</v>
          </cell>
        </row>
        <row r="14016">
          <cell r="H14016" t="str">
            <v>GTP-F0102045016GSPG7</v>
          </cell>
          <cell r="W14016">
            <v>1059</v>
          </cell>
          <cell r="X14016">
            <v>0</v>
          </cell>
        </row>
        <row r="14017">
          <cell r="H14017" t="str">
            <v>GTP-F0102045022SPG70</v>
          </cell>
          <cell r="W14017">
            <v>1038</v>
          </cell>
          <cell r="X14017">
            <v>0</v>
          </cell>
        </row>
        <row r="14018">
          <cell r="H14018" t="str">
            <v>GTP-F0102073001SPG70</v>
          </cell>
          <cell r="W14018">
            <v>1038</v>
          </cell>
          <cell r="X14018">
            <v>0</v>
          </cell>
        </row>
        <row r="14019">
          <cell r="H14019" t="str">
            <v>GTP-F0102045022SPG70</v>
          </cell>
          <cell r="W14019">
            <v>1038</v>
          </cell>
          <cell r="X14019">
            <v>0</v>
          </cell>
        </row>
        <row r="14020">
          <cell r="H14020" t="str">
            <v>GTP-F0102045016GSPG7</v>
          </cell>
          <cell r="W14020">
            <v>1059</v>
          </cell>
          <cell r="X14020">
            <v>0</v>
          </cell>
        </row>
        <row r="14021">
          <cell r="H14021" t="str">
            <v>GTP-F0102045022SPG70</v>
          </cell>
          <cell r="W14021">
            <v>1038</v>
          </cell>
          <cell r="X14021">
            <v>0</v>
          </cell>
        </row>
        <row r="14022">
          <cell r="H14022" t="str">
            <v>GTP-F0102073001SPG70</v>
          </cell>
          <cell r="W14022">
            <v>1038</v>
          </cell>
          <cell r="X14022">
            <v>0</v>
          </cell>
        </row>
        <row r="14023">
          <cell r="H14023" t="str">
            <v>GTP-F0102045016GSPG7</v>
          </cell>
          <cell r="W14023">
            <v>1059</v>
          </cell>
          <cell r="X14023">
            <v>0</v>
          </cell>
        </row>
        <row r="14024">
          <cell r="H14024" t="str">
            <v>GTP-F0102045016GSPG7</v>
          </cell>
          <cell r="W14024">
            <v>1059</v>
          </cell>
          <cell r="X14024">
            <v>0</v>
          </cell>
        </row>
        <row r="14025">
          <cell r="H14025" t="str">
            <v>GTP-F0102073001SPG70</v>
          </cell>
          <cell r="W14025">
            <v>1038</v>
          </cell>
          <cell r="X14025">
            <v>0</v>
          </cell>
        </row>
        <row r="14026">
          <cell r="H14026" t="str">
            <v>HTF2203-10G00-SUS</v>
          </cell>
          <cell r="W14026">
            <v>0.79</v>
          </cell>
          <cell r="X14026">
            <v>0</v>
          </cell>
        </row>
        <row r="14027">
          <cell r="H14027" t="str">
            <v>HTF5114-90M00-FZS</v>
          </cell>
          <cell r="W14027">
            <v>5.17</v>
          </cell>
          <cell r="X14027">
            <v>0</v>
          </cell>
        </row>
        <row r="14028">
          <cell r="H14028" t="str">
            <v>HT52231-0A300-000</v>
          </cell>
          <cell r="W14028">
            <v>150.44</v>
          </cell>
          <cell r="X14028">
            <v>0</v>
          </cell>
        </row>
        <row r="14029">
          <cell r="H14029" t="str">
            <v>HT55231-0A100</v>
          </cell>
          <cell r="W14029">
            <v>28.78</v>
          </cell>
          <cell r="X14029">
            <v>0</v>
          </cell>
        </row>
        <row r="14030">
          <cell r="H14030" t="str">
            <v>HT55231-0A210-000</v>
          </cell>
          <cell r="W14030">
            <v>15.87</v>
          </cell>
          <cell r="X14030">
            <v>0</v>
          </cell>
        </row>
        <row r="14031">
          <cell r="H14031" t="str">
            <v>HT841GF-01005-BLK</v>
          </cell>
          <cell r="W14031">
            <v>4.58</v>
          </cell>
          <cell r="X14031">
            <v>0</v>
          </cell>
        </row>
        <row r="14032">
          <cell r="H14032" t="str">
            <v>HTF1206-60A00-BZN</v>
          </cell>
          <cell r="W14032">
            <v>8.9</v>
          </cell>
          <cell r="X14032">
            <v>0</v>
          </cell>
        </row>
        <row r="14033">
          <cell r="H14033" t="str">
            <v>HTF4412-90E00-FZS</v>
          </cell>
          <cell r="W14033">
            <v>6.77</v>
          </cell>
          <cell r="X14033">
            <v>0</v>
          </cell>
        </row>
        <row r="14034">
          <cell r="H14034" t="str">
            <v>GTF0102077505T.1</v>
          </cell>
          <cell r="W14034">
            <v>3993.84</v>
          </cell>
          <cell r="X14034">
            <v>0</v>
          </cell>
        </row>
        <row r="14035">
          <cell r="H14035" t="str">
            <v>GTF0102077505T.2</v>
          </cell>
          <cell r="W14035">
            <v>3993.84</v>
          </cell>
          <cell r="X14035">
            <v>0</v>
          </cell>
        </row>
        <row r="14036">
          <cell r="H14036" t="str">
            <v>GTF0102077505T.1</v>
          </cell>
          <cell r="W14036">
            <v>1448.55</v>
          </cell>
          <cell r="X14036">
            <v>0</v>
          </cell>
        </row>
        <row r="14037">
          <cell r="H14037" t="str">
            <v>GTF0102077505T.2</v>
          </cell>
          <cell r="W14037">
            <v>1448.55</v>
          </cell>
          <cell r="X14037">
            <v>0</v>
          </cell>
        </row>
        <row r="14038">
          <cell r="H14038" t="str">
            <v>QUSPK30029A</v>
          </cell>
          <cell r="W14038">
            <v>11.85</v>
          </cell>
          <cell r="X14038">
            <v>2.941187858823529</v>
          </cell>
        </row>
        <row r="14039">
          <cell r="H14039" t="str">
            <v>GUD1901013</v>
          </cell>
          <cell r="W14039">
            <v>0.14000000000000001</v>
          </cell>
          <cell r="X14039">
            <v>5.549436875E-3</v>
          </cell>
        </row>
        <row r="14040">
          <cell r="H14040" t="str">
            <v>GUD1901015</v>
          </cell>
          <cell r="W14040">
            <v>0.94</v>
          </cell>
          <cell r="X14040">
            <v>3.7262940000000008E-2</v>
          </cell>
        </row>
        <row r="14041">
          <cell r="H14041" t="str">
            <v>GUD2201005</v>
          </cell>
          <cell r="W14041">
            <v>0.81</v>
          </cell>
          <cell r="X14041">
            <v>3.2108100000000001E-2</v>
          </cell>
        </row>
        <row r="14042">
          <cell r="H14042" t="str">
            <v>GUF0102040033</v>
          </cell>
          <cell r="W14042">
            <v>3.0000000000000002E-2</v>
          </cell>
          <cell r="X14042">
            <v>1.1895162500000001E-3</v>
          </cell>
        </row>
        <row r="14043">
          <cell r="H14043" t="str">
            <v>GUF0102045062</v>
          </cell>
          <cell r="W14043">
            <v>0.01</v>
          </cell>
          <cell r="X14043">
            <v>3.9713541666666662E-4</v>
          </cell>
        </row>
        <row r="14044">
          <cell r="H14044" t="str">
            <v>GUF0102045129</v>
          </cell>
          <cell r="W14044">
            <v>0.63</v>
          </cell>
          <cell r="X14044">
            <v>2.4976979999999999E-2</v>
          </cell>
        </row>
        <row r="14045">
          <cell r="H14045" t="str">
            <v>GUF0102045146</v>
          </cell>
          <cell r="W14045">
            <v>6.0000000000000005E-2</v>
          </cell>
          <cell r="X14045">
            <v>2.3787103124999999E-3</v>
          </cell>
        </row>
        <row r="14046">
          <cell r="H14046" t="str">
            <v>GUF0102063033</v>
          </cell>
          <cell r="W14046">
            <v>0.1</v>
          </cell>
          <cell r="X14046">
            <v>3.9654599999999996E-3</v>
          </cell>
        </row>
        <row r="14047">
          <cell r="H14047" t="str">
            <v>GUF0102063034</v>
          </cell>
          <cell r="W14047">
            <v>0.13</v>
          </cell>
          <cell r="X14047">
            <v>5.1531750000000003E-3</v>
          </cell>
        </row>
        <row r="14048">
          <cell r="H14048" t="str">
            <v>GUF0102077014</v>
          </cell>
          <cell r="W14048">
            <v>0.97000000000000008</v>
          </cell>
          <cell r="X14048">
            <v>3.8454900000000007E-2</v>
          </cell>
        </row>
        <row r="14049">
          <cell r="H14049" t="str">
            <v>GUF0102077015</v>
          </cell>
          <cell r="W14049">
            <v>0.97000000000000008</v>
          </cell>
          <cell r="X14049">
            <v>3.8454900000000007E-2</v>
          </cell>
        </row>
        <row r="14050">
          <cell r="H14050" t="str">
            <v>GUF0102077042</v>
          </cell>
          <cell r="W14050">
            <v>1.41</v>
          </cell>
          <cell r="X14050">
            <v>5.5893119999999998E-2</v>
          </cell>
        </row>
        <row r="14051">
          <cell r="H14051" t="str">
            <v>GUF0102079010</v>
          </cell>
          <cell r="W14051">
            <v>0.01</v>
          </cell>
          <cell r="X14051">
            <v>3.9635416666666671E-4</v>
          </cell>
        </row>
        <row r="14052">
          <cell r="H14052" t="str">
            <v>GUF0102081005</v>
          </cell>
          <cell r="W14052">
            <v>55.36</v>
          </cell>
          <cell r="X14052">
            <v>2.1946615199999999</v>
          </cell>
        </row>
        <row r="14053">
          <cell r="H14053" t="str">
            <v>GUF0102089048</v>
          </cell>
          <cell r="W14053">
            <v>4.95</v>
          </cell>
          <cell r="X14053">
            <v>0.19623222000000001</v>
          </cell>
        </row>
        <row r="14054">
          <cell r="H14054" t="str">
            <v>GUF0102089054</v>
          </cell>
          <cell r="W14054">
            <v>2.54</v>
          </cell>
          <cell r="X14054">
            <v>0.10069482000000002</v>
          </cell>
        </row>
        <row r="14055">
          <cell r="H14055" t="str">
            <v>GUF0102089055</v>
          </cell>
          <cell r="W14055">
            <v>6.78</v>
          </cell>
          <cell r="X14055">
            <v>0.26878182</v>
          </cell>
        </row>
        <row r="14056">
          <cell r="H14056" t="str">
            <v>GUF0102089056</v>
          </cell>
          <cell r="W14056">
            <v>0.42</v>
          </cell>
          <cell r="X14056">
            <v>1.6651099999999999E-2</v>
          </cell>
        </row>
        <row r="14057">
          <cell r="H14057" t="str">
            <v>GUF0102089057</v>
          </cell>
          <cell r="W14057">
            <v>0.42</v>
          </cell>
          <cell r="X14057">
            <v>1.6651099999999999E-2</v>
          </cell>
        </row>
        <row r="14058">
          <cell r="H14058" t="str">
            <v>GUF0102089058</v>
          </cell>
          <cell r="W14058">
            <v>2.12</v>
          </cell>
          <cell r="X14058">
            <v>8.4038340000000003E-2</v>
          </cell>
        </row>
        <row r="14059">
          <cell r="H14059" t="str">
            <v>GUF0102089059</v>
          </cell>
          <cell r="W14059">
            <v>2.12</v>
          </cell>
          <cell r="X14059">
            <v>8.4038340000000003E-2</v>
          </cell>
        </row>
        <row r="14060">
          <cell r="H14060" t="str">
            <v>GUF0102089064</v>
          </cell>
          <cell r="W14060">
            <v>12.01</v>
          </cell>
          <cell r="X14060">
            <v>0.47611062000000004</v>
          </cell>
        </row>
        <row r="14061">
          <cell r="H14061" t="str">
            <v>GUF0102089066</v>
          </cell>
          <cell r="W14061">
            <v>1.1299999999999999</v>
          </cell>
          <cell r="X14061">
            <v>4.4799119999999998E-2</v>
          </cell>
        </row>
        <row r="14062">
          <cell r="H14062" t="str">
            <v>GUF0102089068</v>
          </cell>
          <cell r="W14062">
            <v>12.01</v>
          </cell>
          <cell r="X14062">
            <v>0.47611062000000004</v>
          </cell>
        </row>
        <row r="14063">
          <cell r="H14063" t="str">
            <v>GUF0102089097</v>
          </cell>
          <cell r="W14063">
            <v>1.01</v>
          </cell>
          <cell r="X14063">
            <v>4.0036440000000006E-2</v>
          </cell>
        </row>
        <row r="14064">
          <cell r="H14064" t="str">
            <v>GUF0103003085</v>
          </cell>
          <cell r="W14064">
            <v>3.1199999999999997</v>
          </cell>
          <cell r="X14064">
            <v>0.12368262000000001</v>
          </cell>
        </row>
        <row r="14065">
          <cell r="H14065" t="str">
            <v>GUF0103009031</v>
          </cell>
          <cell r="W14065">
            <v>41.239999999999995</v>
          </cell>
          <cell r="X14065">
            <v>1.6348892400000004</v>
          </cell>
        </row>
        <row r="14066">
          <cell r="H14066" t="str">
            <v>GUF0103015040</v>
          </cell>
          <cell r="W14066">
            <v>0.92</v>
          </cell>
          <cell r="X14066">
            <v>3.6477330000000002E-2</v>
          </cell>
        </row>
        <row r="14067">
          <cell r="H14067" t="str">
            <v>GUF0103016008</v>
          </cell>
          <cell r="W14067">
            <v>2.1</v>
          </cell>
          <cell r="X14067">
            <v>8.3254020000000012E-2</v>
          </cell>
        </row>
        <row r="14068">
          <cell r="H14068" t="str">
            <v>GUF0103024057</v>
          </cell>
          <cell r="W14068">
            <v>0.76</v>
          </cell>
          <cell r="X14068">
            <v>3.0132465000000004E-2</v>
          </cell>
        </row>
        <row r="14069">
          <cell r="H14069" t="str">
            <v>GUF0103025020</v>
          </cell>
          <cell r="W14069">
            <v>1.1299999999999999</v>
          </cell>
          <cell r="X14069">
            <v>4.4799119999999998E-2</v>
          </cell>
        </row>
        <row r="14070">
          <cell r="H14070" t="str">
            <v>GUF0103035084</v>
          </cell>
          <cell r="W14070">
            <v>0.14000000000000001</v>
          </cell>
          <cell r="X14070">
            <v>5.5500820833333337E-3</v>
          </cell>
        </row>
        <row r="14071">
          <cell r="H14071" t="str">
            <v>GUF0103035087</v>
          </cell>
          <cell r="W14071">
            <v>0.73</v>
          </cell>
          <cell r="X14071">
            <v>2.8942440000000003E-2</v>
          </cell>
        </row>
        <row r="14072">
          <cell r="H14072" t="str">
            <v>GUF0103035090</v>
          </cell>
          <cell r="W14072">
            <v>0.45</v>
          </cell>
          <cell r="X14072">
            <v>1.7838720000000002E-2</v>
          </cell>
        </row>
        <row r="14073">
          <cell r="H14073" t="str">
            <v>GUF0103035092</v>
          </cell>
          <cell r="W14073">
            <v>0.05</v>
          </cell>
          <cell r="X14073">
            <v>1.9826633333333336E-3</v>
          </cell>
        </row>
        <row r="14074">
          <cell r="H14074" t="str">
            <v>GUF0103038001</v>
          </cell>
          <cell r="W14074">
            <v>0.26</v>
          </cell>
          <cell r="X14074">
            <v>1.0306350000000001E-2</v>
          </cell>
        </row>
        <row r="14075">
          <cell r="H14075" t="str">
            <v>GUF0103038002</v>
          </cell>
          <cell r="W14075">
            <v>0.23</v>
          </cell>
          <cell r="X14075">
            <v>9.1190100000000003E-3</v>
          </cell>
        </row>
        <row r="14076">
          <cell r="H14076" t="str">
            <v>GUF0103064019</v>
          </cell>
          <cell r="W14076">
            <v>0.13999999999999999</v>
          </cell>
          <cell r="X14076">
            <v>5.5496519444444455E-3</v>
          </cell>
        </row>
        <row r="14077">
          <cell r="H14077" t="str">
            <v>GUF0103099073</v>
          </cell>
          <cell r="W14077">
            <v>0.4</v>
          </cell>
          <cell r="X14077">
            <v>1.5857325000000002E-2</v>
          </cell>
        </row>
        <row r="14078">
          <cell r="H14078" t="str">
            <v>GUF0199002087</v>
          </cell>
          <cell r="W14078">
            <v>6.0000000000000005E-2</v>
          </cell>
          <cell r="X14078">
            <v>2.3790325000000003E-3</v>
          </cell>
        </row>
        <row r="14079">
          <cell r="H14079" t="str">
            <v>GUF0199002088</v>
          </cell>
          <cell r="W14079">
            <v>0.37</v>
          </cell>
          <cell r="X14079">
            <v>1.4668848E-2</v>
          </cell>
        </row>
        <row r="14080">
          <cell r="H14080" t="str">
            <v>GUF0199002089</v>
          </cell>
          <cell r="W14080">
            <v>0.37</v>
          </cell>
          <cell r="X14080">
            <v>1.4675040000000002E-2</v>
          </cell>
        </row>
        <row r="14081">
          <cell r="H14081" t="str">
            <v>GUF0199002090</v>
          </cell>
          <cell r="W14081">
            <v>0.34</v>
          </cell>
          <cell r="X14081">
            <v>1.3481241000000001E-2</v>
          </cell>
        </row>
        <row r="14082">
          <cell r="H14082" t="str">
            <v>GUF0199002092</v>
          </cell>
          <cell r="W14082">
            <v>0.33999999999999997</v>
          </cell>
          <cell r="X14082">
            <v>1.3475340000000001E-2</v>
          </cell>
        </row>
        <row r="14083">
          <cell r="H14083" t="str">
            <v>GUF0199003177</v>
          </cell>
          <cell r="W14083">
            <v>9.0000000000000011E-2</v>
          </cell>
          <cell r="X14083">
            <v>3.5672599999999996E-3</v>
          </cell>
        </row>
        <row r="14084">
          <cell r="H14084" t="str">
            <v>GUF0201002015</v>
          </cell>
          <cell r="W14084">
            <v>1.9400000000000002</v>
          </cell>
          <cell r="X14084">
            <v>7.6908510000000013E-2</v>
          </cell>
        </row>
        <row r="14085">
          <cell r="H14085" t="str">
            <v>GUF0201002018</v>
          </cell>
          <cell r="W14085">
            <v>28.95</v>
          </cell>
          <cell r="X14085">
            <v>1.1476704300000002</v>
          </cell>
        </row>
        <row r="14086">
          <cell r="H14086" t="str">
            <v>GUF0201002034</v>
          </cell>
          <cell r="W14086">
            <v>13.889999999999999</v>
          </cell>
          <cell r="X14086">
            <v>0.55064940000000007</v>
          </cell>
        </row>
        <row r="14087">
          <cell r="H14087" t="str">
            <v>GUF0201002035</v>
          </cell>
          <cell r="W14087">
            <v>13.889999999999999</v>
          </cell>
          <cell r="X14087">
            <v>0.55064940000000007</v>
          </cell>
        </row>
        <row r="14088">
          <cell r="H14088" t="str">
            <v>GUF0201003112</v>
          </cell>
          <cell r="W14088">
            <v>217.51999999999998</v>
          </cell>
          <cell r="X14088">
            <v>8.6232339750000015</v>
          </cell>
        </row>
        <row r="14089">
          <cell r="H14089" t="str">
            <v>GUF0201004009</v>
          </cell>
          <cell r="W14089">
            <v>40.11</v>
          </cell>
          <cell r="X14089">
            <v>1.5900901200000002</v>
          </cell>
        </row>
        <row r="14090">
          <cell r="H14090" t="str">
            <v>GUF0201009030</v>
          </cell>
          <cell r="W14090">
            <v>5.34</v>
          </cell>
          <cell r="X14090">
            <v>0.21169932</v>
          </cell>
        </row>
        <row r="14091">
          <cell r="H14091" t="str">
            <v>GUF0201011011</v>
          </cell>
          <cell r="W14091">
            <v>21.83</v>
          </cell>
          <cell r="X14091">
            <v>0.86541198000000008</v>
          </cell>
        </row>
        <row r="14092">
          <cell r="H14092" t="str">
            <v>GUF0201011012</v>
          </cell>
          <cell r="W14092">
            <v>21.83</v>
          </cell>
          <cell r="X14092">
            <v>0.86541198000000008</v>
          </cell>
        </row>
        <row r="14093">
          <cell r="H14093" t="str">
            <v>GUF0201013007</v>
          </cell>
          <cell r="W14093">
            <v>17.63</v>
          </cell>
          <cell r="X14093">
            <v>0.69891684000000009</v>
          </cell>
        </row>
        <row r="14094">
          <cell r="H14094" t="str">
            <v>GUF0201013008</v>
          </cell>
          <cell r="W14094">
            <v>21.509999999999998</v>
          </cell>
          <cell r="X14094">
            <v>0.85273386000000007</v>
          </cell>
        </row>
        <row r="14095">
          <cell r="H14095" t="str">
            <v>GUF0201013009</v>
          </cell>
          <cell r="W14095">
            <v>21.509999999999998</v>
          </cell>
          <cell r="X14095">
            <v>0.85273386000000007</v>
          </cell>
        </row>
        <row r="14096">
          <cell r="H14096" t="str">
            <v>GUF0201013010</v>
          </cell>
          <cell r="W14096">
            <v>3.8</v>
          </cell>
          <cell r="X14096">
            <v>0.15064877999999998</v>
          </cell>
        </row>
        <row r="14097">
          <cell r="H14097" t="str">
            <v>GUF0201013021</v>
          </cell>
          <cell r="W14097">
            <v>10.029999999999999</v>
          </cell>
          <cell r="X14097">
            <v>0.39762186000000005</v>
          </cell>
        </row>
        <row r="14098">
          <cell r="H14098" t="str">
            <v>GUF0202006036</v>
          </cell>
          <cell r="W14098">
            <v>12.610000000000001</v>
          </cell>
          <cell r="X14098">
            <v>0.49989822</v>
          </cell>
        </row>
        <row r="14099">
          <cell r="H14099" t="str">
            <v>GUF0203003104</v>
          </cell>
          <cell r="W14099">
            <v>10.35</v>
          </cell>
          <cell r="X14099">
            <v>0.41031287999999999</v>
          </cell>
        </row>
        <row r="14100">
          <cell r="H14100" t="str">
            <v>GUF0203006047</v>
          </cell>
          <cell r="W14100">
            <v>1.66</v>
          </cell>
          <cell r="X14100">
            <v>6.5810640000000004E-2</v>
          </cell>
        </row>
        <row r="14101">
          <cell r="H14101" t="str">
            <v>GUF0203006048</v>
          </cell>
          <cell r="W14101">
            <v>0.65</v>
          </cell>
          <cell r="X14101">
            <v>2.5769620833333333E-2</v>
          </cell>
        </row>
        <row r="14102">
          <cell r="H14102" t="str">
            <v>GUF0203006049</v>
          </cell>
          <cell r="W14102">
            <v>0.65</v>
          </cell>
          <cell r="X14102">
            <v>2.5769620833333333E-2</v>
          </cell>
        </row>
        <row r="14103">
          <cell r="H14103" t="str">
            <v>GUF0203006058</v>
          </cell>
          <cell r="W14103">
            <v>2.74</v>
          </cell>
          <cell r="X14103">
            <v>0.10862316</v>
          </cell>
        </row>
        <row r="14104">
          <cell r="H14104" t="str">
            <v>GUF0203006059</v>
          </cell>
          <cell r="W14104">
            <v>2.7199999999999998</v>
          </cell>
          <cell r="X14104">
            <v>0.10782336000000001</v>
          </cell>
        </row>
        <row r="14105">
          <cell r="H14105" t="str">
            <v>GUF0203006060</v>
          </cell>
          <cell r="W14105">
            <v>2.7199999999999998</v>
          </cell>
          <cell r="X14105">
            <v>0.10782336000000001</v>
          </cell>
        </row>
        <row r="14106">
          <cell r="H14106" t="str">
            <v>GUF0203007008</v>
          </cell>
          <cell r="W14106">
            <v>2.23</v>
          </cell>
          <cell r="X14106">
            <v>8.8407570000000005E-2</v>
          </cell>
        </row>
        <row r="14107">
          <cell r="H14107" t="str">
            <v>GUF0203007009</v>
          </cell>
          <cell r="W14107">
            <v>2.23</v>
          </cell>
          <cell r="X14107">
            <v>8.8407570000000005E-2</v>
          </cell>
        </row>
        <row r="14108">
          <cell r="H14108" t="str">
            <v>GUF0203013013</v>
          </cell>
          <cell r="W14108">
            <v>0.41000000000000003</v>
          </cell>
          <cell r="X14108">
            <v>1.6256023958333334E-2</v>
          </cell>
        </row>
        <row r="14109">
          <cell r="H14109" t="str">
            <v>GUF0204002032</v>
          </cell>
          <cell r="W14109">
            <v>0.88</v>
          </cell>
          <cell r="X14109">
            <v>3.4884180000000008E-2</v>
          </cell>
        </row>
        <row r="14110">
          <cell r="H14110" t="str">
            <v>GUF0204002035</v>
          </cell>
          <cell r="W14110">
            <v>13.21</v>
          </cell>
          <cell r="X14110">
            <v>0.52368581999999997</v>
          </cell>
        </row>
        <row r="14111">
          <cell r="H14111" t="str">
            <v>GUF0204003025</v>
          </cell>
          <cell r="W14111">
            <v>25.35</v>
          </cell>
          <cell r="X14111">
            <v>1.0049641800000002</v>
          </cell>
        </row>
        <row r="14112">
          <cell r="H14112" t="str">
            <v>GUF0204004052</v>
          </cell>
          <cell r="W14112">
            <v>8.76</v>
          </cell>
          <cell r="X14112">
            <v>0.34727316000000003</v>
          </cell>
        </row>
        <row r="14113">
          <cell r="H14113" t="str">
            <v>GUF0302012136</v>
          </cell>
          <cell r="W14113">
            <v>200.72</v>
          </cell>
          <cell r="X14113">
            <v>7.957236</v>
          </cell>
        </row>
        <row r="14114">
          <cell r="H14114" t="str">
            <v>GUF0303002008</v>
          </cell>
          <cell r="W14114">
            <v>50.46</v>
          </cell>
          <cell r="X14114">
            <v>2.0004029999999999</v>
          </cell>
        </row>
        <row r="14115">
          <cell r="H14115" t="str">
            <v>GUF0304009003</v>
          </cell>
          <cell r="W14115">
            <v>1.41</v>
          </cell>
          <cell r="X14115">
            <v>5.5893119999999998E-2</v>
          </cell>
        </row>
        <row r="14116">
          <cell r="H14116" t="str">
            <v>GUF0304017005</v>
          </cell>
          <cell r="W14116">
            <v>0.81</v>
          </cell>
          <cell r="X14116">
            <v>3.2108100000000001E-2</v>
          </cell>
        </row>
        <row r="14117">
          <cell r="H14117" t="str">
            <v>GUF0307003025</v>
          </cell>
          <cell r="W14117">
            <v>2.1800000000000002</v>
          </cell>
          <cell r="X14117">
            <v>8.6419679999999999E-2</v>
          </cell>
        </row>
        <row r="14118">
          <cell r="H14118" t="str">
            <v>GUF0308001049</v>
          </cell>
          <cell r="W14118">
            <v>27.490000000000002</v>
          </cell>
          <cell r="X14118">
            <v>1.08980232</v>
          </cell>
        </row>
        <row r="14119">
          <cell r="H14119" t="str">
            <v>GUF0308007031</v>
          </cell>
          <cell r="W14119">
            <v>12.129999999999999</v>
          </cell>
          <cell r="X14119">
            <v>0.48087587999999998</v>
          </cell>
        </row>
        <row r="14120">
          <cell r="H14120" t="str">
            <v>GUF0308007032</v>
          </cell>
          <cell r="W14120">
            <v>12.129999999999999</v>
          </cell>
          <cell r="X14120">
            <v>0.48087587999999998</v>
          </cell>
        </row>
        <row r="14121">
          <cell r="H14121" t="str">
            <v>GUF0309001106</v>
          </cell>
          <cell r="W14121">
            <v>1.29</v>
          </cell>
          <cell r="X14121">
            <v>5.1143339999999995E-2</v>
          </cell>
        </row>
        <row r="14122">
          <cell r="H14122" t="str">
            <v>GUF0309001108</v>
          </cell>
          <cell r="W14122">
            <v>4.37</v>
          </cell>
          <cell r="X14122">
            <v>0.17324442000000001</v>
          </cell>
        </row>
        <row r="14123">
          <cell r="H14123" t="str">
            <v>GUF0309002212</v>
          </cell>
          <cell r="W14123">
            <v>4.1500000000000004</v>
          </cell>
          <cell r="X14123">
            <v>0.16451628000000001</v>
          </cell>
        </row>
        <row r="14124">
          <cell r="H14124" t="str">
            <v>GUF0309005002</v>
          </cell>
          <cell r="W14124">
            <v>1.74</v>
          </cell>
          <cell r="X14124">
            <v>6.8978880000000006E-2</v>
          </cell>
        </row>
        <row r="14125">
          <cell r="H14125" t="str">
            <v>GUF0309013049</v>
          </cell>
          <cell r="W14125">
            <v>3.56</v>
          </cell>
          <cell r="X14125">
            <v>0.14113632000000001</v>
          </cell>
        </row>
        <row r="14126">
          <cell r="H14126" t="str">
            <v>GUF0309013050</v>
          </cell>
          <cell r="W14126">
            <v>4.04</v>
          </cell>
          <cell r="X14126">
            <v>0.16015866000000001</v>
          </cell>
        </row>
        <row r="14127">
          <cell r="H14127" t="str">
            <v>GUY0211045</v>
          </cell>
          <cell r="W14127">
            <v>6.0000000000000005E-2</v>
          </cell>
          <cell r="X14127">
            <v>2.3787103124999999E-3</v>
          </cell>
        </row>
        <row r="14128">
          <cell r="H14128" t="str">
            <v>GUY0403254</v>
          </cell>
          <cell r="W14128">
            <v>0.23</v>
          </cell>
          <cell r="X14128">
            <v>9.117720000000001E-3</v>
          </cell>
        </row>
        <row r="14129">
          <cell r="H14129" t="str">
            <v>GUY0403302</v>
          </cell>
          <cell r="W14129">
            <v>0.12000000000000001</v>
          </cell>
          <cell r="X14129">
            <v>4.7580650000000006E-3</v>
          </cell>
        </row>
        <row r="14130">
          <cell r="H14130" t="str">
            <v>GUF0102045163</v>
          </cell>
          <cell r="W14130">
            <v>1.9400000000000002</v>
          </cell>
          <cell r="X14130">
            <v>7.6907219999999998E-2</v>
          </cell>
        </row>
        <row r="14131">
          <cell r="H14131" t="str">
            <v>GUF0102081005</v>
          </cell>
          <cell r="W14131">
            <v>55.36</v>
          </cell>
          <cell r="X14131">
            <v>2.1946615199999999</v>
          </cell>
        </row>
        <row r="14132">
          <cell r="H14132" t="str">
            <v>GUF0102089045</v>
          </cell>
          <cell r="W14132">
            <v>2.2599999999999998</v>
          </cell>
          <cell r="X14132">
            <v>8.9598239999999996E-2</v>
          </cell>
        </row>
        <row r="14133">
          <cell r="H14133" t="str">
            <v>GUF0102089046</v>
          </cell>
          <cell r="W14133">
            <v>2.2599999999999998</v>
          </cell>
          <cell r="X14133">
            <v>8.9598239999999996E-2</v>
          </cell>
        </row>
        <row r="14134">
          <cell r="H14134" t="str">
            <v>GUF0102089049</v>
          </cell>
          <cell r="W14134">
            <v>12.01</v>
          </cell>
          <cell r="X14134">
            <v>0.47611320000000001</v>
          </cell>
        </row>
        <row r="14135">
          <cell r="H14135" t="str">
            <v>GUF0102089050</v>
          </cell>
          <cell r="W14135">
            <v>39.580000000000005</v>
          </cell>
          <cell r="X14135">
            <v>1.56908892</v>
          </cell>
        </row>
        <row r="14136">
          <cell r="H14136" t="str">
            <v>GUF0102089053</v>
          </cell>
          <cell r="W14136">
            <v>2.54</v>
          </cell>
          <cell r="X14136">
            <v>0.10069482000000002</v>
          </cell>
        </row>
        <row r="14137">
          <cell r="H14137" t="str">
            <v>GUF0102089060</v>
          </cell>
          <cell r="W14137">
            <v>34.629999999999995</v>
          </cell>
          <cell r="X14137">
            <v>1.37284896</v>
          </cell>
        </row>
        <row r="14138">
          <cell r="H14138" t="str">
            <v>GUF0102089061</v>
          </cell>
          <cell r="W14138">
            <v>2.12</v>
          </cell>
          <cell r="X14138">
            <v>8.4038340000000003E-2</v>
          </cell>
        </row>
        <row r="14139">
          <cell r="H14139" t="str">
            <v>GUF0102089062</v>
          </cell>
          <cell r="W14139">
            <v>2.12</v>
          </cell>
          <cell r="X14139">
            <v>8.4038340000000003E-2</v>
          </cell>
        </row>
        <row r="14140">
          <cell r="H14140" t="str">
            <v>GUF0102089067</v>
          </cell>
          <cell r="W14140">
            <v>0.99</v>
          </cell>
          <cell r="X14140">
            <v>3.9252119999999995E-2</v>
          </cell>
        </row>
        <row r="14141">
          <cell r="H14141" t="str">
            <v>GUF0102089069</v>
          </cell>
          <cell r="W14141">
            <v>0.71000000000000008</v>
          </cell>
          <cell r="X14141">
            <v>2.8143930000000001E-2</v>
          </cell>
        </row>
        <row r="14142">
          <cell r="H14142" t="str">
            <v>GUF0103013011</v>
          </cell>
          <cell r="W14142">
            <v>7.4399999999999995</v>
          </cell>
          <cell r="X14142">
            <v>0.29495140500000006</v>
          </cell>
        </row>
        <row r="14143">
          <cell r="H14143" t="str">
            <v>GUF0103015006</v>
          </cell>
          <cell r="W14143">
            <v>0.65</v>
          </cell>
          <cell r="X14143">
            <v>2.577091125E-2</v>
          </cell>
        </row>
        <row r="14144">
          <cell r="H14144" t="str">
            <v>GUF0103017039</v>
          </cell>
          <cell r="W14144">
            <v>4.75</v>
          </cell>
          <cell r="X14144">
            <v>0.18830388000000001</v>
          </cell>
        </row>
        <row r="14145">
          <cell r="H14145" t="str">
            <v>GUF0103017040</v>
          </cell>
          <cell r="W14145">
            <v>4.75</v>
          </cell>
          <cell r="X14145">
            <v>0.18830388000000001</v>
          </cell>
        </row>
        <row r="14146">
          <cell r="H14146" t="str">
            <v>GUF0103020024</v>
          </cell>
          <cell r="W14146">
            <v>4.6399999999999997</v>
          </cell>
          <cell r="X14146">
            <v>0.18394626000000003</v>
          </cell>
        </row>
        <row r="14147">
          <cell r="H14147" t="str">
            <v>GUF0103020025</v>
          </cell>
          <cell r="W14147">
            <v>4.6399999999999997</v>
          </cell>
          <cell r="X14147">
            <v>0.18394626000000003</v>
          </cell>
        </row>
        <row r="14148">
          <cell r="H14148" t="str">
            <v>GUF0103025019</v>
          </cell>
          <cell r="W14148">
            <v>0.47</v>
          </cell>
          <cell r="X14148">
            <v>1.8631040000000001E-2</v>
          </cell>
        </row>
        <row r="14149">
          <cell r="H14149" t="str">
            <v>GUF0103035091</v>
          </cell>
          <cell r="W14149">
            <v>0.73</v>
          </cell>
          <cell r="X14149">
            <v>2.8942440000000003E-2</v>
          </cell>
        </row>
        <row r="14150">
          <cell r="H14150" t="str">
            <v>GUF0103035098</v>
          </cell>
          <cell r="W14150">
            <v>0.2</v>
          </cell>
          <cell r="X14150">
            <v>7.9283400000000007E-3</v>
          </cell>
        </row>
        <row r="14151">
          <cell r="H14151" t="str">
            <v>GUF0103035099</v>
          </cell>
          <cell r="W14151">
            <v>0.2</v>
          </cell>
          <cell r="X14151">
            <v>7.9283400000000007E-3</v>
          </cell>
        </row>
        <row r="14152">
          <cell r="H14152" t="str">
            <v>GUF0103035100</v>
          </cell>
          <cell r="W14152">
            <v>0.2</v>
          </cell>
          <cell r="X14152">
            <v>7.9283400000000007E-3</v>
          </cell>
        </row>
        <row r="14153">
          <cell r="H14153" t="str">
            <v>GUF0103035101</v>
          </cell>
          <cell r="W14153">
            <v>0.2</v>
          </cell>
          <cell r="X14153">
            <v>7.9283400000000007E-3</v>
          </cell>
        </row>
        <row r="14154">
          <cell r="H14154" t="str">
            <v>GUF0202006086</v>
          </cell>
          <cell r="W14154">
            <v>12.45</v>
          </cell>
          <cell r="X14154">
            <v>0.49356560999999999</v>
          </cell>
        </row>
        <row r="14155">
          <cell r="H14155" t="str">
            <v>GUF0204001015</v>
          </cell>
          <cell r="W14155">
            <v>21.83</v>
          </cell>
          <cell r="X14155">
            <v>0.86541198000000008</v>
          </cell>
        </row>
        <row r="14156">
          <cell r="H14156" t="str">
            <v>GUF0301014033</v>
          </cell>
          <cell r="W14156">
            <v>8.09</v>
          </cell>
          <cell r="X14156">
            <v>0.32071464</v>
          </cell>
        </row>
        <row r="14157">
          <cell r="H14157" t="str">
            <v>GUF0301014034</v>
          </cell>
          <cell r="W14157">
            <v>7.2</v>
          </cell>
          <cell r="X14157">
            <v>0.2854254</v>
          </cell>
        </row>
        <row r="14158">
          <cell r="H14158" t="str">
            <v>GUF0304004045</v>
          </cell>
          <cell r="W14158">
            <v>32.83</v>
          </cell>
          <cell r="X14158">
            <v>1.3014964800000002</v>
          </cell>
        </row>
        <row r="14159">
          <cell r="H14159" t="str">
            <v>GUF0307001047</v>
          </cell>
          <cell r="W14159">
            <v>112.88000000000001</v>
          </cell>
          <cell r="X14159">
            <v>4.4749429200000002</v>
          </cell>
        </row>
        <row r="14160">
          <cell r="H14160" t="str">
            <v>GUF0307003027</v>
          </cell>
          <cell r="W14160">
            <v>4.8499999999999996</v>
          </cell>
          <cell r="X14160">
            <v>0.19226869499999999</v>
          </cell>
        </row>
        <row r="14161">
          <cell r="H14161" t="str">
            <v>GUF0307003029</v>
          </cell>
          <cell r="W14161">
            <v>1.9400000000000002</v>
          </cell>
          <cell r="X14161">
            <v>7.6907219999999998E-2</v>
          </cell>
        </row>
        <row r="14162">
          <cell r="H14162" t="str">
            <v>GUF0307004009</v>
          </cell>
          <cell r="W14162">
            <v>0.47</v>
          </cell>
          <cell r="X14162">
            <v>1.8631470000000004E-2</v>
          </cell>
        </row>
        <row r="14163">
          <cell r="H14163" t="str">
            <v>GUF0308001050</v>
          </cell>
          <cell r="W14163">
            <v>27.490000000000002</v>
          </cell>
          <cell r="X14163">
            <v>1.08980232</v>
          </cell>
        </row>
        <row r="14164">
          <cell r="H14164" t="str">
            <v>GUF0308002015</v>
          </cell>
          <cell r="W14164">
            <v>4.53</v>
          </cell>
          <cell r="X14164">
            <v>0.17959122</v>
          </cell>
        </row>
        <row r="14165">
          <cell r="H14165" t="str">
            <v>GUF0308002016</v>
          </cell>
          <cell r="W14165">
            <v>4.53</v>
          </cell>
          <cell r="X14165">
            <v>0.17959122</v>
          </cell>
        </row>
        <row r="14166">
          <cell r="H14166" t="str">
            <v>GUF0308011004</v>
          </cell>
          <cell r="W14166">
            <v>2.1</v>
          </cell>
          <cell r="X14166">
            <v>8.3254020000000012E-2</v>
          </cell>
        </row>
        <row r="14167">
          <cell r="H14167" t="str">
            <v>GUF0309002208</v>
          </cell>
          <cell r="W14167">
            <v>3.11</v>
          </cell>
          <cell r="X14167">
            <v>0.12329046</v>
          </cell>
        </row>
        <row r="14168">
          <cell r="H14168" t="str">
            <v>GUF0309004007</v>
          </cell>
          <cell r="W14168">
            <v>4.37</v>
          </cell>
          <cell r="X14168">
            <v>0.17324442000000001</v>
          </cell>
        </row>
        <row r="14169">
          <cell r="H14169" t="str">
            <v>GUF0309004008</v>
          </cell>
          <cell r="W14169">
            <v>0.18000000000000002</v>
          </cell>
          <cell r="X14169">
            <v>7.1357266666666665E-3</v>
          </cell>
        </row>
        <row r="14170">
          <cell r="H14170" t="str">
            <v>GUF0309006006</v>
          </cell>
          <cell r="W14170">
            <v>3.56</v>
          </cell>
          <cell r="X14170">
            <v>0.14113632000000001</v>
          </cell>
        </row>
        <row r="14171">
          <cell r="H14171" t="str">
            <v>GUF0399011001</v>
          </cell>
          <cell r="W14171">
            <v>12.65</v>
          </cell>
          <cell r="X14171">
            <v>0.50149266000000003</v>
          </cell>
        </row>
        <row r="14172">
          <cell r="H14172" t="str">
            <v>GUF2101177003</v>
          </cell>
          <cell r="W14172">
            <v>0.71000000000000008</v>
          </cell>
          <cell r="X14172">
            <v>2.8143285000000001E-2</v>
          </cell>
        </row>
        <row r="14173">
          <cell r="H14173" t="str">
            <v>GUF2119000005</v>
          </cell>
          <cell r="W14173">
            <v>0.03</v>
          </cell>
          <cell r="X14173">
            <v>1.1894131499999999E-3</v>
          </cell>
        </row>
        <row r="14174">
          <cell r="H14174" t="str">
            <v>GUY0214003010</v>
          </cell>
          <cell r="W14174">
            <v>0.05</v>
          </cell>
          <cell r="X14174">
            <v>1.9826633333333331E-3</v>
          </cell>
        </row>
        <row r="14175">
          <cell r="H14175" t="str">
            <v>GUF0102089047</v>
          </cell>
          <cell r="W14175">
            <v>22.62</v>
          </cell>
          <cell r="X14175">
            <v>0.89673318000000002</v>
          </cell>
        </row>
        <row r="14176">
          <cell r="H14176" t="str">
            <v>GUF0102089049</v>
          </cell>
          <cell r="W14176">
            <v>12.010000000000002</v>
          </cell>
          <cell r="X14176">
            <v>0.47611319999999996</v>
          </cell>
        </row>
        <row r="14177">
          <cell r="H14177" t="str">
            <v>GUF0102089051</v>
          </cell>
          <cell r="W14177">
            <v>2.69</v>
          </cell>
          <cell r="X14177">
            <v>0.10664688000000001</v>
          </cell>
        </row>
        <row r="14178">
          <cell r="H14178" t="str">
            <v>GUF0102089052</v>
          </cell>
          <cell r="W14178">
            <v>2.69</v>
          </cell>
          <cell r="X14178">
            <v>0.10664688000000001</v>
          </cell>
        </row>
        <row r="14179">
          <cell r="H14179" t="str">
            <v>GUF0102089060</v>
          </cell>
          <cell r="W14179">
            <v>34.630000000000003</v>
          </cell>
          <cell r="X14179">
            <v>1.37284896</v>
          </cell>
        </row>
        <row r="14180">
          <cell r="H14180" t="str">
            <v>GUF0102089063</v>
          </cell>
          <cell r="W14180">
            <v>12.01</v>
          </cell>
          <cell r="X14180">
            <v>0.47611320000000001</v>
          </cell>
        </row>
        <row r="14181">
          <cell r="H14181" t="str">
            <v>GUF0102089065</v>
          </cell>
          <cell r="W14181">
            <v>1.98</v>
          </cell>
          <cell r="X14181">
            <v>7.8491340000000007E-2</v>
          </cell>
        </row>
        <row r="14182">
          <cell r="H14182" t="str">
            <v>GUF0103009031</v>
          </cell>
          <cell r="W14182">
            <v>41.239999999999995</v>
          </cell>
          <cell r="X14182">
            <v>1.6348969800000002</v>
          </cell>
        </row>
        <row r="14183">
          <cell r="H14183" t="str">
            <v>GUF0103027132</v>
          </cell>
          <cell r="W14183">
            <v>22.64</v>
          </cell>
          <cell r="X14183">
            <v>0.89753040000000006</v>
          </cell>
        </row>
        <row r="14184">
          <cell r="H14184" t="str">
            <v>GUF0103027134</v>
          </cell>
          <cell r="W14184">
            <v>22.64</v>
          </cell>
          <cell r="X14184">
            <v>0.89753040000000006</v>
          </cell>
        </row>
        <row r="14185">
          <cell r="H14185" t="str">
            <v>GUF0103066003</v>
          </cell>
          <cell r="W14185">
            <v>7.0000000000000007E-2</v>
          </cell>
          <cell r="X14185">
            <v>2.7747184375E-3</v>
          </cell>
        </row>
        <row r="14186">
          <cell r="H14186" t="str">
            <v>GUF0103066004</v>
          </cell>
          <cell r="W14186">
            <v>0.06</v>
          </cell>
          <cell r="X14186">
            <v>2.3787870238095241E-3</v>
          </cell>
        </row>
        <row r="14187">
          <cell r="H14187" t="str">
            <v>GUF0201003107</v>
          </cell>
          <cell r="W14187">
            <v>217.52</v>
          </cell>
          <cell r="X14187">
            <v>8.6232404250000005</v>
          </cell>
        </row>
        <row r="14188">
          <cell r="H14188" t="str">
            <v>GUF0201003112</v>
          </cell>
          <cell r="W14188">
            <v>217.52</v>
          </cell>
          <cell r="X14188">
            <v>8.6232404250000005</v>
          </cell>
        </row>
        <row r="14189">
          <cell r="H14189" t="str">
            <v>GUF0204002033</v>
          </cell>
          <cell r="W14189">
            <v>0.48000000000000004</v>
          </cell>
          <cell r="X14189">
            <v>1.9029774583333332E-2</v>
          </cell>
        </row>
        <row r="14190">
          <cell r="H14190" t="str">
            <v>GUF2101001001</v>
          </cell>
          <cell r="W14190">
            <v>0.01</v>
          </cell>
          <cell r="X14190">
            <v>3.9713541666666662E-4</v>
          </cell>
        </row>
        <row r="14191">
          <cell r="H14191" t="str">
            <v>GUF2101001002</v>
          </cell>
          <cell r="W14191">
            <v>0.01</v>
          </cell>
          <cell r="X14191">
            <v>3.9648437499999997E-4</v>
          </cell>
        </row>
        <row r="14192">
          <cell r="H14192" t="str">
            <v>GUF2101001017</v>
          </cell>
          <cell r="W14192">
            <v>0.01</v>
          </cell>
          <cell r="X14192">
            <v>3.9713541666666662E-4</v>
          </cell>
        </row>
        <row r="14193">
          <cell r="H14193" t="str">
            <v>GUF2101001042</v>
          </cell>
          <cell r="W14193">
            <v>9.0000000000000011E-2</v>
          </cell>
          <cell r="X14193">
            <v>3.5672599999999996E-3</v>
          </cell>
        </row>
        <row r="14194">
          <cell r="H14194" t="str">
            <v>GUF2101002004</v>
          </cell>
          <cell r="W14194">
            <v>0.02</v>
          </cell>
          <cell r="X14194">
            <v>7.9284033333333333E-4</v>
          </cell>
        </row>
        <row r="14195">
          <cell r="H14195" t="str">
            <v>GUF2101002014</v>
          </cell>
          <cell r="W14195">
            <v>0.01</v>
          </cell>
          <cell r="X14195">
            <v>3.9626736111111113E-4</v>
          </cell>
        </row>
        <row r="14196">
          <cell r="H14196" t="str">
            <v>GUF2101012005</v>
          </cell>
          <cell r="W14196">
            <v>6.0000000000000005E-2</v>
          </cell>
          <cell r="X14196">
            <v>2.3781733333333331E-3</v>
          </cell>
        </row>
        <row r="14197">
          <cell r="H14197" t="str">
            <v>GUF2101012011</v>
          </cell>
          <cell r="W14197">
            <v>3.0000000000000002E-2</v>
          </cell>
          <cell r="X14197">
            <v>1.1895162500000001E-3</v>
          </cell>
        </row>
        <row r="14198">
          <cell r="H14198" t="str">
            <v>GUF2101018010</v>
          </cell>
          <cell r="W14198">
            <v>0.05</v>
          </cell>
          <cell r="X14198">
            <v>1.9823397916666667E-3</v>
          </cell>
        </row>
        <row r="14199">
          <cell r="H14199" t="str">
            <v>GUF2101021004</v>
          </cell>
          <cell r="W14199">
            <v>0.01</v>
          </cell>
          <cell r="X14199">
            <v>3.9635416666666671E-4</v>
          </cell>
        </row>
        <row r="14200">
          <cell r="H14200" t="str">
            <v>GUF210103003</v>
          </cell>
          <cell r="W14200">
            <v>0.04</v>
          </cell>
          <cell r="X14200">
            <v>1.5862476388888889E-3</v>
          </cell>
        </row>
        <row r="14201">
          <cell r="H14201" t="str">
            <v>GUF210103004</v>
          </cell>
          <cell r="W14201">
            <v>0.03</v>
          </cell>
          <cell r="X14201">
            <v>1.1894546257796258E-3</v>
          </cell>
        </row>
        <row r="14202">
          <cell r="H14202" t="str">
            <v>GUF210103006</v>
          </cell>
          <cell r="W14202">
            <v>0.04</v>
          </cell>
          <cell r="X14202">
            <v>1.5858707812500001E-3</v>
          </cell>
        </row>
        <row r="14203">
          <cell r="H14203" t="str">
            <v>GUF210103010</v>
          </cell>
          <cell r="W14203">
            <v>0.02</v>
          </cell>
          <cell r="X14203">
            <v>7.9288841145833328E-4</v>
          </cell>
        </row>
        <row r="14204">
          <cell r="H14204" t="str">
            <v>GUF2101032007</v>
          </cell>
          <cell r="W14204">
            <v>0.01</v>
          </cell>
          <cell r="X14204">
            <v>3.9648437499999997E-4</v>
          </cell>
        </row>
        <row r="14205">
          <cell r="H14205" t="str">
            <v>GUF2101041018</v>
          </cell>
          <cell r="W14205">
            <v>0.09</v>
          </cell>
          <cell r="X14205">
            <v>3.5681191666666664E-3</v>
          </cell>
        </row>
        <row r="14206">
          <cell r="H14206" t="str">
            <v>GUF2101041036</v>
          </cell>
          <cell r="W14206">
            <v>0.08</v>
          </cell>
          <cell r="X14206">
            <v>3.1717415625000002E-3</v>
          </cell>
        </row>
        <row r="14207">
          <cell r="H14207" t="str">
            <v>GUF2101041053</v>
          </cell>
          <cell r="W14207">
            <v>0.26</v>
          </cell>
          <cell r="X14207">
            <v>1.0307639583333333E-2</v>
          </cell>
        </row>
        <row r="14208">
          <cell r="H14208" t="str">
            <v>GUF2101041057</v>
          </cell>
          <cell r="W14208">
            <v>0.05</v>
          </cell>
          <cell r="X14208">
            <v>1.9826633333333336E-3</v>
          </cell>
        </row>
        <row r="14209">
          <cell r="H14209" t="str">
            <v>GUF2101043020</v>
          </cell>
          <cell r="W14209">
            <v>3.0000000000000002E-2</v>
          </cell>
          <cell r="X14209">
            <v>1.1895162500000001E-3</v>
          </cell>
        </row>
        <row r="14210">
          <cell r="H14210" t="str">
            <v>GUF2101043080</v>
          </cell>
          <cell r="W14210">
            <v>7.0000000000000007E-2</v>
          </cell>
          <cell r="X14210">
            <v>2.7769766666666663E-3</v>
          </cell>
        </row>
        <row r="14211">
          <cell r="H14211" t="str">
            <v>GUF2101043112</v>
          </cell>
          <cell r="W14211">
            <v>0.04</v>
          </cell>
          <cell r="X14211">
            <v>1.5856446666666667E-3</v>
          </cell>
        </row>
        <row r="14212">
          <cell r="H14212" t="str">
            <v>GUF2101051006</v>
          </cell>
          <cell r="W14212">
            <v>0.02</v>
          </cell>
          <cell r="X14212">
            <v>7.9232749999999996E-4</v>
          </cell>
        </row>
        <row r="14213">
          <cell r="H14213" t="str">
            <v>GUF2101051014</v>
          </cell>
          <cell r="W14213">
            <v>0.01</v>
          </cell>
          <cell r="X14213">
            <v>3.9713541666666662E-4</v>
          </cell>
        </row>
        <row r="14214">
          <cell r="H14214" t="str">
            <v>GUF2101051043</v>
          </cell>
          <cell r="W14214">
            <v>0.01</v>
          </cell>
          <cell r="X14214">
            <v>3.9713541666666662E-4</v>
          </cell>
        </row>
        <row r="14215">
          <cell r="H14215" t="str">
            <v>GUF2101059003</v>
          </cell>
          <cell r="W14215">
            <v>0.38</v>
          </cell>
          <cell r="X14215">
            <v>1.5064758215909092E-2</v>
          </cell>
        </row>
        <row r="14216">
          <cell r="H14216" t="str">
            <v>GUF2101059005</v>
          </cell>
          <cell r="W14216">
            <v>0.12000000000000001</v>
          </cell>
          <cell r="X14216">
            <v>4.757635416666667E-3</v>
          </cell>
        </row>
        <row r="14217">
          <cell r="H14217" t="str">
            <v>GUF2101059006</v>
          </cell>
          <cell r="W14217">
            <v>0.11</v>
          </cell>
          <cell r="X14217">
            <v>4.3618425000000001E-3</v>
          </cell>
        </row>
        <row r="14218">
          <cell r="H14218" t="str">
            <v>GUF2101061027</v>
          </cell>
          <cell r="W14218">
            <v>0.05</v>
          </cell>
          <cell r="X14218">
            <v>1.9823397916666667E-3</v>
          </cell>
        </row>
        <row r="14219">
          <cell r="H14219" t="str">
            <v>GUF2101081003</v>
          </cell>
          <cell r="W14219">
            <v>0.01</v>
          </cell>
          <cell r="X14219">
            <v>3.9648437499999997E-4</v>
          </cell>
        </row>
        <row r="14220">
          <cell r="H14220" t="str">
            <v>GUF2101081007</v>
          </cell>
          <cell r="W14220">
            <v>0.01</v>
          </cell>
          <cell r="X14220">
            <v>3.9713541666666662E-4</v>
          </cell>
        </row>
        <row r="14221">
          <cell r="H14221" t="str">
            <v>GUF2101081010</v>
          </cell>
          <cell r="W14221">
            <v>0.01</v>
          </cell>
          <cell r="X14221">
            <v>3.9641203703703702E-4</v>
          </cell>
        </row>
        <row r="14222">
          <cell r="H14222" t="str">
            <v>GUF2101102023</v>
          </cell>
          <cell r="W14222">
            <v>0.01</v>
          </cell>
          <cell r="X14222">
            <v>3.9626736111111113E-4</v>
          </cell>
        </row>
        <row r="14223">
          <cell r="H14223" t="str">
            <v>GUF2111000223</v>
          </cell>
          <cell r="W14223">
            <v>23.13</v>
          </cell>
          <cell r="X14223">
            <v>0.91695006000000012</v>
          </cell>
        </row>
        <row r="14224">
          <cell r="H14224" t="str">
            <v>GUF211900039</v>
          </cell>
          <cell r="W14224">
            <v>0.12000000000000001</v>
          </cell>
          <cell r="X14224">
            <v>4.7580650000000006E-3</v>
          </cell>
        </row>
        <row r="14225">
          <cell r="H14225" t="str">
            <v>GUY0301003004</v>
          </cell>
          <cell r="W14225">
            <v>0.05</v>
          </cell>
          <cell r="X14225">
            <v>1.9826633333333336E-3</v>
          </cell>
        </row>
        <row r="14226">
          <cell r="H14226" t="str">
            <v>GUY0301005043</v>
          </cell>
          <cell r="W14226">
            <v>0.02</v>
          </cell>
          <cell r="X14226">
            <v>7.9286732456140352E-4</v>
          </cell>
        </row>
        <row r="14227">
          <cell r="H14227" t="str">
            <v>GUY0301007012</v>
          </cell>
          <cell r="W14227">
            <v>3.0000000000000002E-2</v>
          </cell>
          <cell r="X14227">
            <v>1.1895162500000001E-3</v>
          </cell>
        </row>
        <row r="14228">
          <cell r="H14228" t="str">
            <v>GUY0301007014</v>
          </cell>
          <cell r="W14228">
            <v>0.01</v>
          </cell>
          <cell r="X14228">
            <v>3.9635416666666671E-4</v>
          </cell>
        </row>
        <row r="14229">
          <cell r="H14229" t="str">
            <v>GUY0301010021</v>
          </cell>
          <cell r="W14229">
            <v>0.02</v>
          </cell>
          <cell r="X14229">
            <v>7.9279371212121212E-4</v>
          </cell>
        </row>
        <row r="14230">
          <cell r="H14230" t="str">
            <v>GUY0301010040</v>
          </cell>
          <cell r="W14230">
            <v>0.05</v>
          </cell>
          <cell r="X14230">
            <v>1.9826633333333336E-3</v>
          </cell>
        </row>
        <row r="14231">
          <cell r="H14231" t="str">
            <v>GUY0301010057</v>
          </cell>
          <cell r="W14231">
            <v>0.09</v>
          </cell>
          <cell r="X14231">
            <v>3.5681191666666664E-3</v>
          </cell>
        </row>
        <row r="14232">
          <cell r="H14232" t="str">
            <v>GUY0301010061</v>
          </cell>
          <cell r="W14232">
            <v>0.15</v>
          </cell>
          <cell r="X14232">
            <v>5.9462062500000006E-3</v>
          </cell>
        </row>
        <row r="14233">
          <cell r="H14233" t="str">
            <v>GUY0301010062</v>
          </cell>
          <cell r="W14233">
            <v>0.14000000000000001</v>
          </cell>
          <cell r="X14233">
            <v>5.5500820833333337E-3</v>
          </cell>
        </row>
        <row r="14234">
          <cell r="H14234" t="str">
            <v>GUY0301011074</v>
          </cell>
          <cell r="W14234">
            <v>0.06</v>
          </cell>
          <cell r="X14234">
            <v>2.3788483928571429E-3</v>
          </cell>
        </row>
        <row r="14235">
          <cell r="H14235" t="str">
            <v>GUY0301012011</v>
          </cell>
          <cell r="W14235">
            <v>0.08</v>
          </cell>
          <cell r="X14235">
            <v>3.1714185416666669E-3</v>
          </cell>
        </row>
        <row r="14236">
          <cell r="H14236" t="str">
            <v>GUY0301012018</v>
          </cell>
          <cell r="W14236">
            <v>0.05</v>
          </cell>
          <cell r="X14236">
            <v>1.9824784523809523E-3</v>
          </cell>
        </row>
        <row r="14237">
          <cell r="H14237" t="str">
            <v>GUY0301013006</v>
          </cell>
          <cell r="W14237">
            <v>0.02</v>
          </cell>
          <cell r="X14237">
            <v>7.9261240740740734E-4</v>
          </cell>
        </row>
        <row r="14238">
          <cell r="H14238" t="str">
            <v>GUY0301013015</v>
          </cell>
          <cell r="W14238">
            <v>0.05</v>
          </cell>
          <cell r="X14238">
            <v>1.9826633333333331E-3</v>
          </cell>
        </row>
        <row r="14239">
          <cell r="H14239" t="str">
            <v>GUY030101304314</v>
          </cell>
          <cell r="W14239">
            <v>0.01</v>
          </cell>
          <cell r="X14239">
            <v>3.9620535714285718E-4</v>
          </cell>
        </row>
        <row r="14240">
          <cell r="H14240" t="str">
            <v>GUY0301014002</v>
          </cell>
          <cell r="W14240">
            <v>0.05</v>
          </cell>
          <cell r="X14240">
            <v>1.9826633333333336E-3</v>
          </cell>
        </row>
        <row r="14241">
          <cell r="H14241" t="str">
            <v>GUY0301014004</v>
          </cell>
          <cell r="W14241">
            <v>0.06</v>
          </cell>
          <cell r="X14241">
            <v>2.3790324999999998E-3</v>
          </cell>
        </row>
        <row r="14242">
          <cell r="H14242" t="str">
            <v>GUY0301014006</v>
          </cell>
          <cell r="W14242">
            <v>7.0000000000000007E-2</v>
          </cell>
          <cell r="X14242">
            <v>2.7747184375E-3</v>
          </cell>
        </row>
        <row r="14243">
          <cell r="H14243" t="str">
            <v>GUY0301014025</v>
          </cell>
          <cell r="W14243">
            <v>0.08</v>
          </cell>
          <cell r="X14243">
            <v>3.1714185416666669E-3</v>
          </cell>
        </row>
        <row r="14244">
          <cell r="H14244" t="str">
            <v>GUY0301019007</v>
          </cell>
          <cell r="W14244">
            <v>0.01</v>
          </cell>
          <cell r="X14244">
            <v>3.9583333333333332E-4</v>
          </cell>
        </row>
        <row r="14245">
          <cell r="H14245" t="str">
            <v>GUY0301019030</v>
          </cell>
          <cell r="W14245">
            <v>0.02</v>
          </cell>
          <cell r="X14245">
            <v>7.9296854166666661E-4</v>
          </cell>
        </row>
        <row r="14246">
          <cell r="H14246" t="str">
            <v>GUY0301019057</v>
          </cell>
          <cell r="W14246">
            <v>3.0000000000000002E-2</v>
          </cell>
          <cell r="X14246">
            <v>1.1882275E-3</v>
          </cell>
        </row>
        <row r="14247">
          <cell r="H14247" t="str">
            <v>GUY0301019076</v>
          </cell>
          <cell r="W14247">
            <v>3.0000000000000002E-2</v>
          </cell>
          <cell r="X14247">
            <v>1.1895162500000001E-3</v>
          </cell>
        </row>
        <row r="14248">
          <cell r="H14248" t="str">
            <v>GUY0301019093</v>
          </cell>
          <cell r="W14248">
            <v>0.05</v>
          </cell>
          <cell r="X14248">
            <v>1.982527105263158E-3</v>
          </cell>
        </row>
        <row r="14249">
          <cell r="H14249" t="str">
            <v>GUY0301020006</v>
          </cell>
          <cell r="W14249">
            <v>0.01</v>
          </cell>
          <cell r="X14249">
            <v>3.9648437499999997E-4</v>
          </cell>
        </row>
        <row r="14250">
          <cell r="H14250" t="str">
            <v>GUY0301020007</v>
          </cell>
          <cell r="W14250">
            <v>0.01</v>
          </cell>
          <cell r="X14250">
            <v>3.9648437499999997E-4</v>
          </cell>
        </row>
        <row r="14251">
          <cell r="H14251" t="str">
            <v>GUY0301020009</v>
          </cell>
          <cell r="W14251">
            <v>0.02</v>
          </cell>
          <cell r="X14251">
            <v>7.9289036585365844E-4</v>
          </cell>
        </row>
        <row r="14252">
          <cell r="H14252" t="str">
            <v>GUY030102001014</v>
          </cell>
          <cell r="W14252">
            <v>0.01</v>
          </cell>
          <cell r="X14252">
            <v>3.9648437499999997E-4</v>
          </cell>
        </row>
        <row r="14253">
          <cell r="H14253" t="str">
            <v>GUY0301020014</v>
          </cell>
          <cell r="W14253">
            <v>0.01</v>
          </cell>
          <cell r="X14253">
            <v>3.9641203703703702E-4</v>
          </cell>
        </row>
        <row r="14254">
          <cell r="H14254" t="str">
            <v>GUY0301020015</v>
          </cell>
          <cell r="W14254">
            <v>3.0000000000000002E-2</v>
          </cell>
          <cell r="X14254">
            <v>1.1895162500000001E-3</v>
          </cell>
        </row>
        <row r="14255">
          <cell r="H14255" t="str">
            <v>GUY0301020026</v>
          </cell>
          <cell r="W14255">
            <v>0.01</v>
          </cell>
          <cell r="X14255">
            <v>3.9626736111111113E-4</v>
          </cell>
        </row>
        <row r="14256">
          <cell r="H14256" t="str">
            <v>GUY0301020027</v>
          </cell>
          <cell r="W14256">
            <v>0.01</v>
          </cell>
          <cell r="X14256">
            <v>3.9713541666666662E-4</v>
          </cell>
        </row>
        <row r="14257">
          <cell r="H14257" t="str">
            <v>GUY0301020032</v>
          </cell>
          <cell r="W14257">
            <v>0.01</v>
          </cell>
          <cell r="X14257">
            <v>3.9648437499999997E-4</v>
          </cell>
        </row>
        <row r="14258">
          <cell r="H14258" t="str">
            <v>GUY0301021005</v>
          </cell>
          <cell r="W14258">
            <v>0.01</v>
          </cell>
          <cell r="X14258">
            <v>3.9620535714285718E-4</v>
          </cell>
        </row>
        <row r="14259">
          <cell r="H14259" t="str">
            <v>GUY0301021006</v>
          </cell>
          <cell r="W14259">
            <v>0.01</v>
          </cell>
          <cell r="X14259">
            <v>3.9632161458333338E-4</v>
          </cell>
        </row>
        <row r="14260">
          <cell r="H14260" t="str">
            <v>GUY0301021007</v>
          </cell>
          <cell r="W14260">
            <v>0.01</v>
          </cell>
          <cell r="X14260">
            <v>3.9648437499999997E-4</v>
          </cell>
        </row>
        <row r="14261">
          <cell r="H14261" t="str">
            <v>GUY0301021009</v>
          </cell>
          <cell r="W14261">
            <v>0.01</v>
          </cell>
          <cell r="X14261">
            <v>3.9583333333333332E-4</v>
          </cell>
        </row>
        <row r="14262">
          <cell r="H14262" t="str">
            <v>GUY0301021014</v>
          </cell>
          <cell r="W14262">
            <v>0.01</v>
          </cell>
          <cell r="X14262">
            <v>3.9583333333333332E-4</v>
          </cell>
        </row>
        <row r="14263">
          <cell r="H14263" t="str">
            <v>GUY0301025023</v>
          </cell>
          <cell r="W14263">
            <v>0.04</v>
          </cell>
          <cell r="X14263">
            <v>1.5857092708333334E-3</v>
          </cell>
        </row>
        <row r="14264">
          <cell r="H14264" t="str">
            <v>GUY0301028003</v>
          </cell>
          <cell r="W14264">
            <v>0.01</v>
          </cell>
          <cell r="X14264">
            <v>3.9640497967479674E-4</v>
          </cell>
        </row>
        <row r="14265">
          <cell r="H14265" t="str">
            <v>GUY0301035001</v>
          </cell>
          <cell r="W14265">
            <v>0.02</v>
          </cell>
          <cell r="X14265">
            <v>7.9284033333333333E-4</v>
          </cell>
        </row>
        <row r="14266">
          <cell r="H14266" t="str">
            <v>GUY0301035007</v>
          </cell>
          <cell r="W14266">
            <v>0.01</v>
          </cell>
          <cell r="X14266">
            <v>3.9648437500000003E-4</v>
          </cell>
        </row>
        <row r="14267">
          <cell r="H14267" t="str">
            <v>GUY0301035008</v>
          </cell>
          <cell r="W14267">
            <v>0.01</v>
          </cell>
          <cell r="X14267">
            <v>3.9632161458333338E-4</v>
          </cell>
        </row>
        <row r="14268">
          <cell r="H14268" t="str">
            <v>GUY0316020008</v>
          </cell>
          <cell r="W14268">
            <v>1.87</v>
          </cell>
          <cell r="X14268">
            <v>7.4133075000000007E-2</v>
          </cell>
        </row>
        <row r="14269">
          <cell r="H14269" t="str">
            <v>GUY0320004028</v>
          </cell>
          <cell r="W14269">
            <v>3.0000000000000002E-2</v>
          </cell>
          <cell r="X14269">
            <v>1.1894088541666667E-3</v>
          </cell>
        </row>
        <row r="14270">
          <cell r="H14270" t="str">
            <v>GTP-F0102081002</v>
          </cell>
          <cell r="W14270">
            <v>6708</v>
          </cell>
          <cell r="X14270">
            <v>0</v>
          </cell>
        </row>
        <row r="14271">
          <cell r="H14271" t="str">
            <v>GTP-F0102074002M</v>
          </cell>
          <cell r="W14271">
            <v>6708</v>
          </cell>
          <cell r="X14271">
            <v>0</v>
          </cell>
        </row>
        <row r="14272">
          <cell r="H14272" t="str">
            <v>GTP-F0102074002M</v>
          </cell>
          <cell r="W14272">
            <v>6708</v>
          </cell>
          <cell r="X14272">
            <v>0</v>
          </cell>
        </row>
        <row r="14273">
          <cell r="H14273" t="str">
            <v>GTP-F0102081002</v>
          </cell>
          <cell r="W14273">
            <v>6708</v>
          </cell>
          <cell r="X14273">
            <v>0</v>
          </cell>
        </row>
        <row r="14274">
          <cell r="H14274" t="str">
            <v>GTP-F0102074002M</v>
          </cell>
          <cell r="W14274">
            <v>6708</v>
          </cell>
          <cell r="X14274">
            <v>0</v>
          </cell>
        </row>
        <row r="14275">
          <cell r="H14275" t="str">
            <v>GTP-F0102081002</v>
          </cell>
          <cell r="W14275">
            <v>6708</v>
          </cell>
          <cell r="X14275">
            <v>0</v>
          </cell>
        </row>
        <row r="14276">
          <cell r="H14276" t="str">
            <v>GTP-F0102074002M</v>
          </cell>
          <cell r="W14276">
            <v>6708</v>
          </cell>
          <cell r="X14276">
            <v>0</v>
          </cell>
        </row>
        <row r="14277">
          <cell r="H14277" t="str">
            <v>GUF0102081003</v>
          </cell>
          <cell r="W14277">
            <v>5.33</v>
          </cell>
          <cell r="X14277">
            <v>0.13575960000000004</v>
          </cell>
        </row>
        <row r="14278">
          <cell r="H14278" t="str">
            <v>GUF0102081008</v>
          </cell>
          <cell r="W14278">
            <v>2.11</v>
          </cell>
          <cell r="X14278">
            <v>5.373882E-2</v>
          </cell>
        </row>
        <row r="14279">
          <cell r="H14279" t="str">
            <v>GUF0102089078</v>
          </cell>
          <cell r="W14279">
            <v>4.4800000000000004</v>
          </cell>
          <cell r="X14279">
            <v>0.11410566</v>
          </cell>
        </row>
        <row r="14280">
          <cell r="H14280" t="str">
            <v>GUF0102089079</v>
          </cell>
          <cell r="W14280">
            <v>4.4800000000000004</v>
          </cell>
          <cell r="X14280">
            <v>0.11410566</v>
          </cell>
        </row>
        <row r="14281">
          <cell r="H14281" t="str">
            <v>GUY0410024021410</v>
          </cell>
          <cell r="W14281">
            <v>1.04</v>
          </cell>
          <cell r="X14281">
            <v>2.6488860000000003E-2</v>
          </cell>
        </row>
        <row r="14282">
          <cell r="H14282" t="str">
            <v>GUY0410024021417</v>
          </cell>
          <cell r="W14282">
            <v>1.9400000000000002</v>
          </cell>
          <cell r="X14282">
            <v>4.9412160000000004E-2</v>
          </cell>
        </row>
        <row r="14283">
          <cell r="H14283" t="str">
            <v>GUY0410024021418</v>
          </cell>
          <cell r="W14283">
            <v>0.71000000000000008</v>
          </cell>
          <cell r="X14283">
            <v>1.808193E-2</v>
          </cell>
        </row>
        <row r="14284">
          <cell r="H14284" t="str">
            <v>GUY0410024027402</v>
          </cell>
          <cell r="W14284">
            <v>1.41</v>
          </cell>
          <cell r="X14284">
            <v>3.5911020000000002E-2</v>
          </cell>
        </row>
        <row r="14285">
          <cell r="H14285" t="str">
            <v>GUY0410024027408</v>
          </cell>
          <cell r="W14285">
            <v>1.41</v>
          </cell>
          <cell r="X14285">
            <v>3.5911020000000002E-2</v>
          </cell>
        </row>
        <row r="14286">
          <cell r="H14286" t="str">
            <v>GUF0102081031</v>
          </cell>
          <cell r="W14286">
            <v>23.35</v>
          </cell>
          <cell r="X14286">
            <v>0.59472612000000002</v>
          </cell>
        </row>
        <row r="14287">
          <cell r="H14287" t="str">
            <v>GUF0102089092</v>
          </cell>
          <cell r="W14287">
            <v>1.73</v>
          </cell>
          <cell r="X14287">
            <v>4.4064852000000009E-2</v>
          </cell>
        </row>
        <row r="14288">
          <cell r="H14288" t="str">
            <v>HT62352-TH200-RAW</v>
          </cell>
          <cell r="W14288">
            <v>190</v>
          </cell>
          <cell r="X14288">
            <v>0</v>
          </cell>
        </row>
        <row r="14289">
          <cell r="H14289" t="str">
            <v>HT62526-TM200-RAW</v>
          </cell>
          <cell r="W14289">
            <v>320</v>
          </cell>
          <cell r="X14289">
            <v>0</v>
          </cell>
        </row>
        <row r="14290">
          <cell r="H14290" t="str">
            <v>HT71544-0A500-RAW</v>
          </cell>
          <cell r="W14290">
            <v>45</v>
          </cell>
          <cell r="X14290">
            <v>0</v>
          </cell>
        </row>
        <row r="14291">
          <cell r="H14291" t="str">
            <v>HT3A320-FK900-000</v>
          </cell>
          <cell r="W14291">
            <v>120</v>
          </cell>
          <cell r="X14291">
            <v>0</v>
          </cell>
        </row>
        <row r="14292">
          <cell r="H14292" t="str">
            <v>HT26B26-BB410-SUS</v>
          </cell>
          <cell r="W14292">
            <v>230</v>
          </cell>
          <cell r="X14292">
            <v>0</v>
          </cell>
        </row>
        <row r="14293">
          <cell r="H14293" t="str">
            <v>HT35353-FR200-BLK</v>
          </cell>
          <cell r="W14293">
            <v>240</v>
          </cell>
          <cell r="X14293">
            <v>0</v>
          </cell>
        </row>
        <row r="14294">
          <cell r="H14294" t="str">
            <v>GTCKL5020#RED-PPG-30</v>
          </cell>
          <cell r="W14294">
            <v>1800</v>
          </cell>
          <cell r="X14294">
            <v>0</v>
          </cell>
        </row>
        <row r="14295">
          <cell r="H14295" t="str">
            <v>GTCKL5020#RED-PPG-30</v>
          </cell>
          <cell r="W14295">
            <v>1500</v>
          </cell>
          <cell r="X14295">
            <v>0</v>
          </cell>
        </row>
        <row r="14296">
          <cell r="H14296" t="str">
            <v>GTCKL5020#BLU-PPG-50</v>
          </cell>
          <cell r="W14296">
            <v>1600</v>
          </cell>
          <cell r="X14296">
            <v>0</v>
          </cell>
        </row>
        <row r="14297">
          <cell r="H14297" t="str">
            <v>GTCKL5020#BLU-PPG-50</v>
          </cell>
          <cell r="W14297">
            <v>1500</v>
          </cell>
          <cell r="X14297">
            <v>0</v>
          </cell>
        </row>
        <row r="14298">
          <cell r="H14298" t="str">
            <v>GTCKL5020#WHT-PPG-90</v>
          </cell>
          <cell r="W14298">
            <v>1300</v>
          </cell>
          <cell r="X14298">
            <v>0</v>
          </cell>
        </row>
        <row r="14299">
          <cell r="H14299" t="str">
            <v>GTCKL5020#WHT-PPG-90</v>
          </cell>
          <cell r="W14299">
            <v>1500</v>
          </cell>
          <cell r="X14299">
            <v>0</v>
          </cell>
        </row>
        <row r="14300">
          <cell r="H14300" t="str">
            <v>GTCKL5020#TGREY-PPG7</v>
          </cell>
          <cell r="W14300">
            <v>1500</v>
          </cell>
          <cell r="X14300">
            <v>0</v>
          </cell>
        </row>
        <row r="14301">
          <cell r="H14301" t="str">
            <v>GTCKL5020#TGREY-PPG7</v>
          </cell>
          <cell r="W14301">
            <v>1300</v>
          </cell>
          <cell r="X14301">
            <v>0</v>
          </cell>
        </row>
        <row r="14302">
          <cell r="H14302" t="str">
            <v>GTPP-PRM-CKL#1020PP</v>
          </cell>
          <cell r="W14302">
            <v>350</v>
          </cell>
          <cell r="X14302">
            <v>0</v>
          </cell>
        </row>
        <row r="14303">
          <cell r="H14303" t="str">
            <v>GTPRE-PAINT-WIP#3020</v>
          </cell>
          <cell r="W14303">
            <v>255</v>
          </cell>
          <cell r="X14303">
            <v>0</v>
          </cell>
        </row>
        <row r="14304">
          <cell r="H14304" t="str">
            <v>GTCKL5020#TGREY-PPG7</v>
          </cell>
          <cell r="W14304">
            <v>1500</v>
          </cell>
          <cell r="X14304">
            <v>0</v>
          </cell>
        </row>
        <row r="14305">
          <cell r="H14305" t="str">
            <v>GTCKL5020#TGREY-PPG7</v>
          </cell>
          <cell r="W14305">
            <v>1300</v>
          </cell>
          <cell r="X14305">
            <v>0</v>
          </cell>
        </row>
        <row r="14306">
          <cell r="H14306" t="str">
            <v>GTCKL5020#SMG7021-BL</v>
          </cell>
          <cell r="W14306">
            <v>1900</v>
          </cell>
          <cell r="X14306">
            <v>0</v>
          </cell>
        </row>
        <row r="14307">
          <cell r="H14307" t="str">
            <v>GTCKL5020#RED-PPG-30</v>
          </cell>
          <cell r="W14307">
            <v>1800</v>
          </cell>
          <cell r="X14307">
            <v>0</v>
          </cell>
        </row>
        <row r="14308">
          <cell r="H14308" t="str">
            <v>GTCKL5020#RED-PPG-30</v>
          </cell>
          <cell r="W14308">
            <v>1500</v>
          </cell>
          <cell r="X14308">
            <v>0</v>
          </cell>
        </row>
        <row r="14309">
          <cell r="H14309" t="str">
            <v>GTCKL5020#BLU-PPG-50</v>
          </cell>
          <cell r="W14309">
            <v>1600</v>
          </cell>
          <cell r="X14309">
            <v>0</v>
          </cell>
        </row>
        <row r="14310">
          <cell r="H14310" t="str">
            <v>GTCKL5020#BLU-PPG-50</v>
          </cell>
          <cell r="W14310">
            <v>1500</v>
          </cell>
          <cell r="X14310">
            <v>0</v>
          </cell>
        </row>
        <row r="14311">
          <cell r="H14311" t="str">
            <v>GTCKL5020#WHT-PPG-90</v>
          </cell>
          <cell r="W14311">
            <v>1300</v>
          </cell>
          <cell r="X14311">
            <v>0</v>
          </cell>
        </row>
        <row r="14312">
          <cell r="H14312" t="str">
            <v>GTCKL5020#WHT-PPG-90</v>
          </cell>
          <cell r="W14312">
            <v>1500</v>
          </cell>
          <cell r="X14312">
            <v>0</v>
          </cell>
        </row>
        <row r="14313">
          <cell r="H14313" t="str">
            <v>GT2K-HS-CRM-CL-CKL#8</v>
          </cell>
          <cell r="W14313">
            <v>930</v>
          </cell>
          <cell r="X14313">
            <v>0</v>
          </cell>
        </row>
        <row r="14314">
          <cell r="H14314" t="str">
            <v>GT2K-HS-HD-CKL#802H</v>
          </cell>
          <cell r="W14314">
            <v>290</v>
          </cell>
          <cell r="X14314">
            <v>0</v>
          </cell>
        </row>
        <row r="14315">
          <cell r="H14315" t="str">
            <v>GT2K-PM-S-CKL#4020SL</v>
          </cell>
          <cell r="W14315">
            <v>680</v>
          </cell>
          <cell r="X14315">
            <v>0</v>
          </cell>
        </row>
        <row r="14316">
          <cell r="H14316" t="str">
            <v>GT2K-PRM-HD-CKL#402S</v>
          </cell>
          <cell r="W14316">
            <v>200</v>
          </cell>
          <cell r="X14316">
            <v>0</v>
          </cell>
        </row>
        <row r="14317">
          <cell r="H14317" t="str">
            <v>GT2K-TN-SLOW-CKL#398</v>
          </cell>
          <cell r="W14317">
            <v>1260</v>
          </cell>
          <cell r="X14317">
            <v>0</v>
          </cell>
        </row>
        <row r="14318">
          <cell r="H14318" t="str">
            <v>GTCKL5020#SMG7021-BL</v>
          </cell>
          <cell r="W14318">
            <v>1900</v>
          </cell>
          <cell r="X14318">
            <v>0</v>
          </cell>
        </row>
        <row r="14319">
          <cell r="H14319" t="str">
            <v>GTCKL5020#SPPG9003-W</v>
          </cell>
          <cell r="W14319">
            <v>1500</v>
          </cell>
          <cell r="X14319">
            <v>0</v>
          </cell>
        </row>
        <row r="14320">
          <cell r="H14320" t="str">
            <v>GTCKL5020#SPPG9003-W</v>
          </cell>
          <cell r="W14320">
            <v>1300</v>
          </cell>
          <cell r="X14320">
            <v>0</v>
          </cell>
        </row>
        <row r="14321">
          <cell r="H14321" t="str">
            <v>GTPP-PRM-CKL#1020PP</v>
          </cell>
          <cell r="W14321">
            <v>350</v>
          </cell>
          <cell r="X14321">
            <v>0</v>
          </cell>
        </row>
        <row r="14322">
          <cell r="H14322" t="str">
            <v>GT2K-HS-CRM-CL-CKL#8</v>
          </cell>
          <cell r="W14322">
            <v>930</v>
          </cell>
          <cell r="X14322">
            <v>0</v>
          </cell>
        </row>
        <row r="14323">
          <cell r="H14323" t="str">
            <v>GT2K-HS-HD-CKL#802H</v>
          </cell>
          <cell r="W14323">
            <v>290</v>
          </cell>
          <cell r="X14323">
            <v>0</v>
          </cell>
        </row>
        <row r="14324">
          <cell r="H14324" t="str">
            <v>GT2K-PM-S-CKL#4020SL</v>
          </cell>
          <cell r="W14324">
            <v>680</v>
          </cell>
          <cell r="X14324">
            <v>0</v>
          </cell>
        </row>
        <row r="14325">
          <cell r="H14325" t="str">
            <v>GT2K-PRM-HD-CKL#402S</v>
          </cell>
          <cell r="W14325">
            <v>200</v>
          </cell>
          <cell r="X14325">
            <v>0</v>
          </cell>
        </row>
        <row r="14326">
          <cell r="H14326" t="str">
            <v>GT2K-TN-SLOW-CKL#398</v>
          </cell>
          <cell r="W14326">
            <v>1260</v>
          </cell>
          <cell r="X14326">
            <v>0</v>
          </cell>
        </row>
        <row r="14327">
          <cell r="H14327" t="str">
            <v>GTCKL5020#MTL-BLU-50</v>
          </cell>
          <cell r="W14327">
            <v>1600</v>
          </cell>
          <cell r="X14327">
            <v>0</v>
          </cell>
        </row>
        <row r="14328">
          <cell r="H14328" t="str">
            <v>GTCKL5020#WHT-PPG-90</v>
          </cell>
          <cell r="W14328">
            <v>1500</v>
          </cell>
          <cell r="X14328">
            <v>0</v>
          </cell>
        </row>
        <row r="14329">
          <cell r="H14329" t="str">
            <v>GTCKL5020#WHT-PPG-90</v>
          </cell>
          <cell r="W14329">
            <v>1300</v>
          </cell>
          <cell r="X14329">
            <v>0</v>
          </cell>
        </row>
        <row r="14330">
          <cell r="H14330" t="str">
            <v>GTPP-PRM-CKL#1020PP</v>
          </cell>
          <cell r="W14330">
            <v>350</v>
          </cell>
          <cell r="X14330">
            <v>0</v>
          </cell>
        </row>
        <row r="14331">
          <cell r="H14331" t="str">
            <v>GT2K-HS-CRM-CL-CKL#8</v>
          </cell>
          <cell r="W14331">
            <v>930</v>
          </cell>
          <cell r="X14331">
            <v>0</v>
          </cell>
        </row>
        <row r="14332">
          <cell r="H14332" t="str">
            <v>GT2K-HS-HD-CKL#802H</v>
          </cell>
          <cell r="W14332">
            <v>290</v>
          </cell>
          <cell r="X14332">
            <v>0</v>
          </cell>
        </row>
        <row r="14333">
          <cell r="H14333" t="str">
            <v>GT2K-PM-S-CKL#4020SL</v>
          </cell>
          <cell r="W14333">
            <v>680</v>
          </cell>
          <cell r="X14333">
            <v>0</v>
          </cell>
        </row>
        <row r="14334">
          <cell r="H14334" t="str">
            <v>GT2K-PRM-HD-CKL#402S</v>
          </cell>
          <cell r="W14334">
            <v>200</v>
          </cell>
          <cell r="X14334">
            <v>0</v>
          </cell>
        </row>
        <row r="14335">
          <cell r="H14335" t="str">
            <v>GT2K-TN-SLOW-CKL#398</v>
          </cell>
          <cell r="W14335">
            <v>1260</v>
          </cell>
          <cell r="X14335">
            <v>0</v>
          </cell>
        </row>
        <row r="14336">
          <cell r="H14336" t="str">
            <v>GTCKL5020#BLK-SMG-90</v>
          </cell>
          <cell r="W14336">
            <v>1600</v>
          </cell>
          <cell r="X14336">
            <v>0</v>
          </cell>
        </row>
        <row r="14337">
          <cell r="H14337" t="str">
            <v>GTCKL5020#BLU-PPG-50</v>
          </cell>
          <cell r="W14337">
            <v>1500</v>
          </cell>
          <cell r="X14337">
            <v>0</v>
          </cell>
        </row>
        <row r="14338">
          <cell r="H14338" t="str">
            <v>GTCKL5020#BLU-PPG-50</v>
          </cell>
          <cell r="W14338">
            <v>1600</v>
          </cell>
          <cell r="X14338">
            <v>0</v>
          </cell>
        </row>
        <row r="14339">
          <cell r="H14339" t="str">
            <v>GTCKL5020#GRY-PPG-70</v>
          </cell>
          <cell r="W14339">
            <v>1500</v>
          </cell>
          <cell r="X14339">
            <v>0</v>
          </cell>
        </row>
        <row r="14340">
          <cell r="H14340" t="str">
            <v>GTCKL5020#GRY-PPG-70</v>
          </cell>
          <cell r="W14340">
            <v>1600</v>
          </cell>
          <cell r="X14340">
            <v>0</v>
          </cell>
        </row>
        <row r="14341">
          <cell r="H14341" t="str">
            <v>GTCKL5020#MTL-BLU-50</v>
          </cell>
          <cell r="W14341">
            <v>1600</v>
          </cell>
          <cell r="X14341">
            <v>0</v>
          </cell>
        </row>
        <row r="14342">
          <cell r="H14342" t="str">
            <v>GTCKL5020#WHT-PPG-90</v>
          </cell>
          <cell r="W14342">
            <v>1500</v>
          </cell>
          <cell r="X14342">
            <v>0</v>
          </cell>
        </row>
        <row r="14343">
          <cell r="H14343" t="str">
            <v>GTCKL5020#WHT-PPG-90</v>
          </cell>
          <cell r="W14343">
            <v>1300</v>
          </cell>
          <cell r="X14343">
            <v>0</v>
          </cell>
        </row>
        <row r="14344">
          <cell r="H14344" t="str">
            <v>GTPP-PRM-CKL#1020PP</v>
          </cell>
          <cell r="W14344">
            <v>350</v>
          </cell>
          <cell r="X14344">
            <v>0</v>
          </cell>
        </row>
        <row r="14345">
          <cell r="H14345" t="str">
            <v>GT2K-HS-CRM-CL-CKL#8</v>
          </cell>
          <cell r="W14345">
            <v>930</v>
          </cell>
          <cell r="X14345">
            <v>0</v>
          </cell>
        </row>
        <row r="14346">
          <cell r="H14346" t="str">
            <v>GT2K-HS-HD-CKL#802H</v>
          </cell>
          <cell r="W14346">
            <v>290</v>
          </cell>
          <cell r="X14346">
            <v>0</v>
          </cell>
        </row>
        <row r="14347">
          <cell r="H14347" t="str">
            <v>GT2K-PM-S-CKL#4020SL</v>
          </cell>
          <cell r="W14347">
            <v>680</v>
          </cell>
          <cell r="X14347">
            <v>0</v>
          </cell>
        </row>
        <row r="14348">
          <cell r="H14348" t="str">
            <v>GT2K-PRM-HD-CKL#402S</v>
          </cell>
          <cell r="W14348">
            <v>200</v>
          </cell>
          <cell r="X14348">
            <v>0</v>
          </cell>
        </row>
        <row r="14349">
          <cell r="H14349" t="str">
            <v>GT2K-TN-SLOW-CKL#398</v>
          </cell>
          <cell r="W14349">
            <v>1260</v>
          </cell>
          <cell r="X14349">
            <v>0</v>
          </cell>
        </row>
        <row r="14350">
          <cell r="H14350" t="str">
            <v>GTCKL5020#SMG440M-RE</v>
          </cell>
          <cell r="W14350">
            <v>1800</v>
          </cell>
          <cell r="X14350">
            <v>0</v>
          </cell>
        </row>
        <row r="14351">
          <cell r="H14351" t="str">
            <v>GTCKL5020#SMG6204-D-</v>
          </cell>
          <cell r="W14351">
            <v>1400</v>
          </cell>
          <cell r="X14351">
            <v>0</v>
          </cell>
        </row>
        <row r="14352">
          <cell r="H14352" t="str">
            <v>GTCKL5020#SMG7021-BL</v>
          </cell>
          <cell r="W14352">
            <v>1900</v>
          </cell>
          <cell r="X14352">
            <v>0</v>
          </cell>
        </row>
        <row r="14353">
          <cell r="H14353" t="str">
            <v>GTCKL5020#SPPG9003-W</v>
          </cell>
          <cell r="W14353">
            <v>1500</v>
          </cell>
          <cell r="X14353">
            <v>0</v>
          </cell>
        </row>
        <row r="14354">
          <cell r="H14354" t="str">
            <v>GTCKL5020#SPPG9003-W</v>
          </cell>
          <cell r="W14354">
            <v>1300</v>
          </cell>
          <cell r="X14354">
            <v>0</v>
          </cell>
        </row>
        <row r="14355">
          <cell r="H14355" t="str">
            <v>GTPP-PRM-CKL#1020PP</v>
          </cell>
          <cell r="W14355">
            <v>350</v>
          </cell>
          <cell r="X14355">
            <v>0</v>
          </cell>
        </row>
        <row r="14356">
          <cell r="H14356" t="str">
            <v>GT2K-HS-CRM-CL-CKL#8</v>
          </cell>
          <cell r="W14356">
            <v>930</v>
          </cell>
          <cell r="X14356">
            <v>0</v>
          </cell>
        </row>
        <row r="14357">
          <cell r="H14357" t="str">
            <v>GT2K-HS-HD-CKL#802H</v>
          </cell>
          <cell r="W14357">
            <v>290</v>
          </cell>
          <cell r="X14357">
            <v>0</v>
          </cell>
        </row>
        <row r="14358">
          <cell r="H14358" t="str">
            <v>GT2K-MATT-HD-CKL#501</v>
          </cell>
          <cell r="W14358">
            <v>350</v>
          </cell>
          <cell r="X14358">
            <v>0</v>
          </cell>
        </row>
        <row r="14359">
          <cell r="H14359" t="str">
            <v>GT2K-PM-S-CKL#4020SL</v>
          </cell>
          <cell r="W14359">
            <v>680</v>
          </cell>
          <cell r="X14359">
            <v>0</v>
          </cell>
        </row>
        <row r="14360">
          <cell r="H14360" t="str">
            <v>GT2K-PRM-HD-CKL#402S</v>
          </cell>
          <cell r="W14360">
            <v>200</v>
          </cell>
          <cell r="X14360">
            <v>0</v>
          </cell>
        </row>
        <row r="14361">
          <cell r="H14361" t="str">
            <v>GT2K-TN-SLOW-CKL#398</v>
          </cell>
          <cell r="W14361">
            <v>1260</v>
          </cell>
          <cell r="X14361">
            <v>0</v>
          </cell>
        </row>
        <row r="14362">
          <cell r="H14362" t="str">
            <v>GTCKL5020#GLOSS-BLK-</v>
          </cell>
          <cell r="W14362">
            <v>1500</v>
          </cell>
          <cell r="X14362">
            <v>0</v>
          </cell>
        </row>
        <row r="14363">
          <cell r="H14363" t="str">
            <v>GTCKL5020#MATT-BLK-9</v>
          </cell>
          <cell r="W14363">
            <v>1600</v>
          </cell>
          <cell r="X14363">
            <v>0</v>
          </cell>
        </row>
        <row r="14364">
          <cell r="H14364" t="str">
            <v>GTCKL5020#NARDO-7004</v>
          </cell>
          <cell r="W14364">
            <v>1400</v>
          </cell>
          <cell r="X14364">
            <v>0</v>
          </cell>
        </row>
        <row r="14365">
          <cell r="H14365" t="str">
            <v>GTCKL5020#SPPG2017-O</v>
          </cell>
          <cell r="W14365">
            <v>1800</v>
          </cell>
          <cell r="X14365">
            <v>0</v>
          </cell>
        </row>
        <row r="14366">
          <cell r="H14366" t="str">
            <v>GTPP-PRM-CKL#1020PP</v>
          </cell>
          <cell r="W14366">
            <v>350</v>
          </cell>
          <cell r="X14366">
            <v>0</v>
          </cell>
        </row>
        <row r="14367">
          <cell r="H14367" t="str">
            <v>GTPRE-PAINT-WIP#3020</v>
          </cell>
          <cell r="W14367">
            <v>255</v>
          </cell>
          <cell r="X14367">
            <v>0</v>
          </cell>
        </row>
        <row r="14368">
          <cell r="H14368" t="str">
            <v>GT2K-HS-CRM-CL-CKL#8</v>
          </cell>
          <cell r="W14368">
            <v>930</v>
          </cell>
          <cell r="X14368">
            <v>0</v>
          </cell>
        </row>
        <row r="14369">
          <cell r="H14369" t="str">
            <v>GT2K-HS-HD-CKL#802H</v>
          </cell>
          <cell r="W14369">
            <v>290</v>
          </cell>
          <cell r="X14369">
            <v>0</v>
          </cell>
        </row>
        <row r="14370">
          <cell r="H14370" t="str">
            <v>GTCKL5020#BLK-SMG-90</v>
          </cell>
          <cell r="W14370">
            <v>1600</v>
          </cell>
          <cell r="X14370">
            <v>0</v>
          </cell>
        </row>
        <row r="14371">
          <cell r="H14371" t="str">
            <v>GTCKL5020#BLU-PPG-50</v>
          </cell>
          <cell r="W14371">
            <v>1500</v>
          </cell>
          <cell r="X14371">
            <v>0</v>
          </cell>
        </row>
        <row r="14372">
          <cell r="H14372" t="str">
            <v>GTCKL5020#BLU-PPG-50</v>
          </cell>
          <cell r="W14372">
            <v>1600</v>
          </cell>
          <cell r="X14372">
            <v>0</v>
          </cell>
        </row>
        <row r="14373">
          <cell r="H14373" t="str">
            <v>GTCKL5020#GRY-PPG-70</v>
          </cell>
          <cell r="W14373">
            <v>1500</v>
          </cell>
          <cell r="X14373">
            <v>0</v>
          </cell>
        </row>
        <row r="14374">
          <cell r="H14374" t="str">
            <v>GTCKL5020#GRY-PPG-70</v>
          </cell>
          <cell r="W14374">
            <v>1600</v>
          </cell>
          <cell r="X14374">
            <v>0</v>
          </cell>
        </row>
        <row r="14375">
          <cell r="H14375" t="str">
            <v>GTCKL5020#MATT-BLK-9</v>
          </cell>
          <cell r="W14375">
            <v>1600</v>
          </cell>
          <cell r="X14375">
            <v>0</v>
          </cell>
        </row>
        <row r="14376">
          <cell r="H14376" t="str">
            <v>GTCKL5020#MTL-BLU-50</v>
          </cell>
          <cell r="W14376">
            <v>1600</v>
          </cell>
          <cell r="X14376">
            <v>0</v>
          </cell>
        </row>
        <row r="14377">
          <cell r="H14377" t="str">
            <v>GTCKL5020#NARDO-7004</v>
          </cell>
          <cell r="W14377">
            <v>1400</v>
          </cell>
          <cell r="X14377">
            <v>0</v>
          </cell>
        </row>
        <row r="14378">
          <cell r="H14378" t="str">
            <v>GTCKL5020#SMG440M-RE</v>
          </cell>
          <cell r="W14378">
            <v>1800</v>
          </cell>
          <cell r="X14378">
            <v>0</v>
          </cell>
        </row>
        <row r="14379">
          <cell r="H14379" t="str">
            <v>GTCKL5020#WH-PP-1396</v>
          </cell>
          <cell r="W14379">
            <v>4600</v>
          </cell>
          <cell r="X14379">
            <v>0</v>
          </cell>
        </row>
        <row r="14380">
          <cell r="H14380" t="str">
            <v>GTCKL5020#WH-PP-1396</v>
          </cell>
          <cell r="W14380">
            <v>1300</v>
          </cell>
          <cell r="X14380">
            <v>0</v>
          </cell>
        </row>
        <row r="14381">
          <cell r="H14381" t="str">
            <v>GTCKL5020#WHT-PPG-90</v>
          </cell>
          <cell r="W14381">
            <v>1500</v>
          </cell>
          <cell r="X14381">
            <v>0</v>
          </cell>
        </row>
        <row r="14382">
          <cell r="H14382" t="str">
            <v>COCARKOLOR#3000</v>
          </cell>
          <cell r="W14382">
            <v>475</v>
          </cell>
          <cell r="X14382">
            <v>0</v>
          </cell>
        </row>
        <row r="14383">
          <cell r="H14383" t="str">
            <v>GT2K-TN-SLOW-CKL#398</v>
          </cell>
          <cell r="W14383">
            <v>1260</v>
          </cell>
          <cell r="X14383">
            <v>0</v>
          </cell>
        </row>
        <row r="14384">
          <cell r="H14384" t="str">
            <v>HT74411-0A200-000</v>
          </cell>
          <cell r="W14384">
            <v>259</v>
          </cell>
          <cell r="X14384">
            <v>0</v>
          </cell>
        </row>
        <row r="14385">
          <cell r="H14385" t="str">
            <v>GTF0102073520</v>
          </cell>
          <cell r="W14385">
            <v>176.01</v>
          </cell>
          <cell r="X14385">
            <v>0</v>
          </cell>
        </row>
        <row r="14386">
          <cell r="H14386" t="str">
            <v>GTF0102073521</v>
          </cell>
          <cell r="W14386">
            <v>176.01</v>
          </cell>
          <cell r="X14386">
            <v>0</v>
          </cell>
        </row>
        <row r="14387">
          <cell r="H14387" t="str">
            <v>GTF0102045507</v>
          </cell>
          <cell r="W14387">
            <v>180.84</v>
          </cell>
          <cell r="X14387">
            <v>0</v>
          </cell>
        </row>
        <row r="14388">
          <cell r="H14388" t="str">
            <v>GTF0102073020</v>
          </cell>
          <cell r="W14388">
            <v>7425.06</v>
          </cell>
          <cell r="X14388">
            <v>0</v>
          </cell>
        </row>
        <row r="14389">
          <cell r="H14389" t="str">
            <v>GTF0102073020</v>
          </cell>
          <cell r="W14389">
            <v>7425.06</v>
          </cell>
          <cell r="X14389">
            <v>0</v>
          </cell>
        </row>
        <row r="14390">
          <cell r="H14390" t="str">
            <v>GTF0102047548</v>
          </cell>
          <cell r="W14390">
            <v>175.48</v>
          </cell>
          <cell r="X14390">
            <v>0</v>
          </cell>
        </row>
        <row r="14391">
          <cell r="H14391" t="str">
            <v>GTF0102073501</v>
          </cell>
          <cell r="W14391">
            <v>1080.1200000000001</v>
          </cell>
          <cell r="X14391">
            <v>0</v>
          </cell>
        </row>
        <row r="14392">
          <cell r="H14392" t="str">
            <v>GTF0102075501</v>
          </cell>
          <cell r="W14392">
            <v>156.20999999999998</v>
          </cell>
          <cell r="X14392">
            <v>0</v>
          </cell>
        </row>
        <row r="14393">
          <cell r="H14393" t="str">
            <v>GTF0102074519</v>
          </cell>
          <cell r="W14393">
            <v>503.21000000000004</v>
          </cell>
          <cell r="X14393">
            <v>0</v>
          </cell>
        </row>
        <row r="14394">
          <cell r="H14394" t="str">
            <v>GTF0102074002</v>
          </cell>
          <cell r="W14394">
            <v>7358</v>
          </cell>
          <cell r="X14394">
            <v>0</v>
          </cell>
        </row>
        <row r="14395">
          <cell r="H14395" t="str">
            <v>GTF0304001503</v>
          </cell>
          <cell r="W14395">
            <v>26.009999999999998</v>
          </cell>
          <cell r="X14395">
            <v>0</v>
          </cell>
        </row>
        <row r="14396">
          <cell r="H14396" t="str">
            <v>GTF0304002199</v>
          </cell>
          <cell r="W14396">
            <v>925.38000000000011</v>
          </cell>
          <cell r="X14396">
            <v>0</v>
          </cell>
        </row>
        <row r="14397">
          <cell r="H14397" t="str">
            <v>GTF0304016016</v>
          </cell>
          <cell r="W14397">
            <v>460.55</v>
          </cell>
          <cell r="X14397">
            <v>0</v>
          </cell>
        </row>
        <row r="14398">
          <cell r="H14398" t="str">
            <v>GTF0304001567</v>
          </cell>
          <cell r="W14398">
            <v>2695.54</v>
          </cell>
          <cell r="X14398">
            <v>0</v>
          </cell>
        </row>
        <row r="14399">
          <cell r="H14399" t="str">
            <v>GTF0304001503</v>
          </cell>
          <cell r="W14399">
            <v>26.01</v>
          </cell>
          <cell r="X14399">
            <v>0</v>
          </cell>
        </row>
        <row r="14400">
          <cell r="H14400" t="str">
            <v>GTF0304001463</v>
          </cell>
          <cell r="W14400">
            <v>24.23</v>
          </cell>
          <cell r="X14400">
            <v>0</v>
          </cell>
        </row>
        <row r="14401">
          <cell r="H14401" t="str">
            <v>GTF0304016016</v>
          </cell>
          <cell r="W14401">
            <v>460.55</v>
          </cell>
          <cell r="X14401">
            <v>0</v>
          </cell>
        </row>
        <row r="14402">
          <cell r="H14402" t="str">
            <v>GTF0304002198</v>
          </cell>
          <cell r="W14402">
            <v>1589.3300000000002</v>
          </cell>
          <cell r="X14402">
            <v>0</v>
          </cell>
        </row>
        <row r="14403">
          <cell r="H14403" t="str">
            <v>GTF0304001566</v>
          </cell>
          <cell r="W14403">
            <v>2764.75</v>
          </cell>
          <cell r="X14403">
            <v>0</v>
          </cell>
        </row>
        <row r="14404">
          <cell r="H14404" t="str">
            <v>GTF0304001463</v>
          </cell>
          <cell r="W14404">
            <v>24.23</v>
          </cell>
          <cell r="X14404">
            <v>0</v>
          </cell>
        </row>
        <row r="14405">
          <cell r="H14405" t="str">
            <v>GTF0102081527T</v>
          </cell>
          <cell r="W14405">
            <v>1327.44</v>
          </cell>
          <cell r="X14405">
            <v>0</v>
          </cell>
        </row>
        <row r="14406">
          <cell r="H14406" t="str">
            <v>GTF0102081501T</v>
          </cell>
          <cell r="W14406">
            <v>520.76</v>
          </cell>
          <cell r="X14406">
            <v>0</v>
          </cell>
        </row>
        <row r="14407">
          <cell r="H14407" t="str">
            <v>GTF0102089534T</v>
          </cell>
          <cell r="W14407">
            <v>1570.77</v>
          </cell>
          <cell r="X14407">
            <v>0</v>
          </cell>
        </row>
        <row r="14408">
          <cell r="H14408" t="str">
            <v>GTF0102090001</v>
          </cell>
          <cell r="W14408">
            <v>9852.16</v>
          </cell>
          <cell r="X14408">
            <v>0</v>
          </cell>
        </row>
        <row r="14409">
          <cell r="H14409" t="str">
            <v>GTF0102089530T</v>
          </cell>
          <cell r="W14409">
            <v>268.20000000000005</v>
          </cell>
          <cell r="X14409">
            <v>0</v>
          </cell>
        </row>
        <row r="14410">
          <cell r="H14410" t="str">
            <v>GTF0102089530T</v>
          </cell>
          <cell r="W14410">
            <v>268.2</v>
          </cell>
          <cell r="X14410">
            <v>0</v>
          </cell>
        </row>
        <row r="14411">
          <cell r="H14411" t="str">
            <v>GTF0102089535T</v>
          </cell>
          <cell r="W14411">
            <v>1072.3499999999999</v>
          </cell>
          <cell r="X14411">
            <v>0</v>
          </cell>
        </row>
        <row r="14412">
          <cell r="H14412" t="str">
            <v>GTF0102089002</v>
          </cell>
          <cell r="W14412">
            <v>9838.5500000000011</v>
          </cell>
          <cell r="X14412">
            <v>0</v>
          </cell>
        </row>
        <row r="14413">
          <cell r="H14413" t="str">
            <v>GTF0304001563</v>
          </cell>
          <cell r="W14413">
            <v>2725.83</v>
          </cell>
          <cell r="X14413">
            <v>0</v>
          </cell>
        </row>
        <row r="14414">
          <cell r="H14414" t="str">
            <v>GTF0102077517</v>
          </cell>
          <cell r="W14414">
            <v>97.55</v>
          </cell>
          <cell r="X14414">
            <v>0</v>
          </cell>
        </row>
        <row r="14415">
          <cell r="H14415" t="str">
            <v>GTF0102081002</v>
          </cell>
          <cell r="W14415">
            <v>10428.530000000001</v>
          </cell>
          <cell r="X14415">
            <v>0</v>
          </cell>
        </row>
        <row r="14416">
          <cell r="H14416" t="str">
            <v>GTF0304001566</v>
          </cell>
          <cell r="W14416">
            <v>2764.75</v>
          </cell>
          <cell r="X14416">
            <v>0</v>
          </cell>
        </row>
        <row r="14417">
          <cell r="H14417" t="str">
            <v>GTF0304001503</v>
          </cell>
          <cell r="W14417">
            <v>26.01</v>
          </cell>
          <cell r="X14417">
            <v>0</v>
          </cell>
        </row>
        <row r="14418">
          <cell r="H14418" t="str">
            <v>GTF0304001463</v>
          </cell>
          <cell r="W14418">
            <v>24.23</v>
          </cell>
          <cell r="X14418">
            <v>0</v>
          </cell>
        </row>
        <row r="14419">
          <cell r="H14419" t="str">
            <v>GTF0102089530T</v>
          </cell>
          <cell r="W14419">
            <v>268.2</v>
          </cell>
          <cell r="X14419">
            <v>0</v>
          </cell>
        </row>
        <row r="14420">
          <cell r="H14420" t="str">
            <v>GTF0102089529T</v>
          </cell>
          <cell r="W14420">
            <v>268.2</v>
          </cell>
          <cell r="X14420">
            <v>0</v>
          </cell>
        </row>
        <row r="14421">
          <cell r="H14421" t="str">
            <v>GTF0304016016</v>
          </cell>
          <cell r="W14421">
            <v>460.55</v>
          </cell>
          <cell r="X14421">
            <v>0</v>
          </cell>
        </row>
        <row r="14422">
          <cell r="H14422" t="str">
            <v>GTF0304002199</v>
          </cell>
          <cell r="W14422">
            <v>925.38</v>
          </cell>
          <cell r="X14422">
            <v>0</v>
          </cell>
        </row>
        <row r="14423">
          <cell r="H14423" t="str">
            <v>HT64231-FK200-000</v>
          </cell>
          <cell r="W14423">
            <v>12085</v>
          </cell>
          <cell r="X14423">
            <v>0</v>
          </cell>
        </row>
        <row r="14424">
          <cell r="H14424" t="str">
            <v>HT64331-FK100-000</v>
          </cell>
          <cell r="W14424">
            <v>1146</v>
          </cell>
          <cell r="X14424">
            <v>0</v>
          </cell>
        </row>
        <row r="14425">
          <cell r="H14425" t="str">
            <v>HT68222-FF100-000</v>
          </cell>
          <cell r="W14425">
            <v>965</v>
          </cell>
          <cell r="X14425">
            <v>0</v>
          </cell>
        </row>
        <row r="14426">
          <cell r="H14426" t="str">
            <v>HT63210-FK110-000</v>
          </cell>
          <cell r="W14426">
            <v>1050</v>
          </cell>
          <cell r="X14426">
            <v>0</v>
          </cell>
        </row>
        <row r="14427">
          <cell r="H14427" t="str">
            <v>HT68232-FK400-000</v>
          </cell>
          <cell r="W14427">
            <v>8100</v>
          </cell>
          <cell r="X14427">
            <v>0</v>
          </cell>
        </row>
        <row r="14428">
          <cell r="H14428" t="str">
            <v>HT61560-BB110-000</v>
          </cell>
          <cell r="W14428">
            <v>2935</v>
          </cell>
          <cell r="X14428">
            <v>0</v>
          </cell>
        </row>
        <row r="14429">
          <cell r="H14429" t="str">
            <v>HT61580-BB110-000</v>
          </cell>
          <cell r="W14429">
            <v>3490</v>
          </cell>
          <cell r="X14429">
            <v>0</v>
          </cell>
        </row>
        <row r="14430">
          <cell r="H14430" t="str">
            <v>HT62715-BB210-000</v>
          </cell>
          <cell r="W14430">
            <v>455</v>
          </cell>
          <cell r="X14430">
            <v>0</v>
          </cell>
        </row>
        <row r="14431">
          <cell r="H14431" t="str">
            <v>HT64120-0A110-000</v>
          </cell>
          <cell r="W14431">
            <v>2350</v>
          </cell>
          <cell r="X14431">
            <v>0</v>
          </cell>
        </row>
        <row r="14432">
          <cell r="H14432" t="str">
            <v>HT74521-0A200-GRY</v>
          </cell>
          <cell r="W14432">
            <v>55</v>
          </cell>
          <cell r="X14432">
            <v>0</v>
          </cell>
        </row>
        <row r="14433">
          <cell r="H14433" t="str">
            <v>HT74521-0A200-GRY</v>
          </cell>
          <cell r="W14433">
            <v>55</v>
          </cell>
          <cell r="X14433">
            <v>0</v>
          </cell>
        </row>
        <row r="14434">
          <cell r="H14434" t="str">
            <v>HT41920-TB101-BLU</v>
          </cell>
          <cell r="W14434">
            <v>8400</v>
          </cell>
          <cell r="X14434">
            <v>0</v>
          </cell>
        </row>
        <row r="14435">
          <cell r="H14435" t="str">
            <v>GTCB1052X0320X200</v>
          </cell>
          <cell r="W14435">
            <v>87.18</v>
          </cell>
          <cell r="X14435">
            <v>0</v>
          </cell>
        </row>
        <row r="14436">
          <cell r="H14436" t="str">
            <v>GTY0214007042</v>
          </cell>
          <cell r="W14436">
            <v>443.19000000000005</v>
          </cell>
          <cell r="X14436">
            <v>0</v>
          </cell>
        </row>
        <row r="14437">
          <cell r="H14437" t="str">
            <v>HT26B10-BB100-SUS</v>
          </cell>
          <cell r="W14437">
            <v>5350</v>
          </cell>
          <cell r="X14437">
            <v>0</v>
          </cell>
        </row>
        <row r="14438">
          <cell r="H14438" t="str">
            <v>GTF0102073001</v>
          </cell>
          <cell r="W14438">
            <v>337.45</v>
          </cell>
          <cell r="X14438">
            <v>0</v>
          </cell>
        </row>
        <row r="14439">
          <cell r="H14439" t="str">
            <v>GTF0102063065</v>
          </cell>
          <cell r="W14439">
            <v>43.83</v>
          </cell>
          <cell r="X14439">
            <v>0</v>
          </cell>
        </row>
        <row r="14440">
          <cell r="H14440" t="str">
            <v>GTF0102063066</v>
          </cell>
          <cell r="W14440">
            <v>43.83</v>
          </cell>
          <cell r="X14440">
            <v>0</v>
          </cell>
        </row>
        <row r="14441">
          <cell r="H14441" t="str">
            <v>GTF0102089003</v>
          </cell>
          <cell r="W14441">
            <v>473.51000000000005</v>
          </cell>
          <cell r="X14441">
            <v>0</v>
          </cell>
        </row>
        <row r="14442">
          <cell r="H14442" t="str">
            <v>GTF0102089003</v>
          </cell>
          <cell r="W14442">
            <v>473.51</v>
          </cell>
          <cell r="X14442">
            <v>0</v>
          </cell>
        </row>
        <row r="14443">
          <cell r="H14443" t="str">
            <v>GTF0102073012</v>
          </cell>
          <cell r="W14443">
            <v>55.5</v>
          </cell>
          <cell r="X14443">
            <v>0</v>
          </cell>
        </row>
        <row r="14444">
          <cell r="H14444" t="str">
            <v>GTF0102073013</v>
          </cell>
          <cell r="W14444">
            <v>55.5</v>
          </cell>
          <cell r="X14444">
            <v>0</v>
          </cell>
        </row>
        <row r="14445">
          <cell r="H14445" t="str">
            <v>GTF0102074027</v>
          </cell>
          <cell r="W14445">
            <v>24.86</v>
          </cell>
          <cell r="X14445">
            <v>0</v>
          </cell>
        </row>
        <row r="14446">
          <cell r="H14446" t="str">
            <v>GTF0102074028</v>
          </cell>
          <cell r="W14446">
            <v>5.98</v>
          </cell>
          <cell r="X14446">
            <v>0</v>
          </cell>
        </row>
        <row r="14447">
          <cell r="H14447" t="str">
            <v>GTF0102074029</v>
          </cell>
          <cell r="W14447">
            <v>5.98</v>
          </cell>
          <cell r="X14447">
            <v>0</v>
          </cell>
        </row>
        <row r="14448">
          <cell r="H14448" t="str">
            <v>GTF0102077006</v>
          </cell>
          <cell r="W14448">
            <v>25</v>
          </cell>
          <cell r="X14448">
            <v>0</v>
          </cell>
        </row>
        <row r="14449">
          <cell r="H14449" t="str">
            <v>GTF0102077007</v>
          </cell>
          <cell r="W14449">
            <v>23.1</v>
          </cell>
          <cell r="X14449">
            <v>0</v>
          </cell>
        </row>
        <row r="14450">
          <cell r="H14450" t="str">
            <v>GTF0102077008</v>
          </cell>
          <cell r="W14450">
            <v>14.6</v>
          </cell>
          <cell r="X14450">
            <v>0</v>
          </cell>
        </row>
        <row r="14451">
          <cell r="H14451" t="str">
            <v>GTF0102077009</v>
          </cell>
          <cell r="W14451">
            <v>16.75</v>
          </cell>
          <cell r="X14451">
            <v>0</v>
          </cell>
        </row>
        <row r="14452">
          <cell r="H14452" t="str">
            <v>GTF0102086054</v>
          </cell>
          <cell r="W14452">
            <v>442.26000000000005</v>
          </cell>
          <cell r="X14452">
            <v>0</v>
          </cell>
        </row>
        <row r="14453">
          <cell r="H14453" t="str">
            <v>GTF0102074026</v>
          </cell>
          <cell r="W14453">
            <v>48.86</v>
          </cell>
          <cell r="X14453">
            <v>0</v>
          </cell>
        </row>
        <row r="14454">
          <cell r="H14454" t="str">
            <v>GTF0102063065</v>
          </cell>
          <cell r="W14454">
            <v>43.83</v>
          </cell>
          <cell r="X14454">
            <v>0</v>
          </cell>
        </row>
        <row r="14455">
          <cell r="H14455" t="str">
            <v>GTF0102063066</v>
          </cell>
          <cell r="W14455">
            <v>43.83</v>
          </cell>
          <cell r="X14455">
            <v>0</v>
          </cell>
        </row>
        <row r="14456">
          <cell r="H14456" t="str">
            <v>GTF0102086060</v>
          </cell>
          <cell r="W14456">
            <v>67.41</v>
          </cell>
          <cell r="X14456">
            <v>0</v>
          </cell>
        </row>
        <row r="14457">
          <cell r="H14457" t="str">
            <v>GTF0102086061</v>
          </cell>
          <cell r="W14457">
            <v>67.410000000000011</v>
          </cell>
          <cell r="X14457">
            <v>0</v>
          </cell>
        </row>
        <row r="14458">
          <cell r="H14458" t="str">
            <v>GTF0102087011</v>
          </cell>
          <cell r="W14458">
            <v>54.419999999999995</v>
          </cell>
          <cell r="X14458">
            <v>0</v>
          </cell>
        </row>
        <row r="14459">
          <cell r="H14459" t="str">
            <v>GTF0102087012</v>
          </cell>
          <cell r="W14459">
            <v>54.419999999999995</v>
          </cell>
          <cell r="X14459">
            <v>0</v>
          </cell>
        </row>
        <row r="14460">
          <cell r="H14460" t="str">
            <v>GTF0309001109</v>
          </cell>
          <cell r="W14460">
            <v>26.21</v>
          </cell>
          <cell r="X14460">
            <v>0</v>
          </cell>
        </row>
        <row r="14461">
          <cell r="H14461" t="str">
            <v>GTF0102073011</v>
          </cell>
          <cell r="W14461">
            <v>50</v>
          </cell>
          <cell r="X14461">
            <v>0</v>
          </cell>
        </row>
        <row r="14462">
          <cell r="H14462" t="str">
            <v>GTF0102074030</v>
          </cell>
          <cell r="W14462">
            <v>22.13</v>
          </cell>
          <cell r="X14462">
            <v>0</v>
          </cell>
        </row>
        <row r="14463">
          <cell r="H14463" t="str">
            <v>GTF0102086055</v>
          </cell>
          <cell r="W14463">
            <v>147.04000000000002</v>
          </cell>
          <cell r="X14463">
            <v>0</v>
          </cell>
        </row>
        <row r="14464">
          <cell r="H14464" t="str">
            <v>GTF0102086049</v>
          </cell>
          <cell r="W14464">
            <v>101.78</v>
          </cell>
          <cell r="X14464">
            <v>0</v>
          </cell>
        </row>
        <row r="14465">
          <cell r="H14465" t="str">
            <v>GTF0102086040</v>
          </cell>
          <cell r="W14465">
            <v>122.35</v>
          </cell>
          <cell r="X14465">
            <v>0</v>
          </cell>
        </row>
        <row r="14466">
          <cell r="H14466" t="str">
            <v>GTF0102081032</v>
          </cell>
          <cell r="W14466">
            <v>20.82</v>
          </cell>
          <cell r="X14466">
            <v>0</v>
          </cell>
        </row>
        <row r="14467">
          <cell r="H14467" t="str">
            <v>GTF0102081033</v>
          </cell>
          <cell r="W14467">
            <v>30.01</v>
          </cell>
          <cell r="X14467">
            <v>0</v>
          </cell>
        </row>
        <row r="14468">
          <cell r="H14468" t="str">
            <v>GTF0102086050</v>
          </cell>
          <cell r="W14468">
            <v>32.29</v>
          </cell>
          <cell r="X14468">
            <v>0</v>
          </cell>
        </row>
        <row r="14469">
          <cell r="H14469" t="str">
            <v>GTF0102089016</v>
          </cell>
          <cell r="W14469">
            <v>45.6</v>
          </cell>
          <cell r="X14469">
            <v>0</v>
          </cell>
        </row>
        <row r="14470">
          <cell r="H14470" t="str">
            <v>GTF0102089017</v>
          </cell>
          <cell r="W14470">
            <v>45.6</v>
          </cell>
          <cell r="X14470">
            <v>0</v>
          </cell>
        </row>
        <row r="14471">
          <cell r="H14471" t="str">
            <v>GTF0102089011</v>
          </cell>
          <cell r="W14471">
            <v>32.450000000000003</v>
          </cell>
          <cell r="X14471">
            <v>0</v>
          </cell>
        </row>
        <row r="14472">
          <cell r="H14472" t="str">
            <v>GTF0102089016</v>
          </cell>
          <cell r="W14472">
            <v>45.6</v>
          </cell>
          <cell r="X14472">
            <v>0</v>
          </cell>
        </row>
        <row r="14473">
          <cell r="H14473" t="str">
            <v>GTF0102089017</v>
          </cell>
          <cell r="W14473">
            <v>45.6</v>
          </cell>
          <cell r="X14473">
            <v>0</v>
          </cell>
        </row>
        <row r="14474">
          <cell r="H14474" t="str">
            <v>GTF0102086050</v>
          </cell>
          <cell r="W14474">
            <v>32.29</v>
          </cell>
          <cell r="X14474">
            <v>0</v>
          </cell>
        </row>
        <row r="14475">
          <cell r="H14475" t="str">
            <v>GTF0102089016</v>
          </cell>
          <cell r="W14475">
            <v>45.6</v>
          </cell>
          <cell r="X14475">
            <v>0</v>
          </cell>
        </row>
        <row r="14476">
          <cell r="H14476" t="str">
            <v>GTF0102089017</v>
          </cell>
          <cell r="W14476">
            <v>45.6</v>
          </cell>
          <cell r="X14476">
            <v>0</v>
          </cell>
        </row>
        <row r="14477">
          <cell r="H14477" t="str">
            <v>GTF0102086051</v>
          </cell>
          <cell r="W14477">
            <v>32.29</v>
          </cell>
          <cell r="X14477">
            <v>0</v>
          </cell>
        </row>
        <row r="14478">
          <cell r="H14478" t="str">
            <v>GTF0102081013</v>
          </cell>
          <cell r="W14478">
            <v>410</v>
          </cell>
          <cell r="X14478">
            <v>0</v>
          </cell>
        </row>
        <row r="14479">
          <cell r="H14479" t="str">
            <v>GTF0102081013</v>
          </cell>
          <cell r="W14479">
            <v>410</v>
          </cell>
          <cell r="X14479">
            <v>0</v>
          </cell>
        </row>
        <row r="14480">
          <cell r="H14480" t="str">
            <v>GTF0102081009</v>
          </cell>
          <cell r="W14480">
            <v>228.60999999999999</v>
          </cell>
          <cell r="X14480">
            <v>0</v>
          </cell>
        </row>
        <row r="14481">
          <cell r="H14481" t="str">
            <v>GTF0202010215.1</v>
          </cell>
          <cell r="W14481">
            <v>1216.8699999999999</v>
          </cell>
          <cell r="X14481">
            <v>0</v>
          </cell>
        </row>
        <row r="14482">
          <cell r="H14482" t="str">
            <v>GTF0202010217.2</v>
          </cell>
          <cell r="W14482">
            <v>47.9</v>
          </cell>
          <cell r="X14482">
            <v>0</v>
          </cell>
        </row>
        <row r="14483">
          <cell r="H14483" t="str">
            <v>GTAIR-VALVE-TR413</v>
          </cell>
          <cell r="W14483">
            <v>5.05</v>
          </cell>
          <cell r="X14483">
            <v>0</v>
          </cell>
        </row>
        <row r="14484">
          <cell r="H14484" t="str">
            <v>GTAIR-VALVE-TR413</v>
          </cell>
          <cell r="W14484">
            <v>5.05</v>
          </cell>
          <cell r="X14484">
            <v>0</v>
          </cell>
        </row>
        <row r="14485">
          <cell r="H14485" t="str">
            <v>HTF1208-25A00-FZS</v>
          </cell>
          <cell r="W14485">
            <v>5.1099999999999994</v>
          </cell>
          <cell r="X14485">
            <v>0</v>
          </cell>
        </row>
        <row r="14486">
          <cell r="H14486" t="str">
            <v>GT16AWG</v>
          </cell>
          <cell r="W14486">
            <v>50</v>
          </cell>
          <cell r="X14486">
            <v>0</v>
          </cell>
        </row>
        <row r="14487">
          <cell r="H14487" t="str">
            <v>GTBLADE_FUSE_10A</v>
          </cell>
          <cell r="W14487">
            <v>8</v>
          </cell>
          <cell r="X14487">
            <v>0</v>
          </cell>
        </row>
        <row r="14488">
          <cell r="H14488" t="str">
            <v>GTBLADE_FUSE_15A</v>
          </cell>
          <cell r="W14488">
            <v>8</v>
          </cell>
          <cell r="X14488">
            <v>0</v>
          </cell>
        </row>
        <row r="14489">
          <cell r="H14489" t="str">
            <v>GTP-F0102081002</v>
          </cell>
          <cell r="W14489">
            <v>6708</v>
          </cell>
          <cell r="X14489">
            <v>0</v>
          </cell>
        </row>
        <row r="14490">
          <cell r="H14490" t="str">
            <v>GTP-F0102074002M</v>
          </cell>
          <cell r="W14490">
            <v>6708</v>
          </cell>
          <cell r="X14490">
            <v>0</v>
          </cell>
        </row>
        <row r="14491">
          <cell r="H14491" t="str">
            <v>GTP-F0102074002M</v>
          </cell>
          <cell r="W14491">
            <v>6708</v>
          </cell>
          <cell r="X14491">
            <v>0</v>
          </cell>
        </row>
        <row r="14492">
          <cell r="H14492" t="str">
            <v>HU65210-0A310-000</v>
          </cell>
          <cell r="W14492">
            <v>70</v>
          </cell>
          <cell r="X14492">
            <v>11.205848160000002</v>
          </cell>
        </row>
        <row r="14493">
          <cell r="H14493" t="str">
            <v>GT3M_94-PRIMER</v>
          </cell>
          <cell r="W14493">
            <v>1867</v>
          </cell>
          <cell r="X14493">
            <v>0</v>
          </cell>
        </row>
        <row r="14494">
          <cell r="H14494" t="str">
            <v>QU68230-GB102</v>
          </cell>
          <cell r="W14494">
            <v>88.24</v>
          </cell>
          <cell r="X14494">
            <v>2.6899596000000003</v>
          </cell>
        </row>
        <row r="14495">
          <cell r="H14495" t="str">
            <v>QU68230-GB102</v>
          </cell>
          <cell r="W14495">
            <v>88.24</v>
          </cell>
          <cell r="X14495">
            <v>2.6890241846153851</v>
          </cell>
        </row>
        <row r="14496">
          <cell r="H14496" t="str">
            <v>HA3A320-0A100-000</v>
          </cell>
          <cell r="W14496">
            <v>10</v>
          </cell>
          <cell r="X14496">
            <v>3.0037667733333331</v>
          </cell>
        </row>
        <row r="14497">
          <cell r="H14497" t="str">
            <v>HA3A320-0A100-000</v>
          </cell>
          <cell r="W14497">
            <v>10</v>
          </cell>
          <cell r="X14497">
            <v>3.0037111333333333</v>
          </cell>
        </row>
        <row r="14498">
          <cell r="H14498" t="str">
            <v>HT10000-BB150-WHT</v>
          </cell>
          <cell r="W14498">
            <v>1813000</v>
          </cell>
          <cell r="X14498">
            <v>0</v>
          </cell>
        </row>
        <row r="14499">
          <cell r="H14499" t="str">
            <v>FUW709296S441</v>
          </cell>
          <cell r="W14499">
            <v>5.7799999999999994</v>
          </cell>
          <cell r="X14499">
            <v>1.1053005157894737</v>
          </cell>
        </row>
        <row r="14500">
          <cell r="H14500" t="str">
            <v>FUW709296S441</v>
          </cell>
          <cell r="W14500">
            <v>5.78</v>
          </cell>
          <cell r="X14500">
            <v>1.1052958153846155</v>
          </cell>
        </row>
        <row r="14501">
          <cell r="H14501" t="str">
            <v>FTEB3Z16A550AN</v>
          </cell>
          <cell r="W14501">
            <v>135</v>
          </cell>
          <cell r="X14501">
            <v>0</v>
          </cell>
        </row>
        <row r="14502">
          <cell r="H14502" t="str">
            <v>FTJB3Z17A869B</v>
          </cell>
          <cell r="W14502">
            <v>349</v>
          </cell>
          <cell r="X14502">
            <v>0</v>
          </cell>
        </row>
        <row r="14503">
          <cell r="H14503" t="str">
            <v>FTJB3Z17A870B</v>
          </cell>
          <cell r="W14503">
            <v>349</v>
          </cell>
          <cell r="X14503">
            <v>0</v>
          </cell>
        </row>
        <row r="14504">
          <cell r="H14504" t="str">
            <v>FTEB3Z8C291A</v>
          </cell>
          <cell r="W14504">
            <v>1202</v>
          </cell>
          <cell r="X14504">
            <v>0</v>
          </cell>
        </row>
        <row r="14505">
          <cell r="H14505" t="str">
            <v>FTJB3Z8200AK</v>
          </cell>
          <cell r="W14505">
            <v>3704</v>
          </cell>
          <cell r="X14505">
            <v>0</v>
          </cell>
        </row>
        <row r="14506">
          <cell r="H14506" t="str">
            <v>FTEB3Z19860F</v>
          </cell>
          <cell r="W14506">
            <v>1207</v>
          </cell>
          <cell r="X14506">
            <v>0</v>
          </cell>
        </row>
        <row r="14507">
          <cell r="H14507" t="str">
            <v>FTEB3Z14A411BV</v>
          </cell>
          <cell r="W14507">
            <v>1099</v>
          </cell>
          <cell r="X14507">
            <v>0</v>
          </cell>
        </row>
        <row r="14508">
          <cell r="H14508" t="str">
            <v>FTEB3Z17683CAD</v>
          </cell>
          <cell r="W14508">
            <v>2050</v>
          </cell>
          <cell r="X14508">
            <v>0</v>
          </cell>
        </row>
        <row r="14509">
          <cell r="H14509" t="str">
            <v>FTPU2Z9601B</v>
          </cell>
          <cell r="W14509">
            <v>229</v>
          </cell>
          <cell r="X14509">
            <v>0</v>
          </cell>
        </row>
        <row r="14510">
          <cell r="H14510" t="str">
            <v>FTJB3Z2103100W</v>
          </cell>
          <cell r="W14510">
            <v>2814</v>
          </cell>
          <cell r="X14510">
            <v>0</v>
          </cell>
        </row>
        <row r="14511">
          <cell r="H14511" t="str">
            <v>FTEB3Z7820124H</v>
          </cell>
          <cell r="W14511">
            <v>7258</v>
          </cell>
          <cell r="X14511">
            <v>0</v>
          </cell>
        </row>
        <row r="14512">
          <cell r="H14512" t="str">
            <v>FTJB3Z16612B</v>
          </cell>
          <cell r="W14512">
            <v>5410</v>
          </cell>
          <cell r="X14512">
            <v>0</v>
          </cell>
        </row>
        <row r="14513">
          <cell r="H14513" t="str">
            <v>FTEB3Z9922050U</v>
          </cell>
          <cell r="W14513">
            <v>1746</v>
          </cell>
          <cell r="X14513">
            <v>0</v>
          </cell>
        </row>
        <row r="14514">
          <cell r="H14514" t="str">
            <v>FTJB3Z1104B</v>
          </cell>
          <cell r="W14514">
            <v>650</v>
          </cell>
          <cell r="X14514">
            <v>0</v>
          </cell>
        </row>
        <row r="14515">
          <cell r="H14515" t="str">
            <v>FTJB3Z4103100AA</v>
          </cell>
          <cell r="W14515">
            <v>3600</v>
          </cell>
          <cell r="X14515">
            <v>0</v>
          </cell>
        </row>
        <row r="14516">
          <cell r="H14516" t="str">
            <v>FTEB3Z19712C</v>
          </cell>
          <cell r="W14516">
            <v>2529</v>
          </cell>
          <cell r="X14516">
            <v>0</v>
          </cell>
        </row>
        <row r="14517">
          <cell r="H14517" t="str">
            <v>FTAB3Z3B436C</v>
          </cell>
          <cell r="W14517">
            <v>1415</v>
          </cell>
          <cell r="X14517">
            <v>0</v>
          </cell>
        </row>
        <row r="14518">
          <cell r="H14518" t="str">
            <v>FTUM4650894</v>
          </cell>
          <cell r="W14518">
            <v>356</v>
          </cell>
          <cell r="X14518">
            <v>0</v>
          </cell>
        </row>
        <row r="14519">
          <cell r="H14519" t="str">
            <v>FTJB3Z3079C</v>
          </cell>
          <cell r="W14519">
            <v>3810</v>
          </cell>
          <cell r="X14519">
            <v>0</v>
          </cell>
        </row>
        <row r="14520">
          <cell r="H14520" t="str">
            <v>FTJB3Z2078J</v>
          </cell>
          <cell r="W14520">
            <v>310</v>
          </cell>
          <cell r="X14520">
            <v>0</v>
          </cell>
        </row>
        <row r="14521">
          <cell r="H14521" t="str">
            <v>FTJB3Z17754A</v>
          </cell>
          <cell r="W14521">
            <v>296</v>
          </cell>
          <cell r="X14521">
            <v>0</v>
          </cell>
        </row>
        <row r="14522">
          <cell r="H14522" t="str">
            <v>FTJB3Z13832B</v>
          </cell>
          <cell r="W14522">
            <v>1381</v>
          </cell>
          <cell r="X14522">
            <v>0</v>
          </cell>
        </row>
        <row r="14523">
          <cell r="H14523" t="str">
            <v>FTJB3Z13801A</v>
          </cell>
          <cell r="W14523">
            <v>1401</v>
          </cell>
          <cell r="X14523">
            <v>0</v>
          </cell>
        </row>
        <row r="14524">
          <cell r="H14524" t="str">
            <v>FTAB3Z3A428A</v>
          </cell>
          <cell r="W14524">
            <v>6267</v>
          </cell>
          <cell r="X14524">
            <v>0</v>
          </cell>
        </row>
        <row r="14525">
          <cell r="H14525" t="str">
            <v>FTEB3Z5C486B</v>
          </cell>
          <cell r="W14525">
            <v>411</v>
          </cell>
          <cell r="X14525">
            <v>0</v>
          </cell>
        </row>
        <row r="14526">
          <cell r="H14526" t="str">
            <v>FT3S7Z6701B</v>
          </cell>
          <cell r="W14526">
            <v>1196</v>
          </cell>
          <cell r="X14526">
            <v>0</v>
          </cell>
        </row>
        <row r="14527">
          <cell r="H14527" t="str">
            <v>FTEB3Z19703E</v>
          </cell>
          <cell r="W14527">
            <v>6219</v>
          </cell>
          <cell r="X14527">
            <v>0</v>
          </cell>
        </row>
        <row r="14528">
          <cell r="H14528" t="str">
            <v>FTEB3Z13008HT</v>
          </cell>
          <cell r="W14528">
            <v>3246</v>
          </cell>
          <cell r="X14528">
            <v>0</v>
          </cell>
        </row>
        <row r="14529">
          <cell r="H14529" t="str">
            <v>FTAB3Z3A427A</v>
          </cell>
          <cell r="W14529">
            <v>6205</v>
          </cell>
          <cell r="X14529">
            <v>0</v>
          </cell>
        </row>
        <row r="14530">
          <cell r="H14530" t="str">
            <v>FTEB3Z5F245A</v>
          </cell>
          <cell r="W14530">
            <v>336</v>
          </cell>
          <cell r="X14530">
            <v>0</v>
          </cell>
        </row>
        <row r="14531">
          <cell r="H14531" t="str">
            <v>FTJB3Z3078C</v>
          </cell>
          <cell r="W14531">
            <v>3810</v>
          </cell>
          <cell r="X14531">
            <v>0</v>
          </cell>
        </row>
        <row r="14532">
          <cell r="H14532" t="str">
            <v>FTEB3Z9920000C</v>
          </cell>
          <cell r="W14532">
            <v>709</v>
          </cell>
          <cell r="X14532">
            <v>0</v>
          </cell>
        </row>
        <row r="14533">
          <cell r="H14533" t="str">
            <v>FTJB3Z16612B</v>
          </cell>
          <cell r="W14533">
            <v>5410</v>
          </cell>
          <cell r="X14533">
            <v>0</v>
          </cell>
        </row>
        <row r="14534">
          <cell r="H14534" t="str">
            <v>FTNU5Z9276A</v>
          </cell>
          <cell r="W14534">
            <v>222</v>
          </cell>
          <cell r="X14534">
            <v>0</v>
          </cell>
        </row>
        <row r="14535">
          <cell r="H14535" t="str">
            <v>FTJB3Z16612B</v>
          </cell>
          <cell r="W14535">
            <v>10820</v>
          </cell>
          <cell r="X14535">
            <v>0</v>
          </cell>
        </row>
        <row r="14536">
          <cell r="H14536" t="str">
            <v>FTAB3Z8005C</v>
          </cell>
          <cell r="W14536">
            <v>4429</v>
          </cell>
          <cell r="X14536">
            <v>0</v>
          </cell>
        </row>
        <row r="14537">
          <cell r="H14537" t="str">
            <v>FTEB3Z41519A58ER</v>
          </cell>
          <cell r="W14537">
            <v>4547</v>
          </cell>
          <cell r="X14537">
            <v>0</v>
          </cell>
        </row>
        <row r="14538">
          <cell r="H14538" t="str">
            <v>FTHU5Z14N089B</v>
          </cell>
          <cell r="W14538">
            <v>88</v>
          </cell>
          <cell r="X14538">
            <v>0</v>
          </cell>
        </row>
        <row r="14539">
          <cell r="H14539" t="str">
            <v>FTEB3Z17032A</v>
          </cell>
          <cell r="W14539">
            <v>376</v>
          </cell>
          <cell r="X14539">
            <v>0</v>
          </cell>
        </row>
        <row r="14540">
          <cell r="H14540" t="str">
            <v>FTAB3Z16102E</v>
          </cell>
          <cell r="W14540">
            <v>248</v>
          </cell>
          <cell r="X14540">
            <v>0</v>
          </cell>
        </row>
        <row r="14541">
          <cell r="H14541" t="str">
            <v>FTJB3Z16102C</v>
          </cell>
          <cell r="W14541">
            <v>232</v>
          </cell>
          <cell r="X14541">
            <v>0</v>
          </cell>
        </row>
        <row r="14542">
          <cell r="H14542" t="str">
            <v>FTEB3Z17A024A</v>
          </cell>
          <cell r="W14542">
            <v>88</v>
          </cell>
          <cell r="X14542">
            <v>0</v>
          </cell>
        </row>
        <row r="14543">
          <cell r="H14543" t="str">
            <v>FTEB3Z9928124C</v>
          </cell>
          <cell r="W14543">
            <v>473</v>
          </cell>
          <cell r="X14543">
            <v>0</v>
          </cell>
        </row>
        <row r="14544">
          <cell r="H14544" t="str">
            <v>FTJD8Z0923A</v>
          </cell>
          <cell r="W14544">
            <v>21</v>
          </cell>
          <cell r="X14544">
            <v>0</v>
          </cell>
        </row>
        <row r="14545">
          <cell r="H14545" t="str">
            <v>FTJB3Z17A869B</v>
          </cell>
          <cell r="W14545">
            <v>349</v>
          </cell>
          <cell r="X14545">
            <v>0</v>
          </cell>
        </row>
        <row r="14546">
          <cell r="H14546" t="str">
            <v>FTL1TZ14B004A</v>
          </cell>
          <cell r="W14546">
            <v>326</v>
          </cell>
          <cell r="X14546">
            <v>0</v>
          </cell>
        </row>
        <row r="14547">
          <cell r="H14547" t="str">
            <v>FTJB3Z14B321H</v>
          </cell>
          <cell r="W14547">
            <v>7458</v>
          </cell>
          <cell r="X14547">
            <v>0</v>
          </cell>
        </row>
        <row r="14548">
          <cell r="H14548" t="str">
            <v>FTEB3Z41044F58BE</v>
          </cell>
          <cell r="W14548">
            <v>121</v>
          </cell>
          <cell r="X14548">
            <v>0</v>
          </cell>
        </row>
        <row r="14549">
          <cell r="H14549" t="str">
            <v>FTEB3Z18658B</v>
          </cell>
          <cell r="W14549">
            <v>10680</v>
          </cell>
          <cell r="X14549">
            <v>0</v>
          </cell>
        </row>
        <row r="14550">
          <cell r="H14550" t="str">
            <v>FTEB3Z41044F58BF</v>
          </cell>
          <cell r="W14550">
            <v>179</v>
          </cell>
          <cell r="X14550">
            <v>0</v>
          </cell>
        </row>
        <row r="14551">
          <cell r="H14551" t="str">
            <v>FTEB3Z3A130A</v>
          </cell>
          <cell r="W14551">
            <v>849</v>
          </cell>
          <cell r="X14551">
            <v>0</v>
          </cell>
        </row>
        <row r="14552">
          <cell r="H14552" t="str">
            <v>FTEB3Z3A130C</v>
          </cell>
          <cell r="W14552">
            <v>849</v>
          </cell>
          <cell r="X14552">
            <v>0</v>
          </cell>
        </row>
        <row r="14553">
          <cell r="H14553" t="str">
            <v>FT3M7Z13466A</v>
          </cell>
          <cell r="W14553">
            <v>138</v>
          </cell>
          <cell r="X14553">
            <v>0</v>
          </cell>
        </row>
        <row r="14554">
          <cell r="H14554" t="str">
            <v>FTJB3Z2078P</v>
          </cell>
          <cell r="W14554">
            <v>329</v>
          </cell>
          <cell r="X14554">
            <v>0</v>
          </cell>
        </row>
        <row r="14555">
          <cell r="H14555" t="str">
            <v>FTSA682506XA</v>
          </cell>
          <cell r="W14555">
            <v>1722</v>
          </cell>
          <cell r="X14555">
            <v>0</v>
          </cell>
        </row>
        <row r="14556">
          <cell r="H14556" t="str">
            <v>FT2C5Z13N021AA</v>
          </cell>
          <cell r="W14556">
            <v>721</v>
          </cell>
          <cell r="X14556">
            <v>0</v>
          </cell>
        </row>
        <row r="14557">
          <cell r="H14557" t="str">
            <v>FTJB3Z3C377A</v>
          </cell>
          <cell r="W14557">
            <v>1173</v>
          </cell>
          <cell r="X14557">
            <v>0</v>
          </cell>
        </row>
        <row r="14558">
          <cell r="H14558" t="str">
            <v>FTJB3Z3C221C</v>
          </cell>
          <cell r="W14558">
            <v>905</v>
          </cell>
          <cell r="X14558">
            <v>0</v>
          </cell>
        </row>
        <row r="14559">
          <cell r="H14559" t="str">
            <v>FTEB3Z3A130A</v>
          </cell>
          <cell r="W14559">
            <v>849</v>
          </cell>
          <cell r="X14559">
            <v>0</v>
          </cell>
        </row>
        <row r="14560">
          <cell r="H14560" t="str">
            <v>FTJB3Z3079H</v>
          </cell>
          <cell r="W14560">
            <v>4222</v>
          </cell>
          <cell r="X14560">
            <v>0</v>
          </cell>
        </row>
        <row r="14561">
          <cell r="H14561" t="str">
            <v>FTAB3Z3A130D</v>
          </cell>
          <cell r="W14561">
            <v>403</v>
          </cell>
          <cell r="X14561">
            <v>0</v>
          </cell>
        </row>
        <row r="14562">
          <cell r="H14562" t="str">
            <v>FTJB3Z10655E</v>
          </cell>
          <cell r="W14562">
            <v>2520</v>
          </cell>
          <cell r="X14562">
            <v>0</v>
          </cell>
        </row>
        <row r="14563">
          <cell r="H14563" t="str">
            <v>FTN1WZ2603100BG</v>
          </cell>
          <cell r="W14563">
            <v>3411</v>
          </cell>
          <cell r="X14563">
            <v>0</v>
          </cell>
        </row>
        <row r="14564">
          <cell r="H14564" t="str">
            <v>FTPB3Z18125H</v>
          </cell>
          <cell r="W14564">
            <v>22432</v>
          </cell>
          <cell r="X14564">
            <v>0</v>
          </cell>
        </row>
        <row r="14565">
          <cell r="H14565" t="str">
            <v>HU67531-0AB00-000</v>
          </cell>
          <cell r="W14565">
            <v>19.11</v>
          </cell>
          <cell r="X14565">
            <v>7.4999052000000006</v>
          </cell>
        </row>
        <row r="14566">
          <cell r="H14566" t="str">
            <v>HT55231-0A220-000</v>
          </cell>
          <cell r="W14566">
            <v>27.75</v>
          </cell>
          <cell r="X14566">
            <v>0</v>
          </cell>
        </row>
        <row r="14567">
          <cell r="H14567" t="str">
            <v>BTBKV-FOVTNG001</v>
          </cell>
          <cell r="W14567">
            <v>4500</v>
          </cell>
          <cell r="X14567">
            <v>0</v>
          </cell>
        </row>
        <row r="14568">
          <cell r="H14568" t="str">
            <v>BTBKV-FOVTNG005V2</v>
          </cell>
          <cell r="W14568">
            <v>4500</v>
          </cell>
          <cell r="X14568">
            <v>0</v>
          </cell>
        </row>
        <row r="14569">
          <cell r="H14569" t="str">
            <v>BTBKV-FOVTNG007BL</v>
          </cell>
          <cell r="W14569">
            <v>4500</v>
          </cell>
          <cell r="X14569">
            <v>0</v>
          </cell>
        </row>
        <row r="14570">
          <cell r="H14570" t="str">
            <v>BTBKV-RGXLTV1-2A4D_B</v>
          </cell>
          <cell r="W14570">
            <v>9000</v>
          </cell>
          <cell r="X14570">
            <v>0</v>
          </cell>
        </row>
        <row r="14571">
          <cell r="H14571" t="str">
            <v>BTBKV-FOVTNG001_BKM</v>
          </cell>
          <cell r="W14571">
            <v>4500</v>
          </cell>
          <cell r="X14571">
            <v>0</v>
          </cell>
        </row>
        <row r="14572">
          <cell r="H14572" t="str">
            <v>GTCB1700X420X130</v>
          </cell>
          <cell r="W14572">
            <v>135.78</v>
          </cell>
          <cell r="X14572">
            <v>0</v>
          </cell>
        </row>
        <row r="14573">
          <cell r="H14573" t="str">
            <v>GTCB1230X680X415</v>
          </cell>
          <cell r="W14573">
            <v>203.36</v>
          </cell>
          <cell r="X14573">
            <v>0</v>
          </cell>
        </row>
        <row r="14574">
          <cell r="H14574" t="str">
            <v>GTCB1230X0600X400</v>
          </cell>
          <cell r="W14574">
            <v>196.18</v>
          </cell>
          <cell r="X14574">
            <v>0</v>
          </cell>
        </row>
        <row r="14575">
          <cell r="H14575" t="str">
            <v>GTCB490X360X270</v>
          </cell>
          <cell r="W14575">
            <v>61.64</v>
          </cell>
          <cell r="X14575">
            <v>0</v>
          </cell>
        </row>
        <row r="14576">
          <cell r="H14576" t="str">
            <v>GTCONNBOARD</v>
          </cell>
          <cell r="W14576">
            <v>1.5</v>
          </cell>
          <cell r="X14576">
            <v>0</v>
          </cell>
        </row>
        <row r="14577">
          <cell r="H14577" t="str">
            <v>GTY0214007042</v>
          </cell>
          <cell r="W14577">
            <v>443.19</v>
          </cell>
          <cell r="X14577">
            <v>0</v>
          </cell>
        </row>
        <row r="14578">
          <cell r="H14578" t="str">
            <v>GTY0214007068</v>
          </cell>
          <cell r="W14578">
            <v>18.8</v>
          </cell>
          <cell r="X14578">
            <v>0</v>
          </cell>
        </row>
        <row r="14579">
          <cell r="H14579" t="str">
            <v>GTY0214007054</v>
          </cell>
          <cell r="W14579">
            <v>109.21</v>
          </cell>
          <cell r="X14579">
            <v>0</v>
          </cell>
        </row>
        <row r="14580">
          <cell r="H14580" t="str">
            <v>GTCB1600X1080X210</v>
          </cell>
          <cell r="W14580">
            <v>313.26</v>
          </cell>
          <cell r="X14580">
            <v>0</v>
          </cell>
        </row>
        <row r="14581">
          <cell r="H14581" t="str">
            <v>GTCB1310X420X130</v>
          </cell>
          <cell r="W14581">
            <v>120.72</v>
          </cell>
          <cell r="X14581">
            <v>0</v>
          </cell>
        </row>
        <row r="14582">
          <cell r="H14582" t="str">
            <v>GTCB3050X1140X230</v>
          </cell>
          <cell r="W14582">
            <v>588.41999999999996</v>
          </cell>
          <cell r="X14582">
            <v>0</v>
          </cell>
        </row>
        <row r="14583">
          <cell r="H14583" t="str">
            <v>GUENG5053AA</v>
          </cell>
          <cell r="W14583">
            <v>21.939999999999998</v>
          </cell>
          <cell r="X14583">
            <v>7.0832674500000001</v>
          </cell>
        </row>
        <row r="14584">
          <cell r="H14584" t="str">
            <v>HT12710-FK130-BLK</v>
          </cell>
          <cell r="W14584">
            <v>1263.98</v>
          </cell>
          <cell r="X14584">
            <v>0</v>
          </cell>
        </row>
        <row r="14585">
          <cell r="H14585" t="str">
            <v>HT12710-FK140-BLK</v>
          </cell>
          <cell r="W14585">
            <v>1263.98</v>
          </cell>
          <cell r="X14585">
            <v>0</v>
          </cell>
        </row>
        <row r="14586">
          <cell r="H14586" t="str">
            <v>HT12710-FK200-BLK</v>
          </cell>
          <cell r="W14586">
            <v>1322.88</v>
          </cell>
          <cell r="X14586">
            <v>0</v>
          </cell>
        </row>
        <row r="14587">
          <cell r="H14587" t="str">
            <v>HT12710-FK210-BLK</v>
          </cell>
          <cell r="W14587">
            <v>1322.88</v>
          </cell>
          <cell r="X14587">
            <v>0</v>
          </cell>
        </row>
        <row r="14588">
          <cell r="H14588" t="str">
            <v>HT52172-0AG00-BZN</v>
          </cell>
          <cell r="W14588">
            <v>97</v>
          </cell>
          <cell r="X14588">
            <v>0</v>
          </cell>
        </row>
        <row r="14589">
          <cell r="H14589" t="str">
            <v>HT851XX-210LN-BZN</v>
          </cell>
          <cell r="W14589">
            <v>4.45</v>
          </cell>
          <cell r="X14589">
            <v>0</v>
          </cell>
        </row>
        <row r="14590">
          <cell r="H14590" t="str">
            <v>HT812HS-20616-BZN</v>
          </cell>
          <cell r="W14590">
            <v>23</v>
          </cell>
          <cell r="X14590">
            <v>0</v>
          </cell>
        </row>
        <row r="14591">
          <cell r="H14591" t="str">
            <v>HT822LS-20312-BZN</v>
          </cell>
          <cell r="W14591">
            <v>1.8</v>
          </cell>
          <cell r="X14591">
            <v>0</v>
          </cell>
        </row>
        <row r="14592">
          <cell r="H14592" t="str">
            <v>HT822LS-20620-BZN</v>
          </cell>
          <cell r="W14592">
            <v>3.69</v>
          </cell>
          <cell r="X14592">
            <v>0</v>
          </cell>
        </row>
        <row r="14593">
          <cell r="H14593" t="str">
            <v>HT8531X-203ZC-BZN</v>
          </cell>
          <cell r="W14593">
            <v>0.2</v>
          </cell>
          <cell r="X14593">
            <v>0</v>
          </cell>
        </row>
        <row r="14594">
          <cell r="H14594" t="str">
            <v>HT52172-0A301-BLK</v>
          </cell>
          <cell r="W14594">
            <v>61</v>
          </cell>
          <cell r="X14594">
            <v>0</v>
          </cell>
        </row>
        <row r="14595">
          <cell r="H14595" t="str">
            <v>HT841GS-203XX-BZN</v>
          </cell>
          <cell r="W14595">
            <v>0.2</v>
          </cell>
          <cell r="X14595">
            <v>0</v>
          </cell>
        </row>
        <row r="14596">
          <cell r="H14596" t="str">
            <v>GTF0102086066</v>
          </cell>
          <cell r="W14596">
            <v>8.620000000000001</v>
          </cell>
          <cell r="X14596">
            <v>0</v>
          </cell>
        </row>
        <row r="14597">
          <cell r="H14597" t="str">
            <v>GTF0102074030</v>
          </cell>
          <cell r="W14597">
            <v>22.13</v>
          </cell>
          <cell r="X14597">
            <v>0</v>
          </cell>
        </row>
        <row r="14598">
          <cell r="H14598" t="str">
            <v>GTF0102086065</v>
          </cell>
          <cell r="W14598">
            <v>8.6199999999999992</v>
          </cell>
          <cell r="X14598">
            <v>0</v>
          </cell>
        </row>
        <row r="14599">
          <cell r="H14599" t="str">
            <v>GTF0102074030</v>
          </cell>
          <cell r="W14599">
            <v>22.130000000000003</v>
          </cell>
          <cell r="X14599">
            <v>0</v>
          </cell>
        </row>
        <row r="14600">
          <cell r="H14600" t="str">
            <v>GTF0102086055</v>
          </cell>
          <cell r="W14600">
            <v>147.04</v>
          </cell>
          <cell r="X14600">
            <v>0</v>
          </cell>
        </row>
        <row r="14601">
          <cell r="H14601" t="str">
            <v>GTF0102086065</v>
          </cell>
          <cell r="W14601">
            <v>8.6199999999999992</v>
          </cell>
          <cell r="X14601">
            <v>0</v>
          </cell>
        </row>
        <row r="14602">
          <cell r="H14602" t="str">
            <v>GTF0102086055</v>
          </cell>
          <cell r="W14602">
            <v>147.04</v>
          </cell>
          <cell r="X14602">
            <v>0</v>
          </cell>
        </row>
        <row r="14603">
          <cell r="H14603" t="str">
            <v>GTF0102086066</v>
          </cell>
          <cell r="W14603">
            <v>8.620000000000001</v>
          </cell>
          <cell r="X14603">
            <v>0</v>
          </cell>
        </row>
        <row r="14604">
          <cell r="H14604" t="str">
            <v>GTF0102073011</v>
          </cell>
          <cell r="W14604">
            <v>50</v>
          </cell>
          <cell r="X14604">
            <v>0</v>
          </cell>
        </row>
        <row r="14605">
          <cell r="H14605" t="str">
            <v>GTF0102073011</v>
          </cell>
          <cell r="W14605">
            <v>50</v>
          </cell>
          <cell r="X14605">
            <v>0</v>
          </cell>
        </row>
        <row r="14606">
          <cell r="H14606" t="str">
            <v>GTF0102073011</v>
          </cell>
          <cell r="W14606">
            <v>50</v>
          </cell>
          <cell r="X14606">
            <v>0</v>
          </cell>
        </row>
        <row r="14607">
          <cell r="H14607" t="str">
            <v>HT5R911-0A100-000</v>
          </cell>
          <cell r="W14607">
            <v>5.45</v>
          </cell>
          <cell r="X14607">
            <v>0</v>
          </cell>
        </row>
        <row r="14608">
          <cell r="H14608" t="str">
            <v>HU39610-FU101-000</v>
          </cell>
          <cell r="W14608">
            <v>228.82</v>
          </cell>
          <cell r="X14608">
            <v>3.9999484079999998</v>
          </cell>
        </row>
        <row r="14609">
          <cell r="H14609" t="str">
            <v>HU39620-FU101-000</v>
          </cell>
          <cell r="W14609">
            <v>228.82</v>
          </cell>
          <cell r="X14609">
            <v>3.9999484079999998</v>
          </cell>
        </row>
        <row r="14610">
          <cell r="H14610" t="str">
            <v>HT66440-FD300-000</v>
          </cell>
          <cell r="W14610">
            <v>25522.51</v>
          </cell>
          <cell r="X14610">
            <v>0</v>
          </cell>
        </row>
        <row r="14611">
          <cell r="H14611" t="str">
            <v>HU39640-FK100-000</v>
          </cell>
          <cell r="W14611">
            <v>14700</v>
          </cell>
          <cell r="X14611">
            <v>624.99145499999997</v>
          </cell>
        </row>
        <row r="14612">
          <cell r="H14612" t="str">
            <v>GTF0102081513M</v>
          </cell>
          <cell r="W14612">
            <v>127</v>
          </cell>
          <cell r="X14612">
            <v>0</v>
          </cell>
        </row>
        <row r="14613">
          <cell r="H14613" t="str">
            <v>GTF0102081512T</v>
          </cell>
          <cell r="W14613">
            <v>127</v>
          </cell>
          <cell r="X14613">
            <v>0</v>
          </cell>
        </row>
        <row r="14614">
          <cell r="H14614" t="str">
            <v>GTF0102081513T</v>
          </cell>
          <cell r="W14614">
            <v>127</v>
          </cell>
          <cell r="X14614">
            <v>0</v>
          </cell>
        </row>
        <row r="14615">
          <cell r="H14615" t="str">
            <v>GTF0102047506M</v>
          </cell>
          <cell r="W14615">
            <v>32.43</v>
          </cell>
          <cell r="X14615">
            <v>0</v>
          </cell>
        </row>
        <row r="14616">
          <cell r="H14616" t="str">
            <v>GTF0102074507M</v>
          </cell>
          <cell r="W14616">
            <v>458.45</v>
          </cell>
          <cell r="X14616">
            <v>0</v>
          </cell>
        </row>
        <row r="14617">
          <cell r="H14617" t="str">
            <v>GTF0102074510T</v>
          </cell>
          <cell r="W14617">
            <v>377.73</v>
          </cell>
          <cell r="X14617">
            <v>0</v>
          </cell>
        </row>
        <row r="14618">
          <cell r="H14618" t="str">
            <v>GTF0102074511T</v>
          </cell>
          <cell r="W14618">
            <v>377.73</v>
          </cell>
          <cell r="X14618">
            <v>0</v>
          </cell>
        </row>
        <row r="14619">
          <cell r="H14619" t="str">
            <v>GTF0102074518T</v>
          </cell>
          <cell r="W14619">
            <v>444.61</v>
          </cell>
          <cell r="X14619">
            <v>0</v>
          </cell>
        </row>
        <row r="14620">
          <cell r="H14620" t="str">
            <v>GUF0201003118</v>
          </cell>
          <cell r="W14620">
            <v>242.45</v>
          </cell>
          <cell r="X14620">
            <v>3.2812085249999998</v>
          </cell>
        </row>
        <row r="14621">
          <cell r="H14621" t="str">
            <v>GTG5-0030BLACK</v>
          </cell>
          <cell r="W14621">
            <v>1.2</v>
          </cell>
          <cell r="X14621">
            <v>0</v>
          </cell>
        </row>
        <row r="14622">
          <cell r="H14622" t="str">
            <v>GTG5-0130BLACK</v>
          </cell>
          <cell r="W14622">
            <v>4.75</v>
          </cell>
          <cell r="X14622">
            <v>0</v>
          </cell>
        </row>
        <row r="14623">
          <cell r="H14623" t="str">
            <v>GTG5-0130RED</v>
          </cell>
          <cell r="W14623">
            <v>6.77</v>
          </cell>
          <cell r="X14623">
            <v>0</v>
          </cell>
        </row>
        <row r="14624">
          <cell r="H14624" t="str">
            <v>GTG5-0130YELLOW</v>
          </cell>
          <cell r="W14624">
            <v>6.77</v>
          </cell>
          <cell r="X14624">
            <v>0</v>
          </cell>
        </row>
        <row r="14625">
          <cell r="H14625" t="str">
            <v>GTG5-0130BLUE</v>
          </cell>
          <cell r="W14625">
            <v>6.77</v>
          </cell>
          <cell r="X14625">
            <v>0</v>
          </cell>
        </row>
        <row r="14626">
          <cell r="H14626" t="str">
            <v>GTG5-0130GREEN</v>
          </cell>
          <cell r="W14626">
            <v>6.77</v>
          </cell>
          <cell r="X14626">
            <v>0</v>
          </cell>
        </row>
        <row r="14627">
          <cell r="H14627" t="str">
            <v>GTP-F0102074002M</v>
          </cell>
          <cell r="W14627">
            <v>6708</v>
          </cell>
          <cell r="X14627">
            <v>0</v>
          </cell>
        </row>
        <row r="14628">
          <cell r="H14628" t="str">
            <v>GTP-F0102089001</v>
          </cell>
          <cell r="W14628">
            <v>8818</v>
          </cell>
          <cell r="X14628">
            <v>0</v>
          </cell>
        </row>
        <row r="14629">
          <cell r="H14629" t="str">
            <v>GTP-F0102074002M</v>
          </cell>
          <cell r="W14629">
            <v>6708</v>
          </cell>
          <cell r="X14629">
            <v>0</v>
          </cell>
        </row>
        <row r="14630">
          <cell r="H14630" t="str">
            <v>GTP-F0102074002M</v>
          </cell>
          <cell r="W14630">
            <v>6708</v>
          </cell>
          <cell r="X14630">
            <v>0</v>
          </cell>
        </row>
        <row r="14631">
          <cell r="H14631" t="str">
            <v>GTP-F0102074002M</v>
          </cell>
          <cell r="W14631">
            <v>6708</v>
          </cell>
          <cell r="X14631">
            <v>0</v>
          </cell>
        </row>
        <row r="14632">
          <cell r="H14632" t="str">
            <v>GTP-F0102074002M</v>
          </cell>
          <cell r="W14632">
            <v>6708</v>
          </cell>
          <cell r="X14632">
            <v>0</v>
          </cell>
        </row>
        <row r="14633">
          <cell r="H14633" t="str">
            <v>HT26B30-BB200-SUS</v>
          </cell>
          <cell r="W14633">
            <v>15550</v>
          </cell>
          <cell r="X14633">
            <v>0</v>
          </cell>
        </row>
        <row r="14634">
          <cell r="H14634" t="str">
            <v>HT26B20-BB200-SUS</v>
          </cell>
          <cell r="W14634">
            <v>15550</v>
          </cell>
          <cell r="X14634">
            <v>0</v>
          </cell>
        </row>
        <row r="14635">
          <cell r="H14635" t="str">
            <v>HT26B89-BB201-SUS</v>
          </cell>
          <cell r="W14635">
            <v>845</v>
          </cell>
          <cell r="X14635">
            <v>0</v>
          </cell>
        </row>
        <row r="14636">
          <cell r="H14636" t="str">
            <v>HT26B89-BB211-SUS</v>
          </cell>
          <cell r="W14636">
            <v>1480</v>
          </cell>
          <cell r="X14636">
            <v>0</v>
          </cell>
        </row>
        <row r="14637">
          <cell r="H14637" t="str">
            <v>HT26B16-BB201-WHT</v>
          </cell>
          <cell r="W14637">
            <v>1720</v>
          </cell>
          <cell r="X14637">
            <v>0</v>
          </cell>
        </row>
        <row r="14638">
          <cell r="H14638" t="str">
            <v>HT26B10-BB100-SUS</v>
          </cell>
          <cell r="W14638">
            <v>5350</v>
          </cell>
          <cell r="X14638">
            <v>0</v>
          </cell>
        </row>
        <row r="14639">
          <cell r="H14639" t="str">
            <v>GTF0102081013</v>
          </cell>
          <cell r="W14639">
            <v>410</v>
          </cell>
          <cell r="X14639">
            <v>0</v>
          </cell>
        </row>
        <row r="14640">
          <cell r="H14640" t="str">
            <v>GTF0102089026</v>
          </cell>
          <cell r="W14640">
            <v>172.76</v>
          </cell>
          <cell r="X14640">
            <v>0</v>
          </cell>
        </row>
        <row r="14641">
          <cell r="H14641" t="str">
            <v>GTF0102089012</v>
          </cell>
          <cell r="W14641">
            <v>101.67999999999999</v>
          </cell>
          <cell r="X14641">
            <v>0</v>
          </cell>
        </row>
        <row r="14642">
          <cell r="H14642" t="str">
            <v>GTF0102086064</v>
          </cell>
          <cell r="W14642">
            <v>137.80000000000001</v>
          </cell>
          <cell r="X14642">
            <v>0</v>
          </cell>
        </row>
        <row r="14643">
          <cell r="H14643" t="str">
            <v>GTF0102086049</v>
          </cell>
          <cell r="W14643">
            <v>101.78</v>
          </cell>
          <cell r="X14643">
            <v>0</v>
          </cell>
        </row>
        <row r="14644">
          <cell r="H14644" t="str">
            <v>GTF0102086040</v>
          </cell>
          <cell r="W14644">
            <v>122.35</v>
          </cell>
          <cell r="X14644">
            <v>0</v>
          </cell>
        </row>
        <row r="14645">
          <cell r="H14645" t="str">
            <v>GTF0102089026</v>
          </cell>
          <cell r="W14645">
            <v>172.76</v>
          </cell>
          <cell r="X14645">
            <v>0</v>
          </cell>
        </row>
        <row r="14646">
          <cell r="H14646" t="str">
            <v>GTF0102089012</v>
          </cell>
          <cell r="W14646">
            <v>101.68</v>
          </cell>
          <cell r="X14646">
            <v>0</v>
          </cell>
        </row>
        <row r="14647">
          <cell r="H14647" t="str">
            <v>GTF0102089026</v>
          </cell>
          <cell r="W14647">
            <v>172.76</v>
          </cell>
          <cell r="X14647">
            <v>0</v>
          </cell>
        </row>
        <row r="14648">
          <cell r="H14648" t="str">
            <v>GTF0202010215.1</v>
          </cell>
          <cell r="W14648">
            <v>1216.8700000000001</v>
          </cell>
          <cell r="X14648">
            <v>0</v>
          </cell>
        </row>
        <row r="14649">
          <cell r="H14649" t="str">
            <v>GTF0202010215.1</v>
          </cell>
          <cell r="W14649">
            <v>1216.8700000000001</v>
          </cell>
          <cell r="X14649">
            <v>0</v>
          </cell>
        </row>
        <row r="14650">
          <cell r="H14650" t="str">
            <v>GTF0102077505T.1</v>
          </cell>
          <cell r="W14650">
            <v>1448.55</v>
          </cell>
          <cell r="X14650">
            <v>0</v>
          </cell>
        </row>
        <row r="14651">
          <cell r="H14651" t="str">
            <v>GTF0102077505T.2</v>
          </cell>
          <cell r="W14651">
            <v>1448.55</v>
          </cell>
          <cell r="X14651">
            <v>0</v>
          </cell>
        </row>
        <row r="14652">
          <cell r="H14652" t="str">
            <v>GTF0102077505T.1</v>
          </cell>
          <cell r="W14652">
            <v>1448.5500000000002</v>
          </cell>
          <cell r="X14652">
            <v>0</v>
          </cell>
        </row>
        <row r="14653">
          <cell r="H14653" t="str">
            <v>GTF0102077505T.2</v>
          </cell>
          <cell r="W14653">
            <v>1448.55</v>
          </cell>
          <cell r="X14653">
            <v>0</v>
          </cell>
        </row>
        <row r="14654">
          <cell r="H14654" t="str">
            <v>GTF0102077505T.1</v>
          </cell>
          <cell r="W14654">
            <v>1448.55</v>
          </cell>
          <cell r="X14654">
            <v>0</v>
          </cell>
        </row>
        <row r="14655">
          <cell r="H14655" t="str">
            <v>GTF0102077505T.2</v>
          </cell>
          <cell r="W14655">
            <v>1448.55</v>
          </cell>
          <cell r="X14655">
            <v>0</v>
          </cell>
        </row>
        <row r="14656">
          <cell r="H14656" t="str">
            <v>GTF0102078508M</v>
          </cell>
          <cell r="W14656">
            <v>33.58</v>
          </cell>
          <cell r="X14656">
            <v>0</v>
          </cell>
        </row>
        <row r="14657">
          <cell r="H14657" t="str">
            <v>GTF0102081526M</v>
          </cell>
          <cell r="W14657">
            <v>22.720000000000002</v>
          </cell>
          <cell r="X14657">
            <v>0</v>
          </cell>
        </row>
        <row r="14658">
          <cell r="H14658" t="str">
            <v>GTF0102089532T</v>
          </cell>
          <cell r="W14658">
            <v>66.08</v>
          </cell>
          <cell r="X14658">
            <v>0</v>
          </cell>
        </row>
        <row r="14659">
          <cell r="H14659" t="str">
            <v>GTF0102074513T</v>
          </cell>
          <cell r="W14659">
            <v>127.07</v>
          </cell>
          <cell r="X14659">
            <v>0</v>
          </cell>
        </row>
        <row r="14660">
          <cell r="H14660" t="str">
            <v>GTF0102081512M</v>
          </cell>
          <cell r="W14660">
            <v>127</v>
          </cell>
          <cell r="X14660">
            <v>0</v>
          </cell>
        </row>
        <row r="14661">
          <cell r="H14661" t="str">
            <v>GTF0102045502M</v>
          </cell>
          <cell r="W14661">
            <v>453.71</v>
          </cell>
          <cell r="X14661">
            <v>0</v>
          </cell>
        </row>
        <row r="14662">
          <cell r="H14662" t="str">
            <v>GTF0102074515T</v>
          </cell>
          <cell r="W14662">
            <v>132.31</v>
          </cell>
          <cell r="X14662">
            <v>0</v>
          </cell>
        </row>
        <row r="14663">
          <cell r="H14663" t="str">
            <v>GTF0102045532M</v>
          </cell>
          <cell r="W14663">
            <v>60.41</v>
          </cell>
          <cell r="X14663">
            <v>0</v>
          </cell>
        </row>
        <row r="14664">
          <cell r="H14664" t="str">
            <v>GTF0102074512T</v>
          </cell>
          <cell r="W14664">
            <v>127.07</v>
          </cell>
          <cell r="X14664">
            <v>0</v>
          </cell>
        </row>
        <row r="14665">
          <cell r="H14665" t="str">
            <v>GTF0102074513M</v>
          </cell>
          <cell r="W14665">
            <v>127.07</v>
          </cell>
          <cell r="X14665">
            <v>0</v>
          </cell>
        </row>
        <row r="14666">
          <cell r="H14666" t="str">
            <v>GTF0102076522M</v>
          </cell>
          <cell r="W14666">
            <v>196.21</v>
          </cell>
          <cell r="X14666">
            <v>0</v>
          </cell>
        </row>
        <row r="14667">
          <cell r="H14667" t="str">
            <v>GTF0102076508M</v>
          </cell>
          <cell r="W14667">
            <v>307.33</v>
          </cell>
          <cell r="X14667">
            <v>0</v>
          </cell>
        </row>
        <row r="14668">
          <cell r="H14668" t="str">
            <v>GTF0102045508M</v>
          </cell>
          <cell r="W14668">
            <v>563.45000000000005</v>
          </cell>
          <cell r="X14668">
            <v>0</v>
          </cell>
        </row>
        <row r="14669">
          <cell r="H14669" t="str">
            <v>GTF0102089537T</v>
          </cell>
          <cell r="W14669">
            <v>691.34</v>
          </cell>
          <cell r="X14669">
            <v>0</v>
          </cell>
        </row>
        <row r="14670">
          <cell r="H14670" t="str">
            <v>GTF0102078510M</v>
          </cell>
          <cell r="W14670">
            <v>58.32</v>
          </cell>
          <cell r="X14670">
            <v>0</v>
          </cell>
        </row>
        <row r="14671">
          <cell r="H14671" t="str">
            <v>GTF0102089528T</v>
          </cell>
          <cell r="W14671">
            <v>776.43999999999994</v>
          </cell>
          <cell r="X14671">
            <v>0</v>
          </cell>
        </row>
        <row r="14672">
          <cell r="H14672" t="str">
            <v>GTF0102081528M</v>
          </cell>
          <cell r="W14672">
            <v>1219.81</v>
          </cell>
          <cell r="X14672">
            <v>0</v>
          </cell>
        </row>
        <row r="14673">
          <cell r="H14673" t="str">
            <v>GTF0102089537T</v>
          </cell>
          <cell r="W14673">
            <v>691.33999999999992</v>
          </cell>
          <cell r="X14673">
            <v>0</v>
          </cell>
        </row>
        <row r="14674">
          <cell r="H14674" t="str">
            <v>GTF0102077512T</v>
          </cell>
          <cell r="W14674">
            <v>225.9</v>
          </cell>
          <cell r="X14674">
            <v>0</v>
          </cell>
        </row>
        <row r="14675">
          <cell r="H14675" t="str">
            <v>GTF0102089554M</v>
          </cell>
          <cell r="W14675">
            <v>116.75999999999999</v>
          </cell>
          <cell r="X14675">
            <v>0</v>
          </cell>
        </row>
        <row r="14676">
          <cell r="H14676" t="str">
            <v>GTF0102089555M</v>
          </cell>
          <cell r="W14676">
            <v>104.23</v>
          </cell>
          <cell r="X14676">
            <v>0</v>
          </cell>
        </row>
        <row r="14677">
          <cell r="H14677" t="str">
            <v>GTF0102089554M</v>
          </cell>
          <cell r="W14677">
            <v>116.75999999999999</v>
          </cell>
          <cell r="X14677">
            <v>0</v>
          </cell>
        </row>
        <row r="14678">
          <cell r="H14678" t="str">
            <v>GTF0102089555M</v>
          </cell>
          <cell r="W14678">
            <v>104.22999999999999</v>
          </cell>
          <cell r="X14678">
            <v>0</v>
          </cell>
        </row>
        <row r="14679">
          <cell r="H14679" t="str">
            <v>GTF0102074508T</v>
          </cell>
          <cell r="W14679">
            <v>312.84999999999997</v>
          </cell>
          <cell r="X14679">
            <v>0</v>
          </cell>
        </row>
        <row r="14680">
          <cell r="H14680" t="str">
            <v>GTF0102089540M</v>
          </cell>
          <cell r="W14680">
            <v>862.32</v>
          </cell>
          <cell r="X14680">
            <v>0</v>
          </cell>
        </row>
        <row r="14681">
          <cell r="H14681" t="str">
            <v>GTF0102089537T</v>
          </cell>
          <cell r="W14681">
            <v>691.33999999999992</v>
          </cell>
          <cell r="X14681">
            <v>0</v>
          </cell>
        </row>
        <row r="14682">
          <cell r="H14682" t="str">
            <v>GTF0102080505M</v>
          </cell>
          <cell r="W14682">
            <v>296.95999999999998</v>
          </cell>
          <cell r="X14682">
            <v>0</v>
          </cell>
        </row>
        <row r="14683">
          <cell r="H14683" t="str">
            <v>GTF0102086542</v>
          </cell>
          <cell r="W14683">
            <v>56.96</v>
          </cell>
          <cell r="X14683">
            <v>0</v>
          </cell>
        </row>
        <row r="14684">
          <cell r="H14684" t="str">
            <v>GTF0102063502M</v>
          </cell>
          <cell r="W14684">
            <v>311.7</v>
          </cell>
          <cell r="X14684">
            <v>0</v>
          </cell>
        </row>
        <row r="14685">
          <cell r="H14685" t="str">
            <v>GTF0102074507M</v>
          </cell>
          <cell r="W14685">
            <v>458.45</v>
          </cell>
          <cell r="X14685">
            <v>0</v>
          </cell>
        </row>
        <row r="14686">
          <cell r="H14686" t="str">
            <v>GTF0102077512T</v>
          </cell>
          <cell r="W14686">
            <v>225.9</v>
          </cell>
          <cell r="X14686">
            <v>0</v>
          </cell>
        </row>
        <row r="14687">
          <cell r="H14687" t="str">
            <v>GTF0102080502T</v>
          </cell>
          <cell r="W14687">
            <v>795.75</v>
          </cell>
          <cell r="X14687">
            <v>0</v>
          </cell>
        </row>
        <row r="14688">
          <cell r="H14688" t="str">
            <v>GTF0102064501M</v>
          </cell>
          <cell r="W14688">
            <v>630.5</v>
          </cell>
          <cell r="X14688">
            <v>0</v>
          </cell>
        </row>
        <row r="14689">
          <cell r="H14689" t="str">
            <v>GTF0102074510T</v>
          </cell>
          <cell r="W14689">
            <v>377.73</v>
          </cell>
          <cell r="X14689">
            <v>0</v>
          </cell>
        </row>
        <row r="14690">
          <cell r="H14690" t="str">
            <v>GTF0102074511T</v>
          </cell>
          <cell r="W14690">
            <v>377.73</v>
          </cell>
          <cell r="X14690">
            <v>0</v>
          </cell>
        </row>
        <row r="14691">
          <cell r="H14691" t="str">
            <v>GTF0102064501M</v>
          </cell>
          <cell r="W14691">
            <v>630.5</v>
          </cell>
          <cell r="X14691">
            <v>0</v>
          </cell>
        </row>
        <row r="14692">
          <cell r="H14692" t="str">
            <v>GTF0102074505T</v>
          </cell>
          <cell r="W14692">
            <v>1302.0999999999999</v>
          </cell>
          <cell r="X14692">
            <v>0</v>
          </cell>
        </row>
        <row r="14693">
          <cell r="H14693" t="str">
            <v>GTF0102074506T</v>
          </cell>
          <cell r="W14693">
            <v>1302.0999999999999</v>
          </cell>
          <cell r="X14693">
            <v>0</v>
          </cell>
        </row>
        <row r="14694">
          <cell r="H14694" t="str">
            <v>GTF0102074514T</v>
          </cell>
          <cell r="W14694">
            <v>132.31</v>
          </cell>
          <cell r="X14694">
            <v>0</v>
          </cell>
        </row>
        <row r="14695">
          <cell r="H14695" t="str">
            <v>GTF0102077501M.1</v>
          </cell>
          <cell r="W14695">
            <v>22.44</v>
          </cell>
          <cell r="X14695">
            <v>0</v>
          </cell>
        </row>
        <row r="14696">
          <cell r="H14696" t="str">
            <v>GTF0102077501M.2</v>
          </cell>
          <cell r="W14696">
            <v>22.44</v>
          </cell>
          <cell r="X14696">
            <v>0</v>
          </cell>
        </row>
        <row r="14697">
          <cell r="H14697" t="str">
            <v>GTF0102074514T</v>
          </cell>
          <cell r="W14697">
            <v>132.31</v>
          </cell>
          <cell r="X14697">
            <v>0</v>
          </cell>
        </row>
        <row r="14698">
          <cell r="H14698" t="str">
            <v>GTF0102074514T</v>
          </cell>
          <cell r="W14698">
            <v>132.31</v>
          </cell>
          <cell r="X14698">
            <v>0</v>
          </cell>
        </row>
        <row r="14699">
          <cell r="H14699" t="str">
            <v>GTF0102078510M</v>
          </cell>
          <cell r="W14699">
            <v>58.32</v>
          </cell>
          <cell r="X14699">
            <v>0</v>
          </cell>
        </row>
        <row r="14700">
          <cell r="H14700" t="str">
            <v>GTF0102081515M</v>
          </cell>
          <cell r="W14700">
            <v>393.44</v>
          </cell>
          <cell r="X14700">
            <v>0</v>
          </cell>
        </row>
        <row r="14701">
          <cell r="H14701" t="str">
            <v>GTF0102047503M</v>
          </cell>
          <cell r="W14701">
            <v>268.52</v>
          </cell>
          <cell r="X14701">
            <v>0</v>
          </cell>
        </row>
        <row r="14702">
          <cell r="H14702" t="str">
            <v>GTF0102064506T</v>
          </cell>
          <cell r="W14702">
            <v>214.92</v>
          </cell>
          <cell r="X14702">
            <v>0</v>
          </cell>
        </row>
        <row r="14703">
          <cell r="H14703" t="str">
            <v>GTF0102074507M</v>
          </cell>
          <cell r="W14703">
            <v>458.45</v>
          </cell>
          <cell r="X14703">
            <v>0</v>
          </cell>
        </row>
        <row r="14704">
          <cell r="H14704" t="str">
            <v>GTF0102077512T</v>
          </cell>
          <cell r="W14704">
            <v>225.9</v>
          </cell>
          <cell r="X14704">
            <v>0</v>
          </cell>
        </row>
        <row r="14705">
          <cell r="H14705" t="str">
            <v>GTF0102077506M</v>
          </cell>
          <cell r="W14705">
            <v>1390.83</v>
          </cell>
          <cell r="X14705">
            <v>0</v>
          </cell>
        </row>
        <row r="14706">
          <cell r="H14706" t="str">
            <v>GTF0102076531M</v>
          </cell>
          <cell r="W14706">
            <v>1130.43</v>
          </cell>
          <cell r="X14706">
            <v>0</v>
          </cell>
        </row>
        <row r="14707">
          <cell r="H14707" t="str">
            <v>GTP-F0102045509M</v>
          </cell>
          <cell r="W14707">
            <v>70</v>
          </cell>
          <cell r="X14707">
            <v>0</v>
          </cell>
        </row>
        <row r="14708">
          <cell r="H14708" t="str">
            <v>GTP-F0102047547T</v>
          </cell>
          <cell r="W14708">
            <v>65</v>
          </cell>
          <cell r="X14708">
            <v>0</v>
          </cell>
        </row>
        <row r="14709">
          <cell r="H14709" t="str">
            <v>GTP-F0102047548T</v>
          </cell>
          <cell r="W14709">
            <v>65</v>
          </cell>
          <cell r="X14709">
            <v>0</v>
          </cell>
        </row>
        <row r="14710">
          <cell r="H14710" t="str">
            <v>GTP-F0102073501T</v>
          </cell>
          <cell r="W14710">
            <v>200</v>
          </cell>
          <cell r="X14710">
            <v>0</v>
          </cell>
        </row>
        <row r="14711">
          <cell r="H14711" t="str">
            <v>GTP-F0102089535T</v>
          </cell>
          <cell r="W14711">
            <v>926.45</v>
          </cell>
          <cell r="X14711">
            <v>0</v>
          </cell>
        </row>
        <row r="14712">
          <cell r="H14712" t="str">
            <v>GTP-F0102087509</v>
          </cell>
          <cell r="W14712">
            <v>316.60000000000002</v>
          </cell>
          <cell r="X14712">
            <v>0</v>
          </cell>
        </row>
        <row r="14713">
          <cell r="H14713" t="str">
            <v>GTP-F0102074519T</v>
          </cell>
          <cell r="W14713">
            <v>275</v>
          </cell>
          <cell r="X14713">
            <v>0</v>
          </cell>
        </row>
        <row r="14714">
          <cell r="H14714" t="str">
            <v>GTP-F0102074519T</v>
          </cell>
          <cell r="W14714">
            <v>275</v>
          </cell>
          <cell r="X14714">
            <v>0</v>
          </cell>
        </row>
        <row r="14715">
          <cell r="H14715" t="str">
            <v>GTP-F0102047523M</v>
          </cell>
          <cell r="W14715">
            <v>285</v>
          </cell>
          <cell r="X14715">
            <v>0</v>
          </cell>
        </row>
        <row r="14716">
          <cell r="H14716" t="str">
            <v>GTP-F0102074002M</v>
          </cell>
          <cell r="W14716">
            <v>6708</v>
          </cell>
          <cell r="X14716">
            <v>0</v>
          </cell>
        </row>
        <row r="14717">
          <cell r="H14717" t="str">
            <v>GTP-F0102089001</v>
          </cell>
          <cell r="W14717">
            <v>8818</v>
          </cell>
          <cell r="X14717">
            <v>0</v>
          </cell>
        </row>
        <row r="14718">
          <cell r="H14718" t="str">
            <v>GTP-F0102074002M</v>
          </cell>
          <cell r="W14718">
            <v>6708</v>
          </cell>
          <cell r="X14718">
            <v>0</v>
          </cell>
        </row>
        <row r="14719">
          <cell r="H14719" t="str">
            <v>GTAIRBUBBLE1.3X100M</v>
          </cell>
          <cell r="W14719">
            <v>830</v>
          </cell>
          <cell r="X14719">
            <v>0</v>
          </cell>
        </row>
        <row r="14720">
          <cell r="H14720" t="str">
            <v>GTWRAPFILM-L300M</v>
          </cell>
          <cell r="W14720">
            <v>156</v>
          </cell>
          <cell r="X14720">
            <v>0</v>
          </cell>
        </row>
        <row r="14721">
          <cell r="H14721" t="str">
            <v>HU66230-0A110-000</v>
          </cell>
          <cell r="W14721">
            <v>13.950000000000001</v>
          </cell>
          <cell r="X14721">
            <v>24.950870399999999</v>
          </cell>
        </row>
        <row r="14722">
          <cell r="H14722" t="str">
            <v>QG66250-0A100</v>
          </cell>
          <cell r="W14722">
            <v>17.100000000000001</v>
          </cell>
          <cell r="X14722">
            <v>30.5850744</v>
          </cell>
        </row>
        <row r="14723">
          <cell r="H14723" t="str">
            <v>FTDG9Z14526F</v>
          </cell>
          <cell r="W14723">
            <v>74</v>
          </cell>
          <cell r="X14723">
            <v>0</v>
          </cell>
        </row>
        <row r="14724">
          <cell r="H14724" t="str">
            <v>FTYN12D</v>
          </cell>
          <cell r="W14724">
            <v>456</v>
          </cell>
          <cell r="X14724">
            <v>0</v>
          </cell>
        </row>
        <row r="14725">
          <cell r="H14725" t="str">
            <v>FTEB3Z4124631D</v>
          </cell>
          <cell r="W14725">
            <v>9381</v>
          </cell>
          <cell r="X14725">
            <v>0</v>
          </cell>
        </row>
        <row r="14726">
          <cell r="H14726" t="str">
            <v>FTW711784S300</v>
          </cell>
          <cell r="W14726">
            <v>24</v>
          </cell>
          <cell r="X14726">
            <v>0</v>
          </cell>
        </row>
        <row r="14727">
          <cell r="H14727" t="str">
            <v>FTEB3Z99253A11A</v>
          </cell>
          <cell r="W14727">
            <v>1200</v>
          </cell>
          <cell r="X14727">
            <v>0</v>
          </cell>
        </row>
        <row r="14728">
          <cell r="H14728" t="str">
            <v>FTEB3Z99253A10A</v>
          </cell>
          <cell r="W14728">
            <v>1200</v>
          </cell>
          <cell r="X14728">
            <v>0</v>
          </cell>
        </row>
        <row r="14729">
          <cell r="H14729" t="str">
            <v>FTW717977S300</v>
          </cell>
          <cell r="W14729">
            <v>41</v>
          </cell>
          <cell r="X14729">
            <v>0</v>
          </cell>
        </row>
        <row r="14730">
          <cell r="H14730" t="str">
            <v>FTEB3Z9289C</v>
          </cell>
          <cell r="W14730">
            <v>869</v>
          </cell>
          <cell r="X14730">
            <v>0</v>
          </cell>
        </row>
        <row r="14731">
          <cell r="H14731" t="str">
            <v>FTPM27JUG</v>
          </cell>
          <cell r="W14731">
            <v>576</v>
          </cell>
          <cell r="X14731">
            <v>0</v>
          </cell>
        </row>
        <row r="14732">
          <cell r="H14732" t="str">
            <v>FTLB3Z2C405A</v>
          </cell>
          <cell r="W14732">
            <v>27471</v>
          </cell>
          <cell r="X14732">
            <v>0</v>
          </cell>
        </row>
        <row r="14733">
          <cell r="H14733" t="str">
            <v>FTJB3Z17D957H</v>
          </cell>
          <cell r="W14733">
            <v>1676</v>
          </cell>
          <cell r="X14733">
            <v>0</v>
          </cell>
        </row>
        <row r="14734">
          <cell r="H14734" t="str">
            <v>FTEB3Z16006B</v>
          </cell>
          <cell r="W14734">
            <v>1568</v>
          </cell>
          <cell r="X14734">
            <v>0</v>
          </cell>
        </row>
        <row r="14735">
          <cell r="H14735" t="str">
            <v>FTN1WZ17232AU</v>
          </cell>
          <cell r="W14735">
            <v>5133</v>
          </cell>
          <cell r="X14735">
            <v>0</v>
          </cell>
        </row>
        <row r="14736">
          <cell r="H14736" t="str">
            <v>FTAB3Z19805B</v>
          </cell>
          <cell r="W14736">
            <v>3395</v>
          </cell>
          <cell r="X14736">
            <v>0</v>
          </cell>
        </row>
        <row r="14737">
          <cell r="H14737" t="str">
            <v>FTEB3Z4120530C</v>
          </cell>
          <cell r="W14737">
            <v>717</v>
          </cell>
          <cell r="X14737">
            <v>0</v>
          </cell>
        </row>
        <row r="14738">
          <cell r="H14738" t="str">
            <v>FTEB3Z4602A</v>
          </cell>
          <cell r="W14738">
            <v>7555</v>
          </cell>
          <cell r="X14738">
            <v>0</v>
          </cell>
        </row>
        <row r="14739">
          <cell r="H14739" t="str">
            <v>FTEB3Z9925713B</v>
          </cell>
          <cell r="W14739">
            <v>905</v>
          </cell>
          <cell r="X14739">
            <v>0</v>
          </cell>
        </row>
        <row r="14740">
          <cell r="H14740" t="str">
            <v>FTEB3Z16A238A</v>
          </cell>
          <cell r="W14740">
            <v>426</v>
          </cell>
          <cell r="X14740">
            <v>0</v>
          </cell>
        </row>
        <row r="14741">
          <cell r="H14741" t="str">
            <v>FTBK3Z6019B</v>
          </cell>
          <cell r="W14741">
            <v>2044</v>
          </cell>
          <cell r="X14741">
            <v>0</v>
          </cell>
        </row>
        <row r="14742">
          <cell r="H14742" t="str">
            <v>FTEB3Z17754E</v>
          </cell>
          <cell r="W14742">
            <v>333</v>
          </cell>
          <cell r="X14742">
            <v>0</v>
          </cell>
        </row>
        <row r="14743">
          <cell r="H14743" t="str">
            <v>FTEB3Z4120531C</v>
          </cell>
          <cell r="W14743">
            <v>717</v>
          </cell>
          <cell r="X14743">
            <v>0</v>
          </cell>
        </row>
        <row r="14744">
          <cell r="H14744" t="str">
            <v>FTPU2Z9601B</v>
          </cell>
          <cell r="W14744">
            <v>229</v>
          </cell>
          <cell r="X14744">
            <v>0</v>
          </cell>
        </row>
        <row r="14745">
          <cell r="H14745" t="str">
            <v>FTJB3Z4103100AA</v>
          </cell>
          <cell r="W14745">
            <v>3600</v>
          </cell>
          <cell r="X14745">
            <v>0</v>
          </cell>
        </row>
        <row r="14746">
          <cell r="H14746" t="str">
            <v>FTPU2Z9601B</v>
          </cell>
          <cell r="W14746">
            <v>229</v>
          </cell>
          <cell r="X14746">
            <v>0</v>
          </cell>
        </row>
        <row r="14747">
          <cell r="H14747" t="str">
            <v>FTEB3Z13008HT</v>
          </cell>
          <cell r="W14747">
            <v>3246</v>
          </cell>
          <cell r="X14747">
            <v>0</v>
          </cell>
        </row>
        <row r="14748">
          <cell r="H14748" t="str">
            <v>FTEB3Z19E624A</v>
          </cell>
          <cell r="W14748">
            <v>689</v>
          </cell>
          <cell r="X14748">
            <v>0</v>
          </cell>
        </row>
        <row r="14749">
          <cell r="H14749" t="str">
            <v>FTEB3Z16138C</v>
          </cell>
          <cell r="W14749">
            <v>4448</v>
          </cell>
          <cell r="X14749">
            <v>0</v>
          </cell>
        </row>
        <row r="14750">
          <cell r="H14750" t="str">
            <v>FTEB3Z5F245A</v>
          </cell>
          <cell r="W14750">
            <v>336</v>
          </cell>
          <cell r="X14750">
            <v>0</v>
          </cell>
        </row>
        <row r="14751">
          <cell r="H14751" t="str">
            <v>FTJB3Z4103100AA</v>
          </cell>
          <cell r="W14751">
            <v>3600</v>
          </cell>
          <cell r="X14751">
            <v>0</v>
          </cell>
        </row>
        <row r="14752">
          <cell r="H14752" t="str">
            <v>FTJB3Z4103100AA</v>
          </cell>
          <cell r="W14752">
            <v>3600</v>
          </cell>
          <cell r="X14752">
            <v>0</v>
          </cell>
        </row>
        <row r="14753">
          <cell r="H14753" t="str">
            <v>FTAB3Z3069D</v>
          </cell>
          <cell r="W14753">
            <v>2138</v>
          </cell>
          <cell r="X14753">
            <v>0</v>
          </cell>
        </row>
        <row r="14754">
          <cell r="H14754" t="str">
            <v>FTFAP164R9867</v>
          </cell>
          <cell r="W14754">
            <v>56620</v>
          </cell>
          <cell r="X14754">
            <v>0</v>
          </cell>
        </row>
        <row r="14755">
          <cell r="H14755" t="str">
            <v>FTML3Z14C689H</v>
          </cell>
          <cell r="W14755">
            <v>3140</v>
          </cell>
          <cell r="X14755">
            <v>0</v>
          </cell>
        </row>
        <row r="14756">
          <cell r="H14756" t="str">
            <v>FTCA6Z7515J</v>
          </cell>
          <cell r="W14756">
            <v>8041</v>
          </cell>
          <cell r="X14756">
            <v>0</v>
          </cell>
        </row>
        <row r="14757">
          <cell r="H14757" t="str">
            <v>FTCA6Z7515K</v>
          </cell>
          <cell r="W14757">
            <v>8409</v>
          </cell>
          <cell r="X14757">
            <v>0</v>
          </cell>
        </row>
        <row r="14758">
          <cell r="H14758" t="str">
            <v>FTF1FZ7B546B</v>
          </cell>
          <cell r="W14758">
            <v>11772</v>
          </cell>
          <cell r="X14758">
            <v>0</v>
          </cell>
        </row>
        <row r="14759">
          <cell r="H14759" t="str">
            <v>FTEB3Z18125AC</v>
          </cell>
          <cell r="W14759">
            <v>1374</v>
          </cell>
          <cell r="X14759">
            <v>0</v>
          </cell>
        </row>
        <row r="14760">
          <cell r="H14760" t="str">
            <v>FTBL3Z7A098A</v>
          </cell>
          <cell r="W14760">
            <v>1113</v>
          </cell>
          <cell r="X14760">
            <v>0</v>
          </cell>
        </row>
        <row r="14761">
          <cell r="H14761" t="str">
            <v>FTAB3Z6038V</v>
          </cell>
          <cell r="W14761">
            <v>2346</v>
          </cell>
          <cell r="X14761">
            <v>0</v>
          </cell>
        </row>
        <row r="14762">
          <cell r="H14762" t="str">
            <v>FTJB3Z5781B</v>
          </cell>
          <cell r="W14762">
            <v>366</v>
          </cell>
          <cell r="X14762">
            <v>0</v>
          </cell>
        </row>
        <row r="14763">
          <cell r="H14763" t="str">
            <v>FTAB3Z2B120A</v>
          </cell>
          <cell r="W14763">
            <v>1988</v>
          </cell>
          <cell r="X14763">
            <v>0</v>
          </cell>
        </row>
        <row r="14764">
          <cell r="H14764" t="str">
            <v>FTAB3Z2B121A</v>
          </cell>
          <cell r="W14764">
            <v>1988</v>
          </cell>
          <cell r="X14764">
            <v>0</v>
          </cell>
        </row>
        <row r="14765">
          <cell r="H14765" t="str">
            <v>FTAB3Z10346A</v>
          </cell>
          <cell r="W14765">
            <v>7458</v>
          </cell>
          <cell r="X14765">
            <v>0</v>
          </cell>
        </row>
        <row r="14766">
          <cell r="H14766" t="str">
            <v>FTUHY42638Z</v>
          </cell>
          <cell r="W14766">
            <v>2165</v>
          </cell>
          <cell r="X14766">
            <v>0</v>
          </cell>
        </row>
        <row r="14767">
          <cell r="H14767" t="str">
            <v>FTAB3Z3A674A</v>
          </cell>
          <cell r="W14767">
            <v>2993</v>
          </cell>
          <cell r="X14767">
            <v>0</v>
          </cell>
        </row>
        <row r="14768">
          <cell r="H14768" t="str">
            <v>FTAB3Z3280A</v>
          </cell>
          <cell r="W14768">
            <v>849</v>
          </cell>
          <cell r="X14768">
            <v>0</v>
          </cell>
        </row>
        <row r="14769">
          <cell r="H14769" t="str">
            <v>FTEB3Z8600C</v>
          </cell>
          <cell r="W14769">
            <v>3954</v>
          </cell>
          <cell r="X14769">
            <v>0</v>
          </cell>
        </row>
        <row r="14770">
          <cell r="H14770" t="str">
            <v>FTUC2R34550</v>
          </cell>
          <cell r="W14770">
            <v>738</v>
          </cell>
          <cell r="X14770">
            <v>0</v>
          </cell>
        </row>
        <row r="14771">
          <cell r="H14771" t="str">
            <v>FTEB3Z3084L</v>
          </cell>
          <cell r="W14771">
            <v>2151</v>
          </cell>
          <cell r="X14771">
            <v>0</v>
          </cell>
        </row>
        <row r="14772">
          <cell r="H14772" t="str">
            <v>FTAB3Z3A427A</v>
          </cell>
          <cell r="W14772">
            <v>7756</v>
          </cell>
          <cell r="X14772">
            <v>0</v>
          </cell>
        </row>
        <row r="14773">
          <cell r="H14773" t="str">
            <v>FTBL3Z7A098A</v>
          </cell>
          <cell r="W14773">
            <v>1113</v>
          </cell>
          <cell r="X14773">
            <v>0</v>
          </cell>
        </row>
        <row r="14774">
          <cell r="H14774" t="str">
            <v>FTJB3Z4A376D</v>
          </cell>
          <cell r="W14774">
            <v>10051</v>
          </cell>
          <cell r="X14774">
            <v>0</v>
          </cell>
        </row>
        <row r="14775">
          <cell r="H14775" t="str">
            <v>FTEB3Z5K483B</v>
          </cell>
          <cell r="W14775">
            <v>530</v>
          </cell>
          <cell r="X14775">
            <v>0</v>
          </cell>
        </row>
        <row r="14776">
          <cell r="H14776" t="str">
            <v>FTFB3Z6A228B</v>
          </cell>
          <cell r="W14776">
            <v>1602</v>
          </cell>
          <cell r="X14776">
            <v>0</v>
          </cell>
        </row>
        <row r="14777">
          <cell r="H14777" t="str">
            <v>FTEB3Z8005C</v>
          </cell>
          <cell r="W14777">
            <v>4342</v>
          </cell>
          <cell r="X14777">
            <v>0</v>
          </cell>
        </row>
        <row r="14778">
          <cell r="H14778" t="str">
            <v>FTXT5QMC</v>
          </cell>
          <cell r="W14778">
            <v>274</v>
          </cell>
          <cell r="X14778">
            <v>0</v>
          </cell>
        </row>
        <row r="14779">
          <cell r="H14779" t="str">
            <v>FTAB3Z5705C</v>
          </cell>
          <cell r="W14779">
            <v>163</v>
          </cell>
          <cell r="X14779">
            <v>0</v>
          </cell>
        </row>
        <row r="14780">
          <cell r="H14780" t="str">
            <v>FTJB3Z5560AW</v>
          </cell>
          <cell r="W14780">
            <v>2976</v>
          </cell>
          <cell r="X14780">
            <v>0</v>
          </cell>
        </row>
        <row r="14781">
          <cell r="H14781" t="str">
            <v>FTJB3Z1215B</v>
          </cell>
          <cell r="W14781">
            <v>1106</v>
          </cell>
          <cell r="X14781">
            <v>0</v>
          </cell>
        </row>
        <row r="14782">
          <cell r="H14782" t="str">
            <v>FTAB3Z3068A</v>
          </cell>
          <cell r="W14782">
            <v>654</v>
          </cell>
          <cell r="X14782">
            <v>0</v>
          </cell>
        </row>
        <row r="14783">
          <cell r="H14783" t="str">
            <v>FTEB3Z3084L</v>
          </cell>
          <cell r="W14783">
            <v>2151</v>
          </cell>
          <cell r="X14783">
            <v>0</v>
          </cell>
        </row>
        <row r="14784">
          <cell r="H14784" t="str">
            <v>FTAB3Z3068B</v>
          </cell>
          <cell r="W14784">
            <v>1351</v>
          </cell>
          <cell r="X14784">
            <v>0</v>
          </cell>
        </row>
        <row r="14785">
          <cell r="H14785" t="str">
            <v>FTAB3Z4141B</v>
          </cell>
          <cell r="W14785">
            <v>23451</v>
          </cell>
          <cell r="X14785">
            <v>0</v>
          </cell>
        </row>
        <row r="14786">
          <cell r="H14786" t="str">
            <v>FTEB3Z8600C</v>
          </cell>
          <cell r="W14786">
            <v>3954</v>
          </cell>
          <cell r="X14786">
            <v>0</v>
          </cell>
        </row>
        <row r="14787">
          <cell r="H14787" t="str">
            <v>FTEB3Z3069D</v>
          </cell>
          <cell r="W14787">
            <v>1213</v>
          </cell>
          <cell r="X14787">
            <v>0</v>
          </cell>
        </row>
        <row r="14788">
          <cell r="H14788" t="str">
            <v>FTEB3Z19703D</v>
          </cell>
          <cell r="W14788">
            <v>7036</v>
          </cell>
          <cell r="X14788">
            <v>0</v>
          </cell>
        </row>
        <row r="14789">
          <cell r="H14789" t="str">
            <v>FTJB3Z3C377B</v>
          </cell>
          <cell r="W14789">
            <v>1153</v>
          </cell>
          <cell r="X14789">
            <v>0</v>
          </cell>
        </row>
        <row r="14790">
          <cell r="H14790" t="str">
            <v>FTAXT11LMT</v>
          </cell>
          <cell r="W14790">
            <v>511</v>
          </cell>
          <cell r="X14790">
            <v>0</v>
          </cell>
        </row>
        <row r="14791">
          <cell r="H14791" t="str">
            <v>GTF0202009204</v>
          </cell>
          <cell r="W14791">
            <v>1011.2</v>
          </cell>
          <cell r="X14791">
            <v>0</v>
          </cell>
        </row>
        <row r="14792">
          <cell r="H14792" t="str">
            <v>GTF0202009204</v>
          </cell>
          <cell r="W14792">
            <v>1011.1999999999999</v>
          </cell>
          <cell r="X14792">
            <v>0</v>
          </cell>
        </row>
        <row r="14793">
          <cell r="H14793" t="str">
            <v>HE65210-0A130-000</v>
          </cell>
          <cell r="W14793">
            <v>9</v>
          </cell>
          <cell r="X14793">
            <v>12.805070699999998</v>
          </cell>
        </row>
        <row r="14794">
          <cell r="H14794" t="str">
            <v>HU14323-0A100-BLK</v>
          </cell>
          <cell r="W14794">
            <v>41.06</v>
          </cell>
          <cell r="X14794">
            <v>18.206275680000001</v>
          </cell>
        </row>
        <row r="14795">
          <cell r="H14795" t="str">
            <v>HU62610-0A400-000</v>
          </cell>
          <cell r="W14795">
            <v>69.3</v>
          </cell>
          <cell r="X14795">
            <v>30.728032200000001</v>
          </cell>
        </row>
        <row r="14796">
          <cell r="H14796" t="str">
            <v>HU66400-0A510-R_B</v>
          </cell>
          <cell r="W14796">
            <v>261.5</v>
          </cell>
          <cell r="X14796">
            <v>115.95089664</v>
          </cell>
        </row>
        <row r="14797">
          <cell r="H14797" t="str">
            <v>HU66400-0A700-R_B</v>
          </cell>
          <cell r="W14797">
            <v>385</v>
          </cell>
          <cell r="X14797">
            <v>170.71164432</v>
          </cell>
        </row>
        <row r="14798">
          <cell r="H14798" t="str">
            <v>HU66711-0A400-RED</v>
          </cell>
          <cell r="W14798">
            <v>58.79</v>
          </cell>
          <cell r="X14798">
            <v>26.067921942857144</v>
          </cell>
        </row>
        <row r="14799">
          <cell r="H14799" t="str">
            <v>HU66711-0A510-RED</v>
          </cell>
          <cell r="W14799">
            <v>17.59</v>
          </cell>
          <cell r="X14799">
            <v>7.7994431999999998</v>
          </cell>
        </row>
        <row r="14800">
          <cell r="H14800" t="str">
            <v>HU66711-0A600-BLU</v>
          </cell>
          <cell r="W14800">
            <v>58.79</v>
          </cell>
          <cell r="X14800">
            <v>26.067907199999997</v>
          </cell>
        </row>
        <row r="14801">
          <cell r="H14801" t="str">
            <v>HU66740-0A100-BLK</v>
          </cell>
          <cell r="W14801">
            <v>35.700000000000003</v>
          </cell>
          <cell r="X14801">
            <v>15.829646759999999</v>
          </cell>
        </row>
        <row r="14802">
          <cell r="H14802" t="str">
            <v>ZZ265/65R17_AT811</v>
          </cell>
          <cell r="W14802">
            <v>4308.41</v>
          </cell>
          <cell r="X14802">
            <v>0</v>
          </cell>
        </row>
        <row r="14803">
          <cell r="H14803" t="str">
            <v>GTF0103014350BK01BK0</v>
          </cell>
          <cell r="W14803">
            <v>2716.2999999999997</v>
          </cell>
          <cell r="X14803">
            <v>0</v>
          </cell>
        </row>
        <row r="14804">
          <cell r="H14804" t="str">
            <v>GTF0103014351BK01BK0</v>
          </cell>
          <cell r="W14804">
            <v>2247.89</v>
          </cell>
          <cell r="X14804">
            <v>0</v>
          </cell>
        </row>
        <row r="14805">
          <cell r="H14805" t="str">
            <v>GTF0103014353BK01BK0</v>
          </cell>
          <cell r="W14805">
            <v>1122.5899999999999</v>
          </cell>
          <cell r="X14805">
            <v>0</v>
          </cell>
        </row>
        <row r="14806">
          <cell r="H14806" t="str">
            <v>GTF0103014352BK01BK0</v>
          </cell>
          <cell r="W14806">
            <v>1092.56</v>
          </cell>
          <cell r="X14806">
            <v>0</v>
          </cell>
        </row>
        <row r="14807">
          <cell r="H14807" t="str">
            <v>GTF0103014354BK01BK0</v>
          </cell>
          <cell r="W14807">
            <v>901.04</v>
          </cell>
          <cell r="X14807">
            <v>0</v>
          </cell>
        </row>
        <row r="14808">
          <cell r="H14808" t="str">
            <v>GTF0103014327N113408</v>
          </cell>
          <cell r="W14808">
            <v>2824.47</v>
          </cell>
          <cell r="X14808">
            <v>0</v>
          </cell>
        </row>
        <row r="14809">
          <cell r="H14809" t="str">
            <v>GTF0103014328N113408</v>
          </cell>
          <cell r="W14809">
            <v>2336.56</v>
          </cell>
          <cell r="X14809">
            <v>0</v>
          </cell>
        </row>
        <row r="14810">
          <cell r="H14810" t="str">
            <v>GTF0103014325N113408</v>
          </cell>
          <cell r="W14810">
            <v>1029.5</v>
          </cell>
          <cell r="X14810">
            <v>0</v>
          </cell>
        </row>
        <row r="14811">
          <cell r="H14811" t="str">
            <v>GTF0103014326N113408</v>
          </cell>
          <cell r="W14811">
            <v>1013.31</v>
          </cell>
          <cell r="X14811">
            <v>0</v>
          </cell>
        </row>
        <row r="14812">
          <cell r="H14812" t="str">
            <v>GTF0103014324N113408</v>
          </cell>
          <cell r="W14812">
            <v>877</v>
          </cell>
          <cell r="X14812">
            <v>0</v>
          </cell>
        </row>
        <row r="14813">
          <cell r="H14813" t="str">
            <v>HT54230-0A100-000</v>
          </cell>
          <cell r="W14813">
            <v>590</v>
          </cell>
          <cell r="X14813">
            <v>0</v>
          </cell>
        </row>
        <row r="14814">
          <cell r="H14814" t="str">
            <v>HT54230-0A110-000</v>
          </cell>
          <cell r="W14814">
            <v>590</v>
          </cell>
          <cell r="X14814">
            <v>0</v>
          </cell>
        </row>
        <row r="14815">
          <cell r="H14815" t="str">
            <v>HT54230-0A120-000</v>
          </cell>
          <cell r="W14815">
            <v>590</v>
          </cell>
          <cell r="X14815">
            <v>0</v>
          </cell>
        </row>
        <row r="14816">
          <cell r="H14816" t="str">
            <v>HT55113-0A510-000</v>
          </cell>
          <cell r="W14816">
            <v>123</v>
          </cell>
          <cell r="X14816">
            <v>0</v>
          </cell>
        </row>
        <row r="14817">
          <cell r="H14817" t="str">
            <v>HT55113-0A510-000</v>
          </cell>
          <cell r="W14817">
            <v>123</v>
          </cell>
          <cell r="X14817">
            <v>0</v>
          </cell>
        </row>
        <row r="14818">
          <cell r="H14818" t="str">
            <v>HT55113-0A700</v>
          </cell>
          <cell r="W14818">
            <v>52</v>
          </cell>
          <cell r="X14818">
            <v>0</v>
          </cell>
        </row>
        <row r="14819">
          <cell r="H14819" t="str">
            <v>HT5R410-0A800-000</v>
          </cell>
          <cell r="W14819">
            <v>33</v>
          </cell>
          <cell r="X14819">
            <v>0</v>
          </cell>
        </row>
        <row r="14820">
          <cell r="H14820" t="str">
            <v>HT47610-TB200-BLK</v>
          </cell>
          <cell r="W14820">
            <v>254.61999999999998</v>
          </cell>
          <cell r="X14820">
            <v>0</v>
          </cell>
        </row>
        <row r="14821">
          <cell r="H14821" t="str">
            <v>HT72543-TB100</v>
          </cell>
          <cell r="W14821">
            <v>181.98</v>
          </cell>
          <cell r="X14821">
            <v>0</v>
          </cell>
        </row>
        <row r="14822">
          <cell r="H14822" t="str">
            <v>HT14323-TB101-RAW</v>
          </cell>
          <cell r="W14822">
            <v>300</v>
          </cell>
          <cell r="X14822">
            <v>0</v>
          </cell>
        </row>
        <row r="14823">
          <cell r="H14823" t="str">
            <v>HT14323-TB101-RAW</v>
          </cell>
          <cell r="W14823">
            <v>300</v>
          </cell>
          <cell r="X14823">
            <v>0</v>
          </cell>
        </row>
        <row r="14824">
          <cell r="H14824" t="str">
            <v>HT31192-0A100-BLK</v>
          </cell>
          <cell r="W14824">
            <v>877.72</v>
          </cell>
          <cell r="X14824">
            <v>0</v>
          </cell>
        </row>
        <row r="14825">
          <cell r="H14825" t="str">
            <v>HT47610-TB200-BLK</v>
          </cell>
          <cell r="W14825">
            <v>254.61999999999998</v>
          </cell>
          <cell r="X14825">
            <v>0</v>
          </cell>
        </row>
        <row r="14826">
          <cell r="H14826" t="str">
            <v>HT75512-0A800-SUS</v>
          </cell>
          <cell r="W14826">
            <v>3212.26</v>
          </cell>
          <cell r="X14826">
            <v>0</v>
          </cell>
        </row>
        <row r="14827">
          <cell r="H14827" t="str">
            <v>HT75542-0A400-SUS</v>
          </cell>
          <cell r="W14827">
            <v>39.76</v>
          </cell>
          <cell r="X14827">
            <v>0</v>
          </cell>
        </row>
        <row r="14828">
          <cell r="H14828" t="str">
            <v>GTCBY0214007068</v>
          </cell>
          <cell r="W14828">
            <v>85.4</v>
          </cell>
          <cell r="X14828">
            <v>0</v>
          </cell>
        </row>
        <row r="14829">
          <cell r="H14829" t="str">
            <v>HT26B17-BB101-WHT</v>
          </cell>
          <cell r="W14829">
            <v>2095</v>
          </cell>
          <cell r="X14829">
            <v>0</v>
          </cell>
        </row>
        <row r="14830">
          <cell r="H14830" t="str">
            <v>HT26B46-BB200-RAW</v>
          </cell>
          <cell r="W14830">
            <v>3470</v>
          </cell>
          <cell r="X14830">
            <v>0</v>
          </cell>
        </row>
        <row r="14831">
          <cell r="H14831" t="str">
            <v>HT46211-BB400-RED</v>
          </cell>
          <cell r="W14831">
            <v>925</v>
          </cell>
          <cell r="X14831">
            <v>0</v>
          </cell>
        </row>
        <row r="14832">
          <cell r="H14832" t="str">
            <v>HT46520-0A400-RED</v>
          </cell>
          <cell r="W14832">
            <v>850</v>
          </cell>
          <cell r="X14832">
            <v>0</v>
          </cell>
        </row>
        <row r="14833">
          <cell r="H14833" t="str">
            <v>HT46550-0A200-RED</v>
          </cell>
          <cell r="W14833">
            <v>1685</v>
          </cell>
          <cell r="X14833">
            <v>0</v>
          </cell>
        </row>
        <row r="14834">
          <cell r="H14834" t="str">
            <v>HT62470-BB200-BLK</v>
          </cell>
          <cell r="W14834">
            <v>2950</v>
          </cell>
          <cell r="X14834">
            <v>0</v>
          </cell>
        </row>
        <row r="14835">
          <cell r="H14835" t="str">
            <v>HT62551-BB300-BLK</v>
          </cell>
          <cell r="W14835">
            <v>1345</v>
          </cell>
          <cell r="X14835">
            <v>0</v>
          </cell>
        </row>
        <row r="14836">
          <cell r="H14836" t="str">
            <v>HT62551-BB400-BLK</v>
          </cell>
          <cell r="W14836">
            <v>1345</v>
          </cell>
          <cell r="X14836">
            <v>0</v>
          </cell>
        </row>
        <row r="14837">
          <cell r="H14837" t="str">
            <v>HT71583-0A100-BLK</v>
          </cell>
          <cell r="W14837">
            <v>2200</v>
          </cell>
          <cell r="X14837">
            <v>0</v>
          </cell>
        </row>
        <row r="14838">
          <cell r="H14838" t="str">
            <v>HT71583-0A200-BLK</v>
          </cell>
          <cell r="W14838">
            <v>1045</v>
          </cell>
          <cell r="X14838">
            <v>0</v>
          </cell>
        </row>
        <row r="14839">
          <cell r="H14839" t="str">
            <v>HT72111-0A100-BLK</v>
          </cell>
          <cell r="W14839">
            <v>2390</v>
          </cell>
          <cell r="X14839">
            <v>0</v>
          </cell>
        </row>
        <row r="14840">
          <cell r="H14840" t="str">
            <v>HT72111-BB500-BLK</v>
          </cell>
          <cell r="W14840">
            <v>340</v>
          </cell>
          <cell r="X14840">
            <v>0</v>
          </cell>
        </row>
        <row r="14841">
          <cell r="H14841" t="str">
            <v>HT75512-BB100-SUS</v>
          </cell>
          <cell r="W14841">
            <v>9600</v>
          </cell>
          <cell r="X14841">
            <v>0</v>
          </cell>
        </row>
        <row r="14842">
          <cell r="H14842" t="str">
            <v>HT76130-BB110-WHT</v>
          </cell>
          <cell r="W14842">
            <v>2585</v>
          </cell>
          <cell r="X14842">
            <v>0</v>
          </cell>
        </row>
        <row r="14843">
          <cell r="H14843" t="str">
            <v>HT75420-0A210-WHT</v>
          </cell>
          <cell r="W14843">
            <v>2400</v>
          </cell>
          <cell r="X14843">
            <v>0</v>
          </cell>
        </row>
        <row r="14844">
          <cell r="H14844" t="str">
            <v>HT51259-0A200-000</v>
          </cell>
          <cell r="W14844">
            <v>188</v>
          </cell>
          <cell r="X14844">
            <v>0</v>
          </cell>
        </row>
        <row r="14845">
          <cell r="H14845" t="str">
            <v>HT51261-0A600-BLK</v>
          </cell>
          <cell r="W14845">
            <v>445</v>
          </cell>
          <cell r="X14845">
            <v>0</v>
          </cell>
        </row>
        <row r="14846">
          <cell r="H14846" t="str">
            <v>HTP3217-0A210-000</v>
          </cell>
          <cell r="W14846">
            <v>60.69</v>
          </cell>
          <cell r="X14846">
            <v>0</v>
          </cell>
        </row>
        <row r="14847">
          <cell r="H14847" t="str">
            <v>HT61342-BB200-000</v>
          </cell>
          <cell r="W14847">
            <v>377.26</v>
          </cell>
          <cell r="X14847">
            <v>0</v>
          </cell>
        </row>
        <row r="14848">
          <cell r="H14848" t="str">
            <v>HT61180-BB100-000</v>
          </cell>
          <cell r="W14848">
            <v>773.92</v>
          </cell>
          <cell r="X14848">
            <v>0</v>
          </cell>
        </row>
        <row r="14849">
          <cell r="H14849" t="str">
            <v>HT63136-BB100-000</v>
          </cell>
          <cell r="W14849">
            <v>729.31999999999994</v>
          </cell>
          <cell r="X14849">
            <v>0</v>
          </cell>
        </row>
        <row r="14850">
          <cell r="H14850" t="str">
            <v>HTP2316-0A100-GRN</v>
          </cell>
          <cell r="W14850">
            <v>140.32999999999998</v>
          </cell>
          <cell r="X14850">
            <v>0</v>
          </cell>
        </row>
        <row r="14851">
          <cell r="H14851" t="str">
            <v>HTP2320-0A100-000</v>
          </cell>
          <cell r="W14851">
            <v>17.63</v>
          </cell>
          <cell r="X14851">
            <v>0</v>
          </cell>
        </row>
        <row r="14852">
          <cell r="H14852" t="str">
            <v>HTP3314-0A200-000</v>
          </cell>
          <cell r="W14852">
            <v>99.8</v>
          </cell>
          <cell r="X14852">
            <v>0</v>
          </cell>
        </row>
        <row r="14853">
          <cell r="H14853" t="str">
            <v>HT31190-FD110-000</v>
          </cell>
          <cell r="W14853">
            <v>490</v>
          </cell>
          <cell r="X14853">
            <v>0</v>
          </cell>
        </row>
        <row r="14854">
          <cell r="H14854" t="str">
            <v>HT43140-FU103-000</v>
          </cell>
          <cell r="W14854">
            <v>3000</v>
          </cell>
          <cell r="X14854">
            <v>0</v>
          </cell>
        </row>
        <row r="14855">
          <cell r="H14855" t="str">
            <v>GTF0102073001</v>
          </cell>
          <cell r="W14855">
            <v>337.45</v>
          </cell>
          <cell r="X14855">
            <v>0</v>
          </cell>
        </row>
        <row r="14856">
          <cell r="H14856" t="str">
            <v>GTF0102087009</v>
          </cell>
          <cell r="W14856">
            <v>58.900000000000006</v>
          </cell>
          <cell r="X14856">
            <v>0</v>
          </cell>
        </row>
        <row r="14857">
          <cell r="H14857" t="str">
            <v>GTF0102087010</v>
          </cell>
          <cell r="W14857">
            <v>58.900000000000006</v>
          </cell>
          <cell r="X14857">
            <v>0</v>
          </cell>
        </row>
        <row r="14858">
          <cell r="H14858" t="str">
            <v>GTF0102073001</v>
          </cell>
          <cell r="W14858">
            <v>337.45</v>
          </cell>
          <cell r="X14858">
            <v>0</v>
          </cell>
        </row>
        <row r="14859">
          <cell r="H14859" t="str">
            <v>GTF0102077008</v>
          </cell>
          <cell r="W14859">
            <v>14.6</v>
          </cell>
          <cell r="X14859">
            <v>0</v>
          </cell>
        </row>
        <row r="14860">
          <cell r="H14860" t="str">
            <v>GTF0102077009</v>
          </cell>
          <cell r="W14860">
            <v>16.75</v>
          </cell>
          <cell r="X14860">
            <v>0</v>
          </cell>
        </row>
        <row r="14861">
          <cell r="H14861" t="str">
            <v>GTF0102087011</v>
          </cell>
          <cell r="W14861">
            <v>54.42</v>
          </cell>
          <cell r="X14861">
            <v>0</v>
          </cell>
        </row>
        <row r="14862">
          <cell r="H14862" t="str">
            <v>GTF0102087006</v>
          </cell>
          <cell r="W14862">
            <v>19.48</v>
          </cell>
          <cell r="X14862">
            <v>0</v>
          </cell>
        </row>
        <row r="14863">
          <cell r="H14863" t="str">
            <v>GTF0102087007</v>
          </cell>
          <cell r="W14863">
            <v>19.48</v>
          </cell>
          <cell r="X14863">
            <v>0</v>
          </cell>
        </row>
        <row r="14864">
          <cell r="H14864" t="str">
            <v>GTF0102086060</v>
          </cell>
          <cell r="W14864">
            <v>67.41</v>
          </cell>
          <cell r="X14864">
            <v>0</v>
          </cell>
        </row>
        <row r="14865">
          <cell r="H14865" t="str">
            <v>GTF0102086061</v>
          </cell>
          <cell r="W14865">
            <v>67.41</v>
          </cell>
          <cell r="X14865">
            <v>0</v>
          </cell>
        </row>
        <row r="14866">
          <cell r="H14866" t="str">
            <v>GTF0102087009</v>
          </cell>
          <cell r="W14866">
            <v>58.9</v>
          </cell>
          <cell r="X14866">
            <v>0</v>
          </cell>
        </row>
        <row r="14867">
          <cell r="H14867" t="str">
            <v>GTF0102087010</v>
          </cell>
          <cell r="W14867">
            <v>58.9</v>
          </cell>
          <cell r="X14867">
            <v>0</v>
          </cell>
        </row>
        <row r="14868">
          <cell r="H14868" t="str">
            <v>GTF0102087009</v>
          </cell>
          <cell r="W14868">
            <v>58.9</v>
          </cell>
          <cell r="X14868">
            <v>0</v>
          </cell>
        </row>
        <row r="14869">
          <cell r="H14869" t="str">
            <v>GTF0102087010</v>
          </cell>
          <cell r="W14869">
            <v>58.9</v>
          </cell>
          <cell r="X14869">
            <v>0</v>
          </cell>
        </row>
        <row r="14870">
          <cell r="H14870" t="str">
            <v>CO14CLEAR</v>
          </cell>
          <cell r="W14870">
            <v>10</v>
          </cell>
          <cell r="X14870">
            <v>0</v>
          </cell>
        </row>
        <row r="14871">
          <cell r="H14871" t="str">
            <v>GTENG21134AA-BLK</v>
          </cell>
          <cell r="W14871">
            <v>8.5</v>
          </cell>
          <cell r="X14871">
            <v>0</v>
          </cell>
        </row>
        <row r="14872">
          <cell r="H14872" t="str">
            <v>GTNYCABLETIE7.6X380</v>
          </cell>
          <cell r="W14872">
            <v>3</v>
          </cell>
          <cell r="X14872">
            <v>0</v>
          </cell>
        </row>
        <row r="14873">
          <cell r="H14873" t="str">
            <v>GTENG21134AA-BLK</v>
          </cell>
          <cell r="W14873">
            <v>8.5</v>
          </cell>
          <cell r="X14873">
            <v>0</v>
          </cell>
        </row>
        <row r="14874">
          <cell r="H14874" t="str">
            <v>GTNYCABLETIE7.6X380</v>
          </cell>
          <cell r="W14874">
            <v>3</v>
          </cell>
          <cell r="X14874">
            <v>0</v>
          </cell>
        </row>
        <row r="14875">
          <cell r="H14875" t="str">
            <v>GTWRAPSTRAP</v>
          </cell>
          <cell r="W14875">
            <v>480</v>
          </cell>
          <cell r="X14875">
            <v>0</v>
          </cell>
        </row>
        <row r="14876">
          <cell r="H14876" t="str">
            <v>GTEPE-SHEET-XT5</v>
          </cell>
          <cell r="W14876">
            <v>1438</v>
          </cell>
          <cell r="X14876">
            <v>0</v>
          </cell>
        </row>
        <row r="14877">
          <cell r="H14877" t="str">
            <v>CO263SCOTCH_CLEANER</v>
          </cell>
          <cell r="W14877">
            <v>264</v>
          </cell>
          <cell r="X14877">
            <v>0</v>
          </cell>
        </row>
        <row r="14878">
          <cell r="H14878" t="str">
            <v>CO29PB-9X14</v>
          </cell>
          <cell r="W14878">
            <v>91</v>
          </cell>
          <cell r="X14878">
            <v>0</v>
          </cell>
        </row>
        <row r="14879">
          <cell r="H14879" t="str">
            <v>CO29ZB12</v>
          </cell>
          <cell r="W14879">
            <v>130</v>
          </cell>
          <cell r="X14879">
            <v>0</v>
          </cell>
        </row>
        <row r="14880">
          <cell r="H14880" t="str">
            <v>CO29ZB20</v>
          </cell>
          <cell r="W14880">
            <v>120</v>
          </cell>
          <cell r="X14880">
            <v>0</v>
          </cell>
        </row>
        <row r="14881">
          <cell r="H14881" t="str">
            <v>CO29ZB25</v>
          </cell>
          <cell r="W14881">
            <v>130</v>
          </cell>
          <cell r="X14881">
            <v>0</v>
          </cell>
        </row>
        <row r="14882">
          <cell r="H14882" t="str">
            <v>GTENG21134AA-BLK</v>
          </cell>
          <cell r="W14882">
            <v>8.5</v>
          </cell>
          <cell r="X14882">
            <v>0</v>
          </cell>
        </row>
        <row r="14883">
          <cell r="H14883" t="str">
            <v>HT52212-0A400-BLK</v>
          </cell>
          <cell r="W14883">
            <v>1.3</v>
          </cell>
          <cell r="X14883">
            <v>0</v>
          </cell>
        </row>
        <row r="14884">
          <cell r="H14884" t="str">
            <v>GTNYCABLETIE7.6X380</v>
          </cell>
          <cell r="W14884">
            <v>3</v>
          </cell>
          <cell r="X14884">
            <v>0</v>
          </cell>
        </row>
        <row r="14885">
          <cell r="H14885" t="str">
            <v>CO14GLUE_ADHESIVE</v>
          </cell>
          <cell r="W14885">
            <v>43</v>
          </cell>
          <cell r="X14885">
            <v>0</v>
          </cell>
        </row>
        <row r="14886">
          <cell r="H14886" t="str">
            <v>CO263MCITRUS_CLEANER</v>
          </cell>
          <cell r="W14886">
            <v>622</v>
          </cell>
          <cell r="X14886">
            <v>0</v>
          </cell>
        </row>
        <row r="14887">
          <cell r="H14887" t="str">
            <v>CO28B2</v>
          </cell>
          <cell r="W14887">
            <v>10</v>
          </cell>
          <cell r="X14887">
            <v>0</v>
          </cell>
        </row>
        <row r="14888">
          <cell r="H14888" t="str">
            <v>HT52321-0A100-BLK</v>
          </cell>
          <cell r="W14888">
            <v>14</v>
          </cell>
          <cell r="X14888">
            <v>0</v>
          </cell>
        </row>
        <row r="14889">
          <cell r="H14889" t="str">
            <v>CO14MSK25MM</v>
          </cell>
          <cell r="W14889">
            <v>25</v>
          </cell>
          <cell r="X14889">
            <v>0</v>
          </cell>
        </row>
        <row r="14890">
          <cell r="H14890" t="str">
            <v>CO263SCOTCH_CLEANER</v>
          </cell>
          <cell r="W14890">
            <v>264</v>
          </cell>
          <cell r="X14890">
            <v>0</v>
          </cell>
        </row>
        <row r="14891">
          <cell r="H14891" t="str">
            <v>GTWRAPSTRAP</v>
          </cell>
          <cell r="W14891">
            <v>480</v>
          </cell>
          <cell r="X14891">
            <v>0</v>
          </cell>
        </row>
        <row r="14892">
          <cell r="H14892" t="str">
            <v>CO14MSK25MM</v>
          </cell>
          <cell r="W14892">
            <v>25</v>
          </cell>
          <cell r="X14892">
            <v>0</v>
          </cell>
        </row>
        <row r="14893">
          <cell r="H14893" t="str">
            <v>CO263SCOTCH_CLEANER</v>
          </cell>
          <cell r="W14893">
            <v>264</v>
          </cell>
          <cell r="X14893">
            <v>0</v>
          </cell>
        </row>
        <row r="14894">
          <cell r="H14894" t="str">
            <v>HT54142-0A400-BLK</v>
          </cell>
          <cell r="W14894">
            <v>240</v>
          </cell>
          <cell r="X14894">
            <v>0</v>
          </cell>
        </row>
        <row r="14895">
          <cell r="H14895" t="str">
            <v>GTF0102089012</v>
          </cell>
          <cell r="W14895">
            <v>101.68</v>
          </cell>
          <cell r="X14895">
            <v>0</v>
          </cell>
        </row>
        <row r="14896">
          <cell r="H14896" t="str">
            <v>GTF0102089013</v>
          </cell>
          <cell r="W14896">
            <v>70.960000000000008</v>
          </cell>
          <cell r="X14896">
            <v>0</v>
          </cell>
        </row>
        <row r="14897">
          <cell r="H14897" t="str">
            <v>GTF0102081010</v>
          </cell>
          <cell r="W14897">
            <v>159.93</v>
          </cell>
          <cell r="X14897">
            <v>0</v>
          </cell>
        </row>
        <row r="14898">
          <cell r="H14898" t="str">
            <v>GTF0102081009</v>
          </cell>
          <cell r="W14898">
            <v>228.61</v>
          </cell>
          <cell r="X14898">
            <v>0</v>
          </cell>
        </row>
        <row r="14899">
          <cell r="H14899" t="str">
            <v>GTF0102081014</v>
          </cell>
          <cell r="W14899">
            <v>58</v>
          </cell>
          <cell r="X14899">
            <v>0</v>
          </cell>
        </row>
        <row r="14900">
          <cell r="H14900" t="str">
            <v>QT54416-UN100</v>
          </cell>
          <cell r="W14900">
            <v>37.738399999999999</v>
          </cell>
          <cell r="X14900">
            <v>0</v>
          </cell>
        </row>
        <row r="14901">
          <cell r="H14901" t="str">
            <v>GTTRIANGL-BRKTT5</v>
          </cell>
          <cell r="W14901">
            <v>21.26</v>
          </cell>
          <cell r="X14901">
            <v>0</v>
          </cell>
        </row>
        <row r="14902">
          <cell r="H14902" t="str">
            <v>GTHUBLOCK-BRKTT5-RR</v>
          </cell>
          <cell r="W14902">
            <v>68.940000000000012</v>
          </cell>
          <cell r="X14902">
            <v>0</v>
          </cell>
        </row>
        <row r="14903">
          <cell r="H14903" t="str">
            <v>GTHUBLOCK-BRKTT5</v>
          </cell>
          <cell r="W14903">
            <v>68.94</v>
          </cell>
          <cell r="X14903">
            <v>0</v>
          </cell>
        </row>
        <row r="14904">
          <cell r="H14904" t="str">
            <v>GTSUPPORT-BRKTT5</v>
          </cell>
          <cell r="W14904">
            <v>24.380000000000003</v>
          </cell>
          <cell r="X14904">
            <v>0</v>
          </cell>
        </row>
        <row r="14905">
          <cell r="H14905" t="str">
            <v>HT3C420-FK310-BLK</v>
          </cell>
          <cell r="W14905">
            <v>17250</v>
          </cell>
          <cell r="X14905">
            <v>0</v>
          </cell>
        </row>
        <row r="14906">
          <cell r="H14906" t="str">
            <v>HT3C420-FK310-BLK</v>
          </cell>
          <cell r="W14906">
            <v>17250</v>
          </cell>
          <cell r="X14906">
            <v>0</v>
          </cell>
        </row>
        <row r="14907">
          <cell r="H14907" t="str">
            <v>GTP-F0102089001</v>
          </cell>
          <cell r="W14907">
            <v>8818</v>
          </cell>
          <cell r="X14907">
            <v>0</v>
          </cell>
        </row>
        <row r="14908">
          <cell r="H14908" t="str">
            <v>GTP-F0102074002M</v>
          </cell>
          <cell r="W14908">
            <v>6708</v>
          </cell>
          <cell r="X14908">
            <v>0</v>
          </cell>
        </row>
        <row r="14909">
          <cell r="H14909" t="str">
            <v>GTP-F0102089001</v>
          </cell>
          <cell r="W14909">
            <v>8818</v>
          </cell>
          <cell r="X14909">
            <v>0</v>
          </cell>
        </row>
        <row r="14910">
          <cell r="H14910" t="str">
            <v>GTP-F0102048003R9016</v>
          </cell>
          <cell r="W14910">
            <v>1910</v>
          </cell>
          <cell r="X14910">
            <v>0</v>
          </cell>
        </row>
        <row r="14911">
          <cell r="H14911" t="str">
            <v>GTP-F0102048003SMG50</v>
          </cell>
          <cell r="W14911">
            <v>1910</v>
          </cell>
          <cell r="X14911">
            <v>0</v>
          </cell>
        </row>
        <row r="14912">
          <cell r="H14912" t="str">
            <v>GTP-F0102048003SPPG2</v>
          </cell>
          <cell r="W14912">
            <v>1910</v>
          </cell>
          <cell r="X14912">
            <v>0</v>
          </cell>
        </row>
        <row r="14913">
          <cell r="H14913" t="str">
            <v>GT3M_94-PRIMER</v>
          </cell>
          <cell r="W14913">
            <v>1867</v>
          </cell>
          <cell r="X14913">
            <v>0</v>
          </cell>
        </row>
        <row r="14914">
          <cell r="H14914" t="str">
            <v>GT2K-HS-CRM-CL-CKL#8</v>
          </cell>
          <cell r="W14914">
            <v>930</v>
          </cell>
          <cell r="X14914">
            <v>0</v>
          </cell>
        </row>
        <row r="14915">
          <cell r="H14915" t="str">
            <v>GT2K-HS-HD-CKL#802H</v>
          </cell>
          <cell r="W14915">
            <v>290</v>
          </cell>
          <cell r="X14915">
            <v>0</v>
          </cell>
        </row>
        <row r="14916">
          <cell r="H14916" t="str">
            <v>GT2K-PM-S-CKL#4020SL</v>
          </cell>
          <cell r="W14916">
            <v>680</v>
          </cell>
          <cell r="X14916">
            <v>0</v>
          </cell>
        </row>
        <row r="14917">
          <cell r="H14917" t="str">
            <v>GT2K-PRM-HD-CKL#402S</v>
          </cell>
          <cell r="W14917">
            <v>200</v>
          </cell>
          <cell r="X14917">
            <v>0</v>
          </cell>
        </row>
        <row r="14918">
          <cell r="H14918" t="str">
            <v>GT2K-TN-SLOW-CKL#398</v>
          </cell>
          <cell r="W14918">
            <v>1260</v>
          </cell>
          <cell r="X14918">
            <v>0</v>
          </cell>
        </row>
        <row r="14919">
          <cell r="H14919" t="str">
            <v>GTCKL5020#MTL-BLU-50</v>
          </cell>
          <cell r="W14919">
            <v>1600</v>
          </cell>
          <cell r="X14919">
            <v>0</v>
          </cell>
        </row>
        <row r="14920">
          <cell r="H14920" t="str">
            <v>GTCKL5020#SPPG2017-O</v>
          </cell>
          <cell r="W14920">
            <v>1800</v>
          </cell>
          <cell r="X14920">
            <v>0</v>
          </cell>
        </row>
        <row r="14921">
          <cell r="H14921" t="str">
            <v>GTCKL5020#WHT-PPG-90</v>
          </cell>
          <cell r="W14921">
            <v>1500</v>
          </cell>
          <cell r="X14921">
            <v>0</v>
          </cell>
        </row>
        <row r="14922">
          <cell r="H14922" t="str">
            <v>GTCKL5020#WHT-PPG-90</v>
          </cell>
          <cell r="W14922">
            <v>1300</v>
          </cell>
          <cell r="X14922">
            <v>0</v>
          </cell>
        </row>
        <row r="14923">
          <cell r="H14923" t="str">
            <v>GTPP-PRM-CKL#1020PP</v>
          </cell>
          <cell r="W14923">
            <v>350</v>
          </cell>
          <cell r="X14923">
            <v>0</v>
          </cell>
        </row>
        <row r="14924">
          <cell r="H14924" t="str">
            <v>BTFBH-AM106-EV15</v>
          </cell>
          <cell r="W14924">
            <v>23500</v>
          </cell>
          <cell r="X14924">
            <v>0</v>
          </cell>
        </row>
        <row r="14925">
          <cell r="H14925" t="str">
            <v>HT75A10-0A100-000</v>
          </cell>
          <cell r="W14925">
            <v>750000</v>
          </cell>
          <cell r="X14925">
            <v>0</v>
          </cell>
        </row>
        <row r="14926">
          <cell r="H14926" t="str">
            <v>HT75A10-0A100-000</v>
          </cell>
          <cell r="W14926">
            <v>750000</v>
          </cell>
          <cell r="X14926">
            <v>0</v>
          </cell>
        </row>
        <row r="14927">
          <cell r="H14927" t="str">
            <v>FUML3Z15044E82AA</v>
          </cell>
          <cell r="W14927">
            <v>28.529999999999998</v>
          </cell>
          <cell r="X14927">
            <v>5.4560464</v>
          </cell>
        </row>
        <row r="14928">
          <cell r="H14928" t="str">
            <v>FULC3Z8620J</v>
          </cell>
          <cell r="W14928">
            <v>41.57</v>
          </cell>
          <cell r="X14928">
            <v>7.9499088000000011</v>
          </cell>
        </row>
        <row r="14929">
          <cell r="H14929" t="str">
            <v>FULC3Z8620J</v>
          </cell>
          <cell r="W14929">
            <v>41.57</v>
          </cell>
          <cell r="X14929">
            <v>7.9499087999999993</v>
          </cell>
        </row>
        <row r="14930">
          <cell r="H14930" t="str">
            <v>FUBC3Z8501B</v>
          </cell>
          <cell r="W14930">
            <v>112.39999999999999</v>
          </cell>
          <cell r="X14930">
            <v>21.494754</v>
          </cell>
        </row>
        <row r="14931">
          <cell r="H14931" t="str">
            <v>FUBC3Z8501B</v>
          </cell>
          <cell r="W14931">
            <v>112.4</v>
          </cell>
          <cell r="X14931">
            <v>21.494521800000001</v>
          </cell>
        </row>
        <row r="14932">
          <cell r="H14932" t="str">
            <v>FULC3Z8553B</v>
          </cell>
          <cell r="W14932">
            <v>61.41</v>
          </cell>
          <cell r="X14932">
            <v>11.7435408</v>
          </cell>
        </row>
        <row r="14933">
          <cell r="H14933" t="str">
            <v>FULC3Z8620J</v>
          </cell>
          <cell r="W14933">
            <v>41.57</v>
          </cell>
          <cell r="X14933">
            <v>7.9495218000000012</v>
          </cell>
        </row>
        <row r="14934">
          <cell r="H14934" t="str">
            <v>FUML3Z1506024AG</v>
          </cell>
          <cell r="W14934">
            <v>49.769999999999996</v>
          </cell>
          <cell r="X14934">
            <v>9.5176279384615388</v>
          </cell>
        </row>
        <row r="14935">
          <cell r="H14935" t="str">
            <v>FULC3Z8620J</v>
          </cell>
          <cell r="W14935">
            <v>41.57</v>
          </cell>
          <cell r="X14935">
            <v>7.9498866857142865</v>
          </cell>
        </row>
        <row r="14936">
          <cell r="H14936" t="str">
            <v>FUW712403S439X</v>
          </cell>
          <cell r="W14936">
            <v>1.7100000000000002</v>
          </cell>
          <cell r="X14936">
            <v>0.32701907368421052</v>
          </cell>
        </row>
        <row r="14937">
          <cell r="H14937" t="str">
            <v>FUW719987S451</v>
          </cell>
          <cell r="W14937">
            <v>1.3299999999999998</v>
          </cell>
          <cell r="X14937">
            <v>0.25435868544891638</v>
          </cell>
        </row>
        <row r="14938">
          <cell r="H14938" t="str">
            <v>FULC3Z6C348A</v>
          </cell>
          <cell r="W14938">
            <v>13.58</v>
          </cell>
          <cell r="X14938">
            <v>2.5969828500000003</v>
          </cell>
        </row>
        <row r="14939">
          <cell r="H14939" t="str">
            <v>FUML3Z2B623AA</v>
          </cell>
          <cell r="W14939">
            <v>12.6</v>
          </cell>
          <cell r="X14939">
            <v>2.4095980363636365</v>
          </cell>
        </row>
        <row r="14940">
          <cell r="H14940" t="str">
            <v>FUW717654S439</v>
          </cell>
          <cell r="W14940">
            <v>4.9474999999999998</v>
          </cell>
          <cell r="X14940">
            <v>0.94617630000000008</v>
          </cell>
        </row>
        <row r="14941">
          <cell r="H14941" t="str">
            <v>FUW719189S403</v>
          </cell>
          <cell r="W14941">
            <v>0.36749999999999999</v>
          </cell>
          <cell r="X14941">
            <v>7.0279200000000014E-2</v>
          </cell>
        </row>
        <row r="14942">
          <cell r="H14942" t="str">
            <v>FUW719955S451</v>
          </cell>
          <cell r="W14942">
            <v>0.49250000000000005</v>
          </cell>
          <cell r="X14942">
            <v>9.4201231578947373E-2</v>
          </cell>
        </row>
        <row r="14943">
          <cell r="H14943" t="str">
            <v>FULC3Z6C348A</v>
          </cell>
          <cell r="W14943">
            <v>13.580000000000002</v>
          </cell>
          <cell r="X14943">
            <v>2.5969867200000003</v>
          </cell>
        </row>
        <row r="14944">
          <cell r="H14944" t="str">
            <v>FUBC3Z6F073D</v>
          </cell>
          <cell r="W14944">
            <v>123.28</v>
          </cell>
          <cell r="X14944">
            <v>23.575923900000003</v>
          </cell>
        </row>
        <row r="14945">
          <cell r="H14945" t="str">
            <v>FUW705961S403</v>
          </cell>
          <cell r="W14945">
            <v>0.65</v>
          </cell>
          <cell r="X14945">
            <v>0.12434455</v>
          </cell>
        </row>
        <row r="14946">
          <cell r="H14946" t="str">
            <v>FUW715067S439</v>
          </cell>
          <cell r="W14946">
            <v>0.72</v>
          </cell>
          <cell r="X14946">
            <v>0.13767455921052629</v>
          </cell>
        </row>
        <row r="14947">
          <cell r="H14947" t="str">
            <v>FUW714824S439</v>
          </cell>
          <cell r="W14947">
            <v>0.64249999999999996</v>
          </cell>
          <cell r="X14947">
            <v>0.12284602105263157</v>
          </cell>
        </row>
        <row r="14948">
          <cell r="H14948" t="str">
            <v>FUML3Z1504567AC</v>
          </cell>
          <cell r="W14948">
            <v>6.1000000000000005</v>
          </cell>
          <cell r="X14948">
            <v>1.1665728</v>
          </cell>
        </row>
        <row r="14949">
          <cell r="H14949" t="str">
            <v>FUML3Z1504567AD</v>
          </cell>
          <cell r="W14949">
            <v>6.2299999999999995</v>
          </cell>
          <cell r="X14949">
            <v>1.1914360615384616</v>
          </cell>
        </row>
        <row r="14950">
          <cell r="H14950" t="str">
            <v>FUW520413S440</v>
          </cell>
          <cell r="W14950">
            <v>0.94499999999999995</v>
          </cell>
          <cell r="X14950">
            <v>0.18072900000000003</v>
          </cell>
        </row>
        <row r="14951">
          <cell r="H14951" t="str">
            <v>FUW705132S439</v>
          </cell>
          <cell r="W14951">
            <v>0.72750000000000004</v>
          </cell>
          <cell r="X14951">
            <v>0.13914009729729734</v>
          </cell>
        </row>
        <row r="14952">
          <cell r="H14952" t="str">
            <v>FUW705961S403</v>
          </cell>
          <cell r="W14952">
            <v>0.65</v>
          </cell>
          <cell r="X14952">
            <v>0.12434455000000003</v>
          </cell>
        </row>
        <row r="14953">
          <cell r="H14953" t="str">
            <v>FUW708206S437</v>
          </cell>
          <cell r="W14953">
            <v>1.0349999999999999</v>
          </cell>
          <cell r="X14953">
            <v>0.19793760000000002</v>
          </cell>
        </row>
        <row r="14954">
          <cell r="H14954" t="str">
            <v>FUW713261S437</v>
          </cell>
          <cell r="W14954">
            <v>0.72750000000000004</v>
          </cell>
          <cell r="X14954">
            <v>0.13912649999999999</v>
          </cell>
        </row>
        <row r="14955">
          <cell r="H14955" t="str">
            <v>FUW714824S439</v>
          </cell>
          <cell r="W14955">
            <v>0.64249999999999996</v>
          </cell>
          <cell r="X14955">
            <v>0.12287680000000001</v>
          </cell>
        </row>
        <row r="14956">
          <cell r="H14956" t="str">
            <v>FUW715068S437</v>
          </cell>
          <cell r="W14956">
            <v>0.69499999999999995</v>
          </cell>
          <cell r="X14956">
            <v>0.13292160000000003</v>
          </cell>
        </row>
        <row r="14957">
          <cell r="H14957" t="str">
            <v>FUBC3Z6F073D</v>
          </cell>
          <cell r="W14957">
            <v>123.28</v>
          </cell>
          <cell r="X14957">
            <v>23.574182400000002</v>
          </cell>
        </row>
        <row r="14958">
          <cell r="H14958" t="str">
            <v>FULC3Z8553B</v>
          </cell>
          <cell r="W14958">
            <v>61.41</v>
          </cell>
          <cell r="X14958">
            <v>11.743128</v>
          </cell>
        </row>
        <row r="14959">
          <cell r="H14959" t="str">
            <v>FULC3Z8620J</v>
          </cell>
          <cell r="W14959">
            <v>41.57</v>
          </cell>
          <cell r="X14959">
            <v>7.9491864000000003</v>
          </cell>
        </row>
        <row r="14960">
          <cell r="H14960" t="str">
            <v>FUML3Z1504567AD</v>
          </cell>
          <cell r="W14960">
            <v>6.23</v>
          </cell>
          <cell r="X14960">
            <v>1.1913408000000001</v>
          </cell>
        </row>
        <row r="14961">
          <cell r="H14961" t="str">
            <v>FUML3Z1506024AG</v>
          </cell>
          <cell r="W14961">
            <v>49.77</v>
          </cell>
          <cell r="X14961">
            <v>9.5174136000000011</v>
          </cell>
        </row>
        <row r="14962">
          <cell r="H14962" t="str">
            <v>FUW705961S403</v>
          </cell>
          <cell r="W14962">
            <v>0.65</v>
          </cell>
          <cell r="X14962">
            <v>0.12435158863636366</v>
          </cell>
        </row>
        <row r="14963">
          <cell r="H14963" t="str">
            <v>FUML3Z1504567AC</v>
          </cell>
          <cell r="W14963">
            <v>6.1</v>
          </cell>
          <cell r="X14963">
            <v>1.1670372</v>
          </cell>
        </row>
        <row r="14964">
          <cell r="H14964" t="str">
            <v>FUML3Z1506024AG</v>
          </cell>
          <cell r="W14964">
            <v>49.769999999999996</v>
          </cell>
          <cell r="X14964">
            <v>9.5183423999999999</v>
          </cell>
        </row>
        <row r="14965">
          <cell r="H14965" t="str">
            <v>FUW708206S437</v>
          </cell>
          <cell r="W14965">
            <v>1.0349999999999999</v>
          </cell>
          <cell r="X14965">
            <v>0.19798920000000003</v>
          </cell>
        </row>
        <row r="14966">
          <cell r="H14966" t="str">
            <v>FUW717654S439</v>
          </cell>
          <cell r="W14966">
            <v>4.9474999999999998</v>
          </cell>
          <cell r="X14966">
            <v>0.94619565000000005</v>
          </cell>
        </row>
        <row r="14967">
          <cell r="H14967" t="str">
            <v>FUBC3Z16039AA</v>
          </cell>
          <cell r="W14967">
            <v>16.100000000000001</v>
          </cell>
          <cell r="X14967">
            <v>3.0799008000000003</v>
          </cell>
        </row>
        <row r="14968">
          <cell r="H14968" t="str">
            <v>FUVC13DLG</v>
          </cell>
          <cell r="W14968">
            <v>13.71</v>
          </cell>
          <cell r="X14968">
            <v>2.6218443749999998</v>
          </cell>
        </row>
        <row r="14969">
          <cell r="H14969" t="str">
            <v>FUML3Z1504567AD</v>
          </cell>
          <cell r="W14969">
            <v>6.2299999999999995</v>
          </cell>
          <cell r="X14969">
            <v>1.19202192</v>
          </cell>
        </row>
        <row r="14970">
          <cell r="H14970" t="str">
            <v>FUDB5Z19850F</v>
          </cell>
          <cell r="W14970">
            <v>238.24</v>
          </cell>
          <cell r="X14970">
            <v>45.559187999999999</v>
          </cell>
        </row>
        <row r="14971">
          <cell r="H14971" t="str">
            <v>FUGN1Z17757GG</v>
          </cell>
          <cell r="W14971">
            <v>161.31</v>
          </cell>
          <cell r="X14971">
            <v>30.849627599999998</v>
          </cell>
        </row>
        <row r="14972">
          <cell r="H14972" t="str">
            <v>FUSL3Z15042C74BA</v>
          </cell>
          <cell r="W14972">
            <v>164.75</v>
          </cell>
          <cell r="X14972">
            <v>31.507558560000003</v>
          </cell>
        </row>
        <row r="14973">
          <cell r="H14973" t="str">
            <v>FUML3Z4234L</v>
          </cell>
          <cell r="W14973">
            <v>345.37</v>
          </cell>
          <cell r="X14973">
            <v>66.048825600000001</v>
          </cell>
        </row>
        <row r="14974">
          <cell r="H14974" t="str">
            <v>FUCK4Z19G490A</v>
          </cell>
          <cell r="W14974">
            <v>79.099999999999994</v>
          </cell>
          <cell r="X14974">
            <v>15.129842400000001</v>
          </cell>
        </row>
        <row r="14975">
          <cell r="H14975" t="str">
            <v>FUFR3Z9J280P</v>
          </cell>
          <cell r="W14975">
            <v>34.49</v>
          </cell>
          <cell r="X14975">
            <v>6.5974212000000003</v>
          </cell>
        </row>
        <row r="14976">
          <cell r="H14976" t="str">
            <v>FUML3Z4234K</v>
          </cell>
          <cell r="W14976">
            <v>362.59</v>
          </cell>
          <cell r="X14976">
            <v>69.338944800000007</v>
          </cell>
        </row>
        <row r="14977">
          <cell r="H14977" t="str">
            <v>FUBC3Z9S599C</v>
          </cell>
          <cell r="W14977">
            <v>29.26</v>
          </cell>
          <cell r="X14977">
            <v>5.5957104000000006</v>
          </cell>
        </row>
        <row r="14978">
          <cell r="H14978" t="str">
            <v>FUBC3Z9E926C</v>
          </cell>
          <cell r="W14978">
            <v>114.78</v>
          </cell>
          <cell r="X14978">
            <v>21.95064</v>
          </cell>
        </row>
        <row r="14979">
          <cell r="H14979" t="str">
            <v>FUBC3Z9E936B</v>
          </cell>
          <cell r="W14979">
            <v>11.17</v>
          </cell>
          <cell r="X14979">
            <v>2.1362399999999999</v>
          </cell>
        </row>
        <row r="14980">
          <cell r="H14980" t="str">
            <v>FUW503285S437</v>
          </cell>
          <cell r="W14980">
            <v>0.61</v>
          </cell>
          <cell r="X14980">
            <v>0.11675690000000001</v>
          </cell>
        </row>
        <row r="14981">
          <cell r="H14981" t="str">
            <v>FUBC3Z6C348A</v>
          </cell>
          <cell r="W14981">
            <v>23.069999999999997</v>
          </cell>
          <cell r="X14981">
            <v>4.4119290000000007</v>
          </cell>
        </row>
        <row r="14982">
          <cell r="H14982" t="str">
            <v>FUML3Z1506024AG</v>
          </cell>
          <cell r="W14982">
            <v>49.77</v>
          </cell>
          <cell r="X14982">
            <v>9.5180585999999998</v>
          </cell>
        </row>
        <row r="14983">
          <cell r="H14983" t="str">
            <v>FUBC3Z6K775B</v>
          </cell>
          <cell r="W14983">
            <v>248.32</v>
          </cell>
          <cell r="X14983">
            <v>47.490163200000005</v>
          </cell>
        </row>
        <row r="14984">
          <cell r="H14984" t="str">
            <v>FUBC3Z6B209B</v>
          </cell>
          <cell r="W14984">
            <v>23.52</v>
          </cell>
          <cell r="X14984">
            <v>4.4981267999999996</v>
          </cell>
        </row>
        <row r="14985">
          <cell r="H14985" t="str">
            <v>FUNB3Z18089A</v>
          </cell>
          <cell r="W14985">
            <v>54.39</v>
          </cell>
          <cell r="X14985">
            <v>10.401244200000001</v>
          </cell>
        </row>
        <row r="14986">
          <cell r="H14986" t="str">
            <v>FUML3Z1521597A</v>
          </cell>
          <cell r="W14986">
            <v>25.23</v>
          </cell>
          <cell r="X14986">
            <v>4.8249095999999998</v>
          </cell>
        </row>
        <row r="14987">
          <cell r="H14987" t="str">
            <v>FUML3Z1521597A</v>
          </cell>
          <cell r="W14987">
            <v>25.23</v>
          </cell>
          <cell r="X14987">
            <v>4.8248063999999999</v>
          </cell>
        </row>
        <row r="14988">
          <cell r="H14988" t="str">
            <v>FUML3Z1521597A</v>
          </cell>
          <cell r="W14988">
            <v>25.23</v>
          </cell>
          <cell r="X14988">
            <v>4.8248063999999999</v>
          </cell>
        </row>
        <row r="14989">
          <cell r="H14989" t="str">
            <v>FUBC3Z6C646A</v>
          </cell>
          <cell r="W14989">
            <v>96.88</v>
          </cell>
          <cell r="X14989">
            <v>18.527186399999998</v>
          </cell>
        </row>
        <row r="14990">
          <cell r="H14990" t="str">
            <v>FUDC3Z2C204E</v>
          </cell>
          <cell r="W14990">
            <v>10.64</v>
          </cell>
          <cell r="X14990">
            <v>2.0347686</v>
          </cell>
        </row>
        <row r="14991">
          <cell r="H14991" t="str">
            <v>FUBC3Z9H529F</v>
          </cell>
          <cell r="W14991">
            <v>390.21</v>
          </cell>
          <cell r="X14991">
            <v>74.623507200000006</v>
          </cell>
        </row>
        <row r="14992">
          <cell r="H14992" t="str">
            <v>FULC3Z6C348A</v>
          </cell>
          <cell r="W14992">
            <v>13.58</v>
          </cell>
          <cell r="X14992">
            <v>2.5970022000000004</v>
          </cell>
        </row>
        <row r="14993">
          <cell r="H14993" t="str">
            <v>FUW520212S440</v>
          </cell>
          <cell r="W14993">
            <v>0.71249999999999991</v>
          </cell>
          <cell r="X14993">
            <v>0.13624165263157897</v>
          </cell>
        </row>
        <row r="14994">
          <cell r="H14994" t="str">
            <v>FUW713261S437</v>
          </cell>
          <cell r="W14994">
            <v>0.72750000000000004</v>
          </cell>
          <cell r="X14994">
            <v>0.13913202857142859</v>
          </cell>
        </row>
        <row r="14995">
          <cell r="H14995" t="str">
            <v>FUW711390S450B</v>
          </cell>
          <cell r="W14995">
            <v>0.54999999999999993</v>
          </cell>
          <cell r="X14995">
            <v>0.1051900125</v>
          </cell>
        </row>
        <row r="14996">
          <cell r="H14996" t="str">
            <v>FUW709296S441</v>
          </cell>
          <cell r="W14996">
            <v>5.78</v>
          </cell>
          <cell r="X14996">
            <v>1.1053623000000001</v>
          </cell>
        </row>
        <row r="14997">
          <cell r="H14997" t="str">
            <v>FUW710046S440A</v>
          </cell>
          <cell r="W14997">
            <v>2.62</v>
          </cell>
          <cell r="X14997">
            <v>0.5010183473684211</v>
          </cell>
        </row>
        <row r="14998">
          <cell r="H14998" t="str">
            <v>FUW520114S441</v>
          </cell>
          <cell r="W14998">
            <v>0.745</v>
          </cell>
          <cell r="X14998">
            <v>0.14244858947368422</v>
          </cell>
        </row>
        <row r="14999">
          <cell r="H14999" t="str">
            <v>FUW520114S441</v>
          </cell>
          <cell r="W14999">
            <v>0.745</v>
          </cell>
          <cell r="X14999">
            <v>0.14244858947368422</v>
          </cell>
        </row>
        <row r="15000">
          <cell r="H15000" t="str">
            <v>FUN808684S101</v>
          </cell>
          <cell r="W15000">
            <v>2.4300000000000002</v>
          </cell>
          <cell r="X15000">
            <v>0.46473404210526315</v>
          </cell>
        </row>
        <row r="15001">
          <cell r="H15001" t="str">
            <v>FUW705132S439</v>
          </cell>
          <cell r="W15001">
            <v>0.72750000000000004</v>
          </cell>
          <cell r="X15001">
            <v>0.13914972</v>
          </cell>
        </row>
        <row r="15002">
          <cell r="H15002" t="str">
            <v>FUW718102S451</v>
          </cell>
          <cell r="W15002">
            <v>2.3650000000000002</v>
          </cell>
          <cell r="X15002">
            <v>0.45230115789473685</v>
          </cell>
        </row>
        <row r="15003">
          <cell r="H15003" t="str">
            <v>FUW715068S437</v>
          </cell>
          <cell r="W15003">
            <v>0.69499999999999995</v>
          </cell>
          <cell r="X15003">
            <v>0.13290870000000002</v>
          </cell>
        </row>
        <row r="15004">
          <cell r="H15004" t="str">
            <v>FUW718102S451</v>
          </cell>
          <cell r="W15004">
            <v>2.3650000000000002</v>
          </cell>
          <cell r="X15004">
            <v>0.45229072926315789</v>
          </cell>
        </row>
        <row r="15005">
          <cell r="H15005" t="str">
            <v>FUW714824S439</v>
          </cell>
          <cell r="W15005">
            <v>0.64249999999999996</v>
          </cell>
          <cell r="X15005">
            <v>0.12286476</v>
          </cell>
        </row>
        <row r="15006">
          <cell r="H15006" t="str">
            <v>FUBC3Z8501B</v>
          </cell>
          <cell r="W15006">
            <v>112.4</v>
          </cell>
          <cell r="X15006">
            <v>21.49515886153846</v>
          </cell>
        </row>
        <row r="15007">
          <cell r="H15007" t="str">
            <v>FUW520413S440</v>
          </cell>
          <cell r="W15007">
            <v>0.94500000000000006</v>
          </cell>
          <cell r="X15007">
            <v>0.18070248333333333</v>
          </cell>
        </row>
        <row r="15008">
          <cell r="H15008" t="str">
            <v>FUW718481S450B</v>
          </cell>
          <cell r="W15008">
            <v>0.52249999999999996</v>
          </cell>
          <cell r="X15008">
            <v>9.9911185185185172E-2</v>
          </cell>
        </row>
        <row r="15009">
          <cell r="H15009" t="str">
            <v>FUML3Z2B623AA</v>
          </cell>
          <cell r="W15009">
            <v>12.6</v>
          </cell>
          <cell r="X15009">
            <v>2.4096168000000002</v>
          </cell>
        </row>
        <row r="15010">
          <cell r="H15010" t="str">
            <v>FULC3Z8620J</v>
          </cell>
          <cell r="W15010">
            <v>41.57</v>
          </cell>
          <cell r="X15010">
            <v>7.9497761142857151</v>
          </cell>
        </row>
        <row r="15011">
          <cell r="H15011" t="str">
            <v>FULC3Z8553B</v>
          </cell>
          <cell r="W15011">
            <v>61.41</v>
          </cell>
          <cell r="X15011">
            <v>11.743944218181818</v>
          </cell>
        </row>
        <row r="15012">
          <cell r="H15012" t="str">
            <v>FUCV6Z19N236AA</v>
          </cell>
          <cell r="W15012">
            <v>3.15</v>
          </cell>
          <cell r="X15012">
            <v>0.60000480000000012</v>
          </cell>
        </row>
        <row r="15013">
          <cell r="H15013" t="str">
            <v>FU4C3Z9P456AJ</v>
          </cell>
          <cell r="W15013">
            <v>323.70999999999998</v>
          </cell>
          <cell r="X15013">
            <v>61.908854400000003</v>
          </cell>
        </row>
        <row r="15014">
          <cell r="H15014" t="str">
            <v>FUML3Z15044E82AA</v>
          </cell>
          <cell r="W15014">
            <v>28.53</v>
          </cell>
          <cell r="X15014">
            <v>5.4565968000000007</v>
          </cell>
        </row>
        <row r="15015">
          <cell r="H15015" t="str">
            <v>FUML3Z15045D56B</v>
          </cell>
          <cell r="W15015">
            <v>7.72</v>
          </cell>
          <cell r="X15015">
            <v>1.4763510545454543</v>
          </cell>
        </row>
        <row r="15016">
          <cell r="H15016" t="str">
            <v>FUML3Z1504608BB</v>
          </cell>
          <cell r="W15016">
            <v>13.47</v>
          </cell>
          <cell r="X15016">
            <v>2.5758720000000004</v>
          </cell>
        </row>
        <row r="15017">
          <cell r="H15017" t="str">
            <v>FUML3Z15046A62BA</v>
          </cell>
          <cell r="W15017">
            <v>21.21</v>
          </cell>
          <cell r="X15017">
            <v>4.056149211428572</v>
          </cell>
        </row>
        <row r="15018">
          <cell r="H15018" t="str">
            <v>FUML3Z1504608BB</v>
          </cell>
          <cell r="W15018">
            <v>13.47</v>
          </cell>
          <cell r="X15018">
            <v>2.57599584</v>
          </cell>
        </row>
        <row r="15019">
          <cell r="H15019" t="str">
            <v>FUPC3Z10346B</v>
          </cell>
          <cell r="W15019">
            <v>121.56</v>
          </cell>
          <cell r="X15019">
            <v>23.247051300000003</v>
          </cell>
        </row>
        <row r="15020">
          <cell r="H15020" t="str">
            <v>FUW506822S451</v>
          </cell>
          <cell r="W15020">
            <v>1.1400000000000001</v>
          </cell>
          <cell r="X15020">
            <v>0.21799777894736844</v>
          </cell>
        </row>
        <row r="15021">
          <cell r="H15021" t="str">
            <v>FUW715094S439</v>
          </cell>
          <cell r="W15021">
            <v>0.32250000000000001</v>
          </cell>
          <cell r="X15021">
            <v>6.1676019736842114E-2</v>
          </cell>
        </row>
        <row r="15022">
          <cell r="H15022" t="str">
            <v>FUW720124S439</v>
          </cell>
          <cell r="W15022">
            <v>3.0774999999999997</v>
          </cell>
          <cell r="X15022">
            <v>0.58850682631578954</v>
          </cell>
        </row>
        <row r="15023">
          <cell r="H15023" t="str">
            <v>FUW720125S437</v>
          </cell>
          <cell r="W15023">
            <v>0.8125</v>
          </cell>
          <cell r="X15023">
            <v>0.15534994736842106</v>
          </cell>
        </row>
        <row r="15024">
          <cell r="H15024" t="str">
            <v>FUML3Z1504338AA</v>
          </cell>
          <cell r="W15024">
            <v>10.31</v>
          </cell>
          <cell r="X15024">
            <v>1.9716042461538463</v>
          </cell>
        </row>
        <row r="15025">
          <cell r="H15025" t="str">
            <v>FUML3Z1504608BB</v>
          </cell>
          <cell r="W15025">
            <v>13.47</v>
          </cell>
          <cell r="X15025">
            <v>2.5758720000000004</v>
          </cell>
        </row>
        <row r="15026">
          <cell r="H15026" t="str">
            <v>FUML3Z15046A62BA</v>
          </cell>
          <cell r="W15026">
            <v>21.21</v>
          </cell>
          <cell r="X15026">
            <v>4.0560695999999998</v>
          </cell>
        </row>
        <row r="15027">
          <cell r="H15027" t="str">
            <v>FUW720427S439</v>
          </cell>
          <cell r="W15027">
            <v>2.1975000000000002</v>
          </cell>
          <cell r="X15027">
            <v>0.4202304</v>
          </cell>
        </row>
        <row r="15028">
          <cell r="H15028" t="str">
            <v>FUW720588S439</v>
          </cell>
          <cell r="W15028">
            <v>1.4275</v>
          </cell>
          <cell r="X15028">
            <v>0.27299918181818184</v>
          </cell>
        </row>
        <row r="15029">
          <cell r="H15029" t="str">
            <v>FUW721860S439</v>
          </cell>
          <cell r="W15029">
            <v>0.44750000000000001</v>
          </cell>
          <cell r="X15029">
            <v>8.5575271666666688E-2</v>
          </cell>
        </row>
        <row r="15030">
          <cell r="H15030" t="str">
            <v>FUW720127S451</v>
          </cell>
          <cell r="W15030">
            <v>0.56499999999999995</v>
          </cell>
          <cell r="X15030">
            <v>0.10805583157894737</v>
          </cell>
        </row>
        <row r="15031">
          <cell r="H15031" t="str">
            <v>FUW721299S450L</v>
          </cell>
          <cell r="W15031">
            <v>1.22</v>
          </cell>
          <cell r="X15031">
            <v>0.233340876</v>
          </cell>
        </row>
        <row r="15032">
          <cell r="H15032" t="str">
            <v>FUML3Z18842AB</v>
          </cell>
          <cell r="W15032">
            <v>15.58</v>
          </cell>
          <cell r="X15032">
            <v>2.9799386999999999</v>
          </cell>
        </row>
        <row r="15033">
          <cell r="H15033" t="str">
            <v>FUML3Z15045D56B</v>
          </cell>
          <cell r="W15033">
            <v>7.72</v>
          </cell>
          <cell r="X15033">
            <v>1.4765856000000002</v>
          </cell>
        </row>
        <row r="15034">
          <cell r="H15034" t="str">
            <v>FUML3Z18842AB</v>
          </cell>
          <cell r="W15034">
            <v>15.580000000000002</v>
          </cell>
          <cell r="X15034">
            <v>2.97996192</v>
          </cell>
        </row>
        <row r="15035">
          <cell r="H15035" t="str">
            <v>FVN2E914H158BH</v>
          </cell>
          <cell r="W15035">
            <v>298.41000000000003</v>
          </cell>
          <cell r="X15035">
            <v>42.830373600000001</v>
          </cell>
        </row>
        <row r="15036">
          <cell r="H15036" t="str">
            <v>FVKS16508AA</v>
          </cell>
          <cell r="W15036">
            <v>10.79</v>
          </cell>
          <cell r="X15036">
            <v>1.5486837000000002</v>
          </cell>
        </row>
        <row r="15037">
          <cell r="H15037" t="str">
            <v>HT521D1-0A300-BLK</v>
          </cell>
          <cell r="W15037">
            <v>84.100000000000009</v>
          </cell>
          <cell r="X15037">
            <v>0</v>
          </cell>
        </row>
        <row r="15038">
          <cell r="H15038" t="str">
            <v>HT521C2-0A100-000</v>
          </cell>
          <cell r="W15038">
            <v>264.51</v>
          </cell>
          <cell r="X15038">
            <v>0</v>
          </cell>
        </row>
        <row r="15039">
          <cell r="H15039" t="str">
            <v>GTF0102073033</v>
          </cell>
          <cell r="W15039">
            <v>290.81</v>
          </cell>
          <cell r="X15039">
            <v>0</v>
          </cell>
        </row>
        <row r="15040">
          <cell r="H15040" t="str">
            <v>GTF0102073033</v>
          </cell>
          <cell r="W15040">
            <v>290.81</v>
          </cell>
          <cell r="X15040">
            <v>0</v>
          </cell>
        </row>
        <row r="15041">
          <cell r="H15041" t="str">
            <v>GTF0102081015</v>
          </cell>
          <cell r="W15041">
            <v>197.01000000000002</v>
          </cell>
          <cell r="X15041">
            <v>0</v>
          </cell>
        </row>
        <row r="15042">
          <cell r="H15042" t="str">
            <v>GTF0102077043</v>
          </cell>
          <cell r="W15042">
            <v>14.05</v>
          </cell>
          <cell r="X15042">
            <v>0</v>
          </cell>
        </row>
        <row r="15043">
          <cell r="H15043" t="str">
            <v>HT67331-0A601-000</v>
          </cell>
          <cell r="W15043">
            <v>333.26</v>
          </cell>
          <cell r="X15043">
            <v>0</v>
          </cell>
        </row>
        <row r="15044">
          <cell r="H15044" t="str">
            <v>HT67727-0A400-000</v>
          </cell>
          <cell r="W15044">
            <v>192.8</v>
          </cell>
          <cell r="X15044">
            <v>0</v>
          </cell>
        </row>
        <row r="15045">
          <cell r="H15045" t="str">
            <v>HT8352S-0G220-GZ</v>
          </cell>
          <cell r="W15045">
            <v>0.5</v>
          </cell>
          <cell r="X15045">
            <v>0</v>
          </cell>
        </row>
        <row r="15046">
          <cell r="H15046" t="str">
            <v>HT54142-0A400-WHT</v>
          </cell>
          <cell r="W15046">
            <v>240</v>
          </cell>
          <cell r="X15046">
            <v>0</v>
          </cell>
        </row>
        <row r="15047">
          <cell r="H15047" t="str">
            <v>HT54142-0A400-WHT</v>
          </cell>
          <cell r="W15047">
            <v>240</v>
          </cell>
          <cell r="X15047">
            <v>0</v>
          </cell>
        </row>
        <row r="15048">
          <cell r="H15048" t="str">
            <v>GTEPE-SHEET-XT5</v>
          </cell>
          <cell r="W15048">
            <v>1438</v>
          </cell>
          <cell r="X15048">
            <v>0</v>
          </cell>
        </row>
        <row r="15049">
          <cell r="H15049" t="str">
            <v>GTEPE-SHEET-XT5</v>
          </cell>
          <cell r="W15049">
            <v>1438</v>
          </cell>
          <cell r="X15049">
            <v>0</v>
          </cell>
        </row>
        <row r="15050">
          <cell r="H15050" t="str">
            <v>CO14CLEAR1X36</v>
          </cell>
          <cell r="W15050">
            <v>30</v>
          </cell>
          <cell r="X15050">
            <v>0</v>
          </cell>
        </row>
        <row r="15051">
          <cell r="H15051" t="str">
            <v>CO42CLOTH</v>
          </cell>
          <cell r="W15051">
            <v>20.8</v>
          </cell>
          <cell r="X15051">
            <v>0</v>
          </cell>
        </row>
        <row r="15052">
          <cell r="H15052" t="str">
            <v>HT52212-0A700-BLK</v>
          </cell>
          <cell r="W15052">
            <v>0.17</v>
          </cell>
          <cell r="X15052">
            <v>0</v>
          </cell>
        </row>
        <row r="15053">
          <cell r="H15053" t="str">
            <v>GTF0199002036</v>
          </cell>
          <cell r="W15053">
            <v>12</v>
          </cell>
          <cell r="X15053">
            <v>0</v>
          </cell>
        </row>
        <row r="15054">
          <cell r="H15054" t="str">
            <v>GTF0102089013</v>
          </cell>
          <cell r="W15054">
            <v>70.960000000000008</v>
          </cell>
          <cell r="X15054">
            <v>0</v>
          </cell>
        </row>
        <row r="15055">
          <cell r="H15055" t="str">
            <v>GTF0102086067</v>
          </cell>
          <cell r="W15055">
            <v>120.85</v>
          </cell>
          <cell r="X15055">
            <v>0</v>
          </cell>
        </row>
        <row r="15056">
          <cell r="H15056" t="str">
            <v>HU37430-TD100-000</v>
          </cell>
          <cell r="W15056">
            <v>47</v>
          </cell>
          <cell r="X15056">
            <v>25.1246592</v>
          </cell>
        </row>
        <row r="15057">
          <cell r="H15057" t="str">
            <v>HT3A510-FL120-000</v>
          </cell>
          <cell r="W15057">
            <v>242</v>
          </cell>
          <cell r="X15057">
            <v>0</v>
          </cell>
        </row>
        <row r="15058">
          <cell r="H15058" t="str">
            <v>HT3A510-FL230-000</v>
          </cell>
          <cell r="W15058">
            <v>303</v>
          </cell>
          <cell r="X15058">
            <v>0</v>
          </cell>
        </row>
        <row r="15059">
          <cell r="H15059" t="str">
            <v>HT52221-0A400-000</v>
          </cell>
          <cell r="W15059">
            <v>17</v>
          </cell>
          <cell r="X15059">
            <v>0</v>
          </cell>
        </row>
        <row r="15060">
          <cell r="H15060" t="str">
            <v>GTP-F0102045022SMG70</v>
          </cell>
          <cell r="W15060">
            <v>1038</v>
          </cell>
          <cell r="X15060">
            <v>0</v>
          </cell>
        </row>
        <row r="15061">
          <cell r="H15061" t="str">
            <v>GTP-F0102081029SMG70</v>
          </cell>
          <cell r="W15061">
            <v>1038</v>
          </cell>
          <cell r="X15061">
            <v>0</v>
          </cell>
        </row>
        <row r="15062">
          <cell r="H15062" t="str">
            <v>GTF0102078525M</v>
          </cell>
          <cell r="W15062">
            <v>1251.2</v>
          </cell>
          <cell r="X15062">
            <v>0</v>
          </cell>
        </row>
        <row r="15063">
          <cell r="H15063" t="str">
            <v>GTF0102045502M</v>
          </cell>
          <cell r="W15063">
            <v>453.71</v>
          </cell>
          <cell r="X15063">
            <v>0</v>
          </cell>
        </row>
        <row r="15064">
          <cell r="H15064" t="str">
            <v>GTF0102074516T</v>
          </cell>
          <cell r="W15064">
            <v>524.33000000000004</v>
          </cell>
          <cell r="X15064">
            <v>0</v>
          </cell>
        </row>
        <row r="15065">
          <cell r="H15065" t="str">
            <v>GTF0102076522M</v>
          </cell>
          <cell r="W15065">
            <v>196.20999999999998</v>
          </cell>
          <cell r="X15065">
            <v>0</v>
          </cell>
        </row>
        <row r="15066">
          <cell r="H15066" t="str">
            <v>GTF0102077506M</v>
          </cell>
          <cell r="W15066">
            <v>1390.8300000000002</v>
          </cell>
          <cell r="X15066">
            <v>0</v>
          </cell>
        </row>
        <row r="15067">
          <cell r="H15067" t="str">
            <v>GTF0102089533T</v>
          </cell>
          <cell r="W15067">
            <v>83.070000000000007</v>
          </cell>
          <cell r="X15067">
            <v>0</v>
          </cell>
        </row>
        <row r="15068">
          <cell r="H15068" t="str">
            <v>GTF0102074509T</v>
          </cell>
          <cell r="W15068">
            <v>312.85000000000002</v>
          </cell>
          <cell r="X15068">
            <v>0</v>
          </cell>
        </row>
        <row r="15069">
          <cell r="H15069" t="str">
            <v>GTF0102087502</v>
          </cell>
          <cell r="W15069">
            <v>40.270000000000003</v>
          </cell>
          <cell r="X15069">
            <v>0</v>
          </cell>
        </row>
        <row r="15070">
          <cell r="H15070" t="str">
            <v>GTF0102089533T</v>
          </cell>
          <cell r="W15070">
            <v>83.070000000000007</v>
          </cell>
          <cell r="X15070">
            <v>0</v>
          </cell>
        </row>
        <row r="15071">
          <cell r="H15071" t="str">
            <v>GTF0102076525T.1</v>
          </cell>
          <cell r="W15071">
            <v>383.21000000000004</v>
          </cell>
          <cell r="X15071">
            <v>0</v>
          </cell>
        </row>
        <row r="15072">
          <cell r="H15072" t="str">
            <v>GTF0102076525T.2</v>
          </cell>
          <cell r="W15072">
            <v>383.21000000000004</v>
          </cell>
          <cell r="X15072">
            <v>0</v>
          </cell>
        </row>
        <row r="15073">
          <cell r="H15073" t="str">
            <v>GTF0102047524T</v>
          </cell>
          <cell r="W15073">
            <v>119.83</v>
          </cell>
          <cell r="X15073">
            <v>0</v>
          </cell>
        </row>
        <row r="15074">
          <cell r="H15074" t="str">
            <v>GTF0102064507T</v>
          </cell>
          <cell r="W15074">
            <v>275</v>
          </cell>
          <cell r="X15074">
            <v>0</v>
          </cell>
        </row>
        <row r="15075">
          <cell r="H15075" t="str">
            <v>GTF0102089532T</v>
          </cell>
          <cell r="W15075">
            <v>66.08</v>
          </cell>
          <cell r="X15075">
            <v>0</v>
          </cell>
        </row>
        <row r="15076">
          <cell r="H15076" t="str">
            <v>GTF0102087501</v>
          </cell>
          <cell r="W15076">
            <v>204.45999999999998</v>
          </cell>
          <cell r="X15076">
            <v>0</v>
          </cell>
        </row>
        <row r="15077">
          <cell r="H15077" t="str">
            <v>GTF0102045532M</v>
          </cell>
          <cell r="W15077">
            <v>60.41</v>
          </cell>
          <cell r="X15077">
            <v>0</v>
          </cell>
        </row>
        <row r="15078">
          <cell r="H15078" t="str">
            <v>GTF0102064501M</v>
          </cell>
          <cell r="W15078">
            <v>630.5</v>
          </cell>
          <cell r="X15078">
            <v>0</v>
          </cell>
        </row>
        <row r="15079">
          <cell r="H15079" t="str">
            <v>GTF0102073508M</v>
          </cell>
          <cell r="W15079">
            <v>101.4</v>
          </cell>
          <cell r="X15079">
            <v>0</v>
          </cell>
        </row>
        <row r="15080">
          <cell r="H15080" t="str">
            <v>GTF0102077507T</v>
          </cell>
          <cell r="W15080">
            <v>55.01</v>
          </cell>
          <cell r="X15080">
            <v>0</v>
          </cell>
        </row>
        <row r="15081">
          <cell r="H15081" t="str">
            <v>GTF0102077508T</v>
          </cell>
          <cell r="W15081">
            <v>55.01</v>
          </cell>
          <cell r="X15081">
            <v>0</v>
          </cell>
        </row>
        <row r="15082">
          <cell r="H15082" t="str">
            <v>GTF0102078509M</v>
          </cell>
          <cell r="W15082">
            <v>33.58</v>
          </cell>
          <cell r="X15082">
            <v>0</v>
          </cell>
        </row>
        <row r="15083">
          <cell r="H15083" t="str">
            <v>GTF0102078508M</v>
          </cell>
          <cell r="W15083">
            <v>33.58</v>
          </cell>
          <cell r="X15083">
            <v>0</v>
          </cell>
        </row>
        <row r="15084">
          <cell r="H15084" t="str">
            <v>GTF0102089540M</v>
          </cell>
          <cell r="W15084">
            <v>862.31999999999994</v>
          </cell>
          <cell r="X15084">
            <v>0</v>
          </cell>
        </row>
        <row r="15085">
          <cell r="H15085" t="str">
            <v>GTF0102074510T</v>
          </cell>
          <cell r="W15085">
            <v>377.73</v>
          </cell>
          <cell r="X15085">
            <v>0</v>
          </cell>
        </row>
        <row r="15086">
          <cell r="H15086" t="str">
            <v>GTF0102074511T</v>
          </cell>
          <cell r="W15086">
            <v>377.73</v>
          </cell>
          <cell r="X15086">
            <v>0</v>
          </cell>
        </row>
        <row r="15087">
          <cell r="H15087" t="str">
            <v>GTF0102089537T</v>
          </cell>
          <cell r="W15087">
            <v>691.33999999999992</v>
          </cell>
          <cell r="X15087">
            <v>0</v>
          </cell>
        </row>
        <row r="15088">
          <cell r="H15088" t="str">
            <v>GTF0102074510T</v>
          </cell>
          <cell r="W15088">
            <v>377.72999999999996</v>
          </cell>
          <cell r="X15088">
            <v>0</v>
          </cell>
        </row>
        <row r="15089">
          <cell r="H15089" t="str">
            <v>GTF0102074511T</v>
          </cell>
          <cell r="W15089">
            <v>377.72999999999996</v>
          </cell>
          <cell r="X15089">
            <v>0</v>
          </cell>
        </row>
        <row r="15090">
          <cell r="H15090" t="str">
            <v>GTF0102074517T</v>
          </cell>
          <cell r="W15090">
            <v>444.61</v>
          </cell>
          <cell r="X15090">
            <v>0</v>
          </cell>
        </row>
        <row r="15091">
          <cell r="H15091" t="str">
            <v>GTF0102074518T</v>
          </cell>
          <cell r="W15091">
            <v>444.61</v>
          </cell>
          <cell r="X15091">
            <v>0</v>
          </cell>
        </row>
        <row r="15092">
          <cell r="H15092" t="str">
            <v>GTF0102076531M</v>
          </cell>
          <cell r="W15092">
            <v>1130.43</v>
          </cell>
          <cell r="X15092">
            <v>0</v>
          </cell>
        </row>
        <row r="15093">
          <cell r="H15093" t="str">
            <v>GTF0102087503</v>
          </cell>
          <cell r="W15093">
            <v>52.77</v>
          </cell>
          <cell r="X15093">
            <v>0</v>
          </cell>
        </row>
        <row r="15094">
          <cell r="H15094" t="str">
            <v>GTF0102087504</v>
          </cell>
          <cell r="W15094">
            <v>52.769999999999996</v>
          </cell>
          <cell r="X15094">
            <v>0</v>
          </cell>
        </row>
        <row r="15095">
          <cell r="H15095" t="str">
            <v>GTF0102078525M</v>
          </cell>
          <cell r="W15095">
            <v>1251.1999999999998</v>
          </cell>
          <cell r="X15095">
            <v>0</v>
          </cell>
        </row>
        <row r="15096">
          <cell r="H15096" t="str">
            <v>GTF0102081508M</v>
          </cell>
          <cell r="W15096">
            <v>774.01</v>
          </cell>
          <cell r="X15096">
            <v>0</v>
          </cell>
        </row>
        <row r="15097">
          <cell r="H15097" t="str">
            <v>GTF0102045533M</v>
          </cell>
          <cell r="W15097">
            <v>72.13</v>
          </cell>
          <cell r="X15097">
            <v>0</v>
          </cell>
        </row>
        <row r="15098">
          <cell r="H15098" t="str">
            <v>GTP-F0102081501T</v>
          </cell>
          <cell r="W15098">
            <v>300</v>
          </cell>
          <cell r="X15098">
            <v>0</v>
          </cell>
        </row>
        <row r="15099">
          <cell r="H15099" t="str">
            <v>GTP-F0102086525</v>
          </cell>
          <cell r="W15099">
            <v>1126.96</v>
          </cell>
          <cell r="X15099">
            <v>0</v>
          </cell>
        </row>
        <row r="15100">
          <cell r="H15100" t="str">
            <v>GTP-F0102086527</v>
          </cell>
          <cell r="W15100">
            <v>1508.49</v>
          </cell>
          <cell r="X15100">
            <v>0</v>
          </cell>
        </row>
        <row r="15101">
          <cell r="H15101" t="str">
            <v>GTP-F0102089553T</v>
          </cell>
          <cell r="W15101">
            <v>290</v>
          </cell>
          <cell r="X15101">
            <v>0</v>
          </cell>
        </row>
        <row r="15102">
          <cell r="H15102" t="str">
            <v>GTP-F0102086525</v>
          </cell>
          <cell r="W15102">
            <v>1126.96</v>
          </cell>
          <cell r="X15102">
            <v>0</v>
          </cell>
        </row>
        <row r="15103">
          <cell r="H15103" t="str">
            <v>GTP-F0102089535T</v>
          </cell>
          <cell r="W15103">
            <v>926.44999999999993</v>
          </cell>
          <cell r="X15103">
            <v>0</v>
          </cell>
        </row>
        <row r="15104">
          <cell r="H15104" t="str">
            <v>GTP-F0102087509</v>
          </cell>
          <cell r="W15104">
            <v>316.60000000000002</v>
          </cell>
          <cell r="X15104">
            <v>0</v>
          </cell>
        </row>
        <row r="15105">
          <cell r="H15105" t="str">
            <v>GTP-F0102073501T</v>
          </cell>
          <cell r="W15105">
            <v>200</v>
          </cell>
          <cell r="X15105">
            <v>0</v>
          </cell>
        </row>
        <row r="15106">
          <cell r="H15106" t="str">
            <v>GTP-F0102087509</v>
          </cell>
          <cell r="W15106">
            <v>316.60000000000002</v>
          </cell>
          <cell r="X15106">
            <v>0</v>
          </cell>
        </row>
        <row r="15107">
          <cell r="H15107" t="str">
            <v>GTP-F0102087518</v>
          </cell>
          <cell r="W15107">
            <v>305</v>
          </cell>
          <cell r="X15107">
            <v>0</v>
          </cell>
        </row>
        <row r="15108">
          <cell r="H15108" t="str">
            <v>GTP-F0102074519T</v>
          </cell>
          <cell r="W15108">
            <v>275</v>
          </cell>
          <cell r="X15108">
            <v>0</v>
          </cell>
        </row>
        <row r="15109">
          <cell r="H15109" t="str">
            <v>GTP-F0102075501T</v>
          </cell>
          <cell r="W15109">
            <v>51</v>
          </cell>
          <cell r="X15109">
            <v>0</v>
          </cell>
        </row>
        <row r="15110">
          <cell r="H15110" t="str">
            <v>GTP-F0102089534T</v>
          </cell>
          <cell r="W15110">
            <v>1379.56</v>
          </cell>
          <cell r="X15110">
            <v>0</v>
          </cell>
        </row>
        <row r="15111">
          <cell r="H15111" t="str">
            <v>GTP-F0102081501T</v>
          </cell>
          <cell r="W15111">
            <v>42</v>
          </cell>
          <cell r="X15111">
            <v>0</v>
          </cell>
        </row>
        <row r="15112">
          <cell r="H15112" t="str">
            <v>GTP-F0102089001</v>
          </cell>
          <cell r="W15112">
            <v>8818</v>
          </cell>
          <cell r="X15112">
            <v>0</v>
          </cell>
        </row>
        <row r="15113">
          <cell r="H15113" t="str">
            <v>GTP-F0102076028</v>
          </cell>
          <cell r="W15113">
            <v>6068</v>
          </cell>
          <cell r="X15113">
            <v>0</v>
          </cell>
        </row>
        <row r="15114">
          <cell r="H15114" t="str">
            <v>GTP-F0102076028</v>
          </cell>
          <cell r="W15114">
            <v>6068</v>
          </cell>
          <cell r="X15114">
            <v>0</v>
          </cell>
        </row>
        <row r="15115">
          <cell r="H15115" t="str">
            <v>GTP-F0102076028</v>
          </cell>
          <cell r="W15115">
            <v>6068</v>
          </cell>
          <cell r="X15115">
            <v>0</v>
          </cell>
        </row>
        <row r="15116">
          <cell r="H15116" t="str">
            <v>GTP-F0102076028</v>
          </cell>
          <cell r="W15116">
            <v>6068</v>
          </cell>
          <cell r="X15116">
            <v>0</v>
          </cell>
        </row>
        <row r="15117">
          <cell r="H15117" t="str">
            <v>GTP-F0102076028</v>
          </cell>
          <cell r="W15117">
            <v>6068</v>
          </cell>
          <cell r="X15117">
            <v>0</v>
          </cell>
        </row>
        <row r="15118">
          <cell r="H15118" t="str">
            <v>GTP-F0102081005SPPG9</v>
          </cell>
          <cell r="W15118">
            <v>1400</v>
          </cell>
          <cell r="X15118">
            <v>0</v>
          </cell>
        </row>
        <row r="15119">
          <cell r="H15119" t="str">
            <v>GTP-F0102081005SMG44</v>
          </cell>
          <cell r="W15119">
            <v>1400</v>
          </cell>
          <cell r="X15119">
            <v>0</v>
          </cell>
        </row>
        <row r="15120">
          <cell r="H15120" t="str">
            <v>GTP-F0102081005SMG62</v>
          </cell>
          <cell r="W15120">
            <v>1400</v>
          </cell>
          <cell r="X15120">
            <v>0</v>
          </cell>
        </row>
        <row r="15121">
          <cell r="H15121" t="str">
            <v>GTP-F0102081005SPPG2</v>
          </cell>
          <cell r="W15121">
            <v>1400</v>
          </cell>
          <cell r="X15121">
            <v>0</v>
          </cell>
        </row>
        <row r="15122">
          <cell r="H15122" t="str">
            <v>GTP-F0102081005SMG44</v>
          </cell>
          <cell r="W15122">
            <v>1400</v>
          </cell>
          <cell r="X15122">
            <v>0</v>
          </cell>
        </row>
        <row r="15123">
          <cell r="H15123" t="str">
            <v>GTP-F0102081005SPPG6</v>
          </cell>
          <cell r="W15123">
            <v>1400</v>
          </cell>
          <cell r="X15123">
            <v>0</v>
          </cell>
        </row>
        <row r="15124">
          <cell r="H15124" t="str">
            <v>GTP-F0102081005SMG62</v>
          </cell>
          <cell r="W15124">
            <v>1400</v>
          </cell>
          <cell r="X15124">
            <v>0</v>
          </cell>
        </row>
        <row r="15125">
          <cell r="H15125" t="str">
            <v>HT15122-FK300-BLK</v>
          </cell>
          <cell r="W15125">
            <v>2800</v>
          </cell>
          <cell r="X15125">
            <v>0</v>
          </cell>
        </row>
        <row r="15126">
          <cell r="H15126" t="str">
            <v>HT15122-FK310-BLK</v>
          </cell>
          <cell r="W15126">
            <v>2800</v>
          </cell>
          <cell r="X15126">
            <v>0</v>
          </cell>
        </row>
        <row r="15127">
          <cell r="H15127" t="str">
            <v>HT3C410-FK100-BLK</v>
          </cell>
          <cell r="W15127">
            <v>980</v>
          </cell>
          <cell r="X15127">
            <v>0</v>
          </cell>
        </row>
        <row r="15128">
          <cell r="H15128" t="str">
            <v>HT62221-FK200-BLK</v>
          </cell>
          <cell r="W15128">
            <v>2050</v>
          </cell>
          <cell r="X15128">
            <v>0</v>
          </cell>
        </row>
        <row r="15129">
          <cell r="H15129" t="str">
            <v>HT62411-FK100-000</v>
          </cell>
          <cell r="W15129">
            <v>185</v>
          </cell>
          <cell r="X15129">
            <v>0</v>
          </cell>
        </row>
        <row r="15130">
          <cell r="H15130" t="str">
            <v>QU68230-GB102</v>
          </cell>
          <cell r="W15130">
            <v>88.240000000000009</v>
          </cell>
          <cell r="X15130">
            <v>4.5832732500000004</v>
          </cell>
        </row>
        <row r="15131">
          <cell r="H15131" t="str">
            <v>BTFBH-AM110-F22</v>
          </cell>
          <cell r="W15131">
            <v>7500</v>
          </cell>
          <cell r="X15131">
            <v>0</v>
          </cell>
        </row>
        <row r="15132">
          <cell r="H15132" t="str">
            <v>BTACH-HA312-EV22</v>
          </cell>
          <cell r="W15132">
            <v>4600</v>
          </cell>
          <cell r="X15132">
            <v>0</v>
          </cell>
        </row>
        <row r="15133">
          <cell r="H15133" t="str">
            <v>BTSBH-SB2000-EE</v>
          </cell>
          <cell r="W15133">
            <v>10500</v>
          </cell>
          <cell r="X15133">
            <v>0</v>
          </cell>
        </row>
        <row r="15134">
          <cell r="H15134" t="str">
            <v>HT841HF-0AKXX-RAW</v>
          </cell>
          <cell r="W15134">
            <v>650</v>
          </cell>
          <cell r="X15134">
            <v>0</v>
          </cell>
        </row>
        <row r="15135">
          <cell r="H15135" t="str">
            <v>HE66341-0A700-000</v>
          </cell>
          <cell r="W15135">
            <v>142</v>
          </cell>
          <cell r="X15135">
            <v>14.207631510000001</v>
          </cell>
        </row>
        <row r="15136">
          <cell r="H15136" t="str">
            <v>HT64166-0A200-000</v>
          </cell>
          <cell r="W15136">
            <v>80</v>
          </cell>
          <cell r="X15136">
            <v>0</v>
          </cell>
        </row>
        <row r="15137">
          <cell r="H15137" t="str">
            <v>QU64210-0A200-000</v>
          </cell>
          <cell r="W15137">
            <v>80.070000000000007</v>
          </cell>
          <cell r="X15137">
            <v>11.99984832</v>
          </cell>
        </row>
        <row r="15138">
          <cell r="H15138" t="str">
            <v>FTJB3Z17K835BA</v>
          </cell>
          <cell r="W15138">
            <v>3118</v>
          </cell>
          <cell r="X15138">
            <v>0</v>
          </cell>
        </row>
        <row r="15139">
          <cell r="H15139" t="str">
            <v>FTJB3Z17K835BA</v>
          </cell>
          <cell r="W15139">
            <v>3118</v>
          </cell>
          <cell r="X15139">
            <v>0</v>
          </cell>
        </row>
        <row r="15140">
          <cell r="H15140" t="str">
            <v>FTJB3Z17D957H</v>
          </cell>
          <cell r="W15140">
            <v>1424</v>
          </cell>
          <cell r="X15140">
            <v>0</v>
          </cell>
        </row>
        <row r="15141">
          <cell r="H15141" t="str">
            <v>FTJB3Z17K835BA</v>
          </cell>
          <cell r="W15141">
            <v>3118</v>
          </cell>
          <cell r="X15141">
            <v>0</v>
          </cell>
        </row>
        <row r="15142">
          <cell r="H15142" t="str">
            <v>FTJB3Z17K835BA</v>
          </cell>
          <cell r="W15142">
            <v>3118</v>
          </cell>
          <cell r="X15142">
            <v>0</v>
          </cell>
        </row>
        <row r="15143">
          <cell r="H15143" t="str">
            <v>FTJB3Z17K835BA</v>
          </cell>
          <cell r="W15143">
            <v>3118</v>
          </cell>
          <cell r="X15143">
            <v>0</v>
          </cell>
        </row>
        <row r="15144">
          <cell r="H15144" t="str">
            <v>FTJB3Z17D957H</v>
          </cell>
          <cell r="W15144">
            <v>1424</v>
          </cell>
          <cell r="X15144">
            <v>0</v>
          </cell>
        </row>
        <row r="15145">
          <cell r="H15145" t="str">
            <v>FTJB3Z17K835BA</v>
          </cell>
          <cell r="W15145">
            <v>3118</v>
          </cell>
          <cell r="X15145">
            <v>0</v>
          </cell>
        </row>
        <row r="15146">
          <cell r="H15146" t="str">
            <v>FTJB3Z8200AK</v>
          </cell>
          <cell r="W15146">
            <v>3704</v>
          </cell>
          <cell r="X15146">
            <v>0</v>
          </cell>
        </row>
        <row r="15147">
          <cell r="H15147" t="str">
            <v>FTEB3Z16450AT</v>
          </cell>
          <cell r="W15147">
            <v>1993</v>
          </cell>
          <cell r="X15147">
            <v>0</v>
          </cell>
        </row>
        <row r="15148">
          <cell r="H15148" t="str">
            <v>FTPU2Z9601B</v>
          </cell>
          <cell r="W15148">
            <v>229</v>
          </cell>
          <cell r="X15148">
            <v>0</v>
          </cell>
        </row>
        <row r="15149">
          <cell r="H15149" t="str">
            <v>FTEB3Z4104567BA</v>
          </cell>
          <cell r="W15149">
            <v>433</v>
          </cell>
          <cell r="X15149">
            <v>0</v>
          </cell>
        </row>
        <row r="15150">
          <cell r="H15150" t="str">
            <v>FTJB3Z17D957H</v>
          </cell>
          <cell r="W15150">
            <v>1424</v>
          </cell>
          <cell r="X15150">
            <v>0</v>
          </cell>
        </row>
        <row r="15151">
          <cell r="H15151" t="str">
            <v>FTEB3Z16450AT</v>
          </cell>
          <cell r="W15151">
            <v>1993</v>
          </cell>
          <cell r="X15151">
            <v>0</v>
          </cell>
        </row>
        <row r="15152">
          <cell r="H15152" t="str">
            <v>FTJB3Z17D957H</v>
          </cell>
          <cell r="W15152">
            <v>1424</v>
          </cell>
          <cell r="X15152">
            <v>0</v>
          </cell>
        </row>
        <row r="15153">
          <cell r="H15153" t="str">
            <v>FTJB3Z16612B</v>
          </cell>
          <cell r="W15153">
            <v>5410</v>
          </cell>
          <cell r="X15153">
            <v>0</v>
          </cell>
        </row>
        <row r="15154">
          <cell r="H15154" t="str">
            <v>FTEB3Z19972Q</v>
          </cell>
          <cell r="W15154">
            <v>1196</v>
          </cell>
          <cell r="X15154">
            <v>0</v>
          </cell>
        </row>
        <row r="15155">
          <cell r="H15155" t="str">
            <v>FTUM4650894</v>
          </cell>
          <cell r="W15155">
            <v>356</v>
          </cell>
          <cell r="X15155">
            <v>0</v>
          </cell>
        </row>
        <row r="15156">
          <cell r="H15156" t="str">
            <v>FTFK7Z7443150H</v>
          </cell>
          <cell r="W15156">
            <v>854</v>
          </cell>
          <cell r="X15156">
            <v>0</v>
          </cell>
        </row>
        <row r="15157">
          <cell r="H15157" t="str">
            <v>FTAB3Z2123201E</v>
          </cell>
          <cell r="W15157">
            <v>2300</v>
          </cell>
          <cell r="X15157">
            <v>0</v>
          </cell>
        </row>
        <row r="15158">
          <cell r="H15158" t="str">
            <v>FTLU2Z17V528H</v>
          </cell>
          <cell r="W15158">
            <v>234</v>
          </cell>
          <cell r="X15158">
            <v>0</v>
          </cell>
        </row>
        <row r="15159">
          <cell r="H15159" t="str">
            <v>FTPU2Z17V528L</v>
          </cell>
          <cell r="W15159">
            <v>234</v>
          </cell>
          <cell r="X15159">
            <v>0</v>
          </cell>
        </row>
        <row r="15160">
          <cell r="H15160" t="str">
            <v>FTAB3Z3B436C</v>
          </cell>
          <cell r="W15160">
            <v>1415</v>
          </cell>
          <cell r="X15160">
            <v>0</v>
          </cell>
        </row>
        <row r="15161">
          <cell r="H15161" t="str">
            <v>FTAB3Z3A427A</v>
          </cell>
          <cell r="W15161">
            <v>6205</v>
          </cell>
          <cell r="X15161">
            <v>0</v>
          </cell>
        </row>
        <row r="15162">
          <cell r="H15162" t="str">
            <v>FTJU2Z6731B</v>
          </cell>
          <cell r="W15162">
            <v>120</v>
          </cell>
          <cell r="X15162">
            <v>0</v>
          </cell>
        </row>
        <row r="15163">
          <cell r="H15163" t="str">
            <v>FTEB3Z5C486B</v>
          </cell>
          <cell r="W15163">
            <v>411</v>
          </cell>
          <cell r="X15163">
            <v>0</v>
          </cell>
        </row>
        <row r="15164">
          <cell r="H15164" t="str">
            <v>FT3S7Z6701B</v>
          </cell>
          <cell r="W15164">
            <v>1196</v>
          </cell>
          <cell r="X15164">
            <v>0</v>
          </cell>
        </row>
        <row r="15165">
          <cell r="H15165" t="str">
            <v>FTJB3Z5K483A</v>
          </cell>
          <cell r="W15165">
            <v>319</v>
          </cell>
          <cell r="X15165">
            <v>0</v>
          </cell>
        </row>
        <row r="15166">
          <cell r="H15166" t="str">
            <v>FTJB3Z3078C</v>
          </cell>
          <cell r="W15166">
            <v>3810</v>
          </cell>
          <cell r="X15166">
            <v>0</v>
          </cell>
        </row>
        <row r="15167">
          <cell r="H15167" t="str">
            <v>FTJB3Z3079C</v>
          </cell>
          <cell r="W15167">
            <v>3810</v>
          </cell>
          <cell r="X15167">
            <v>0</v>
          </cell>
        </row>
        <row r="15168">
          <cell r="H15168" t="str">
            <v>FTJB3Z3084B</v>
          </cell>
          <cell r="W15168">
            <v>1760</v>
          </cell>
          <cell r="X15168">
            <v>0</v>
          </cell>
        </row>
        <row r="15169">
          <cell r="H15169" t="str">
            <v>FTJB3Z1215B</v>
          </cell>
          <cell r="W15169">
            <v>940</v>
          </cell>
          <cell r="X15169">
            <v>0</v>
          </cell>
        </row>
        <row r="15170">
          <cell r="H15170" t="str">
            <v>FTJB3Z3K185S</v>
          </cell>
          <cell r="W15170">
            <v>3238</v>
          </cell>
          <cell r="X15170">
            <v>0</v>
          </cell>
        </row>
        <row r="15171">
          <cell r="H15171" t="str">
            <v>FTJB3Z3K186S</v>
          </cell>
          <cell r="W15171">
            <v>3238</v>
          </cell>
          <cell r="X15171">
            <v>0</v>
          </cell>
        </row>
        <row r="15172">
          <cell r="H15172" t="str">
            <v>FTJB3Z2078K</v>
          </cell>
          <cell r="W15172">
            <v>353</v>
          </cell>
          <cell r="X15172">
            <v>0</v>
          </cell>
        </row>
        <row r="15173">
          <cell r="H15173" t="str">
            <v>FTEB3Z17682CAD</v>
          </cell>
          <cell r="W15173">
            <v>2050</v>
          </cell>
          <cell r="X15173">
            <v>0</v>
          </cell>
        </row>
        <row r="15174">
          <cell r="H15174" t="str">
            <v>FTEB3Z17683CAD</v>
          </cell>
          <cell r="W15174">
            <v>2050</v>
          </cell>
          <cell r="X15174">
            <v>0</v>
          </cell>
        </row>
        <row r="15175">
          <cell r="H15175" t="str">
            <v>FTJB3Z5C486D</v>
          </cell>
          <cell r="W15175">
            <v>323</v>
          </cell>
          <cell r="X15175">
            <v>0</v>
          </cell>
        </row>
        <row r="15176">
          <cell r="H15176" t="str">
            <v>FTEB3Z8C291A</v>
          </cell>
          <cell r="W15176">
            <v>1202</v>
          </cell>
          <cell r="X15176">
            <v>0</v>
          </cell>
        </row>
        <row r="15177">
          <cell r="H15177" t="str">
            <v>FTJB3Z17D957H</v>
          </cell>
          <cell r="W15177">
            <v>1424</v>
          </cell>
          <cell r="X15177">
            <v>0</v>
          </cell>
        </row>
        <row r="15178">
          <cell r="H15178" t="str">
            <v>FTAB3Z3E764A</v>
          </cell>
          <cell r="W15178">
            <v>570</v>
          </cell>
          <cell r="X15178">
            <v>0</v>
          </cell>
        </row>
        <row r="15179">
          <cell r="H15179" t="str">
            <v>FTCN1Z7C604A</v>
          </cell>
          <cell r="W15179">
            <v>5883</v>
          </cell>
          <cell r="X15179">
            <v>0</v>
          </cell>
        </row>
        <row r="15180">
          <cell r="H15180" t="str">
            <v>FTCA6Z7A508E</v>
          </cell>
          <cell r="W15180">
            <v>5371</v>
          </cell>
          <cell r="X15180">
            <v>0</v>
          </cell>
        </row>
        <row r="15181">
          <cell r="H15181" t="str">
            <v>FTAB3Z2103100K</v>
          </cell>
          <cell r="W15181">
            <v>3686</v>
          </cell>
          <cell r="X15181">
            <v>0</v>
          </cell>
        </row>
        <row r="15182">
          <cell r="H15182" t="str">
            <v>FTAM5Z9922053D</v>
          </cell>
          <cell r="W15182">
            <v>473</v>
          </cell>
          <cell r="X15182">
            <v>0</v>
          </cell>
        </row>
        <row r="15183">
          <cell r="H15183" t="str">
            <v>FTEB3Z16006B</v>
          </cell>
          <cell r="W15183">
            <v>1568</v>
          </cell>
          <cell r="X15183">
            <v>0</v>
          </cell>
        </row>
        <row r="15184">
          <cell r="H15184" t="str">
            <v>FTJB3Z8310K</v>
          </cell>
          <cell r="W15184">
            <v>2748</v>
          </cell>
          <cell r="X15184">
            <v>0</v>
          </cell>
        </row>
        <row r="15185">
          <cell r="H15185" t="str">
            <v>FTJB3Z26292A22AA</v>
          </cell>
          <cell r="W15185">
            <v>1247</v>
          </cell>
          <cell r="X15185">
            <v>0</v>
          </cell>
        </row>
        <row r="15186">
          <cell r="H15186" t="str">
            <v>FTMB3Z3079H</v>
          </cell>
          <cell r="W15186">
            <v>4021</v>
          </cell>
          <cell r="X15186">
            <v>0</v>
          </cell>
        </row>
        <row r="15187">
          <cell r="H15187" t="str">
            <v>FTUC3C3466Z</v>
          </cell>
          <cell r="W15187">
            <v>583</v>
          </cell>
          <cell r="X15187">
            <v>0</v>
          </cell>
        </row>
        <row r="15188">
          <cell r="H15188" t="str">
            <v>FTN1WZ8C324BK</v>
          </cell>
          <cell r="W15188">
            <v>10051</v>
          </cell>
          <cell r="X15188">
            <v>0</v>
          </cell>
        </row>
        <row r="15189">
          <cell r="H15189" t="str">
            <v>FTJB3Z6K682L</v>
          </cell>
          <cell r="W15189">
            <v>33779</v>
          </cell>
          <cell r="X15189">
            <v>0</v>
          </cell>
        </row>
        <row r="15190">
          <cell r="H15190" t="str">
            <v>FTJB3Z9H307A</v>
          </cell>
          <cell r="W15190">
            <v>6577</v>
          </cell>
          <cell r="X15190">
            <v>0</v>
          </cell>
        </row>
        <row r="15191">
          <cell r="H15191" t="str">
            <v>FTBK2Z6531C</v>
          </cell>
          <cell r="W15191">
            <v>13512</v>
          </cell>
          <cell r="X15191">
            <v>0</v>
          </cell>
        </row>
        <row r="15192">
          <cell r="H15192" t="str">
            <v>FTEB3Z7A512C</v>
          </cell>
          <cell r="W15192">
            <v>1814</v>
          </cell>
          <cell r="X15192">
            <v>0</v>
          </cell>
        </row>
        <row r="15193">
          <cell r="H15193" t="str">
            <v>FTCM5Z9350A</v>
          </cell>
          <cell r="W15193">
            <v>12808</v>
          </cell>
          <cell r="X15193">
            <v>0</v>
          </cell>
        </row>
        <row r="15194">
          <cell r="H15194" t="str">
            <v>HT39831-FU101-BLK</v>
          </cell>
          <cell r="W15194">
            <v>750</v>
          </cell>
          <cell r="X15194">
            <v>0</v>
          </cell>
        </row>
        <row r="15195">
          <cell r="H15195" t="str">
            <v>FD1388271</v>
          </cell>
          <cell r="W15195">
            <v>40.01</v>
          </cell>
          <cell r="X15195">
            <v>22.344678800000001</v>
          </cell>
        </row>
        <row r="15196">
          <cell r="H15196" t="str">
            <v>QTSPK40057</v>
          </cell>
          <cell r="W15196">
            <v>799.74</v>
          </cell>
          <cell r="X15196">
            <v>0</v>
          </cell>
        </row>
        <row r="15197">
          <cell r="H15197" t="str">
            <v>QTSPK40058</v>
          </cell>
          <cell r="W15197">
            <v>561.23</v>
          </cell>
          <cell r="X15197">
            <v>0</v>
          </cell>
        </row>
        <row r="15198">
          <cell r="H15198" t="str">
            <v>GTF0309001107</v>
          </cell>
          <cell r="W15198">
            <v>6</v>
          </cell>
          <cell r="X15198">
            <v>0</v>
          </cell>
        </row>
        <row r="15199">
          <cell r="H15199" t="str">
            <v>GTF0102089044.9</v>
          </cell>
          <cell r="W15199">
            <v>5</v>
          </cell>
          <cell r="X15199">
            <v>0</v>
          </cell>
        </row>
        <row r="15200">
          <cell r="H15200" t="str">
            <v>GTF0102073036</v>
          </cell>
          <cell r="W15200">
            <v>17</v>
          </cell>
          <cell r="X15200">
            <v>0</v>
          </cell>
        </row>
        <row r="15201">
          <cell r="H15201" t="str">
            <v>GTF0102073037</v>
          </cell>
          <cell r="W15201">
            <v>17</v>
          </cell>
          <cell r="X15201">
            <v>0</v>
          </cell>
        </row>
        <row r="15202">
          <cell r="H15202" t="str">
            <v>HU671C1-0A500-000</v>
          </cell>
          <cell r="W15202">
            <v>1.3199999999999998</v>
          </cell>
          <cell r="X15202">
            <v>0.12408768000000001</v>
          </cell>
        </row>
        <row r="15203">
          <cell r="H15203" t="str">
            <v>HU671C3-0A600-000</v>
          </cell>
          <cell r="W15203">
            <v>0.252</v>
          </cell>
          <cell r="X15203">
            <v>2.3690592E-2</v>
          </cell>
        </row>
        <row r="15204">
          <cell r="H15204" t="str">
            <v>HU67213-0A900-000</v>
          </cell>
          <cell r="W15204">
            <v>20.350000000000001</v>
          </cell>
          <cell r="X15204">
            <v>1.9131732000000001</v>
          </cell>
        </row>
        <row r="15205">
          <cell r="H15205" t="str">
            <v>HU67624-0A200</v>
          </cell>
          <cell r="W15205">
            <v>19.3</v>
          </cell>
          <cell r="X15205">
            <v>1.8144882000000002</v>
          </cell>
        </row>
        <row r="15206">
          <cell r="H15206" t="str">
            <v>GTF0103014347BK01BK0</v>
          </cell>
          <cell r="W15206">
            <v>2802.66</v>
          </cell>
          <cell r="X15206">
            <v>0</v>
          </cell>
        </row>
        <row r="15207">
          <cell r="H15207" t="str">
            <v>GTF0103014347BK01BK0</v>
          </cell>
          <cell r="W15207">
            <v>2682.66</v>
          </cell>
          <cell r="X15207">
            <v>0</v>
          </cell>
        </row>
        <row r="15208">
          <cell r="H15208" t="str">
            <v>GTF0103014348BK01BK0</v>
          </cell>
          <cell r="W15208">
            <v>1412.3</v>
          </cell>
          <cell r="X15208">
            <v>0</v>
          </cell>
        </row>
        <row r="15209">
          <cell r="H15209" t="str">
            <v>GTF0103014349BK01BK0</v>
          </cell>
          <cell r="W15209">
            <v>1412.3</v>
          </cell>
          <cell r="X15209">
            <v>0</v>
          </cell>
        </row>
        <row r="15210">
          <cell r="H15210" t="str">
            <v>GTF0103014348BK113BK</v>
          </cell>
          <cell r="W15210">
            <v>1412.3</v>
          </cell>
          <cell r="X15210">
            <v>0</v>
          </cell>
        </row>
        <row r="15211">
          <cell r="H15211" t="str">
            <v>GTF0103014349BK113BK</v>
          </cell>
          <cell r="W15211">
            <v>1412.3</v>
          </cell>
          <cell r="X15211">
            <v>0</v>
          </cell>
        </row>
        <row r="15212">
          <cell r="H15212" t="str">
            <v>GTF0103014347BK113BK</v>
          </cell>
          <cell r="W15212">
            <v>2802.66</v>
          </cell>
          <cell r="X15212">
            <v>0</v>
          </cell>
        </row>
        <row r="15213">
          <cell r="H15213" t="str">
            <v>GTF0103014347BK113BK</v>
          </cell>
          <cell r="W15213">
            <v>2682.66</v>
          </cell>
          <cell r="X15213">
            <v>0</v>
          </cell>
        </row>
        <row r="15214">
          <cell r="H15214" t="str">
            <v>GTF0103014348BK08BK0</v>
          </cell>
          <cell r="W15214">
            <v>1412.3</v>
          </cell>
          <cell r="X15214">
            <v>0</v>
          </cell>
        </row>
        <row r="15215">
          <cell r="H15215" t="str">
            <v>GTF0103014349BK08BK0</v>
          </cell>
          <cell r="W15215">
            <v>1412.3</v>
          </cell>
          <cell r="X15215">
            <v>0</v>
          </cell>
        </row>
        <row r="15216">
          <cell r="H15216" t="str">
            <v>GTF0103014347BK08BK2</v>
          </cell>
          <cell r="W15216">
            <v>2802.6600000000003</v>
          </cell>
          <cell r="X15216">
            <v>0</v>
          </cell>
        </row>
        <row r="15217">
          <cell r="H15217" t="str">
            <v>GTF0103014347BK08BK2</v>
          </cell>
          <cell r="W15217">
            <v>2682.6600000000003</v>
          </cell>
          <cell r="X15217">
            <v>0</v>
          </cell>
        </row>
        <row r="15218">
          <cell r="H15218" t="str">
            <v>GTF0103014348BK157BK</v>
          </cell>
          <cell r="W15218">
            <v>1412.3</v>
          </cell>
          <cell r="X15218">
            <v>0</v>
          </cell>
        </row>
        <row r="15219">
          <cell r="H15219" t="str">
            <v>GTF0103014349BK157BK</v>
          </cell>
          <cell r="W15219">
            <v>1412.3</v>
          </cell>
          <cell r="X15219">
            <v>0</v>
          </cell>
        </row>
        <row r="15220">
          <cell r="H15220" t="str">
            <v>GTF0103014347BK157BK</v>
          </cell>
          <cell r="W15220">
            <v>2802.66</v>
          </cell>
          <cell r="X15220">
            <v>0</v>
          </cell>
        </row>
        <row r="15221">
          <cell r="H15221" t="str">
            <v>GTF0103014347BK157BK</v>
          </cell>
          <cell r="W15221">
            <v>2682.66</v>
          </cell>
          <cell r="X15221">
            <v>0</v>
          </cell>
        </row>
        <row r="15222">
          <cell r="H15222" t="str">
            <v>GTF0103014348BK43BK0</v>
          </cell>
          <cell r="W15222">
            <v>1412.3</v>
          </cell>
          <cell r="X15222">
            <v>0</v>
          </cell>
        </row>
        <row r="15223">
          <cell r="H15223" t="str">
            <v>GTF0103014349BK43BK0</v>
          </cell>
          <cell r="W15223">
            <v>1412.3</v>
          </cell>
          <cell r="X15223">
            <v>0</v>
          </cell>
        </row>
        <row r="15224">
          <cell r="H15224" t="str">
            <v>GTF0103014347BK43BK2</v>
          </cell>
          <cell r="W15224">
            <v>2802.6600000000003</v>
          </cell>
          <cell r="X15224">
            <v>0</v>
          </cell>
        </row>
        <row r="15225">
          <cell r="H15225" t="str">
            <v>GTF0103014347BK43BK2</v>
          </cell>
          <cell r="W15225">
            <v>2682.6600000000003</v>
          </cell>
          <cell r="X15225">
            <v>0</v>
          </cell>
        </row>
        <row r="15226">
          <cell r="H15226" t="str">
            <v>GTF0103014348BK55BK0</v>
          </cell>
          <cell r="W15226">
            <v>1412.3</v>
          </cell>
          <cell r="X15226">
            <v>0</v>
          </cell>
        </row>
        <row r="15227">
          <cell r="H15227" t="str">
            <v>GTF0103014349BK55BK0</v>
          </cell>
          <cell r="W15227">
            <v>1412.3</v>
          </cell>
          <cell r="X15227">
            <v>0</v>
          </cell>
        </row>
        <row r="15228">
          <cell r="H15228" t="str">
            <v>GTF0103014347BK55BK2</v>
          </cell>
          <cell r="W15228">
            <v>2802.6600000000003</v>
          </cell>
          <cell r="X15228">
            <v>0</v>
          </cell>
        </row>
        <row r="15229">
          <cell r="H15229" t="str">
            <v>GTF0103014347BK55BK2</v>
          </cell>
          <cell r="W15229">
            <v>2682.6600000000003</v>
          </cell>
          <cell r="X15229">
            <v>0</v>
          </cell>
        </row>
        <row r="15230">
          <cell r="H15230" t="str">
            <v>GTF0103014348BK67BK0</v>
          </cell>
          <cell r="W15230">
            <v>1412.3</v>
          </cell>
          <cell r="X15230">
            <v>0</v>
          </cell>
        </row>
        <row r="15231">
          <cell r="H15231" t="str">
            <v>GTF0103014349BK67BK0</v>
          </cell>
          <cell r="W15231">
            <v>1412.3</v>
          </cell>
          <cell r="X15231">
            <v>0</v>
          </cell>
        </row>
        <row r="15232">
          <cell r="H15232" t="str">
            <v>GTF0103014347BK67BK2</v>
          </cell>
          <cell r="W15232">
            <v>2802.66</v>
          </cell>
          <cell r="X15232">
            <v>0</v>
          </cell>
        </row>
        <row r="15233">
          <cell r="H15233" t="str">
            <v>GTF0103014347BK67BK2</v>
          </cell>
          <cell r="W15233">
            <v>2682.66</v>
          </cell>
          <cell r="X15233">
            <v>0</v>
          </cell>
        </row>
        <row r="15234">
          <cell r="H15234" t="str">
            <v>HTJW200-0A100-000</v>
          </cell>
          <cell r="W15234">
            <v>1900</v>
          </cell>
          <cell r="X15234">
            <v>0</v>
          </cell>
        </row>
        <row r="15235">
          <cell r="H15235" t="str">
            <v>HTJW200-0A500-000</v>
          </cell>
          <cell r="W15235">
            <v>1700</v>
          </cell>
          <cell r="X15235">
            <v>0</v>
          </cell>
        </row>
        <row r="15236">
          <cell r="H15236" t="str">
            <v>HTJW200-0A600-000</v>
          </cell>
          <cell r="W15236">
            <v>2500</v>
          </cell>
          <cell r="X15236">
            <v>0</v>
          </cell>
        </row>
        <row r="15237">
          <cell r="H15237" t="str">
            <v>HTJW200-0AR00-000</v>
          </cell>
          <cell r="W15237">
            <v>2950</v>
          </cell>
          <cell r="X15237">
            <v>0</v>
          </cell>
        </row>
        <row r="15238">
          <cell r="H15238" t="str">
            <v>HTJW200-0A500-000</v>
          </cell>
          <cell r="W15238">
            <v>1700</v>
          </cell>
          <cell r="X15238">
            <v>0</v>
          </cell>
        </row>
        <row r="15239">
          <cell r="H15239" t="str">
            <v>HTJW200-0AG00-000</v>
          </cell>
          <cell r="W15239">
            <v>1950</v>
          </cell>
          <cell r="X15239">
            <v>0</v>
          </cell>
        </row>
        <row r="15240">
          <cell r="H15240" t="str">
            <v>HTJW110-0A700-000</v>
          </cell>
          <cell r="W15240">
            <v>150</v>
          </cell>
          <cell r="X15240">
            <v>0</v>
          </cell>
        </row>
        <row r="15241">
          <cell r="H15241" t="str">
            <v>HTJW200-0A100-000</v>
          </cell>
          <cell r="W15241">
            <v>1900</v>
          </cell>
          <cell r="X15241">
            <v>0</v>
          </cell>
        </row>
        <row r="15242">
          <cell r="H15242" t="str">
            <v>HTJW200-0A110-000</v>
          </cell>
          <cell r="W15242">
            <v>3000</v>
          </cell>
          <cell r="X15242">
            <v>0</v>
          </cell>
        </row>
        <row r="15243">
          <cell r="H15243" t="str">
            <v>HTJW200-0A300-000</v>
          </cell>
          <cell r="W15243">
            <v>1700</v>
          </cell>
          <cell r="X15243">
            <v>0</v>
          </cell>
        </row>
        <row r="15244">
          <cell r="H15244" t="str">
            <v>HTJW200-0A500-000</v>
          </cell>
          <cell r="W15244">
            <v>1700</v>
          </cell>
          <cell r="X15244">
            <v>0</v>
          </cell>
        </row>
        <row r="15245">
          <cell r="H15245" t="str">
            <v>HTJW200-0A600-000</v>
          </cell>
          <cell r="W15245">
            <v>2500</v>
          </cell>
          <cell r="X15245">
            <v>0</v>
          </cell>
        </row>
        <row r="15246">
          <cell r="H15246" t="str">
            <v>HTJW200-0A700-000</v>
          </cell>
          <cell r="W15246">
            <v>2700</v>
          </cell>
          <cell r="X15246">
            <v>0</v>
          </cell>
        </row>
        <row r="15247">
          <cell r="H15247" t="str">
            <v>HTJW200-0AG00-000</v>
          </cell>
          <cell r="W15247">
            <v>1950</v>
          </cell>
          <cell r="X15247">
            <v>0</v>
          </cell>
        </row>
        <row r="15248">
          <cell r="H15248" t="str">
            <v>HTJW200-0AR00-000</v>
          </cell>
          <cell r="W15248">
            <v>2950</v>
          </cell>
          <cell r="X15248">
            <v>0</v>
          </cell>
        </row>
        <row r="15249">
          <cell r="H15249" t="str">
            <v>HTJW200-0AT00-000</v>
          </cell>
          <cell r="W15249">
            <v>2500</v>
          </cell>
          <cell r="X15249">
            <v>0</v>
          </cell>
        </row>
        <row r="15250">
          <cell r="H15250" t="str">
            <v>HT54223-0A200-BLK</v>
          </cell>
          <cell r="W15250">
            <v>1154.48</v>
          </cell>
          <cell r="X15250">
            <v>0</v>
          </cell>
        </row>
        <row r="15251">
          <cell r="H15251" t="str">
            <v>HT67647-0A520-BLU</v>
          </cell>
          <cell r="W15251">
            <v>12.8599</v>
          </cell>
          <cell r="X15251">
            <v>0</v>
          </cell>
        </row>
        <row r="15252">
          <cell r="H15252" t="str">
            <v>HT5R931-0A100-CLR</v>
          </cell>
          <cell r="W15252">
            <v>395</v>
          </cell>
          <cell r="X15252">
            <v>0</v>
          </cell>
        </row>
        <row r="15253">
          <cell r="H15253" t="str">
            <v>HT8352S-0G220-GZ</v>
          </cell>
          <cell r="W15253">
            <v>0.5</v>
          </cell>
          <cell r="X15253">
            <v>0</v>
          </cell>
        </row>
        <row r="15254">
          <cell r="H15254" t="str">
            <v>HT5R931-0A100-CLR</v>
          </cell>
          <cell r="W15254">
            <v>395</v>
          </cell>
          <cell r="X15254">
            <v>0</v>
          </cell>
        </row>
        <row r="15255">
          <cell r="H15255" t="str">
            <v>SK-P0F00-0A100</v>
          </cell>
          <cell r="W15255">
            <v>0.16</v>
          </cell>
          <cell r="X15255">
            <v>0</v>
          </cell>
        </row>
        <row r="15256">
          <cell r="H15256" t="str">
            <v>SK-P0F00-0A100</v>
          </cell>
          <cell r="W15256">
            <v>0.16</v>
          </cell>
          <cell r="X15256">
            <v>0</v>
          </cell>
        </row>
        <row r="15257">
          <cell r="H15257" t="str">
            <v>SK-P0F00-0A100</v>
          </cell>
          <cell r="W15257">
            <v>0.16</v>
          </cell>
          <cell r="X15257">
            <v>0</v>
          </cell>
        </row>
        <row r="15258">
          <cell r="H15258" t="str">
            <v>SK-P0F00-0A100</v>
          </cell>
          <cell r="W15258">
            <v>0.16</v>
          </cell>
          <cell r="X15258">
            <v>0</v>
          </cell>
        </row>
        <row r="15259">
          <cell r="H15259" t="str">
            <v>SK-P0F00-0A100</v>
          </cell>
          <cell r="W15259">
            <v>0.16</v>
          </cell>
          <cell r="X15259">
            <v>0</v>
          </cell>
        </row>
        <row r="15260">
          <cell r="H15260" t="str">
            <v>SK-P0F00-0A100</v>
          </cell>
          <cell r="W15260">
            <v>0.16</v>
          </cell>
          <cell r="X15260">
            <v>0</v>
          </cell>
        </row>
        <row r="15261">
          <cell r="H15261" t="str">
            <v>SK-P0F00-0A100</v>
          </cell>
          <cell r="W15261">
            <v>0.16</v>
          </cell>
          <cell r="X15261">
            <v>0</v>
          </cell>
        </row>
        <row r="15262">
          <cell r="H15262" t="str">
            <v>SK-P0F00-0A100</v>
          </cell>
          <cell r="W15262">
            <v>0.16</v>
          </cell>
          <cell r="X15262">
            <v>0</v>
          </cell>
        </row>
        <row r="15263">
          <cell r="H15263" t="str">
            <v>SK-P0F00-0A100</v>
          </cell>
          <cell r="W15263">
            <v>0.16</v>
          </cell>
          <cell r="X15263">
            <v>0</v>
          </cell>
        </row>
        <row r="15264">
          <cell r="H15264" t="str">
            <v>SK-P0F00-0A100</v>
          </cell>
          <cell r="W15264">
            <v>0.16</v>
          </cell>
          <cell r="X15264">
            <v>0</v>
          </cell>
        </row>
        <row r="15265">
          <cell r="H15265" t="str">
            <v>HT54142-0A400-BLK</v>
          </cell>
          <cell r="W15265">
            <v>240</v>
          </cell>
          <cell r="X15265">
            <v>0</v>
          </cell>
        </row>
        <row r="15266">
          <cell r="H15266" t="str">
            <v>CO16HOT</v>
          </cell>
          <cell r="W15266">
            <v>31</v>
          </cell>
          <cell r="X15266">
            <v>0</v>
          </cell>
        </row>
        <row r="15267">
          <cell r="H15267" t="str">
            <v>HT5RA10-0A101-000</v>
          </cell>
          <cell r="W15267">
            <v>292</v>
          </cell>
          <cell r="X15267">
            <v>0</v>
          </cell>
        </row>
        <row r="15268">
          <cell r="H15268" t="str">
            <v>HT5RA10-0A201-000</v>
          </cell>
          <cell r="W15268">
            <v>575</v>
          </cell>
          <cell r="X15268">
            <v>0</v>
          </cell>
        </row>
        <row r="15269">
          <cell r="H15269" t="str">
            <v>GTPATTEX-EPOXYGLUE</v>
          </cell>
          <cell r="W15269">
            <v>108</v>
          </cell>
          <cell r="X15269">
            <v>0</v>
          </cell>
        </row>
        <row r="15270">
          <cell r="H15270" t="str">
            <v>CO14GLUE_ADHESIVE</v>
          </cell>
          <cell r="W15270">
            <v>43</v>
          </cell>
          <cell r="X15270">
            <v>0</v>
          </cell>
        </row>
        <row r="15271">
          <cell r="H15271" t="str">
            <v>CO14GLUE_ADHESIVE</v>
          </cell>
          <cell r="W15271">
            <v>43</v>
          </cell>
          <cell r="X15271">
            <v>0</v>
          </cell>
        </row>
        <row r="15272">
          <cell r="H15272" t="str">
            <v>SK-P0B01-0A100</v>
          </cell>
          <cell r="W15272">
            <v>1.65</v>
          </cell>
          <cell r="X15272">
            <v>0</v>
          </cell>
        </row>
        <row r="15273">
          <cell r="H15273" t="str">
            <v>CO13WD40</v>
          </cell>
          <cell r="W15273">
            <v>158</v>
          </cell>
          <cell r="X15273">
            <v>0</v>
          </cell>
        </row>
        <row r="15274">
          <cell r="H15274" t="str">
            <v>HT5RA10-0A101-000</v>
          </cell>
          <cell r="W15274">
            <v>292</v>
          </cell>
          <cell r="X15274">
            <v>0</v>
          </cell>
        </row>
        <row r="15275">
          <cell r="H15275" t="str">
            <v>HT5RA10-0A201-000</v>
          </cell>
          <cell r="W15275">
            <v>575</v>
          </cell>
          <cell r="X15275">
            <v>0</v>
          </cell>
        </row>
        <row r="15276">
          <cell r="H15276" t="str">
            <v>SK-P0B00-0A100</v>
          </cell>
          <cell r="W15276">
            <v>8.5</v>
          </cell>
          <cell r="X15276">
            <v>0</v>
          </cell>
        </row>
        <row r="15277">
          <cell r="H15277" t="str">
            <v>SK-P0C00-0A100</v>
          </cell>
          <cell r="W15277">
            <v>0.4</v>
          </cell>
          <cell r="X15277">
            <v>0</v>
          </cell>
        </row>
        <row r="15278">
          <cell r="H15278" t="str">
            <v>SK-P1D01-0A100</v>
          </cell>
          <cell r="W15278">
            <v>1261</v>
          </cell>
          <cell r="X15278">
            <v>0</v>
          </cell>
        </row>
        <row r="15279">
          <cell r="H15279" t="str">
            <v>GTF0102087040</v>
          </cell>
          <cell r="W15279">
            <v>172.33</v>
          </cell>
          <cell r="X15279">
            <v>0</v>
          </cell>
        </row>
        <row r="15280">
          <cell r="H15280" t="str">
            <v>GTF0102087041</v>
          </cell>
          <cell r="W15280">
            <v>265.81</v>
          </cell>
          <cell r="X15280">
            <v>0</v>
          </cell>
        </row>
        <row r="15281">
          <cell r="H15281" t="str">
            <v>GTF0102086057</v>
          </cell>
          <cell r="W15281">
            <v>85.839999999999989</v>
          </cell>
          <cell r="X15281">
            <v>0</v>
          </cell>
        </row>
        <row r="15282">
          <cell r="H15282" t="str">
            <v>GTF0102063007</v>
          </cell>
          <cell r="W15282">
            <v>19.21</v>
          </cell>
          <cell r="X15282">
            <v>0</v>
          </cell>
        </row>
        <row r="15283">
          <cell r="H15283" t="str">
            <v>GTF0102063007</v>
          </cell>
          <cell r="W15283">
            <v>19.21</v>
          </cell>
          <cell r="X15283">
            <v>0</v>
          </cell>
        </row>
        <row r="15284">
          <cell r="H15284" t="str">
            <v>GTF0102063006</v>
          </cell>
          <cell r="W15284">
            <v>19.21</v>
          </cell>
          <cell r="X15284">
            <v>0</v>
          </cell>
        </row>
        <row r="15285">
          <cell r="H15285" t="str">
            <v>GTF0102063007</v>
          </cell>
          <cell r="W15285">
            <v>19.21</v>
          </cell>
          <cell r="X15285">
            <v>0</v>
          </cell>
        </row>
        <row r="15286">
          <cell r="H15286" t="str">
            <v>GTY0308011</v>
          </cell>
          <cell r="W15286">
            <v>183</v>
          </cell>
          <cell r="X15286">
            <v>0</v>
          </cell>
        </row>
        <row r="15287">
          <cell r="H15287" t="str">
            <v>GTRHS2550T3.0L6000</v>
          </cell>
          <cell r="W15287">
            <v>405</v>
          </cell>
          <cell r="X15287">
            <v>0</v>
          </cell>
        </row>
        <row r="15288">
          <cell r="H15288" t="str">
            <v>GTRHS3060T2.5L6000</v>
          </cell>
          <cell r="W15288">
            <v>424</v>
          </cell>
          <cell r="X15288">
            <v>0</v>
          </cell>
        </row>
        <row r="15289">
          <cell r="H15289" t="str">
            <v>GTRHS2550T3.0L6000</v>
          </cell>
          <cell r="W15289">
            <v>405</v>
          </cell>
          <cell r="X15289">
            <v>0</v>
          </cell>
        </row>
        <row r="15290">
          <cell r="H15290" t="str">
            <v>GTRHS3060T2.5L6000</v>
          </cell>
          <cell r="W15290">
            <v>502</v>
          </cell>
          <cell r="X15290">
            <v>0</v>
          </cell>
        </row>
        <row r="15291">
          <cell r="H15291" t="str">
            <v>GTF0102064501M</v>
          </cell>
          <cell r="W15291">
            <v>630.5</v>
          </cell>
          <cell r="X15291">
            <v>0</v>
          </cell>
        </row>
        <row r="15292">
          <cell r="H15292" t="str">
            <v>GTF0102074505T</v>
          </cell>
          <cell r="W15292">
            <v>1302.1000000000001</v>
          </cell>
          <cell r="X15292">
            <v>0</v>
          </cell>
        </row>
        <row r="15293">
          <cell r="H15293" t="str">
            <v>GTF0102074506T</v>
          </cell>
          <cell r="W15293">
            <v>1302.0999999999999</v>
          </cell>
          <cell r="X15293">
            <v>0</v>
          </cell>
        </row>
        <row r="15294">
          <cell r="H15294" t="str">
            <v>GTF0102089531T</v>
          </cell>
          <cell r="W15294">
            <v>179.78</v>
          </cell>
          <cell r="X15294">
            <v>0</v>
          </cell>
        </row>
        <row r="15295">
          <cell r="H15295" t="str">
            <v>GTF0102074514T</v>
          </cell>
          <cell r="W15295">
            <v>132.31</v>
          </cell>
          <cell r="X15295">
            <v>0</v>
          </cell>
        </row>
        <row r="15296">
          <cell r="H15296" t="str">
            <v>GTF0102074514M</v>
          </cell>
          <cell r="W15296">
            <v>132.31</v>
          </cell>
          <cell r="X15296">
            <v>0</v>
          </cell>
        </row>
        <row r="15297">
          <cell r="H15297" t="str">
            <v>GTF0102074515M</v>
          </cell>
          <cell r="W15297">
            <v>132.31</v>
          </cell>
          <cell r="X15297">
            <v>0</v>
          </cell>
        </row>
        <row r="15298">
          <cell r="H15298" t="str">
            <v>GTF0102074515T</v>
          </cell>
          <cell r="W15298">
            <v>132.31</v>
          </cell>
          <cell r="X15298">
            <v>0</v>
          </cell>
        </row>
        <row r="15299">
          <cell r="H15299" t="str">
            <v>GTF0102074516T</v>
          </cell>
          <cell r="W15299">
            <v>524.33000000000004</v>
          </cell>
          <cell r="X15299">
            <v>0</v>
          </cell>
        </row>
        <row r="15300">
          <cell r="H15300" t="str">
            <v>GTF0102064507T</v>
          </cell>
          <cell r="W15300">
            <v>275</v>
          </cell>
          <cell r="X15300">
            <v>0</v>
          </cell>
        </row>
        <row r="15301">
          <cell r="H15301" t="str">
            <v>GTF0102089524M</v>
          </cell>
          <cell r="W15301">
            <v>2555.06</v>
          </cell>
          <cell r="X15301">
            <v>0</v>
          </cell>
        </row>
        <row r="15302">
          <cell r="H15302" t="str">
            <v>GTF0102074505T</v>
          </cell>
          <cell r="W15302">
            <v>1302.0999999999999</v>
          </cell>
          <cell r="X15302">
            <v>0</v>
          </cell>
        </row>
        <row r="15303">
          <cell r="H15303" t="str">
            <v>GTF0102074506T</v>
          </cell>
          <cell r="W15303">
            <v>1302.1000000000001</v>
          </cell>
          <cell r="X15303">
            <v>0</v>
          </cell>
        </row>
        <row r="15304">
          <cell r="H15304" t="str">
            <v>GTF0102074516T</v>
          </cell>
          <cell r="W15304">
            <v>524.33000000000004</v>
          </cell>
          <cell r="X15304">
            <v>0</v>
          </cell>
        </row>
        <row r="15305">
          <cell r="H15305" t="str">
            <v>GUD1901013</v>
          </cell>
          <cell r="W15305">
            <v>0.13999999999999999</v>
          </cell>
          <cell r="X15305">
            <v>4.7065797222222228E-3</v>
          </cell>
        </row>
        <row r="15306">
          <cell r="H15306" t="str">
            <v>GUD1901015</v>
          </cell>
          <cell r="W15306">
            <v>0.94</v>
          </cell>
          <cell r="X15306">
            <v>3.1605000000000001E-2</v>
          </cell>
        </row>
        <row r="15307">
          <cell r="H15307" t="str">
            <v>GUD2201005</v>
          </cell>
          <cell r="W15307">
            <v>0.81</v>
          </cell>
          <cell r="X15307">
            <v>2.7231040000000001E-2</v>
          </cell>
        </row>
        <row r="15308">
          <cell r="H15308" t="str">
            <v>GUF0102040033</v>
          </cell>
          <cell r="W15308">
            <v>3.0000000000000002E-2</v>
          </cell>
          <cell r="X15308">
            <v>1.0086616666666666E-3</v>
          </cell>
        </row>
        <row r="15309">
          <cell r="H15309" t="str">
            <v>GUF0102045007</v>
          </cell>
          <cell r="W15309">
            <v>11.479999999999999</v>
          </cell>
          <cell r="X15309">
            <v>0.38600928000000001</v>
          </cell>
        </row>
        <row r="15310">
          <cell r="H15310" t="str">
            <v>GUF0102045012</v>
          </cell>
          <cell r="W15310">
            <v>4.0999999999999996</v>
          </cell>
          <cell r="X15310">
            <v>0.13786488000000002</v>
          </cell>
        </row>
        <row r="15311">
          <cell r="H15311" t="str">
            <v>GUF0102045016G</v>
          </cell>
          <cell r="W15311">
            <v>18.940000000000001</v>
          </cell>
          <cell r="X15311">
            <v>0.63682656000000015</v>
          </cell>
        </row>
        <row r="15312">
          <cell r="H15312" t="str">
            <v>GUF0102045017</v>
          </cell>
          <cell r="W15312">
            <v>4.45</v>
          </cell>
          <cell r="X15312">
            <v>0.14962452000000004</v>
          </cell>
        </row>
        <row r="15313">
          <cell r="H15313" t="str">
            <v>GUF0102045020</v>
          </cell>
          <cell r="W15313">
            <v>9.6999999999999993</v>
          </cell>
          <cell r="X15313">
            <v>0.3261464</v>
          </cell>
        </row>
        <row r="15314">
          <cell r="H15314" t="str">
            <v>GUF0102045021</v>
          </cell>
          <cell r="W15314">
            <v>9.6999999999999993</v>
          </cell>
          <cell r="X15314">
            <v>0.3261464</v>
          </cell>
        </row>
        <row r="15315">
          <cell r="H15315" t="str">
            <v>GUF0102045022</v>
          </cell>
          <cell r="W15315">
            <v>14.84</v>
          </cell>
          <cell r="X15315">
            <v>0.49897458</v>
          </cell>
        </row>
        <row r="15316">
          <cell r="H15316" t="str">
            <v>GUF0102045035</v>
          </cell>
          <cell r="W15316">
            <v>0.13</v>
          </cell>
          <cell r="X15316">
            <v>4.3708277777777778E-3</v>
          </cell>
        </row>
        <row r="15317">
          <cell r="H15317" t="str">
            <v>GUF0102045064</v>
          </cell>
          <cell r="W15317">
            <v>0.76</v>
          </cell>
          <cell r="X15317">
            <v>2.5556620000000002E-2</v>
          </cell>
        </row>
        <row r="15318">
          <cell r="H15318" t="str">
            <v>GUF0102045122</v>
          </cell>
          <cell r="W15318">
            <v>0.65</v>
          </cell>
          <cell r="X15318">
            <v>2.1857937777777781E-2</v>
          </cell>
        </row>
        <row r="15319">
          <cell r="H15319" t="str">
            <v>GUF0102047025</v>
          </cell>
          <cell r="W15319">
            <v>0.13999999999999999</v>
          </cell>
          <cell r="X15319">
            <v>4.7039988888888887E-3</v>
          </cell>
        </row>
        <row r="15320">
          <cell r="H15320" t="str">
            <v>GUF0102063033</v>
          </cell>
          <cell r="W15320">
            <v>0.1</v>
          </cell>
          <cell r="X15320">
            <v>3.3608799999999997E-3</v>
          </cell>
        </row>
        <row r="15321">
          <cell r="H15321" t="str">
            <v>GUF0102063034</v>
          </cell>
          <cell r="W15321">
            <v>0.13</v>
          </cell>
          <cell r="X15321">
            <v>4.3708277777777778E-3</v>
          </cell>
        </row>
        <row r="15322">
          <cell r="H15322" t="str">
            <v>GUF0102077014</v>
          </cell>
          <cell r="W15322">
            <v>0.97</v>
          </cell>
          <cell r="X15322">
            <v>3.261464E-2</v>
          </cell>
        </row>
        <row r="15323">
          <cell r="H15323" t="str">
            <v>GUF0102077015</v>
          </cell>
          <cell r="W15323">
            <v>0.97</v>
          </cell>
          <cell r="X15323">
            <v>3.261464E-2</v>
          </cell>
        </row>
        <row r="15324">
          <cell r="H15324" t="str">
            <v>GUF0102077038</v>
          </cell>
          <cell r="W15324">
            <v>2.9099999999999997</v>
          </cell>
          <cell r="X15324">
            <v>9.7843920000000001E-2</v>
          </cell>
        </row>
        <row r="15325">
          <cell r="H15325" t="str">
            <v>GUF0102077042</v>
          </cell>
          <cell r="W15325">
            <v>1.4100000000000001</v>
          </cell>
          <cell r="X15325">
            <v>4.7406640000000007E-2</v>
          </cell>
        </row>
        <row r="15326">
          <cell r="H15326" t="str">
            <v>GUF0102079008</v>
          </cell>
          <cell r="W15326">
            <v>0.94</v>
          </cell>
          <cell r="X15326">
            <v>3.1606719999999998E-2</v>
          </cell>
        </row>
        <row r="15327">
          <cell r="H15327" t="str">
            <v>GUF0102079009</v>
          </cell>
          <cell r="W15327">
            <v>0.94</v>
          </cell>
          <cell r="X15327">
            <v>3.1606719999999998E-2</v>
          </cell>
        </row>
        <row r="15328">
          <cell r="H15328" t="str">
            <v>GUF0102079010</v>
          </cell>
          <cell r="W15328">
            <v>0.01</v>
          </cell>
          <cell r="X15328">
            <v>3.364583333333333E-4</v>
          </cell>
        </row>
        <row r="15329">
          <cell r="H15329" t="str">
            <v>GUF0102080003</v>
          </cell>
          <cell r="W15329">
            <v>1.32</v>
          </cell>
          <cell r="X15329">
            <v>4.438632E-2</v>
          </cell>
        </row>
        <row r="15330">
          <cell r="H15330" t="str">
            <v>GUF0102080004</v>
          </cell>
          <cell r="W15330">
            <v>1.32</v>
          </cell>
          <cell r="X15330">
            <v>4.438632E-2</v>
          </cell>
        </row>
        <row r="15331">
          <cell r="H15331" t="str">
            <v>GUF0102081012</v>
          </cell>
          <cell r="W15331">
            <v>1.55</v>
          </cell>
          <cell r="X15331">
            <v>5.2112560000000009E-2</v>
          </cell>
        </row>
        <row r="15332">
          <cell r="H15332" t="str">
            <v>GUF0102081016</v>
          </cell>
          <cell r="W15332">
            <v>0.83000000000000007</v>
          </cell>
          <cell r="X15332">
            <v>2.7908719999999998E-2</v>
          </cell>
        </row>
        <row r="15333">
          <cell r="H15333" t="str">
            <v>GUF0102084003</v>
          </cell>
          <cell r="W15333">
            <v>58.82</v>
          </cell>
          <cell r="X15333">
            <v>1.9777506000000002</v>
          </cell>
        </row>
        <row r="15334">
          <cell r="H15334" t="str">
            <v>GUF0103003085</v>
          </cell>
          <cell r="W15334">
            <v>3.12</v>
          </cell>
          <cell r="X15334">
            <v>0.1049028</v>
          </cell>
        </row>
        <row r="15335">
          <cell r="H15335" t="str">
            <v>GUF0103009031</v>
          </cell>
          <cell r="W15335">
            <v>41.24</v>
          </cell>
          <cell r="X15335">
            <v>1.3866571200000002</v>
          </cell>
        </row>
        <row r="15336">
          <cell r="H15336" t="str">
            <v>GUF0103009035</v>
          </cell>
          <cell r="W15336">
            <v>41.239999999999995</v>
          </cell>
          <cell r="X15336">
            <v>1.3866364799999999</v>
          </cell>
        </row>
        <row r="15337">
          <cell r="H15337" t="str">
            <v>GUF0103013011</v>
          </cell>
          <cell r="W15337">
            <v>7.44</v>
          </cell>
          <cell r="X15337">
            <v>0.25016540000000004</v>
          </cell>
        </row>
        <row r="15338">
          <cell r="H15338" t="str">
            <v>GUF0103013014</v>
          </cell>
          <cell r="W15338">
            <v>7.44</v>
          </cell>
          <cell r="X15338">
            <v>0.25016540000000004</v>
          </cell>
        </row>
        <row r="15339">
          <cell r="H15339" t="str">
            <v>GUF0103015006</v>
          </cell>
          <cell r="W15339">
            <v>0.65</v>
          </cell>
          <cell r="X15339">
            <v>2.1857937777777781E-2</v>
          </cell>
        </row>
        <row r="15340">
          <cell r="H15340" t="str">
            <v>GUF0103015040</v>
          </cell>
          <cell r="W15340">
            <v>0.91999999999999993</v>
          </cell>
          <cell r="X15340">
            <v>3.0939359999999999E-2</v>
          </cell>
        </row>
        <row r="15341">
          <cell r="H15341" t="str">
            <v>GUF0103016008</v>
          </cell>
          <cell r="W15341">
            <v>2.1</v>
          </cell>
          <cell r="X15341">
            <v>7.0609439999999996E-2</v>
          </cell>
        </row>
        <row r="15342">
          <cell r="H15342" t="str">
            <v>GUF0103017039</v>
          </cell>
          <cell r="W15342">
            <v>4.75</v>
          </cell>
          <cell r="X15342">
            <v>0.15971231999999999</v>
          </cell>
        </row>
        <row r="15343">
          <cell r="H15343" t="str">
            <v>GUF0103017040</v>
          </cell>
          <cell r="W15343">
            <v>4.75</v>
          </cell>
          <cell r="X15343">
            <v>0.15971231999999999</v>
          </cell>
        </row>
        <row r="15344">
          <cell r="H15344" t="str">
            <v>GUF0103020022</v>
          </cell>
          <cell r="W15344">
            <v>5.13</v>
          </cell>
          <cell r="X15344">
            <v>0.17249536000000001</v>
          </cell>
        </row>
        <row r="15345">
          <cell r="H15345" t="str">
            <v>GUF0103020023</v>
          </cell>
          <cell r="W15345">
            <v>5.13</v>
          </cell>
          <cell r="X15345">
            <v>0.17249536000000001</v>
          </cell>
        </row>
        <row r="15346">
          <cell r="H15346" t="str">
            <v>GUF0103024057</v>
          </cell>
          <cell r="W15346">
            <v>0.76</v>
          </cell>
          <cell r="X15346">
            <v>2.5556620000000002E-2</v>
          </cell>
        </row>
        <row r="15347">
          <cell r="H15347" t="str">
            <v>GUF0103025019</v>
          </cell>
          <cell r="W15347">
            <v>0.47</v>
          </cell>
          <cell r="X15347">
            <v>1.5802672E-2</v>
          </cell>
        </row>
        <row r="15348">
          <cell r="H15348" t="str">
            <v>GUF0103027116</v>
          </cell>
          <cell r="W15348">
            <v>45.28</v>
          </cell>
          <cell r="X15348">
            <v>1.5224838000000003</v>
          </cell>
        </row>
        <row r="15349">
          <cell r="H15349" t="str">
            <v>GUF0103027117</v>
          </cell>
          <cell r="W15349">
            <v>22.64</v>
          </cell>
          <cell r="X15349">
            <v>0.76124835000000013</v>
          </cell>
        </row>
        <row r="15350">
          <cell r="H15350" t="str">
            <v>GUF0103035070</v>
          </cell>
          <cell r="W15350">
            <v>0.04</v>
          </cell>
          <cell r="X15350">
            <v>1.3454894444444444E-3</v>
          </cell>
        </row>
        <row r="15351">
          <cell r="H15351" t="str">
            <v>GUF0103035084</v>
          </cell>
          <cell r="W15351">
            <v>0.13999999999999999</v>
          </cell>
          <cell r="X15351">
            <v>4.7074400000000002E-3</v>
          </cell>
        </row>
        <row r="15352">
          <cell r="H15352" t="str">
            <v>GUF0103035087</v>
          </cell>
          <cell r="W15352">
            <v>0.73</v>
          </cell>
          <cell r="X15352">
            <v>2.4544399999999997E-2</v>
          </cell>
        </row>
        <row r="15353">
          <cell r="H15353" t="str">
            <v>GUF0103035089</v>
          </cell>
          <cell r="W15353">
            <v>0.37</v>
          </cell>
          <cell r="X15353">
            <v>1.2442480000000001E-2</v>
          </cell>
        </row>
        <row r="15354">
          <cell r="H15354" t="str">
            <v>GUF0103035090</v>
          </cell>
          <cell r="W15354">
            <v>0.45</v>
          </cell>
          <cell r="X15354">
            <v>1.5130565555555555E-2</v>
          </cell>
        </row>
        <row r="15355">
          <cell r="H15355" t="str">
            <v>GUF0103035091</v>
          </cell>
          <cell r="W15355">
            <v>0.73</v>
          </cell>
          <cell r="X15355">
            <v>2.4544399999999997E-2</v>
          </cell>
        </row>
        <row r="15356">
          <cell r="H15356" t="str">
            <v>GUF0103035092</v>
          </cell>
          <cell r="W15356">
            <v>0.05</v>
          </cell>
          <cell r="X15356">
            <v>1.6841422222222222E-3</v>
          </cell>
        </row>
        <row r="15357">
          <cell r="H15357" t="str">
            <v>GUF0103035093</v>
          </cell>
          <cell r="W15357">
            <v>0.39</v>
          </cell>
          <cell r="X15357">
            <v>1.3112483333333333E-2</v>
          </cell>
        </row>
        <row r="15358">
          <cell r="H15358" t="str">
            <v>GUF0103035097</v>
          </cell>
          <cell r="W15358">
            <v>17.79</v>
          </cell>
          <cell r="X15358">
            <v>0.59816439999999993</v>
          </cell>
        </row>
        <row r="15359">
          <cell r="H15359" t="str">
            <v>GUF0103035098</v>
          </cell>
          <cell r="W15359">
            <v>0.2</v>
          </cell>
          <cell r="X15359">
            <v>6.7252000000000006E-3</v>
          </cell>
        </row>
        <row r="15360">
          <cell r="H15360" t="str">
            <v>GUF0103035099</v>
          </cell>
          <cell r="W15360">
            <v>0.2</v>
          </cell>
          <cell r="X15360">
            <v>6.7251999999999998E-3</v>
          </cell>
        </row>
        <row r="15361">
          <cell r="H15361" t="str">
            <v>GUF0103035100</v>
          </cell>
          <cell r="W15361">
            <v>0.2</v>
          </cell>
          <cell r="X15361">
            <v>6.7252000000000006E-3</v>
          </cell>
        </row>
        <row r="15362">
          <cell r="H15362" t="str">
            <v>GUF0103035101</v>
          </cell>
          <cell r="W15362">
            <v>0.2</v>
          </cell>
          <cell r="X15362">
            <v>6.7251999999999998E-3</v>
          </cell>
        </row>
        <row r="15363">
          <cell r="H15363" t="str">
            <v>GUF0103064016</v>
          </cell>
          <cell r="W15363">
            <v>3.9999999999999994E-2</v>
          </cell>
          <cell r="X15363">
            <v>1.3449151851851852E-3</v>
          </cell>
        </row>
        <row r="15364">
          <cell r="H15364" t="str">
            <v>GUF0103099073</v>
          </cell>
          <cell r="W15364">
            <v>0.4</v>
          </cell>
          <cell r="X15364">
            <v>1.3449539999999999E-2</v>
          </cell>
        </row>
        <row r="15365">
          <cell r="H15365" t="str">
            <v>GUF0199002087</v>
          </cell>
          <cell r="W15365">
            <v>6.0000000000000005E-2</v>
          </cell>
          <cell r="X15365">
            <v>2.0207599999999999E-3</v>
          </cell>
        </row>
        <row r="15366">
          <cell r="H15366" t="str">
            <v>GUF0199003177</v>
          </cell>
          <cell r="W15366">
            <v>0.09</v>
          </cell>
          <cell r="X15366">
            <v>3.0277033333333337E-3</v>
          </cell>
        </row>
        <row r="15367">
          <cell r="H15367" t="str">
            <v>GUF0201002015</v>
          </cell>
          <cell r="W15367">
            <v>1.94</v>
          </cell>
          <cell r="X15367">
            <v>6.5230999999999997E-2</v>
          </cell>
        </row>
        <row r="15368">
          <cell r="H15368" t="str">
            <v>GUF0201002018</v>
          </cell>
          <cell r="W15368">
            <v>28.95</v>
          </cell>
          <cell r="X15368">
            <v>0.97340475999999998</v>
          </cell>
        </row>
        <row r="15369">
          <cell r="H15369" t="str">
            <v>GUF0201002034</v>
          </cell>
          <cell r="W15369">
            <v>13.889999999999999</v>
          </cell>
          <cell r="X15369">
            <v>0.46703848000000003</v>
          </cell>
        </row>
        <row r="15370">
          <cell r="H15370" t="str">
            <v>GUF0201002035</v>
          </cell>
          <cell r="W15370">
            <v>13.889999999999999</v>
          </cell>
          <cell r="X15370">
            <v>0.46703848000000003</v>
          </cell>
        </row>
        <row r="15371">
          <cell r="H15371" t="str">
            <v>GUF0201004009</v>
          </cell>
          <cell r="W15371">
            <v>40.11</v>
          </cell>
          <cell r="X15371">
            <v>1.34864856</v>
          </cell>
        </row>
        <row r="15372">
          <cell r="H15372" t="str">
            <v>GUF0201009030</v>
          </cell>
          <cell r="W15372">
            <v>5.34</v>
          </cell>
          <cell r="X15372">
            <v>0.17955080000000004</v>
          </cell>
        </row>
        <row r="15373">
          <cell r="H15373" t="str">
            <v>GUF0201011011</v>
          </cell>
          <cell r="W15373">
            <v>21.830000000000002</v>
          </cell>
          <cell r="X15373">
            <v>0.73400655999999997</v>
          </cell>
        </row>
        <row r="15374">
          <cell r="H15374" t="str">
            <v>GUF0201011012</v>
          </cell>
          <cell r="W15374">
            <v>21.830000000000002</v>
          </cell>
          <cell r="X15374">
            <v>0.73400655999999997</v>
          </cell>
        </row>
        <row r="15375">
          <cell r="H15375" t="str">
            <v>GUF0201013007</v>
          </cell>
          <cell r="W15375">
            <v>17.63</v>
          </cell>
          <cell r="X15375">
            <v>0.59279283999999999</v>
          </cell>
        </row>
        <row r="15376">
          <cell r="H15376" t="str">
            <v>GUF0201013008</v>
          </cell>
          <cell r="W15376">
            <v>21.51</v>
          </cell>
          <cell r="X15376">
            <v>0.72325312000000008</v>
          </cell>
        </row>
        <row r="15377">
          <cell r="H15377" t="str">
            <v>GUF0201013009</v>
          </cell>
          <cell r="W15377">
            <v>21.51</v>
          </cell>
          <cell r="X15377">
            <v>0.72325312000000008</v>
          </cell>
        </row>
        <row r="15378">
          <cell r="H15378" t="str">
            <v>GUF0201013010</v>
          </cell>
          <cell r="W15378">
            <v>3.8</v>
          </cell>
          <cell r="X15378">
            <v>0.12777192000000001</v>
          </cell>
        </row>
        <row r="15379">
          <cell r="H15379" t="str">
            <v>GUF0201013021</v>
          </cell>
          <cell r="W15379">
            <v>10.030000000000001</v>
          </cell>
          <cell r="X15379">
            <v>0.33724556</v>
          </cell>
        </row>
        <row r="15380">
          <cell r="H15380" t="str">
            <v>GUF0202006037</v>
          </cell>
          <cell r="W15380">
            <v>12.780000000000001</v>
          </cell>
          <cell r="X15380">
            <v>0.42971792000000003</v>
          </cell>
        </row>
        <row r="15381">
          <cell r="H15381" t="str">
            <v>GUF0202006082</v>
          </cell>
          <cell r="W15381">
            <v>12.65</v>
          </cell>
          <cell r="X15381">
            <v>0.42534568</v>
          </cell>
        </row>
        <row r="15382">
          <cell r="H15382" t="str">
            <v>GUF0203003104</v>
          </cell>
          <cell r="W15382">
            <v>10.35</v>
          </cell>
          <cell r="X15382">
            <v>0.34801103999999999</v>
          </cell>
        </row>
        <row r="15383">
          <cell r="H15383" t="str">
            <v>GUF0203006042</v>
          </cell>
          <cell r="W15383">
            <v>1.36</v>
          </cell>
          <cell r="X15383">
            <v>4.5731359999999999E-2</v>
          </cell>
        </row>
        <row r="15384">
          <cell r="H15384" t="str">
            <v>GUF0203006043</v>
          </cell>
          <cell r="W15384">
            <v>0.7</v>
          </cell>
          <cell r="X15384">
            <v>2.3536480000000002E-2</v>
          </cell>
        </row>
        <row r="15385">
          <cell r="H15385" t="str">
            <v>GUF0203006044</v>
          </cell>
          <cell r="W15385">
            <v>1.5899999999999999</v>
          </cell>
          <cell r="X15385">
            <v>5.3464479999999995E-2</v>
          </cell>
        </row>
        <row r="15386">
          <cell r="H15386" t="str">
            <v>GUF0203006045</v>
          </cell>
          <cell r="W15386">
            <v>1.21</v>
          </cell>
          <cell r="X15386">
            <v>4.0681440000000006E-2</v>
          </cell>
        </row>
        <row r="15387">
          <cell r="H15387" t="str">
            <v>GUF0203006046</v>
          </cell>
          <cell r="W15387">
            <v>1.21</v>
          </cell>
          <cell r="X15387">
            <v>4.0681440000000006E-2</v>
          </cell>
        </row>
        <row r="15388">
          <cell r="H15388" t="str">
            <v>GUF0203007008</v>
          </cell>
          <cell r="W15388">
            <v>2.23</v>
          </cell>
          <cell r="X15388">
            <v>7.4983399999999992E-2</v>
          </cell>
        </row>
        <row r="15389">
          <cell r="H15389" t="str">
            <v>GUF0203007009</v>
          </cell>
          <cell r="W15389">
            <v>2.23</v>
          </cell>
          <cell r="X15389">
            <v>7.4983399999999992E-2</v>
          </cell>
        </row>
        <row r="15390">
          <cell r="H15390" t="str">
            <v>GUF0203013013</v>
          </cell>
          <cell r="W15390">
            <v>0.41</v>
          </cell>
          <cell r="X15390">
            <v>1.3787671944444446E-2</v>
          </cell>
        </row>
        <row r="15391">
          <cell r="H15391" t="str">
            <v>GUF0204001015</v>
          </cell>
          <cell r="W15391">
            <v>21.830000000000002</v>
          </cell>
          <cell r="X15391">
            <v>0.73400655999999997</v>
          </cell>
        </row>
        <row r="15392">
          <cell r="H15392" t="str">
            <v>GUF0204002032</v>
          </cell>
          <cell r="W15392">
            <v>0.88</v>
          </cell>
          <cell r="X15392">
            <v>2.9584000000000003E-2</v>
          </cell>
        </row>
        <row r="15393">
          <cell r="H15393" t="str">
            <v>GUF0204002033</v>
          </cell>
          <cell r="W15393">
            <v>0.48000000000000004</v>
          </cell>
          <cell r="X15393">
            <v>1.6140531666666666E-2</v>
          </cell>
        </row>
        <row r="15394">
          <cell r="H15394" t="str">
            <v>GUF0204002035</v>
          </cell>
          <cell r="W15394">
            <v>13.21</v>
          </cell>
          <cell r="X15394">
            <v>0.44416592000000005</v>
          </cell>
        </row>
        <row r="15395">
          <cell r="H15395" t="str">
            <v>GUF0204003026</v>
          </cell>
          <cell r="W15395">
            <v>25.35</v>
          </cell>
          <cell r="X15395">
            <v>0.85237008000000014</v>
          </cell>
        </row>
        <row r="15396">
          <cell r="H15396" t="str">
            <v>GUF0204004053</v>
          </cell>
          <cell r="W15396">
            <v>8.76</v>
          </cell>
          <cell r="X15396">
            <v>0.29453968000000003</v>
          </cell>
        </row>
        <row r="15397">
          <cell r="H15397" t="str">
            <v>GUF0301014033</v>
          </cell>
          <cell r="W15397">
            <v>8.09</v>
          </cell>
          <cell r="X15397">
            <v>0.27201800000000004</v>
          </cell>
        </row>
        <row r="15398">
          <cell r="H15398" t="str">
            <v>GUF0301014034</v>
          </cell>
          <cell r="W15398">
            <v>7.2</v>
          </cell>
          <cell r="X15398">
            <v>0.24208656000000003</v>
          </cell>
        </row>
        <row r="15399">
          <cell r="H15399" t="str">
            <v>GUF0302012139</v>
          </cell>
          <cell r="W15399">
            <v>200.72</v>
          </cell>
          <cell r="X15399">
            <v>6.7489876000000013</v>
          </cell>
        </row>
        <row r="15400">
          <cell r="H15400" t="str">
            <v>GUF0303002008</v>
          </cell>
          <cell r="W15400">
            <v>50.459999999999994</v>
          </cell>
          <cell r="X15400">
            <v>1.6966561600000003</v>
          </cell>
        </row>
        <row r="15401">
          <cell r="H15401" t="str">
            <v>GUF0304004045</v>
          </cell>
          <cell r="W15401">
            <v>32.83</v>
          </cell>
          <cell r="X15401">
            <v>1.1038753600000002</v>
          </cell>
        </row>
        <row r="15402">
          <cell r="H15402" t="str">
            <v>GUF0304009003</v>
          </cell>
          <cell r="W15402">
            <v>1.4100000000000001</v>
          </cell>
          <cell r="X15402">
            <v>4.7406640000000007E-2</v>
          </cell>
        </row>
        <row r="15403">
          <cell r="H15403" t="str">
            <v>GUF0304017005</v>
          </cell>
          <cell r="W15403">
            <v>0.81</v>
          </cell>
          <cell r="X15403">
            <v>2.7231040000000001E-2</v>
          </cell>
        </row>
        <row r="15404">
          <cell r="H15404" t="str">
            <v>GUF0307003025</v>
          </cell>
          <cell r="W15404">
            <v>2.1799999999999997</v>
          </cell>
          <cell r="X15404">
            <v>7.329608E-2</v>
          </cell>
        </row>
        <row r="15405">
          <cell r="H15405" t="str">
            <v>GUF0307003027</v>
          </cell>
          <cell r="W15405">
            <v>4.8499999999999996</v>
          </cell>
          <cell r="X15405">
            <v>0.16307405999999999</v>
          </cell>
        </row>
        <row r="15406">
          <cell r="H15406" t="str">
            <v>GUF0307003029</v>
          </cell>
          <cell r="W15406">
            <v>1.94</v>
          </cell>
          <cell r="X15406">
            <v>6.5229280000000001E-2</v>
          </cell>
        </row>
        <row r="15407">
          <cell r="H15407" t="str">
            <v>GUF0307004009</v>
          </cell>
          <cell r="W15407">
            <v>0.47</v>
          </cell>
          <cell r="X15407">
            <v>1.5802500000000001E-2</v>
          </cell>
        </row>
        <row r="15408">
          <cell r="H15408" t="str">
            <v>GUF0308001049</v>
          </cell>
          <cell r="W15408">
            <v>27.49</v>
          </cell>
          <cell r="X15408">
            <v>0.92432455999999996</v>
          </cell>
        </row>
        <row r="15409">
          <cell r="H15409" t="str">
            <v>GUF0308001050</v>
          </cell>
          <cell r="W15409">
            <v>27.49</v>
          </cell>
          <cell r="X15409">
            <v>0.92432455999999996</v>
          </cell>
        </row>
        <row r="15410">
          <cell r="H15410" t="str">
            <v>GUF0308011004</v>
          </cell>
          <cell r="W15410">
            <v>2.1</v>
          </cell>
          <cell r="X15410">
            <v>7.0609439999999996E-2</v>
          </cell>
        </row>
        <row r="15411">
          <cell r="H15411" t="str">
            <v>GUF0309001106</v>
          </cell>
          <cell r="W15411">
            <v>1.29</v>
          </cell>
          <cell r="X15411">
            <v>4.3378399999999998E-2</v>
          </cell>
        </row>
        <row r="15412">
          <cell r="H15412" t="str">
            <v>GUF0309001108</v>
          </cell>
          <cell r="W15412">
            <v>4.37</v>
          </cell>
          <cell r="X15412">
            <v>0.14693959999999998</v>
          </cell>
        </row>
        <row r="15413">
          <cell r="H15413" t="str">
            <v>GUF0309002208</v>
          </cell>
          <cell r="W15413">
            <v>3.11</v>
          </cell>
          <cell r="X15413">
            <v>0.10456912000000002</v>
          </cell>
        </row>
        <row r="15414">
          <cell r="H15414" t="str">
            <v>GUF0309002212</v>
          </cell>
          <cell r="W15414">
            <v>4.1500000000000004</v>
          </cell>
          <cell r="X15414">
            <v>0.13953672</v>
          </cell>
        </row>
        <row r="15415">
          <cell r="H15415" t="str">
            <v>GUF0309004007</v>
          </cell>
          <cell r="W15415">
            <v>4.37</v>
          </cell>
          <cell r="X15415">
            <v>0.14693959999999998</v>
          </cell>
        </row>
        <row r="15416">
          <cell r="H15416" t="str">
            <v>GUF0309004008</v>
          </cell>
          <cell r="W15416">
            <v>0.18</v>
          </cell>
          <cell r="X15416">
            <v>6.053147777777778E-3</v>
          </cell>
        </row>
        <row r="15417">
          <cell r="H15417" t="str">
            <v>GUF0309005002</v>
          </cell>
          <cell r="W15417">
            <v>1.74</v>
          </cell>
          <cell r="X15417">
            <v>5.850408E-2</v>
          </cell>
        </row>
        <row r="15418">
          <cell r="H15418" t="str">
            <v>GUF0309006006</v>
          </cell>
          <cell r="W15418">
            <v>3.5599999999999996</v>
          </cell>
          <cell r="X15418">
            <v>0.11970512000000001</v>
          </cell>
        </row>
        <row r="15419">
          <cell r="H15419" t="str">
            <v>GUF0309013049</v>
          </cell>
          <cell r="W15419">
            <v>3.5599999999999996</v>
          </cell>
          <cell r="X15419">
            <v>0.11970512000000001</v>
          </cell>
        </row>
        <row r="15420">
          <cell r="H15420" t="str">
            <v>GUF0309013050</v>
          </cell>
          <cell r="W15420">
            <v>4.04</v>
          </cell>
          <cell r="X15420">
            <v>0.13584215999999999</v>
          </cell>
        </row>
        <row r="15421">
          <cell r="H15421" t="str">
            <v>GUF0399011001</v>
          </cell>
          <cell r="W15421">
            <v>12.65</v>
          </cell>
          <cell r="X15421">
            <v>0.42534568</v>
          </cell>
        </row>
        <row r="15422">
          <cell r="H15422" t="str">
            <v>GUF2119000005</v>
          </cell>
          <cell r="W15422">
            <v>0.03</v>
          </cell>
          <cell r="X15422">
            <v>1.0087991333333334E-3</v>
          </cell>
        </row>
        <row r="15423">
          <cell r="H15423" t="str">
            <v>GUY0211045</v>
          </cell>
          <cell r="W15423">
            <v>6.0000000000000005E-2</v>
          </cell>
          <cell r="X15423">
            <v>2.0177529166666664E-3</v>
          </cell>
        </row>
        <row r="15424">
          <cell r="H15424" t="str">
            <v>GUY0214003010</v>
          </cell>
          <cell r="W15424">
            <v>0.05</v>
          </cell>
          <cell r="X15424">
            <v>1.6813813333333334E-3</v>
          </cell>
        </row>
        <row r="15425">
          <cell r="H15425" t="str">
            <v>GUY0316020008</v>
          </cell>
          <cell r="W15425">
            <v>1.8699999999999999</v>
          </cell>
          <cell r="X15425">
            <v>6.2876749999999995E-2</v>
          </cell>
        </row>
        <row r="15426">
          <cell r="H15426" t="str">
            <v>GUY0317009004</v>
          </cell>
          <cell r="W15426">
            <v>0.62</v>
          </cell>
          <cell r="X15426">
            <v>2.0844824999999997E-2</v>
          </cell>
        </row>
        <row r="15427">
          <cell r="H15427" t="str">
            <v>GUY0403254</v>
          </cell>
          <cell r="W15427">
            <v>0.22999999999999998</v>
          </cell>
          <cell r="X15427">
            <v>7.7331200000000004E-3</v>
          </cell>
        </row>
        <row r="15428">
          <cell r="H15428" t="str">
            <v>GUY0403302</v>
          </cell>
          <cell r="W15428">
            <v>0.12000000000000001</v>
          </cell>
          <cell r="X15428">
            <v>4.0355058333333329E-3</v>
          </cell>
        </row>
        <row r="15429">
          <cell r="H15429" t="str">
            <v>GUY0403506</v>
          </cell>
          <cell r="W15429">
            <v>0.24</v>
          </cell>
          <cell r="X15429">
            <v>8.0704378888888893E-3</v>
          </cell>
        </row>
        <row r="15430">
          <cell r="H15430" t="str">
            <v>GUF0102045011</v>
          </cell>
          <cell r="W15430">
            <v>2.69</v>
          </cell>
          <cell r="X15430">
            <v>9.0452736000000006E-2</v>
          </cell>
        </row>
        <row r="15431">
          <cell r="H15431" t="str">
            <v>GUF0102045012</v>
          </cell>
          <cell r="W15431">
            <v>4.0999999999999996</v>
          </cell>
          <cell r="X15431">
            <v>0.13786144</v>
          </cell>
        </row>
        <row r="15432">
          <cell r="H15432" t="str">
            <v>GUF0102045013</v>
          </cell>
          <cell r="W15432">
            <v>1.98</v>
          </cell>
          <cell r="X15432">
            <v>6.6572599999999996E-2</v>
          </cell>
        </row>
        <row r="15433">
          <cell r="H15433" t="str">
            <v>GUF0102045016G</v>
          </cell>
          <cell r="W15433">
            <v>18.940000000000001</v>
          </cell>
          <cell r="X15433">
            <v>0.63683481600000003</v>
          </cell>
        </row>
        <row r="15434">
          <cell r="H15434" t="str">
            <v>GUF0102045017</v>
          </cell>
          <cell r="W15434">
            <v>4.45</v>
          </cell>
          <cell r="X15434">
            <v>0.1496228</v>
          </cell>
        </row>
        <row r="15435">
          <cell r="H15435" t="str">
            <v>GUF0102045022</v>
          </cell>
          <cell r="W15435">
            <v>14.84</v>
          </cell>
          <cell r="X15435">
            <v>0.49897612800000007</v>
          </cell>
        </row>
        <row r="15436">
          <cell r="H15436" t="str">
            <v>GUF0102045025</v>
          </cell>
          <cell r="W15436">
            <v>1.3800000000000001</v>
          </cell>
          <cell r="X15436">
            <v>4.6397000000000001E-2</v>
          </cell>
        </row>
        <row r="15437">
          <cell r="H15437" t="str">
            <v>GUF0102045062</v>
          </cell>
          <cell r="W15437">
            <v>0.01</v>
          </cell>
          <cell r="X15437">
            <v>3.3680555555555552E-4</v>
          </cell>
        </row>
        <row r="15438">
          <cell r="H15438" t="str">
            <v>GUF0102047014</v>
          </cell>
          <cell r="W15438">
            <v>8.09</v>
          </cell>
          <cell r="X15438">
            <v>0.27201713999999999</v>
          </cell>
        </row>
        <row r="15439">
          <cell r="H15439" t="str">
            <v>GUF0102047015</v>
          </cell>
          <cell r="W15439">
            <v>19.89</v>
          </cell>
          <cell r="X15439">
            <v>0.66877211999999997</v>
          </cell>
        </row>
        <row r="15440">
          <cell r="H15440" t="str">
            <v>GUF0102047016</v>
          </cell>
          <cell r="W15440">
            <v>19.89</v>
          </cell>
          <cell r="X15440">
            <v>0.66877211999999997</v>
          </cell>
        </row>
        <row r="15441">
          <cell r="H15441" t="str">
            <v>GUF0102081011</v>
          </cell>
          <cell r="W15441">
            <v>7.0000000000000007E-2</v>
          </cell>
          <cell r="X15441">
            <v>2.3532284126984125E-3</v>
          </cell>
        </row>
        <row r="15442">
          <cell r="H15442" t="str">
            <v>GUF0102084003</v>
          </cell>
          <cell r="W15442">
            <v>58.820000000000007</v>
          </cell>
          <cell r="X15442">
            <v>1.9777480200000002</v>
          </cell>
        </row>
        <row r="15443">
          <cell r="H15443" t="str">
            <v>GUF0103009031</v>
          </cell>
          <cell r="W15443">
            <v>41.24</v>
          </cell>
          <cell r="X15443">
            <v>1.386644736</v>
          </cell>
        </row>
        <row r="15444">
          <cell r="H15444" t="str">
            <v>GUF0103020024</v>
          </cell>
          <cell r="W15444">
            <v>4.6399999999999997</v>
          </cell>
          <cell r="X15444">
            <v>0.15601260000000003</v>
          </cell>
        </row>
        <row r="15445">
          <cell r="H15445" t="str">
            <v>GUF0103020025</v>
          </cell>
          <cell r="W15445">
            <v>4.6399999999999997</v>
          </cell>
          <cell r="X15445">
            <v>0.15601260000000003</v>
          </cell>
        </row>
        <row r="15446">
          <cell r="H15446" t="str">
            <v>GUF0103027117</v>
          </cell>
          <cell r="W15446">
            <v>22.64</v>
          </cell>
          <cell r="X15446">
            <v>0.7612462000000001</v>
          </cell>
        </row>
        <row r="15447">
          <cell r="H15447" t="str">
            <v>GUF0103066003</v>
          </cell>
          <cell r="W15447">
            <v>6.9999999999999993E-2</v>
          </cell>
          <cell r="X15447">
            <v>2.353504930555556E-3</v>
          </cell>
        </row>
        <row r="15448">
          <cell r="H15448" t="str">
            <v>GUF0103066004</v>
          </cell>
          <cell r="W15448">
            <v>0.06</v>
          </cell>
          <cell r="X15448">
            <v>2.0175688095238091E-3</v>
          </cell>
        </row>
        <row r="15449">
          <cell r="H15449" t="str">
            <v>GUF0199002088</v>
          </cell>
          <cell r="W15449">
            <v>0.37</v>
          </cell>
          <cell r="X15449">
            <v>1.2441792E-2</v>
          </cell>
        </row>
        <row r="15450">
          <cell r="H15450" t="str">
            <v>GUF0199002089</v>
          </cell>
          <cell r="W15450">
            <v>0.37</v>
          </cell>
          <cell r="X15450">
            <v>1.2445920000000001E-2</v>
          </cell>
        </row>
        <row r="15451">
          <cell r="H15451" t="str">
            <v>GUF0199002090</v>
          </cell>
          <cell r="W15451">
            <v>0.34</v>
          </cell>
          <cell r="X15451">
            <v>1.1434124000000002E-2</v>
          </cell>
        </row>
        <row r="15452">
          <cell r="H15452" t="str">
            <v>GUF0199002092</v>
          </cell>
          <cell r="W15452">
            <v>0.33999999999999997</v>
          </cell>
          <cell r="X15452">
            <v>1.1438253333333334E-2</v>
          </cell>
        </row>
        <row r="15453">
          <cell r="H15453" t="str">
            <v>GUF0201003107</v>
          </cell>
          <cell r="W15453">
            <v>217.51999999999998</v>
          </cell>
          <cell r="X15453">
            <v>7.3138596800000011</v>
          </cell>
        </row>
        <row r="15454">
          <cell r="H15454" t="str">
            <v>GUF0307001047</v>
          </cell>
          <cell r="W15454">
            <v>112.88000000000001</v>
          </cell>
          <cell r="X15454">
            <v>3.7954586400000001</v>
          </cell>
        </row>
        <row r="15455">
          <cell r="H15455" t="str">
            <v>GUF2101001001</v>
          </cell>
          <cell r="W15455">
            <v>0.01</v>
          </cell>
          <cell r="X15455">
            <v>3.3680555555555552E-4</v>
          </cell>
        </row>
        <row r="15456">
          <cell r="H15456" t="str">
            <v>GUF2101001002</v>
          </cell>
          <cell r="W15456">
            <v>0.01</v>
          </cell>
          <cell r="X15456">
            <v>3.3637152777777778E-4</v>
          </cell>
        </row>
        <row r="15457">
          <cell r="H15457" t="str">
            <v>GUF2101001017</v>
          </cell>
          <cell r="W15457">
            <v>0.01</v>
          </cell>
          <cell r="X15457">
            <v>3.3583000000000002E-4</v>
          </cell>
        </row>
        <row r="15458">
          <cell r="H15458" t="str">
            <v>GUF2101002004</v>
          </cell>
          <cell r="W15458">
            <v>0.02</v>
          </cell>
          <cell r="X15458">
            <v>6.7258868686868682E-4</v>
          </cell>
        </row>
        <row r="15459">
          <cell r="H15459" t="str">
            <v>GUF2101002008</v>
          </cell>
          <cell r="W15459">
            <v>0.02</v>
          </cell>
          <cell r="X15459">
            <v>6.7254428571428564E-4</v>
          </cell>
        </row>
        <row r="15460">
          <cell r="H15460" t="str">
            <v>GUF2101002014</v>
          </cell>
          <cell r="W15460">
            <v>0.01</v>
          </cell>
          <cell r="X15460">
            <v>3.3622685185185182E-4</v>
          </cell>
        </row>
        <row r="15461">
          <cell r="H15461" t="str">
            <v>GUF2101012002</v>
          </cell>
          <cell r="W15461">
            <v>0.05</v>
          </cell>
          <cell r="X15461">
            <v>1.6814460416666667E-3</v>
          </cell>
        </row>
        <row r="15462">
          <cell r="H15462" t="str">
            <v>GUF2101012004</v>
          </cell>
          <cell r="W15462">
            <v>6.0000000000000005E-2</v>
          </cell>
          <cell r="X15462">
            <v>2.0175381250000001E-3</v>
          </cell>
        </row>
        <row r="15463">
          <cell r="H15463" t="str">
            <v>GUF2101012011</v>
          </cell>
          <cell r="W15463">
            <v>0.03</v>
          </cell>
          <cell r="X15463">
            <v>1.0086616666666666E-3</v>
          </cell>
        </row>
        <row r="15464">
          <cell r="H15464" t="str">
            <v>GUF2101012020</v>
          </cell>
          <cell r="W15464">
            <v>6.0000000000000005E-2</v>
          </cell>
          <cell r="X15464">
            <v>2.0177529166666664E-3</v>
          </cell>
        </row>
        <row r="15465">
          <cell r="H15465" t="str">
            <v>GUF2101018010</v>
          </cell>
          <cell r="W15465">
            <v>0.05</v>
          </cell>
          <cell r="X15465">
            <v>1.6815538888888886E-3</v>
          </cell>
        </row>
        <row r="15466">
          <cell r="H15466" t="str">
            <v>GUF2101022008</v>
          </cell>
          <cell r="W15466">
            <v>0.02</v>
          </cell>
          <cell r="X15466">
            <v>6.7245270833333332E-4</v>
          </cell>
        </row>
        <row r="15467">
          <cell r="H15467" t="str">
            <v>GUF210103003</v>
          </cell>
          <cell r="W15467">
            <v>0.04</v>
          </cell>
          <cell r="X15467">
            <v>1.3449151851851852E-3</v>
          </cell>
        </row>
        <row r="15468">
          <cell r="H15468" t="str">
            <v>GUF210103004</v>
          </cell>
          <cell r="W15468">
            <v>3.0000000000000002E-2</v>
          </cell>
          <cell r="X15468">
            <v>1.0087690625E-3</v>
          </cell>
        </row>
        <row r="15469">
          <cell r="H15469" t="str">
            <v>GUF210103006</v>
          </cell>
          <cell r="W15469">
            <v>0.04</v>
          </cell>
          <cell r="X15469">
            <v>1.3450587500000001E-3</v>
          </cell>
        </row>
        <row r="15470">
          <cell r="H15470" t="str">
            <v>GUF210103007</v>
          </cell>
          <cell r="W15470">
            <v>0.02</v>
          </cell>
          <cell r="X15470">
            <v>6.7254428571428564E-4</v>
          </cell>
        </row>
        <row r="15471">
          <cell r="H15471" t="str">
            <v>GUF210103010</v>
          </cell>
          <cell r="W15471">
            <v>0.02</v>
          </cell>
          <cell r="X15471">
            <v>6.7247645061728391E-4</v>
          </cell>
        </row>
        <row r="15472">
          <cell r="H15472" t="str">
            <v>GUF2101032007</v>
          </cell>
          <cell r="W15472">
            <v>0.01</v>
          </cell>
          <cell r="X15472">
            <v>3.3637152777777778E-4</v>
          </cell>
        </row>
        <row r="15473">
          <cell r="H15473" t="str">
            <v>GUF2101041006</v>
          </cell>
          <cell r="W15473">
            <v>0.22999999999999998</v>
          </cell>
          <cell r="X15473">
            <v>7.7348399999999998E-3</v>
          </cell>
        </row>
        <row r="15474">
          <cell r="H15474" t="str">
            <v>GUF2101041018</v>
          </cell>
          <cell r="W15474">
            <v>0.09</v>
          </cell>
          <cell r="X15474">
            <v>3.0264145833333333E-3</v>
          </cell>
        </row>
        <row r="15475">
          <cell r="H15475" t="str">
            <v>GUF2101041030</v>
          </cell>
          <cell r="W15475">
            <v>0.16</v>
          </cell>
          <cell r="X15475">
            <v>5.3805715277777779E-3</v>
          </cell>
        </row>
        <row r="15476">
          <cell r="H15476" t="str">
            <v>GUF2101041036</v>
          </cell>
          <cell r="W15476">
            <v>0.08</v>
          </cell>
          <cell r="X15476">
            <v>2.6901175000000003E-3</v>
          </cell>
        </row>
        <row r="15477">
          <cell r="H15477" t="str">
            <v>GUF2101041053</v>
          </cell>
          <cell r="W15477">
            <v>0.26</v>
          </cell>
          <cell r="X15477">
            <v>8.7416555555555556E-3</v>
          </cell>
        </row>
        <row r="15478">
          <cell r="H15478" t="str">
            <v>GUF2101041057</v>
          </cell>
          <cell r="W15478">
            <v>0.05</v>
          </cell>
          <cell r="X15478">
            <v>1.6815538888888886E-3</v>
          </cell>
        </row>
        <row r="15479">
          <cell r="H15479" t="str">
            <v>GUF2101043042</v>
          </cell>
          <cell r="W15479">
            <v>3.0000000000000002E-2</v>
          </cell>
          <cell r="X15479">
            <v>1.0086616666666666E-3</v>
          </cell>
        </row>
        <row r="15480">
          <cell r="H15480" t="str">
            <v>GUF2101043080</v>
          </cell>
          <cell r="W15480">
            <v>6.9999999999999993E-2</v>
          </cell>
          <cell r="X15480">
            <v>2.3519994444444444E-3</v>
          </cell>
        </row>
        <row r="15481">
          <cell r="H15481" t="str">
            <v>GUF2101043112</v>
          </cell>
          <cell r="W15481">
            <v>0.04</v>
          </cell>
          <cell r="X15481">
            <v>1.3451448888888889E-3</v>
          </cell>
        </row>
        <row r="15482">
          <cell r="H15482" t="str">
            <v>GUF2101051006</v>
          </cell>
          <cell r="W15482">
            <v>0.02</v>
          </cell>
          <cell r="X15482">
            <v>6.7181166666666666E-4</v>
          </cell>
        </row>
        <row r="15483">
          <cell r="H15483" t="str">
            <v>GUF2101051014</v>
          </cell>
          <cell r="W15483">
            <v>0.01</v>
          </cell>
          <cell r="X15483">
            <v>3.3583000000000002E-4</v>
          </cell>
        </row>
        <row r="15484">
          <cell r="H15484" t="str">
            <v>GUF2101051023</v>
          </cell>
          <cell r="W15484">
            <v>0.04</v>
          </cell>
          <cell r="X15484">
            <v>1.3450587500000001E-3</v>
          </cell>
        </row>
        <row r="15485">
          <cell r="H15485" t="str">
            <v>GUF2101051043</v>
          </cell>
          <cell r="W15485">
            <v>0.01</v>
          </cell>
          <cell r="X15485">
            <v>3.3680555555555552E-4</v>
          </cell>
        </row>
        <row r="15486">
          <cell r="H15486" t="str">
            <v>GUF2101059005</v>
          </cell>
          <cell r="W15486">
            <v>0.12000000000000001</v>
          </cell>
          <cell r="X15486">
            <v>4.0352194444444435E-3</v>
          </cell>
        </row>
        <row r="15487">
          <cell r="H15487" t="str">
            <v>GUF2101059006</v>
          </cell>
          <cell r="W15487">
            <v>0.11</v>
          </cell>
          <cell r="X15487">
            <v>3.6991730000000005E-3</v>
          </cell>
        </row>
        <row r="15488">
          <cell r="H15488" t="str">
            <v>GUF2101061027</v>
          </cell>
          <cell r="W15488">
            <v>0.05</v>
          </cell>
          <cell r="X15488">
            <v>1.6815538888888886E-3</v>
          </cell>
        </row>
        <row r="15489">
          <cell r="H15489" t="str">
            <v>GUF2101081007</v>
          </cell>
          <cell r="W15489">
            <v>0.01</v>
          </cell>
          <cell r="X15489">
            <v>3.3680555555555552E-4</v>
          </cell>
        </row>
        <row r="15490">
          <cell r="H15490" t="str">
            <v>GUF2101081010</v>
          </cell>
          <cell r="W15490">
            <v>0.01</v>
          </cell>
          <cell r="X15490">
            <v>3.3625000000000001E-4</v>
          </cell>
        </row>
        <row r="15491">
          <cell r="H15491" t="str">
            <v>GUF2101102023</v>
          </cell>
          <cell r="W15491">
            <v>0.01</v>
          </cell>
          <cell r="X15491">
            <v>3.3622685185185182E-4</v>
          </cell>
        </row>
        <row r="15492">
          <cell r="H15492" t="str">
            <v>GUF2111000208</v>
          </cell>
          <cell r="W15492">
            <v>21.21</v>
          </cell>
          <cell r="X15492">
            <v>0.71316703999999997</v>
          </cell>
        </row>
        <row r="15493">
          <cell r="H15493" t="str">
            <v>GUF211900039</v>
          </cell>
          <cell r="W15493">
            <v>0.12000000000000001</v>
          </cell>
          <cell r="X15493">
            <v>4.0355058333333329E-3</v>
          </cell>
        </row>
        <row r="15494">
          <cell r="H15494" t="str">
            <v>GUY0301003004</v>
          </cell>
          <cell r="W15494">
            <v>0.05</v>
          </cell>
          <cell r="X15494">
            <v>1.6806911111111112E-3</v>
          </cell>
        </row>
        <row r="15495">
          <cell r="H15495" t="str">
            <v>GUY0301003018</v>
          </cell>
          <cell r="W15495">
            <v>0.04</v>
          </cell>
          <cell r="X15495">
            <v>1.3454894444444444E-3</v>
          </cell>
        </row>
        <row r="15496">
          <cell r="H15496" t="str">
            <v>GUY0301005043</v>
          </cell>
          <cell r="W15496">
            <v>0.02</v>
          </cell>
          <cell r="X15496">
            <v>6.7249544444444441E-4</v>
          </cell>
        </row>
        <row r="15497">
          <cell r="H15497" t="str">
            <v>GUY030100504513</v>
          </cell>
          <cell r="W15497">
            <v>0.02</v>
          </cell>
          <cell r="X15497">
            <v>6.7238148148148142E-4</v>
          </cell>
        </row>
        <row r="15498">
          <cell r="H15498" t="str">
            <v>GUY0301010021</v>
          </cell>
          <cell r="W15498">
            <v>0.02</v>
          </cell>
          <cell r="X15498">
            <v>6.7258868686868682E-4</v>
          </cell>
        </row>
        <row r="15499">
          <cell r="H15499" t="str">
            <v>GUY0301010040</v>
          </cell>
          <cell r="W15499">
            <v>0.05</v>
          </cell>
          <cell r="X15499">
            <v>1.6815538888888886E-3</v>
          </cell>
        </row>
        <row r="15500">
          <cell r="H15500" t="str">
            <v>GUY0301010057</v>
          </cell>
          <cell r="W15500">
            <v>0.09</v>
          </cell>
          <cell r="X15500">
            <v>3.026557777777778E-3</v>
          </cell>
        </row>
        <row r="15501">
          <cell r="H15501" t="str">
            <v>GUY0301010061</v>
          </cell>
          <cell r="W15501">
            <v>0.15</v>
          </cell>
          <cell r="X15501">
            <v>5.0436224999999999E-3</v>
          </cell>
        </row>
        <row r="15502">
          <cell r="H15502" t="str">
            <v>GUY0301010062</v>
          </cell>
          <cell r="W15502">
            <v>0.13999999999999999</v>
          </cell>
          <cell r="X15502">
            <v>4.7065797222222228E-3</v>
          </cell>
        </row>
        <row r="15503">
          <cell r="H15503" t="str">
            <v>GUY0301011074</v>
          </cell>
          <cell r="W15503">
            <v>0.06</v>
          </cell>
          <cell r="X15503">
            <v>2.0175688095238091E-3</v>
          </cell>
        </row>
        <row r="15504">
          <cell r="H15504" t="str">
            <v>GUY0301012011</v>
          </cell>
          <cell r="W15504">
            <v>0.08</v>
          </cell>
          <cell r="X15504">
            <v>2.6901175000000003E-3</v>
          </cell>
        </row>
        <row r="15505">
          <cell r="H15505" t="str">
            <v>GUY0301012018</v>
          </cell>
          <cell r="W15505">
            <v>0.05</v>
          </cell>
          <cell r="X15505">
            <v>1.6814580246913582E-3</v>
          </cell>
        </row>
        <row r="15506">
          <cell r="H15506" t="str">
            <v>GUY0301013006</v>
          </cell>
          <cell r="W15506">
            <v>0.02</v>
          </cell>
          <cell r="X15506">
            <v>6.7249544444444452E-4</v>
          </cell>
        </row>
        <row r="15507">
          <cell r="H15507" t="str">
            <v>GUY0301013015</v>
          </cell>
          <cell r="W15507">
            <v>0.05</v>
          </cell>
          <cell r="X15507">
            <v>1.6814580246913582E-3</v>
          </cell>
        </row>
        <row r="15508">
          <cell r="H15508" t="str">
            <v>GUY0301014001</v>
          </cell>
          <cell r="W15508">
            <v>0.05</v>
          </cell>
          <cell r="X15508">
            <v>1.6815538888888886E-3</v>
          </cell>
        </row>
        <row r="15509">
          <cell r="H15509" t="str">
            <v>GUY0301014002</v>
          </cell>
          <cell r="W15509">
            <v>0.05</v>
          </cell>
          <cell r="X15509">
            <v>1.6814875213675216E-3</v>
          </cell>
        </row>
        <row r="15510">
          <cell r="H15510" t="str">
            <v>GUY0301014003</v>
          </cell>
          <cell r="W15510">
            <v>6.9999999999999993E-2</v>
          </cell>
          <cell r="X15510">
            <v>2.3537200000000001E-3</v>
          </cell>
        </row>
        <row r="15511">
          <cell r="H15511" t="str">
            <v>GUY0301014004</v>
          </cell>
          <cell r="W15511">
            <v>0.06</v>
          </cell>
          <cell r="X15511">
            <v>2.0176669999999999E-3</v>
          </cell>
        </row>
        <row r="15512">
          <cell r="H15512" t="str">
            <v>GUY0301014006</v>
          </cell>
          <cell r="W15512">
            <v>7.0000000000000007E-2</v>
          </cell>
          <cell r="X15512">
            <v>2.3533758888888887E-3</v>
          </cell>
        </row>
        <row r="15513">
          <cell r="H15513" t="str">
            <v>GUY0301014007</v>
          </cell>
          <cell r="W15513">
            <v>7.0000000000000007E-2</v>
          </cell>
          <cell r="X15513">
            <v>2.3534742063492063E-3</v>
          </cell>
        </row>
        <row r="15514">
          <cell r="H15514" t="str">
            <v>GUY0301014008</v>
          </cell>
          <cell r="W15514">
            <v>6.9999999999999993E-2</v>
          </cell>
          <cell r="X15514">
            <v>2.3534332407407405E-3</v>
          </cell>
        </row>
        <row r="15515">
          <cell r="H15515" t="str">
            <v>GUY0301014024</v>
          </cell>
          <cell r="W15515">
            <v>3.0000000000000002E-2</v>
          </cell>
          <cell r="X15515">
            <v>1.0086616666666666E-3</v>
          </cell>
        </row>
        <row r="15516">
          <cell r="H15516" t="str">
            <v>GUY0301019007</v>
          </cell>
          <cell r="W15516">
            <v>0.01</v>
          </cell>
          <cell r="X15516">
            <v>3.3506944444444442E-4</v>
          </cell>
        </row>
        <row r="15517">
          <cell r="H15517" t="str">
            <v>GUY0301019030</v>
          </cell>
          <cell r="W15517">
            <v>0.02</v>
          </cell>
          <cell r="X15517">
            <v>6.7266638888888891E-4</v>
          </cell>
        </row>
        <row r="15518">
          <cell r="H15518" t="str">
            <v>GUY0301019036</v>
          </cell>
          <cell r="W15518">
            <v>6.0000000000000005E-2</v>
          </cell>
          <cell r="X15518">
            <v>2.0177529166666664E-3</v>
          </cell>
        </row>
        <row r="15519">
          <cell r="H15519" t="str">
            <v>GUY0301019057</v>
          </cell>
          <cell r="W15519">
            <v>3.0000000000000002E-2</v>
          </cell>
          <cell r="X15519">
            <v>1.01038E-3</v>
          </cell>
        </row>
        <row r="15520">
          <cell r="H15520" t="str">
            <v>GUY0301019076</v>
          </cell>
          <cell r="W15520">
            <v>3.0000000000000002E-2</v>
          </cell>
          <cell r="X15520">
            <v>1.0088764583333332E-3</v>
          </cell>
        </row>
        <row r="15521">
          <cell r="H15521" t="str">
            <v>GUY0301019093</v>
          </cell>
          <cell r="W15521">
            <v>0.05</v>
          </cell>
          <cell r="X15521">
            <v>1.6814176608187135E-3</v>
          </cell>
        </row>
        <row r="15522">
          <cell r="H15522" t="str">
            <v>GUY0301020006</v>
          </cell>
          <cell r="W15522">
            <v>9.9999999999999985E-3</v>
          </cell>
          <cell r="X15522">
            <v>3.3624751984126982E-4</v>
          </cell>
        </row>
        <row r="15523">
          <cell r="H15523" t="str">
            <v>GUY0301020007</v>
          </cell>
          <cell r="W15523">
            <v>0.01</v>
          </cell>
          <cell r="X15523">
            <v>3.3622685185185182E-4</v>
          </cell>
        </row>
        <row r="15524">
          <cell r="H15524" t="str">
            <v>GUY0301020009</v>
          </cell>
          <cell r="W15524">
            <v>0.02</v>
          </cell>
          <cell r="X15524">
            <v>6.7250703389830509E-4</v>
          </cell>
        </row>
        <row r="15525">
          <cell r="H15525" t="str">
            <v>GUY030102001014</v>
          </cell>
          <cell r="W15525">
            <v>0.01</v>
          </cell>
          <cell r="X15525">
            <v>3.3622685185185182E-4</v>
          </cell>
        </row>
        <row r="15526">
          <cell r="H15526" t="str">
            <v>GUY0301020013</v>
          </cell>
          <cell r="W15526">
            <v>6.0000000000000005E-2</v>
          </cell>
          <cell r="X15526">
            <v>2.0175381250000001E-3</v>
          </cell>
        </row>
        <row r="15527">
          <cell r="H15527" t="str">
            <v>GUY0301020014</v>
          </cell>
          <cell r="W15527">
            <v>0.01</v>
          </cell>
          <cell r="X15527">
            <v>3.3622685185185182E-4</v>
          </cell>
        </row>
        <row r="15528">
          <cell r="H15528" t="str">
            <v>GUY0301020015</v>
          </cell>
          <cell r="W15528">
            <v>3.0000000000000002E-2</v>
          </cell>
          <cell r="X15528">
            <v>1.0086616666666666E-3</v>
          </cell>
        </row>
        <row r="15529">
          <cell r="H15529" t="str">
            <v>GUY0301020026</v>
          </cell>
          <cell r="W15529">
            <v>0.01</v>
          </cell>
          <cell r="X15529">
            <v>3.3611111111111108E-4</v>
          </cell>
        </row>
        <row r="15530">
          <cell r="H15530" t="str">
            <v>GUY0301020032</v>
          </cell>
          <cell r="W15530">
            <v>0.01</v>
          </cell>
          <cell r="X15530">
            <v>3.3622685185185182E-4</v>
          </cell>
        </row>
        <row r="15531">
          <cell r="H15531" t="str">
            <v>GUY0301021005</v>
          </cell>
          <cell r="W15531">
            <v>0.01</v>
          </cell>
          <cell r="X15531">
            <v>3.3606150793650798E-4</v>
          </cell>
        </row>
        <row r="15532">
          <cell r="H15532" t="str">
            <v>GUY0301021006</v>
          </cell>
          <cell r="W15532">
            <v>0.01</v>
          </cell>
          <cell r="X15532">
            <v>3.3622685185185182E-4</v>
          </cell>
        </row>
        <row r="15533">
          <cell r="H15533" t="str">
            <v>GUY0301021007</v>
          </cell>
          <cell r="W15533">
            <v>0.01</v>
          </cell>
          <cell r="X15533">
            <v>3.3637152777777778E-4</v>
          </cell>
        </row>
        <row r="15534">
          <cell r="H15534" t="str">
            <v>GUY0301021008</v>
          </cell>
          <cell r="W15534">
            <v>0.01</v>
          </cell>
          <cell r="X15534">
            <v>3.3583000000000002E-4</v>
          </cell>
        </row>
        <row r="15535">
          <cell r="H15535" t="str">
            <v>GUY0301021009</v>
          </cell>
          <cell r="W15535">
            <v>0.01</v>
          </cell>
          <cell r="X15535">
            <v>3.3506944444444442E-4</v>
          </cell>
        </row>
        <row r="15536">
          <cell r="H15536" t="str">
            <v>GUY0301021014</v>
          </cell>
          <cell r="W15536">
            <v>0.01</v>
          </cell>
          <cell r="X15536">
            <v>3.3626676245210731E-4</v>
          </cell>
        </row>
        <row r="15537">
          <cell r="H15537" t="str">
            <v>GUY0301025023</v>
          </cell>
          <cell r="W15537">
            <v>0.04</v>
          </cell>
          <cell r="X15537">
            <v>1.3450587500000001E-3</v>
          </cell>
        </row>
        <row r="15538">
          <cell r="H15538" t="str">
            <v>GUY0301028003</v>
          </cell>
          <cell r="W15538">
            <v>0.01</v>
          </cell>
          <cell r="X15538">
            <v>3.3622685185185182E-4</v>
          </cell>
        </row>
        <row r="15539">
          <cell r="H15539" t="str">
            <v>GUY0301035001</v>
          </cell>
          <cell r="W15539">
            <v>1.9999999999999997E-2</v>
          </cell>
          <cell r="X15539">
            <v>6.7254428571428574E-4</v>
          </cell>
        </row>
        <row r="15540">
          <cell r="H15540" t="str">
            <v>GUY0301035007</v>
          </cell>
          <cell r="W15540">
            <v>0.01</v>
          </cell>
          <cell r="X15540">
            <v>3.3627717391304348E-4</v>
          </cell>
        </row>
        <row r="15541">
          <cell r="H15541" t="str">
            <v>GUY0301035008</v>
          </cell>
          <cell r="W15541">
            <v>0.01</v>
          </cell>
          <cell r="X15541">
            <v>3.3626302083333332E-4</v>
          </cell>
        </row>
        <row r="15542">
          <cell r="H15542" t="str">
            <v>GUY0320004028</v>
          </cell>
          <cell r="W15542">
            <v>0.03</v>
          </cell>
          <cell r="X15542">
            <v>1.0087819500000002E-3</v>
          </cell>
        </row>
        <row r="15543">
          <cell r="H15543" t="str">
            <v>GUD1901013</v>
          </cell>
          <cell r="W15543">
            <v>0.13999999999999999</v>
          </cell>
          <cell r="X15543">
            <v>5.0739183333333333E-3</v>
          </cell>
        </row>
        <row r="15544">
          <cell r="H15544" t="str">
            <v>GUD1901015</v>
          </cell>
          <cell r="W15544">
            <v>0.94</v>
          </cell>
          <cell r="X15544">
            <v>3.4068040000000001E-2</v>
          </cell>
        </row>
        <row r="15545">
          <cell r="H15545" t="str">
            <v>GUD2201005</v>
          </cell>
          <cell r="W15545">
            <v>0.81</v>
          </cell>
          <cell r="X15545">
            <v>2.9353520000000001E-2</v>
          </cell>
        </row>
        <row r="15546">
          <cell r="H15546" t="str">
            <v>GUF0102040033</v>
          </cell>
          <cell r="W15546">
            <v>3.0000000000000002E-2</v>
          </cell>
          <cell r="X15546">
            <v>1.087705E-3</v>
          </cell>
        </row>
        <row r="15547">
          <cell r="H15547" t="str">
            <v>GUF0102045011</v>
          </cell>
          <cell r="W15547">
            <v>2.69</v>
          </cell>
          <cell r="X15547">
            <v>9.7499920000000004E-2</v>
          </cell>
        </row>
        <row r="15548">
          <cell r="H15548" t="str">
            <v>GUF0102045012</v>
          </cell>
          <cell r="W15548">
            <v>4.0999999999999996</v>
          </cell>
          <cell r="X15548">
            <v>0.14860456</v>
          </cell>
        </row>
        <row r="15549">
          <cell r="H15549" t="str">
            <v>GUF0102045013</v>
          </cell>
          <cell r="W15549">
            <v>1.98</v>
          </cell>
          <cell r="X15549">
            <v>7.1759088000000013E-2</v>
          </cell>
        </row>
        <row r="15550">
          <cell r="H15550" t="str">
            <v>GUF0102045015</v>
          </cell>
          <cell r="W15550">
            <v>46.580000000000005</v>
          </cell>
          <cell r="X15550">
            <v>1.6882488000000002</v>
          </cell>
        </row>
        <row r="15551">
          <cell r="H15551" t="str">
            <v>GUF0102045016G</v>
          </cell>
          <cell r="W15551">
            <v>18.940000000000001</v>
          </cell>
          <cell r="X15551">
            <v>0.68646575999999992</v>
          </cell>
        </row>
        <row r="15552">
          <cell r="H15552" t="str">
            <v>GUF0102045017</v>
          </cell>
          <cell r="W15552">
            <v>4.45</v>
          </cell>
          <cell r="X15552">
            <v>0.16128096</v>
          </cell>
        </row>
        <row r="15553">
          <cell r="H15553" t="str">
            <v>GUF0102045020</v>
          </cell>
          <cell r="W15553">
            <v>9.6999999999999993</v>
          </cell>
          <cell r="X15553">
            <v>0.35156456000000003</v>
          </cell>
        </row>
        <row r="15554">
          <cell r="H15554" t="str">
            <v>GUF0102045021</v>
          </cell>
          <cell r="W15554">
            <v>9.6999999999999993</v>
          </cell>
          <cell r="X15554">
            <v>0.35156456000000003</v>
          </cell>
        </row>
        <row r="15555">
          <cell r="H15555" t="str">
            <v>GUF0102045022</v>
          </cell>
          <cell r="W15555">
            <v>14.84</v>
          </cell>
          <cell r="X15555">
            <v>0.53786034000000005</v>
          </cell>
        </row>
        <row r="15556">
          <cell r="H15556" t="str">
            <v>GUF0102045035</v>
          </cell>
          <cell r="W15556">
            <v>0.13</v>
          </cell>
          <cell r="X15556">
            <v>4.7112777777777769E-3</v>
          </cell>
        </row>
        <row r="15557">
          <cell r="H15557" t="str">
            <v>GUF0102045062</v>
          </cell>
          <cell r="W15557">
            <v>0.01</v>
          </cell>
          <cell r="X15557">
            <v>3.628472222222222E-4</v>
          </cell>
        </row>
        <row r="15558">
          <cell r="H15558" t="str">
            <v>GUF0102045122</v>
          </cell>
          <cell r="W15558">
            <v>0.65</v>
          </cell>
          <cell r="X15558">
            <v>2.356128777777778E-2</v>
          </cell>
        </row>
        <row r="15559">
          <cell r="H15559" t="str">
            <v>GUF0102047025</v>
          </cell>
          <cell r="W15559">
            <v>0.13999999999999999</v>
          </cell>
          <cell r="X15559">
            <v>5.0721977777777776E-3</v>
          </cell>
        </row>
        <row r="15560">
          <cell r="H15560" t="str">
            <v>GUF0102077014</v>
          </cell>
          <cell r="W15560">
            <v>0.97</v>
          </cell>
          <cell r="X15560">
            <v>3.5156800000000002E-2</v>
          </cell>
        </row>
        <row r="15561">
          <cell r="H15561" t="str">
            <v>GUF0102077015</v>
          </cell>
          <cell r="W15561">
            <v>0.97</v>
          </cell>
          <cell r="X15561">
            <v>3.5156800000000002E-2</v>
          </cell>
        </row>
        <row r="15562">
          <cell r="H15562" t="str">
            <v>GUF0102077038</v>
          </cell>
          <cell r="W15562">
            <v>2.9099999999999997</v>
          </cell>
          <cell r="X15562">
            <v>0.10547040000000001</v>
          </cell>
        </row>
        <row r="15563">
          <cell r="H15563" t="str">
            <v>GUF0102077042</v>
          </cell>
          <cell r="W15563">
            <v>1.4100000000000001</v>
          </cell>
          <cell r="X15563">
            <v>5.1101200000000006E-2</v>
          </cell>
        </row>
        <row r="15564">
          <cell r="H15564" t="str">
            <v>GUF0102081012</v>
          </cell>
          <cell r="W15564">
            <v>1.55</v>
          </cell>
          <cell r="X15564">
            <v>5.6175200000000008E-2</v>
          </cell>
        </row>
        <row r="15565">
          <cell r="H15565" t="str">
            <v>GUF0102081016</v>
          </cell>
          <cell r="W15565">
            <v>0.83000000000000007</v>
          </cell>
          <cell r="X15565">
            <v>3.0082800000000003E-2</v>
          </cell>
        </row>
        <row r="15566">
          <cell r="H15566" t="str">
            <v>GUF0102084003</v>
          </cell>
          <cell r="W15566">
            <v>58.820000000000007</v>
          </cell>
          <cell r="X15566">
            <v>2.1318746400000004</v>
          </cell>
        </row>
        <row r="15567">
          <cell r="H15567" t="str">
            <v>GUF0103003085</v>
          </cell>
          <cell r="W15567">
            <v>3.12</v>
          </cell>
          <cell r="X15567">
            <v>0.11307795999999999</v>
          </cell>
        </row>
        <row r="15568">
          <cell r="H15568" t="str">
            <v>GUF0103009031</v>
          </cell>
          <cell r="W15568">
            <v>41.24</v>
          </cell>
          <cell r="X15568">
            <v>1.49470752</v>
          </cell>
        </row>
        <row r="15569">
          <cell r="H15569" t="str">
            <v>GUF0103015040</v>
          </cell>
          <cell r="W15569">
            <v>0.91999999999999993</v>
          </cell>
          <cell r="X15569">
            <v>3.3350800000000007E-2</v>
          </cell>
        </row>
        <row r="15570">
          <cell r="H15570" t="str">
            <v>GUF0103016008</v>
          </cell>
          <cell r="W15570">
            <v>2.1</v>
          </cell>
          <cell r="X15570">
            <v>7.6113440000000004E-2</v>
          </cell>
        </row>
        <row r="15571">
          <cell r="H15571" t="str">
            <v>GUF0103017039</v>
          </cell>
          <cell r="W15571">
            <v>4.75</v>
          </cell>
          <cell r="X15571">
            <v>0.17215823999999999</v>
          </cell>
        </row>
        <row r="15572">
          <cell r="H15572" t="str">
            <v>GUF0103017040</v>
          </cell>
          <cell r="W15572">
            <v>4.75</v>
          </cell>
          <cell r="X15572">
            <v>0.17215823999999999</v>
          </cell>
        </row>
        <row r="15573">
          <cell r="H15573" t="str">
            <v>GUF0103024057</v>
          </cell>
          <cell r="W15573">
            <v>0.76</v>
          </cell>
          <cell r="X15573">
            <v>2.7548380000000001E-2</v>
          </cell>
        </row>
        <row r="15574">
          <cell r="H15574" t="str">
            <v>GUF0103025019</v>
          </cell>
          <cell r="W15574">
            <v>0.47</v>
          </cell>
          <cell r="X15574">
            <v>1.7034192E-2</v>
          </cell>
        </row>
        <row r="15575">
          <cell r="H15575" t="str">
            <v>GUF0103027115</v>
          </cell>
          <cell r="W15575">
            <v>22.64</v>
          </cell>
          <cell r="X15575">
            <v>0.82057415999999994</v>
          </cell>
        </row>
        <row r="15576">
          <cell r="H15576" t="str">
            <v>GUF0103027116</v>
          </cell>
          <cell r="W15576">
            <v>45.28</v>
          </cell>
          <cell r="X15576">
            <v>1.6411343142857142</v>
          </cell>
        </row>
        <row r="15577">
          <cell r="H15577" t="str">
            <v>GUF0103035070</v>
          </cell>
          <cell r="W15577">
            <v>0.04</v>
          </cell>
          <cell r="X15577">
            <v>1.4500046296296296E-3</v>
          </cell>
        </row>
        <row r="15578">
          <cell r="H15578" t="str">
            <v>GUF0103035084</v>
          </cell>
          <cell r="W15578">
            <v>0.13999999999999999</v>
          </cell>
          <cell r="X15578">
            <v>5.0739183333333333E-3</v>
          </cell>
        </row>
        <row r="15579">
          <cell r="H15579" t="str">
            <v>GUF0103035087</v>
          </cell>
          <cell r="W15579">
            <v>0.73</v>
          </cell>
          <cell r="X15579">
            <v>2.6457040000000001E-2</v>
          </cell>
        </row>
        <row r="15580">
          <cell r="H15580" t="str">
            <v>GUF0103035089</v>
          </cell>
          <cell r="W15580">
            <v>0.37</v>
          </cell>
          <cell r="X15580">
            <v>1.3409119999999998E-2</v>
          </cell>
        </row>
        <row r="15581">
          <cell r="H15581" t="str">
            <v>GUF0103035090</v>
          </cell>
          <cell r="W15581">
            <v>0.45</v>
          </cell>
          <cell r="X15581">
            <v>1.6310866666666667E-2</v>
          </cell>
        </row>
        <row r="15582">
          <cell r="H15582" t="str">
            <v>GUF0103035091</v>
          </cell>
          <cell r="W15582">
            <v>0.73</v>
          </cell>
          <cell r="X15582">
            <v>2.6457040000000001E-2</v>
          </cell>
        </row>
        <row r="15583">
          <cell r="H15583" t="str">
            <v>GUF0103035092</v>
          </cell>
          <cell r="W15583">
            <v>0.05</v>
          </cell>
          <cell r="X15583">
            <v>1.8152844444444445E-3</v>
          </cell>
        </row>
        <row r="15584">
          <cell r="H15584" t="str">
            <v>GUF0103035093</v>
          </cell>
          <cell r="W15584">
            <v>0.39</v>
          </cell>
          <cell r="X15584">
            <v>1.4135552777777775E-2</v>
          </cell>
        </row>
        <row r="15585">
          <cell r="H15585" t="str">
            <v>GUF0103035097</v>
          </cell>
          <cell r="W15585">
            <v>17.79</v>
          </cell>
          <cell r="X15585">
            <v>0.64477983999999999</v>
          </cell>
        </row>
        <row r="15586">
          <cell r="H15586" t="str">
            <v>GUF0103064016</v>
          </cell>
          <cell r="W15586">
            <v>3.9999999999999994E-2</v>
          </cell>
          <cell r="X15586">
            <v>1.4497585185185185E-3</v>
          </cell>
        </row>
        <row r="15587">
          <cell r="H15587" t="str">
            <v>GUF0103099073</v>
          </cell>
          <cell r="W15587">
            <v>0.4</v>
          </cell>
          <cell r="X15587">
            <v>1.4497880000000001E-2</v>
          </cell>
        </row>
        <row r="15588">
          <cell r="H15588" t="str">
            <v>GUF0199002087</v>
          </cell>
          <cell r="W15588">
            <v>6.0000000000000005E-2</v>
          </cell>
          <cell r="X15588">
            <v>2.17541E-3</v>
          </cell>
        </row>
        <row r="15589">
          <cell r="H15589" t="str">
            <v>GUF0199003177</v>
          </cell>
          <cell r="W15589">
            <v>0.09</v>
          </cell>
          <cell r="X15589">
            <v>3.2613966666666669E-3</v>
          </cell>
        </row>
        <row r="15590">
          <cell r="H15590" t="str">
            <v>GUF0201002015</v>
          </cell>
          <cell r="W15590">
            <v>1.94</v>
          </cell>
          <cell r="X15590">
            <v>7.0313600000000004E-2</v>
          </cell>
        </row>
        <row r="15591">
          <cell r="H15591" t="str">
            <v>GUF0201002018</v>
          </cell>
          <cell r="W15591">
            <v>28.95</v>
          </cell>
          <cell r="X15591">
            <v>1.0492636399999999</v>
          </cell>
        </row>
        <row r="15592">
          <cell r="H15592" t="str">
            <v>GUF0201002034</v>
          </cell>
          <cell r="W15592">
            <v>13.889999999999999</v>
          </cell>
          <cell r="X15592">
            <v>0.50343712000000007</v>
          </cell>
        </row>
        <row r="15593">
          <cell r="H15593" t="str">
            <v>GUF0201002035</v>
          </cell>
          <cell r="W15593">
            <v>13.889999999999999</v>
          </cell>
          <cell r="X15593">
            <v>0.50343712000000007</v>
          </cell>
        </row>
        <row r="15594">
          <cell r="H15594" t="str">
            <v>GUF0201004009</v>
          </cell>
          <cell r="W15594">
            <v>40.11</v>
          </cell>
          <cell r="X15594">
            <v>1.4537508800000003</v>
          </cell>
        </row>
        <row r="15595">
          <cell r="H15595" t="str">
            <v>GUF0201009030</v>
          </cell>
          <cell r="W15595">
            <v>5.34</v>
          </cell>
          <cell r="X15595">
            <v>0.19354472</v>
          </cell>
        </row>
        <row r="15596">
          <cell r="H15596" t="str">
            <v>GUF0201011011</v>
          </cell>
          <cell r="W15596">
            <v>21.830000000000002</v>
          </cell>
          <cell r="X15596">
            <v>0.79120688000000006</v>
          </cell>
        </row>
        <row r="15597">
          <cell r="H15597" t="str">
            <v>GUF0201011012</v>
          </cell>
          <cell r="W15597">
            <v>21.830000000000002</v>
          </cell>
          <cell r="X15597">
            <v>0.79120688000000006</v>
          </cell>
        </row>
        <row r="15598">
          <cell r="H15598" t="str">
            <v>GUF0201013007</v>
          </cell>
          <cell r="W15598">
            <v>17.63</v>
          </cell>
          <cell r="X15598">
            <v>0.63898860000000002</v>
          </cell>
        </row>
        <row r="15599">
          <cell r="H15599" t="str">
            <v>GUF0201013008</v>
          </cell>
          <cell r="W15599">
            <v>21.51</v>
          </cell>
          <cell r="X15599">
            <v>0.77961752000000006</v>
          </cell>
        </row>
        <row r="15600">
          <cell r="H15600" t="str">
            <v>GUF0201013009</v>
          </cell>
          <cell r="W15600">
            <v>21.51</v>
          </cell>
          <cell r="X15600">
            <v>0.77961752000000006</v>
          </cell>
        </row>
        <row r="15601">
          <cell r="H15601" t="str">
            <v>GUF0201013010</v>
          </cell>
          <cell r="W15601">
            <v>3.8</v>
          </cell>
          <cell r="X15601">
            <v>0.13773072000000003</v>
          </cell>
        </row>
        <row r="15602">
          <cell r="H15602" t="str">
            <v>GUF0201013021</v>
          </cell>
          <cell r="W15602">
            <v>10.030000000000001</v>
          </cell>
          <cell r="X15602">
            <v>0.36352716000000002</v>
          </cell>
        </row>
        <row r="15603">
          <cell r="H15603" t="str">
            <v>GUF0202006036</v>
          </cell>
          <cell r="W15603">
            <v>12.610000000000001</v>
          </cell>
          <cell r="X15603">
            <v>0.45703495999999999</v>
          </cell>
        </row>
        <row r="15604">
          <cell r="H15604" t="str">
            <v>GUF0202006086</v>
          </cell>
          <cell r="W15604">
            <v>12.45</v>
          </cell>
          <cell r="X15604">
            <v>0.45124372000000001</v>
          </cell>
        </row>
        <row r="15605">
          <cell r="H15605" t="str">
            <v>GUF0203003104</v>
          </cell>
          <cell r="W15605">
            <v>10.35</v>
          </cell>
          <cell r="X15605">
            <v>0.37513200000000002</v>
          </cell>
        </row>
        <row r="15606">
          <cell r="H15606" t="str">
            <v>GUF0203006044</v>
          </cell>
          <cell r="W15606">
            <v>1.5899999999999999</v>
          </cell>
          <cell r="X15606">
            <v>5.7633759999999999E-2</v>
          </cell>
        </row>
        <row r="15607">
          <cell r="H15607" t="str">
            <v>GUF0203006045</v>
          </cell>
          <cell r="W15607">
            <v>1.21</v>
          </cell>
          <cell r="X15607">
            <v>4.3853120000000002E-2</v>
          </cell>
        </row>
        <row r="15608">
          <cell r="H15608" t="str">
            <v>GUF0203006046</v>
          </cell>
          <cell r="W15608">
            <v>1.21</v>
          </cell>
          <cell r="X15608">
            <v>4.3853120000000002E-2</v>
          </cell>
        </row>
        <row r="15609">
          <cell r="H15609" t="str">
            <v>GUF0203006047</v>
          </cell>
          <cell r="W15609">
            <v>1.6600000000000001</v>
          </cell>
          <cell r="X15609">
            <v>6.016904E-2</v>
          </cell>
        </row>
        <row r="15610">
          <cell r="H15610" t="str">
            <v>GUF0203006048</v>
          </cell>
          <cell r="W15610">
            <v>0.65</v>
          </cell>
          <cell r="X15610">
            <v>2.356128777777778E-2</v>
          </cell>
        </row>
        <row r="15611">
          <cell r="H15611" t="str">
            <v>GUF0203006049</v>
          </cell>
          <cell r="W15611">
            <v>0.65</v>
          </cell>
          <cell r="X15611">
            <v>2.356128777777778E-2</v>
          </cell>
        </row>
        <row r="15612">
          <cell r="H15612" t="str">
            <v>GUF0203007008</v>
          </cell>
          <cell r="W15612">
            <v>2.23</v>
          </cell>
          <cell r="X15612">
            <v>8.0826240000000008E-2</v>
          </cell>
        </row>
        <row r="15613">
          <cell r="H15613" t="str">
            <v>GUF0203007009</v>
          </cell>
          <cell r="W15613">
            <v>2.23</v>
          </cell>
          <cell r="X15613">
            <v>8.0826240000000008E-2</v>
          </cell>
        </row>
        <row r="15614">
          <cell r="H15614" t="str">
            <v>GUF0203013013</v>
          </cell>
          <cell r="W15614">
            <v>0.41</v>
          </cell>
          <cell r="X15614">
            <v>1.4862158888888888E-2</v>
          </cell>
        </row>
        <row r="15615">
          <cell r="H15615" t="str">
            <v>GUF0204001015</v>
          </cell>
          <cell r="W15615">
            <v>21.830000000000002</v>
          </cell>
          <cell r="X15615">
            <v>0.79120688000000006</v>
          </cell>
        </row>
        <row r="15616">
          <cell r="H15616" t="str">
            <v>GUF0204002032</v>
          </cell>
          <cell r="W15616">
            <v>0.88</v>
          </cell>
          <cell r="X15616">
            <v>3.1892239999999995E-2</v>
          </cell>
        </row>
        <row r="15617">
          <cell r="H15617" t="str">
            <v>GUF0204002033</v>
          </cell>
          <cell r="W15617">
            <v>0.48000000000000004</v>
          </cell>
          <cell r="X15617">
            <v>1.739825777777778E-2</v>
          </cell>
        </row>
        <row r="15618">
          <cell r="H15618" t="str">
            <v>GUF0204002035</v>
          </cell>
          <cell r="W15618">
            <v>13.21</v>
          </cell>
          <cell r="X15618">
            <v>0.47878263999999998</v>
          </cell>
        </row>
        <row r="15619">
          <cell r="H15619" t="str">
            <v>GUF0204003025</v>
          </cell>
          <cell r="W15619">
            <v>25.35</v>
          </cell>
          <cell r="X15619">
            <v>0.91879303999999995</v>
          </cell>
        </row>
        <row r="15620">
          <cell r="H15620" t="str">
            <v>GUF0204004052</v>
          </cell>
          <cell r="W15620">
            <v>8.76</v>
          </cell>
          <cell r="X15620">
            <v>0.31749480000000002</v>
          </cell>
        </row>
        <row r="15621">
          <cell r="H15621" t="str">
            <v>GUF0301014033</v>
          </cell>
          <cell r="W15621">
            <v>8.09</v>
          </cell>
          <cell r="X15621">
            <v>0.29321528000000002</v>
          </cell>
        </row>
        <row r="15622">
          <cell r="H15622" t="str">
            <v>GUF0301014034</v>
          </cell>
          <cell r="W15622">
            <v>7.2</v>
          </cell>
          <cell r="X15622">
            <v>0.26095496000000001</v>
          </cell>
        </row>
        <row r="15623">
          <cell r="H15623" t="str">
            <v>GUF0302012136</v>
          </cell>
          <cell r="W15623">
            <v>200.72</v>
          </cell>
          <cell r="X15623">
            <v>7.2749360799999998</v>
          </cell>
        </row>
        <row r="15624">
          <cell r="H15624" t="str">
            <v>GUF0303002008</v>
          </cell>
          <cell r="W15624">
            <v>50.459999999999994</v>
          </cell>
          <cell r="X15624">
            <v>1.8288760000000002</v>
          </cell>
        </row>
        <row r="15625">
          <cell r="H15625" t="str">
            <v>GUF0304004045</v>
          </cell>
          <cell r="W15625">
            <v>32.83</v>
          </cell>
          <cell r="X15625">
            <v>1.18989944</v>
          </cell>
        </row>
        <row r="15626">
          <cell r="H15626" t="str">
            <v>GUF0304009003</v>
          </cell>
          <cell r="W15626">
            <v>1.4100000000000001</v>
          </cell>
          <cell r="X15626">
            <v>5.1101200000000006E-2</v>
          </cell>
        </row>
        <row r="15627">
          <cell r="H15627" t="str">
            <v>GUF0304017005</v>
          </cell>
          <cell r="W15627">
            <v>0.81</v>
          </cell>
          <cell r="X15627">
            <v>2.9353520000000001E-2</v>
          </cell>
        </row>
        <row r="15628">
          <cell r="H15628" t="str">
            <v>GUF0307003025</v>
          </cell>
          <cell r="W15628">
            <v>2.1799999999999997</v>
          </cell>
          <cell r="X15628">
            <v>7.9009920000000011E-2</v>
          </cell>
        </row>
        <row r="15629">
          <cell r="H15629" t="str">
            <v>GUF0307003027</v>
          </cell>
          <cell r="W15629">
            <v>4.8499999999999996</v>
          </cell>
          <cell r="X15629">
            <v>0.17578228000000001</v>
          </cell>
        </row>
        <row r="15630">
          <cell r="H15630" t="str">
            <v>GUF0307003029</v>
          </cell>
          <cell r="W15630">
            <v>1.94</v>
          </cell>
          <cell r="X15630">
            <v>7.0313600000000004E-2</v>
          </cell>
        </row>
        <row r="15631">
          <cell r="H15631" t="str">
            <v>GUF0307004009</v>
          </cell>
          <cell r="W15631">
            <v>0.47</v>
          </cell>
          <cell r="X15631">
            <v>1.703402E-2</v>
          </cell>
        </row>
        <row r="15632">
          <cell r="H15632" t="str">
            <v>GUF0308001049</v>
          </cell>
          <cell r="W15632">
            <v>27.49</v>
          </cell>
          <cell r="X15632">
            <v>0.9963581600000001</v>
          </cell>
        </row>
        <row r="15633">
          <cell r="H15633" t="str">
            <v>GUF0308001050</v>
          </cell>
          <cell r="W15633">
            <v>27.49</v>
          </cell>
          <cell r="X15633">
            <v>0.9963581600000001</v>
          </cell>
        </row>
        <row r="15634">
          <cell r="H15634" t="str">
            <v>GUF0308011004</v>
          </cell>
          <cell r="W15634">
            <v>2.1</v>
          </cell>
          <cell r="X15634">
            <v>7.6113440000000004E-2</v>
          </cell>
        </row>
        <row r="15635">
          <cell r="H15635" t="str">
            <v>GUF0309001106</v>
          </cell>
          <cell r="W15635">
            <v>1.29</v>
          </cell>
          <cell r="X15635">
            <v>4.6759920000000003E-2</v>
          </cell>
        </row>
        <row r="15636">
          <cell r="H15636" t="str">
            <v>GUF0309001108</v>
          </cell>
          <cell r="W15636">
            <v>4.37</v>
          </cell>
          <cell r="X15636">
            <v>0.15839136000000001</v>
          </cell>
        </row>
        <row r="15637">
          <cell r="H15637" t="str">
            <v>GUF0309002208</v>
          </cell>
          <cell r="W15637">
            <v>3.11</v>
          </cell>
          <cell r="X15637">
            <v>0.11271848000000001</v>
          </cell>
        </row>
        <row r="15638">
          <cell r="H15638" t="str">
            <v>GUF0309002212</v>
          </cell>
          <cell r="W15638">
            <v>4.1500000000000004</v>
          </cell>
          <cell r="X15638">
            <v>0.15041056000000003</v>
          </cell>
        </row>
        <row r="15639">
          <cell r="H15639" t="str">
            <v>GUF0309004007</v>
          </cell>
          <cell r="W15639">
            <v>4.37</v>
          </cell>
          <cell r="X15639">
            <v>0.15839136000000001</v>
          </cell>
        </row>
        <row r="15640">
          <cell r="H15640" t="str">
            <v>GUF0309004008</v>
          </cell>
          <cell r="W15640">
            <v>0.18</v>
          </cell>
          <cell r="X15640">
            <v>6.5247322222222216E-3</v>
          </cell>
        </row>
        <row r="15641">
          <cell r="H15641" t="str">
            <v>GUF0309005002</v>
          </cell>
          <cell r="W15641">
            <v>1.74</v>
          </cell>
          <cell r="X15641">
            <v>6.306552E-2</v>
          </cell>
        </row>
        <row r="15642">
          <cell r="H15642" t="str">
            <v>GUF0309006006</v>
          </cell>
          <cell r="W15642">
            <v>3.5599999999999996</v>
          </cell>
          <cell r="X15642">
            <v>0.12903440000000002</v>
          </cell>
        </row>
        <row r="15643">
          <cell r="H15643" t="str">
            <v>GUF0309013049</v>
          </cell>
          <cell r="W15643">
            <v>3.5599999999999996</v>
          </cell>
          <cell r="X15643">
            <v>0.12903440000000002</v>
          </cell>
        </row>
        <row r="15644">
          <cell r="H15644" t="str">
            <v>GUF0309013050</v>
          </cell>
          <cell r="W15644">
            <v>4.04</v>
          </cell>
          <cell r="X15644">
            <v>0.14642704000000001</v>
          </cell>
        </row>
        <row r="15645">
          <cell r="H15645" t="str">
            <v>GUF0399011001</v>
          </cell>
          <cell r="W15645">
            <v>12.65</v>
          </cell>
          <cell r="X15645">
            <v>0.45849351999999999</v>
          </cell>
        </row>
        <row r="15646">
          <cell r="H15646" t="str">
            <v>GUY0211045</v>
          </cell>
          <cell r="W15646">
            <v>6.0000000000000005E-2</v>
          </cell>
          <cell r="X15646">
            <v>2.1749804166666668E-3</v>
          </cell>
        </row>
        <row r="15647">
          <cell r="H15647" t="str">
            <v>GUY0316020008</v>
          </cell>
          <cell r="W15647">
            <v>1.8699999999999999</v>
          </cell>
          <cell r="X15647">
            <v>6.7776600000000006E-2</v>
          </cell>
        </row>
        <row r="15648">
          <cell r="H15648" t="str">
            <v>GUY0403254</v>
          </cell>
          <cell r="W15648">
            <v>0.22999999999999998</v>
          </cell>
          <cell r="X15648">
            <v>8.3351200000000014E-3</v>
          </cell>
        </row>
        <row r="15649">
          <cell r="H15649" t="str">
            <v>GUY0403302</v>
          </cell>
          <cell r="W15649">
            <v>0.12000000000000001</v>
          </cell>
          <cell r="X15649">
            <v>4.3499608333333337E-3</v>
          </cell>
        </row>
        <row r="15650">
          <cell r="H15650" t="str">
            <v>GUY0403506</v>
          </cell>
          <cell r="W15650">
            <v>0.24</v>
          </cell>
          <cell r="X15650">
            <v>8.6994729999999992E-3</v>
          </cell>
        </row>
        <row r="15651">
          <cell r="H15651" t="str">
            <v>GUF0102045013</v>
          </cell>
          <cell r="W15651">
            <v>1.98</v>
          </cell>
          <cell r="X15651">
            <v>7.1757539999999995E-2</v>
          </cell>
        </row>
        <row r="15652">
          <cell r="H15652" t="str">
            <v>GUF0102045016G</v>
          </cell>
          <cell r="W15652">
            <v>18.940000000000001</v>
          </cell>
          <cell r="X15652">
            <v>0.68646576000000004</v>
          </cell>
        </row>
        <row r="15653">
          <cell r="H15653" t="str">
            <v>GUF0102045022</v>
          </cell>
          <cell r="W15653">
            <v>14.84</v>
          </cell>
          <cell r="X15653">
            <v>0.53786188800000001</v>
          </cell>
        </row>
        <row r="15654">
          <cell r="H15654" t="str">
            <v>GUF0102045064</v>
          </cell>
          <cell r="W15654">
            <v>0.76</v>
          </cell>
          <cell r="X15654">
            <v>2.7548380000000001E-2</v>
          </cell>
        </row>
        <row r="15655">
          <cell r="H15655" t="str">
            <v>GUF0102063033</v>
          </cell>
          <cell r="W15655">
            <v>0.1</v>
          </cell>
          <cell r="X15655">
            <v>3.6257599999999996E-3</v>
          </cell>
        </row>
        <row r="15656">
          <cell r="H15656" t="str">
            <v>GUF0102063034</v>
          </cell>
          <cell r="W15656">
            <v>0.13</v>
          </cell>
          <cell r="X15656">
            <v>4.7112777777777769E-3</v>
          </cell>
        </row>
        <row r="15657">
          <cell r="H15657" t="str">
            <v>GUF0102079008</v>
          </cell>
          <cell r="W15657">
            <v>0.94</v>
          </cell>
          <cell r="X15657">
            <v>3.4069760000000004E-2</v>
          </cell>
        </row>
        <row r="15658">
          <cell r="H15658" t="str">
            <v>GUF0102079009</v>
          </cell>
          <cell r="W15658">
            <v>0.94</v>
          </cell>
          <cell r="X15658">
            <v>3.4069760000000004E-2</v>
          </cell>
        </row>
        <row r="15659">
          <cell r="H15659" t="str">
            <v>GUF0102079010</v>
          </cell>
          <cell r="W15659">
            <v>0.01</v>
          </cell>
          <cell r="X15659">
            <v>3.6249999999999998E-4</v>
          </cell>
        </row>
        <row r="15660">
          <cell r="H15660" t="str">
            <v>GUF0102080003</v>
          </cell>
          <cell r="W15660">
            <v>1.32</v>
          </cell>
          <cell r="X15660">
            <v>4.7846960000000001E-2</v>
          </cell>
        </row>
        <row r="15661">
          <cell r="H15661" t="str">
            <v>GUF0102080004</v>
          </cell>
          <cell r="W15661">
            <v>1.32</v>
          </cell>
          <cell r="X15661">
            <v>4.7846960000000001E-2</v>
          </cell>
        </row>
        <row r="15662">
          <cell r="H15662" t="str">
            <v>GUF0102081011</v>
          </cell>
          <cell r="W15662">
            <v>7.0000000000000007E-2</v>
          </cell>
          <cell r="X15662">
            <v>2.5365904761904764E-3</v>
          </cell>
        </row>
        <row r="15663">
          <cell r="H15663" t="str">
            <v>GUF0102084003</v>
          </cell>
          <cell r="W15663">
            <v>58.820000000000007</v>
          </cell>
          <cell r="X15663">
            <v>2.1318746400000004</v>
          </cell>
        </row>
        <row r="15664">
          <cell r="H15664" t="str">
            <v>GUF0103009031</v>
          </cell>
          <cell r="W15664">
            <v>41.24</v>
          </cell>
          <cell r="X15664">
            <v>1.49470752</v>
          </cell>
        </row>
        <row r="15665">
          <cell r="H15665" t="str">
            <v>GUF0103013011</v>
          </cell>
          <cell r="W15665">
            <v>7.44</v>
          </cell>
          <cell r="X15665">
            <v>0.26966074000000007</v>
          </cell>
        </row>
        <row r="15666">
          <cell r="H15666" t="str">
            <v>GUF0103013014</v>
          </cell>
          <cell r="W15666">
            <v>7.44</v>
          </cell>
          <cell r="X15666">
            <v>0.2696616</v>
          </cell>
        </row>
        <row r="15667">
          <cell r="H15667" t="str">
            <v>GUF0103015006</v>
          </cell>
          <cell r="W15667">
            <v>0.65</v>
          </cell>
          <cell r="X15667">
            <v>2.356128777777778E-2</v>
          </cell>
        </row>
        <row r="15668">
          <cell r="H15668" t="str">
            <v>GUF0103020024</v>
          </cell>
          <cell r="W15668">
            <v>4.6400000000000006</v>
          </cell>
          <cell r="X15668">
            <v>0.16817472000000003</v>
          </cell>
        </row>
        <row r="15669">
          <cell r="H15669" t="str">
            <v>GUF0103020025</v>
          </cell>
          <cell r="W15669">
            <v>4.6400000000000006</v>
          </cell>
          <cell r="X15669">
            <v>0.16817472000000003</v>
          </cell>
        </row>
        <row r="15670">
          <cell r="H15670" t="str">
            <v>GUF0103035098</v>
          </cell>
          <cell r="W15670">
            <v>0.2</v>
          </cell>
          <cell r="X15670">
            <v>7.2480800000000005E-3</v>
          </cell>
        </row>
        <row r="15671">
          <cell r="H15671" t="str">
            <v>GUF0103035099</v>
          </cell>
          <cell r="W15671">
            <v>0.2</v>
          </cell>
          <cell r="X15671">
            <v>7.2492266666666664E-3</v>
          </cell>
        </row>
        <row r="15672">
          <cell r="H15672" t="str">
            <v>GUF0103035100</v>
          </cell>
          <cell r="W15672">
            <v>0.2</v>
          </cell>
          <cell r="X15672">
            <v>7.2480800000000005E-3</v>
          </cell>
        </row>
        <row r="15673">
          <cell r="H15673" t="str">
            <v>GUF0103035101</v>
          </cell>
          <cell r="W15673">
            <v>0.2</v>
          </cell>
          <cell r="X15673">
            <v>7.2492266666666664E-3</v>
          </cell>
        </row>
        <row r="15674">
          <cell r="H15674" t="str">
            <v>GUF0199002088</v>
          </cell>
          <cell r="W15674">
            <v>0.37</v>
          </cell>
          <cell r="X15674">
            <v>1.341084E-2</v>
          </cell>
        </row>
        <row r="15675">
          <cell r="H15675" t="str">
            <v>GUF0199002089</v>
          </cell>
          <cell r="W15675">
            <v>0.37</v>
          </cell>
          <cell r="X15675">
            <v>1.340568E-2</v>
          </cell>
        </row>
        <row r="15676">
          <cell r="H15676" t="str">
            <v>GUF0199002090</v>
          </cell>
          <cell r="W15676">
            <v>0.33999999999999997</v>
          </cell>
          <cell r="X15676">
            <v>1.2323479166666667E-2</v>
          </cell>
        </row>
        <row r="15677">
          <cell r="H15677" t="str">
            <v>GUF0199002092</v>
          </cell>
          <cell r="W15677">
            <v>0.33999999999999997</v>
          </cell>
          <cell r="X15677">
            <v>1.232606E-2</v>
          </cell>
        </row>
        <row r="15678">
          <cell r="H15678" t="str">
            <v>GUF0201003112</v>
          </cell>
          <cell r="W15678">
            <v>217.51999999999998</v>
          </cell>
          <cell r="X15678">
            <v>7.8838332800000002</v>
          </cell>
        </row>
        <row r="15679">
          <cell r="H15679" t="str">
            <v>GUF0307001047</v>
          </cell>
          <cell r="W15679">
            <v>112.88000000000001</v>
          </cell>
          <cell r="X15679">
            <v>4.0912401599999999</v>
          </cell>
        </row>
        <row r="15680">
          <cell r="H15680" t="str">
            <v>GUF2101059003</v>
          </cell>
          <cell r="W15680">
            <v>0.38</v>
          </cell>
          <cell r="X15680">
            <v>1.3773047222222222E-2</v>
          </cell>
        </row>
        <row r="15681">
          <cell r="H15681" t="str">
            <v>GUF2111000208</v>
          </cell>
          <cell r="W15681">
            <v>21.21</v>
          </cell>
          <cell r="X15681">
            <v>0.76874367999999993</v>
          </cell>
        </row>
        <row r="15682">
          <cell r="H15682" t="str">
            <v>GUF2119000005</v>
          </cell>
          <cell r="W15682">
            <v>0.03</v>
          </cell>
          <cell r="X15682">
            <v>1.0874300666666667E-3</v>
          </cell>
        </row>
        <row r="15683">
          <cell r="H15683" t="str">
            <v>GUY0214003010</v>
          </cell>
          <cell r="W15683">
            <v>0.05</v>
          </cell>
          <cell r="X15683">
            <v>1.8125235555555557E-3</v>
          </cell>
        </row>
        <row r="15684">
          <cell r="H15684" t="str">
            <v>GUY0317009004</v>
          </cell>
          <cell r="W15684">
            <v>0.62</v>
          </cell>
          <cell r="X15684">
            <v>2.2468840277777777E-2</v>
          </cell>
        </row>
        <row r="15685">
          <cell r="H15685" t="str">
            <v>GUY0320004028</v>
          </cell>
          <cell r="W15685">
            <v>0.03</v>
          </cell>
          <cell r="X15685">
            <v>1.0873441499999999E-3</v>
          </cell>
        </row>
        <row r="15686">
          <cell r="H15686" t="str">
            <v>GUD1901013</v>
          </cell>
          <cell r="W15686">
            <v>0.14000000000000001</v>
          </cell>
          <cell r="X15686">
            <v>8.5373966666666672E-3</v>
          </cell>
        </row>
        <row r="15687">
          <cell r="H15687" t="str">
            <v>GUD1901015</v>
          </cell>
          <cell r="W15687">
            <v>0.94</v>
          </cell>
          <cell r="X15687">
            <v>5.7317279999999998E-2</v>
          </cell>
        </row>
        <row r="15688">
          <cell r="H15688" t="str">
            <v>GUD2201005</v>
          </cell>
          <cell r="W15688">
            <v>0.81</v>
          </cell>
          <cell r="X15688">
            <v>4.9391520000000001E-2</v>
          </cell>
        </row>
        <row r="15689">
          <cell r="H15689" t="str">
            <v>GUF0102045013</v>
          </cell>
          <cell r="W15689">
            <v>1.98</v>
          </cell>
          <cell r="X15689">
            <v>0.12072852000000001</v>
          </cell>
        </row>
        <row r="15690">
          <cell r="H15690" t="str">
            <v>GUF0102045015</v>
          </cell>
          <cell r="W15690">
            <v>46.580000000000005</v>
          </cell>
          <cell r="X15690">
            <v>2.8403048000000002</v>
          </cell>
        </row>
        <row r="15691">
          <cell r="H15691" t="str">
            <v>GUF0102045016G</v>
          </cell>
          <cell r="W15691">
            <v>18.940000000000001</v>
          </cell>
          <cell r="X15691">
            <v>1.1549060400000002</v>
          </cell>
        </row>
        <row r="15692">
          <cell r="H15692" t="str">
            <v>GUF0102045020</v>
          </cell>
          <cell r="W15692">
            <v>9.6999999999999993</v>
          </cell>
          <cell r="X15692">
            <v>0.59146500000000002</v>
          </cell>
        </row>
        <row r="15693">
          <cell r="H15693" t="str">
            <v>GUF0102045021</v>
          </cell>
          <cell r="W15693">
            <v>9.6999999999999993</v>
          </cell>
          <cell r="X15693">
            <v>0.59146500000000002</v>
          </cell>
        </row>
        <row r="15694">
          <cell r="H15694" t="str">
            <v>GUF0102045023</v>
          </cell>
          <cell r="W15694">
            <v>2.4300000000000002</v>
          </cell>
          <cell r="X15694">
            <v>0.14817972000000001</v>
          </cell>
        </row>
        <row r="15695">
          <cell r="H15695" t="str">
            <v>GUF0102045029</v>
          </cell>
          <cell r="W15695">
            <v>0.53</v>
          </cell>
          <cell r="X15695">
            <v>3.2322240000000002E-2</v>
          </cell>
        </row>
        <row r="15696">
          <cell r="H15696" t="str">
            <v>GUF0102045062</v>
          </cell>
          <cell r="W15696">
            <v>0.01</v>
          </cell>
          <cell r="X15696">
            <v>6.1067708333333341E-4</v>
          </cell>
        </row>
        <row r="15697">
          <cell r="H15697" t="str">
            <v>GUF0102045064</v>
          </cell>
          <cell r="W15697">
            <v>0.76</v>
          </cell>
          <cell r="X15697">
            <v>4.6347119999999999E-2</v>
          </cell>
        </row>
        <row r="15698">
          <cell r="H15698" t="str">
            <v>GUF0102045122</v>
          </cell>
          <cell r="W15698">
            <v>0.65</v>
          </cell>
          <cell r="X15698">
            <v>3.9636438333333336E-2</v>
          </cell>
        </row>
        <row r="15699">
          <cell r="H15699" t="str">
            <v>GUF0102045163</v>
          </cell>
          <cell r="W15699">
            <v>1.9400000000000002</v>
          </cell>
          <cell r="X15699">
            <v>0.11829300000000001</v>
          </cell>
        </row>
        <row r="15700">
          <cell r="H15700" t="str">
            <v>GUF0102063033</v>
          </cell>
          <cell r="W15700">
            <v>0.1</v>
          </cell>
          <cell r="X15700">
            <v>6.0991200000000004E-3</v>
          </cell>
        </row>
        <row r="15701">
          <cell r="H15701" t="str">
            <v>GUF0102063034</v>
          </cell>
          <cell r="W15701">
            <v>0.13</v>
          </cell>
          <cell r="X15701">
            <v>7.9232E-3</v>
          </cell>
        </row>
        <row r="15702">
          <cell r="H15702" t="str">
            <v>GUF0102077014</v>
          </cell>
          <cell r="W15702">
            <v>0.97000000000000008</v>
          </cell>
          <cell r="X15702">
            <v>5.914908E-2</v>
          </cell>
        </row>
        <row r="15703">
          <cell r="H15703" t="str">
            <v>GUF0102077015</v>
          </cell>
          <cell r="W15703">
            <v>0.97000000000000008</v>
          </cell>
          <cell r="X15703">
            <v>5.914908E-2</v>
          </cell>
        </row>
        <row r="15704">
          <cell r="H15704" t="str">
            <v>GUF0102077042</v>
          </cell>
          <cell r="W15704">
            <v>1.41</v>
          </cell>
          <cell r="X15704">
            <v>8.5975920000000011E-2</v>
          </cell>
        </row>
        <row r="15705">
          <cell r="H15705" t="str">
            <v>GUF0102079008</v>
          </cell>
          <cell r="W15705">
            <v>0.94</v>
          </cell>
          <cell r="X15705">
            <v>5.7317279999999998E-2</v>
          </cell>
        </row>
        <row r="15706">
          <cell r="H15706" t="str">
            <v>GUF0102079009</v>
          </cell>
          <cell r="W15706">
            <v>0.94</v>
          </cell>
          <cell r="X15706">
            <v>5.7317279999999998E-2</v>
          </cell>
        </row>
        <row r="15707">
          <cell r="H15707" t="str">
            <v>GUF0102079010</v>
          </cell>
          <cell r="W15707">
            <v>0.01</v>
          </cell>
          <cell r="X15707">
            <v>6.1067708333333341E-4</v>
          </cell>
        </row>
        <row r="15708">
          <cell r="H15708" t="str">
            <v>GUF0103003085</v>
          </cell>
          <cell r="W15708">
            <v>3.1199999999999997</v>
          </cell>
          <cell r="X15708">
            <v>0.19024404</v>
          </cell>
        </row>
        <row r="15709">
          <cell r="H15709" t="str">
            <v>GUF0103009035</v>
          </cell>
          <cell r="W15709">
            <v>41.24</v>
          </cell>
          <cell r="X15709">
            <v>2.514688848</v>
          </cell>
        </row>
        <row r="15710">
          <cell r="H15710" t="str">
            <v>GUF0103013011</v>
          </cell>
          <cell r="W15710">
            <v>7.4399999999999995</v>
          </cell>
          <cell r="X15710">
            <v>0.45367494000000003</v>
          </cell>
        </row>
        <row r="15711">
          <cell r="H15711" t="str">
            <v>GUF0103015040</v>
          </cell>
          <cell r="W15711">
            <v>0.92</v>
          </cell>
          <cell r="X15711">
            <v>5.6109840000000001E-2</v>
          </cell>
        </row>
        <row r="15712">
          <cell r="H15712" t="str">
            <v>GUF0103016007</v>
          </cell>
          <cell r="W15712">
            <v>5.34</v>
          </cell>
          <cell r="X15712">
            <v>0.32561664000000001</v>
          </cell>
        </row>
        <row r="15713">
          <cell r="H15713" t="str">
            <v>GUF0103017039</v>
          </cell>
          <cell r="W15713">
            <v>4.75</v>
          </cell>
          <cell r="X15713">
            <v>0.28964112000000003</v>
          </cell>
        </row>
        <row r="15714">
          <cell r="H15714" t="str">
            <v>GUF0103017040</v>
          </cell>
          <cell r="W15714">
            <v>4.75</v>
          </cell>
          <cell r="X15714">
            <v>0.28964112000000003</v>
          </cell>
        </row>
        <row r="15715">
          <cell r="H15715" t="str">
            <v>GUF0103024057</v>
          </cell>
          <cell r="W15715">
            <v>0.76</v>
          </cell>
          <cell r="X15715">
            <v>4.6347119999999999E-2</v>
          </cell>
        </row>
        <row r="15716">
          <cell r="H15716" t="str">
            <v>GUF0103035084</v>
          </cell>
          <cell r="W15716">
            <v>0.14000000000000001</v>
          </cell>
          <cell r="X15716">
            <v>8.534815833333334E-3</v>
          </cell>
        </row>
        <row r="15717">
          <cell r="H15717" t="str">
            <v>GUF0103035087</v>
          </cell>
          <cell r="W15717">
            <v>0.73</v>
          </cell>
          <cell r="X15717">
            <v>4.4515320000000004E-2</v>
          </cell>
        </row>
        <row r="15718">
          <cell r="H15718" t="str">
            <v>GUF0103035090</v>
          </cell>
          <cell r="W15718">
            <v>0.45</v>
          </cell>
          <cell r="X15718">
            <v>2.7439419999999999E-2</v>
          </cell>
        </row>
        <row r="15719">
          <cell r="H15719" t="str">
            <v>GUF0103035091</v>
          </cell>
          <cell r="W15719">
            <v>0.73</v>
          </cell>
          <cell r="X15719">
            <v>4.4515320000000004E-2</v>
          </cell>
        </row>
        <row r="15720">
          <cell r="H15720" t="str">
            <v>GUF0103035092</v>
          </cell>
          <cell r="W15720">
            <v>0.05</v>
          </cell>
          <cell r="X15720">
            <v>3.0490566666666668E-3</v>
          </cell>
        </row>
        <row r="15721">
          <cell r="H15721" t="str">
            <v>GUF0103035093</v>
          </cell>
          <cell r="W15721">
            <v>0.38999999999999996</v>
          </cell>
          <cell r="X15721">
            <v>2.3777337499999999E-2</v>
          </cell>
        </row>
        <row r="15722">
          <cell r="H15722" t="str">
            <v>GUF0103035097</v>
          </cell>
          <cell r="W15722">
            <v>17.790000000000003</v>
          </cell>
          <cell r="X15722">
            <v>1.08477132</v>
          </cell>
        </row>
        <row r="15723">
          <cell r="H15723" t="str">
            <v>GUF0103035098</v>
          </cell>
          <cell r="W15723">
            <v>0.2</v>
          </cell>
          <cell r="X15723">
            <v>1.219308E-2</v>
          </cell>
        </row>
        <row r="15724">
          <cell r="H15724" t="str">
            <v>GUF0103035099</v>
          </cell>
          <cell r="W15724">
            <v>0.2</v>
          </cell>
          <cell r="X15724">
            <v>1.21948E-2</v>
          </cell>
        </row>
        <row r="15725">
          <cell r="H15725" t="str">
            <v>GUF0103035100</v>
          </cell>
          <cell r="W15725">
            <v>0.2</v>
          </cell>
          <cell r="X15725">
            <v>1.219308E-2</v>
          </cell>
        </row>
        <row r="15726">
          <cell r="H15726" t="str">
            <v>GUF0103035101</v>
          </cell>
          <cell r="W15726">
            <v>0.2</v>
          </cell>
          <cell r="X15726">
            <v>1.21948E-2</v>
          </cell>
        </row>
        <row r="15727">
          <cell r="H15727" t="str">
            <v>GUF0103064016</v>
          </cell>
          <cell r="W15727">
            <v>0.04</v>
          </cell>
          <cell r="X15727">
            <v>2.4392072222222225E-3</v>
          </cell>
        </row>
        <row r="15728">
          <cell r="H15728" t="str">
            <v>GUF0103066003</v>
          </cell>
          <cell r="W15728">
            <v>7.0000000000000007E-2</v>
          </cell>
          <cell r="X15728">
            <v>4.2686983333333336E-3</v>
          </cell>
        </row>
        <row r="15729">
          <cell r="H15729" t="str">
            <v>GUF0103066004</v>
          </cell>
          <cell r="W15729">
            <v>0.06</v>
          </cell>
          <cell r="X15729">
            <v>3.6593135714285711E-3</v>
          </cell>
        </row>
        <row r="15730">
          <cell r="H15730" t="str">
            <v>GUF0103099073</v>
          </cell>
          <cell r="W15730">
            <v>0.4</v>
          </cell>
          <cell r="X15730">
            <v>2.4391320000000001E-2</v>
          </cell>
        </row>
        <row r="15731">
          <cell r="H15731" t="str">
            <v>GUF0199002087</v>
          </cell>
          <cell r="W15731">
            <v>6.0000000000000005E-2</v>
          </cell>
          <cell r="X15731">
            <v>3.654895E-3</v>
          </cell>
        </row>
        <row r="15732">
          <cell r="H15732" t="str">
            <v>GUF0199002088</v>
          </cell>
          <cell r="W15732">
            <v>0.37</v>
          </cell>
          <cell r="X15732">
            <v>2.2562100000000002E-2</v>
          </cell>
        </row>
        <row r="15733">
          <cell r="H15733" t="str">
            <v>GUF0199002089</v>
          </cell>
          <cell r="W15733">
            <v>0.37</v>
          </cell>
          <cell r="X15733">
            <v>2.2554360000000002E-2</v>
          </cell>
        </row>
        <row r="15734">
          <cell r="H15734" t="str">
            <v>GUF0199002090</v>
          </cell>
          <cell r="W15734">
            <v>0.33999999999999997</v>
          </cell>
          <cell r="X15734">
            <v>2.0738286250000001E-2</v>
          </cell>
        </row>
        <row r="15735">
          <cell r="H15735" t="str">
            <v>GUF0199002092</v>
          </cell>
          <cell r="W15735">
            <v>0.33999999999999997</v>
          </cell>
          <cell r="X15735">
            <v>2.07421575E-2</v>
          </cell>
        </row>
        <row r="15736">
          <cell r="H15736" t="str">
            <v>GUF0199003177</v>
          </cell>
          <cell r="W15736">
            <v>9.0000000000000011E-2</v>
          </cell>
          <cell r="X15736">
            <v>5.4952300000000003E-3</v>
          </cell>
        </row>
        <row r="15737">
          <cell r="H15737" t="str">
            <v>GUF0201002015</v>
          </cell>
          <cell r="W15737">
            <v>1.9400000000000002</v>
          </cell>
          <cell r="X15737">
            <v>0.11829558000000001</v>
          </cell>
        </row>
        <row r="15738">
          <cell r="H15738" t="str">
            <v>GUF0201002018</v>
          </cell>
          <cell r="W15738">
            <v>28.95</v>
          </cell>
          <cell r="X15738">
            <v>1.7652747</v>
          </cell>
        </row>
        <row r="15739">
          <cell r="H15739" t="str">
            <v>GUF0201002034</v>
          </cell>
          <cell r="W15739">
            <v>13.889999999999999</v>
          </cell>
          <cell r="X15739">
            <v>0.84698304000000002</v>
          </cell>
        </row>
        <row r="15740">
          <cell r="H15740" t="str">
            <v>GUF0201002035</v>
          </cell>
          <cell r="W15740">
            <v>13.889999999999999</v>
          </cell>
          <cell r="X15740">
            <v>0.84698304000000002</v>
          </cell>
        </row>
        <row r="15741">
          <cell r="H15741" t="str">
            <v>GUF0201003112</v>
          </cell>
          <cell r="W15741">
            <v>217.52</v>
          </cell>
          <cell r="X15741">
            <v>13.263707760000001</v>
          </cell>
        </row>
        <row r="15742">
          <cell r="H15742" t="str">
            <v>GUF0201004009</v>
          </cell>
          <cell r="W15742">
            <v>40.11</v>
          </cell>
          <cell r="X15742">
            <v>2.4457780800000002</v>
          </cell>
        </row>
        <row r="15743">
          <cell r="H15743" t="str">
            <v>GUF0201009030</v>
          </cell>
          <cell r="W15743">
            <v>5.34</v>
          </cell>
          <cell r="X15743">
            <v>0.32561664000000001</v>
          </cell>
        </row>
        <row r="15744">
          <cell r="H15744" t="str">
            <v>GUF0201011011</v>
          </cell>
          <cell r="W15744">
            <v>21.83</v>
          </cell>
          <cell r="X15744">
            <v>1.3311200400000001</v>
          </cell>
        </row>
        <row r="15745">
          <cell r="H15745" t="str">
            <v>GUF0201011012</v>
          </cell>
          <cell r="W15745">
            <v>21.83</v>
          </cell>
          <cell r="X15745">
            <v>1.3311200400000001</v>
          </cell>
        </row>
        <row r="15746">
          <cell r="H15746" t="str">
            <v>GUF0201013007</v>
          </cell>
          <cell r="W15746">
            <v>17.63</v>
          </cell>
          <cell r="X15746">
            <v>1.0750292399999999</v>
          </cell>
        </row>
        <row r="15747">
          <cell r="H15747" t="str">
            <v>GUF0201013008</v>
          </cell>
          <cell r="W15747">
            <v>21.509999999999998</v>
          </cell>
          <cell r="X15747">
            <v>1.3116152399999998</v>
          </cell>
        </row>
        <row r="15748">
          <cell r="H15748" t="str">
            <v>GUF0201013009</v>
          </cell>
          <cell r="W15748">
            <v>21.509999999999998</v>
          </cell>
          <cell r="X15748">
            <v>1.3116152399999998</v>
          </cell>
        </row>
        <row r="15749">
          <cell r="H15749" t="str">
            <v>GUF0201013010</v>
          </cell>
          <cell r="W15749">
            <v>3.8</v>
          </cell>
          <cell r="X15749">
            <v>0.23171754</v>
          </cell>
        </row>
        <row r="15750">
          <cell r="H15750" t="str">
            <v>GUF0201013021</v>
          </cell>
          <cell r="W15750">
            <v>10.029999999999999</v>
          </cell>
          <cell r="X15750">
            <v>0.61159416</v>
          </cell>
        </row>
        <row r="15751">
          <cell r="H15751" t="str">
            <v>GUF0202006036</v>
          </cell>
          <cell r="W15751">
            <v>12.610000000000001</v>
          </cell>
          <cell r="X15751">
            <v>0.76890966000000005</v>
          </cell>
        </row>
        <row r="15752">
          <cell r="H15752" t="str">
            <v>GUF0202006085</v>
          </cell>
          <cell r="W15752">
            <v>24.91</v>
          </cell>
          <cell r="X15752">
            <v>1.5189466200000001</v>
          </cell>
        </row>
        <row r="15753">
          <cell r="H15753" t="str">
            <v>GUF0203003104</v>
          </cell>
          <cell r="W15753">
            <v>10.35</v>
          </cell>
          <cell r="X15753">
            <v>0.63111444000000005</v>
          </cell>
        </row>
        <row r="15754">
          <cell r="H15754" t="str">
            <v>GUF0203006039</v>
          </cell>
          <cell r="W15754">
            <v>0.94</v>
          </cell>
          <cell r="X15754">
            <v>5.7317279999999998E-2</v>
          </cell>
        </row>
        <row r="15755">
          <cell r="H15755" t="str">
            <v>GUF0203006045</v>
          </cell>
          <cell r="W15755">
            <v>1.21</v>
          </cell>
          <cell r="X15755">
            <v>7.3782840000000016E-2</v>
          </cell>
        </row>
        <row r="15756">
          <cell r="H15756" t="str">
            <v>GUF0203006046</v>
          </cell>
          <cell r="W15756">
            <v>1.21</v>
          </cell>
          <cell r="X15756">
            <v>7.3782840000000016E-2</v>
          </cell>
        </row>
        <row r="15757">
          <cell r="H15757" t="str">
            <v>GUF0203006047</v>
          </cell>
          <cell r="W15757">
            <v>1.66</v>
          </cell>
          <cell r="X15757">
            <v>0.10123404</v>
          </cell>
        </row>
        <row r="15758">
          <cell r="H15758" t="str">
            <v>GUF0203006048</v>
          </cell>
          <cell r="W15758">
            <v>0.65</v>
          </cell>
          <cell r="X15758">
            <v>3.9636438333333336E-2</v>
          </cell>
        </row>
        <row r="15759">
          <cell r="H15759" t="str">
            <v>GUF0203006049</v>
          </cell>
          <cell r="W15759">
            <v>0.65</v>
          </cell>
          <cell r="X15759">
            <v>3.9636438333333336E-2</v>
          </cell>
        </row>
        <row r="15760">
          <cell r="H15760" t="str">
            <v>GUF0203007008</v>
          </cell>
          <cell r="W15760">
            <v>2.23</v>
          </cell>
          <cell r="X15760">
            <v>0.13598406000000002</v>
          </cell>
        </row>
        <row r="15761">
          <cell r="H15761" t="str">
            <v>GUF0203007009</v>
          </cell>
          <cell r="W15761">
            <v>2.23</v>
          </cell>
          <cell r="X15761">
            <v>0.13598406000000002</v>
          </cell>
        </row>
        <row r="15762">
          <cell r="H15762" t="str">
            <v>GUF0203013013</v>
          </cell>
          <cell r="W15762">
            <v>0.41000000000000003</v>
          </cell>
          <cell r="X15762">
            <v>2.5003113333333334E-2</v>
          </cell>
        </row>
        <row r="15763">
          <cell r="H15763" t="str">
            <v>GUF0204001015</v>
          </cell>
          <cell r="W15763">
            <v>21.83</v>
          </cell>
          <cell r="X15763">
            <v>1.3311200400000001</v>
          </cell>
        </row>
        <row r="15764">
          <cell r="H15764" t="str">
            <v>GUF0204002031</v>
          </cell>
          <cell r="W15764">
            <v>13.21</v>
          </cell>
          <cell r="X15764">
            <v>0.80549663999999999</v>
          </cell>
        </row>
        <row r="15765">
          <cell r="H15765" t="str">
            <v>GUF0204002032</v>
          </cell>
          <cell r="W15765">
            <v>0.88</v>
          </cell>
          <cell r="X15765">
            <v>5.3648519999999998E-2</v>
          </cell>
        </row>
        <row r="15766">
          <cell r="H15766" t="str">
            <v>GUF0204002033</v>
          </cell>
          <cell r="W15766">
            <v>0.48000000000000004</v>
          </cell>
          <cell r="X15766">
            <v>2.9274392500000003E-2</v>
          </cell>
        </row>
        <row r="15767">
          <cell r="H15767" t="str">
            <v>GUF0204003025</v>
          </cell>
          <cell r="W15767">
            <v>25.35</v>
          </cell>
          <cell r="X15767">
            <v>1.5457760400000002</v>
          </cell>
        </row>
        <row r="15768">
          <cell r="H15768" t="str">
            <v>GUF0204004052</v>
          </cell>
          <cell r="W15768">
            <v>8.76</v>
          </cell>
          <cell r="X15768">
            <v>0.53415804000000011</v>
          </cell>
        </row>
        <row r="15769">
          <cell r="H15769" t="str">
            <v>GUF0301014033</v>
          </cell>
          <cell r="W15769">
            <v>8.09</v>
          </cell>
          <cell r="X15769">
            <v>0.49330631999999996</v>
          </cell>
        </row>
        <row r="15770">
          <cell r="H15770" t="str">
            <v>GUF0301014034</v>
          </cell>
          <cell r="W15770">
            <v>7.2</v>
          </cell>
          <cell r="X15770">
            <v>0.43902312000000004</v>
          </cell>
        </row>
        <row r="15771">
          <cell r="H15771" t="str">
            <v>GUF0302012136</v>
          </cell>
          <cell r="W15771">
            <v>200.72</v>
          </cell>
          <cell r="X15771">
            <v>12.239313600000001</v>
          </cell>
        </row>
        <row r="15772">
          <cell r="H15772" t="str">
            <v>GUF0303002008</v>
          </cell>
          <cell r="W15772">
            <v>50.46</v>
          </cell>
          <cell r="X15772">
            <v>3.0768976800000001</v>
          </cell>
        </row>
        <row r="15773">
          <cell r="H15773" t="str">
            <v>GUF0304004045</v>
          </cell>
          <cell r="W15773">
            <v>32.83</v>
          </cell>
          <cell r="X15773">
            <v>2.00188392</v>
          </cell>
        </row>
        <row r="15774">
          <cell r="H15774" t="str">
            <v>GUF0304009003</v>
          </cell>
          <cell r="W15774">
            <v>1.41</v>
          </cell>
          <cell r="X15774">
            <v>8.5975920000000011E-2</v>
          </cell>
        </row>
        <row r="15775">
          <cell r="H15775" t="str">
            <v>GUF0304017005</v>
          </cell>
          <cell r="W15775">
            <v>0.81</v>
          </cell>
          <cell r="X15775">
            <v>4.9391520000000001E-2</v>
          </cell>
        </row>
        <row r="15776">
          <cell r="H15776" t="str">
            <v>GUF0307001047</v>
          </cell>
          <cell r="W15776">
            <v>112.88000000000001</v>
          </cell>
          <cell r="X15776">
            <v>6.883073640000001</v>
          </cell>
        </row>
        <row r="15777">
          <cell r="H15777" t="str">
            <v>GUF0307003025</v>
          </cell>
          <cell r="W15777">
            <v>2.1800000000000002</v>
          </cell>
          <cell r="X15777">
            <v>0.13293192000000001</v>
          </cell>
        </row>
        <row r="15778">
          <cell r="H15778" t="str">
            <v>GUF0307003027</v>
          </cell>
          <cell r="W15778">
            <v>4.8499999999999996</v>
          </cell>
          <cell r="X15778">
            <v>0.29573637000000003</v>
          </cell>
        </row>
        <row r="15779">
          <cell r="H15779" t="str">
            <v>GUF0307003029</v>
          </cell>
          <cell r="W15779">
            <v>1.9400000000000002</v>
          </cell>
          <cell r="X15779">
            <v>0.11829300000000001</v>
          </cell>
        </row>
        <row r="15780">
          <cell r="H15780" t="str">
            <v>GUF0307004009</v>
          </cell>
          <cell r="W15780">
            <v>0.47</v>
          </cell>
          <cell r="X15780">
            <v>2.8658639999999999E-2</v>
          </cell>
        </row>
        <row r="15781">
          <cell r="H15781" t="str">
            <v>GUF0308001049</v>
          </cell>
          <cell r="W15781">
            <v>27.490000000000002</v>
          </cell>
          <cell r="X15781">
            <v>1.6762569599999999</v>
          </cell>
        </row>
        <row r="15782">
          <cell r="H15782" t="str">
            <v>GUF0308001050</v>
          </cell>
          <cell r="W15782">
            <v>27.490000000000002</v>
          </cell>
          <cell r="X15782">
            <v>1.6762569599999999</v>
          </cell>
        </row>
        <row r="15783">
          <cell r="H15783" t="str">
            <v>GUF0308011004</v>
          </cell>
          <cell r="W15783">
            <v>2.1</v>
          </cell>
          <cell r="X15783">
            <v>0.12805056000000001</v>
          </cell>
        </row>
        <row r="15784">
          <cell r="H15784" t="str">
            <v>GUF0309001106</v>
          </cell>
          <cell r="W15784">
            <v>1.29</v>
          </cell>
          <cell r="X15784">
            <v>7.8669360000000008E-2</v>
          </cell>
        </row>
        <row r="15785">
          <cell r="H15785" t="str">
            <v>GUF0309001108</v>
          </cell>
          <cell r="W15785">
            <v>4.37</v>
          </cell>
          <cell r="X15785">
            <v>0.26646755999999999</v>
          </cell>
        </row>
        <row r="15786">
          <cell r="H15786" t="str">
            <v>GUF0309002208</v>
          </cell>
          <cell r="W15786">
            <v>3.11</v>
          </cell>
          <cell r="X15786">
            <v>0.18964032</v>
          </cell>
        </row>
        <row r="15787">
          <cell r="H15787" t="str">
            <v>GUF0309002212</v>
          </cell>
          <cell r="W15787">
            <v>4.1500000000000004</v>
          </cell>
          <cell r="X15787">
            <v>0.25305672000000001</v>
          </cell>
        </row>
        <row r="15788">
          <cell r="H15788" t="str">
            <v>GUF0309004007</v>
          </cell>
          <cell r="W15788">
            <v>4.37</v>
          </cell>
          <cell r="X15788">
            <v>0.26646755999999999</v>
          </cell>
        </row>
        <row r="15789">
          <cell r="H15789" t="str">
            <v>GUF0309004008</v>
          </cell>
          <cell r="W15789">
            <v>0.18000000000000002</v>
          </cell>
          <cell r="X15789">
            <v>1.0977246666666668E-2</v>
          </cell>
        </row>
        <row r="15790">
          <cell r="H15790" t="str">
            <v>GUF0309005002</v>
          </cell>
          <cell r="W15790">
            <v>1.74</v>
          </cell>
          <cell r="X15790">
            <v>0.10609992</v>
          </cell>
        </row>
        <row r="15791">
          <cell r="H15791" t="str">
            <v>GUF0309006006</v>
          </cell>
          <cell r="W15791">
            <v>3.56</v>
          </cell>
          <cell r="X15791">
            <v>0.21708635999999998</v>
          </cell>
        </row>
        <row r="15792">
          <cell r="H15792" t="str">
            <v>GUF0309013049</v>
          </cell>
          <cell r="W15792">
            <v>3.56</v>
          </cell>
          <cell r="X15792">
            <v>0.21708635999999998</v>
          </cell>
        </row>
        <row r="15793">
          <cell r="H15793" t="str">
            <v>GUF0309013050</v>
          </cell>
          <cell r="W15793">
            <v>4.04</v>
          </cell>
          <cell r="X15793">
            <v>0.24634871999999999</v>
          </cell>
        </row>
        <row r="15794">
          <cell r="H15794" t="str">
            <v>GUF0399011001</v>
          </cell>
          <cell r="W15794">
            <v>12.65</v>
          </cell>
          <cell r="X15794">
            <v>0.77136840000000007</v>
          </cell>
        </row>
        <row r="15795">
          <cell r="H15795" t="str">
            <v>GUF2101001001</v>
          </cell>
          <cell r="W15795">
            <v>0.01</v>
          </cell>
          <cell r="X15795">
            <v>6.09375E-4</v>
          </cell>
        </row>
        <row r="15796">
          <cell r="H15796" t="str">
            <v>GUF2101001002</v>
          </cell>
          <cell r="W15796">
            <v>0.01</v>
          </cell>
          <cell r="X15796">
            <v>6.1067708333333341E-4</v>
          </cell>
        </row>
        <row r="15797">
          <cell r="H15797" t="str">
            <v>GUF2101001017</v>
          </cell>
          <cell r="W15797">
            <v>0.01</v>
          </cell>
          <cell r="X15797">
            <v>6.1067708333333341E-4</v>
          </cell>
        </row>
        <row r="15798">
          <cell r="H15798" t="str">
            <v>GUF2101002004</v>
          </cell>
          <cell r="W15798">
            <v>0.02</v>
          </cell>
          <cell r="X15798">
            <v>1.219610909090909E-3</v>
          </cell>
        </row>
        <row r="15799">
          <cell r="H15799" t="str">
            <v>GUF2101002008</v>
          </cell>
          <cell r="W15799">
            <v>0.02</v>
          </cell>
          <cell r="X15799">
            <v>1.2196275595238095E-3</v>
          </cell>
        </row>
        <row r="15800">
          <cell r="H15800" t="str">
            <v>GUF2101002014</v>
          </cell>
          <cell r="W15800">
            <v>0.01</v>
          </cell>
          <cell r="X15800">
            <v>6.102430555555556E-4</v>
          </cell>
        </row>
        <row r="15801">
          <cell r="H15801" t="str">
            <v>GUF2101012002</v>
          </cell>
          <cell r="W15801">
            <v>0.05</v>
          </cell>
          <cell r="X15801">
            <v>3.0490566666666668E-3</v>
          </cell>
        </row>
        <row r="15802">
          <cell r="H15802" t="str">
            <v>GUF2101012004</v>
          </cell>
          <cell r="W15802">
            <v>6.0000000000000005E-2</v>
          </cell>
          <cell r="X15802">
            <v>3.6587612499999998E-3</v>
          </cell>
        </row>
        <row r="15803">
          <cell r="H15803" t="str">
            <v>GUF2101012011</v>
          </cell>
          <cell r="W15803">
            <v>3.0000000000000002E-2</v>
          </cell>
          <cell r="X15803">
            <v>1.8291658333333331E-3</v>
          </cell>
        </row>
        <row r="15804">
          <cell r="H15804" t="str">
            <v>GUF2101012020</v>
          </cell>
          <cell r="W15804">
            <v>6.0000000000000005E-2</v>
          </cell>
          <cell r="X15804">
            <v>3.6600499999999998E-3</v>
          </cell>
        </row>
        <row r="15805">
          <cell r="H15805" t="str">
            <v>GUF2101018010</v>
          </cell>
          <cell r="W15805">
            <v>0.05</v>
          </cell>
          <cell r="X15805">
            <v>3.0497037500000004E-3</v>
          </cell>
        </row>
        <row r="15806">
          <cell r="H15806" t="str">
            <v>GUF2101022008</v>
          </cell>
          <cell r="W15806">
            <v>0.02</v>
          </cell>
          <cell r="X15806">
            <v>1.2199022916666669E-3</v>
          </cell>
        </row>
        <row r="15807">
          <cell r="H15807" t="str">
            <v>GUF210103003</v>
          </cell>
          <cell r="W15807">
            <v>0.04</v>
          </cell>
          <cell r="X15807">
            <v>2.439453333333333E-3</v>
          </cell>
        </row>
        <row r="15808">
          <cell r="H15808" t="str">
            <v>GUF210103004</v>
          </cell>
          <cell r="W15808">
            <v>3.0000000000000002E-2</v>
          </cell>
          <cell r="X15808">
            <v>1.8293806249999999E-3</v>
          </cell>
        </row>
        <row r="15809">
          <cell r="H15809" t="str">
            <v>GUF210103006</v>
          </cell>
          <cell r="W15809">
            <v>0.04</v>
          </cell>
          <cell r="X15809">
            <v>2.4391303125000001E-3</v>
          </cell>
        </row>
        <row r="15810">
          <cell r="H15810" t="str">
            <v>GUF210103007</v>
          </cell>
          <cell r="W15810">
            <v>0.02</v>
          </cell>
          <cell r="X15810">
            <v>1.2196275595238095E-3</v>
          </cell>
        </row>
        <row r="15811">
          <cell r="H15811" t="str">
            <v>GUF210103010</v>
          </cell>
          <cell r="W15811">
            <v>0.02</v>
          </cell>
          <cell r="X15811">
            <v>1.2194037037037036E-3</v>
          </cell>
        </row>
        <row r="15812">
          <cell r="H15812" t="str">
            <v>GUF2101032007</v>
          </cell>
          <cell r="W15812">
            <v>0.01</v>
          </cell>
          <cell r="X15812">
            <v>6.1067708333333341E-4</v>
          </cell>
        </row>
        <row r="15813">
          <cell r="H15813" t="str">
            <v>GUF2101041006</v>
          </cell>
          <cell r="W15813">
            <v>0.23</v>
          </cell>
          <cell r="X15813">
            <v>1.402746E-2</v>
          </cell>
        </row>
        <row r="15814">
          <cell r="H15814" t="str">
            <v>GUF2101041018</v>
          </cell>
          <cell r="W15814">
            <v>9.0000000000000011E-2</v>
          </cell>
          <cell r="X15814">
            <v>5.4887862500000006E-3</v>
          </cell>
        </row>
        <row r="15815">
          <cell r="H15815" t="str">
            <v>GUF2101041030</v>
          </cell>
          <cell r="W15815">
            <v>0.16</v>
          </cell>
          <cell r="X15815">
            <v>9.7582770833333343E-3</v>
          </cell>
        </row>
        <row r="15816">
          <cell r="H15816" t="str">
            <v>GUF2101041036</v>
          </cell>
          <cell r="W15816">
            <v>0.08</v>
          </cell>
          <cell r="X15816">
            <v>4.8782606250000003E-3</v>
          </cell>
        </row>
        <row r="15817">
          <cell r="H15817" t="str">
            <v>GUF2101041053</v>
          </cell>
          <cell r="W15817">
            <v>0.26</v>
          </cell>
          <cell r="X15817">
            <v>1.5854137499999997E-2</v>
          </cell>
        </row>
        <row r="15818">
          <cell r="H15818" t="str">
            <v>GUF2101041057</v>
          </cell>
          <cell r="W15818">
            <v>0.05</v>
          </cell>
          <cell r="X15818">
            <v>3.0490566666666668E-3</v>
          </cell>
        </row>
        <row r="15819">
          <cell r="H15819" t="str">
            <v>GUF2101043042</v>
          </cell>
          <cell r="W15819">
            <v>3.0000000000000002E-2</v>
          </cell>
          <cell r="X15819">
            <v>1.8300249999999999E-3</v>
          </cell>
        </row>
        <row r="15820">
          <cell r="H15820" t="str">
            <v>GUF2101043080</v>
          </cell>
          <cell r="W15820">
            <v>7.0000000000000007E-2</v>
          </cell>
          <cell r="X15820">
            <v>4.2686983333333336E-3</v>
          </cell>
        </row>
        <row r="15821">
          <cell r="H15821" t="str">
            <v>GUF2101043112</v>
          </cell>
          <cell r="W15821">
            <v>0.04</v>
          </cell>
          <cell r="X15821">
            <v>2.4394533333333334E-3</v>
          </cell>
        </row>
        <row r="15822">
          <cell r="H15822" t="str">
            <v>GUF2101051006</v>
          </cell>
          <cell r="W15822">
            <v>0.02</v>
          </cell>
          <cell r="X15822">
            <v>1.2205433333333331E-3</v>
          </cell>
        </row>
        <row r="15823">
          <cell r="H15823" t="str">
            <v>GUF2101051014</v>
          </cell>
          <cell r="W15823">
            <v>0.01</v>
          </cell>
          <cell r="X15823">
            <v>6.1067708333333341E-4</v>
          </cell>
        </row>
        <row r="15824">
          <cell r="H15824" t="str">
            <v>GUF2101051023</v>
          </cell>
          <cell r="W15824">
            <v>0.04</v>
          </cell>
          <cell r="X15824">
            <v>2.4391303125000001E-3</v>
          </cell>
        </row>
        <row r="15825">
          <cell r="H15825" t="str">
            <v>GUF2101051043</v>
          </cell>
          <cell r="W15825">
            <v>0.01</v>
          </cell>
          <cell r="X15825">
            <v>6.09375E-4</v>
          </cell>
        </row>
        <row r="15826">
          <cell r="H15826" t="str">
            <v>GUF2101059003</v>
          </cell>
          <cell r="W15826">
            <v>0.38</v>
          </cell>
          <cell r="X15826">
            <v>2.3171689479166667E-2</v>
          </cell>
        </row>
        <row r="15827">
          <cell r="H15827" t="str">
            <v>GUF2101059005</v>
          </cell>
          <cell r="W15827">
            <v>0.12</v>
          </cell>
          <cell r="X15827">
            <v>7.3180952777777775E-3</v>
          </cell>
        </row>
        <row r="15828">
          <cell r="H15828" t="str">
            <v>GUF2101059006</v>
          </cell>
          <cell r="W15828">
            <v>0.11</v>
          </cell>
          <cell r="X15828">
            <v>6.7083020000000002E-3</v>
          </cell>
        </row>
        <row r="15829">
          <cell r="H15829" t="str">
            <v>GUF2101061027</v>
          </cell>
          <cell r="W15829">
            <v>0.05</v>
          </cell>
          <cell r="X15829">
            <v>3.0497037500000004E-3</v>
          </cell>
        </row>
        <row r="15830">
          <cell r="H15830" t="str">
            <v>GUF2101081007</v>
          </cell>
          <cell r="W15830">
            <v>0.01</v>
          </cell>
          <cell r="X15830">
            <v>6.09375E-4</v>
          </cell>
        </row>
        <row r="15831">
          <cell r="H15831" t="str">
            <v>GUF2101081010</v>
          </cell>
          <cell r="W15831">
            <v>0.01</v>
          </cell>
          <cell r="X15831">
            <v>6.0979166666666668E-4</v>
          </cell>
        </row>
        <row r="15832">
          <cell r="H15832" t="str">
            <v>GUF2101102023</v>
          </cell>
          <cell r="W15832">
            <v>0.01</v>
          </cell>
          <cell r="X15832">
            <v>6.102430555555556E-4</v>
          </cell>
        </row>
        <row r="15833">
          <cell r="H15833" t="str">
            <v>GUF2111000184</v>
          </cell>
          <cell r="W15833">
            <v>10.72</v>
          </cell>
          <cell r="X15833">
            <v>0.65367396</v>
          </cell>
        </row>
        <row r="15834">
          <cell r="H15834" t="str">
            <v>GUF2119000005</v>
          </cell>
          <cell r="W15834">
            <v>0.03</v>
          </cell>
          <cell r="X15834">
            <v>1.8295831428571426E-3</v>
          </cell>
        </row>
        <row r="15835">
          <cell r="H15835" t="str">
            <v>GUF211900039</v>
          </cell>
          <cell r="W15835">
            <v>0.12000000000000001</v>
          </cell>
          <cell r="X15835">
            <v>7.3200999999999995E-3</v>
          </cell>
        </row>
        <row r="15836">
          <cell r="H15836" t="str">
            <v>GUY0211045</v>
          </cell>
          <cell r="W15836">
            <v>6.0000000000000005E-2</v>
          </cell>
          <cell r="X15836">
            <v>3.6587612499999998E-3</v>
          </cell>
        </row>
        <row r="15837">
          <cell r="H15837" t="str">
            <v>GUY0214003010</v>
          </cell>
          <cell r="W15837">
            <v>0.05</v>
          </cell>
          <cell r="X15837">
            <v>3.0495743333333334E-3</v>
          </cell>
        </row>
        <row r="15838">
          <cell r="H15838" t="str">
            <v>GUY0301003004</v>
          </cell>
          <cell r="W15838">
            <v>0.05</v>
          </cell>
          <cell r="X15838">
            <v>3.0490566666666668E-3</v>
          </cell>
        </row>
        <row r="15839">
          <cell r="H15839" t="str">
            <v>GUY0301003018</v>
          </cell>
          <cell r="W15839">
            <v>0.04</v>
          </cell>
          <cell r="X15839">
            <v>2.4368691666666665E-3</v>
          </cell>
        </row>
        <row r="15840">
          <cell r="H15840" t="str">
            <v>GUY0301005043</v>
          </cell>
          <cell r="W15840">
            <v>0.02</v>
          </cell>
          <cell r="X15840">
            <v>1.2197228E-3</v>
          </cell>
        </row>
        <row r="15841">
          <cell r="H15841" t="str">
            <v>GUY030100504513</v>
          </cell>
          <cell r="W15841">
            <v>0.02</v>
          </cell>
          <cell r="X15841">
            <v>1.2188338888888888E-3</v>
          </cell>
        </row>
        <row r="15842">
          <cell r="H15842" t="str">
            <v>GUY0301010021</v>
          </cell>
          <cell r="W15842">
            <v>0.02</v>
          </cell>
          <cell r="X15842">
            <v>1.219610909090909E-3</v>
          </cell>
        </row>
        <row r="15843">
          <cell r="H15843" t="str">
            <v>GUY0301010040</v>
          </cell>
          <cell r="W15843">
            <v>0.05</v>
          </cell>
          <cell r="X15843">
            <v>3.0490566666666668E-3</v>
          </cell>
        </row>
        <row r="15844">
          <cell r="H15844" t="str">
            <v>GUY0301010057</v>
          </cell>
          <cell r="W15844">
            <v>0.09</v>
          </cell>
          <cell r="X15844">
            <v>5.4900749999999996E-3</v>
          </cell>
        </row>
        <row r="15845">
          <cell r="H15845" t="str">
            <v>GUY0301010061</v>
          </cell>
          <cell r="W15845">
            <v>0.15</v>
          </cell>
          <cell r="X15845">
            <v>9.1472150000000002E-3</v>
          </cell>
        </row>
        <row r="15846">
          <cell r="H15846" t="str">
            <v>GUY0301010062</v>
          </cell>
          <cell r="W15846">
            <v>0.14000000000000001</v>
          </cell>
          <cell r="X15846">
            <v>8.534815833333334E-3</v>
          </cell>
        </row>
        <row r="15847">
          <cell r="H15847" t="str">
            <v>GUY0301011074</v>
          </cell>
          <cell r="W15847">
            <v>0.06</v>
          </cell>
          <cell r="X15847">
            <v>3.6585771428571429E-3</v>
          </cell>
        </row>
        <row r="15848">
          <cell r="H15848" t="str">
            <v>GUY0301012011</v>
          </cell>
          <cell r="W15848">
            <v>0.08</v>
          </cell>
          <cell r="X15848">
            <v>4.878906666666666E-3</v>
          </cell>
        </row>
        <row r="15849">
          <cell r="H15849" t="str">
            <v>GUY0301012018</v>
          </cell>
          <cell r="W15849">
            <v>0.05</v>
          </cell>
          <cell r="X15849">
            <v>3.0490566666666668E-3</v>
          </cell>
        </row>
        <row r="15850">
          <cell r="H15850" t="str">
            <v>GUY0301013006</v>
          </cell>
          <cell r="W15850">
            <v>0.02</v>
          </cell>
          <cell r="X15850">
            <v>1.2205433333333333E-3</v>
          </cell>
        </row>
        <row r="15851">
          <cell r="H15851" t="str">
            <v>GUY0301013015</v>
          </cell>
          <cell r="W15851">
            <v>0.05</v>
          </cell>
          <cell r="X15851">
            <v>3.0496318518518522E-3</v>
          </cell>
        </row>
        <row r="15852">
          <cell r="H15852" t="str">
            <v>GUY0301014001</v>
          </cell>
          <cell r="W15852">
            <v>0.05</v>
          </cell>
          <cell r="X15852">
            <v>3.0490566666666668E-3</v>
          </cell>
        </row>
        <row r="15853">
          <cell r="H15853" t="str">
            <v>GUY0301014002</v>
          </cell>
          <cell r="W15853">
            <v>0.05</v>
          </cell>
          <cell r="X15853">
            <v>3.0494548717948716E-3</v>
          </cell>
        </row>
        <row r="15854">
          <cell r="H15854" t="str">
            <v>GUY0301014003</v>
          </cell>
          <cell r="W15854">
            <v>7.0000000000000007E-2</v>
          </cell>
          <cell r="X15854">
            <v>4.2686983333333336E-3</v>
          </cell>
        </row>
        <row r="15855">
          <cell r="H15855" t="str">
            <v>GUY0301014004</v>
          </cell>
          <cell r="W15855">
            <v>0.06</v>
          </cell>
          <cell r="X15855">
            <v>3.6590189999999999E-3</v>
          </cell>
        </row>
        <row r="15856">
          <cell r="H15856" t="str">
            <v>GUY0301014006</v>
          </cell>
          <cell r="W15856">
            <v>7.0000000000000007E-2</v>
          </cell>
          <cell r="X15856">
            <v>4.2676660000000007E-3</v>
          </cell>
        </row>
        <row r="15857">
          <cell r="H15857" t="str">
            <v>GUY0301014007</v>
          </cell>
          <cell r="W15857">
            <v>6.9999999999999993E-2</v>
          </cell>
          <cell r="X15857">
            <v>4.2679609523809531E-3</v>
          </cell>
        </row>
        <row r="15858">
          <cell r="H15858" t="str">
            <v>GUY0301014008</v>
          </cell>
          <cell r="W15858">
            <v>6.9999999999999993E-2</v>
          </cell>
          <cell r="X15858">
            <v>4.2678380555555553E-3</v>
          </cell>
        </row>
        <row r="15859">
          <cell r="H15859" t="str">
            <v>GUY0301014024</v>
          </cell>
          <cell r="W15859">
            <v>3.0000000000000002E-2</v>
          </cell>
          <cell r="X15859">
            <v>1.8274475E-3</v>
          </cell>
        </row>
        <row r="15860">
          <cell r="H15860" t="str">
            <v>GUY0301019007</v>
          </cell>
          <cell r="W15860">
            <v>0.01</v>
          </cell>
          <cell r="X15860">
            <v>6.0416666666666659E-4</v>
          </cell>
        </row>
        <row r="15861">
          <cell r="H15861" t="str">
            <v>GUY0301019030</v>
          </cell>
          <cell r="W15861">
            <v>0.02</v>
          </cell>
          <cell r="X15861">
            <v>1.21926125E-3</v>
          </cell>
        </row>
        <row r="15862">
          <cell r="H15862" t="str">
            <v>GUY0301019036</v>
          </cell>
          <cell r="W15862">
            <v>6.0000000000000005E-2</v>
          </cell>
          <cell r="X15862">
            <v>3.6600499999999998E-3</v>
          </cell>
        </row>
        <row r="15863">
          <cell r="H15863" t="str">
            <v>GUY0301019057</v>
          </cell>
          <cell r="W15863">
            <v>3.0000000000000002E-2</v>
          </cell>
          <cell r="X15863">
            <v>1.8300249999999999E-3</v>
          </cell>
        </row>
        <row r="15864">
          <cell r="H15864" t="str">
            <v>GUY0301019076</v>
          </cell>
          <cell r="W15864">
            <v>3.0000000000000002E-2</v>
          </cell>
          <cell r="X15864">
            <v>1.8300249999999999E-3</v>
          </cell>
        </row>
        <row r="15865">
          <cell r="H15865" t="str">
            <v>GUY0301019093</v>
          </cell>
          <cell r="W15865">
            <v>0.05</v>
          </cell>
          <cell r="X15865">
            <v>3.0490566666666668E-3</v>
          </cell>
        </row>
        <row r="15866">
          <cell r="H15866" t="str">
            <v>GUY0301020006</v>
          </cell>
          <cell r="W15866">
            <v>0.01</v>
          </cell>
          <cell r="X15866">
            <v>6.097470238095238E-4</v>
          </cell>
        </row>
        <row r="15867">
          <cell r="H15867" t="str">
            <v>GUY0301020007</v>
          </cell>
          <cell r="W15867">
            <v>0.01</v>
          </cell>
          <cell r="X15867">
            <v>6.09375E-4</v>
          </cell>
        </row>
        <row r="15868">
          <cell r="H15868" t="str">
            <v>GUY0301020009</v>
          </cell>
          <cell r="W15868">
            <v>0.02</v>
          </cell>
          <cell r="X15868">
            <v>1.2195872033898306E-3</v>
          </cell>
        </row>
        <row r="15869">
          <cell r="H15869" t="str">
            <v>GUY030102001014</v>
          </cell>
          <cell r="W15869">
            <v>0.01</v>
          </cell>
          <cell r="X15869">
            <v>6.09375E-4</v>
          </cell>
        </row>
        <row r="15870">
          <cell r="H15870" t="str">
            <v>GUY0301020013</v>
          </cell>
          <cell r="W15870">
            <v>6.0000000000000005E-2</v>
          </cell>
          <cell r="X15870">
            <v>3.6587612499999998E-3</v>
          </cell>
        </row>
        <row r="15871">
          <cell r="H15871" t="str">
            <v>GUY0301020014</v>
          </cell>
          <cell r="W15871">
            <v>0.01</v>
          </cell>
          <cell r="X15871">
            <v>6.096643518518519E-4</v>
          </cell>
        </row>
        <row r="15872">
          <cell r="H15872" t="str">
            <v>GUY0301020015</v>
          </cell>
          <cell r="W15872">
            <v>3.0000000000000002E-2</v>
          </cell>
          <cell r="X15872">
            <v>1.8274475E-3</v>
          </cell>
        </row>
        <row r="15873">
          <cell r="H15873" t="str">
            <v>GUY0301020026</v>
          </cell>
          <cell r="W15873">
            <v>0.01</v>
          </cell>
          <cell r="X15873">
            <v>6.09375E-4</v>
          </cell>
        </row>
        <row r="15874">
          <cell r="H15874" t="str">
            <v>GUY0301020032</v>
          </cell>
          <cell r="W15874">
            <v>0.01</v>
          </cell>
          <cell r="X15874">
            <v>6.102430555555556E-4</v>
          </cell>
        </row>
        <row r="15875">
          <cell r="H15875" t="str">
            <v>GUY0301021005</v>
          </cell>
          <cell r="W15875">
            <v>0.01</v>
          </cell>
          <cell r="X15875">
            <v>6.09375E-4</v>
          </cell>
        </row>
        <row r="15876">
          <cell r="H15876" t="str">
            <v>GUY0301021006</v>
          </cell>
          <cell r="W15876">
            <v>0.01</v>
          </cell>
          <cell r="X15876">
            <v>6.09375E-4</v>
          </cell>
        </row>
        <row r="15877">
          <cell r="H15877" t="str">
            <v>GUY0301021007</v>
          </cell>
          <cell r="W15877">
            <v>0.01</v>
          </cell>
          <cell r="X15877">
            <v>6.1067708333333341E-4</v>
          </cell>
        </row>
        <row r="15878">
          <cell r="H15878" t="str">
            <v>GUY0301021008</v>
          </cell>
          <cell r="W15878">
            <v>0.01</v>
          </cell>
          <cell r="X15878">
            <v>6.1067708333333341E-4</v>
          </cell>
        </row>
        <row r="15879">
          <cell r="H15879" t="str">
            <v>GUY0301021009</v>
          </cell>
          <cell r="W15879">
            <v>0.01</v>
          </cell>
          <cell r="X15879">
            <v>6.0416666666666659E-4</v>
          </cell>
        </row>
        <row r="15880">
          <cell r="H15880" t="str">
            <v>GUY0301021014</v>
          </cell>
          <cell r="W15880">
            <v>9.9999999999999985E-3</v>
          </cell>
          <cell r="X15880">
            <v>6.0973419540229885E-4</v>
          </cell>
        </row>
        <row r="15881">
          <cell r="H15881" t="str">
            <v>GUY0301025023</v>
          </cell>
          <cell r="W15881">
            <v>0.04</v>
          </cell>
          <cell r="X15881">
            <v>2.439453333333333E-3</v>
          </cell>
        </row>
        <row r="15882">
          <cell r="H15882" t="str">
            <v>GUY0301028003</v>
          </cell>
          <cell r="W15882">
            <v>0.01</v>
          </cell>
          <cell r="X15882">
            <v>6.0984848484848489E-4</v>
          </cell>
        </row>
        <row r="15883">
          <cell r="H15883" t="str">
            <v>GUY0301035001</v>
          </cell>
          <cell r="W15883">
            <v>0.02</v>
          </cell>
          <cell r="X15883">
            <v>1.2198107142857143E-3</v>
          </cell>
        </row>
        <row r="15884">
          <cell r="H15884" t="str">
            <v>GUY0301035007</v>
          </cell>
          <cell r="W15884">
            <v>0.01</v>
          </cell>
          <cell r="X15884">
            <v>6.0960144927536234E-4</v>
          </cell>
        </row>
        <row r="15885">
          <cell r="H15885" t="str">
            <v>GUY0301035008</v>
          </cell>
          <cell r="W15885">
            <v>0.01</v>
          </cell>
          <cell r="X15885">
            <v>6.097005208333333E-4</v>
          </cell>
        </row>
        <row r="15886">
          <cell r="H15886" t="str">
            <v>GUY0316020008</v>
          </cell>
          <cell r="W15886">
            <v>1.87</v>
          </cell>
          <cell r="X15886">
            <v>0.11402632500000001</v>
          </cell>
        </row>
        <row r="15887">
          <cell r="H15887" t="str">
            <v>GUY0320004028</v>
          </cell>
          <cell r="W15887">
            <v>0.03</v>
          </cell>
          <cell r="X15887">
            <v>1.8295095E-3</v>
          </cell>
        </row>
        <row r="15888">
          <cell r="H15888" t="str">
            <v>SK-P6A00-0A100</v>
          </cell>
          <cell r="W15888">
            <v>32</v>
          </cell>
          <cell r="X15888">
            <v>0</v>
          </cell>
        </row>
        <row r="15889">
          <cell r="H15889" t="str">
            <v>SK-P6A00-0A100</v>
          </cell>
          <cell r="W15889">
            <v>32</v>
          </cell>
          <cell r="X15889">
            <v>0</v>
          </cell>
        </row>
        <row r="15890">
          <cell r="H15890" t="str">
            <v>SK-P6A00-0A100</v>
          </cell>
          <cell r="W15890">
            <v>32</v>
          </cell>
          <cell r="X15890">
            <v>0</v>
          </cell>
        </row>
        <row r="15891">
          <cell r="H15891" t="str">
            <v>SK-P6B00-0A100</v>
          </cell>
          <cell r="W15891">
            <v>160</v>
          </cell>
          <cell r="X15891">
            <v>0</v>
          </cell>
        </row>
        <row r="15892">
          <cell r="H15892" t="str">
            <v>GTAVSS0.85MMSQ(B)</v>
          </cell>
          <cell r="W15892">
            <v>4.5</v>
          </cell>
          <cell r="X15892">
            <v>0</v>
          </cell>
        </row>
        <row r="15893">
          <cell r="H15893" t="str">
            <v>GTAVSS0.85MMSQ(W)</v>
          </cell>
          <cell r="W15893">
            <v>4.5</v>
          </cell>
          <cell r="X15893">
            <v>0</v>
          </cell>
        </row>
        <row r="15894">
          <cell r="H15894" t="str">
            <v>GTAVSS0.85MMSQ(GR)</v>
          </cell>
          <cell r="W15894">
            <v>4.5</v>
          </cell>
          <cell r="X15894">
            <v>0</v>
          </cell>
        </row>
        <row r="15895">
          <cell r="H15895" t="str">
            <v>GTAVSS0.85MMSQ(V)</v>
          </cell>
          <cell r="W15895">
            <v>4.5</v>
          </cell>
          <cell r="X15895">
            <v>0</v>
          </cell>
        </row>
        <row r="15896">
          <cell r="H15896" t="str">
            <v>GTAVSS0.85MMSQ(Y/B)</v>
          </cell>
          <cell r="W15896">
            <v>4.5</v>
          </cell>
          <cell r="X15896">
            <v>0</v>
          </cell>
        </row>
        <row r="15897">
          <cell r="H15897" t="str">
            <v>GTAVSS0.85MMSQ(Y/W)</v>
          </cell>
          <cell r="W15897">
            <v>4.5</v>
          </cell>
          <cell r="X15897">
            <v>0</v>
          </cell>
        </row>
        <row r="15898">
          <cell r="H15898" t="str">
            <v>GTAVSS0.85MMSQ(Y/R)</v>
          </cell>
          <cell r="W15898">
            <v>4.5</v>
          </cell>
          <cell r="X15898">
            <v>0</v>
          </cell>
        </row>
        <row r="15899">
          <cell r="H15899" t="str">
            <v>GTAVSS0.85MMSQ(R/G)</v>
          </cell>
          <cell r="W15899">
            <v>4.5</v>
          </cell>
          <cell r="X15899">
            <v>0</v>
          </cell>
        </row>
        <row r="15900">
          <cell r="H15900" t="str">
            <v>GTAVSS0.85MMSQ(L/B)</v>
          </cell>
          <cell r="W15900">
            <v>4.5</v>
          </cell>
          <cell r="X15900">
            <v>0</v>
          </cell>
        </row>
        <row r="15901">
          <cell r="H15901" t="str">
            <v>GTAVSS0.85MMSQ(G/W)</v>
          </cell>
          <cell r="W15901">
            <v>4.5</v>
          </cell>
          <cell r="X15901">
            <v>0</v>
          </cell>
        </row>
        <row r="15902">
          <cell r="H15902" t="str">
            <v>GTAVSS1.25MMSQ(B)</v>
          </cell>
          <cell r="W15902">
            <v>6.44</v>
          </cell>
          <cell r="X15902">
            <v>0</v>
          </cell>
        </row>
        <row r="15903">
          <cell r="H15903" t="str">
            <v>GTAVSS0.85MMSQ(B)</v>
          </cell>
          <cell r="W15903">
            <v>4.5</v>
          </cell>
          <cell r="X15903">
            <v>0</v>
          </cell>
        </row>
        <row r="15904">
          <cell r="H15904" t="str">
            <v>GTAVSS0.85MMSQ(W)</v>
          </cell>
          <cell r="W15904">
            <v>4.5</v>
          </cell>
          <cell r="X15904">
            <v>0</v>
          </cell>
        </row>
        <row r="15905">
          <cell r="H15905" t="str">
            <v>GTAVSS0.85MMSQ(O)</v>
          </cell>
          <cell r="W15905">
            <v>4.5</v>
          </cell>
          <cell r="X15905">
            <v>0</v>
          </cell>
        </row>
        <row r="15906">
          <cell r="H15906" t="str">
            <v>GTAVSS0.85MMSQ(GR)</v>
          </cell>
          <cell r="W15906">
            <v>4.5</v>
          </cell>
          <cell r="X15906">
            <v>0</v>
          </cell>
        </row>
        <row r="15907">
          <cell r="H15907" t="str">
            <v>GTNCOT-F1B105</v>
          </cell>
          <cell r="W15907">
            <v>3</v>
          </cell>
          <cell r="X15907">
            <v>0</v>
          </cell>
        </row>
        <row r="15908">
          <cell r="H15908" t="str">
            <v>GTNCOT-F1B107</v>
          </cell>
          <cell r="W15908">
            <v>4.3499999999999996</v>
          </cell>
          <cell r="X15908">
            <v>0</v>
          </cell>
        </row>
        <row r="15909">
          <cell r="H15909" t="str">
            <v>GTNCOT-F1B110</v>
          </cell>
          <cell r="W15909">
            <v>5.55</v>
          </cell>
          <cell r="X15909">
            <v>0</v>
          </cell>
        </row>
        <row r="15910">
          <cell r="H15910" t="str">
            <v>GTNCOT-F1B115</v>
          </cell>
          <cell r="W15910">
            <v>8.75</v>
          </cell>
          <cell r="X15910">
            <v>0</v>
          </cell>
        </row>
        <row r="15911">
          <cell r="H15911" t="str">
            <v>GTP-F0102089534T</v>
          </cell>
          <cell r="W15911">
            <v>1379.56</v>
          </cell>
          <cell r="X15911">
            <v>0</v>
          </cell>
        </row>
        <row r="15912">
          <cell r="H15912" t="str">
            <v>GTP-F0102089535T</v>
          </cell>
          <cell r="W15912">
            <v>926.45</v>
          </cell>
          <cell r="X15912">
            <v>0</v>
          </cell>
        </row>
        <row r="15913">
          <cell r="H15913" t="str">
            <v>GTP-F0102089553T</v>
          </cell>
          <cell r="W15913">
            <v>290</v>
          </cell>
          <cell r="X15913">
            <v>0</v>
          </cell>
        </row>
        <row r="15914">
          <cell r="H15914" t="str">
            <v>GTP-F0102089534T</v>
          </cell>
          <cell r="W15914">
            <v>1379.56</v>
          </cell>
          <cell r="X15914">
            <v>0</v>
          </cell>
        </row>
        <row r="15915">
          <cell r="H15915" t="str">
            <v>GTP-F0102089001</v>
          </cell>
          <cell r="W15915">
            <v>8818</v>
          </cell>
          <cell r="X15915">
            <v>0</v>
          </cell>
        </row>
        <row r="15916">
          <cell r="H15916" t="str">
            <v>GTP-F0102089001</v>
          </cell>
          <cell r="W15916">
            <v>8818</v>
          </cell>
          <cell r="X15916">
            <v>0</v>
          </cell>
        </row>
        <row r="15917">
          <cell r="H15917" t="str">
            <v>GTP-F0102074002M</v>
          </cell>
          <cell r="W15917">
            <v>6708</v>
          </cell>
          <cell r="X15917">
            <v>0</v>
          </cell>
        </row>
        <row r="15918">
          <cell r="H15918" t="str">
            <v>GTP-F0102089001</v>
          </cell>
          <cell r="W15918">
            <v>8818</v>
          </cell>
          <cell r="X15918">
            <v>0</v>
          </cell>
        </row>
        <row r="15919">
          <cell r="H15919" t="str">
            <v>GTP-F0102089001</v>
          </cell>
          <cell r="W15919">
            <v>8818</v>
          </cell>
          <cell r="X15919">
            <v>0</v>
          </cell>
        </row>
        <row r="15920">
          <cell r="H15920" t="str">
            <v>GUF0102077018</v>
          </cell>
          <cell r="W15920">
            <v>23.35</v>
          </cell>
          <cell r="X15920">
            <v>1.0097418240000002</v>
          </cell>
        </row>
        <row r="15921">
          <cell r="H15921" t="str">
            <v>GUF0102077018</v>
          </cell>
          <cell r="W15921">
            <v>23.35</v>
          </cell>
          <cell r="X15921">
            <v>1.0097449199999999</v>
          </cell>
        </row>
        <row r="15922">
          <cell r="H15922" t="str">
            <v>GUF0102077032</v>
          </cell>
          <cell r="W15922">
            <v>2.35</v>
          </cell>
          <cell r="X15922">
            <v>0.1016176</v>
          </cell>
        </row>
        <row r="15923">
          <cell r="H15923" t="str">
            <v>GUF0102077033</v>
          </cell>
          <cell r="W15923">
            <v>2.35</v>
          </cell>
          <cell r="X15923">
            <v>0.1016176</v>
          </cell>
        </row>
        <row r="15924">
          <cell r="H15924" t="str">
            <v>GUF0102077034</v>
          </cell>
          <cell r="W15924">
            <v>1.22</v>
          </cell>
          <cell r="X15924">
            <v>5.2762719999999999E-2</v>
          </cell>
        </row>
        <row r="15925">
          <cell r="H15925" t="str">
            <v>GUF0102081003</v>
          </cell>
          <cell r="W15925">
            <v>5.33</v>
          </cell>
          <cell r="X15925">
            <v>0.23049375999999999</v>
          </cell>
        </row>
        <row r="15926">
          <cell r="H15926" t="str">
            <v>GUF0102081008</v>
          </cell>
          <cell r="W15926">
            <v>2.11</v>
          </cell>
          <cell r="X15926">
            <v>9.1246000000000008E-2</v>
          </cell>
        </row>
        <row r="15927">
          <cell r="H15927" t="str">
            <v>GUY0410024021410</v>
          </cell>
          <cell r="W15927">
            <v>1.04</v>
          </cell>
          <cell r="X15927">
            <v>4.4974560000000004E-2</v>
          </cell>
        </row>
        <row r="15928">
          <cell r="H15928" t="str">
            <v>GUY0410024021417</v>
          </cell>
          <cell r="W15928">
            <v>1.94</v>
          </cell>
          <cell r="X15928">
            <v>8.3894719999999992E-2</v>
          </cell>
        </row>
        <row r="15929">
          <cell r="H15929" t="str">
            <v>GUY0410024021418</v>
          </cell>
          <cell r="W15929">
            <v>0.71</v>
          </cell>
          <cell r="X15929">
            <v>3.070028E-2</v>
          </cell>
        </row>
        <row r="15930">
          <cell r="H15930" t="str">
            <v>GUF0102081031</v>
          </cell>
          <cell r="W15930">
            <v>23.35</v>
          </cell>
          <cell r="X15930">
            <v>1.0097449199999999</v>
          </cell>
        </row>
        <row r="15931">
          <cell r="H15931" t="str">
            <v>GUF0102077032</v>
          </cell>
          <cell r="W15931">
            <v>2.35</v>
          </cell>
          <cell r="X15931">
            <v>0.1016176</v>
          </cell>
        </row>
        <row r="15932">
          <cell r="H15932" t="str">
            <v>GUF0102077033</v>
          </cell>
          <cell r="W15932">
            <v>2.35</v>
          </cell>
          <cell r="X15932">
            <v>0.1016176</v>
          </cell>
        </row>
        <row r="15933">
          <cell r="H15933" t="str">
            <v>GUF0102077034</v>
          </cell>
          <cell r="W15933">
            <v>1.22</v>
          </cell>
          <cell r="X15933">
            <v>5.2762719999999999E-2</v>
          </cell>
        </row>
        <row r="15934">
          <cell r="H15934" t="str">
            <v>GUF0102081003</v>
          </cell>
          <cell r="W15934">
            <v>5.33</v>
          </cell>
          <cell r="X15934">
            <v>0.23049375999999999</v>
          </cell>
        </row>
        <row r="15935">
          <cell r="H15935" t="str">
            <v>GUF0102081008</v>
          </cell>
          <cell r="W15935">
            <v>2.11</v>
          </cell>
          <cell r="X15935">
            <v>9.1246000000000008E-2</v>
          </cell>
        </row>
        <row r="15936">
          <cell r="H15936" t="str">
            <v>GUF0102081031</v>
          </cell>
          <cell r="W15936">
            <v>23.35</v>
          </cell>
          <cell r="X15936">
            <v>1.0097418240000002</v>
          </cell>
        </row>
        <row r="15937">
          <cell r="H15937" t="str">
            <v>GUY0410024021410</v>
          </cell>
          <cell r="W15937">
            <v>1.04</v>
          </cell>
          <cell r="X15937">
            <v>4.4974560000000004E-2</v>
          </cell>
        </row>
        <row r="15938">
          <cell r="H15938" t="str">
            <v>GUY0410024021417</v>
          </cell>
          <cell r="W15938">
            <v>1.94</v>
          </cell>
          <cell r="X15938">
            <v>8.3894719999999992E-2</v>
          </cell>
        </row>
        <row r="15939">
          <cell r="H15939" t="str">
            <v>GUY0410024021418</v>
          </cell>
          <cell r="W15939">
            <v>0.71</v>
          </cell>
          <cell r="X15939">
            <v>3.070028E-2</v>
          </cell>
        </row>
        <row r="15940">
          <cell r="H15940" t="str">
            <v>GUF0102045048</v>
          </cell>
          <cell r="W15940">
            <v>1.0900000000000001</v>
          </cell>
          <cell r="X15940">
            <v>0.19996032000000002</v>
          </cell>
        </row>
        <row r="15941">
          <cell r="H15941" t="str">
            <v>GUF0102045049</v>
          </cell>
          <cell r="W15941">
            <v>1</v>
          </cell>
          <cell r="X15941">
            <v>0.18343799999999999</v>
          </cell>
        </row>
        <row r="15942">
          <cell r="H15942" t="str">
            <v>GUF0102047033</v>
          </cell>
          <cell r="W15942">
            <v>1.88</v>
          </cell>
          <cell r="X15942">
            <v>0.34485828000000002</v>
          </cell>
        </row>
        <row r="15943">
          <cell r="H15943" t="str">
            <v>GUF0102077048</v>
          </cell>
          <cell r="W15943">
            <v>1.63</v>
          </cell>
          <cell r="X15943">
            <v>0.29900136000000005</v>
          </cell>
        </row>
        <row r="15944">
          <cell r="H15944" t="str">
            <v>GUF0102077049</v>
          </cell>
          <cell r="W15944">
            <v>1.63</v>
          </cell>
          <cell r="X15944">
            <v>0.29900136000000005</v>
          </cell>
        </row>
        <row r="15945">
          <cell r="H15945" t="str">
            <v>GUY0410024021410</v>
          </cell>
          <cell r="W15945">
            <v>1.04</v>
          </cell>
          <cell r="X15945">
            <v>0.19077552000000003</v>
          </cell>
        </row>
        <row r="15946">
          <cell r="H15946" t="str">
            <v>GUY0410024021417</v>
          </cell>
          <cell r="W15946">
            <v>1.9400000000000002</v>
          </cell>
          <cell r="X15946">
            <v>0.35586456</v>
          </cell>
        </row>
        <row r="15947">
          <cell r="H15947" t="str">
            <v>GUY0410024021418</v>
          </cell>
          <cell r="W15947">
            <v>0.71000000000000008</v>
          </cell>
          <cell r="X15947">
            <v>0.13022291999999999</v>
          </cell>
        </row>
        <row r="15948">
          <cell r="H15948" t="str">
            <v>GCDJ7013-6.3-21</v>
          </cell>
          <cell r="W15948">
            <v>1.55E-2</v>
          </cell>
          <cell r="X15948">
            <v>8.0766803333333324E-3</v>
          </cell>
        </row>
        <row r="15949">
          <cell r="H15949" t="str">
            <v>GCDJ622-D6.3A</v>
          </cell>
          <cell r="W15949">
            <v>7.0999999999999994E-2</v>
          </cell>
          <cell r="X15949">
            <v>3.7001514986666664E-2</v>
          </cell>
        </row>
        <row r="15950">
          <cell r="H15950" t="str">
            <v>GCDJ621-1.5B</v>
          </cell>
          <cell r="W15950">
            <v>5.5E-2</v>
          </cell>
          <cell r="X15950">
            <v>2.8665029411764711E-2</v>
          </cell>
        </row>
        <row r="15951">
          <cell r="H15951" t="str">
            <v>GCDJ7061Y-2.3-11</v>
          </cell>
          <cell r="W15951">
            <v>0.23</v>
          </cell>
          <cell r="X15951">
            <v>0.11974708200000002</v>
          </cell>
        </row>
        <row r="15952">
          <cell r="H15952" t="str">
            <v>GCDJ613-2.3*0.6</v>
          </cell>
          <cell r="W15952">
            <v>0.06</v>
          </cell>
          <cell r="X15952">
            <v>3.1234900888888893E-2</v>
          </cell>
        </row>
        <row r="15953">
          <cell r="H15953" t="str">
            <v>GCDJ7052-3-21</v>
          </cell>
          <cell r="W15953">
            <v>0.184</v>
          </cell>
          <cell r="X15953">
            <v>9.5798899700000009E-2</v>
          </cell>
        </row>
        <row r="15954">
          <cell r="H15954" t="str">
            <v>GCDJ7092-3-21</v>
          </cell>
          <cell r="W15954">
            <v>0.24149999999999999</v>
          </cell>
          <cell r="X15954">
            <v>0.12573529999999999</v>
          </cell>
        </row>
        <row r="15955">
          <cell r="H15955" t="str">
            <v>GCDJ7103A-2.2-11</v>
          </cell>
          <cell r="W15955">
            <v>1.2649999999999999</v>
          </cell>
          <cell r="X15955">
            <v>0.65860768709999995</v>
          </cell>
        </row>
        <row r="15956">
          <cell r="H15956" t="str">
            <v>GCDJ7103A-2.2-21</v>
          </cell>
          <cell r="W15956">
            <v>1.4604999999999999</v>
          </cell>
          <cell r="X15956">
            <v>0.7603751205</v>
          </cell>
        </row>
        <row r="15957">
          <cell r="H15957" t="str">
            <v>GCDJ7081A-2.3-21</v>
          </cell>
          <cell r="W15957">
            <v>0.13800000000000001</v>
          </cell>
          <cell r="X15957">
            <v>7.1848824000000006E-2</v>
          </cell>
        </row>
        <row r="15958">
          <cell r="H15958" t="str">
            <v>GCDJ7014-7.8-21-W</v>
          </cell>
          <cell r="W15958">
            <v>0.25</v>
          </cell>
          <cell r="X15958">
            <v>0.1301599168</v>
          </cell>
        </row>
        <row r="15959">
          <cell r="H15959" t="str">
            <v>FTUC3C3466Z</v>
          </cell>
          <cell r="W15959">
            <v>583</v>
          </cell>
          <cell r="X15959">
            <v>0</v>
          </cell>
        </row>
        <row r="15960">
          <cell r="H15960" t="str">
            <v>FTUC3C3466Z</v>
          </cell>
          <cell r="W15960">
            <v>583</v>
          </cell>
          <cell r="X15960">
            <v>0</v>
          </cell>
        </row>
        <row r="15961">
          <cell r="H15961" t="str">
            <v>FTN1VZ15200C</v>
          </cell>
          <cell r="W15961">
            <v>2678</v>
          </cell>
          <cell r="X15961">
            <v>0</v>
          </cell>
        </row>
        <row r="15962">
          <cell r="H15962" t="str">
            <v>FTJB3Z7A564D</v>
          </cell>
          <cell r="W15962">
            <v>2403</v>
          </cell>
          <cell r="X15962">
            <v>0</v>
          </cell>
        </row>
        <row r="15963">
          <cell r="H15963" t="str">
            <v>FTL2MZ9365A</v>
          </cell>
          <cell r="W15963">
            <v>349</v>
          </cell>
          <cell r="X15963">
            <v>0</v>
          </cell>
        </row>
        <row r="15964">
          <cell r="H15964" t="str">
            <v>FTLB3Z14A068E</v>
          </cell>
          <cell r="W15964">
            <v>5693</v>
          </cell>
          <cell r="X15964">
            <v>0</v>
          </cell>
        </row>
        <row r="15965">
          <cell r="H15965" t="str">
            <v>FTEB3Z2005D</v>
          </cell>
          <cell r="W15965">
            <v>3194</v>
          </cell>
          <cell r="X15965">
            <v>0</v>
          </cell>
        </row>
        <row r="15966">
          <cell r="H15966" t="str">
            <v>FTJB3Z4142528BC</v>
          </cell>
          <cell r="W15966">
            <v>503</v>
          </cell>
          <cell r="X15966">
            <v>0</v>
          </cell>
        </row>
        <row r="15967">
          <cell r="H15967" t="str">
            <v>FTBK3Z6A228E</v>
          </cell>
          <cell r="W15967">
            <v>336</v>
          </cell>
          <cell r="X15967">
            <v>0</v>
          </cell>
        </row>
        <row r="15968">
          <cell r="H15968" t="str">
            <v>FR6C113A052FC</v>
          </cell>
          <cell r="W15968">
            <v>137.22999999999999</v>
          </cell>
          <cell r="X15968">
            <v>71.305497000000003</v>
          </cell>
        </row>
        <row r="15969">
          <cell r="H15969" t="str">
            <v>FR6C113A053FC</v>
          </cell>
          <cell r="W15969">
            <v>137.22999999999999</v>
          </cell>
          <cell r="X15969">
            <v>71.305497000000003</v>
          </cell>
        </row>
        <row r="15970">
          <cell r="H15970" t="str">
            <v>FRW711077S440</v>
          </cell>
          <cell r="W15970">
            <v>18.489999999999998</v>
          </cell>
          <cell r="X15970">
            <v>9.6075692999999998</v>
          </cell>
        </row>
        <row r="15971">
          <cell r="H15971" t="str">
            <v>FRCC1T10849CE</v>
          </cell>
          <cell r="W15971">
            <v>153.82</v>
          </cell>
          <cell r="X15971">
            <v>79.925905799999995</v>
          </cell>
        </row>
        <row r="15972">
          <cell r="H15972" t="str">
            <v>FR6C1119G244AAK</v>
          </cell>
          <cell r="W15972">
            <v>27.1</v>
          </cell>
          <cell r="X15972">
            <v>14.081375399999999</v>
          </cell>
        </row>
        <row r="15973">
          <cell r="H15973" t="str">
            <v>FRCC119176DA</v>
          </cell>
          <cell r="W15973">
            <v>19.13</v>
          </cell>
          <cell r="X15973">
            <v>9.940058699999998</v>
          </cell>
        </row>
        <row r="15974">
          <cell r="H15974" t="str">
            <v>FR6C113K036AC</v>
          </cell>
          <cell r="W15974">
            <v>9.42</v>
          </cell>
          <cell r="X15974">
            <v>4.8949417200000003</v>
          </cell>
        </row>
        <row r="15975">
          <cell r="H15975" t="str">
            <v>SUMSH-FP-A006</v>
          </cell>
          <cell r="W15975">
            <v>609</v>
          </cell>
          <cell r="X15975">
            <v>426.7207512</v>
          </cell>
        </row>
        <row r="15976">
          <cell r="H15976" t="str">
            <v>SUMSH-FP-A007</v>
          </cell>
          <cell r="W15976">
            <v>390</v>
          </cell>
          <cell r="X15976">
            <v>273.26967840000003</v>
          </cell>
        </row>
        <row r="15977">
          <cell r="H15977" t="str">
            <v>HT77112-TB100-000</v>
          </cell>
          <cell r="W15977">
            <v>350</v>
          </cell>
          <cell r="X15977">
            <v>0</v>
          </cell>
        </row>
        <row r="15978">
          <cell r="H15978" t="str">
            <v>HTP3313-FUA00-000</v>
          </cell>
          <cell r="W15978">
            <v>0.01</v>
          </cell>
          <cell r="X15978">
            <v>0</v>
          </cell>
        </row>
        <row r="15979">
          <cell r="H15979" t="str">
            <v>HTP3313-FUH00-000</v>
          </cell>
          <cell r="W15979">
            <v>0.01</v>
          </cell>
          <cell r="X15979">
            <v>0</v>
          </cell>
        </row>
        <row r="15980">
          <cell r="H15980" t="str">
            <v>HTP3313-FUL00-000</v>
          </cell>
          <cell r="W15980">
            <v>0.01</v>
          </cell>
          <cell r="X15980">
            <v>0</v>
          </cell>
        </row>
        <row r="15981">
          <cell r="H15981" t="str">
            <v>HTP3313-FUD00-000</v>
          </cell>
          <cell r="W15981">
            <v>0.01</v>
          </cell>
          <cell r="X15981">
            <v>0</v>
          </cell>
        </row>
        <row r="15982">
          <cell r="H15982" t="str">
            <v>HUP2510-FU300</v>
          </cell>
          <cell r="W15982">
            <v>0.01</v>
          </cell>
          <cell r="X15982">
            <v>0</v>
          </cell>
        </row>
        <row r="15983">
          <cell r="H15983" t="str">
            <v>HTP3317-FU101-RED</v>
          </cell>
          <cell r="W15983">
            <v>0.01</v>
          </cell>
          <cell r="X15983">
            <v>0</v>
          </cell>
        </row>
        <row r="15984">
          <cell r="H15984" t="str">
            <v>HTP3313-FU610-000</v>
          </cell>
          <cell r="W15984">
            <v>0.01</v>
          </cell>
          <cell r="X15984">
            <v>0</v>
          </cell>
        </row>
        <row r="15985">
          <cell r="H15985" t="str">
            <v>GTF0102081017</v>
          </cell>
          <cell r="W15985">
            <v>294.54000000000002</v>
          </cell>
          <cell r="X15985">
            <v>0</v>
          </cell>
        </row>
        <row r="15986">
          <cell r="H15986" t="str">
            <v>GTF0102073001</v>
          </cell>
          <cell r="W15986">
            <v>337.45</v>
          </cell>
          <cell r="X15986">
            <v>0</v>
          </cell>
        </row>
        <row r="15987">
          <cell r="H15987" t="str">
            <v>GTF0102073001</v>
          </cell>
          <cell r="W15987">
            <v>337.45</v>
          </cell>
          <cell r="X15987">
            <v>0</v>
          </cell>
        </row>
        <row r="15988">
          <cell r="H15988" t="str">
            <v>GTF0102077007</v>
          </cell>
          <cell r="W15988">
            <v>23.1</v>
          </cell>
          <cell r="X15988">
            <v>0</v>
          </cell>
        </row>
        <row r="15989">
          <cell r="H15989" t="str">
            <v>GTF0102086032</v>
          </cell>
          <cell r="W15989">
            <v>28.05</v>
          </cell>
          <cell r="X15989">
            <v>0</v>
          </cell>
        </row>
        <row r="15990">
          <cell r="H15990" t="str">
            <v>GTF0102081017</v>
          </cell>
          <cell r="W15990">
            <v>294.53999999999996</v>
          </cell>
          <cell r="X15990">
            <v>0</v>
          </cell>
        </row>
        <row r="15991">
          <cell r="H15991" t="str">
            <v>GTF0102077008</v>
          </cell>
          <cell r="W15991">
            <v>14.6</v>
          </cell>
          <cell r="X15991">
            <v>0</v>
          </cell>
        </row>
        <row r="15992">
          <cell r="H15992" t="str">
            <v>GTF0102077009</v>
          </cell>
          <cell r="W15992">
            <v>16.75</v>
          </cell>
          <cell r="X15992">
            <v>0</v>
          </cell>
        </row>
        <row r="15993">
          <cell r="H15993" t="str">
            <v>GTF0102087011</v>
          </cell>
          <cell r="W15993">
            <v>54.42</v>
          </cell>
          <cell r="X15993">
            <v>0</v>
          </cell>
        </row>
        <row r="15994">
          <cell r="H15994" t="str">
            <v>GTF0102087012</v>
          </cell>
          <cell r="W15994">
            <v>54.42</v>
          </cell>
          <cell r="X15994">
            <v>0</v>
          </cell>
        </row>
        <row r="15995">
          <cell r="H15995" t="str">
            <v>GTF0102077006</v>
          </cell>
          <cell r="W15995">
            <v>25</v>
          </cell>
          <cell r="X15995">
            <v>0</v>
          </cell>
        </row>
        <row r="15996">
          <cell r="H15996" t="str">
            <v>GTF0102077007</v>
          </cell>
          <cell r="W15996">
            <v>23.1</v>
          </cell>
          <cell r="X15996">
            <v>0</v>
          </cell>
        </row>
        <row r="15997">
          <cell r="H15997" t="str">
            <v>GTF0102077006</v>
          </cell>
          <cell r="W15997">
            <v>25</v>
          </cell>
          <cell r="X15997">
            <v>0</v>
          </cell>
        </row>
        <row r="15998">
          <cell r="H15998" t="str">
            <v>GTF0102077007</v>
          </cell>
          <cell r="W15998">
            <v>23.1</v>
          </cell>
          <cell r="X15998">
            <v>0</v>
          </cell>
        </row>
        <row r="15999">
          <cell r="H15999" t="str">
            <v>GTF0102074026</v>
          </cell>
          <cell r="W15999">
            <v>48.860000000000007</v>
          </cell>
          <cell r="X15999">
            <v>0</v>
          </cell>
        </row>
        <row r="16000">
          <cell r="H16000" t="str">
            <v>CO43P01</v>
          </cell>
          <cell r="W16000">
            <v>510</v>
          </cell>
          <cell r="X16000">
            <v>0</v>
          </cell>
        </row>
        <row r="16001">
          <cell r="H16001" t="str">
            <v>GTF0102089012</v>
          </cell>
          <cell r="W16001">
            <v>101.67999999999999</v>
          </cell>
          <cell r="X16001">
            <v>0</v>
          </cell>
        </row>
        <row r="16002">
          <cell r="H16002" t="str">
            <v>GTF0102086048</v>
          </cell>
          <cell r="W16002">
            <v>97.160000000000011</v>
          </cell>
          <cell r="X16002">
            <v>0</v>
          </cell>
        </row>
        <row r="16003">
          <cell r="H16003" t="str">
            <v>GTF0102087015</v>
          </cell>
          <cell r="W16003">
            <v>152.6</v>
          </cell>
          <cell r="X16003">
            <v>0</v>
          </cell>
        </row>
        <row r="16004">
          <cell r="H16004" t="str">
            <v>GTF0102081010</v>
          </cell>
          <cell r="W16004">
            <v>159.93</v>
          </cell>
          <cell r="X16004">
            <v>0</v>
          </cell>
        </row>
        <row r="16005">
          <cell r="H16005" t="str">
            <v>GTF0102086056</v>
          </cell>
          <cell r="W16005">
            <v>129.97</v>
          </cell>
          <cell r="X16005">
            <v>0</v>
          </cell>
        </row>
        <row r="16006">
          <cell r="H16006" t="str">
            <v>GTF0102074023</v>
          </cell>
          <cell r="W16006">
            <v>18.950000000000003</v>
          </cell>
          <cell r="X16006">
            <v>0</v>
          </cell>
        </row>
        <row r="16007">
          <cell r="H16007" t="str">
            <v>GTF0102074024</v>
          </cell>
          <cell r="W16007">
            <v>16.87</v>
          </cell>
          <cell r="X16007">
            <v>0</v>
          </cell>
        </row>
        <row r="16008">
          <cell r="H16008" t="str">
            <v>GTF0102081032</v>
          </cell>
          <cell r="W16008">
            <v>20.82</v>
          </cell>
          <cell r="X16008">
            <v>0</v>
          </cell>
        </row>
        <row r="16009">
          <cell r="H16009" t="str">
            <v>GTF0102081033</v>
          </cell>
          <cell r="W16009">
            <v>30.01</v>
          </cell>
          <cell r="X16009">
            <v>0</v>
          </cell>
        </row>
        <row r="16010">
          <cell r="H16010" t="str">
            <v>GTF0102086052</v>
          </cell>
          <cell r="W16010">
            <v>174.76</v>
          </cell>
          <cell r="X16010">
            <v>0</v>
          </cell>
        </row>
        <row r="16011">
          <cell r="H16011" t="str">
            <v>GTF0102086102</v>
          </cell>
          <cell r="W16011">
            <v>126.26</v>
          </cell>
          <cell r="X16011">
            <v>0</v>
          </cell>
        </row>
        <row r="16012">
          <cell r="H16012" t="str">
            <v>GTF0102073011</v>
          </cell>
          <cell r="W16012">
            <v>50</v>
          </cell>
          <cell r="X16012">
            <v>0</v>
          </cell>
        </row>
        <row r="16013">
          <cell r="H16013" t="str">
            <v>GTF0309001109</v>
          </cell>
          <cell r="W16013">
            <v>26.21</v>
          </cell>
          <cell r="X16013">
            <v>0</v>
          </cell>
        </row>
        <row r="16014">
          <cell r="H16014" t="str">
            <v>GTF0309001109</v>
          </cell>
          <cell r="W16014">
            <v>26.209999999999997</v>
          </cell>
          <cell r="X16014">
            <v>0</v>
          </cell>
        </row>
        <row r="16015">
          <cell r="H16015" t="str">
            <v>GTF0102087041</v>
          </cell>
          <cell r="W16015">
            <v>265.81</v>
          </cell>
          <cell r="X16015">
            <v>0</v>
          </cell>
        </row>
        <row r="16016">
          <cell r="H16016" t="str">
            <v>GTF0102086052</v>
          </cell>
          <cell r="W16016">
            <v>174.76</v>
          </cell>
          <cell r="X16016">
            <v>0</v>
          </cell>
        </row>
        <row r="16017">
          <cell r="H16017" t="str">
            <v>GTF0102086073</v>
          </cell>
          <cell r="W16017">
            <v>100.9</v>
          </cell>
          <cell r="X16017">
            <v>0</v>
          </cell>
        </row>
        <row r="16018">
          <cell r="H16018" t="str">
            <v>GTF0102086072</v>
          </cell>
          <cell r="W16018">
            <v>93.18</v>
          </cell>
          <cell r="X16018">
            <v>0</v>
          </cell>
        </row>
        <row r="16019">
          <cell r="H16019" t="str">
            <v>GTF0309001109</v>
          </cell>
          <cell r="W16019">
            <v>26.21</v>
          </cell>
          <cell r="X16019">
            <v>0</v>
          </cell>
        </row>
        <row r="16020">
          <cell r="H16020" t="str">
            <v>HT3A441-FL200-000</v>
          </cell>
          <cell r="W16020">
            <v>3000</v>
          </cell>
          <cell r="X16020">
            <v>0</v>
          </cell>
        </row>
        <row r="16021">
          <cell r="H16021" t="str">
            <v>HTF5612-90L00-FZS</v>
          </cell>
          <cell r="W16021">
            <v>6.55</v>
          </cell>
          <cell r="X16021">
            <v>0</v>
          </cell>
        </row>
        <row r="16022">
          <cell r="H16022" t="str">
            <v>HT52231-0A300-BLK</v>
          </cell>
          <cell r="W16022">
            <v>11.2</v>
          </cell>
          <cell r="X16022">
            <v>0</v>
          </cell>
        </row>
        <row r="16023">
          <cell r="H16023" t="str">
            <v>HTF1114-40BF0-FZS</v>
          </cell>
          <cell r="W16023">
            <v>42.55</v>
          </cell>
          <cell r="X16023">
            <v>0</v>
          </cell>
        </row>
        <row r="16024">
          <cell r="H16024" t="str">
            <v>HTF4414-90EF0-SZN</v>
          </cell>
          <cell r="W16024">
            <v>16.46</v>
          </cell>
          <cell r="X16024">
            <v>0</v>
          </cell>
        </row>
        <row r="16025">
          <cell r="H16025" t="str">
            <v>HTF2105-12G00-SUS</v>
          </cell>
          <cell r="W16025">
            <v>2.4700000000000002</v>
          </cell>
          <cell r="X16025">
            <v>0</v>
          </cell>
        </row>
        <row r="16026">
          <cell r="H16026" t="str">
            <v>GTF0102074508T</v>
          </cell>
          <cell r="W16026">
            <v>312.84999999999997</v>
          </cell>
          <cell r="X16026">
            <v>0</v>
          </cell>
        </row>
        <row r="16027">
          <cell r="H16027" t="str">
            <v>GTF0102074509T</v>
          </cell>
          <cell r="W16027">
            <v>312.85000000000002</v>
          </cell>
          <cell r="X16027">
            <v>0</v>
          </cell>
        </row>
        <row r="16028">
          <cell r="H16028" t="str">
            <v>GTF0102074513T</v>
          </cell>
          <cell r="W16028">
            <v>127.07</v>
          </cell>
          <cell r="X16028">
            <v>0</v>
          </cell>
        </row>
        <row r="16029">
          <cell r="H16029" t="str">
            <v>GTF0102087517</v>
          </cell>
          <cell r="W16029">
            <v>47.82</v>
          </cell>
          <cell r="X16029">
            <v>0</v>
          </cell>
        </row>
        <row r="16030">
          <cell r="H16030" t="str">
            <v>GTF0102089540M</v>
          </cell>
          <cell r="W16030">
            <v>862.31999999999994</v>
          </cell>
          <cell r="X16030">
            <v>0</v>
          </cell>
        </row>
        <row r="16031">
          <cell r="H16031" t="str">
            <v>GTF0102081513T</v>
          </cell>
          <cell r="W16031">
            <v>127</v>
          </cell>
          <cell r="X16031">
            <v>0</v>
          </cell>
        </row>
        <row r="16032">
          <cell r="H16032" t="str">
            <v>GTF0102086528M</v>
          </cell>
          <cell r="W16032">
            <v>88.97999999999999</v>
          </cell>
          <cell r="X16032">
            <v>0</v>
          </cell>
        </row>
        <row r="16033">
          <cell r="H16033" t="str">
            <v>GTF0102086531</v>
          </cell>
          <cell r="W16033">
            <v>59.25</v>
          </cell>
          <cell r="X16033">
            <v>0</v>
          </cell>
        </row>
        <row r="16034">
          <cell r="H16034" t="str">
            <v>GTF0102074512T</v>
          </cell>
          <cell r="W16034">
            <v>127.07</v>
          </cell>
          <cell r="X16034">
            <v>0</v>
          </cell>
        </row>
        <row r="16035">
          <cell r="H16035" t="str">
            <v>GTF0102077522T</v>
          </cell>
          <cell r="W16035">
            <v>109.58</v>
          </cell>
          <cell r="X16035">
            <v>0</v>
          </cell>
        </row>
        <row r="16036">
          <cell r="H16036" t="str">
            <v>GTF0102077523T</v>
          </cell>
          <cell r="W16036">
            <v>109.58</v>
          </cell>
          <cell r="X16036">
            <v>0</v>
          </cell>
        </row>
        <row r="16037">
          <cell r="H16037" t="str">
            <v>GTF0102079507T</v>
          </cell>
          <cell r="W16037">
            <v>127</v>
          </cell>
          <cell r="X16037">
            <v>0</v>
          </cell>
        </row>
        <row r="16038">
          <cell r="H16038" t="str">
            <v>GTF0102079508T</v>
          </cell>
          <cell r="W16038">
            <v>127</v>
          </cell>
          <cell r="X16038">
            <v>0</v>
          </cell>
        </row>
        <row r="16039">
          <cell r="H16039" t="str">
            <v>QCSPK30028</v>
          </cell>
          <cell r="W16039">
            <v>18.46</v>
          </cell>
          <cell r="X16039">
            <v>20.567460171428571</v>
          </cell>
        </row>
        <row r="16040">
          <cell r="H16040" t="str">
            <v>QCSPK30031</v>
          </cell>
          <cell r="W16040">
            <v>38</v>
          </cell>
          <cell r="X16040">
            <v>42.338947221428576</v>
          </cell>
        </row>
        <row r="16041">
          <cell r="H16041" t="str">
            <v>QCSPK30032</v>
          </cell>
          <cell r="W16041">
            <v>36.200000000000003</v>
          </cell>
          <cell r="X16041">
            <v>40.333337614285711</v>
          </cell>
        </row>
        <row r="16042">
          <cell r="H16042" t="str">
            <v>QCSPK30045</v>
          </cell>
          <cell r="W16042">
            <v>2.77</v>
          </cell>
          <cell r="X16042">
            <v>3.0863066357142861</v>
          </cell>
        </row>
        <row r="16043">
          <cell r="H16043" t="str">
            <v>QCSPK30051</v>
          </cell>
          <cell r="W16043">
            <v>2.77</v>
          </cell>
          <cell r="X16043">
            <v>3.0863066357142861</v>
          </cell>
        </row>
        <row r="16044">
          <cell r="H16044" t="str">
            <v>QCSPK30058</v>
          </cell>
          <cell r="W16044">
            <v>4.09</v>
          </cell>
          <cell r="X16044">
            <v>4.5571911428571426</v>
          </cell>
        </row>
        <row r="16045">
          <cell r="H16045" t="str">
            <v>QCSPK30059</v>
          </cell>
          <cell r="W16045">
            <v>29.34</v>
          </cell>
          <cell r="X16045">
            <v>32.6887288</v>
          </cell>
        </row>
        <row r="16046">
          <cell r="H16046" t="str">
            <v>QCSPK30060</v>
          </cell>
          <cell r="W16046">
            <v>65.569999999999993</v>
          </cell>
          <cell r="X16046">
            <v>73.054686160000003</v>
          </cell>
        </row>
        <row r="16047">
          <cell r="H16047" t="str">
            <v>QCSPK30105</v>
          </cell>
          <cell r="W16047">
            <v>3.2399999999999998</v>
          </cell>
          <cell r="X16047">
            <v>3.609641185714286</v>
          </cell>
        </row>
        <row r="16048">
          <cell r="H16048" t="str">
            <v>QCSPK30106</v>
          </cell>
          <cell r="W16048">
            <v>2.65</v>
          </cell>
          <cell r="X16048">
            <v>2.9524971</v>
          </cell>
        </row>
        <row r="16049">
          <cell r="H16049" t="str">
            <v>QCSPK30190</v>
          </cell>
          <cell r="W16049">
            <v>230.91</v>
          </cell>
          <cell r="X16049">
            <v>257.27077771999996</v>
          </cell>
        </row>
        <row r="16050">
          <cell r="H16050" t="str">
            <v>SK-P0C00-0A100</v>
          </cell>
          <cell r="W16050">
            <v>0.4</v>
          </cell>
          <cell r="X16050">
            <v>0</v>
          </cell>
        </row>
        <row r="16051">
          <cell r="H16051" t="str">
            <v>SK-P0B01-0A100</v>
          </cell>
          <cell r="W16051">
            <v>1.65</v>
          </cell>
          <cell r="X16051">
            <v>0</v>
          </cell>
        </row>
        <row r="16052">
          <cell r="H16052" t="str">
            <v>SK-P0K00-0A100</v>
          </cell>
          <cell r="W16052">
            <v>12</v>
          </cell>
          <cell r="X16052">
            <v>0</v>
          </cell>
        </row>
        <row r="16053">
          <cell r="H16053" t="str">
            <v>GTF0102047521</v>
          </cell>
          <cell r="W16053">
            <v>186.61</v>
          </cell>
          <cell r="X16053">
            <v>0</v>
          </cell>
        </row>
        <row r="16054">
          <cell r="H16054" t="str">
            <v>GTF0102047524</v>
          </cell>
          <cell r="W16054">
            <v>119.83</v>
          </cell>
          <cell r="X16054">
            <v>0</v>
          </cell>
        </row>
        <row r="16055">
          <cell r="H16055" t="str">
            <v>GTF0102047503M</v>
          </cell>
          <cell r="W16055">
            <v>268.52</v>
          </cell>
          <cell r="X16055">
            <v>0</v>
          </cell>
        </row>
        <row r="16056">
          <cell r="H16056" t="str">
            <v>GTF0102064501M</v>
          </cell>
          <cell r="W16056">
            <v>630.5</v>
          </cell>
          <cell r="X16056">
            <v>0</v>
          </cell>
        </row>
        <row r="16057">
          <cell r="H16057" t="str">
            <v>GTF0102081511M</v>
          </cell>
          <cell r="W16057">
            <v>799.27</v>
          </cell>
          <cell r="X16057">
            <v>0</v>
          </cell>
        </row>
        <row r="16058">
          <cell r="H16058" t="str">
            <v>GTF0102089521M</v>
          </cell>
          <cell r="W16058">
            <v>45.28</v>
          </cell>
          <cell r="X16058">
            <v>0</v>
          </cell>
        </row>
        <row r="16059">
          <cell r="H16059" t="str">
            <v>GTF0102089522M</v>
          </cell>
          <cell r="W16059">
            <v>45.28</v>
          </cell>
          <cell r="X16059">
            <v>0</v>
          </cell>
        </row>
        <row r="16060">
          <cell r="H16060" t="str">
            <v>GTF0102089523M</v>
          </cell>
          <cell r="W16060">
            <v>40.32</v>
          </cell>
          <cell r="X16060">
            <v>0</v>
          </cell>
        </row>
        <row r="16061">
          <cell r="H16061" t="str">
            <v>GTF0102081526M</v>
          </cell>
          <cell r="W16061">
            <v>22.72</v>
          </cell>
          <cell r="X16061">
            <v>0</v>
          </cell>
        </row>
        <row r="16062">
          <cell r="H16062" t="str">
            <v>GTF0102081518</v>
          </cell>
          <cell r="W16062">
            <v>9.9500000000000011</v>
          </cell>
          <cell r="X16062">
            <v>0</v>
          </cell>
        </row>
        <row r="16063">
          <cell r="H16063" t="str">
            <v>GTF0102081528M</v>
          </cell>
          <cell r="W16063">
            <v>1219.81</v>
          </cell>
          <cell r="X16063">
            <v>0</v>
          </cell>
        </row>
        <row r="16064">
          <cell r="H16064" t="str">
            <v>GTF0102089537T</v>
          </cell>
          <cell r="W16064">
            <v>691.34</v>
          </cell>
          <cell r="X16064">
            <v>0</v>
          </cell>
        </row>
        <row r="16065">
          <cell r="H16065" t="str">
            <v>GTF0102087505</v>
          </cell>
          <cell r="W16065">
            <v>627.25</v>
          </cell>
          <cell r="X16065">
            <v>0</v>
          </cell>
        </row>
        <row r="16066">
          <cell r="H16066" t="str">
            <v>GTF0102089524M</v>
          </cell>
          <cell r="W16066">
            <v>2555.06</v>
          </cell>
          <cell r="X16066">
            <v>0</v>
          </cell>
        </row>
        <row r="16067">
          <cell r="H16067" t="str">
            <v>GTF0102089536T</v>
          </cell>
          <cell r="W16067">
            <v>414.23999999999995</v>
          </cell>
          <cell r="X16067">
            <v>0</v>
          </cell>
        </row>
        <row r="16068">
          <cell r="H16068" t="str">
            <v>GTF0102089537T</v>
          </cell>
          <cell r="W16068">
            <v>691.34</v>
          </cell>
          <cell r="X16068">
            <v>0</v>
          </cell>
        </row>
        <row r="16069">
          <cell r="H16069" t="str">
            <v>GTF0102081508M</v>
          </cell>
          <cell r="W16069">
            <v>774.01</v>
          </cell>
          <cell r="X16069">
            <v>0</v>
          </cell>
        </row>
        <row r="16070">
          <cell r="H16070" t="str">
            <v>GTF0102081509M</v>
          </cell>
          <cell r="W16070">
            <v>130.49</v>
          </cell>
          <cell r="X16070">
            <v>0</v>
          </cell>
        </row>
        <row r="16071">
          <cell r="H16071" t="str">
            <v>GTF0102081529T</v>
          </cell>
          <cell r="W16071">
            <v>448.08</v>
          </cell>
          <cell r="X16071">
            <v>0</v>
          </cell>
        </row>
        <row r="16072">
          <cell r="H16072" t="str">
            <v>GTF0102081530T</v>
          </cell>
          <cell r="W16072">
            <v>448.08</v>
          </cell>
          <cell r="X16072">
            <v>0</v>
          </cell>
        </row>
        <row r="16073">
          <cell r="H16073" t="str">
            <v>GTF0102077511T</v>
          </cell>
          <cell r="W16073">
            <v>225.9</v>
          </cell>
          <cell r="X16073">
            <v>0</v>
          </cell>
        </row>
        <row r="16074">
          <cell r="H16074" t="str">
            <v>GTF0102077512T</v>
          </cell>
          <cell r="W16074">
            <v>225.89999999999998</v>
          </cell>
          <cell r="X16074">
            <v>0</v>
          </cell>
        </row>
        <row r="16075">
          <cell r="H16075" t="str">
            <v>GTF0102064506T</v>
          </cell>
          <cell r="W16075">
            <v>214.92</v>
          </cell>
          <cell r="X16075">
            <v>0</v>
          </cell>
        </row>
        <row r="16076">
          <cell r="H16076" t="str">
            <v>GTF0102074516T</v>
          </cell>
          <cell r="W16076">
            <v>524.33000000000004</v>
          </cell>
          <cell r="X16076">
            <v>0</v>
          </cell>
        </row>
        <row r="16077">
          <cell r="H16077" t="str">
            <v>GTF0102077511T</v>
          </cell>
          <cell r="W16077">
            <v>225.9</v>
          </cell>
          <cell r="X16077">
            <v>0</v>
          </cell>
        </row>
        <row r="16078">
          <cell r="H16078" t="str">
            <v>GTF0102081528M</v>
          </cell>
          <cell r="W16078">
            <v>1219.81</v>
          </cell>
          <cell r="X16078">
            <v>0</v>
          </cell>
        </row>
        <row r="16079">
          <cell r="H16079" t="str">
            <v>GTF0102089524M</v>
          </cell>
          <cell r="W16079">
            <v>2555.06</v>
          </cell>
          <cell r="X16079">
            <v>0</v>
          </cell>
        </row>
        <row r="16080">
          <cell r="H16080" t="str">
            <v>GTF0102081511M</v>
          </cell>
          <cell r="W16080">
            <v>799.27</v>
          </cell>
          <cell r="X16080">
            <v>0</v>
          </cell>
        </row>
        <row r="16081">
          <cell r="H16081" t="str">
            <v>GTHUBLOCK-BRKTT5</v>
          </cell>
          <cell r="W16081">
            <v>68.94</v>
          </cell>
          <cell r="X16081">
            <v>0</v>
          </cell>
        </row>
        <row r="16082">
          <cell r="H16082" t="str">
            <v>GTHUBLOCK-BRKTT5-RR</v>
          </cell>
          <cell r="W16082">
            <v>68.94</v>
          </cell>
          <cell r="X16082">
            <v>0</v>
          </cell>
        </row>
        <row r="16083">
          <cell r="H16083" t="str">
            <v>GTLOCGUID-BRKTT5</v>
          </cell>
          <cell r="W16083">
            <v>6.84</v>
          </cell>
          <cell r="X16083">
            <v>0</v>
          </cell>
        </row>
        <row r="16084">
          <cell r="H16084" t="str">
            <v>GTREINFRC-BRKTT5</v>
          </cell>
          <cell r="W16084">
            <v>3.7800000000000002</v>
          </cell>
          <cell r="X16084">
            <v>0</v>
          </cell>
        </row>
        <row r="16085">
          <cell r="H16085" t="str">
            <v>GTP-F0102086525</v>
          </cell>
          <cell r="W16085">
            <v>1126.96</v>
          </cell>
          <cell r="X16085">
            <v>0</v>
          </cell>
        </row>
        <row r="16086">
          <cell r="H16086" t="str">
            <v>GTP-F0102086525</v>
          </cell>
          <cell r="W16086">
            <v>1126.96</v>
          </cell>
          <cell r="X16086">
            <v>0</v>
          </cell>
        </row>
        <row r="16087">
          <cell r="H16087" t="str">
            <v>GTP-F0102086527</v>
          </cell>
          <cell r="W16087">
            <v>1508.49</v>
          </cell>
          <cell r="X16087">
            <v>0</v>
          </cell>
        </row>
        <row r="16088">
          <cell r="H16088" t="str">
            <v>GTP-F0102077526</v>
          </cell>
          <cell r="W16088">
            <v>115</v>
          </cell>
          <cell r="X16088">
            <v>0</v>
          </cell>
        </row>
        <row r="16089">
          <cell r="H16089" t="str">
            <v>GTP-F0102077516</v>
          </cell>
          <cell r="W16089">
            <v>120</v>
          </cell>
          <cell r="X16089">
            <v>0</v>
          </cell>
        </row>
        <row r="16090">
          <cell r="H16090" t="str">
            <v>GTP-F0102077515</v>
          </cell>
          <cell r="W16090">
            <v>120</v>
          </cell>
          <cell r="X16090">
            <v>0</v>
          </cell>
        </row>
        <row r="16091">
          <cell r="H16091" t="str">
            <v>GTP-F0102047523M</v>
          </cell>
          <cell r="W16091">
            <v>285</v>
          </cell>
          <cell r="X16091">
            <v>0</v>
          </cell>
        </row>
        <row r="16092">
          <cell r="H16092" t="str">
            <v>GTP-F0102089529T</v>
          </cell>
          <cell r="W16092">
            <v>90</v>
          </cell>
          <cell r="X16092">
            <v>0</v>
          </cell>
        </row>
        <row r="16093">
          <cell r="H16093" t="str">
            <v>GTP-F0102089530T</v>
          </cell>
          <cell r="W16093">
            <v>90</v>
          </cell>
          <cell r="X16093">
            <v>0</v>
          </cell>
        </row>
        <row r="16094">
          <cell r="H16094" t="str">
            <v>GTP-F0102047515T</v>
          </cell>
          <cell r="W16094">
            <v>45</v>
          </cell>
          <cell r="X16094">
            <v>0</v>
          </cell>
        </row>
        <row r="16095">
          <cell r="H16095" t="str">
            <v>GTP-F0102081510T</v>
          </cell>
          <cell r="W16095">
            <v>42</v>
          </cell>
          <cell r="X16095">
            <v>0</v>
          </cell>
        </row>
        <row r="16096">
          <cell r="H16096" t="str">
            <v>GTP-F0102089539T</v>
          </cell>
          <cell r="W16096">
            <v>350</v>
          </cell>
          <cell r="X16096">
            <v>0</v>
          </cell>
        </row>
        <row r="16097">
          <cell r="H16097" t="str">
            <v>GTP-F0102089553T</v>
          </cell>
          <cell r="W16097">
            <v>290</v>
          </cell>
          <cell r="X16097">
            <v>0</v>
          </cell>
        </row>
        <row r="16098">
          <cell r="H16098" t="str">
            <v>GTP-F0102089529T</v>
          </cell>
          <cell r="W16098">
            <v>90</v>
          </cell>
          <cell r="X16098">
            <v>0</v>
          </cell>
        </row>
        <row r="16099">
          <cell r="H16099" t="str">
            <v>GTP-F0102089530T</v>
          </cell>
          <cell r="W16099">
            <v>90</v>
          </cell>
          <cell r="X16099">
            <v>0</v>
          </cell>
        </row>
        <row r="16100">
          <cell r="H16100" t="str">
            <v>GTP-F0102081527T</v>
          </cell>
          <cell r="W16100">
            <v>395.53</v>
          </cell>
          <cell r="X16100">
            <v>0</v>
          </cell>
        </row>
        <row r="16101">
          <cell r="H16101" t="str">
            <v>GTP-F0102089534T</v>
          </cell>
          <cell r="W16101">
            <v>1379.56</v>
          </cell>
          <cell r="X16101">
            <v>0</v>
          </cell>
        </row>
        <row r="16102">
          <cell r="H16102" t="str">
            <v>GTP-F0102047523M</v>
          </cell>
          <cell r="W16102">
            <v>285</v>
          </cell>
          <cell r="X16102">
            <v>0</v>
          </cell>
        </row>
        <row r="16103">
          <cell r="H16103" t="str">
            <v>GTP-F0102073501T</v>
          </cell>
          <cell r="W16103">
            <v>200</v>
          </cell>
          <cell r="X16103">
            <v>0</v>
          </cell>
        </row>
        <row r="16104">
          <cell r="H16104" t="str">
            <v>GTP-F0102081510T</v>
          </cell>
          <cell r="W16104">
            <v>42</v>
          </cell>
          <cell r="X16104">
            <v>0</v>
          </cell>
        </row>
        <row r="16105">
          <cell r="H16105" t="str">
            <v>GTP-F0102081527T</v>
          </cell>
          <cell r="W16105">
            <v>395.53</v>
          </cell>
          <cell r="X16105">
            <v>0</v>
          </cell>
        </row>
        <row r="16106">
          <cell r="H16106" t="str">
            <v>GTP-F0102047523M</v>
          </cell>
          <cell r="W16106">
            <v>285</v>
          </cell>
          <cell r="X16106">
            <v>0</v>
          </cell>
        </row>
        <row r="16107">
          <cell r="H16107" t="str">
            <v>GTP-F0102089553T</v>
          </cell>
          <cell r="W16107">
            <v>290</v>
          </cell>
          <cell r="X16107">
            <v>0</v>
          </cell>
        </row>
        <row r="16108">
          <cell r="H16108" t="str">
            <v>GTP-F0102087518</v>
          </cell>
          <cell r="W16108">
            <v>305</v>
          </cell>
          <cell r="X16108">
            <v>0</v>
          </cell>
        </row>
        <row r="16109">
          <cell r="H16109" t="str">
            <v>GTP-F0102074002M</v>
          </cell>
          <cell r="W16109">
            <v>6708</v>
          </cell>
          <cell r="X16109">
            <v>0</v>
          </cell>
        </row>
        <row r="16110">
          <cell r="H16110" t="str">
            <v>GTP-F0102089001</v>
          </cell>
          <cell r="W16110">
            <v>8818</v>
          </cell>
          <cell r="X16110">
            <v>0</v>
          </cell>
        </row>
        <row r="16111">
          <cell r="H16111" t="str">
            <v>HT3A320-FK320-BLK</v>
          </cell>
          <cell r="W16111">
            <v>67</v>
          </cell>
          <cell r="X16111">
            <v>0</v>
          </cell>
        </row>
        <row r="16112">
          <cell r="H16112" t="str">
            <v>HT36820-FK110-RAW</v>
          </cell>
          <cell r="W16112">
            <v>500</v>
          </cell>
          <cell r="X16112">
            <v>0</v>
          </cell>
        </row>
        <row r="16113">
          <cell r="H16113" t="str">
            <v>HT39931-FL200-000</v>
          </cell>
          <cell r="W16113">
            <v>600</v>
          </cell>
          <cell r="X16113">
            <v>0</v>
          </cell>
        </row>
        <row r="16114">
          <cell r="H16114" t="str">
            <v>HT39931-FL200-000</v>
          </cell>
          <cell r="W16114">
            <v>600</v>
          </cell>
          <cell r="X16114">
            <v>0</v>
          </cell>
        </row>
        <row r="16115">
          <cell r="H16115" t="str">
            <v>HT67281-BB100-000</v>
          </cell>
          <cell r="W16115">
            <v>470</v>
          </cell>
          <cell r="X16115">
            <v>0</v>
          </cell>
        </row>
        <row r="16116">
          <cell r="H16116" t="str">
            <v>GTCKL5020#WH-PP-1396</v>
          </cell>
          <cell r="W16116">
            <v>1300</v>
          </cell>
          <cell r="X16116">
            <v>0</v>
          </cell>
        </row>
        <row r="16117">
          <cell r="H16117" t="str">
            <v>GTCKL5020#WH-PP-1396</v>
          </cell>
          <cell r="W16117">
            <v>4600</v>
          </cell>
          <cell r="X16117">
            <v>0</v>
          </cell>
        </row>
        <row r="16118">
          <cell r="H16118" t="str">
            <v>GT2K-HS-CRM-CL-CKL#8</v>
          </cell>
          <cell r="W16118">
            <v>930</v>
          </cell>
          <cell r="X16118">
            <v>0</v>
          </cell>
        </row>
        <row r="16119">
          <cell r="H16119" t="str">
            <v>GT2K-HS-HD-CKL#802H</v>
          </cell>
          <cell r="W16119">
            <v>290</v>
          </cell>
          <cell r="X16119">
            <v>0</v>
          </cell>
        </row>
        <row r="16120">
          <cell r="H16120" t="str">
            <v>GT2K-MATT-HD-CKL#501</v>
          </cell>
          <cell r="W16120">
            <v>350</v>
          </cell>
          <cell r="X16120">
            <v>0</v>
          </cell>
        </row>
        <row r="16121">
          <cell r="H16121" t="str">
            <v>GT2K-PM-S-CKL#4020SL</v>
          </cell>
          <cell r="W16121">
            <v>680</v>
          </cell>
          <cell r="X16121">
            <v>0</v>
          </cell>
        </row>
        <row r="16122">
          <cell r="H16122" t="str">
            <v>GT2K-PRM-HD-CKL#402S</v>
          </cell>
          <cell r="W16122">
            <v>200</v>
          </cell>
          <cell r="X16122">
            <v>0</v>
          </cell>
        </row>
        <row r="16123">
          <cell r="H16123" t="str">
            <v>GT2K-TN-SLOW-CKL#398</v>
          </cell>
          <cell r="W16123">
            <v>1260</v>
          </cell>
          <cell r="X16123">
            <v>0</v>
          </cell>
        </row>
        <row r="16124">
          <cell r="H16124" t="str">
            <v>GTCKL5020#MATT-BLK-9</v>
          </cell>
          <cell r="W16124">
            <v>1600</v>
          </cell>
          <cell r="X16124">
            <v>0</v>
          </cell>
        </row>
        <row r="16125">
          <cell r="H16125" t="str">
            <v>GTCKL5020#NARDO-7004</v>
          </cell>
          <cell r="W16125">
            <v>1400</v>
          </cell>
          <cell r="X16125">
            <v>0</v>
          </cell>
        </row>
        <row r="16126">
          <cell r="H16126" t="str">
            <v>GTCKL5020#SMG6204-D-</v>
          </cell>
          <cell r="W16126">
            <v>1400</v>
          </cell>
          <cell r="X16126">
            <v>0</v>
          </cell>
        </row>
        <row r="16127">
          <cell r="H16127" t="str">
            <v>GTPP-PRM-CKL#1020PP</v>
          </cell>
          <cell r="W16127">
            <v>350</v>
          </cell>
          <cell r="X16127">
            <v>0</v>
          </cell>
        </row>
        <row r="16128">
          <cell r="H16128" t="str">
            <v>GT2K-HS-CRM-CL-CKL#8</v>
          </cell>
          <cell r="W16128">
            <v>930</v>
          </cell>
          <cell r="X16128">
            <v>0</v>
          </cell>
        </row>
        <row r="16129">
          <cell r="H16129" t="str">
            <v>GT2K-HS-HD-CKL#802H</v>
          </cell>
          <cell r="W16129">
            <v>290</v>
          </cell>
          <cell r="X16129">
            <v>0</v>
          </cell>
        </row>
        <row r="16130">
          <cell r="H16130" t="str">
            <v>GT2K-PM-S-CKL#4020SL</v>
          </cell>
          <cell r="W16130">
            <v>680</v>
          </cell>
          <cell r="X16130">
            <v>0</v>
          </cell>
        </row>
        <row r="16131">
          <cell r="H16131" t="str">
            <v>GT2K-PRM-HD-CKL#402S</v>
          </cell>
          <cell r="W16131">
            <v>200</v>
          </cell>
          <cell r="X16131">
            <v>0</v>
          </cell>
        </row>
        <row r="16132">
          <cell r="H16132" t="str">
            <v>GT2K-TN-SLOW-CKL#398</v>
          </cell>
          <cell r="W16132">
            <v>1260</v>
          </cell>
          <cell r="X16132">
            <v>0</v>
          </cell>
        </row>
        <row r="16133">
          <cell r="H16133" t="str">
            <v>GTCKL5020#BLK-SMG-90</v>
          </cell>
          <cell r="W16133">
            <v>1600</v>
          </cell>
          <cell r="X16133">
            <v>0</v>
          </cell>
        </row>
        <row r="16134">
          <cell r="H16134" t="str">
            <v>GTCKL5020#GRY-PPG-70</v>
          </cell>
          <cell r="W16134">
            <v>1500</v>
          </cell>
          <cell r="X16134">
            <v>0</v>
          </cell>
        </row>
        <row r="16135">
          <cell r="H16135" t="str">
            <v>GTCKL5020#GRY-PPG-70</v>
          </cell>
          <cell r="W16135">
            <v>1600</v>
          </cell>
          <cell r="X16135">
            <v>0</v>
          </cell>
        </row>
        <row r="16136">
          <cell r="H16136" t="str">
            <v>GTPP-PRM-CKL#1020PP</v>
          </cell>
          <cell r="W16136">
            <v>350</v>
          </cell>
          <cell r="X16136">
            <v>0</v>
          </cell>
        </row>
        <row r="16137">
          <cell r="H16137" t="str">
            <v>GT2K-MATT-HD-CKL#501</v>
          </cell>
          <cell r="W16137">
            <v>350</v>
          </cell>
          <cell r="X16137">
            <v>0</v>
          </cell>
        </row>
        <row r="16138">
          <cell r="H16138" t="str">
            <v>GT2K-PM-S-CKL#4020SL</v>
          </cell>
          <cell r="W16138">
            <v>680</v>
          </cell>
          <cell r="X16138">
            <v>0</v>
          </cell>
        </row>
        <row r="16139">
          <cell r="H16139" t="str">
            <v>GT2K-PRM-HD-CKL#402S</v>
          </cell>
          <cell r="W16139">
            <v>200</v>
          </cell>
          <cell r="X16139">
            <v>0</v>
          </cell>
        </row>
        <row r="16140">
          <cell r="H16140" t="str">
            <v>GT2K-TN-SLOW-CKL#398</v>
          </cell>
          <cell r="W16140">
            <v>1260</v>
          </cell>
          <cell r="X16140">
            <v>0</v>
          </cell>
        </row>
        <row r="16141">
          <cell r="H16141" t="str">
            <v>GTCKL5020#NARDO-7004</v>
          </cell>
          <cell r="W16141">
            <v>1400</v>
          </cell>
          <cell r="X16141">
            <v>0</v>
          </cell>
        </row>
        <row r="16142">
          <cell r="H16142" t="str">
            <v>GTPP-PRM-CKL#1020PP</v>
          </cell>
          <cell r="W16142">
            <v>350</v>
          </cell>
          <cell r="X16142">
            <v>0</v>
          </cell>
        </row>
        <row r="16143">
          <cell r="H16143" t="str">
            <v>GT2K-HS-CRM-CL-CKL#8</v>
          </cell>
          <cell r="W16143">
            <v>930</v>
          </cell>
          <cell r="X16143">
            <v>0</v>
          </cell>
        </row>
        <row r="16144">
          <cell r="H16144" t="str">
            <v>GT2K-HS-HD-CKL#802H</v>
          </cell>
          <cell r="W16144">
            <v>290</v>
          </cell>
          <cell r="X16144">
            <v>0</v>
          </cell>
        </row>
        <row r="16145">
          <cell r="H16145" t="str">
            <v>GT2K-PM-S-CKL#4020SL</v>
          </cell>
          <cell r="W16145">
            <v>680</v>
          </cell>
          <cell r="X16145">
            <v>0</v>
          </cell>
        </row>
        <row r="16146">
          <cell r="H16146" t="str">
            <v>GT2K-PRM-HD-CKL#402S</v>
          </cell>
          <cell r="W16146">
            <v>200</v>
          </cell>
          <cell r="X16146">
            <v>0</v>
          </cell>
        </row>
        <row r="16147">
          <cell r="H16147" t="str">
            <v>GT2K-TN-SLOW-CKL#398</v>
          </cell>
          <cell r="W16147">
            <v>1260</v>
          </cell>
          <cell r="X16147">
            <v>0</v>
          </cell>
        </row>
        <row r="16148">
          <cell r="H16148" t="str">
            <v>GTCKL5020#SMG440M-RE</v>
          </cell>
          <cell r="W16148">
            <v>1800</v>
          </cell>
          <cell r="X16148">
            <v>0</v>
          </cell>
        </row>
        <row r="16149">
          <cell r="H16149" t="str">
            <v>GTCKL5020#SMG6204-D-</v>
          </cell>
          <cell r="W16149">
            <v>1400</v>
          </cell>
          <cell r="X16149">
            <v>0</v>
          </cell>
        </row>
        <row r="16150">
          <cell r="H16150" t="str">
            <v>GTCKL5020#SMG7021-BL</v>
          </cell>
          <cell r="W16150">
            <v>1900</v>
          </cell>
          <cell r="X16150">
            <v>0</v>
          </cell>
        </row>
        <row r="16151">
          <cell r="H16151" t="str">
            <v>GTCKL5020#SPPG9003-W</v>
          </cell>
          <cell r="W16151">
            <v>1500</v>
          </cell>
          <cell r="X16151">
            <v>0</v>
          </cell>
        </row>
        <row r="16152">
          <cell r="H16152" t="str">
            <v>GTCKL5020#SPPG9003-W</v>
          </cell>
          <cell r="W16152">
            <v>1300</v>
          </cell>
          <cell r="X16152">
            <v>0</v>
          </cell>
        </row>
        <row r="16153">
          <cell r="H16153" t="str">
            <v>GTPP-PRM-CKL#1020PP</v>
          </cell>
          <cell r="W16153">
            <v>350</v>
          </cell>
          <cell r="X16153">
            <v>0</v>
          </cell>
        </row>
        <row r="16154">
          <cell r="H16154" t="str">
            <v>COCARKOLOR#3000</v>
          </cell>
          <cell r="W16154">
            <v>475</v>
          </cell>
          <cell r="X16154">
            <v>0</v>
          </cell>
        </row>
        <row r="16155">
          <cell r="H16155" t="str">
            <v>GT2K-HS-CRM-CL-CKL#8</v>
          </cell>
          <cell r="W16155">
            <v>930</v>
          </cell>
          <cell r="X16155">
            <v>0</v>
          </cell>
        </row>
        <row r="16156">
          <cell r="H16156" t="str">
            <v>GT2K-HS-HD-CKL#802H</v>
          </cell>
          <cell r="W16156">
            <v>290</v>
          </cell>
          <cell r="X16156">
            <v>0</v>
          </cell>
        </row>
        <row r="16157">
          <cell r="H16157" t="str">
            <v>GT2K-PM-S-CKL#4020SL</v>
          </cell>
          <cell r="W16157">
            <v>680</v>
          </cell>
          <cell r="X16157">
            <v>0</v>
          </cell>
        </row>
        <row r="16158">
          <cell r="H16158" t="str">
            <v>GT2K-PRM-HD-CKL#402S</v>
          </cell>
          <cell r="W16158">
            <v>200</v>
          </cell>
          <cell r="X16158">
            <v>0</v>
          </cell>
        </row>
        <row r="16159">
          <cell r="H16159" t="str">
            <v>GT2K-TN-SLOW-CKL#398</v>
          </cell>
          <cell r="W16159">
            <v>1260</v>
          </cell>
          <cell r="X16159">
            <v>0</v>
          </cell>
        </row>
        <row r="16160">
          <cell r="H16160" t="str">
            <v>GTPRE-PAINT-WIP#3020</v>
          </cell>
          <cell r="W16160">
            <v>255</v>
          </cell>
          <cell r="X16160">
            <v>0</v>
          </cell>
        </row>
        <row r="16161">
          <cell r="H16161" t="str">
            <v>GTCKL5020#SMG440M-RE</v>
          </cell>
          <cell r="W16161">
            <v>1800</v>
          </cell>
          <cell r="X16161">
            <v>0</v>
          </cell>
        </row>
        <row r="16162">
          <cell r="H16162" t="str">
            <v>GTCKL5020#SPPG6702-L</v>
          </cell>
          <cell r="W16162">
            <v>1950</v>
          </cell>
          <cell r="X16162">
            <v>0</v>
          </cell>
        </row>
        <row r="16163">
          <cell r="H16163" t="str">
            <v>GTCKL5020#SPPG9003-W</v>
          </cell>
          <cell r="W16163">
            <v>1300</v>
          </cell>
          <cell r="X16163">
            <v>0</v>
          </cell>
        </row>
        <row r="16164">
          <cell r="H16164" t="str">
            <v>GTCKL5020#SPPG9003-W</v>
          </cell>
          <cell r="W16164">
            <v>1500</v>
          </cell>
          <cell r="X16164">
            <v>0</v>
          </cell>
        </row>
        <row r="16165">
          <cell r="H16165" t="str">
            <v>GTCKL5020#SPPG2017-O</v>
          </cell>
          <cell r="W16165">
            <v>1800</v>
          </cell>
          <cell r="X16165">
            <v>0</v>
          </cell>
        </row>
        <row r="16166">
          <cell r="H16166" t="str">
            <v>HT62350-0A100-BLK</v>
          </cell>
          <cell r="W16166">
            <v>350</v>
          </cell>
          <cell r="X16166">
            <v>0</v>
          </cell>
        </row>
        <row r="16167">
          <cell r="H16167" t="str">
            <v>HT62710-0A201-BLK</v>
          </cell>
          <cell r="W16167">
            <v>9190</v>
          </cell>
          <cell r="X16167">
            <v>0</v>
          </cell>
        </row>
        <row r="16168">
          <cell r="H16168" t="str">
            <v>HT62711-0A601-000</v>
          </cell>
          <cell r="W16168">
            <v>1490</v>
          </cell>
          <cell r="X16168">
            <v>0</v>
          </cell>
        </row>
        <row r="16169">
          <cell r="H16169" t="str">
            <v>HT62715-0A101-000</v>
          </cell>
          <cell r="W16169">
            <v>234</v>
          </cell>
          <cell r="X16169">
            <v>0</v>
          </cell>
        </row>
        <row r="16170">
          <cell r="H16170" t="str">
            <v>FUBC3Z25611B09BB</v>
          </cell>
          <cell r="W16170">
            <v>105.12</v>
          </cell>
          <cell r="X16170">
            <v>670.04096400000003</v>
          </cell>
        </row>
        <row r="16171">
          <cell r="H16171" t="str">
            <v>FTJB3Z7E453A</v>
          </cell>
          <cell r="W16171">
            <v>1993</v>
          </cell>
          <cell r="X16171">
            <v>0</v>
          </cell>
        </row>
        <row r="16172">
          <cell r="H16172" t="str">
            <v>FTJB3Z7E453A</v>
          </cell>
          <cell r="W16172">
            <v>1993</v>
          </cell>
          <cell r="X16172">
            <v>0</v>
          </cell>
        </row>
        <row r="16173">
          <cell r="H16173" t="str">
            <v>FTJB3Z7E453A</v>
          </cell>
          <cell r="W16173">
            <v>1993</v>
          </cell>
          <cell r="X16173">
            <v>0</v>
          </cell>
        </row>
        <row r="16174">
          <cell r="H16174" t="str">
            <v>FTJB3Z7E453A</v>
          </cell>
          <cell r="W16174">
            <v>1993</v>
          </cell>
          <cell r="X16174">
            <v>0</v>
          </cell>
        </row>
        <row r="16175">
          <cell r="H16175" t="str">
            <v>FTJB3Z7E453A</v>
          </cell>
          <cell r="W16175">
            <v>1993</v>
          </cell>
          <cell r="X16175">
            <v>0</v>
          </cell>
        </row>
        <row r="16176">
          <cell r="H16176" t="str">
            <v>FTJB3Z8200AK</v>
          </cell>
          <cell r="W16176">
            <v>3704</v>
          </cell>
          <cell r="X16176">
            <v>0</v>
          </cell>
        </row>
        <row r="16177">
          <cell r="H16177" t="str">
            <v>FTEB3Z16A550AN</v>
          </cell>
          <cell r="W16177">
            <v>135</v>
          </cell>
          <cell r="X16177">
            <v>0</v>
          </cell>
        </row>
        <row r="16178">
          <cell r="H16178" t="str">
            <v>FTEB3Z2200B</v>
          </cell>
          <cell r="W16178">
            <v>1575</v>
          </cell>
          <cell r="X16178">
            <v>0</v>
          </cell>
        </row>
        <row r="16179">
          <cell r="H16179" t="str">
            <v>FTMB3Z9601C</v>
          </cell>
          <cell r="W16179">
            <v>503</v>
          </cell>
          <cell r="X16179">
            <v>0</v>
          </cell>
        </row>
        <row r="16180">
          <cell r="H16180" t="str">
            <v>FTKV6Z9155E</v>
          </cell>
          <cell r="W16180">
            <v>1740</v>
          </cell>
          <cell r="X16180">
            <v>0</v>
          </cell>
        </row>
        <row r="16181">
          <cell r="H16181" t="str">
            <v>FTAB3Z4B410A</v>
          </cell>
          <cell r="W16181">
            <v>1746</v>
          </cell>
          <cell r="X16181">
            <v>0</v>
          </cell>
        </row>
        <row r="16182">
          <cell r="H16182" t="str">
            <v>HT52191-0A500-BLK</v>
          </cell>
          <cell r="W16182">
            <v>34.79</v>
          </cell>
          <cell r="X16182">
            <v>0</v>
          </cell>
        </row>
        <row r="16183">
          <cell r="H16183" t="str">
            <v>HT5R11C-0A110-RAW</v>
          </cell>
          <cell r="W16183">
            <v>430</v>
          </cell>
          <cell r="X16183">
            <v>0</v>
          </cell>
        </row>
        <row r="16184">
          <cell r="H16184" t="str">
            <v>HT62411-BB400-BLK</v>
          </cell>
          <cell r="W16184">
            <v>5300</v>
          </cell>
          <cell r="X16184">
            <v>0</v>
          </cell>
        </row>
        <row r="16185">
          <cell r="H16185" t="str">
            <v>HT829XS-00540-SUS</v>
          </cell>
          <cell r="W16185">
            <v>35</v>
          </cell>
          <cell r="X16185">
            <v>0</v>
          </cell>
        </row>
        <row r="16186">
          <cell r="H16186" t="str">
            <v>HT62420-0A500-BLK</v>
          </cell>
          <cell r="W16186">
            <v>1790</v>
          </cell>
          <cell r="X16186">
            <v>0</v>
          </cell>
        </row>
        <row r="16187">
          <cell r="H16187" t="str">
            <v>GTCB1210X360X110</v>
          </cell>
          <cell r="W16187">
            <v>94.08</v>
          </cell>
          <cell r="X16187">
            <v>0</v>
          </cell>
        </row>
        <row r="16188">
          <cell r="H16188" t="str">
            <v>GTCB560X270X270</v>
          </cell>
          <cell r="W16188">
            <v>62.26</v>
          </cell>
          <cell r="X16188">
            <v>0</v>
          </cell>
        </row>
        <row r="16189">
          <cell r="H16189" t="str">
            <v>GTY0214007042</v>
          </cell>
          <cell r="W16189">
            <v>443.19</v>
          </cell>
          <cell r="X16189">
            <v>0</v>
          </cell>
        </row>
        <row r="16190">
          <cell r="H16190" t="str">
            <v>GTCB0490X0360X270</v>
          </cell>
          <cell r="W16190">
            <v>61.64</v>
          </cell>
          <cell r="X16190">
            <v>0</v>
          </cell>
        </row>
        <row r="16191">
          <cell r="H16191" t="str">
            <v>GTY0214007031</v>
          </cell>
          <cell r="W16191">
            <v>79.88</v>
          </cell>
          <cell r="X16191">
            <v>0</v>
          </cell>
        </row>
        <row r="16192">
          <cell r="H16192" t="str">
            <v>GTCB1700X420X130</v>
          </cell>
          <cell r="W16192">
            <v>135.78</v>
          </cell>
          <cell r="X16192">
            <v>0</v>
          </cell>
        </row>
        <row r="16193">
          <cell r="H16193" t="str">
            <v>GTCB900X170X130</v>
          </cell>
          <cell r="W16193">
            <v>53.8</v>
          </cell>
          <cell r="X16193">
            <v>0</v>
          </cell>
        </row>
        <row r="16194">
          <cell r="H16194" t="str">
            <v>GTCB3050X1140X230</v>
          </cell>
          <cell r="W16194">
            <v>588.42000000000007</v>
          </cell>
          <cell r="X16194">
            <v>0</v>
          </cell>
        </row>
        <row r="16195">
          <cell r="H16195" t="str">
            <v>GTY0214007068</v>
          </cell>
          <cell r="W16195">
            <v>18.8</v>
          </cell>
          <cell r="X16195">
            <v>0</v>
          </cell>
        </row>
        <row r="16196">
          <cell r="H16196" t="str">
            <v>HT95131-TD100-000</v>
          </cell>
          <cell r="W16196">
            <v>70000</v>
          </cell>
          <cell r="X16196">
            <v>0</v>
          </cell>
        </row>
        <row r="16197">
          <cell r="H16197" t="str">
            <v>HT95251-TD100-000</v>
          </cell>
          <cell r="W16197">
            <v>32000</v>
          </cell>
          <cell r="X16197">
            <v>0</v>
          </cell>
        </row>
        <row r="16198">
          <cell r="H16198" t="str">
            <v>HT95261-TD100-000</v>
          </cell>
          <cell r="W16198">
            <v>32000</v>
          </cell>
          <cell r="X16198">
            <v>0</v>
          </cell>
        </row>
        <row r="16199">
          <cell r="H16199" t="str">
            <v>HT95531-0A200-000</v>
          </cell>
          <cell r="W16199">
            <v>1500</v>
          </cell>
          <cell r="X16199">
            <v>0</v>
          </cell>
        </row>
        <row r="16200">
          <cell r="H16200" t="str">
            <v>GTF0102074026</v>
          </cell>
          <cell r="W16200">
            <v>48.86</v>
          </cell>
          <cell r="X16200">
            <v>0</v>
          </cell>
        </row>
        <row r="16201">
          <cell r="H16201" t="str">
            <v>GTF0102074027</v>
          </cell>
          <cell r="W16201">
            <v>24.86</v>
          </cell>
          <cell r="X16201">
            <v>0</v>
          </cell>
        </row>
        <row r="16202">
          <cell r="H16202" t="str">
            <v>GTF0102077041</v>
          </cell>
          <cell r="W16202">
            <v>22.02</v>
          </cell>
          <cell r="X16202">
            <v>0</v>
          </cell>
        </row>
        <row r="16203">
          <cell r="H16203" t="str">
            <v>GTF0102073034</v>
          </cell>
          <cell r="W16203">
            <v>39.660000000000004</v>
          </cell>
          <cell r="X16203">
            <v>0</v>
          </cell>
        </row>
        <row r="16204">
          <cell r="H16204" t="str">
            <v>GTF0102073035</v>
          </cell>
          <cell r="W16204">
            <v>17</v>
          </cell>
          <cell r="X16204">
            <v>0</v>
          </cell>
        </row>
        <row r="16205">
          <cell r="H16205" t="str">
            <v>GTFIXED-WHEELRACK</v>
          </cell>
          <cell r="W16205">
            <v>170</v>
          </cell>
          <cell r="X16205">
            <v>0</v>
          </cell>
        </row>
        <row r="16206">
          <cell r="H16206" t="str">
            <v>GTRFSHT1145X1150XT1_</v>
          </cell>
          <cell r="W16206">
            <v>550</v>
          </cell>
          <cell r="X16206">
            <v>0</v>
          </cell>
        </row>
        <row r="16207">
          <cell r="H16207" t="str">
            <v>GTRFSHT1310X1150XT1_</v>
          </cell>
          <cell r="W16207">
            <v>825</v>
          </cell>
          <cell r="X16207">
            <v>0</v>
          </cell>
        </row>
        <row r="16208">
          <cell r="H16208" t="str">
            <v>GTRFSHT2090X1150XT1_</v>
          </cell>
          <cell r="W16208">
            <v>965</v>
          </cell>
          <cell r="X16208">
            <v>0</v>
          </cell>
        </row>
        <row r="16209">
          <cell r="H16209" t="str">
            <v>GTRFSHT2295X1150XT1_</v>
          </cell>
          <cell r="W16209">
            <v>990</v>
          </cell>
          <cell r="X16209">
            <v>0</v>
          </cell>
        </row>
        <row r="16210">
          <cell r="H16210" t="str">
            <v>GTROTAT-WHEELRACK</v>
          </cell>
          <cell r="W16210">
            <v>240</v>
          </cell>
          <cell r="X16210">
            <v>0</v>
          </cell>
        </row>
        <row r="16211">
          <cell r="H16211" t="str">
            <v>GTSUPPORT-BRKTT5-FR_</v>
          </cell>
          <cell r="W16211">
            <v>85</v>
          </cell>
          <cell r="X16211">
            <v>0</v>
          </cell>
        </row>
        <row r="16212">
          <cell r="H16212" t="str">
            <v>GTSUPPORT-BRKTT5-FR_</v>
          </cell>
          <cell r="W16212">
            <v>85</v>
          </cell>
          <cell r="X16212">
            <v>0</v>
          </cell>
        </row>
        <row r="16213">
          <cell r="H16213" t="str">
            <v>CO43P01</v>
          </cell>
          <cell r="W16213">
            <v>510</v>
          </cell>
          <cell r="X16213">
            <v>0</v>
          </cell>
        </row>
        <row r="16214">
          <cell r="H16214" t="str">
            <v>HT52212-0A400-BLK</v>
          </cell>
          <cell r="W16214">
            <v>1.3</v>
          </cell>
          <cell r="X16214">
            <v>0</v>
          </cell>
        </row>
        <row r="16215">
          <cell r="H16215" t="str">
            <v>HT52212-0A600-BLK</v>
          </cell>
          <cell r="W16215">
            <v>0.5</v>
          </cell>
          <cell r="X16215">
            <v>0</v>
          </cell>
        </row>
        <row r="16216">
          <cell r="H16216" t="str">
            <v>CO14CLEAR</v>
          </cell>
          <cell r="W16216">
            <v>10</v>
          </cell>
          <cell r="X16216">
            <v>0</v>
          </cell>
        </row>
        <row r="16217">
          <cell r="H16217" t="str">
            <v>GTNYCABLETIE7.6X380</v>
          </cell>
          <cell r="W16217">
            <v>3</v>
          </cell>
          <cell r="X16217">
            <v>0</v>
          </cell>
        </row>
        <row r="16218">
          <cell r="H16218" t="str">
            <v>HT35121-0A100-BLK</v>
          </cell>
          <cell r="W16218">
            <v>3300</v>
          </cell>
          <cell r="X16218">
            <v>0</v>
          </cell>
        </row>
        <row r="16219">
          <cell r="H16219" t="str">
            <v>HT35122-0A100-000</v>
          </cell>
          <cell r="W16219">
            <v>1200</v>
          </cell>
          <cell r="X16219">
            <v>0</v>
          </cell>
        </row>
        <row r="16220">
          <cell r="H16220" t="str">
            <v>HT35123-0A100-000</v>
          </cell>
          <cell r="W16220">
            <v>1600</v>
          </cell>
          <cell r="X16220">
            <v>0</v>
          </cell>
        </row>
        <row r="16221">
          <cell r="H16221" t="str">
            <v>HT35123-0A110-000</v>
          </cell>
          <cell r="W16221">
            <v>1300</v>
          </cell>
          <cell r="X16221">
            <v>0</v>
          </cell>
        </row>
        <row r="16222">
          <cell r="H16222" t="str">
            <v>HT35300-BB100-WHT</v>
          </cell>
          <cell r="W16222">
            <v>230000</v>
          </cell>
          <cell r="X16222">
            <v>0</v>
          </cell>
        </row>
        <row r="16223">
          <cell r="H16223" t="str">
            <v>HT35324-0A100-000</v>
          </cell>
          <cell r="W16223">
            <v>5800</v>
          </cell>
          <cell r="X16223">
            <v>0</v>
          </cell>
        </row>
        <row r="16224">
          <cell r="H16224" t="str">
            <v>HT35324-0A110-000</v>
          </cell>
          <cell r="W16224">
            <v>1650</v>
          </cell>
          <cell r="X16224">
            <v>0</v>
          </cell>
        </row>
        <row r="16225">
          <cell r="H16225" t="str">
            <v>HT35324-0A120-000</v>
          </cell>
          <cell r="W16225">
            <v>6800</v>
          </cell>
          <cell r="X16225">
            <v>0</v>
          </cell>
        </row>
        <row r="16226">
          <cell r="H16226" t="str">
            <v>GTF0103014330</v>
          </cell>
          <cell r="W16226">
            <v>171</v>
          </cell>
          <cell r="X16226">
            <v>0</v>
          </cell>
        </row>
        <row r="16227">
          <cell r="H16227" t="str">
            <v>GTF0102063006</v>
          </cell>
          <cell r="W16227">
            <v>19.21</v>
          </cell>
          <cell r="X16227">
            <v>0</v>
          </cell>
        </row>
        <row r="16228">
          <cell r="H16228" t="str">
            <v>GTF0102086047</v>
          </cell>
          <cell r="W16228">
            <v>16</v>
          </cell>
          <cell r="X16228">
            <v>0</v>
          </cell>
        </row>
        <row r="16229">
          <cell r="H16229" t="str">
            <v>GTF0102086067</v>
          </cell>
          <cell r="W16229">
            <v>120.85000000000001</v>
          </cell>
          <cell r="X16229">
            <v>0</v>
          </cell>
        </row>
        <row r="16230">
          <cell r="H16230" t="str">
            <v>GTF0102086068</v>
          </cell>
          <cell r="W16230">
            <v>21.64</v>
          </cell>
          <cell r="X16230">
            <v>0</v>
          </cell>
        </row>
        <row r="16231">
          <cell r="H16231" t="str">
            <v>GTF0102086069</v>
          </cell>
          <cell r="W16231">
            <v>17.11</v>
          </cell>
          <cell r="X16231">
            <v>0</v>
          </cell>
        </row>
        <row r="16232">
          <cell r="H16232" t="str">
            <v>GTF0102063006</v>
          </cell>
          <cell r="W16232">
            <v>19.21</v>
          </cell>
          <cell r="X16232">
            <v>0</v>
          </cell>
        </row>
        <row r="16233">
          <cell r="H16233" t="str">
            <v>GTF0102086048</v>
          </cell>
          <cell r="W16233">
            <v>97.16</v>
          </cell>
          <cell r="X16233">
            <v>0</v>
          </cell>
        </row>
        <row r="16234">
          <cell r="H16234" t="str">
            <v>GTF0102086055</v>
          </cell>
          <cell r="W16234">
            <v>147.04000000000002</v>
          </cell>
          <cell r="X16234">
            <v>0</v>
          </cell>
        </row>
        <row r="16235">
          <cell r="H16235" t="str">
            <v>GTF0102081014</v>
          </cell>
          <cell r="W16235">
            <v>58</v>
          </cell>
          <cell r="X16235">
            <v>0</v>
          </cell>
        </row>
        <row r="16236">
          <cell r="H16236" t="str">
            <v>GTF0102063007</v>
          </cell>
          <cell r="W16236">
            <v>19.21</v>
          </cell>
          <cell r="X16236">
            <v>0</v>
          </cell>
        </row>
        <row r="16237">
          <cell r="H16237" t="str">
            <v>GTF0102086047</v>
          </cell>
          <cell r="W16237">
            <v>16</v>
          </cell>
          <cell r="X16237">
            <v>0</v>
          </cell>
        </row>
        <row r="16238">
          <cell r="H16238" t="str">
            <v>GTF0102086067</v>
          </cell>
          <cell r="W16238">
            <v>120.85</v>
          </cell>
          <cell r="X16238">
            <v>0</v>
          </cell>
        </row>
        <row r="16239">
          <cell r="H16239" t="str">
            <v>GTF0102086068</v>
          </cell>
          <cell r="W16239">
            <v>21.64</v>
          </cell>
          <cell r="X16239">
            <v>0</v>
          </cell>
        </row>
        <row r="16240">
          <cell r="H16240" t="str">
            <v>GTF0102086069</v>
          </cell>
          <cell r="W16240">
            <v>17.11</v>
          </cell>
          <cell r="X16240">
            <v>0</v>
          </cell>
        </row>
        <row r="16241">
          <cell r="H16241" t="str">
            <v>GTF0102086103</v>
          </cell>
          <cell r="W16241">
            <v>227.67000000000002</v>
          </cell>
          <cell r="X16241">
            <v>0</v>
          </cell>
        </row>
        <row r="16242">
          <cell r="H16242" t="str">
            <v>GTF0309001109</v>
          </cell>
          <cell r="W16242">
            <v>26.21</v>
          </cell>
          <cell r="X16242">
            <v>0</v>
          </cell>
        </row>
        <row r="16243">
          <cell r="H16243" t="str">
            <v>GTF0102086066</v>
          </cell>
          <cell r="W16243">
            <v>8.620000000000001</v>
          </cell>
          <cell r="X16243">
            <v>0</v>
          </cell>
        </row>
        <row r="16244">
          <cell r="H16244" t="str">
            <v>GTF0102086065</v>
          </cell>
          <cell r="W16244">
            <v>8.6199999999999992</v>
          </cell>
          <cell r="X16244">
            <v>0</v>
          </cell>
        </row>
        <row r="16245">
          <cell r="H16245" t="str">
            <v>GTF0102063006</v>
          </cell>
          <cell r="W16245">
            <v>19.21</v>
          </cell>
          <cell r="X16245">
            <v>0</v>
          </cell>
        </row>
        <row r="16246">
          <cell r="H16246" t="str">
            <v>GTF0102086055</v>
          </cell>
          <cell r="W16246">
            <v>147.04</v>
          </cell>
          <cell r="X16246">
            <v>0</v>
          </cell>
        </row>
        <row r="16247">
          <cell r="H16247" t="str">
            <v>GTF0102089012</v>
          </cell>
          <cell r="W16247">
            <v>101.67999999999999</v>
          </cell>
          <cell r="X16247">
            <v>0</v>
          </cell>
        </row>
        <row r="16248">
          <cell r="H16248" t="str">
            <v>GTF0102086056</v>
          </cell>
          <cell r="W16248">
            <v>129.97</v>
          </cell>
          <cell r="X16248">
            <v>0</v>
          </cell>
        </row>
        <row r="16249">
          <cell r="H16249" t="str">
            <v>GTF0102086062</v>
          </cell>
          <cell r="W16249">
            <v>82.32</v>
          </cell>
          <cell r="X16249">
            <v>0</v>
          </cell>
        </row>
        <row r="16250">
          <cell r="H16250" t="str">
            <v>GTF0102086063</v>
          </cell>
          <cell r="W16250">
            <v>82.320000000000007</v>
          </cell>
          <cell r="X16250">
            <v>0</v>
          </cell>
        </row>
        <row r="16251">
          <cell r="H16251" t="str">
            <v>HT75810-0A211-BLU</v>
          </cell>
          <cell r="W16251">
            <v>4500</v>
          </cell>
          <cell r="X16251">
            <v>0</v>
          </cell>
        </row>
        <row r="16252">
          <cell r="H16252" t="str">
            <v>HT62350-0A200-000</v>
          </cell>
          <cell r="W16252">
            <v>4500</v>
          </cell>
          <cell r="X16252">
            <v>0</v>
          </cell>
        </row>
        <row r="16253">
          <cell r="H16253" t="str">
            <v>GUD1901013</v>
          </cell>
          <cell r="W16253">
            <v>0.14000000000000001</v>
          </cell>
          <cell r="X16253">
            <v>3.6505887499999998E-3</v>
          </cell>
        </row>
        <row r="16254">
          <cell r="H16254" t="str">
            <v>GUD1901015</v>
          </cell>
          <cell r="W16254">
            <v>0.94</v>
          </cell>
          <cell r="X16254">
            <v>2.4515160000000001E-2</v>
          </cell>
        </row>
        <row r="16255">
          <cell r="H16255" t="str">
            <v>GUD2201005</v>
          </cell>
          <cell r="W16255">
            <v>0.81</v>
          </cell>
          <cell r="X16255">
            <v>2.1125040000000001E-2</v>
          </cell>
        </row>
        <row r="16256">
          <cell r="H16256" t="str">
            <v>GUF0102040033</v>
          </cell>
          <cell r="W16256">
            <v>3.0000000000000002E-2</v>
          </cell>
          <cell r="X16256">
            <v>7.8227124999999994E-4</v>
          </cell>
        </row>
        <row r="16257">
          <cell r="H16257" t="str">
            <v>GUF0102045042</v>
          </cell>
          <cell r="W16257">
            <v>1.2</v>
          </cell>
          <cell r="X16257">
            <v>3.1295400000000001E-2</v>
          </cell>
        </row>
        <row r="16258">
          <cell r="H16258" t="str">
            <v>GUF0102045064</v>
          </cell>
          <cell r="W16258">
            <v>0.76</v>
          </cell>
          <cell r="X16258">
            <v>1.9822140000000002E-2</v>
          </cell>
        </row>
        <row r="16259">
          <cell r="H16259" t="str">
            <v>GUF0102045122</v>
          </cell>
          <cell r="W16259">
            <v>0.65</v>
          </cell>
          <cell r="X16259">
            <v>1.6950913333333335E-2</v>
          </cell>
        </row>
        <row r="16260">
          <cell r="H16260" t="str">
            <v>GUF0102045146</v>
          </cell>
          <cell r="W16260">
            <v>6.0000000000000005E-2</v>
          </cell>
          <cell r="X16260">
            <v>1.5651868749999999E-3</v>
          </cell>
        </row>
        <row r="16261">
          <cell r="H16261" t="str">
            <v>GUF0102076003</v>
          </cell>
          <cell r="W16261">
            <v>13.260000000000002</v>
          </cell>
          <cell r="X16261">
            <v>0.34581616363636364</v>
          </cell>
        </row>
        <row r="16262">
          <cell r="H16262" t="str">
            <v>GUF0102081016</v>
          </cell>
          <cell r="W16262">
            <v>0.83</v>
          </cell>
          <cell r="X16262">
            <v>2.1646200000000001E-2</v>
          </cell>
        </row>
        <row r="16263">
          <cell r="H16263" t="str">
            <v>GUF0102081037</v>
          </cell>
          <cell r="W16263">
            <v>9.0200000000000014</v>
          </cell>
          <cell r="X16263">
            <v>0.23523924000000002</v>
          </cell>
        </row>
        <row r="16264">
          <cell r="H16264" t="str">
            <v>GUF0103003085</v>
          </cell>
          <cell r="W16264">
            <v>3.1199999999999997</v>
          </cell>
          <cell r="X16264">
            <v>8.1365460000000014E-2</v>
          </cell>
        </row>
        <row r="16265">
          <cell r="H16265" t="str">
            <v>GUF0103009014</v>
          </cell>
          <cell r="W16265">
            <v>38.809999999999995</v>
          </cell>
          <cell r="X16265">
            <v>1.0121494799999999</v>
          </cell>
        </row>
        <row r="16266">
          <cell r="H16266" t="str">
            <v>GUF0103013011</v>
          </cell>
          <cell r="W16266">
            <v>7.4399999999999995</v>
          </cell>
          <cell r="X16266">
            <v>0.19403406000000004</v>
          </cell>
        </row>
        <row r="16267">
          <cell r="H16267" t="str">
            <v>GUF0103013014</v>
          </cell>
          <cell r="W16267">
            <v>7.4399999999999995</v>
          </cell>
          <cell r="X16267">
            <v>0.19403406000000004</v>
          </cell>
        </row>
        <row r="16268">
          <cell r="H16268" t="str">
            <v>GUF0103015040</v>
          </cell>
          <cell r="W16268">
            <v>0.92</v>
          </cell>
          <cell r="X16268">
            <v>2.399658E-2</v>
          </cell>
        </row>
        <row r="16269">
          <cell r="H16269" t="str">
            <v>GUF0103024057</v>
          </cell>
          <cell r="W16269">
            <v>0.76</v>
          </cell>
          <cell r="X16269">
            <v>1.9822140000000002E-2</v>
          </cell>
        </row>
        <row r="16270">
          <cell r="H16270" t="str">
            <v>GUF0103027117</v>
          </cell>
          <cell r="W16270">
            <v>22.64</v>
          </cell>
          <cell r="X16270">
            <v>0.59044331999999999</v>
          </cell>
        </row>
        <row r="16271">
          <cell r="H16271" t="str">
            <v>GUF0103027137</v>
          </cell>
          <cell r="W16271">
            <v>22.64</v>
          </cell>
          <cell r="X16271">
            <v>0.59044331999999999</v>
          </cell>
        </row>
        <row r="16272">
          <cell r="H16272" t="str">
            <v>GUF0103035051</v>
          </cell>
          <cell r="W16272">
            <v>3.0000000000000002E-2</v>
          </cell>
          <cell r="X16272">
            <v>7.8270083333333322E-4</v>
          </cell>
        </row>
        <row r="16273">
          <cell r="H16273" t="str">
            <v>GUF0103035084</v>
          </cell>
          <cell r="W16273">
            <v>0.14000000000000001</v>
          </cell>
          <cell r="X16273">
            <v>3.6492983333333332E-3</v>
          </cell>
        </row>
        <row r="16274">
          <cell r="H16274" t="str">
            <v>GUF0103035087</v>
          </cell>
          <cell r="W16274">
            <v>0.73</v>
          </cell>
          <cell r="X16274">
            <v>1.9040399999999999E-2</v>
          </cell>
        </row>
        <row r="16275">
          <cell r="H16275" t="str">
            <v>GUF0103035089</v>
          </cell>
          <cell r="W16275">
            <v>0.37</v>
          </cell>
          <cell r="X16275">
            <v>9.6492000000000001E-3</v>
          </cell>
        </row>
        <row r="16276">
          <cell r="H16276" t="str">
            <v>GUF0103035093</v>
          </cell>
          <cell r="W16276">
            <v>0.38999999999999996</v>
          </cell>
          <cell r="X16276">
            <v>1.0169654166666667E-2</v>
          </cell>
        </row>
        <row r="16277">
          <cell r="H16277" t="str">
            <v>GUF0103038001</v>
          </cell>
          <cell r="W16277">
            <v>0.26</v>
          </cell>
          <cell r="X16277">
            <v>6.7797694444444445E-3</v>
          </cell>
        </row>
        <row r="16278">
          <cell r="H16278" t="str">
            <v>GUF0103038002</v>
          </cell>
          <cell r="W16278">
            <v>0.22999999999999998</v>
          </cell>
          <cell r="X16278">
            <v>5.9996057142857146E-3</v>
          </cell>
        </row>
        <row r="16279">
          <cell r="H16279" t="str">
            <v>GUF0103038003</v>
          </cell>
          <cell r="W16279">
            <v>0.21</v>
          </cell>
          <cell r="X16279">
            <v>5.4765283333333328E-3</v>
          </cell>
        </row>
        <row r="16280">
          <cell r="H16280" t="str">
            <v>GUF0103064016</v>
          </cell>
          <cell r="W16280">
            <v>0.04</v>
          </cell>
          <cell r="X16280">
            <v>1.0432649999999998E-3</v>
          </cell>
        </row>
        <row r="16281">
          <cell r="H16281" t="str">
            <v>GUF0199002064</v>
          </cell>
          <cell r="W16281">
            <v>6.0000000000000005E-2</v>
          </cell>
          <cell r="X16281">
            <v>1.5619649999999998E-3</v>
          </cell>
        </row>
        <row r="16282">
          <cell r="H16282" t="str">
            <v>GUF0199002065</v>
          </cell>
          <cell r="W16282">
            <v>0.02</v>
          </cell>
          <cell r="X16282">
            <v>5.2180791666666673E-4</v>
          </cell>
        </row>
        <row r="16283">
          <cell r="H16283" t="str">
            <v>GUF0199002156</v>
          </cell>
          <cell r="W16283">
            <v>0.65</v>
          </cell>
          <cell r="X16283">
            <v>1.6950913333333335E-2</v>
          </cell>
        </row>
        <row r="16284">
          <cell r="H16284" t="str">
            <v>GUF0201002038</v>
          </cell>
          <cell r="W16284">
            <v>14.03</v>
          </cell>
          <cell r="X16284">
            <v>0.36589560000000004</v>
          </cell>
        </row>
        <row r="16285">
          <cell r="H16285" t="str">
            <v>GUF0201002039</v>
          </cell>
          <cell r="W16285">
            <v>14.03</v>
          </cell>
          <cell r="X16285">
            <v>0.36589560000000004</v>
          </cell>
        </row>
        <row r="16286">
          <cell r="H16286" t="str">
            <v>GUF0201002040</v>
          </cell>
          <cell r="W16286">
            <v>27.17</v>
          </cell>
          <cell r="X16286">
            <v>0.70857893999999999</v>
          </cell>
        </row>
        <row r="16287">
          <cell r="H16287" t="str">
            <v>GUF0201003112</v>
          </cell>
          <cell r="W16287">
            <v>217.52</v>
          </cell>
          <cell r="X16287">
            <v>5.6728059599999998</v>
          </cell>
        </row>
        <row r="16288">
          <cell r="H16288" t="str">
            <v>GUF0201004009</v>
          </cell>
          <cell r="W16288">
            <v>40.11</v>
          </cell>
          <cell r="X16288">
            <v>1.0460455200000001</v>
          </cell>
        </row>
        <row r="16289">
          <cell r="H16289" t="str">
            <v>GUF0201009030</v>
          </cell>
          <cell r="W16289">
            <v>5.34</v>
          </cell>
          <cell r="X16289">
            <v>0.13926323999999998</v>
          </cell>
        </row>
        <row r="16290">
          <cell r="H16290" t="str">
            <v>GUF0201011019</v>
          </cell>
          <cell r="W16290">
            <v>21.92</v>
          </cell>
          <cell r="X16290">
            <v>0.57166091999999991</v>
          </cell>
        </row>
        <row r="16291">
          <cell r="H16291" t="str">
            <v>GUF0201011020</v>
          </cell>
          <cell r="W16291">
            <v>21.92</v>
          </cell>
          <cell r="X16291">
            <v>0.57166091999999991</v>
          </cell>
        </row>
        <row r="16292">
          <cell r="H16292" t="str">
            <v>GUF0201013021</v>
          </cell>
          <cell r="W16292">
            <v>10.029999999999999</v>
          </cell>
          <cell r="X16292">
            <v>0.26157587999999998</v>
          </cell>
        </row>
        <row r="16293">
          <cell r="H16293" t="str">
            <v>GUF0201013022</v>
          </cell>
          <cell r="W16293">
            <v>18.41</v>
          </cell>
          <cell r="X16293">
            <v>0.48012252000000005</v>
          </cell>
        </row>
        <row r="16294">
          <cell r="H16294" t="str">
            <v>GUF0201013023</v>
          </cell>
          <cell r="W16294">
            <v>21.92</v>
          </cell>
          <cell r="X16294">
            <v>0.57166091999999991</v>
          </cell>
        </row>
        <row r="16295">
          <cell r="H16295" t="str">
            <v>GUF0201013024</v>
          </cell>
          <cell r="W16295">
            <v>21.92</v>
          </cell>
          <cell r="X16295">
            <v>0.57166091999999991</v>
          </cell>
        </row>
        <row r="16296">
          <cell r="H16296" t="str">
            <v>GUF0201013025</v>
          </cell>
          <cell r="W16296">
            <v>3.51</v>
          </cell>
          <cell r="X16296">
            <v>9.1538400000000006E-2</v>
          </cell>
        </row>
        <row r="16297">
          <cell r="H16297" t="str">
            <v>GUF0202006036</v>
          </cell>
          <cell r="W16297">
            <v>12.610000000000001</v>
          </cell>
          <cell r="X16297">
            <v>0.32885712000000006</v>
          </cell>
        </row>
        <row r="16298">
          <cell r="H16298" t="str">
            <v>GUF0202006085</v>
          </cell>
          <cell r="W16298">
            <v>24.91</v>
          </cell>
          <cell r="X16298">
            <v>0.64964400000000011</v>
          </cell>
        </row>
        <row r="16299">
          <cell r="H16299" t="str">
            <v>GUF0202009209</v>
          </cell>
          <cell r="W16299">
            <v>21.19</v>
          </cell>
          <cell r="X16299">
            <v>0.55262180999999999</v>
          </cell>
        </row>
        <row r="16300">
          <cell r="H16300" t="str">
            <v>GUF0203003104</v>
          </cell>
          <cell r="W16300">
            <v>10.35</v>
          </cell>
          <cell r="X16300">
            <v>0.26992476000000004</v>
          </cell>
        </row>
        <row r="16301">
          <cell r="H16301" t="str">
            <v>GUF0203006039</v>
          </cell>
          <cell r="W16301">
            <v>0.94</v>
          </cell>
          <cell r="X16301">
            <v>2.4515160000000001E-2</v>
          </cell>
        </row>
        <row r="16302">
          <cell r="H16302" t="str">
            <v>GUF0203006045</v>
          </cell>
          <cell r="W16302">
            <v>1.21</v>
          </cell>
          <cell r="X16302">
            <v>3.1558559999999999E-2</v>
          </cell>
        </row>
        <row r="16303">
          <cell r="H16303" t="str">
            <v>GUF0203006046</v>
          </cell>
          <cell r="W16303">
            <v>1.21</v>
          </cell>
          <cell r="X16303">
            <v>3.1558559999999999E-2</v>
          </cell>
        </row>
        <row r="16304">
          <cell r="H16304" t="str">
            <v>GUF0203006047</v>
          </cell>
          <cell r="W16304">
            <v>1.66</v>
          </cell>
          <cell r="X16304">
            <v>4.3297559999999999E-2</v>
          </cell>
        </row>
        <row r="16305">
          <cell r="H16305" t="str">
            <v>GUF0203006048</v>
          </cell>
          <cell r="W16305">
            <v>0.65</v>
          </cell>
          <cell r="X16305">
            <v>1.6950913333333335E-2</v>
          </cell>
        </row>
        <row r="16306">
          <cell r="H16306" t="str">
            <v>GUF0203006049</v>
          </cell>
          <cell r="W16306">
            <v>0.65</v>
          </cell>
          <cell r="X16306">
            <v>1.6950913333333335E-2</v>
          </cell>
        </row>
        <row r="16307">
          <cell r="H16307" t="str">
            <v>GUF0203007008</v>
          </cell>
          <cell r="W16307">
            <v>2.23</v>
          </cell>
          <cell r="X16307">
            <v>5.8158359999999999E-2</v>
          </cell>
        </row>
        <row r="16308">
          <cell r="H16308" t="str">
            <v>GUF0203007009</v>
          </cell>
          <cell r="W16308">
            <v>2.23</v>
          </cell>
          <cell r="X16308">
            <v>5.8158359999999999E-2</v>
          </cell>
        </row>
        <row r="16309">
          <cell r="H16309" t="str">
            <v>GUF0203013008</v>
          </cell>
          <cell r="W16309">
            <v>0.19</v>
          </cell>
          <cell r="X16309">
            <v>4.9555566666666662E-3</v>
          </cell>
        </row>
        <row r="16310">
          <cell r="H16310" t="str">
            <v>GUF0203013013</v>
          </cell>
          <cell r="W16310">
            <v>0.41000000000000003</v>
          </cell>
          <cell r="X16310">
            <v>1.0693682916666667E-2</v>
          </cell>
        </row>
        <row r="16311">
          <cell r="H16311" t="str">
            <v>GUF0204001012</v>
          </cell>
          <cell r="W16311">
            <v>6.79</v>
          </cell>
          <cell r="X16311">
            <v>0.17708088000000002</v>
          </cell>
        </row>
        <row r="16312">
          <cell r="H16312" t="str">
            <v>GUF0204002034</v>
          </cell>
          <cell r="W16312">
            <v>12.94</v>
          </cell>
          <cell r="X16312">
            <v>0.33746400000000004</v>
          </cell>
        </row>
        <row r="16313">
          <cell r="H16313" t="str">
            <v>GUF0204003025</v>
          </cell>
          <cell r="W16313">
            <v>25.35</v>
          </cell>
          <cell r="X16313">
            <v>0.66111984000000001</v>
          </cell>
        </row>
        <row r="16314">
          <cell r="H16314" t="str">
            <v>GUF0204004037</v>
          </cell>
          <cell r="W16314">
            <v>8.58</v>
          </cell>
          <cell r="X16314">
            <v>0.2237634</v>
          </cell>
        </row>
        <row r="16315">
          <cell r="H16315" t="str">
            <v>GUF0301014043</v>
          </cell>
          <cell r="W16315">
            <v>13.75</v>
          </cell>
          <cell r="X16315">
            <v>0.35859936000000003</v>
          </cell>
        </row>
        <row r="16316">
          <cell r="H16316" t="str">
            <v>GUF0301014044</v>
          </cell>
          <cell r="W16316">
            <v>5.66</v>
          </cell>
          <cell r="X16316">
            <v>0.14760696000000001</v>
          </cell>
        </row>
        <row r="16317">
          <cell r="H16317" t="str">
            <v>GUF0302012149</v>
          </cell>
          <cell r="W16317">
            <v>181.45</v>
          </cell>
          <cell r="X16317">
            <v>4.732122480000001</v>
          </cell>
        </row>
        <row r="16318">
          <cell r="H16318" t="str">
            <v>GUF0303002007</v>
          </cell>
          <cell r="W16318">
            <v>50.46</v>
          </cell>
          <cell r="X16318">
            <v>1.3159702799999999</v>
          </cell>
        </row>
        <row r="16319">
          <cell r="H16319" t="str">
            <v>GUF0304004046</v>
          </cell>
          <cell r="W16319">
            <v>17.790000000000003</v>
          </cell>
          <cell r="X16319">
            <v>0.46395108000000002</v>
          </cell>
        </row>
        <row r="16320">
          <cell r="H16320" t="str">
            <v>GUF0304009003</v>
          </cell>
          <cell r="W16320">
            <v>1.41</v>
          </cell>
          <cell r="X16320">
            <v>3.6770160000000003E-2</v>
          </cell>
        </row>
        <row r="16321">
          <cell r="H16321" t="str">
            <v>GUF0304017005</v>
          </cell>
          <cell r="W16321">
            <v>0.81</v>
          </cell>
          <cell r="X16321">
            <v>2.1125040000000001E-2</v>
          </cell>
        </row>
        <row r="16322">
          <cell r="H16322" t="str">
            <v>GUF0307001041</v>
          </cell>
          <cell r="W16322">
            <v>112.88000000000001</v>
          </cell>
          <cell r="X16322">
            <v>2.9438470799999998</v>
          </cell>
        </row>
        <row r="16323">
          <cell r="H16323" t="str">
            <v>GUF0307003018</v>
          </cell>
          <cell r="W16323">
            <v>1.9400000000000002</v>
          </cell>
          <cell r="X16323">
            <v>5.0593800000000001E-2</v>
          </cell>
        </row>
        <row r="16324">
          <cell r="H16324" t="str">
            <v>GUF0307003025</v>
          </cell>
          <cell r="W16324">
            <v>2.1800000000000002</v>
          </cell>
          <cell r="X16324">
            <v>5.6852880000000001E-2</v>
          </cell>
        </row>
        <row r="16325">
          <cell r="H16325" t="str">
            <v>GUF0307003027</v>
          </cell>
          <cell r="W16325">
            <v>4.8499999999999996</v>
          </cell>
          <cell r="X16325">
            <v>0.1264845</v>
          </cell>
        </row>
        <row r="16326">
          <cell r="H16326" t="str">
            <v>GUF0307004009</v>
          </cell>
          <cell r="W16326">
            <v>0.47</v>
          </cell>
          <cell r="X16326">
            <v>1.2257580000000001E-2</v>
          </cell>
        </row>
        <row r="16327">
          <cell r="H16327" t="str">
            <v>GUF0308001045</v>
          </cell>
          <cell r="W16327">
            <v>26.68</v>
          </cell>
          <cell r="X16327">
            <v>0.69580536000000004</v>
          </cell>
        </row>
        <row r="16328">
          <cell r="H16328" t="str">
            <v>GUF0308001046</v>
          </cell>
          <cell r="W16328">
            <v>26.68</v>
          </cell>
          <cell r="X16328">
            <v>0.69580536000000004</v>
          </cell>
        </row>
        <row r="16329">
          <cell r="H16329" t="str">
            <v>GUF0308010007</v>
          </cell>
          <cell r="W16329">
            <v>3.8800000000000003</v>
          </cell>
          <cell r="X16329">
            <v>0.1011876</v>
          </cell>
        </row>
        <row r="16330">
          <cell r="H16330" t="str">
            <v>GUF0308010008</v>
          </cell>
          <cell r="W16330">
            <v>3.8800000000000003</v>
          </cell>
          <cell r="X16330">
            <v>0.1011876</v>
          </cell>
        </row>
        <row r="16331">
          <cell r="H16331" t="str">
            <v>GUF0308031112</v>
          </cell>
          <cell r="W16331">
            <v>22.16</v>
          </cell>
          <cell r="X16331">
            <v>0.5779200000000001</v>
          </cell>
        </row>
        <row r="16332">
          <cell r="H16332" t="str">
            <v>GUF0308035053</v>
          </cell>
          <cell r="W16332">
            <v>87.33</v>
          </cell>
          <cell r="X16332">
            <v>2.2775177647058826</v>
          </cell>
        </row>
        <row r="16333">
          <cell r="H16333" t="str">
            <v>GUF0309001102</v>
          </cell>
          <cell r="W16333">
            <v>4.37</v>
          </cell>
          <cell r="X16333">
            <v>0.11396892000000002</v>
          </cell>
        </row>
        <row r="16334">
          <cell r="H16334" t="str">
            <v>GUF0309002207</v>
          </cell>
          <cell r="W16334">
            <v>3.96</v>
          </cell>
          <cell r="X16334">
            <v>0.10327740000000001</v>
          </cell>
        </row>
        <row r="16335">
          <cell r="H16335" t="str">
            <v>GUF0309002208</v>
          </cell>
          <cell r="W16335">
            <v>3.11</v>
          </cell>
          <cell r="X16335">
            <v>8.1104880000000004E-2</v>
          </cell>
        </row>
        <row r="16336">
          <cell r="H16336" t="str">
            <v>GUF0309003009</v>
          </cell>
          <cell r="W16336">
            <v>1.85</v>
          </cell>
          <cell r="X16336">
            <v>4.8240839999999993E-2</v>
          </cell>
        </row>
        <row r="16337">
          <cell r="H16337" t="str">
            <v>GUF0309004004</v>
          </cell>
          <cell r="W16337">
            <v>4.37</v>
          </cell>
          <cell r="X16337">
            <v>0.11396892000000002</v>
          </cell>
        </row>
        <row r="16338">
          <cell r="H16338" t="str">
            <v>GUF0309005002</v>
          </cell>
          <cell r="W16338">
            <v>1.74</v>
          </cell>
          <cell r="X16338">
            <v>4.537704E-2</v>
          </cell>
        </row>
        <row r="16339">
          <cell r="H16339" t="str">
            <v>GUF0309013049</v>
          </cell>
          <cell r="W16339">
            <v>3.56</v>
          </cell>
          <cell r="X16339">
            <v>9.2849040000000008E-2</v>
          </cell>
        </row>
        <row r="16340">
          <cell r="H16340" t="str">
            <v>GUF0309013050</v>
          </cell>
          <cell r="W16340">
            <v>4.04</v>
          </cell>
          <cell r="X16340">
            <v>0.10536204</v>
          </cell>
        </row>
        <row r="16341">
          <cell r="H16341" t="str">
            <v>GUF0399011001</v>
          </cell>
          <cell r="W16341">
            <v>12.65</v>
          </cell>
          <cell r="X16341">
            <v>0.32990976000000005</v>
          </cell>
        </row>
        <row r="16342">
          <cell r="H16342" t="str">
            <v>GUF2111000193</v>
          </cell>
          <cell r="W16342">
            <v>18.41</v>
          </cell>
          <cell r="X16342">
            <v>0.48012252000000005</v>
          </cell>
        </row>
        <row r="16343">
          <cell r="H16343" t="str">
            <v>GUY0211045</v>
          </cell>
          <cell r="W16343">
            <v>6.0000000000000005E-2</v>
          </cell>
          <cell r="X16343">
            <v>1.5651868749999999E-3</v>
          </cell>
        </row>
        <row r="16344">
          <cell r="H16344" t="str">
            <v>GUY0316020008</v>
          </cell>
          <cell r="W16344">
            <v>1.87</v>
          </cell>
          <cell r="X16344">
            <v>4.8768450000000005E-2</v>
          </cell>
        </row>
        <row r="16345">
          <cell r="H16345" t="str">
            <v>GUY0403302</v>
          </cell>
          <cell r="W16345">
            <v>0.12000000000000001</v>
          </cell>
          <cell r="X16345">
            <v>3.1290849999999998E-3</v>
          </cell>
        </row>
        <row r="16346">
          <cell r="H16346" t="str">
            <v>GUY0403506</v>
          </cell>
          <cell r="W16346">
            <v>0.24000000000000002</v>
          </cell>
          <cell r="X16346">
            <v>6.2611016666666679E-3</v>
          </cell>
        </row>
        <row r="16347">
          <cell r="H16347" t="str">
            <v>GUF0102045011</v>
          </cell>
          <cell r="W16347">
            <v>2.69</v>
          </cell>
          <cell r="X16347">
            <v>7.016051999999999E-2</v>
          </cell>
        </row>
        <row r="16348">
          <cell r="H16348" t="str">
            <v>GUF0102045012</v>
          </cell>
          <cell r="W16348">
            <v>4.0999999999999996</v>
          </cell>
          <cell r="X16348">
            <v>0.10693068</v>
          </cell>
        </row>
        <row r="16349">
          <cell r="H16349" t="str">
            <v>GUF0102045013</v>
          </cell>
          <cell r="W16349">
            <v>1.98</v>
          </cell>
          <cell r="X16349">
            <v>5.1636120000000001E-2</v>
          </cell>
        </row>
        <row r="16350">
          <cell r="H16350" t="str">
            <v>GUF0102045016G</v>
          </cell>
          <cell r="W16350">
            <v>18.940000000000001</v>
          </cell>
          <cell r="X16350">
            <v>0.49394616000000002</v>
          </cell>
        </row>
        <row r="16351">
          <cell r="H16351" t="str">
            <v>GUF0102045017</v>
          </cell>
          <cell r="W16351">
            <v>4.45</v>
          </cell>
          <cell r="X16351">
            <v>0.11605356</v>
          </cell>
        </row>
        <row r="16352">
          <cell r="H16352" t="str">
            <v>GUF0102045020</v>
          </cell>
          <cell r="W16352">
            <v>9.6999999999999993</v>
          </cell>
          <cell r="X16352">
            <v>0.252969</v>
          </cell>
        </row>
        <row r="16353">
          <cell r="H16353" t="str">
            <v>GUF0102045021</v>
          </cell>
          <cell r="W16353">
            <v>9.6999999999999993</v>
          </cell>
          <cell r="X16353">
            <v>0.252969</v>
          </cell>
        </row>
        <row r="16354">
          <cell r="H16354" t="str">
            <v>GUF0102045062</v>
          </cell>
          <cell r="W16354">
            <v>0.01</v>
          </cell>
          <cell r="X16354">
            <v>2.6033333333333334E-4</v>
          </cell>
        </row>
        <row r="16355">
          <cell r="H16355" t="str">
            <v>GUF0102045063</v>
          </cell>
          <cell r="W16355">
            <v>0.01</v>
          </cell>
          <cell r="X16355">
            <v>2.6128472222222221E-4</v>
          </cell>
        </row>
        <row r="16356">
          <cell r="H16356" t="str">
            <v>GUF0102047005</v>
          </cell>
          <cell r="W16356">
            <v>54.940000000000005</v>
          </cell>
          <cell r="X16356">
            <v>1.432803</v>
          </cell>
        </row>
        <row r="16357">
          <cell r="H16357" t="str">
            <v>GUF0102047007</v>
          </cell>
          <cell r="W16357">
            <v>0.35</v>
          </cell>
          <cell r="X16357">
            <v>9.1258266666666681E-3</v>
          </cell>
        </row>
        <row r="16358">
          <cell r="H16358" t="str">
            <v>GUF0102049014</v>
          </cell>
          <cell r="W16358">
            <v>1.1200000000000001</v>
          </cell>
          <cell r="X16358">
            <v>2.9215919999999999E-2</v>
          </cell>
        </row>
        <row r="16359">
          <cell r="H16359" t="str">
            <v>GUF0102049015</v>
          </cell>
          <cell r="W16359">
            <v>0.77999999999999992</v>
          </cell>
          <cell r="X16359">
            <v>2.0335559999999999E-2</v>
          </cell>
        </row>
        <row r="16360">
          <cell r="H16360" t="str">
            <v>GUF0102076003</v>
          </cell>
          <cell r="W16360">
            <v>13.26</v>
          </cell>
          <cell r="X16360">
            <v>0.3458232</v>
          </cell>
        </row>
        <row r="16361">
          <cell r="H16361" t="str">
            <v>GUF0102076006</v>
          </cell>
          <cell r="W16361">
            <v>0.19</v>
          </cell>
          <cell r="X16361">
            <v>4.9555566666666662E-3</v>
          </cell>
        </row>
        <row r="16362">
          <cell r="H16362" t="str">
            <v>GUF0102076007</v>
          </cell>
          <cell r="W16362">
            <v>0.19</v>
          </cell>
          <cell r="X16362">
            <v>4.9555566666666662E-3</v>
          </cell>
        </row>
        <row r="16363">
          <cell r="H16363" t="str">
            <v>GUF0102076008</v>
          </cell>
          <cell r="W16363">
            <v>1.87</v>
          </cell>
          <cell r="X16363">
            <v>4.8767160000000004E-2</v>
          </cell>
        </row>
        <row r="16364">
          <cell r="H16364" t="str">
            <v>GUF0102076014</v>
          </cell>
          <cell r="W16364">
            <v>1.5799999999999998</v>
          </cell>
          <cell r="X16364">
            <v>4.1202599999999999E-2</v>
          </cell>
        </row>
        <row r="16365">
          <cell r="H16365" t="str">
            <v>GUF0102076015</v>
          </cell>
          <cell r="W16365">
            <v>1.5799999999999998</v>
          </cell>
          <cell r="X16365">
            <v>4.1202599999999999E-2</v>
          </cell>
        </row>
        <row r="16366">
          <cell r="H16366" t="str">
            <v>GUF0102076016</v>
          </cell>
          <cell r="W16366">
            <v>2.6</v>
          </cell>
          <cell r="X16366">
            <v>6.7807560000000003E-2</v>
          </cell>
        </row>
        <row r="16367">
          <cell r="H16367" t="str">
            <v>GUF0102076017</v>
          </cell>
          <cell r="W16367">
            <v>1.3099999999999998</v>
          </cell>
          <cell r="X16367">
            <v>3.4164359999999998E-2</v>
          </cell>
        </row>
        <row r="16368">
          <cell r="H16368" t="str">
            <v>GUF0102076018</v>
          </cell>
          <cell r="W16368">
            <v>0.25</v>
          </cell>
          <cell r="X16368">
            <v>6.5212900000000008E-3</v>
          </cell>
        </row>
        <row r="16369">
          <cell r="H16369" t="str">
            <v>GUF0102076026</v>
          </cell>
          <cell r="W16369">
            <v>0.33</v>
          </cell>
          <cell r="X16369">
            <v>8.606879999999999E-3</v>
          </cell>
        </row>
        <row r="16370">
          <cell r="H16370" t="str">
            <v>GUF0102076027</v>
          </cell>
          <cell r="W16370">
            <v>0.78999999999999992</v>
          </cell>
          <cell r="X16370">
            <v>2.0609039999999999E-2</v>
          </cell>
        </row>
        <row r="16371">
          <cell r="H16371" t="str">
            <v>GUF0102076030</v>
          </cell>
          <cell r="W16371">
            <v>7.59</v>
          </cell>
          <cell r="X16371">
            <v>0.19794276000000002</v>
          </cell>
        </row>
        <row r="16372">
          <cell r="H16372" t="str">
            <v>GUF0102076031</v>
          </cell>
          <cell r="W16372">
            <v>0.86</v>
          </cell>
          <cell r="X16372">
            <v>2.2430520000000002E-2</v>
          </cell>
        </row>
        <row r="16373">
          <cell r="H16373" t="str">
            <v>GUF0102076032</v>
          </cell>
          <cell r="W16373">
            <v>0.86</v>
          </cell>
          <cell r="X16373">
            <v>2.2430520000000002E-2</v>
          </cell>
        </row>
        <row r="16374">
          <cell r="H16374" t="str">
            <v>GUF0102076033</v>
          </cell>
          <cell r="W16374">
            <v>0.32</v>
          </cell>
          <cell r="X16374">
            <v>8.3461833333333332E-3</v>
          </cell>
        </row>
        <row r="16375">
          <cell r="H16375" t="str">
            <v>GUF0102076034</v>
          </cell>
          <cell r="W16375">
            <v>0.32</v>
          </cell>
          <cell r="X16375">
            <v>8.3461833333333332E-3</v>
          </cell>
        </row>
        <row r="16376">
          <cell r="H16376" t="str">
            <v>GUF0102079008</v>
          </cell>
          <cell r="W16376">
            <v>0.94</v>
          </cell>
          <cell r="X16376">
            <v>2.4515160000000001E-2</v>
          </cell>
        </row>
        <row r="16377">
          <cell r="H16377" t="str">
            <v>GUF0102079009</v>
          </cell>
          <cell r="W16377">
            <v>0.94</v>
          </cell>
          <cell r="X16377">
            <v>2.4515160000000001E-2</v>
          </cell>
        </row>
        <row r="16378">
          <cell r="H16378" t="str">
            <v>GUF0102079010</v>
          </cell>
          <cell r="W16378">
            <v>0.01</v>
          </cell>
          <cell r="X16378">
            <v>2.6033333333333334E-4</v>
          </cell>
        </row>
        <row r="16379">
          <cell r="H16379" t="str">
            <v>GUF0103017037</v>
          </cell>
          <cell r="W16379">
            <v>4.6899999999999995</v>
          </cell>
          <cell r="X16379">
            <v>0.12230748</v>
          </cell>
        </row>
        <row r="16380">
          <cell r="H16380" t="str">
            <v>GUF0103017038</v>
          </cell>
          <cell r="W16380">
            <v>4.6899999999999995</v>
          </cell>
          <cell r="X16380">
            <v>0.12230748</v>
          </cell>
        </row>
        <row r="16381">
          <cell r="H16381" t="str">
            <v>GUF0103020028</v>
          </cell>
          <cell r="W16381">
            <v>4.6399999999999997</v>
          </cell>
          <cell r="X16381">
            <v>0.12100715999999999</v>
          </cell>
        </row>
        <row r="16382">
          <cell r="H16382" t="str">
            <v>GUF0103020029</v>
          </cell>
          <cell r="W16382">
            <v>4.6399999999999997</v>
          </cell>
          <cell r="X16382">
            <v>0.12100715999999999</v>
          </cell>
        </row>
        <row r="16383">
          <cell r="H16383" t="str">
            <v>GUF0103035098</v>
          </cell>
          <cell r="W16383">
            <v>0.2</v>
          </cell>
          <cell r="X16383">
            <v>5.21676E-3</v>
          </cell>
        </row>
        <row r="16384">
          <cell r="H16384" t="str">
            <v>GUF0103035099</v>
          </cell>
          <cell r="W16384">
            <v>0.2</v>
          </cell>
          <cell r="X16384">
            <v>5.21676E-3</v>
          </cell>
        </row>
        <row r="16385">
          <cell r="H16385" t="str">
            <v>GUF0103035100</v>
          </cell>
          <cell r="W16385">
            <v>0.2</v>
          </cell>
          <cell r="X16385">
            <v>5.21676E-3</v>
          </cell>
        </row>
        <row r="16386">
          <cell r="H16386" t="str">
            <v>GUF0103035101</v>
          </cell>
          <cell r="W16386">
            <v>0.2</v>
          </cell>
          <cell r="X16386">
            <v>5.21676E-3</v>
          </cell>
        </row>
        <row r="16387">
          <cell r="H16387" t="str">
            <v>GUF0103066003</v>
          </cell>
          <cell r="W16387">
            <v>7.0000000000000007E-2</v>
          </cell>
          <cell r="X16387">
            <v>1.8252943749999999E-3</v>
          </cell>
        </row>
        <row r="16388">
          <cell r="H16388" t="str">
            <v>GUF0103066004</v>
          </cell>
          <cell r="W16388">
            <v>6.0000000000000005E-2</v>
          </cell>
          <cell r="X16388">
            <v>1.56583125E-3</v>
          </cell>
        </row>
        <row r="16389">
          <cell r="H16389" t="str">
            <v>GUF0199002158</v>
          </cell>
          <cell r="W16389">
            <v>2.7800000000000002</v>
          </cell>
          <cell r="X16389">
            <v>7.2503159999999997E-2</v>
          </cell>
        </row>
        <row r="16390">
          <cell r="H16390" t="str">
            <v>GUF0199002159</v>
          </cell>
          <cell r="W16390">
            <v>2.7800000000000002</v>
          </cell>
          <cell r="X16390">
            <v>7.2498000000000007E-2</v>
          </cell>
        </row>
        <row r="16391">
          <cell r="H16391" t="str">
            <v>GUF0204001011.1</v>
          </cell>
          <cell r="W16391">
            <v>13.75</v>
          </cell>
          <cell r="X16391">
            <v>0.35859936000000003</v>
          </cell>
        </row>
        <row r="16392">
          <cell r="H16392" t="str">
            <v>GUF0308035053</v>
          </cell>
          <cell r="W16392">
            <v>87.33</v>
          </cell>
          <cell r="X16392">
            <v>2.2775247692307694</v>
          </cell>
        </row>
        <row r="16393">
          <cell r="H16393" t="str">
            <v>GUF2101001001</v>
          </cell>
          <cell r="W16393">
            <v>0.01</v>
          </cell>
          <cell r="X16393">
            <v>2.6033333333333334E-4</v>
          </cell>
        </row>
        <row r="16394">
          <cell r="H16394" t="str">
            <v>GUF2101001002</v>
          </cell>
          <cell r="W16394">
            <v>0.01</v>
          </cell>
          <cell r="X16394">
            <v>2.6128472222222221E-4</v>
          </cell>
        </row>
        <row r="16395">
          <cell r="H16395" t="str">
            <v>GUF2101001010</v>
          </cell>
          <cell r="W16395">
            <v>0.08</v>
          </cell>
          <cell r="X16395">
            <v>2.0867145833333334E-3</v>
          </cell>
        </row>
        <row r="16396">
          <cell r="H16396" t="str">
            <v>GUF2101001017</v>
          </cell>
          <cell r="W16396">
            <v>0.01</v>
          </cell>
          <cell r="X16396">
            <v>2.6033333333333334E-4</v>
          </cell>
        </row>
        <row r="16397">
          <cell r="H16397" t="str">
            <v>GUF2101002004</v>
          </cell>
          <cell r="W16397">
            <v>0.02</v>
          </cell>
          <cell r="X16397">
            <v>5.2169136363636366E-4</v>
          </cell>
        </row>
        <row r="16398">
          <cell r="H16398" t="str">
            <v>GUF2101002008</v>
          </cell>
          <cell r="W16398">
            <v>0.02</v>
          </cell>
          <cell r="X16398">
            <v>5.2162476190476187E-4</v>
          </cell>
        </row>
        <row r="16399">
          <cell r="H16399" t="str">
            <v>GUF2101002014</v>
          </cell>
          <cell r="W16399">
            <v>0.01</v>
          </cell>
          <cell r="X16399">
            <v>2.6033333333333334E-4</v>
          </cell>
        </row>
        <row r="16400">
          <cell r="H16400" t="str">
            <v>GUF2101018010</v>
          </cell>
          <cell r="W16400">
            <v>0.05</v>
          </cell>
          <cell r="X16400">
            <v>1.3032258333333334E-3</v>
          </cell>
        </row>
        <row r="16401">
          <cell r="H16401" t="str">
            <v>GUF2101021015</v>
          </cell>
          <cell r="W16401">
            <v>0.01</v>
          </cell>
          <cell r="X16401">
            <v>2.6086956521739128E-4</v>
          </cell>
        </row>
        <row r="16402">
          <cell r="H16402" t="str">
            <v>GUF2101022001</v>
          </cell>
          <cell r="W16402">
            <v>0.01</v>
          </cell>
          <cell r="X16402">
            <v>2.6033333333333334E-4</v>
          </cell>
        </row>
        <row r="16403">
          <cell r="H16403" t="str">
            <v>GUF2101022008</v>
          </cell>
          <cell r="W16403">
            <v>0.02</v>
          </cell>
          <cell r="X16403">
            <v>5.2180791666666673E-4</v>
          </cell>
        </row>
        <row r="16404">
          <cell r="H16404" t="str">
            <v>GUF2101032001</v>
          </cell>
          <cell r="W16404">
            <v>0.01</v>
          </cell>
          <cell r="X16404">
            <v>2.6066468253968251E-4</v>
          </cell>
        </row>
        <row r="16405">
          <cell r="H16405" t="str">
            <v>GUF2101032007</v>
          </cell>
          <cell r="W16405">
            <v>0.01</v>
          </cell>
          <cell r="X16405">
            <v>2.6085069444444441E-4</v>
          </cell>
        </row>
        <row r="16406">
          <cell r="H16406" t="str">
            <v>GUF2101041006</v>
          </cell>
          <cell r="W16406">
            <v>0.23</v>
          </cell>
          <cell r="X16406">
            <v>5.9997900000000005E-3</v>
          </cell>
        </row>
        <row r="16407">
          <cell r="H16407" t="str">
            <v>GUF2101041036</v>
          </cell>
          <cell r="W16407">
            <v>0.08</v>
          </cell>
          <cell r="X16407">
            <v>2.0867145833333334E-3</v>
          </cell>
        </row>
        <row r="16408">
          <cell r="H16408" t="str">
            <v>GUF2101043080</v>
          </cell>
          <cell r="W16408">
            <v>7.0000000000000007E-2</v>
          </cell>
          <cell r="X16408">
            <v>1.8272300000000002E-3</v>
          </cell>
        </row>
        <row r="16409">
          <cell r="H16409" t="str">
            <v>GUF2101043112</v>
          </cell>
          <cell r="W16409">
            <v>0.04</v>
          </cell>
          <cell r="X16409">
            <v>1.0429696666666667E-3</v>
          </cell>
        </row>
        <row r="16410">
          <cell r="H16410" t="str">
            <v>GUF2101051006</v>
          </cell>
          <cell r="W16410">
            <v>0.02</v>
          </cell>
          <cell r="X16410">
            <v>5.2309000000000003E-4</v>
          </cell>
        </row>
        <row r="16411">
          <cell r="H16411" t="str">
            <v>GUF2101051014</v>
          </cell>
          <cell r="W16411">
            <v>0.01</v>
          </cell>
          <cell r="X16411">
            <v>2.6033333333333334E-4</v>
          </cell>
        </row>
        <row r="16412">
          <cell r="H16412" t="str">
            <v>GUF2101051023</v>
          </cell>
          <cell r="W16412">
            <v>0.04</v>
          </cell>
          <cell r="X16412">
            <v>1.0433572916666667E-3</v>
          </cell>
        </row>
        <row r="16413">
          <cell r="H16413" t="str">
            <v>GUF2101059005</v>
          </cell>
          <cell r="W16413">
            <v>0.12000000000000001</v>
          </cell>
          <cell r="X16413">
            <v>3.1303737499999997E-3</v>
          </cell>
        </row>
        <row r="16414">
          <cell r="H16414" t="str">
            <v>GUF2101059006</v>
          </cell>
          <cell r="W16414">
            <v>0.11</v>
          </cell>
          <cell r="X16414">
            <v>2.8691574999999995E-3</v>
          </cell>
        </row>
        <row r="16415">
          <cell r="H16415" t="str">
            <v>GUF2101061027</v>
          </cell>
          <cell r="W16415">
            <v>0.05</v>
          </cell>
          <cell r="X16415">
            <v>1.3032258333333334E-3</v>
          </cell>
        </row>
        <row r="16416">
          <cell r="H16416" t="str">
            <v>GUF2101081003</v>
          </cell>
          <cell r="W16416">
            <v>0.01</v>
          </cell>
          <cell r="X16416">
            <v>2.6128472222222221E-4</v>
          </cell>
        </row>
        <row r="16417">
          <cell r="H16417" t="str">
            <v>GUF2101081007</v>
          </cell>
          <cell r="W16417">
            <v>0.01</v>
          </cell>
          <cell r="X16417">
            <v>2.6033333333333334E-4</v>
          </cell>
        </row>
        <row r="16418">
          <cell r="H16418" t="str">
            <v>GUF2101081010</v>
          </cell>
          <cell r="W16418">
            <v>0.01</v>
          </cell>
          <cell r="X16418">
            <v>2.6083333333333335E-4</v>
          </cell>
        </row>
        <row r="16419">
          <cell r="H16419" t="str">
            <v>GUF2101186001</v>
          </cell>
          <cell r="W16419">
            <v>0.02</v>
          </cell>
          <cell r="X16419">
            <v>5.2180791666666673E-4</v>
          </cell>
        </row>
        <row r="16420">
          <cell r="H16420" t="str">
            <v>GUF2119000005</v>
          </cell>
          <cell r="W16420">
            <v>0.03</v>
          </cell>
          <cell r="X16420">
            <v>7.8252900000000002E-4</v>
          </cell>
        </row>
        <row r="16421">
          <cell r="H16421" t="str">
            <v>GUF211900039</v>
          </cell>
          <cell r="W16421">
            <v>0.12000000000000001</v>
          </cell>
          <cell r="X16421">
            <v>3.1316625000000001E-3</v>
          </cell>
        </row>
        <row r="16422">
          <cell r="H16422" t="str">
            <v>GUY0214003010</v>
          </cell>
          <cell r="W16422">
            <v>0.05</v>
          </cell>
          <cell r="X16422">
            <v>1.30452E-3</v>
          </cell>
        </row>
        <row r="16423">
          <cell r="H16423" t="str">
            <v>GUY0301001025</v>
          </cell>
          <cell r="W16423">
            <v>0.01</v>
          </cell>
          <cell r="X16423">
            <v>2.6033333333333334E-4</v>
          </cell>
        </row>
        <row r="16424">
          <cell r="H16424" t="str">
            <v>GUY0301001027</v>
          </cell>
          <cell r="W16424">
            <v>0.01</v>
          </cell>
          <cell r="X16424">
            <v>2.6033333333333334E-4</v>
          </cell>
        </row>
        <row r="16425">
          <cell r="H16425" t="str">
            <v>GUY0301002041</v>
          </cell>
          <cell r="W16425">
            <v>0.01</v>
          </cell>
          <cell r="X16425">
            <v>2.6033333333333334E-4</v>
          </cell>
        </row>
        <row r="16426">
          <cell r="H16426" t="str">
            <v>GUY0301003004</v>
          </cell>
          <cell r="W16426">
            <v>0.05</v>
          </cell>
          <cell r="X16426">
            <v>1.3042154901960785E-3</v>
          </cell>
        </row>
        <row r="16427">
          <cell r="H16427" t="str">
            <v>GUY0301003011</v>
          </cell>
          <cell r="W16427">
            <v>6.0000000000000005E-2</v>
          </cell>
          <cell r="X16427">
            <v>1.56583125E-3</v>
          </cell>
        </row>
        <row r="16428">
          <cell r="H16428" t="str">
            <v>GUY0301003018</v>
          </cell>
          <cell r="W16428">
            <v>0.04</v>
          </cell>
          <cell r="X16428">
            <v>1.0414191666666666E-3</v>
          </cell>
        </row>
        <row r="16429">
          <cell r="H16429" t="str">
            <v>GUY0301004008</v>
          </cell>
          <cell r="W16429">
            <v>0.06</v>
          </cell>
          <cell r="X16429">
            <v>1.565058E-3</v>
          </cell>
        </row>
        <row r="16430">
          <cell r="H16430" t="str">
            <v>GUY0301005022</v>
          </cell>
          <cell r="W16430">
            <v>0.01</v>
          </cell>
          <cell r="X16430">
            <v>2.6041666666666666E-4</v>
          </cell>
        </row>
        <row r="16431">
          <cell r="H16431" t="str">
            <v>GUY030100504513</v>
          </cell>
          <cell r="W16431">
            <v>0.02</v>
          </cell>
          <cell r="X16431">
            <v>5.2159423611111103E-4</v>
          </cell>
        </row>
        <row r="16432">
          <cell r="H16432" t="str">
            <v>GUY0301008004</v>
          </cell>
          <cell r="W16432">
            <v>3.0000000000000002E-2</v>
          </cell>
          <cell r="X16432">
            <v>7.809824999999999E-4</v>
          </cell>
        </row>
        <row r="16433">
          <cell r="H16433" t="str">
            <v>GUY0301010021</v>
          </cell>
          <cell r="W16433">
            <v>0.02</v>
          </cell>
          <cell r="X16433">
            <v>5.2169136363636366E-4</v>
          </cell>
        </row>
        <row r="16434">
          <cell r="H16434" t="str">
            <v>GUY0301010040</v>
          </cell>
          <cell r="W16434">
            <v>0.05</v>
          </cell>
          <cell r="X16434">
            <v>1.3032258333333334E-3</v>
          </cell>
        </row>
        <row r="16435">
          <cell r="H16435" t="str">
            <v>GUY0301010057</v>
          </cell>
          <cell r="W16435">
            <v>0.09</v>
          </cell>
          <cell r="X16435">
            <v>2.3472433333333333E-3</v>
          </cell>
        </row>
        <row r="16436">
          <cell r="H16436" t="str">
            <v>GUY0301010061</v>
          </cell>
          <cell r="W16436">
            <v>0.15</v>
          </cell>
          <cell r="X16436">
            <v>3.9124874999999998E-3</v>
          </cell>
        </row>
        <row r="16437">
          <cell r="H16437" t="str">
            <v>GUY0301010062</v>
          </cell>
          <cell r="W16437">
            <v>0.14000000000000001</v>
          </cell>
          <cell r="X16437">
            <v>3.6492983333333332E-3</v>
          </cell>
        </row>
        <row r="16438">
          <cell r="H16438" t="str">
            <v>GUY0301012011</v>
          </cell>
          <cell r="W16438">
            <v>0.08</v>
          </cell>
          <cell r="X16438">
            <v>2.0867145833333334E-3</v>
          </cell>
        </row>
        <row r="16439">
          <cell r="H16439" t="str">
            <v>GUY0301012018</v>
          </cell>
          <cell r="W16439">
            <v>0.05</v>
          </cell>
          <cell r="X16439">
            <v>1.3045200000000002E-3</v>
          </cell>
        </row>
        <row r="16440">
          <cell r="H16440" t="str">
            <v>GUY0301013006</v>
          </cell>
          <cell r="W16440">
            <v>0.02</v>
          </cell>
          <cell r="X16440">
            <v>5.2169136363636366E-4</v>
          </cell>
        </row>
        <row r="16441">
          <cell r="H16441" t="str">
            <v>GUY0301013013</v>
          </cell>
          <cell r="W16441">
            <v>0.05</v>
          </cell>
          <cell r="X16441">
            <v>1.3032258333333334E-3</v>
          </cell>
        </row>
        <row r="16442">
          <cell r="H16442" t="str">
            <v>GUY0301013015</v>
          </cell>
          <cell r="W16442">
            <v>0.05</v>
          </cell>
          <cell r="X16442">
            <v>1.3034846666666667E-3</v>
          </cell>
        </row>
        <row r="16443">
          <cell r="H16443" t="str">
            <v>GUY0301014001</v>
          </cell>
          <cell r="W16443">
            <v>0.05</v>
          </cell>
          <cell r="X16443">
            <v>1.3032258333333334E-3</v>
          </cell>
        </row>
        <row r="16444">
          <cell r="H16444" t="str">
            <v>GUY0301014002</v>
          </cell>
          <cell r="W16444">
            <v>0.05</v>
          </cell>
          <cell r="X16444">
            <v>1.3040886111111113E-3</v>
          </cell>
        </row>
        <row r="16445">
          <cell r="H16445" t="str">
            <v>GUY0301014003</v>
          </cell>
          <cell r="W16445">
            <v>7.0000000000000007E-2</v>
          </cell>
          <cell r="X16445">
            <v>1.8272300000000002E-3</v>
          </cell>
        </row>
        <row r="16446">
          <cell r="H16446" t="str">
            <v>GUY0301014004</v>
          </cell>
          <cell r="W16446">
            <v>0.06</v>
          </cell>
          <cell r="X16446">
            <v>1.565058E-3</v>
          </cell>
        </row>
        <row r="16447">
          <cell r="H16447" t="str">
            <v>GUY0301014006</v>
          </cell>
          <cell r="W16447">
            <v>7.0000000000000007E-2</v>
          </cell>
          <cell r="X16447">
            <v>1.8251653333333333E-3</v>
          </cell>
        </row>
        <row r="16448">
          <cell r="H16448" t="str">
            <v>GUY0301014007</v>
          </cell>
          <cell r="W16448">
            <v>6.9999999999999993E-2</v>
          </cell>
          <cell r="X16448">
            <v>1.8257552380952383E-3</v>
          </cell>
        </row>
        <row r="16449">
          <cell r="H16449" t="str">
            <v>GUY0301014008</v>
          </cell>
          <cell r="W16449">
            <v>6.9999999999999993E-2</v>
          </cell>
          <cell r="X16449">
            <v>1.8255094444444443E-3</v>
          </cell>
        </row>
        <row r="16450">
          <cell r="H16450" t="str">
            <v>GUY0301014024</v>
          </cell>
          <cell r="W16450">
            <v>3.0000000000000002E-2</v>
          </cell>
          <cell r="X16450">
            <v>7.809824999999999E-4</v>
          </cell>
        </row>
        <row r="16451">
          <cell r="H16451" t="str">
            <v>GUY0301014025</v>
          </cell>
          <cell r="W16451">
            <v>0.08</v>
          </cell>
          <cell r="X16451">
            <v>2.0880066666666666E-3</v>
          </cell>
        </row>
        <row r="16452">
          <cell r="H16452" t="str">
            <v>GUY0301019007</v>
          </cell>
          <cell r="W16452">
            <v>0.01</v>
          </cell>
          <cell r="X16452">
            <v>2.6041666666666666E-4</v>
          </cell>
        </row>
        <row r="16453">
          <cell r="H16453" t="str">
            <v>GUY0301019030</v>
          </cell>
          <cell r="W16453">
            <v>0.02</v>
          </cell>
          <cell r="X16453">
            <v>5.2180791666666673E-4</v>
          </cell>
        </row>
        <row r="16454">
          <cell r="H16454" t="str">
            <v>GUY0301019036</v>
          </cell>
          <cell r="W16454">
            <v>6.0000000000000005E-2</v>
          </cell>
          <cell r="X16454">
            <v>1.56583125E-3</v>
          </cell>
        </row>
        <row r="16455">
          <cell r="H16455" t="str">
            <v>GUY0301019057</v>
          </cell>
          <cell r="W16455">
            <v>3.0000000000000002E-2</v>
          </cell>
          <cell r="X16455">
            <v>7.8355999999999999E-4</v>
          </cell>
        </row>
        <row r="16456">
          <cell r="H16456" t="str">
            <v>GUY0301019076</v>
          </cell>
          <cell r="W16456">
            <v>3.0000000000000002E-2</v>
          </cell>
          <cell r="X16456">
            <v>7.8291562500000002E-4</v>
          </cell>
        </row>
        <row r="16457">
          <cell r="H16457" t="str">
            <v>GUY0301019093</v>
          </cell>
          <cell r="W16457">
            <v>0.05</v>
          </cell>
          <cell r="X16457">
            <v>1.3039750877192984E-3</v>
          </cell>
        </row>
        <row r="16458">
          <cell r="H16458" t="str">
            <v>GUY0301020006</v>
          </cell>
          <cell r="W16458">
            <v>0.01</v>
          </cell>
          <cell r="X16458">
            <v>2.6079776422764227E-4</v>
          </cell>
        </row>
        <row r="16459">
          <cell r="H16459" t="str">
            <v>GUY0301020007</v>
          </cell>
          <cell r="W16459">
            <v>0.01</v>
          </cell>
          <cell r="X16459">
            <v>2.6085069444444441E-4</v>
          </cell>
        </row>
        <row r="16460">
          <cell r="H16460" t="str">
            <v>GUY0301020009</v>
          </cell>
          <cell r="W16460">
            <v>0.02</v>
          </cell>
          <cell r="X16460">
            <v>5.2160112903225809E-4</v>
          </cell>
        </row>
        <row r="16461">
          <cell r="H16461" t="str">
            <v>GUY030102001014</v>
          </cell>
          <cell r="W16461">
            <v>0.01</v>
          </cell>
          <cell r="X16461">
            <v>2.6106770833333331E-4</v>
          </cell>
        </row>
        <row r="16462">
          <cell r="H16462" t="str">
            <v>GUY0301020013</v>
          </cell>
          <cell r="W16462">
            <v>6.0000000000000005E-2</v>
          </cell>
          <cell r="X16462">
            <v>1.5651868749999999E-3</v>
          </cell>
        </row>
        <row r="16463">
          <cell r="H16463" t="str">
            <v>GUY0301020014</v>
          </cell>
          <cell r="W16463">
            <v>0.01</v>
          </cell>
          <cell r="X16463">
            <v>2.6070601851851851E-4</v>
          </cell>
        </row>
        <row r="16464">
          <cell r="H16464" t="str">
            <v>GUY0301020015</v>
          </cell>
          <cell r="W16464">
            <v>3.0000000000000002E-2</v>
          </cell>
          <cell r="X16464">
            <v>7.809824999999999E-4</v>
          </cell>
        </row>
        <row r="16465">
          <cell r="H16465" t="str">
            <v xml:space="preserve">GUY0301020026
</v>
          </cell>
          <cell r="W16465">
            <v>0.01</v>
          </cell>
          <cell r="X16465">
            <v>2.6085069444444441E-4</v>
          </cell>
        </row>
        <row r="16466">
          <cell r="H16466" t="str">
            <v>GUY0301021005</v>
          </cell>
          <cell r="W16466">
            <v>0.01</v>
          </cell>
          <cell r="X16466">
            <v>2.6041666666666666E-4</v>
          </cell>
        </row>
        <row r="16467">
          <cell r="H16467" t="str">
            <v>GUY0301021006</v>
          </cell>
          <cell r="W16467">
            <v>0.01</v>
          </cell>
          <cell r="X16467">
            <v>2.6078869047619046E-4</v>
          </cell>
        </row>
        <row r="16468">
          <cell r="H16468" t="str">
            <v>GUY0301021007</v>
          </cell>
          <cell r="W16468">
            <v>0.01</v>
          </cell>
          <cell r="X16468">
            <v>2.6033333333333334E-4</v>
          </cell>
        </row>
        <row r="16469">
          <cell r="H16469" t="str">
            <v>GUY0301021008</v>
          </cell>
          <cell r="W16469">
            <v>0.01</v>
          </cell>
          <cell r="X16469">
            <v>2.6033333333333334E-4</v>
          </cell>
        </row>
        <row r="16470">
          <cell r="H16470" t="str">
            <v>GUY0301021009</v>
          </cell>
          <cell r="W16470">
            <v>0.01</v>
          </cell>
          <cell r="X16470">
            <v>2.6041666666666666E-4</v>
          </cell>
        </row>
        <row r="16471">
          <cell r="H16471" t="str">
            <v>GUY0301021014</v>
          </cell>
          <cell r="W16471">
            <v>9.9999999999999985E-3</v>
          </cell>
          <cell r="X16471">
            <v>2.6077586206896551E-4</v>
          </cell>
        </row>
        <row r="16472">
          <cell r="H16472" t="str">
            <v>GUY0301025023</v>
          </cell>
          <cell r="W16472">
            <v>0.04</v>
          </cell>
          <cell r="X16472">
            <v>1.0433572916666667E-3</v>
          </cell>
        </row>
        <row r="16473">
          <cell r="H16473" t="str">
            <v>GUY0301025025</v>
          </cell>
          <cell r="W16473">
            <v>0.02</v>
          </cell>
          <cell r="X16473">
            <v>5.2052583333333331E-4</v>
          </cell>
        </row>
        <row r="16474">
          <cell r="H16474" t="str">
            <v>GUY0301028003</v>
          </cell>
          <cell r="W16474">
            <v>0.01</v>
          </cell>
          <cell r="X16474">
            <v>2.6089015151515156E-4</v>
          </cell>
        </row>
        <row r="16475">
          <cell r="H16475" t="str">
            <v>GUY0301035001</v>
          </cell>
          <cell r="W16475">
            <v>0.02</v>
          </cell>
          <cell r="X16475">
            <v>5.2162476190476187E-4</v>
          </cell>
        </row>
        <row r="16476">
          <cell r="H16476" t="str">
            <v>GUY0301035007</v>
          </cell>
          <cell r="W16476">
            <v>0.01</v>
          </cell>
          <cell r="X16476">
            <v>2.6080246913580245E-4</v>
          </cell>
        </row>
        <row r="16477">
          <cell r="H16477" t="str">
            <v>GUY0301035008</v>
          </cell>
          <cell r="W16477">
            <v>0.01</v>
          </cell>
          <cell r="X16477">
            <v>2.6076388888888888E-4</v>
          </cell>
        </row>
        <row r="16478">
          <cell r="H16478" t="str">
            <v>GUY0320004028</v>
          </cell>
          <cell r="W16478">
            <v>0.03</v>
          </cell>
          <cell r="X16478">
            <v>7.8252900000000002E-4</v>
          </cell>
        </row>
        <row r="16479">
          <cell r="H16479" t="str">
            <v>HU61A11-0A500-000</v>
          </cell>
          <cell r="W16479">
            <v>158</v>
          </cell>
          <cell r="X16479">
            <v>195.5473848</v>
          </cell>
        </row>
        <row r="16480">
          <cell r="H16480" t="str">
            <v>GTG5-0060 BLACK</v>
          </cell>
          <cell r="W16480">
            <v>2.2000000000000002</v>
          </cell>
          <cell r="X16480">
            <v>0</v>
          </cell>
        </row>
        <row r="16481">
          <cell r="H16481" t="str">
            <v>GTG5-0060 BLACK</v>
          </cell>
          <cell r="W16481">
            <v>2.2000000000000002</v>
          </cell>
          <cell r="X16481">
            <v>0</v>
          </cell>
        </row>
        <row r="16482">
          <cell r="H16482" t="str">
            <v>GTP-F0102074002M</v>
          </cell>
          <cell r="W16482">
            <v>6708</v>
          </cell>
          <cell r="X16482">
            <v>0</v>
          </cell>
        </row>
        <row r="16483">
          <cell r="H16483" t="str">
            <v>GUF0102045084</v>
          </cell>
          <cell r="W16483">
            <v>1.1900000000000002</v>
          </cell>
          <cell r="X16483">
            <v>0.12538284000000002</v>
          </cell>
        </row>
        <row r="16484">
          <cell r="H16484" t="str">
            <v>GUF0102074005</v>
          </cell>
          <cell r="W16484">
            <v>2.17</v>
          </cell>
          <cell r="X16484">
            <v>0.22860864000000003</v>
          </cell>
        </row>
        <row r="16485">
          <cell r="H16485" t="str">
            <v>GUF0102081031</v>
          </cell>
          <cell r="W16485">
            <v>23.35</v>
          </cell>
          <cell r="X16485">
            <v>2.45993196</v>
          </cell>
        </row>
        <row r="16486">
          <cell r="H16486" t="str">
            <v>GUY0410024021410</v>
          </cell>
          <cell r="W16486">
            <v>1.04</v>
          </cell>
          <cell r="X16486">
            <v>0.10956228000000001</v>
          </cell>
        </row>
        <row r="16487">
          <cell r="H16487" t="str">
            <v>GUF0102045112</v>
          </cell>
          <cell r="W16487">
            <v>1.52</v>
          </cell>
          <cell r="X16487">
            <v>0.1601148</v>
          </cell>
        </row>
        <row r="16488">
          <cell r="H16488" t="str">
            <v>GUF0102047055</v>
          </cell>
          <cell r="W16488">
            <v>4.38</v>
          </cell>
          <cell r="X16488">
            <v>0.46143300000000004</v>
          </cell>
        </row>
        <row r="16489">
          <cell r="H16489" t="str">
            <v>GUY0410024021435</v>
          </cell>
          <cell r="W16489">
            <v>9.83</v>
          </cell>
          <cell r="X16489">
            <v>1.0355965200000001</v>
          </cell>
        </row>
        <row r="16490">
          <cell r="H16490" t="str">
            <v>GUY0410024021436</v>
          </cell>
          <cell r="W16490">
            <v>1.23</v>
          </cell>
          <cell r="X16490">
            <v>0.12959082000000002</v>
          </cell>
        </row>
        <row r="16491">
          <cell r="H16491" t="str">
            <v>HU32110-FK200-BLK</v>
          </cell>
          <cell r="W16491">
            <v>213.82</v>
          </cell>
          <cell r="X16491">
            <v>19.288597984615386</v>
          </cell>
        </row>
        <row r="16492">
          <cell r="H16492" t="str">
            <v>GTP-F0102081005SMG70</v>
          </cell>
          <cell r="W16492">
            <v>1910</v>
          </cell>
          <cell r="X16492">
            <v>0</v>
          </cell>
        </row>
        <row r="16493">
          <cell r="H16493" t="str">
            <v>GTP-F0102081005SPPG9</v>
          </cell>
          <cell r="W16493">
            <v>1910</v>
          </cell>
          <cell r="X16493">
            <v>0</v>
          </cell>
        </row>
        <row r="16494">
          <cell r="H16494" t="str">
            <v>GTP-F0102081005SMG62</v>
          </cell>
          <cell r="W16494">
            <v>1910</v>
          </cell>
          <cell r="X16494">
            <v>0</v>
          </cell>
        </row>
        <row r="16495">
          <cell r="H16495" t="str">
            <v>GTP-F0102081005SPPG9</v>
          </cell>
          <cell r="W16495">
            <v>1910</v>
          </cell>
          <cell r="X16495">
            <v>0</v>
          </cell>
        </row>
        <row r="16496">
          <cell r="H16496" t="str">
            <v>GTP-F0102081005SPPG6</v>
          </cell>
          <cell r="W16496">
            <v>1910</v>
          </cell>
          <cell r="X16496">
            <v>0</v>
          </cell>
        </row>
        <row r="16497">
          <cell r="H16497" t="str">
            <v>GTAIRBUBBLE1.3X100M</v>
          </cell>
          <cell r="W16497">
            <v>830</v>
          </cell>
          <cell r="X16497">
            <v>0</v>
          </cell>
        </row>
        <row r="16498">
          <cell r="H16498" t="str">
            <v>BTACH-HA312-EV22</v>
          </cell>
          <cell r="W16498">
            <v>4600</v>
          </cell>
          <cell r="X16498">
            <v>0</v>
          </cell>
        </row>
        <row r="16499">
          <cell r="H16499" t="str">
            <v>BTFBH-AM110-F22</v>
          </cell>
          <cell r="W16499">
            <v>7500</v>
          </cell>
          <cell r="X16499">
            <v>0</v>
          </cell>
        </row>
        <row r="16500">
          <cell r="H16500" t="str">
            <v>BTRBH-MX210-F22</v>
          </cell>
          <cell r="W16500">
            <v>2500</v>
          </cell>
          <cell r="X16500">
            <v>0</v>
          </cell>
        </row>
        <row r="16501">
          <cell r="H16501" t="str">
            <v>BTRBH-MX210-F22</v>
          </cell>
          <cell r="W16501">
            <v>2500</v>
          </cell>
          <cell r="X16501">
            <v>0</v>
          </cell>
        </row>
        <row r="16502">
          <cell r="H16502" t="str">
            <v>BTFBH-AM116-F22</v>
          </cell>
          <cell r="W16502">
            <v>3500</v>
          </cell>
          <cell r="X16502">
            <v>0</v>
          </cell>
        </row>
        <row r="16503">
          <cell r="H16503" t="str">
            <v>BTFBH-AM110-F22</v>
          </cell>
          <cell r="W16503">
            <v>7500</v>
          </cell>
          <cell r="X16503">
            <v>0</v>
          </cell>
        </row>
        <row r="16504">
          <cell r="H16504" t="str">
            <v>ZT31302000301</v>
          </cell>
          <cell r="W16504">
            <v>12374.22</v>
          </cell>
          <cell r="X16504">
            <v>0</v>
          </cell>
        </row>
        <row r="16505">
          <cell r="H16505" t="str">
            <v>ZT31302000301</v>
          </cell>
          <cell r="W16505">
            <v>12374.23</v>
          </cell>
          <cell r="X16505">
            <v>0</v>
          </cell>
        </row>
        <row r="16506">
          <cell r="H16506" t="str">
            <v>ZT31302000301</v>
          </cell>
          <cell r="W16506">
            <v>12374.23</v>
          </cell>
          <cell r="X16506">
            <v>0</v>
          </cell>
        </row>
        <row r="16507">
          <cell r="H16507" t="str">
            <v>FUAC3Z2B120A</v>
          </cell>
          <cell r="W16507">
            <v>69.27</v>
          </cell>
          <cell r="X16507">
            <v>0</v>
          </cell>
        </row>
        <row r="16508">
          <cell r="H16508" t="str">
            <v>FD2662716</v>
          </cell>
          <cell r="W16508">
            <v>1.2399999999999998</v>
          </cell>
          <cell r="X16508">
            <v>0.42777312770270276</v>
          </cell>
        </row>
        <row r="16509">
          <cell r="H16509" t="str">
            <v>GTALUBAG-50X110X50-M</v>
          </cell>
          <cell r="W16509">
            <v>144.15</v>
          </cell>
          <cell r="X16509">
            <v>0</v>
          </cell>
        </row>
        <row r="16510">
          <cell r="H16510" t="str">
            <v>GTALUBAG150X150X48-R</v>
          </cell>
          <cell r="W16510">
            <v>190.65</v>
          </cell>
          <cell r="X16510">
            <v>0</v>
          </cell>
        </row>
        <row r="16511">
          <cell r="H16511" t="str">
            <v>GTALUBAG68X170X75-FR</v>
          </cell>
          <cell r="W16511">
            <v>153.44999999999999</v>
          </cell>
          <cell r="X16511">
            <v>0</v>
          </cell>
        </row>
        <row r="16512">
          <cell r="H16512" t="str">
            <v>GTALUBAG69X21X130-SE</v>
          </cell>
          <cell r="W16512">
            <v>125.55</v>
          </cell>
          <cell r="X16512">
            <v>0</v>
          </cell>
        </row>
        <row r="16513">
          <cell r="H16513" t="str">
            <v>GTPREVESCRT-SHEET</v>
          </cell>
          <cell r="W16513">
            <v>21329</v>
          </cell>
          <cell r="X16513">
            <v>0</v>
          </cell>
        </row>
        <row r="16514">
          <cell r="H16514" t="str">
            <v>GTALUBAG-50X110X50-M</v>
          </cell>
          <cell r="W16514">
            <v>144.15</v>
          </cell>
          <cell r="X16514">
            <v>0</v>
          </cell>
        </row>
        <row r="16515">
          <cell r="H16515" t="str">
            <v>GTALUBAG150X150X48-R</v>
          </cell>
          <cell r="W16515">
            <v>190.65</v>
          </cell>
          <cell r="X16515">
            <v>0</v>
          </cell>
        </row>
        <row r="16516">
          <cell r="H16516" t="str">
            <v>GTALUBAG68X170X75-FR</v>
          </cell>
          <cell r="W16516">
            <v>153.44999999999999</v>
          </cell>
          <cell r="X16516">
            <v>0</v>
          </cell>
        </row>
        <row r="16517">
          <cell r="H16517" t="str">
            <v>GTALUBAG69X21X130-SE</v>
          </cell>
          <cell r="W16517">
            <v>125.55000000000001</v>
          </cell>
          <cell r="X16517">
            <v>0</v>
          </cell>
        </row>
        <row r="16518">
          <cell r="H16518" t="str">
            <v>GTY0214007037</v>
          </cell>
          <cell r="W16518">
            <v>44.74</v>
          </cell>
          <cell r="X16518">
            <v>0</v>
          </cell>
        </row>
        <row r="16519">
          <cell r="H16519" t="str">
            <v>GTY0214007070</v>
          </cell>
          <cell r="W16519">
            <v>38.94</v>
          </cell>
          <cell r="X16519">
            <v>0</v>
          </cell>
        </row>
        <row r="16520">
          <cell r="H16520" t="str">
            <v>GTY0214007031</v>
          </cell>
          <cell r="W16520">
            <v>79.88</v>
          </cell>
          <cell r="X16520">
            <v>0</v>
          </cell>
        </row>
        <row r="16521">
          <cell r="H16521" t="str">
            <v>HT5125F-NF210-BLK</v>
          </cell>
          <cell r="W16521">
            <v>2005</v>
          </cell>
          <cell r="X16521">
            <v>0</v>
          </cell>
        </row>
        <row r="16522">
          <cell r="H16522" t="str">
            <v>HT51261-0A600-BLK</v>
          </cell>
          <cell r="W16522">
            <v>445</v>
          </cell>
          <cell r="X16522">
            <v>0</v>
          </cell>
        </row>
        <row r="16523">
          <cell r="H16523" t="str">
            <v>HT5125F-0AK10-BLU</v>
          </cell>
          <cell r="W16523">
            <v>278.72250000000003</v>
          </cell>
          <cell r="X16523">
            <v>0</v>
          </cell>
        </row>
        <row r="16524">
          <cell r="H16524" t="str">
            <v>GTF0102077008</v>
          </cell>
          <cell r="W16524">
            <v>14.6</v>
          </cell>
          <cell r="X16524">
            <v>0</v>
          </cell>
        </row>
        <row r="16525">
          <cell r="H16525" t="str">
            <v>GTF0102077009</v>
          </cell>
          <cell r="W16525">
            <v>16.75</v>
          </cell>
          <cell r="X16525">
            <v>0</v>
          </cell>
        </row>
        <row r="16526">
          <cell r="H16526" t="str">
            <v>GTF0102077008</v>
          </cell>
          <cell r="W16526">
            <v>14.6</v>
          </cell>
          <cell r="X16526">
            <v>0</v>
          </cell>
        </row>
        <row r="16527">
          <cell r="H16527" t="str">
            <v>GTF0102077009</v>
          </cell>
          <cell r="W16527">
            <v>16.75</v>
          </cell>
          <cell r="X16527">
            <v>0</v>
          </cell>
        </row>
        <row r="16528">
          <cell r="H16528" t="str">
            <v>GTF0102081017</v>
          </cell>
          <cell r="W16528">
            <v>294.54000000000002</v>
          </cell>
          <cell r="X16528">
            <v>0</v>
          </cell>
        </row>
        <row r="16529">
          <cell r="H16529" t="str">
            <v>GTF0102081017</v>
          </cell>
          <cell r="W16529">
            <v>294.54000000000002</v>
          </cell>
          <cell r="X16529">
            <v>0</v>
          </cell>
        </row>
        <row r="16530">
          <cell r="H16530" t="str">
            <v>GTF0102077037</v>
          </cell>
          <cell r="W16530">
            <v>15.97</v>
          </cell>
          <cell r="X16530">
            <v>0</v>
          </cell>
        </row>
        <row r="16531">
          <cell r="H16531" t="str">
            <v>GTF0102086060</v>
          </cell>
          <cell r="W16531">
            <v>67.41</v>
          </cell>
          <cell r="X16531">
            <v>0</v>
          </cell>
        </row>
        <row r="16532">
          <cell r="H16532" t="str">
            <v>GTF0102086061</v>
          </cell>
          <cell r="W16532">
            <v>67.41</v>
          </cell>
          <cell r="X16532">
            <v>0</v>
          </cell>
        </row>
        <row r="16533">
          <cell r="H16533" t="str">
            <v>GTF0102077006</v>
          </cell>
          <cell r="W16533">
            <v>25</v>
          </cell>
          <cell r="X16533">
            <v>0</v>
          </cell>
        </row>
        <row r="16534">
          <cell r="H16534" t="str">
            <v>GTF0102077043</v>
          </cell>
          <cell r="W16534">
            <v>14.05</v>
          </cell>
          <cell r="X16534">
            <v>0</v>
          </cell>
        </row>
        <row r="16535">
          <cell r="H16535" t="str">
            <v>HT67171-0A110-000</v>
          </cell>
          <cell r="W16535">
            <v>1534.54</v>
          </cell>
          <cell r="X16535">
            <v>0</v>
          </cell>
        </row>
        <row r="16536">
          <cell r="H16536" t="str">
            <v>HT521B1-0A500-000</v>
          </cell>
          <cell r="W16536">
            <v>700</v>
          </cell>
          <cell r="X16536">
            <v>0</v>
          </cell>
        </row>
        <row r="16537">
          <cell r="H16537" t="str">
            <v>HT67761-0A200-000</v>
          </cell>
          <cell r="W16537">
            <v>135</v>
          </cell>
          <cell r="X16537">
            <v>0</v>
          </cell>
        </row>
        <row r="16538">
          <cell r="H16538" t="str">
            <v>HT55114-0A100-000</v>
          </cell>
          <cell r="W16538">
            <v>262.0025</v>
          </cell>
          <cell r="X16538">
            <v>0</v>
          </cell>
        </row>
        <row r="16539">
          <cell r="H16539" t="str">
            <v>HT67212-0A200-BLU</v>
          </cell>
          <cell r="W16539">
            <v>1019.0600000000001</v>
          </cell>
          <cell r="X16539">
            <v>0</v>
          </cell>
        </row>
        <row r="16540">
          <cell r="H16540" t="str">
            <v>HT67581-0A100-000</v>
          </cell>
          <cell r="W16540">
            <v>1240.6600000000001</v>
          </cell>
          <cell r="X16540">
            <v>0</v>
          </cell>
        </row>
        <row r="16541">
          <cell r="H16541" t="str">
            <v>HT67920-0A100-000</v>
          </cell>
          <cell r="W16541">
            <v>207.19</v>
          </cell>
          <cell r="X16541">
            <v>0</v>
          </cell>
        </row>
        <row r="16542">
          <cell r="H16542" t="str">
            <v>HT851XS-030XQ-GL</v>
          </cell>
          <cell r="W16542">
            <v>47.018799999999999</v>
          </cell>
          <cell r="X16542">
            <v>0</v>
          </cell>
        </row>
        <row r="16543">
          <cell r="H16543" t="str">
            <v>HT54320-0A100-000</v>
          </cell>
          <cell r="W16543">
            <v>96.45</v>
          </cell>
          <cell r="X16543">
            <v>0</v>
          </cell>
        </row>
        <row r="16544">
          <cell r="H16544" t="str">
            <v>HT521B1-0A500-000</v>
          </cell>
          <cell r="W16544">
            <v>700</v>
          </cell>
          <cell r="X16544">
            <v>0</v>
          </cell>
        </row>
        <row r="16545">
          <cell r="H16545" t="str">
            <v>GTF0103014330</v>
          </cell>
          <cell r="W16545">
            <v>171</v>
          </cell>
          <cell r="X16545">
            <v>0</v>
          </cell>
        </row>
        <row r="16546">
          <cell r="H16546" t="str">
            <v>GTF0103014330</v>
          </cell>
          <cell r="W16546">
            <v>171</v>
          </cell>
          <cell r="X16546">
            <v>0</v>
          </cell>
        </row>
        <row r="16547">
          <cell r="H16547" t="str">
            <v>GTF0102077036</v>
          </cell>
          <cell r="W16547">
            <v>142.55000000000001</v>
          </cell>
          <cell r="X16547">
            <v>0</v>
          </cell>
        </row>
        <row r="16548">
          <cell r="H16548" t="str">
            <v>GTF0102081009</v>
          </cell>
          <cell r="W16548">
            <v>228.60999999999999</v>
          </cell>
          <cell r="X16548">
            <v>0</v>
          </cell>
        </row>
        <row r="16549">
          <cell r="H16549" t="str">
            <v>GTF0102086053</v>
          </cell>
          <cell r="W16549">
            <v>76.489999999999995</v>
          </cell>
          <cell r="X16549">
            <v>0</v>
          </cell>
        </row>
        <row r="16550">
          <cell r="H16550" t="str">
            <v>GTF0102086071</v>
          </cell>
          <cell r="W16550">
            <v>194.98</v>
          </cell>
          <cell r="X16550">
            <v>0</v>
          </cell>
        </row>
        <row r="16551">
          <cell r="H16551" t="str">
            <v>GTF0102077036</v>
          </cell>
          <cell r="W16551">
            <v>142.55000000000001</v>
          </cell>
          <cell r="X16551">
            <v>0</v>
          </cell>
        </row>
        <row r="16552">
          <cell r="H16552" t="str">
            <v>GTF0103014330</v>
          </cell>
          <cell r="W16552">
            <v>171</v>
          </cell>
          <cell r="X16552">
            <v>0</v>
          </cell>
        </row>
        <row r="16553">
          <cell r="H16553" t="str">
            <v>GTF0102086056</v>
          </cell>
          <cell r="W16553">
            <v>129.97</v>
          </cell>
          <cell r="X16553">
            <v>0</v>
          </cell>
        </row>
        <row r="16554">
          <cell r="H16554" t="str">
            <v>GTF0102073011</v>
          </cell>
          <cell r="W16554">
            <v>50</v>
          </cell>
          <cell r="X16554">
            <v>0</v>
          </cell>
        </row>
        <row r="16555">
          <cell r="H16555" t="str">
            <v>GTF0102087015</v>
          </cell>
          <cell r="W16555">
            <v>152.6</v>
          </cell>
          <cell r="X16555">
            <v>0</v>
          </cell>
        </row>
        <row r="16556">
          <cell r="H16556" t="str">
            <v>GTF0102073002</v>
          </cell>
          <cell r="W16556">
            <v>75</v>
          </cell>
          <cell r="X16556">
            <v>0</v>
          </cell>
        </row>
        <row r="16557">
          <cell r="H16557" t="str">
            <v>GTF0102086050</v>
          </cell>
          <cell r="W16557">
            <v>32.29</v>
          </cell>
          <cell r="X16557">
            <v>0</v>
          </cell>
        </row>
        <row r="16558">
          <cell r="H16558" t="str">
            <v>GTF0102086051</v>
          </cell>
          <cell r="W16558">
            <v>32.29</v>
          </cell>
          <cell r="X16558">
            <v>0</v>
          </cell>
        </row>
        <row r="16559">
          <cell r="H16559" t="str">
            <v>GTF0102086072</v>
          </cell>
          <cell r="W16559">
            <v>93.179999999999993</v>
          </cell>
          <cell r="X16559">
            <v>0</v>
          </cell>
        </row>
        <row r="16560">
          <cell r="H16560" t="str">
            <v>GTF0102086073</v>
          </cell>
          <cell r="W16560">
            <v>100.9</v>
          </cell>
          <cell r="X16560">
            <v>0</v>
          </cell>
        </row>
        <row r="16561">
          <cell r="H16561" t="str">
            <v>GTF0102086041</v>
          </cell>
          <cell r="W16561">
            <v>16.920000000000002</v>
          </cell>
          <cell r="X16561">
            <v>0</v>
          </cell>
        </row>
        <row r="16562">
          <cell r="H16562" t="str">
            <v>HT67171-0AB00-GRY</v>
          </cell>
          <cell r="W16562">
            <v>125</v>
          </cell>
          <cell r="X16562">
            <v>0</v>
          </cell>
        </row>
        <row r="16563">
          <cell r="H16563" t="str">
            <v>HT67216-0A100-000</v>
          </cell>
          <cell r="W16563">
            <v>275</v>
          </cell>
          <cell r="X16563">
            <v>0</v>
          </cell>
        </row>
        <row r="16564">
          <cell r="H16564" t="str">
            <v>HT72453-0A100-000</v>
          </cell>
          <cell r="W16564">
            <v>450</v>
          </cell>
          <cell r="X16564">
            <v>0</v>
          </cell>
        </row>
        <row r="16565">
          <cell r="H16565" t="str">
            <v>HT76530-0A200-WHT</v>
          </cell>
          <cell r="W16565">
            <v>1975</v>
          </cell>
          <cell r="X16565">
            <v>0</v>
          </cell>
        </row>
        <row r="16566">
          <cell r="H16566" t="str">
            <v>GTRHS3060T2.5L6000</v>
          </cell>
          <cell r="W16566">
            <v>424</v>
          </cell>
          <cell r="X16566">
            <v>0</v>
          </cell>
        </row>
        <row r="16567">
          <cell r="H16567" t="str">
            <v>GTLSH4040T5.0L6000</v>
          </cell>
          <cell r="W16567">
            <v>423</v>
          </cell>
          <cell r="X16567">
            <v>0</v>
          </cell>
        </row>
        <row r="16568">
          <cell r="H16568" t="str">
            <v>GTRHS3050T3.0L6000</v>
          </cell>
          <cell r="W16568">
            <v>591</v>
          </cell>
          <cell r="X16568">
            <v>0</v>
          </cell>
        </row>
        <row r="16569">
          <cell r="H16569" t="str">
            <v>QTSPK30209</v>
          </cell>
          <cell r="W16569">
            <v>74.39</v>
          </cell>
          <cell r="X16569">
            <v>0</v>
          </cell>
        </row>
        <row r="16570">
          <cell r="H16570" t="str">
            <v>QTSPK40002</v>
          </cell>
          <cell r="W16570">
            <v>26.460000000000004</v>
          </cell>
          <cell r="X16570">
            <v>0</v>
          </cell>
        </row>
        <row r="16571">
          <cell r="H16571" t="str">
            <v>QTSPK40003</v>
          </cell>
          <cell r="W16571">
            <v>207.34</v>
          </cell>
          <cell r="X16571">
            <v>0</v>
          </cell>
        </row>
        <row r="16572">
          <cell r="H16572" t="str">
            <v>QTSPK40007</v>
          </cell>
          <cell r="W16572">
            <v>75.850000000000009</v>
          </cell>
          <cell r="X16572">
            <v>0</v>
          </cell>
        </row>
        <row r="16573">
          <cell r="H16573" t="str">
            <v>QTSPK40066</v>
          </cell>
          <cell r="W16573">
            <v>127.05</v>
          </cell>
          <cell r="X16573">
            <v>0</v>
          </cell>
        </row>
        <row r="16574">
          <cell r="H16574" t="str">
            <v>QTSPK40076</v>
          </cell>
          <cell r="W16574">
            <v>51.28</v>
          </cell>
          <cell r="X16574">
            <v>0</v>
          </cell>
        </row>
        <row r="16575">
          <cell r="H16575" t="str">
            <v>QTSPK50016</v>
          </cell>
          <cell r="W16575">
            <v>164.65</v>
          </cell>
          <cell r="X16575">
            <v>0</v>
          </cell>
        </row>
        <row r="16576">
          <cell r="H16576" t="str">
            <v>QTSPK50027</v>
          </cell>
          <cell r="W16576">
            <v>337.86999999999995</v>
          </cell>
          <cell r="X16576">
            <v>0</v>
          </cell>
        </row>
        <row r="16577">
          <cell r="H16577" t="str">
            <v>QTSPK50031</v>
          </cell>
          <cell r="W16577">
            <v>31.7</v>
          </cell>
          <cell r="X16577">
            <v>0</v>
          </cell>
        </row>
        <row r="16578">
          <cell r="H16578" t="str">
            <v>QTSPK50095</v>
          </cell>
          <cell r="W16578">
            <v>58.980000000000004</v>
          </cell>
          <cell r="X16578">
            <v>0</v>
          </cell>
        </row>
        <row r="16579">
          <cell r="H16579" t="str">
            <v>QTSPK50103</v>
          </cell>
          <cell r="W16579">
            <v>142.13</v>
          </cell>
          <cell r="X16579">
            <v>0</v>
          </cell>
        </row>
        <row r="16580">
          <cell r="H16580" t="str">
            <v>QTSPK70012</v>
          </cell>
          <cell r="W16580">
            <v>218.76</v>
          </cell>
          <cell r="X16580">
            <v>0</v>
          </cell>
        </row>
        <row r="16581">
          <cell r="H16581" t="str">
            <v>GTF0102080507M</v>
          </cell>
          <cell r="W16581">
            <v>353.03000000000003</v>
          </cell>
          <cell r="X16581">
            <v>0</v>
          </cell>
        </row>
        <row r="16582">
          <cell r="H16582" t="str">
            <v>GTF0102077510</v>
          </cell>
          <cell r="W16582">
            <v>281.87</v>
          </cell>
          <cell r="X16582">
            <v>0</v>
          </cell>
        </row>
        <row r="16583">
          <cell r="H16583" t="str">
            <v>GTF0102089533T</v>
          </cell>
          <cell r="W16583">
            <v>83.070000000000007</v>
          </cell>
          <cell r="X16583">
            <v>0</v>
          </cell>
        </row>
        <row r="16584">
          <cell r="H16584" t="str">
            <v>GTF0102081513T</v>
          </cell>
          <cell r="W16584">
            <v>127</v>
          </cell>
          <cell r="X16584">
            <v>0</v>
          </cell>
        </row>
        <row r="16585">
          <cell r="H16585" t="str">
            <v>GTF0102047521T</v>
          </cell>
          <cell r="W16585">
            <v>186.60999999999999</v>
          </cell>
          <cell r="X16585">
            <v>0</v>
          </cell>
        </row>
        <row r="16586">
          <cell r="H16586" t="str">
            <v>GTF0102074507M</v>
          </cell>
          <cell r="W16586">
            <v>458.45</v>
          </cell>
          <cell r="X16586">
            <v>0</v>
          </cell>
        </row>
        <row r="16587">
          <cell r="H16587" t="str">
            <v>GTF0102089524M</v>
          </cell>
          <cell r="W16587">
            <v>2555.06</v>
          </cell>
          <cell r="X16587">
            <v>0</v>
          </cell>
        </row>
        <row r="16588">
          <cell r="H16588" t="str">
            <v>GTF0102089540M</v>
          </cell>
          <cell r="W16588">
            <v>862.32</v>
          </cell>
          <cell r="X16588">
            <v>0</v>
          </cell>
        </row>
        <row r="16589">
          <cell r="H16589" t="str">
            <v>GTF0102081529T</v>
          </cell>
          <cell r="W16589">
            <v>448.08</v>
          </cell>
          <cell r="X16589">
            <v>0</v>
          </cell>
        </row>
        <row r="16590">
          <cell r="H16590" t="str">
            <v>GTF0102081530T</v>
          </cell>
          <cell r="W16590">
            <v>448.08</v>
          </cell>
          <cell r="X16590">
            <v>0</v>
          </cell>
        </row>
        <row r="16591">
          <cell r="H16591" t="str">
            <v>GTF0102089521M</v>
          </cell>
          <cell r="W16591">
            <v>45.28</v>
          </cell>
          <cell r="X16591">
            <v>0</v>
          </cell>
        </row>
        <row r="16592">
          <cell r="H16592" t="str">
            <v>GTF0102087502</v>
          </cell>
          <cell r="W16592">
            <v>40.269999999999996</v>
          </cell>
          <cell r="X16592">
            <v>0</v>
          </cell>
        </row>
        <row r="16593">
          <cell r="H16593" t="str">
            <v>GTF0102087515</v>
          </cell>
          <cell r="W16593">
            <v>52.769999999999996</v>
          </cell>
          <cell r="X16593">
            <v>0</v>
          </cell>
        </row>
        <row r="16594">
          <cell r="H16594" t="str">
            <v>GTF0102087516</v>
          </cell>
          <cell r="W16594">
            <v>52.77</v>
          </cell>
          <cell r="X16594">
            <v>0</v>
          </cell>
        </row>
        <row r="16595">
          <cell r="H16595" t="str">
            <v>GTF0102081517M</v>
          </cell>
          <cell r="W16595">
            <v>21.59</v>
          </cell>
          <cell r="X16595">
            <v>0</v>
          </cell>
        </row>
        <row r="16596">
          <cell r="H16596" t="str">
            <v>GTF0102086539</v>
          </cell>
          <cell r="W16596">
            <v>90.96</v>
          </cell>
          <cell r="X16596">
            <v>0</v>
          </cell>
        </row>
        <row r="16597">
          <cell r="H16597" t="str">
            <v>GTF0102047524T</v>
          </cell>
          <cell r="W16597">
            <v>119.83</v>
          </cell>
          <cell r="X16597">
            <v>0</v>
          </cell>
        </row>
        <row r="16598">
          <cell r="H16598" t="str">
            <v>GTF0102074510T</v>
          </cell>
          <cell r="W16598">
            <v>377.73</v>
          </cell>
          <cell r="X16598">
            <v>0</v>
          </cell>
        </row>
        <row r="16599">
          <cell r="H16599" t="str">
            <v>GTF0102074511T</v>
          </cell>
          <cell r="W16599">
            <v>377.73</v>
          </cell>
          <cell r="X16599">
            <v>0</v>
          </cell>
        </row>
        <row r="16600">
          <cell r="H16600" t="str">
            <v>GTF0102089523M</v>
          </cell>
          <cell r="W16600">
            <v>40.32</v>
          </cell>
          <cell r="X16600">
            <v>0</v>
          </cell>
        </row>
        <row r="16601">
          <cell r="H16601" t="str">
            <v>GTF0102077501M.1</v>
          </cell>
          <cell r="W16601">
            <v>22.44</v>
          </cell>
          <cell r="X16601">
            <v>0</v>
          </cell>
        </row>
        <row r="16602">
          <cell r="H16602" t="str">
            <v>GTF0102077501M.2</v>
          </cell>
          <cell r="W16602">
            <v>22.44</v>
          </cell>
          <cell r="X16602">
            <v>0</v>
          </cell>
        </row>
        <row r="16603">
          <cell r="H16603" t="str">
            <v>GTF0102081516M</v>
          </cell>
          <cell r="W16603">
            <v>24.48</v>
          </cell>
          <cell r="X16603">
            <v>0</v>
          </cell>
        </row>
        <row r="16604">
          <cell r="H16604" t="str">
            <v>GTF0102086542</v>
          </cell>
          <cell r="W16604">
            <v>56.959999999999994</v>
          </cell>
          <cell r="X16604">
            <v>0</v>
          </cell>
        </row>
        <row r="16605">
          <cell r="H16605" t="str">
            <v>GTF0102086561</v>
          </cell>
          <cell r="W16605">
            <v>68.52</v>
          </cell>
          <cell r="X16605">
            <v>0</v>
          </cell>
        </row>
        <row r="16606">
          <cell r="H16606" t="str">
            <v>GTF0102086541</v>
          </cell>
          <cell r="W16606">
            <v>25.349999999999998</v>
          </cell>
          <cell r="X16606">
            <v>0</v>
          </cell>
        </row>
        <row r="16607">
          <cell r="H16607" t="str">
            <v>GTF0102077507T</v>
          </cell>
          <cell r="W16607">
            <v>55.01</v>
          </cell>
          <cell r="X16607">
            <v>0</v>
          </cell>
        </row>
        <row r="16608">
          <cell r="H16608" t="str">
            <v>GTF0102077508T</v>
          </cell>
          <cell r="W16608">
            <v>55.01</v>
          </cell>
          <cell r="X16608">
            <v>0</v>
          </cell>
        </row>
        <row r="16609">
          <cell r="H16609" t="str">
            <v>GTF0102074510T</v>
          </cell>
          <cell r="W16609">
            <v>377.73</v>
          </cell>
          <cell r="X16609">
            <v>0</v>
          </cell>
        </row>
        <row r="16610">
          <cell r="H16610" t="str">
            <v>GTF0102074511T</v>
          </cell>
          <cell r="W16610">
            <v>377.73</v>
          </cell>
          <cell r="X16610">
            <v>0</v>
          </cell>
        </row>
        <row r="16611">
          <cell r="H16611" t="str">
            <v>GTP-F0102074002M</v>
          </cell>
          <cell r="W16611">
            <v>6708</v>
          </cell>
          <cell r="X16611">
            <v>0</v>
          </cell>
        </row>
        <row r="16612">
          <cell r="H16612" t="str">
            <v>GTP-F0102045510T</v>
          </cell>
          <cell r="W16612">
            <v>49</v>
          </cell>
          <cell r="X16612">
            <v>0</v>
          </cell>
        </row>
        <row r="16613">
          <cell r="H16613" t="str">
            <v>GTP-F0102077515</v>
          </cell>
          <cell r="W16613">
            <v>120</v>
          </cell>
          <cell r="X16613">
            <v>0</v>
          </cell>
        </row>
        <row r="16614">
          <cell r="H16614" t="str">
            <v>GTP-F0102073501T</v>
          </cell>
          <cell r="W16614">
            <v>200</v>
          </cell>
          <cell r="X16614">
            <v>0</v>
          </cell>
        </row>
        <row r="16615">
          <cell r="H16615" t="str">
            <v>GTP-F0102081510T</v>
          </cell>
          <cell r="W16615">
            <v>42</v>
          </cell>
          <cell r="X16615">
            <v>0</v>
          </cell>
        </row>
        <row r="16616">
          <cell r="H16616" t="str">
            <v>GTP-F0102089539T</v>
          </cell>
          <cell r="W16616">
            <v>350</v>
          </cell>
          <cell r="X16616">
            <v>0</v>
          </cell>
        </row>
        <row r="16617">
          <cell r="H16617" t="str">
            <v>GTP-F0102089534T</v>
          </cell>
          <cell r="W16617">
            <v>1379.56</v>
          </cell>
          <cell r="X16617">
            <v>0</v>
          </cell>
        </row>
        <row r="16618">
          <cell r="H16618" t="str">
            <v>GTP-F0102074002M</v>
          </cell>
          <cell r="W16618">
            <v>6708</v>
          </cell>
          <cell r="X16618">
            <v>0</v>
          </cell>
        </row>
        <row r="16619">
          <cell r="H16619" t="str">
            <v>TO48510-69365</v>
          </cell>
          <cell r="W16619">
            <v>116.5</v>
          </cell>
          <cell r="X16619">
            <v>21.157135200000003</v>
          </cell>
        </row>
        <row r="16620">
          <cell r="H16620" t="str">
            <v>TO56111-36131</v>
          </cell>
          <cell r="W16620">
            <v>591</v>
          </cell>
          <cell r="X16620">
            <v>107.32934160000001</v>
          </cell>
        </row>
        <row r="16621">
          <cell r="H16621" t="str">
            <v>TO90467-09232</v>
          </cell>
          <cell r="W16621">
            <v>0.5</v>
          </cell>
          <cell r="X16621">
            <v>9.0816000000000008E-2</v>
          </cell>
        </row>
        <row r="16622">
          <cell r="H16622" t="str">
            <v>TO52147-60140</v>
          </cell>
          <cell r="W16622">
            <v>11.4</v>
          </cell>
          <cell r="X16622">
            <v>2.0702952000000003</v>
          </cell>
        </row>
        <row r="16623">
          <cell r="H16623" t="str">
            <v>TO90467-09242</v>
          </cell>
          <cell r="W16623">
            <v>0.8</v>
          </cell>
          <cell r="X16623">
            <v>0.14530560000000001</v>
          </cell>
        </row>
        <row r="16624">
          <cell r="H16624" t="str">
            <v>TO90109-06388</v>
          </cell>
          <cell r="W16624">
            <v>0.5</v>
          </cell>
          <cell r="X16624">
            <v>9.0797236363636361E-2</v>
          </cell>
        </row>
        <row r="16625">
          <cell r="H16625" t="str">
            <v>TO90467-09242</v>
          </cell>
          <cell r="W16625">
            <v>0.8</v>
          </cell>
          <cell r="X16625">
            <v>0.14530560000000001</v>
          </cell>
        </row>
        <row r="16626">
          <cell r="H16626" t="str">
            <v>TO90167-50063</v>
          </cell>
          <cell r="W16626">
            <v>0.3</v>
          </cell>
          <cell r="X16626">
            <v>5.4489600000000006E-2</v>
          </cell>
        </row>
        <row r="16627">
          <cell r="H16627" t="str">
            <v>TO90179-06127</v>
          </cell>
          <cell r="W16627">
            <v>0.4</v>
          </cell>
          <cell r="X16627">
            <v>7.2601199999999991E-2</v>
          </cell>
        </row>
        <row r="16628">
          <cell r="H16628" t="str">
            <v>TO52491-60010</v>
          </cell>
          <cell r="W16628">
            <v>1</v>
          </cell>
          <cell r="X16628">
            <v>0.1815804</v>
          </cell>
        </row>
        <row r="16629">
          <cell r="H16629" t="str">
            <v>TO75365-60030</v>
          </cell>
          <cell r="W16629">
            <v>3.3</v>
          </cell>
          <cell r="X16629">
            <v>0.59938559999999996</v>
          </cell>
        </row>
        <row r="16630">
          <cell r="H16630" t="str">
            <v>TO90467-09251</v>
          </cell>
          <cell r="W16630">
            <v>0.3</v>
          </cell>
          <cell r="X16630">
            <v>5.4489600000000006E-2</v>
          </cell>
        </row>
        <row r="16631">
          <cell r="H16631" t="str">
            <v>TO47910-26550</v>
          </cell>
          <cell r="W16631">
            <v>76.099999999999994</v>
          </cell>
          <cell r="X16631">
            <v>13.820234400000002</v>
          </cell>
        </row>
        <row r="16632">
          <cell r="H16632" t="str">
            <v>TO68141-60020</v>
          </cell>
          <cell r="W16632">
            <v>33.5</v>
          </cell>
          <cell r="X16632">
            <v>6.0839496000000004</v>
          </cell>
        </row>
        <row r="16633">
          <cell r="H16633" t="str">
            <v>TO88590-60060</v>
          </cell>
          <cell r="W16633">
            <v>242</v>
          </cell>
          <cell r="X16633">
            <v>43.948648800000008</v>
          </cell>
        </row>
        <row r="16634">
          <cell r="H16634" t="str">
            <v>TO90341-12012</v>
          </cell>
          <cell r="W16634">
            <v>1.9</v>
          </cell>
          <cell r="X16634">
            <v>0.34508016000000002</v>
          </cell>
        </row>
        <row r="16635">
          <cell r="H16635" t="str">
            <v>TO16100-19235</v>
          </cell>
          <cell r="W16635">
            <v>77.8</v>
          </cell>
          <cell r="X16635">
            <v>14.128905600000001</v>
          </cell>
        </row>
        <row r="16636">
          <cell r="H16636" t="str">
            <v>TO51707-90K00</v>
          </cell>
          <cell r="W16636">
            <v>112.6</v>
          </cell>
          <cell r="X16636">
            <v>20.448770400000001</v>
          </cell>
        </row>
        <row r="16637">
          <cell r="H16637" t="str">
            <v>TO91635-40618</v>
          </cell>
          <cell r="W16637">
            <v>0.5</v>
          </cell>
          <cell r="X16637">
            <v>9.080568E-2</v>
          </cell>
        </row>
        <row r="16638">
          <cell r="H16638" t="str">
            <v>TO73230-60211-C0</v>
          </cell>
          <cell r="W16638">
            <v>19.399999999999999</v>
          </cell>
          <cell r="X16638">
            <v>3.5232480000000006</v>
          </cell>
        </row>
        <row r="16639">
          <cell r="H16639" t="str">
            <v>TO73210-60602-C0</v>
          </cell>
          <cell r="W16639">
            <v>121.6</v>
          </cell>
          <cell r="X16639">
            <v>22.083148800000004</v>
          </cell>
        </row>
        <row r="16640">
          <cell r="H16640" t="str">
            <v>TO89545-60040</v>
          </cell>
          <cell r="W16640">
            <v>97.2</v>
          </cell>
          <cell r="X16640">
            <v>17.652153600000002</v>
          </cell>
        </row>
        <row r="16641">
          <cell r="H16641" t="str">
            <v>TO83530-28030</v>
          </cell>
          <cell r="W16641">
            <v>13.6</v>
          </cell>
          <cell r="X16641">
            <v>2.4696791999999999</v>
          </cell>
        </row>
        <row r="16642">
          <cell r="H16642" t="str">
            <v>TO45046-39275</v>
          </cell>
          <cell r="W16642">
            <v>24.5</v>
          </cell>
          <cell r="X16642">
            <v>4.4492616000000007</v>
          </cell>
        </row>
        <row r="16643">
          <cell r="H16643" t="str">
            <v>TO17171-17010</v>
          </cell>
          <cell r="W16643">
            <v>3</v>
          </cell>
          <cell r="X16643">
            <v>0.54474120000000004</v>
          </cell>
        </row>
        <row r="16644">
          <cell r="H16644" t="str">
            <v>TO17115-17010</v>
          </cell>
          <cell r="W16644">
            <v>1</v>
          </cell>
          <cell r="X16644">
            <v>0.18173520000000001</v>
          </cell>
        </row>
        <row r="16645">
          <cell r="H16645" t="str">
            <v>TO17881-17120</v>
          </cell>
          <cell r="W16645">
            <v>34.700000000000003</v>
          </cell>
          <cell r="X16645">
            <v>6.3015983999999996</v>
          </cell>
        </row>
        <row r="16646">
          <cell r="H16646" t="str">
            <v>TO47449-30020</v>
          </cell>
          <cell r="W16646">
            <v>0.8</v>
          </cell>
          <cell r="X16646">
            <v>0.14529528</v>
          </cell>
        </row>
        <row r="16647">
          <cell r="H16647" t="str">
            <v>TO90385-19003</v>
          </cell>
          <cell r="W16647">
            <v>1.5</v>
          </cell>
          <cell r="X16647">
            <v>0.27244800000000002</v>
          </cell>
        </row>
        <row r="16648">
          <cell r="H16648" t="str">
            <v>TO04466-60080</v>
          </cell>
          <cell r="W16648">
            <v>42.9</v>
          </cell>
          <cell r="X16648">
            <v>7.7910839999999997</v>
          </cell>
        </row>
        <row r="16649">
          <cell r="H16649" t="str">
            <v>TO90916-02452</v>
          </cell>
          <cell r="W16649">
            <v>26.4</v>
          </cell>
          <cell r="X16649">
            <v>4.7944655999999997</v>
          </cell>
        </row>
        <row r="16650">
          <cell r="H16650" t="str">
            <v>TO04465-0K580</v>
          </cell>
          <cell r="W16650">
            <v>63.4</v>
          </cell>
          <cell r="X16650">
            <v>11.5137144</v>
          </cell>
        </row>
        <row r="16651">
          <cell r="H16651" t="str">
            <v>TO84660-36050</v>
          </cell>
          <cell r="W16651">
            <v>40.700000000000003</v>
          </cell>
          <cell r="X16651">
            <v>7.3913904000000006</v>
          </cell>
        </row>
        <row r="16652">
          <cell r="H16652" t="str">
            <v>TO45046-69135</v>
          </cell>
          <cell r="W16652">
            <v>26.4</v>
          </cell>
          <cell r="X16652">
            <v>4.7944655999999997</v>
          </cell>
        </row>
        <row r="16653">
          <cell r="H16653" t="str">
            <v>TO83530-28030</v>
          </cell>
          <cell r="W16653">
            <v>13.6</v>
          </cell>
          <cell r="X16653">
            <v>2.4696791999999999</v>
          </cell>
        </row>
        <row r="16654">
          <cell r="H16654" t="str">
            <v>TO90178-14009</v>
          </cell>
          <cell r="W16654">
            <v>0.8</v>
          </cell>
          <cell r="X16654">
            <v>0.14527980000000001</v>
          </cell>
        </row>
        <row r="16655">
          <cell r="H16655" t="str">
            <v>TO90981-11059</v>
          </cell>
          <cell r="W16655">
            <v>1.9</v>
          </cell>
          <cell r="X16655">
            <v>0.34520400000000001</v>
          </cell>
        </row>
        <row r="16656">
          <cell r="H16656" t="str">
            <v>TO81220-42050</v>
          </cell>
          <cell r="W16656">
            <v>82.1</v>
          </cell>
          <cell r="X16656">
            <v>14.909716800000002</v>
          </cell>
        </row>
        <row r="16657">
          <cell r="H16657" t="str">
            <v>TO90311-48023</v>
          </cell>
          <cell r="W16657">
            <v>5.4</v>
          </cell>
          <cell r="X16657">
            <v>0.98081280000000004</v>
          </cell>
        </row>
        <row r="16658">
          <cell r="H16658" t="str">
            <v>TO51783-60010</v>
          </cell>
          <cell r="W16658">
            <v>17.7</v>
          </cell>
          <cell r="X16658">
            <v>3.2144736000000003</v>
          </cell>
        </row>
        <row r="16659">
          <cell r="H16659" t="str">
            <v>TO85110-60600</v>
          </cell>
          <cell r="W16659">
            <v>189.8</v>
          </cell>
          <cell r="X16659">
            <v>34.468851600000001</v>
          </cell>
        </row>
        <row r="16660">
          <cell r="H16660" t="str">
            <v>TO85222-60062</v>
          </cell>
          <cell r="W16660">
            <v>15</v>
          </cell>
          <cell r="X16660">
            <v>2.7240156000000004</v>
          </cell>
        </row>
        <row r="16661">
          <cell r="H16661" t="str">
            <v>TO04371-60070</v>
          </cell>
          <cell r="W16661">
            <v>28.5</v>
          </cell>
          <cell r="X16661">
            <v>5.175583200000001</v>
          </cell>
        </row>
        <row r="16662">
          <cell r="H16662" t="str">
            <v>TO78180-60630</v>
          </cell>
          <cell r="W16662">
            <v>37.4</v>
          </cell>
          <cell r="X16662">
            <v>6.7920048</v>
          </cell>
        </row>
        <row r="16663">
          <cell r="H16663" t="str">
            <v>TO85710-60021</v>
          </cell>
          <cell r="W16663">
            <v>127</v>
          </cell>
          <cell r="X16663">
            <v>23.063961600000003</v>
          </cell>
        </row>
        <row r="16664">
          <cell r="H16664" t="str">
            <v>TO47624-60022</v>
          </cell>
          <cell r="W16664">
            <v>6</v>
          </cell>
          <cell r="X16664">
            <v>1.0894824000000001</v>
          </cell>
        </row>
        <row r="16665">
          <cell r="H16665" t="str">
            <v>TO43204-60032</v>
          </cell>
          <cell r="W16665">
            <v>19.7</v>
          </cell>
          <cell r="X16665">
            <v>3.5777376000000003</v>
          </cell>
        </row>
        <row r="16666">
          <cell r="H16666" t="str">
            <v>TO86520-20300</v>
          </cell>
          <cell r="W16666">
            <v>24</v>
          </cell>
          <cell r="X16666">
            <v>4.3585488000000003</v>
          </cell>
        </row>
        <row r="16667">
          <cell r="H16667" t="str">
            <v>TO86510-20280</v>
          </cell>
          <cell r="W16667">
            <v>24</v>
          </cell>
          <cell r="X16667">
            <v>4.3585488000000003</v>
          </cell>
        </row>
        <row r="16668">
          <cell r="H16668" t="str">
            <v>TO90916-02452</v>
          </cell>
          <cell r="W16668">
            <v>26.4</v>
          </cell>
          <cell r="X16668">
            <v>4.7944655999999997</v>
          </cell>
        </row>
        <row r="16669">
          <cell r="H16669" t="str">
            <v>TO91635-40618</v>
          </cell>
          <cell r="W16669">
            <v>0.5</v>
          </cell>
          <cell r="X16669">
            <v>9.0797236363636361E-2</v>
          </cell>
        </row>
        <row r="16670">
          <cell r="H16670" t="str">
            <v>TO90311-45028</v>
          </cell>
          <cell r="W16670">
            <v>8</v>
          </cell>
          <cell r="X16670">
            <v>1.4528289600000002</v>
          </cell>
        </row>
        <row r="16671">
          <cell r="H16671" t="str">
            <v>TO04371-36050</v>
          </cell>
          <cell r="W16671">
            <v>40.299999999999997</v>
          </cell>
          <cell r="X16671">
            <v>7.3187892000000003</v>
          </cell>
        </row>
        <row r="16672">
          <cell r="H16672" t="str">
            <v>TO04495-0K120</v>
          </cell>
          <cell r="W16672">
            <v>51.1</v>
          </cell>
          <cell r="X16672">
            <v>9.2799504000000006</v>
          </cell>
        </row>
        <row r="16673">
          <cell r="H16673" t="str">
            <v>TO90178-14009</v>
          </cell>
          <cell r="W16673">
            <v>0.8</v>
          </cell>
          <cell r="X16673">
            <v>0.14527980000000001</v>
          </cell>
        </row>
        <row r="16674">
          <cell r="H16674" t="str">
            <v>TO48046-60100</v>
          </cell>
          <cell r="W16674">
            <v>25.9</v>
          </cell>
          <cell r="X16674">
            <v>4.7037528000000002</v>
          </cell>
        </row>
        <row r="16675">
          <cell r="H16675" t="str">
            <v>TO48047-60090</v>
          </cell>
          <cell r="W16675">
            <v>25.9</v>
          </cell>
          <cell r="X16675">
            <v>4.7037528000000002</v>
          </cell>
        </row>
        <row r="16676">
          <cell r="H16676" t="str">
            <v>TO90366-T0060</v>
          </cell>
          <cell r="W16676">
            <v>42.4</v>
          </cell>
          <cell r="X16676">
            <v>7.7000615999999997</v>
          </cell>
        </row>
        <row r="16677">
          <cell r="H16677" t="str">
            <v>TO84222-60022</v>
          </cell>
          <cell r="W16677">
            <v>24</v>
          </cell>
          <cell r="X16677">
            <v>4.3585488000000003</v>
          </cell>
        </row>
        <row r="16678">
          <cell r="H16678" t="str">
            <v>TO27060-17270</v>
          </cell>
          <cell r="W16678">
            <v>556</v>
          </cell>
          <cell r="X16678">
            <v>100.97325360000002</v>
          </cell>
        </row>
        <row r="16679">
          <cell r="H16679" t="str">
            <v>TO48606-39015</v>
          </cell>
          <cell r="W16679">
            <v>123</v>
          </cell>
          <cell r="X16679">
            <v>22.33764</v>
          </cell>
        </row>
        <row r="16680">
          <cell r="H16680" t="str">
            <v>TO04371-0K110</v>
          </cell>
          <cell r="W16680">
            <v>24.8</v>
          </cell>
          <cell r="X16680">
            <v>4.5037512</v>
          </cell>
        </row>
        <row r="16681">
          <cell r="H16681" t="str">
            <v>TO04371-60210</v>
          </cell>
          <cell r="W16681">
            <v>28.1</v>
          </cell>
          <cell r="X16681">
            <v>5.1031368000000006</v>
          </cell>
        </row>
        <row r="16682">
          <cell r="H16682" t="str">
            <v>TO77001-3B262</v>
          </cell>
          <cell r="W16682">
            <v>248</v>
          </cell>
          <cell r="X16682">
            <v>45.038131200000002</v>
          </cell>
        </row>
        <row r="16683">
          <cell r="H16683" t="str">
            <v>TO48511-69686</v>
          </cell>
          <cell r="W16683">
            <v>36.1</v>
          </cell>
          <cell r="X16683">
            <v>6.5559348000000002</v>
          </cell>
        </row>
        <row r="16684">
          <cell r="H16684" t="str">
            <v>TO90385-19003</v>
          </cell>
          <cell r="W16684">
            <v>1.5</v>
          </cell>
          <cell r="X16684">
            <v>0.27239640000000004</v>
          </cell>
        </row>
        <row r="16685">
          <cell r="H16685" t="str">
            <v>TO04371-60070</v>
          </cell>
          <cell r="W16685">
            <v>28.5</v>
          </cell>
          <cell r="X16685">
            <v>5.1758928000000006</v>
          </cell>
        </row>
        <row r="16686">
          <cell r="H16686" t="str">
            <v>TO48046-60100</v>
          </cell>
          <cell r="W16686">
            <v>25.9</v>
          </cell>
          <cell r="X16686">
            <v>4.7037528000000002</v>
          </cell>
        </row>
        <row r="16687">
          <cell r="H16687" t="str">
            <v>TO12371-17070</v>
          </cell>
          <cell r="W16687">
            <v>23.6</v>
          </cell>
          <cell r="X16687">
            <v>4.2859476000000001</v>
          </cell>
        </row>
        <row r="16688">
          <cell r="H16688" t="str">
            <v>TO90916-02452</v>
          </cell>
          <cell r="W16688">
            <v>26.4</v>
          </cell>
          <cell r="X16688">
            <v>4.7944655999999997</v>
          </cell>
        </row>
        <row r="16689">
          <cell r="H16689" t="str">
            <v>TO12371-0L210</v>
          </cell>
          <cell r="W16689">
            <v>37.4</v>
          </cell>
          <cell r="X16689">
            <v>6.7920048</v>
          </cell>
        </row>
        <row r="16690">
          <cell r="H16690" t="str">
            <v>TO69380-90K00</v>
          </cell>
          <cell r="W16690">
            <v>43.9</v>
          </cell>
          <cell r="X16690">
            <v>7.9725096000000004</v>
          </cell>
        </row>
        <row r="16691">
          <cell r="H16691" t="str">
            <v>TO90105-T0084</v>
          </cell>
          <cell r="W16691">
            <v>0.7</v>
          </cell>
          <cell r="X16691">
            <v>0.12711982499999999</v>
          </cell>
        </row>
        <row r="16692">
          <cell r="H16692" t="str">
            <v>TO90201-T0003</v>
          </cell>
          <cell r="W16692">
            <v>0.6</v>
          </cell>
          <cell r="X16692">
            <v>0.10895985</v>
          </cell>
        </row>
        <row r="16693">
          <cell r="H16693" t="str">
            <v>TO90178-T0024</v>
          </cell>
          <cell r="W16693">
            <v>0.6</v>
          </cell>
          <cell r="X16693">
            <v>0.10895985</v>
          </cell>
        </row>
        <row r="16694">
          <cell r="H16694" t="str">
            <v>TO04371-0K120</v>
          </cell>
          <cell r="W16694">
            <v>25.2</v>
          </cell>
          <cell r="X16694">
            <v>4.5765072</v>
          </cell>
        </row>
        <row r="16695">
          <cell r="H16695" t="str">
            <v>TO37230-09120</v>
          </cell>
          <cell r="W16695">
            <v>96.5</v>
          </cell>
          <cell r="X16695">
            <v>17.525217599999998</v>
          </cell>
        </row>
        <row r="16696">
          <cell r="H16696" t="str">
            <v>TO90119-T0148</v>
          </cell>
          <cell r="W16696">
            <v>0.7</v>
          </cell>
          <cell r="X16696">
            <v>0.12709080000000003</v>
          </cell>
        </row>
        <row r="16697">
          <cell r="H16697" t="str">
            <v>TO43430-0K070</v>
          </cell>
          <cell r="W16697">
            <v>329</v>
          </cell>
          <cell r="X16697">
            <v>59.748465600000003</v>
          </cell>
        </row>
        <row r="16698">
          <cell r="H16698" t="str">
            <v>TO04371-0K110</v>
          </cell>
          <cell r="W16698">
            <v>24.8</v>
          </cell>
          <cell r="X16698">
            <v>4.5037512</v>
          </cell>
        </row>
        <row r="16699">
          <cell r="H16699" t="str">
            <v>TO90310-T0008</v>
          </cell>
          <cell r="W16699">
            <v>4.3</v>
          </cell>
          <cell r="X16699">
            <v>0.78081120000000004</v>
          </cell>
        </row>
        <row r="16700">
          <cell r="H16700" t="str">
            <v>TO90385-18022</v>
          </cell>
          <cell r="W16700">
            <v>2.2999999999999998</v>
          </cell>
          <cell r="X16700">
            <v>0.41765040000000003</v>
          </cell>
        </row>
        <row r="16701">
          <cell r="H16701" t="str">
            <v>TO31470-36291</v>
          </cell>
          <cell r="W16701">
            <v>30.1</v>
          </cell>
          <cell r="X16701">
            <v>5.4662976000000008</v>
          </cell>
        </row>
        <row r="16702">
          <cell r="H16702" t="str">
            <v>TO17801-30050</v>
          </cell>
          <cell r="W16702">
            <v>34.1</v>
          </cell>
          <cell r="X16702">
            <v>6.1926192000000002</v>
          </cell>
        </row>
        <row r="16703">
          <cell r="H16703" t="str">
            <v>TO23390-0L041</v>
          </cell>
          <cell r="W16703">
            <v>23.1</v>
          </cell>
          <cell r="X16703">
            <v>4.1950799999999999</v>
          </cell>
        </row>
        <row r="16704">
          <cell r="H16704" t="str">
            <v>TO43530-69065</v>
          </cell>
          <cell r="W16704">
            <v>301</v>
          </cell>
          <cell r="X16704">
            <v>54.663595199999996</v>
          </cell>
        </row>
        <row r="16705">
          <cell r="H16705" t="str">
            <v>TO90385-23002</v>
          </cell>
          <cell r="W16705">
            <v>2.1999999999999997</v>
          </cell>
          <cell r="X16705">
            <v>0.39959040000000001</v>
          </cell>
        </row>
        <row r="16706">
          <cell r="H16706" t="str">
            <v>TO84340-09380</v>
          </cell>
          <cell r="W16706">
            <v>11.7</v>
          </cell>
          <cell r="X16706">
            <v>2.1247848</v>
          </cell>
        </row>
        <row r="16707">
          <cell r="H16707" t="str">
            <v>TO04465-36090</v>
          </cell>
          <cell r="W16707">
            <v>95.9</v>
          </cell>
          <cell r="X16707">
            <v>17.4159288</v>
          </cell>
        </row>
        <row r="16708">
          <cell r="H16708" t="str">
            <v>TO47730-60110</v>
          </cell>
          <cell r="W16708">
            <v>146</v>
          </cell>
          <cell r="X16708">
            <v>26.5144536</v>
          </cell>
        </row>
        <row r="16709">
          <cell r="H16709" t="str">
            <v>TO90385-23002</v>
          </cell>
          <cell r="W16709">
            <v>2.2000000000000002</v>
          </cell>
          <cell r="X16709">
            <v>0.39938400000000002</v>
          </cell>
        </row>
        <row r="16710">
          <cell r="H16710" t="str">
            <v>TO47910-35420</v>
          </cell>
          <cell r="W16710">
            <v>78.7</v>
          </cell>
          <cell r="X16710">
            <v>14.292684000000001</v>
          </cell>
        </row>
        <row r="16711">
          <cell r="H16711" t="str">
            <v>TO41204-35082</v>
          </cell>
          <cell r="W16711">
            <v>42.4</v>
          </cell>
          <cell r="X16711">
            <v>7.7002164000000004</v>
          </cell>
        </row>
        <row r="16712">
          <cell r="H16712" t="str">
            <v>TO90916-02452</v>
          </cell>
          <cell r="W16712">
            <v>26.4</v>
          </cell>
          <cell r="X16712">
            <v>4.7944655999999997</v>
          </cell>
        </row>
        <row r="16713">
          <cell r="H16713" t="str">
            <v>TO48530-69395</v>
          </cell>
          <cell r="W16713">
            <v>39.6</v>
          </cell>
          <cell r="X16713">
            <v>7.1916984000000008</v>
          </cell>
        </row>
        <row r="16714">
          <cell r="H16714" t="str">
            <v>TO04152-38020</v>
          </cell>
          <cell r="W16714">
            <v>8.6</v>
          </cell>
          <cell r="X16714">
            <v>1.5619319999999999</v>
          </cell>
        </row>
        <row r="16715">
          <cell r="H16715" t="str">
            <v>TO48511-69666</v>
          </cell>
          <cell r="W16715">
            <v>36.1</v>
          </cell>
          <cell r="X16715">
            <v>6.5557800000000004</v>
          </cell>
        </row>
        <row r="16716">
          <cell r="H16716" t="str">
            <v>TO85222-53071</v>
          </cell>
          <cell r="W16716">
            <v>27.2</v>
          </cell>
          <cell r="X16716">
            <v>4.9396680000000002</v>
          </cell>
        </row>
        <row r="16717">
          <cell r="H16717" t="str">
            <v>TO45490-39435</v>
          </cell>
          <cell r="W16717">
            <v>112.6</v>
          </cell>
          <cell r="X16717">
            <v>20.448770400000001</v>
          </cell>
        </row>
        <row r="16718">
          <cell r="H16718" t="str">
            <v>TO90385-18021</v>
          </cell>
          <cell r="W16718">
            <v>2.2999999999999998</v>
          </cell>
          <cell r="X16718">
            <v>0.41765040000000003</v>
          </cell>
        </row>
        <row r="16719">
          <cell r="H16719" t="str">
            <v>TO17801-51020</v>
          </cell>
          <cell r="W16719">
            <v>30</v>
          </cell>
          <cell r="X16719">
            <v>5.4480312000000009</v>
          </cell>
        </row>
        <row r="16720">
          <cell r="H16720" t="str">
            <v>TO48815-0K090</v>
          </cell>
          <cell r="W16720">
            <v>8.8000000000000007</v>
          </cell>
          <cell r="X16720">
            <v>1.5981551999999999</v>
          </cell>
        </row>
        <row r="16721">
          <cell r="H16721" t="str">
            <v>TO48815-60170</v>
          </cell>
          <cell r="W16721">
            <v>3.8</v>
          </cell>
          <cell r="X16721">
            <v>0.6900984</v>
          </cell>
        </row>
        <row r="16722">
          <cell r="H16722" t="str">
            <v>TO13568-19195</v>
          </cell>
          <cell r="W16722">
            <v>30</v>
          </cell>
          <cell r="X16722">
            <v>5.4480312000000009</v>
          </cell>
        </row>
        <row r="16723">
          <cell r="H16723" t="str">
            <v>TO90506-12061</v>
          </cell>
          <cell r="W16723">
            <v>1.3</v>
          </cell>
          <cell r="X16723">
            <v>0.23583899999999999</v>
          </cell>
        </row>
        <row r="16724">
          <cell r="H16724" t="str">
            <v>TO90385-19003</v>
          </cell>
          <cell r="W16724">
            <v>1.5</v>
          </cell>
          <cell r="X16724">
            <v>0.27244800000000002</v>
          </cell>
        </row>
        <row r="16725">
          <cell r="H16725" t="str">
            <v>TO04466-60080</v>
          </cell>
          <cell r="W16725">
            <v>42.9</v>
          </cell>
          <cell r="X16725">
            <v>7.7910839999999997</v>
          </cell>
        </row>
        <row r="16726">
          <cell r="H16726" t="str">
            <v>TO90948-03024</v>
          </cell>
          <cell r="W16726">
            <v>2.6</v>
          </cell>
          <cell r="X16726">
            <v>0.47214</v>
          </cell>
        </row>
        <row r="16727">
          <cell r="H16727" t="str">
            <v>TO88625-60200</v>
          </cell>
          <cell r="W16727">
            <v>5.8</v>
          </cell>
          <cell r="X16727">
            <v>1.0535688000000001</v>
          </cell>
        </row>
        <row r="16728">
          <cell r="H16728" t="str">
            <v>TO88515-12090</v>
          </cell>
          <cell r="W16728">
            <v>61.5</v>
          </cell>
          <cell r="X16728">
            <v>11.16882</v>
          </cell>
        </row>
        <row r="16729">
          <cell r="H16729" t="str">
            <v>TO47550-09070</v>
          </cell>
          <cell r="W16729">
            <v>35.4</v>
          </cell>
          <cell r="X16729">
            <v>6.4288440000000007</v>
          </cell>
        </row>
        <row r="16730">
          <cell r="H16730" t="str">
            <v>TO88501-60392</v>
          </cell>
          <cell r="W16730">
            <v>194.3</v>
          </cell>
          <cell r="X16730">
            <v>35.286350400000003</v>
          </cell>
        </row>
        <row r="16731">
          <cell r="H16731" t="str">
            <v>TO04371-60070</v>
          </cell>
          <cell r="W16731">
            <v>28.5</v>
          </cell>
          <cell r="X16731">
            <v>5.1757895999999999</v>
          </cell>
        </row>
        <row r="16732">
          <cell r="H16732" t="str">
            <v>TO16363-75020</v>
          </cell>
          <cell r="W16732">
            <v>128.19999999999999</v>
          </cell>
          <cell r="X16732">
            <v>23.28192</v>
          </cell>
        </row>
        <row r="16733">
          <cell r="H16733" t="str">
            <v>TO16363-75030</v>
          </cell>
          <cell r="W16733">
            <v>128.19999999999999</v>
          </cell>
          <cell r="X16733">
            <v>23.28192</v>
          </cell>
        </row>
        <row r="16734">
          <cell r="H16734" t="str">
            <v>TO85212-26130</v>
          </cell>
          <cell r="W16734">
            <v>24.3</v>
          </cell>
          <cell r="X16734">
            <v>4.4130384000000005</v>
          </cell>
        </row>
        <row r="16735">
          <cell r="H16735" t="str">
            <v>TO85212-26130</v>
          </cell>
          <cell r="W16735">
            <v>24.3</v>
          </cell>
          <cell r="X16735">
            <v>4.4130384000000005</v>
          </cell>
        </row>
        <row r="16736">
          <cell r="H16736" t="str">
            <v>TO85242-26041</v>
          </cell>
          <cell r="W16736">
            <v>15</v>
          </cell>
          <cell r="X16736">
            <v>2.7241704000000002</v>
          </cell>
        </row>
        <row r="16737">
          <cell r="H16737" t="str">
            <v>TO45046-39275</v>
          </cell>
          <cell r="W16737">
            <v>24.5</v>
          </cell>
          <cell r="X16737">
            <v>4.4492616000000007</v>
          </cell>
        </row>
        <row r="16738">
          <cell r="H16738" t="str">
            <v>TO90385-18021</v>
          </cell>
          <cell r="W16738">
            <v>2.2999999999999998</v>
          </cell>
          <cell r="X16738">
            <v>0.41765040000000003</v>
          </cell>
        </row>
        <row r="16739">
          <cell r="H16739" t="str">
            <v>TO90385-19003</v>
          </cell>
          <cell r="W16739">
            <v>1.5</v>
          </cell>
          <cell r="X16739">
            <v>0.27237060000000002</v>
          </cell>
        </row>
        <row r="16740">
          <cell r="H16740" t="str">
            <v>TO04466-60080</v>
          </cell>
          <cell r="W16740">
            <v>42.9</v>
          </cell>
          <cell r="X16740">
            <v>7.7910839999999997</v>
          </cell>
        </row>
        <row r="16741">
          <cell r="H16741" t="str">
            <v>TO90385-18022</v>
          </cell>
          <cell r="W16741">
            <v>2.3000000000000003</v>
          </cell>
          <cell r="X16741">
            <v>0.41770200000000002</v>
          </cell>
        </row>
        <row r="16742">
          <cell r="H16742" t="str">
            <v>TO90311-45028</v>
          </cell>
          <cell r="W16742">
            <v>8</v>
          </cell>
          <cell r="X16742">
            <v>1.4529528</v>
          </cell>
        </row>
        <row r="16743">
          <cell r="H16743" t="str">
            <v>TO90311-48023</v>
          </cell>
          <cell r="W16743">
            <v>5.4</v>
          </cell>
          <cell r="X16743">
            <v>0.98081280000000004</v>
          </cell>
        </row>
        <row r="16744">
          <cell r="H16744" t="str">
            <v>TO90385-18021</v>
          </cell>
          <cell r="W16744">
            <v>2.2999999999999998</v>
          </cell>
          <cell r="X16744">
            <v>0.41768909999999998</v>
          </cell>
        </row>
        <row r="16745">
          <cell r="H16745" t="str">
            <v>TO90313-T0002</v>
          </cell>
          <cell r="W16745">
            <v>4.9000000000000004</v>
          </cell>
          <cell r="X16745">
            <v>0.88979039999999998</v>
          </cell>
        </row>
        <row r="16746">
          <cell r="H16746" t="str">
            <v>TO48061-60050</v>
          </cell>
          <cell r="W16746">
            <v>15.8</v>
          </cell>
          <cell r="X16746">
            <v>2.8693728000000003</v>
          </cell>
        </row>
        <row r="16747">
          <cell r="H16747" t="str">
            <v>TO90310-T0008</v>
          </cell>
          <cell r="W16747">
            <v>4.3</v>
          </cell>
          <cell r="X16747">
            <v>0.78081120000000004</v>
          </cell>
        </row>
        <row r="16748">
          <cell r="H16748" t="str">
            <v>TO85222-60062</v>
          </cell>
          <cell r="W16748">
            <v>15</v>
          </cell>
          <cell r="X16748">
            <v>2.7241704000000002</v>
          </cell>
        </row>
        <row r="16749">
          <cell r="H16749" t="str">
            <v>TO04495-0K120</v>
          </cell>
          <cell r="W16749">
            <v>51.1</v>
          </cell>
          <cell r="X16749">
            <v>9.2800536000000005</v>
          </cell>
        </row>
        <row r="16750">
          <cell r="H16750" t="str">
            <v>TO04371-60070</v>
          </cell>
          <cell r="W16750">
            <v>28.5</v>
          </cell>
          <cell r="X16750">
            <v>5.1758928000000006</v>
          </cell>
        </row>
        <row r="16751">
          <cell r="H16751" t="str">
            <v>TO90385-19006</v>
          </cell>
          <cell r="W16751">
            <v>1.8</v>
          </cell>
          <cell r="X16751">
            <v>0.32693760000000005</v>
          </cell>
        </row>
        <row r="16752">
          <cell r="H16752" t="str">
            <v>TO69350-26122</v>
          </cell>
          <cell r="W16752">
            <v>57.3</v>
          </cell>
          <cell r="X16752">
            <v>10.4059656</v>
          </cell>
        </row>
        <row r="16753">
          <cell r="H16753" t="str">
            <v>TO12157-10010</v>
          </cell>
          <cell r="W16753">
            <v>0.5</v>
          </cell>
          <cell r="X16753">
            <v>9.0712799999999996E-2</v>
          </cell>
        </row>
        <row r="16754">
          <cell r="H16754" t="str">
            <v>TO85222-60062</v>
          </cell>
          <cell r="W16754">
            <v>15</v>
          </cell>
          <cell r="X16754">
            <v>2.7240930000000003</v>
          </cell>
        </row>
        <row r="16755">
          <cell r="H16755" t="str">
            <v>TO90385-18022</v>
          </cell>
          <cell r="W16755">
            <v>2.2999999999999998</v>
          </cell>
          <cell r="X16755">
            <v>0.41765040000000003</v>
          </cell>
        </row>
        <row r="16756">
          <cell r="H16756" t="str">
            <v>TO48046-60100</v>
          </cell>
          <cell r="W16756">
            <v>25.9</v>
          </cell>
          <cell r="X16756">
            <v>4.7037528000000002</v>
          </cell>
        </row>
        <row r="16757">
          <cell r="H16757" t="str">
            <v>TO48047-60090</v>
          </cell>
          <cell r="W16757">
            <v>25.9</v>
          </cell>
          <cell r="X16757">
            <v>4.7037528000000002</v>
          </cell>
        </row>
        <row r="16758">
          <cell r="H16758" t="str">
            <v>TO90385-18021</v>
          </cell>
          <cell r="W16758">
            <v>2.2999999999999998</v>
          </cell>
          <cell r="X16758">
            <v>0.41765040000000003</v>
          </cell>
        </row>
        <row r="16759">
          <cell r="H16759" t="str">
            <v>TO45046-29456</v>
          </cell>
          <cell r="W16759">
            <v>21.9</v>
          </cell>
          <cell r="X16759">
            <v>3.9772764000000005</v>
          </cell>
        </row>
        <row r="16760">
          <cell r="H16760" t="str">
            <v>TO85222-60062</v>
          </cell>
          <cell r="W16760">
            <v>15</v>
          </cell>
          <cell r="X16760">
            <v>2.7240930000000003</v>
          </cell>
        </row>
        <row r="16761">
          <cell r="H16761" t="str">
            <v>TO90311-48024</v>
          </cell>
          <cell r="W16761">
            <v>9.1</v>
          </cell>
          <cell r="X16761">
            <v>1.6526448000000002</v>
          </cell>
        </row>
        <row r="16762">
          <cell r="H16762" t="str">
            <v>TO69220-90K00</v>
          </cell>
          <cell r="W16762">
            <v>31.1</v>
          </cell>
          <cell r="X16762">
            <v>5.6480328000000002</v>
          </cell>
        </row>
        <row r="16763">
          <cell r="H16763" t="str">
            <v>TO90916-02452</v>
          </cell>
          <cell r="W16763">
            <v>26.4</v>
          </cell>
          <cell r="X16763">
            <v>4.7944655999999997</v>
          </cell>
        </row>
        <row r="16764">
          <cell r="H16764" t="str">
            <v>TO90316-T0002</v>
          </cell>
          <cell r="W16764">
            <v>13.6</v>
          </cell>
          <cell r="X16764">
            <v>2.4696791999999999</v>
          </cell>
        </row>
        <row r="16765">
          <cell r="H16765" t="str">
            <v>TO90312-T0001</v>
          </cell>
          <cell r="W16765">
            <v>6.3</v>
          </cell>
          <cell r="X16765">
            <v>1.1442816</v>
          </cell>
        </row>
        <row r="16766">
          <cell r="H16766" t="str">
            <v>HT75541-BB500-BLK</v>
          </cell>
          <cell r="W16766">
            <v>3100</v>
          </cell>
          <cell r="X16766">
            <v>0</v>
          </cell>
        </row>
        <row r="16767">
          <cell r="H16767" t="str">
            <v>HT5R410-0AD00-BLK</v>
          </cell>
          <cell r="W16767">
            <v>29</v>
          </cell>
          <cell r="X16767">
            <v>0</v>
          </cell>
        </row>
        <row r="16768">
          <cell r="H16768" t="str">
            <v>HU55121-0A600-000</v>
          </cell>
          <cell r="W16768">
            <v>14.279400000000001</v>
          </cell>
          <cell r="X16768">
            <v>0.59998622400000001</v>
          </cell>
        </row>
        <row r="16769">
          <cell r="H16769" t="str">
            <v>HU67162-0A100-BLK</v>
          </cell>
          <cell r="W16769">
            <v>39.06</v>
          </cell>
          <cell r="X16769">
            <v>26.666260800000003</v>
          </cell>
        </row>
        <row r="16770">
          <cell r="H16770" t="str">
            <v>HT67531-0AB00-000</v>
          </cell>
          <cell r="W16770">
            <v>480</v>
          </cell>
          <cell r="X16770">
            <v>0</v>
          </cell>
        </row>
        <row r="16771">
          <cell r="H16771" t="str">
            <v>HT54344-0A200-BLK</v>
          </cell>
          <cell r="W16771">
            <v>18</v>
          </cell>
          <cell r="X16771">
            <v>0</v>
          </cell>
        </row>
        <row r="16772">
          <cell r="H16772" t="str">
            <v>HT54344-0A200-BLK</v>
          </cell>
          <cell r="W16772">
            <v>18</v>
          </cell>
          <cell r="X16772">
            <v>0</v>
          </cell>
        </row>
        <row r="16773">
          <cell r="H16773" t="str">
            <v>FTN1WZE21411F</v>
          </cell>
          <cell r="W16773">
            <v>671</v>
          </cell>
          <cell r="X16773">
            <v>0</v>
          </cell>
        </row>
        <row r="16774">
          <cell r="H16774" t="str">
            <v>FTN1WZ2603100BG</v>
          </cell>
          <cell r="W16774">
            <v>3400</v>
          </cell>
          <cell r="X16774">
            <v>0</v>
          </cell>
        </row>
        <row r="16775">
          <cell r="H16775" t="str">
            <v>FTEB3Z5808A</v>
          </cell>
          <cell r="W16775">
            <v>1427</v>
          </cell>
          <cell r="X16775">
            <v>0</v>
          </cell>
        </row>
        <row r="16776">
          <cell r="H16776" t="str">
            <v>FTEB3Z4104567BA</v>
          </cell>
          <cell r="W16776">
            <v>433</v>
          </cell>
          <cell r="X16776">
            <v>0</v>
          </cell>
        </row>
        <row r="16777">
          <cell r="H16777" t="str">
            <v>FTJB3Z4001BU</v>
          </cell>
          <cell r="W16777">
            <v>58000</v>
          </cell>
          <cell r="X16777">
            <v>0</v>
          </cell>
        </row>
        <row r="16778">
          <cell r="H16778" t="str">
            <v>FTEB3Z5F245A</v>
          </cell>
          <cell r="W16778">
            <v>336</v>
          </cell>
          <cell r="X16778">
            <v>0</v>
          </cell>
        </row>
        <row r="16779">
          <cell r="H16779" t="str">
            <v>FTEB3Z4104567BA</v>
          </cell>
          <cell r="W16779">
            <v>433</v>
          </cell>
          <cell r="X16779">
            <v>0</v>
          </cell>
        </row>
        <row r="16780">
          <cell r="H16780" t="str">
            <v>FTEB3Z5808A</v>
          </cell>
          <cell r="W16780">
            <v>1427</v>
          </cell>
          <cell r="X16780">
            <v>0</v>
          </cell>
        </row>
        <row r="16781">
          <cell r="H16781" t="str">
            <v>FTEB3Z5F245A</v>
          </cell>
          <cell r="W16781">
            <v>336</v>
          </cell>
          <cell r="X16781">
            <v>0</v>
          </cell>
        </row>
        <row r="16782">
          <cell r="H16782" t="str">
            <v>FTEB3Z7A010A</v>
          </cell>
          <cell r="W16782">
            <v>131</v>
          </cell>
          <cell r="X16782">
            <v>0</v>
          </cell>
        </row>
        <row r="16783">
          <cell r="H16783" t="str">
            <v>FTEB3Z17682CAD</v>
          </cell>
          <cell r="W16783">
            <v>2050</v>
          </cell>
          <cell r="X16783">
            <v>0</v>
          </cell>
        </row>
        <row r="16784">
          <cell r="H16784" t="str">
            <v>FTJB3Z16612B</v>
          </cell>
          <cell r="W16784">
            <v>5410</v>
          </cell>
          <cell r="X16784">
            <v>0</v>
          </cell>
        </row>
        <row r="16785">
          <cell r="H16785" t="str">
            <v>FTAB3Z9J280B</v>
          </cell>
          <cell r="W16785">
            <v>609</v>
          </cell>
          <cell r="X16785">
            <v>0</v>
          </cell>
        </row>
        <row r="16786">
          <cell r="H16786" t="str">
            <v>FTEB3Z17682CAD</v>
          </cell>
          <cell r="W16786">
            <v>2050</v>
          </cell>
          <cell r="X16786">
            <v>0</v>
          </cell>
        </row>
        <row r="16787">
          <cell r="H16787" t="str">
            <v>FTJB3Z5415A</v>
          </cell>
          <cell r="W16787">
            <v>564</v>
          </cell>
          <cell r="X16787">
            <v>0</v>
          </cell>
        </row>
        <row r="16788">
          <cell r="H16788" t="str">
            <v>FTJB3Z26292A23AA</v>
          </cell>
          <cell r="W16788">
            <v>1210</v>
          </cell>
          <cell r="X16788">
            <v>0</v>
          </cell>
        </row>
        <row r="16789">
          <cell r="H16789" t="str">
            <v>FTEB3Z8600C</v>
          </cell>
          <cell r="W16789">
            <v>3954</v>
          </cell>
          <cell r="X16789">
            <v>0</v>
          </cell>
        </row>
        <row r="16790">
          <cell r="H16790" t="str">
            <v>FTAB3Z8286M</v>
          </cell>
          <cell r="W16790">
            <v>965</v>
          </cell>
          <cell r="X16790">
            <v>0</v>
          </cell>
        </row>
        <row r="16791">
          <cell r="H16791" t="str">
            <v>FTWL8110237</v>
          </cell>
          <cell r="W16791">
            <v>41</v>
          </cell>
          <cell r="X16791">
            <v>0</v>
          </cell>
        </row>
        <row r="16792">
          <cell r="H16792" t="str">
            <v>FTAB3Z2200B</v>
          </cell>
          <cell r="W16792">
            <v>1646</v>
          </cell>
          <cell r="X16792">
            <v>0</v>
          </cell>
        </row>
        <row r="16793">
          <cell r="H16793" t="str">
            <v>FTN1WZ13404CN</v>
          </cell>
          <cell r="W16793">
            <v>4791</v>
          </cell>
          <cell r="X16793">
            <v>0</v>
          </cell>
        </row>
        <row r="16794">
          <cell r="H16794" t="str">
            <v>FTWL8112700</v>
          </cell>
          <cell r="W16794">
            <v>537</v>
          </cell>
          <cell r="X16794">
            <v>0</v>
          </cell>
        </row>
        <row r="16795">
          <cell r="H16795" t="str">
            <v>FTAB3Z17906E</v>
          </cell>
          <cell r="W16795">
            <v>4272</v>
          </cell>
          <cell r="X16795">
            <v>0</v>
          </cell>
        </row>
        <row r="16796">
          <cell r="H16796" t="str">
            <v>FTN1WZ2603100BE</v>
          </cell>
          <cell r="W16796">
            <v>4855</v>
          </cell>
          <cell r="X16796">
            <v>0</v>
          </cell>
        </row>
        <row r="16797">
          <cell r="H16797" t="str">
            <v>FTMB3Z2K005C</v>
          </cell>
          <cell r="W16797">
            <v>228</v>
          </cell>
          <cell r="X16797">
            <v>0</v>
          </cell>
        </row>
        <row r="16798">
          <cell r="H16798" t="str">
            <v>FTAB3Z26611B08AG</v>
          </cell>
          <cell r="W16798">
            <v>2550</v>
          </cell>
          <cell r="X16798">
            <v>0</v>
          </cell>
        </row>
        <row r="16799">
          <cell r="H16799" t="str">
            <v>FTMB3Z26611B08BA</v>
          </cell>
          <cell r="W16799">
            <v>5072</v>
          </cell>
          <cell r="X16799">
            <v>0</v>
          </cell>
        </row>
        <row r="16800">
          <cell r="H16800" t="str">
            <v>FTJB3Z18198B</v>
          </cell>
          <cell r="W16800">
            <v>3545</v>
          </cell>
          <cell r="X16800">
            <v>0</v>
          </cell>
        </row>
        <row r="16801">
          <cell r="H16801" t="str">
            <v>FTEB3Z2C026A</v>
          </cell>
          <cell r="W16801">
            <v>1579</v>
          </cell>
          <cell r="X16801">
            <v>0</v>
          </cell>
        </row>
        <row r="16802">
          <cell r="H16802" t="str">
            <v>FTEB3Z9925324A</v>
          </cell>
          <cell r="W16802">
            <v>1073</v>
          </cell>
          <cell r="X16802">
            <v>0</v>
          </cell>
        </row>
        <row r="16803">
          <cell r="H16803" t="str">
            <v>FTEB3Z9925325A</v>
          </cell>
          <cell r="W16803">
            <v>1073</v>
          </cell>
          <cell r="X16803">
            <v>0</v>
          </cell>
        </row>
        <row r="16804">
          <cell r="H16804" t="str">
            <v>FTEB3Z99253A11A</v>
          </cell>
          <cell r="W16804">
            <v>1200</v>
          </cell>
          <cell r="X16804">
            <v>0</v>
          </cell>
        </row>
        <row r="16805">
          <cell r="H16805" t="str">
            <v>FTEB3Z99253A10A</v>
          </cell>
          <cell r="W16805">
            <v>1200</v>
          </cell>
          <cell r="X16805">
            <v>0</v>
          </cell>
        </row>
        <row r="16806">
          <cell r="H16806" t="str">
            <v>FTEB3Z9928124C</v>
          </cell>
          <cell r="W16806">
            <v>473</v>
          </cell>
          <cell r="X16806">
            <v>0</v>
          </cell>
        </row>
        <row r="16807">
          <cell r="H16807" t="str">
            <v>FTEB3Z4120530C</v>
          </cell>
          <cell r="W16807">
            <v>717</v>
          </cell>
          <cell r="X16807">
            <v>0</v>
          </cell>
        </row>
        <row r="16808">
          <cell r="H16808" t="str">
            <v>FTEB3Z4120531C</v>
          </cell>
          <cell r="W16808">
            <v>717</v>
          </cell>
          <cell r="X16808">
            <v>0</v>
          </cell>
        </row>
        <row r="16809">
          <cell r="H16809" t="str">
            <v>FTJB3Z2621411C</v>
          </cell>
          <cell r="W16809">
            <v>905</v>
          </cell>
          <cell r="X16809">
            <v>0</v>
          </cell>
        </row>
        <row r="16810">
          <cell r="H16810" t="str">
            <v>FTAB3Z13368A</v>
          </cell>
          <cell r="W16810">
            <v>869</v>
          </cell>
          <cell r="X16810">
            <v>0</v>
          </cell>
        </row>
        <row r="16811">
          <cell r="H16811" t="str">
            <v>FTEB3Z6477A</v>
          </cell>
          <cell r="W16811">
            <v>15146</v>
          </cell>
          <cell r="X16811">
            <v>0</v>
          </cell>
        </row>
        <row r="16812">
          <cell r="H16812" t="str">
            <v>FTAB3Z9450C</v>
          </cell>
          <cell r="W16812">
            <v>373</v>
          </cell>
          <cell r="X16812">
            <v>0</v>
          </cell>
        </row>
        <row r="16813">
          <cell r="H16813" t="str">
            <v>FTEB3Z5230C</v>
          </cell>
          <cell r="W16813">
            <v>8306</v>
          </cell>
          <cell r="X16813">
            <v>0</v>
          </cell>
        </row>
        <row r="16814">
          <cell r="H16814" t="str">
            <v>FTBK3Z9J323C</v>
          </cell>
          <cell r="W16814">
            <v>339</v>
          </cell>
          <cell r="X16814">
            <v>0</v>
          </cell>
        </row>
        <row r="16815">
          <cell r="H16815" t="str">
            <v>FTEB3Z7B214B</v>
          </cell>
          <cell r="W16815">
            <v>9800</v>
          </cell>
          <cell r="X16815">
            <v>0</v>
          </cell>
        </row>
        <row r="16816">
          <cell r="H16816" t="str">
            <v>FTEB3Z2C026A</v>
          </cell>
          <cell r="W16816">
            <v>1579</v>
          </cell>
          <cell r="X16816">
            <v>0</v>
          </cell>
        </row>
        <row r="16817">
          <cell r="H16817" t="str">
            <v>FTBK2Z6C315A</v>
          </cell>
          <cell r="W16817">
            <v>1458</v>
          </cell>
          <cell r="X16817">
            <v>0</v>
          </cell>
        </row>
        <row r="16818">
          <cell r="H16818" t="str">
            <v>FTW711784S300</v>
          </cell>
          <cell r="W16818">
            <v>24</v>
          </cell>
          <cell r="X16818">
            <v>0</v>
          </cell>
        </row>
        <row r="16819">
          <cell r="H16819" t="str">
            <v>FTGU5Z14N089A</v>
          </cell>
          <cell r="W16819">
            <v>191</v>
          </cell>
          <cell r="X16819">
            <v>0</v>
          </cell>
        </row>
        <row r="16820">
          <cell r="H16820" t="str">
            <v>FTEB3Z3078R</v>
          </cell>
          <cell r="W16820">
            <v>4691</v>
          </cell>
          <cell r="X16820">
            <v>0</v>
          </cell>
        </row>
        <row r="16821">
          <cell r="H16821" t="str">
            <v>FTEB3Z3085L</v>
          </cell>
          <cell r="W16821">
            <v>2151</v>
          </cell>
          <cell r="X16821">
            <v>0</v>
          </cell>
        </row>
        <row r="16822">
          <cell r="H16822" t="str">
            <v>FTEB3Z3A130A</v>
          </cell>
          <cell r="W16822">
            <v>849</v>
          </cell>
          <cell r="X16822">
            <v>0</v>
          </cell>
        </row>
        <row r="16823">
          <cell r="H16823" t="str">
            <v>FTEB3Z3A130C</v>
          </cell>
          <cell r="W16823">
            <v>849</v>
          </cell>
          <cell r="X16823">
            <v>0</v>
          </cell>
        </row>
        <row r="16824">
          <cell r="H16824" t="str">
            <v>FTEB3Z2282D</v>
          </cell>
          <cell r="W16824">
            <v>208</v>
          </cell>
          <cell r="X16824">
            <v>0</v>
          </cell>
        </row>
        <row r="16825">
          <cell r="H16825" t="str">
            <v>FTEB3Z2282C</v>
          </cell>
          <cell r="W16825">
            <v>208</v>
          </cell>
          <cell r="X16825">
            <v>0</v>
          </cell>
        </row>
        <row r="16826">
          <cell r="H16826" t="str">
            <v>FTEB3Z8146B</v>
          </cell>
          <cell r="W16826">
            <v>583</v>
          </cell>
          <cell r="X16826">
            <v>0</v>
          </cell>
        </row>
        <row r="16827">
          <cell r="H16827" t="str">
            <v>FTAB3Z9155B</v>
          </cell>
          <cell r="W16827">
            <v>1253</v>
          </cell>
          <cell r="X16827">
            <v>0</v>
          </cell>
        </row>
        <row r="16828">
          <cell r="H16828" t="str">
            <v>FTAB3Z2122811B</v>
          </cell>
          <cell r="W16828">
            <v>205</v>
          </cell>
          <cell r="X16828">
            <v>0</v>
          </cell>
        </row>
        <row r="16829">
          <cell r="H16829" t="str">
            <v>FTEB3Z9921597A</v>
          </cell>
          <cell r="W16829">
            <v>1448</v>
          </cell>
          <cell r="X16829">
            <v>0</v>
          </cell>
        </row>
        <row r="16830">
          <cell r="H16830" t="str">
            <v>FTACPZ1012P</v>
          </cell>
          <cell r="W16830">
            <v>34</v>
          </cell>
          <cell r="X16830">
            <v>0</v>
          </cell>
        </row>
        <row r="16831">
          <cell r="H16831" t="str">
            <v>FTEB3Z16A550AP</v>
          </cell>
          <cell r="W16831">
            <v>135</v>
          </cell>
          <cell r="X16831">
            <v>0</v>
          </cell>
        </row>
        <row r="16832">
          <cell r="H16832" t="str">
            <v>FTAB3Z17C526A</v>
          </cell>
          <cell r="W16832">
            <v>41</v>
          </cell>
          <cell r="X16832">
            <v>0</v>
          </cell>
        </row>
        <row r="16833">
          <cell r="H16833" t="str">
            <v>FTYL8Z4B413AA</v>
          </cell>
          <cell r="W16833">
            <v>574</v>
          </cell>
          <cell r="X16833">
            <v>0</v>
          </cell>
        </row>
        <row r="16834">
          <cell r="H16834" t="str">
            <v>FTGA5R56051</v>
          </cell>
          <cell r="W16834">
            <v>105</v>
          </cell>
          <cell r="X16834">
            <v>0</v>
          </cell>
        </row>
        <row r="16835">
          <cell r="H16835" t="str">
            <v>FTEB3Z9928125C</v>
          </cell>
          <cell r="W16835">
            <v>456</v>
          </cell>
          <cell r="X16835">
            <v>0</v>
          </cell>
        </row>
        <row r="16836">
          <cell r="H16836" t="str">
            <v>FTW717977S300</v>
          </cell>
          <cell r="W16836">
            <v>41</v>
          </cell>
          <cell r="X16836">
            <v>0</v>
          </cell>
        </row>
        <row r="16837">
          <cell r="H16837" t="str">
            <v>FTEB3Z41611B68AB</v>
          </cell>
          <cell r="W16837">
            <v>858</v>
          </cell>
          <cell r="X16837">
            <v>0</v>
          </cell>
        </row>
        <row r="16838">
          <cell r="H16838" t="str">
            <v>FTEB3Z3079R</v>
          </cell>
          <cell r="W16838">
            <v>4691</v>
          </cell>
          <cell r="X16838">
            <v>0</v>
          </cell>
        </row>
        <row r="16839">
          <cell r="H16839" t="str">
            <v>FTW520215S440</v>
          </cell>
          <cell r="W16839">
            <v>54</v>
          </cell>
          <cell r="X16839">
            <v>0</v>
          </cell>
        </row>
        <row r="16840">
          <cell r="H16840" t="str">
            <v>FTEB3Z4B496A</v>
          </cell>
          <cell r="W16840">
            <v>735</v>
          </cell>
          <cell r="X16840">
            <v>0</v>
          </cell>
        </row>
        <row r="16841">
          <cell r="H16841" t="str">
            <v>FT96364140</v>
          </cell>
          <cell r="W16841">
            <v>9</v>
          </cell>
          <cell r="X16841">
            <v>0</v>
          </cell>
        </row>
        <row r="16842">
          <cell r="H16842" t="str">
            <v>FTEB3Z17032A</v>
          </cell>
          <cell r="W16842">
            <v>376</v>
          </cell>
          <cell r="X16842">
            <v>0</v>
          </cell>
        </row>
        <row r="16843">
          <cell r="H16843" t="str">
            <v>FTEB3Z41044F58BF</v>
          </cell>
          <cell r="W16843">
            <v>179</v>
          </cell>
          <cell r="X16843">
            <v>0</v>
          </cell>
        </row>
        <row r="16844">
          <cell r="H16844" t="str">
            <v>FT4C1Z8592A</v>
          </cell>
          <cell r="W16844">
            <v>302</v>
          </cell>
          <cell r="X16844">
            <v>0</v>
          </cell>
        </row>
        <row r="16845">
          <cell r="H16845" t="str">
            <v>FTEB3Z17A870K</v>
          </cell>
          <cell r="W16845">
            <v>302</v>
          </cell>
          <cell r="X16845">
            <v>0</v>
          </cell>
        </row>
        <row r="16846">
          <cell r="H16846" t="str">
            <v>FTEB3Z2C190A</v>
          </cell>
          <cell r="W16846">
            <v>537</v>
          </cell>
          <cell r="X16846">
            <v>0</v>
          </cell>
        </row>
        <row r="16847">
          <cell r="H16847" t="str">
            <v>FTJD8Z0923A</v>
          </cell>
          <cell r="W16847">
            <v>21</v>
          </cell>
          <cell r="X16847">
            <v>0</v>
          </cell>
        </row>
        <row r="16848">
          <cell r="H16848" t="str">
            <v>FTEB3Z41519A58ER</v>
          </cell>
          <cell r="W16848">
            <v>4547</v>
          </cell>
          <cell r="X16848">
            <v>0</v>
          </cell>
        </row>
        <row r="16849">
          <cell r="H16849" t="str">
            <v>FTEB3Z96613A10AP</v>
          </cell>
          <cell r="W16849">
            <v>6714</v>
          </cell>
          <cell r="X16849">
            <v>0</v>
          </cell>
        </row>
        <row r="16850">
          <cell r="H16850" t="str">
            <v>FTUC9M51686</v>
          </cell>
          <cell r="W16850">
            <v>185</v>
          </cell>
          <cell r="X16850">
            <v>0</v>
          </cell>
        </row>
        <row r="16851">
          <cell r="H16851" t="str">
            <v>FTAB3Z26611B08AG</v>
          </cell>
          <cell r="W16851">
            <v>2550</v>
          </cell>
          <cell r="X16851">
            <v>0</v>
          </cell>
        </row>
        <row r="16852">
          <cell r="H16852" t="str">
            <v>FTAV2Z10655B</v>
          </cell>
          <cell r="W16852">
            <v>2332</v>
          </cell>
          <cell r="X16852">
            <v>0</v>
          </cell>
        </row>
        <row r="16853">
          <cell r="H16853" t="str">
            <v>FD1386610</v>
          </cell>
          <cell r="W16853">
            <v>5.74</v>
          </cell>
          <cell r="X16853">
            <v>2.5775315000000001</v>
          </cell>
        </row>
        <row r="16854">
          <cell r="H16854" t="str">
            <v>FD1386613</v>
          </cell>
          <cell r="W16854">
            <v>1.03</v>
          </cell>
          <cell r="X16854">
            <v>0.46253748</v>
          </cell>
        </row>
        <row r="16855">
          <cell r="H16855" t="str">
            <v>FD4074312</v>
          </cell>
          <cell r="W16855">
            <v>4.33</v>
          </cell>
          <cell r="X16855">
            <v>1.9443730800000001</v>
          </cell>
        </row>
        <row r="16856">
          <cell r="H16856" t="str">
            <v>PU10524AA-01</v>
          </cell>
          <cell r="W16856">
            <v>19.12</v>
          </cell>
          <cell r="X16856">
            <v>0.71429054399999992</v>
          </cell>
        </row>
        <row r="16857">
          <cell r="H16857" t="str">
            <v>PU10524AA-02</v>
          </cell>
          <cell r="W16857">
            <v>19.12</v>
          </cell>
          <cell r="X16857">
            <v>0.71429054399999992</v>
          </cell>
        </row>
        <row r="16858">
          <cell r="H16858" t="str">
            <v>PU10524AA-01</v>
          </cell>
          <cell r="W16858">
            <v>19.12</v>
          </cell>
          <cell r="X16858">
            <v>0.714256305882353</v>
          </cell>
        </row>
        <row r="16859">
          <cell r="H16859" t="str">
            <v>PU10524AA-02</v>
          </cell>
          <cell r="W16859">
            <v>19.12</v>
          </cell>
          <cell r="X16859">
            <v>0.714256305882353</v>
          </cell>
        </row>
        <row r="16860">
          <cell r="H16860" t="str">
            <v>HT521C2-0A100-000</v>
          </cell>
          <cell r="W16860">
            <v>264.51</v>
          </cell>
          <cell r="X16860">
            <v>0</v>
          </cell>
        </row>
        <row r="16861">
          <cell r="H16861" t="str">
            <v>HT521C2-0A110-000</v>
          </cell>
          <cell r="W16861">
            <v>200.82999999999998</v>
          </cell>
          <cell r="X16861">
            <v>0</v>
          </cell>
        </row>
        <row r="16862">
          <cell r="H16862" t="str">
            <v>GTCONNBOARD</v>
          </cell>
          <cell r="W16862">
            <v>1.5</v>
          </cell>
          <cell r="X16862">
            <v>0</v>
          </cell>
        </row>
        <row r="16863">
          <cell r="H16863" t="str">
            <v>GTY0214007042</v>
          </cell>
          <cell r="W16863">
            <v>443.19</v>
          </cell>
          <cell r="X16863">
            <v>0</v>
          </cell>
        </row>
        <row r="16864">
          <cell r="H16864" t="str">
            <v>GTY0214007054</v>
          </cell>
          <cell r="W16864">
            <v>109.21</v>
          </cell>
          <cell r="X16864">
            <v>0</v>
          </cell>
        </row>
        <row r="16865">
          <cell r="H16865" t="str">
            <v>GTY0214007070</v>
          </cell>
          <cell r="W16865">
            <v>38.94</v>
          </cell>
          <cell r="X16865">
            <v>0</v>
          </cell>
        </row>
        <row r="16866">
          <cell r="H16866" t="str">
            <v>HT52112-0A500-BLK</v>
          </cell>
          <cell r="W16866">
            <v>50</v>
          </cell>
          <cell r="X16866">
            <v>0</v>
          </cell>
        </row>
        <row r="16867">
          <cell r="H16867" t="str">
            <v>HT5218E-0A100</v>
          </cell>
          <cell r="W16867">
            <v>118</v>
          </cell>
          <cell r="X16867">
            <v>0</v>
          </cell>
        </row>
        <row r="16868">
          <cell r="H16868" t="str">
            <v>HT72526-BB100-SUS</v>
          </cell>
          <cell r="W16868">
            <v>440</v>
          </cell>
          <cell r="X16868">
            <v>0</v>
          </cell>
        </row>
        <row r="16869">
          <cell r="H16869" t="str">
            <v>HT75512-BB110-SUS</v>
          </cell>
          <cell r="W16869">
            <v>2470</v>
          </cell>
          <cell r="X16869">
            <v>0</v>
          </cell>
        </row>
        <row r="16870">
          <cell r="H16870" t="str">
            <v>HT75512-BB120-SUS</v>
          </cell>
          <cell r="W16870">
            <v>2250</v>
          </cell>
          <cell r="X16870">
            <v>0</v>
          </cell>
        </row>
        <row r="16871">
          <cell r="H16871" t="str">
            <v>HT75B11-BB110-SUS</v>
          </cell>
          <cell r="W16871">
            <v>1390</v>
          </cell>
          <cell r="X16871">
            <v>0</v>
          </cell>
        </row>
        <row r="16872">
          <cell r="H16872" t="str">
            <v>HT53311-0A900-BLK</v>
          </cell>
          <cell r="W16872">
            <v>109</v>
          </cell>
          <cell r="X16872">
            <v>0</v>
          </cell>
        </row>
        <row r="16873">
          <cell r="H16873" t="str">
            <v>HT72523-0A100</v>
          </cell>
          <cell r="W16873">
            <v>315</v>
          </cell>
          <cell r="X16873">
            <v>0</v>
          </cell>
        </row>
        <row r="16874">
          <cell r="H16874" t="str">
            <v>GTNR-RUBBERSTRIP</v>
          </cell>
          <cell r="W16874">
            <v>5</v>
          </cell>
          <cell r="X16874">
            <v>0</v>
          </cell>
        </row>
        <row r="16875">
          <cell r="H16875" t="str">
            <v>GTF0102073034</v>
          </cell>
          <cell r="W16875">
            <v>39.659999999999997</v>
          </cell>
          <cell r="X16875">
            <v>0</v>
          </cell>
        </row>
        <row r="16876">
          <cell r="H16876" t="str">
            <v>GTF0102073035</v>
          </cell>
          <cell r="W16876">
            <v>17</v>
          </cell>
          <cell r="X16876">
            <v>0</v>
          </cell>
        </row>
        <row r="16877">
          <cell r="H16877" t="str">
            <v>GTF0102074027</v>
          </cell>
          <cell r="W16877">
            <v>24.86</v>
          </cell>
          <cell r="X16877">
            <v>0</v>
          </cell>
        </row>
        <row r="16878">
          <cell r="H16878" t="str">
            <v>GTF0102074028</v>
          </cell>
          <cell r="W16878">
            <v>5.98</v>
          </cell>
          <cell r="X16878">
            <v>0</v>
          </cell>
        </row>
        <row r="16879">
          <cell r="H16879" t="str">
            <v>GTF0102074029</v>
          </cell>
          <cell r="W16879">
            <v>5.98</v>
          </cell>
          <cell r="X16879">
            <v>0</v>
          </cell>
        </row>
        <row r="16880">
          <cell r="H16880" t="str">
            <v>GTF0102073034</v>
          </cell>
          <cell r="W16880">
            <v>39.659999999999997</v>
          </cell>
          <cell r="X16880">
            <v>0</v>
          </cell>
        </row>
        <row r="16881">
          <cell r="H16881" t="str">
            <v>GTF0102073035</v>
          </cell>
          <cell r="W16881">
            <v>17</v>
          </cell>
          <cell r="X16881">
            <v>0</v>
          </cell>
        </row>
        <row r="16882">
          <cell r="H16882" t="str">
            <v>GTF0102074026</v>
          </cell>
          <cell r="W16882">
            <v>48.86</v>
          </cell>
          <cell r="X16882">
            <v>0</v>
          </cell>
        </row>
        <row r="16883">
          <cell r="H16883" t="str">
            <v>GTF0102074027</v>
          </cell>
          <cell r="W16883">
            <v>24.86</v>
          </cell>
          <cell r="X16883">
            <v>0</v>
          </cell>
        </row>
        <row r="16884">
          <cell r="H16884" t="str">
            <v>GTF0102074028</v>
          </cell>
          <cell r="W16884">
            <v>5.98</v>
          </cell>
          <cell r="X16884">
            <v>0</v>
          </cell>
        </row>
        <row r="16885">
          <cell r="H16885" t="str">
            <v>GTF0102074029</v>
          </cell>
          <cell r="W16885">
            <v>5.98</v>
          </cell>
          <cell r="X16885">
            <v>0</v>
          </cell>
        </row>
        <row r="16886">
          <cell r="H16886" t="str">
            <v>GTF0102074026</v>
          </cell>
          <cell r="W16886">
            <v>48.86</v>
          </cell>
          <cell r="X16886">
            <v>0</v>
          </cell>
        </row>
        <row r="16887">
          <cell r="H16887" t="str">
            <v>GTF0102089035</v>
          </cell>
          <cell r="W16887">
            <v>28.33</v>
          </cell>
          <cell r="X16887">
            <v>0</v>
          </cell>
        </row>
        <row r="16888">
          <cell r="H16888" t="str">
            <v>GTF0102089031</v>
          </cell>
          <cell r="W16888">
            <v>28.67</v>
          </cell>
          <cell r="X16888">
            <v>0</v>
          </cell>
        </row>
        <row r="16889">
          <cell r="H16889" t="str">
            <v>HT72541-0A300-000</v>
          </cell>
          <cell r="W16889">
            <v>46.694000000000003</v>
          </cell>
          <cell r="X16889">
            <v>0</v>
          </cell>
        </row>
        <row r="16890">
          <cell r="H16890" t="str">
            <v>HT67761-0A800-000</v>
          </cell>
          <cell r="W16890">
            <v>2200</v>
          </cell>
          <cell r="X16890">
            <v>0</v>
          </cell>
        </row>
        <row r="16891">
          <cell r="H16891" t="str">
            <v>HT521C1-0A200-000</v>
          </cell>
          <cell r="W16891">
            <v>1577.26</v>
          </cell>
          <cell r="X16891">
            <v>0</v>
          </cell>
        </row>
        <row r="16892">
          <cell r="H16892" t="str">
            <v>HU3A446-FL300-000</v>
          </cell>
          <cell r="W16892">
            <v>24.79</v>
          </cell>
          <cell r="X16892">
            <v>47.989238399999998</v>
          </cell>
        </row>
        <row r="16893">
          <cell r="H16893" t="str">
            <v>HU3A446-FL300-000</v>
          </cell>
          <cell r="W16893">
            <v>24.79</v>
          </cell>
          <cell r="X16893">
            <v>47.989238399999998</v>
          </cell>
        </row>
        <row r="16894">
          <cell r="H16894" t="str">
            <v>HU3A446-FL300-000</v>
          </cell>
          <cell r="W16894">
            <v>24.79</v>
          </cell>
          <cell r="X16894">
            <v>47.989238399999998</v>
          </cell>
        </row>
        <row r="16895">
          <cell r="H16895" t="str">
            <v>HU3A446-FL300-000</v>
          </cell>
          <cell r="W16895">
            <v>24.79</v>
          </cell>
          <cell r="X16895">
            <v>47.989238399999998</v>
          </cell>
        </row>
        <row r="16896">
          <cell r="H16896" t="str">
            <v>GTEPE-SHEET-XT5</v>
          </cell>
          <cell r="W16896">
            <v>1438</v>
          </cell>
          <cell r="X16896">
            <v>0</v>
          </cell>
        </row>
        <row r="16897">
          <cell r="H16897" t="str">
            <v>GTEPE-SHEET-XT5</v>
          </cell>
          <cell r="W16897">
            <v>1438</v>
          </cell>
          <cell r="X16897">
            <v>0</v>
          </cell>
        </row>
        <row r="16898">
          <cell r="H16898" t="str">
            <v>GTEPE-SHEET-XT5</v>
          </cell>
          <cell r="W16898">
            <v>1438</v>
          </cell>
          <cell r="X16898">
            <v>0</v>
          </cell>
        </row>
        <row r="16899">
          <cell r="H16899" t="str">
            <v>HT52321-0A100-BLK</v>
          </cell>
          <cell r="W16899">
            <v>14</v>
          </cell>
          <cell r="X16899">
            <v>0</v>
          </cell>
        </row>
        <row r="16900">
          <cell r="H16900" t="str">
            <v>HT54142-0A400-BLK</v>
          </cell>
          <cell r="W16900">
            <v>240</v>
          </cell>
          <cell r="X16900">
            <v>0</v>
          </cell>
        </row>
        <row r="16901">
          <cell r="H16901" t="str">
            <v>CO263SCOTCH_CLEANER</v>
          </cell>
          <cell r="W16901">
            <v>264</v>
          </cell>
          <cell r="X16901">
            <v>0</v>
          </cell>
        </row>
        <row r="16902">
          <cell r="H16902" t="str">
            <v>HT52172-0A301-BLK</v>
          </cell>
          <cell r="W16902">
            <v>61</v>
          </cell>
          <cell r="X16902">
            <v>0</v>
          </cell>
        </row>
        <row r="16903">
          <cell r="H16903" t="str">
            <v>HT52172-0AG00-BZN</v>
          </cell>
          <cell r="W16903">
            <v>68</v>
          </cell>
          <cell r="X16903">
            <v>0</v>
          </cell>
        </row>
        <row r="16904">
          <cell r="H16904" t="str">
            <v>HT811HS-20825-BZN</v>
          </cell>
          <cell r="W16904">
            <v>7.29</v>
          </cell>
          <cell r="X16904">
            <v>0</v>
          </cell>
        </row>
        <row r="16905">
          <cell r="H16905" t="str">
            <v>HT821LS-20616-BZN</v>
          </cell>
          <cell r="W16905">
            <v>2.7</v>
          </cell>
          <cell r="X16905">
            <v>0</v>
          </cell>
        </row>
        <row r="16906">
          <cell r="H16906" t="str">
            <v>HT84NXS-20615-BZN</v>
          </cell>
          <cell r="W16906">
            <v>3.1</v>
          </cell>
          <cell r="X16906">
            <v>0</v>
          </cell>
        </row>
        <row r="16907">
          <cell r="H16907" t="str">
            <v>HT851XX-210LN-BZN</v>
          </cell>
          <cell r="W16907">
            <v>4.45</v>
          </cell>
          <cell r="X16907">
            <v>0</v>
          </cell>
        </row>
        <row r="16908">
          <cell r="H16908" t="str">
            <v>GTNUT_M12X1.25</v>
          </cell>
          <cell r="W16908">
            <v>4.1500000000000004</v>
          </cell>
          <cell r="X16908">
            <v>0</v>
          </cell>
        </row>
        <row r="16909">
          <cell r="H16909" t="str">
            <v>GTWASHERM10OD30T2</v>
          </cell>
          <cell r="W16909">
            <v>0.65</v>
          </cell>
          <cell r="X16909">
            <v>0</v>
          </cell>
        </row>
        <row r="16910">
          <cell r="H16910" t="str">
            <v>HT811GS-20835-SZN</v>
          </cell>
          <cell r="W16910">
            <v>3.6</v>
          </cell>
          <cell r="X16910">
            <v>0</v>
          </cell>
        </row>
        <row r="16911">
          <cell r="H16911" t="str">
            <v>HTF1212-40B00-SZN</v>
          </cell>
          <cell r="W16911">
            <v>65</v>
          </cell>
          <cell r="X16911">
            <v>0</v>
          </cell>
        </row>
        <row r="16912">
          <cell r="H16912" t="str">
            <v>GTF0199002008</v>
          </cell>
          <cell r="W16912">
            <v>47</v>
          </cell>
          <cell r="X16912">
            <v>0</v>
          </cell>
        </row>
        <row r="16913">
          <cell r="H16913" t="str">
            <v>GTF0199002036</v>
          </cell>
          <cell r="W16913">
            <v>12</v>
          </cell>
          <cell r="X16913">
            <v>0</v>
          </cell>
        </row>
        <row r="16914">
          <cell r="H16914" t="str">
            <v>QTSPK40039</v>
          </cell>
          <cell r="W16914">
            <v>324.05</v>
          </cell>
          <cell r="X16914">
            <v>0</v>
          </cell>
        </row>
        <row r="16915">
          <cell r="H16915" t="str">
            <v>QTSPK40710</v>
          </cell>
          <cell r="W16915">
            <v>26.67</v>
          </cell>
          <cell r="X16915">
            <v>0</v>
          </cell>
        </row>
        <row r="16916">
          <cell r="H16916" t="str">
            <v>GTF2104001003</v>
          </cell>
          <cell r="W16916">
            <v>145</v>
          </cell>
          <cell r="X16916">
            <v>0</v>
          </cell>
        </row>
        <row r="16917">
          <cell r="H16917" t="str">
            <v>HT52157-0A210-000</v>
          </cell>
          <cell r="W16917">
            <v>3100</v>
          </cell>
          <cell r="X16917">
            <v>0</v>
          </cell>
        </row>
        <row r="16918">
          <cell r="H16918" t="str">
            <v>HT5R911-0A100-000</v>
          </cell>
          <cell r="W16918">
            <v>5.45</v>
          </cell>
          <cell r="X16918">
            <v>0</v>
          </cell>
        </row>
        <row r="16919">
          <cell r="H16919" t="str">
            <v>HT5R911-0A100-000</v>
          </cell>
          <cell r="W16919">
            <v>5.45</v>
          </cell>
          <cell r="X16919">
            <v>0</v>
          </cell>
        </row>
        <row r="16920">
          <cell r="H16920" t="str">
            <v>HT37180-0A200-000</v>
          </cell>
          <cell r="W16920">
            <v>10505</v>
          </cell>
          <cell r="X16920">
            <v>0</v>
          </cell>
        </row>
        <row r="16921">
          <cell r="H16921" t="str">
            <v>GTF0202010215.1</v>
          </cell>
          <cell r="W16921">
            <v>1216.8699999999999</v>
          </cell>
          <cell r="X16921">
            <v>0</v>
          </cell>
        </row>
        <row r="16922">
          <cell r="H16922" t="str">
            <v>GTF0202010215.1</v>
          </cell>
          <cell r="W16922">
            <v>1216.8699999999999</v>
          </cell>
          <cell r="X16922">
            <v>0</v>
          </cell>
        </row>
        <row r="16923">
          <cell r="H16923" t="str">
            <v>GTF0102081526M</v>
          </cell>
          <cell r="W16923">
            <v>22.72</v>
          </cell>
          <cell r="X16923">
            <v>0</v>
          </cell>
        </row>
        <row r="16924">
          <cell r="H16924" t="str">
            <v>GTF0102089536T</v>
          </cell>
          <cell r="W16924">
            <v>414.24</v>
          </cell>
          <cell r="X16924">
            <v>0</v>
          </cell>
        </row>
        <row r="16925">
          <cell r="H16925" t="str">
            <v>GTF0102089546T</v>
          </cell>
          <cell r="W16925">
            <v>1405.34</v>
          </cell>
          <cell r="X16925">
            <v>0</v>
          </cell>
        </row>
        <row r="16926">
          <cell r="H16926" t="str">
            <v>GTF0102081511M</v>
          </cell>
          <cell r="W16926">
            <v>799.27</v>
          </cell>
          <cell r="X16926">
            <v>0</v>
          </cell>
        </row>
        <row r="16927">
          <cell r="H16927" t="str">
            <v>GTF0102063502M</v>
          </cell>
          <cell r="W16927">
            <v>311.7</v>
          </cell>
          <cell r="X16927">
            <v>0</v>
          </cell>
        </row>
        <row r="16928">
          <cell r="H16928" t="str">
            <v>GTF0102089524M</v>
          </cell>
          <cell r="W16928">
            <v>2555.06</v>
          </cell>
          <cell r="X16928">
            <v>0</v>
          </cell>
        </row>
        <row r="16929">
          <cell r="H16929" t="str">
            <v>GTF0102064501M</v>
          </cell>
          <cell r="W16929">
            <v>630.5</v>
          </cell>
          <cell r="X16929">
            <v>0</v>
          </cell>
        </row>
        <row r="16930">
          <cell r="H16930" t="str">
            <v>GTF0102074507M</v>
          </cell>
          <cell r="W16930">
            <v>458.45000000000005</v>
          </cell>
          <cell r="X16930">
            <v>0</v>
          </cell>
        </row>
        <row r="16931">
          <cell r="H16931" t="str">
            <v>GTF0102074510T</v>
          </cell>
          <cell r="W16931">
            <v>377.73</v>
          </cell>
          <cell r="X16931">
            <v>0</v>
          </cell>
        </row>
        <row r="16932">
          <cell r="H16932" t="str">
            <v>GTF0102074511T</v>
          </cell>
          <cell r="W16932">
            <v>377.73</v>
          </cell>
          <cell r="X16932">
            <v>0</v>
          </cell>
        </row>
        <row r="16933">
          <cell r="H16933" t="str">
            <v>GTF0102079505T</v>
          </cell>
          <cell r="W16933">
            <v>271.87</v>
          </cell>
          <cell r="X16933">
            <v>0</v>
          </cell>
        </row>
        <row r="16934">
          <cell r="H16934" t="str">
            <v>GTF0102079506T</v>
          </cell>
          <cell r="W16934">
            <v>271.87</v>
          </cell>
          <cell r="X16934">
            <v>0</v>
          </cell>
        </row>
        <row r="16935">
          <cell r="H16935" t="str">
            <v>GTF0102089536T</v>
          </cell>
          <cell r="W16935">
            <v>414.24</v>
          </cell>
          <cell r="X16935">
            <v>0</v>
          </cell>
        </row>
        <row r="16936">
          <cell r="H16936" t="str">
            <v>GTF0102089548M</v>
          </cell>
          <cell r="W16936">
            <v>112.35</v>
          </cell>
          <cell r="X16936">
            <v>0</v>
          </cell>
        </row>
        <row r="16937">
          <cell r="H16937" t="str">
            <v>GTF0102089548M</v>
          </cell>
          <cell r="W16937">
            <v>112.35</v>
          </cell>
          <cell r="X16937">
            <v>0</v>
          </cell>
        </row>
        <row r="16938">
          <cell r="H16938" t="str">
            <v>GTF0102081528M</v>
          </cell>
          <cell r="W16938">
            <v>1219.8100000000002</v>
          </cell>
          <cell r="X16938">
            <v>0</v>
          </cell>
        </row>
        <row r="16939">
          <cell r="H16939" t="str">
            <v>GTF0102089536T</v>
          </cell>
          <cell r="W16939">
            <v>414.23999999999995</v>
          </cell>
          <cell r="X16939">
            <v>0</v>
          </cell>
        </row>
        <row r="16940">
          <cell r="H16940" t="str">
            <v>GTF0102078525M</v>
          </cell>
          <cell r="W16940">
            <v>1251.2</v>
          </cell>
          <cell r="X16940">
            <v>0</v>
          </cell>
        </row>
        <row r="16941">
          <cell r="H16941" t="str">
            <v>GTF0102047503M</v>
          </cell>
          <cell r="W16941">
            <v>268.52</v>
          </cell>
          <cell r="X16941">
            <v>0</v>
          </cell>
        </row>
        <row r="16942">
          <cell r="H16942" t="str">
            <v>GTF0102047504T</v>
          </cell>
          <cell r="W16942">
            <v>145.1</v>
          </cell>
          <cell r="X16942">
            <v>0</v>
          </cell>
        </row>
        <row r="16943">
          <cell r="H16943" t="str">
            <v>GTF0102074510T</v>
          </cell>
          <cell r="W16943">
            <v>377.73</v>
          </cell>
          <cell r="X16943">
            <v>0</v>
          </cell>
        </row>
        <row r="16944">
          <cell r="H16944" t="str">
            <v>GTF0102074511T</v>
          </cell>
          <cell r="W16944">
            <v>377.73</v>
          </cell>
          <cell r="X16944">
            <v>0</v>
          </cell>
        </row>
        <row r="16945">
          <cell r="H16945" t="str">
            <v>GTF0102077511T</v>
          </cell>
          <cell r="W16945">
            <v>225.9</v>
          </cell>
          <cell r="X16945">
            <v>0</v>
          </cell>
        </row>
        <row r="16946">
          <cell r="H16946" t="str">
            <v>GTF0102077512T</v>
          </cell>
          <cell r="W16946">
            <v>225.9</v>
          </cell>
          <cell r="X16946">
            <v>0</v>
          </cell>
        </row>
        <row r="16947">
          <cell r="H16947" t="str">
            <v>GTF0102077506M</v>
          </cell>
          <cell r="W16947">
            <v>1390.83</v>
          </cell>
          <cell r="X16947">
            <v>0</v>
          </cell>
        </row>
        <row r="16948">
          <cell r="H16948" t="str">
            <v>GTF0102089540M</v>
          </cell>
          <cell r="W16948">
            <v>862.32</v>
          </cell>
          <cell r="X16948">
            <v>0</v>
          </cell>
        </row>
        <row r="16949">
          <cell r="H16949" t="str">
            <v>GTF0102074508T</v>
          </cell>
          <cell r="W16949">
            <v>312.85000000000002</v>
          </cell>
          <cell r="X16949">
            <v>0</v>
          </cell>
        </row>
        <row r="16950">
          <cell r="H16950" t="str">
            <v>GTF0102074509T</v>
          </cell>
          <cell r="W16950">
            <v>312.85000000000002</v>
          </cell>
          <cell r="X16950">
            <v>0</v>
          </cell>
        </row>
        <row r="16951">
          <cell r="H16951" t="str">
            <v>GTF0102089540M</v>
          </cell>
          <cell r="W16951">
            <v>862.32</v>
          </cell>
          <cell r="X16951">
            <v>0</v>
          </cell>
        </row>
        <row r="16952">
          <cell r="H16952" t="str">
            <v>GTF0102081529T</v>
          </cell>
          <cell r="W16952">
            <v>448.08000000000004</v>
          </cell>
          <cell r="X16952">
            <v>0</v>
          </cell>
        </row>
        <row r="16953">
          <cell r="H16953" t="str">
            <v>GTF0102081530T</v>
          </cell>
          <cell r="W16953">
            <v>448.08000000000004</v>
          </cell>
          <cell r="X16953">
            <v>0</v>
          </cell>
        </row>
        <row r="16954">
          <cell r="H16954" t="str">
            <v>GTF0102063502M</v>
          </cell>
          <cell r="W16954">
            <v>311.7</v>
          </cell>
          <cell r="X16954">
            <v>0</v>
          </cell>
        </row>
        <row r="16955">
          <cell r="H16955" t="str">
            <v>GTF0102077522T</v>
          </cell>
          <cell r="W16955">
            <v>109.58</v>
          </cell>
          <cell r="X16955">
            <v>0</v>
          </cell>
        </row>
        <row r="16956">
          <cell r="H16956" t="str">
            <v>GTF0102077523T</v>
          </cell>
          <cell r="W16956">
            <v>109.58</v>
          </cell>
          <cell r="X16956">
            <v>0</v>
          </cell>
        </row>
        <row r="16957">
          <cell r="H16957" t="str">
            <v>GUDJ3011A-4-11/95</v>
          </cell>
          <cell r="W16957">
            <v>1.7999999999999999E-2</v>
          </cell>
          <cell r="X16957">
            <v>5.3981664000000004E-3</v>
          </cell>
        </row>
        <row r="16958">
          <cell r="H16958" t="str">
            <v>GUDJ7021-1.5-11</v>
          </cell>
          <cell r="W16958">
            <v>4.7E-2</v>
          </cell>
          <cell r="X16958">
            <v>1.4089342166666666E-2</v>
          </cell>
        </row>
        <row r="16959">
          <cell r="H16959" t="str">
            <v>GUDJ7031-1.5-11</v>
          </cell>
          <cell r="W16959">
            <v>0.06</v>
          </cell>
          <cell r="X16959">
            <v>1.7991981000000001E-2</v>
          </cell>
        </row>
        <row r="16960">
          <cell r="H16960" t="str">
            <v>GUJD191412V40A</v>
          </cell>
          <cell r="W16960">
            <v>0.51</v>
          </cell>
          <cell r="X16960">
            <v>0.15291747200000003</v>
          </cell>
        </row>
        <row r="16961">
          <cell r="H16961" t="str">
            <v>GUDJJ7053-6.3-21</v>
          </cell>
          <cell r="W16961">
            <v>0.16</v>
          </cell>
          <cell r="X16961">
            <v>4.7970178749999995E-2</v>
          </cell>
        </row>
        <row r="16962">
          <cell r="H16962" t="str">
            <v>GUDJB621-C5.2X0.6A/P</v>
          </cell>
          <cell r="W16962">
            <v>4.4999999999999998E-2</v>
          </cell>
          <cell r="X16962">
            <v>1.3488554819999998E-2</v>
          </cell>
        </row>
        <row r="16963">
          <cell r="H16963" t="str">
            <v>GUBX2102-1/20-PA6</v>
          </cell>
          <cell r="W16963">
            <v>2.3199999999999998</v>
          </cell>
          <cell r="X16963">
            <v>0.69546892800000004</v>
          </cell>
        </row>
        <row r="16964">
          <cell r="H16964" t="str">
            <v>GUDJ611-7.8B/BS2</v>
          </cell>
          <cell r="W16964">
            <v>7.3999999999999996E-2</v>
          </cell>
          <cell r="X16964">
            <v>4.8546828000000002E-3</v>
          </cell>
        </row>
        <row r="16965">
          <cell r="H16965" t="str">
            <v>GUDJ6212-E6.3B</v>
          </cell>
          <cell r="W16965">
            <v>7.0000000000000007E-2</v>
          </cell>
          <cell r="X16965">
            <v>4.592197188888889E-3</v>
          </cell>
        </row>
        <row r="16966">
          <cell r="H16966" t="str">
            <v>GUDJ611-F7.8</v>
          </cell>
          <cell r="W16966">
            <v>6.2E-2</v>
          </cell>
          <cell r="X16966">
            <v>4.0677166666666662E-3</v>
          </cell>
        </row>
        <row r="16967">
          <cell r="H16967" t="str">
            <v>GUGXMF0019</v>
          </cell>
          <cell r="W16967">
            <v>1.1200000000000001</v>
          </cell>
          <cell r="X16967">
            <v>7.3491816000000001E-2</v>
          </cell>
        </row>
        <row r="16968">
          <cell r="H16968" t="str">
            <v>GUDJB621-C5X0.6X10/P</v>
          </cell>
          <cell r="W16968">
            <v>8.7999999999999995E-2</v>
          </cell>
          <cell r="X16968">
            <v>5.7744286799999997E-3</v>
          </cell>
        </row>
        <row r="16969">
          <cell r="H16969" t="str">
            <v>GU281934-2</v>
          </cell>
          <cell r="W16969">
            <v>1.7000000000000001E-2</v>
          </cell>
          <cell r="X16969">
            <v>1.115402805E-3</v>
          </cell>
        </row>
        <row r="16970">
          <cell r="H16970" t="str">
            <v>GU7157-3853-40</v>
          </cell>
          <cell r="W16970">
            <v>0.69</v>
          </cell>
          <cell r="X16970">
            <v>4.5277142399999998E-2</v>
          </cell>
        </row>
        <row r="16971">
          <cell r="H16971" t="str">
            <v>GUDJ454B</v>
          </cell>
          <cell r="W16971">
            <v>1.4999999999999999E-2</v>
          </cell>
          <cell r="X16971">
            <v>9.841471354166667E-4</v>
          </cell>
        </row>
        <row r="16972">
          <cell r="H16972" t="str">
            <v>GUDJ454C</v>
          </cell>
          <cell r="W16972">
            <v>2.7E-2</v>
          </cell>
          <cell r="X16972">
            <v>1.771217224E-3</v>
          </cell>
        </row>
        <row r="16973">
          <cell r="H16973" t="str">
            <v>GUDJ454D</v>
          </cell>
          <cell r="W16973">
            <v>4.2999999999999997E-2</v>
          </cell>
          <cell r="X16973">
            <v>2.8216506499999993E-3</v>
          </cell>
        </row>
        <row r="16974">
          <cell r="H16974" t="str">
            <v>GUBX2152-2B</v>
          </cell>
          <cell r="W16974">
            <v>0.08</v>
          </cell>
          <cell r="X16974">
            <v>5.2493728000000007E-3</v>
          </cell>
        </row>
        <row r="16975">
          <cell r="H16975" t="str">
            <v>GUBX2152-2C</v>
          </cell>
          <cell r="W16975">
            <v>0.08</v>
          </cell>
          <cell r="X16975">
            <v>5.2492177500000001E-3</v>
          </cell>
        </row>
        <row r="16976">
          <cell r="H16976" t="str">
            <v>GU39-00-0038</v>
          </cell>
          <cell r="W16976">
            <v>1.7000000000000001E-2</v>
          </cell>
          <cell r="X16976">
            <v>1.1153873499999999E-3</v>
          </cell>
        </row>
        <row r="16977">
          <cell r="H16977" t="str">
            <v>GU502016</v>
          </cell>
          <cell r="W16977">
            <v>1.6E-2</v>
          </cell>
          <cell r="X16977">
            <v>1.04974932E-3</v>
          </cell>
        </row>
        <row r="16978">
          <cell r="H16978" t="str">
            <v>GUDJ70219Y-7.8-11/28</v>
          </cell>
          <cell r="W16978">
            <v>0.254</v>
          </cell>
          <cell r="X16978">
            <v>1.666724E-2</v>
          </cell>
        </row>
        <row r="16979">
          <cell r="H16979" t="str">
            <v>GUDJ622-3X0.6B</v>
          </cell>
          <cell r="W16979">
            <v>3.4000000000000002E-2</v>
          </cell>
          <cell r="X16979">
            <v>2.2308004583333329E-3</v>
          </cell>
        </row>
        <row r="16980">
          <cell r="H16980" t="str">
            <v>GUDJ616-2.2B</v>
          </cell>
          <cell r="W16980">
            <v>0.05</v>
          </cell>
          <cell r="X16980">
            <v>3.2808988599999996E-3</v>
          </cell>
        </row>
        <row r="16981">
          <cell r="H16981" t="str">
            <v>GUDJ625-2.2B</v>
          </cell>
          <cell r="W16981">
            <v>0.03</v>
          </cell>
          <cell r="X16981">
            <v>1.9684470599999997E-3</v>
          </cell>
        </row>
        <row r="16982">
          <cell r="H16982" t="str">
            <v>GUDJ70310-6.3-11</v>
          </cell>
          <cell r="W16982">
            <v>0.28999999999999998</v>
          </cell>
          <cell r="X16982">
            <v>1.9026512499999999E-2</v>
          </cell>
        </row>
        <row r="16983">
          <cell r="H16983" t="str">
            <v>GUDJ7041-1.5-11</v>
          </cell>
          <cell r="W16983">
            <v>0.253</v>
          </cell>
          <cell r="X16983">
            <v>1.6601158799999998E-2</v>
          </cell>
        </row>
        <row r="16984">
          <cell r="H16984" t="str">
            <v>GTP-F0102047522</v>
          </cell>
          <cell r="W16984">
            <v>85</v>
          </cell>
          <cell r="X16984">
            <v>0</v>
          </cell>
        </row>
        <row r="16985">
          <cell r="H16985" t="str">
            <v>GTP-F0102077527</v>
          </cell>
          <cell r="W16985">
            <v>115</v>
          </cell>
          <cell r="X16985">
            <v>0</v>
          </cell>
        </row>
        <row r="16986">
          <cell r="H16986" t="str">
            <v>GTP-F0102089534T</v>
          </cell>
          <cell r="W16986">
            <v>1379.56</v>
          </cell>
          <cell r="X16986">
            <v>0</v>
          </cell>
        </row>
        <row r="16987">
          <cell r="H16987" t="str">
            <v>GTP-F0102089553T</v>
          </cell>
          <cell r="W16987">
            <v>290</v>
          </cell>
          <cell r="X16987">
            <v>0</v>
          </cell>
        </row>
        <row r="16988">
          <cell r="H16988" t="str">
            <v>GTP-F0102073501T</v>
          </cell>
          <cell r="W16988">
            <v>200</v>
          </cell>
          <cell r="X16988">
            <v>0</v>
          </cell>
        </row>
        <row r="16989">
          <cell r="H16989" t="str">
            <v>GTP-F0102074519T</v>
          </cell>
          <cell r="W16989">
            <v>275</v>
          </cell>
          <cell r="X16989">
            <v>0</v>
          </cell>
        </row>
        <row r="16990">
          <cell r="H16990" t="str">
            <v>GTP-F0102089553T</v>
          </cell>
          <cell r="W16990">
            <v>290</v>
          </cell>
          <cell r="X16990">
            <v>0</v>
          </cell>
        </row>
        <row r="16991">
          <cell r="H16991" t="str">
            <v>GTP-F0102090001</v>
          </cell>
          <cell r="W16991">
            <v>8818</v>
          </cell>
          <cell r="X16991">
            <v>0</v>
          </cell>
        </row>
        <row r="16992">
          <cell r="H16992" t="str">
            <v>GTP-F0102089001</v>
          </cell>
          <cell r="W16992">
            <v>8818</v>
          </cell>
          <cell r="X16992">
            <v>0</v>
          </cell>
        </row>
        <row r="16993">
          <cell r="H16993" t="str">
            <v>HE66341-0AD00-WHT</v>
          </cell>
          <cell r="W16993">
            <v>51.25</v>
          </cell>
          <cell r="X16993">
            <v>24.123806300000002</v>
          </cell>
        </row>
        <row r="16994">
          <cell r="H16994" t="str">
            <v>HU66350-0A100-WHT</v>
          </cell>
          <cell r="W16994">
            <v>39</v>
          </cell>
          <cell r="X16994">
            <v>18.3576613</v>
          </cell>
        </row>
        <row r="16995">
          <cell r="H16995" t="str">
            <v>HU67162-0A100-BLK</v>
          </cell>
          <cell r="W16995">
            <v>39.06</v>
          </cell>
          <cell r="X16995">
            <v>39.999391200000005</v>
          </cell>
        </row>
        <row r="16996">
          <cell r="H16996" t="str">
            <v>QG66250-0A100</v>
          </cell>
          <cell r="W16996">
            <v>17.100000000000001</v>
          </cell>
          <cell r="X16996">
            <v>9.0718682400000006</v>
          </cell>
        </row>
        <row r="16997">
          <cell r="H16997" t="str">
            <v>HU66230-0A110-000</v>
          </cell>
          <cell r="W16997">
            <v>13.95</v>
          </cell>
          <cell r="X16997">
            <v>7.3198728000000006</v>
          </cell>
        </row>
        <row r="16998">
          <cell r="H16998" t="str">
            <v>GTF0202009200</v>
          </cell>
          <cell r="W16998">
            <v>1094.4000000000001</v>
          </cell>
          <cell r="X16998">
            <v>0</v>
          </cell>
        </row>
        <row r="16999">
          <cell r="H16999" t="str">
            <v>HU67531-0AB00-000</v>
          </cell>
          <cell r="W16999">
            <v>17.62</v>
          </cell>
          <cell r="X16999">
            <v>7.4999052000000006</v>
          </cell>
        </row>
        <row r="17000">
          <cell r="H17000" t="str">
            <v>GTY0214007031</v>
          </cell>
          <cell r="W17000">
            <v>79.88</v>
          </cell>
          <cell r="X17000">
            <v>0</v>
          </cell>
        </row>
        <row r="17001">
          <cell r="H17001" t="str">
            <v>GTCB1210X360X110</v>
          </cell>
          <cell r="W17001">
            <v>94.08</v>
          </cell>
          <cell r="X17001">
            <v>0</v>
          </cell>
        </row>
        <row r="17002">
          <cell r="H17002" t="str">
            <v>GTCB1230X0600X400</v>
          </cell>
          <cell r="W17002">
            <v>196.18</v>
          </cell>
          <cell r="X17002">
            <v>0</v>
          </cell>
        </row>
        <row r="17003">
          <cell r="H17003" t="str">
            <v>GTCB1230X680X415</v>
          </cell>
          <cell r="W17003">
            <v>203.36</v>
          </cell>
          <cell r="X17003">
            <v>0</v>
          </cell>
        </row>
        <row r="17004">
          <cell r="H17004" t="str">
            <v>GTCB560X270X270</v>
          </cell>
          <cell r="W17004">
            <v>62.26</v>
          </cell>
          <cell r="X17004">
            <v>0</v>
          </cell>
        </row>
        <row r="17005">
          <cell r="H17005" t="str">
            <v>GTCB900X170X130</v>
          </cell>
          <cell r="W17005">
            <v>53.8</v>
          </cell>
          <cell r="X17005">
            <v>0</v>
          </cell>
        </row>
        <row r="17006">
          <cell r="H17006" t="str">
            <v>GTY0214007037</v>
          </cell>
          <cell r="W17006">
            <v>44.74</v>
          </cell>
          <cell r="X17006">
            <v>0</v>
          </cell>
        </row>
        <row r="17007">
          <cell r="H17007" t="str">
            <v>GTEPE-SHEET-XT5</v>
          </cell>
          <cell r="W17007">
            <v>1438</v>
          </cell>
          <cell r="X17007">
            <v>0</v>
          </cell>
        </row>
        <row r="17008">
          <cell r="H17008" t="str">
            <v>HT54227-0A200-CLR</v>
          </cell>
          <cell r="W17008">
            <v>690</v>
          </cell>
          <cell r="X17008">
            <v>0</v>
          </cell>
        </row>
        <row r="17009">
          <cell r="H17009" t="str">
            <v>HT64117-0B100-000</v>
          </cell>
          <cell r="W17009">
            <v>43.2</v>
          </cell>
          <cell r="X17009">
            <v>0</v>
          </cell>
        </row>
        <row r="17010">
          <cell r="H17010" t="str">
            <v>HT54142-0A400-BLK</v>
          </cell>
          <cell r="W17010">
            <v>240</v>
          </cell>
          <cell r="X17010">
            <v>0</v>
          </cell>
        </row>
        <row r="17011">
          <cell r="H17011" t="str">
            <v>CO263SCOTCH_CLEANER</v>
          </cell>
          <cell r="W17011">
            <v>264</v>
          </cell>
          <cell r="X17011">
            <v>0</v>
          </cell>
        </row>
        <row r="17012">
          <cell r="H17012" t="str">
            <v>GTEPE-SHEET-XT5</v>
          </cell>
          <cell r="W17012">
            <v>1438</v>
          </cell>
          <cell r="X17012">
            <v>0</v>
          </cell>
        </row>
        <row r="17013">
          <cell r="H17013" t="str">
            <v>GTF0102089004</v>
          </cell>
          <cell r="W17013">
            <v>127.63</v>
          </cell>
          <cell r="X17013">
            <v>0</v>
          </cell>
        </row>
        <row r="17014">
          <cell r="H17014" t="str">
            <v>GTF0102086057</v>
          </cell>
          <cell r="W17014">
            <v>85.84</v>
          </cell>
          <cell r="X17014">
            <v>0</v>
          </cell>
        </row>
        <row r="17015">
          <cell r="H17015" t="str">
            <v>GTF0102086047</v>
          </cell>
          <cell r="W17015">
            <v>16</v>
          </cell>
          <cell r="X17015">
            <v>0</v>
          </cell>
        </row>
        <row r="17016">
          <cell r="H17016" t="str">
            <v>GTF0102089004</v>
          </cell>
          <cell r="W17016">
            <v>127.63</v>
          </cell>
          <cell r="X17016">
            <v>0</v>
          </cell>
        </row>
        <row r="17017">
          <cell r="H17017" t="str">
            <v>GTF0102077036</v>
          </cell>
          <cell r="W17017">
            <v>142.55000000000001</v>
          </cell>
          <cell r="X17017">
            <v>0</v>
          </cell>
        </row>
        <row r="17018">
          <cell r="H17018" t="str">
            <v>GTF0102086039</v>
          </cell>
          <cell r="W17018">
            <v>142.41999999999999</v>
          </cell>
          <cell r="X17018">
            <v>0</v>
          </cell>
        </row>
        <row r="17019">
          <cell r="H17019" t="str">
            <v>GTF0102087015</v>
          </cell>
          <cell r="W17019">
            <v>152.6</v>
          </cell>
          <cell r="X17019">
            <v>0</v>
          </cell>
        </row>
        <row r="17020">
          <cell r="H17020" t="str">
            <v>GTF0102086053</v>
          </cell>
          <cell r="W17020">
            <v>76.489999999999995</v>
          </cell>
          <cell r="X17020">
            <v>0</v>
          </cell>
        </row>
        <row r="17021">
          <cell r="H17021" t="str">
            <v>GTF0102086051</v>
          </cell>
          <cell r="W17021">
            <v>32.29</v>
          </cell>
          <cell r="X17021">
            <v>0</v>
          </cell>
        </row>
        <row r="17022">
          <cell r="H17022" t="str">
            <v>GTF0102086050</v>
          </cell>
          <cell r="W17022">
            <v>32.29</v>
          </cell>
          <cell r="X17022">
            <v>0</v>
          </cell>
        </row>
        <row r="17023">
          <cell r="H17023" t="str">
            <v>GTF0309001109</v>
          </cell>
          <cell r="W17023">
            <v>26.21</v>
          </cell>
          <cell r="X17023">
            <v>0</v>
          </cell>
        </row>
        <row r="17024">
          <cell r="H17024" t="str">
            <v>GTF0102081010</v>
          </cell>
          <cell r="W17024">
            <v>159.93</v>
          </cell>
          <cell r="X17024">
            <v>0</v>
          </cell>
        </row>
        <row r="17025">
          <cell r="H17025" t="str">
            <v>GTF0102086070</v>
          </cell>
          <cell r="W17025">
            <v>326.25</v>
          </cell>
          <cell r="X17025">
            <v>0</v>
          </cell>
        </row>
        <row r="17026">
          <cell r="H17026" t="str">
            <v>GTF0102086067</v>
          </cell>
          <cell r="W17026">
            <v>120.85000000000001</v>
          </cell>
          <cell r="X17026">
            <v>0</v>
          </cell>
        </row>
        <row r="17027">
          <cell r="H17027" t="str">
            <v>GTF0102086068</v>
          </cell>
          <cell r="W17027">
            <v>21.64</v>
          </cell>
          <cell r="X17027">
            <v>0</v>
          </cell>
        </row>
        <row r="17028">
          <cell r="H17028" t="str">
            <v>GTF0102086069</v>
          </cell>
          <cell r="W17028">
            <v>17.11</v>
          </cell>
          <cell r="X17028">
            <v>0</v>
          </cell>
        </row>
        <row r="17029">
          <cell r="H17029" t="str">
            <v>GTF0102086066</v>
          </cell>
          <cell r="W17029">
            <v>8.620000000000001</v>
          </cell>
          <cell r="X17029">
            <v>0</v>
          </cell>
        </row>
        <row r="17030">
          <cell r="H17030" t="str">
            <v>GTF0102086065</v>
          </cell>
          <cell r="W17030">
            <v>8.620000000000001</v>
          </cell>
          <cell r="X17030">
            <v>0</v>
          </cell>
        </row>
        <row r="17031">
          <cell r="H17031" t="str">
            <v>HT36000-BB100-000</v>
          </cell>
          <cell r="W17031">
            <v>181000</v>
          </cell>
          <cell r="X17031">
            <v>0</v>
          </cell>
        </row>
        <row r="17032">
          <cell r="H17032" t="str">
            <v>GTRHS2040T2.0L6000</v>
          </cell>
          <cell r="W17032">
            <v>221</v>
          </cell>
          <cell r="X17032">
            <v>0</v>
          </cell>
        </row>
        <row r="17033">
          <cell r="H17033" t="str">
            <v>GTSHS2020T2.0L6000</v>
          </cell>
          <cell r="W17033">
            <v>138</v>
          </cell>
          <cell r="X17033">
            <v>0</v>
          </cell>
        </row>
        <row r="17034">
          <cell r="H17034" t="str">
            <v>GTSHS3030T2.5L6000</v>
          </cell>
          <cell r="W17034">
            <v>269</v>
          </cell>
          <cell r="X17034">
            <v>0</v>
          </cell>
        </row>
        <row r="17035">
          <cell r="H17035" t="str">
            <v>GTP-F0102045016JSMG7</v>
          </cell>
          <cell r="W17035">
            <v>1059</v>
          </cell>
          <cell r="X17035">
            <v>0</v>
          </cell>
        </row>
        <row r="17036">
          <cell r="H17036" t="str">
            <v>GTP-F0102045022SMG62</v>
          </cell>
          <cell r="W17036">
            <v>1038</v>
          </cell>
          <cell r="X17036">
            <v>0</v>
          </cell>
        </row>
        <row r="17037">
          <cell r="H17037" t="str">
            <v>GTP-F0102081029SMG62</v>
          </cell>
          <cell r="W17037">
            <v>1038</v>
          </cell>
          <cell r="X17037">
            <v>0</v>
          </cell>
        </row>
        <row r="17038">
          <cell r="H17038" t="str">
            <v>GTP-F0102045016JSMG6</v>
          </cell>
          <cell r="W17038">
            <v>1059</v>
          </cell>
          <cell r="X17038">
            <v>0</v>
          </cell>
        </row>
        <row r="17039">
          <cell r="H17039" t="str">
            <v>GTP-F0102045016JSMG6</v>
          </cell>
          <cell r="W17039">
            <v>1059</v>
          </cell>
          <cell r="X17039">
            <v>0</v>
          </cell>
        </row>
        <row r="17040">
          <cell r="H17040" t="str">
            <v>CO15RAP</v>
          </cell>
          <cell r="W17040">
            <v>105</v>
          </cell>
          <cell r="X17040">
            <v>0</v>
          </cell>
        </row>
        <row r="17041">
          <cell r="H17041" t="str">
            <v>CO29PB_PEX42"</v>
          </cell>
          <cell r="W17041">
            <v>89</v>
          </cell>
          <cell r="X17041">
            <v>0</v>
          </cell>
        </row>
        <row r="17042">
          <cell r="H17042" t="str">
            <v>CO53EPE-10X16T2-BAG</v>
          </cell>
          <cell r="W17042">
            <v>7</v>
          </cell>
          <cell r="X17042">
            <v>0</v>
          </cell>
        </row>
        <row r="17043">
          <cell r="H17043" t="str">
            <v>CO54CLIP-PP-GIP/PLAS</v>
          </cell>
          <cell r="W17043">
            <v>220</v>
          </cell>
          <cell r="X17043">
            <v>0</v>
          </cell>
        </row>
        <row r="17044">
          <cell r="H17044" t="str">
            <v>SK-P3C00-0A100</v>
          </cell>
          <cell r="W17044">
            <v>1820</v>
          </cell>
          <cell r="X17044">
            <v>0</v>
          </cell>
        </row>
        <row r="17045">
          <cell r="H17045" t="str">
            <v>GTF0102077505T.1</v>
          </cell>
          <cell r="W17045">
            <v>3993.84</v>
          </cell>
          <cell r="X17045">
            <v>0</v>
          </cell>
        </row>
        <row r="17046">
          <cell r="H17046" t="str">
            <v>GTF0102077505T.2</v>
          </cell>
          <cell r="W17046">
            <v>3993.84</v>
          </cell>
          <cell r="X17046">
            <v>0</v>
          </cell>
        </row>
        <row r="17047">
          <cell r="H17047" t="str">
            <v>GTF0102081529T</v>
          </cell>
          <cell r="W17047">
            <v>448.08</v>
          </cell>
          <cell r="X17047">
            <v>0</v>
          </cell>
        </row>
        <row r="17048">
          <cell r="H17048" t="str">
            <v>GTF0102081530T</v>
          </cell>
          <cell r="W17048">
            <v>448.08</v>
          </cell>
          <cell r="X17048">
            <v>0</v>
          </cell>
        </row>
        <row r="17049">
          <cell r="H17049" t="str">
            <v>GTF0102089531T</v>
          </cell>
          <cell r="W17049">
            <v>179.78</v>
          </cell>
          <cell r="X17049">
            <v>0</v>
          </cell>
        </row>
        <row r="17050">
          <cell r="H17050" t="str">
            <v>GTF0102089537T</v>
          </cell>
          <cell r="W17050">
            <v>691.33999999999992</v>
          </cell>
          <cell r="X17050">
            <v>0</v>
          </cell>
        </row>
        <row r="17051">
          <cell r="H17051" t="str">
            <v>GTF0102081528M</v>
          </cell>
          <cell r="W17051">
            <v>1219.81</v>
          </cell>
          <cell r="X17051">
            <v>0</v>
          </cell>
        </row>
        <row r="17052">
          <cell r="H17052" t="str">
            <v>GTF0102089524M</v>
          </cell>
          <cell r="W17052">
            <v>2555.06</v>
          </cell>
          <cell r="X17052">
            <v>0</v>
          </cell>
        </row>
        <row r="17053">
          <cell r="H17053" t="str">
            <v>GTF0102089531T</v>
          </cell>
          <cell r="W17053">
            <v>179.78</v>
          </cell>
          <cell r="X17053">
            <v>0</v>
          </cell>
        </row>
        <row r="17054">
          <cell r="H17054" t="str">
            <v>GTF0102081509M</v>
          </cell>
          <cell r="W17054">
            <v>130.48999999999998</v>
          </cell>
          <cell r="X17054">
            <v>0</v>
          </cell>
        </row>
        <row r="17055">
          <cell r="H17055" t="str">
            <v>GTF0102063502M</v>
          </cell>
          <cell r="W17055">
            <v>311.7</v>
          </cell>
          <cell r="X17055">
            <v>0</v>
          </cell>
        </row>
        <row r="17056">
          <cell r="H17056" t="str">
            <v>GTF0102064501M</v>
          </cell>
          <cell r="W17056">
            <v>630.5</v>
          </cell>
          <cell r="X17056">
            <v>0</v>
          </cell>
        </row>
        <row r="17057">
          <cell r="H17057" t="str">
            <v>GTF0102064506T</v>
          </cell>
          <cell r="W17057">
            <v>214.92</v>
          </cell>
          <cell r="X17057">
            <v>0</v>
          </cell>
        </row>
        <row r="17058">
          <cell r="H17058" t="str">
            <v>GTF0102089533T</v>
          </cell>
          <cell r="W17058">
            <v>83.070000000000007</v>
          </cell>
          <cell r="X17058">
            <v>0</v>
          </cell>
        </row>
        <row r="17059">
          <cell r="H17059" t="str">
            <v>GTF0102089545T</v>
          </cell>
          <cell r="W17059">
            <v>1405.3400000000001</v>
          </cell>
          <cell r="X17059">
            <v>0</v>
          </cell>
        </row>
        <row r="17060">
          <cell r="H17060" t="str">
            <v>GTF0102089546T</v>
          </cell>
          <cell r="W17060">
            <v>1405.34</v>
          </cell>
          <cell r="X17060">
            <v>0</v>
          </cell>
        </row>
        <row r="17061">
          <cell r="H17061" t="str">
            <v>GTF0102086528M</v>
          </cell>
          <cell r="W17061">
            <v>88.98</v>
          </cell>
          <cell r="X17061">
            <v>0</v>
          </cell>
        </row>
        <row r="17062">
          <cell r="H17062" t="str">
            <v>GTF0102074507M</v>
          </cell>
          <cell r="W17062">
            <v>458.45</v>
          </cell>
          <cell r="X17062">
            <v>0</v>
          </cell>
        </row>
        <row r="17063">
          <cell r="H17063" t="str">
            <v>GTF0102074505T</v>
          </cell>
          <cell r="W17063">
            <v>271.87</v>
          </cell>
          <cell r="X17063">
            <v>0</v>
          </cell>
        </row>
        <row r="17064">
          <cell r="H17064" t="str">
            <v>GTF0102079506T</v>
          </cell>
          <cell r="W17064">
            <v>271.87</v>
          </cell>
          <cell r="X17064">
            <v>0</v>
          </cell>
        </row>
        <row r="17065">
          <cell r="H17065" t="str">
            <v>GTF0102074517T</v>
          </cell>
          <cell r="W17065">
            <v>444.61</v>
          </cell>
          <cell r="X17065">
            <v>0</v>
          </cell>
        </row>
        <row r="17066">
          <cell r="H17066" t="str">
            <v>GTF0102077506M</v>
          </cell>
          <cell r="W17066">
            <v>1390.83</v>
          </cell>
          <cell r="X17066">
            <v>0</v>
          </cell>
        </row>
        <row r="17067">
          <cell r="H17067" t="str">
            <v>GTF0102079507T</v>
          </cell>
          <cell r="W17067">
            <v>127</v>
          </cell>
          <cell r="X17067">
            <v>0</v>
          </cell>
        </row>
        <row r="17068">
          <cell r="H17068" t="str">
            <v>GTF0102079508T</v>
          </cell>
          <cell r="W17068">
            <v>127</v>
          </cell>
          <cell r="X17068">
            <v>0</v>
          </cell>
        </row>
        <row r="17069">
          <cell r="H17069" t="str">
            <v>GTF0102087515</v>
          </cell>
          <cell r="W17069">
            <v>52.77</v>
          </cell>
          <cell r="X17069">
            <v>0</v>
          </cell>
        </row>
        <row r="17070">
          <cell r="H17070" t="str">
            <v>GTF0102087516</v>
          </cell>
          <cell r="W17070">
            <v>52.769999999999996</v>
          </cell>
          <cell r="X17070">
            <v>0</v>
          </cell>
        </row>
        <row r="17071">
          <cell r="H17071" t="str">
            <v>GTF0102089531T</v>
          </cell>
          <cell r="W17071">
            <v>179.78</v>
          </cell>
          <cell r="X17071">
            <v>0</v>
          </cell>
        </row>
        <row r="17072">
          <cell r="H17072" t="str">
            <v>GTF0102080502T</v>
          </cell>
          <cell r="W17072">
            <v>795.75</v>
          </cell>
          <cell r="X17072">
            <v>0</v>
          </cell>
        </row>
        <row r="17073">
          <cell r="H17073" t="str">
            <v>GTF0102080505M</v>
          </cell>
          <cell r="W17073">
            <v>296.96000000000004</v>
          </cell>
          <cell r="X17073">
            <v>0</v>
          </cell>
        </row>
        <row r="17074">
          <cell r="H17074" t="str">
            <v>GTF0102081509M</v>
          </cell>
          <cell r="W17074">
            <v>130.49</v>
          </cell>
          <cell r="X17074">
            <v>0</v>
          </cell>
        </row>
        <row r="17075">
          <cell r="H17075" t="str">
            <v>GTF0102081512T</v>
          </cell>
          <cell r="W17075">
            <v>127</v>
          </cell>
          <cell r="X17075">
            <v>0</v>
          </cell>
        </row>
        <row r="17076">
          <cell r="H17076" t="str">
            <v>GTF0102081513T</v>
          </cell>
          <cell r="W17076">
            <v>127</v>
          </cell>
          <cell r="X17076">
            <v>0</v>
          </cell>
        </row>
        <row r="17077">
          <cell r="H17077" t="str">
            <v>GTF0102086562</v>
          </cell>
          <cell r="W17077">
            <v>30.21</v>
          </cell>
          <cell r="X17077">
            <v>0</v>
          </cell>
        </row>
        <row r="17078">
          <cell r="H17078" t="str">
            <v>GTF0102047504T</v>
          </cell>
          <cell r="W17078">
            <v>145.1</v>
          </cell>
          <cell r="X17078">
            <v>0</v>
          </cell>
        </row>
        <row r="17079">
          <cell r="H17079" t="str">
            <v>GTF0102074517T</v>
          </cell>
          <cell r="W17079">
            <v>444.60999999999996</v>
          </cell>
          <cell r="X17079">
            <v>0</v>
          </cell>
        </row>
        <row r="17080">
          <cell r="H17080" t="str">
            <v>GTF0102074518T</v>
          </cell>
          <cell r="W17080">
            <v>444.61</v>
          </cell>
          <cell r="X17080">
            <v>0</v>
          </cell>
        </row>
        <row r="17081">
          <cell r="H17081" t="str">
            <v>GTF0102081528M</v>
          </cell>
          <cell r="W17081">
            <v>1219.8100000000002</v>
          </cell>
          <cell r="X17081">
            <v>0</v>
          </cell>
        </row>
        <row r="17082">
          <cell r="H17082" t="str">
            <v>GTF0102087504</v>
          </cell>
          <cell r="W17082">
            <v>52.77</v>
          </cell>
          <cell r="X17082">
            <v>0</v>
          </cell>
        </row>
        <row r="17083">
          <cell r="H17083" t="str">
            <v>GTF0102089524M</v>
          </cell>
          <cell r="W17083">
            <v>2555.06</v>
          </cell>
          <cell r="X17083">
            <v>0</v>
          </cell>
        </row>
        <row r="17084">
          <cell r="H17084" t="str">
            <v>GTF0102078525M</v>
          </cell>
          <cell r="W17084">
            <v>1251.2</v>
          </cell>
          <cell r="X17084">
            <v>0</v>
          </cell>
        </row>
        <row r="17085">
          <cell r="H17085" t="str">
            <v>GTF0102064501M</v>
          </cell>
          <cell r="W17085">
            <v>630.5</v>
          </cell>
          <cell r="X17085">
            <v>0</v>
          </cell>
        </row>
        <row r="17086">
          <cell r="H17086" t="str">
            <v>GTF0102079505T</v>
          </cell>
          <cell r="W17086">
            <v>271.87</v>
          </cell>
          <cell r="X17086">
            <v>0</v>
          </cell>
        </row>
        <row r="17087">
          <cell r="H17087" t="str">
            <v>GTF0102074518T</v>
          </cell>
          <cell r="W17087">
            <v>444.60999999999996</v>
          </cell>
          <cell r="X17087">
            <v>0</v>
          </cell>
        </row>
        <row r="17088">
          <cell r="H17088" t="str">
            <v>GTF0102089525M</v>
          </cell>
          <cell r="W17088">
            <v>137.92000000000002</v>
          </cell>
          <cell r="X17088">
            <v>0</v>
          </cell>
        </row>
        <row r="17089">
          <cell r="H17089" t="str">
            <v>GTF0102089526M</v>
          </cell>
          <cell r="W17089">
            <v>159.71</v>
          </cell>
          <cell r="X17089">
            <v>0</v>
          </cell>
        </row>
        <row r="17090">
          <cell r="H17090" t="str">
            <v>GTF0102089525M</v>
          </cell>
          <cell r="W17090">
            <v>137.91999999999999</v>
          </cell>
          <cell r="X17090">
            <v>0</v>
          </cell>
        </row>
        <row r="17091">
          <cell r="H17091" t="str">
            <v>GTF0102087514</v>
          </cell>
          <cell r="W17091">
            <v>104.55000000000001</v>
          </cell>
          <cell r="X17091">
            <v>0</v>
          </cell>
        </row>
        <row r="17092">
          <cell r="H17092" t="str">
            <v>GTF0102089526M</v>
          </cell>
          <cell r="W17092">
            <v>159.70999999999998</v>
          </cell>
          <cell r="X17092">
            <v>0</v>
          </cell>
        </row>
        <row r="17093">
          <cell r="H17093" t="str">
            <v>GTF0102078525M</v>
          </cell>
          <cell r="W17093">
            <v>1251.2</v>
          </cell>
          <cell r="X17093">
            <v>0</v>
          </cell>
        </row>
        <row r="17094">
          <cell r="H17094" t="str">
            <v>GTF0102077510</v>
          </cell>
          <cell r="W17094">
            <v>281.87</v>
          </cell>
          <cell r="X17094">
            <v>0</v>
          </cell>
        </row>
        <row r="17095">
          <cell r="H17095" t="str">
            <v>GTF0102077509</v>
          </cell>
          <cell r="W17095">
            <v>271.86999999999995</v>
          </cell>
          <cell r="X17095">
            <v>0</v>
          </cell>
        </row>
        <row r="17096">
          <cell r="H17096" t="str">
            <v>GTF0102077510</v>
          </cell>
          <cell r="W17096">
            <v>281.87</v>
          </cell>
          <cell r="X17096">
            <v>0</v>
          </cell>
        </row>
        <row r="17097">
          <cell r="H17097" t="str">
            <v>GTF0102077510</v>
          </cell>
          <cell r="W17097">
            <v>281.87</v>
          </cell>
          <cell r="X17097">
            <v>0</v>
          </cell>
        </row>
        <row r="17098">
          <cell r="H17098" t="str">
            <v>GTF0102080507M</v>
          </cell>
          <cell r="W17098">
            <v>353.03000000000003</v>
          </cell>
          <cell r="X17098">
            <v>0</v>
          </cell>
        </row>
        <row r="17099">
          <cell r="H17099" t="str">
            <v>HT3C420-FK310-BLK</v>
          </cell>
          <cell r="W17099">
            <v>17250</v>
          </cell>
          <cell r="X17099">
            <v>0</v>
          </cell>
        </row>
        <row r="17100">
          <cell r="H17100" t="str">
            <v>GTLOCGUID-BRKTT5</v>
          </cell>
          <cell r="W17100">
            <v>6.84</v>
          </cell>
          <cell r="X17100">
            <v>0</v>
          </cell>
        </row>
        <row r="17101">
          <cell r="H17101" t="str">
            <v>GTREINFRC-BRKTT5</v>
          </cell>
          <cell r="W17101">
            <v>3.78</v>
          </cell>
          <cell r="X17101">
            <v>0</v>
          </cell>
        </row>
        <row r="17102">
          <cell r="H17102" t="str">
            <v>GTSUPPORT-BRKTT5</v>
          </cell>
          <cell r="W17102">
            <v>24.380000000000003</v>
          </cell>
          <cell r="X17102">
            <v>0</v>
          </cell>
        </row>
        <row r="17103">
          <cell r="H17103" t="str">
            <v>GTHUBLOCK-BRKTT5-RR</v>
          </cell>
          <cell r="W17103">
            <v>68.94</v>
          </cell>
          <cell r="X17103">
            <v>0</v>
          </cell>
        </row>
        <row r="17104">
          <cell r="H17104" t="str">
            <v>SK-P6A00-0A100</v>
          </cell>
          <cell r="W17104">
            <v>32</v>
          </cell>
          <cell r="X17104">
            <v>0</v>
          </cell>
        </row>
        <row r="17105">
          <cell r="H17105" t="str">
            <v>GTAVSS0.85MMSQ(V)</v>
          </cell>
          <cell r="W17105">
            <v>4.5</v>
          </cell>
          <cell r="X17105">
            <v>0</v>
          </cell>
        </row>
        <row r="17106">
          <cell r="H17106" t="str">
            <v>GTAVSS0.85MMSQ(Y/B)</v>
          </cell>
          <cell r="W17106">
            <v>4.5</v>
          </cell>
          <cell r="X17106">
            <v>0</v>
          </cell>
        </row>
        <row r="17107">
          <cell r="H17107" t="str">
            <v>GTAVSS0.85MMSQ(Y/W)</v>
          </cell>
          <cell r="W17107">
            <v>4.5</v>
          </cell>
          <cell r="X17107">
            <v>0</v>
          </cell>
        </row>
        <row r="17108">
          <cell r="H17108" t="str">
            <v>GTAVSS0.85MMSQ(Y/R)</v>
          </cell>
          <cell r="W17108">
            <v>4.5</v>
          </cell>
          <cell r="X17108">
            <v>0</v>
          </cell>
        </row>
        <row r="17109">
          <cell r="H17109" t="str">
            <v>GTAVSS0.85MMSQ(R/G)</v>
          </cell>
          <cell r="W17109">
            <v>4.5</v>
          </cell>
          <cell r="X17109">
            <v>0</v>
          </cell>
        </row>
        <row r="17110">
          <cell r="H17110" t="str">
            <v>GTAVSS0.85MMSQ(L/B)</v>
          </cell>
          <cell r="W17110">
            <v>4.5</v>
          </cell>
          <cell r="X17110">
            <v>0</v>
          </cell>
        </row>
        <row r="17111">
          <cell r="H17111" t="str">
            <v>GTAVSS0.85MMSQ(G/W)</v>
          </cell>
          <cell r="W17111">
            <v>4.5</v>
          </cell>
          <cell r="X17111">
            <v>0</v>
          </cell>
        </row>
        <row r="17112">
          <cell r="H17112" t="str">
            <v>GTAVSS1.25MMSQ(B)</v>
          </cell>
          <cell r="W17112">
            <v>6.44</v>
          </cell>
          <cell r="X17112">
            <v>0</v>
          </cell>
        </row>
        <row r="17113">
          <cell r="H17113" t="str">
            <v>GTP-F0102073501T</v>
          </cell>
          <cell r="W17113">
            <v>200</v>
          </cell>
          <cell r="X17113">
            <v>0</v>
          </cell>
        </row>
        <row r="17114">
          <cell r="H17114" t="str">
            <v>GTP-F0102047547</v>
          </cell>
          <cell r="W17114">
            <v>65</v>
          </cell>
          <cell r="X17114">
            <v>0</v>
          </cell>
        </row>
        <row r="17115">
          <cell r="H17115" t="str">
            <v>GTP-F0102075501T</v>
          </cell>
          <cell r="W17115">
            <v>51</v>
          </cell>
          <cell r="X17115">
            <v>0</v>
          </cell>
        </row>
        <row r="17116">
          <cell r="H17116" t="str">
            <v>GTP-F0102077517T</v>
          </cell>
          <cell r="W17116">
            <v>45</v>
          </cell>
          <cell r="X17116">
            <v>0</v>
          </cell>
        </row>
        <row r="17117">
          <cell r="H17117" t="str">
            <v>GTP-F0102081527T</v>
          </cell>
          <cell r="W17117">
            <v>395.53000000000003</v>
          </cell>
          <cell r="X17117">
            <v>0</v>
          </cell>
        </row>
        <row r="17118">
          <cell r="H17118" t="str">
            <v>GTP-F0102089529T</v>
          </cell>
          <cell r="W17118">
            <v>90</v>
          </cell>
          <cell r="X17118">
            <v>0</v>
          </cell>
        </row>
        <row r="17119">
          <cell r="H17119" t="str">
            <v>GTP-F0102089530T</v>
          </cell>
          <cell r="W17119">
            <v>90</v>
          </cell>
          <cell r="X17119">
            <v>0</v>
          </cell>
        </row>
        <row r="17120">
          <cell r="H17120" t="str">
            <v>GTP-F0102090001</v>
          </cell>
          <cell r="W17120">
            <v>8818</v>
          </cell>
          <cell r="X17120">
            <v>0</v>
          </cell>
        </row>
        <row r="17121">
          <cell r="H17121" t="str">
            <v>GTP-F0102047547T</v>
          </cell>
          <cell r="W17121">
            <v>65</v>
          </cell>
          <cell r="X17121">
            <v>0</v>
          </cell>
        </row>
        <row r="17122">
          <cell r="H17122" t="str">
            <v>GTP-F0102047548T</v>
          </cell>
          <cell r="W17122">
            <v>65</v>
          </cell>
          <cell r="X17122">
            <v>0</v>
          </cell>
        </row>
        <row r="17123">
          <cell r="H17123" t="str">
            <v>GTP-F0102074002M</v>
          </cell>
          <cell r="W17123">
            <v>6708</v>
          </cell>
          <cell r="X17123">
            <v>0</v>
          </cell>
        </row>
        <row r="17124">
          <cell r="H17124" t="str">
            <v>GTP-F0102074002M</v>
          </cell>
          <cell r="W17124">
            <v>6708</v>
          </cell>
          <cell r="X17124">
            <v>0</v>
          </cell>
        </row>
        <row r="17125">
          <cell r="H17125" t="str">
            <v>QTSPK50042</v>
          </cell>
          <cell r="W17125">
            <v>1197.3499999999999</v>
          </cell>
          <cell r="X17125">
            <v>0</v>
          </cell>
        </row>
        <row r="17126">
          <cell r="H17126" t="str">
            <v>QTSPK50034</v>
          </cell>
          <cell r="W17126">
            <v>1197.3499999999999</v>
          </cell>
          <cell r="X17126">
            <v>0</v>
          </cell>
        </row>
        <row r="17127">
          <cell r="H17127" t="str">
            <v>GTP-F0102081005SMG62</v>
          </cell>
          <cell r="W17127">
            <v>1910</v>
          </cell>
          <cell r="X17127">
            <v>0</v>
          </cell>
        </row>
        <row r="17128">
          <cell r="H17128" t="str">
            <v>GTP-F0102081005SPPG9</v>
          </cell>
          <cell r="W17128">
            <v>1910</v>
          </cell>
          <cell r="X17128">
            <v>0</v>
          </cell>
        </row>
        <row r="17129">
          <cell r="H17129" t="str">
            <v>HT41210-FD201-000</v>
          </cell>
          <cell r="W17129">
            <v>110</v>
          </cell>
          <cell r="X17129">
            <v>0</v>
          </cell>
        </row>
        <row r="17130">
          <cell r="H17130" t="str">
            <v>HTJCN10-0A100-000</v>
          </cell>
          <cell r="W17130">
            <v>1000</v>
          </cell>
          <cell r="X17130">
            <v>0</v>
          </cell>
        </row>
        <row r="17131">
          <cell r="H17131" t="str">
            <v>FTN1WZ8C324EAL</v>
          </cell>
          <cell r="W17131">
            <v>7274</v>
          </cell>
          <cell r="X17131">
            <v>0</v>
          </cell>
        </row>
        <row r="17132">
          <cell r="H17132" t="str">
            <v>FT97JZ6730A</v>
          </cell>
          <cell r="W17132">
            <v>35</v>
          </cell>
          <cell r="X17132">
            <v>0</v>
          </cell>
        </row>
        <row r="17133">
          <cell r="H17133" t="str">
            <v>FTN1WZ13008DR</v>
          </cell>
          <cell r="W17133">
            <v>6366</v>
          </cell>
          <cell r="X17133">
            <v>0</v>
          </cell>
        </row>
        <row r="17134">
          <cell r="H17134" t="str">
            <v>FTEB3Z41692B</v>
          </cell>
          <cell r="W17134">
            <v>5338</v>
          </cell>
          <cell r="X17134">
            <v>0</v>
          </cell>
        </row>
        <row r="17135">
          <cell r="H17135" t="str">
            <v>FTJB3Z14028BA</v>
          </cell>
          <cell r="W17135">
            <v>496</v>
          </cell>
          <cell r="X17135">
            <v>0</v>
          </cell>
        </row>
        <row r="17136">
          <cell r="H17136" t="str">
            <v>FTAB3Z8260E</v>
          </cell>
          <cell r="W17136">
            <v>540</v>
          </cell>
          <cell r="X17136">
            <v>0</v>
          </cell>
        </row>
        <row r="17137">
          <cell r="H17137" t="str">
            <v>FTAB3Z8260D</v>
          </cell>
          <cell r="W17137">
            <v>192</v>
          </cell>
          <cell r="X17137">
            <v>0</v>
          </cell>
        </row>
        <row r="17138">
          <cell r="H17138" t="str">
            <v>FTAB3Z8075S</v>
          </cell>
          <cell r="W17138">
            <v>1850</v>
          </cell>
          <cell r="X17138">
            <v>0</v>
          </cell>
        </row>
        <row r="17139">
          <cell r="H17139" t="str">
            <v>FTEB3Z8B081B</v>
          </cell>
          <cell r="W17139">
            <v>771</v>
          </cell>
          <cell r="X17139">
            <v>0</v>
          </cell>
        </row>
        <row r="17140">
          <cell r="H17140" t="str">
            <v>FTEB3Z8C362M</v>
          </cell>
          <cell r="W17140">
            <v>858</v>
          </cell>
          <cell r="X17140">
            <v>0</v>
          </cell>
        </row>
        <row r="17141">
          <cell r="H17141" t="str">
            <v>FTAB3Z21018A17B</v>
          </cell>
          <cell r="W17141">
            <v>389</v>
          </cell>
          <cell r="X17141">
            <v>0</v>
          </cell>
        </row>
        <row r="17142">
          <cell r="H17142" t="str">
            <v>FTAB3Z21018A16B</v>
          </cell>
          <cell r="W17142">
            <v>389</v>
          </cell>
          <cell r="X17142">
            <v>0</v>
          </cell>
        </row>
        <row r="17143">
          <cell r="H17143" t="str">
            <v>FTBB3Z6A715B</v>
          </cell>
          <cell r="W17143">
            <v>259</v>
          </cell>
          <cell r="X17143">
            <v>0</v>
          </cell>
        </row>
        <row r="17144">
          <cell r="H17144" t="str">
            <v>FTBB3Z6A715D</v>
          </cell>
          <cell r="W17144">
            <v>557</v>
          </cell>
          <cell r="X17144">
            <v>0</v>
          </cell>
        </row>
        <row r="17145">
          <cell r="H17145" t="str">
            <v>FTJU2Z6731B</v>
          </cell>
          <cell r="W17145">
            <v>155</v>
          </cell>
          <cell r="X17145">
            <v>0</v>
          </cell>
        </row>
        <row r="17146">
          <cell r="H17146" t="str">
            <v>FTMB3Z19N619C</v>
          </cell>
          <cell r="W17146">
            <v>302</v>
          </cell>
          <cell r="X17146">
            <v>0</v>
          </cell>
        </row>
        <row r="17147">
          <cell r="H17147" t="str">
            <v>FTBK2Z9G609A</v>
          </cell>
          <cell r="W17147">
            <v>51</v>
          </cell>
          <cell r="X17147">
            <v>0</v>
          </cell>
        </row>
        <row r="17148">
          <cell r="H17148" t="str">
            <v>FTAB3Z5781D</v>
          </cell>
          <cell r="W17148">
            <v>68</v>
          </cell>
          <cell r="X17148">
            <v>0</v>
          </cell>
        </row>
        <row r="17149">
          <cell r="H17149" t="str">
            <v>FTBK3Z12A342A</v>
          </cell>
          <cell r="W17149">
            <v>420</v>
          </cell>
          <cell r="X17149">
            <v>0</v>
          </cell>
        </row>
        <row r="17150">
          <cell r="H17150" t="str">
            <v>FTAB3Z5781C</v>
          </cell>
          <cell r="W17150">
            <v>81</v>
          </cell>
          <cell r="X17150">
            <v>0</v>
          </cell>
        </row>
        <row r="17151">
          <cell r="H17151" t="str">
            <v>FTMB3Z2200A</v>
          </cell>
          <cell r="W17151">
            <v>3077</v>
          </cell>
          <cell r="X17151">
            <v>0</v>
          </cell>
        </row>
        <row r="17152">
          <cell r="H17152" t="str">
            <v>FTAB3Z8620B</v>
          </cell>
          <cell r="W17152">
            <v>487</v>
          </cell>
          <cell r="X17152">
            <v>0</v>
          </cell>
        </row>
        <row r="17153">
          <cell r="H17153" t="str">
            <v>FTFB3Z6A228B</v>
          </cell>
          <cell r="W17153">
            <v>1602</v>
          </cell>
          <cell r="X17153">
            <v>0</v>
          </cell>
        </row>
        <row r="17154">
          <cell r="H17154" t="str">
            <v>FTBK2Z6C315A</v>
          </cell>
          <cell r="W17154">
            <v>1458</v>
          </cell>
          <cell r="X17154">
            <v>0</v>
          </cell>
        </row>
        <row r="17155">
          <cell r="H17155" t="str">
            <v>FTJB3Z9365C</v>
          </cell>
          <cell r="W17155">
            <v>496</v>
          </cell>
          <cell r="X17155">
            <v>0</v>
          </cell>
        </row>
        <row r="17156">
          <cell r="H17156" t="str">
            <v>FTAB3Z8620A</v>
          </cell>
          <cell r="W17156">
            <v>514</v>
          </cell>
          <cell r="X17156">
            <v>0</v>
          </cell>
        </row>
        <row r="17157">
          <cell r="H17157" t="str">
            <v>FTAB3Z5826413A</v>
          </cell>
          <cell r="W17157">
            <v>449</v>
          </cell>
          <cell r="X17157">
            <v>0</v>
          </cell>
        </row>
        <row r="17158">
          <cell r="H17158" t="str">
            <v>FTAB3Z3069C</v>
          </cell>
          <cell r="W17158">
            <v>269</v>
          </cell>
          <cell r="X17158">
            <v>0</v>
          </cell>
        </row>
        <row r="17159">
          <cell r="H17159" t="str">
            <v>FTJB3Z7A564D</v>
          </cell>
          <cell r="W17159">
            <v>2403</v>
          </cell>
          <cell r="X17159">
            <v>0</v>
          </cell>
        </row>
        <row r="17160">
          <cell r="H17160" t="str">
            <v>FTEB3Z3A619A</v>
          </cell>
          <cell r="W17160">
            <v>848</v>
          </cell>
          <cell r="X17160">
            <v>0</v>
          </cell>
        </row>
        <row r="17161">
          <cell r="H17161" t="str">
            <v>FTEB3Z5K483B</v>
          </cell>
          <cell r="W17161">
            <v>530</v>
          </cell>
          <cell r="X17161">
            <v>0</v>
          </cell>
        </row>
        <row r="17162">
          <cell r="H17162" t="str">
            <v>FTAB3Z6K683P</v>
          </cell>
          <cell r="W17162">
            <v>1006</v>
          </cell>
          <cell r="X17162">
            <v>0</v>
          </cell>
        </row>
        <row r="17163">
          <cell r="H17163" t="str">
            <v>FTAB3Z7A543A</v>
          </cell>
          <cell r="W17163">
            <v>1964</v>
          </cell>
          <cell r="X17163">
            <v>0</v>
          </cell>
        </row>
        <row r="17164">
          <cell r="H17164" t="str">
            <v>FTFB3Z8620C</v>
          </cell>
          <cell r="W17164">
            <v>369</v>
          </cell>
          <cell r="X17164">
            <v>0</v>
          </cell>
        </row>
        <row r="17165">
          <cell r="H17165" t="str">
            <v>FTAB3Z14529G</v>
          </cell>
          <cell r="W17165">
            <v>2155</v>
          </cell>
          <cell r="X17165">
            <v>0</v>
          </cell>
        </row>
        <row r="17166">
          <cell r="H17166" t="str">
            <v>FTEB3Z5K483C</v>
          </cell>
          <cell r="W17166">
            <v>530</v>
          </cell>
          <cell r="X17166">
            <v>0</v>
          </cell>
        </row>
        <row r="17167">
          <cell r="H17167" t="str">
            <v>FTJB3Z3084B</v>
          </cell>
          <cell r="W17167">
            <v>2071</v>
          </cell>
          <cell r="X17167">
            <v>0</v>
          </cell>
        </row>
        <row r="17168">
          <cell r="H17168" t="str">
            <v>FTEB3Z6038C</v>
          </cell>
          <cell r="W17168">
            <v>2212</v>
          </cell>
          <cell r="X17168">
            <v>0</v>
          </cell>
        </row>
        <row r="17169">
          <cell r="H17169" t="str">
            <v>FTAB3Z1215B</v>
          </cell>
          <cell r="W17169">
            <v>1184</v>
          </cell>
          <cell r="X17169">
            <v>0</v>
          </cell>
        </row>
        <row r="17170">
          <cell r="H17170" t="str">
            <v>FTMB3Z1126B</v>
          </cell>
          <cell r="W17170">
            <v>1481</v>
          </cell>
          <cell r="X17170">
            <v>0</v>
          </cell>
        </row>
        <row r="17171">
          <cell r="H17171" t="str">
            <v>FTAB3Z5821812C</v>
          </cell>
          <cell r="W17171">
            <v>451</v>
          </cell>
          <cell r="X17171">
            <v>0</v>
          </cell>
        </row>
        <row r="17172">
          <cell r="H17172" t="str">
            <v>FTAB3Z7B546B</v>
          </cell>
          <cell r="W17172">
            <v>7944</v>
          </cell>
          <cell r="X17172">
            <v>0</v>
          </cell>
        </row>
        <row r="17173">
          <cell r="H17173" t="str">
            <v>FTEB3Z2078E</v>
          </cell>
          <cell r="W17173">
            <v>215</v>
          </cell>
          <cell r="X17173">
            <v>0</v>
          </cell>
        </row>
        <row r="17174">
          <cell r="H17174" t="str">
            <v>FTXS7Z8575A</v>
          </cell>
          <cell r="W17174">
            <v>644</v>
          </cell>
          <cell r="X17174">
            <v>0</v>
          </cell>
        </row>
        <row r="17175">
          <cell r="H17175" t="str">
            <v>FTBK3Z6A228E</v>
          </cell>
          <cell r="W17175">
            <v>336</v>
          </cell>
          <cell r="X17175">
            <v>0</v>
          </cell>
        </row>
        <row r="17176">
          <cell r="H17176" t="str">
            <v>FTDB3Z2C190B</v>
          </cell>
          <cell r="W17176">
            <v>918</v>
          </cell>
          <cell r="X17176">
            <v>0</v>
          </cell>
        </row>
        <row r="17177">
          <cell r="H17177" t="str">
            <v>FT6C1Z6256A</v>
          </cell>
          <cell r="W17177">
            <v>1193</v>
          </cell>
          <cell r="X17177">
            <v>0</v>
          </cell>
        </row>
        <row r="17178">
          <cell r="H17178" t="str">
            <v>FTBK3Z6268B</v>
          </cell>
          <cell r="W17178">
            <v>2078</v>
          </cell>
          <cell r="X17178">
            <v>0</v>
          </cell>
        </row>
        <row r="17179">
          <cell r="H17179" t="str">
            <v>FTAB3Z5826412A</v>
          </cell>
          <cell r="W17179">
            <v>503</v>
          </cell>
          <cell r="X17179">
            <v>0</v>
          </cell>
        </row>
        <row r="17180">
          <cell r="H17180" t="str">
            <v>FTBB3Z8A586A</v>
          </cell>
          <cell r="W17180">
            <v>1830</v>
          </cell>
          <cell r="X17180">
            <v>0</v>
          </cell>
        </row>
        <row r="17181">
          <cell r="H17181" t="str">
            <v>FTMB3Z8C607H</v>
          </cell>
          <cell r="W17181">
            <v>7371</v>
          </cell>
          <cell r="X17181">
            <v>0</v>
          </cell>
        </row>
        <row r="17182">
          <cell r="H17182" t="str">
            <v>FTDB3Z13405E</v>
          </cell>
          <cell r="W17182">
            <v>1743</v>
          </cell>
          <cell r="X17182">
            <v>0</v>
          </cell>
        </row>
        <row r="17183">
          <cell r="H17183" t="str">
            <v>FTEB3Z6038G</v>
          </cell>
          <cell r="W17183">
            <v>2212</v>
          </cell>
          <cell r="X17183">
            <v>0</v>
          </cell>
        </row>
        <row r="17184">
          <cell r="H17184" t="str">
            <v>FTMB3Z5K484F</v>
          </cell>
          <cell r="W17184">
            <v>630</v>
          </cell>
          <cell r="X17184">
            <v>0</v>
          </cell>
        </row>
        <row r="17185">
          <cell r="H17185" t="str">
            <v>FTNX7Z15K859B</v>
          </cell>
          <cell r="W17185">
            <v>717</v>
          </cell>
          <cell r="X17185">
            <v>0</v>
          </cell>
        </row>
        <row r="17186">
          <cell r="H17186" t="str">
            <v>FTAB3Z2C190C</v>
          </cell>
          <cell r="W17186">
            <v>708</v>
          </cell>
          <cell r="X17186">
            <v>0</v>
          </cell>
        </row>
        <row r="17187">
          <cell r="H17187" t="str">
            <v>FTEB3Z16C826B</v>
          </cell>
          <cell r="W17187">
            <v>1173</v>
          </cell>
          <cell r="X17187">
            <v>0</v>
          </cell>
        </row>
        <row r="17188">
          <cell r="H17188" t="str">
            <v>FTMB3Z18125AJ</v>
          </cell>
          <cell r="W17188">
            <v>1073</v>
          </cell>
          <cell r="X17188">
            <v>0</v>
          </cell>
        </row>
        <row r="17189">
          <cell r="H17189" t="str">
            <v>FTN1WZ13405CP</v>
          </cell>
          <cell r="W17189">
            <v>4791</v>
          </cell>
          <cell r="X17189">
            <v>0</v>
          </cell>
        </row>
        <row r="17190">
          <cell r="H17190" t="str">
            <v>FTGN1Z12405B</v>
          </cell>
          <cell r="W17190">
            <v>88</v>
          </cell>
          <cell r="X17190">
            <v>0</v>
          </cell>
        </row>
        <row r="17191">
          <cell r="H17191" t="str">
            <v>FTAB3Z9H307C</v>
          </cell>
          <cell r="W17191">
            <v>6573</v>
          </cell>
          <cell r="X17191">
            <v>0</v>
          </cell>
        </row>
        <row r="17192">
          <cell r="H17192" t="str">
            <v>FTJB3Z18124AA</v>
          </cell>
          <cell r="W17192">
            <v>17421</v>
          </cell>
          <cell r="X17192">
            <v>0</v>
          </cell>
        </row>
        <row r="17193">
          <cell r="H17193" t="str">
            <v>FTJB3Z13008AM</v>
          </cell>
          <cell r="W17193">
            <v>11833</v>
          </cell>
          <cell r="X17193">
            <v>0</v>
          </cell>
        </row>
        <row r="17194">
          <cell r="H17194" t="str">
            <v>FTJB3Z6A785B</v>
          </cell>
          <cell r="W17194">
            <v>1693</v>
          </cell>
          <cell r="X17194">
            <v>0</v>
          </cell>
        </row>
        <row r="17195">
          <cell r="H17195" t="str">
            <v>FTEB3Z5560BH</v>
          </cell>
          <cell r="W17195">
            <v>3860</v>
          </cell>
          <cell r="X17195">
            <v>0</v>
          </cell>
        </row>
        <row r="17196">
          <cell r="H17196" t="str">
            <v>FTEB3Z2078F</v>
          </cell>
          <cell r="W17196">
            <v>215</v>
          </cell>
          <cell r="X17196">
            <v>0</v>
          </cell>
        </row>
        <row r="17197">
          <cell r="H17197" t="str">
            <v>FTEB3Z7E373M</v>
          </cell>
          <cell r="W17197">
            <v>751</v>
          </cell>
          <cell r="X17197">
            <v>0</v>
          </cell>
        </row>
        <row r="17198">
          <cell r="H17198" t="str">
            <v>FT3C1Z7548A</v>
          </cell>
          <cell r="W17198">
            <v>1240</v>
          </cell>
          <cell r="X17198">
            <v>0</v>
          </cell>
        </row>
        <row r="17199">
          <cell r="H17199" t="str">
            <v>FTBK3Z9F588B</v>
          </cell>
          <cell r="W17199">
            <v>1532</v>
          </cell>
          <cell r="X17199">
            <v>0</v>
          </cell>
        </row>
        <row r="17200">
          <cell r="H17200" t="str">
            <v>FTJB3Z1215B</v>
          </cell>
          <cell r="W17200">
            <v>1106</v>
          </cell>
          <cell r="X17200">
            <v>0</v>
          </cell>
        </row>
        <row r="17201">
          <cell r="H17201" t="str">
            <v>FTAB3Z7213A</v>
          </cell>
          <cell r="W17201">
            <v>537</v>
          </cell>
          <cell r="X17201">
            <v>0</v>
          </cell>
        </row>
        <row r="17202">
          <cell r="H17202" t="str">
            <v>FTAB3Z7E395C</v>
          </cell>
          <cell r="W17202">
            <v>849</v>
          </cell>
          <cell r="X17202">
            <v>0</v>
          </cell>
        </row>
        <row r="17203">
          <cell r="H17203" t="str">
            <v>FTGK2Z6701A</v>
          </cell>
          <cell r="W17203">
            <v>738</v>
          </cell>
          <cell r="X17203">
            <v>0</v>
          </cell>
        </row>
        <row r="17204">
          <cell r="H17204" t="str">
            <v>FTEB3Z16C826A</v>
          </cell>
          <cell r="W17204">
            <v>1173</v>
          </cell>
          <cell r="X17204">
            <v>0</v>
          </cell>
        </row>
        <row r="17205">
          <cell r="H17205" t="str">
            <v>FTBK3Z8501J</v>
          </cell>
          <cell r="W17205">
            <v>4021</v>
          </cell>
          <cell r="X17205">
            <v>0</v>
          </cell>
        </row>
        <row r="17206">
          <cell r="H17206" t="str">
            <v>FTCK3Z6M256C</v>
          </cell>
          <cell r="W17206">
            <v>570</v>
          </cell>
          <cell r="X17206">
            <v>0</v>
          </cell>
        </row>
        <row r="17207">
          <cell r="H17207" t="str">
            <v>FTJB3Z7A095D</v>
          </cell>
          <cell r="W17207">
            <v>2068</v>
          </cell>
          <cell r="X17207">
            <v>0</v>
          </cell>
        </row>
        <row r="17208">
          <cell r="H17208" t="str">
            <v>FTMB3Z3050A</v>
          </cell>
          <cell r="W17208">
            <v>557</v>
          </cell>
          <cell r="X17208">
            <v>0</v>
          </cell>
        </row>
        <row r="17209">
          <cell r="H17209" t="str">
            <v>FTMB3Z5484B</v>
          </cell>
          <cell r="W17209">
            <v>342</v>
          </cell>
          <cell r="X17209">
            <v>0</v>
          </cell>
        </row>
        <row r="17210">
          <cell r="H17210" t="str">
            <v>FTJB3Z4W602B</v>
          </cell>
          <cell r="W17210">
            <v>1240</v>
          </cell>
          <cell r="X17210">
            <v>0</v>
          </cell>
        </row>
        <row r="17211">
          <cell r="H17211" t="str">
            <v>FTAB3Z2620934C</v>
          </cell>
          <cell r="W17211">
            <v>329</v>
          </cell>
          <cell r="X17211">
            <v>0</v>
          </cell>
        </row>
        <row r="17212">
          <cell r="H17212" t="str">
            <v>FTBB3Z8591C</v>
          </cell>
          <cell r="W17212">
            <v>563</v>
          </cell>
          <cell r="X17212">
            <v>0</v>
          </cell>
        </row>
        <row r="17213">
          <cell r="H17213" t="str">
            <v>FTLU2Z17V528H</v>
          </cell>
          <cell r="W17213">
            <v>326</v>
          </cell>
          <cell r="X17213">
            <v>0</v>
          </cell>
        </row>
        <row r="17214">
          <cell r="H17214" t="str">
            <v>FTMB3Z9C675D</v>
          </cell>
          <cell r="W17214">
            <v>218</v>
          </cell>
          <cell r="X17214">
            <v>0</v>
          </cell>
        </row>
        <row r="17215">
          <cell r="H17215" t="str">
            <v>FTEB3Z18A886F</v>
          </cell>
          <cell r="W17215">
            <v>259</v>
          </cell>
          <cell r="X17215">
            <v>0</v>
          </cell>
        </row>
        <row r="17216">
          <cell r="H17216" t="str">
            <v>FTGK2Z6B651A</v>
          </cell>
          <cell r="W17216">
            <v>647</v>
          </cell>
          <cell r="X17216">
            <v>0</v>
          </cell>
        </row>
        <row r="17217">
          <cell r="H17217" t="str">
            <v>FTAB3Z3069B</v>
          </cell>
          <cell r="W17217">
            <v>523</v>
          </cell>
          <cell r="X17217">
            <v>0</v>
          </cell>
        </row>
        <row r="17218">
          <cell r="H17218" t="str">
            <v>FTMB3Z6F073H</v>
          </cell>
          <cell r="W17218">
            <v>1988</v>
          </cell>
          <cell r="X17218">
            <v>0</v>
          </cell>
        </row>
        <row r="17219">
          <cell r="H17219" t="str">
            <v>FTMB3Z9600U</v>
          </cell>
          <cell r="W17219">
            <v>1408</v>
          </cell>
          <cell r="X17219">
            <v>0</v>
          </cell>
        </row>
        <row r="17220">
          <cell r="H17220" t="str">
            <v>FTWL8112205</v>
          </cell>
          <cell r="W17220">
            <v>1076</v>
          </cell>
          <cell r="X17220">
            <v>0</v>
          </cell>
        </row>
        <row r="17221">
          <cell r="H17221" t="str">
            <v>FT6CPZ9923394G</v>
          </cell>
          <cell r="W17221">
            <v>2017</v>
          </cell>
          <cell r="X17221">
            <v>0</v>
          </cell>
        </row>
        <row r="17222">
          <cell r="H17222" t="str">
            <v>FTAB3Z17603A</v>
          </cell>
          <cell r="W17222">
            <v>916</v>
          </cell>
          <cell r="X17222">
            <v>0</v>
          </cell>
        </row>
        <row r="17223">
          <cell r="H17223" t="str">
            <v>FTAB3Z17K707A</v>
          </cell>
          <cell r="W17223">
            <v>423</v>
          </cell>
          <cell r="X17223">
            <v>0</v>
          </cell>
        </row>
        <row r="17224">
          <cell r="H17224" t="str">
            <v>FTAB3Z2625554F</v>
          </cell>
          <cell r="W17224">
            <v>302</v>
          </cell>
          <cell r="X17224">
            <v>0</v>
          </cell>
        </row>
        <row r="17225">
          <cell r="H17225" t="str">
            <v>FTAB3Z2620935C</v>
          </cell>
          <cell r="W17225">
            <v>329</v>
          </cell>
          <cell r="X17225">
            <v>0</v>
          </cell>
        </row>
        <row r="17226">
          <cell r="H17226" t="str">
            <v>FTEB3Z18472AE</v>
          </cell>
          <cell r="W17226">
            <v>1126</v>
          </cell>
          <cell r="X17226">
            <v>0</v>
          </cell>
        </row>
        <row r="17227">
          <cell r="H17227" t="str">
            <v>FTEB3Z7890L</v>
          </cell>
          <cell r="W17227">
            <v>436</v>
          </cell>
          <cell r="X17227">
            <v>0</v>
          </cell>
        </row>
        <row r="17228">
          <cell r="H17228" t="str">
            <v>FTPU2Z17V528L</v>
          </cell>
          <cell r="W17228">
            <v>289</v>
          </cell>
          <cell r="X17228">
            <v>0</v>
          </cell>
        </row>
        <row r="17229">
          <cell r="H17229" t="str">
            <v>FTN1VZ17B807B</v>
          </cell>
          <cell r="W17229">
            <v>1367</v>
          </cell>
          <cell r="X17229">
            <v>0</v>
          </cell>
        </row>
        <row r="17230">
          <cell r="H17230" t="str">
            <v>FTN1WZ16A238D</v>
          </cell>
          <cell r="W17230">
            <v>269</v>
          </cell>
          <cell r="X17230">
            <v>0</v>
          </cell>
        </row>
        <row r="17231">
          <cell r="H17231" t="str">
            <v>FTEB3Z17B968A</v>
          </cell>
          <cell r="W17231">
            <v>500</v>
          </cell>
          <cell r="X17231">
            <v>0</v>
          </cell>
        </row>
        <row r="17232">
          <cell r="H17232" t="str">
            <v>FTEB3Z15266D</v>
          </cell>
          <cell r="W17232">
            <v>624</v>
          </cell>
          <cell r="X17232">
            <v>0</v>
          </cell>
        </row>
        <row r="17233">
          <cell r="H17233" t="str">
            <v>FTN1WZ6320001AB</v>
          </cell>
          <cell r="W17233">
            <v>1348</v>
          </cell>
          <cell r="X17233">
            <v>0</v>
          </cell>
        </row>
        <row r="17234">
          <cell r="H17234" t="str">
            <v>FTN1WZ8310D</v>
          </cell>
          <cell r="W17234">
            <v>516</v>
          </cell>
          <cell r="X17234">
            <v>0</v>
          </cell>
        </row>
        <row r="17235">
          <cell r="H17235" t="str">
            <v>FTN1WZ8C291Q</v>
          </cell>
          <cell r="W17235">
            <v>1387</v>
          </cell>
          <cell r="X17235">
            <v>0</v>
          </cell>
        </row>
        <row r="17236">
          <cell r="H17236" t="str">
            <v>FTAB3Z7246A</v>
          </cell>
          <cell r="W17236">
            <v>771</v>
          </cell>
          <cell r="X17236">
            <v>0</v>
          </cell>
        </row>
        <row r="17237">
          <cell r="H17237" t="str">
            <v>FTEB3Z17A870J</v>
          </cell>
          <cell r="W17237">
            <v>269</v>
          </cell>
          <cell r="X17237">
            <v>0</v>
          </cell>
        </row>
        <row r="17238">
          <cell r="H17238" t="str">
            <v>FTAB3Z17752A</v>
          </cell>
          <cell r="W17238">
            <v>262</v>
          </cell>
          <cell r="X17238">
            <v>0</v>
          </cell>
        </row>
        <row r="17239">
          <cell r="H17239" t="str">
            <v>FTAB3Z6C646Q</v>
          </cell>
          <cell r="W17239">
            <v>2223</v>
          </cell>
          <cell r="X17239">
            <v>0</v>
          </cell>
        </row>
        <row r="17240">
          <cell r="H17240" t="str">
            <v>FTAB3Z9921970AA</v>
          </cell>
          <cell r="W17240">
            <v>1073</v>
          </cell>
          <cell r="X17240">
            <v>0</v>
          </cell>
        </row>
        <row r="17241">
          <cell r="H17241" t="str">
            <v>FTBB3Z6A715D</v>
          </cell>
          <cell r="W17241">
            <v>557</v>
          </cell>
          <cell r="X17241">
            <v>0</v>
          </cell>
        </row>
        <row r="17242">
          <cell r="H17242" t="str">
            <v>FTEB3Z18472C</v>
          </cell>
          <cell r="W17242">
            <v>1043</v>
          </cell>
          <cell r="X17242">
            <v>0</v>
          </cell>
        </row>
        <row r="17243">
          <cell r="H17243" t="str">
            <v>FTEB3Z8C291C</v>
          </cell>
          <cell r="W17243">
            <v>1341</v>
          </cell>
          <cell r="X17243">
            <v>0</v>
          </cell>
        </row>
        <row r="17244">
          <cell r="H17244" t="str">
            <v>FTML3Z13C788A</v>
          </cell>
          <cell r="W17244">
            <v>2222</v>
          </cell>
          <cell r="X17244">
            <v>0</v>
          </cell>
        </row>
        <row r="17245">
          <cell r="H17245" t="str">
            <v>FTMB3Z9B659G</v>
          </cell>
          <cell r="W17245">
            <v>530</v>
          </cell>
          <cell r="X17245">
            <v>0</v>
          </cell>
        </row>
        <row r="17246">
          <cell r="H17246" t="str">
            <v>FTN1WZ13832C</v>
          </cell>
          <cell r="W17246">
            <v>453</v>
          </cell>
          <cell r="X17246">
            <v>0</v>
          </cell>
        </row>
        <row r="17247">
          <cell r="H17247" t="str">
            <v>FTN1WZ26290D12CA</v>
          </cell>
          <cell r="W17247">
            <v>4397</v>
          </cell>
          <cell r="X17247">
            <v>0</v>
          </cell>
        </row>
        <row r="17248">
          <cell r="H17248" t="str">
            <v>FTN1VZ7827846C</v>
          </cell>
          <cell r="W17248">
            <v>4217</v>
          </cell>
          <cell r="X17248">
            <v>0</v>
          </cell>
        </row>
        <row r="17249">
          <cell r="H17249" t="str">
            <v>FTN1VZ7829038AP</v>
          </cell>
          <cell r="W17249">
            <v>1184</v>
          </cell>
          <cell r="X17249">
            <v>0</v>
          </cell>
        </row>
        <row r="17250">
          <cell r="H17250" t="str">
            <v>FTN1VZ7829039AP</v>
          </cell>
          <cell r="W17250">
            <v>1184</v>
          </cell>
          <cell r="X17250">
            <v>0</v>
          </cell>
        </row>
        <row r="17251">
          <cell r="H17251" t="str">
            <v>FTAB3Z6B850F</v>
          </cell>
          <cell r="W17251">
            <v>872</v>
          </cell>
          <cell r="X17251">
            <v>0</v>
          </cell>
        </row>
        <row r="17252">
          <cell r="H17252" t="str">
            <v>FTMB3Z19N619C</v>
          </cell>
          <cell r="W17252">
            <v>302</v>
          </cell>
          <cell r="X17252">
            <v>0</v>
          </cell>
        </row>
        <row r="17253">
          <cell r="H17253" t="str">
            <v>FTN1WZ2603100BE</v>
          </cell>
          <cell r="W17253">
            <v>4855</v>
          </cell>
          <cell r="X17253">
            <v>0</v>
          </cell>
        </row>
        <row r="17254">
          <cell r="H17254" t="str">
            <v>FTN1WZ13404CN</v>
          </cell>
          <cell r="W17254">
            <v>4791</v>
          </cell>
          <cell r="X17254">
            <v>0</v>
          </cell>
        </row>
        <row r="17255">
          <cell r="H17255" t="str">
            <v>FTAB3Z4B410A</v>
          </cell>
          <cell r="W17255">
            <v>1746</v>
          </cell>
          <cell r="X17255">
            <v>0</v>
          </cell>
        </row>
        <row r="17256">
          <cell r="H17256" t="str">
            <v>FTAB3Z8286M</v>
          </cell>
          <cell r="W17256">
            <v>965</v>
          </cell>
          <cell r="X17256">
            <v>0</v>
          </cell>
        </row>
        <row r="17257">
          <cell r="H17257" t="str">
            <v>FTAB3Z2200B</v>
          </cell>
          <cell r="W17257">
            <v>1646</v>
          </cell>
          <cell r="X17257">
            <v>0</v>
          </cell>
        </row>
        <row r="17258">
          <cell r="H17258" t="str">
            <v>FTN1WZ9921411A</v>
          </cell>
          <cell r="W17258">
            <v>717</v>
          </cell>
          <cell r="X17258">
            <v>0</v>
          </cell>
        </row>
        <row r="17259">
          <cell r="H17259" t="str">
            <v>FTN1WZ15266U</v>
          </cell>
          <cell r="W17259">
            <v>496</v>
          </cell>
          <cell r="X17259">
            <v>0</v>
          </cell>
        </row>
        <row r="17260">
          <cell r="H17260" t="str">
            <v>FTDB3Z2C204B</v>
          </cell>
          <cell r="W17260">
            <v>999</v>
          </cell>
          <cell r="X17260">
            <v>0</v>
          </cell>
        </row>
        <row r="17261">
          <cell r="H17261" t="str">
            <v>FTAB3Z19C734H</v>
          </cell>
          <cell r="W17261">
            <v>286</v>
          </cell>
          <cell r="X17261">
            <v>0</v>
          </cell>
        </row>
        <row r="17262">
          <cell r="H17262" t="str">
            <v>FTAB3Z2122444A</v>
          </cell>
          <cell r="W17262">
            <v>38</v>
          </cell>
          <cell r="X17262">
            <v>0</v>
          </cell>
        </row>
        <row r="17263">
          <cell r="H17263" t="str">
            <v>FTJB3Z2C190A</v>
          </cell>
          <cell r="W17263">
            <v>520</v>
          </cell>
          <cell r="X17263">
            <v>0</v>
          </cell>
        </row>
        <row r="17264">
          <cell r="H17264" t="str">
            <v>FTJB3Z2C190B</v>
          </cell>
          <cell r="W17264">
            <v>429</v>
          </cell>
          <cell r="X17264">
            <v>0</v>
          </cell>
        </row>
        <row r="17265">
          <cell r="H17265" t="str">
            <v>FTAB3Z5781D</v>
          </cell>
          <cell r="W17265">
            <v>68</v>
          </cell>
          <cell r="X17265">
            <v>0</v>
          </cell>
        </row>
        <row r="17266">
          <cell r="H17266" t="str">
            <v>HU31161-0A310-000</v>
          </cell>
          <cell r="W17266">
            <v>1.1399999999999999</v>
          </cell>
          <cell r="X17266">
            <v>0.35466228</v>
          </cell>
        </row>
        <row r="17267">
          <cell r="H17267" t="str">
            <v>HU31161-0A410-000</v>
          </cell>
          <cell r="W17267">
            <v>1.1100000000000001</v>
          </cell>
          <cell r="X17267">
            <v>0.34529687999999997</v>
          </cell>
        </row>
        <row r="17268">
          <cell r="H17268" t="str">
            <v>GTF0102063028</v>
          </cell>
          <cell r="W17268">
            <v>55</v>
          </cell>
          <cell r="X17268">
            <v>0</v>
          </cell>
        </row>
        <row r="17269">
          <cell r="H17269" t="str">
            <v>GTF0102063029</v>
          </cell>
          <cell r="W17269">
            <v>55</v>
          </cell>
          <cell r="X17269">
            <v>0</v>
          </cell>
        </row>
        <row r="17270">
          <cell r="H17270" t="str">
            <v>GTF0102063040</v>
          </cell>
          <cell r="W17270">
            <v>15</v>
          </cell>
          <cell r="X17270">
            <v>0</v>
          </cell>
        </row>
        <row r="17271">
          <cell r="H17271" t="str">
            <v>GTF0102063041</v>
          </cell>
          <cell r="W17271">
            <v>15</v>
          </cell>
          <cell r="X17271">
            <v>0</v>
          </cell>
        </row>
        <row r="17272">
          <cell r="H17272" t="str">
            <v>GTF0102063042</v>
          </cell>
          <cell r="W17272">
            <v>28</v>
          </cell>
          <cell r="X17272">
            <v>0</v>
          </cell>
        </row>
        <row r="17273">
          <cell r="H17273" t="str">
            <v>GTF0102063043</v>
          </cell>
          <cell r="W17273">
            <v>28</v>
          </cell>
          <cell r="X17273">
            <v>0</v>
          </cell>
        </row>
        <row r="17274">
          <cell r="H17274" t="str">
            <v>GTF0102077010</v>
          </cell>
          <cell r="W17274">
            <v>12</v>
          </cell>
          <cell r="X17274">
            <v>0</v>
          </cell>
        </row>
        <row r="17275">
          <cell r="H17275" t="str">
            <v>GTF0102077011</v>
          </cell>
          <cell r="W17275">
            <v>29</v>
          </cell>
          <cell r="X17275">
            <v>0</v>
          </cell>
        </row>
        <row r="17276">
          <cell r="H17276" t="str">
            <v>GTF0102086016</v>
          </cell>
          <cell r="W17276">
            <v>12</v>
          </cell>
          <cell r="X17276">
            <v>0</v>
          </cell>
        </row>
        <row r="17277">
          <cell r="H17277" t="str">
            <v>GTF0102086017</v>
          </cell>
          <cell r="W17277">
            <v>16</v>
          </cell>
          <cell r="X17277">
            <v>0</v>
          </cell>
        </row>
        <row r="17278">
          <cell r="H17278" t="str">
            <v>GTF0102086025</v>
          </cell>
          <cell r="W17278">
            <v>20</v>
          </cell>
          <cell r="X17278">
            <v>0</v>
          </cell>
        </row>
        <row r="17279">
          <cell r="H17279" t="str">
            <v>GTF0102086026</v>
          </cell>
          <cell r="W17279">
            <v>20</v>
          </cell>
          <cell r="X17279">
            <v>0</v>
          </cell>
        </row>
        <row r="17280">
          <cell r="H17280" t="str">
            <v>GTF0102086031</v>
          </cell>
          <cell r="W17280">
            <v>5</v>
          </cell>
          <cell r="X17280">
            <v>0</v>
          </cell>
        </row>
        <row r="17281">
          <cell r="H17281" t="str">
            <v>GTF0102086027</v>
          </cell>
          <cell r="W17281">
            <v>20</v>
          </cell>
          <cell r="X17281">
            <v>0</v>
          </cell>
        </row>
        <row r="17282">
          <cell r="H17282" t="str">
            <v>GTF0102086028</v>
          </cell>
          <cell r="W17282">
            <v>20</v>
          </cell>
          <cell r="X17282">
            <v>0</v>
          </cell>
        </row>
        <row r="17283">
          <cell r="H17283" t="str">
            <v>GTF0102086042</v>
          </cell>
          <cell r="W17283">
            <v>6</v>
          </cell>
          <cell r="X17283">
            <v>0</v>
          </cell>
        </row>
        <row r="17284">
          <cell r="H17284" t="str">
            <v>GTF0102086043</v>
          </cell>
          <cell r="W17284">
            <v>6</v>
          </cell>
          <cell r="X17284">
            <v>0</v>
          </cell>
        </row>
        <row r="17285">
          <cell r="H17285" t="str">
            <v>GTF0102086044</v>
          </cell>
          <cell r="W17285">
            <v>6</v>
          </cell>
          <cell r="X17285">
            <v>0</v>
          </cell>
        </row>
        <row r="17286">
          <cell r="H17286" t="str">
            <v>GTF0102086045</v>
          </cell>
          <cell r="W17286">
            <v>9</v>
          </cell>
          <cell r="X17286">
            <v>0</v>
          </cell>
        </row>
        <row r="17287">
          <cell r="H17287" t="str">
            <v>GTF0102086058</v>
          </cell>
          <cell r="W17287">
            <v>6</v>
          </cell>
          <cell r="X17287">
            <v>0</v>
          </cell>
        </row>
        <row r="17288">
          <cell r="H17288" t="str">
            <v>GTF0102087003</v>
          </cell>
          <cell r="W17288">
            <v>28</v>
          </cell>
          <cell r="X17288">
            <v>0</v>
          </cell>
        </row>
        <row r="17289">
          <cell r="H17289" t="str">
            <v>GTF0102087004</v>
          </cell>
          <cell r="W17289">
            <v>18</v>
          </cell>
          <cell r="X17289">
            <v>0</v>
          </cell>
        </row>
        <row r="17290">
          <cell r="H17290" t="str">
            <v>GTF0102087005</v>
          </cell>
          <cell r="W17290">
            <v>7</v>
          </cell>
          <cell r="X17290">
            <v>0</v>
          </cell>
        </row>
        <row r="17291">
          <cell r="H17291" t="str">
            <v>GTF0309001110</v>
          </cell>
          <cell r="W17291">
            <v>25</v>
          </cell>
          <cell r="X17291">
            <v>0</v>
          </cell>
        </row>
        <row r="17292">
          <cell r="H17292" t="str">
            <v>GTF0309001111</v>
          </cell>
          <cell r="W17292">
            <v>10</v>
          </cell>
          <cell r="X17292">
            <v>0</v>
          </cell>
        </row>
        <row r="17293">
          <cell r="H17293" t="str">
            <v>GTF0102049025</v>
          </cell>
          <cell r="W17293">
            <v>9</v>
          </cell>
          <cell r="X17293">
            <v>0</v>
          </cell>
        </row>
        <row r="17294">
          <cell r="H17294" t="str">
            <v>GTF0102073019</v>
          </cell>
          <cell r="W17294">
            <v>58</v>
          </cell>
          <cell r="X17294">
            <v>0</v>
          </cell>
        </row>
        <row r="17295">
          <cell r="H17295" t="str">
            <v>GTF0102086059</v>
          </cell>
          <cell r="W17295">
            <v>6</v>
          </cell>
          <cell r="X17295">
            <v>0</v>
          </cell>
        </row>
        <row r="17296">
          <cell r="H17296" t="str">
            <v>GTF0102086074</v>
          </cell>
          <cell r="W17296">
            <v>13</v>
          </cell>
          <cell r="X17296">
            <v>0</v>
          </cell>
        </row>
        <row r="17297">
          <cell r="H17297" t="str">
            <v>GTF0102086075</v>
          </cell>
          <cell r="W17297">
            <v>13</v>
          </cell>
          <cell r="X17297">
            <v>0</v>
          </cell>
        </row>
        <row r="17298">
          <cell r="H17298" t="str">
            <v>GTF0102089037</v>
          </cell>
          <cell r="W17298">
            <v>10</v>
          </cell>
          <cell r="X17298">
            <v>0</v>
          </cell>
        </row>
        <row r="17299">
          <cell r="H17299" t="str">
            <v>GTF0102089038</v>
          </cell>
          <cell r="W17299">
            <v>18</v>
          </cell>
          <cell r="X17299">
            <v>0</v>
          </cell>
        </row>
        <row r="17300">
          <cell r="H17300" t="str">
            <v>GTF0102049025</v>
          </cell>
          <cell r="W17300">
            <v>9</v>
          </cell>
          <cell r="X17300">
            <v>0</v>
          </cell>
        </row>
        <row r="17301">
          <cell r="H17301" t="str">
            <v>GTF0102063028</v>
          </cell>
          <cell r="W17301">
            <v>55</v>
          </cell>
          <cell r="X17301">
            <v>0</v>
          </cell>
        </row>
        <row r="17302">
          <cell r="H17302" t="str">
            <v>GTF0102063029</v>
          </cell>
          <cell r="W17302">
            <v>55</v>
          </cell>
          <cell r="X17302">
            <v>0</v>
          </cell>
        </row>
        <row r="17303">
          <cell r="H17303" t="str">
            <v>GTF0102089044.9</v>
          </cell>
          <cell r="W17303">
            <v>5</v>
          </cell>
          <cell r="X17303">
            <v>0</v>
          </cell>
        </row>
        <row r="17304">
          <cell r="H17304" t="str">
            <v>QTSPK80323</v>
          </cell>
          <cell r="W17304">
            <v>24</v>
          </cell>
          <cell r="X17304">
            <v>0</v>
          </cell>
        </row>
        <row r="17305">
          <cell r="H17305" t="str">
            <v>QTSPK80324</v>
          </cell>
          <cell r="W17305">
            <v>40.300000000000004</v>
          </cell>
          <cell r="X17305">
            <v>0</v>
          </cell>
        </row>
        <row r="17306">
          <cell r="H17306" t="str">
            <v>QTSPK80325</v>
          </cell>
          <cell r="W17306">
            <v>40.300000000000004</v>
          </cell>
          <cell r="X17306">
            <v>0</v>
          </cell>
        </row>
        <row r="17307">
          <cell r="H17307" t="str">
            <v>HT72522-0A100</v>
          </cell>
          <cell r="W17307">
            <v>639</v>
          </cell>
          <cell r="X17307">
            <v>0</v>
          </cell>
        </row>
        <row r="17308">
          <cell r="H17308" t="str">
            <v>HT54415-0A100-000</v>
          </cell>
          <cell r="W17308">
            <v>119</v>
          </cell>
          <cell r="X17308">
            <v>0</v>
          </cell>
        </row>
        <row r="17309">
          <cell r="H17309" t="str">
            <v>HT52172-0AA10-BLK</v>
          </cell>
          <cell r="W17309">
            <v>105</v>
          </cell>
          <cell r="X17309">
            <v>0</v>
          </cell>
        </row>
        <row r="17310">
          <cell r="H17310" t="str">
            <v>HT51261-0A600-BLK</v>
          </cell>
          <cell r="W17310">
            <v>445</v>
          </cell>
          <cell r="X17310">
            <v>0</v>
          </cell>
        </row>
        <row r="17311">
          <cell r="H17311" t="str">
            <v>GTF0102077007</v>
          </cell>
          <cell r="W17311">
            <v>23.1</v>
          </cell>
          <cell r="X17311">
            <v>0</v>
          </cell>
        </row>
        <row r="17312">
          <cell r="H17312" t="str">
            <v>GTF0102077006</v>
          </cell>
          <cell r="W17312">
            <v>25</v>
          </cell>
          <cell r="X17312">
            <v>0</v>
          </cell>
        </row>
        <row r="17313">
          <cell r="H17313" t="str">
            <v>GTF0102077007</v>
          </cell>
          <cell r="W17313">
            <v>23.1</v>
          </cell>
          <cell r="X17313">
            <v>0</v>
          </cell>
        </row>
        <row r="17314">
          <cell r="H17314" t="str">
            <v>GTF0102077008</v>
          </cell>
          <cell r="W17314">
            <v>14.6</v>
          </cell>
          <cell r="X17314">
            <v>0</v>
          </cell>
        </row>
        <row r="17315">
          <cell r="H17315" t="str">
            <v>GTF0102077009</v>
          </cell>
          <cell r="W17315">
            <v>16.75</v>
          </cell>
          <cell r="X17315">
            <v>0</v>
          </cell>
        </row>
        <row r="17316">
          <cell r="H17316" t="str">
            <v>GTF0102086060</v>
          </cell>
          <cell r="W17316">
            <v>67.410000000000011</v>
          </cell>
          <cell r="X17316">
            <v>0</v>
          </cell>
        </row>
        <row r="17317">
          <cell r="H17317" t="str">
            <v>GTF0102086061</v>
          </cell>
          <cell r="W17317">
            <v>67.41</v>
          </cell>
          <cell r="X17317">
            <v>0</v>
          </cell>
        </row>
        <row r="17318">
          <cell r="H17318" t="str">
            <v>GTF0102073014</v>
          </cell>
          <cell r="W17318">
            <v>53.24</v>
          </cell>
          <cell r="X17318">
            <v>0</v>
          </cell>
        </row>
        <row r="17319">
          <cell r="H17319" t="str">
            <v>GTF0102073015</v>
          </cell>
          <cell r="W17319">
            <v>53.24</v>
          </cell>
          <cell r="X17319">
            <v>0</v>
          </cell>
        </row>
        <row r="17320">
          <cell r="H17320" t="str">
            <v>GTF0102074026</v>
          </cell>
          <cell r="W17320">
            <v>48.86</v>
          </cell>
          <cell r="X17320">
            <v>0</v>
          </cell>
        </row>
        <row r="17321">
          <cell r="H17321" t="str">
            <v>GTF0102077016</v>
          </cell>
          <cell r="W17321">
            <v>28.24</v>
          </cell>
          <cell r="X17321">
            <v>0</v>
          </cell>
        </row>
        <row r="17322">
          <cell r="H17322" t="str">
            <v>GTF0102081017</v>
          </cell>
          <cell r="W17322">
            <v>294.54000000000002</v>
          </cell>
          <cell r="X17322">
            <v>0</v>
          </cell>
        </row>
        <row r="17323">
          <cell r="H17323" t="str">
            <v>GTF0102073014</v>
          </cell>
          <cell r="W17323">
            <v>53.239999999999995</v>
          </cell>
          <cell r="X17323">
            <v>0</v>
          </cell>
        </row>
        <row r="17324">
          <cell r="H17324" t="str">
            <v>GTF0102073015</v>
          </cell>
          <cell r="W17324">
            <v>53.239999999999995</v>
          </cell>
          <cell r="X17324">
            <v>0</v>
          </cell>
        </row>
        <row r="17325">
          <cell r="H17325" t="str">
            <v>GTF0102077037</v>
          </cell>
          <cell r="W17325">
            <v>15.97</v>
          </cell>
          <cell r="X17325">
            <v>0</v>
          </cell>
        </row>
        <row r="17326">
          <cell r="H17326" t="str">
            <v>GTF0102089003</v>
          </cell>
          <cell r="W17326">
            <v>473.51</v>
          </cell>
          <cell r="X17326">
            <v>0</v>
          </cell>
        </row>
        <row r="17327">
          <cell r="H17327" t="str">
            <v>GTF0102063065</v>
          </cell>
          <cell r="W17327">
            <v>43.83</v>
          </cell>
          <cell r="X17327">
            <v>0</v>
          </cell>
        </row>
        <row r="17328">
          <cell r="H17328" t="str">
            <v>GTF0102063066</v>
          </cell>
          <cell r="W17328">
            <v>43.830000000000005</v>
          </cell>
          <cell r="X17328">
            <v>0</v>
          </cell>
        </row>
        <row r="17329">
          <cell r="H17329" t="str">
            <v>GTF0102077037</v>
          </cell>
          <cell r="W17329">
            <v>15.97</v>
          </cell>
          <cell r="X17329">
            <v>0</v>
          </cell>
        </row>
        <row r="17330">
          <cell r="H17330" t="str">
            <v>HA63111-0A600-000</v>
          </cell>
          <cell r="W17330">
            <v>139.5</v>
          </cell>
          <cell r="X17330">
            <v>8.5271019058823523</v>
          </cell>
        </row>
        <row r="17331">
          <cell r="H17331" t="str">
            <v>HA64410-0A200-000</v>
          </cell>
          <cell r="W17331">
            <v>198.5</v>
          </cell>
          <cell r="X17331">
            <v>12.133568376470587</v>
          </cell>
        </row>
        <row r="17332">
          <cell r="H17332" t="str">
            <v>GTPATTEX-EPOXYGLUE</v>
          </cell>
          <cell r="W17332">
            <v>108</v>
          </cell>
          <cell r="X17332">
            <v>0</v>
          </cell>
        </row>
        <row r="17333">
          <cell r="H17333" t="str">
            <v>GTWRAPSTRAP</v>
          </cell>
          <cell r="W17333">
            <v>480</v>
          </cell>
          <cell r="X17333">
            <v>0</v>
          </cell>
        </row>
        <row r="17334">
          <cell r="H17334" t="str">
            <v>CO24THI</v>
          </cell>
          <cell r="W17334">
            <v>145</v>
          </cell>
          <cell r="X17334">
            <v>0</v>
          </cell>
        </row>
        <row r="17335">
          <cell r="H17335" t="str">
            <v>CO28B2</v>
          </cell>
          <cell r="W17335">
            <v>10</v>
          </cell>
          <cell r="X17335">
            <v>0</v>
          </cell>
        </row>
        <row r="17336">
          <cell r="H17336" t="str">
            <v>GTWRAPSTRAP</v>
          </cell>
          <cell r="W17336">
            <v>480</v>
          </cell>
          <cell r="X17336">
            <v>0</v>
          </cell>
        </row>
        <row r="17337">
          <cell r="H17337" t="str">
            <v>CO14CLEAR</v>
          </cell>
          <cell r="W17337">
            <v>10</v>
          </cell>
          <cell r="X17337">
            <v>0</v>
          </cell>
        </row>
        <row r="17338">
          <cell r="H17338" t="str">
            <v>GTHEXBOLTM10110P1.5</v>
          </cell>
          <cell r="W17338">
            <v>9.5</v>
          </cell>
          <cell r="X17338">
            <v>0</v>
          </cell>
        </row>
        <row r="17339">
          <cell r="H17339" t="str">
            <v>GTHEXBOLTM1030P1.5</v>
          </cell>
          <cell r="W17339">
            <v>3.25</v>
          </cell>
          <cell r="X17339">
            <v>0</v>
          </cell>
        </row>
        <row r="17340">
          <cell r="H17340" t="str">
            <v>GTHEXBOLTM1070P1.5</v>
          </cell>
          <cell r="W17340">
            <v>7.5</v>
          </cell>
          <cell r="X17340">
            <v>0</v>
          </cell>
        </row>
        <row r="17341">
          <cell r="H17341" t="str">
            <v>GTF0102077036</v>
          </cell>
          <cell r="W17341">
            <v>142.55000000000001</v>
          </cell>
          <cell r="X17341">
            <v>0</v>
          </cell>
        </row>
        <row r="17342">
          <cell r="H17342" t="str">
            <v>GTF0102081009</v>
          </cell>
          <cell r="W17342">
            <v>228.60999999999999</v>
          </cell>
          <cell r="X17342">
            <v>0</v>
          </cell>
        </row>
        <row r="17343">
          <cell r="H17343" t="str">
            <v>GTF0102081009</v>
          </cell>
          <cell r="W17343">
            <v>228.61</v>
          </cell>
          <cell r="X17343">
            <v>0</v>
          </cell>
        </row>
        <row r="17344">
          <cell r="H17344" t="str">
            <v>GTF0102081010</v>
          </cell>
          <cell r="W17344">
            <v>159.92999999999998</v>
          </cell>
          <cell r="X17344">
            <v>0</v>
          </cell>
        </row>
        <row r="17345">
          <cell r="H17345" t="str">
            <v>GTF0102074023</v>
          </cell>
          <cell r="W17345">
            <v>18.95</v>
          </cell>
          <cell r="X17345">
            <v>0</v>
          </cell>
        </row>
        <row r="17346">
          <cell r="H17346" t="str">
            <v>GTF0102074024</v>
          </cell>
          <cell r="W17346">
            <v>16.869999999999997</v>
          </cell>
          <cell r="X17346">
            <v>0</v>
          </cell>
        </row>
        <row r="17347">
          <cell r="H17347" t="str">
            <v>QT54416-UN100</v>
          </cell>
          <cell r="W17347">
            <v>38.205599999999997</v>
          </cell>
          <cell r="X17347">
            <v>0</v>
          </cell>
        </row>
        <row r="17348">
          <cell r="H17348" t="str">
            <v>GTRHS3060T2.5L6000</v>
          </cell>
          <cell r="W17348">
            <v>424</v>
          </cell>
          <cell r="X17348">
            <v>0</v>
          </cell>
        </row>
        <row r="17349">
          <cell r="H17349" t="str">
            <v>GTP-F0102081029SMG62</v>
          </cell>
          <cell r="W17349">
            <v>1038</v>
          </cell>
          <cell r="X17349">
            <v>0</v>
          </cell>
        </row>
        <row r="17350">
          <cell r="H17350" t="str">
            <v>GTP-F0102045022SMG62</v>
          </cell>
          <cell r="W17350">
            <v>1038</v>
          </cell>
          <cell r="X17350">
            <v>0</v>
          </cell>
        </row>
        <row r="17351">
          <cell r="H17351" t="str">
            <v>GTP-F0102045016JSMG6</v>
          </cell>
          <cell r="W17351">
            <v>1059</v>
          </cell>
          <cell r="X17351">
            <v>0</v>
          </cell>
        </row>
        <row r="17352">
          <cell r="H17352" t="str">
            <v>HE31100-FD200-000</v>
          </cell>
          <cell r="W17352">
            <v>88</v>
          </cell>
          <cell r="X17352">
            <v>11.097719129999998</v>
          </cell>
        </row>
        <row r="17353">
          <cell r="H17353" t="str">
            <v>HTF5114-90M00-FZS</v>
          </cell>
          <cell r="W17353">
            <v>5.17</v>
          </cell>
          <cell r="X17353">
            <v>0</v>
          </cell>
        </row>
        <row r="17354">
          <cell r="H17354" t="str">
            <v>HTF4405-90E01-SUS</v>
          </cell>
          <cell r="W17354">
            <v>2.54</v>
          </cell>
          <cell r="X17354">
            <v>0</v>
          </cell>
        </row>
        <row r="17355">
          <cell r="H17355" t="str">
            <v>GUD1901013</v>
          </cell>
          <cell r="W17355">
            <v>0.13999999999999999</v>
          </cell>
          <cell r="X17355">
            <v>4.9842343749999995E-3</v>
          </cell>
        </row>
        <row r="17356">
          <cell r="H17356" t="str">
            <v>GUD1901015</v>
          </cell>
          <cell r="W17356">
            <v>0.94</v>
          </cell>
          <cell r="X17356">
            <v>3.34642125E-2</v>
          </cell>
        </row>
        <row r="17357">
          <cell r="H17357" t="str">
            <v>GUD2201005</v>
          </cell>
          <cell r="W17357">
            <v>0.81</v>
          </cell>
          <cell r="X17357">
            <v>2.8834724999999999E-2</v>
          </cell>
        </row>
        <row r="17358">
          <cell r="H17358" t="str">
            <v>GUF0102040033</v>
          </cell>
          <cell r="W17358">
            <v>0.03</v>
          </cell>
          <cell r="X17358">
            <v>1.0680515624999999E-3</v>
          </cell>
        </row>
        <row r="17359">
          <cell r="H17359" t="str">
            <v>GUF0102045011</v>
          </cell>
          <cell r="W17359">
            <v>2.69</v>
          </cell>
          <cell r="X17359">
            <v>9.5776050000000015E-2</v>
          </cell>
        </row>
        <row r="17360">
          <cell r="H17360" t="str">
            <v>GUF0102045012</v>
          </cell>
          <cell r="W17360">
            <v>4.0999999999999996</v>
          </cell>
          <cell r="X17360">
            <v>0.14597640000000001</v>
          </cell>
        </row>
        <row r="17361">
          <cell r="H17361" t="str">
            <v>GUF0102045016J</v>
          </cell>
          <cell r="W17361">
            <v>18.939999999999998</v>
          </cell>
          <cell r="X17361">
            <v>0.67431567999999997</v>
          </cell>
        </row>
        <row r="17362">
          <cell r="H17362" t="str">
            <v>GUF0102045017</v>
          </cell>
          <cell r="W17362">
            <v>4.45</v>
          </cell>
          <cell r="X17362">
            <v>0.158428125</v>
          </cell>
        </row>
        <row r="17363">
          <cell r="H17363" t="str">
            <v>GUF0102045020</v>
          </cell>
          <cell r="W17363">
            <v>9.7000000000000011</v>
          </cell>
          <cell r="X17363">
            <v>0.34534267499999999</v>
          </cell>
        </row>
        <row r="17364">
          <cell r="H17364" t="str">
            <v>GUF0102045021</v>
          </cell>
          <cell r="W17364">
            <v>9.7000000000000011</v>
          </cell>
          <cell r="X17364">
            <v>0.34534267499999999</v>
          </cell>
        </row>
        <row r="17365">
          <cell r="H17365" t="str">
            <v>GUF0102045025</v>
          </cell>
          <cell r="W17365">
            <v>1.38</v>
          </cell>
          <cell r="X17365">
            <v>4.9128037500000006E-2</v>
          </cell>
        </row>
        <row r="17366">
          <cell r="H17366" t="str">
            <v>GUF0102045035</v>
          </cell>
          <cell r="W17366">
            <v>0.13</v>
          </cell>
          <cell r="X17366">
            <v>4.6279921874999999E-3</v>
          </cell>
        </row>
        <row r="17367">
          <cell r="H17367" t="str">
            <v>GUF0102045062</v>
          </cell>
          <cell r="W17367">
            <v>0.01</v>
          </cell>
          <cell r="X17367">
            <v>3.5563151041666669E-4</v>
          </cell>
        </row>
        <row r="17368">
          <cell r="H17368" t="str">
            <v>GUF0102045064</v>
          </cell>
          <cell r="W17368">
            <v>0.7599999999999999</v>
          </cell>
          <cell r="X17368">
            <v>2.7060975000000001E-2</v>
          </cell>
        </row>
        <row r="17369">
          <cell r="H17369" t="str">
            <v>GUF0102045122</v>
          </cell>
          <cell r="W17369">
            <v>0.65</v>
          </cell>
          <cell r="X17369">
            <v>2.3146848958333334E-2</v>
          </cell>
        </row>
        <row r="17370">
          <cell r="H17370" t="str">
            <v>GUF0102045146</v>
          </cell>
          <cell r="W17370">
            <v>0.06</v>
          </cell>
          <cell r="X17370">
            <v>2.1365058593749999E-3</v>
          </cell>
        </row>
        <row r="17371">
          <cell r="H17371" t="str">
            <v>GUF0102047025</v>
          </cell>
          <cell r="W17371">
            <v>0.13999999999999999</v>
          </cell>
          <cell r="X17371">
            <v>4.9810083333333335E-3</v>
          </cell>
        </row>
        <row r="17372">
          <cell r="H17372" t="str">
            <v>GUF0102048003</v>
          </cell>
          <cell r="W17372">
            <v>67.760000000000005</v>
          </cell>
          <cell r="X17372">
            <v>2.4124419000000001</v>
          </cell>
        </row>
        <row r="17373">
          <cell r="H17373" t="str">
            <v>GUF0102073024</v>
          </cell>
          <cell r="W17373">
            <v>0.24</v>
          </cell>
          <cell r="X17373">
            <v>8.5425583333333336E-3</v>
          </cell>
        </row>
        <row r="17374">
          <cell r="H17374" t="str">
            <v>GUF0102073025</v>
          </cell>
          <cell r="W17374">
            <v>0.24</v>
          </cell>
          <cell r="X17374">
            <v>8.5425583333333336E-3</v>
          </cell>
        </row>
        <row r="17375">
          <cell r="H17375" t="str">
            <v>GUF0102077038</v>
          </cell>
          <cell r="W17375">
            <v>2.91</v>
          </cell>
          <cell r="X17375">
            <v>0.103603125</v>
          </cell>
        </row>
        <row r="17376">
          <cell r="H17376" t="str">
            <v>GUF0102079008</v>
          </cell>
          <cell r="W17376">
            <v>0.94</v>
          </cell>
          <cell r="X17376">
            <v>3.3465824999999998E-2</v>
          </cell>
        </row>
        <row r="17377">
          <cell r="H17377" t="str">
            <v>GUF0102079009</v>
          </cell>
          <cell r="W17377">
            <v>0.94</v>
          </cell>
          <cell r="X17377">
            <v>3.3465824999999998E-2</v>
          </cell>
        </row>
        <row r="17378">
          <cell r="H17378" t="str">
            <v>GUF0102079010</v>
          </cell>
          <cell r="W17378">
            <v>0.01</v>
          </cell>
          <cell r="X17378">
            <v>3.5590277777777774E-4</v>
          </cell>
        </row>
        <row r="17379">
          <cell r="H17379" t="str">
            <v>GUF0102080003</v>
          </cell>
          <cell r="W17379">
            <v>1.32</v>
          </cell>
          <cell r="X17379">
            <v>4.6997924999999996E-2</v>
          </cell>
        </row>
        <row r="17380">
          <cell r="H17380" t="str">
            <v>GUF0102080004</v>
          </cell>
          <cell r="W17380">
            <v>1.32</v>
          </cell>
          <cell r="X17380">
            <v>4.6997924999999996E-2</v>
          </cell>
        </row>
        <row r="17381">
          <cell r="H17381" t="str">
            <v>GUF0102081016</v>
          </cell>
          <cell r="W17381">
            <v>0.83000000000000007</v>
          </cell>
          <cell r="X17381">
            <v>2.9550675000000002E-2</v>
          </cell>
        </row>
        <row r="17382">
          <cell r="H17382" t="str">
            <v>GUF0102081037</v>
          </cell>
          <cell r="W17382">
            <v>9.02</v>
          </cell>
          <cell r="X17382">
            <v>0.32113582500000004</v>
          </cell>
        </row>
        <row r="17383">
          <cell r="H17383" t="str">
            <v>GUF0103003085</v>
          </cell>
          <cell r="W17383">
            <v>3.1199999999999997</v>
          </cell>
          <cell r="X17383">
            <v>0.1110770625</v>
          </cell>
        </row>
        <row r="17384">
          <cell r="H17384" t="str">
            <v>GUF0103009060</v>
          </cell>
          <cell r="W17384">
            <v>0.15</v>
          </cell>
          <cell r="X17384">
            <v>5.3393187499999996E-3</v>
          </cell>
        </row>
        <row r="17385">
          <cell r="H17385" t="str">
            <v>GUF0103009061</v>
          </cell>
          <cell r="W17385">
            <v>0.56999999999999995</v>
          </cell>
          <cell r="X17385">
            <v>2.0293312500000001E-2</v>
          </cell>
        </row>
        <row r="17386">
          <cell r="H17386" t="str">
            <v>GUF0103013011</v>
          </cell>
          <cell r="W17386">
            <v>7.44</v>
          </cell>
          <cell r="X17386">
            <v>0.26488779374999999</v>
          </cell>
        </row>
        <row r="17387">
          <cell r="H17387" t="str">
            <v>GUF0103013014</v>
          </cell>
          <cell r="W17387">
            <v>7.44</v>
          </cell>
          <cell r="X17387">
            <v>0.26488860000000003</v>
          </cell>
        </row>
        <row r="17388">
          <cell r="H17388" t="str">
            <v>GUF0103015006</v>
          </cell>
          <cell r="W17388">
            <v>0.65</v>
          </cell>
          <cell r="X17388">
            <v>2.3144429427083339E-2</v>
          </cell>
        </row>
        <row r="17389">
          <cell r="H17389" t="str">
            <v>GUF0103015040</v>
          </cell>
          <cell r="W17389">
            <v>0.91999999999999993</v>
          </cell>
          <cell r="X17389">
            <v>3.2759549999999998E-2</v>
          </cell>
        </row>
        <row r="17390">
          <cell r="H17390" t="str">
            <v>GUF0103016007</v>
          </cell>
          <cell r="W17390">
            <v>5.34</v>
          </cell>
          <cell r="X17390">
            <v>0.19012342500000001</v>
          </cell>
        </row>
        <row r="17391">
          <cell r="H17391" t="str">
            <v>GUF0103017037</v>
          </cell>
          <cell r="W17391">
            <v>4.6900000000000004</v>
          </cell>
          <cell r="X17391">
            <v>0.16697437500000001</v>
          </cell>
        </row>
        <row r="17392">
          <cell r="H17392" t="str">
            <v>GUF0103017038</v>
          </cell>
          <cell r="W17392">
            <v>4.6900000000000004</v>
          </cell>
          <cell r="X17392">
            <v>0.16697437500000001</v>
          </cell>
        </row>
        <row r="17393">
          <cell r="H17393" t="str">
            <v>GUF0103024057</v>
          </cell>
          <cell r="W17393">
            <v>0.7599999999999999</v>
          </cell>
          <cell r="X17393">
            <v>2.7060975000000001E-2</v>
          </cell>
        </row>
        <row r="17394">
          <cell r="H17394" t="str">
            <v>GUF0103025019</v>
          </cell>
          <cell r="W17394">
            <v>0.47</v>
          </cell>
          <cell r="X17394">
            <v>1.6732590000000002E-2</v>
          </cell>
        </row>
        <row r="17395">
          <cell r="H17395" t="str">
            <v>GUF0103027105</v>
          </cell>
          <cell r="W17395">
            <v>45.28</v>
          </cell>
          <cell r="X17395">
            <v>1.6120872000000002</v>
          </cell>
        </row>
        <row r="17396">
          <cell r="H17396" t="str">
            <v>GUF0103027117</v>
          </cell>
          <cell r="W17396">
            <v>22.64</v>
          </cell>
          <cell r="X17396">
            <v>0.80605005000000007</v>
          </cell>
        </row>
        <row r="17397">
          <cell r="H17397" t="str">
            <v>GUF0103035051</v>
          </cell>
          <cell r="W17397">
            <v>3.0000000000000002E-2</v>
          </cell>
          <cell r="X17397">
            <v>1.0680515624999999E-3</v>
          </cell>
        </row>
        <row r="17398">
          <cell r="H17398" t="str">
            <v>GUF0103035070</v>
          </cell>
          <cell r="W17398">
            <v>0.04</v>
          </cell>
          <cell r="X17398">
            <v>1.4241180989583333E-3</v>
          </cell>
        </row>
        <row r="17399">
          <cell r="H17399" t="str">
            <v>GUF0103035084</v>
          </cell>
          <cell r="W17399">
            <v>0.13999999999999999</v>
          </cell>
          <cell r="X17399">
            <v>4.9842343749999995E-3</v>
          </cell>
        </row>
        <row r="17400">
          <cell r="H17400" t="str">
            <v>GUF0103035087</v>
          </cell>
          <cell r="W17400">
            <v>0.73</v>
          </cell>
          <cell r="X17400">
            <v>2.5990275E-2</v>
          </cell>
        </row>
        <row r="17401">
          <cell r="H17401" t="str">
            <v>GUF0103035089</v>
          </cell>
          <cell r="W17401">
            <v>0.37000000000000005</v>
          </cell>
          <cell r="X17401">
            <v>1.3174125000000002E-2</v>
          </cell>
        </row>
        <row r="17402">
          <cell r="H17402" t="str">
            <v>GUF0103035093</v>
          </cell>
          <cell r="W17402">
            <v>0.38999999999999996</v>
          </cell>
          <cell r="X17402">
            <v>1.3883976562499997E-2</v>
          </cell>
        </row>
        <row r="17403">
          <cell r="H17403" t="str">
            <v>GUF0103035098</v>
          </cell>
          <cell r="W17403">
            <v>0.19999999999999998</v>
          </cell>
          <cell r="X17403">
            <v>7.1208E-3</v>
          </cell>
        </row>
        <row r="17404">
          <cell r="H17404" t="str">
            <v>GUF0103035099</v>
          </cell>
          <cell r="W17404">
            <v>0.2</v>
          </cell>
          <cell r="X17404">
            <v>7.1208E-3</v>
          </cell>
        </row>
        <row r="17405">
          <cell r="H17405" t="str">
            <v>GUF0103035100</v>
          </cell>
          <cell r="W17405">
            <v>0.19999999999999998</v>
          </cell>
          <cell r="X17405">
            <v>7.1208E-3</v>
          </cell>
        </row>
        <row r="17406">
          <cell r="H17406" t="str">
            <v>GUF0103035101</v>
          </cell>
          <cell r="W17406">
            <v>0.2</v>
          </cell>
          <cell r="X17406">
            <v>7.1208E-3</v>
          </cell>
        </row>
        <row r="17407">
          <cell r="H17407" t="str">
            <v>GUF0103035103</v>
          </cell>
          <cell r="W17407">
            <v>17.79</v>
          </cell>
          <cell r="X17407">
            <v>0.63336742499999998</v>
          </cell>
        </row>
        <row r="17408">
          <cell r="H17408" t="str">
            <v>GUF0103038001</v>
          </cell>
          <cell r="W17408">
            <v>0.26</v>
          </cell>
          <cell r="X17408">
            <v>9.2559843749999999E-3</v>
          </cell>
        </row>
        <row r="17409">
          <cell r="H17409" t="str">
            <v>GUF0103038002</v>
          </cell>
          <cell r="W17409">
            <v>0.23</v>
          </cell>
          <cell r="X17409">
            <v>8.1896571428571423E-3</v>
          </cell>
        </row>
        <row r="17410">
          <cell r="H17410" t="str">
            <v>GUF0103054002</v>
          </cell>
          <cell r="W17410">
            <v>3.56</v>
          </cell>
          <cell r="X17410">
            <v>0.1267505625</v>
          </cell>
        </row>
        <row r="17411">
          <cell r="H17411" t="str">
            <v>GUF0103064016</v>
          </cell>
          <cell r="W17411">
            <v>0.04</v>
          </cell>
          <cell r="X17411">
            <v>1.4242142361111112E-3</v>
          </cell>
        </row>
        <row r="17412">
          <cell r="H17412" t="str">
            <v>GUF0103099057</v>
          </cell>
          <cell r="W17412">
            <v>1.1300000000000001</v>
          </cell>
          <cell r="X17412">
            <v>4.0235100000000003E-2</v>
          </cell>
        </row>
        <row r="17413">
          <cell r="H17413" t="str">
            <v>GUF0103099060</v>
          </cell>
          <cell r="W17413">
            <v>6.66</v>
          </cell>
          <cell r="X17413">
            <v>0.23711167500000002</v>
          </cell>
        </row>
        <row r="17414">
          <cell r="H17414" t="str">
            <v>GUF0103099061</v>
          </cell>
          <cell r="W17414">
            <v>3.49</v>
          </cell>
          <cell r="X17414">
            <v>0.12424957499999999</v>
          </cell>
        </row>
        <row r="17415">
          <cell r="H17415" t="str">
            <v>GUF0199002029</v>
          </cell>
          <cell r="W17415">
            <v>0.06</v>
          </cell>
          <cell r="X17415">
            <v>2.1393250000000001E-3</v>
          </cell>
        </row>
        <row r="17416">
          <cell r="H17416" t="str">
            <v>GUF0199002031</v>
          </cell>
          <cell r="W17416">
            <v>0.77999999999999992</v>
          </cell>
          <cell r="X17416">
            <v>2.776725E-2</v>
          </cell>
        </row>
        <row r="17417">
          <cell r="H17417" t="str">
            <v>GUF0199002033</v>
          </cell>
          <cell r="W17417">
            <v>1.3399999999999999</v>
          </cell>
          <cell r="X17417">
            <v>4.7707425000000005E-2</v>
          </cell>
        </row>
        <row r="17418">
          <cell r="H17418" t="str">
            <v>GUF0199002037</v>
          </cell>
          <cell r="W17418">
            <v>0.32</v>
          </cell>
          <cell r="X17418">
            <v>1.1395080729166666E-2</v>
          </cell>
        </row>
        <row r="17419">
          <cell r="H17419" t="str">
            <v>GUF0201002015</v>
          </cell>
          <cell r="W17419">
            <v>1.9400000000000002</v>
          </cell>
          <cell r="X17419">
            <v>6.9069825000000001E-2</v>
          </cell>
        </row>
        <row r="17420">
          <cell r="H17420" t="str">
            <v>GUF0201002016</v>
          </cell>
          <cell r="W17420">
            <v>13.89</v>
          </cell>
          <cell r="X17420">
            <v>0.49452472500000005</v>
          </cell>
        </row>
        <row r="17421">
          <cell r="H17421" t="str">
            <v>GUF0201002017</v>
          </cell>
          <cell r="W17421">
            <v>13.89</v>
          </cell>
          <cell r="X17421">
            <v>0.49452472500000005</v>
          </cell>
        </row>
        <row r="17422">
          <cell r="H17422" t="str">
            <v>GUF0201002018</v>
          </cell>
          <cell r="W17422">
            <v>28.95</v>
          </cell>
          <cell r="X17422">
            <v>1.0306938750000001</v>
          </cell>
        </row>
        <row r="17423">
          <cell r="H17423" t="str">
            <v>GUF0201003107</v>
          </cell>
          <cell r="W17423">
            <v>217.51999999999998</v>
          </cell>
          <cell r="X17423">
            <v>7.7442957000000003</v>
          </cell>
        </row>
        <row r="17424">
          <cell r="H17424" t="str">
            <v>GUF0201004009</v>
          </cell>
          <cell r="W17424">
            <v>40.11</v>
          </cell>
          <cell r="X17424">
            <v>1.4280203250000001</v>
          </cell>
        </row>
        <row r="17425">
          <cell r="H17425" t="str">
            <v>GUF0201009030</v>
          </cell>
          <cell r="W17425">
            <v>5.34</v>
          </cell>
          <cell r="X17425">
            <v>0.19012342500000001</v>
          </cell>
        </row>
        <row r="17426">
          <cell r="H17426" t="str">
            <v>GUF0201011011</v>
          </cell>
          <cell r="W17426">
            <v>21.83</v>
          </cell>
          <cell r="X17426">
            <v>0.77720242500000003</v>
          </cell>
        </row>
        <row r="17427">
          <cell r="H17427" t="str">
            <v>GUF0201011012</v>
          </cell>
          <cell r="W17427">
            <v>21.83</v>
          </cell>
          <cell r="X17427">
            <v>0.77720242500000003</v>
          </cell>
        </row>
        <row r="17428">
          <cell r="H17428" t="str">
            <v>GUF0201013007</v>
          </cell>
          <cell r="W17428">
            <v>17.63</v>
          </cell>
          <cell r="X17428">
            <v>0.62768013750000007</v>
          </cell>
        </row>
        <row r="17429">
          <cell r="H17429" t="str">
            <v>GUF0201013008</v>
          </cell>
          <cell r="W17429">
            <v>21.51</v>
          </cell>
          <cell r="X17429">
            <v>0.76581817500000016</v>
          </cell>
        </row>
        <row r="17430">
          <cell r="H17430" t="str">
            <v>GUF0201013009</v>
          </cell>
          <cell r="W17430">
            <v>21.51</v>
          </cell>
          <cell r="X17430">
            <v>0.76581817500000016</v>
          </cell>
        </row>
        <row r="17431">
          <cell r="H17431" t="str">
            <v>GUF0201013010</v>
          </cell>
          <cell r="W17431">
            <v>3.8000000000000003</v>
          </cell>
          <cell r="X17431">
            <v>0.13529358750000001</v>
          </cell>
        </row>
        <row r="17432">
          <cell r="H17432" t="str">
            <v>GUF0201013021</v>
          </cell>
          <cell r="W17432">
            <v>10.029999999999999</v>
          </cell>
          <cell r="X17432">
            <v>0.35709296250000006</v>
          </cell>
        </row>
        <row r="17433">
          <cell r="H17433" t="str">
            <v>GUF0202006037</v>
          </cell>
          <cell r="W17433">
            <v>12.780000000000001</v>
          </cell>
          <cell r="X17433">
            <v>0.455005575</v>
          </cell>
        </row>
        <row r="17434">
          <cell r="H17434" t="str">
            <v>GUF0202006082</v>
          </cell>
          <cell r="W17434">
            <v>12.65</v>
          </cell>
          <cell r="X17434">
            <v>0.45037769999999999</v>
          </cell>
        </row>
        <row r="17435">
          <cell r="H17435" t="str">
            <v>GUF0203003104</v>
          </cell>
          <cell r="W17435">
            <v>10.35</v>
          </cell>
          <cell r="X17435">
            <v>0.36849172499999999</v>
          </cell>
        </row>
        <row r="17436">
          <cell r="H17436" t="str">
            <v>GUF0203006042</v>
          </cell>
          <cell r="W17436">
            <v>1.36</v>
          </cell>
          <cell r="X17436">
            <v>4.8423375000000005E-2</v>
          </cell>
        </row>
        <row r="17437">
          <cell r="H17437" t="str">
            <v>GUF0203006043</v>
          </cell>
          <cell r="W17437">
            <v>0.70000000000000007</v>
          </cell>
          <cell r="X17437">
            <v>2.4921187500000004E-2</v>
          </cell>
        </row>
        <row r="17438">
          <cell r="H17438" t="str">
            <v>GUF0203006044</v>
          </cell>
          <cell r="W17438">
            <v>1.5899999999999999</v>
          </cell>
          <cell r="X17438">
            <v>5.6611649999999999E-2</v>
          </cell>
        </row>
        <row r="17439">
          <cell r="H17439" t="str">
            <v>GUF0203006045</v>
          </cell>
          <cell r="W17439">
            <v>1.21</v>
          </cell>
          <cell r="X17439">
            <v>4.3076324999999999E-2</v>
          </cell>
        </row>
        <row r="17440">
          <cell r="H17440" t="str">
            <v>GUF0203006046</v>
          </cell>
          <cell r="W17440">
            <v>1.21</v>
          </cell>
          <cell r="X17440">
            <v>4.3076324999999999E-2</v>
          </cell>
        </row>
        <row r="17441">
          <cell r="H17441" t="str">
            <v>GUF0203007008</v>
          </cell>
          <cell r="W17441">
            <v>2.23</v>
          </cell>
          <cell r="X17441">
            <v>7.93978875E-2</v>
          </cell>
        </row>
        <row r="17442">
          <cell r="H17442" t="str">
            <v>GUF0203007009</v>
          </cell>
          <cell r="W17442">
            <v>2.23</v>
          </cell>
          <cell r="X17442">
            <v>7.93978875E-2</v>
          </cell>
        </row>
        <row r="17443">
          <cell r="H17443" t="str">
            <v>GUF0203013010</v>
          </cell>
          <cell r="W17443">
            <v>0.34</v>
          </cell>
          <cell r="X17443">
            <v>1.2104108333333335E-2</v>
          </cell>
        </row>
        <row r="17444">
          <cell r="H17444" t="str">
            <v>GUF0203013013</v>
          </cell>
          <cell r="W17444">
            <v>0.41</v>
          </cell>
          <cell r="X17444">
            <v>1.4599451562500001E-2</v>
          </cell>
        </row>
        <row r="17445">
          <cell r="H17445" t="str">
            <v>GUF0204001012</v>
          </cell>
          <cell r="W17445">
            <v>6.79</v>
          </cell>
          <cell r="X17445">
            <v>0.24173955000000003</v>
          </cell>
        </row>
        <row r="17446">
          <cell r="H17446" t="str">
            <v>GUF0204002032</v>
          </cell>
          <cell r="W17446">
            <v>0.88</v>
          </cell>
          <cell r="X17446">
            <v>3.1327650000000005E-2</v>
          </cell>
        </row>
        <row r="17447">
          <cell r="H17447" t="str">
            <v>GUF0204002033</v>
          </cell>
          <cell r="W17447">
            <v>0.48</v>
          </cell>
          <cell r="X17447">
            <v>1.7091568750000001E-2</v>
          </cell>
        </row>
        <row r="17448">
          <cell r="H17448" t="str">
            <v>GUF0204003026</v>
          </cell>
          <cell r="W17448">
            <v>25.349999999999998</v>
          </cell>
          <cell r="X17448">
            <v>0.90253237500000005</v>
          </cell>
        </row>
        <row r="17449">
          <cell r="H17449" t="str">
            <v>GUF0204004038</v>
          </cell>
          <cell r="W17449">
            <v>8.76</v>
          </cell>
          <cell r="X17449">
            <v>0.31187684999999998</v>
          </cell>
        </row>
        <row r="17450">
          <cell r="H17450" t="str">
            <v>GUF0301014026</v>
          </cell>
          <cell r="W17450">
            <v>5.01</v>
          </cell>
          <cell r="X17450">
            <v>0.17836830000000004</v>
          </cell>
        </row>
        <row r="17451">
          <cell r="H17451" t="str">
            <v>GUF0301014027</v>
          </cell>
          <cell r="W17451">
            <v>6.63</v>
          </cell>
          <cell r="X17451">
            <v>0.23604097500000001</v>
          </cell>
        </row>
        <row r="17452">
          <cell r="H17452" t="str">
            <v>GUF0304004046</v>
          </cell>
          <cell r="W17452">
            <v>17.79</v>
          </cell>
          <cell r="X17452">
            <v>0.63336742499999998</v>
          </cell>
        </row>
        <row r="17453">
          <cell r="H17453" t="str">
            <v>GUF0304009003</v>
          </cell>
          <cell r="W17453">
            <v>1.4100000000000001</v>
          </cell>
          <cell r="X17453">
            <v>5.0197125000000002E-2</v>
          </cell>
        </row>
        <row r="17454">
          <cell r="H17454" t="str">
            <v>GUF0307003018</v>
          </cell>
          <cell r="W17454">
            <v>1.9400000000000002</v>
          </cell>
          <cell r="X17454">
            <v>6.9069825000000001E-2</v>
          </cell>
        </row>
        <row r="17455">
          <cell r="H17455" t="str">
            <v>GUF0307003025</v>
          </cell>
          <cell r="W17455">
            <v>2.1800000000000002</v>
          </cell>
          <cell r="X17455">
            <v>7.7609625000000002E-2</v>
          </cell>
        </row>
        <row r="17456">
          <cell r="H17456" t="str">
            <v>GUF0307003027</v>
          </cell>
          <cell r="W17456">
            <v>4.8500000000000005</v>
          </cell>
          <cell r="X17456">
            <v>0.17267133749999999</v>
          </cell>
        </row>
        <row r="17457">
          <cell r="H17457" t="str">
            <v>GUF0307003031</v>
          </cell>
          <cell r="W17457">
            <v>0.81</v>
          </cell>
          <cell r="X17457">
            <v>2.8834724999999999E-2</v>
          </cell>
        </row>
        <row r="17458">
          <cell r="H17458" t="str">
            <v>GUF0307007006</v>
          </cell>
          <cell r="W17458">
            <v>4.53</v>
          </cell>
          <cell r="X17458">
            <v>0.16128547500000001</v>
          </cell>
        </row>
        <row r="17459">
          <cell r="H17459" t="str">
            <v>GUF0307007015</v>
          </cell>
          <cell r="W17459">
            <v>2.6799999999999997</v>
          </cell>
          <cell r="X17459">
            <v>9.5413237500000012E-2</v>
          </cell>
        </row>
        <row r="17460">
          <cell r="H17460" t="str">
            <v>GUF0308001043</v>
          </cell>
          <cell r="W17460">
            <v>21.349999999999998</v>
          </cell>
          <cell r="X17460">
            <v>0.76011960000000001</v>
          </cell>
        </row>
        <row r="17461">
          <cell r="H17461" t="str">
            <v>GUF0308001044</v>
          </cell>
          <cell r="W17461">
            <v>21.349999999999998</v>
          </cell>
          <cell r="X17461">
            <v>0.76011960000000001</v>
          </cell>
        </row>
        <row r="17462">
          <cell r="H17462" t="str">
            <v>GUF0308009016</v>
          </cell>
          <cell r="W17462">
            <v>10.67</v>
          </cell>
          <cell r="X17462">
            <v>0.37987597500000009</v>
          </cell>
        </row>
        <row r="17463">
          <cell r="H17463" t="str">
            <v>GUF0308011003</v>
          </cell>
          <cell r="W17463">
            <v>3.15</v>
          </cell>
          <cell r="X17463">
            <v>0.11214615000000001</v>
          </cell>
        </row>
        <row r="17464">
          <cell r="H17464" t="str">
            <v>GUF0308034003</v>
          </cell>
          <cell r="W17464">
            <v>2.91</v>
          </cell>
          <cell r="X17464">
            <v>0.103603125</v>
          </cell>
        </row>
        <row r="17465">
          <cell r="H17465" t="str">
            <v>GUF0309001112</v>
          </cell>
          <cell r="W17465">
            <v>4.6900000000000004</v>
          </cell>
          <cell r="X17465">
            <v>0.16697437500000001</v>
          </cell>
        </row>
        <row r="17466">
          <cell r="H17466" t="str">
            <v>GUF0309002208</v>
          </cell>
          <cell r="W17466">
            <v>3.11</v>
          </cell>
          <cell r="X17466">
            <v>0.110723925</v>
          </cell>
        </row>
        <row r="17467">
          <cell r="H17467" t="str">
            <v>GUF0309002214</v>
          </cell>
          <cell r="W17467">
            <v>27.819999999999997</v>
          </cell>
          <cell r="X17467">
            <v>0.990471675</v>
          </cell>
        </row>
        <row r="17468">
          <cell r="H17468" t="str">
            <v>GUF0309004004</v>
          </cell>
          <cell r="W17468">
            <v>4.37</v>
          </cell>
          <cell r="X17468">
            <v>0.1555869</v>
          </cell>
        </row>
        <row r="17469">
          <cell r="H17469" t="str">
            <v>GUF0309005002</v>
          </cell>
          <cell r="W17469">
            <v>1.74</v>
          </cell>
          <cell r="X17469">
            <v>6.1949025000000005E-2</v>
          </cell>
        </row>
        <row r="17470">
          <cell r="H17470" t="str">
            <v>GUF0309006006</v>
          </cell>
          <cell r="W17470">
            <v>3.56</v>
          </cell>
          <cell r="X17470">
            <v>0.12674895</v>
          </cell>
        </row>
        <row r="17471">
          <cell r="H17471" t="str">
            <v>GUF0309013049</v>
          </cell>
          <cell r="W17471">
            <v>3.56</v>
          </cell>
          <cell r="X17471">
            <v>0.12674895</v>
          </cell>
        </row>
        <row r="17472">
          <cell r="H17472" t="str">
            <v>GUF0309013050</v>
          </cell>
          <cell r="W17472">
            <v>4.04</v>
          </cell>
          <cell r="X17472">
            <v>0.14383499999999999</v>
          </cell>
        </row>
        <row r="17473">
          <cell r="H17473" t="str">
            <v>GUF0399011001</v>
          </cell>
          <cell r="W17473">
            <v>12.65</v>
          </cell>
          <cell r="X17473">
            <v>0.45037769999999999</v>
          </cell>
        </row>
        <row r="17474">
          <cell r="H17474" t="str">
            <v>GUF2119000005</v>
          </cell>
          <cell r="W17474">
            <v>0.03</v>
          </cell>
          <cell r="X17474">
            <v>1.0681804374999999E-3</v>
          </cell>
        </row>
        <row r="17475">
          <cell r="H17475" t="str">
            <v>GUF2119000010</v>
          </cell>
          <cell r="W17475">
            <v>0.04</v>
          </cell>
          <cell r="X17475">
            <v>1.4241988541666667E-3</v>
          </cell>
        </row>
        <row r="17476">
          <cell r="H17476" t="str">
            <v>GUY0211045</v>
          </cell>
          <cell r="W17476">
            <v>0.06</v>
          </cell>
          <cell r="X17476">
            <v>2.1365058593749999E-3</v>
          </cell>
        </row>
        <row r="17477">
          <cell r="H17477" t="str">
            <v>GUY0214003010</v>
          </cell>
          <cell r="W17477">
            <v>0.05</v>
          </cell>
          <cell r="X17477">
            <v>1.7804497916666668E-3</v>
          </cell>
        </row>
        <row r="17478">
          <cell r="H17478" t="str">
            <v>GUY0302002003</v>
          </cell>
          <cell r="W17478">
            <v>0.09</v>
          </cell>
          <cell r="X17478">
            <v>3.2032721739130433E-3</v>
          </cell>
        </row>
        <row r="17479">
          <cell r="H17479" t="str">
            <v>GUY0316020008</v>
          </cell>
          <cell r="W17479">
            <v>1.87</v>
          </cell>
          <cell r="X17479">
            <v>6.6576141176470593E-2</v>
          </cell>
        </row>
        <row r="17480">
          <cell r="H17480" t="str">
            <v>GUY0317009004</v>
          </cell>
          <cell r="W17480">
            <v>0.62</v>
          </cell>
          <cell r="X17480">
            <v>2.2071218749999996E-2</v>
          </cell>
        </row>
        <row r="17481">
          <cell r="H17481" t="str">
            <v>GUY0403057</v>
          </cell>
          <cell r="W17481">
            <v>0.13999999999999999</v>
          </cell>
          <cell r="X17481">
            <v>4.9810083333333335E-3</v>
          </cell>
        </row>
        <row r="17482">
          <cell r="H17482" t="str">
            <v>GUY0403302</v>
          </cell>
          <cell r="W17482">
            <v>0.12000000000000001</v>
          </cell>
          <cell r="X17482">
            <v>4.2732802083333332E-3</v>
          </cell>
        </row>
        <row r="17483">
          <cell r="H17483" t="str">
            <v>GUF0103038001</v>
          </cell>
          <cell r="W17483">
            <v>0.24</v>
          </cell>
          <cell r="X17483">
            <v>8.5425583333333336E-3</v>
          </cell>
        </row>
        <row r="17484">
          <cell r="H17484" t="str">
            <v>GUF0102045013.1</v>
          </cell>
          <cell r="W17484">
            <v>1.9800000000000002</v>
          </cell>
          <cell r="X17484">
            <v>7.0488825000000005E-2</v>
          </cell>
        </row>
        <row r="17485">
          <cell r="H17485" t="str">
            <v>GUF0102045013.2</v>
          </cell>
          <cell r="W17485">
            <v>1.9800000000000002</v>
          </cell>
          <cell r="X17485">
            <v>7.0488825000000005E-2</v>
          </cell>
        </row>
        <row r="17486">
          <cell r="H17486" t="str">
            <v>GUF0102045012</v>
          </cell>
          <cell r="W17486">
            <v>4.1000000000000005</v>
          </cell>
          <cell r="X17486">
            <v>0.14597640000000001</v>
          </cell>
        </row>
        <row r="17487">
          <cell r="H17487" t="str">
            <v>GUF0102045022</v>
          </cell>
          <cell r="W17487">
            <v>14.840000000000002</v>
          </cell>
          <cell r="X17487">
            <v>0.52834112112676068</v>
          </cell>
        </row>
        <row r="17488">
          <cell r="H17488" t="str">
            <v>GUF0102048003</v>
          </cell>
          <cell r="W17488">
            <v>67.760000000000005</v>
          </cell>
          <cell r="X17488">
            <v>2.4124341600000001</v>
          </cell>
        </row>
        <row r="17489">
          <cell r="H17489" t="str">
            <v>GUF0103009058</v>
          </cell>
          <cell r="W17489">
            <v>40.550000000000004</v>
          </cell>
          <cell r="X17489">
            <v>1.443693825</v>
          </cell>
        </row>
        <row r="17490">
          <cell r="H17490" t="str">
            <v>GUF0103009059</v>
          </cell>
          <cell r="W17490">
            <v>0.81</v>
          </cell>
          <cell r="X17490">
            <v>2.8836337500000003E-2</v>
          </cell>
        </row>
        <row r="17491">
          <cell r="H17491" t="str">
            <v>GUF0103020014</v>
          </cell>
          <cell r="W17491">
            <v>4.97</v>
          </cell>
          <cell r="X17491">
            <v>0.1769493</v>
          </cell>
        </row>
        <row r="17492">
          <cell r="H17492" t="str">
            <v>GUF0103020015</v>
          </cell>
          <cell r="W17492">
            <v>4.97</v>
          </cell>
          <cell r="X17492">
            <v>0.1769493</v>
          </cell>
        </row>
        <row r="17493">
          <cell r="H17493" t="str">
            <v>GUF0201003107</v>
          </cell>
          <cell r="W17493">
            <v>217.52</v>
          </cell>
          <cell r="X17493">
            <v>7.7443053750000006</v>
          </cell>
        </row>
        <row r="17494">
          <cell r="H17494" t="str">
            <v>GUF0202006037</v>
          </cell>
          <cell r="W17494">
            <v>12.780000000000001</v>
          </cell>
          <cell r="X17494">
            <v>0.455005575</v>
          </cell>
        </row>
        <row r="17495">
          <cell r="H17495" t="str">
            <v>GUF0204001011.5</v>
          </cell>
          <cell r="W17495">
            <v>12.13</v>
          </cell>
          <cell r="X17495">
            <v>0.43185974999999999</v>
          </cell>
        </row>
        <row r="17496">
          <cell r="H17496" t="str">
            <v>GUF0302012123</v>
          </cell>
          <cell r="W17496">
            <v>194.07000000000002</v>
          </cell>
          <cell r="X17496">
            <v>6.9094238250000002</v>
          </cell>
        </row>
        <row r="17497">
          <cell r="H17497" t="str">
            <v>GUF0303002007</v>
          </cell>
          <cell r="W17497">
            <v>50.46</v>
          </cell>
          <cell r="X17497">
            <v>1.7965088250000001</v>
          </cell>
        </row>
        <row r="17498">
          <cell r="H17498" t="str">
            <v>GUF0307001044</v>
          </cell>
          <cell r="W17498">
            <v>112.88</v>
          </cell>
          <cell r="X17498">
            <v>4.0188337499999998</v>
          </cell>
        </row>
        <row r="17499">
          <cell r="H17499" t="str">
            <v>GUF0307003030</v>
          </cell>
          <cell r="W17499">
            <v>44.07</v>
          </cell>
          <cell r="X17499">
            <v>1.5690108749999998</v>
          </cell>
        </row>
        <row r="17500">
          <cell r="H17500" t="str">
            <v>GUF0307004011</v>
          </cell>
          <cell r="W17500">
            <v>0.48</v>
          </cell>
          <cell r="X17500">
            <v>1.7090762239583335E-2</v>
          </cell>
        </row>
        <row r="17501">
          <cell r="H17501" t="str">
            <v>GUF0308035007</v>
          </cell>
          <cell r="W17501">
            <v>5.66</v>
          </cell>
          <cell r="X17501">
            <v>0.20150713750000002</v>
          </cell>
        </row>
        <row r="17502">
          <cell r="H17502" t="str">
            <v>GUF0308035012</v>
          </cell>
          <cell r="W17502">
            <v>88.95</v>
          </cell>
          <cell r="X17502">
            <v>3.1668596999999998</v>
          </cell>
        </row>
        <row r="17503">
          <cell r="H17503" t="str">
            <v>GUF2111000216</v>
          </cell>
          <cell r="W17503">
            <v>27.66</v>
          </cell>
          <cell r="X17503">
            <v>0.98477310000000007</v>
          </cell>
        </row>
        <row r="17504">
          <cell r="H17504" t="str">
            <v>GTP-F0102074002M</v>
          </cell>
          <cell r="W17504">
            <v>6708</v>
          </cell>
          <cell r="X17504">
            <v>0</v>
          </cell>
        </row>
        <row r="17505">
          <cell r="H17505" t="str">
            <v>GTP-F0102074002M</v>
          </cell>
          <cell r="W17505">
            <v>6708</v>
          </cell>
          <cell r="X17505">
            <v>0</v>
          </cell>
        </row>
        <row r="17506">
          <cell r="H17506" t="str">
            <v>GUF0102047023</v>
          </cell>
          <cell r="W17506">
            <v>1.19</v>
          </cell>
          <cell r="X17506">
            <v>4.2769950000000008E-2</v>
          </cell>
        </row>
        <row r="17507">
          <cell r="H17507" t="str">
            <v>GUF0102047103</v>
          </cell>
          <cell r="W17507">
            <v>2.46</v>
          </cell>
          <cell r="X17507">
            <v>8.8406924999999997E-2</v>
          </cell>
        </row>
        <row r="17508">
          <cell r="H17508" t="str">
            <v>GUF0102047104</v>
          </cell>
          <cell r="W17508">
            <v>2.46</v>
          </cell>
          <cell r="X17508">
            <v>8.8406924999999997E-2</v>
          </cell>
        </row>
        <row r="17509">
          <cell r="H17509" t="str">
            <v>GUF0102073016</v>
          </cell>
          <cell r="W17509">
            <v>20.78</v>
          </cell>
          <cell r="X17509">
            <v>0.74676487500000011</v>
          </cell>
        </row>
        <row r="17510">
          <cell r="H17510" t="str">
            <v>GUF0102074022</v>
          </cell>
          <cell r="W17510">
            <v>4.92</v>
          </cell>
          <cell r="X17510">
            <v>0.17680417500000001</v>
          </cell>
        </row>
        <row r="17511">
          <cell r="H17511" t="str">
            <v>GUF0102075003</v>
          </cell>
          <cell r="W17511">
            <v>2.38</v>
          </cell>
          <cell r="X17511">
            <v>8.5526999999999992E-2</v>
          </cell>
        </row>
        <row r="17512">
          <cell r="H17512" t="str">
            <v>GUY0410024021410</v>
          </cell>
          <cell r="W17512">
            <v>1.04</v>
          </cell>
          <cell r="X17512">
            <v>3.7374525000000006E-2</v>
          </cell>
        </row>
        <row r="17513">
          <cell r="H17513" t="str">
            <v>GUY0410024021418</v>
          </cell>
          <cell r="W17513">
            <v>0.71</v>
          </cell>
          <cell r="X17513">
            <v>2.5512975000000004E-2</v>
          </cell>
        </row>
        <row r="17514">
          <cell r="H17514" t="str">
            <v>GUY0410024021443</v>
          </cell>
          <cell r="W17514">
            <v>3.9299999999999997</v>
          </cell>
          <cell r="X17514">
            <v>0.14123564999999999</v>
          </cell>
        </row>
        <row r="17515">
          <cell r="H17515" t="str">
            <v>HT26000-FR101-WHT</v>
          </cell>
          <cell r="W17515">
            <v>192500</v>
          </cell>
          <cell r="X17515">
            <v>0</v>
          </cell>
        </row>
        <row r="17516">
          <cell r="H17516" t="str">
            <v>FUDL3Z19B596B</v>
          </cell>
          <cell r="W17516">
            <v>7.9799999999999995</v>
          </cell>
          <cell r="X17516">
            <v>0</v>
          </cell>
        </row>
        <row r="17517">
          <cell r="H17517" t="str">
            <v>FU9C3Z4730A</v>
          </cell>
          <cell r="W17517">
            <v>30.65</v>
          </cell>
          <cell r="X17517">
            <v>0</v>
          </cell>
        </row>
        <row r="17518">
          <cell r="H17518" t="str">
            <v>FTYN12D</v>
          </cell>
          <cell r="W17518">
            <v>456</v>
          </cell>
          <cell r="X17518">
            <v>0</v>
          </cell>
        </row>
        <row r="17519">
          <cell r="H17519" t="str">
            <v>GTF0103014326K1348N1</v>
          </cell>
          <cell r="W17519">
            <v>1013.31</v>
          </cell>
          <cell r="X17519">
            <v>0</v>
          </cell>
        </row>
        <row r="17520">
          <cell r="H17520" t="str">
            <v>GTF0103014326N113408</v>
          </cell>
          <cell r="W17520">
            <v>1013.31</v>
          </cell>
          <cell r="X17520">
            <v>0</v>
          </cell>
        </row>
        <row r="17521">
          <cell r="H17521" t="str">
            <v>GTF0103014326N1KH030</v>
          </cell>
          <cell r="W17521">
            <v>1013.31</v>
          </cell>
          <cell r="X17521">
            <v>0</v>
          </cell>
        </row>
        <row r="17522">
          <cell r="H17522" t="str">
            <v>GTF0103014326N1KH060</v>
          </cell>
          <cell r="W17522">
            <v>1013.31</v>
          </cell>
          <cell r="X17522">
            <v>0</v>
          </cell>
        </row>
        <row r="17523">
          <cell r="H17523" t="str">
            <v>GTF0103014326N1KH240</v>
          </cell>
          <cell r="W17523">
            <v>1013.31</v>
          </cell>
          <cell r="X17523">
            <v>0</v>
          </cell>
        </row>
        <row r="17524">
          <cell r="H17524" t="str">
            <v>GTF0103014326N1KH760</v>
          </cell>
          <cell r="W17524">
            <v>1013.31</v>
          </cell>
          <cell r="X17524">
            <v>0</v>
          </cell>
        </row>
        <row r="17525">
          <cell r="H17525" t="str">
            <v>GTF0103014326N1NP010</v>
          </cell>
          <cell r="W17525">
            <v>1013.31</v>
          </cell>
          <cell r="X17525">
            <v>0</v>
          </cell>
        </row>
        <row r="17526">
          <cell r="H17526" t="str">
            <v>GTF0103014326N1NP380</v>
          </cell>
          <cell r="W17526">
            <v>1013.31</v>
          </cell>
          <cell r="X17526">
            <v>0</v>
          </cell>
        </row>
        <row r="17527">
          <cell r="H17527" t="str">
            <v>GTF0103014326N1NP420</v>
          </cell>
          <cell r="W17527">
            <v>1013.31</v>
          </cell>
          <cell r="X17527">
            <v>0</v>
          </cell>
        </row>
        <row r="17528">
          <cell r="H17528" t="str">
            <v>GTF0103014326N37NP01</v>
          </cell>
          <cell r="W17528">
            <v>1013.3100000000001</v>
          </cell>
          <cell r="X17528">
            <v>0</v>
          </cell>
        </row>
        <row r="17529">
          <cell r="H17529" t="str">
            <v>GTF0103014326N38NP01</v>
          </cell>
          <cell r="W17529">
            <v>1013.31</v>
          </cell>
          <cell r="X17529">
            <v>0</v>
          </cell>
        </row>
        <row r="17530">
          <cell r="H17530" t="str">
            <v>GTF0103014326NP01222</v>
          </cell>
          <cell r="W17530">
            <v>1013.13</v>
          </cell>
          <cell r="X17530">
            <v>0</v>
          </cell>
        </row>
        <row r="17531">
          <cell r="H17531" t="str">
            <v>GTF0103014327K1348N1</v>
          </cell>
          <cell r="W17531">
            <v>2824.47</v>
          </cell>
          <cell r="X17531">
            <v>0</v>
          </cell>
        </row>
        <row r="17532">
          <cell r="H17532" t="str">
            <v>GTF0103014327N113408</v>
          </cell>
          <cell r="W17532">
            <v>2824.47</v>
          </cell>
          <cell r="X17532">
            <v>0</v>
          </cell>
        </row>
        <row r="17533">
          <cell r="H17533" t="str">
            <v>GTF0103014327N1KH030</v>
          </cell>
          <cell r="W17533">
            <v>2824.47</v>
          </cell>
          <cell r="X17533">
            <v>0</v>
          </cell>
        </row>
        <row r="17534">
          <cell r="H17534" t="str">
            <v>GTF0103014327N1KH060</v>
          </cell>
          <cell r="W17534">
            <v>2824.47</v>
          </cell>
          <cell r="X17534">
            <v>0</v>
          </cell>
        </row>
        <row r="17535">
          <cell r="H17535" t="str">
            <v>GTF0103014327N1KH240</v>
          </cell>
          <cell r="W17535">
            <v>2824.47</v>
          </cell>
          <cell r="X17535">
            <v>0</v>
          </cell>
        </row>
        <row r="17536">
          <cell r="H17536" t="str">
            <v>GTF0103014327N1KH760</v>
          </cell>
          <cell r="W17536">
            <v>2824.47</v>
          </cell>
          <cell r="X17536">
            <v>0</v>
          </cell>
        </row>
        <row r="17537">
          <cell r="H17537" t="str">
            <v>GTF0103014327N1NP010</v>
          </cell>
          <cell r="W17537">
            <v>2824.4700000000003</v>
          </cell>
          <cell r="X17537">
            <v>0</v>
          </cell>
        </row>
        <row r="17538">
          <cell r="H17538" t="str">
            <v>GTF0103014327N1NP380</v>
          </cell>
          <cell r="W17538">
            <v>2824.47</v>
          </cell>
          <cell r="X17538">
            <v>0</v>
          </cell>
        </row>
        <row r="17539">
          <cell r="H17539" t="str">
            <v>GTF0103014327N1NP420</v>
          </cell>
          <cell r="W17539">
            <v>2824.47</v>
          </cell>
          <cell r="X17539">
            <v>0</v>
          </cell>
        </row>
        <row r="17540">
          <cell r="H17540" t="str">
            <v>GTF0103014327N37NP01</v>
          </cell>
          <cell r="W17540">
            <v>2824.4700000000003</v>
          </cell>
          <cell r="X17540">
            <v>0</v>
          </cell>
        </row>
        <row r="17541">
          <cell r="H17541" t="str">
            <v>GTF0103014327N38NP01</v>
          </cell>
          <cell r="W17541">
            <v>2824.47</v>
          </cell>
          <cell r="X17541">
            <v>0</v>
          </cell>
        </row>
        <row r="17542">
          <cell r="H17542" t="str">
            <v>GTF0103014327NP01222</v>
          </cell>
          <cell r="W17542">
            <v>2824.47</v>
          </cell>
          <cell r="X17542">
            <v>0</v>
          </cell>
        </row>
        <row r="17543">
          <cell r="H17543" t="str">
            <v>GTF0103014324N113408</v>
          </cell>
          <cell r="W17543">
            <v>877</v>
          </cell>
          <cell r="X17543">
            <v>0</v>
          </cell>
        </row>
        <row r="17544">
          <cell r="H17544" t="str">
            <v>GTF0103014324N1C5KH1</v>
          </cell>
          <cell r="W17544">
            <v>877</v>
          </cell>
          <cell r="X17544">
            <v>0</v>
          </cell>
        </row>
        <row r="17545">
          <cell r="H17545" t="str">
            <v>GTF0103014324N1KH030</v>
          </cell>
          <cell r="W17545">
            <v>877</v>
          </cell>
          <cell r="X17545">
            <v>0</v>
          </cell>
        </row>
        <row r="17546">
          <cell r="H17546" t="str">
            <v>GTF0103014324N1KH240</v>
          </cell>
          <cell r="W17546">
            <v>877</v>
          </cell>
          <cell r="X17546">
            <v>0</v>
          </cell>
        </row>
        <row r="17547">
          <cell r="H17547" t="str">
            <v>GTF0103014324N1KH760</v>
          </cell>
          <cell r="W17547">
            <v>877</v>
          </cell>
          <cell r="X17547">
            <v>0</v>
          </cell>
        </row>
        <row r="17548">
          <cell r="H17548" t="str">
            <v>GTF0103014324N1NP010</v>
          </cell>
          <cell r="W17548">
            <v>877</v>
          </cell>
          <cell r="X17548">
            <v>0</v>
          </cell>
        </row>
        <row r="17549">
          <cell r="H17549" t="str">
            <v>GTF0103014324N1NP380</v>
          </cell>
          <cell r="W17549">
            <v>877</v>
          </cell>
          <cell r="X17549">
            <v>0</v>
          </cell>
        </row>
        <row r="17550">
          <cell r="H17550" t="str">
            <v>GTF0103014324N1NP420</v>
          </cell>
          <cell r="W17550">
            <v>877</v>
          </cell>
          <cell r="X17550">
            <v>0</v>
          </cell>
        </row>
        <row r="17551">
          <cell r="H17551" t="str">
            <v>GTF0103014324NP01222</v>
          </cell>
          <cell r="W17551">
            <v>877</v>
          </cell>
          <cell r="X17551">
            <v>0</v>
          </cell>
        </row>
        <row r="17552">
          <cell r="H17552" t="str">
            <v>GTF0103014325N113408</v>
          </cell>
          <cell r="W17552">
            <v>1029.5</v>
          </cell>
          <cell r="X17552">
            <v>0</v>
          </cell>
        </row>
        <row r="17553">
          <cell r="H17553" t="str">
            <v>GTF0103014325N1C5KH1</v>
          </cell>
          <cell r="W17553">
            <v>1029.5</v>
          </cell>
          <cell r="X17553">
            <v>0</v>
          </cell>
        </row>
        <row r="17554">
          <cell r="H17554" t="str">
            <v>GTF0103014325N1KH030</v>
          </cell>
          <cell r="W17554">
            <v>1029.5</v>
          </cell>
          <cell r="X17554">
            <v>0</v>
          </cell>
        </row>
        <row r="17555">
          <cell r="H17555" t="str">
            <v>GTF0103014325N1KH240</v>
          </cell>
          <cell r="W17555">
            <v>1029.5</v>
          </cell>
          <cell r="X17555">
            <v>0</v>
          </cell>
        </row>
        <row r="17556">
          <cell r="H17556" t="str">
            <v>GTF0103014325N1KH760</v>
          </cell>
          <cell r="W17556">
            <v>1029.5</v>
          </cell>
          <cell r="X17556">
            <v>0</v>
          </cell>
        </row>
        <row r="17557">
          <cell r="H17557" t="str">
            <v>GTF0103014325N1NP010</v>
          </cell>
          <cell r="W17557">
            <v>1029.5</v>
          </cell>
          <cell r="X17557">
            <v>0</v>
          </cell>
        </row>
        <row r="17558">
          <cell r="H17558" t="str">
            <v>GTF0103014325N1NP380</v>
          </cell>
          <cell r="W17558">
            <v>1029.5</v>
          </cell>
          <cell r="X17558">
            <v>0</v>
          </cell>
        </row>
        <row r="17559">
          <cell r="H17559" t="str">
            <v>GTF0103014325N1NP420</v>
          </cell>
          <cell r="W17559">
            <v>1029.5</v>
          </cell>
          <cell r="X17559">
            <v>0</v>
          </cell>
        </row>
        <row r="17560">
          <cell r="H17560" t="str">
            <v>GTF0103014325NP01222</v>
          </cell>
          <cell r="W17560">
            <v>1029.5</v>
          </cell>
          <cell r="X17560">
            <v>0</v>
          </cell>
        </row>
        <row r="17561">
          <cell r="H17561" t="str">
            <v>GTF0103014326N113408</v>
          </cell>
          <cell r="W17561">
            <v>1013.31</v>
          </cell>
          <cell r="X17561">
            <v>0</v>
          </cell>
        </row>
        <row r="17562">
          <cell r="H17562" t="str">
            <v>GTF0103014326N1C5KH1</v>
          </cell>
          <cell r="W17562">
            <v>1013.31</v>
          </cell>
          <cell r="X17562">
            <v>0</v>
          </cell>
        </row>
        <row r="17563">
          <cell r="H17563" t="str">
            <v>GTF0103014326N1KH030</v>
          </cell>
          <cell r="W17563">
            <v>1013.31</v>
          </cell>
          <cell r="X17563">
            <v>0</v>
          </cell>
        </row>
        <row r="17564">
          <cell r="H17564" t="str">
            <v>GTF0103014326N1KH240</v>
          </cell>
          <cell r="W17564">
            <v>1013.31</v>
          </cell>
          <cell r="X17564">
            <v>0</v>
          </cell>
        </row>
        <row r="17565">
          <cell r="H17565" t="str">
            <v>GTF0103014326N1KH760</v>
          </cell>
          <cell r="W17565">
            <v>1013.31</v>
          </cell>
          <cell r="X17565">
            <v>0</v>
          </cell>
        </row>
        <row r="17566">
          <cell r="H17566" t="str">
            <v>GTF0103014326N1NP010</v>
          </cell>
          <cell r="W17566">
            <v>1013.3100000000001</v>
          </cell>
          <cell r="X17566">
            <v>0</v>
          </cell>
        </row>
        <row r="17567">
          <cell r="H17567" t="str">
            <v>GTF0103014326N1NP380</v>
          </cell>
          <cell r="W17567">
            <v>1013.3100000000001</v>
          </cell>
          <cell r="X17567">
            <v>0</v>
          </cell>
        </row>
        <row r="17568">
          <cell r="H17568" t="str">
            <v>GTF0103014326N1NP420</v>
          </cell>
          <cell r="W17568">
            <v>1013.31</v>
          </cell>
          <cell r="X17568">
            <v>0</v>
          </cell>
        </row>
        <row r="17569">
          <cell r="H17569" t="str">
            <v>GTF0103014326NP01222</v>
          </cell>
          <cell r="W17569">
            <v>1013.13</v>
          </cell>
          <cell r="X17569">
            <v>0</v>
          </cell>
        </row>
        <row r="17570">
          <cell r="H17570" t="str">
            <v>GTF0103014327N113408</v>
          </cell>
          <cell r="W17570">
            <v>2824.47</v>
          </cell>
          <cell r="X17570">
            <v>0</v>
          </cell>
        </row>
        <row r="17571">
          <cell r="H17571" t="str">
            <v>GTF0103014327N1C5KH1</v>
          </cell>
          <cell r="W17571">
            <v>2824.47</v>
          </cell>
          <cell r="X17571">
            <v>0</v>
          </cell>
        </row>
        <row r="17572">
          <cell r="H17572" t="str">
            <v>GTF0103014327N1KH030</v>
          </cell>
          <cell r="W17572">
            <v>2824.47</v>
          </cell>
          <cell r="X17572">
            <v>0</v>
          </cell>
        </row>
        <row r="17573">
          <cell r="H17573" t="str">
            <v>GTF0103014327N1KH240</v>
          </cell>
          <cell r="W17573">
            <v>2824.47</v>
          </cell>
          <cell r="X17573">
            <v>0</v>
          </cell>
        </row>
        <row r="17574">
          <cell r="H17574" t="str">
            <v>GTF0103014327N1KH760</v>
          </cell>
          <cell r="W17574">
            <v>2824.47</v>
          </cell>
          <cell r="X17574">
            <v>0</v>
          </cell>
        </row>
        <row r="17575">
          <cell r="H17575" t="str">
            <v>GTF0103014327N1NP010</v>
          </cell>
          <cell r="W17575">
            <v>2824.4700000000003</v>
          </cell>
          <cell r="X17575">
            <v>0</v>
          </cell>
        </row>
        <row r="17576">
          <cell r="H17576" t="str">
            <v>GTF0103014327N1NP380</v>
          </cell>
          <cell r="W17576">
            <v>2824.47</v>
          </cell>
          <cell r="X17576">
            <v>0</v>
          </cell>
        </row>
        <row r="17577">
          <cell r="H17577" t="str">
            <v>GTF0103014327N1NP420</v>
          </cell>
          <cell r="W17577">
            <v>2824.47</v>
          </cell>
          <cell r="X17577">
            <v>0</v>
          </cell>
        </row>
        <row r="17578">
          <cell r="H17578" t="str">
            <v>GTF0103014327NP01222</v>
          </cell>
          <cell r="W17578">
            <v>2824.47</v>
          </cell>
          <cell r="X17578">
            <v>0</v>
          </cell>
        </row>
        <row r="17579">
          <cell r="H17579" t="str">
            <v>GTF0103014328N113408</v>
          </cell>
          <cell r="W17579">
            <v>2336.56</v>
          </cell>
          <cell r="X17579">
            <v>0</v>
          </cell>
        </row>
        <row r="17580">
          <cell r="H17580" t="str">
            <v>GTF0103014328N1C5KH1</v>
          </cell>
          <cell r="W17580">
            <v>2336.56</v>
          </cell>
          <cell r="X17580">
            <v>0</v>
          </cell>
        </row>
        <row r="17581">
          <cell r="H17581" t="str">
            <v>GTF0103014328N1KH030</v>
          </cell>
          <cell r="W17581">
            <v>2336.56</v>
          </cell>
          <cell r="X17581">
            <v>0</v>
          </cell>
        </row>
        <row r="17582">
          <cell r="H17582" t="str">
            <v>GTF0103014328N1KH240</v>
          </cell>
          <cell r="W17582">
            <v>2336.56</v>
          </cell>
          <cell r="X17582">
            <v>0</v>
          </cell>
        </row>
        <row r="17583">
          <cell r="H17583" t="str">
            <v>GTF0103014328N1KH760</v>
          </cell>
          <cell r="W17583">
            <v>2336.56</v>
          </cell>
          <cell r="X17583">
            <v>0</v>
          </cell>
        </row>
        <row r="17584">
          <cell r="H17584" t="str">
            <v>GTF0103014328N1NP010</v>
          </cell>
          <cell r="W17584">
            <v>2336.5600000000004</v>
          </cell>
          <cell r="X17584">
            <v>0</v>
          </cell>
        </row>
        <row r="17585">
          <cell r="H17585" t="str">
            <v>GTF0103014328N1NP380</v>
          </cell>
          <cell r="W17585">
            <v>2336.56</v>
          </cell>
          <cell r="X17585">
            <v>0</v>
          </cell>
        </row>
        <row r="17586">
          <cell r="H17586" t="str">
            <v>GTF0103014328N1NP420</v>
          </cell>
          <cell r="W17586">
            <v>2336.56</v>
          </cell>
          <cell r="X17586">
            <v>0</v>
          </cell>
        </row>
        <row r="17587">
          <cell r="H17587" t="str">
            <v>GTF0103014328NP01222</v>
          </cell>
          <cell r="W17587">
            <v>2336.56</v>
          </cell>
          <cell r="X17587">
            <v>0</v>
          </cell>
        </row>
        <row r="17588">
          <cell r="H17588" t="str">
            <v>GTF0103014324N1KH760</v>
          </cell>
          <cell r="W17588">
            <v>877</v>
          </cell>
          <cell r="X17588">
            <v>0</v>
          </cell>
        </row>
        <row r="17589">
          <cell r="H17589" t="str">
            <v>GTF0103014324N1NP010</v>
          </cell>
          <cell r="W17589">
            <v>877</v>
          </cell>
          <cell r="X17589">
            <v>0</v>
          </cell>
        </row>
        <row r="17590">
          <cell r="H17590" t="str">
            <v>GTF0103014324N1NP380</v>
          </cell>
          <cell r="W17590">
            <v>877</v>
          </cell>
          <cell r="X17590">
            <v>0</v>
          </cell>
        </row>
        <row r="17591">
          <cell r="H17591" t="str">
            <v>GTF0103014324N37NP01</v>
          </cell>
          <cell r="W17591">
            <v>877</v>
          </cell>
          <cell r="X17591">
            <v>0</v>
          </cell>
        </row>
        <row r="17592">
          <cell r="H17592" t="str">
            <v>GTF0103014324N38NP01</v>
          </cell>
          <cell r="W17592">
            <v>877</v>
          </cell>
          <cell r="X17592">
            <v>0</v>
          </cell>
        </row>
        <row r="17593">
          <cell r="H17593" t="str">
            <v>GTF0103014326N1KH760</v>
          </cell>
          <cell r="W17593">
            <v>1013.31</v>
          </cell>
          <cell r="X17593">
            <v>0</v>
          </cell>
        </row>
        <row r="17594">
          <cell r="H17594" t="str">
            <v>GTF0103014326N1NP010</v>
          </cell>
          <cell r="W17594">
            <v>1013.3100000000001</v>
          </cell>
          <cell r="X17594">
            <v>0</v>
          </cell>
        </row>
        <row r="17595">
          <cell r="H17595" t="str">
            <v>GTF0103014326N1NP380</v>
          </cell>
          <cell r="W17595">
            <v>1013.3100000000001</v>
          </cell>
          <cell r="X17595">
            <v>0</v>
          </cell>
        </row>
        <row r="17596">
          <cell r="H17596" t="str">
            <v>GTF0103014326N37NP01</v>
          </cell>
          <cell r="W17596">
            <v>1013.31</v>
          </cell>
          <cell r="X17596">
            <v>0</v>
          </cell>
        </row>
        <row r="17597">
          <cell r="H17597" t="str">
            <v>GTF0103014326N38NP01</v>
          </cell>
          <cell r="W17597">
            <v>1013.31</v>
          </cell>
          <cell r="X17597">
            <v>0</v>
          </cell>
        </row>
        <row r="17598">
          <cell r="H17598" t="str">
            <v>GTF0103014327N1KH760</v>
          </cell>
          <cell r="W17598">
            <v>2824.47</v>
          </cell>
          <cell r="X17598">
            <v>0</v>
          </cell>
        </row>
        <row r="17599">
          <cell r="H17599" t="str">
            <v>GTF0103014327N1NP010</v>
          </cell>
          <cell r="W17599">
            <v>2824.4700000000003</v>
          </cell>
          <cell r="X17599">
            <v>0</v>
          </cell>
        </row>
        <row r="17600">
          <cell r="H17600" t="str">
            <v>GTF0103014327N1NP380</v>
          </cell>
          <cell r="W17600">
            <v>2824.47</v>
          </cell>
          <cell r="X17600">
            <v>0</v>
          </cell>
        </row>
        <row r="17601">
          <cell r="H17601" t="str">
            <v>GTF0103014327N37NP01</v>
          </cell>
          <cell r="W17601">
            <v>2824.47</v>
          </cell>
          <cell r="X17601">
            <v>0</v>
          </cell>
        </row>
        <row r="17602">
          <cell r="H17602" t="str">
            <v>GTF0103014327N38NP01</v>
          </cell>
          <cell r="W17602">
            <v>2824.47</v>
          </cell>
          <cell r="X17602">
            <v>0</v>
          </cell>
        </row>
        <row r="17603">
          <cell r="H17603" t="str">
            <v>GTF0103014328N1KH760</v>
          </cell>
          <cell r="W17603">
            <v>2336.56</v>
          </cell>
          <cell r="X17603">
            <v>0</v>
          </cell>
        </row>
        <row r="17604">
          <cell r="H17604" t="str">
            <v>GTF0103014328N1NP010</v>
          </cell>
          <cell r="W17604">
            <v>2336.56</v>
          </cell>
          <cell r="X17604">
            <v>0</v>
          </cell>
        </row>
        <row r="17605">
          <cell r="H17605" t="str">
            <v>GTF0103014328N1NP380</v>
          </cell>
          <cell r="W17605">
            <v>2336.56</v>
          </cell>
          <cell r="X17605">
            <v>0</v>
          </cell>
        </row>
        <row r="17606">
          <cell r="H17606" t="str">
            <v>GTF0103014328N37NP01</v>
          </cell>
          <cell r="W17606">
            <v>2336.56</v>
          </cell>
          <cell r="X17606">
            <v>0</v>
          </cell>
        </row>
        <row r="17607">
          <cell r="H17607" t="str">
            <v>GTF0103014328N38NP01</v>
          </cell>
          <cell r="W17607">
            <v>2336.56</v>
          </cell>
          <cell r="X17607">
            <v>0</v>
          </cell>
        </row>
        <row r="17608">
          <cell r="H17608" t="str">
            <v>GTCB1052X0320X200</v>
          </cell>
          <cell r="W17608">
            <v>87.18</v>
          </cell>
          <cell r="X17608">
            <v>0</v>
          </cell>
        </row>
        <row r="17609">
          <cell r="H17609" t="str">
            <v>GTY0214007031</v>
          </cell>
          <cell r="W17609">
            <v>79.88</v>
          </cell>
          <cell r="X17609">
            <v>0</v>
          </cell>
        </row>
        <row r="17610">
          <cell r="H17610" t="str">
            <v>GTF0102089004</v>
          </cell>
          <cell r="W17610">
            <v>127.63</v>
          </cell>
          <cell r="X17610">
            <v>0</v>
          </cell>
        </row>
        <row r="17611">
          <cell r="H17611" t="str">
            <v>GTF0102089004</v>
          </cell>
          <cell r="W17611">
            <v>127.63</v>
          </cell>
          <cell r="X17611">
            <v>0</v>
          </cell>
        </row>
        <row r="17612">
          <cell r="H17612" t="str">
            <v>GTF0102081018</v>
          </cell>
          <cell r="W17612">
            <v>12</v>
          </cell>
          <cell r="X17612">
            <v>0</v>
          </cell>
        </row>
        <row r="17613">
          <cell r="H17613" t="str">
            <v>GTF0102081032</v>
          </cell>
          <cell r="W17613">
            <v>20.82</v>
          </cell>
          <cell r="X17613">
            <v>0</v>
          </cell>
        </row>
        <row r="17614">
          <cell r="H17614" t="str">
            <v>GTF0102086070</v>
          </cell>
          <cell r="W17614">
            <v>326.25</v>
          </cell>
          <cell r="X17614">
            <v>0</v>
          </cell>
        </row>
        <row r="17615">
          <cell r="H17615" t="str">
            <v>GTF0102086073</v>
          </cell>
          <cell r="W17615">
            <v>100.89999999999999</v>
          </cell>
          <cell r="X17615">
            <v>0</v>
          </cell>
        </row>
        <row r="17616">
          <cell r="H17616" t="str">
            <v>GTF0102086103</v>
          </cell>
          <cell r="W17616">
            <v>227.67</v>
          </cell>
          <cell r="X17616">
            <v>0</v>
          </cell>
        </row>
        <row r="17617">
          <cell r="H17617" t="str">
            <v>GTF0102077036</v>
          </cell>
          <cell r="W17617">
            <v>142.55000000000001</v>
          </cell>
          <cell r="X17617">
            <v>0</v>
          </cell>
        </row>
        <row r="17618">
          <cell r="H17618" t="str">
            <v>GTF0202010215.1</v>
          </cell>
          <cell r="W17618">
            <v>1216.8699999999999</v>
          </cell>
          <cell r="X17618">
            <v>0</v>
          </cell>
        </row>
        <row r="17619">
          <cell r="H17619" t="str">
            <v>GTAIR-VALVE-TR413</v>
          </cell>
          <cell r="W17619">
            <v>5.05</v>
          </cell>
          <cell r="X17619">
            <v>0</v>
          </cell>
        </row>
        <row r="17620">
          <cell r="H17620" t="str">
            <v>GTF0202010217.2</v>
          </cell>
          <cell r="W17620">
            <v>47.9</v>
          </cell>
          <cell r="X17620">
            <v>0</v>
          </cell>
        </row>
        <row r="17621">
          <cell r="H17621" t="str">
            <v>GTAIR-VALVE-TR413</v>
          </cell>
          <cell r="W17621">
            <v>5.05</v>
          </cell>
          <cell r="X17621">
            <v>0</v>
          </cell>
        </row>
        <row r="17622">
          <cell r="H17622" t="str">
            <v>GTAIR-VALVE-TR413</v>
          </cell>
          <cell r="W17622">
            <v>5.05</v>
          </cell>
          <cell r="X17622">
            <v>0</v>
          </cell>
        </row>
        <row r="17623">
          <cell r="H17623" t="str">
            <v>GTAIR-VALVE-TR413</v>
          </cell>
          <cell r="W17623">
            <v>5.05</v>
          </cell>
          <cell r="X17623">
            <v>0</v>
          </cell>
        </row>
        <row r="17624">
          <cell r="H17624" t="str">
            <v>GTF0202010217.2</v>
          </cell>
          <cell r="W17624">
            <v>47.9</v>
          </cell>
          <cell r="X17624">
            <v>0</v>
          </cell>
        </row>
        <row r="17625">
          <cell r="H17625" t="str">
            <v>GTAIR-VALVE-TR413</v>
          </cell>
          <cell r="W17625">
            <v>5.05</v>
          </cell>
          <cell r="X17625">
            <v>0</v>
          </cell>
        </row>
        <row r="17626">
          <cell r="H17626" t="str">
            <v>GTAIR-VALVE-TR413</v>
          </cell>
          <cell r="W17626">
            <v>5.05</v>
          </cell>
          <cell r="X17626">
            <v>0</v>
          </cell>
        </row>
        <row r="17627">
          <cell r="H17627" t="str">
            <v>GUD1901013</v>
          </cell>
          <cell r="W17627">
            <v>0.13999999999999999</v>
          </cell>
          <cell r="X17627">
            <v>1.1734726562500001E-3</v>
          </cell>
        </row>
        <row r="17628">
          <cell r="H17628" t="str">
            <v>GUD1901015</v>
          </cell>
          <cell r="W17628">
            <v>0.94</v>
          </cell>
          <cell r="X17628">
            <v>7.8786749999999999E-3</v>
          </cell>
        </row>
        <row r="17629">
          <cell r="H17629" t="str">
            <v>GUD2201005</v>
          </cell>
          <cell r="W17629">
            <v>0.81</v>
          </cell>
          <cell r="X17629">
            <v>6.7886250000000004E-3</v>
          </cell>
        </row>
        <row r="17630">
          <cell r="H17630" t="str">
            <v>GUF0102040033</v>
          </cell>
          <cell r="W17630">
            <v>0.03</v>
          </cell>
          <cell r="X17630">
            <v>2.5130625E-4</v>
          </cell>
        </row>
        <row r="17631">
          <cell r="H17631" t="str">
            <v>GUF0102045016J</v>
          </cell>
          <cell r="W17631">
            <v>18.939999999999998</v>
          </cell>
          <cell r="X17631">
            <v>0.15875892765957444</v>
          </cell>
        </row>
        <row r="17632">
          <cell r="H17632" t="str">
            <v>GUF0102045020</v>
          </cell>
          <cell r="W17632">
            <v>9.7000000000000011</v>
          </cell>
          <cell r="X17632">
            <v>8.1305475000000016E-2</v>
          </cell>
        </row>
        <row r="17633">
          <cell r="H17633" t="str">
            <v>GUF0102045021</v>
          </cell>
          <cell r="W17633">
            <v>9.7000000000000011</v>
          </cell>
          <cell r="X17633">
            <v>8.1305475000000016E-2</v>
          </cell>
        </row>
        <row r="17634">
          <cell r="H17634" t="str">
            <v>GUF0102045062</v>
          </cell>
          <cell r="W17634">
            <v>0.01</v>
          </cell>
          <cell r="X17634">
            <v>8.3821614583333331E-5</v>
          </cell>
        </row>
        <row r="17635">
          <cell r="H17635" t="str">
            <v>GUF0102045064</v>
          </cell>
          <cell r="W17635">
            <v>0.7599999999999999</v>
          </cell>
          <cell r="X17635">
            <v>6.3709875000000004E-3</v>
          </cell>
        </row>
        <row r="17636">
          <cell r="H17636" t="str">
            <v>GUF0102045146</v>
          </cell>
          <cell r="W17636">
            <v>0.06</v>
          </cell>
          <cell r="X17636">
            <v>5.0301523437499998E-4</v>
          </cell>
        </row>
        <row r="17637">
          <cell r="H17637" t="str">
            <v>GUF0102047025</v>
          </cell>
          <cell r="W17637">
            <v>0.13999999999999999</v>
          </cell>
          <cell r="X17637">
            <v>1.1742791666666667E-3</v>
          </cell>
        </row>
        <row r="17638">
          <cell r="H17638" t="str">
            <v>GUF0102048003</v>
          </cell>
          <cell r="W17638">
            <v>67.760000000000005</v>
          </cell>
          <cell r="X17638">
            <v>0.56797280999999999</v>
          </cell>
        </row>
        <row r="17639">
          <cell r="H17639" t="str">
            <v>GUF0102073024</v>
          </cell>
          <cell r="W17639">
            <v>0.24</v>
          </cell>
          <cell r="X17639">
            <v>2.0130500000000002E-3</v>
          </cell>
        </row>
        <row r="17640">
          <cell r="H17640" t="str">
            <v>GUF0102073025</v>
          </cell>
          <cell r="W17640">
            <v>0.24</v>
          </cell>
          <cell r="X17640">
            <v>2.0130500000000002E-3</v>
          </cell>
        </row>
        <row r="17641">
          <cell r="H17641" t="str">
            <v>GUF0102077038</v>
          </cell>
          <cell r="W17641">
            <v>2.91</v>
          </cell>
          <cell r="X17641">
            <v>2.4390674999999997E-2</v>
          </cell>
        </row>
        <row r="17642">
          <cell r="H17642" t="str">
            <v>GUF0102079010</v>
          </cell>
          <cell r="W17642">
            <v>0.01</v>
          </cell>
          <cell r="X17642">
            <v>8.3821614583333331E-5</v>
          </cell>
        </row>
        <row r="17643">
          <cell r="H17643" t="str">
            <v>GUF0102081016</v>
          </cell>
          <cell r="W17643">
            <v>0.83000000000000007</v>
          </cell>
          <cell r="X17643">
            <v>6.956325000000001E-3</v>
          </cell>
        </row>
        <row r="17644">
          <cell r="H17644" t="str">
            <v>GUF0102081037</v>
          </cell>
          <cell r="W17644">
            <v>9.02</v>
          </cell>
          <cell r="X17644">
            <v>7.5606900000000005E-2</v>
          </cell>
        </row>
        <row r="17645">
          <cell r="H17645" t="str">
            <v>GUF0103003085</v>
          </cell>
          <cell r="W17645">
            <v>3.1199999999999997</v>
          </cell>
          <cell r="X17645">
            <v>2.6151525000000002E-2</v>
          </cell>
        </row>
        <row r="17646">
          <cell r="H17646" t="str">
            <v>GUF0103009058</v>
          </cell>
          <cell r="W17646">
            <v>40.550000000000004</v>
          </cell>
          <cell r="X17646">
            <v>0.33989858181818183</v>
          </cell>
        </row>
        <row r="17647">
          <cell r="H17647" t="str">
            <v>GUF0103009059</v>
          </cell>
          <cell r="W17647">
            <v>0.81</v>
          </cell>
          <cell r="X17647">
            <v>6.7900909090909097E-3</v>
          </cell>
        </row>
        <row r="17648">
          <cell r="H17648" t="str">
            <v>GUF0103009060</v>
          </cell>
          <cell r="W17648">
            <v>0.15</v>
          </cell>
          <cell r="X17648">
            <v>1.2573546875000001E-3</v>
          </cell>
        </row>
        <row r="17649">
          <cell r="H17649" t="str">
            <v>GUF0103009061</v>
          </cell>
          <cell r="W17649">
            <v>0.56999999999999995</v>
          </cell>
          <cell r="X17649">
            <v>4.7778375000000007E-3</v>
          </cell>
        </row>
        <row r="17650">
          <cell r="H17650" t="str">
            <v>GUF0103013011</v>
          </cell>
          <cell r="W17650">
            <v>7.44</v>
          </cell>
          <cell r="X17650">
            <v>6.2364243749999999E-2</v>
          </cell>
        </row>
        <row r="17651">
          <cell r="H17651" t="str">
            <v>GUF0103013014</v>
          </cell>
          <cell r="W17651">
            <v>7.44</v>
          </cell>
          <cell r="X17651">
            <v>6.23634375E-2</v>
          </cell>
        </row>
        <row r="17652">
          <cell r="H17652" t="str">
            <v>GUF0103015006</v>
          </cell>
          <cell r="W17652">
            <v>0.65</v>
          </cell>
          <cell r="X17652">
            <v>5.4487843749999997E-3</v>
          </cell>
        </row>
        <row r="17653">
          <cell r="H17653" t="str">
            <v>GUF0103016007</v>
          </cell>
          <cell r="W17653">
            <v>5.34</v>
          </cell>
          <cell r="X17653">
            <v>4.4763000000000011E-2</v>
          </cell>
        </row>
        <row r="17654">
          <cell r="H17654" t="str">
            <v>GUF0103020014</v>
          </cell>
          <cell r="W17654">
            <v>4.97</v>
          </cell>
          <cell r="X17654">
            <v>4.1660550000000005E-2</v>
          </cell>
        </row>
        <row r="17655">
          <cell r="H17655" t="str">
            <v>GUF0103020015</v>
          </cell>
          <cell r="W17655">
            <v>4.97</v>
          </cell>
          <cell r="X17655">
            <v>4.1660550000000005E-2</v>
          </cell>
        </row>
        <row r="17656">
          <cell r="H17656" t="str">
            <v>GUF0103024057</v>
          </cell>
          <cell r="W17656">
            <v>0.7599999999999999</v>
          </cell>
          <cell r="X17656">
            <v>6.3709875000000004E-3</v>
          </cell>
        </row>
        <row r="17657">
          <cell r="H17657" t="str">
            <v>GUF0103027105</v>
          </cell>
          <cell r="W17657">
            <v>45.28</v>
          </cell>
          <cell r="X17657">
            <v>0.37954380000000004</v>
          </cell>
        </row>
        <row r="17658">
          <cell r="H17658" t="str">
            <v>GUF0103035051</v>
          </cell>
          <cell r="W17658">
            <v>3.0000000000000002E-2</v>
          </cell>
          <cell r="X17658">
            <v>2.5130625E-4</v>
          </cell>
        </row>
        <row r="17659">
          <cell r="H17659" t="str">
            <v>GUF0103035070</v>
          </cell>
          <cell r="W17659">
            <v>0.04</v>
          </cell>
          <cell r="X17659">
            <v>3.3513411458333339E-4</v>
          </cell>
        </row>
        <row r="17660">
          <cell r="H17660" t="str">
            <v>GUF0103035084</v>
          </cell>
          <cell r="W17660">
            <v>0.13999999999999999</v>
          </cell>
          <cell r="X17660">
            <v>1.1726661458333334E-3</v>
          </cell>
        </row>
        <row r="17661">
          <cell r="H17661" t="str">
            <v>GUF0103035087</v>
          </cell>
          <cell r="W17661">
            <v>0.73</v>
          </cell>
          <cell r="X17661">
            <v>6.1178250000000003E-3</v>
          </cell>
        </row>
        <row r="17662">
          <cell r="H17662" t="str">
            <v>GUF0103035089</v>
          </cell>
          <cell r="W17662">
            <v>0.37000000000000005</v>
          </cell>
          <cell r="X17662">
            <v>3.1024500000000001E-3</v>
          </cell>
        </row>
        <row r="17663">
          <cell r="H17663" t="str">
            <v>GUF0103035093</v>
          </cell>
          <cell r="W17663">
            <v>0.38999999999999996</v>
          </cell>
          <cell r="X17663">
            <v>3.2690937500000003E-3</v>
          </cell>
        </row>
        <row r="17664">
          <cell r="H17664" t="str">
            <v>GUF0103035098</v>
          </cell>
          <cell r="W17664">
            <v>0.19999999999999998</v>
          </cell>
          <cell r="X17664">
            <v>1.6770000000000001E-3</v>
          </cell>
        </row>
        <row r="17665">
          <cell r="H17665" t="str">
            <v>GUF0103035099</v>
          </cell>
          <cell r="W17665">
            <v>0.2</v>
          </cell>
          <cell r="X17665">
            <v>1.675925E-3</v>
          </cell>
        </row>
        <row r="17666">
          <cell r="H17666" t="str">
            <v>GUF0103035100</v>
          </cell>
          <cell r="W17666">
            <v>0.19999999999999998</v>
          </cell>
          <cell r="X17666">
            <v>1.6770000000000001E-3</v>
          </cell>
        </row>
        <row r="17667">
          <cell r="H17667" t="str">
            <v>GUF0103035101</v>
          </cell>
          <cell r="W17667">
            <v>0.2</v>
          </cell>
          <cell r="X17667">
            <v>1.675925E-3</v>
          </cell>
        </row>
        <row r="17668">
          <cell r="H17668" t="str">
            <v>GUF0103038001</v>
          </cell>
          <cell r="W17668">
            <v>0.26</v>
          </cell>
          <cell r="X17668">
            <v>2.1793958333333331E-3</v>
          </cell>
        </row>
        <row r="17669">
          <cell r="H17669" t="str">
            <v>GUF0103038002</v>
          </cell>
          <cell r="W17669">
            <v>0.23</v>
          </cell>
          <cell r="X17669">
            <v>1.9280892857142858E-3</v>
          </cell>
        </row>
        <row r="17670">
          <cell r="H17670" t="str">
            <v>GUF0103054002</v>
          </cell>
          <cell r="W17670">
            <v>3.56</v>
          </cell>
          <cell r="X17670">
            <v>2.9842537499999999E-2</v>
          </cell>
        </row>
        <row r="17671">
          <cell r="H17671" t="str">
            <v>GUF0103064016</v>
          </cell>
          <cell r="W17671">
            <v>0.04</v>
          </cell>
          <cell r="X17671">
            <v>3.3532638888888886E-4</v>
          </cell>
        </row>
        <row r="17672">
          <cell r="H17672" t="str">
            <v>GUF0103099057</v>
          </cell>
          <cell r="W17672">
            <v>1.1300000000000001</v>
          </cell>
          <cell r="X17672">
            <v>9.4718250000000014E-3</v>
          </cell>
        </row>
        <row r="17673">
          <cell r="H17673" t="str">
            <v>GUF0103099060</v>
          </cell>
          <cell r="W17673">
            <v>6.66</v>
          </cell>
          <cell r="X17673">
            <v>5.5824749999999999E-2</v>
          </cell>
        </row>
        <row r="17674">
          <cell r="H17674" t="str">
            <v>GUF0103099061</v>
          </cell>
          <cell r="W17674">
            <v>3.49</v>
          </cell>
          <cell r="X17674">
            <v>2.9253974999999998E-2</v>
          </cell>
        </row>
        <row r="17675">
          <cell r="H17675" t="str">
            <v>GUF0199002029</v>
          </cell>
          <cell r="W17675">
            <v>0.06</v>
          </cell>
          <cell r="X17675">
            <v>5.026125E-4</v>
          </cell>
        </row>
        <row r="17676">
          <cell r="H17676" t="str">
            <v>GUF0199002031</v>
          </cell>
          <cell r="W17676">
            <v>0.77999999999999992</v>
          </cell>
          <cell r="X17676">
            <v>6.5370750000000007E-3</v>
          </cell>
        </row>
        <row r="17677">
          <cell r="H17677" t="str">
            <v>GUF0199002033</v>
          </cell>
          <cell r="W17677">
            <v>1.3399999999999999</v>
          </cell>
          <cell r="X17677">
            <v>1.1232674999999999E-2</v>
          </cell>
        </row>
        <row r="17678">
          <cell r="H17678" t="str">
            <v>GUF0199002037</v>
          </cell>
          <cell r="W17678">
            <v>0.32</v>
          </cell>
          <cell r="X17678">
            <v>2.6823333333333334E-3</v>
          </cell>
        </row>
        <row r="17679">
          <cell r="H17679" t="str">
            <v>GUF0201002015</v>
          </cell>
          <cell r="W17679">
            <v>1.9400000000000002</v>
          </cell>
          <cell r="X17679">
            <v>1.62620625E-2</v>
          </cell>
        </row>
        <row r="17680">
          <cell r="H17680" t="str">
            <v>GUF0201002016</v>
          </cell>
          <cell r="W17680">
            <v>13.89</v>
          </cell>
          <cell r="X17680">
            <v>0.11642894999999999</v>
          </cell>
        </row>
        <row r="17681">
          <cell r="H17681" t="str">
            <v>GUF0201002017</v>
          </cell>
          <cell r="W17681">
            <v>13.89</v>
          </cell>
          <cell r="X17681">
            <v>0.11642894999999999</v>
          </cell>
        </row>
        <row r="17682">
          <cell r="H17682" t="str">
            <v>GUF0201002018</v>
          </cell>
          <cell r="W17682">
            <v>28.95</v>
          </cell>
          <cell r="X17682">
            <v>0.24266190000000004</v>
          </cell>
        </row>
        <row r="17683">
          <cell r="H17683" t="str">
            <v>GUF0201003107</v>
          </cell>
          <cell r="W17683">
            <v>217.51999999999998</v>
          </cell>
          <cell r="X17683">
            <v>1.8232795500000001</v>
          </cell>
        </row>
        <row r="17684">
          <cell r="H17684" t="str">
            <v>GUF0201004009</v>
          </cell>
          <cell r="W17684">
            <v>40.11</v>
          </cell>
          <cell r="X17684">
            <v>0.33620625000000004</v>
          </cell>
        </row>
        <row r="17685">
          <cell r="H17685" t="str">
            <v>GUF0201009030</v>
          </cell>
          <cell r="W17685">
            <v>5.34</v>
          </cell>
          <cell r="X17685">
            <v>4.4763000000000011E-2</v>
          </cell>
        </row>
        <row r="17686">
          <cell r="H17686" t="str">
            <v>GUF0201011011</v>
          </cell>
          <cell r="W17686">
            <v>21.83</v>
          </cell>
          <cell r="X17686">
            <v>0.18298005000000001</v>
          </cell>
        </row>
        <row r="17687">
          <cell r="H17687" t="str">
            <v>GUF0201011012</v>
          </cell>
          <cell r="W17687">
            <v>21.83</v>
          </cell>
          <cell r="X17687">
            <v>0.18298005000000001</v>
          </cell>
        </row>
        <row r="17688">
          <cell r="H17688" t="str">
            <v>GUF0201013007</v>
          </cell>
          <cell r="W17688">
            <v>17.63</v>
          </cell>
          <cell r="X17688">
            <v>0.14777756250000001</v>
          </cell>
        </row>
        <row r="17689">
          <cell r="H17689" t="str">
            <v>GUF0201013008</v>
          </cell>
          <cell r="W17689">
            <v>21.51</v>
          </cell>
          <cell r="X17689">
            <v>0.18030007500000003</v>
          </cell>
        </row>
        <row r="17690">
          <cell r="H17690" t="str">
            <v>GUF0201013009</v>
          </cell>
          <cell r="W17690">
            <v>21.51</v>
          </cell>
          <cell r="X17690">
            <v>0.18030007500000003</v>
          </cell>
        </row>
        <row r="17691">
          <cell r="H17691" t="str">
            <v>GUF0201013010</v>
          </cell>
          <cell r="W17691">
            <v>3.8000000000000003</v>
          </cell>
          <cell r="X17691">
            <v>3.1853325000000002E-2</v>
          </cell>
        </row>
        <row r="17692">
          <cell r="H17692" t="str">
            <v>GUF0201013021</v>
          </cell>
          <cell r="W17692">
            <v>10.029999999999999</v>
          </cell>
          <cell r="X17692">
            <v>8.4072524999999995E-2</v>
          </cell>
        </row>
        <row r="17693">
          <cell r="H17693" t="str">
            <v>GUF0202006037</v>
          </cell>
          <cell r="W17693">
            <v>12.780000000000001</v>
          </cell>
          <cell r="X17693">
            <v>0.10712482500000002</v>
          </cell>
        </row>
        <row r="17694">
          <cell r="H17694" t="str">
            <v>GUF0202006082</v>
          </cell>
          <cell r="W17694">
            <v>12.65</v>
          </cell>
          <cell r="X17694">
            <v>0.10603477500000001</v>
          </cell>
        </row>
        <row r="17695">
          <cell r="H17695" t="str">
            <v>GUF0203003104</v>
          </cell>
          <cell r="W17695">
            <v>10.35</v>
          </cell>
          <cell r="X17695">
            <v>8.6755725000000006E-2</v>
          </cell>
        </row>
        <row r="17696">
          <cell r="H17696" t="str">
            <v>GUF0203006042</v>
          </cell>
          <cell r="W17696">
            <v>1.36</v>
          </cell>
          <cell r="X17696">
            <v>1.1400375000000001E-2</v>
          </cell>
        </row>
        <row r="17697">
          <cell r="H17697" t="str">
            <v>GUF0203006043</v>
          </cell>
          <cell r="W17697">
            <v>0.70000000000000007</v>
          </cell>
          <cell r="X17697">
            <v>5.8678875000000011E-3</v>
          </cell>
        </row>
        <row r="17698">
          <cell r="H17698" t="str">
            <v>GUF0203006044</v>
          </cell>
          <cell r="W17698">
            <v>1.5899999999999999</v>
          </cell>
          <cell r="X17698">
            <v>1.3328925E-2</v>
          </cell>
        </row>
        <row r="17699">
          <cell r="H17699" t="str">
            <v>GUF0203006045</v>
          </cell>
          <cell r="W17699">
            <v>1.21</v>
          </cell>
          <cell r="X17699">
            <v>1.0142624999999999E-2</v>
          </cell>
        </row>
        <row r="17700">
          <cell r="H17700" t="str">
            <v>GUF0203006046</v>
          </cell>
          <cell r="W17700">
            <v>1.21</v>
          </cell>
          <cell r="X17700">
            <v>1.0142624999999999E-2</v>
          </cell>
        </row>
        <row r="17701">
          <cell r="H17701" t="str">
            <v>GUF0203007008</v>
          </cell>
          <cell r="W17701">
            <v>2.23</v>
          </cell>
          <cell r="X17701">
            <v>1.8693712500000004E-2</v>
          </cell>
        </row>
        <row r="17702">
          <cell r="H17702" t="str">
            <v>GUF0203007009</v>
          </cell>
          <cell r="W17702">
            <v>2.23</v>
          </cell>
          <cell r="X17702">
            <v>1.8693712500000004E-2</v>
          </cell>
        </row>
        <row r="17703">
          <cell r="H17703" t="str">
            <v>GUF0203013010</v>
          </cell>
          <cell r="W17703">
            <v>0.34</v>
          </cell>
          <cell r="X17703">
            <v>2.848594791666667E-3</v>
          </cell>
        </row>
        <row r="17704">
          <cell r="H17704" t="str">
            <v>GUF0203013013</v>
          </cell>
          <cell r="W17704">
            <v>0.41</v>
          </cell>
          <cell r="X17704">
            <v>3.437347395833333E-3</v>
          </cell>
        </row>
        <row r="17705">
          <cell r="H17705" t="str">
            <v>GUF0204001012</v>
          </cell>
          <cell r="W17705">
            <v>6.79</v>
          </cell>
          <cell r="X17705">
            <v>5.6914799999999995E-2</v>
          </cell>
        </row>
        <row r="17706">
          <cell r="H17706" t="str">
            <v>GUF0204002032</v>
          </cell>
          <cell r="W17706">
            <v>0.88</v>
          </cell>
          <cell r="X17706">
            <v>7.3755750000000005E-3</v>
          </cell>
        </row>
        <row r="17707">
          <cell r="H17707" t="str">
            <v>GUF0204002033</v>
          </cell>
          <cell r="W17707">
            <v>0.48</v>
          </cell>
          <cell r="X17707">
            <v>4.0244869791666669E-3</v>
          </cell>
        </row>
        <row r="17708">
          <cell r="H17708" t="str">
            <v>GUF0204003026</v>
          </cell>
          <cell r="W17708">
            <v>25.349999999999998</v>
          </cell>
          <cell r="X17708">
            <v>0.21248880000000001</v>
          </cell>
        </row>
        <row r="17709">
          <cell r="H17709" t="str">
            <v>GUF0204004038</v>
          </cell>
          <cell r="W17709">
            <v>8.76</v>
          </cell>
          <cell r="X17709">
            <v>7.34268E-2</v>
          </cell>
        </row>
        <row r="17710">
          <cell r="H17710" t="str">
            <v>GUF0301014026</v>
          </cell>
          <cell r="W17710">
            <v>5.01</v>
          </cell>
          <cell r="X17710">
            <v>4.1995950000000004E-2</v>
          </cell>
        </row>
        <row r="17711">
          <cell r="H17711" t="str">
            <v>GUF0301014027</v>
          </cell>
          <cell r="W17711">
            <v>6.63</v>
          </cell>
          <cell r="X17711">
            <v>5.5573200000000003E-2</v>
          </cell>
        </row>
        <row r="17712">
          <cell r="H17712" t="str">
            <v>GUF0302012123</v>
          </cell>
          <cell r="W17712">
            <v>194.07000000000002</v>
          </cell>
          <cell r="X17712">
            <v>1.6267222500000003</v>
          </cell>
        </row>
        <row r="17713">
          <cell r="H17713" t="str">
            <v>GUF0303002007</v>
          </cell>
          <cell r="W17713">
            <v>50.46</v>
          </cell>
          <cell r="X17713">
            <v>0.42296197500000005</v>
          </cell>
        </row>
        <row r="17714">
          <cell r="H17714" t="str">
            <v>GUF0304004046</v>
          </cell>
          <cell r="W17714">
            <v>17.79</v>
          </cell>
          <cell r="X17714">
            <v>0.14911755000000002</v>
          </cell>
        </row>
        <row r="17715">
          <cell r="H17715" t="str">
            <v>GUF0304009003</v>
          </cell>
          <cell r="W17715">
            <v>1.4100000000000001</v>
          </cell>
          <cell r="X17715">
            <v>1.1816399999999999E-2</v>
          </cell>
        </row>
        <row r="17716">
          <cell r="H17716" t="str">
            <v>GUF0307003018</v>
          </cell>
          <cell r="W17716">
            <v>1.9400000000000002</v>
          </cell>
          <cell r="X17716">
            <v>1.6260450000000003E-2</v>
          </cell>
        </row>
        <row r="17717">
          <cell r="H17717" t="str">
            <v>GUF0307003025</v>
          </cell>
          <cell r="W17717">
            <v>2.1800000000000002</v>
          </cell>
          <cell r="X17717">
            <v>1.827285E-2</v>
          </cell>
        </row>
        <row r="17718">
          <cell r="H17718" t="str">
            <v>GUF0307003027</v>
          </cell>
          <cell r="W17718">
            <v>4.8500000000000005</v>
          </cell>
          <cell r="X17718">
            <v>4.0652737500000008E-2</v>
          </cell>
        </row>
        <row r="17719">
          <cell r="H17719" t="str">
            <v>GUF0307003030</v>
          </cell>
          <cell r="W17719">
            <v>44.07</v>
          </cell>
          <cell r="X17719">
            <v>0.36940117500000003</v>
          </cell>
        </row>
        <row r="17720">
          <cell r="H17720" t="str">
            <v>GUF0307003031</v>
          </cell>
          <cell r="W17720">
            <v>0.81</v>
          </cell>
          <cell r="X17720">
            <v>6.7886250000000004E-3</v>
          </cell>
        </row>
        <row r="17721">
          <cell r="H17721" t="str">
            <v>GUF0307007006</v>
          </cell>
          <cell r="W17721">
            <v>4.53</v>
          </cell>
          <cell r="X17721">
            <v>3.7971149999999995E-2</v>
          </cell>
        </row>
        <row r="17722">
          <cell r="H17722" t="str">
            <v>GUF0307007015</v>
          </cell>
          <cell r="W17722">
            <v>2.6799999999999997</v>
          </cell>
          <cell r="X17722">
            <v>2.2463737500000001E-2</v>
          </cell>
        </row>
        <row r="17723">
          <cell r="H17723" t="str">
            <v>GUF0308001043</v>
          </cell>
          <cell r="W17723">
            <v>21.349999999999998</v>
          </cell>
          <cell r="X17723">
            <v>0.17895847500000001</v>
          </cell>
        </row>
        <row r="17724">
          <cell r="H17724" t="str">
            <v>GUF0308001044</v>
          </cell>
          <cell r="W17724">
            <v>21.349999999999998</v>
          </cell>
          <cell r="X17724">
            <v>0.17895847500000001</v>
          </cell>
        </row>
        <row r="17725">
          <cell r="H17725" t="str">
            <v>GUF0308009016</v>
          </cell>
          <cell r="W17725">
            <v>10.67</v>
          </cell>
          <cell r="X17725">
            <v>8.9435700000000007E-2</v>
          </cell>
        </row>
        <row r="17726">
          <cell r="H17726" t="str">
            <v>GUF0308034003</v>
          </cell>
          <cell r="W17726">
            <v>2.91</v>
          </cell>
          <cell r="X17726">
            <v>2.4390674999999997E-2</v>
          </cell>
        </row>
        <row r="17727">
          <cell r="H17727" t="str">
            <v>GUF0309001112</v>
          </cell>
          <cell r="W17727">
            <v>4.6900000000000004</v>
          </cell>
          <cell r="X17727">
            <v>3.931275E-2</v>
          </cell>
        </row>
        <row r="17728">
          <cell r="H17728" t="str">
            <v>GUF0309002208</v>
          </cell>
          <cell r="W17728">
            <v>3.11</v>
          </cell>
          <cell r="X17728">
            <v>2.6067674999999998E-2</v>
          </cell>
        </row>
        <row r="17729">
          <cell r="H17729" t="str">
            <v>GUF0309002214</v>
          </cell>
          <cell r="W17729">
            <v>27.819999999999997</v>
          </cell>
          <cell r="X17729">
            <v>0.23319330000000002</v>
          </cell>
        </row>
        <row r="17730">
          <cell r="H17730" t="str">
            <v>GUF0309004004</v>
          </cell>
          <cell r="W17730">
            <v>4.37</v>
          </cell>
          <cell r="X17730">
            <v>3.6629550000000004E-2</v>
          </cell>
        </row>
        <row r="17731">
          <cell r="H17731" t="str">
            <v>GUF0309005002</v>
          </cell>
          <cell r="W17731">
            <v>1.74</v>
          </cell>
          <cell r="X17731">
            <v>1.458345E-2</v>
          </cell>
        </row>
        <row r="17732">
          <cell r="H17732" t="str">
            <v>GUF0309006006</v>
          </cell>
          <cell r="W17732">
            <v>3.56</v>
          </cell>
          <cell r="X17732">
            <v>2.9840925000000001E-2</v>
          </cell>
        </row>
        <row r="17733">
          <cell r="H17733" t="str">
            <v>GUF0309013049</v>
          </cell>
          <cell r="W17733">
            <v>3.56</v>
          </cell>
          <cell r="X17733">
            <v>2.9840925000000001E-2</v>
          </cell>
        </row>
        <row r="17734">
          <cell r="H17734" t="str">
            <v>GUF0309013050</v>
          </cell>
          <cell r="W17734">
            <v>4.04</v>
          </cell>
          <cell r="X17734">
            <v>3.3864112500000002E-2</v>
          </cell>
        </row>
        <row r="17735">
          <cell r="H17735" t="str">
            <v>GUF0399011001</v>
          </cell>
          <cell r="W17735">
            <v>12.65</v>
          </cell>
          <cell r="X17735">
            <v>0.10603477500000001</v>
          </cell>
        </row>
        <row r="17736">
          <cell r="H17736" t="str">
            <v>GUF2111000216</v>
          </cell>
          <cell r="W17736">
            <v>27.66</v>
          </cell>
          <cell r="X17736">
            <v>0.231848475</v>
          </cell>
        </row>
        <row r="17737">
          <cell r="H17737" t="str">
            <v>GUF2119000005</v>
          </cell>
          <cell r="W17737">
            <v>0.03</v>
          </cell>
          <cell r="X17737">
            <v>2.514995625E-4</v>
          </cell>
        </row>
        <row r="17738">
          <cell r="H17738" t="str">
            <v>GUF2119000010</v>
          </cell>
          <cell r="W17738">
            <v>0.04</v>
          </cell>
          <cell r="X17738">
            <v>3.3529562500000004E-4</v>
          </cell>
        </row>
        <row r="17739">
          <cell r="H17739" t="str">
            <v>GUY0211045</v>
          </cell>
          <cell r="W17739">
            <v>0.06</v>
          </cell>
          <cell r="X17739">
            <v>5.0301523437499998E-4</v>
          </cell>
        </row>
        <row r="17740">
          <cell r="H17740" t="str">
            <v>GUY0214003010</v>
          </cell>
          <cell r="W17740">
            <v>0.05</v>
          </cell>
          <cell r="X17740">
            <v>4.1931000000000005E-4</v>
          </cell>
        </row>
        <row r="17741">
          <cell r="H17741" t="str">
            <v>GUY0302002003</v>
          </cell>
          <cell r="W17741">
            <v>0.09</v>
          </cell>
          <cell r="X17741">
            <v>7.5307826086956522E-4</v>
          </cell>
        </row>
        <row r="17742">
          <cell r="H17742" t="str">
            <v>GUY0316020008</v>
          </cell>
          <cell r="W17742">
            <v>1.87</v>
          </cell>
          <cell r="X17742">
            <v>1.5674258823529411E-2</v>
          </cell>
        </row>
        <row r="17743">
          <cell r="H17743" t="str">
            <v>GUY0317009004</v>
          </cell>
          <cell r="W17743">
            <v>0.62</v>
          </cell>
          <cell r="X17743">
            <v>5.1962148437499998E-3</v>
          </cell>
        </row>
        <row r="17744">
          <cell r="H17744" t="str">
            <v>GUY0403057</v>
          </cell>
          <cell r="W17744">
            <v>0.13999999999999999</v>
          </cell>
          <cell r="X17744">
            <v>1.1742791666666667E-3</v>
          </cell>
        </row>
        <row r="17745">
          <cell r="H17745" t="str">
            <v>GUY0403302</v>
          </cell>
          <cell r="W17745">
            <v>0.12000000000000001</v>
          </cell>
          <cell r="X17745">
            <v>1.0062989583333334E-3</v>
          </cell>
        </row>
        <row r="17746">
          <cell r="H17746" t="str">
            <v>GUF0103038001</v>
          </cell>
          <cell r="W17746">
            <v>0.24</v>
          </cell>
          <cell r="X17746">
            <v>2.0130500000000002E-3</v>
          </cell>
        </row>
        <row r="17747">
          <cell r="H17747" t="str">
            <v>GUF0102045011</v>
          </cell>
          <cell r="W17747">
            <v>2.69</v>
          </cell>
          <cell r="X17747">
            <v>2.2549200000000002E-2</v>
          </cell>
        </row>
        <row r="17748">
          <cell r="H17748" t="str">
            <v>GUF0102045012</v>
          </cell>
          <cell r="W17748">
            <v>4.1000000000000005</v>
          </cell>
          <cell r="X17748">
            <v>3.4368824999999999E-2</v>
          </cell>
        </row>
        <row r="17749">
          <cell r="H17749" t="str">
            <v>GUF0102045016J</v>
          </cell>
          <cell r="W17749">
            <v>18.939999999999998</v>
          </cell>
          <cell r="X17749">
            <v>0.15875892765957444</v>
          </cell>
        </row>
        <row r="17750">
          <cell r="H17750" t="str">
            <v>GUF0102045017</v>
          </cell>
          <cell r="W17750">
            <v>4.45</v>
          </cell>
          <cell r="X17750">
            <v>3.7300350000000003E-2</v>
          </cell>
        </row>
        <row r="17751">
          <cell r="H17751" t="str">
            <v>GUF0102045022</v>
          </cell>
          <cell r="W17751">
            <v>14.84</v>
          </cell>
          <cell r="X17751">
            <v>0.12438938823529412</v>
          </cell>
        </row>
        <row r="17752">
          <cell r="H17752" t="str">
            <v>GUF0102045025</v>
          </cell>
          <cell r="W17752">
            <v>1.38</v>
          </cell>
          <cell r="X17752">
            <v>1.1566462500000001E-2</v>
          </cell>
        </row>
        <row r="17753">
          <cell r="H17753" t="str">
            <v>GUF0102045035</v>
          </cell>
          <cell r="W17753">
            <v>0.13</v>
          </cell>
          <cell r="X17753">
            <v>1.0896979166666665E-3</v>
          </cell>
        </row>
        <row r="17754">
          <cell r="H17754" t="str">
            <v>GUF0102045122</v>
          </cell>
          <cell r="W17754">
            <v>0.65</v>
          </cell>
          <cell r="X17754">
            <v>5.4487843749999997E-3</v>
          </cell>
        </row>
        <row r="17755">
          <cell r="H17755" t="str">
            <v>GUF0102048003</v>
          </cell>
          <cell r="W17755">
            <v>67.760000000000005</v>
          </cell>
          <cell r="X17755">
            <v>0.56797668000000001</v>
          </cell>
        </row>
        <row r="17756">
          <cell r="H17756" t="str">
            <v>GUF0102079008</v>
          </cell>
          <cell r="W17756">
            <v>0.94</v>
          </cell>
          <cell r="X17756">
            <v>7.8786749999999999E-3</v>
          </cell>
        </row>
        <row r="17757">
          <cell r="H17757" t="str">
            <v>GUF0102079009</v>
          </cell>
          <cell r="W17757">
            <v>0.94</v>
          </cell>
          <cell r="X17757">
            <v>7.8786749999999999E-3</v>
          </cell>
        </row>
        <row r="17758">
          <cell r="H17758" t="str">
            <v>GUF0102080003</v>
          </cell>
          <cell r="W17758">
            <v>1.32</v>
          </cell>
          <cell r="X17758">
            <v>1.1064975000000001E-2</v>
          </cell>
        </row>
        <row r="17759">
          <cell r="H17759" t="str">
            <v>GUF0102080004</v>
          </cell>
          <cell r="W17759">
            <v>1.32</v>
          </cell>
          <cell r="X17759">
            <v>1.1064975000000001E-2</v>
          </cell>
        </row>
        <row r="17760">
          <cell r="H17760" t="str">
            <v>GUF0103009058</v>
          </cell>
          <cell r="W17760">
            <v>40.549999999999997</v>
          </cell>
          <cell r="X17760">
            <v>0.33989912307692305</v>
          </cell>
        </row>
        <row r="17761">
          <cell r="H17761" t="str">
            <v>GUF0103009059</v>
          </cell>
          <cell r="W17761">
            <v>0.80999999999999994</v>
          </cell>
          <cell r="X17761">
            <v>6.7873846153846153E-3</v>
          </cell>
        </row>
        <row r="17762">
          <cell r="H17762" t="str">
            <v>GUF0103015040</v>
          </cell>
          <cell r="W17762">
            <v>0.91999999999999993</v>
          </cell>
          <cell r="X17762">
            <v>7.7125875000000005E-3</v>
          </cell>
        </row>
        <row r="17763">
          <cell r="H17763" t="str">
            <v>GUF0103017037</v>
          </cell>
          <cell r="W17763">
            <v>4.6900000000000004</v>
          </cell>
          <cell r="X17763">
            <v>3.931275E-2</v>
          </cell>
        </row>
        <row r="17764">
          <cell r="H17764" t="str">
            <v>GUF0103017038</v>
          </cell>
          <cell r="W17764">
            <v>4.6900000000000004</v>
          </cell>
          <cell r="X17764">
            <v>3.931275E-2</v>
          </cell>
        </row>
        <row r="17765">
          <cell r="H17765" t="str">
            <v>GUF0103025019</v>
          </cell>
          <cell r="W17765">
            <v>0.47</v>
          </cell>
          <cell r="X17765">
            <v>3.9396600000000002E-3</v>
          </cell>
        </row>
        <row r="17766">
          <cell r="H17766" t="str">
            <v>GUF0103027117</v>
          </cell>
          <cell r="W17766">
            <v>22.64</v>
          </cell>
          <cell r="X17766">
            <v>0.18977190000000002</v>
          </cell>
        </row>
        <row r="17767">
          <cell r="H17767" t="str">
            <v>GUF0103035103</v>
          </cell>
          <cell r="W17767">
            <v>17.79</v>
          </cell>
          <cell r="X17767">
            <v>0.14911755000000002</v>
          </cell>
        </row>
        <row r="17768">
          <cell r="H17768" t="str">
            <v>GUF0103066003</v>
          </cell>
          <cell r="W17768">
            <v>7.0000000000000007E-2</v>
          </cell>
          <cell r="X17768">
            <v>5.866602857142857E-4</v>
          </cell>
        </row>
        <row r="17769">
          <cell r="H17769" t="str">
            <v>GUF0103066004</v>
          </cell>
          <cell r="W17769">
            <v>0.06</v>
          </cell>
          <cell r="X17769">
            <v>5.0296238687782809E-4</v>
          </cell>
        </row>
        <row r="17770">
          <cell r="H17770" t="str">
            <v>GUF0103066006</v>
          </cell>
          <cell r="W17770">
            <v>7.0000000000000007E-2</v>
          </cell>
          <cell r="X17770">
            <v>5.8680000000000006E-4</v>
          </cell>
        </row>
        <row r="17771">
          <cell r="H17771" t="str">
            <v>GUF0201003107</v>
          </cell>
          <cell r="W17771">
            <v>217.52</v>
          </cell>
          <cell r="X17771">
            <v>1.823282775</v>
          </cell>
        </row>
        <row r="17772">
          <cell r="H17772" t="str">
            <v>GUF0204001011.5</v>
          </cell>
          <cell r="W17772">
            <v>12.13</v>
          </cell>
          <cell r="X17772">
            <v>0.10167457499999999</v>
          </cell>
        </row>
        <row r="17773">
          <cell r="H17773" t="str">
            <v>GUF0204002043</v>
          </cell>
          <cell r="W17773">
            <v>14.56</v>
          </cell>
          <cell r="X17773">
            <v>0.12204432000000001</v>
          </cell>
        </row>
        <row r="17774">
          <cell r="H17774" t="str">
            <v>GUF0307001044</v>
          </cell>
          <cell r="W17774">
            <v>112.88</v>
          </cell>
          <cell r="X17774">
            <v>0.94617630000000008</v>
          </cell>
        </row>
        <row r="17775">
          <cell r="H17775" t="str">
            <v>GUF0307004011</v>
          </cell>
          <cell r="W17775">
            <v>0.48</v>
          </cell>
          <cell r="X17775">
            <v>4.0236804687499997E-3</v>
          </cell>
        </row>
        <row r="17776">
          <cell r="H17776" t="str">
            <v>GUF0308011003</v>
          </cell>
          <cell r="W17776">
            <v>3.15</v>
          </cell>
          <cell r="X17776">
            <v>2.6403075000000005E-2</v>
          </cell>
        </row>
        <row r="17777">
          <cell r="H17777" t="str">
            <v>GUF0308035007</v>
          </cell>
          <cell r="W17777">
            <v>5.66</v>
          </cell>
          <cell r="X17777">
            <v>4.7441900000000002E-2</v>
          </cell>
        </row>
        <row r="17778">
          <cell r="H17778" t="str">
            <v>GUF0308035012</v>
          </cell>
          <cell r="W17778">
            <v>88.95</v>
          </cell>
          <cell r="X17778">
            <v>0.74559097500000004</v>
          </cell>
        </row>
        <row r="17779">
          <cell r="H17779" t="str">
            <v>GUF2101001001</v>
          </cell>
          <cell r="W17779">
            <v>0.01</v>
          </cell>
          <cell r="X17779">
            <v>8.3593750000000009E-5</v>
          </cell>
        </row>
        <row r="17780">
          <cell r="H17780" t="str">
            <v>GUF2101001002</v>
          </cell>
          <cell r="W17780">
            <v>0.01</v>
          </cell>
          <cell r="X17780">
            <v>8.3789062500000001E-5</v>
          </cell>
        </row>
        <row r="17781">
          <cell r="H17781" t="str">
            <v>GUF2101001017</v>
          </cell>
          <cell r="W17781">
            <v>0.01</v>
          </cell>
          <cell r="X17781">
            <v>8.3984374999999993E-5</v>
          </cell>
        </row>
        <row r="17782">
          <cell r="H17782" t="str">
            <v>GUF2101002004</v>
          </cell>
          <cell r="W17782">
            <v>0.02</v>
          </cell>
          <cell r="X17782">
            <v>1.6769649999999998E-4</v>
          </cell>
        </row>
        <row r="17783">
          <cell r="H17783" t="str">
            <v>GUF2101002008</v>
          </cell>
          <cell r="W17783">
            <v>0.02</v>
          </cell>
          <cell r="X17783">
            <v>1.6764155357142858E-4</v>
          </cell>
        </row>
        <row r="17784">
          <cell r="H17784" t="str">
            <v>GUF2101002014</v>
          </cell>
          <cell r="W17784">
            <v>0.01</v>
          </cell>
          <cell r="X17784">
            <v>8.3984374999999993E-5</v>
          </cell>
        </row>
        <row r="17785">
          <cell r="H17785" t="str">
            <v>GUF2101012002</v>
          </cell>
          <cell r="W17785">
            <v>0.05</v>
          </cell>
          <cell r="X17785">
            <v>4.1921293749999996E-4</v>
          </cell>
        </row>
        <row r="17786">
          <cell r="H17786" t="str">
            <v>GUF2101012004</v>
          </cell>
          <cell r="W17786">
            <v>0.06</v>
          </cell>
          <cell r="X17786">
            <v>5.02999125E-4</v>
          </cell>
        </row>
        <row r="17787">
          <cell r="H17787" t="str">
            <v>GUF2101012011</v>
          </cell>
          <cell r="W17787">
            <v>0.03</v>
          </cell>
          <cell r="X17787">
            <v>2.5156399999999997E-4</v>
          </cell>
        </row>
        <row r="17788">
          <cell r="H17788" t="str">
            <v>GUF2101012020</v>
          </cell>
          <cell r="W17788">
            <v>0.06</v>
          </cell>
          <cell r="X17788">
            <v>5.02999125E-4</v>
          </cell>
        </row>
        <row r="17789">
          <cell r="H17789" t="str">
            <v>GUF2101018010</v>
          </cell>
          <cell r="W17789">
            <v>0.05</v>
          </cell>
          <cell r="X17789">
            <v>4.1911587500000004E-4</v>
          </cell>
        </row>
        <row r="17790">
          <cell r="H17790" t="str">
            <v>GUF2101022008</v>
          </cell>
          <cell r="W17790">
            <v>0.02</v>
          </cell>
          <cell r="X17790">
            <v>1.6769649999999998E-4</v>
          </cell>
        </row>
        <row r="17791">
          <cell r="H17791" t="str">
            <v>GUF210103004</v>
          </cell>
          <cell r="W17791">
            <v>0.03</v>
          </cell>
          <cell r="X17791">
            <v>2.514995625E-4</v>
          </cell>
        </row>
        <row r="17792">
          <cell r="H17792" t="str">
            <v>GUF210103006</v>
          </cell>
          <cell r="W17792">
            <v>0.04</v>
          </cell>
          <cell r="X17792">
            <v>3.3529562500000004E-4</v>
          </cell>
        </row>
        <row r="17793">
          <cell r="H17793" t="str">
            <v>GUF210103007</v>
          </cell>
          <cell r="W17793">
            <v>0.02</v>
          </cell>
          <cell r="X17793">
            <v>1.6765124999999997E-4</v>
          </cell>
        </row>
        <row r="17794">
          <cell r="H17794" t="str">
            <v>GUF210103010</v>
          </cell>
          <cell r="W17794">
            <v>0.02</v>
          </cell>
          <cell r="X17794">
            <v>1.6769649999999998E-4</v>
          </cell>
        </row>
        <row r="17795">
          <cell r="H17795" t="str">
            <v>GUF2101032007</v>
          </cell>
          <cell r="W17795">
            <v>0.01</v>
          </cell>
          <cell r="X17795">
            <v>8.3789062500000001E-5</v>
          </cell>
        </row>
        <row r="17796">
          <cell r="H17796" t="str">
            <v>GUF2101041006</v>
          </cell>
          <cell r="W17796">
            <v>0.23</v>
          </cell>
          <cell r="X17796">
            <v>1.9280339999999999E-3</v>
          </cell>
        </row>
        <row r="17797">
          <cell r="H17797" t="str">
            <v>GUF2101041013</v>
          </cell>
          <cell r="W17797">
            <v>0.03</v>
          </cell>
          <cell r="X17797">
            <v>2.5207949999999995E-4</v>
          </cell>
        </row>
        <row r="17798">
          <cell r="H17798" t="str">
            <v>GUF2101041036</v>
          </cell>
          <cell r="W17798">
            <v>0.08</v>
          </cell>
          <cell r="X17798">
            <v>6.7066438679245285E-4</v>
          </cell>
        </row>
        <row r="17799">
          <cell r="H17799" t="str">
            <v>GUF2101041057</v>
          </cell>
          <cell r="W17799">
            <v>0.05</v>
          </cell>
          <cell r="X17799">
            <v>4.1931000000000005E-4</v>
          </cell>
        </row>
        <row r="17800">
          <cell r="H17800" t="str">
            <v>GUF2101043015</v>
          </cell>
          <cell r="W17800">
            <v>0.02</v>
          </cell>
          <cell r="X17800">
            <v>1.6769649999999998E-4</v>
          </cell>
        </row>
        <row r="17801">
          <cell r="H17801" t="str">
            <v>GUF2101043080</v>
          </cell>
          <cell r="W17801">
            <v>7.0000000000000007E-2</v>
          </cell>
          <cell r="X17801">
            <v>5.868815000000001E-4</v>
          </cell>
        </row>
        <row r="17802">
          <cell r="H17802" t="str">
            <v>GUF2101043112</v>
          </cell>
          <cell r="W17802">
            <v>0.04</v>
          </cell>
          <cell r="X17802">
            <v>3.3521810000000001E-4</v>
          </cell>
        </row>
        <row r="17803">
          <cell r="H17803" t="str">
            <v>GUF2101051006</v>
          </cell>
          <cell r="W17803">
            <v>0.02</v>
          </cell>
          <cell r="X17803">
            <v>1.6769649999999998E-4</v>
          </cell>
        </row>
        <row r="17804">
          <cell r="H17804" t="str">
            <v>GUF2101051014</v>
          </cell>
          <cell r="W17804">
            <v>0.01</v>
          </cell>
          <cell r="X17804">
            <v>8.3984374999999993E-5</v>
          </cell>
        </row>
        <row r="17805">
          <cell r="H17805" t="str">
            <v>GUF2101051023</v>
          </cell>
          <cell r="W17805">
            <v>0.04</v>
          </cell>
          <cell r="X17805">
            <v>3.3529562500000004E-4</v>
          </cell>
        </row>
        <row r="17806">
          <cell r="H17806" t="str">
            <v>GUF2101054004</v>
          </cell>
          <cell r="W17806">
            <v>0.01</v>
          </cell>
          <cell r="X17806">
            <v>8.3593750000000009E-5</v>
          </cell>
        </row>
        <row r="17807">
          <cell r="H17807" t="str">
            <v>GUF2101059005</v>
          </cell>
          <cell r="W17807">
            <v>0.12</v>
          </cell>
          <cell r="X17807">
            <v>1.00599825E-3</v>
          </cell>
        </row>
        <row r="17808">
          <cell r="H17808" t="str">
            <v>GUF2101059006</v>
          </cell>
          <cell r="W17808">
            <v>0.11</v>
          </cell>
          <cell r="X17808">
            <v>9.2233987499999997E-4</v>
          </cell>
        </row>
        <row r="17809">
          <cell r="H17809" t="str">
            <v>GUF2101061027</v>
          </cell>
          <cell r="W17809">
            <v>0.05</v>
          </cell>
          <cell r="X17809">
            <v>4.1911587500000004E-4</v>
          </cell>
        </row>
        <row r="17810">
          <cell r="H17810" t="str">
            <v>GUF2101081007</v>
          </cell>
          <cell r="W17810">
            <v>0.01</v>
          </cell>
          <cell r="X17810">
            <v>8.3593750000000009E-5</v>
          </cell>
        </row>
        <row r="17811">
          <cell r="H17811" t="str">
            <v>GUF2101081010</v>
          </cell>
          <cell r="W17811">
            <v>0.01</v>
          </cell>
          <cell r="X17811">
            <v>8.3842804363124557E-5</v>
          </cell>
        </row>
        <row r="17812">
          <cell r="H17812" t="str">
            <v>GUF2101102023</v>
          </cell>
          <cell r="W17812">
            <v>0.01</v>
          </cell>
          <cell r="X17812">
            <v>8.3854166666666674E-5</v>
          </cell>
        </row>
        <row r="17813">
          <cell r="H17813" t="str">
            <v>GUF211900039</v>
          </cell>
          <cell r="W17813">
            <v>0.12</v>
          </cell>
          <cell r="X17813">
            <v>1.00599825E-3</v>
          </cell>
        </row>
        <row r="17814">
          <cell r="H17814" t="str">
            <v>GUY0301001017</v>
          </cell>
          <cell r="W17814">
            <v>0.01</v>
          </cell>
          <cell r="X17814">
            <v>8.3593750000000009E-5</v>
          </cell>
        </row>
        <row r="17815">
          <cell r="H17815" t="str">
            <v>GUY0301003004</v>
          </cell>
          <cell r="W17815">
            <v>0.05</v>
          </cell>
          <cell r="X17815">
            <v>4.1931000000000005E-4</v>
          </cell>
        </row>
        <row r="17816">
          <cell r="H17816" t="str">
            <v>GUY0301003018</v>
          </cell>
          <cell r="W17816">
            <v>0.04</v>
          </cell>
          <cell r="X17816">
            <v>3.3568324999999995E-4</v>
          </cell>
        </row>
        <row r="17817">
          <cell r="H17817" t="str">
            <v>GUY0301005043</v>
          </cell>
          <cell r="W17817">
            <v>0.02</v>
          </cell>
          <cell r="X17817">
            <v>1.6763495999999999E-4</v>
          </cell>
        </row>
        <row r="17818">
          <cell r="H17818" t="str">
            <v>GUY0301010020</v>
          </cell>
          <cell r="W17818">
            <v>0.02</v>
          </cell>
          <cell r="X17818">
            <v>1.677954678362573E-4</v>
          </cell>
        </row>
        <row r="17819">
          <cell r="H17819" t="str">
            <v>GUY0301010021</v>
          </cell>
          <cell r="W17819">
            <v>0.02</v>
          </cell>
          <cell r="X17819">
            <v>1.6769649999999998E-4</v>
          </cell>
        </row>
        <row r="17820">
          <cell r="H17820" t="str">
            <v>GUY0301010024</v>
          </cell>
          <cell r="W17820">
            <v>0.03</v>
          </cell>
          <cell r="X17820">
            <v>2.5141929824561404E-4</v>
          </cell>
        </row>
        <row r="17821">
          <cell r="H17821" t="str">
            <v>GUY0301010040</v>
          </cell>
          <cell r="W17821">
            <v>0.05</v>
          </cell>
          <cell r="X17821">
            <v>4.1931000000000005E-4</v>
          </cell>
        </row>
        <row r="17822">
          <cell r="H17822" t="str">
            <v>GUY0301010057</v>
          </cell>
          <cell r="W17822">
            <v>0.09</v>
          </cell>
          <cell r="X17822">
            <v>7.5469200000000006E-4</v>
          </cell>
        </row>
        <row r="17823">
          <cell r="H17823" t="str">
            <v>GUY0301010061</v>
          </cell>
          <cell r="W17823">
            <v>0.15</v>
          </cell>
          <cell r="X17823">
            <v>1.2571610000000001E-3</v>
          </cell>
        </row>
        <row r="17824">
          <cell r="H17824" t="str">
            <v>GUY0301010062</v>
          </cell>
          <cell r="W17824">
            <v>0.14000000000000001</v>
          </cell>
          <cell r="X17824">
            <v>1.1737630000000002E-3</v>
          </cell>
        </row>
        <row r="17825">
          <cell r="H17825" t="str">
            <v>GUY0301011074</v>
          </cell>
          <cell r="W17825">
            <v>0.06</v>
          </cell>
          <cell r="X17825">
            <v>5.0294389285714277E-4</v>
          </cell>
        </row>
        <row r="17826">
          <cell r="H17826" t="str">
            <v>GUY0301012011</v>
          </cell>
          <cell r="W17826">
            <v>0.08</v>
          </cell>
          <cell r="X17826">
            <v>6.7059125000000009E-4</v>
          </cell>
        </row>
        <row r="17827">
          <cell r="H17827" t="str">
            <v>GUY0301012018</v>
          </cell>
          <cell r="W17827">
            <v>0.05</v>
          </cell>
          <cell r="X17827">
            <v>4.1911587500000004E-4</v>
          </cell>
        </row>
        <row r="17828">
          <cell r="H17828" t="str">
            <v>GUY0301013006</v>
          </cell>
          <cell r="W17828">
            <v>0.02</v>
          </cell>
          <cell r="X17828">
            <v>1.6758133397312859E-4</v>
          </cell>
        </row>
        <row r="17829">
          <cell r="H17829" t="str">
            <v>GUY0301013015</v>
          </cell>
          <cell r="W17829">
            <v>0.05</v>
          </cell>
          <cell r="X17829">
            <v>4.1913744444444445E-4</v>
          </cell>
        </row>
        <row r="17830">
          <cell r="H17830" t="str">
            <v>GUY0301014001</v>
          </cell>
          <cell r="W17830">
            <v>0.05</v>
          </cell>
          <cell r="X17830">
            <v>4.1931000000000005E-4</v>
          </cell>
        </row>
        <row r="17831">
          <cell r="H17831" t="str">
            <v>GUY0301014002</v>
          </cell>
          <cell r="W17831">
            <v>0.05</v>
          </cell>
          <cell r="X17831">
            <v>4.1918058333333336E-4</v>
          </cell>
        </row>
        <row r="17832">
          <cell r="H17832" t="str">
            <v>GUY0301014003</v>
          </cell>
          <cell r="W17832">
            <v>7.0000000000000007E-2</v>
          </cell>
          <cell r="X17832">
            <v>5.868815000000001E-4</v>
          </cell>
        </row>
        <row r="17833">
          <cell r="H17833" t="str">
            <v>GUY0301014004</v>
          </cell>
          <cell r="W17833">
            <v>0.06</v>
          </cell>
          <cell r="X17833">
            <v>5.0292179999999998E-4</v>
          </cell>
        </row>
        <row r="17834">
          <cell r="H17834" t="str">
            <v>GUY0301014006</v>
          </cell>
          <cell r="W17834">
            <v>7.0000000000000007E-2</v>
          </cell>
          <cell r="X17834">
            <v>5.8657180000000009E-4</v>
          </cell>
        </row>
        <row r="17835">
          <cell r="H17835" t="str">
            <v>GUY0301014007</v>
          </cell>
          <cell r="W17835">
            <v>7.0000000000000007E-2</v>
          </cell>
          <cell r="X17835">
            <v>5.866602857142857E-4</v>
          </cell>
        </row>
        <row r="17836">
          <cell r="H17836" t="str">
            <v>GUY0301014008</v>
          </cell>
          <cell r="W17836">
            <v>7.0000000000000007E-2</v>
          </cell>
          <cell r="X17836">
            <v>5.8662341666666665E-4</v>
          </cell>
        </row>
        <row r="17837">
          <cell r="H17837" t="str">
            <v>GUY0301014024</v>
          </cell>
          <cell r="W17837">
            <v>0.03</v>
          </cell>
          <cell r="X17837">
            <v>2.5130625E-4</v>
          </cell>
        </row>
        <row r="17838">
          <cell r="H17838" t="str">
            <v>GUY0301019006</v>
          </cell>
          <cell r="W17838">
            <v>0.01</v>
          </cell>
          <cell r="X17838">
            <v>8.4064327485380123E-5</v>
          </cell>
        </row>
        <row r="17839">
          <cell r="H17839" t="str">
            <v>GUY0301019007</v>
          </cell>
          <cell r="W17839">
            <v>0.01</v>
          </cell>
          <cell r="X17839">
            <v>8.4375000000000004E-5</v>
          </cell>
        </row>
        <row r="17840">
          <cell r="H17840" t="str">
            <v>GUY0301019030</v>
          </cell>
          <cell r="W17840">
            <v>0.02</v>
          </cell>
          <cell r="X17840">
            <v>1.6769649999999998E-4</v>
          </cell>
        </row>
        <row r="17841">
          <cell r="H17841" t="str">
            <v>GUY0301019036</v>
          </cell>
          <cell r="W17841">
            <v>0.06</v>
          </cell>
          <cell r="X17841">
            <v>5.02999125E-4</v>
          </cell>
        </row>
        <row r="17842">
          <cell r="H17842" t="str">
            <v>GUY0301019057</v>
          </cell>
          <cell r="W17842">
            <v>0.03</v>
          </cell>
          <cell r="X17842">
            <v>2.5207949999999995E-4</v>
          </cell>
        </row>
        <row r="17843">
          <cell r="H17843" t="str">
            <v>GUY0301019076</v>
          </cell>
          <cell r="W17843">
            <v>0.03</v>
          </cell>
          <cell r="X17843">
            <v>2.514995625E-4</v>
          </cell>
        </row>
        <row r="17844">
          <cell r="H17844" t="str">
            <v>GUY0301019093</v>
          </cell>
          <cell r="W17844">
            <v>4.9999999999999996E-2</v>
          </cell>
          <cell r="X17844">
            <v>4.1920181888544894E-4</v>
          </cell>
        </row>
        <row r="17845">
          <cell r="H17845" t="str">
            <v>GUY0301020003</v>
          </cell>
          <cell r="W17845">
            <v>0.01</v>
          </cell>
          <cell r="X17845">
            <v>8.3854166666666674E-5</v>
          </cell>
        </row>
        <row r="17846">
          <cell r="H17846" t="str">
            <v>GUY0301020006</v>
          </cell>
          <cell r="W17846">
            <v>0.01</v>
          </cell>
          <cell r="X17846">
            <v>8.3829066265060238E-5</v>
          </cell>
        </row>
        <row r="17847">
          <cell r="H17847" t="str">
            <v>GUY0301020007</v>
          </cell>
          <cell r="W17847">
            <v>0.01</v>
          </cell>
          <cell r="X17847">
            <v>8.3810646900269543E-5</v>
          </cell>
        </row>
        <row r="17848">
          <cell r="H17848" t="str">
            <v>GUY0301020009</v>
          </cell>
          <cell r="W17848">
            <v>0.02</v>
          </cell>
          <cell r="X17848">
            <v>1.6763307346723044E-4</v>
          </cell>
        </row>
        <row r="17849">
          <cell r="H17849" t="str">
            <v>GUY030102001014</v>
          </cell>
          <cell r="W17849">
            <v>0.01</v>
          </cell>
          <cell r="X17849">
            <v>8.3854166666666674E-5</v>
          </cell>
        </row>
        <row r="17850">
          <cell r="H17850" t="str">
            <v>GUY0301020013</v>
          </cell>
          <cell r="W17850">
            <v>0.06</v>
          </cell>
          <cell r="X17850">
            <v>5.02999125E-4</v>
          </cell>
        </row>
        <row r="17851">
          <cell r="H17851" t="str">
            <v>GUY0301020014</v>
          </cell>
          <cell r="W17851">
            <v>0.01</v>
          </cell>
          <cell r="X17851">
            <v>8.3849134460547503E-5</v>
          </cell>
        </row>
        <row r="17852">
          <cell r="H17852" t="str">
            <v>GUY0301020015</v>
          </cell>
          <cell r="W17852">
            <v>0.03</v>
          </cell>
          <cell r="X17852">
            <v>2.5130625E-4</v>
          </cell>
        </row>
        <row r="17853">
          <cell r="H17853" t="str">
            <v>GUY0301020026</v>
          </cell>
          <cell r="W17853">
            <v>0.01</v>
          </cell>
          <cell r="X17853">
            <v>8.3750000000000003E-5</v>
          </cell>
        </row>
        <row r="17854">
          <cell r="H17854" t="str">
            <v>GUY0301020032</v>
          </cell>
          <cell r="W17854">
            <v>0.01</v>
          </cell>
          <cell r="X17854">
            <v>8.3854166666666674E-5</v>
          </cell>
        </row>
        <row r="17855">
          <cell r="H17855" t="str">
            <v>GUY0301021005</v>
          </cell>
          <cell r="W17855">
            <v>0.01</v>
          </cell>
          <cell r="X17855">
            <v>8.3806818181818185E-5</v>
          </cell>
        </row>
        <row r="17856">
          <cell r="H17856" t="str">
            <v>GUY0301021006</v>
          </cell>
          <cell r="W17856">
            <v>0.01</v>
          </cell>
          <cell r="X17856">
            <v>8.3847531847133756E-5</v>
          </cell>
        </row>
        <row r="17857">
          <cell r="H17857" t="str">
            <v>GUY0301021007</v>
          </cell>
          <cell r="W17857">
            <v>0.01</v>
          </cell>
          <cell r="X17857">
            <v>8.3789062500000001E-5</v>
          </cell>
        </row>
        <row r="17858">
          <cell r="H17858" t="str">
            <v>GUY0301021008</v>
          </cell>
          <cell r="W17858">
            <v>0.01</v>
          </cell>
          <cell r="X17858">
            <v>8.3984374999999993E-5</v>
          </cell>
        </row>
        <row r="17859">
          <cell r="H17859" t="str">
            <v>GUY0301021009</v>
          </cell>
          <cell r="W17859">
            <v>0.01</v>
          </cell>
          <cell r="X17859">
            <v>8.4375000000000004E-5</v>
          </cell>
        </row>
        <row r="17860">
          <cell r="H17860" t="str">
            <v>GUY0301021014</v>
          </cell>
          <cell r="W17860">
            <v>0.01</v>
          </cell>
          <cell r="X17860">
            <v>8.3802083333333339E-5</v>
          </cell>
        </row>
        <row r="17861">
          <cell r="H17861" t="str">
            <v>GUY0301025023</v>
          </cell>
          <cell r="W17861">
            <v>0.04</v>
          </cell>
          <cell r="X17861">
            <v>3.3529562500000004E-4</v>
          </cell>
        </row>
        <row r="17862">
          <cell r="H17862" t="str">
            <v>GUY0301028003</v>
          </cell>
          <cell r="W17862">
            <v>0.01</v>
          </cell>
          <cell r="X17862">
            <v>8.3806818181818185E-5</v>
          </cell>
        </row>
        <row r="17863">
          <cell r="H17863" t="str">
            <v>GUY0301035001</v>
          </cell>
          <cell r="W17863">
            <v>0.02</v>
          </cell>
          <cell r="X17863">
            <v>1.676232380952381E-4</v>
          </cell>
        </row>
        <row r="17864">
          <cell r="H17864" t="str">
            <v>GUY0301035007</v>
          </cell>
          <cell r="W17864">
            <v>0.01</v>
          </cell>
          <cell r="X17864">
            <v>8.3820564516129027E-5</v>
          </cell>
        </row>
        <row r="17865">
          <cell r="H17865" t="str">
            <v>GUY0301035008</v>
          </cell>
          <cell r="W17865">
            <v>0.01</v>
          </cell>
          <cell r="X17865">
            <v>8.3810763888888883E-5</v>
          </cell>
        </row>
        <row r="17866">
          <cell r="H17866" t="str">
            <v>GUF0102045013.1</v>
          </cell>
          <cell r="W17866">
            <v>1.9800000000000002</v>
          </cell>
          <cell r="X17866">
            <v>1.6595849999999999E-2</v>
          </cell>
        </row>
        <row r="17867">
          <cell r="H17867" t="str">
            <v>GUF0102045013.2</v>
          </cell>
          <cell r="W17867">
            <v>1.9800000000000002</v>
          </cell>
          <cell r="X17867">
            <v>1.6595849999999999E-2</v>
          </cell>
        </row>
        <row r="17868">
          <cell r="H17868" t="str">
            <v>GUF0102089047</v>
          </cell>
          <cell r="W17868">
            <v>22.62</v>
          </cell>
          <cell r="X17868">
            <v>0.18957840000000004</v>
          </cell>
        </row>
        <row r="17869">
          <cell r="H17869" t="str">
            <v>GUD1901013</v>
          </cell>
          <cell r="W17869">
            <v>0.13999999999999999</v>
          </cell>
          <cell r="X17869">
            <v>2.4173805555555558E-3</v>
          </cell>
        </row>
        <row r="17870">
          <cell r="H17870" t="str">
            <v>GUD1901015</v>
          </cell>
          <cell r="W17870">
            <v>0.94</v>
          </cell>
          <cell r="X17870">
            <v>1.6231066666666665E-2</v>
          </cell>
        </row>
        <row r="17871">
          <cell r="H17871" t="str">
            <v>GUF0102040033</v>
          </cell>
          <cell r="W17871">
            <v>3.0000000000000002E-2</v>
          </cell>
          <cell r="X17871">
            <v>5.183638888888888E-4</v>
          </cell>
        </row>
        <row r="17872">
          <cell r="H17872" t="str">
            <v>GUF0102045129</v>
          </cell>
          <cell r="W17872">
            <v>0.63</v>
          </cell>
          <cell r="X17872">
            <v>1.0880433333333333E-2</v>
          </cell>
        </row>
        <row r="17873">
          <cell r="H17873" t="str">
            <v>GUF0102045163</v>
          </cell>
          <cell r="W17873">
            <v>1.9400000000000002</v>
          </cell>
          <cell r="X17873">
            <v>3.3499866666666669E-2</v>
          </cell>
        </row>
        <row r="17874">
          <cell r="H17874" t="str">
            <v>GUF0102073024</v>
          </cell>
          <cell r="W17874">
            <v>0.24000000000000002</v>
          </cell>
          <cell r="X17874">
            <v>4.1436712962962963E-3</v>
          </cell>
        </row>
        <row r="17875">
          <cell r="H17875" t="str">
            <v>GUF0102073025</v>
          </cell>
          <cell r="W17875">
            <v>0.24000000000000002</v>
          </cell>
          <cell r="X17875">
            <v>4.1436712962962963E-3</v>
          </cell>
        </row>
        <row r="17876">
          <cell r="H17876" t="str">
            <v>GUF0102081005</v>
          </cell>
          <cell r="W17876">
            <v>55.360000000000007</v>
          </cell>
          <cell r="X17876">
            <v>0.95598850909090916</v>
          </cell>
        </row>
        <row r="17877">
          <cell r="H17877" t="str">
            <v>GUF0102086085</v>
          </cell>
          <cell r="W17877">
            <v>4.9999999999999996E-2</v>
          </cell>
          <cell r="X17877">
            <v>8.6373641975308639E-4</v>
          </cell>
        </row>
        <row r="17878">
          <cell r="H17878" t="str">
            <v>GUF0102086535</v>
          </cell>
          <cell r="W17878">
            <v>16.099999999999998</v>
          </cell>
          <cell r="X17878">
            <v>0.27802366666666667</v>
          </cell>
        </row>
        <row r="17879">
          <cell r="H17879" t="str">
            <v>GUF0102086536</v>
          </cell>
          <cell r="W17879">
            <v>16.099999999999998</v>
          </cell>
          <cell r="X17879">
            <v>0.27802366666666667</v>
          </cell>
        </row>
        <row r="17880">
          <cell r="H17880" t="str">
            <v>GUF0102087013</v>
          </cell>
          <cell r="W17880">
            <v>21.470000000000002</v>
          </cell>
          <cell r="X17880">
            <v>0.37075746666666665</v>
          </cell>
        </row>
        <row r="17881">
          <cell r="H17881" t="str">
            <v>GUF0102087014</v>
          </cell>
          <cell r="W17881">
            <v>21.470000000000002</v>
          </cell>
          <cell r="X17881">
            <v>0.37075746666666665</v>
          </cell>
        </row>
        <row r="17882">
          <cell r="H17882" t="str">
            <v>GUF0103009058</v>
          </cell>
          <cell r="W17882">
            <v>40.550000000000004</v>
          </cell>
          <cell r="X17882">
            <v>0.70024425000000012</v>
          </cell>
        </row>
        <row r="17883">
          <cell r="H17883" t="str">
            <v>GUF0103009059</v>
          </cell>
          <cell r="W17883">
            <v>0.81</v>
          </cell>
          <cell r="X17883">
            <v>1.3986825E-2</v>
          </cell>
        </row>
        <row r="17884">
          <cell r="H17884" t="str">
            <v>GUF0103009060</v>
          </cell>
          <cell r="W17884">
            <v>0.15</v>
          </cell>
          <cell r="X17884">
            <v>2.5911083333333331E-3</v>
          </cell>
        </row>
        <row r="17885">
          <cell r="H17885" t="str">
            <v>GUF0103009061</v>
          </cell>
          <cell r="W17885">
            <v>0.57000000000000006</v>
          </cell>
          <cell r="X17885">
            <v>9.8427000000000011E-3</v>
          </cell>
        </row>
        <row r="17886">
          <cell r="H17886" t="str">
            <v>GUF0103015006</v>
          </cell>
          <cell r="W17886">
            <v>0.65</v>
          </cell>
          <cell r="X17886">
            <v>1.1225908101851853E-2</v>
          </cell>
        </row>
        <row r="17887">
          <cell r="H17887" t="str">
            <v>GUF0103015059</v>
          </cell>
          <cell r="W17887">
            <v>1.75</v>
          </cell>
          <cell r="X17887">
            <v>3.0218011111111116E-2</v>
          </cell>
        </row>
        <row r="17888">
          <cell r="H17888" t="str">
            <v>GUF0103024057</v>
          </cell>
          <cell r="W17888">
            <v>0.76</v>
          </cell>
          <cell r="X17888">
            <v>1.3125033333333333E-2</v>
          </cell>
        </row>
        <row r="17889">
          <cell r="H17889" t="str">
            <v>GUF0103036003</v>
          </cell>
          <cell r="W17889">
            <v>1.43</v>
          </cell>
          <cell r="X17889">
            <v>2.4696333333333337E-2</v>
          </cell>
        </row>
        <row r="17890">
          <cell r="H17890" t="str">
            <v>GUF0103038006</v>
          </cell>
          <cell r="W17890">
            <v>0.63</v>
          </cell>
          <cell r="X17890">
            <v>1.0880433333333333E-2</v>
          </cell>
        </row>
        <row r="17891">
          <cell r="H17891" t="str">
            <v>GUF0199002029</v>
          </cell>
          <cell r="W17891">
            <v>6.0000000000000005E-2</v>
          </cell>
          <cell r="X17891">
            <v>1.0367277777777776E-3</v>
          </cell>
        </row>
        <row r="17892">
          <cell r="H17892" t="str">
            <v>GUF0199002031</v>
          </cell>
          <cell r="W17892">
            <v>0.77999999999999992</v>
          </cell>
          <cell r="X17892">
            <v>1.34676E-2</v>
          </cell>
        </row>
        <row r="17893">
          <cell r="H17893" t="str">
            <v>GUF0199002033</v>
          </cell>
          <cell r="W17893">
            <v>1.34</v>
          </cell>
          <cell r="X17893">
            <v>2.3139733333333336E-2</v>
          </cell>
        </row>
        <row r="17894">
          <cell r="H17894" t="str">
            <v>GUF0201002038</v>
          </cell>
          <cell r="W17894">
            <v>14.03</v>
          </cell>
          <cell r="X17894">
            <v>0.2422792</v>
          </cell>
        </row>
        <row r="17895">
          <cell r="H17895" t="str">
            <v>GUF0201002039</v>
          </cell>
          <cell r="W17895">
            <v>14.03</v>
          </cell>
          <cell r="X17895">
            <v>0.2422792</v>
          </cell>
        </row>
        <row r="17896">
          <cell r="H17896" t="str">
            <v>GUF0201002040</v>
          </cell>
          <cell r="W17896">
            <v>27.17</v>
          </cell>
          <cell r="X17896">
            <v>0.46918733333333335</v>
          </cell>
        </row>
        <row r="17897">
          <cell r="H17897" t="str">
            <v>GUF0201003118</v>
          </cell>
          <cell r="W17897">
            <v>240.62</v>
          </cell>
          <cell r="X17897">
            <v>4.1551706250000002</v>
          </cell>
        </row>
        <row r="17898">
          <cell r="H17898" t="str">
            <v>GUF0201009030</v>
          </cell>
          <cell r="W17898">
            <v>5.34</v>
          </cell>
          <cell r="X17898">
            <v>9.2214933333333332E-2</v>
          </cell>
        </row>
        <row r="17899">
          <cell r="H17899" t="str">
            <v>GUF0201011019</v>
          </cell>
          <cell r="W17899">
            <v>21.92</v>
          </cell>
          <cell r="X17899">
            <v>0.37852900000000006</v>
          </cell>
        </row>
        <row r="17900">
          <cell r="H17900" t="str">
            <v>GUF0201011020</v>
          </cell>
          <cell r="W17900">
            <v>21.92</v>
          </cell>
          <cell r="X17900">
            <v>0.37852900000000006</v>
          </cell>
        </row>
        <row r="17901">
          <cell r="H17901" t="str">
            <v>GUF0201013021</v>
          </cell>
          <cell r="W17901">
            <v>10.029999999999999</v>
          </cell>
          <cell r="X17901">
            <v>0.17320400000000002</v>
          </cell>
        </row>
        <row r="17902">
          <cell r="H17902" t="str">
            <v>GUF0201013022</v>
          </cell>
          <cell r="W17902">
            <v>18.41</v>
          </cell>
          <cell r="X17902">
            <v>0.31791476666666674</v>
          </cell>
        </row>
        <row r="17903">
          <cell r="H17903" t="str">
            <v>GUF0201013023</v>
          </cell>
          <cell r="W17903">
            <v>21.92</v>
          </cell>
          <cell r="X17903">
            <v>0.37852900000000006</v>
          </cell>
        </row>
        <row r="17904">
          <cell r="H17904" t="str">
            <v>GUF0201013024</v>
          </cell>
          <cell r="W17904">
            <v>21.92</v>
          </cell>
          <cell r="X17904">
            <v>0.37852900000000006</v>
          </cell>
        </row>
        <row r="17905">
          <cell r="H17905" t="str">
            <v>GUF0201013025</v>
          </cell>
          <cell r="W17905">
            <v>3.51</v>
          </cell>
          <cell r="X17905">
            <v>6.0612800000000001E-2</v>
          </cell>
        </row>
        <row r="17906">
          <cell r="H17906" t="str">
            <v>GUF0202006088</v>
          </cell>
          <cell r="W17906">
            <v>13.58</v>
          </cell>
          <cell r="X17906">
            <v>0.23450480000000001</v>
          </cell>
        </row>
        <row r="17907">
          <cell r="H17907" t="str">
            <v>GUF0202006089</v>
          </cell>
          <cell r="W17907">
            <v>13.71</v>
          </cell>
          <cell r="X17907">
            <v>0.23675083333333333</v>
          </cell>
        </row>
        <row r="17908">
          <cell r="H17908" t="str">
            <v>GUF0203003104</v>
          </cell>
          <cell r="W17908">
            <v>10.35</v>
          </cell>
          <cell r="X17908">
            <v>0.17873093333333334</v>
          </cell>
        </row>
        <row r="17909">
          <cell r="H17909" t="str">
            <v>GUF0203006051</v>
          </cell>
          <cell r="W17909">
            <v>2.13</v>
          </cell>
          <cell r="X17909">
            <v>3.6785066666666671E-2</v>
          </cell>
        </row>
        <row r="17910">
          <cell r="H17910" t="str">
            <v>GUF0203006052</v>
          </cell>
          <cell r="W17910">
            <v>3.9</v>
          </cell>
          <cell r="X17910">
            <v>6.7349466666666677E-2</v>
          </cell>
        </row>
        <row r="17911">
          <cell r="H17911" t="str">
            <v>GUF0203006053</v>
          </cell>
          <cell r="W17911">
            <v>4.29</v>
          </cell>
          <cell r="X17911">
            <v>7.4080400000000005E-2</v>
          </cell>
        </row>
        <row r="17912">
          <cell r="H17912" t="str">
            <v>GUF0203006054</v>
          </cell>
          <cell r="W17912">
            <v>1.8900000000000001</v>
          </cell>
          <cell r="X17912">
            <v>3.263986666666667E-2</v>
          </cell>
        </row>
        <row r="17913">
          <cell r="H17913" t="str">
            <v>GUF0203006055</v>
          </cell>
          <cell r="W17913">
            <v>1.77</v>
          </cell>
          <cell r="X17913">
            <v>3.0564400000000002E-2</v>
          </cell>
        </row>
        <row r="17914">
          <cell r="H17914" t="str">
            <v>GUF0203006056</v>
          </cell>
          <cell r="W17914">
            <v>1.77</v>
          </cell>
          <cell r="X17914">
            <v>3.0564400000000002E-2</v>
          </cell>
        </row>
        <row r="17915">
          <cell r="H17915" t="str">
            <v>GUF0203007009</v>
          </cell>
          <cell r="W17915">
            <v>2.23</v>
          </cell>
          <cell r="X17915">
            <v>3.8510799999999998E-2</v>
          </cell>
        </row>
        <row r="17916">
          <cell r="H17916" t="str">
            <v>GUF0203007011</v>
          </cell>
          <cell r="W17916">
            <v>3.36</v>
          </cell>
          <cell r="X17916">
            <v>5.8025633333333333E-2</v>
          </cell>
        </row>
        <row r="17917">
          <cell r="H17917" t="str">
            <v>GUF0203013013</v>
          </cell>
          <cell r="W17917">
            <v>0.41000000000000003</v>
          </cell>
          <cell r="X17917">
            <v>7.0808030092592593E-3</v>
          </cell>
        </row>
        <row r="17918">
          <cell r="H17918" t="str">
            <v>GUF0204001012</v>
          </cell>
          <cell r="W17918">
            <v>6.79</v>
          </cell>
          <cell r="X17918">
            <v>0.11725240000000001</v>
          </cell>
        </row>
        <row r="17919">
          <cell r="H17919" t="str">
            <v>GUF0204002032</v>
          </cell>
          <cell r="W17919">
            <v>0.88</v>
          </cell>
          <cell r="X17919">
            <v>1.51962E-2</v>
          </cell>
        </row>
        <row r="17920">
          <cell r="H17920" t="str">
            <v>GUF0204002037</v>
          </cell>
          <cell r="W17920">
            <v>16.66</v>
          </cell>
          <cell r="X17920">
            <v>0.2876958</v>
          </cell>
        </row>
        <row r="17921">
          <cell r="H17921" t="str">
            <v>GUF0204002038</v>
          </cell>
          <cell r="W17921">
            <v>7.84</v>
          </cell>
          <cell r="X17921">
            <v>0.13538693333333335</v>
          </cell>
        </row>
        <row r="17922">
          <cell r="H17922" t="str">
            <v>GUF0204003026</v>
          </cell>
          <cell r="W17922">
            <v>25.35</v>
          </cell>
          <cell r="X17922">
            <v>0.43776006666666667</v>
          </cell>
        </row>
        <row r="17923">
          <cell r="H17923" t="str">
            <v>GUF0204004052</v>
          </cell>
          <cell r="W17923">
            <v>8.76</v>
          </cell>
          <cell r="X17923">
            <v>0.15127113333333334</v>
          </cell>
        </row>
        <row r="17924">
          <cell r="H17924" t="str">
            <v>GUF0301014026</v>
          </cell>
          <cell r="W17924">
            <v>5.0100000000000007</v>
          </cell>
          <cell r="X17924">
            <v>8.651600000000001E-2</v>
          </cell>
        </row>
        <row r="17925">
          <cell r="H17925" t="str">
            <v>GUF0301014027</v>
          </cell>
          <cell r="W17925">
            <v>6.63</v>
          </cell>
          <cell r="X17925">
            <v>0.11448893333333335</v>
          </cell>
        </row>
        <row r="17926">
          <cell r="H17926" t="str">
            <v>GUF0303002011</v>
          </cell>
          <cell r="W17926">
            <v>21.470000000000002</v>
          </cell>
          <cell r="X17926">
            <v>0.37075746666666665</v>
          </cell>
        </row>
        <row r="17927">
          <cell r="H17927" t="str">
            <v>GUF0304009003</v>
          </cell>
          <cell r="W17927">
            <v>1.41</v>
          </cell>
          <cell r="X17927">
            <v>2.4346600000000003E-2</v>
          </cell>
        </row>
        <row r="17928">
          <cell r="H17928" t="str">
            <v>GUF0307003018</v>
          </cell>
          <cell r="W17928">
            <v>1.9400000000000002</v>
          </cell>
          <cell r="X17928">
            <v>3.3499866666666669E-2</v>
          </cell>
        </row>
        <row r="17929">
          <cell r="H17929" t="str">
            <v>GUF0307003027</v>
          </cell>
          <cell r="W17929">
            <v>4.8499999999999996</v>
          </cell>
          <cell r="X17929">
            <v>8.3751816666666687E-2</v>
          </cell>
        </row>
        <row r="17930">
          <cell r="H17930" t="str">
            <v>GUF0307004011</v>
          </cell>
          <cell r="W17930">
            <v>0.48000000000000004</v>
          </cell>
          <cell r="X17930">
            <v>8.2894932870370367E-3</v>
          </cell>
        </row>
        <row r="17931">
          <cell r="H17931" t="str">
            <v>GUF0307007006</v>
          </cell>
          <cell r="W17931">
            <v>4.53</v>
          </cell>
          <cell r="X17931">
            <v>7.8228466666666663E-2</v>
          </cell>
        </row>
        <row r="17932">
          <cell r="H17932" t="str">
            <v>GUF0308001043</v>
          </cell>
          <cell r="W17932">
            <v>21.35</v>
          </cell>
          <cell r="X17932">
            <v>0.36868486666666667</v>
          </cell>
        </row>
        <row r="17933">
          <cell r="H17933" t="str">
            <v>GUF0308001044</v>
          </cell>
          <cell r="W17933">
            <v>21.35</v>
          </cell>
          <cell r="X17933">
            <v>0.36868486666666667</v>
          </cell>
        </row>
        <row r="17934">
          <cell r="H17934" t="str">
            <v>GUF0308007029</v>
          </cell>
          <cell r="W17934">
            <v>15.21</v>
          </cell>
          <cell r="X17934">
            <v>0.26265260000000001</v>
          </cell>
        </row>
        <row r="17935">
          <cell r="H17935" t="str">
            <v>GUF0308007030</v>
          </cell>
          <cell r="W17935">
            <v>15.21</v>
          </cell>
          <cell r="X17935">
            <v>0.26265260000000001</v>
          </cell>
        </row>
        <row r="17936">
          <cell r="H17936" t="str">
            <v>GUF0308009016</v>
          </cell>
          <cell r="W17936">
            <v>10.67</v>
          </cell>
          <cell r="X17936">
            <v>0.18425500000000003</v>
          </cell>
        </row>
        <row r="17937">
          <cell r="H17937" t="str">
            <v>GUF0308010011</v>
          </cell>
          <cell r="W17937">
            <v>15.56</v>
          </cell>
          <cell r="X17937">
            <v>0.26870126666666672</v>
          </cell>
        </row>
        <row r="17938">
          <cell r="H17938" t="str">
            <v>GUF0308011003</v>
          </cell>
          <cell r="W17938">
            <v>3.15</v>
          </cell>
          <cell r="X17938">
            <v>5.4394999999999999E-2</v>
          </cell>
        </row>
        <row r="17939">
          <cell r="H17939" t="str">
            <v>GUF0308035028</v>
          </cell>
          <cell r="W17939">
            <v>86.18</v>
          </cell>
          <cell r="X17939">
            <v>1.4882070666666667</v>
          </cell>
        </row>
        <row r="17940">
          <cell r="H17940" t="str">
            <v>GUF0308035031</v>
          </cell>
          <cell r="W17940">
            <v>5.62</v>
          </cell>
          <cell r="X17940">
            <v>9.7048133333333342E-2</v>
          </cell>
        </row>
        <row r="17941">
          <cell r="H17941" t="str">
            <v>GUF0309002214</v>
          </cell>
          <cell r="W17941">
            <v>27.82</v>
          </cell>
          <cell r="X17941">
            <v>0.48041319999999998</v>
          </cell>
        </row>
        <row r="17942">
          <cell r="H17942" t="str">
            <v>GUF0399011001</v>
          </cell>
          <cell r="W17942">
            <v>12.65</v>
          </cell>
          <cell r="X17942">
            <v>0.21844859999999999</v>
          </cell>
        </row>
        <row r="17943">
          <cell r="H17943" t="str">
            <v>GUF2101083021</v>
          </cell>
          <cell r="W17943">
            <v>9.0000000000000011E-2</v>
          </cell>
          <cell r="X17943">
            <v>1.5536597222222221E-3</v>
          </cell>
        </row>
        <row r="17944">
          <cell r="H17944" t="str">
            <v>GUF2101105015</v>
          </cell>
          <cell r="W17944">
            <v>0.61</v>
          </cell>
          <cell r="X17944">
            <v>1.0532133333333334E-2</v>
          </cell>
        </row>
        <row r="17945">
          <cell r="H17945" t="str">
            <v>GUF2111000197</v>
          </cell>
          <cell r="W17945">
            <v>24.12</v>
          </cell>
          <cell r="X17945">
            <v>0.41651806666666669</v>
          </cell>
        </row>
        <row r="17946">
          <cell r="H17946" t="str">
            <v>GUL0100000341</v>
          </cell>
          <cell r="W17946">
            <v>0.86</v>
          </cell>
          <cell r="X17946">
            <v>1.4852200000000001E-2</v>
          </cell>
        </row>
        <row r="17947">
          <cell r="H17947" t="str">
            <v>GUY0211045</v>
          </cell>
          <cell r="W17947">
            <v>6.0000000000000005E-2</v>
          </cell>
          <cell r="X17947">
            <v>1.0360118055555555E-3</v>
          </cell>
        </row>
        <row r="17948">
          <cell r="H17948" t="str">
            <v>GUD2201005</v>
          </cell>
          <cell r="W17948">
            <v>0.81</v>
          </cell>
          <cell r="X17948">
            <v>1.3986466666666668E-2</v>
          </cell>
        </row>
        <row r="17949">
          <cell r="H17949" t="str">
            <v>GUF0102045146</v>
          </cell>
          <cell r="W17949">
            <v>6.0000000000000005E-2</v>
          </cell>
          <cell r="X17949">
            <v>1.0360118055555555E-3</v>
          </cell>
        </row>
        <row r="17950">
          <cell r="H17950" t="str">
            <v>GUF0102081005</v>
          </cell>
          <cell r="W17950">
            <v>55.36</v>
          </cell>
          <cell r="X17950">
            <v>0.95598287999999998</v>
          </cell>
        </row>
        <row r="17951">
          <cell r="H17951" t="str">
            <v>GUF0102086081</v>
          </cell>
          <cell r="W17951">
            <v>3.31</v>
          </cell>
          <cell r="X17951">
            <v>5.7158466666666664E-2</v>
          </cell>
        </row>
        <row r="17952">
          <cell r="H17952" t="str">
            <v>GUF0102086082</v>
          </cell>
          <cell r="W17952">
            <v>2.95</v>
          </cell>
          <cell r="X17952">
            <v>5.0940666666666669E-2</v>
          </cell>
        </row>
        <row r="17953">
          <cell r="H17953" t="str">
            <v>GUF0102086120</v>
          </cell>
          <cell r="W17953">
            <v>3.86</v>
          </cell>
          <cell r="X17953">
            <v>6.6661466666666669E-2</v>
          </cell>
        </row>
        <row r="17954">
          <cell r="H17954" t="str">
            <v>GUF0102086121</v>
          </cell>
          <cell r="W17954">
            <v>3.86</v>
          </cell>
          <cell r="X17954">
            <v>6.6661466666666669E-2</v>
          </cell>
        </row>
        <row r="17955">
          <cell r="H17955" t="str">
            <v>GUF0102086122</v>
          </cell>
          <cell r="W17955">
            <v>0.13</v>
          </cell>
          <cell r="X17955">
            <v>2.2438749999999998E-3</v>
          </cell>
        </row>
        <row r="17956">
          <cell r="H17956" t="str">
            <v>GUF0102086123</v>
          </cell>
          <cell r="W17956">
            <v>0.13</v>
          </cell>
          <cell r="X17956">
            <v>2.2438749999999998E-3</v>
          </cell>
        </row>
        <row r="17957">
          <cell r="H17957" t="str">
            <v>GUF0103003085</v>
          </cell>
          <cell r="W17957">
            <v>3.1199999999999997</v>
          </cell>
          <cell r="X17957">
            <v>5.3876133333333333E-2</v>
          </cell>
        </row>
        <row r="17958">
          <cell r="H17958" t="str">
            <v>GUF0103003093</v>
          </cell>
          <cell r="W17958">
            <v>3.1300000000000003</v>
          </cell>
          <cell r="X17958">
            <v>5.4051000000000002E-2</v>
          </cell>
        </row>
        <row r="17959">
          <cell r="H17959" t="str">
            <v>GUF0103009058</v>
          </cell>
          <cell r="W17959">
            <v>40.549999999999997</v>
          </cell>
          <cell r="X17959">
            <v>0.70024295999999997</v>
          </cell>
        </row>
        <row r="17960">
          <cell r="H17960" t="str">
            <v>GUF0103009059</v>
          </cell>
          <cell r="W17960">
            <v>0.81</v>
          </cell>
          <cell r="X17960">
            <v>1.3986180000000001E-2</v>
          </cell>
        </row>
        <row r="17961">
          <cell r="H17961" t="str">
            <v>GUF0103013011</v>
          </cell>
          <cell r="W17961">
            <v>7.4399999999999995</v>
          </cell>
          <cell r="X17961">
            <v>0.1284797</v>
          </cell>
        </row>
        <row r="17962">
          <cell r="H17962" t="str">
            <v>GUF0103015060</v>
          </cell>
          <cell r="W17962">
            <v>0.12</v>
          </cell>
          <cell r="X17962">
            <v>2.0724531944444442E-3</v>
          </cell>
        </row>
        <row r="17963">
          <cell r="H17963" t="str">
            <v>GUF0103016007</v>
          </cell>
          <cell r="W17963">
            <v>5.34</v>
          </cell>
          <cell r="X17963">
            <v>9.2214933333333332E-2</v>
          </cell>
        </row>
        <row r="17964">
          <cell r="H17964" t="str">
            <v>GUF0103017037</v>
          </cell>
          <cell r="W17964">
            <v>4.6899999999999995</v>
          </cell>
          <cell r="X17964">
            <v>8.0989066666666665E-2</v>
          </cell>
        </row>
        <row r="17965">
          <cell r="H17965" t="str">
            <v>GUF0103017038</v>
          </cell>
          <cell r="W17965">
            <v>4.6899999999999995</v>
          </cell>
          <cell r="X17965">
            <v>8.0989066666666665E-2</v>
          </cell>
        </row>
        <row r="17966">
          <cell r="H17966" t="str">
            <v>GUF0103025019</v>
          </cell>
          <cell r="W17966">
            <v>0.47000000000000003</v>
          </cell>
          <cell r="X17966">
            <v>8.1155333333333343E-3</v>
          </cell>
        </row>
        <row r="17967">
          <cell r="H17967" t="str">
            <v>GUF0103027124</v>
          </cell>
          <cell r="W17967">
            <v>25.05</v>
          </cell>
          <cell r="X17967">
            <v>0.43258000000000002</v>
          </cell>
        </row>
        <row r="17968">
          <cell r="H17968" t="str">
            <v>GUF0103027125</v>
          </cell>
          <cell r="W17968">
            <v>25.05</v>
          </cell>
          <cell r="X17968">
            <v>0.43258000000000002</v>
          </cell>
        </row>
        <row r="17969">
          <cell r="H17969" t="str">
            <v>GUF0103035098</v>
          </cell>
          <cell r="W17969">
            <v>0.2</v>
          </cell>
          <cell r="X17969">
            <v>3.4543333333333336E-3</v>
          </cell>
        </row>
        <row r="17970">
          <cell r="H17970" t="str">
            <v>GUF0103035099</v>
          </cell>
          <cell r="W17970">
            <v>0.19999999999999998</v>
          </cell>
          <cell r="X17970">
            <v>3.453377777777778E-3</v>
          </cell>
        </row>
        <row r="17971">
          <cell r="H17971" t="str">
            <v>GUF0103035100</v>
          </cell>
          <cell r="W17971">
            <v>0.2</v>
          </cell>
          <cell r="X17971">
            <v>3.4543333333333336E-3</v>
          </cell>
        </row>
        <row r="17972">
          <cell r="H17972" t="str">
            <v>GUF0103035101</v>
          </cell>
          <cell r="W17972">
            <v>0.19999999999999998</v>
          </cell>
          <cell r="X17972">
            <v>3.453377777777778E-3</v>
          </cell>
        </row>
        <row r="17973">
          <cell r="H17973" t="str">
            <v>GUF0103038001</v>
          </cell>
          <cell r="W17973">
            <v>0.26</v>
          </cell>
          <cell r="X17973">
            <v>4.489541087962963E-3</v>
          </cell>
        </row>
        <row r="17974">
          <cell r="H17974" t="str">
            <v>GUF0103038002</v>
          </cell>
          <cell r="W17974">
            <v>0.23</v>
          </cell>
          <cell r="X17974">
            <v>3.9731999999999996E-3</v>
          </cell>
        </row>
        <row r="17975">
          <cell r="H17975" t="str">
            <v>GUF0103066003</v>
          </cell>
          <cell r="W17975">
            <v>6.9999999999999993E-2</v>
          </cell>
          <cell r="X17975">
            <v>1.2086220017636685E-3</v>
          </cell>
        </row>
        <row r="17976">
          <cell r="H17976" t="str">
            <v>GUF0103066004</v>
          </cell>
          <cell r="W17976">
            <v>0.06</v>
          </cell>
          <cell r="X17976">
            <v>1.0362017573696143E-3</v>
          </cell>
        </row>
        <row r="17977">
          <cell r="H17977" t="str">
            <v>GUF0103066006</v>
          </cell>
          <cell r="W17977">
            <v>6.9999999999999993E-2</v>
          </cell>
          <cell r="X17977">
            <v>1.2086902777777779E-3</v>
          </cell>
        </row>
        <row r="17978">
          <cell r="H17978" t="str">
            <v>GUF0199002037</v>
          </cell>
          <cell r="W17978">
            <v>0.32</v>
          </cell>
          <cell r="X17978">
            <v>5.5265810185185183E-3</v>
          </cell>
        </row>
        <row r="17979">
          <cell r="H17979" t="str">
            <v>GUF0201003118</v>
          </cell>
          <cell r="W17979">
            <v>240.62</v>
          </cell>
          <cell r="X17979">
            <v>4.155169745454546</v>
          </cell>
        </row>
        <row r="17980">
          <cell r="H17980" t="str">
            <v>GUF0201004009</v>
          </cell>
          <cell r="W17980">
            <v>40.11</v>
          </cell>
          <cell r="X17980">
            <v>0.69264113333333333</v>
          </cell>
        </row>
        <row r="17981">
          <cell r="H17981" t="str">
            <v>GUF0204001011.5</v>
          </cell>
          <cell r="W17981">
            <v>12.129999999999999</v>
          </cell>
          <cell r="X17981">
            <v>0.20946733333333334</v>
          </cell>
        </row>
        <row r="17982">
          <cell r="H17982" t="str">
            <v>GUF0302012139</v>
          </cell>
          <cell r="W17982">
            <v>200.72</v>
          </cell>
          <cell r="X17982">
            <v>3.4661583333333335</v>
          </cell>
        </row>
        <row r="17983">
          <cell r="H17983" t="str">
            <v>GUF0304004047</v>
          </cell>
          <cell r="W17983">
            <v>25.05</v>
          </cell>
          <cell r="X17983">
            <v>0.43258000000000002</v>
          </cell>
        </row>
        <row r="17984">
          <cell r="H17984" t="str">
            <v>GUF0307001044</v>
          </cell>
          <cell r="W17984">
            <v>112.88000000000001</v>
          </cell>
          <cell r="X17984">
            <v>1.9492760000000002</v>
          </cell>
        </row>
        <row r="17985">
          <cell r="H17985" t="str">
            <v>GUF0307003025</v>
          </cell>
          <cell r="W17985">
            <v>2.1800000000000002</v>
          </cell>
          <cell r="X17985">
            <v>3.7645066666666664E-2</v>
          </cell>
        </row>
        <row r="17986">
          <cell r="H17986" t="str">
            <v>GUF0309001112</v>
          </cell>
          <cell r="W17986">
            <v>4.6899999999999995</v>
          </cell>
          <cell r="X17986">
            <v>8.0989066666666665E-2</v>
          </cell>
        </row>
        <row r="17987">
          <cell r="H17987" t="str">
            <v>GUF0309002208</v>
          </cell>
          <cell r="W17987">
            <v>3.11</v>
          </cell>
          <cell r="X17987">
            <v>5.3704133333333341E-2</v>
          </cell>
        </row>
        <row r="17988">
          <cell r="H17988" t="str">
            <v>GUF0309004007</v>
          </cell>
          <cell r="W17988">
            <v>4.37</v>
          </cell>
          <cell r="X17988">
            <v>7.5465000000000004E-2</v>
          </cell>
        </row>
        <row r="17989">
          <cell r="H17989" t="str">
            <v>GUF0309005002</v>
          </cell>
          <cell r="W17989">
            <v>1.74</v>
          </cell>
          <cell r="X17989">
            <v>3.0048399999999999E-2</v>
          </cell>
        </row>
        <row r="17990">
          <cell r="H17990" t="str">
            <v>GUF0309006006</v>
          </cell>
          <cell r="W17990">
            <v>3.56</v>
          </cell>
          <cell r="X17990">
            <v>6.1478533333333335E-2</v>
          </cell>
        </row>
        <row r="17991">
          <cell r="H17991" t="str">
            <v>GUF0309013049</v>
          </cell>
          <cell r="W17991">
            <v>3.56</v>
          </cell>
          <cell r="X17991">
            <v>6.1478533333333335E-2</v>
          </cell>
        </row>
        <row r="17992">
          <cell r="H17992" t="str">
            <v>GUF0309013050</v>
          </cell>
          <cell r="W17992">
            <v>4.04</v>
          </cell>
          <cell r="X17992">
            <v>6.9766066666666682E-2</v>
          </cell>
        </row>
        <row r="17993">
          <cell r="H17993" t="str">
            <v>GUF2101001001</v>
          </cell>
          <cell r="W17993">
            <v>0.01</v>
          </cell>
          <cell r="X17993">
            <v>1.7288773148148149E-4</v>
          </cell>
        </row>
        <row r="17994">
          <cell r="H17994" t="str">
            <v>GUF2101001002</v>
          </cell>
          <cell r="W17994">
            <v>0.01</v>
          </cell>
          <cell r="X17994">
            <v>1.7271549823633158E-4</v>
          </cell>
        </row>
        <row r="17995">
          <cell r="H17995" t="str">
            <v>GUF2101001017</v>
          </cell>
          <cell r="W17995">
            <v>0.01</v>
          </cell>
          <cell r="X17995">
            <v>1.7288773148148149E-4</v>
          </cell>
        </row>
        <row r="17996">
          <cell r="H17996" t="str">
            <v>GUF2101001042</v>
          </cell>
          <cell r="W17996">
            <v>9.0000000000000011E-2</v>
          </cell>
          <cell r="X17996">
            <v>1.5536597222222221E-3</v>
          </cell>
        </row>
        <row r="17997">
          <cell r="H17997" t="str">
            <v>GUF2101002004</v>
          </cell>
          <cell r="W17997">
            <v>0.02</v>
          </cell>
          <cell r="X17997">
            <v>3.4473796296296297E-4</v>
          </cell>
        </row>
        <row r="17998">
          <cell r="H17998" t="str">
            <v>GUF2101002014</v>
          </cell>
          <cell r="W17998">
            <v>0.01</v>
          </cell>
          <cell r="X17998">
            <v>1.7288773148148149E-4</v>
          </cell>
        </row>
        <row r="17999">
          <cell r="H17999" t="str">
            <v>GUF2101002017</v>
          </cell>
          <cell r="W17999">
            <v>0.02</v>
          </cell>
          <cell r="X17999">
            <v>3.4538239638447974E-4</v>
          </cell>
        </row>
        <row r="18000">
          <cell r="H18000" t="str">
            <v>GUF2101012002</v>
          </cell>
          <cell r="W18000">
            <v>0.05</v>
          </cell>
          <cell r="X18000">
            <v>8.6277777777777774E-4</v>
          </cell>
        </row>
        <row r="18001">
          <cell r="H18001" t="str">
            <v>GUF2101012005</v>
          </cell>
          <cell r="W18001">
            <v>6.0000000000000005E-2</v>
          </cell>
          <cell r="X18001">
            <v>1.0352958333333334E-3</v>
          </cell>
        </row>
        <row r="18002">
          <cell r="H18002" t="str">
            <v>GUF2101018010</v>
          </cell>
          <cell r="W18002">
            <v>0.05</v>
          </cell>
          <cell r="X18002">
            <v>8.6349675925925936E-4</v>
          </cell>
        </row>
        <row r="18003">
          <cell r="H18003" t="str">
            <v>GUF2101021004</v>
          </cell>
          <cell r="W18003">
            <v>0.01</v>
          </cell>
          <cell r="X18003">
            <v>1.7264660493827161E-4</v>
          </cell>
        </row>
        <row r="18004">
          <cell r="H18004" t="str">
            <v>GUF210103004</v>
          </cell>
          <cell r="W18004">
            <v>3.0000000000000002E-2</v>
          </cell>
          <cell r="X18004">
            <v>5.1764791666666671E-4</v>
          </cell>
        </row>
        <row r="18005">
          <cell r="H18005" t="str">
            <v>GUF210103006</v>
          </cell>
          <cell r="W18005">
            <v>0.04</v>
          </cell>
          <cell r="X18005">
            <v>6.9072621527777782E-4</v>
          </cell>
        </row>
        <row r="18006">
          <cell r="H18006" t="str">
            <v>GUF210103007</v>
          </cell>
          <cell r="W18006">
            <v>0.02</v>
          </cell>
          <cell r="X18006">
            <v>3.4545023148148141E-4</v>
          </cell>
        </row>
        <row r="18007">
          <cell r="H18007" t="str">
            <v>GUF210103010</v>
          </cell>
          <cell r="W18007">
            <v>0.02</v>
          </cell>
          <cell r="X18007">
            <v>3.4545023148148141E-4</v>
          </cell>
        </row>
        <row r="18008">
          <cell r="H18008" t="str">
            <v>GUF2101032001</v>
          </cell>
          <cell r="W18008">
            <v>0.01</v>
          </cell>
          <cell r="X18008">
            <v>1.7288773148148149E-4</v>
          </cell>
        </row>
        <row r="18009">
          <cell r="H18009" t="str">
            <v>GUF2101032005</v>
          </cell>
          <cell r="W18009">
            <v>0.02</v>
          </cell>
          <cell r="X18009">
            <v>3.4545023148148147E-4</v>
          </cell>
        </row>
        <row r="18010">
          <cell r="H18010" t="str">
            <v>GUF2101032006</v>
          </cell>
          <cell r="W18010">
            <v>0.02</v>
          </cell>
          <cell r="X18010">
            <v>3.4534196666666667E-4</v>
          </cell>
        </row>
        <row r="18011">
          <cell r="H18011" t="str">
            <v>GUF2101041036</v>
          </cell>
          <cell r="W18011">
            <v>0.08</v>
          </cell>
          <cell r="X18011">
            <v>1.3814524305555556E-3</v>
          </cell>
        </row>
        <row r="18012">
          <cell r="H18012" t="str">
            <v>GUF2101041063</v>
          </cell>
          <cell r="W18012">
            <v>9.0000000000000011E-2</v>
          </cell>
          <cell r="X18012">
            <v>1.5543756944444444E-3</v>
          </cell>
        </row>
        <row r="18013">
          <cell r="H18013" t="str">
            <v>GUF2101043112</v>
          </cell>
          <cell r="W18013">
            <v>0.04</v>
          </cell>
          <cell r="X18013">
            <v>6.9083388888888889E-4</v>
          </cell>
        </row>
        <row r="18014">
          <cell r="H18014" t="str">
            <v>GUF2101051006</v>
          </cell>
          <cell r="W18014">
            <v>0.02</v>
          </cell>
          <cell r="X18014">
            <v>3.4473796296296297E-4</v>
          </cell>
        </row>
        <row r="18015">
          <cell r="H18015" t="str">
            <v>GUF2101051014</v>
          </cell>
          <cell r="W18015">
            <v>0.01</v>
          </cell>
          <cell r="X18015">
            <v>1.7288773148148149E-4</v>
          </cell>
        </row>
        <row r="18016">
          <cell r="H18016" t="str">
            <v>GUF2101059005</v>
          </cell>
          <cell r="W18016">
            <v>0.12000000000000001</v>
          </cell>
          <cell r="X18016">
            <v>2.072023611111111E-3</v>
          </cell>
        </row>
        <row r="18017">
          <cell r="H18017" t="str">
            <v>GUF2101061027</v>
          </cell>
          <cell r="W18017">
            <v>0.05</v>
          </cell>
          <cell r="X18017">
            <v>8.6349675925925936E-4</v>
          </cell>
        </row>
        <row r="18018">
          <cell r="H18018" t="str">
            <v>GUF2101081003</v>
          </cell>
          <cell r="W18018">
            <v>0.01</v>
          </cell>
          <cell r="X18018">
            <v>1.7272698045267489E-4</v>
          </cell>
        </row>
        <row r="18019">
          <cell r="H18019" t="str">
            <v>GUF2101081010</v>
          </cell>
          <cell r="W18019">
            <v>0.01</v>
          </cell>
          <cell r="X18019">
            <v>1.7245370370370369E-4</v>
          </cell>
        </row>
        <row r="18020">
          <cell r="H18020" t="str">
            <v>GUF2101081014</v>
          </cell>
          <cell r="W18020">
            <v>0.02</v>
          </cell>
          <cell r="X18020">
            <v>3.4514497354497356E-4</v>
          </cell>
        </row>
        <row r="18021">
          <cell r="H18021" t="str">
            <v>GUF2101105008</v>
          </cell>
          <cell r="W18021">
            <v>0.33</v>
          </cell>
          <cell r="X18021">
            <v>5.6989333333333329E-3</v>
          </cell>
        </row>
        <row r="18022">
          <cell r="H18022" t="str">
            <v>GUF2101105014</v>
          </cell>
          <cell r="W18022">
            <v>0.05</v>
          </cell>
          <cell r="X18022">
            <v>8.6421574074074076E-4</v>
          </cell>
        </row>
        <row r="18023">
          <cell r="H18023" t="str">
            <v>GUF2101177002</v>
          </cell>
          <cell r="W18023">
            <v>0.21</v>
          </cell>
          <cell r="X18023">
            <v>3.6260708333333332E-3</v>
          </cell>
        </row>
        <row r="18024">
          <cell r="H18024" t="str">
            <v>GUF2119000005</v>
          </cell>
          <cell r="W18024">
            <v>3.0000000000000002E-2</v>
          </cell>
          <cell r="X18024">
            <v>5.1811841269841269E-4</v>
          </cell>
        </row>
        <row r="18025">
          <cell r="H18025" t="str">
            <v>GUY0214003010</v>
          </cell>
          <cell r="W18025">
            <v>0.05</v>
          </cell>
          <cell r="X18025">
            <v>8.6335296296296291E-4</v>
          </cell>
        </row>
        <row r="18026">
          <cell r="H18026" t="str">
            <v>GUY0301001029</v>
          </cell>
          <cell r="W18026">
            <v>0.01</v>
          </cell>
          <cell r="X18026">
            <v>1.7288773148148149E-4</v>
          </cell>
        </row>
        <row r="18027">
          <cell r="H18027" t="str">
            <v>GUY0301005041</v>
          </cell>
          <cell r="W18027">
            <v>0.01</v>
          </cell>
          <cell r="X18027">
            <v>1.7264660493827161E-4</v>
          </cell>
        </row>
        <row r="18028">
          <cell r="H18028" t="str">
            <v>GUY0301005043</v>
          </cell>
          <cell r="W18028">
            <v>0.02</v>
          </cell>
          <cell r="X18028">
            <v>3.4548771929824559E-4</v>
          </cell>
        </row>
        <row r="18029">
          <cell r="H18029" t="str">
            <v>GUY0301006022</v>
          </cell>
          <cell r="W18029">
            <v>0.01</v>
          </cell>
          <cell r="X18029">
            <v>1.7266903531438414E-4</v>
          </cell>
        </row>
        <row r="18030">
          <cell r="H18030" t="str">
            <v>GUY0301006023</v>
          </cell>
          <cell r="W18030">
            <v>0.01</v>
          </cell>
          <cell r="X18030">
            <v>1.7269736842105262E-4</v>
          </cell>
        </row>
        <row r="18031">
          <cell r="H18031" t="str">
            <v>GUY0301010009</v>
          </cell>
          <cell r="W18031">
            <v>0.01</v>
          </cell>
          <cell r="X18031">
            <v>1.7216435185185184E-4</v>
          </cell>
        </row>
        <row r="18032">
          <cell r="H18032" t="str">
            <v>GUY0301010010</v>
          </cell>
          <cell r="W18032">
            <v>0.01</v>
          </cell>
          <cell r="X18032">
            <v>1.7252604166666664E-4</v>
          </cell>
        </row>
        <row r="18033">
          <cell r="H18033" t="str">
            <v>GUY0301010013</v>
          </cell>
          <cell r="W18033">
            <v>0.02</v>
          </cell>
          <cell r="X18033">
            <v>3.4616250000000002E-4</v>
          </cell>
        </row>
        <row r="18034">
          <cell r="H18034" t="str">
            <v>GUY0301010016</v>
          </cell>
          <cell r="W18034">
            <v>0.02</v>
          </cell>
          <cell r="X18034">
            <v>3.4616250000000002E-4</v>
          </cell>
        </row>
        <row r="18035">
          <cell r="H18035" t="str">
            <v>GUY0301010020</v>
          </cell>
          <cell r="W18035">
            <v>0.02</v>
          </cell>
          <cell r="X18035">
            <v>3.4616250000000002E-4</v>
          </cell>
        </row>
        <row r="18036">
          <cell r="H18036" t="str">
            <v>GUY0301010021</v>
          </cell>
          <cell r="W18036">
            <v>0.02</v>
          </cell>
          <cell r="X18036">
            <v>3.4545023148148141E-4</v>
          </cell>
        </row>
        <row r="18037">
          <cell r="H18037" t="str">
            <v>GUY0301010022</v>
          </cell>
          <cell r="W18037">
            <v>0.02</v>
          </cell>
          <cell r="X18037">
            <v>3.4537109053497939E-4</v>
          </cell>
        </row>
        <row r="18038">
          <cell r="H18038" t="str">
            <v>GUY0301010024</v>
          </cell>
          <cell r="W18038">
            <v>3.0000000000000002E-2</v>
          </cell>
          <cell r="X18038">
            <v>5.183638888888888E-4</v>
          </cell>
        </row>
        <row r="18039">
          <cell r="H18039" t="str">
            <v>GUY0301010025</v>
          </cell>
          <cell r="W18039">
            <v>3.0000000000000002E-2</v>
          </cell>
          <cell r="X18039">
            <v>5.1764791666666671E-4</v>
          </cell>
        </row>
        <row r="18040">
          <cell r="H18040" t="str">
            <v>GUY0301010026</v>
          </cell>
          <cell r="W18040">
            <v>3.0000000000000002E-2</v>
          </cell>
          <cell r="X18040">
            <v>5.183638888888888E-4</v>
          </cell>
        </row>
        <row r="18041">
          <cell r="H18041" t="str">
            <v>GUY0301010040</v>
          </cell>
          <cell r="W18041">
            <v>0.05</v>
          </cell>
          <cell r="X18041">
            <v>8.6349675925925936E-4</v>
          </cell>
        </row>
        <row r="18042">
          <cell r="H18042" t="str">
            <v>GUY0301010057</v>
          </cell>
          <cell r="W18042">
            <v>0.09</v>
          </cell>
          <cell r="X18042">
            <v>1.5541370370370372E-3</v>
          </cell>
        </row>
        <row r="18043">
          <cell r="H18043" t="str">
            <v>GUY0301010061</v>
          </cell>
          <cell r="W18043">
            <v>0.15</v>
          </cell>
          <cell r="X18043">
            <v>2.5901518518518514E-3</v>
          </cell>
        </row>
        <row r="18044">
          <cell r="H18044" t="str">
            <v>GUY0301010062</v>
          </cell>
          <cell r="W18044">
            <v>0.13999999999999999</v>
          </cell>
          <cell r="X18044">
            <v>2.4173805555555558E-3</v>
          </cell>
        </row>
        <row r="18045">
          <cell r="H18045" t="str">
            <v>GUY030101104613</v>
          </cell>
          <cell r="W18045">
            <v>0.02</v>
          </cell>
          <cell r="X18045">
            <v>3.4521280864197523E-4</v>
          </cell>
        </row>
        <row r="18046">
          <cell r="H18046" t="str">
            <v>GUY0301011076</v>
          </cell>
          <cell r="W18046">
            <v>0.02</v>
          </cell>
          <cell r="X18046">
            <v>3.4545023148148141E-4</v>
          </cell>
        </row>
        <row r="18047">
          <cell r="H18047" t="str">
            <v>GUY0301012011</v>
          </cell>
          <cell r="W18047">
            <v>0.08</v>
          </cell>
          <cell r="X18047">
            <v>1.3810935185185184E-3</v>
          </cell>
        </row>
        <row r="18048">
          <cell r="H18048" t="str">
            <v>GUY0301013006</v>
          </cell>
          <cell r="W18048">
            <v>0.02</v>
          </cell>
          <cell r="X18048">
            <v>3.4530777777777778E-4</v>
          </cell>
        </row>
        <row r="18049">
          <cell r="H18049" t="str">
            <v>GUY0301013015</v>
          </cell>
          <cell r="W18049">
            <v>0.05</v>
          </cell>
          <cell r="X18049">
            <v>8.6421574074074076E-4</v>
          </cell>
        </row>
        <row r="18050">
          <cell r="H18050" t="str">
            <v>GUY030101304314</v>
          </cell>
          <cell r="W18050">
            <v>0.01</v>
          </cell>
          <cell r="X18050">
            <v>1.7264660493827161E-4</v>
          </cell>
        </row>
        <row r="18051">
          <cell r="H18051" t="str">
            <v>GUY0301014002</v>
          </cell>
          <cell r="W18051">
            <v>4.9999999999999996E-2</v>
          </cell>
          <cell r="X18051">
            <v>8.6373641975308639E-4</v>
          </cell>
        </row>
        <row r="18052">
          <cell r="H18052" t="str">
            <v>GUY0301014003</v>
          </cell>
          <cell r="W18052">
            <v>7.0000000000000007E-2</v>
          </cell>
          <cell r="X18052">
            <v>1.2088951058201061E-3</v>
          </cell>
        </row>
        <row r="18053">
          <cell r="H18053" t="str">
            <v>GUY0301014004</v>
          </cell>
          <cell r="W18053">
            <v>6.0000000000000005E-2</v>
          </cell>
          <cell r="X18053">
            <v>1.0367277777777776E-3</v>
          </cell>
        </row>
        <row r="18054">
          <cell r="H18054" t="str">
            <v>GUY0301014024</v>
          </cell>
          <cell r="W18054">
            <v>0.03</v>
          </cell>
          <cell r="X18054">
            <v>5.1804567901234566E-4</v>
          </cell>
        </row>
        <row r="18055">
          <cell r="H18055" t="str">
            <v>GUY0301014029</v>
          </cell>
          <cell r="W18055">
            <v>4.9999999999999996E-2</v>
          </cell>
          <cell r="X18055">
            <v>8.6373641975308639E-4</v>
          </cell>
        </row>
        <row r="18056">
          <cell r="H18056" t="str">
            <v>GUY0301019005</v>
          </cell>
          <cell r="W18056">
            <v>0.01</v>
          </cell>
          <cell r="X18056">
            <v>1.7288773148148149E-4</v>
          </cell>
        </row>
        <row r="18057">
          <cell r="H18057" t="str">
            <v>GUY0301019006</v>
          </cell>
          <cell r="W18057">
            <v>0.01</v>
          </cell>
          <cell r="X18057">
            <v>1.736666666666667E-4</v>
          </cell>
        </row>
        <row r="18058">
          <cell r="H18058" t="str">
            <v>GUY0301019030</v>
          </cell>
          <cell r="W18058">
            <v>0.02</v>
          </cell>
          <cell r="X18058">
            <v>3.4545023148148141E-4</v>
          </cell>
        </row>
        <row r="18059">
          <cell r="H18059" t="str">
            <v>GUY0301019057</v>
          </cell>
          <cell r="W18059">
            <v>3.0000000000000002E-2</v>
          </cell>
          <cell r="X18059">
            <v>5.183638888888888E-4</v>
          </cell>
        </row>
        <row r="18060">
          <cell r="H18060" t="str">
            <v>GUY0301019076</v>
          </cell>
          <cell r="W18060">
            <v>3.0000000000000002E-2</v>
          </cell>
          <cell r="X18060">
            <v>5.1764791666666671E-4</v>
          </cell>
        </row>
        <row r="18061">
          <cell r="H18061" t="str">
            <v>GUY0301019093</v>
          </cell>
          <cell r="W18061">
            <v>4.9999999999999996E-2</v>
          </cell>
          <cell r="X18061">
            <v>8.6353460038986348E-4</v>
          </cell>
        </row>
        <row r="18062">
          <cell r="H18062" t="str">
            <v>GUY0301020003</v>
          </cell>
          <cell r="W18062">
            <v>0.01</v>
          </cell>
          <cell r="X18062">
            <v>1.7288773148148149E-4</v>
          </cell>
        </row>
        <row r="18063">
          <cell r="H18063" t="str">
            <v>GUY0301020005</v>
          </cell>
          <cell r="W18063">
            <v>0.01</v>
          </cell>
          <cell r="X18063">
            <v>1.7274305555555554E-4</v>
          </cell>
        </row>
        <row r="18064">
          <cell r="H18064" t="str">
            <v>GUY0301020006</v>
          </cell>
          <cell r="W18064">
            <v>0.01</v>
          </cell>
          <cell r="X18064">
            <v>1.7276007625272331E-4</v>
          </cell>
        </row>
        <row r="18065">
          <cell r="H18065" t="str">
            <v>GUY0301020007</v>
          </cell>
          <cell r="W18065">
            <v>0.01</v>
          </cell>
          <cell r="X18065">
            <v>1.7264660493827158E-4</v>
          </cell>
        </row>
        <row r="18066">
          <cell r="H18066" t="str">
            <v>GUY0301020008</v>
          </cell>
          <cell r="W18066">
            <v>0.01</v>
          </cell>
          <cell r="X18066">
            <v>1.7278439153439152E-4</v>
          </cell>
        </row>
        <row r="18067">
          <cell r="H18067" t="str">
            <v>GUY0301020009</v>
          </cell>
          <cell r="W18067">
            <v>0.02</v>
          </cell>
          <cell r="X18067">
            <v>3.4541631393298061E-4</v>
          </cell>
        </row>
        <row r="18068">
          <cell r="H18068" t="str">
            <v>GUY030102001014</v>
          </cell>
          <cell r="W18068">
            <v>0.01</v>
          </cell>
          <cell r="X18068">
            <v>1.7252604166666664E-4</v>
          </cell>
        </row>
        <row r="18069">
          <cell r="H18069" t="str">
            <v>GUY0301020014</v>
          </cell>
          <cell r="W18069">
            <v>0.01</v>
          </cell>
          <cell r="X18069">
            <v>1.7272079772079772E-4</v>
          </cell>
        </row>
        <row r="18070">
          <cell r="H18070" t="str">
            <v>GUY0301020015</v>
          </cell>
          <cell r="W18070">
            <v>3.0000000000000002E-2</v>
          </cell>
          <cell r="X18070">
            <v>5.183638888888888E-4</v>
          </cell>
        </row>
        <row r="18071">
          <cell r="H18071" t="str">
            <v>GUY0301020026</v>
          </cell>
          <cell r="W18071">
            <v>0.01</v>
          </cell>
          <cell r="X18071">
            <v>1.7278439153439152E-4</v>
          </cell>
        </row>
        <row r="18072">
          <cell r="H18072" t="str">
            <v>GUY0301021004</v>
          </cell>
          <cell r="W18072">
            <v>0.01</v>
          </cell>
          <cell r="X18072">
            <v>1.7264660493827161E-4</v>
          </cell>
        </row>
        <row r="18073">
          <cell r="H18073" t="str">
            <v>GUY0301021005</v>
          </cell>
          <cell r="W18073">
            <v>0.01</v>
          </cell>
          <cell r="X18073">
            <v>1.7272079772079772E-4</v>
          </cell>
        </row>
        <row r="18074">
          <cell r="H18074" t="str">
            <v>GUY0301021006</v>
          </cell>
          <cell r="W18074">
            <v>0.01</v>
          </cell>
          <cell r="X18074">
            <v>1.7264660493827161E-4</v>
          </cell>
        </row>
        <row r="18075">
          <cell r="H18075" t="str">
            <v>GUY0301021007</v>
          </cell>
          <cell r="W18075">
            <v>0.01</v>
          </cell>
          <cell r="X18075">
            <v>1.7288773148148149E-4</v>
          </cell>
        </row>
        <row r="18076">
          <cell r="H18076" t="str">
            <v>GUY0301021009</v>
          </cell>
          <cell r="W18076">
            <v>0.01</v>
          </cell>
          <cell r="X18076">
            <v>1.736666666666667E-4</v>
          </cell>
        </row>
        <row r="18077">
          <cell r="H18077" t="str">
            <v>GUY0301021014</v>
          </cell>
          <cell r="W18077">
            <v>0.01</v>
          </cell>
          <cell r="X18077">
            <v>1.7264660493827158E-4</v>
          </cell>
        </row>
        <row r="18078">
          <cell r="H18078" t="str">
            <v>GUY0301025023</v>
          </cell>
          <cell r="W18078">
            <v>0.04</v>
          </cell>
          <cell r="X18078">
            <v>6.9078603395061726E-4</v>
          </cell>
        </row>
        <row r="18079">
          <cell r="H18079" t="str">
            <v>GUY0301025024</v>
          </cell>
          <cell r="W18079">
            <v>0.04</v>
          </cell>
          <cell r="X18079">
            <v>6.9080010893246189E-4</v>
          </cell>
        </row>
        <row r="18080">
          <cell r="H18080" t="str">
            <v>GUY0301035001</v>
          </cell>
          <cell r="W18080">
            <v>0.02</v>
          </cell>
          <cell r="X18080">
            <v>3.4530777777777778E-4</v>
          </cell>
        </row>
        <row r="18081">
          <cell r="H18081" t="str">
            <v>GUY0301035007</v>
          </cell>
          <cell r="W18081">
            <v>0.01</v>
          </cell>
          <cell r="X18081">
            <v>1.7264660493827158E-4</v>
          </cell>
        </row>
        <row r="18082">
          <cell r="H18082" t="str">
            <v>GUY0301035008</v>
          </cell>
          <cell r="W18082">
            <v>0.01</v>
          </cell>
          <cell r="X18082">
            <v>1.7252604166666664E-4</v>
          </cell>
        </row>
        <row r="18083">
          <cell r="H18083" t="str">
            <v>GUY0316020008</v>
          </cell>
          <cell r="W18083">
            <v>1.8699999999999999</v>
          </cell>
          <cell r="X18083">
            <v>3.2292000000000008E-2</v>
          </cell>
        </row>
        <row r="18084">
          <cell r="H18084" t="str">
            <v>GUY0403254</v>
          </cell>
          <cell r="W18084">
            <v>0.23</v>
          </cell>
          <cell r="X18084">
            <v>3.9731999999999996E-3</v>
          </cell>
        </row>
        <row r="18085">
          <cell r="H18085" t="str">
            <v>GTP-F0102074002M</v>
          </cell>
          <cell r="W18085">
            <v>6708</v>
          </cell>
          <cell r="X18085">
            <v>0</v>
          </cell>
        </row>
        <row r="18086">
          <cell r="H18086" t="str">
            <v>GUF0102047023</v>
          </cell>
          <cell r="W18086">
            <v>1.19</v>
          </cell>
          <cell r="X18086">
            <v>3.6384449999999999E-2</v>
          </cell>
        </row>
        <row r="18087">
          <cell r="H18087" t="str">
            <v>GUF0102047103</v>
          </cell>
          <cell r="W18087">
            <v>2.46</v>
          </cell>
          <cell r="X18087">
            <v>7.5210225000000006E-2</v>
          </cell>
        </row>
        <row r="18088">
          <cell r="H18088" t="str">
            <v>GUF0102047104</v>
          </cell>
          <cell r="W18088">
            <v>2.46</v>
          </cell>
          <cell r="X18088">
            <v>7.5210225000000006E-2</v>
          </cell>
        </row>
        <row r="18089">
          <cell r="H18089" t="str">
            <v>GUF0102073016</v>
          </cell>
          <cell r="W18089">
            <v>20.78</v>
          </cell>
          <cell r="X18089">
            <v>0.63528307500000003</v>
          </cell>
        </row>
        <row r="18090">
          <cell r="H18090" t="str">
            <v>GUF0102074022</v>
          </cell>
          <cell r="W18090">
            <v>4.92</v>
          </cell>
          <cell r="X18090">
            <v>0.15041077500000002</v>
          </cell>
        </row>
        <row r="18091">
          <cell r="H18091" t="str">
            <v>GUF0102075003</v>
          </cell>
          <cell r="W18091">
            <v>2.38</v>
          </cell>
          <cell r="X18091">
            <v>7.2759224999999997E-2</v>
          </cell>
        </row>
        <row r="18092">
          <cell r="H18092" t="str">
            <v>GUY0410024021410</v>
          </cell>
          <cell r="W18092">
            <v>1.04</v>
          </cell>
          <cell r="X18092">
            <v>3.1795275000000005E-2</v>
          </cell>
        </row>
        <row r="18093">
          <cell r="H18093" t="str">
            <v>GUY0410024021418</v>
          </cell>
          <cell r="W18093">
            <v>0.71</v>
          </cell>
          <cell r="X18093">
            <v>2.1704250000000001E-2</v>
          </cell>
        </row>
        <row r="18094">
          <cell r="H18094" t="str">
            <v>GUY0410024021443</v>
          </cell>
          <cell r="W18094">
            <v>3.9299999999999997</v>
          </cell>
          <cell r="X18094">
            <v>0.12015060000000001</v>
          </cell>
        </row>
        <row r="18095">
          <cell r="H18095" t="str">
            <v>GUF0102077050</v>
          </cell>
          <cell r="W18095">
            <v>3.0700000000000003</v>
          </cell>
          <cell r="X18095">
            <v>9.3855709090909095E-2</v>
          </cell>
        </row>
        <row r="18096">
          <cell r="H18096" t="str">
            <v>GUF0102077051</v>
          </cell>
          <cell r="W18096">
            <v>8.6</v>
          </cell>
          <cell r="X18096">
            <v>0.26291138181818186</v>
          </cell>
        </row>
        <row r="18097">
          <cell r="H18097" t="str">
            <v>GUF0102077052</v>
          </cell>
          <cell r="W18097">
            <v>8.6</v>
          </cell>
          <cell r="X18097">
            <v>0.26291138181818186</v>
          </cell>
        </row>
        <row r="18098">
          <cell r="H18098" t="str">
            <v>GUY0410024021418</v>
          </cell>
          <cell r="W18098">
            <v>0.71</v>
          </cell>
          <cell r="X18098">
            <v>2.1704250000000001E-2</v>
          </cell>
        </row>
        <row r="18099">
          <cell r="H18099" t="str">
            <v>GUF0102081008</v>
          </cell>
          <cell r="W18099">
            <v>2.11</v>
          </cell>
          <cell r="X18099">
            <v>5.0284200000000001E-2</v>
          </cell>
        </row>
        <row r="18100">
          <cell r="H18100" t="str">
            <v>GUF0102087021</v>
          </cell>
          <cell r="W18100">
            <v>6.8</v>
          </cell>
          <cell r="X18100">
            <v>0.16206986666666667</v>
          </cell>
        </row>
        <row r="18101">
          <cell r="H18101" t="str">
            <v>GUF0102087022</v>
          </cell>
          <cell r="W18101">
            <v>6.8</v>
          </cell>
          <cell r="X18101">
            <v>0.16206986666666667</v>
          </cell>
        </row>
        <row r="18102">
          <cell r="H18102" t="str">
            <v>GUF0102087024</v>
          </cell>
          <cell r="W18102">
            <v>28.73</v>
          </cell>
          <cell r="X18102">
            <v>0.68472340000000009</v>
          </cell>
        </row>
        <row r="18103">
          <cell r="H18103" t="str">
            <v>GUF0102087036</v>
          </cell>
          <cell r="W18103">
            <v>7.65</v>
          </cell>
          <cell r="X18103">
            <v>0.18232286666666667</v>
          </cell>
        </row>
        <row r="18104">
          <cell r="H18104" t="str">
            <v>GUY0410024027323</v>
          </cell>
          <cell r="W18104">
            <v>0.97000000000000008</v>
          </cell>
          <cell r="X18104">
            <v>2.3116800000000003E-2</v>
          </cell>
        </row>
        <row r="18105">
          <cell r="H18105" t="str">
            <v>GUY0410024027344</v>
          </cell>
          <cell r="W18105">
            <v>1.3299999999999998</v>
          </cell>
          <cell r="X18105">
            <v>3.1699600000000001E-2</v>
          </cell>
        </row>
        <row r="18106">
          <cell r="H18106" t="str">
            <v>BO303-679A</v>
          </cell>
          <cell r="W18106">
            <v>72.64</v>
          </cell>
          <cell r="X18106">
            <v>64.998971999999995</v>
          </cell>
        </row>
        <row r="18107">
          <cell r="H18107" t="str">
            <v>GTP-F0102081005SMG70</v>
          </cell>
          <cell r="W18107">
            <v>1910</v>
          </cell>
          <cell r="X18107">
            <v>0</v>
          </cell>
        </row>
        <row r="18108">
          <cell r="H18108" t="str">
            <v>GTP-F0102081005SPPG9</v>
          </cell>
          <cell r="W18108">
            <v>1910</v>
          </cell>
          <cell r="X18108">
            <v>0</v>
          </cell>
        </row>
        <row r="18109">
          <cell r="H18109" t="str">
            <v>HT84NXS-B06XX-SZN</v>
          </cell>
          <cell r="W18109">
            <v>18</v>
          </cell>
          <cell r="X18109">
            <v>0</v>
          </cell>
        </row>
        <row r="18110">
          <cell r="H18110" t="str">
            <v>HT84NZS-B0830-SZ</v>
          </cell>
          <cell r="W18110">
            <v>13.5</v>
          </cell>
          <cell r="X18110">
            <v>0</v>
          </cell>
        </row>
        <row r="18111">
          <cell r="H18111" t="str">
            <v>GT2K-HS-CRM-CL-CKL#8</v>
          </cell>
          <cell r="W18111">
            <v>930</v>
          </cell>
          <cell r="X18111">
            <v>0</v>
          </cell>
        </row>
        <row r="18112">
          <cell r="H18112" t="str">
            <v>GT2K-HS-HD-CKL#802H</v>
          </cell>
          <cell r="W18112">
            <v>290</v>
          </cell>
          <cell r="X18112">
            <v>0</v>
          </cell>
        </row>
        <row r="18113">
          <cell r="H18113" t="str">
            <v>GT2K-PM-S-CKL#4020SL</v>
          </cell>
          <cell r="W18113">
            <v>680</v>
          </cell>
          <cell r="X18113">
            <v>0</v>
          </cell>
        </row>
        <row r="18114">
          <cell r="H18114" t="str">
            <v>GT2K-PRM-HD-CKL#402S</v>
          </cell>
          <cell r="W18114">
            <v>200</v>
          </cell>
          <cell r="X18114">
            <v>0</v>
          </cell>
        </row>
        <row r="18115">
          <cell r="H18115" t="str">
            <v>GT2K-TN-SLOW-CKL#398</v>
          </cell>
          <cell r="W18115">
            <v>1260</v>
          </cell>
          <cell r="X18115">
            <v>0</v>
          </cell>
        </row>
        <row r="18116">
          <cell r="H18116" t="str">
            <v>GTCKL5020#BLU-PPG-50</v>
          </cell>
          <cell r="W18116">
            <v>1600</v>
          </cell>
          <cell r="X18116">
            <v>0</v>
          </cell>
        </row>
        <row r="18117">
          <cell r="H18117" t="str">
            <v>GTCKL5020#BLU-PPG-50</v>
          </cell>
          <cell r="W18117">
            <v>1500</v>
          </cell>
          <cell r="X18117">
            <v>0</v>
          </cell>
        </row>
        <row r="18118">
          <cell r="H18118" t="str">
            <v>GTCKL5020#GRY-PPG-70</v>
          </cell>
          <cell r="W18118">
            <v>1600</v>
          </cell>
          <cell r="X18118">
            <v>0</v>
          </cell>
        </row>
        <row r="18119">
          <cell r="H18119" t="str">
            <v>GTCKL5020#GRY-PPG-70</v>
          </cell>
          <cell r="W18119">
            <v>1500</v>
          </cell>
          <cell r="X18119">
            <v>0</v>
          </cell>
        </row>
        <row r="18120">
          <cell r="H18120" t="str">
            <v>GTCKL5020#WHT-PPG-90</v>
          </cell>
          <cell r="W18120">
            <v>1300</v>
          </cell>
          <cell r="X18120">
            <v>0</v>
          </cell>
        </row>
        <row r="18121">
          <cell r="H18121" t="str">
            <v>GTCKL5020#WHT-PPG-90</v>
          </cell>
          <cell r="W18121">
            <v>1500</v>
          </cell>
          <cell r="X18121">
            <v>0</v>
          </cell>
        </row>
        <row r="18122">
          <cell r="H18122" t="str">
            <v>HU13500-0A100-000</v>
          </cell>
          <cell r="W18122">
            <v>419</v>
          </cell>
          <cell r="X18122">
            <v>219.99699216000002</v>
          </cell>
        </row>
        <row r="18123">
          <cell r="H18123" t="str">
            <v>HT54222-0A610-000</v>
          </cell>
          <cell r="W18123">
            <v>210</v>
          </cell>
          <cell r="X18123">
            <v>0</v>
          </cell>
        </row>
        <row r="18124">
          <cell r="H18124" t="str">
            <v>FTJB3Z17K835BA</v>
          </cell>
          <cell r="W18124">
            <v>3926</v>
          </cell>
          <cell r="X18124">
            <v>0</v>
          </cell>
        </row>
        <row r="18125">
          <cell r="H18125" t="str">
            <v>FTEB3Z19B555EE</v>
          </cell>
          <cell r="W18125">
            <v>5090</v>
          </cell>
          <cell r="X18125">
            <v>0</v>
          </cell>
        </row>
        <row r="18126">
          <cell r="H18126" t="str">
            <v>FTNX7Z19A387D</v>
          </cell>
          <cell r="W18126">
            <v>1247</v>
          </cell>
          <cell r="X18126">
            <v>0</v>
          </cell>
        </row>
        <row r="18127">
          <cell r="H18127" t="str">
            <v>FTEB3Z4124631D</v>
          </cell>
          <cell r="W18127">
            <v>9381</v>
          </cell>
          <cell r="X18127">
            <v>0</v>
          </cell>
        </row>
        <row r="18128">
          <cell r="H18128" t="str">
            <v>FTJB3Z18198B</v>
          </cell>
          <cell r="W18128">
            <v>3545</v>
          </cell>
          <cell r="X18128">
            <v>0</v>
          </cell>
        </row>
        <row r="18129">
          <cell r="H18129" t="str">
            <v>FTEB3Z17A024A</v>
          </cell>
          <cell r="W18129">
            <v>88</v>
          </cell>
          <cell r="X18129">
            <v>0</v>
          </cell>
        </row>
        <row r="18130">
          <cell r="H18130" t="str">
            <v>FTEB3Z17005C</v>
          </cell>
          <cell r="W18130">
            <v>255</v>
          </cell>
          <cell r="X18130">
            <v>0</v>
          </cell>
        </row>
        <row r="18131">
          <cell r="H18131" t="str">
            <v>FTEB3Z3069C</v>
          </cell>
          <cell r="W18131">
            <v>282</v>
          </cell>
          <cell r="X18131">
            <v>0</v>
          </cell>
        </row>
        <row r="18132">
          <cell r="H18132" t="str">
            <v>FTN1VZ15200D</v>
          </cell>
          <cell r="W18132">
            <v>2678</v>
          </cell>
          <cell r="X18132">
            <v>0</v>
          </cell>
        </row>
        <row r="18133">
          <cell r="H18133" t="str">
            <v>FTEB3Z6K775Q</v>
          </cell>
          <cell r="W18133">
            <v>3933</v>
          </cell>
          <cell r="X18133">
            <v>0</v>
          </cell>
        </row>
        <row r="18134">
          <cell r="H18134" t="str">
            <v>FTEB3Z2005D</v>
          </cell>
          <cell r="W18134">
            <v>3194</v>
          </cell>
          <cell r="X18134">
            <v>0</v>
          </cell>
        </row>
        <row r="18135">
          <cell r="H18135" t="str">
            <v>FTXY75W85QL</v>
          </cell>
          <cell r="W18135">
            <v>738</v>
          </cell>
          <cell r="X18135">
            <v>0</v>
          </cell>
        </row>
        <row r="18136">
          <cell r="H18136" t="str">
            <v>FTEB3Z8C291A</v>
          </cell>
          <cell r="W18136">
            <v>1202</v>
          </cell>
          <cell r="X18136">
            <v>0</v>
          </cell>
        </row>
        <row r="18137">
          <cell r="H18137" t="str">
            <v>FTAB3Z11002C</v>
          </cell>
          <cell r="W18137">
            <v>5856</v>
          </cell>
          <cell r="X18137">
            <v>0</v>
          </cell>
        </row>
        <row r="18138">
          <cell r="H18138" t="str">
            <v>FTN1WZ13405BZ</v>
          </cell>
          <cell r="W18138">
            <v>5361</v>
          </cell>
          <cell r="X18138">
            <v>0</v>
          </cell>
        </row>
        <row r="18139">
          <cell r="H18139" t="str">
            <v>FTPU2Z9601A</v>
          </cell>
          <cell r="W18139">
            <v>400</v>
          </cell>
          <cell r="X18139">
            <v>0</v>
          </cell>
        </row>
        <row r="18140">
          <cell r="H18140" t="str">
            <v>FTAB3Z1215B</v>
          </cell>
          <cell r="W18140">
            <v>1184</v>
          </cell>
          <cell r="X18140">
            <v>0</v>
          </cell>
        </row>
        <row r="18141">
          <cell r="H18141" t="str">
            <v>FTAB3Z3A130C</v>
          </cell>
          <cell r="W18141">
            <v>403</v>
          </cell>
          <cell r="X18141">
            <v>0</v>
          </cell>
        </row>
        <row r="18142">
          <cell r="H18142" t="str">
            <v>FTBK3Z6A228E</v>
          </cell>
          <cell r="W18142">
            <v>336</v>
          </cell>
          <cell r="X18142">
            <v>0</v>
          </cell>
        </row>
        <row r="18143">
          <cell r="H18143" t="str">
            <v>HT54142-0A600-WHT</v>
          </cell>
          <cell r="W18143">
            <v>200</v>
          </cell>
          <cell r="X18143">
            <v>0</v>
          </cell>
        </row>
        <row r="18144">
          <cell r="H18144" t="str">
            <v>HU671C1-0A500-000</v>
          </cell>
          <cell r="W18144">
            <v>1.3199999999999998</v>
          </cell>
          <cell r="X18144">
            <v>0.14826744</v>
          </cell>
        </row>
        <row r="18145">
          <cell r="H18145" t="str">
            <v>HU671C3-0A600-000</v>
          </cell>
          <cell r="W18145">
            <v>0.252</v>
          </cell>
          <cell r="X18145">
            <v>2.8303632000000002E-2</v>
          </cell>
        </row>
        <row r="18146">
          <cell r="H18146" t="str">
            <v>HU67213-0A900-000</v>
          </cell>
          <cell r="W18146">
            <v>20.350000000000001</v>
          </cell>
          <cell r="X18146">
            <v>2.285622</v>
          </cell>
        </row>
        <row r="18147">
          <cell r="H18147" t="str">
            <v>HT35335-FL100-BLK</v>
          </cell>
          <cell r="W18147">
            <v>255</v>
          </cell>
          <cell r="X18147">
            <v>0</v>
          </cell>
        </row>
        <row r="18148">
          <cell r="H18148" t="str">
            <v>HT3D181-FL100-BLK</v>
          </cell>
          <cell r="W18148">
            <v>500</v>
          </cell>
          <cell r="X18148">
            <v>0</v>
          </cell>
        </row>
        <row r="18149">
          <cell r="H18149" t="str">
            <v>HT47251-FL100-BLK</v>
          </cell>
          <cell r="W18149">
            <v>320</v>
          </cell>
          <cell r="X18149">
            <v>0</v>
          </cell>
        </row>
        <row r="18150">
          <cell r="H18150" t="str">
            <v>HT47251-FL200-BLK</v>
          </cell>
          <cell r="W18150">
            <v>285</v>
          </cell>
          <cell r="X18150">
            <v>0</v>
          </cell>
        </row>
        <row r="18151">
          <cell r="H18151" t="str">
            <v>HT55222-0A100-000</v>
          </cell>
          <cell r="W18151">
            <v>7.3</v>
          </cell>
          <cell r="X18151">
            <v>0</v>
          </cell>
        </row>
        <row r="18152">
          <cell r="H18152" t="str">
            <v>CO43F39-BOX</v>
          </cell>
          <cell r="W18152">
            <v>123.75</v>
          </cell>
          <cell r="X18152">
            <v>0</v>
          </cell>
        </row>
        <row r="18153">
          <cell r="H18153" t="str">
            <v>CO43F39-PLONG</v>
          </cell>
          <cell r="W18153">
            <v>18.62</v>
          </cell>
          <cell r="X18153">
            <v>0</v>
          </cell>
        </row>
        <row r="18154">
          <cell r="H18154" t="str">
            <v>CO43F39-PSHORT</v>
          </cell>
          <cell r="W18154">
            <v>13.72</v>
          </cell>
          <cell r="X18154">
            <v>0</v>
          </cell>
        </row>
        <row r="18155">
          <cell r="H18155" t="str">
            <v>CO43F39-TRAY</v>
          </cell>
          <cell r="W18155">
            <v>86.33</v>
          </cell>
          <cell r="X18155">
            <v>0</v>
          </cell>
        </row>
        <row r="18156">
          <cell r="H18156" t="str">
            <v>SK-P1A01-0B100</v>
          </cell>
          <cell r="W18156">
            <v>78.42</v>
          </cell>
          <cell r="X18156">
            <v>0</v>
          </cell>
        </row>
        <row r="18157">
          <cell r="H18157" t="str">
            <v>HTJW200-0A100-000</v>
          </cell>
          <cell r="W18157">
            <v>1900</v>
          </cell>
          <cell r="X18157">
            <v>0</v>
          </cell>
        </row>
        <row r="18158">
          <cell r="H18158" t="str">
            <v>HTJW200-0A500-000</v>
          </cell>
          <cell r="W18158">
            <v>1700</v>
          </cell>
          <cell r="X18158">
            <v>0</v>
          </cell>
        </row>
        <row r="18159">
          <cell r="H18159" t="str">
            <v>HTJW200-0A600-000</v>
          </cell>
          <cell r="W18159">
            <v>2500</v>
          </cell>
          <cell r="X18159">
            <v>0</v>
          </cell>
        </row>
        <row r="18160">
          <cell r="H18160" t="str">
            <v>HTJW200-0AG00-000</v>
          </cell>
          <cell r="W18160">
            <v>1950</v>
          </cell>
          <cell r="X18160">
            <v>0</v>
          </cell>
        </row>
        <row r="18161">
          <cell r="H18161" t="str">
            <v>HTJW200-0A500-000</v>
          </cell>
          <cell r="W18161">
            <v>1700</v>
          </cell>
          <cell r="X18161">
            <v>0</v>
          </cell>
        </row>
        <row r="18162">
          <cell r="H18162" t="str">
            <v>HTJW200-0A600-000</v>
          </cell>
          <cell r="W18162">
            <v>2500</v>
          </cell>
          <cell r="X18162">
            <v>0</v>
          </cell>
        </row>
        <row r="18163">
          <cell r="H18163" t="str">
            <v>HTJW200-0AT00-000</v>
          </cell>
          <cell r="W18163">
            <v>2500</v>
          </cell>
          <cell r="X18163">
            <v>0</v>
          </cell>
        </row>
        <row r="18164">
          <cell r="H18164" t="str">
            <v>HTJW200-0A100-000</v>
          </cell>
          <cell r="W18164">
            <v>1900</v>
          </cell>
          <cell r="X18164">
            <v>0</v>
          </cell>
        </row>
        <row r="18165">
          <cell r="H18165" t="str">
            <v>HTJW200-0A100-000</v>
          </cell>
          <cell r="W18165">
            <v>1900</v>
          </cell>
          <cell r="X18165">
            <v>0</v>
          </cell>
        </row>
        <row r="18166">
          <cell r="H18166" t="str">
            <v>HTJW200-0A700-000</v>
          </cell>
          <cell r="W18166">
            <v>2700</v>
          </cell>
          <cell r="X18166">
            <v>0</v>
          </cell>
        </row>
        <row r="18167">
          <cell r="H18167" t="str">
            <v>HTJW200-0AT00-000</v>
          </cell>
          <cell r="W18167">
            <v>2500</v>
          </cell>
          <cell r="X18167">
            <v>0</v>
          </cell>
        </row>
        <row r="18168">
          <cell r="H18168" t="str">
            <v>HTJW200-0A110-000</v>
          </cell>
          <cell r="W18168">
            <v>3000</v>
          </cell>
          <cell r="X18168">
            <v>0</v>
          </cell>
        </row>
        <row r="18169">
          <cell r="H18169" t="str">
            <v>HTJW200-0A300-000</v>
          </cell>
          <cell r="W18169">
            <v>1700</v>
          </cell>
          <cell r="X18169">
            <v>0</v>
          </cell>
        </row>
        <row r="18170">
          <cell r="H18170" t="str">
            <v>HTJW110-0A700-000</v>
          </cell>
          <cell r="W18170">
            <v>150</v>
          </cell>
          <cell r="X18170">
            <v>0</v>
          </cell>
        </row>
        <row r="18171">
          <cell r="H18171" t="str">
            <v>HTJW110-0A700-000</v>
          </cell>
          <cell r="W18171">
            <v>150</v>
          </cell>
          <cell r="X18171">
            <v>0</v>
          </cell>
        </row>
        <row r="18172">
          <cell r="H18172" t="str">
            <v>HTJW200-0A110-000</v>
          </cell>
          <cell r="W18172">
            <v>3000</v>
          </cell>
          <cell r="X18172">
            <v>0</v>
          </cell>
        </row>
        <row r="18173">
          <cell r="H18173" t="str">
            <v>HTJW200-0A300-000</v>
          </cell>
          <cell r="W18173">
            <v>1700</v>
          </cell>
          <cell r="X18173">
            <v>0</v>
          </cell>
        </row>
        <row r="18174">
          <cell r="H18174" t="str">
            <v>HTJW200-0A700-000</v>
          </cell>
          <cell r="W18174">
            <v>2700</v>
          </cell>
          <cell r="X18174">
            <v>0</v>
          </cell>
        </row>
        <row r="18175">
          <cell r="H18175" t="str">
            <v>HT13632-FU110-BLK</v>
          </cell>
          <cell r="W18175">
            <v>1120</v>
          </cell>
          <cell r="X18175">
            <v>0</v>
          </cell>
        </row>
        <row r="18176">
          <cell r="H18176" t="str">
            <v>HT61162-TB300-000</v>
          </cell>
          <cell r="W18176">
            <v>804.34</v>
          </cell>
          <cell r="X18176">
            <v>0</v>
          </cell>
        </row>
        <row r="18177">
          <cell r="H18177" t="str">
            <v>HT61332-TB300-000</v>
          </cell>
          <cell r="W18177">
            <v>1060.92</v>
          </cell>
          <cell r="X18177">
            <v>0</v>
          </cell>
        </row>
        <row r="18178">
          <cell r="H18178" t="str">
            <v>HT67646-0A150-000</v>
          </cell>
          <cell r="W18178">
            <v>72.3</v>
          </cell>
          <cell r="X18178">
            <v>0</v>
          </cell>
        </row>
        <row r="18179">
          <cell r="H18179" t="str">
            <v>QT67153-FB200</v>
          </cell>
          <cell r="W18179">
            <v>53.470000000000006</v>
          </cell>
          <cell r="X18179">
            <v>0</v>
          </cell>
        </row>
        <row r="18180">
          <cell r="H18180" t="str">
            <v>HT67646-0A150-000</v>
          </cell>
          <cell r="W18180">
            <v>72.3</v>
          </cell>
          <cell r="X18180">
            <v>0</v>
          </cell>
        </row>
        <row r="18181">
          <cell r="H18181" t="str">
            <v>HT67150-0A200-P</v>
          </cell>
          <cell r="W18181">
            <v>24.67</v>
          </cell>
          <cell r="X18181">
            <v>0</v>
          </cell>
        </row>
        <row r="18182">
          <cell r="H18182" t="str">
            <v>HT67646-0A150-000</v>
          </cell>
          <cell r="W18182">
            <v>72.3</v>
          </cell>
          <cell r="X18182">
            <v>0</v>
          </cell>
        </row>
        <row r="18183">
          <cell r="H18183" t="str">
            <v>HT67180-0A110-000</v>
          </cell>
          <cell r="W18183">
            <v>238.09</v>
          </cell>
          <cell r="X18183">
            <v>0</v>
          </cell>
        </row>
        <row r="18184">
          <cell r="H18184" t="str">
            <v>QT67180-0A100-P</v>
          </cell>
          <cell r="W18184">
            <v>142.32</v>
          </cell>
          <cell r="X18184">
            <v>0</v>
          </cell>
        </row>
        <row r="18185">
          <cell r="H18185" t="str">
            <v>GTF0102073034</v>
          </cell>
          <cell r="W18185">
            <v>39.660000000000004</v>
          </cell>
          <cell r="X18185">
            <v>0</v>
          </cell>
        </row>
        <row r="18186">
          <cell r="H18186" t="str">
            <v>GTF0102073035</v>
          </cell>
          <cell r="W18186">
            <v>17</v>
          </cell>
          <cell r="X18186">
            <v>0</v>
          </cell>
        </row>
        <row r="18187">
          <cell r="H18187" t="str">
            <v>GTF0102087002</v>
          </cell>
          <cell r="W18187">
            <v>256.35000000000002</v>
          </cell>
          <cell r="X18187">
            <v>0</v>
          </cell>
        </row>
        <row r="18188">
          <cell r="H18188" t="str">
            <v>GTF0102073034</v>
          </cell>
          <cell r="W18188">
            <v>39.659999999999997</v>
          </cell>
          <cell r="X18188">
            <v>0</v>
          </cell>
        </row>
        <row r="18189">
          <cell r="H18189" t="str">
            <v>GTF0102073035</v>
          </cell>
          <cell r="W18189">
            <v>17</v>
          </cell>
          <cell r="X18189">
            <v>0</v>
          </cell>
        </row>
        <row r="18190">
          <cell r="H18190" t="str">
            <v>GTF0102077016</v>
          </cell>
          <cell r="W18190">
            <v>28.240000000000002</v>
          </cell>
          <cell r="X18190">
            <v>0</v>
          </cell>
        </row>
        <row r="18191">
          <cell r="H18191" t="str">
            <v>GTF0102077016</v>
          </cell>
          <cell r="W18191">
            <v>28.24</v>
          </cell>
          <cell r="X18191">
            <v>0</v>
          </cell>
        </row>
        <row r="18192">
          <cell r="H18192" t="str">
            <v>GTF0102074027</v>
          </cell>
          <cell r="W18192">
            <v>24.86</v>
          </cell>
          <cell r="X18192">
            <v>0</v>
          </cell>
        </row>
        <row r="18193">
          <cell r="H18193" t="str">
            <v>GTF0102074028</v>
          </cell>
          <cell r="W18193">
            <v>5.98</v>
          </cell>
          <cell r="X18193">
            <v>0</v>
          </cell>
        </row>
        <row r="18194">
          <cell r="H18194" t="str">
            <v>GTF0102074029</v>
          </cell>
          <cell r="W18194">
            <v>5.98</v>
          </cell>
          <cell r="X18194">
            <v>0</v>
          </cell>
        </row>
        <row r="18195">
          <cell r="H18195" t="str">
            <v>GTF0102077043</v>
          </cell>
          <cell r="W18195">
            <v>14.05</v>
          </cell>
          <cell r="X18195">
            <v>0</v>
          </cell>
        </row>
        <row r="18196">
          <cell r="H18196" t="str">
            <v>GTF0102089035</v>
          </cell>
          <cell r="W18196">
            <v>28.33</v>
          </cell>
          <cell r="X18196">
            <v>0</v>
          </cell>
        </row>
        <row r="18197">
          <cell r="H18197" t="str">
            <v>GTF0102087008</v>
          </cell>
          <cell r="W18197">
            <v>24.200000000000003</v>
          </cell>
          <cell r="X18197">
            <v>0</v>
          </cell>
        </row>
        <row r="18198">
          <cell r="H18198" t="str">
            <v>HT64110-0A200-000</v>
          </cell>
          <cell r="W18198">
            <v>2800</v>
          </cell>
          <cell r="X18198">
            <v>0</v>
          </cell>
        </row>
        <row r="18199">
          <cell r="H18199" t="str">
            <v>HT35351-BB100-000</v>
          </cell>
          <cell r="W18199">
            <v>9</v>
          </cell>
          <cell r="X18199">
            <v>0</v>
          </cell>
        </row>
        <row r="18200">
          <cell r="H18200" t="str">
            <v>GTP-F0102081029SMG70</v>
          </cell>
          <cell r="W18200">
            <v>1038</v>
          </cell>
          <cell r="X18200">
            <v>0</v>
          </cell>
        </row>
        <row r="18201">
          <cell r="H18201" t="str">
            <v>GTP-F0102045022SMG70</v>
          </cell>
          <cell r="W18201">
            <v>1038</v>
          </cell>
          <cell r="X18201">
            <v>0</v>
          </cell>
        </row>
        <row r="18202">
          <cell r="H18202" t="str">
            <v>GTP-F0102045016JSMG7</v>
          </cell>
          <cell r="W18202">
            <v>1059</v>
          </cell>
          <cell r="X18202">
            <v>0</v>
          </cell>
        </row>
        <row r="18203">
          <cell r="H18203" t="str">
            <v>GTP-F0102081029SMG70</v>
          </cell>
          <cell r="W18203">
            <v>1038</v>
          </cell>
          <cell r="X18203">
            <v>0</v>
          </cell>
        </row>
        <row r="18204">
          <cell r="H18204" t="str">
            <v>GTP-F0102045022SMG70</v>
          </cell>
          <cell r="W18204">
            <v>1038</v>
          </cell>
          <cell r="X18204">
            <v>0</v>
          </cell>
        </row>
        <row r="18205">
          <cell r="H18205" t="str">
            <v>GTP-F0102045016JSMG7</v>
          </cell>
          <cell r="W18205">
            <v>1059</v>
          </cell>
          <cell r="X18205">
            <v>0</v>
          </cell>
        </row>
        <row r="18206">
          <cell r="H18206" t="str">
            <v>GTP-F0102081029SMG70</v>
          </cell>
          <cell r="W18206">
            <v>1038</v>
          </cell>
          <cell r="X18206">
            <v>0</v>
          </cell>
        </row>
        <row r="18207">
          <cell r="H18207" t="str">
            <v>GTP-F0102045022SMG62</v>
          </cell>
          <cell r="W18207">
            <v>1038</v>
          </cell>
          <cell r="X18207">
            <v>0</v>
          </cell>
        </row>
        <row r="18208">
          <cell r="H18208" t="str">
            <v>GTP-F0102045016JSMG7</v>
          </cell>
          <cell r="W18208">
            <v>1059</v>
          </cell>
          <cell r="X18208">
            <v>0</v>
          </cell>
        </row>
        <row r="18209">
          <cell r="H18209" t="str">
            <v>GTP-F0102045016JSMG6</v>
          </cell>
          <cell r="W18209">
            <v>1059</v>
          </cell>
          <cell r="X18209">
            <v>0</v>
          </cell>
        </row>
        <row r="18210">
          <cell r="H18210" t="str">
            <v>HS54137-0A510-000</v>
          </cell>
          <cell r="W18210">
            <v>40</v>
          </cell>
          <cell r="X18210">
            <v>51.640040900000002</v>
          </cell>
        </row>
        <row r="18211">
          <cell r="H18211" t="str">
            <v>HU39640-FK100-000</v>
          </cell>
          <cell r="W18211">
            <v>14700</v>
          </cell>
          <cell r="X18211">
            <v>534.99266999999998</v>
          </cell>
        </row>
        <row r="18212">
          <cell r="H18212" t="str">
            <v>GU837X</v>
          </cell>
          <cell r="W18212">
            <v>6.4799999999999996E-2</v>
          </cell>
          <cell r="X18212">
            <v>3.3339540111111114E-2</v>
          </cell>
        </row>
        <row r="18213">
          <cell r="H18213" t="str">
            <v>GTED10B</v>
          </cell>
          <cell r="W18213">
            <v>0.85</v>
          </cell>
          <cell r="X18213">
            <v>0</v>
          </cell>
        </row>
        <row r="18214">
          <cell r="H18214" t="str">
            <v>GTED10B</v>
          </cell>
          <cell r="W18214">
            <v>0.85</v>
          </cell>
          <cell r="X18214">
            <v>0</v>
          </cell>
        </row>
        <row r="18215">
          <cell r="H18215" t="str">
            <v>GTP-F0102074002M</v>
          </cell>
          <cell r="W18215">
            <v>6708</v>
          </cell>
          <cell r="X18215">
            <v>0</v>
          </cell>
        </row>
        <row r="18216">
          <cell r="H18216" t="str">
            <v>GTP-F0102074002M</v>
          </cell>
          <cell r="W18216">
            <v>6708</v>
          </cell>
          <cell r="X18216">
            <v>0</v>
          </cell>
        </row>
        <row r="18217">
          <cell r="H18217" t="str">
            <v>GTP-F0102074002M</v>
          </cell>
          <cell r="W18217">
            <v>6708</v>
          </cell>
          <cell r="X18217">
            <v>0</v>
          </cell>
        </row>
        <row r="18218">
          <cell r="H18218" t="str">
            <v>GTP-F0102074002M</v>
          </cell>
          <cell r="W18218">
            <v>6708</v>
          </cell>
          <cell r="X18218">
            <v>0</v>
          </cell>
        </row>
        <row r="18219">
          <cell r="H18219" t="str">
            <v>GTCKL5020#SMG440M-RE</v>
          </cell>
          <cell r="W18219">
            <v>1800</v>
          </cell>
          <cell r="X18219">
            <v>0</v>
          </cell>
        </row>
        <row r="18220">
          <cell r="H18220" t="str">
            <v>GTCKL5020#SMG6204-D-</v>
          </cell>
          <cell r="W18220">
            <v>1400</v>
          </cell>
          <cell r="X18220">
            <v>0</v>
          </cell>
        </row>
        <row r="18221">
          <cell r="H18221" t="str">
            <v>GTCKL5020#SPPG2017-O</v>
          </cell>
          <cell r="W18221">
            <v>1800</v>
          </cell>
          <cell r="X18221">
            <v>0</v>
          </cell>
        </row>
        <row r="18222">
          <cell r="H18222" t="str">
            <v>GTCKL5020#SPPG6702-L</v>
          </cell>
          <cell r="W18222">
            <v>1950</v>
          </cell>
          <cell r="X18222">
            <v>0</v>
          </cell>
        </row>
        <row r="18223">
          <cell r="H18223" t="str">
            <v>GTCKL5020#SPPG9003-W</v>
          </cell>
          <cell r="W18223">
            <v>1500</v>
          </cell>
          <cell r="X18223">
            <v>0</v>
          </cell>
        </row>
        <row r="18224">
          <cell r="H18224" t="str">
            <v>GTCKL5020#SPPG9003-W</v>
          </cell>
          <cell r="W18224">
            <v>1300</v>
          </cell>
          <cell r="X18224">
            <v>0</v>
          </cell>
        </row>
        <row r="18225">
          <cell r="H18225" t="str">
            <v>GTCKL5020#SMG6204-D-</v>
          </cell>
          <cell r="W18225">
            <v>1400</v>
          </cell>
          <cell r="X18225">
            <v>0</v>
          </cell>
        </row>
        <row r="18226">
          <cell r="H18226" t="str">
            <v>GTCKL5020#SMG7021-BL</v>
          </cell>
          <cell r="W18226">
            <v>1900</v>
          </cell>
          <cell r="X18226">
            <v>0</v>
          </cell>
        </row>
        <row r="18227">
          <cell r="H18227" t="str">
            <v>GT2K-HS-CRM-CL-CKL#8</v>
          </cell>
          <cell r="W18227">
            <v>930</v>
          </cell>
          <cell r="X18227">
            <v>0</v>
          </cell>
        </row>
        <row r="18228">
          <cell r="H18228" t="str">
            <v>GT2K-HS-HD-CKL#802H</v>
          </cell>
          <cell r="W18228">
            <v>290</v>
          </cell>
          <cell r="X18228">
            <v>0</v>
          </cell>
        </row>
        <row r="18229">
          <cell r="H18229" t="str">
            <v>GT2K-PM-S-CKL#4020SL</v>
          </cell>
          <cell r="W18229">
            <v>680</v>
          </cell>
          <cell r="X18229">
            <v>0</v>
          </cell>
        </row>
        <row r="18230">
          <cell r="H18230" t="str">
            <v>GT2K-PRM-HD-CKL#402S</v>
          </cell>
          <cell r="W18230">
            <v>200</v>
          </cell>
          <cell r="X18230">
            <v>0</v>
          </cell>
        </row>
        <row r="18231">
          <cell r="H18231" t="str">
            <v>GT2K-TN-SLOW-CKL#398</v>
          </cell>
          <cell r="W18231">
            <v>1260</v>
          </cell>
          <cell r="X18231">
            <v>0</v>
          </cell>
        </row>
        <row r="18232">
          <cell r="H18232" t="str">
            <v>GTCKL5020#SMG440M-RE</v>
          </cell>
          <cell r="W18232">
            <v>1800</v>
          </cell>
          <cell r="X18232">
            <v>0</v>
          </cell>
        </row>
        <row r="18233">
          <cell r="H18233" t="str">
            <v>GTCKL5020#SPPG2017-O</v>
          </cell>
          <cell r="W18233">
            <v>1800</v>
          </cell>
          <cell r="X18233">
            <v>0</v>
          </cell>
        </row>
        <row r="18234">
          <cell r="H18234" t="str">
            <v>GTCKL5020#SPPG6702-L</v>
          </cell>
          <cell r="W18234">
            <v>1950</v>
          </cell>
          <cell r="X18234">
            <v>0</v>
          </cell>
        </row>
        <row r="18235">
          <cell r="H18235" t="str">
            <v>GTCKL5020#SPPG9003-W</v>
          </cell>
          <cell r="W18235">
            <v>1500</v>
          </cell>
          <cell r="X18235">
            <v>0</v>
          </cell>
        </row>
        <row r="18236">
          <cell r="H18236" t="str">
            <v>GTCKL5020#SPPG9003-W</v>
          </cell>
          <cell r="W18236">
            <v>1300</v>
          </cell>
          <cell r="X18236">
            <v>0</v>
          </cell>
        </row>
        <row r="18237">
          <cell r="H18237" t="str">
            <v>GTPP-PRM-CKL#1020PP</v>
          </cell>
          <cell r="W18237">
            <v>350</v>
          </cell>
          <cell r="X18237">
            <v>0</v>
          </cell>
        </row>
        <row r="18238">
          <cell r="H18238" t="str">
            <v>GT2K-HS-CRM-CL-CKL#8</v>
          </cell>
          <cell r="W18238">
            <v>930</v>
          </cell>
          <cell r="X18238">
            <v>0</v>
          </cell>
        </row>
        <row r="18239">
          <cell r="H18239" t="str">
            <v>GT2K-HS-HD-CKL#802H</v>
          </cell>
          <cell r="W18239">
            <v>290</v>
          </cell>
          <cell r="X18239">
            <v>0</v>
          </cell>
        </row>
        <row r="18240">
          <cell r="H18240" t="str">
            <v>GT2K-PRM-HD-CKL#402S</v>
          </cell>
          <cell r="W18240">
            <v>200</v>
          </cell>
          <cell r="X18240">
            <v>0</v>
          </cell>
        </row>
        <row r="18241">
          <cell r="H18241" t="str">
            <v>GT2K-TN-SLOW-CKL#398</v>
          </cell>
          <cell r="W18241">
            <v>1260</v>
          </cell>
          <cell r="X18241">
            <v>0</v>
          </cell>
        </row>
        <row r="18242">
          <cell r="H18242" t="str">
            <v>GTCKL5020#SMG7021-BL</v>
          </cell>
          <cell r="W18242">
            <v>1900</v>
          </cell>
          <cell r="X18242">
            <v>0</v>
          </cell>
        </row>
        <row r="18243">
          <cell r="H18243" t="str">
            <v>FTEB3Z4104567BA</v>
          </cell>
          <cell r="W18243">
            <v>510</v>
          </cell>
          <cell r="X18243">
            <v>0</v>
          </cell>
        </row>
        <row r="18244">
          <cell r="H18244" t="str">
            <v>FTEB3Z4104567BA</v>
          </cell>
          <cell r="W18244">
            <v>510</v>
          </cell>
          <cell r="X18244">
            <v>0</v>
          </cell>
        </row>
        <row r="18245">
          <cell r="H18245" t="str">
            <v>FTEB3Z4104567BA</v>
          </cell>
          <cell r="W18245">
            <v>510</v>
          </cell>
          <cell r="X18245">
            <v>0</v>
          </cell>
        </row>
        <row r="18246">
          <cell r="H18246" t="str">
            <v>FTEB3Z4104567BA</v>
          </cell>
          <cell r="W18246">
            <v>510</v>
          </cell>
          <cell r="X18246">
            <v>0</v>
          </cell>
        </row>
        <row r="18247">
          <cell r="H18247" t="str">
            <v>FTEB3Z4104567BA</v>
          </cell>
          <cell r="W18247">
            <v>510</v>
          </cell>
          <cell r="X18247">
            <v>0</v>
          </cell>
        </row>
        <row r="18248">
          <cell r="H18248" t="str">
            <v>FTEB3Z2B121B</v>
          </cell>
          <cell r="W18248">
            <v>2691</v>
          </cell>
          <cell r="X18248">
            <v>0</v>
          </cell>
        </row>
        <row r="18249">
          <cell r="H18249" t="str">
            <v>FTEB3Z4104567BA</v>
          </cell>
          <cell r="W18249">
            <v>510</v>
          </cell>
          <cell r="X18249">
            <v>0</v>
          </cell>
        </row>
        <row r="18250">
          <cell r="H18250" t="str">
            <v>FTEB3Z16005B</v>
          </cell>
          <cell r="W18250">
            <v>1568</v>
          </cell>
          <cell r="X18250">
            <v>0</v>
          </cell>
        </row>
        <row r="18251">
          <cell r="H18251" t="str">
            <v>FTJD8Z0923A</v>
          </cell>
          <cell r="W18251">
            <v>21</v>
          </cell>
          <cell r="X18251">
            <v>0</v>
          </cell>
        </row>
        <row r="18252">
          <cell r="H18252" t="str">
            <v>FTGM5Z18936P</v>
          </cell>
          <cell r="W18252">
            <v>825</v>
          </cell>
          <cell r="X18252">
            <v>0</v>
          </cell>
        </row>
        <row r="18253">
          <cell r="H18253" t="str">
            <v>FTBK2Z6C315A</v>
          </cell>
          <cell r="W18253">
            <v>1458</v>
          </cell>
          <cell r="X18253">
            <v>0</v>
          </cell>
        </row>
        <row r="18254">
          <cell r="H18254" t="str">
            <v>FTEB3Z3A130A</v>
          </cell>
          <cell r="W18254">
            <v>849</v>
          </cell>
          <cell r="X18254">
            <v>0</v>
          </cell>
        </row>
        <row r="18255">
          <cell r="H18255" t="str">
            <v>FTYL8Z4B413AA</v>
          </cell>
          <cell r="W18255">
            <v>574</v>
          </cell>
          <cell r="X18255">
            <v>0</v>
          </cell>
        </row>
        <row r="18256">
          <cell r="H18256" t="str">
            <v>FTJB3Z5415A</v>
          </cell>
          <cell r="W18256">
            <v>664</v>
          </cell>
          <cell r="X18256">
            <v>0</v>
          </cell>
        </row>
        <row r="18257">
          <cell r="H18257" t="str">
            <v>FTDL3Z19B596B</v>
          </cell>
          <cell r="W18257">
            <v>109</v>
          </cell>
          <cell r="X18257">
            <v>0</v>
          </cell>
        </row>
        <row r="18258">
          <cell r="H18258" t="str">
            <v>FD5700105</v>
          </cell>
          <cell r="W18258">
            <v>65.59</v>
          </cell>
          <cell r="X18258">
            <v>37.241208200000003</v>
          </cell>
        </row>
        <row r="18259">
          <cell r="H18259" t="str">
            <v>GTF0202009204</v>
          </cell>
          <cell r="W18259">
            <v>1011.2</v>
          </cell>
          <cell r="X18259">
            <v>0</v>
          </cell>
        </row>
        <row r="18260">
          <cell r="H18260" t="str">
            <v>GTF0202009204</v>
          </cell>
          <cell r="W18260">
            <v>1011.2</v>
          </cell>
          <cell r="X18260">
            <v>0</v>
          </cell>
        </row>
        <row r="18261">
          <cell r="H18261" t="str">
            <v>GTF0102089039</v>
          </cell>
          <cell r="W18261">
            <v>6</v>
          </cell>
          <cell r="X18261">
            <v>0</v>
          </cell>
        </row>
        <row r="18262">
          <cell r="H18262" t="str">
            <v>GTF0102089040</v>
          </cell>
          <cell r="W18262">
            <v>6</v>
          </cell>
          <cell r="X18262">
            <v>0</v>
          </cell>
        </row>
        <row r="18263">
          <cell r="H18263" t="str">
            <v>GTF0102089041</v>
          </cell>
          <cell r="W18263">
            <v>6</v>
          </cell>
          <cell r="X18263">
            <v>0</v>
          </cell>
        </row>
        <row r="18264">
          <cell r="H18264" t="str">
            <v>GTF0102089042</v>
          </cell>
          <cell r="W18264">
            <v>6</v>
          </cell>
          <cell r="X18264">
            <v>0</v>
          </cell>
        </row>
        <row r="18265">
          <cell r="H18265" t="str">
            <v>GTF0102089043</v>
          </cell>
          <cell r="W18265">
            <v>12</v>
          </cell>
          <cell r="X18265">
            <v>0</v>
          </cell>
        </row>
        <row r="18266">
          <cell r="H18266" t="str">
            <v>GTF0102089044.2</v>
          </cell>
          <cell r="W18266">
            <v>6</v>
          </cell>
          <cell r="X18266">
            <v>0</v>
          </cell>
        </row>
        <row r="18267">
          <cell r="H18267" t="str">
            <v>HT51400-0A100-000</v>
          </cell>
          <cell r="W18267">
            <v>470.25</v>
          </cell>
          <cell r="X18267">
            <v>0</v>
          </cell>
        </row>
        <row r="18268">
          <cell r="H18268" t="str">
            <v>HT5524A-0A100-RAW</v>
          </cell>
          <cell r="W18268">
            <v>9.879999999999999</v>
          </cell>
          <cell r="X18268">
            <v>0</v>
          </cell>
        </row>
        <row r="18269">
          <cell r="H18269" t="str">
            <v>HT51400-0A100-000</v>
          </cell>
          <cell r="W18269">
            <v>470.25</v>
          </cell>
          <cell r="X18269">
            <v>0</v>
          </cell>
        </row>
        <row r="18270">
          <cell r="H18270" t="str">
            <v>GTY0214007042</v>
          </cell>
          <cell r="W18270">
            <v>454</v>
          </cell>
          <cell r="X18270">
            <v>0</v>
          </cell>
        </row>
        <row r="18271">
          <cell r="H18271" t="str">
            <v>GTCB1230X700X430</v>
          </cell>
          <cell r="W18271">
            <v>221.14000000000001</v>
          </cell>
          <cell r="X18271">
            <v>0</v>
          </cell>
        </row>
        <row r="18272">
          <cell r="H18272" t="str">
            <v>GTCB3050X1140X230</v>
          </cell>
          <cell r="W18272">
            <v>588.41999999999996</v>
          </cell>
          <cell r="X18272">
            <v>0</v>
          </cell>
        </row>
        <row r="18273">
          <cell r="H18273" t="str">
            <v>GTF0102073034</v>
          </cell>
          <cell r="W18273">
            <v>39.659999999999997</v>
          </cell>
          <cell r="X18273">
            <v>0</v>
          </cell>
        </row>
        <row r="18274">
          <cell r="H18274" t="str">
            <v>GTF0102073035</v>
          </cell>
          <cell r="W18274">
            <v>17</v>
          </cell>
          <cell r="X18274">
            <v>0</v>
          </cell>
        </row>
        <row r="18275">
          <cell r="H18275" t="str">
            <v>GTF0102073034</v>
          </cell>
          <cell r="W18275">
            <v>39.659999999999997</v>
          </cell>
          <cell r="X18275">
            <v>0</v>
          </cell>
        </row>
        <row r="18276">
          <cell r="H18276" t="str">
            <v>GTF0102073035</v>
          </cell>
          <cell r="W18276">
            <v>17</v>
          </cell>
          <cell r="X18276">
            <v>0</v>
          </cell>
        </row>
        <row r="18277">
          <cell r="H18277" t="str">
            <v>CO22TIRE_LUBRICANT</v>
          </cell>
          <cell r="W18277">
            <v>950</v>
          </cell>
          <cell r="X18277">
            <v>0</v>
          </cell>
        </row>
        <row r="18278">
          <cell r="H18278" t="str">
            <v>HT54153-0A100-000</v>
          </cell>
          <cell r="W18278">
            <v>1155</v>
          </cell>
          <cell r="X18278">
            <v>0</v>
          </cell>
        </row>
        <row r="18279">
          <cell r="H18279" t="str">
            <v>HT54151-0A100-000</v>
          </cell>
          <cell r="W18279">
            <v>388</v>
          </cell>
          <cell r="X18279">
            <v>0</v>
          </cell>
        </row>
        <row r="18280">
          <cell r="H18280" t="str">
            <v>GTF0102073002</v>
          </cell>
          <cell r="W18280">
            <v>75</v>
          </cell>
          <cell r="X18280">
            <v>0</v>
          </cell>
        </row>
        <row r="18281">
          <cell r="H18281" t="str">
            <v>GTF0102086070</v>
          </cell>
          <cell r="W18281">
            <v>326.25</v>
          </cell>
          <cell r="X18281">
            <v>0</v>
          </cell>
        </row>
        <row r="18282">
          <cell r="H18282" t="str">
            <v>GTF0102081010</v>
          </cell>
          <cell r="W18282">
            <v>159.93</v>
          </cell>
          <cell r="X18282">
            <v>0</v>
          </cell>
        </row>
        <row r="18283">
          <cell r="H18283" t="str">
            <v>GTF0102081010</v>
          </cell>
          <cell r="W18283">
            <v>159.92999999999998</v>
          </cell>
          <cell r="X18283">
            <v>0</v>
          </cell>
        </row>
        <row r="18284">
          <cell r="H18284" t="str">
            <v>GTF0102081010</v>
          </cell>
          <cell r="W18284">
            <v>159.92999999999998</v>
          </cell>
          <cell r="X18284">
            <v>0</v>
          </cell>
        </row>
        <row r="18285">
          <cell r="H18285" t="str">
            <v>GTF0102081009</v>
          </cell>
          <cell r="W18285">
            <v>228.61</v>
          </cell>
          <cell r="X18285">
            <v>0</v>
          </cell>
        </row>
        <row r="18286">
          <cell r="H18286" t="str">
            <v>GTF0102086070</v>
          </cell>
          <cell r="W18286">
            <v>326.25</v>
          </cell>
          <cell r="X18286">
            <v>0</v>
          </cell>
        </row>
        <row r="18287">
          <cell r="H18287" t="str">
            <v>GTF0102086039</v>
          </cell>
          <cell r="W18287">
            <v>142.42000000000002</v>
          </cell>
          <cell r="X18287">
            <v>0</v>
          </cell>
        </row>
        <row r="18288">
          <cell r="H18288" t="str">
            <v>GTF0102089013</v>
          </cell>
          <cell r="W18288">
            <v>70.960000000000008</v>
          </cell>
          <cell r="X18288">
            <v>0</v>
          </cell>
        </row>
        <row r="18289">
          <cell r="H18289" t="str">
            <v>GTF0102086057</v>
          </cell>
          <cell r="W18289">
            <v>85.839999999999989</v>
          </cell>
          <cell r="X18289">
            <v>0</v>
          </cell>
        </row>
        <row r="18290">
          <cell r="H18290" t="str">
            <v>HT54154-0A100-BLK</v>
          </cell>
          <cell r="W18290">
            <v>2500</v>
          </cell>
          <cell r="X18290">
            <v>0</v>
          </cell>
        </row>
        <row r="18291">
          <cell r="H18291" t="str">
            <v>GTF0102089537T</v>
          </cell>
          <cell r="W18291">
            <v>691.34</v>
          </cell>
          <cell r="X18291">
            <v>0</v>
          </cell>
        </row>
        <row r="18292">
          <cell r="H18292" t="str">
            <v>GTF0102080505M</v>
          </cell>
          <cell r="W18292">
            <v>296.95999999999998</v>
          </cell>
          <cell r="X18292">
            <v>0</v>
          </cell>
        </row>
        <row r="18293">
          <cell r="H18293" t="str">
            <v>GTF0102081511M</v>
          </cell>
          <cell r="W18293">
            <v>799.27</v>
          </cell>
          <cell r="X18293">
            <v>0</v>
          </cell>
        </row>
        <row r="18294">
          <cell r="H18294" t="str">
            <v>GTF0102047509M</v>
          </cell>
          <cell r="W18294">
            <v>766.43999999999994</v>
          </cell>
          <cell r="X18294">
            <v>0</v>
          </cell>
        </row>
        <row r="18295">
          <cell r="H18295" t="str">
            <v>GTF0102064501M</v>
          </cell>
          <cell r="W18295">
            <v>630.5</v>
          </cell>
          <cell r="X18295">
            <v>0</v>
          </cell>
        </row>
        <row r="18296">
          <cell r="H18296" t="str">
            <v>GTF0102074505T</v>
          </cell>
          <cell r="W18296">
            <v>1302.0999999999999</v>
          </cell>
          <cell r="X18296">
            <v>0</v>
          </cell>
        </row>
        <row r="18297">
          <cell r="H18297" t="str">
            <v>GTF0102074506T</v>
          </cell>
          <cell r="W18297">
            <v>1302.0999999999999</v>
          </cell>
          <cell r="X18297">
            <v>0</v>
          </cell>
        </row>
        <row r="18298">
          <cell r="H18298" t="str">
            <v>GTF0102074510M</v>
          </cell>
          <cell r="W18298">
            <v>377.72999999999996</v>
          </cell>
          <cell r="X18298">
            <v>0</v>
          </cell>
        </row>
        <row r="18299">
          <cell r="H18299" t="str">
            <v>GTF0102074511M</v>
          </cell>
          <cell r="W18299">
            <v>377.72999999999996</v>
          </cell>
          <cell r="X18299">
            <v>0</v>
          </cell>
        </row>
        <row r="18300">
          <cell r="H18300" t="str">
            <v>GTF0102077506M</v>
          </cell>
          <cell r="W18300">
            <v>1390.83</v>
          </cell>
          <cell r="X18300">
            <v>0</v>
          </cell>
        </row>
        <row r="18301">
          <cell r="H18301" t="str">
            <v>GTF0102081528M</v>
          </cell>
          <cell r="W18301">
            <v>1219.81</v>
          </cell>
          <cell r="X18301">
            <v>0</v>
          </cell>
        </row>
        <row r="18302">
          <cell r="H18302" t="str">
            <v>GTF0102087511</v>
          </cell>
          <cell r="W18302">
            <v>1638.32</v>
          </cell>
          <cell r="X18302">
            <v>0</v>
          </cell>
        </row>
        <row r="18303">
          <cell r="H18303" t="str">
            <v>GTF0102087512</v>
          </cell>
          <cell r="W18303">
            <v>1638.3200000000002</v>
          </cell>
          <cell r="X18303">
            <v>0</v>
          </cell>
        </row>
        <row r="18304">
          <cell r="H18304" t="str">
            <v>GTF0102089524M</v>
          </cell>
          <cell r="W18304">
            <v>2555.06</v>
          </cell>
          <cell r="X18304">
            <v>0</v>
          </cell>
        </row>
        <row r="18305">
          <cell r="H18305" t="str">
            <v>GTF0102089533T</v>
          </cell>
          <cell r="W18305">
            <v>83.070000000000007</v>
          </cell>
          <cell r="X18305">
            <v>0</v>
          </cell>
        </row>
        <row r="18306">
          <cell r="H18306" t="str">
            <v>GTF0102089540M</v>
          </cell>
          <cell r="W18306">
            <v>862.31999999999994</v>
          </cell>
          <cell r="X18306">
            <v>0</v>
          </cell>
        </row>
        <row r="18307">
          <cell r="H18307" t="str">
            <v>GTF0102078525M</v>
          </cell>
          <cell r="W18307">
            <v>1251.2</v>
          </cell>
          <cell r="X18307">
            <v>0</v>
          </cell>
        </row>
        <row r="18308">
          <cell r="H18308" t="str">
            <v>GTF0102064501M</v>
          </cell>
          <cell r="W18308">
            <v>630.5</v>
          </cell>
          <cell r="X18308">
            <v>0</v>
          </cell>
        </row>
        <row r="18309">
          <cell r="H18309" t="str">
            <v>GTF0102079507T</v>
          </cell>
          <cell r="W18309">
            <v>127</v>
          </cell>
          <cell r="X18309">
            <v>0</v>
          </cell>
        </row>
        <row r="18310">
          <cell r="H18310" t="str">
            <v>GTF0102079508T</v>
          </cell>
          <cell r="W18310">
            <v>127</v>
          </cell>
          <cell r="X18310">
            <v>0</v>
          </cell>
        </row>
        <row r="18311">
          <cell r="H18311" t="str">
            <v>GTF0102081528M</v>
          </cell>
          <cell r="W18311">
            <v>1219.81</v>
          </cell>
          <cell r="X18311">
            <v>0</v>
          </cell>
        </row>
        <row r="18312">
          <cell r="H18312" t="str">
            <v>GTF0102089524M</v>
          </cell>
          <cell r="W18312">
            <v>2555.06</v>
          </cell>
          <cell r="X18312">
            <v>0</v>
          </cell>
        </row>
        <row r="18313">
          <cell r="H18313" t="str">
            <v>GTF0102079509T</v>
          </cell>
          <cell r="W18313">
            <v>508.81</v>
          </cell>
          <cell r="X18313">
            <v>0</v>
          </cell>
        </row>
        <row r="18314">
          <cell r="H18314" t="str">
            <v>GTF0102080507M</v>
          </cell>
          <cell r="W18314">
            <v>353.03</v>
          </cell>
          <cell r="X18314">
            <v>0</v>
          </cell>
        </row>
        <row r="18315">
          <cell r="H18315" t="str">
            <v>GTF0102047504T</v>
          </cell>
          <cell r="W18315">
            <v>145.1</v>
          </cell>
          <cell r="X18315">
            <v>0</v>
          </cell>
        </row>
        <row r="18316">
          <cell r="H18316" t="str">
            <v>GTF0102074516T</v>
          </cell>
          <cell r="W18316">
            <v>524.33000000000004</v>
          </cell>
          <cell r="X18316">
            <v>0</v>
          </cell>
        </row>
        <row r="18317">
          <cell r="H18317" t="str">
            <v>GTF0102074517T</v>
          </cell>
          <cell r="W18317">
            <v>444.61</v>
          </cell>
          <cell r="X18317">
            <v>0</v>
          </cell>
        </row>
        <row r="18318">
          <cell r="H18318" t="str">
            <v>GTF0102081528M</v>
          </cell>
          <cell r="W18318">
            <v>1219.81</v>
          </cell>
          <cell r="X18318">
            <v>0</v>
          </cell>
        </row>
        <row r="18319">
          <cell r="H18319" t="str">
            <v>GTF0102081511M</v>
          </cell>
          <cell r="W18319">
            <v>799.27</v>
          </cell>
          <cell r="X18319">
            <v>0</v>
          </cell>
        </row>
        <row r="18320">
          <cell r="H18320" t="str">
            <v>GTF0102073514M</v>
          </cell>
          <cell r="W18320">
            <v>29.939999999999998</v>
          </cell>
          <cell r="X18320">
            <v>0</v>
          </cell>
        </row>
        <row r="18321">
          <cell r="H18321" t="str">
            <v>GTF0102089532T</v>
          </cell>
          <cell r="W18321">
            <v>66.080000000000013</v>
          </cell>
          <cell r="X18321">
            <v>0</v>
          </cell>
        </row>
        <row r="18322">
          <cell r="H18322" t="str">
            <v>GTF0102089524M</v>
          </cell>
          <cell r="W18322">
            <v>2555.06</v>
          </cell>
          <cell r="X18322">
            <v>0</v>
          </cell>
        </row>
        <row r="18323">
          <cell r="H18323" t="str">
            <v>GTF0102089540M</v>
          </cell>
          <cell r="W18323">
            <v>862.32</v>
          </cell>
          <cell r="X18323">
            <v>0</v>
          </cell>
        </row>
        <row r="18324">
          <cell r="H18324" t="str">
            <v>GTF0102078525M</v>
          </cell>
          <cell r="W18324">
            <v>1251.2</v>
          </cell>
          <cell r="X18324">
            <v>0</v>
          </cell>
        </row>
        <row r="18325">
          <cell r="H18325" t="str">
            <v>GTF0102081511M</v>
          </cell>
          <cell r="W18325">
            <v>799.27</v>
          </cell>
          <cell r="X18325">
            <v>0</v>
          </cell>
        </row>
        <row r="18326">
          <cell r="H18326" t="str">
            <v>GTF0102045532M</v>
          </cell>
          <cell r="W18326">
            <v>60.41</v>
          </cell>
          <cell r="X18326">
            <v>0</v>
          </cell>
        </row>
        <row r="18327">
          <cell r="H18327" t="str">
            <v>GTF0102047509M</v>
          </cell>
          <cell r="W18327">
            <v>766.44</v>
          </cell>
          <cell r="X18327">
            <v>0</v>
          </cell>
        </row>
        <row r="18328">
          <cell r="H18328" t="str">
            <v>GTF0102064501M</v>
          </cell>
          <cell r="W18328">
            <v>630.5</v>
          </cell>
          <cell r="X18328">
            <v>0</v>
          </cell>
        </row>
        <row r="18329">
          <cell r="H18329" t="str">
            <v>GTF0102077510</v>
          </cell>
          <cell r="W18329">
            <v>271.87</v>
          </cell>
          <cell r="X18329">
            <v>0</v>
          </cell>
        </row>
        <row r="18330">
          <cell r="H18330" t="str">
            <v>GTF0102077509</v>
          </cell>
          <cell r="W18330">
            <v>271.87</v>
          </cell>
          <cell r="X18330">
            <v>0</v>
          </cell>
        </row>
        <row r="18331">
          <cell r="H18331" t="str">
            <v>GTF0102074505T</v>
          </cell>
          <cell r="W18331">
            <v>1302.1000000000001</v>
          </cell>
          <cell r="X18331">
            <v>0</v>
          </cell>
        </row>
        <row r="18332">
          <cell r="H18332" t="str">
            <v>GTF0102074506T</v>
          </cell>
          <cell r="W18332">
            <v>1302.0999999999999</v>
          </cell>
          <cell r="X18332">
            <v>0</v>
          </cell>
        </row>
        <row r="18333">
          <cell r="H18333" t="str">
            <v>GTF0102079505T</v>
          </cell>
          <cell r="W18333">
            <v>271.87</v>
          </cell>
          <cell r="X18333">
            <v>0</v>
          </cell>
        </row>
        <row r="18334">
          <cell r="H18334" t="str">
            <v>GTF0102086529M</v>
          </cell>
          <cell r="W18334">
            <v>23.88</v>
          </cell>
          <cell r="X18334">
            <v>0</v>
          </cell>
        </row>
        <row r="18335">
          <cell r="H18335" t="str">
            <v>GTF0102081528M</v>
          </cell>
          <cell r="W18335">
            <v>1219.8100000000002</v>
          </cell>
          <cell r="X18335">
            <v>0</v>
          </cell>
        </row>
        <row r="18336">
          <cell r="H18336" t="str">
            <v>GTF0102089537T</v>
          </cell>
          <cell r="W18336">
            <v>691.33999999999992</v>
          </cell>
          <cell r="X18336">
            <v>0</v>
          </cell>
        </row>
        <row r="18337">
          <cell r="H18337" t="str">
            <v>GTF0102089540M</v>
          </cell>
          <cell r="W18337">
            <v>862.32</v>
          </cell>
          <cell r="X18337">
            <v>0</v>
          </cell>
        </row>
        <row r="18338">
          <cell r="H18338" t="str">
            <v>GTF0102089545T</v>
          </cell>
          <cell r="W18338">
            <v>1405.34</v>
          </cell>
          <cell r="X18338">
            <v>0</v>
          </cell>
        </row>
        <row r="18339">
          <cell r="H18339" t="str">
            <v>GTF0102089546T</v>
          </cell>
          <cell r="W18339">
            <v>1405.34</v>
          </cell>
          <cell r="X18339">
            <v>0</v>
          </cell>
        </row>
        <row r="18340">
          <cell r="H18340" t="str">
            <v>GTF0102089547M.2</v>
          </cell>
          <cell r="W18340">
            <v>38.5</v>
          </cell>
          <cell r="X18340">
            <v>0</v>
          </cell>
        </row>
        <row r="18341">
          <cell r="H18341" t="str">
            <v>GTF0102074505T</v>
          </cell>
          <cell r="W18341">
            <v>1302.0999999999999</v>
          </cell>
          <cell r="X18341">
            <v>0</v>
          </cell>
        </row>
        <row r="18342">
          <cell r="H18342" t="str">
            <v>GTF0102074506T</v>
          </cell>
          <cell r="W18342">
            <v>1302.1000000000001</v>
          </cell>
          <cell r="X18342">
            <v>0</v>
          </cell>
        </row>
        <row r="18343">
          <cell r="H18343" t="str">
            <v>GTF0102089524M</v>
          </cell>
          <cell r="W18343">
            <v>2555.06</v>
          </cell>
          <cell r="X18343">
            <v>0</v>
          </cell>
        </row>
        <row r="18344">
          <cell r="H18344" t="str">
            <v>GTF0102080507M</v>
          </cell>
          <cell r="W18344">
            <v>353.03000000000003</v>
          </cell>
          <cell r="X18344">
            <v>0</v>
          </cell>
        </row>
        <row r="18345">
          <cell r="H18345" t="str">
            <v>GTF0102078525M</v>
          </cell>
          <cell r="W18345">
            <v>1251.2</v>
          </cell>
          <cell r="X18345">
            <v>0</v>
          </cell>
        </row>
        <row r="18346">
          <cell r="H18346" t="str">
            <v>GTF0102080505M</v>
          </cell>
          <cell r="W18346">
            <v>296.95999999999998</v>
          </cell>
          <cell r="X18346">
            <v>0</v>
          </cell>
        </row>
        <row r="18347">
          <cell r="H18347" t="str">
            <v>GTF0102081511M</v>
          </cell>
          <cell r="W18347">
            <v>799.27</v>
          </cell>
          <cell r="X18347">
            <v>0</v>
          </cell>
        </row>
        <row r="18348">
          <cell r="H18348" t="str">
            <v>GTF0102064501M</v>
          </cell>
          <cell r="W18348">
            <v>630.5</v>
          </cell>
          <cell r="X18348">
            <v>0</v>
          </cell>
        </row>
        <row r="18349">
          <cell r="H18349" t="str">
            <v>GTF0102074511T</v>
          </cell>
          <cell r="W18349">
            <v>377.72999999999996</v>
          </cell>
          <cell r="X18349">
            <v>0</v>
          </cell>
        </row>
        <row r="18350">
          <cell r="H18350" t="str">
            <v>GTF0102079505T</v>
          </cell>
          <cell r="W18350">
            <v>271.87</v>
          </cell>
          <cell r="X18350">
            <v>0</v>
          </cell>
        </row>
        <row r="18351">
          <cell r="H18351" t="str">
            <v>GTF0102079506T</v>
          </cell>
          <cell r="W18351">
            <v>271.87</v>
          </cell>
          <cell r="X18351">
            <v>0</v>
          </cell>
        </row>
        <row r="18352">
          <cell r="H18352" t="str">
            <v>GTF0102077506M</v>
          </cell>
          <cell r="W18352">
            <v>1390.83</v>
          </cell>
          <cell r="X18352">
            <v>0</v>
          </cell>
        </row>
        <row r="18353">
          <cell r="H18353" t="str">
            <v>GTP-F0102089535T</v>
          </cell>
          <cell r="W18353">
            <v>926.44999999999993</v>
          </cell>
          <cell r="X18353">
            <v>0</v>
          </cell>
        </row>
        <row r="18354">
          <cell r="H18354" t="str">
            <v>GTP-F0102089539T</v>
          </cell>
          <cell r="W18354">
            <v>350</v>
          </cell>
          <cell r="X18354">
            <v>0</v>
          </cell>
        </row>
        <row r="18355">
          <cell r="H18355" t="str">
            <v>GTP-F0102077516</v>
          </cell>
          <cell r="W18355">
            <v>120</v>
          </cell>
          <cell r="X18355">
            <v>0</v>
          </cell>
        </row>
        <row r="18356">
          <cell r="H18356" t="str">
            <v>GTP-F0102047515T</v>
          </cell>
          <cell r="W18356">
            <v>45</v>
          </cell>
          <cell r="X18356">
            <v>0</v>
          </cell>
        </row>
        <row r="18357">
          <cell r="H18357" t="str">
            <v>GTP-F0102077517T</v>
          </cell>
          <cell r="W18357">
            <v>45</v>
          </cell>
          <cell r="X18357">
            <v>0</v>
          </cell>
        </row>
        <row r="18358">
          <cell r="H18358" t="str">
            <v>GTP-F0102089534T</v>
          </cell>
          <cell r="W18358">
            <v>1379.56</v>
          </cell>
          <cell r="X18358">
            <v>0</v>
          </cell>
        </row>
        <row r="18359">
          <cell r="H18359" t="str">
            <v>GTP-F0102074002M</v>
          </cell>
          <cell r="W18359">
            <v>6708</v>
          </cell>
          <cell r="X18359">
            <v>0</v>
          </cell>
        </row>
        <row r="18360">
          <cell r="H18360" t="str">
            <v>GTP-F0102074002M</v>
          </cell>
          <cell r="W18360">
            <v>6708</v>
          </cell>
          <cell r="X18360">
            <v>0</v>
          </cell>
        </row>
        <row r="18361">
          <cell r="H18361" t="str">
            <v>GTP-F0102074002M</v>
          </cell>
          <cell r="W18361">
            <v>6708</v>
          </cell>
          <cell r="X18361">
            <v>0</v>
          </cell>
        </row>
        <row r="18362">
          <cell r="H18362" t="str">
            <v>GTP-F0102074002M</v>
          </cell>
          <cell r="W18362">
            <v>6708</v>
          </cell>
          <cell r="X18362">
            <v>0</v>
          </cell>
        </row>
        <row r="18363">
          <cell r="H18363" t="str">
            <v>GTP-F0102074002M</v>
          </cell>
          <cell r="W18363">
            <v>6708</v>
          </cell>
          <cell r="X18363">
            <v>0</v>
          </cell>
        </row>
        <row r="18364">
          <cell r="H18364" t="str">
            <v>GTP-F0102081002</v>
          </cell>
          <cell r="W18364">
            <v>6708</v>
          </cell>
          <cell r="X18364">
            <v>0</v>
          </cell>
        </row>
        <row r="18365">
          <cell r="H18365" t="str">
            <v>GTP-F0102090001</v>
          </cell>
          <cell r="W18365">
            <v>8818</v>
          </cell>
          <cell r="X18365">
            <v>0</v>
          </cell>
        </row>
        <row r="18366">
          <cell r="H18366" t="str">
            <v>GTP-F0102074002M</v>
          </cell>
          <cell r="W18366">
            <v>6708</v>
          </cell>
          <cell r="X18366">
            <v>0</v>
          </cell>
        </row>
        <row r="18367">
          <cell r="H18367" t="str">
            <v>GTP-F0102074002M</v>
          </cell>
          <cell r="W18367">
            <v>6708</v>
          </cell>
          <cell r="X18367">
            <v>0</v>
          </cell>
        </row>
        <row r="18368">
          <cell r="H18368" t="str">
            <v>GTP-F0102090001</v>
          </cell>
          <cell r="W18368">
            <v>8818</v>
          </cell>
          <cell r="X18368">
            <v>0</v>
          </cell>
        </row>
        <row r="18369">
          <cell r="H18369" t="str">
            <v>GTP-F0102074002M</v>
          </cell>
          <cell r="W18369">
            <v>6708</v>
          </cell>
          <cell r="X18369">
            <v>0</v>
          </cell>
        </row>
        <row r="18370">
          <cell r="H18370" t="str">
            <v>GTP-F0102090001</v>
          </cell>
          <cell r="W18370">
            <v>8818</v>
          </cell>
          <cell r="X18370">
            <v>0</v>
          </cell>
        </row>
        <row r="18371">
          <cell r="H18371" t="str">
            <v>GTP-F0102074002M</v>
          </cell>
          <cell r="W18371">
            <v>6708</v>
          </cell>
          <cell r="X18371">
            <v>0</v>
          </cell>
        </row>
        <row r="18372">
          <cell r="H18372" t="str">
            <v>GTP-F0102089534T</v>
          </cell>
          <cell r="W18372">
            <v>1379.5600000000002</v>
          </cell>
          <cell r="X18372">
            <v>0</v>
          </cell>
        </row>
        <row r="18373">
          <cell r="H18373" t="str">
            <v>GTP-F0102089534T</v>
          </cell>
          <cell r="W18373">
            <v>1379.56</v>
          </cell>
          <cell r="X18373">
            <v>0</v>
          </cell>
        </row>
        <row r="18374">
          <cell r="H18374" t="str">
            <v>GTP-F0102073501T</v>
          </cell>
          <cell r="W18374">
            <v>200</v>
          </cell>
          <cell r="X18374">
            <v>0</v>
          </cell>
        </row>
        <row r="18375">
          <cell r="H18375" t="str">
            <v>GTP-F0102089535T</v>
          </cell>
          <cell r="W18375">
            <v>926.45</v>
          </cell>
          <cell r="X18375">
            <v>0</v>
          </cell>
        </row>
        <row r="18376">
          <cell r="H18376" t="str">
            <v>GTP-F0102089534T</v>
          </cell>
          <cell r="W18376">
            <v>1379.5600000000002</v>
          </cell>
          <cell r="X18376">
            <v>0</v>
          </cell>
        </row>
        <row r="18377">
          <cell r="H18377" t="str">
            <v>GTP-F0102081002</v>
          </cell>
          <cell r="W18377">
            <v>6708</v>
          </cell>
          <cell r="X18377">
            <v>0</v>
          </cell>
        </row>
        <row r="18378">
          <cell r="H18378" t="str">
            <v>GTP-F0102081002</v>
          </cell>
          <cell r="W18378">
            <v>6708</v>
          </cell>
          <cell r="X18378">
            <v>0</v>
          </cell>
        </row>
        <row r="18379">
          <cell r="H18379" t="str">
            <v>GTP-F0102081002</v>
          </cell>
          <cell r="W18379">
            <v>6708</v>
          </cell>
          <cell r="X18379">
            <v>0</v>
          </cell>
        </row>
        <row r="18380">
          <cell r="H18380" t="str">
            <v>GTP-F0102090001</v>
          </cell>
          <cell r="W18380">
            <v>8818</v>
          </cell>
          <cell r="X18380">
            <v>0</v>
          </cell>
        </row>
        <row r="18381">
          <cell r="H18381" t="str">
            <v>GTP-F0102081002</v>
          </cell>
          <cell r="W18381">
            <v>6708</v>
          </cell>
          <cell r="X18381">
            <v>0</v>
          </cell>
        </row>
        <row r="18382">
          <cell r="H18382" t="str">
            <v>GTP-F0102074002M</v>
          </cell>
          <cell r="W18382">
            <v>6708</v>
          </cell>
          <cell r="X18382">
            <v>0</v>
          </cell>
        </row>
        <row r="18383">
          <cell r="H18383" t="str">
            <v>GTP-F0102090001</v>
          </cell>
          <cell r="W18383">
            <v>8818</v>
          </cell>
          <cell r="X18383">
            <v>0</v>
          </cell>
        </row>
        <row r="18384">
          <cell r="H18384" t="str">
            <v>GTP-F0102081002</v>
          </cell>
          <cell r="W18384">
            <v>6708</v>
          </cell>
          <cell r="X18384">
            <v>0</v>
          </cell>
        </row>
        <row r="18385">
          <cell r="H18385" t="str">
            <v>GTP-F0102074002M</v>
          </cell>
          <cell r="W18385">
            <v>6708</v>
          </cell>
          <cell r="X18385">
            <v>0</v>
          </cell>
        </row>
        <row r="18386">
          <cell r="H18386" t="str">
            <v>GTP-F0102090001</v>
          </cell>
          <cell r="W18386">
            <v>8818</v>
          </cell>
          <cell r="X18386">
            <v>0</v>
          </cell>
        </row>
        <row r="18387">
          <cell r="H18387" t="str">
            <v>GTP-F0102074002M</v>
          </cell>
          <cell r="W18387">
            <v>6708</v>
          </cell>
          <cell r="X18387">
            <v>0</v>
          </cell>
        </row>
        <row r="18388">
          <cell r="H18388" t="str">
            <v>GTP-F0102090001</v>
          </cell>
          <cell r="W18388">
            <v>8818</v>
          </cell>
          <cell r="X18388">
            <v>0</v>
          </cell>
        </row>
        <row r="18389">
          <cell r="H18389" t="str">
            <v>HT75541-BB500-BLK</v>
          </cell>
          <cell r="W18389">
            <v>3100</v>
          </cell>
          <cell r="X18389">
            <v>0</v>
          </cell>
        </row>
        <row r="18390">
          <cell r="H18390" t="str">
            <v>HT48111-BB200-BLK</v>
          </cell>
          <cell r="W18390">
            <v>1455</v>
          </cell>
          <cell r="X18390">
            <v>0</v>
          </cell>
        </row>
        <row r="18391">
          <cell r="H18391" t="str">
            <v>HT68261-BB200-BLK</v>
          </cell>
          <cell r="W18391">
            <v>1050</v>
          </cell>
          <cell r="X18391">
            <v>0</v>
          </cell>
        </row>
        <row r="18392">
          <cell r="H18392" t="str">
            <v>HT48112-BB200-BLK</v>
          </cell>
          <cell r="W18392">
            <v>650</v>
          </cell>
          <cell r="X18392">
            <v>0</v>
          </cell>
        </row>
        <row r="18393">
          <cell r="H18393" t="str">
            <v>GTP-F0102081005SMG70</v>
          </cell>
          <cell r="W18393">
            <v>1910</v>
          </cell>
          <cell r="X18393">
            <v>0</v>
          </cell>
        </row>
        <row r="18394">
          <cell r="H18394" t="str">
            <v>GTP-F0102081005SMG70</v>
          </cell>
          <cell r="W18394">
            <v>1910</v>
          </cell>
          <cell r="X18394">
            <v>0</v>
          </cell>
        </row>
        <row r="18395">
          <cell r="H18395" t="str">
            <v>GTCKL5020#MATT-BLK-9</v>
          </cell>
          <cell r="W18395">
            <v>1600</v>
          </cell>
          <cell r="X18395">
            <v>0</v>
          </cell>
        </row>
        <row r="18396">
          <cell r="H18396" t="str">
            <v>GTCKL5020#SPPG2017-O</v>
          </cell>
          <cell r="W18396">
            <v>1800</v>
          </cell>
          <cell r="X18396">
            <v>0</v>
          </cell>
        </row>
        <row r="18397">
          <cell r="H18397" t="str">
            <v>GTCKL5020#MTL-BLU-50</v>
          </cell>
          <cell r="W18397">
            <v>1600</v>
          </cell>
          <cell r="X18397">
            <v>0</v>
          </cell>
        </row>
        <row r="18398">
          <cell r="H18398" t="str">
            <v>GTCKL5020#NARDO-7004</v>
          </cell>
          <cell r="W18398">
            <v>1400</v>
          </cell>
          <cell r="X18398">
            <v>0</v>
          </cell>
        </row>
        <row r="18399">
          <cell r="H18399" t="str">
            <v>GTCKL5020#BLK-SMG-90</v>
          </cell>
          <cell r="W18399">
            <v>1600</v>
          </cell>
          <cell r="X18399">
            <v>0</v>
          </cell>
        </row>
        <row r="18400">
          <cell r="H18400" t="str">
            <v>GTCKL5020#PINK-PPG-4</v>
          </cell>
          <cell r="W18400">
            <v>1800</v>
          </cell>
          <cell r="X18400">
            <v>0</v>
          </cell>
        </row>
        <row r="18401">
          <cell r="H18401" t="str">
            <v>GTCKL5020#PINK-PPG-4</v>
          </cell>
          <cell r="W18401">
            <v>1500</v>
          </cell>
          <cell r="X18401">
            <v>0</v>
          </cell>
        </row>
        <row r="18402">
          <cell r="H18402" t="str">
            <v>GTCKL5020#TEAL-PPG-5</v>
          </cell>
          <cell r="W18402">
            <v>1600</v>
          </cell>
          <cell r="X18402">
            <v>0</v>
          </cell>
        </row>
        <row r="18403">
          <cell r="H18403" t="str">
            <v>GTCKL5020#TEAL-PPG-5</v>
          </cell>
          <cell r="W18403">
            <v>1400</v>
          </cell>
          <cell r="X18403">
            <v>0</v>
          </cell>
        </row>
        <row r="18404">
          <cell r="H18404" t="str">
            <v>COCARKOLOR#3000</v>
          </cell>
          <cell r="W18404">
            <v>475</v>
          </cell>
          <cell r="X18404">
            <v>0</v>
          </cell>
        </row>
        <row r="18405">
          <cell r="H18405" t="str">
            <v>GT2K-HS-CRM-CL-CKL#8</v>
          </cell>
          <cell r="W18405">
            <v>930</v>
          </cell>
          <cell r="X18405">
            <v>0</v>
          </cell>
        </row>
        <row r="18406">
          <cell r="H18406" t="str">
            <v>GT2K-HS-HD-CKL#802H</v>
          </cell>
          <cell r="W18406">
            <v>290</v>
          </cell>
          <cell r="X18406">
            <v>0</v>
          </cell>
        </row>
        <row r="18407">
          <cell r="H18407" t="str">
            <v>GT2K-PM-S-CKL#4020SL</v>
          </cell>
          <cell r="W18407">
            <v>680</v>
          </cell>
          <cell r="X18407">
            <v>0</v>
          </cell>
        </row>
        <row r="18408">
          <cell r="H18408" t="str">
            <v>GT2K-PRM-HD-CKL#402S</v>
          </cell>
          <cell r="W18408">
            <v>200</v>
          </cell>
          <cell r="X18408">
            <v>0</v>
          </cell>
        </row>
        <row r="18409">
          <cell r="H18409" t="str">
            <v>GT2K-TN-SLOW-CKL#398</v>
          </cell>
          <cell r="W18409">
            <v>1260</v>
          </cell>
          <cell r="X18409">
            <v>0</v>
          </cell>
        </row>
        <row r="18410">
          <cell r="H18410" t="str">
            <v>GTPRE-PAINT-WIP#3020</v>
          </cell>
          <cell r="W18410">
            <v>255</v>
          </cell>
          <cell r="X18410">
            <v>0</v>
          </cell>
        </row>
        <row r="18411">
          <cell r="H18411" t="str">
            <v>COCARKOLOR#3000</v>
          </cell>
          <cell r="W18411">
            <v>475</v>
          </cell>
          <cell r="X18411">
            <v>0</v>
          </cell>
        </row>
        <row r="18412">
          <cell r="H18412" t="str">
            <v>GT2K-HS-CRM-CL-CKL#8</v>
          </cell>
          <cell r="W18412">
            <v>930</v>
          </cell>
          <cell r="X18412">
            <v>0</v>
          </cell>
        </row>
        <row r="18413">
          <cell r="H18413" t="str">
            <v>GT2K-HS-HD-CKL#802H</v>
          </cell>
          <cell r="W18413">
            <v>290</v>
          </cell>
          <cell r="X18413">
            <v>0</v>
          </cell>
        </row>
        <row r="18414">
          <cell r="H18414" t="str">
            <v>GT2K-PM-S-CKL#4020SL</v>
          </cell>
          <cell r="W18414">
            <v>680</v>
          </cell>
          <cell r="X18414">
            <v>0</v>
          </cell>
        </row>
        <row r="18415">
          <cell r="H18415" t="str">
            <v>GT2K-PRM-HD-CKL#402S</v>
          </cell>
          <cell r="W18415">
            <v>200</v>
          </cell>
          <cell r="X18415">
            <v>0</v>
          </cell>
        </row>
        <row r="18416">
          <cell r="H18416" t="str">
            <v>GT2K-TN-SLOW-CKL#398</v>
          </cell>
          <cell r="W18416">
            <v>1260</v>
          </cell>
          <cell r="X18416">
            <v>0</v>
          </cell>
        </row>
        <row r="18417">
          <cell r="H18417" t="str">
            <v>GTCKL5020#SMG6204-D-</v>
          </cell>
          <cell r="W18417">
            <v>1400</v>
          </cell>
          <cell r="X18417">
            <v>0</v>
          </cell>
        </row>
        <row r="18418">
          <cell r="H18418" t="str">
            <v>GTCKL5020#SMG7021-BL</v>
          </cell>
          <cell r="W18418">
            <v>1900</v>
          </cell>
          <cell r="X18418">
            <v>0</v>
          </cell>
        </row>
        <row r="18419">
          <cell r="H18419" t="str">
            <v>BTSSH-SM105-CM-B625</v>
          </cell>
          <cell r="W18419">
            <v>12500</v>
          </cell>
          <cell r="X18419">
            <v>0</v>
          </cell>
        </row>
        <row r="18420">
          <cell r="H18420" t="str">
            <v>BTSBH-SB1601-M-AA</v>
          </cell>
          <cell r="W18420">
            <v>4500</v>
          </cell>
          <cell r="X18420">
            <v>0</v>
          </cell>
        </row>
        <row r="18421">
          <cell r="H18421" t="str">
            <v>BTSBH-SB2000-EE</v>
          </cell>
          <cell r="W18421">
            <v>10500</v>
          </cell>
          <cell r="X18421">
            <v>0</v>
          </cell>
        </row>
        <row r="18422">
          <cell r="H18422" t="str">
            <v>BTTCH-RL503-F22</v>
          </cell>
          <cell r="W18422">
            <v>28500</v>
          </cell>
          <cell r="X18422">
            <v>0</v>
          </cell>
        </row>
        <row r="18423">
          <cell r="H18423" t="str">
            <v>HT54420-0A200-000</v>
          </cell>
          <cell r="W18423">
            <v>2843.41</v>
          </cell>
          <cell r="X18423">
            <v>0</v>
          </cell>
        </row>
        <row r="18424">
          <cell r="H18424" t="str">
            <v>FTJB3Z17D957H</v>
          </cell>
          <cell r="W18424">
            <v>1424</v>
          </cell>
          <cell r="X18424">
            <v>0</v>
          </cell>
        </row>
        <row r="18425">
          <cell r="H18425" t="str">
            <v>FTEB3Z16450AT</v>
          </cell>
          <cell r="W18425">
            <v>1993</v>
          </cell>
          <cell r="X18425">
            <v>0</v>
          </cell>
        </row>
        <row r="18426">
          <cell r="H18426" t="str">
            <v>FTEB3Z16451AK</v>
          </cell>
          <cell r="W18426">
            <v>1993</v>
          </cell>
          <cell r="X18426">
            <v>0</v>
          </cell>
        </row>
        <row r="18427">
          <cell r="H18427" t="str">
            <v>FTEB3Z16450AT</v>
          </cell>
          <cell r="W18427">
            <v>1993</v>
          </cell>
          <cell r="X18427">
            <v>0</v>
          </cell>
        </row>
        <row r="18428">
          <cell r="H18428" t="str">
            <v>FTEB3Z16450AT</v>
          </cell>
          <cell r="W18428">
            <v>1993</v>
          </cell>
          <cell r="X18428">
            <v>0</v>
          </cell>
        </row>
        <row r="18429">
          <cell r="H18429" t="str">
            <v>FTEB3Z16450AT</v>
          </cell>
          <cell r="W18429">
            <v>1993</v>
          </cell>
          <cell r="X18429">
            <v>0</v>
          </cell>
        </row>
        <row r="18430">
          <cell r="H18430" t="str">
            <v>FTEB3Z16450AT</v>
          </cell>
          <cell r="W18430">
            <v>1993</v>
          </cell>
          <cell r="X18430">
            <v>0</v>
          </cell>
        </row>
        <row r="18431">
          <cell r="H18431" t="str">
            <v>FTJB3Z17D957H</v>
          </cell>
          <cell r="W18431">
            <v>1424</v>
          </cell>
          <cell r="X18431">
            <v>0</v>
          </cell>
        </row>
        <row r="18432">
          <cell r="H18432" t="str">
            <v>FTJB3Z5K483A</v>
          </cell>
          <cell r="W18432">
            <v>319</v>
          </cell>
          <cell r="X18432">
            <v>0</v>
          </cell>
        </row>
        <row r="18433">
          <cell r="H18433" t="str">
            <v>FTJB3Z3504AC</v>
          </cell>
          <cell r="W18433">
            <v>33489</v>
          </cell>
          <cell r="X18433">
            <v>0</v>
          </cell>
        </row>
        <row r="18434">
          <cell r="H18434" t="str">
            <v>FTJB3Z5K483A</v>
          </cell>
          <cell r="W18434">
            <v>319</v>
          </cell>
          <cell r="X18434">
            <v>0</v>
          </cell>
        </row>
        <row r="18435">
          <cell r="H18435" t="str">
            <v>FTJB3Z8310K</v>
          </cell>
          <cell r="W18435">
            <v>2335</v>
          </cell>
          <cell r="X18435">
            <v>0</v>
          </cell>
        </row>
        <row r="18436">
          <cell r="H18436" t="str">
            <v>FTAB3Z19805B</v>
          </cell>
          <cell r="W18436">
            <v>2885</v>
          </cell>
          <cell r="X18436">
            <v>0</v>
          </cell>
        </row>
        <row r="18437">
          <cell r="H18437" t="str">
            <v>FTEB3Z4R602S</v>
          </cell>
          <cell r="W18437">
            <v>10432</v>
          </cell>
          <cell r="X18437">
            <v>0</v>
          </cell>
        </row>
        <row r="18438">
          <cell r="H18438" t="str">
            <v>FTJB3Z17C755AC</v>
          </cell>
          <cell r="W18438">
            <v>717</v>
          </cell>
          <cell r="X18438">
            <v>0</v>
          </cell>
        </row>
        <row r="18439">
          <cell r="H18439" t="str">
            <v>FTN1WZ17B968D</v>
          </cell>
          <cell r="W18439">
            <v>1539</v>
          </cell>
          <cell r="X18439">
            <v>0</v>
          </cell>
        </row>
        <row r="18440">
          <cell r="H18440" t="str">
            <v>FTN1WZ15266V</v>
          </cell>
          <cell r="W18440">
            <v>521</v>
          </cell>
          <cell r="X18440">
            <v>0</v>
          </cell>
        </row>
        <row r="18441">
          <cell r="H18441" t="str">
            <v>FTCK4Z8213B</v>
          </cell>
          <cell r="W18441">
            <v>1186</v>
          </cell>
          <cell r="X18441">
            <v>0</v>
          </cell>
        </row>
        <row r="18442">
          <cell r="H18442" t="str">
            <v>FTAB3Z2143400CB</v>
          </cell>
          <cell r="W18442">
            <v>269</v>
          </cell>
          <cell r="X18442">
            <v>0</v>
          </cell>
        </row>
        <row r="18443">
          <cell r="H18443" t="str">
            <v>FTEB3Z2621597A</v>
          </cell>
          <cell r="W18443">
            <v>1545</v>
          </cell>
          <cell r="X18443">
            <v>0</v>
          </cell>
        </row>
        <row r="18444">
          <cell r="H18444" t="str">
            <v>FTEB3Z2625767A</v>
          </cell>
          <cell r="W18444">
            <v>1401</v>
          </cell>
          <cell r="X18444">
            <v>0</v>
          </cell>
        </row>
        <row r="18445">
          <cell r="H18445" t="str">
            <v>FTJB3Z4A376D</v>
          </cell>
          <cell r="W18445">
            <v>10051</v>
          </cell>
          <cell r="X18445">
            <v>0</v>
          </cell>
        </row>
        <row r="18446">
          <cell r="H18446" t="str">
            <v>FTEB3Z3085L</v>
          </cell>
          <cell r="W18446">
            <v>2151</v>
          </cell>
          <cell r="X18446">
            <v>0</v>
          </cell>
        </row>
        <row r="18447">
          <cell r="H18447" t="str">
            <v>FTFB3Z6A228B</v>
          </cell>
          <cell r="W18447">
            <v>1602</v>
          </cell>
          <cell r="X18447">
            <v>0</v>
          </cell>
        </row>
        <row r="18448">
          <cell r="H18448" t="str">
            <v>FTW520215S440</v>
          </cell>
          <cell r="W18448">
            <v>54</v>
          </cell>
          <cell r="X18448">
            <v>0</v>
          </cell>
        </row>
        <row r="18449">
          <cell r="H18449" t="str">
            <v>FTDB3Z2C204B</v>
          </cell>
          <cell r="W18449">
            <v>999</v>
          </cell>
          <cell r="X18449">
            <v>0</v>
          </cell>
        </row>
        <row r="18450">
          <cell r="H18450" t="str">
            <v>FTAB3Z3A674A</v>
          </cell>
          <cell r="W18450">
            <v>2993</v>
          </cell>
          <cell r="X18450">
            <v>0</v>
          </cell>
        </row>
        <row r="18451">
          <cell r="H18451" t="str">
            <v>FTEB3Z6038G</v>
          </cell>
          <cell r="W18451">
            <v>2212</v>
          </cell>
          <cell r="X18451">
            <v>0</v>
          </cell>
        </row>
        <row r="18452">
          <cell r="H18452" t="str">
            <v>FTEB3Z6038C</v>
          </cell>
          <cell r="W18452">
            <v>2212</v>
          </cell>
          <cell r="X18452">
            <v>0</v>
          </cell>
        </row>
        <row r="18453">
          <cell r="H18453" t="str">
            <v>FTFB3Z8620C</v>
          </cell>
          <cell r="W18453">
            <v>369</v>
          </cell>
          <cell r="X18453">
            <v>0</v>
          </cell>
        </row>
        <row r="18454">
          <cell r="H18454" t="str">
            <v>FTAB3Z4635A</v>
          </cell>
          <cell r="W18454">
            <v>2091</v>
          </cell>
          <cell r="X18454">
            <v>0</v>
          </cell>
        </row>
        <row r="18455">
          <cell r="H18455" t="str">
            <v>FTAB3Z9K014A</v>
          </cell>
          <cell r="W18455">
            <v>795</v>
          </cell>
          <cell r="X18455">
            <v>0</v>
          </cell>
        </row>
        <row r="18456">
          <cell r="H18456" t="str">
            <v>FTJB3Z2C190A</v>
          </cell>
          <cell r="W18456">
            <v>520</v>
          </cell>
          <cell r="X18456">
            <v>0</v>
          </cell>
        </row>
        <row r="18457">
          <cell r="H18457" t="str">
            <v>FTJB3Z2C190B</v>
          </cell>
          <cell r="W18457">
            <v>429</v>
          </cell>
          <cell r="X18457">
            <v>0</v>
          </cell>
        </row>
        <row r="18458">
          <cell r="H18458" t="str">
            <v>FTEB3Z4104567BA</v>
          </cell>
          <cell r="W18458">
            <v>510</v>
          </cell>
          <cell r="X18458">
            <v>0</v>
          </cell>
        </row>
        <row r="18459">
          <cell r="H18459" t="str">
            <v>FTAB3Z2780A</v>
          </cell>
          <cell r="W18459">
            <v>1056</v>
          </cell>
          <cell r="X18459">
            <v>0</v>
          </cell>
        </row>
        <row r="18460">
          <cell r="H18460" t="str">
            <v>FTFU5Z14526F</v>
          </cell>
          <cell r="W18460">
            <v>396</v>
          </cell>
          <cell r="X18460">
            <v>0</v>
          </cell>
        </row>
        <row r="18461">
          <cell r="H18461" t="str">
            <v>FTEB3Z5A649A</v>
          </cell>
          <cell r="W18461">
            <v>2859</v>
          </cell>
          <cell r="X18461">
            <v>0</v>
          </cell>
        </row>
        <row r="18462">
          <cell r="H18462" t="str">
            <v>FTW714409S439</v>
          </cell>
          <cell r="W18462">
            <v>14</v>
          </cell>
          <cell r="X18462">
            <v>0</v>
          </cell>
        </row>
        <row r="18463">
          <cell r="H18463" t="str">
            <v>FTW520721S300</v>
          </cell>
          <cell r="W18463">
            <v>34</v>
          </cell>
          <cell r="X18463">
            <v>0</v>
          </cell>
        </row>
        <row r="18464">
          <cell r="H18464" t="str">
            <v>FTW520101S450</v>
          </cell>
          <cell r="W18464">
            <v>27</v>
          </cell>
          <cell r="X18464">
            <v>0</v>
          </cell>
        </row>
        <row r="18465">
          <cell r="H18465" t="str">
            <v>FTW520102S437</v>
          </cell>
          <cell r="W18465">
            <v>21</v>
          </cell>
          <cell r="X18465">
            <v>0</v>
          </cell>
        </row>
        <row r="18466">
          <cell r="H18466" t="str">
            <v>FTW714409S439</v>
          </cell>
          <cell r="W18466">
            <v>14</v>
          </cell>
          <cell r="X18466">
            <v>0</v>
          </cell>
        </row>
        <row r="18467">
          <cell r="H18467" t="str">
            <v>FTW704930S439</v>
          </cell>
          <cell r="W18467">
            <v>28</v>
          </cell>
          <cell r="X18467">
            <v>0</v>
          </cell>
        </row>
        <row r="18468">
          <cell r="H18468" t="str">
            <v>FTW704930S439</v>
          </cell>
          <cell r="W18468">
            <v>28</v>
          </cell>
          <cell r="X18468">
            <v>0</v>
          </cell>
        </row>
        <row r="18469">
          <cell r="H18469" t="str">
            <v>FTW710609S439</v>
          </cell>
          <cell r="W18469">
            <v>34</v>
          </cell>
          <cell r="X18469">
            <v>0</v>
          </cell>
        </row>
        <row r="18470">
          <cell r="H18470" t="str">
            <v>FTW714065S442</v>
          </cell>
          <cell r="W18470">
            <v>7</v>
          </cell>
          <cell r="X18470">
            <v>0</v>
          </cell>
        </row>
        <row r="18471">
          <cell r="H18471" t="str">
            <v>FTW714065S442</v>
          </cell>
          <cell r="W18471">
            <v>7</v>
          </cell>
          <cell r="X18471">
            <v>0</v>
          </cell>
        </row>
        <row r="18472">
          <cell r="H18472" t="str">
            <v>FTW715264S300</v>
          </cell>
          <cell r="W18472">
            <v>18</v>
          </cell>
          <cell r="X18472">
            <v>0</v>
          </cell>
        </row>
        <row r="18473">
          <cell r="H18473" t="str">
            <v>FTW715264S300</v>
          </cell>
          <cell r="W18473">
            <v>18</v>
          </cell>
          <cell r="X18473">
            <v>0</v>
          </cell>
        </row>
        <row r="18474">
          <cell r="H18474" t="str">
            <v>FTW715264S300</v>
          </cell>
          <cell r="W18474">
            <v>18</v>
          </cell>
          <cell r="X18474">
            <v>0</v>
          </cell>
        </row>
        <row r="18475">
          <cell r="H18475" t="str">
            <v>FTW715264S300</v>
          </cell>
          <cell r="W18475">
            <v>18</v>
          </cell>
          <cell r="X18475">
            <v>0</v>
          </cell>
        </row>
        <row r="18476">
          <cell r="H18476" t="str">
            <v>FTW715264S300</v>
          </cell>
          <cell r="W18476">
            <v>18</v>
          </cell>
          <cell r="X18476">
            <v>0</v>
          </cell>
        </row>
        <row r="18477">
          <cell r="H18477" t="str">
            <v>FTW715264S300</v>
          </cell>
          <cell r="W18477">
            <v>18</v>
          </cell>
          <cell r="X18477">
            <v>0</v>
          </cell>
        </row>
        <row r="18478">
          <cell r="H18478" t="str">
            <v>FTW715264S300</v>
          </cell>
          <cell r="W18478">
            <v>18</v>
          </cell>
          <cell r="X18478">
            <v>0</v>
          </cell>
        </row>
        <row r="18479">
          <cell r="H18479" t="str">
            <v>FTW715264S300</v>
          </cell>
          <cell r="W18479">
            <v>18</v>
          </cell>
          <cell r="X18479">
            <v>0</v>
          </cell>
        </row>
        <row r="18480">
          <cell r="H18480" t="str">
            <v>FTW715264S300</v>
          </cell>
          <cell r="W18480">
            <v>18</v>
          </cell>
          <cell r="X18480">
            <v>0</v>
          </cell>
        </row>
        <row r="18481">
          <cell r="H18481" t="str">
            <v>FTW715264S300</v>
          </cell>
          <cell r="W18481">
            <v>18</v>
          </cell>
          <cell r="X18481">
            <v>0</v>
          </cell>
        </row>
        <row r="18482">
          <cell r="H18482" t="str">
            <v>FTW715264S300</v>
          </cell>
          <cell r="W18482">
            <v>18</v>
          </cell>
          <cell r="X18482">
            <v>0</v>
          </cell>
        </row>
        <row r="18483">
          <cell r="H18483" t="str">
            <v>FTW715264S300</v>
          </cell>
          <cell r="W18483">
            <v>18</v>
          </cell>
          <cell r="X18483">
            <v>0</v>
          </cell>
        </row>
        <row r="18484">
          <cell r="H18484" t="str">
            <v>FTW715264S300</v>
          </cell>
          <cell r="W18484">
            <v>18</v>
          </cell>
          <cell r="X18484">
            <v>0</v>
          </cell>
        </row>
        <row r="18485">
          <cell r="H18485" t="str">
            <v>FTW715264S300</v>
          </cell>
          <cell r="W18485">
            <v>18</v>
          </cell>
          <cell r="X18485">
            <v>0</v>
          </cell>
        </row>
        <row r="18486">
          <cell r="H18486" t="str">
            <v>FTW715264S300</v>
          </cell>
          <cell r="W18486">
            <v>18</v>
          </cell>
          <cell r="X18486">
            <v>0</v>
          </cell>
        </row>
        <row r="18487">
          <cell r="H18487" t="str">
            <v>FTW715264S300</v>
          </cell>
          <cell r="W18487">
            <v>18</v>
          </cell>
          <cell r="X18487">
            <v>0</v>
          </cell>
        </row>
        <row r="18488">
          <cell r="H18488" t="str">
            <v>FTW715264S300</v>
          </cell>
          <cell r="W18488">
            <v>18</v>
          </cell>
          <cell r="X18488">
            <v>0</v>
          </cell>
        </row>
        <row r="18489">
          <cell r="H18489" t="str">
            <v>FTEB3Z3A130C</v>
          </cell>
          <cell r="W18489">
            <v>849</v>
          </cell>
          <cell r="X18489">
            <v>0</v>
          </cell>
        </row>
        <row r="18490">
          <cell r="H18490" t="str">
            <v>FTEB3Z19643A</v>
          </cell>
          <cell r="W18490">
            <v>27</v>
          </cell>
          <cell r="X18490">
            <v>0</v>
          </cell>
        </row>
        <row r="18491">
          <cell r="H18491" t="str">
            <v>FTW715092S437</v>
          </cell>
          <cell r="W18491">
            <v>98</v>
          </cell>
          <cell r="X18491">
            <v>0</v>
          </cell>
        </row>
        <row r="18492">
          <cell r="H18492" t="str">
            <v>FTXY75W85QL</v>
          </cell>
          <cell r="W18492">
            <v>738</v>
          </cell>
          <cell r="X18492">
            <v>0</v>
          </cell>
        </row>
        <row r="18493">
          <cell r="H18493" t="str">
            <v>FTXY75W85QL</v>
          </cell>
          <cell r="W18493">
            <v>738</v>
          </cell>
          <cell r="X18493">
            <v>0</v>
          </cell>
        </row>
        <row r="18494">
          <cell r="H18494" t="str">
            <v>FTXY75W85QL</v>
          </cell>
          <cell r="W18494">
            <v>738</v>
          </cell>
          <cell r="X18494">
            <v>0</v>
          </cell>
        </row>
        <row r="18495">
          <cell r="H18495" t="str">
            <v>FTXY75W85QL</v>
          </cell>
          <cell r="W18495">
            <v>738</v>
          </cell>
          <cell r="X18495">
            <v>0</v>
          </cell>
        </row>
        <row r="18496">
          <cell r="H18496" t="str">
            <v>FTXY75W85QL</v>
          </cell>
          <cell r="W18496">
            <v>738</v>
          </cell>
          <cell r="X18496">
            <v>0</v>
          </cell>
        </row>
        <row r="18497">
          <cell r="H18497" t="str">
            <v>FTXY75W85QL</v>
          </cell>
          <cell r="W18497">
            <v>738</v>
          </cell>
          <cell r="X18497">
            <v>0</v>
          </cell>
        </row>
        <row r="18498">
          <cell r="H18498" t="str">
            <v>FTXY75W85QL</v>
          </cell>
          <cell r="W18498">
            <v>738</v>
          </cell>
          <cell r="X18498">
            <v>0</v>
          </cell>
        </row>
        <row r="18499">
          <cell r="H18499" t="str">
            <v>FTXY75W85QL</v>
          </cell>
          <cell r="W18499">
            <v>738</v>
          </cell>
          <cell r="X18499">
            <v>0</v>
          </cell>
        </row>
        <row r="18500">
          <cell r="H18500" t="str">
            <v>FTXY75W85QL</v>
          </cell>
          <cell r="W18500">
            <v>738</v>
          </cell>
          <cell r="X18500">
            <v>0</v>
          </cell>
        </row>
        <row r="18501">
          <cell r="H18501" t="str">
            <v>FTXY75W85QL</v>
          </cell>
          <cell r="W18501">
            <v>738</v>
          </cell>
          <cell r="X18501">
            <v>0</v>
          </cell>
        </row>
        <row r="18502">
          <cell r="H18502" t="str">
            <v>FTXY75W85QL</v>
          </cell>
          <cell r="W18502">
            <v>738</v>
          </cell>
          <cell r="X18502">
            <v>0</v>
          </cell>
        </row>
        <row r="18503">
          <cell r="H18503" t="str">
            <v>FTXY75W85QL</v>
          </cell>
          <cell r="W18503">
            <v>738</v>
          </cell>
          <cell r="X18503">
            <v>0</v>
          </cell>
        </row>
        <row r="18504">
          <cell r="H18504" t="str">
            <v>FTXY75W85QL</v>
          </cell>
          <cell r="W18504">
            <v>738</v>
          </cell>
          <cell r="X18504">
            <v>0</v>
          </cell>
        </row>
        <row r="18505">
          <cell r="H18505" t="str">
            <v>FTXY75W85QL</v>
          </cell>
          <cell r="W18505">
            <v>738</v>
          </cell>
          <cell r="X18505">
            <v>0</v>
          </cell>
        </row>
        <row r="18506">
          <cell r="H18506" t="str">
            <v>FTXY75W85QL</v>
          </cell>
          <cell r="W18506">
            <v>738</v>
          </cell>
          <cell r="X18506">
            <v>0</v>
          </cell>
        </row>
        <row r="18507">
          <cell r="H18507" t="str">
            <v>FTXY75W85QL</v>
          </cell>
          <cell r="W18507">
            <v>738</v>
          </cell>
          <cell r="X18507">
            <v>0</v>
          </cell>
        </row>
        <row r="18508">
          <cell r="H18508" t="str">
            <v>FTN1WZ2603100BE</v>
          </cell>
          <cell r="W18508">
            <v>4855</v>
          </cell>
          <cell r="X18508">
            <v>0</v>
          </cell>
        </row>
        <row r="18509">
          <cell r="H18509" t="str">
            <v>FTJB3Z4103100Y</v>
          </cell>
          <cell r="W18509">
            <v>3619</v>
          </cell>
          <cell r="X18509">
            <v>0</v>
          </cell>
        </row>
        <row r="18510">
          <cell r="H18510" t="str">
            <v>FTAB3Z2C219D</v>
          </cell>
          <cell r="W18510">
            <v>22191</v>
          </cell>
          <cell r="X18510">
            <v>0</v>
          </cell>
        </row>
        <row r="18511">
          <cell r="H18511" t="str">
            <v>GTF0102063028</v>
          </cell>
          <cell r="W18511">
            <v>55</v>
          </cell>
          <cell r="X18511">
            <v>0</v>
          </cell>
        </row>
        <row r="18512">
          <cell r="H18512" t="str">
            <v>GTF0102063029</v>
          </cell>
          <cell r="W18512">
            <v>55</v>
          </cell>
          <cell r="X18512">
            <v>0</v>
          </cell>
        </row>
        <row r="18513">
          <cell r="H18513" t="str">
            <v>GTF0102073019</v>
          </cell>
          <cell r="W18513">
            <v>58</v>
          </cell>
          <cell r="X18513">
            <v>0</v>
          </cell>
        </row>
        <row r="18514">
          <cell r="H18514" t="str">
            <v>GTF0102073036</v>
          </cell>
          <cell r="W18514">
            <v>17</v>
          </cell>
          <cell r="X18514">
            <v>0</v>
          </cell>
        </row>
        <row r="18515">
          <cell r="H18515" t="str">
            <v>GTF0102073037</v>
          </cell>
          <cell r="W18515">
            <v>17</v>
          </cell>
          <cell r="X18515">
            <v>0</v>
          </cell>
        </row>
        <row r="18516">
          <cell r="H18516" t="str">
            <v>GTF0102077010</v>
          </cell>
          <cell r="W18516">
            <v>12</v>
          </cell>
          <cell r="X18516">
            <v>0</v>
          </cell>
        </row>
        <row r="18517">
          <cell r="H18517" t="str">
            <v>GTF0102077011</v>
          </cell>
          <cell r="W18517">
            <v>29</v>
          </cell>
          <cell r="X18517">
            <v>0</v>
          </cell>
        </row>
        <row r="18518">
          <cell r="H18518" t="str">
            <v>GTF0102087003</v>
          </cell>
          <cell r="W18518">
            <v>28</v>
          </cell>
          <cell r="X18518">
            <v>0</v>
          </cell>
        </row>
        <row r="18519">
          <cell r="H18519" t="str">
            <v>GTF0309001107</v>
          </cell>
          <cell r="W18519">
            <v>6</v>
          </cell>
          <cell r="X18519">
            <v>0</v>
          </cell>
        </row>
        <row r="18520">
          <cell r="H18520" t="str">
            <v>GTF0309001110</v>
          </cell>
          <cell r="W18520">
            <v>25</v>
          </cell>
          <cell r="X18520">
            <v>0</v>
          </cell>
        </row>
        <row r="18521">
          <cell r="H18521" t="str">
            <v>GTF0309001111</v>
          </cell>
          <cell r="W18521">
            <v>10</v>
          </cell>
          <cell r="X18521">
            <v>0</v>
          </cell>
        </row>
        <row r="18522">
          <cell r="H18522" t="str">
            <v>GTF0102049025</v>
          </cell>
          <cell r="W18522">
            <v>9</v>
          </cell>
          <cell r="X18522">
            <v>0</v>
          </cell>
        </row>
        <row r="18523">
          <cell r="H18523" t="str">
            <v>GTF0102063040</v>
          </cell>
          <cell r="W18523">
            <v>15</v>
          </cell>
          <cell r="X18523">
            <v>0</v>
          </cell>
        </row>
        <row r="18524">
          <cell r="H18524" t="str">
            <v>GTF0102063041</v>
          </cell>
          <cell r="W18524">
            <v>15</v>
          </cell>
          <cell r="X18524">
            <v>0</v>
          </cell>
        </row>
        <row r="18525">
          <cell r="H18525" t="str">
            <v>GTF0102073019</v>
          </cell>
          <cell r="W18525">
            <v>58</v>
          </cell>
          <cell r="X18525">
            <v>0</v>
          </cell>
        </row>
        <row r="18526">
          <cell r="H18526" t="str">
            <v>GTF0102073036</v>
          </cell>
          <cell r="W18526">
            <v>17</v>
          </cell>
          <cell r="X18526">
            <v>0</v>
          </cell>
        </row>
        <row r="18527">
          <cell r="H18527" t="str">
            <v>GTF0102073037</v>
          </cell>
          <cell r="W18527">
            <v>17</v>
          </cell>
          <cell r="X18527">
            <v>0</v>
          </cell>
        </row>
        <row r="18528">
          <cell r="H18528" t="str">
            <v>HT75480-0A400-000</v>
          </cell>
          <cell r="W18528">
            <v>2100</v>
          </cell>
          <cell r="X18528">
            <v>0</v>
          </cell>
        </row>
        <row r="18529">
          <cell r="H18529" t="str">
            <v>HT41100-FR100-BLK</v>
          </cell>
          <cell r="W18529">
            <v>7500</v>
          </cell>
          <cell r="X18529">
            <v>0</v>
          </cell>
        </row>
        <row r="18530">
          <cell r="H18530" t="str">
            <v>HT41410-0A200-WHT</v>
          </cell>
          <cell r="W18530">
            <v>12000</v>
          </cell>
          <cell r="X18530">
            <v>0</v>
          </cell>
        </row>
        <row r="18531">
          <cell r="H18531" t="str">
            <v>HT41431-0A100-ORG</v>
          </cell>
          <cell r="W18531">
            <v>1500</v>
          </cell>
          <cell r="X18531">
            <v>0</v>
          </cell>
        </row>
        <row r="18532">
          <cell r="H18532" t="str">
            <v>HT41432-0A100-ORG</v>
          </cell>
          <cell r="W18532">
            <v>1500</v>
          </cell>
          <cell r="X18532">
            <v>0</v>
          </cell>
        </row>
        <row r="18533">
          <cell r="H18533" t="str">
            <v>HT75540-0A910-WHT</v>
          </cell>
          <cell r="W18533">
            <v>8500</v>
          </cell>
          <cell r="X18533">
            <v>0</v>
          </cell>
        </row>
        <row r="18534">
          <cell r="H18534" t="str">
            <v>HT75511-0A501-WHT</v>
          </cell>
          <cell r="W18534">
            <v>13000</v>
          </cell>
          <cell r="X18534">
            <v>0</v>
          </cell>
        </row>
        <row r="18535">
          <cell r="H18535" t="str">
            <v>GUF0302002067</v>
          </cell>
          <cell r="W18535">
            <v>167</v>
          </cell>
          <cell r="X18535">
            <v>4.4979278602409636</v>
          </cell>
        </row>
        <row r="18536">
          <cell r="H18536" t="str">
            <v>HT5125F-0A610-000</v>
          </cell>
          <cell r="W18536">
            <v>967.78</v>
          </cell>
          <cell r="X18536">
            <v>0</v>
          </cell>
        </row>
        <row r="18537">
          <cell r="H18537" t="str">
            <v>HT5125F-0A710-000</v>
          </cell>
          <cell r="W18537">
            <v>2088.8900000000003</v>
          </cell>
          <cell r="X18537">
            <v>0</v>
          </cell>
        </row>
        <row r="18538">
          <cell r="H18538" t="str">
            <v>HT5125F-0A810-000</v>
          </cell>
          <cell r="W18538">
            <v>1660.89</v>
          </cell>
          <cell r="X18538">
            <v>0</v>
          </cell>
        </row>
        <row r="18539">
          <cell r="H18539" t="str">
            <v>HT51261-0A410-BLK</v>
          </cell>
          <cell r="W18539">
            <v>1316.67</v>
          </cell>
          <cell r="X18539">
            <v>0</v>
          </cell>
        </row>
        <row r="18540">
          <cell r="H18540" t="str">
            <v>GTF0102077043</v>
          </cell>
          <cell r="W18540">
            <v>14.05</v>
          </cell>
          <cell r="X18540">
            <v>0</v>
          </cell>
        </row>
        <row r="18541">
          <cell r="H18541" t="str">
            <v>GTF0102077043</v>
          </cell>
          <cell r="W18541">
            <v>14.049999999999999</v>
          </cell>
          <cell r="X18541">
            <v>0</v>
          </cell>
        </row>
        <row r="18542">
          <cell r="H18542" t="str">
            <v>GTF0102081029</v>
          </cell>
          <cell r="W18542">
            <v>364.08</v>
          </cell>
          <cell r="X18542">
            <v>0</v>
          </cell>
        </row>
        <row r="18543">
          <cell r="H18543" t="str">
            <v>GTF0102073001</v>
          </cell>
          <cell r="W18543">
            <v>337.45</v>
          </cell>
          <cell r="X18543">
            <v>0</v>
          </cell>
        </row>
        <row r="18544">
          <cell r="H18544" t="str">
            <v>GTF0102073001</v>
          </cell>
          <cell r="W18544">
            <v>337.45</v>
          </cell>
          <cell r="X18544">
            <v>0</v>
          </cell>
        </row>
        <row r="18545">
          <cell r="H18545" t="str">
            <v>GTF0102081029</v>
          </cell>
          <cell r="W18545">
            <v>364.08</v>
          </cell>
          <cell r="X18545">
            <v>0</v>
          </cell>
        </row>
        <row r="18546">
          <cell r="H18546" t="str">
            <v>GTF0102081029</v>
          </cell>
          <cell r="W18546">
            <v>364.08</v>
          </cell>
          <cell r="X18546">
            <v>0</v>
          </cell>
        </row>
        <row r="18547">
          <cell r="H18547" t="str">
            <v>GTF0102081029</v>
          </cell>
          <cell r="W18547">
            <v>364.08000000000004</v>
          </cell>
          <cell r="X18547">
            <v>0</v>
          </cell>
        </row>
        <row r="18548">
          <cell r="H18548" t="str">
            <v>GTF0102077012</v>
          </cell>
          <cell r="W18548">
            <v>30.63</v>
          </cell>
          <cell r="X18548">
            <v>0</v>
          </cell>
        </row>
        <row r="18549">
          <cell r="H18549" t="str">
            <v>GTF0102077013</v>
          </cell>
          <cell r="W18549">
            <v>30.63</v>
          </cell>
          <cell r="X18549">
            <v>0</v>
          </cell>
        </row>
        <row r="18550">
          <cell r="H18550" t="str">
            <v>GTF0102081029</v>
          </cell>
          <cell r="W18550">
            <v>364.08</v>
          </cell>
          <cell r="X18550">
            <v>0</v>
          </cell>
        </row>
        <row r="18551">
          <cell r="H18551" t="str">
            <v>GTF0102087002</v>
          </cell>
          <cell r="W18551">
            <v>256.34999999999997</v>
          </cell>
          <cell r="X18551">
            <v>0</v>
          </cell>
        </row>
        <row r="18552">
          <cell r="H18552" t="str">
            <v>GTF0102077012</v>
          </cell>
          <cell r="W18552">
            <v>30.63</v>
          </cell>
          <cell r="X18552">
            <v>0</v>
          </cell>
        </row>
        <row r="18553">
          <cell r="H18553" t="str">
            <v>GTF0102077013</v>
          </cell>
          <cell r="W18553">
            <v>30.63</v>
          </cell>
          <cell r="X18553">
            <v>0</v>
          </cell>
        </row>
        <row r="18554">
          <cell r="H18554" t="str">
            <v>GTF0102073001</v>
          </cell>
          <cell r="W18554">
            <v>337.45000000000005</v>
          </cell>
          <cell r="X18554">
            <v>0</v>
          </cell>
        </row>
        <row r="18555">
          <cell r="H18555" t="str">
            <v>GTF0102073033</v>
          </cell>
          <cell r="W18555">
            <v>290.81</v>
          </cell>
          <cell r="X18555">
            <v>0</v>
          </cell>
        </row>
        <row r="18556">
          <cell r="H18556" t="str">
            <v>GTF0102081017</v>
          </cell>
          <cell r="W18556">
            <v>294.54000000000002</v>
          </cell>
          <cell r="X18556">
            <v>0</v>
          </cell>
        </row>
        <row r="18557">
          <cell r="H18557" t="str">
            <v>ZZVP1WZ9900038H</v>
          </cell>
          <cell r="W18557">
            <v>3825</v>
          </cell>
          <cell r="X18557">
            <v>0</v>
          </cell>
        </row>
        <row r="18558">
          <cell r="H18558" t="str">
            <v>ZZMB3Z8C607H</v>
          </cell>
          <cell r="W18558">
            <v>8800</v>
          </cell>
          <cell r="X18558">
            <v>0</v>
          </cell>
        </row>
        <row r="18559">
          <cell r="H18559" t="str">
            <v>HU67710-0A200-000</v>
          </cell>
          <cell r="W18559">
            <v>108</v>
          </cell>
          <cell r="X18559">
            <v>9.9998942400000015</v>
          </cell>
        </row>
        <row r="18560">
          <cell r="H18560" t="str">
            <v>GTF0309001109</v>
          </cell>
          <cell r="W18560">
            <v>26.21</v>
          </cell>
          <cell r="X18560">
            <v>0</v>
          </cell>
        </row>
        <row r="18561">
          <cell r="H18561" t="str">
            <v>GTF0102081010</v>
          </cell>
          <cell r="W18561">
            <v>159.92999999999998</v>
          </cell>
          <cell r="X18561">
            <v>0</v>
          </cell>
        </row>
        <row r="18562">
          <cell r="H18562" t="str">
            <v>GTF0102086050</v>
          </cell>
          <cell r="W18562">
            <v>32.29</v>
          </cell>
          <cell r="X18562">
            <v>0</v>
          </cell>
        </row>
        <row r="18563">
          <cell r="H18563" t="str">
            <v>GTF0102086051</v>
          </cell>
          <cell r="W18563">
            <v>32.29</v>
          </cell>
          <cell r="X18563">
            <v>0</v>
          </cell>
        </row>
        <row r="18564">
          <cell r="H18564" t="str">
            <v>GTF0102086062</v>
          </cell>
          <cell r="W18564">
            <v>82.32</v>
          </cell>
          <cell r="X18564">
            <v>0</v>
          </cell>
        </row>
        <row r="18565">
          <cell r="H18565" t="str">
            <v>GTF0102087040</v>
          </cell>
          <cell r="W18565">
            <v>172.32999999999998</v>
          </cell>
          <cell r="X18565">
            <v>0</v>
          </cell>
        </row>
        <row r="18566">
          <cell r="H18566" t="str">
            <v>GTF0102087041</v>
          </cell>
          <cell r="W18566">
            <v>265.81</v>
          </cell>
          <cell r="X18566">
            <v>0</v>
          </cell>
        </row>
        <row r="18567">
          <cell r="H18567" t="str">
            <v>GTF0102086102</v>
          </cell>
          <cell r="W18567">
            <v>126.26</v>
          </cell>
          <cell r="X18567">
            <v>0</v>
          </cell>
        </row>
        <row r="18568">
          <cell r="H18568" t="str">
            <v>GTF0102077036</v>
          </cell>
          <cell r="W18568">
            <v>142.55000000000001</v>
          </cell>
          <cell r="X18568">
            <v>0</v>
          </cell>
        </row>
        <row r="18569">
          <cell r="H18569" t="str">
            <v>GTF0102081014</v>
          </cell>
          <cell r="W18569">
            <v>58</v>
          </cell>
          <cell r="X18569">
            <v>0</v>
          </cell>
        </row>
        <row r="18570">
          <cell r="H18570" t="str">
            <v>GTF0102081033</v>
          </cell>
          <cell r="W18570">
            <v>30.01</v>
          </cell>
          <cell r="X18570">
            <v>0</v>
          </cell>
        </row>
        <row r="18571">
          <cell r="H18571" t="str">
            <v>GTF0102087015</v>
          </cell>
          <cell r="W18571">
            <v>152.6</v>
          </cell>
          <cell r="X18571">
            <v>0</v>
          </cell>
        </row>
        <row r="18572">
          <cell r="H18572" t="str">
            <v>GTF0102063006</v>
          </cell>
          <cell r="W18572">
            <v>19.21</v>
          </cell>
          <cell r="X18572">
            <v>0</v>
          </cell>
        </row>
        <row r="18573">
          <cell r="H18573" t="str">
            <v>GTF0102063007</v>
          </cell>
          <cell r="W18573">
            <v>19.209999999999997</v>
          </cell>
          <cell r="X18573">
            <v>0</v>
          </cell>
        </row>
        <row r="18574">
          <cell r="H18574" t="str">
            <v>GTF0102073011</v>
          </cell>
          <cell r="W18574">
            <v>50</v>
          </cell>
          <cell r="X18574">
            <v>0</v>
          </cell>
        </row>
        <row r="18575">
          <cell r="H18575" t="str">
            <v>HT5R911-0A100-000</v>
          </cell>
          <cell r="W18575">
            <v>5.45</v>
          </cell>
          <cell r="X18575">
            <v>0</v>
          </cell>
        </row>
        <row r="18576">
          <cell r="H18576" t="str">
            <v>GTP-F0102081029SMG70</v>
          </cell>
          <cell r="W18576">
            <v>1038</v>
          </cell>
          <cell r="X18576">
            <v>0</v>
          </cell>
        </row>
        <row r="18577">
          <cell r="H18577" t="str">
            <v>GTP-F0102089047SMG70</v>
          </cell>
          <cell r="W18577">
            <v>1038</v>
          </cell>
          <cell r="X18577">
            <v>0</v>
          </cell>
        </row>
        <row r="18578">
          <cell r="H18578" t="str">
            <v>GTP-F0102089050SMG70</v>
          </cell>
          <cell r="W18578">
            <v>1059</v>
          </cell>
          <cell r="X18578">
            <v>0</v>
          </cell>
        </row>
        <row r="18579">
          <cell r="H18579" t="str">
            <v>GTP-F0102081029SMG70</v>
          </cell>
          <cell r="W18579">
            <v>1038</v>
          </cell>
          <cell r="X18579">
            <v>0</v>
          </cell>
        </row>
        <row r="18580">
          <cell r="H18580" t="str">
            <v>GTP-F0102089047SMG70</v>
          </cell>
          <cell r="W18580">
            <v>1038</v>
          </cell>
          <cell r="X18580">
            <v>0</v>
          </cell>
        </row>
        <row r="18581">
          <cell r="H18581" t="str">
            <v>GTP-F0102089050SMG70</v>
          </cell>
          <cell r="W18581">
            <v>1059</v>
          </cell>
          <cell r="X18581">
            <v>0</v>
          </cell>
        </row>
        <row r="18582">
          <cell r="H18582" t="str">
            <v>GTP-F0102081029SMG70</v>
          </cell>
          <cell r="W18582">
            <v>1038</v>
          </cell>
          <cell r="X18582">
            <v>0</v>
          </cell>
        </row>
        <row r="18583">
          <cell r="H18583" t="str">
            <v>GTP-F0102089047SMG70</v>
          </cell>
          <cell r="W18583">
            <v>1038</v>
          </cell>
          <cell r="X18583">
            <v>0</v>
          </cell>
        </row>
        <row r="18584">
          <cell r="H18584" t="str">
            <v>GTP-F0102089050SMG70</v>
          </cell>
          <cell r="W18584">
            <v>1059</v>
          </cell>
          <cell r="X18584">
            <v>0</v>
          </cell>
        </row>
        <row r="18585">
          <cell r="H18585" t="str">
            <v>GTP-F0102089050SMG70</v>
          </cell>
          <cell r="W18585">
            <v>1059</v>
          </cell>
          <cell r="X18585">
            <v>0</v>
          </cell>
        </row>
        <row r="18586">
          <cell r="H18586" t="str">
            <v>GTP-F0102081029SMG70</v>
          </cell>
          <cell r="W18586">
            <v>1038</v>
          </cell>
          <cell r="X18586">
            <v>0</v>
          </cell>
        </row>
        <row r="18587">
          <cell r="H18587" t="str">
            <v>GTP-F0102089047SMG70</v>
          </cell>
          <cell r="W18587">
            <v>1038</v>
          </cell>
          <cell r="X18587">
            <v>0</v>
          </cell>
        </row>
        <row r="18588">
          <cell r="H18588" t="str">
            <v>GTP-F0102089047SMG62</v>
          </cell>
          <cell r="W18588">
            <v>1038</v>
          </cell>
          <cell r="X18588">
            <v>0</v>
          </cell>
        </row>
        <row r="18589">
          <cell r="H18589" t="str">
            <v>GTP-F0102089047SMG70</v>
          </cell>
          <cell r="W18589">
            <v>1038</v>
          </cell>
          <cell r="X18589">
            <v>0</v>
          </cell>
        </row>
        <row r="18590">
          <cell r="H18590" t="str">
            <v>GTP-F0102081029SMG70</v>
          </cell>
          <cell r="W18590">
            <v>1038</v>
          </cell>
          <cell r="X18590">
            <v>0</v>
          </cell>
        </row>
        <row r="18591">
          <cell r="H18591" t="str">
            <v>GTP-F0102081029SMG62</v>
          </cell>
          <cell r="W18591">
            <v>1038</v>
          </cell>
          <cell r="X18591">
            <v>0</v>
          </cell>
        </row>
        <row r="18592">
          <cell r="H18592" t="str">
            <v>GTP-F0102089047SMG62</v>
          </cell>
          <cell r="W18592">
            <v>1038</v>
          </cell>
          <cell r="X18592">
            <v>0</v>
          </cell>
        </row>
        <row r="18593">
          <cell r="H18593" t="str">
            <v>GTP-F0102089050SMG62</v>
          </cell>
          <cell r="W18593">
            <v>1059</v>
          </cell>
          <cell r="X18593">
            <v>0</v>
          </cell>
        </row>
        <row r="18594">
          <cell r="H18594" t="str">
            <v>GTP-F0102081029SMG62</v>
          </cell>
          <cell r="W18594">
            <v>1038</v>
          </cell>
          <cell r="X18594">
            <v>0</v>
          </cell>
        </row>
        <row r="18595">
          <cell r="H18595" t="str">
            <v>GTP-F0102089047SMG62</v>
          </cell>
          <cell r="W18595">
            <v>1038</v>
          </cell>
          <cell r="X18595">
            <v>0</v>
          </cell>
        </row>
        <row r="18596">
          <cell r="H18596" t="str">
            <v>GTP-F0102089050SMG62</v>
          </cell>
          <cell r="W18596">
            <v>1059</v>
          </cell>
          <cell r="X18596">
            <v>0</v>
          </cell>
        </row>
        <row r="18597">
          <cell r="H18597" t="str">
            <v>GTP-F0102081029SMG62</v>
          </cell>
          <cell r="W18597">
            <v>1038</v>
          </cell>
          <cell r="X18597">
            <v>0</v>
          </cell>
        </row>
        <row r="18598">
          <cell r="H18598" t="str">
            <v>GTP-F0102089047SMG62</v>
          </cell>
          <cell r="W18598">
            <v>1038</v>
          </cell>
          <cell r="X18598">
            <v>0</v>
          </cell>
        </row>
        <row r="18599">
          <cell r="H18599" t="str">
            <v>GTP-F0102089050SMG62</v>
          </cell>
          <cell r="W18599">
            <v>1059</v>
          </cell>
          <cell r="X18599">
            <v>0</v>
          </cell>
        </row>
        <row r="18600">
          <cell r="H18600" t="str">
            <v>GTP-F0102089047SMG62</v>
          </cell>
          <cell r="W18600">
            <v>1038</v>
          </cell>
          <cell r="X18600">
            <v>0</v>
          </cell>
        </row>
        <row r="18601">
          <cell r="H18601" t="str">
            <v>GTP-F0102089050SMG62</v>
          </cell>
          <cell r="W18601">
            <v>1059</v>
          </cell>
          <cell r="X18601">
            <v>0</v>
          </cell>
        </row>
        <row r="18602">
          <cell r="H18602" t="str">
            <v>GTP-F0102081029SMG62</v>
          </cell>
          <cell r="W18602">
            <v>1038</v>
          </cell>
          <cell r="X18602">
            <v>0</v>
          </cell>
        </row>
        <row r="18603">
          <cell r="H18603" t="str">
            <v>GTP-F0102081029SMG70</v>
          </cell>
          <cell r="W18603">
            <v>1038</v>
          </cell>
          <cell r="X18603">
            <v>0</v>
          </cell>
        </row>
        <row r="18604">
          <cell r="H18604" t="str">
            <v>GTP-F0102045022SMG70</v>
          </cell>
          <cell r="W18604">
            <v>1038</v>
          </cell>
          <cell r="X18604">
            <v>0</v>
          </cell>
        </row>
        <row r="18605">
          <cell r="H18605" t="str">
            <v>GTP-F0102045016JSMG7</v>
          </cell>
          <cell r="W18605">
            <v>1059</v>
          </cell>
          <cell r="X18605">
            <v>0</v>
          </cell>
        </row>
        <row r="18606">
          <cell r="H18606" t="str">
            <v>GTF0102081528M</v>
          </cell>
          <cell r="W18606">
            <v>1219.81</v>
          </cell>
          <cell r="X18606">
            <v>0</v>
          </cell>
        </row>
        <row r="18607">
          <cell r="H18607" t="str">
            <v>GTF0102089524M</v>
          </cell>
          <cell r="W18607">
            <v>2555.06</v>
          </cell>
          <cell r="X18607">
            <v>0</v>
          </cell>
        </row>
        <row r="18608">
          <cell r="H18608" t="str">
            <v>GTF0102080505M</v>
          </cell>
          <cell r="W18608">
            <v>296.95999999999998</v>
          </cell>
          <cell r="X18608">
            <v>0</v>
          </cell>
        </row>
        <row r="18609">
          <cell r="H18609" t="str">
            <v>GTF0102080507M</v>
          </cell>
          <cell r="W18609">
            <v>353.03000000000003</v>
          </cell>
          <cell r="X18609">
            <v>0</v>
          </cell>
        </row>
        <row r="18610">
          <cell r="H18610" t="str">
            <v>GTF0102047504T</v>
          </cell>
          <cell r="W18610">
            <v>145.1</v>
          </cell>
          <cell r="X18610">
            <v>0</v>
          </cell>
        </row>
        <row r="18611">
          <cell r="H18611" t="str">
            <v>GTF0102047509M</v>
          </cell>
          <cell r="W18611">
            <v>766.44</v>
          </cell>
          <cell r="X18611">
            <v>0</v>
          </cell>
        </row>
        <row r="18612">
          <cell r="H18612" t="str">
            <v>GTF0102074518T</v>
          </cell>
          <cell r="W18612">
            <v>444.61</v>
          </cell>
          <cell r="X18612">
            <v>0</v>
          </cell>
        </row>
        <row r="18613">
          <cell r="H18613" t="str">
            <v>GTF0102079509T</v>
          </cell>
          <cell r="W18613">
            <v>508.81</v>
          </cell>
          <cell r="X18613">
            <v>0</v>
          </cell>
        </row>
        <row r="18614">
          <cell r="H18614" t="str">
            <v>GTF0102073510M</v>
          </cell>
          <cell r="W18614">
            <v>63.83</v>
          </cell>
          <cell r="X18614">
            <v>0</v>
          </cell>
        </row>
        <row r="18615">
          <cell r="H18615" t="str">
            <v>GTF0102063526T</v>
          </cell>
          <cell r="W18615">
            <v>201.95</v>
          </cell>
          <cell r="X18615">
            <v>0</v>
          </cell>
        </row>
        <row r="18616">
          <cell r="H18616" t="str">
            <v>GTF0102045502M</v>
          </cell>
          <cell r="W18616">
            <v>453.71</v>
          </cell>
          <cell r="X18616">
            <v>0</v>
          </cell>
        </row>
        <row r="18617">
          <cell r="H18617" t="str">
            <v>GTG5-0030BLACK</v>
          </cell>
          <cell r="W18617">
            <v>1.2</v>
          </cell>
          <cell r="X18617">
            <v>0</v>
          </cell>
        </row>
        <row r="18618">
          <cell r="H18618" t="str">
            <v>GTG5-0130BLACK</v>
          </cell>
          <cell r="W18618">
            <v>4.75</v>
          </cell>
          <cell r="X18618">
            <v>0</v>
          </cell>
        </row>
        <row r="18619">
          <cell r="H18619" t="str">
            <v>GTG5-0130RED</v>
          </cell>
          <cell r="W18619">
            <v>6.77</v>
          </cell>
          <cell r="X18619">
            <v>0</v>
          </cell>
        </row>
        <row r="18620">
          <cell r="H18620" t="str">
            <v>GTG5-0130YELLOW</v>
          </cell>
          <cell r="W18620">
            <v>6.77</v>
          </cell>
          <cell r="X18620">
            <v>0</v>
          </cell>
        </row>
        <row r="18621">
          <cell r="H18621" t="str">
            <v>GTG5-0130BLUE</v>
          </cell>
          <cell r="W18621">
            <v>6.77</v>
          </cell>
          <cell r="X18621">
            <v>0</v>
          </cell>
        </row>
        <row r="18622">
          <cell r="H18622" t="str">
            <v>GTG5-0130GREEN</v>
          </cell>
          <cell r="W18622">
            <v>6.77</v>
          </cell>
          <cell r="X18622">
            <v>0</v>
          </cell>
        </row>
        <row r="18623">
          <cell r="H18623" t="str">
            <v>GTP-F0102074519T</v>
          </cell>
          <cell r="W18623">
            <v>275</v>
          </cell>
          <cell r="X18623">
            <v>0</v>
          </cell>
        </row>
        <row r="18624">
          <cell r="H18624" t="str">
            <v>GTP-F0102081501T</v>
          </cell>
          <cell r="W18624">
            <v>300</v>
          </cell>
          <cell r="X18624">
            <v>0</v>
          </cell>
        </row>
        <row r="18625">
          <cell r="H18625" t="str">
            <v>GTP-F0102090001</v>
          </cell>
          <cell r="W18625">
            <v>8818</v>
          </cell>
          <cell r="X18625">
            <v>0</v>
          </cell>
        </row>
        <row r="18626">
          <cell r="H18626" t="str">
            <v>GTP-F0102081510T</v>
          </cell>
          <cell r="W18626">
            <v>42</v>
          </cell>
          <cell r="X18626">
            <v>0</v>
          </cell>
        </row>
        <row r="18627">
          <cell r="H18627" t="str">
            <v>GUDJ70310-6.3-21</v>
          </cell>
          <cell r="W18627">
            <v>0.22030000000000002</v>
          </cell>
          <cell r="X18627">
            <v>3.0299542000000002E-2</v>
          </cell>
        </row>
        <row r="18628">
          <cell r="H18628" t="str">
            <v>GUDJ7011-1.5-21</v>
          </cell>
          <cell r="W18628">
            <v>4.82E-2</v>
          </cell>
          <cell r="X18628">
            <v>6.6316550000000002E-3</v>
          </cell>
        </row>
        <row r="18629">
          <cell r="H18629" t="str">
            <v>GUDJ7021-1.5-21</v>
          </cell>
          <cell r="W18629">
            <v>5.5100000000000003E-2</v>
          </cell>
          <cell r="X18629">
            <v>7.5791035919540225E-3</v>
          </cell>
        </row>
        <row r="18630">
          <cell r="H18630" t="str">
            <v>GUDJ7031-1.5-21</v>
          </cell>
          <cell r="W18630">
            <v>6.8900000000000003E-2</v>
          </cell>
          <cell r="X18630">
            <v>9.479798125000001E-3</v>
          </cell>
        </row>
        <row r="18631">
          <cell r="H18631" t="str">
            <v>GUDJ7041-1.5-21</v>
          </cell>
          <cell r="W18631">
            <v>8.6099999999999996E-2</v>
          </cell>
          <cell r="X18631">
            <v>1.1844476500000001E-2</v>
          </cell>
        </row>
        <row r="18632">
          <cell r="H18632" t="str">
            <v>GUDJ7061Y-2.3-21/7</v>
          </cell>
          <cell r="W18632">
            <v>0.36130000000000001</v>
          </cell>
          <cell r="X18632">
            <v>4.9706280000000005E-2</v>
          </cell>
        </row>
        <row r="18633">
          <cell r="H18633" t="str">
            <v>GUDJ7091Y-2.3-21/7</v>
          </cell>
          <cell r="W18633">
            <v>0.36130000000000001</v>
          </cell>
          <cell r="X18633">
            <v>4.9705970400000007E-2</v>
          </cell>
        </row>
        <row r="18634">
          <cell r="H18634" t="str">
            <v>GUDJ7161Y-2.3-21/70</v>
          </cell>
          <cell r="W18634">
            <v>0.39489999999999997</v>
          </cell>
          <cell r="X18634">
            <v>5.4324167299999997E-2</v>
          </cell>
        </row>
        <row r="18635">
          <cell r="H18635" t="str">
            <v>GUDJ7021-6.3-21/1</v>
          </cell>
          <cell r="W18635">
            <v>2.8000000000000001E-2</v>
          </cell>
          <cell r="X18635">
            <v>3.8522475999999998E-3</v>
          </cell>
        </row>
        <row r="18636">
          <cell r="H18636" t="str">
            <v>GUDJ7061-6.3-21/1</v>
          </cell>
          <cell r="W18636">
            <v>5.04E-2</v>
          </cell>
          <cell r="X18636">
            <v>6.9344283999999996E-3</v>
          </cell>
        </row>
        <row r="18637">
          <cell r="H18637" t="str">
            <v>GUDJ7081-6.3-21/1</v>
          </cell>
          <cell r="W18637">
            <v>5.6000000000000001E-2</v>
          </cell>
          <cell r="X18637">
            <v>7.7040600000000004E-3</v>
          </cell>
        </row>
        <row r="18638">
          <cell r="H18638" t="str">
            <v>GUDJ621-B6.3B/BS2</v>
          </cell>
          <cell r="W18638">
            <v>2.35E-2</v>
          </cell>
          <cell r="X18638">
            <v>3.2328921333333329E-3</v>
          </cell>
        </row>
        <row r="18639">
          <cell r="H18639" t="str">
            <v>GUDJ7081-6.3-11/1</v>
          </cell>
          <cell r="W18639">
            <v>6.0299999999999999E-2</v>
          </cell>
          <cell r="X18639">
            <v>8.2947317142857153E-3</v>
          </cell>
        </row>
        <row r="18640">
          <cell r="H18640" t="str">
            <v>GUDJ611-6.3B/BS2</v>
          </cell>
          <cell r="W18640">
            <v>2.1804545454545455E-2</v>
          </cell>
          <cell r="X18640">
            <v>2.9998582727272724E-3</v>
          </cell>
        </row>
        <row r="18641">
          <cell r="H18641" t="str">
            <v>GUDJ621-G2.2X0.6B/BS</v>
          </cell>
          <cell r="W18641">
            <v>2.35E-2</v>
          </cell>
          <cell r="X18641">
            <v>3.2328715199999997E-3</v>
          </cell>
        </row>
        <row r="18642">
          <cell r="H18642" t="str">
            <v>GU770520-1</v>
          </cell>
          <cell r="W18642">
            <v>3.6999999999999998E-2</v>
          </cell>
          <cell r="X18642">
            <v>5.0896784549999997E-3</v>
          </cell>
        </row>
        <row r="18643">
          <cell r="H18643" t="str">
            <v>GUDJ70310-6.3-21</v>
          </cell>
          <cell r="W18643">
            <v>0.2203</v>
          </cell>
          <cell r="X18643">
            <v>3.0306562999999998E-2</v>
          </cell>
        </row>
        <row r="18644">
          <cell r="H18644" t="str">
            <v>GU1N5408</v>
          </cell>
          <cell r="W18644">
            <v>4.1599999999999998E-2</v>
          </cell>
          <cell r="X18644">
            <v>5.7239639999999998E-3</v>
          </cell>
        </row>
        <row r="18645">
          <cell r="H18645" t="str">
            <v>GUDJ7061Y-2.3-25/74</v>
          </cell>
          <cell r="W18645">
            <v>2.5399999999999999E-2</v>
          </cell>
          <cell r="X18645">
            <v>3.49493125E-3</v>
          </cell>
        </row>
        <row r="18646">
          <cell r="H18646" t="str">
            <v>GUDJ7091Y-2.3-25/74</v>
          </cell>
          <cell r="W18646">
            <v>2.7100000000000003E-2</v>
          </cell>
          <cell r="X18646">
            <v>3.7280320000000005E-3</v>
          </cell>
        </row>
        <row r="18647">
          <cell r="H18647" t="str">
            <v>GUDJ7161Y-2.3-25/74</v>
          </cell>
          <cell r="W18647">
            <v>2.7100000000000003E-2</v>
          </cell>
          <cell r="X18647">
            <v>3.7280320000000005E-3</v>
          </cell>
        </row>
        <row r="18648">
          <cell r="H18648" t="str">
            <v>GUDJ621-G2.3X0.6A/BS</v>
          </cell>
          <cell r="W18648">
            <v>2.35E-2</v>
          </cell>
          <cell r="X18648">
            <v>3.2328806814814815E-3</v>
          </cell>
        </row>
        <row r="18649">
          <cell r="H18649" t="str">
            <v>HA5RC10-0A110-BRN</v>
          </cell>
          <cell r="W18649">
            <v>18</v>
          </cell>
          <cell r="X18649">
            <v>3.7787865036608865</v>
          </cell>
        </row>
        <row r="18650">
          <cell r="H18650" t="str">
            <v>HT41910-0A121-ORG</v>
          </cell>
          <cell r="W18650">
            <v>12000</v>
          </cell>
          <cell r="X18650">
            <v>0</v>
          </cell>
        </row>
        <row r="18651">
          <cell r="H18651" t="str">
            <v>HT41431-BB100-BLK</v>
          </cell>
          <cell r="W18651">
            <v>1283</v>
          </cell>
          <cell r="X18651">
            <v>0</v>
          </cell>
        </row>
        <row r="18652">
          <cell r="H18652" t="str">
            <v>HT41431-BB200-BLK</v>
          </cell>
          <cell r="W18652">
            <v>1925</v>
          </cell>
          <cell r="X18652">
            <v>0</v>
          </cell>
        </row>
        <row r="18653">
          <cell r="H18653" t="str">
            <v>HT41432-BB100-BLK</v>
          </cell>
          <cell r="W18653">
            <v>1283</v>
          </cell>
          <cell r="X18653">
            <v>0</v>
          </cell>
        </row>
        <row r="18654">
          <cell r="H18654" t="str">
            <v>HT41433-BB200-BLK</v>
          </cell>
          <cell r="W18654">
            <v>898</v>
          </cell>
          <cell r="X18654">
            <v>0</v>
          </cell>
        </row>
        <row r="18655">
          <cell r="H18655" t="str">
            <v>HT41910-0AN00-BLK</v>
          </cell>
          <cell r="W18655">
            <v>8735</v>
          </cell>
          <cell r="X18655">
            <v>0</v>
          </cell>
        </row>
        <row r="18656">
          <cell r="H18656" t="str">
            <v>HT41910-0A131-ORG</v>
          </cell>
          <cell r="W18656">
            <v>11500</v>
          </cell>
          <cell r="X18656">
            <v>0</v>
          </cell>
        </row>
        <row r="18657">
          <cell r="H18657" t="str">
            <v>HU67221-0A110</v>
          </cell>
          <cell r="W18657">
            <v>1.36</v>
          </cell>
          <cell r="X18657">
            <v>3.6364843181818181</v>
          </cell>
        </row>
        <row r="18658">
          <cell r="H18658" t="str">
            <v>HT55161-0A200-SIV</v>
          </cell>
          <cell r="W18658">
            <v>750</v>
          </cell>
          <cell r="X18658">
            <v>0</v>
          </cell>
        </row>
        <row r="18659">
          <cell r="H18659" t="str">
            <v>FU6C3Z14A068BC</v>
          </cell>
          <cell r="W18659">
            <v>153.28</v>
          </cell>
          <cell r="X18659">
            <v>1.5992307142857143</v>
          </cell>
        </row>
        <row r="18660">
          <cell r="H18660" t="str">
            <v>FU5C3Z9T287ARM</v>
          </cell>
          <cell r="W18660">
            <v>486.94</v>
          </cell>
          <cell r="X18660">
            <v>5.0803805999999998</v>
          </cell>
        </row>
        <row r="18661">
          <cell r="H18661" t="str">
            <v>FUAC3Z2B120A</v>
          </cell>
          <cell r="W18661">
            <v>69.27</v>
          </cell>
          <cell r="X18661">
            <v>0.72270460714285711</v>
          </cell>
        </row>
        <row r="18662">
          <cell r="H18662" t="str">
            <v>FU3C3Z6619CA</v>
          </cell>
          <cell r="W18662">
            <v>11.33</v>
          </cell>
          <cell r="X18662">
            <v>0.11820086363636362</v>
          </cell>
        </row>
        <row r="18663">
          <cell r="H18663" t="str">
            <v>FUAC3Z2B121A</v>
          </cell>
          <cell r="W18663">
            <v>69.27</v>
          </cell>
          <cell r="X18663">
            <v>0.7227063076923077</v>
          </cell>
        </row>
        <row r="18664">
          <cell r="H18664" t="str">
            <v>FU6C3Z9G282D</v>
          </cell>
          <cell r="W18664">
            <v>178.01</v>
          </cell>
          <cell r="X18664">
            <v>1.8570134565217389</v>
          </cell>
        </row>
        <row r="18665">
          <cell r="H18665" t="str">
            <v>FUXC2Z3530DA</v>
          </cell>
          <cell r="W18665">
            <v>9.42</v>
          </cell>
          <cell r="X18665">
            <v>9.8338466666666652E-2</v>
          </cell>
        </row>
        <row r="18666">
          <cell r="H18666" t="str">
            <v>FUAC3Z2B120A</v>
          </cell>
          <cell r="W18666">
            <v>69.27</v>
          </cell>
          <cell r="X18666">
            <v>0</v>
          </cell>
        </row>
        <row r="18667">
          <cell r="H18667" t="str">
            <v>FU3C3Z6619CA</v>
          </cell>
          <cell r="W18667">
            <v>11.33</v>
          </cell>
          <cell r="X18667">
            <v>0.11799687499999999</v>
          </cell>
        </row>
        <row r="18668">
          <cell r="H18668" t="str">
            <v>FUAC3Z2B121A</v>
          </cell>
          <cell r="W18668">
            <v>69.27</v>
          </cell>
          <cell r="X18668">
            <v>0.71989700000000001</v>
          </cell>
        </row>
        <row r="18669">
          <cell r="H18669" t="str">
            <v>FU5C3Z3A674BRM</v>
          </cell>
          <cell r="W18669">
            <v>59.94</v>
          </cell>
          <cell r="X18669">
            <v>0.62551497499999997</v>
          </cell>
        </row>
        <row r="18670">
          <cell r="H18670" t="str">
            <v>FU7C3Z3504BRM</v>
          </cell>
          <cell r="W18670">
            <v>204.24</v>
          </cell>
          <cell r="X18670">
            <v>2.1305670499999998</v>
          </cell>
        </row>
        <row r="18671">
          <cell r="H18671" t="str">
            <v>FU5C3Z9T287ARM</v>
          </cell>
          <cell r="W18671">
            <v>486.94</v>
          </cell>
          <cell r="X18671">
            <v>0</v>
          </cell>
        </row>
        <row r="18672">
          <cell r="H18672" t="str">
            <v>FU6C3Z9G282D</v>
          </cell>
          <cell r="W18672">
            <v>178.01</v>
          </cell>
          <cell r="X18672">
            <v>1.8567420833333332</v>
          </cell>
        </row>
        <row r="18673">
          <cell r="H18673" t="str">
            <v>FU6C3Z9G282D</v>
          </cell>
          <cell r="W18673">
            <v>178.01</v>
          </cell>
          <cell r="X18673">
            <v>1.8600950000000001</v>
          </cell>
        </row>
        <row r="18674">
          <cell r="H18674" t="str">
            <v>FU5C3Z2513546DC</v>
          </cell>
          <cell r="W18674">
            <v>44.34</v>
          </cell>
          <cell r="X18674">
            <v>0.46502375000000001</v>
          </cell>
        </row>
        <row r="18675">
          <cell r="H18675" t="str">
            <v>FU5C3Z2513546DC</v>
          </cell>
          <cell r="W18675">
            <v>44.339999999999996</v>
          </cell>
          <cell r="X18675">
            <v>0.46257552564102561</v>
          </cell>
        </row>
        <row r="18676">
          <cell r="H18676" t="str">
            <v>FRAMBK2Q6714AA</v>
          </cell>
          <cell r="W18676">
            <v>11</v>
          </cell>
          <cell r="X18676">
            <v>0</v>
          </cell>
        </row>
        <row r="18677">
          <cell r="H18677" t="str">
            <v>FRCC119601CB</v>
          </cell>
          <cell r="W18677">
            <v>17.989999999999998</v>
          </cell>
          <cell r="X18677">
            <v>0</v>
          </cell>
        </row>
        <row r="18678">
          <cell r="H18678" t="str">
            <v>HA36643-FK100-BLU</v>
          </cell>
          <cell r="W18678">
            <v>29.420999999999999</v>
          </cell>
          <cell r="X18678">
            <v>4.3687237070588232</v>
          </cell>
        </row>
        <row r="18679">
          <cell r="H18679" t="str">
            <v>HA36642-FK100-BLU</v>
          </cell>
          <cell r="W18679">
            <v>32.490470588235297</v>
          </cell>
          <cell r="X18679">
            <v>4.8244968529411763</v>
          </cell>
        </row>
        <row r="18680">
          <cell r="H18680" t="str">
            <v>HT54143-0A100-WHT</v>
          </cell>
          <cell r="W18680">
            <v>22</v>
          </cell>
          <cell r="X18680">
            <v>0</v>
          </cell>
        </row>
        <row r="18681">
          <cell r="H18681" t="str">
            <v>GTF0102089002</v>
          </cell>
          <cell r="W18681">
            <v>9838.5500000000011</v>
          </cell>
          <cell r="X18681">
            <v>0</v>
          </cell>
        </row>
        <row r="18682">
          <cell r="H18682" t="str">
            <v>GTF0103014290BK08BK0</v>
          </cell>
          <cell r="W18682">
            <v>3122.28</v>
          </cell>
          <cell r="X18682">
            <v>0</v>
          </cell>
        </row>
        <row r="18683">
          <cell r="H18683" t="str">
            <v>GTF0103014291BK08BK0</v>
          </cell>
          <cell r="W18683">
            <v>2569.9100000000003</v>
          </cell>
          <cell r="X18683">
            <v>0</v>
          </cell>
        </row>
        <row r="18684">
          <cell r="H18684" t="str">
            <v>GTF0103014290BK43BK0</v>
          </cell>
          <cell r="W18684">
            <v>3122.28</v>
          </cell>
          <cell r="X18684">
            <v>0</v>
          </cell>
        </row>
        <row r="18685">
          <cell r="H18685" t="str">
            <v>GTF0103014291BK43BK0</v>
          </cell>
          <cell r="W18685">
            <v>2569.91</v>
          </cell>
          <cell r="X18685">
            <v>0</v>
          </cell>
        </row>
        <row r="18686">
          <cell r="H18686" t="str">
            <v>GTF0103014290BK157BK</v>
          </cell>
          <cell r="W18686">
            <v>3122.28</v>
          </cell>
          <cell r="X18686">
            <v>0</v>
          </cell>
        </row>
        <row r="18687">
          <cell r="H18687" t="str">
            <v>GTF0103014291BK157BK</v>
          </cell>
          <cell r="W18687">
            <v>2565.4899999999998</v>
          </cell>
          <cell r="X18687">
            <v>0</v>
          </cell>
        </row>
        <row r="18688">
          <cell r="H18688" t="str">
            <v>GTF0103014290BK67BK0</v>
          </cell>
          <cell r="W18688">
            <v>3122.28</v>
          </cell>
          <cell r="X18688">
            <v>0</v>
          </cell>
        </row>
        <row r="18689">
          <cell r="H18689" t="str">
            <v>GTF0103014291BK67BK0</v>
          </cell>
          <cell r="W18689">
            <v>2565.4899999999998</v>
          </cell>
          <cell r="X18689">
            <v>0</v>
          </cell>
        </row>
        <row r="18690">
          <cell r="H18690" t="str">
            <v>GTF0103014290BK55BK0</v>
          </cell>
          <cell r="W18690">
            <v>3122.28</v>
          </cell>
          <cell r="X18690">
            <v>0</v>
          </cell>
        </row>
        <row r="18691">
          <cell r="H18691" t="str">
            <v>GTF0103014291BK55BK0</v>
          </cell>
          <cell r="W18691">
            <v>2569.91</v>
          </cell>
          <cell r="X18691">
            <v>0</v>
          </cell>
        </row>
        <row r="18692">
          <cell r="H18692" t="str">
            <v>GTF0103014290BK113BK</v>
          </cell>
          <cell r="W18692">
            <v>3122.3399999999997</v>
          </cell>
          <cell r="X18692">
            <v>0</v>
          </cell>
        </row>
        <row r="18693">
          <cell r="H18693" t="str">
            <v>GTF0103014291BK113BK</v>
          </cell>
          <cell r="W18693">
            <v>2569.96</v>
          </cell>
          <cell r="X18693">
            <v>0</v>
          </cell>
        </row>
        <row r="18694">
          <cell r="H18694" t="str">
            <v>GTF0103014290BK211BK</v>
          </cell>
          <cell r="W18694">
            <v>3122.2799999999997</v>
          </cell>
          <cell r="X18694">
            <v>0</v>
          </cell>
        </row>
        <row r="18695">
          <cell r="H18695" t="str">
            <v>GTF0103014291BK211BK</v>
          </cell>
          <cell r="W18695">
            <v>2569.91</v>
          </cell>
          <cell r="X18695">
            <v>0</v>
          </cell>
        </row>
        <row r="18696">
          <cell r="H18696" t="str">
            <v>GTF0103014289BK08BK0</v>
          </cell>
          <cell r="W18696">
            <v>1190.1099999999999</v>
          </cell>
          <cell r="X18696">
            <v>0</v>
          </cell>
        </row>
        <row r="18697">
          <cell r="H18697" t="str">
            <v>GTF0103014288BK08BK0</v>
          </cell>
          <cell r="W18697">
            <v>1006.21</v>
          </cell>
          <cell r="X18697">
            <v>0</v>
          </cell>
        </row>
        <row r="18698">
          <cell r="H18698" t="str">
            <v>GTF0103014287BK08BK0</v>
          </cell>
          <cell r="W18698">
            <v>1179.48</v>
          </cell>
          <cell r="X18698">
            <v>0</v>
          </cell>
        </row>
        <row r="18699">
          <cell r="H18699" t="str">
            <v>GTF0103014289BK43BK0</v>
          </cell>
          <cell r="W18699">
            <v>1190.1099999999999</v>
          </cell>
          <cell r="X18699">
            <v>0</v>
          </cell>
        </row>
        <row r="18700">
          <cell r="H18700" t="str">
            <v>GTF0103014287BK43BK0</v>
          </cell>
          <cell r="W18700">
            <v>1179.48</v>
          </cell>
          <cell r="X18700">
            <v>0</v>
          </cell>
        </row>
        <row r="18701">
          <cell r="H18701" t="str">
            <v>GTF0103014288BK43BK0</v>
          </cell>
          <cell r="W18701">
            <v>1006.2099999999999</v>
          </cell>
          <cell r="X18701">
            <v>0</v>
          </cell>
        </row>
        <row r="18702">
          <cell r="H18702" t="str">
            <v>GTF0103014289BK157BK</v>
          </cell>
          <cell r="W18702">
            <v>1190.1100000000001</v>
          </cell>
          <cell r="X18702">
            <v>0</v>
          </cell>
        </row>
        <row r="18703">
          <cell r="H18703" t="str">
            <v>GTF0103014287BK157BK</v>
          </cell>
          <cell r="W18703">
            <v>1179.48</v>
          </cell>
          <cell r="X18703">
            <v>0</v>
          </cell>
        </row>
        <row r="18704">
          <cell r="H18704" t="str">
            <v>GTF0103014288BK157BK</v>
          </cell>
          <cell r="W18704">
            <v>1006.21</v>
          </cell>
          <cell r="X18704">
            <v>0</v>
          </cell>
        </row>
        <row r="18705">
          <cell r="H18705" t="str">
            <v>GTF0103014289BK67BK0</v>
          </cell>
          <cell r="W18705">
            <v>1204.75</v>
          </cell>
          <cell r="X18705">
            <v>0</v>
          </cell>
        </row>
        <row r="18706">
          <cell r="H18706" t="str">
            <v>GTF0103014287BK67BK0</v>
          </cell>
          <cell r="W18706">
            <v>1179.48</v>
          </cell>
          <cell r="X18706">
            <v>0</v>
          </cell>
        </row>
        <row r="18707">
          <cell r="H18707" t="str">
            <v>GTF0103014288BK67BK0</v>
          </cell>
          <cell r="W18707">
            <v>1006.2099999999999</v>
          </cell>
          <cell r="X18707">
            <v>0</v>
          </cell>
        </row>
        <row r="18708">
          <cell r="H18708" t="str">
            <v>GTF0103014289BK55BK0</v>
          </cell>
          <cell r="W18708">
            <v>1190.1099999999999</v>
          </cell>
          <cell r="X18708">
            <v>0</v>
          </cell>
        </row>
        <row r="18709">
          <cell r="H18709" t="str">
            <v>GTF0103014287BK55BK0</v>
          </cell>
          <cell r="W18709">
            <v>1179.48</v>
          </cell>
          <cell r="X18709">
            <v>0</v>
          </cell>
        </row>
        <row r="18710">
          <cell r="H18710" t="str">
            <v>GTF0103014288BK55BK0</v>
          </cell>
          <cell r="W18710">
            <v>1006.21</v>
          </cell>
          <cell r="X18710">
            <v>0</v>
          </cell>
        </row>
        <row r="18711">
          <cell r="H18711" t="str">
            <v>GTF0103014289BK113BK</v>
          </cell>
          <cell r="W18711">
            <v>1190.1600000000001</v>
          </cell>
          <cell r="X18711">
            <v>0</v>
          </cell>
        </row>
        <row r="18712">
          <cell r="H18712" t="str">
            <v>GTF0103014287BK113BK</v>
          </cell>
          <cell r="W18712">
            <v>1179.52</v>
          </cell>
          <cell r="X18712">
            <v>0</v>
          </cell>
        </row>
        <row r="18713">
          <cell r="H18713" t="str">
            <v>GTF0103014288BK113BK</v>
          </cell>
          <cell r="W18713">
            <v>1006.26</v>
          </cell>
          <cell r="X18713">
            <v>0</v>
          </cell>
        </row>
        <row r="18714">
          <cell r="H18714" t="str">
            <v>GTF0103014289BK211BK</v>
          </cell>
          <cell r="W18714">
            <v>1190.1100000000001</v>
          </cell>
          <cell r="X18714">
            <v>0</v>
          </cell>
        </row>
        <row r="18715">
          <cell r="H18715" t="str">
            <v>GTF0103014287BK211BK</v>
          </cell>
          <cell r="W18715">
            <v>1179.48</v>
          </cell>
          <cell r="X18715">
            <v>0</v>
          </cell>
        </row>
        <row r="18716">
          <cell r="H18716" t="str">
            <v>GTF0103014288BK211BK</v>
          </cell>
          <cell r="W18716">
            <v>1006.21</v>
          </cell>
          <cell r="X18716">
            <v>0</v>
          </cell>
        </row>
        <row r="18717">
          <cell r="H18717" t="str">
            <v>GTF0103014288BK08BK0</v>
          </cell>
          <cell r="W18717">
            <v>1006.21</v>
          </cell>
          <cell r="X18717">
            <v>0</v>
          </cell>
        </row>
        <row r="18718">
          <cell r="H18718" t="str">
            <v>GTF0103014289BK08BK0</v>
          </cell>
          <cell r="W18718">
            <v>1190.1099999999999</v>
          </cell>
          <cell r="X18718">
            <v>0</v>
          </cell>
        </row>
        <row r="18719">
          <cell r="H18719" t="str">
            <v>GTF0102081510T</v>
          </cell>
          <cell r="W18719">
            <v>127.62</v>
          </cell>
          <cell r="X18719">
            <v>0</v>
          </cell>
        </row>
        <row r="18720">
          <cell r="H18720" t="str">
            <v>GTF0102089529T</v>
          </cell>
          <cell r="W18720">
            <v>268.2</v>
          </cell>
          <cell r="X18720">
            <v>0</v>
          </cell>
        </row>
        <row r="18721">
          <cell r="H18721" t="str">
            <v>GTF0102081501T</v>
          </cell>
          <cell r="W18721">
            <v>520.76</v>
          </cell>
          <cell r="X18721">
            <v>0</v>
          </cell>
        </row>
        <row r="18722">
          <cell r="H18722" t="str">
            <v>GTF0102090002</v>
          </cell>
          <cell r="W18722">
            <v>9852.16</v>
          </cell>
          <cell r="X18722">
            <v>0</v>
          </cell>
        </row>
        <row r="18723">
          <cell r="H18723" t="str">
            <v>GTF0102081510T</v>
          </cell>
          <cell r="W18723">
            <v>127.61999999999999</v>
          </cell>
          <cell r="X18723">
            <v>0</v>
          </cell>
        </row>
        <row r="18724">
          <cell r="H18724" t="str">
            <v>GTF0102081527T</v>
          </cell>
          <cell r="W18724">
            <v>1327.44</v>
          </cell>
          <cell r="X18724">
            <v>0</v>
          </cell>
        </row>
        <row r="18725">
          <cell r="H18725" t="str">
            <v>GTF0102081501T</v>
          </cell>
          <cell r="W18725">
            <v>520.76</v>
          </cell>
          <cell r="X18725">
            <v>0</v>
          </cell>
        </row>
        <row r="18726">
          <cell r="H18726" t="str">
            <v>GTF0102089530T</v>
          </cell>
          <cell r="W18726">
            <v>268.2</v>
          </cell>
          <cell r="X18726">
            <v>0</v>
          </cell>
        </row>
        <row r="18727">
          <cell r="H18727" t="str">
            <v>GTF0102089529T</v>
          </cell>
          <cell r="W18727">
            <v>268.2</v>
          </cell>
          <cell r="X18727">
            <v>0</v>
          </cell>
        </row>
        <row r="18728">
          <cell r="H18728" t="str">
            <v>GTF0102081510T</v>
          </cell>
          <cell r="W18728">
            <v>127.62</v>
          </cell>
          <cell r="X18728">
            <v>0</v>
          </cell>
        </row>
        <row r="18729">
          <cell r="H18729" t="str">
            <v>GTF0102089534T</v>
          </cell>
          <cell r="W18729">
            <v>1570.77</v>
          </cell>
          <cell r="X18729">
            <v>0</v>
          </cell>
        </row>
        <row r="18730">
          <cell r="H18730" t="str">
            <v>GTF0102089535T</v>
          </cell>
          <cell r="W18730">
            <v>1072.3500000000001</v>
          </cell>
          <cell r="X18730">
            <v>0</v>
          </cell>
        </row>
        <row r="18731">
          <cell r="H18731" t="str">
            <v>GTF0102090002</v>
          </cell>
          <cell r="W18731">
            <v>9852.16</v>
          </cell>
          <cell r="X18731">
            <v>0</v>
          </cell>
        </row>
        <row r="18732">
          <cell r="H18732" t="str">
            <v>HE65210-0A130-000</v>
          </cell>
          <cell r="W18732">
            <v>9</v>
          </cell>
          <cell r="X18732">
            <v>6.00505245</v>
          </cell>
        </row>
        <row r="18733">
          <cell r="H18733" t="str">
            <v>HT72522-0A100</v>
          </cell>
          <cell r="W18733">
            <v>639</v>
          </cell>
          <cell r="X18733">
            <v>0</v>
          </cell>
        </row>
        <row r="18734">
          <cell r="H18734" t="str">
            <v>QT52154-0A100</v>
          </cell>
          <cell r="W18734">
            <v>368</v>
          </cell>
          <cell r="X18734">
            <v>0</v>
          </cell>
        </row>
        <row r="18735">
          <cell r="H18735" t="str">
            <v>QT52154-0A110</v>
          </cell>
          <cell r="W18735">
            <v>368</v>
          </cell>
          <cell r="X18735">
            <v>0</v>
          </cell>
        </row>
        <row r="18736">
          <cell r="H18736" t="str">
            <v>HT52220-0A100</v>
          </cell>
          <cell r="W18736">
            <v>1626</v>
          </cell>
          <cell r="X18736">
            <v>0</v>
          </cell>
        </row>
        <row r="18737">
          <cell r="H18737" t="str">
            <v>HT521C2-0A110-000</v>
          </cell>
          <cell r="W18737">
            <v>200.83</v>
          </cell>
          <cell r="X18737">
            <v>0</v>
          </cell>
        </row>
        <row r="18738">
          <cell r="H18738" t="str">
            <v>HT5524A-0A100-RAW</v>
          </cell>
          <cell r="W18738">
            <v>9.879999999999999</v>
          </cell>
          <cell r="X18738">
            <v>0</v>
          </cell>
        </row>
        <row r="18739">
          <cell r="H18739" t="str">
            <v>HT51415-FL100-SIV</v>
          </cell>
          <cell r="W18739">
            <v>665.95</v>
          </cell>
          <cell r="X18739">
            <v>0</v>
          </cell>
        </row>
        <row r="18740">
          <cell r="H18740" t="str">
            <v>GTF0103014307N113408</v>
          </cell>
          <cell r="W18740">
            <v>1212.94</v>
          </cell>
          <cell r="X18740">
            <v>0</v>
          </cell>
        </row>
        <row r="18741">
          <cell r="H18741" t="str">
            <v>GTF0103014307N1C5KH1</v>
          </cell>
          <cell r="W18741">
            <v>1212.94</v>
          </cell>
          <cell r="X18741">
            <v>0</v>
          </cell>
        </row>
        <row r="18742">
          <cell r="H18742" t="str">
            <v>GTF0103014307N1KH030</v>
          </cell>
          <cell r="W18742">
            <v>1212.94</v>
          </cell>
          <cell r="X18742">
            <v>0</v>
          </cell>
        </row>
        <row r="18743">
          <cell r="H18743" t="str">
            <v>GTF0103014307N1KH060</v>
          </cell>
          <cell r="W18743">
            <v>1212.94</v>
          </cell>
          <cell r="X18743">
            <v>0</v>
          </cell>
        </row>
        <row r="18744">
          <cell r="H18744" t="str">
            <v>GTF0103014307N1KH240</v>
          </cell>
          <cell r="W18744">
            <v>1212.94</v>
          </cell>
          <cell r="X18744">
            <v>0</v>
          </cell>
        </row>
        <row r="18745">
          <cell r="H18745" t="str">
            <v>GTF0103014307N1KH760</v>
          </cell>
          <cell r="W18745">
            <v>1212.9399999999998</v>
          </cell>
          <cell r="X18745">
            <v>0</v>
          </cell>
        </row>
        <row r="18746">
          <cell r="H18746" t="str">
            <v>GTF0103014307N1NP010</v>
          </cell>
          <cell r="W18746">
            <v>1212.94</v>
          </cell>
          <cell r="X18746">
            <v>0</v>
          </cell>
        </row>
        <row r="18747">
          <cell r="H18747" t="str">
            <v>GTF0103014307N1NP420</v>
          </cell>
          <cell r="W18747">
            <v>1212.94</v>
          </cell>
          <cell r="X18747">
            <v>0</v>
          </cell>
        </row>
        <row r="18748">
          <cell r="H18748" t="str">
            <v>GTF0103014307NP01222</v>
          </cell>
          <cell r="W18748">
            <v>1212.94</v>
          </cell>
          <cell r="X18748">
            <v>0</v>
          </cell>
        </row>
        <row r="18749">
          <cell r="H18749" t="str">
            <v>GTF0103014310.1N1134</v>
          </cell>
          <cell r="W18749">
            <v>2374.86</v>
          </cell>
          <cell r="X18749">
            <v>0</v>
          </cell>
        </row>
        <row r="18750">
          <cell r="H18750" t="str">
            <v>GTF0103014310.1N1C51</v>
          </cell>
          <cell r="W18750">
            <v>2374.86</v>
          </cell>
          <cell r="X18750">
            <v>0</v>
          </cell>
        </row>
        <row r="18751">
          <cell r="H18751" t="str">
            <v>GTF0103014310.1N1KH0</v>
          </cell>
          <cell r="W18751">
            <v>2374.86</v>
          </cell>
          <cell r="X18751">
            <v>0</v>
          </cell>
        </row>
        <row r="18752">
          <cell r="H18752" t="str">
            <v>GTF0103014310.1N1KH2</v>
          </cell>
          <cell r="W18752">
            <v>2374.86</v>
          </cell>
          <cell r="X18752">
            <v>0</v>
          </cell>
        </row>
        <row r="18753">
          <cell r="H18753" t="str">
            <v>GTF0103014310.1N1KH6</v>
          </cell>
          <cell r="W18753">
            <v>2374.86</v>
          </cell>
          <cell r="X18753">
            <v>0</v>
          </cell>
        </row>
        <row r="18754">
          <cell r="H18754" t="str">
            <v>GTF0103014310.1N1KH7</v>
          </cell>
          <cell r="W18754">
            <v>2374.86</v>
          </cell>
          <cell r="X18754">
            <v>0</v>
          </cell>
        </row>
        <row r="18755">
          <cell r="H18755" t="str">
            <v>GTF0103014310.1N1NP1</v>
          </cell>
          <cell r="W18755">
            <v>2374.86</v>
          </cell>
          <cell r="X18755">
            <v>0</v>
          </cell>
        </row>
        <row r="18756">
          <cell r="H18756" t="str">
            <v>GTF0103014310.1N1NP4</v>
          </cell>
          <cell r="W18756">
            <v>2374.86</v>
          </cell>
          <cell r="X18756">
            <v>0</v>
          </cell>
        </row>
        <row r="18757">
          <cell r="H18757" t="str">
            <v>GTF0103014310.1NP122</v>
          </cell>
          <cell r="W18757">
            <v>2374.86</v>
          </cell>
          <cell r="X18757">
            <v>0</v>
          </cell>
        </row>
        <row r="18758">
          <cell r="H18758" t="str">
            <v>GTF0103014310N1C5KH1</v>
          </cell>
          <cell r="W18758">
            <v>2374.86</v>
          </cell>
          <cell r="X18758">
            <v>0</v>
          </cell>
        </row>
        <row r="18759">
          <cell r="H18759" t="str">
            <v>GTF0103014310N1KH030</v>
          </cell>
          <cell r="W18759">
            <v>2374.86</v>
          </cell>
          <cell r="X18759">
            <v>0</v>
          </cell>
        </row>
        <row r="18760">
          <cell r="H18760" t="str">
            <v>GTF0103014310N1KH060</v>
          </cell>
          <cell r="W18760">
            <v>2374.86</v>
          </cell>
          <cell r="X18760">
            <v>0</v>
          </cell>
        </row>
        <row r="18761">
          <cell r="H18761" t="str">
            <v>GTF0103014310N1KH240</v>
          </cell>
          <cell r="W18761">
            <v>2374.86</v>
          </cell>
          <cell r="X18761">
            <v>0</v>
          </cell>
        </row>
        <row r="18762">
          <cell r="H18762" t="str">
            <v>GTF0103014310N1NP420</v>
          </cell>
          <cell r="W18762">
            <v>2374.86</v>
          </cell>
          <cell r="X18762">
            <v>0</v>
          </cell>
        </row>
        <row r="18763">
          <cell r="H18763" t="str">
            <v>GTF0103014310NP12220</v>
          </cell>
          <cell r="W18763">
            <v>2374.86</v>
          </cell>
          <cell r="X18763">
            <v>0</v>
          </cell>
        </row>
        <row r="18764">
          <cell r="H18764" t="str">
            <v>GTF0103014307N113408</v>
          </cell>
          <cell r="W18764">
            <v>1212.94</v>
          </cell>
          <cell r="X18764">
            <v>0</v>
          </cell>
        </row>
        <row r="18765">
          <cell r="H18765" t="str">
            <v>GTF0103014307N1KH030</v>
          </cell>
          <cell r="W18765">
            <v>1212.94</v>
          </cell>
          <cell r="X18765">
            <v>0</v>
          </cell>
        </row>
        <row r="18766">
          <cell r="H18766" t="str">
            <v>GTF0103014307N1KH060</v>
          </cell>
          <cell r="W18766">
            <v>1212.94</v>
          </cell>
          <cell r="X18766">
            <v>0</v>
          </cell>
        </row>
        <row r="18767">
          <cell r="H18767" t="str">
            <v>GTF0103014307N1KH240</v>
          </cell>
          <cell r="W18767">
            <v>1212.94</v>
          </cell>
          <cell r="X18767">
            <v>0</v>
          </cell>
        </row>
        <row r="18768">
          <cell r="H18768" t="str">
            <v>GTF0103014307N1KH760</v>
          </cell>
          <cell r="W18768">
            <v>1212.94</v>
          </cell>
          <cell r="X18768">
            <v>0</v>
          </cell>
        </row>
        <row r="18769">
          <cell r="H18769" t="str">
            <v>GTF0103014307N1NP010</v>
          </cell>
          <cell r="W18769">
            <v>1212.94</v>
          </cell>
          <cell r="X18769">
            <v>0</v>
          </cell>
        </row>
        <row r="18770">
          <cell r="H18770" t="str">
            <v>GTF0103014307N1NP380</v>
          </cell>
          <cell r="W18770">
            <v>1212.94</v>
          </cell>
          <cell r="X18770">
            <v>0</v>
          </cell>
        </row>
        <row r="18771">
          <cell r="H18771" t="str">
            <v>GTF0103014307N1NP420</v>
          </cell>
          <cell r="W18771">
            <v>1212.94</v>
          </cell>
          <cell r="X18771">
            <v>0</v>
          </cell>
        </row>
        <row r="18772">
          <cell r="H18772" t="str">
            <v>GTF0103014307N37NP01</v>
          </cell>
          <cell r="W18772">
            <v>1212.94</v>
          </cell>
          <cell r="X18772">
            <v>0</v>
          </cell>
        </row>
        <row r="18773">
          <cell r="H18773" t="str">
            <v>GTF0103014307NP01222</v>
          </cell>
          <cell r="W18773">
            <v>1212.94</v>
          </cell>
          <cell r="X18773">
            <v>0</v>
          </cell>
        </row>
        <row r="18774">
          <cell r="H18774" t="str">
            <v>GTF0103014310.1N1134</v>
          </cell>
          <cell r="W18774">
            <v>2374.86</v>
          </cell>
          <cell r="X18774">
            <v>0</v>
          </cell>
        </row>
        <row r="18775">
          <cell r="H18775" t="str">
            <v>GTF0103014310.1N1KH0</v>
          </cell>
          <cell r="W18775">
            <v>2374.86</v>
          </cell>
          <cell r="X18775">
            <v>0</v>
          </cell>
        </row>
        <row r="18776">
          <cell r="H18776" t="str">
            <v>GTF0103014310.1N1KH2</v>
          </cell>
          <cell r="W18776">
            <v>2374.86</v>
          </cell>
          <cell r="X18776">
            <v>0</v>
          </cell>
        </row>
        <row r="18777">
          <cell r="H18777" t="str">
            <v>GTF0103014310.1N1KH6</v>
          </cell>
          <cell r="W18777">
            <v>2374.86</v>
          </cell>
          <cell r="X18777">
            <v>0</v>
          </cell>
        </row>
        <row r="18778">
          <cell r="H18778" t="str">
            <v>GTF0103014310.1N1KH7</v>
          </cell>
          <cell r="W18778">
            <v>2374.86</v>
          </cell>
          <cell r="X18778">
            <v>0</v>
          </cell>
        </row>
        <row r="18779">
          <cell r="H18779" t="str">
            <v>GTF0103014310.1N1NP1</v>
          </cell>
          <cell r="W18779">
            <v>2374.86</v>
          </cell>
          <cell r="X18779">
            <v>0</v>
          </cell>
        </row>
        <row r="18780">
          <cell r="H18780" t="str">
            <v>GTF0103014310.1N1NP3</v>
          </cell>
          <cell r="W18780">
            <v>2374.86</v>
          </cell>
          <cell r="X18780">
            <v>0</v>
          </cell>
        </row>
        <row r="18781">
          <cell r="H18781" t="str">
            <v>GTF0103014310.1N1NP4</v>
          </cell>
          <cell r="W18781">
            <v>2374.86</v>
          </cell>
          <cell r="X18781">
            <v>0</v>
          </cell>
        </row>
        <row r="18782">
          <cell r="H18782" t="str">
            <v>GTF0103014310.1N37NP</v>
          </cell>
          <cell r="W18782">
            <v>2374.86</v>
          </cell>
          <cell r="X18782">
            <v>0</v>
          </cell>
        </row>
        <row r="18783">
          <cell r="H18783" t="str">
            <v>GTF0103014310.1NP122</v>
          </cell>
          <cell r="W18783">
            <v>2374.86</v>
          </cell>
          <cell r="X18783">
            <v>0</v>
          </cell>
        </row>
        <row r="18784">
          <cell r="H18784" t="str">
            <v>GTF0103014310N113408</v>
          </cell>
          <cell r="W18784">
            <v>2374.86</v>
          </cell>
          <cell r="X18784">
            <v>0</v>
          </cell>
        </row>
        <row r="18785">
          <cell r="H18785" t="str">
            <v>GTF0103014310N1KH030</v>
          </cell>
          <cell r="W18785">
            <v>2374.86</v>
          </cell>
          <cell r="X18785">
            <v>0</v>
          </cell>
        </row>
        <row r="18786">
          <cell r="H18786" t="str">
            <v>GTF0103014310N1KH060</v>
          </cell>
          <cell r="W18786">
            <v>2374.86</v>
          </cell>
          <cell r="X18786">
            <v>0</v>
          </cell>
        </row>
        <row r="18787">
          <cell r="H18787" t="str">
            <v>GTF0103014310N1KH240</v>
          </cell>
          <cell r="W18787">
            <v>2374.86</v>
          </cell>
          <cell r="X18787">
            <v>0</v>
          </cell>
        </row>
        <row r="18788">
          <cell r="H18788" t="str">
            <v>GTF0103014310N1KH760</v>
          </cell>
          <cell r="W18788">
            <v>2374.86</v>
          </cell>
          <cell r="X18788">
            <v>0</v>
          </cell>
        </row>
        <row r="18789">
          <cell r="H18789" t="str">
            <v>GTF0103014310N1NP010</v>
          </cell>
          <cell r="W18789">
            <v>2374.86</v>
          </cell>
          <cell r="X18789">
            <v>0</v>
          </cell>
        </row>
        <row r="18790">
          <cell r="H18790" t="str">
            <v>GTF0103014310N1NP380</v>
          </cell>
          <cell r="W18790">
            <v>2374.86</v>
          </cell>
          <cell r="X18790">
            <v>0</v>
          </cell>
        </row>
        <row r="18791">
          <cell r="H18791" t="str">
            <v>GTF0103014310N1NP420</v>
          </cell>
          <cell r="W18791">
            <v>2374.86</v>
          </cell>
          <cell r="X18791">
            <v>0</v>
          </cell>
        </row>
        <row r="18792">
          <cell r="H18792" t="str">
            <v>GTF0103014310N37NP01</v>
          </cell>
          <cell r="W18792">
            <v>2374.86</v>
          </cell>
          <cell r="X18792">
            <v>0</v>
          </cell>
        </row>
        <row r="18793">
          <cell r="H18793" t="str">
            <v>GTF0103014310NP12220</v>
          </cell>
          <cell r="W18793">
            <v>2374.86</v>
          </cell>
          <cell r="X18793">
            <v>0</v>
          </cell>
        </row>
        <row r="18794">
          <cell r="H18794" t="str">
            <v>GTF0103014307N1NP380</v>
          </cell>
          <cell r="W18794">
            <v>1212.94</v>
          </cell>
          <cell r="X18794">
            <v>0</v>
          </cell>
        </row>
        <row r="18795">
          <cell r="H18795" t="str">
            <v>GTF0103014310.1N1NP3</v>
          </cell>
          <cell r="W18795">
            <v>2374.86</v>
          </cell>
          <cell r="X18795">
            <v>0</v>
          </cell>
        </row>
        <row r="18796">
          <cell r="H18796" t="str">
            <v>GTF0103014310N113408</v>
          </cell>
          <cell r="W18796">
            <v>2374.86</v>
          </cell>
          <cell r="X18796">
            <v>0</v>
          </cell>
        </row>
        <row r="18797">
          <cell r="H18797" t="str">
            <v>GTF0103014310N1KH760</v>
          </cell>
          <cell r="W18797">
            <v>2374.86</v>
          </cell>
          <cell r="X18797">
            <v>0</v>
          </cell>
        </row>
        <row r="18798">
          <cell r="H18798" t="str">
            <v>GTF0103014310N1NP010</v>
          </cell>
          <cell r="W18798">
            <v>2374.86</v>
          </cell>
          <cell r="X18798">
            <v>0</v>
          </cell>
        </row>
        <row r="18799">
          <cell r="H18799" t="str">
            <v>GTF0103014310N1NP380</v>
          </cell>
          <cell r="W18799">
            <v>2374.86</v>
          </cell>
          <cell r="X18799">
            <v>0</v>
          </cell>
        </row>
        <row r="18800">
          <cell r="H18800" t="str">
            <v>HTP31B0-FR200-000</v>
          </cell>
          <cell r="W18800">
            <v>1500</v>
          </cell>
          <cell r="X18800">
            <v>0</v>
          </cell>
        </row>
        <row r="18801">
          <cell r="H18801" t="str">
            <v>HT54415-0A100-000</v>
          </cell>
          <cell r="W18801">
            <v>119</v>
          </cell>
          <cell r="X18801">
            <v>0</v>
          </cell>
        </row>
        <row r="18802">
          <cell r="H18802" t="str">
            <v>GTCB1230X680X415</v>
          </cell>
          <cell r="W18802">
            <v>216</v>
          </cell>
          <cell r="X18802">
            <v>0</v>
          </cell>
        </row>
        <row r="18803">
          <cell r="H18803" t="str">
            <v>GTY0214007054</v>
          </cell>
          <cell r="W18803">
            <v>114.68</v>
          </cell>
          <cell r="X18803">
            <v>0</v>
          </cell>
        </row>
        <row r="18804">
          <cell r="H18804" t="str">
            <v>GTY0214007042</v>
          </cell>
          <cell r="W18804">
            <v>454</v>
          </cell>
          <cell r="X18804">
            <v>0</v>
          </cell>
        </row>
        <row r="18805">
          <cell r="H18805" t="str">
            <v>GTCB1230X680X415</v>
          </cell>
          <cell r="W18805">
            <v>216</v>
          </cell>
          <cell r="X18805">
            <v>0</v>
          </cell>
        </row>
        <row r="18806">
          <cell r="H18806" t="str">
            <v>GTCB3050X1140X230</v>
          </cell>
          <cell r="W18806">
            <v>621.38</v>
          </cell>
          <cell r="X18806">
            <v>0</v>
          </cell>
        </row>
        <row r="18807">
          <cell r="H18807" t="str">
            <v>GTY0214007037</v>
          </cell>
          <cell r="W18807">
            <v>45.83</v>
          </cell>
          <cell r="X18807">
            <v>0</v>
          </cell>
        </row>
        <row r="18808">
          <cell r="H18808" t="str">
            <v>GTY0214007042</v>
          </cell>
          <cell r="W18808">
            <v>454</v>
          </cell>
          <cell r="X18808">
            <v>0</v>
          </cell>
        </row>
        <row r="18809">
          <cell r="H18809" t="str">
            <v>HT35912-FL100-RAW</v>
          </cell>
          <cell r="W18809">
            <v>300</v>
          </cell>
          <cell r="X18809">
            <v>0</v>
          </cell>
        </row>
        <row r="18810">
          <cell r="H18810" t="str">
            <v>HT35912-FL100-RAW</v>
          </cell>
          <cell r="W18810">
            <v>300</v>
          </cell>
          <cell r="X18810">
            <v>0</v>
          </cell>
        </row>
        <row r="18811">
          <cell r="H18811" t="str">
            <v>HA86433-0R810-SZ</v>
          </cell>
          <cell r="W18811">
            <v>0.2331</v>
          </cell>
          <cell r="X18811">
            <v>4.5808879199999999E-2</v>
          </cell>
        </row>
        <row r="18812">
          <cell r="H18812" t="str">
            <v>HA86433-0R814-GZ</v>
          </cell>
          <cell r="W18812">
            <v>0.25380000000000003</v>
          </cell>
          <cell r="X18812">
            <v>4.9875273099999999E-2</v>
          </cell>
        </row>
        <row r="18813">
          <cell r="H18813" t="str">
            <v>GTF0102074027</v>
          </cell>
          <cell r="W18813">
            <v>24.86</v>
          </cell>
          <cell r="X18813">
            <v>0</v>
          </cell>
        </row>
        <row r="18814">
          <cell r="H18814" t="str">
            <v>GTF0102087011</v>
          </cell>
          <cell r="W18814">
            <v>54.419999999999995</v>
          </cell>
          <cell r="X18814">
            <v>0</v>
          </cell>
        </row>
        <row r="18815">
          <cell r="H18815" t="str">
            <v>GTF0102087012</v>
          </cell>
          <cell r="W18815">
            <v>54.419999999999995</v>
          </cell>
          <cell r="X18815">
            <v>0</v>
          </cell>
        </row>
        <row r="18816">
          <cell r="H18816" t="str">
            <v>GTF0102086019</v>
          </cell>
          <cell r="W18816">
            <v>59.629999999999995</v>
          </cell>
          <cell r="X18816">
            <v>0</v>
          </cell>
        </row>
        <row r="18817">
          <cell r="H18817" t="str">
            <v>GTF0102087009</v>
          </cell>
          <cell r="W18817">
            <v>58.9</v>
          </cell>
          <cell r="X18817">
            <v>0</v>
          </cell>
        </row>
        <row r="18818">
          <cell r="H18818" t="str">
            <v>GTF0102087010</v>
          </cell>
          <cell r="W18818">
            <v>58.9</v>
          </cell>
          <cell r="X18818">
            <v>0</v>
          </cell>
        </row>
        <row r="18819">
          <cell r="H18819" t="str">
            <v>GTF0102073034</v>
          </cell>
          <cell r="W18819">
            <v>39.659999999999997</v>
          </cell>
          <cell r="X18819">
            <v>0</v>
          </cell>
        </row>
        <row r="18820">
          <cell r="H18820" t="str">
            <v>GTF0102073035</v>
          </cell>
          <cell r="W18820">
            <v>17</v>
          </cell>
          <cell r="X18820">
            <v>0</v>
          </cell>
        </row>
        <row r="18821">
          <cell r="H18821" t="str">
            <v>GTF0102077037</v>
          </cell>
          <cell r="W18821">
            <v>15.969999999999999</v>
          </cell>
          <cell r="X18821">
            <v>0</v>
          </cell>
        </row>
        <row r="18822">
          <cell r="H18822" t="str">
            <v>GTF0102086018</v>
          </cell>
          <cell r="W18822">
            <v>48.37</v>
          </cell>
          <cell r="X18822">
            <v>0</v>
          </cell>
        </row>
        <row r="18823">
          <cell r="H18823" t="str">
            <v>GTF0102074027</v>
          </cell>
          <cell r="W18823">
            <v>24.86</v>
          </cell>
          <cell r="X18823">
            <v>0</v>
          </cell>
        </row>
        <row r="18824">
          <cell r="H18824" t="str">
            <v>GTF0102087011</v>
          </cell>
          <cell r="W18824">
            <v>54.419999999999995</v>
          </cell>
          <cell r="X18824">
            <v>0</v>
          </cell>
        </row>
        <row r="18825">
          <cell r="H18825" t="str">
            <v>GTF0102087012</v>
          </cell>
          <cell r="W18825">
            <v>54.419999999999995</v>
          </cell>
          <cell r="X18825">
            <v>0</v>
          </cell>
        </row>
        <row r="18826">
          <cell r="H18826" t="str">
            <v>HT5R410-0A500-000</v>
          </cell>
          <cell r="W18826">
            <v>232.46100000000001</v>
          </cell>
          <cell r="X18826">
            <v>0</v>
          </cell>
        </row>
        <row r="18827">
          <cell r="H18827" t="str">
            <v>GTHEXBOLTM1090P1.5</v>
          </cell>
          <cell r="W18827">
            <v>6.75</v>
          </cell>
          <cell r="X18827">
            <v>0</v>
          </cell>
        </row>
        <row r="18828">
          <cell r="H18828" t="str">
            <v>GTHEXNUTM10OD16T8P1.</v>
          </cell>
          <cell r="W18828">
            <v>1.2</v>
          </cell>
          <cell r="X18828">
            <v>0</v>
          </cell>
        </row>
        <row r="18829">
          <cell r="H18829" t="str">
            <v>GTSWASHERM10OD15T2.5</v>
          </cell>
          <cell r="W18829">
            <v>0.65</v>
          </cell>
          <cell r="X18829">
            <v>0</v>
          </cell>
        </row>
        <row r="18830">
          <cell r="H18830" t="str">
            <v>GTWASHERM10OD30T2</v>
          </cell>
          <cell r="W18830">
            <v>0.65</v>
          </cell>
          <cell r="X18830">
            <v>0</v>
          </cell>
        </row>
        <row r="18831">
          <cell r="H18831" t="str">
            <v>HT811GS-S0830-BZ</v>
          </cell>
          <cell r="W18831">
            <v>3.76</v>
          </cell>
          <cell r="X18831">
            <v>0</v>
          </cell>
        </row>
        <row r="18832">
          <cell r="H18832" t="str">
            <v>HT822CS-S0412-SUS</v>
          </cell>
          <cell r="W18832">
            <v>4.4000000000000004</v>
          </cell>
          <cell r="X18832">
            <v>0</v>
          </cell>
        </row>
        <row r="18833">
          <cell r="H18833" t="str">
            <v>HT822CS-S0430-SUS</v>
          </cell>
          <cell r="W18833">
            <v>5.73</v>
          </cell>
          <cell r="X18833">
            <v>0</v>
          </cell>
        </row>
        <row r="18834">
          <cell r="H18834" t="str">
            <v>HT822CS-S0515-SUS</v>
          </cell>
          <cell r="W18834">
            <v>3.18</v>
          </cell>
          <cell r="X18834">
            <v>0</v>
          </cell>
        </row>
        <row r="18835">
          <cell r="H18835" t="str">
            <v>HT822LS-S0315-BZ</v>
          </cell>
          <cell r="W18835">
            <v>2.64</v>
          </cell>
          <cell r="X18835">
            <v>0</v>
          </cell>
        </row>
        <row r="18836">
          <cell r="H18836" t="str">
            <v>HT822LS-S0420-BZ</v>
          </cell>
          <cell r="W18836">
            <v>2.52</v>
          </cell>
          <cell r="X18836">
            <v>0</v>
          </cell>
        </row>
        <row r="18837">
          <cell r="H18837" t="str">
            <v>HT822LS-S0525-BZ</v>
          </cell>
          <cell r="W18837">
            <v>5.27</v>
          </cell>
          <cell r="X18837">
            <v>0</v>
          </cell>
        </row>
        <row r="18838">
          <cell r="H18838" t="str">
            <v>HT822LS-S0635-BZ</v>
          </cell>
          <cell r="W18838">
            <v>7.88</v>
          </cell>
          <cell r="X18838">
            <v>0</v>
          </cell>
        </row>
        <row r="18839">
          <cell r="H18839" t="str">
            <v>HT822LS-S0635-SZ</v>
          </cell>
          <cell r="W18839">
            <v>8.8800000000000008</v>
          </cell>
          <cell r="X18839">
            <v>0</v>
          </cell>
        </row>
        <row r="18840">
          <cell r="H18840" t="str">
            <v>HT824CS-S0430-SUS</v>
          </cell>
          <cell r="W18840">
            <v>5.12</v>
          </cell>
          <cell r="X18840">
            <v>0</v>
          </cell>
        </row>
        <row r="18841">
          <cell r="H18841" t="str">
            <v>HT824LS-S0625-BZ</v>
          </cell>
          <cell r="W18841">
            <v>3.51</v>
          </cell>
          <cell r="X18841">
            <v>0</v>
          </cell>
        </row>
        <row r="18842">
          <cell r="H18842" t="str">
            <v>HT837CX-SG525-SUS</v>
          </cell>
          <cell r="W18842">
            <v>2.2000000000000002</v>
          </cell>
          <cell r="X18842">
            <v>0</v>
          </cell>
        </row>
        <row r="18843">
          <cell r="H18843" t="str">
            <v>HT851XX-S04EC-SUS</v>
          </cell>
          <cell r="W18843">
            <v>0.73</v>
          </cell>
          <cell r="X18843">
            <v>0</v>
          </cell>
        </row>
        <row r="18844">
          <cell r="H18844" t="str">
            <v>HT851XX-S05FC-BZ</v>
          </cell>
          <cell r="W18844">
            <v>0.28000000000000003</v>
          </cell>
          <cell r="X18844">
            <v>0</v>
          </cell>
        </row>
        <row r="18845">
          <cell r="H18845" t="str">
            <v>HT851XX-S06KH-BZ</v>
          </cell>
          <cell r="W18845">
            <v>0.84</v>
          </cell>
          <cell r="X18845">
            <v>0</v>
          </cell>
        </row>
        <row r="18846">
          <cell r="H18846" t="str">
            <v>HT8531X-S04AF-SUS</v>
          </cell>
          <cell r="W18846">
            <v>0.49</v>
          </cell>
          <cell r="X18846">
            <v>0</v>
          </cell>
        </row>
        <row r="18847">
          <cell r="H18847" t="str">
            <v>HT8531X-S06WC-BZ</v>
          </cell>
          <cell r="W18847">
            <v>0.54</v>
          </cell>
          <cell r="X18847">
            <v>0</v>
          </cell>
        </row>
        <row r="18848">
          <cell r="H18848" t="str">
            <v>QT821LS-S1040-BZ</v>
          </cell>
          <cell r="W18848">
            <v>13.35</v>
          </cell>
          <cell r="X18848">
            <v>0</v>
          </cell>
        </row>
        <row r="18849">
          <cell r="H18849" t="str">
            <v>QT822LS-S0840-SZ</v>
          </cell>
          <cell r="W18849">
            <v>12.12</v>
          </cell>
          <cell r="X18849">
            <v>0</v>
          </cell>
        </row>
        <row r="18850">
          <cell r="H18850" t="str">
            <v>QT845XS-S04XX-SZ</v>
          </cell>
          <cell r="W18850">
            <v>0.73</v>
          </cell>
          <cell r="X18850">
            <v>0</v>
          </cell>
        </row>
        <row r="18851">
          <cell r="H18851" t="str">
            <v>QT851XX-S06KK-SZ</v>
          </cell>
          <cell r="W18851">
            <v>0.97</v>
          </cell>
          <cell r="X18851">
            <v>0</v>
          </cell>
        </row>
        <row r="18852">
          <cell r="H18852" t="str">
            <v>QT851XX-S08MK-SZ</v>
          </cell>
          <cell r="W18852">
            <v>1.72</v>
          </cell>
          <cell r="X18852">
            <v>0</v>
          </cell>
        </row>
        <row r="18853">
          <cell r="H18853" t="str">
            <v>QT8531X-S08TK-SZ</v>
          </cell>
          <cell r="W18853">
            <v>0.67</v>
          </cell>
          <cell r="X18853">
            <v>0</v>
          </cell>
        </row>
        <row r="18854">
          <cell r="H18854" t="str">
            <v>HT822CS-S0430-SUS</v>
          </cell>
          <cell r="W18854">
            <v>5.73</v>
          </cell>
          <cell r="X18854">
            <v>0</v>
          </cell>
        </row>
        <row r="18855">
          <cell r="H18855" t="str">
            <v>HT822LS-S0315-BZ</v>
          </cell>
          <cell r="W18855">
            <v>2.64</v>
          </cell>
          <cell r="X18855">
            <v>0</v>
          </cell>
        </row>
        <row r="18856">
          <cell r="H18856" t="str">
            <v>HT822LS-S0420-BZ</v>
          </cell>
          <cell r="W18856">
            <v>2.52</v>
          </cell>
          <cell r="X18856">
            <v>0</v>
          </cell>
        </row>
        <row r="18857">
          <cell r="H18857" t="str">
            <v>HT822LS-S0540-BZ</v>
          </cell>
          <cell r="W18857">
            <v>7.37</v>
          </cell>
          <cell r="X18857">
            <v>0</v>
          </cell>
        </row>
        <row r="18858">
          <cell r="H18858" t="str">
            <v>HT822LS-S0625-BZ</v>
          </cell>
          <cell r="W18858">
            <v>5.49</v>
          </cell>
          <cell r="X18858">
            <v>0</v>
          </cell>
        </row>
        <row r="18859">
          <cell r="H18859" t="str">
            <v>HT841GS-S05XX-BZ</v>
          </cell>
          <cell r="W18859">
            <v>1.64</v>
          </cell>
          <cell r="X18859">
            <v>0</v>
          </cell>
        </row>
        <row r="18860">
          <cell r="H18860" t="str">
            <v>HT851XX-S04EC-BZ</v>
          </cell>
          <cell r="W18860">
            <v>0.73</v>
          </cell>
          <cell r="X18860">
            <v>0</v>
          </cell>
        </row>
        <row r="18861">
          <cell r="H18861" t="str">
            <v>HT851XX-S04EC-SUS</v>
          </cell>
          <cell r="W18861">
            <v>0.73</v>
          </cell>
          <cell r="X18861">
            <v>0</v>
          </cell>
        </row>
        <row r="18862">
          <cell r="H18862" t="str">
            <v>QT851XX-S06KK-BZ</v>
          </cell>
          <cell r="W18862">
            <v>0.97</v>
          </cell>
          <cell r="X18862">
            <v>0</v>
          </cell>
        </row>
        <row r="18863">
          <cell r="H18863" t="str">
            <v>HT811GS-S0830-BZ</v>
          </cell>
          <cell r="W18863">
            <v>3.76</v>
          </cell>
          <cell r="X18863">
            <v>0</v>
          </cell>
        </row>
        <row r="18864">
          <cell r="H18864" t="str">
            <v>HT822CS-S0515-SUS</v>
          </cell>
          <cell r="W18864">
            <v>3.18</v>
          </cell>
          <cell r="X18864">
            <v>0</v>
          </cell>
        </row>
        <row r="18865">
          <cell r="H18865" t="str">
            <v>HT822LS-S0630-SZ</v>
          </cell>
          <cell r="W18865">
            <v>6.12</v>
          </cell>
          <cell r="X18865">
            <v>0</v>
          </cell>
        </row>
        <row r="18866">
          <cell r="H18866" t="str">
            <v>HT851XX-S04EC-BZ</v>
          </cell>
          <cell r="W18866">
            <v>0.73</v>
          </cell>
          <cell r="X18866">
            <v>0</v>
          </cell>
        </row>
        <row r="18867">
          <cell r="H18867" t="str">
            <v>HT851XX-S04EC-SUS</v>
          </cell>
          <cell r="W18867">
            <v>0.73</v>
          </cell>
          <cell r="X18867">
            <v>0</v>
          </cell>
        </row>
        <row r="18868">
          <cell r="H18868" t="str">
            <v>HT851XX-S05FC-SUS</v>
          </cell>
          <cell r="W18868">
            <v>0.73</v>
          </cell>
          <cell r="X18868">
            <v>0</v>
          </cell>
        </row>
        <row r="18869">
          <cell r="H18869" t="str">
            <v>HT8531X-S06WC-BZ</v>
          </cell>
          <cell r="W18869">
            <v>0.54</v>
          </cell>
          <cell r="X18869">
            <v>0</v>
          </cell>
        </row>
        <row r="18870">
          <cell r="H18870" t="str">
            <v>QT851XX-S06KK-SZ</v>
          </cell>
          <cell r="W18870">
            <v>0.97</v>
          </cell>
          <cell r="X18870">
            <v>0</v>
          </cell>
        </row>
        <row r="18871">
          <cell r="H18871" t="str">
            <v>HT8531X-S10WE-BZ</v>
          </cell>
          <cell r="W18871">
            <v>1.76</v>
          </cell>
          <cell r="X18871">
            <v>0</v>
          </cell>
        </row>
        <row r="18872">
          <cell r="H18872" t="str">
            <v>GTF0102086063</v>
          </cell>
          <cell r="W18872">
            <v>82.32</v>
          </cell>
          <cell r="X18872">
            <v>0</v>
          </cell>
        </row>
        <row r="18873">
          <cell r="H18873" t="str">
            <v>GTF0102086039</v>
          </cell>
          <cell r="W18873">
            <v>142.42000000000002</v>
          </cell>
          <cell r="X18873">
            <v>0</v>
          </cell>
        </row>
        <row r="18874">
          <cell r="H18874" t="str">
            <v>GTF0102086057</v>
          </cell>
          <cell r="W18874">
            <v>85.839999999999989</v>
          </cell>
          <cell r="X18874">
            <v>0</v>
          </cell>
        </row>
        <row r="18875">
          <cell r="H18875" t="str">
            <v>GTF0102086052</v>
          </cell>
          <cell r="W18875">
            <v>174.76</v>
          </cell>
          <cell r="X18875">
            <v>0</v>
          </cell>
        </row>
        <row r="18876">
          <cell r="H18876" t="str">
            <v>GTF0102089011</v>
          </cell>
          <cell r="W18876">
            <v>32.450000000000003</v>
          </cell>
          <cell r="X18876">
            <v>0</v>
          </cell>
        </row>
        <row r="18877">
          <cell r="H18877" t="str">
            <v>GTF0102074025</v>
          </cell>
          <cell r="W18877">
            <v>18.72</v>
          </cell>
          <cell r="X18877">
            <v>0</v>
          </cell>
        </row>
        <row r="18878">
          <cell r="H18878" t="str">
            <v>GTY0308011</v>
          </cell>
          <cell r="W18878">
            <v>183</v>
          </cell>
          <cell r="X18878">
            <v>0</v>
          </cell>
        </row>
        <row r="18879">
          <cell r="H18879" t="str">
            <v>GTY0308011</v>
          </cell>
          <cell r="W18879">
            <v>183</v>
          </cell>
          <cell r="X18879">
            <v>0</v>
          </cell>
        </row>
        <row r="18880">
          <cell r="H18880" t="str">
            <v>GTY0308011</v>
          </cell>
          <cell r="W18880">
            <v>183</v>
          </cell>
          <cell r="X18880">
            <v>0</v>
          </cell>
        </row>
        <row r="18881">
          <cell r="H18881" t="str">
            <v>HT38452-FK110-BLK</v>
          </cell>
          <cell r="W18881">
            <v>1010</v>
          </cell>
          <cell r="X18881">
            <v>0</v>
          </cell>
        </row>
        <row r="18882">
          <cell r="H18882" t="str">
            <v>HT38452-FK210-BLK</v>
          </cell>
          <cell r="W18882">
            <v>1130</v>
          </cell>
          <cell r="X18882">
            <v>0</v>
          </cell>
        </row>
        <row r="18883">
          <cell r="H18883" t="str">
            <v>HT38452-FK210-BLK</v>
          </cell>
          <cell r="W18883">
            <v>1130</v>
          </cell>
          <cell r="X18883">
            <v>0</v>
          </cell>
        </row>
        <row r="18884">
          <cell r="H18884" t="str">
            <v>HT21310-0A400-BLK</v>
          </cell>
          <cell r="W18884">
            <v>4500</v>
          </cell>
          <cell r="X18884">
            <v>0</v>
          </cell>
        </row>
        <row r="18885">
          <cell r="H18885" t="str">
            <v>HT3A410-FK301-BLK</v>
          </cell>
          <cell r="W18885">
            <v>6450</v>
          </cell>
          <cell r="X18885">
            <v>0</v>
          </cell>
        </row>
        <row r="18886">
          <cell r="H18886" t="str">
            <v>HT3A410-FK311-BLK</v>
          </cell>
          <cell r="W18886">
            <v>6450</v>
          </cell>
          <cell r="X18886">
            <v>0</v>
          </cell>
        </row>
        <row r="18887">
          <cell r="H18887" t="str">
            <v>HT39752-FK120-BLK</v>
          </cell>
          <cell r="W18887">
            <v>523.80000000000007</v>
          </cell>
          <cell r="X18887">
            <v>0</v>
          </cell>
        </row>
        <row r="18888">
          <cell r="H18888" t="str">
            <v>HT84NXS-W08XX-SZ</v>
          </cell>
          <cell r="W18888">
            <v>2.52</v>
          </cell>
          <cell r="X18888">
            <v>0</v>
          </cell>
        </row>
        <row r="18889">
          <cell r="H18889" t="str">
            <v>HT811HS-W1435-FSZ</v>
          </cell>
          <cell r="W18889">
            <v>18.16</v>
          </cell>
          <cell r="X18889">
            <v>0</v>
          </cell>
        </row>
        <row r="18890">
          <cell r="H18890" t="str">
            <v>HT812HC-W1290-FSZ</v>
          </cell>
          <cell r="W18890">
            <v>24.07</v>
          </cell>
          <cell r="X18890">
            <v>0</v>
          </cell>
        </row>
        <row r="18891">
          <cell r="H18891" t="str">
            <v>HT812HS-W1690-FSZ</v>
          </cell>
          <cell r="W18891">
            <v>85.45</v>
          </cell>
          <cell r="X18891">
            <v>0</v>
          </cell>
        </row>
        <row r="18892">
          <cell r="H18892" t="str">
            <v>HT843HS-W06XX-BZN</v>
          </cell>
          <cell r="W18892">
            <v>3.91</v>
          </cell>
          <cell r="X18892">
            <v>0</v>
          </cell>
        </row>
        <row r="18893">
          <cell r="H18893" t="str">
            <v>HT84NXS-W10XX-SUS</v>
          </cell>
          <cell r="W18893">
            <v>16.8</v>
          </cell>
          <cell r="X18893">
            <v>0</v>
          </cell>
        </row>
        <row r="18894">
          <cell r="H18894" t="str">
            <v>HTF1208-25A00-FZS</v>
          </cell>
          <cell r="W18894">
            <v>5.1100000000000003</v>
          </cell>
          <cell r="X18894">
            <v>0</v>
          </cell>
        </row>
        <row r="18895">
          <cell r="H18895" t="str">
            <v>HTF1210-30A00-FZS</v>
          </cell>
          <cell r="W18895">
            <v>8.75</v>
          </cell>
          <cell r="X18895">
            <v>0</v>
          </cell>
        </row>
        <row r="18896">
          <cell r="H18896" t="str">
            <v>HTF1216-55B00-FZS</v>
          </cell>
          <cell r="W18896">
            <v>61.62</v>
          </cell>
          <cell r="X18896">
            <v>0</v>
          </cell>
        </row>
        <row r="18897">
          <cell r="H18897" t="str">
            <v>HTF2106-12G00-SUS</v>
          </cell>
          <cell r="W18897">
            <v>2.2400000000000002</v>
          </cell>
          <cell r="X18897">
            <v>0</v>
          </cell>
        </row>
        <row r="18898">
          <cell r="H18898" t="str">
            <v>HTF4410-90E00-FZS</v>
          </cell>
          <cell r="W18898">
            <v>4.16</v>
          </cell>
          <cell r="X18898">
            <v>0</v>
          </cell>
        </row>
        <row r="18899">
          <cell r="H18899" t="str">
            <v>HTF5110-90L00-BZN</v>
          </cell>
          <cell r="W18899">
            <v>2.15</v>
          </cell>
          <cell r="X18899">
            <v>0</v>
          </cell>
        </row>
        <row r="18900">
          <cell r="H18900" t="str">
            <v>HTF5112-90L00-BZN</v>
          </cell>
          <cell r="W18900">
            <v>3.29</v>
          </cell>
          <cell r="X18900">
            <v>0</v>
          </cell>
        </row>
        <row r="18901">
          <cell r="H18901" t="str">
            <v>HTF5610-90L00-FZS</v>
          </cell>
          <cell r="W18901">
            <v>6.22</v>
          </cell>
          <cell r="X18901">
            <v>0</v>
          </cell>
        </row>
        <row r="18902">
          <cell r="H18902" t="str">
            <v>HT851XX-W12RM-SZ</v>
          </cell>
          <cell r="W18902">
            <v>2.8</v>
          </cell>
          <cell r="X18902">
            <v>0</v>
          </cell>
        </row>
        <row r="18903">
          <cell r="H18903" t="str">
            <v>GTF0102089533T</v>
          </cell>
          <cell r="W18903">
            <v>83.070000000000007</v>
          </cell>
          <cell r="X18903">
            <v>0</v>
          </cell>
        </row>
        <row r="18904">
          <cell r="H18904" t="str">
            <v>GTF0102080505M</v>
          </cell>
          <cell r="W18904">
            <v>296.95999999999998</v>
          </cell>
          <cell r="X18904">
            <v>0</v>
          </cell>
        </row>
        <row r="18905">
          <cell r="H18905" t="str">
            <v>GTF0102086528M</v>
          </cell>
          <cell r="W18905">
            <v>88.97999999999999</v>
          </cell>
          <cell r="X18905">
            <v>0</v>
          </cell>
        </row>
        <row r="18906">
          <cell r="H18906" t="str">
            <v>GTF0102045502M</v>
          </cell>
          <cell r="W18906">
            <v>453.71</v>
          </cell>
          <cell r="X18906">
            <v>0</v>
          </cell>
        </row>
        <row r="18907">
          <cell r="H18907" t="str">
            <v>GTF0102045532M</v>
          </cell>
          <cell r="W18907">
            <v>60.410000000000004</v>
          </cell>
          <cell r="X18907">
            <v>0</v>
          </cell>
        </row>
        <row r="18908">
          <cell r="H18908" t="str">
            <v>GTF0102047503M</v>
          </cell>
          <cell r="W18908">
            <v>268.52</v>
          </cell>
          <cell r="X18908">
            <v>0</v>
          </cell>
        </row>
        <row r="18909">
          <cell r="H18909" t="str">
            <v>GTF0102063502M</v>
          </cell>
          <cell r="W18909">
            <v>311.7</v>
          </cell>
          <cell r="X18909">
            <v>0</v>
          </cell>
        </row>
        <row r="18910">
          <cell r="H18910" t="str">
            <v>GTF0102074514T</v>
          </cell>
          <cell r="W18910">
            <v>132.31</v>
          </cell>
          <cell r="X18910">
            <v>0</v>
          </cell>
        </row>
        <row r="18911">
          <cell r="H18911" t="str">
            <v>GTF0102074515T</v>
          </cell>
          <cell r="W18911">
            <v>132.31</v>
          </cell>
          <cell r="X18911">
            <v>0</v>
          </cell>
        </row>
        <row r="18912">
          <cell r="H18912" t="str">
            <v>GTF0102081528M</v>
          </cell>
          <cell r="W18912">
            <v>1219.8100000000002</v>
          </cell>
          <cell r="X18912">
            <v>0</v>
          </cell>
        </row>
        <row r="18913">
          <cell r="H18913" t="str">
            <v>GTF0102063527T</v>
          </cell>
          <cell r="W18913">
            <v>746.81</v>
          </cell>
          <cell r="X18913">
            <v>0</v>
          </cell>
        </row>
        <row r="18914">
          <cell r="H18914" t="str">
            <v>GTF0102081517M</v>
          </cell>
          <cell r="W18914">
            <v>21.59</v>
          </cell>
          <cell r="X18914">
            <v>0</v>
          </cell>
        </row>
        <row r="18915">
          <cell r="H18915" t="str">
            <v>GTF0102047506M</v>
          </cell>
          <cell r="W18915">
            <v>32.43</v>
          </cell>
          <cell r="X18915">
            <v>0</v>
          </cell>
        </row>
        <row r="18916">
          <cell r="H18916" t="str">
            <v>GTF0102076522M</v>
          </cell>
          <cell r="W18916">
            <v>196.21</v>
          </cell>
          <cell r="X18916">
            <v>0</v>
          </cell>
        </row>
        <row r="18917">
          <cell r="H18917" t="str">
            <v>GTF0102080507M</v>
          </cell>
          <cell r="W18917">
            <v>353.03</v>
          </cell>
          <cell r="X18917">
            <v>0</v>
          </cell>
        </row>
        <row r="18918">
          <cell r="H18918" t="str">
            <v>GTF0102045533M</v>
          </cell>
          <cell r="W18918">
            <v>72.13000000000001</v>
          </cell>
          <cell r="X18918">
            <v>0</v>
          </cell>
        </row>
        <row r="18919">
          <cell r="H18919" t="str">
            <v>GTF0102074512M</v>
          </cell>
          <cell r="W18919">
            <v>127.07</v>
          </cell>
          <cell r="X18919">
            <v>0</v>
          </cell>
        </row>
        <row r="18920">
          <cell r="H18920" t="str">
            <v>GTF0102074513T</v>
          </cell>
          <cell r="W18920">
            <v>127.07</v>
          </cell>
          <cell r="X18920">
            <v>0</v>
          </cell>
        </row>
        <row r="18921">
          <cell r="H18921" t="str">
            <v>GTF0102074514T</v>
          </cell>
          <cell r="W18921">
            <v>132.31</v>
          </cell>
          <cell r="X18921">
            <v>0</v>
          </cell>
        </row>
        <row r="18922">
          <cell r="H18922" t="str">
            <v>GTF0102073510M</v>
          </cell>
          <cell r="W18922">
            <v>63.83</v>
          </cell>
          <cell r="X18922">
            <v>0</v>
          </cell>
        </row>
        <row r="18923">
          <cell r="H18923" t="str">
            <v>GUF0102081030</v>
          </cell>
          <cell r="W18923">
            <v>0.26</v>
          </cell>
          <cell r="X18923">
            <v>0</v>
          </cell>
        </row>
        <row r="18924">
          <cell r="H18924" t="str">
            <v>GUF0102081019</v>
          </cell>
          <cell r="W18924">
            <v>11.75</v>
          </cell>
          <cell r="X18924">
            <v>0</v>
          </cell>
        </row>
        <row r="18925">
          <cell r="H18925" t="str">
            <v>GUF0102063023</v>
          </cell>
          <cell r="W18925">
            <v>1.91</v>
          </cell>
          <cell r="X18925">
            <v>0</v>
          </cell>
        </row>
        <row r="18926">
          <cell r="H18926" t="str">
            <v>GUF0102081034</v>
          </cell>
          <cell r="W18926">
            <v>19.41</v>
          </cell>
          <cell r="X18926">
            <v>0</v>
          </cell>
        </row>
        <row r="18927">
          <cell r="H18927" t="str">
            <v>GUF0102081023</v>
          </cell>
          <cell r="W18927">
            <v>5.16</v>
          </cell>
          <cell r="X18927">
            <v>0</v>
          </cell>
        </row>
        <row r="18928">
          <cell r="H18928" t="str">
            <v>GUF0102081006</v>
          </cell>
          <cell r="W18928">
            <v>6.33</v>
          </cell>
          <cell r="X18928">
            <v>0</v>
          </cell>
        </row>
        <row r="18929">
          <cell r="H18929" t="str">
            <v>GUF0102077045</v>
          </cell>
          <cell r="W18929">
            <v>0.87999999999999989</v>
          </cell>
          <cell r="X18929">
            <v>0</v>
          </cell>
        </row>
        <row r="18930">
          <cell r="H18930" t="str">
            <v>GUF0102077044</v>
          </cell>
          <cell r="W18930">
            <v>0.88</v>
          </cell>
          <cell r="X18930">
            <v>0</v>
          </cell>
        </row>
        <row r="18931">
          <cell r="H18931" t="str">
            <v>GUF0102077025</v>
          </cell>
          <cell r="W18931">
            <v>0.57999999999999996</v>
          </cell>
          <cell r="X18931">
            <v>0</v>
          </cell>
        </row>
        <row r="18932">
          <cell r="H18932" t="str">
            <v>GUF0102077024</v>
          </cell>
          <cell r="W18932">
            <v>0.57999999999999996</v>
          </cell>
          <cell r="X18932">
            <v>0</v>
          </cell>
        </row>
        <row r="18933">
          <cell r="H18933" t="str">
            <v>GUF0102064005</v>
          </cell>
          <cell r="W18933">
            <v>7.3999999999999995</v>
          </cell>
          <cell r="X18933">
            <v>0</v>
          </cell>
        </row>
        <row r="18934">
          <cell r="H18934" t="str">
            <v>GUF0102047021</v>
          </cell>
          <cell r="W18934">
            <v>1.75</v>
          </cell>
          <cell r="X18934">
            <v>0</v>
          </cell>
        </row>
        <row r="18935">
          <cell r="H18935" t="str">
            <v>GUF0102081024</v>
          </cell>
          <cell r="W18935">
            <v>0.19</v>
          </cell>
          <cell r="X18935">
            <v>0</v>
          </cell>
        </row>
        <row r="18936">
          <cell r="H18936" t="str">
            <v>GUF0102081025</v>
          </cell>
          <cell r="W18936">
            <v>0.17</v>
          </cell>
          <cell r="X18936">
            <v>0</v>
          </cell>
        </row>
        <row r="18937">
          <cell r="H18937" t="str">
            <v>GUF0102047030</v>
          </cell>
          <cell r="W18937">
            <v>2.5</v>
          </cell>
          <cell r="X18937">
            <v>0</v>
          </cell>
        </row>
        <row r="18938">
          <cell r="H18938" t="str">
            <v>GUF0102077026</v>
          </cell>
          <cell r="W18938">
            <v>3.9600000000000004</v>
          </cell>
          <cell r="X18938">
            <v>0</v>
          </cell>
        </row>
        <row r="18939">
          <cell r="H18939" t="str">
            <v>GUF0102077027</v>
          </cell>
          <cell r="W18939">
            <v>3.9600000000000004</v>
          </cell>
          <cell r="X18939">
            <v>0</v>
          </cell>
        </row>
        <row r="18940">
          <cell r="H18940" t="str">
            <v>GUF0102073028</v>
          </cell>
          <cell r="W18940">
            <v>0.37</v>
          </cell>
          <cell r="X18940">
            <v>0</v>
          </cell>
        </row>
        <row r="18941">
          <cell r="H18941" t="str">
            <v>GUF0102081021</v>
          </cell>
          <cell r="W18941">
            <v>1.29</v>
          </cell>
          <cell r="X18941">
            <v>0</v>
          </cell>
        </row>
        <row r="18942">
          <cell r="H18942" t="str">
            <v>GUF0102081020</v>
          </cell>
          <cell r="W18942">
            <v>1.29</v>
          </cell>
          <cell r="X18942">
            <v>0</v>
          </cell>
        </row>
        <row r="18943">
          <cell r="H18943" t="str">
            <v>GUF0102045090</v>
          </cell>
          <cell r="W18943">
            <v>2.6100000000000003</v>
          </cell>
          <cell r="X18943">
            <v>0</v>
          </cell>
        </row>
        <row r="18944">
          <cell r="H18944" t="str">
            <v>GUF0102081026</v>
          </cell>
          <cell r="W18944">
            <v>0.12000000000000001</v>
          </cell>
          <cell r="X18944">
            <v>0</v>
          </cell>
        </row>
        <row r="18945">
          <cell r="H18945" t="str">
            <v>GT16AWG</v>
          </cell>
          <cell r="W18945">
            <v>50</v>
          </cell>
          <cell r="X18945">
            <v>0</v>
          </cell>
        </row>
        <row r="18946">
          <cell r="H18946" t="str">
            <v>GTBLADE_FUSE_10A</v>
          </cell>
          <cell r="W18946">
            <v>8</v>
          </cell>
          <cell r="X18946">
            <v>0</v>
          </cell>
        </row>
        <row r="18947">
          <cell r="H18947" t="str">
            <v>GTBLADE_FUSE_15A</v>
          </cell>
          <cell r="W18947">
            <v>8</v>
          </cell>
          <cell r="X18947">
            <v>0</v>
          </cell>
        </row>
        <row r="18948">
          <cell r="H18948" t="str">
            <v>GTBLADE_FUSE_20A</v>
          </cell>
          <cell r="W18948">
            <v>8</v>
          </cell>
          <cell r="X18948">
            <v>0</v>
          </cell>
        </row>
        <row r="18949">
          <cell r="H18949" t="str">
            <v>GTAVSS2.50SQMM(B)</v>
          </cell>
          <cell r="W18949">
            <v>13.41</v>
          </cell>
          <cell r="X18949">
            <v>0</v>
          </cell>
        </row>
        <row r="18950">
          <cell r="H18950" t="str">
            <v>GTAVSS4.00SQMM(R)</v>
          </cell>
          <cell r="W18950">
            <v>20.73</v>
          </cell>
          <cell r="X18950">
            <v>0</v>
          </cell>
        </row>
        <row r="18951">
          <cell r="H18951" t="str">
            <v>GTAVSSBS0.75FX2C</v>
          </cell>
          <cell r="W18951">
            <v>14.96</v>
          </cell>
          <cell r="X18951">
            <v>0</v>
          </cell>
        </row>
        <row r="18952">
          <cell r="H18952" t="str">
            <v>GTQVR25MMSQ</v>
          </cell>
          <cell r="W18952">
            <v>185.65</v>
          </cell>
          <cell r="X18952">
            <v>0</v>
          </cell>
        </row>
        <row r="18953">
          <cell r="H18953" t="str">
            <v>GTP-F0102081002</v>
          </cell>
          <cell r="W18953">
            <v>6708</v>
          </cell>
          <cell r="X18953">
            <v>0</v>
          </cell>
        </row>
        <row r="18954">
          <cell r="H18954" t="str">
            <v>GTP-F0102090001</v>
          </cell>
          <cell r="W18954">
            <v>8818</v>
          </cell>
          <cell r="X18954">
            <v>0</v>
          </cell>
        </row>
        <row r="18955">
          <cell r="H18955" t="str">
            <v>GTP-F0102090001</v>
          </cell>
          <cell r="W18955">
            <v>8818</v>
          </cell>
          <cell r="X18955">
            <v>0</v>
          </cell>
        </row>
        <row r="18956">
          <cell r="H18956" t="str">
            <v>GTP-F0102090001</v>
          </cell>
          <cell r="W18956">
            <v>8818</v>
          </cell>
          <cell r="X18956">
            <v>0</v>
          </cell>
        </row>
        <row r="18957">
          <cell r="H18957" t="str">
            <v>GTP-F0102081002</v>
          </cell>
          <cell r="W18957">
            <v>6708</v>
          </cell>
          <cell r="X18957">
            <v>0</v>
          </cell>
        </row>
        <row r="18958">
          <cell r="H18958" t="str">
            <v>GTP-F0102090001</v>
          </cell>
          <cell r="W18958">
            <v>8818</v>
          </cell>
          <cell r="X18958">
            <v>0</v>
          </cell>
        </row>
        <row r="18959">
          <cell r="H18959" t="str">
            <v>GTP-F0102081002</v>
          </cell>
          <cell r="W18959">
            <v>6708</v>
          </cell>
          <cell r="X18959">
            <v>0</v>
          </cell>
        </row>
        <row r="18960">
          <cell r="H18960" t="str">
            <v>GTP-F0102081002</v>
          </cell>
          <cell r="W18960">
            <v>6708</v>
          </cell>
          <cell r="X18960">
            <v>0</v>
          </cell>
        </row>
        <row r="18961">
          <cell r="H18961" t="str">
            <v>GTP-F0102090001</v>
          </cell>
          <cell r="W18961">
            <v>8818</v>
          </cell>
          <cell r="X18961">
            <v>0</v>
          </cell>
        </row>
        <row r="18962">
          <cell r="H18962" t="str">
            <v>GTP-F0102081002</v>
          </cell>
          <cell r="W18962">
            <v>6708</v>
          </cell>
          <cell r="X18962">
            <v>0</v>
          </cell>
        </row>
        <row r="18963">
          <cell r="H18963" t="str">
            <v>GTP-F0102090001</v>
          </cell>
          <cell r="W18963">
            <v>8818</v>
          </cell>
          <cell r="X18963">
            <v>0</v>
          </cell>
        </row>
        <row r="18964">
          <cell r="H18964" t="str">
            <v>GTP-F0102081002</v>
          </cell>
          <cell r="W18964">
            <v>6708</v>
          </cell>
          <cell r="X18964">
            <v>0</v>
          </cell>
        </row>
        <row r="18965">
          <cell r="H18965" t="str">
            <v>GTP-F0102081002</v>
          </cell>
          <cell r="W18965">
            <v>6708</v>
          </cell>
          <cell r="X18965">
            <v>0</v>
          </cell>
        </row>
        <row r="18966">
          <cell r="H18966" t="str">
            <v>GTP-F0102081002</v>
          </cell>
          <cell r="W18966">
            <v>6708</v>
          </cell>
          <cell r="X18966">
            <v>0</v>
          </cell>
        </row>
        <row r="18967">
          <cell r="H18967" t="str">
            <v>GTP-F0102090001</v>
          </cell>
          <cell r="W18967">
            <v>8818</v>
          </cell>
          <cell r="X18967">
            <v>0</v>
          </cell>
        </row>
        <row r="18968">
          <cell r="H18968" t="str">
            <v>GTP-F0102081002</v>
          </cell>
          <cell r="W18968">
            <v>6708</v>
          </cell>
          <cell r="X18968">
            <v>0</v>
          </cell>
        </row>
        <row r="18969">
          <cell r="H18969" t="str">
            <v>GTP-F0102090001</v>
          </cell>
          <cell r="W18969">
            <v>8818</v>
          </cell>
          <cell r="X18969">
            <v>0</v>
          </cell>
        </row>
        <row r="18970">
          <cell r="H18970" t="str">
            <v>GTP-F0102090001</v>
          </cell>
          <cell r="W18970">
            <v>8818</v>
          </cell>
          <cell r="X18970">
            <v>0</v>
          </cell>
        </row>
        <row r="18971">
          <cell r="H18971" t="str">
            <v>GTP-F0102090001</v>
          </cell>
          <cell r="W18971">
            <v>8818</v>
          </cell>
          <cell r="X18971">
            <v>0</v>
          </cell>
        </row>
        <row r="18972">
          <cell r="H18972" t="str">
            <v>GTP-F0102081002</v>
          </cell>
          <cell r="W18972">
            <v>6708</v>
          </cell>
          <cell r="X18972">
            <v>0</v>
          </cell>
        </row>
        <row r="18973">
          <cell r="H18973" t="str">
            <v>GTP-F0102090001</v>
          </cell>
          <cell r="W18973">
            <v>8818</v>
          </cell>
          <cell r="X18973">
            <v>0</v>
          </cell>
        </row>
        <row r="18974">
          <cell r="H18974" t="str">
            <v>GTP-F0102081002</v>
          </cell>
          <cell r="W18974">
            <v>6708</v>
          </cell>
          <cell r="X18974">
            <v>0</v>
          </cell>
        </row>
        <row r="18975">
          <cell r="H18975" t="str">
            <v>GTP-F0102090001</v>
          </cell>
          <cell r="W18975">
            <v>8818</v>
          </cell>
          <cell r="X18975">
            <v>0</v>
          </cell>
        </row>
        <row r="18976">
          <cell r="H18976" t="str">
            <v>GTP-F0102077502T</v>
          </cell>
          <cell r="W18976">
            <v>410.53</v>
          </cell>
          <cell r="X18976">
            <v>0</v>
          </cell>
        </row>
        <row r="18977">
          <cell r="H18977" t="str">
            <v>GTP-F0102077515</v>
          </cell>
          <cell r="W18977">
            <v>120</v>
          </cell>
          <cell r="X18977">
            <v>0</v>
          </cell>
        </row>
        <row r="18978">
          <cell r="H18978" t="str">
            <v>GTP-F0102089535T</v>
          </cell>
          <cell r="W18978">
            <v>926.44999999999993</v>
          </cell>
          <cell r="X18978">
            <v>0</v>
          </cell>
        </row>
        <row r="18979">
          <cell r="H18979" t="str">
            <v>GTP-F0102077502T</v>
          </cell>
          <cell r="W18979">
            <v>410.53</v>
          </cell>
          <cell r="X18979">
            <v>0</v>
          </cell>
        </row>
        <row r="18980">
          <cell r="H18980" t="str">
            <v>GTP-F0102074519T</v>
          </cell>
          <cell r="W18980">
            <v>275</v>
          </cell>
          <cell r="X18980">
            <v>0</v>
          </cell>
        </row>
        <row r="18981">
          <cell r="H18981" t="str">
            <v>GTP-F0102077517T</v>
          </cell>
          <cell r="W18981">
            <v>45</v>
          </cell>
          <cell r="X18981">
            <v>0</v>
          </cell>
        </row>
        <row r="18982">
          <cell r="H18982" t="str">
            <v>GTP-F0102045510T</v>
          </cell>
          <cell r="W18982">
            <v>49</v>
          </cell>
          <cell r="X18982">
            <v>0</v>
          </cell>
        </row>
        <row r="18983">
          <cell r="H18983" t="str">
            <v>GTP-F0102074519T</v>
          </cell>
          <cell r="W18983">
            <v>275</v>
          </cell>
          <cell r="X18983">
            <v>0</v>
          </cell>
        </row>
        <row r="18984">
          <cell r="H18984" t="str">
            <v>GTP-F0102081501T</v>
          </cell>
          <cell r="W18984">
            <v>300</v>
          </cell>
          <cell r="X18984">
            <v>0</v>
          </cell>
        </row>
        <row r="18985">
          <cell r="H18985" t="str">
            <v>GUF0102047023</v>
          </cell>
          <cell r="W18985">
            <v>1.19</v>
          </cell>
          <cell r="X18985">
            <v>5.4984609375E-2</v>
          </cell>
        </row>
        <row r="18986">
          <cell r="H18986" t="str">
            <v>GUF0102047103</v>
          </cell>
          <cell r="W18986">
            <v>2.46</v>
          </cell>
          <cell r="X18986">
            <v>0.11367354687499998</v>
          </cell>
        </row>
        <row r="18987">
          <cell r="H18987" t="str">
            <v>GUF0102047104</v>
          </cell>
          <cell r="W18987">
            <v>2.46</v>
          </cell>
          <cell r="X18987">
            <v>0.11367354687499998</v>
          </cell>
        </row>
        <row r="18988">
          <cell r="H18988" t="str">
            <v>GUF0102074022</v>
          </cell>
          <cell r="W18988">
            <v>4.92</v>
          </cell>
          <cell r="X18988">
            <v>0.22733742187499997</v>
          </cell>
        </row>
        <row r="18989">
          <cell r="H18989" t="str">
            <v>GUF0102075003</v>
          </cell>
          <cell r="W18989">
            <v>2.38</v>
          </cell>
          <cell r="X18989">
            <v>0.10997244270833333</v>
          </cell>
        </row>
        <row r="18990">
          <cell r="H18990" t="str">
            <v>GUY0410024021410</v>
          </cell>
          <cell r="W18990">
            <v>1.04</v>
          </cell>
          <cell r="X18990">
            <v>4.8049874999999999E-2</v>
          </cell>
        </row>
        <row r="18991">
          <cell r="H18991" t="str">
            <v>GUY0410024021418</v>
          </cell>
          <cell r="W18991">
            <v>0.71</v>
          </cell>
          <cell r="X18991">
            <v>3.2803776041666663E-2</v>
          </cell>
        </row>
        <row r="18992">
          <cell r="H18992" t="str">
            <v>GUY0410024021443</v>
          </cell>
          <cell r="W18992">
            <v>3.9299999999999997</v>
          </cell>
          <cell r="X18992">
            <v>0.18158622916666667</v>
          </cell>
        </row>
        <row r="18993">
          <cell r="H18993" t="str">
            <v>GUF0102073016</v>
          </cell>
          <cell r="W18993">
            <v>20.78</v>
          </cell>
          <cell r="X18993">
            <v>0.96017861458333342</v>
          </cell>
        </row>
        <row r="18994">
          <cell r="H18994" t="str">
            <v>GCDJ7013-6.3-21</v>
          </cell>
          <cell r="W18994">
            <v>1.55E-2</v>
          </cell>
          <cell r="X18994">
            <v>1.0461835799999999E-2</v>
          </cell>
        </row>
        <row r="18995">
          <cell r="H18995" t="str">
            <v>GCDJ622-D6.3A</v>
          </cell>
          <cell r="W18995">
            <v>7.0999999999999994E-2</v>
          </cell>
          <cell r="X18995">
            <v>4.7901289260000007E-2</v>
          </cell>
        </row>
        <row r="18996">
          <cell r="H18996" t="str">
            <v>GCDJ621-1.5B</v>
          </cell>
          <cell r="W18996">
            <v>5.5E-2</v>
          </cell>
          <cell r="X18996">
            <v>3.7102477381249999E-2</v>
          </cell>
        </row>
        <row r="18997">
          <cell r="H18997" t="str">
            <v>GC102Y-6.3-21</v>
          </cell>
          <cell r="W18997">
            <v>1.02</v>
          </cell>
          <cell r="X18997">
            <v>0.68719280499999991</v>
          </cell>
        </row>
        <row r="18998">
          <cell r="H18998" t="str">
            <v>GC5557-14</v>
          </cell>
          <cell r="W18998">
            <v>0.26500000000000001</v>
          </cell>
          <cell r="X18998">
            <v>0.1785366384</v>
          </cell>
        </row>
        <row r="18999">
          <cell r="H18999" t="str">
            <v>GCSM-2R</v>
          </cell>
          <cell r="W18999">
            <v>1.7600000000000001E-2</v>
          </cell>
          <cell r="X18999">
            <v>1.18690824E-2</v>
          </cell>
        </row>
        <row r="19000">
          <cell r="H19000" t="str">
            <v>GCSM-RT</v>
          </cell>
          <cell r="W19000">
            <v>2.1600000000000001E-2</v>
          </cell>
          <cell r="X19000">
            <v>1.45684045E-2</v>
          </cell>
        </row>
        <row r="19001">
          <cell r="H19001" t="str">
            <v>GCDJ613-2.3*0.6</v>
          </cell>
          <cell r="W19001">
            <v>0.06</v>
          </cell>
          <cell r="X19001">
            <v>4.0426106222222223E-2</v>
          </cell>
        </row>
        <row r="19002">
          <cell r="H19002" t="str">
            <v>GTP-F0102045015RL701</v>
          </cell>
          <cell r="W19002">
            <v>1400</v>
          </cell>
          <cell r="X19002">
            <v>0</v>
          </cell>
        </row>
        <row r="19003">
          <cell r="H19003" t="str">
            <v>GTP-F0102045015RL901</v>
          </cell>
          <cell r="W19003">
            <v>1400</v>
          </cell>
          <cell r="X19003">
            <v>0</v>
          </cell>
        </row>
        <row r="19004">
          <cell r="H19004" t="str">
            <v>GTP-F0102045015RL200</v>
          </cell>
          <cell r="W19004">
            <v>1400</v>
          </cell>
          <cell r="X19004">
            <v>0</v>
          </cell>
        </row>
        <row r="19005">
          <cell r="H19005" t="str">
            <v>GTP-F0102045015SMG90</v>
          </cell>
          <cell r="W19005">
            <v>1400</v>
          </cell>
          <cell r="X19005">
            <v>0</v>
          </cell>
        </row>
        <row r="19006">
          <cell r="H19006" t="str">
            <v>GTP-F0102045015SPG70</v>
          </cell>
          <cell r="W19006">
            <v>1400</v>
          </cell>
          <cell r="X19006">
            <v>0</v>
          </cell>
        </row>
        <row r="19007">
          <cell r="H19007" t="str">
            <v>GTP-F0102045015SMG90</v>
          </cell>
          <cell r="W19007">
            <v>1400</v>
          </cell>
          <cell r="X19007">
            <v>0</v>
          </cell>
        </row>
        <row r="19008">
          <cell r="H19008" t="str">
            <v>GTP-F0102045015SCG07</v>
          </cell>
          <cell r="W19008">
            <v>1400</v>
          </cell>
          <cell r="X19008">
            <v>0</v>
          </cell>
        </row>
        <row r="19009">
          <cell r="H19009" t="str">
            <v>GTP-F0102045015SCG06</v>
          </cell>
          <cell r="W19009">
            <v>1400</v>
          </cell>
          <cell r="X19009">
            <v>0</v>
          </cell>
        </row>
        <row r="19010">
          <cell r="H19010" t="str">
            <v>GTP-F0102045015RL300</v>
          </cell>
          <cell r="W19010">
            <v>1400</v>
          </cell>
          <cell r="X19010">
            <v>0</v>
          </cell>
        </row>
        <row r="19011">
          <cell r="H19011" t="str">
            <v>GTP-F0102045015RL501</v>
          </cell>
          <cell r="W19011">
            <v>1400</v>
          </cell>
          <cell r="X19011">
            <v>0</v>
          </cell>
        </row>
        <row r="19012">
          <cell r="H19012" t="str">
            <v>GTP-F0102045015RL501</v>
          </cell>
          <cell r="W19012">
            <v>1400</v>
          </cell>
          <cell r="X19012">
            <v>0</v>
          </cell>
        </row>
        <row r="19013">
          <cell r="H19013" t="str">
            <v>GTP-F0102045015SCG13</v>
          </cell>
          <cell r="W19013">
            <v>1400</v>
          </cell>
          <cell r="X19013">
            <v>0</v>
          </cell>
        </row>
        <row r="19014">
          <cell r="H19014" t="str">
            <v>GTP-F0102045015SMG50</v>
          </cell>
          <cell r="W19014">
            <v>1400</v>
          </cell>
          <cell r="X19014">
            <v>0</v>
          </cell>
        </row>
        <row r="19015">
          <cell r="H19015" t="str">
            <v>GTP-F0102048003RL200</v>
          </cell>
          <cell r="W19015">
            <v>1400</v>
          </cell>
          <cell r="X19015">
            <v>0</v>
          </cell>
        </row>
        <row r="19016">
          <cell r="H19016" t="str">
            <v>GTP-F0102048003RL300</v>
          </cell>
          <cell r="W19016">
            <v>1400</v>
          </cell>
          <cell r="X19016">
            <v>0</v>
          </cell>
        </row>
        <row r="19017">
          <cell r="H19017" t="str">
            <v>GTP-F0102048003RL501</v>
          </cell>
          <cell r="W19017">
            <v>1400</v>
          </cell>
          <cell r="X19017">
            <v>0</v>
          </cell>
        </row>
        <row r="19018">
          <cell r="H19018" t="str">
            <v>GTP-F0102048003SMG50</v>
          </cell>
          <cell r="W19018">
            <v>1400</v>
          </cell>
          <cell r="X19018">
            <v>0</v>
          </cell>
        </row>
        <row r="19019">
          <cell r="H19019" t="str">
            <v>GTP-F0102048003SPG70</v>
          </cell>
          <cell r="W19019">
            <v>1400</v>
          </cell>
          <cell r="X19019">
            <v>0</v>
          </cell>
        </row>
        <row r="19020">
          <cell r="H19020" t="str">
            <v>GTP-F0102048003RL701</v>
          </cell>
          <cell r="W19020">
            <v>1400</v>
          </cell>
          <cell r="X19020">
            <v>0</v>
          </cell>
        </row>
        <row r="19021">
          <cell r="H19021" t="str">
            <v>GTP-F0102048003RL901</v>
          </cell>
          <cell r="W19021">
            <v>1400</v>
          </cell>
          <cell r="X19021">
            <v>0</v>
          </cell>
        </row>
        <row r="19022">
          <cell r="H19022" t="str">
            <v>GTP-F0102048003SMG90</v>
          </cell>
          <cell r="W19022">
            <v>1400</v>
          </cell>
          <cell r="X19022">
            <v>0</v>
          </cell>
        </row>
        <row r="19023">
          <cell r="H19023" t="str">
            <v>GTP-F0102048003SPF90</v>
          </cell>
          <cell r="W19023">
            <v>1400</v>
          </cell>
          <cell r="X19023">
            <v>0</v>
          </cell>
        </row>
        <row r="19024">
          <cell r="H19024" t="str">
            <v>GTP-F0102048003SMG90</v>
          </cell>
          <cell r="W19024">
            <v>1400</v>
          </cell>
          <cell r="X19024">
            <v>0</v>
          </cell>
        </row>
        <row r="19025">
          <cell r="H19025" t="str">
            <v>GTP-F0102048003SCG07</v>
          </cell>
          <cell r="W19025">
            <v>1400</v>
          </cell>
          <cell r="X19025">
            <v>0</v>
          </cell>
        </row>
        <row r="19026">
          <cell r="H19026" t="str">
            <v>GTP-F0102048003SCG13</v>
          </cell>
          <cell r="W19026">
            <v>1400</v>
          </cell>
          <cell r="X19026">
            <v>0</v>
          </cell>
        </row>
        <row r="19027">
          <cell r="H19027" t="str">
            <v>GTP-F0102048003RL401</v>
          </cell>
          <cell r="W19027">
            <v>1400</v>
          </cell>
          <cell r="X19027">
            <v>0</v>
          </cell>
        </row>
        <row r="19028">
          <cell r="H19028" t="str">
            <v>HT51124-TB100-80</v>
          </cell>
          <cell r="W19028">
            <v>700</v>
          </cell>
          <cell r="X19028">
            <v>0</v>
          </cell>
        </row>
        <row r="19029">
          <cell r="H19029" t="str">
            <v>HT51125-TB100-80</v>
          </cell>
          <cell r="W19029">
            <v>700</v>
          </cell>
          <cell r="X19029">
            <v>0</v>
          </cell>
        </row>
        <row r="19030">
          <cell r="H19030" t="str">
            <v>HT51126-TB100-80</v>
          </cell>
          <cell r="W19030">
            <v>700</v>
          </cell>
          <cell r="X19030">
            <v>0</v>
          </cell>
        </row>
        <row r="19031">
          <cell r="H19031" t="str">
            <v>HT51127-TB100-80</v>
          </cell>
          <cell r="W19031">
            <v>700</v>
          </cell>
          <cell r="X19031">
            <v>0</v>
          </cell>
        </row>
        <row r="19032">
          <cell r="H19032" t="str">
            <v>HT51129-TB100-80</v>
          </cell>
          <cell r="W19032">
            <v>500</v>
          </cell>
          <cell r="X19032">
            <v>0</v>
          </cell>
        </row>
        <row r="19033">
          <cell r="H19033" t="str">
            <v>HT5112A-TB100-80</v>
          </cell>
          <cell r="W19033">
            <v>700</v>
          </cell>
          <cell r="X19033">
            <v>0</v>
          </cell>
        </row>
        <row r="19034">
          <cell r="H19034" t="str">
            <v>HT51124-TB100-80</v>
          </cell>
          <cell r="W19034">
            <v>700</v>
          </cell>
          <cell r="X19034">
            <v>0</v>
          </cell>
        </row>
        <row r="19035">
          <cell r="H19035" t="str">
            <v>HT51125-TB100-80</v>
          </cell>
          <cell r="W19035">
            <v>700</v>
          </cell>
          <cell r="X19035">
            <v>0</v>
          </cell>
        </row>
        <row r="19036">
          <cell r="H19036" t="str">
            <v>HT51126-TB100-80</v>
          </cell>
          <cell r="W19036">
            <v>700</v>
          </cell>
          <cell r="X19036">
            <v>0</v>
          </cell>
        </row>
        <row r="19037">
          <cell r="H19037" t="str">
            <v>HT51127-TB100-80</v>
          </cell>
          <cell r="W19037">
            <v>700</v>
          </cell>
          <cell r="X19037">
            <v>0</v>
          </cell>
        </row>
        <row r="19038">
          <cell r="H19038" t="str">
            <v>HT51129-TB100-80</v>
          </cell>
          <cell r="W19038">
            <v>500</v>
          </cell>
          <cell r="X19038">
            <v>0</v>
          </cell>
        </row>
        <row r="19039">
          <cell r="H19039" t="str">
            <v>HT5112A-TB100-80</v>
          </cell>
          <cell r="W19039">
            <v>700</v>
          </cell>
          <cell r="X19039">
            <v>0</v>
          </cell>
        </row>
        <row r="19040">
          <cell r="H19040" t="str">
            <v>HT5114E-ES100-SIV</v>
          </cell>
          <cell r="W19040">
            <v>600</v>
          </cell>
          <cell r="X19040">
            <v>0</v>
          </cell>
        </row>
        <row r="19041">
          <cell r="H19041" t="str">
            <v>HT51124-TB100-80</v>
          </cell>
          <cell r="W19041">
            <v>700</v>
          </cell>
          <cell r="X19041">
            <v>0</v>
          </cell>
        </row>
        <row r="19042">
          <cell r="H19042" t="str">
            <v>HT51125-TB100-80</v>
          </cell>
          <cell r="W19042">
            <v>700</v>
          </cell>
          <cell r="X19042">
            <v>0</v>
          </cell>
        </row>
        <row r="19043">
          <cell r="H19043" t="str">
            <v>HT51126-TB100-80</v>
          </cell>
          <cell r="W19043">
            <v>700</v>
          </cell>
          <cell r="X19043">
            <v>0</v>
          </cell>
        </row>
        <row r="19044">
          <cell r="H19044" t="str">
            <v>HT51127-TB100-80</v>
          </cell>
          <cell r="W19044">
            <v>700</v>
          </cell>
          <cell r="X19044">
            <v>0</v>
          </cell>
        </row>
        <row r="19045">
          <cell r="H19045" t="str">
            <v>HT51129-TB100-80</v>
          </cell>
          <cell r="W19045">
            <v>500</v>
          </cell>
          <cell r="X19045">
            <v>0</v>
          </cell>
        </row>
        <row r="19046">
          <cell r="H19046" t="str">
            <v>HT5112A-TB100-80</v>
          </cell>
          <cell r="W19046">
            <v>700</v>
          </cell>
          <cell r="X19046">
            <v>0</v>
          </cell>
        </row>
        <row r="19047">
          <cell r="H19047" t="str">
            <v>HT39752-FK130-BLK</v>
          </cell>
          <cell r="W19047">
            <v>165</v>
          </cell>
          <cell r="X19047">
            <v>0</v>
          </cell>
        </row>
        <row r="19048">
          <cell r="H19048" t="str">
            <v>HT73111-FK100-BLK</v>
          </cell>
          <cell r="W19048">
            <v>2490</v>
          </cell>
          <cell r="X19048">
            <v>0</v>
          </cell>
        </row>
        <row r="19049">
          <cell r="H19049" t="str">
            <v>GTAIRBUBBLE1.3X100M</v>
          </cell>
          <cell r="W19049">
            <v>830</v>
          </cell>
          <cell r="X19049">
            <v>0</v>
          </cell>
        </row>
        <row r="19050">
          <cell r="H19050" t="str">
            <v>GTWRAPFILM-L300M</v>
          </cell>
          <cell r="W19050">
            <v>156</v>
          </cell>
          <cell r="X19050">
            <v>0</v>
          </cell>
        </row>
        <row r="19051">
          <cell r="H19051" t="str">
            <v>GTWRAPFILM-L300M</v>
          </cell>
          <cell r="W19051">
            <v>156</v>
          </cell>
          <cell r="X19051">
            <v>0</v>
          </cell>
        </row>
        <row r="19052">
          <cell r="H19052" t="str">
            <v>ZT31302000301</v>
          </cell>
          <cell r="W19052">
            <v>12374.230000000001</v>
          </cell>
          <cell r="X19052">
            <v>0</v>
          </cell>
        </row>
        <row r="19053">
          <cell r="H19053" t="str">
            <v>ZT330371146</v>
          </cell>
          <cell r="W19053">
            <v>15143.49</v>
          </cell>
          <cell r="X19053">
            <v>0</v>
          </cell>
        </row>
        <row r="19054">
          <cell r="H19054" t="str">
            <v>ZT330373033</v>
          </cell>
          <cell r="W19054">
            <v>30008.5</v>
          </cell>
          <cell r="X19054">
            <v>0</v>
          </cell>
        </row>
        <row r="19055">
          <cell r="H19055" t="str">
            <v>ZT31302000301</v>
          </cell>
          <cell r="W19055">
            <v>12374.23</v>
          </cell>
          <cell r="X19055">
            <v>0</v>
          </cell>
        </row>
        <row r="19056">
          <cell r="H19056" t="str">
            <v>ZT31613800701NE</v>
          </cell>
          <cell r="W19056">
            <v>15308.83</v>
          </cell>
          <cell r="X19056">
            <v>0</v>
          </cell>
        </row>
        <row r="19057">
          <cell r="H19057" t="str">
            <v>ZT330373033</v>
          </cell>
          <cell r="W19057">
            <v>30008.05</v>
          </cell>
          <cell r="X19057">
            <v>0</v>
          </cell>
        </row>
        <row r="19058">
          <cell r="H19058" t="str">
            <v>FUW719955S451</v>
          </cell>
          <cell r="W19058">
            <v>0.49249999999999999</v>
          </cell>
          <cell r="X19058">
            <v>0.12507840000000001</v>
          </cell>
        </row>
        <row r="19059">
          <cell r="H19059" t="str">
            <v>FUMU2Z3V504HRM</v>
          </cell>
          <cell r="W19059">
            <v>811.72</v>
          </cell>
          <cell r="X19059">
            <v>205.12700549999997</v>
          </cell>
        </row>
        <row r="19060">
          <cell r="H19060" t="str">
            <v>FUFL3Z14A411D</v>
          </cell>
          <cell r="W19060">
            <v>7.19</v>
          </cell>
          <cell r="X19060">
            <v>1.820479</v>
          </cell>
        </row>
        <row r="19061">
          <cell r="H19061" t="str">
            <v>FUHL3Z18A047A</v>
          </cell>
          <cell r="W19061">
            <v>4.62</v>
          </cell>
          <cell r="X19061">
            <v>1.1697552499999999</v>
          </cell>
        </row>
        <row r="19062">
          <cell r="H19062" t="str">
            <v>FUJL3Z5L239B</v>
          </cell>
          <cell r="W19062">
            <v>136.94</v>
          </cell>
          <cell r="X19062">
            <v>34.607361500000003</v>
          </cell>
        </row>
        <row r="19063">
          <cell r="H19063" t="str">
            <v>FUML3Z2454A</v>
          </cell>
          <cell r="W19063">
            <v>5.51</v>
          </cell>
          <cell r="X19063">
            <v>1.3924405</v>
          </cell>
        </row>
        <row r="19064">
          <cell r="H19064" t="str">
            <v>FUML3Z15043C54A</v>
          </cell>
          <cell r="W19064">
            <v>2.4</v>
          </cell>
          <cell r="X19064">
            <v>0.60652715000000001</v>
          </cell>
        </row>
        <row r="19065">
          <cell r="H19065" t="str">
            <v>FUML3Z1506200A</v>
          </cell>
          <cell r="W19065">
            <v>11.03</v>
          </cell>
          <cell r="X19065">
            <v>2.7874808</v>
          </cell>
        </row>
        <row r="19066">
          <cell r="H19066" t="str">
            <v>FUF65Z99430B39AA</v>
          </cell>
          <cell r="W19066">
            <v>5.71</v>
          </cell>
          <cell r="X19066">
            <v>1.4500074999999999</v>
          </cell>
        </row>
        <row r="19067">
          <cell r="H19067" t="str">
            <v>FUW710261S437</v>
          </cell>
          <cell r="W19067">
            <v>0.73499999999999999</v>
          </cell>
          <cell r="X19067">
            <v>0.185003625</v>
          </cell>
        </row>
        <row r="19068">
          <cell r="H19068" t="str">
            <v>FUBC3Z9S599C</v>
          </cell>
          <cell r="W19068">
            <v>29.26</v>
          </cell>
          <cell r="X19068">
            <v>7.3948834999999997</v>
          </cell>
        </row>
        <row r="19069">
          <cell r="H19069" t="str">
            <v>FU7C3Z1000155A</v>
          </cell>
          <cell r="W19069">
            <v>15.340000000000002</v>
          </cell>
          <cell r="X19069">
            <v>3.8769001666666667</v>
          </cell>
        </row>
        <row r="19070">
          <cell r="H19070" t="str">
            <v>FUGB5Z6038A</v>
          </cell>
          <cell r="W19070">
            <v>50.88</v>
          </cell>
          <cell r="X19070">
            <v>12.850439999999999</v>
          </cell>
        </row>
        <row r="19071">
          <cell r="H19071" t="str">
            <v>FUVC13DLG</v>
          </cell>
          <cell r="W19071">
            <v>13.71</v>
          </cell>
          <cell r="X19071">
            <v>3.4651104166666662</v>
          </cell>
        </row>
        <row r="19072">
          <cell r="H19072" t="str">
            <v>FUF65Z99430B38AA</v>
          </cell>
          <cell r="W19072">
            <v>6.3</v>
          </cell>
          <cell r="X19072">
            <v>1.5923775</v>
          </cell>
        </row>
        <row r="19073">
          <cell r="H19073" t="str">
            <v>FUE7TZ99430B22A</v>
          </cell>
          <cell r="W19073">
            <v>3.01</v>
          </cell>
          <cell r="X19073">
            <v>0.76075099999999996</v>
          </cell>
        </row>
        <row r="19074">
          <cell r="H19074" t="str">
            <v>FUF65Z99430B23AA</v>
          </cell>
          <cell r="W19074">
            <v>2.8</v>
          </cell>
          <cell r="X19074">
            <v>0.70782649999999991</v>
          </cell>
        </row>
        <row r="19075">
          <cell r="H19075" t="str">
            <v>FUE9TZ99430B44A</v>
          </cell>
          <cell r="W19075">
            <v>1.615</v>
          </cell>
          <cell r="X19075">
            <v>0.40807574999999996</v>
          </cell>
        </row>
        <row r="19076">
          <cell r="H19076" t="str">
            <v>FUKK3Z3050B</v>
          </cell>
          <cell r="W19076">
            <v>27.08</v>
          </cell>
          <cell r="X19076">
            <v>6.8436639999999995</v>
          </cell>
        </row>
        <row r="19077">
          <cell r="H19077" t="str">
            <v>FUW500540S442</v>
          </cell>
          <cell r="W19077">
            <v>0.48250000000000004</v>
          </cell>
          <cell r="X19077">
            <v>0.12193892763157894</v>
          </cell>
        </row>
        <row r="19078">
          <cell r="H19078" t="str">
            <v>FUW500747S442</v>
          </cell>
          <cell r="W19078">
            <v>1</v>
          </cell>
          <cell r="X19078">
            <v>0.25271448749999997</v>
          </cell>
        </row>
        <row r="19079">
          <cell r="H19079" t="str">
            <v>FUBC3Z9E926C</v>
          </cell>
          <cell r="W19079">
            <v>114.78</v>
          </cell>
          <cell r="X19079">
            <v>29.006030500000001</v>
          </cell>
        </row>
        <row r="19080">
          <cell r="H19080" t="str">
            <v>FUBC3Z9E936B</v>
          </cell>
          <cell r="W19080">
            <v>11.17</v>
          </cell>
          <cell r="X19080">
            <v>2.8229494999999996</v>
          </cell>
        </row>
        <row r="19081">
          <cell r="H19081" t="str">
            <v>FUW503285S437</v>
          </cell>
          <cell r="W19081">
            <v>0.61</v>
          </cell>
          <cell r="X19081">
            <v>0.15413100000000002</v>
          </cell>
        </row>
        <row r="19082">
          <cell r="H19082" t="str">
            <v>FUBC3Z12B579A</v>
          </cell>
          <cell r="W19082">
            <v>46.49</v>
          </cell>
          <cell r="X19082">
            <v>11.748465250000001</v>
          </cell>
        </row>
        <row r="19083">
          <cell r="H19083" t="str">
            <v>FUBC3Z6C315A</v>
          </cell>
          <cell r="W19083">
            <v>33.090000000000003</v>
          </cell>
          <cell r="X19083">
            <v>8.3622257500000003</v>
          </cell>
        </row>
        <row r="19084">
          <cell r="H19084" t="str">
            <v>FUFL3Z1522008A</v>
          </cell>
          <cell r="W19084">
            <v>6.6</v>
          </cell>
          <cell r="X19084">
            <v>1.6678955</v>
          </cell>
        </row>
        <row r="19085">
          <cell r="H19085" t="str">
            <v>FUK2GZ3B436AJ</v>
          </cell>
          <cell r="W19085">
            <v>123.98</v>
          </cell>
          <cell r="X19085">
            <v>31.3316135</v>
          </cell>
        </row>
        <row r="19086">
          <cell r="H19086" t="str">
            <v>FUK2GZ3B437N</v>
          </cell>
          <cell r="W19086">
            <v>85.51</v>
          </cell>
          <cell r="X19086">
            <v>21.609908999999998</v>
          </cell>
        </row>
        <row r="19087">
          <cell r="H19087" t="str">
            <v>FUBC3Z6C646A</v>
          </cell>
          <cell r="W19087">
            <v>96.88</v>
          </cell>
          <cell r="X19087">
            <v>24.481759500000003</v>
          </cell>
        </row>
        <row r="19088">
          <cell r="H19088" t="str">
            <v>FUML3Z17528A</v>
          </cell>
          <cell r="W19088">
            <v>6.95</v>
          </cell>
          <cell r="X19088">
            <v>1.7562577499999998</v>
          </cell>
        </row>
        <row r="19089">
          <cell r="H19089" t="str">
            <v>FU7C3Z1000154BA</v>
          </cell>
          <cell r="W19089">
            <v>21.27</v>
          </cell>
          <cell r="X19089">
            <v>5.3749317499999991</v>
          </cell>
        </row>
        <row r="19090">
          <cell r="H19090" t="str">
            <v>FU7C3Z1000155GA</v>
          </cell>
          <cell r="W19090">
            <v>14.01</v>
          </cell>
          <cell r="X19090">
            <v>3.5403189166666662</v>
          </cell>
        </row>
        <row r="19091">
          <cell r="H19091" t="str">
            <v>FU7C3Z1000154AB</v>
          </cell>
          <cell r="W19091">
            <v>22.76</v>
          </cell>
          <cell r="X19091">
            <v>5.7514384999999999</v>
          </cell>
        </row>
        <row r="19092">
          <cell r="H19092" t="str">
            <v>FU7C3Z1000155AA</v>
          </cell>
          <cell r="W19092">
            <v>16.919999999999998</v>
          </cell>
          <cell r="X19092">
            <v>4.275690916666667</v>
          </cell>
        </row>
        <row r="19093">
          <cell r="H19093" t="str">
            <v>FU7C3Z1000154LB</v>
          </cell>
          <cell r="W19093">
            <v>21.5</v>
          </cell>
          <cell r="X19093">
            <v>5.4330661666666664</v>
          </cell>
        </row>
        <row r="19094">
          <cell r="H19094" t="str">
            <v>FU9C3Z4730A</v>
          </cell>
          <cell r="W19094">
            <v>30.650000000000002</v>
          </cell>
          <cell r="X19094">
            <v>7.7452375</v>
          </cell>
        </row>
        <row r="19095">
          <cell r="H19095" t="str">
            <v>FUDC3Z3020A</v>
          </cell>
          <cell r="W19095">
            <v>5.8900000000000006</v>
          </cell>
          <cell r="X19095">
            <v>1.4883854999999999</v>
          </cell>
        </row>
        <row r="19096">
          <cell r="H19096" t="str">
            <v>FUDL3Z19B596B</v>
          </cell>
          <cell r="W19096">
            <v>7.9799999999999995</v>
          </cell>
          <cell r="X19096">
            <v>2.0165162999999997</v>
          </cell>
        </row>
        <row r="19097">
          <cell r="H19097" t="str">
            <v>FUGB5Z5K484A</v>
          </cell>
          <cell r="W19097">
            <v>7.43</v>
          </cell>
          <cell r="X19097">
            <v>1.8775817499999998</v>
          </cell>
        </row>
        <row r="19098">
          <cell r="H19098" t="str">
            <v>FUDA8Z5484B</v>
          </cell>
          <cell r="W19098">
            <v>4.2300000000000004</v>
          </cell>
          <cell r="X19098">
            <v>1.069013</v>
          </cell>
        </row>
        <row r="19099">
          <cell r="H19099" t="str">
            <v>FUDA8Z5484A</v>
          </cell>
          <cell r="W19099">
            <v>4.3099999999999996</v>
          </cell>
          <cell r="X19099">
            <v>1.0891304999999998</v>
          </cell>
        </row>
        <row r="19100">
          <cell r="H19100" t="str">
            <v>FU8A8Z5A638B</v>
          </cell>
          <cell r="W19100">
            <v>8.34</v>
          </cell>
          <cell r="X19100">
            <v>2.1076949999999997</v>
          </cell>
        </row>
        <row r="19101">
          <cell r="H19101" t="str">
            <v>FUE1GZ9F472B</v>
          </cell>
          <cell r="W19101">
            <v>35.479999999999997</v>
          </cell>
          <cell r="X19101">
            <v>8.9659054999999999</v>
          </cell>
        </row>
        <row r="19102">
          <cell r="H19102" t="str">
            <v>FUDA8Z8620A</v>
          </cell>
          <cell r="W19102">
            <v>6.11</v>
          </cell>
          <cell r="X19102">
            <v>1.5440954999999998</v>
          </cell>
        </row>
        <row r="19103">
          <cell r="H19103" t="str">
            <v>FUML3Z19860E</v>
          </cell>
          <cell r="W19103">
            <v>83.32</v>
          </cell>
          <cell r="X19103">
            <v>21.055594499999998</v>
          </cell>
        </row>
        <row r="19104">
          <cell r="H19104" t="str">
            <v>FUBC3Z6K682B</v>
          </cell>
          <cell r="W19104">
            <v>1427.75</v>
          </cell>
          <cell r="X19104">
            <v>360.79869650000001</v>
          </cell>
        </row>
        <row r="19105">
          <cell r="H19105" t="str">
            <v>FUBC3Z6K775B</v>
          </cell>
          <cell r="W19105">
            <v>248.32</v>
          </cell>
          <cell r="X19105">
            <v>62.751434499999995</v>
          </cell>
        </row>
        <row r="19106">
          <cell r="H19106" t="str">
            <v>FUJL3Z11002E</v>
          </cell>
          <cell r="W19106">
            <v>81.180000000000007</v>
          </cell>
          <cell r="X19106">
            <v>20.514588499999999</v>
          </cell>
        </row>
        <row r="19107">
          <cell r="H19107" t="str">
            <v>FUFL3Z19E616C</v>
          </cell>
          <cell r="W19107">
            <v>7.6</v>
          </cell>
          <cell r="X19107">
            <v>1.9198284999999999</v>
          </cell>
        </row>
        <row r="19108">
          <cell r="H19108" t="str">
            <v>FUFR3Z19E616E</v>
          </cell>
          <cell r="W19108">
            <v>10.37</v>
          </cell>
          <cell r="X19108">
            <v>2.6202269999999999</v>
          </cell>
        </row>
        <row r="19109">
          <cell r="H19109" t="str">
            <v>FU8T4Z6312A</v>
          </cell>
          <cell r="W19109">
            <v>51.51</v>
          </cell>
          <cell r="X19109">
            <v>13.0104515</v>
          </cell>
        </row>
        <row r="19110">
          <cell r="H19110" t="str">
            <v>FUBB5Z7821572B</v>
          </cell>
          <cell r="W19110">
            <v>13.09</v>
          </cell>
          <cell r="X19110">
            <v>3.3001984999999996</v>
          </cell>
        </row>
        <row r="19111">
          <cell r="H19111" t="str">
            <v>FTJB3Z13832B</v>
          </cell>
          <cell r="W19111">
            <v>1381</v>
          </cell>
          <cell r="X19111">
            <v>0</v>
          </cell>
        </row>
        <row r="19112">
          <cell r="H19112" t="str">
            <v>FTJB3Z4103100AA</v>
          </cell>
          <cell r="W19112">
            <v>3600</v>
          </cell>
          <cell r="X19112">
            <v>0</v>
          </cell>
        </row>
        <row r="19113">
          <cell r="H19113" t="str">
            <v>FTJB3Z4103100Y</v>
          </cell>
          <cell r="W19113">
            <v>3619</v>
          </cell>
          <cell r="X19113">
            <v>0</v>
          </cell>
        </row>
        <row r="19114">
          <cell r="H19114" t="str">
            <v>FTN1WZ17754H</v>
          </cell>
          <cell r="W19114">
            <v>4883</v>
          </cell>
          <cell r="X19114">
            <v>0</v>
          </cell>
        </row>
        <row r="19115">
          <cell r="H19115" t="str">
            <v>FTJB3Z3084E</v>
          </cell>
          <cell r="W19115">
            <v>1810</v>
          </cell>
          <cell r="X19115">
            <v>0</v>
          </cell>
        </row>
        <row r="19116">
          <cell r="H19116" t="str">
            <v>FTAB3Z3A428A</v>
          </cell>
          <cell r="W19116">
            <v>7374</v>
          </cell>
          <cell r="X19116">
            <v>0</v>
          </cell>
        </row>
        <row r="19117">
          <cell r="H19117" t="str">
            <v>FTJB3Z5560AW</v>
          </cell>
          <cell r="W19117">
            <v>2976</v>
          </cell>
          <cell r="X19117">
            <v>0</v>
          </cell>
        </row>
        <row r="19118">
          <cell r="H19118" t="str">
            <v>FTAB3Z3E764A</v>
          </cell>
          <cell r="W19118">
            <v>570</v>
          </cell>
          <cell r="X19118">
            <v>0</v>
          </cell>
        </row>
        <row r="19119">
          <cell r="H19119" t="str">
            <v>FTDB3Z2620125B</v>
          </cell>
          <cell r="W19119">
            <v>6095</v>
          </cell>
          <cell r="X19119">
            <v>0</v>
          </cell>
        </row>
        <row r="19120">
          <cell r="H19120" t="str">
            <v>FTAB3Z13341Q</v>
          </cell>
          <cell r="W19120">
            <v>2095</v>
          </cell>
          <cell r="X19120">
            <v>0</v>
          </cell>
        </row>
        <row r="19121">
          <cell r="H19121" t="str">
            <v>FTN1WZ17B807U</v>
          </cell>
          <cell r="W19121">
            <v>1512</v>
          </cell>
          <cell r="X19121">
            <v>0</v>
          </cell>
        </row>
        <row r="19122">
          <cell r="H19122" t="str">
            <v>FTJB3Z17626B</v>
          </cell>
          <cell r="W19122">
            <v>1197</v>
          </cell>
          <cell r="X19122">
            <v>0</v>
          </cell>
        </row>
        <row r="19123">
          <cell r="H19123" t="str">
            <v>FTN1WZ17D957BG</v>
          </cell>
          <cell r="W19123">
            <v>2848</v>
          </cell>
          <cell r="X19123">
            <v>0</v>
          </cell>
        </row>
        <row r="19124">
          <cell r="H19124" t="str">
            <v>FTEB3Z8C362A</v>
          </cell>
          <cell r="W19124">
            <v>607</v>
          </cell>
          <cell r="X19124">
            <v>0</v>
          </cell>
        </row>
        <row r="19125">
          <cell r="H19125" t="str">
            <v>FTN1WZ2603100BG</v>
          </cell>
          <cell r="W19125">
            <v>3411</v>
          </cell>
          <cell r="X19125">
            <v>0</v>
          </cell>
        </row>
        <row r="19126">
          <cell r="H19126" t="str">
            <v>FTYN12D</v>
          </cell>
          <cell r="W19126">
            <v>456</v>
          </cell>
          <cell r="X19126">
            <v>0</v>
          </cell>
        </row>
        <row r="19127">
          <cell r="H19127" t="str">
            <v>GTF0102073020</v>
          </cell>
          <cell r="W19127">
            <v>7425.0599999999995</v>
          </cell>
          <cell r="X19127">
            <v>0</v>
          </cell>
        </row>
        <row r="19128">
          <cell r="H19128" t="str">
            <v>GTF0304001463</v>
          </cell>
          <cell r="W19128">
            <v>24.23</v>
          </cell>
          <cell r="X19128">
            <v>0</v>
          </cell>
        </row>
        <row r="19129">
          <cell r="H19129" t="str">
            <v>GTF0304002198</v>
          </cell>
          <cell r="W19129">
            <v>1589.33</v>
          </cell>
          <cell r="X19129">
            <v>0</v>
          </cell>
        </row>
        <row r="19130">
          <cell r="H19130" t="str">
            <v>HT51415-FL100-SIV</v>
          </cell>
          <cell r="W19130">
            <v>665.94999999999993</v>
          </cell>
          <cell r="X19130">
            <v>0</v>
          </cell>
        </row>
        <row r="19131">
          <cell r="H19131" t="str">
            <v>HT5524A-0A100-RAW</v>
          </cell>
          <cell r="W19131">
            <v>9.8800000000000008</v>
          </cell>
          <cell r="X19131">
            <v>0</v>
          </cell>
        </row>
        <row r="19132">
          <cell r="H19132" t="str">
            <v>HT843CS-M0610-SUS</v>
          </cell>
          <cell r="W19132">
            <v>29.57</v>
          </cell>
          <cell r="X19132">
            <v>0</v>
          </cell>
        </row>
        <row r="19133">
          <cell r="H19133" t="str">
            <v>HT521B1-0A600-SZ</v>
          </cell>
          <cell r="W19133">
            <v>32</v>
          </cell>
          <cell r="X19133">
            <v>0</v>
          </cell>
        </row>
        <row r="19134">
          <cell r="H19134" t="str">
            <v>HT41100-FR100-BLK</v>
          </cell>
          <cell r="W19134">
            <v>7500</v>
          </cell>
          <cell r="X19134">
            <v>0</v>
          </cell>
        </row>
        <row r="19135">
          <cell r="H19135" t="str">
            <v>GTCB1052X0320X200</v>
          </cell>
          <cell r="W19135">
            <v>87.18</v>
          </cell>
          <cell r="X19135">
            <v>0</v>
          </cell>
        </row>
        <row r="19136">
          <cell r="H19136" t="str">
            <v>GTCB1700X420X130</v>
          </cell>
          <cell r="W19136">
            <v>145.47999999999999</v>
          </cell>
          <cell r="X19136">
            <v>0</v>
          </cell>
        </row>
        <row r="19137">
          <cell r="H19137" t="str">
            <v>GTCB3050X1140X230</v>
          </cell>
          <cell r="W19137">
            <v>621.38</v>
          </cell>
          <cell r="X19137">
            <v>0</v>
          </cell>
        </row>
        <row r="19138">
          <cell r="H19138" t="str">
            <v>GTCB490X360X270</v>
          </cell>
          <cell r="W19138">
            <v>66.05</v>
          </cell>
          <cell r="X19138">
            <v>0</v>
          </cell>
        </row>
        <row r="19139">
          <cell r="H19139" t="str">
            <v>GTY0214007042</v>
          </cell>
          <cell r="W19139">
            <v>454</v>
          </cell>
          <cell r="X19139">
            <v>0</v>
          </cell>
        </row>
        <row r="19140">
          <cell r="H19140" t="str">
            <v>GTCB900X170X130</v>
          </cell>
          <cell r="W19140">
            <v>53.8</v>
          </cell>
          <cell r="X19140">
            <v>0</v>
          </cell>
        </row>
        <row r="19141">
          <cell r="H19141" t="str">
            <v>GTCONNBOARD</v>
          </cell>
          <cell r="W19141">
            <v>1.5</v>
          </cell>
          <cell r="X19141">
            <v>0</v>
          </cell>
        </row>
        <row r="19142">
          <cell r="H19142" t="str">
            <v>GTY0214007031</v>
          </cell>
          <cell r="W19142">
            <v>79.88</v>
          </cell>
          <cell r="X19142">
            <v>0</v>
          </cell>
        </row>
        <row r="19143">
          <cell r="H19143" t="str">
            <v>GTCB1210X360X110</v>
          </cell>
          <cell r="W19143">
            <v>98.8</v>
          </cell>
          <cell r="X19143">
            <v>0</v>
          </cell>
        </row>
        <row r="19144">
          <cell r="H19144" t="str">
            <v>GTCB1230X700X430</v>
          </cell>
          <cell r="W19144">
            <v>244.42</v>
          </cell>
          <cell r="X19144">
            <v>0</v>
          </cell>
        </row>
        <row r="19145">
          <cell r="H19145" t="str">
            <v>GTCB1310X420X130</v>
          </cell>
          <cell r="W19145">
            <v>120.72</v>
          </cell>
          <cell r="X19145">
            <v>0</v>
          </cell>
        </row>
        <row r="19146">
          <cell r="H19146" t="str">
            <v>GTCB560X270X270</v>
          </cell>
          <cell r="W19146">
            <v>62.260000000000005</v>
          </cell>
          <cell r="X19146">
            <v>0</v>
          </cell>
        </row>
        <row r="19147">
          <cell r="H19147" t="str">
            <v>HTJW200-0AR00-000</v>
          </cell>
          <cell r="W19147">
            <v>2950</v>
          </cell>
          <cell r="X19147">
            <v>0</v>
          </cell>
        </row>
        <row r="19148">
          <cell r="H19148" t="str">
            <v>HTJW200-0A100-000</v>
          </cell>
          <cell r="W19148">
            <v>1900</v>
          </cell>
          <cell r="X19148">
            <v>0</v>
          </cell>
        </row>
        <row r="19149">
          <cell r="H19149" t="str">
            <v>HTJW200-0A500-000</v>
          </cell>
          <cell r="W19149">
            <v>1700</v>
          </cell>
          <cell r="X19149">
            <v>0</v>
          </cell>
        </row>
        <row r="19150">
          <cell r="H19150" t="str">
            <v>HTJW200-0A600-000</v>
          </cell>
          <cell r="W19150">
            <v>2500</v>
          </cell>
          <cell r="X19150">
            <v>0</v>
          </cell>
        </row>
        <row r="19151">
          <cell r="H19151" t="str">
            <v>HTJW200-0AG00-000</v>
          </cell>
          <cell r="W19151">
            <v>1950</v>
          </cell>
          <cell r="X19151">
            <v>0</v>
          </cell>
        </row>
        <row r="19152">
          <cell r="H19152" t="str">
            <v>HTJW200-0A700-000</v>
          </cell>
          <cell r="W19152">
            <v>2700</v>
          </cell>
          <cell r="X19152">
            <v>0</v>
          </cell>
        </row>
        <row r="19153">
          <cell r="H19153" t="str">
            <v>HTJW200-0A100-000</v>
          </cell>
          <cell r="W19153">
            <v>1900</v>
          </cell>
          <cell r="X19153">
            <v>0</v>
          </cell>
        </row>
        <row r="19154">
          <cell r="H19154" t="str">
            <v>HTJW200-0A500-000</v>
          </cell>
          <cell r="W19154">
            <v>1700</v>
          </cell>
          <cell r="X19154">
            <v>0</v>
          </cell>
        </row>
        <row r="19155">
          <cell r="H19155" t="str">
            <v>HTJW200-0AT00-000</v>
          </cell>
          <cell r="W19155">
            <v>2500</v>
          </cell>
          <cell r="X19155">
            <v>0</v>
          </cell>
        </row>
        <row r="19156">
          <cell r="H19156" t="str">
            <v>HTJW200-0A700-000</v>
          </cell>
          <cell r="W19156">
            <v>2700</v>
          </cell>
          <cell r="X19156">
            <v>0</v>
          </cell>
        </row>
        <row r="19157">
          <cell r="H19157" t="str">
            <v>HTJW200-0AR00-000</v>
          </cell>
          <cell r="W19157">
            <v>2950</v>
          </cell>
          <cell r="X19157">
            <v>0</v>
          </cell>
        </row>
        <row r="19158">
          <cell r="H19158" t="str">
            <v>HTJW200-0A700-000</v>
          </cell>
          <cell r="W19158">
            <v>2700</v>
          </cell>
          <cell r="X19158">
            <v>0</v>
          </cell>
        </row>
        <row r="19159">
          <cell r="H19159" t="str">
            <v>HTJW200-0AR00-000</v>
          </cell>
          <cell r="W19159">
            <v>2950</v>
          </cell>
          <cell r="X19159">
            <v>0</v>
          </cell>
        </row>
        <row r="19160">
          <cell r="H19160" t="str">
            <v>HT13632-FU110-BLK</v>
          </cell>
          <cell r="W19160">
            <v>1120</v>
          </cell>
          <cell r="X19160">
            <v>0</v>
          </cell>
        </row>
        <row r="19161">
          <cell r="H19161" t="str">
            <v>HT67814-0A100-BLK</v>
          </cell>
          <cell r="W19161">
            <v>295</v>
          </cell>
          <cell r="X19161">
            <v>0</v>
          </cell>
        </row>
        <row r="19162">
          <cell r="H19162" t="str">
            <v>HT51261-0A600-BLK</v>
          </cell>
          <cell r="W19162">
            <v>445</v>
          </cell>
          <cell r="X19162">
            <v>0</v>
          </cell>
        </row>
        <row r="19163">
          <cell r="H19163" t="str">
            <v>GTF0102074028</v>
          </cell>
          <cell r="W19163">
            <v>5.98</v>
          </cell>
          <cell r="X19163">
            <v>0</v>
          </cell>
        </row>
        <row r="19164">
          <cell r="H19164" t="str">
            <v>GTF0102074029</v>
          </cell>
          <cell r="W19164">
            <v>5.98</v>
          </cell>
          <cell r="X19164">
            <v>0</v>
          </cell>
        </row>
        <row r="19165">
          <cell r="H19165" t="str">
            <v>GTF0102077041</v>
          </cell>
          <cell r="W19165">
            <v>22.02</v>
          </cell>
          <cell r="X19165">
            <v>0</v>
          </cell>
        </row>
        <row r="19166">
          <cell r="H19166" t="str">
            <v>GTF0102074027</v>
          </cell>
          <cell r="W19166">
            <v>24.86</v>
          </cell>
          <cell r="X19166">
            <v>0</v>
          </cell>
        </row>
        <row r="19167">
          <cell r="H19167" t="str">
            <v>GTF0102073012</v>
          </cell>
          <cell r="W19167">
            <v>55.5</v>
          </cell>
          <cell r="X19167">
            <v>0</v>
          </cell>
        </row>
        <row r="19168">
          <cell r="H19168" t="str">
            <v>GTF0102073013</v>
          </cell>
          <cell r="W19168">
            <v>55.5</v>
          </cell>
          <cell r="X19168">
            <v>0</v>
          </cell>
        </row>
        <row r="19169">
          <cell r="H19169" t="str">
            <v>GTF0102089003</v>
          </cell>
          <cell r="W19169">
            <v>473.51000000000005</v>
          </cell>
          <cell r="X19169">
            <v>0</v>
          </cell>
        </row>
        <row r="19170">
          <cell r="H19170" t="str">
            <v>GTF0102081029</v>
          </cell>
          <cell r="W19170">
            <v>364.08</v>
          </cell>
          <cell r="X19170">
            <v>0</v>
          </cell>
        </row>
        <row r="19171">
          <cell r="H19171" t="str">
            <v>GTF0102081029</v>
          </cell>
          <cell r="W19171">
            <v>364.08</v>
          </cell>
          <cell r="X19171">
            <v>0</v>
          </cell>
        </row>
        <row r="19172">
          <cell r="H19172" t="str">
            <v>GTF0102073012</v>
          </cell>
          <cell r="W19172">
            <v>55.5</v>
          </cell>
          <cell r="X19172">
            <v>0</v>
          </cell>
        </row>
        <row r="19173">
          <cell r="H19173" t="str">
            <v>GTF0102073013</v>
          </cell>
          <cell r="W19173">
            <v>55.5</v>
          </cell>
          <cell r="X19173">
            <v>0</v>
          </cell>
        </row>
        <row r="19174">
          <cell r="H19174" t="str">
            <v>GTF0102074028</v>
          </cell>
          <cell r="W19174">
            <v>5.98</v>
          </cell>
          <cell r="X19174">
            <v>0</v>
          </cell>
        </row>
        <row r="19175">
          <cell r="H19175" t="str">
            <v>GTF0102074029</v>
          </cell>
          <cell r="W19175">
            <v>5.98</v>
          </cell>
          <cell r="X19175">
            <v>0</v>
          </cell>
        </row>
        <row r="19176">
          <cell r="H19176" t="str">
            <v>GTF0102073012</v>
          </cell>
          <cell r="W19176">
            <v>55.5</v>
          </cell>
          <cell r="X19176">
            <v>0</v>
          </cell>
        </row>
        <row r="19177">
          <cell r="H19177" t="str">
            <v>GTF0102073013</v>
          </cell>
          <cell r="W19177">
            <v>55.5</v>
          </cell>
          <cell r="X19177">
            <v>0</v>
          </cell>
        </row>
        <row r="19178">
          <cell r="H19178" t="str">
            <v>GTF0102073033</v>
          </cell>
          <cell r="W19178">
            <v>290.81</v>
          </cell>
          <cell r="X19178">
            <v>0</v>
          </cell>
        </row>
        <row r="19179">
          <cell r="H19179" t="str">
            <v>GTF0102081017</v>
          </cell>
          <cell r="W19179">
            <v>294.54000000000002</v>
          </cell>
          <cell r="X19179">
            <v>0</v>
          </cell>
        </row>
        <row r="19180">
          <cell r="H19180" t="str">
            <v>GTF0102081017</v>
          </cell>
          <cell r="W19180">
            <v>294.53999999999996</v>
          </cell>
          <cell r="X19180">
            <v>0</v>
          </cell>
        </row>
        <row r="19181">
          <cell r="H19181" t="str">
            <v>GTF0102073001</v>
          </cell>
          <cell r="W19181">
            <v>337.45</v>
          </cell>
          <cell r="X19181">
            <v>0</v>
          </cell>
        </row>
        <row r="19182">
          <cell r="H19182" t="str">
            <v>GTFIXED-WHEELRACK</v>
          </cell>
          <cell r="W19182">
            <v>170</v>
          </cell>
          <cell r="X19182">
            <v>0</v>
          </cell>
        </row>
        <row r="19183">
          <cell r="H19183" t="str">
            <v>GTRFSHT1580X1150XT1_</v>
          </cell>
          <cell r="W19183">
            <v>850</v>
          </cell>
          <cell r="X19183">
            <v>0</v>
          </cell>
        </row>
        <row r="19184">
          <cell r="H19184" t="str">
            <v>GTRFSHT1980X1150XT1_</v>
          </cell>
          <cell r="W19184">
            <v>910</v>
          </cell>
          <cell r="X19184">
            <v>0</v>
          </cell>
        </row>
        <row r="19185">
          <cell r="H19185" t="str">
            <v>GTROTAT-WHEELRACK</v>
          </cell>
          <cell r="W19185">
            <v>240</v>
          </cell>
          <cell r="X19185">
            <v>0</v>
          </cell>
        </row>
        <row r="19186">
          <cell r="H19186" t="str">
            <v>GTSUPPORT-BRKTT5-FR_</v>
          </cell>
          <cell r="W19186">
            <v>85</v>
          </cell>
          <cell r="X19186">
            <v>0</v>
          </cell>
        </row>
        <row r="19187">
          <cell r="H19187" t="str">
            <v>GTSUPPORT-BRKTT5-FR_</v>
          </cell>
          <cell r="W19187">
            <v>85</v>
          </cell>
          <cell r="X19187">
            <v>0</v>
          </cell>
        </row>
        <row r="19188">
          <cell r="H19188" t="str">
            <v>GTSUPPORT-BRKTT5-PF1</v>
          </cell>
          <cell r="W19188">
            <v>98</v>
          </cell>
          <cell r="X19188">
            <v>0</v>
          </cell>
        </row>
        <row r="19189">
          <cell r="H19189" t="str">
            <v>GTSUPPORT-BRKTT5-PF2</v>
          </cell>
          <cell r="W19189">
            <v>85</v>
          </cell>
          <cell r="X19189">
            <v>0</v>
          </cell>
        </row>
        <row r="19190">
          <cell r="H19190" t="str">
            <v>GTL-BRACKET_ROOF_AA_</v>
          </cell>
          <cell r="W19190">
            <v>39</v>
          </cell>
          <cell r="X19190">
            <v>0</v>
          </cell>
        </row>
        <row r="19191">
          <cell r="H19191" t="str">
            <v>GTL-BRACKET_ROOF_AA_</v>
          </cell>
          <cell r="W19191">
            <v>39</v>
          </cell>
          <cell r="X19191">
            <v>0</v>
          </cell>
        </row>
        <row r="19192">
          <cell r="H19192" t="str">
            <v>GTLOCGUID-BRKTT5_75X</v>
          </cell>
          <cell r="W19192">
            <v>24</v>
          </cell>
          <cell r="X19192">
            <v>0</v>
          </cell>
        </row>
        <row r="19193">
          <cell r="H19193" t="str">
            <v>HU67333-0A200-000</v>
          </cell>
          <cell r="W19193">
            <v>6.66</v>
          </cell>
          <cell r="X19193">
            <v>0.40534183333333329</v>
          </cell>
        </row>
        <row r="19194">
          <cell r="H19194" t="str">
            <v>HU68260-0A400-000</v>
          </cell>
          <cell r="W19194">
            <v>153.72</v>
          </cell>
          <cell r="X19194">
            <v>9.2843190999999994</v>
          </cell>
        </row>
        <row r="19195">
          <cell r="H19195" t="str">
            <v>SK-P0F00-0A100</v>
          </cell>
          <cell r="W19195">
            <v>0.16</v>
          </cell>
          <cell r="X19195">
            <v>0</v>
          </cell>
        </row>
        <row r="19196">
          <cell r="H19196" t="str">
            <v>GTPATTEX-EPOXYGLUE</v>
          </cell>
          <cell r="W19196">
            <v>108</v>
          </cell>
          <cell r="X19196">
            <v>0</v>
          </cell>
        </row>
        <row r="19197">
          <cell r="H19197" t="str">
            <v>CO14MSK25MM</v>
          </cell>
          <cell r="W19197">
            <v>25</v>
          </cell>
          <cell r="X19197">
            <v>0</v>
          </cell>
        </row>
        <row r="19198">
          <cell r="H19198" t="str">
            <v>CO28B2</v>
          </cell>
          <cell r="W19198">
            <v>10</v>
          </cell>
          <cell r="X19198">
            <v>0</v>
          </cell>
        </row>
        <row r="19199">
          <cell r="H19199" t="str">
            <v>CO29ZB20</v>
          </cell>
          <cell r="W19199">
            <v>120</v>
          </cell>
          <cell r="X19199">
            <v>0</v>
          </cell>
        </row>
        <row r="19200">
          <cell r="H19200" t="str">
            <v>CO42CLOTH</v>
          </cell>
          <cell r="W19200">
            <v>20.8</v>
          </cell>
          <cell r="X19200">
            <v>0</v>
          </cell>
        </row>
        <row r="19201">
          <cell r="H19201" t="str">
            <v>HT52212-0A400-BLK</v>
          </cell>
          <cell r="W19201">
            <v>1.3</v>
          </cell>
          <cell r="X19201">
            <v>0</v>
          </cell>
        </row>
        <row r="19202">
          <cell r="H19202" t="str">
            <v>HT52212-0A600-BLK</v>
          </cell>
          <cell r="W19202">
            <v>0.5</v>
          </cell>
          <cell r="X19202">
            <v>0</v>
          </cell>
        </row>
        <row r="19203">
          <cell r="H19203" t="str">
            <v>HT54132-0A700-000</v>
          </cell>
          <cell r="W19203">
            <v>150</v>
          </cell>
          <cell r="X19203">
            <v>0</v>
          </cell>
        </row>
        <row r="19204">
          <cell r="H19204" t="str">
            <v>GTENG21134AA-BLK</v>
          </cell>
          <cell r="W19204">
            <v>8.5</v>
          </cell>
          <cell r="X19204">
            <v>0</v>
          </cell>
        </row>
        <row r="19205">
          <cell r="H19205" t="str">
            <v>GTNYCABLETIE7.6X380</v>
          </cell>
          <cell r="W19205">
            <v>3</v>
          </cell>
          <cell r="X19205">
            <v>0</v>
          </cell>
        </row>
        <row r="19206">
          <cell r="H19206" t="str">
            <v>HT54142-0A400-BLK</v>
          </cell>
          <cell r="W19206">
            <v>240</v>
          </cell>
          <cell r="X19206">
            <v>0</v>
          </cell>
        </row>
        <row r="19207">
          <cell r="H19207" t="str">
            <v>HT36651-FL100-000</v>
          </cell>
          <cell r="W19207">
            <v>263</v>
          </cell>
          <cell r="X19207">
            <v>0</v>
          </cell>
        </row>
        <row r="19208">
          <cell r="H19208" t="str">
            <v>HT36651-FL200-000</v>
          </cell>
          <cell r="W19208">
            <v>120</v>
          </cell>
          <cell r="X19208">
            <v>0</v>
          </cell>
        </row>
        <row r="19209">
          <cell r="H19209" t="str">
            <v>HT52172-0A261-000</v>
          </cell>
          <cell r="W19209">
            <v>42</v>
          </cell>
          <cell r="X19209">
            <v>0</v>
          </cell>
        </row>
        <row r="19210">
          <cell r="H19210" t="str">
            <v>HT811HS-02065-BZN</v>
          </cell>
          <cell r="W19210">
            <v>63</v>
          </cell>
          <cell r="X19210">
            <v>0</v>
          </cell>
        </row>
        <row r="19211">
          <cell r="H19211" t="str">
            <v>HT8312X-2G1AG-SZ</v>
          </cell>
          <cell r="W19211">
            <v>1.6</v>
          </cell>
          <cell r="X19211">
            <v>0</v>
          </cell>
        </row>
        <row r="19212">
          <cell r="H19212" t="str">
            <v>HT36651-FL100-000</v>
          </cell>
          <cell r="W19212">
            <v>263</v>
          </cell>
          <cell r="X19212">
            <v>0</v>
          </cell>
        </row>
        <row r="19213">
          <cell r="H19213" t="str">
            <v>HT36651-FL200-000</v>
          </cell>
          <cell r="W19213">
            <v>120</v>
          </cell>
          <cell r="X19213">
            <v>0</v>
          </cell>
        </row>
        <row r="19214">
          <cell r="H19214" t="str">
            <v>HT811GS-20640-BZN</v>
          </cell>
          <cell r="W19214">
            <v>2.5</v>
          </cell>
          <cell r="X19214">
            <v>0</v>
          </cell>
        </row>
        <row r="19215">
          <cell r="H19215" t="str">
            <v>HT811HS-02065-BZN</v>
          </cell>
          <cell r="W19215">
            <v>63</v>
          </cell>
          <cell r="X19215">
            <v>0</v>
          </cell>
        </row>
        <row r="19216">
          <cell r="H19216" t="str">
            <v>HT811HS-20830-BZN</v>
          </cell>
          <cell r="W19216">
            <v>7.7</v>
          </cell>
          <cell r="X19216">
            <v>0</v>
          </cell>
        </row>
        <row r="19217">
          <cell r="H19217" t="str">
            <v>HT811HS-21450-BZN</v>
          </cell>
          <cell r="W19217">
            <v>35.25</v>
          </cell>
          <cell r="X19217">
            <v>0</v>
          </cell>
        </row>
        <row r="19218">
          <cell r="H19218" t="str">
            <v>HT812HS-20616-BZN</v>
          </cell>
          <cell r="W19218">
            <v>23</v>
          </cell>
          <cell r="X19218">
            <v>0</v>
          </cell>
        </row>
        <row r="19219">
          <cell r="H19219" t="str">
            <v>HT812HS-21035-BZN</v>
          </cell>
          <cell r="W19219">
            <v>42.55</v>
          </cell>
          <cell r="X19219">
            <v>0</v>
          </cell>
        </row>
        <row r="19220">
          <cell r="H19220" t="str">
            <v>HT821LS-20635-BZN</v>
          </cell>
          <cell r="W19220">
            <v>3.5</v>
          </cell>
          <cell r="X19220">
            <v>0</v>
          </cell>
        </row>
        <row r="19221">
          <cell r="H19221" t="str">
            <v>HT824LS-20525-BZN</v>
          </cell>
          <cell r="W19221">
            <v>1.35</v>
          </cell>
          <cell r="X19221">
            <v>0</v>
          </cell>
        </row>
        <row r="19222">
          <cell r="H19222" t="str">
            <v>HT827ES-20625-SUS</v>
          </cell>
          <cell r="W19222">
            <v>9.35</v>
          </cell>
          <cell r="X19222">
            <v>0</v>
          </cell>
        </row>
        <row r="19223">
          <cell r="H19223" t="str">
            <v>HT845CS-205XX-SUS</v>
          </cell>
          <cell r="W19223">
            <v>2.15</v>
          </cell>
          <cell r="X19223">
            <v>0</v>
          </cell>
        </row>
        <row r="19224">
          <cell r="H19224" t="str">
            <v>HT845CS-208NA-SUS</v>
          </cell>
          <cell r="W19224">
            <v>2.8</v>
          </cell>
          <cell r="X19224">
            <v>0</v>
          </cell>
        </row>
        <row r="19225">
          <cell r="H19225" t="str">
            <v>HT84AGS-208XX-BZN</v>
          </cell>
          <cell r="W19225">
            <v>32</v>
          </cell>
          <cell r="X19225">
            <v>0</v>
          </cell>
        </row>
        <row r="19226">
          <cell r="H19226" t="str">
            <v>HT851XX-205EF-SUS</v>
          </cell>
          <cell r="W19226">
            <v>0.33</v>
          </cell>
          <cell r="X19226">
            <v>0</v>
          </cell>
        </row>
        <row r="19227">
          <cell r="H19227" t="str">
            <v>HT851XX-205FC-BZN</v>
          </cell>
          <cell r="W19227">
            <v>0.2</v>
          </cell>
          <cell r="X19227">
            <v>0</v>
          </cell>
        </row>
        <row r="19228">
          <cell r="H19228" t="str">
            <v>HT851XX-206FH-BZN</v>
          </cell>
          <cell r="W19228">
            <v>1.21</v>
          </cell>
          <cell r="X19228">
            <v>0</v>
          </cell>
        </row>
        <row r="19229">
          <cell r="H19229" t="str">
            <v>HT851XX-208JK-BZN</v>
          </cell>
          <cell r="W19229">
            <v>0.53</v>
          </cell>
          <cell r="X19229">
            <v>0</v>
          </cell>
        </row>
        <row r="19230">
          <cell r="H19230" t="str">
            <v>HT8531X-208GH-BZN</v>
          </cell>
          <cell r="W19230">
            <v>0.23</v>
          </cell>
          <cell r="X19230">
            <v>0</v>
          </cell>
        </row>
        <row r="19231">
          <cell r="H19231" t="str">
            <v>HT8531X-210JK-BZN</v>
          </cell>
          <cell r="W19231">
            <v>0.86</v>
          </cell>
          <cell r="X19231">
            <v>0</v>
          </cell>
        </row>
        <row r="19232">
          <cell r="H19232" t="str">
            <v>GTF0102073011</v>
          </cell>
          <cell r="W19232">
            <v>50</v>
          </cell>
          <cell r="X19232">
            <v>0</v>
          </cell>
        </row>
        <row r="19233">
          <cell r="H19233" t="str">
            <v>GTF0102073011</v>
          </cell>
          <cell r="W19233">
            <v>50</v>
          </cell>
          <cell r="X19233">
            <v>0</v>
          </cell>
        </row>
        <row r="19234">
          <cell r="H19234" t="str">
            <v>GTF0102081009</v>
          </cell>
          <cell r="W19234">
            <v>228.60999999999999</v>
          </cell>
          <cell r="X19234">
            <v>0</v>
          </cell>
        </row>
        <row r="19235">
          <cell r="H19235" t="str">
            <v>GTF0102086048</v>
          </cell>
          <cell r="W19235">
            <v>97.16</v>
          </cell>
          <cell r="X19235">
            <v>0</v>
          </cell>
        </row>
        <row r="19236">
          <cell r="H19236" t="str">
            <v>GTF0102063006</v>
          </cell>
          <cell r="W19236">
            <v>19.21</v>
          </cell>
          <cell r="X19236">
            <v>0</v>
          </cell>
        </row>
        <row r="19237">
          <cell r="H19237" t="str">
            <v>GTF0102063006</v>
          </cell>
          <cell r="W19237">
            <v>19.21</v>
          </cell>
          <cell r="X19237">
            <v>0</v>
          </cell>
        </row>
        <row r="19238">
          <cell r="H19238" t="str">
            <v>GTF0102063007</v>
          </cell>
          <cell r="W19238">
            <v>19.21</v>
          </cell>
          <cell r="X19238">
            <v>0</v>
          </cell>
        </row>
        <row r="19239">
          <cell r="H19239" t="str">
            <v>GTF0102077036</v>
          </cell>
          <cell r="W19239">
            <v>142.55000000000001</v>
          </cell>
          <cell r="X19239">
            <v>0</v>
          </cell>
        </row>
        <row r="19240">
          <cell r="H19240" t="str">
            <v>GTF0102087015</v>
          </cell>
          <cell r="W19240">
            <v>152.6</v>
          </cell>
          <cell r="X19240">
            <v>0</v>
          </cell>
        </row>
        <row r="19241">
          <cell r="H19241" t="str">
            <v>GTF0309001109</v>
          </cell>
          <cell r="W19241">
            <v>26.209999999999997</v>
          </cell>
          <cell r="X19241">
            <v>0</v>
          </cell>
        </row>
        <row r="19242">
          <cell r="H19242" t="str">
            <v>GTF0102063006</v>
          </cell>
          <cell r="W19242">
            <v>19.21</v>
          </cell>
          <cell r="X19242">
            <v>0</v>
          </cell>
        </row>
        <row r="19243">
          <cell r="H19243" t="str">
            <v>GTF0102063007</v>
          </cell>
          <cell r="W19243">
            <v>19.21</v>
          </cell>
          <cell r="X19243">
            <v>0</v>
          </cell>
        </row>
        <row r="19244">
          <cell r="H19244" t="str">
            <v>GTF0102081009</v>
          </cell>
          <cell r="W19244">
            <v>228.61</v>
          </cell>
          <cell r="X19244">
            <v>0</v>
          </cell>
        </row>
        <row r="19245">
          <cell r="H19245" t="str">
            <v>GTF0102089016</v>
          </cell>
          <cell r="W19245">
            <v>45.6</v>
          </cell>
          <cell r="X19245">
            <v>0</v>
          </cell>
        </row>
        <row r="19246">
          <cell r="H19246" t="str">
            <v>GTF0102089017</v>
          </cell>
          <cell r="W19246">
            <v>45.6</v>
          </cell>
          <cell r="X19246">
            <v>0</v>
          </cell>
        </row>
        <row r="19247">
          <cell r="H19247" t="str">
            <v>GTF0202010215.1</v>
          </cell>
          <cell r="W19247">
            <v>1216.8699999999999</v>
          </cell>
          <cell r="X19247">
            <v>0</v>
          </cell>
        </row>
        <row r="19248">
          <cell r="H19248" t="str">
            <v>GTF0102087511</v>
          </cell>
          <cell r="W19248">
            <v>1638.3200000000002</v>
          </cell>
          <cell r="X19248">
            <v>0</v>
          </cell>
        </row>
        <row r="19249">
          <cell r="H19249" t="str">
            <v>GTF0102087512</v>
          </cell>
          <cell r="W19249">
            <v>1638.32</v>
          </cell>
          <cell r="X19249">
            <v>0</v>
          </cell>
        </row>
        <row r="19250">
          <cell r="H19250" t="str">
            <v>GTNCOT-F1B105</v>
          </cell>
          <cell r="W19250">
            <v>3</v>
          </cell>
          <cell r="X19250">
            <v>0</v>
          </cell>
        </row>
        <row r="19251">
          <cell r="H19251" t="str">
            <v>GTNCOT-F1B105</v>
          </cell>
          <cell r="W19251">
            <v>3</v>
          </cell>
          <cell r="X19251">
            <v>0</v>
          </cell>
        </row>
        <row r="19252">
          <cell r="H19252" t="str">
            <v>GTNCOT-F1B110</v>
          </cell>
          <cell r="W19252">
            <v>5.55</v>
          </cell>
          <cell r="X19252">
            <v>0</v>
          </cell>
        </row>
        <row r="19253">
          <cell r="H19253" t="str">
            <v>BTFBH-AM111-T24</v>
          </cell>
          <cell r="W19253">
            <v>31500</v>
          </cell>
          <cell r="X19253">
            <v>0</v>
          </cell>
        </row>
        <row r="19254">
          <cell r="H19254" t="str">
            <v>FD2701934</v>
          </cell>
          <cell r="W19254">
            <v>71.48</v>
          </cell>
          <cell r="X19254">
            <v>44.4345456</v>
          </cell>
        </row>
        <row r="19255">
          <cell r="H19255" t="str">
            <v>GTF0202009200</v>
          </cell>
          <cell r="W19255">
            <v>1094.4000000000001</v>
          </cell>
          <cell r="X19255">
            <v>0</v>
          </cell>
        </row>
        <row r="19256">
          <cell r="H19256" t="str">
            <v>QUSPK30046</v>
          </cell>
          <cell r="W19256">
            <v>7.58</v>
          </cell>
          <cell r="X19256">
            <v>6.6668982333333329</v>
          </cell>
        </row>
        <row r="19257">
          <cell r="H19257" t="str">
            <v>HT21A00-TB101-BLK</v>
          </cell>
          <cell r="W19257">
            <v>52000</v>
          </cell>
          <cell r="X19257">
            <v>0</v>
          </cell>
        </row>
        <row r="19258">
          <cell r="H19258" t="str">
            <v>HT21510-0A100-BLK</v>
          </cell>
          <cell r="W19258">
            <v>4835</v>
          </cell>
          <cell r="X19258">
            <v>0</v>
          </cell>
        </row>
        <row r="19259">
          <cell r="H19259" t="str">
            <v>HT35348-BB100-BLK</v>
          </cell>
          <cell r="W19259">
            <v>410</v>
          </cell>
          <cell r="X19259">
            <v>0</v>
          </cell>
        </row>
        <row r="19260">
          <cell r="H19260" t="str">
            <v>GTF0102089537T</v>
          </cell>
          <cell r="W19260">
            <v>691.33999999999992</v>
          </cell>
          <cell r="X19260">
            <v>0</v>
          </cell>
        </row>
        <row r="19261">
          <cell r="H19261" t="str">
            <v>GTF0102076522M</v>
          </cell>
          <cell r="W19261">
            <v>196.21</v>
          </cell>
          <cell r="X19261">
            <v>0</v>
          </cell>
        </row>
        <row r="19262">
          <cell r="H19262" t="str">
            <v>GTF0102047503M</v>
          </cell>
          <cell r="W19262">
            <v>268.52</v>
          </cell>
          <cell r="X19262">
            <v>0</v>
          </cell>
        </row>
        <row r="19263">
          <cell r="H19263" t="str">
            <v>GTF0102080507M</v>
          </cell>
          <cell r="W19263">
            <v>353.03</v>
          </cell>
          <cell r="X19263">
            <v>0</v>
          </cell>
        </row>
        <row r="19264">
          <cell r="H19264" t="str">
            <v>GTF0102076522M</v>
          </cell>
          <cell r="W19264">
            <v>196.21</v>
          </cell>
          <cell r="X19264">
            <v>0</v>
          </cell>
        </row>
        <row r="19265">
          <cell r="H19265" t="str">
            <v>GTF0102076522M</v>
          </cell>
          <cell r="W19265">
            <v>196.21</v>
          </cell>
          <cell r="X19265">
            <v>0</v>
          </cell>
        </row>
        <row r="19266">
          <cell r="H19266" t="str">
            <v>GTF0102077506M</v>
          </cell>
          <cell r="W19266">
            <v>1390.8300000000002</v>
          </cell>
          <cell r="X19266">
            <v>0</v>
          </cell>
        </row>
        <row r="19267">
          <cell r="H19267" t="str">
            <v>GTF0102086528M</v>
          </cell>
          <cell r="W19267">
            <v>88.98</v>
          </cell>
          <cell r="X19267">
            <v>0</v>
          </cell>
        </row>
        <row r="19268">
          <cell r="H19268" t="str">
            <v>GTF0102089524M</v>
          </cell>
          <cell r="W19268">
            <v>2555.06</v>
          </cell>
          <cell r="X19268">
            <v>0</v>
          </cell>
        </row>
        <row r="19269">
          <cell r="H19269" t="str">
            <v>GTF0102089524M</v>
          </cell>
          <cell r="W19269">
            <v>2555.06</v>
          </cell>
          <cell r="X19269">
            <v>0</v>
          </cell>
        </row>
        <row r="19270">
          <cell r="H19270" t="str">
            <v>GTF0102086528M</v>
          </cell>
          <cell r="W19270">
            <v>88.98</v>
          </cell>
          <cell r="X19270">
            <v>0</v>
          </cell>
        </row>
        <row r="19271">
          <cell r="H19271" t="str">
            <v>GTF0102045532M</v>
          </cell>
          <cell r="W19271">
            <v>60.41</v>
          </cell>
          <cell r="X19271">
            <v>0</v>
          </cell>
        </row>
        <row r="19272">
          <cell r="H19272" t="str">
            <v>GTF0102047506M</v>
          </cell>
          <cell r="W19272">
            <v>32.43</v>
          </cell>
          <cell r="X19272">
            <v>0</v>
          </cell>
        </row>
        <row r="19273">
          <cell r="H19273" t="str">
            <v>GTF0102073508M</v>
          </cell>
          <cell r="W19273">
            <v>101.4</v>
          </cell>
          <cell r="X19273">
            <v>0</v>
          </cell>
        </row>
        <row r="19274">
          <cell r="H19274" t="str">
            <v>GTF0102045532M</v>
          </cell>
          <cell r="W19274">
            <v>60.410000000000004</v>
          </cell>
          <cell r="X19274">
            <v>0</v>
          </cell>
        </row>
        <row r="19275">
          <cell r="H19275" t="str">
            <v>GTF0102081516M</v>
          </cell>
          <cell r="W19275">
            <v>24.48</v>
          </cell>
          <cell r="X19275">
            <v>0</v>
          </cell>
        </row>
        <row r="19276">
          <cell r="H19276" t="str">
            <v>GTF0102081517M</v>
          </cell>
          <cell r="W19276">
            <v>21.59</v>
          </cell>
          <cell r="X19276">
            <v>0</v>
          </cell>
        </row>
        <row r="19277">
          <cell r="H19277" t="str">
            <v>GTF0102045532M</v>
          </cell>
          <cell r="W19277">
            <v>60.41</v>
          </cell>
          <cell r="X19277">
            <v>0</v>
          </cell>
        </row>
        <row r="19278">
          <cell r="H19278" t="str">
            <v>GTF0102047506M</v>
          </cell>
          <cell r="W19278">
            <v>32.43</v>
          </cell>
          <cell r="X19278">
            <v>0</v>
          </cell>
        </row>
        <row r="19279">
          <cell r="H19279" t="str">
            <v>GTF0102073508M</v>
          </cell>
          <cell r="W19279">
            <v>101.39999999999999</v>
          </cell>
          <cell r="X19279">
            <v>0</v>
          </cell>
        </row>
        <row r="19280">
          <cell r="H19280" t="str">
            <v>GTF0102081517M</v>
          </cell>
          <cell r="W19280">
            <v>21.59</v>
          </cell>
          <cell r="X19280">
            <v>0</v>
          </cell>
        </row>
        <row r="19281">
          <cell r="H19281" t="str">
            <v>GTF0102064501M</v>
          </cell>
          <cell r="W19281">
            <v>630.5</v>
          </cell>
          <cell r="X19281">
            <v>0</v>
          </cell>
        </row>
        <row r="19282">
          <cell r="H19282" t="str">
            <v>GTF0102081516M</v>
          </cell>
          <cell r="W19282">
            <v>24.48</v>
          </cell>
          <cell r="X19282">
            <v>0</v>
          </cell>
        </row>
        <row r="19283">
          <cell r="H19283" t="str">
            <v>GTF0102047506M</v>
          </cell>
          <cell r="W19283">
            <v>32.43</v>
          </cell>
          <cell r="X19283">
            <v>0</v>
          </cell>
        </row>
        <row r="19284">
          <cell r="H19284" t="str">
            <v>GTF0102073508M</v>
          </cell>
          <cell r="W19284">
            <v>101.39999999999999</v>
          </cell>
          <cell r="X19284">
            <v>0</v>
          </cell>
        </row>
        <row r="19285">
          <cell r="H19285" t="str">
            <v>GTF0102045532M</v>
          </cell>
          <cell r="W19285">
            <v>60.41</v>
          </cell>
          <cell r="X19285">
            <v>0</v>
          </cell>
        </row>
        <row r="19286">
          <cell r="H19286" t="str">
            <v>GTF0102089545T</v>
          </cell>
          <cell r="W19286">
            <v>1405.34</v>
          </cell>
          <cell r="X19286">
            <v>0</v>
          </cell>
        </row>
        <row r="19287">
          <cell r="H19287" t="str">
            <v>GTF0102089545T</v>
          </cell>
          <cell r="W19287">
            <v>1405.34</v>
          </cell>
          <cell r="X19287">
            <v>0</v>
          </cell>
        </row>
        <row r="19288">
          <cell r="H19288" t="str">
            <v>GTF0102047509M</v>
          </cell>
          <cell r="W19288">
            <v>766.44</v>
          </cell>
          <cell r="X19288">
            <v>0</v>
          </cell>
        </row>
        <row r="19289">
          <cell r="H19289" t="str">
            <v>GTF0102074507M</v>
          </cell>
          <cell r="W19289">
            <v>458.45000000000005</v>
          </cell>
          <cell r="X19289">
            <v>0</v>
          </cell>
        </row>
        <row r="19290">
          <cell r="H19290" t="str">
            <v>GTF0102079505T</v>
          </cell>
          <cell r="W19290">
            <v>271.87</v>
          </cell>
          <cell r="X19290">
            <v>0</v>
          </cell>
        </row>
        <row r="19291">
          <cell r="H19291" t="str">
            <v>GTF0102079506T</v>
          </cell>
          <cell r="W19291">
            <v>271.87</v>
          </cell>
          <cell r="X19291">
            <v>0</v>
          </cell>
        </row>
        <row r="19292">
          <cell r="H19292" t="str">
            <v>GTF0102047509M</v>
          </cell>
          <cell r="W19292">
            <v>766.44</v>
          </cell>
          <cell r="X19292">
            <v>0</v>
          </cell>
        </row>
        <row r="19293">
          <cell r="H19293" t="str">
            <v>GTF0102074507M</v>
          </cell>
          <cell r="W19293">
            <v>458.45</v>
          </cell>
          <cell r="X19293">
            <v>0</v>
          </cell>
        </row>
        <row r="19294">
          <cell r="H19294" t="str">
            <v>GUF0307003018</v>
          </cell>
          <cell r="W19294">
            <v>1.94</v>
          </cell>
          <cell r="X19294">
            <v>0.98984289999999997</v>
          </cell>
        </row>
        <row r="19295">
          <cell r="H19295" t="str">
            <v>GUY0410024027344</v>
          </cell>
          <cell r="W19295">
            <v>1.3299999999999998</v>
          </cell>
          <cell r="X19295">
            <v>0.67860969999999987</v>
          </cell>
        </row>
        <row r="19296">
          <cell r="H19296" t="str">
            <v>GUY0410024027323</v>
          </cell>
          <cell r="W19296">
            <v>0.97</v>
          </cell>
          <cell r="X19296">
            <v>0.49492918749999992</v>
          </cell>
        </row>
        <row r="19297">
          <cell r="H19297" t="str">
            <v>GUF0102077048</v>
          </cell>
          <cell r="W19297">
            <v>1.63</v>
          </cell>
          <cell r="X19297">
            <v>0.83162649999999994</v>
          </cell>
        </row>
        <row r="19298">
          <cell r="H19298" t="str">
            <v>GUF0102077049</v>
          </cell>
          <cell r="W19298">
            <v>1.63</v>
          </cell>
          <cell r="X19298">
            <v>0.83162649999999994</v>
          </cell>
        </row>
        <row r="19299">
          <cell r="H19299" t="str">
            <v>GUF0102047033</v>
          </cell>
          <cell r="W19299">
            <v>1.88</v>
          </cell>
          <cell r="X19299">
            <v>0.95914049999999995</v>
          </cell>
        </row>
        <row r="19300">
          <cell r="H19300" t="str">
            <v>GUF0303002007</v>
          </cell>
          <cell r="W19300">
            <v>50.46</v>
          </cell>
          <cell r="X19300">
            <v>25.74653125</v>
          </cell>
        </row>
        <row r="19301">
          <cell r="H19301" t="str">
            <v>GUF0307003031</v>
          </cell>
          <cell r="W19301">
            <v>0.80999999999999994</v>
          </cell>
          <cell r="X19301">
            <v>0.41330629999999996</v>
          </cell>
        </row>
        <row r="19302">
          <cell r="H19302" t="str">
            <v>GUF0199002089</v>
          </cell>
          <cell r="W19302">
            <v>0.37</v>
          </cell>
          <cell r="X19302">
            <v>0.18880361500000001</v>
          </cell>
        </row>
        <row r="19303">
          <cell r="H19303" t="str">
            <v>GUF0199002092</v>
          </cell>
          <cell r="W19303">
            <v>0.34</v>
          </cell>
          <cell r="X19303">
            <v>0.173492956</v>
          </cell>
        </row>
        <row r="19304">
          <cell r="H19304" t="str">
            <v>GUF0399007002</v>
          </cell>
          <cell r="W19304">
            <v>1.6199999999999999</v>
          </cell>
          <cell r="X19304">
            <v>0.82651975</v>
          </cell>
        </row>
        <row r="19305">
          <cell r="H19305" t="str">
            <v>GUF0103020024</v>
          </cell>
          <cell r="W19305">
            <v>4.6399999999999997</v>
          </cell>
          <cell r="X19305">
            <v>2.3675016799999997</v>
          </cell>
        </row>
        <row r="19306">
          <cell r="H19306" t="str">
            <v>GUF0103020025</v>
          </cell>
          <cell r="W19306">
            <v>4.6399999999999997</v>
          </cell>
          <cell r="X19306">
            <v>2.3675016799999997</v>
          </cell>
        </row>
        <row r="19307">
          <cell r="H19307" t="str">
            <v>GUF0102045007</v>
          </cell>
          <cell r="W19307">
            <v>11.48</v>
          </cell>
          <cell r="X19307">
            <v>5.8575041499999996</v>
          </cell>
        </row>
        <row r="19308">
          <cell r="H19308" t="str">
            <v>GUF0102047014</v>
          </cell>
          <cell r="W19308">
            <v>8.09</v>
          </cell>
          <cell r="X19308">
            <v>4.1278015000000003</v>
          </cell>
        </row>
        <row r="19309">
          <cell r="H19309" t="str">
            <v>GUF0307007006</v>
          </cell>
          <cell r="W19309">
            <v>4.5299999999999994</v>
          </cell>
          <cell r="X19309">
            <v>2.3113769499999997</v>
          </cell>
        </row>
        <row r="19310">
          <cell r="H19310" t="str">
            <v>GUF0102081037</v>
          </cell>
          <cell r="W19310">
            <v>9.02</v>
          </cell>
          <cell r="X19310">
            <v>4.6023268999999996</v>
          </cell>
        </row>
        <row r="19311">
          <cell r="H19311" t="str">
            <v>GUF0103009043</v>
          </cell>
          <cell r="W19311">
            <v>0.06</v>
          </cell>
          <cell r="X19311">
            <v>3.0589770000000002E-2</v>
          </cell>
        </row>
        <row r="19312">
          <cell r="H19312" t="str">
            <v>GUF0103099057</v>
          </cell>
          <cell r="W19312">
            <v>1.1300000000000001</v>
          </cell>
          <cell r="X19312">
            <v>0.57656754999999993</v>
          </cell>
        </row>
        <row r="19313">
          <cell r="H19313" t="str">
            <v>GUF0103009039</v>
          </cell>
          <cell r="W19313">
            <v>0.37000000000000005</v>
          </cell>
          <cell r="X19313">
            <v>0.18873400000000001</v>
          </cell>
        </row>
        <row r="19314">
          <cell r="H19314" t="str">
            <v>GUF0103009040</v>
          </cell>
          <cell r="W19314">
            <v>0.31</v>
          </cell>
          <cell r="X19314">
            <v>0.15810340000000001</v>
          </cell>
        </row>
        <row r="19315">
          <cell r="H19315" t="str">
            <v>GUF0103009041</v>
          </cell>
          <cell r="W19315">
            <v>0.37000000000000005</v>
          </cell>
          <cell r="X19315">
            <v>0.18873400000000001</v>
          </cell>
        </row>
        <row r="19316">
          <cell r="H19316" t="str">
            <v>GUF0103009042</v>
          </cell>
          <cell r="W19316">
            <v>0.31</v>
          </cell>
          <cell r="X19316">
            <v>0.15810340000000001</v>
          </cell>
        </row>
        <row r="19317">
          <cell r="H19317" t="str">
            <v>GUF0103099060</v>
          </cell>
          <cell r="W19317">
            <v>6.6599999999999993</v>
          </cell>
          <cell r="X19317">
            <v>3.3981862</v>
          </cell>
        </row>
        <row r="19318">
          <cell r="H19318" t="str">
            <v>GUF0199002033</v>
          </cell>
          <cell r="W19318">
            <v>1.34</v>
          </cell>
          <cell r="X19318">
            <v>0.68371645000000003</v>
          </cell>
        </row>
        <row r="19319">
          <cell r="H19319" t="str">
            <v>GUF0203013010</v>
          </cell>
          <cell r="W19319">
            <v>0.33999999999999997</v>
          </cell>
          <cell r="X19319">
            <v>0.17344963999999999</v>
          </cell>
        </row>
        <row r="19320">
          <cell r="H19320" t="str">
            <v>GUF0199003124</v>
          </cell>
          <cell r="W19320">
            <v>0.12000000000000001</v>
          </cell>
          <cell r="X19320">
            <v>6.1179540000000004E-2</v>
          </cell>
        </row>
        <row r="19321">
          <cell r="H19321" t="str">
            <v>GUF0199003206</v>
          </cell>
          <cell r="W19321">
            <v>0.08</v>
          </cell>
          <cell r="X19321">
            <v>4.0902189999999998E-2</v>
          </cell>
        </row>
        <row r="19322">
          <cell r="H19322" t="str">
            <v>GUF0102087013</v>
          </cell>
          <cell r="W19322">
            <v>21.47</v>
          </cell>
          <cell r="X19322">
            <v>10.9547525</v>
          </cell>
        </row>
        <row r="19323">
          <cell r="H19323" t="str">
            <v>GUF0102087014</v>
          </cell>
          <cell r="W19323">
            <v>21.47</v>
          </cell>
          <cell r="X19323">
            <v>10.9547525</v>
          </cell>
        </row>
        <row r="19324">
          <cell r="H19324" t="str">
            <v>GUF0103035051</v>
          </cell>
          <cell r="W19324">
            <v>0.03</v>
          </cell>
          <cell r="X19324">
            <v>1.5307256999999998E-2</v>
          </cell>
        </row>
        <row r="19325">
          <cell r="H19325" t="str">
            <v>GUF0103038003</v>
          </cell>
          <cell r="W19325">
            <v>0.21000000000000002</v>
          </cell>
          <cell r="X19325">
            <v>0.107143453125</v>
          </cell>
        </row>
        <row r="19326">
          <cell r="H19326" t="str">
            <v>GUF0103035086</v>
          </cell>
          <cell r="W19326">
            <v>0.08</v>
          </cell>
          <cell r="X19326">
            <v>4.0834355624999999E-2</v>
          </cell>
        </row>
        <row r="19327">
          <cell r="H19327" t="str">
            <v>GUF0103035085</v>
          </cell>
          <cell r="W19327">
            <v>0.08</v>
          </cell>
          <cell r="X19327">
            <v>4.0832417500000003E-2</v>
          </cell>
        </row>
        <row r="19328">
          <cell r="H19328" t="str">
            <v>GUF0102073024</v>
          </cell>
          <cell r="W19328">
            <v>0.24</v>
          </cell>
          <cell r="X19328">
            <v>0.12251732000000001</v>
          </cell>
        </row>
        <row r="19329">
          <cell r="H19329" t="str">
            <v>GUF0307004007</v>
          </cell>
          <cell r="W19329">
            <v>5.66</v>
          </cell>
          <cell r="X19329">
            <v>2.8879052966666667</v>
          </cell>
        </row>
        <row r="19330">
          <cell r="H19330" t="str">
            <v>GUF0308001044</v>
          </cell>
          <cell r="W19330">
            <v>21.35</v>
          </cell>
          <cell r="X19330">
            <v>10.893554033333332</v>
          </cell>
        </row>
        <row r="19331">
          <cell r="H19331" t="str">
            <v>GUF0308001043</v>
          </cell>
          <cell r="W19331">
            <v>21.35</v>
          </cell>
          <cell r="X19331">
            <v>10.89356435</v>
          </cell>
        </row>
        <row r="19332">
          <cell r="H19332" t="str">
            <v>GUF0308035009</v>
          </cell>
          <cell r="W19332">
            <v>86.52000000000001</v>
          </cell>
          <cell r="X19332">
            <v>44.145656299999999</v>
          </cell>
        </row>
        <row r="19333">
          <cell r="H19333" t="str">
            <v>GUF0308011003</v>
          </cell>
          <cell r="W19333">
            <v>3.15</v>
          </cell>
          <cell r="X19333">
            <v>1.6072334999999998</v>
          </cell>
        </row>
        <row r="19334">
          <cell r="H19334" t="str">
            <v>GUF2101043020</v>
          </cell>
          <cell r="W19334">
            <v>0.03</v>
          </cell>
          <cell r="X19334">
            <v>1.5307256999999998E-2</v>
          </cell>
        </row>
        <row r="19335">
          <cell r="H19335" t="str">
            <v>GUY0301020202</v>
          </cell>
          <cell r="W19335">
            <v>0.01</v>
          </cell>
          <cell r="X19335">
            <v>5.1029605263157897E-3</v>
          </cell>
        </row>
        <row r="19336">
          <cell r="H19336" t="str">
            <v>GUY030102001014</v>
          </cell>
          <cell r="W19336">
            <v>0.01</v>
          </cell>
          <cell r="X19336">
            <v>5.1003125000000007E-3</v>
          </cell>
        </row>
        <row r="19337">
          <cell r="H19337" t="str">
            <v>GUY0301021016</v>
          </cell>
          <cell r="W19337">
            <v>0.01</v>
          </cell>
          <cell r="X19337">
            <v>5.1003906249999995E-3</v>
          </cell>
        </row>
        <row r="19338">
          <cell r="H19338" t="str">
            <v>GUY030101304314</v>
          </cell>
          <cell r="W19338">
            <v>0.01</v>
          </cell>
          <cell r="X19338">
            <v>5.1004464285714281E-3</v>
          </cell>
        </row>
        <row r="19339">
          <cell r="H19339" t="str">
            <v>GUY030101104613</v>
          </cell>
          <cell r="W19339">
            <v>0.02</v>
          </cell>
          <cell r="X19339">
            <v>1.0208716750000001E-2</v>
          </cell>
        </row>
        <row r="19340">
          <cell r="H19340" t="str">
            <v>GUF0103066004</v>
          </cell>
          <cell r="W19340">
            <v>0.06</v>
          </cell>
          <cell r="X19340">
            <v>3.0619926750000002E-2</v>
          </cell>
        </row>
        <row r="19341">
          <cell r="H19341" t="str">
            <v>GUY0301021009</v>
          </cell>
          <cell r="W19341">
            <v>0.01</v>
          </cell>
          <cell r="X19341">
            <v>5.1150293333333324E-3</v>
          </cell>
        </row>
        <row r="19342">
          <cell r="H19342" t="str">
            <v>GUF2101022009</v>
          </cell>
          <cell r="W19342">
            <v>0.01</v>
          </cell>
          <cell r="X19342">
            <v>5.0677083333333338E-3</v>
          </cell>
        </row>
        <row r="19343">
          <cell r="H19343" t="str">
            <v>GUF0304001561</v>
          </cell>
          <cell r="W19343">
            <v>6.4700000000000006</v>
          </cell>
          <cell r="X19343">
            <v>3.3012198500000003</v>
          </cell>
        </row>
        <row r="19344">
          <cell r="H19344" t="str">
            <v>GUD1901013</v>
          </cell>
          <cell r="W19344">
            <v>0.13999999999999999</v>
          </cell>
          <cell r="X19344">
            <v>3.4599296874999997E-3</v>
          </cell>
        </row>
        <row r="19345">
          <cell r="H19345" t="str">
            <v>GUD1901015</v>
          </cell>
          <cell r="W19345">
            <v>0.94</v>
          </cell>
          <cell r="X19345">
            <v>2.3231843749999998E-2</v>
          </cell>
        </row>
        <row r="19346">
          <cell r="H19346" t="str">
            <v>GUD2201005</v>
          </cell>
          <cell r="W19346">
            <v>0.81</v>
          </cell>
          <cell r="X19346">
            <v>2.0017557291666668E-2</v>
          </cell>
        </row>
        <row r="19347">
          <cell r="H19347" t="str">
            <v>GUF0102040033</v>
          </cell>
          <cell r="W19347">
            <v>0.03</v>
          </cell>
          <cell r="X19347">
            <v>7.4183671875E-4</v>
          </cell>
        </row>
        <row r="19348">
          <cell r="H19348" t="str">
            <v>GUF0102045016J</v>
          </cell>
          <cell r="W19348">
            <v>18.940000000000001</v>
          </cell>
          <cell r="X19348">
            <v>0.46813893478260865</v>
          </cell>
        </row>
        <row r="19349">
          <cell r="H19349" t="str">
            <v>GUF0102045020</v>
          </cell>
          <cell r="W19349">
            <v>9.7000000000000011</v>
          </cell>
          <cell r="X19349">
            <v>0.23975288541666664</v>
          </cell>
        </row>
        <row r="19350">
          <cell r="H19350" t="str">
            <v>GUF0102045021</v>
          </cell>
          <cell r="W19350">
            <v>9.7000000000000011</v>
          </cell>
          <cell r="X19350">
            <v>0.23975288541666664</v>
          </cell>
        </row>
        <row r="19351">
          <cell r="H19351" t="str">
            <v>GUF0102045022</v>
          </cell>
          <cell r="W19351">
            <v>14.84</v>
          </cell>
          <cell r="X19351">
            <v>0.36679188888888886</v>
          </cell>
        </row>
        <row r="19352">
          <cell r="H19352" t="str">
            <v>GUF0102045035</v>
          </cell>
          <cell r="W19352">
            <v>0.13</v>
          </cell>
          <cell r="X19352">
            <v>3.2126744791666664E-3</v>
          </cell>
        </row>
        <row r="19353">
          <cell r="H19353" t="str">
            <v>GUF0102045064</v>
          </cell>
          <cell r="W19353">
            <v>0.7599999999999999</v>
          </cell>
          <cell r="X19353">
            <v>1.8781546874999999E-2</v>
          </cell>
        </row>
        <row r="19354">
          <cell r="H19354" t="str">
            <v>GUF0102045122</v>
          </cell>
          <cell r="W19354">
            <v>0.65</v>
          </cell>
          <cell r="X19354">
            <v>1.6061760416666664E-2</v>
          </cell>
        </row>
        <row r="19355">
          <cell r="H19355" t="str">
            <v>GUF0102045146</v>
          </cell>
          <cell r="W19355">
            <v>0.06</v>
          </cell>
          <cell r="X19355">
            <v>1.4830693359375001E-3</v>
          </cell>
        </row>
        <row r="19356">
          <cell r="H19356" t="str">
            <v>GUF0102047025</v>
          </cell>
          <cell r="W19356">
            <v>0.13999999999999999</v>
          </cell>
          <cell r="X19356">
            <v>3.4615427083333336E-3</v>
          </cell>
        </row>
        <row r="19357">
          <cell r="H19357" t="str">
            <v>GUF0102048003</v>
          </cell>
          <cell r="W19357">
            <v>67.760000000000005</v>
          </cell>
          <cell r="X19357">
            <v>1.67479735</v>
          </cell>
        </row>
        <row r="19358">
          <cell r="H19358" t="str">
            <v>GUF0102073024</v>
          </cell>
          <cell r="W19358">
            <v>0.24</v>
          </cell>
          <cell r="X19358">
            <v>5.9326906249999997E-3</v>
          </cell>
        </row>
        <row r="19359">
          <cell r="H19359" t="str">
            <v>GUF0102073025</v>
          </cell>
          <cell r="W19359">
            <v>0.24</v>
          </cell>
          <cell r="X19359">
            <v>5.9326906249999997E-3</v>
          </cell>
        </row>
        <row r="19360">
          <cell r="H19360" t="str">
            <v>GUF0102077038</v>
          </cell>
          <cell r="W19360">
            <v>2.91</v>
          </cell>
          <cell r="X19360">
            <v>7.1926510416666659E-2</v>
          </cell>
        </row>
        <row r="19361">
          <cell r="H19361" t="str">
            <v>GUF0102079010</v>
          </cell>
          <cell r="W19361">
            <v>0.01</v>
          </cell>
          <cell r="X19361">
            <v>2.471245659722222E-4</v>
          </cell>
        </row>
        <row r="19362">
          <cell r="H19362" t="str">
            <v>GUF0102081016</v>
          </cell>
          <cell r="W19362">
            <v>0.83000000000000007</v>
          </cell>
          <cell r="X19362">
            <v>2.0514046875000001E-2</v>
          </cell>
        </row>
        <row r="19363">
          <cell r="H19363" t="str">
            <v>GUF0102081037</v>
          </cell>
          <cell r="W19363">
            <v>9.02</v>
          </cell>
          <cell r="X19363">
            <v>0.22294639062499999</v>
          </cell>
        </row>
        <row r="19364">
          <cell r="H19364" t="str">
            <v>GUF0103003085</v>
          </cell>
          <cell r="W19364">
            <v>3.1199999999999997</v>
          </cell>
          <cell r="X19364">
            <v>7.7113859374999996E-2</v>
          </cell>
        </row>
        <row r="19365">
          <cell r="H19365" t="str">
            <v>GUF0103009058</v>
          </cell>
          <cell r="W19365">
            <v>40.549999999999997</v>
          </cell>
          <cell r="X19365">
            <v>1.0022587368421052</v>
          </cell>
        </row>
        <row r="19366">
          <cell r="H19366" t="str">
            <v>GUF0103009059</v>
          </cell>
          <cell r="W19366">
            <v>0.81</v>
          </cell>
          <cell r="X19366">
            <v>2.0017048245614035E-2</v>
          </cell>
        </row>
        <row r="19367">
          <cell r="H19367" t="str">
            <v>GUF0103009060</v>
          </cell>
          <cell r="W19367">
            <v>0.15</v>
          </cell>
          <cell r="X19367">
            <v>3.7083781249999995E-3</v>
          </cell>
        </row>
        <row r="19368">
          <cell r="H19368" t="str">
            <v>GUF0103009061</v>
          </cell>
          <cell r="W19368">
            <v>0.56999999999999995</v>
          </cell>
          <cell r="X19368">
            <v>1.4085757291666666E-2</v>
          </cell>
        </row>
        <row r="19369">
          <cell r="H19369" t="str">
            <v>GUF0103015006</v>
          </cell>
          <cell r="W19369">
            <v>0.65</v>
          </cell>
          <cell r="X19369">
            <v>1.6064178385416666E-2</v>
          </cell>
        </row>
        <row r="19370">
          <cell r="H19370" t="str">
            <v>GUF0103015040</v>
          </cell>
          <cell r="W19370">
            <v>0.91999999999999993</v>
          </cell>
          <cell r="X19370">
            <v>2.2741802083333335E-2</v>
          </cell>
        </row>
        <row r="19371">
          <cell r="H19371" t="str">
            <v>GUF0103016007</v>
          </cell>
          <cell r="W19371">
            <v>5.34</v>
          </cell>
          <cell r="X19371">
            <v>0.13198563020833334</v>
          </cell>
        </row>
        <row r="19372">
          <cell r="H19372" t="str">
            <v>GUF0103017037</v>
          </cell>
          <cell r="W19372">
            <v>4.6900000000000004</v>
          </cell>
          <cell r="X19372">
            <v>0.11592064583333334</v>
          </cell>
        </row>
        <row r="19373">
          <cell r="H19373" t="str">
            <v>GUF0103017038</v>
          </cell>
          <cell r="W19373">
            <v>4.6900000000000004</v>
          </cell>
          <cell r="X19373">
            <v>0.11592064583333334</v>
          </cell>
        </row>
        <row r="19374">
          <cell r="H19374" t="str">
            <v>GUF0103020014</v>
          </cell>
          <cell r="W19374">
            <v>4.97</v>
          </cell>
          <cell r="X19374">
            <v>0.12284570833333332</v>
          </cell>
        </row>
        <row r="19375">
          <cell r="H19375" t="str">
            <v>GUF0103020015</v>
          </cell>
          <cell r="W19375">
            <v>4.97</v>
          </cell>
          <cell r="X19375">
            <v>0.12284570833333332</v>
          </cell>
        </row>
        <row r="19376">
          <cell r="H19376" t="str">
            <v>GUF0103024057</v>
          </cell>
          <cell r="W19376">
            <v>0.7599999999999999</v>
          </cell>
          <cell r="X19376">
            <v>1.8781546874999999E-2</v>
          </cell>
        </row>
        <row r="19377">
          <cell r="H19377" t="str">
            <v>GUF0103025019</v>
          </cell>
          <cell r="W19377">
            <v>0.47</v>
          </cell>
          <cell r="X19377">
            <v>1.1616036250000001E-2</v>
          </cell>
        </row>
        <row r="19378">
          <cell r="H19378" t="str">
            <v>GUF0103027105</v>
          </cell>
          <cell r="W19378">
            <v>45.28</v>
          </cell>
          <cell r="X19378">
            <v>1.1191648958333333</v>
          </cell>
        </row>
        <row r="19379">
          <cell r="H19379" t="str">
            <v>GUF0103027117</v>
          </cell>
          <cell r="W19379">
            <v>22.64</v>
          </cell>
          <cell r="X19379">
            <v>0.55958567187499997</v>
          </cell>
        </row>
        <row r="19380">
          <cell r="H19380" t="str">
            <v>GUF0103035051</v>
          </cell>
          <cell r="W19380">
            <v>3.0000000000000002E-2</v>
          </cell>
          <cell r="X19380">
            <v>7.4156822916666672E-4</v>
          </cell>
        </row>
        <row r="19381">
          <cell r="H19381" t="str">
            <v>GUF0103035070</v>
          </cell>
          <cell r="W19381">
            <v>0.04</v>
          </cell>
          <cell r="X19381">
            <v>9.8884752604166655E-4</v>
          </cell>
        </row>
        <row r="19382">
          <cell r="H19382" t="str">
            <v>GUF0103035084</v>
          </cell>
          <cell r="W19382">
            <v>0.13999999999999999</v>
          </cell>
          <cell r="X19382">
            <v>3.4599296874999997E-3</v>
          </cell>
        </row>
        <row r="19383">
          <cell r="H19383" t="str">
            <v>GUF0103035087</v>
          </cell>
          <cell r="W19383">
            <v>0.73</v>
          </cell>
          <cell r="X19383">
            <v>1.8044494791666664E-2</v>
          </cell>
        </row>
        <row r="19384">
          <cell r="H19384" t="str">
            <v>GUF0103035089</v>
          </cell>
          <cell r="W19384">
            <v>0.37000000000000005</v>
          </cell>
          <cell r="X19384">
            <v>9.1434145833333338E-3</v>
          </cell>
        </row>
        <row r="19385">
          <cell r="H19385" t="str">
            <v>GUF0103035093</v>
          </cell>
          <cell r="W19385">
            <v>0.38999999999999996</v>
          </cell>
          <cell r="X19385">
            <v>9.6380234374999988E-3</v>
          </cell>
        </row>
        <row r="19386">
          <cell r="H19386" t="str">
            <v>GUF0103038001</v>
          </cell>
          <cell r="W19386">
            <v>0.26</v>
          </cell>
          <cell r="X19386">
            <v>6.4257519531249994E-3</v>
          </cell>
        </row>
        <row r="19387">
          <cell r="H19387" t="str">
            <v>GUF0103038002</v>
          </cell>
          <cell r="W19387">
            <v>0.23</v>
          </cell>
          <cell r="X19387">
            <v>5.6856750000000003E-3</v>
          </cell>
        </row>
        <row r="19388">
          <cell r="H19388" t="str">
            <v>GUF0103054002</v>
          </cell>
          <cell r="W19388">
            <v>3.56</v>
          </cell>
          <cell r="X19388">
            <v>8.7993106770833329E-2</v>
          </cell>
        </row>
        <row r="19389">
          <cell r="H19389" t="str">
            <v>GUF0103064016</v>
          </cell>
          <cell r="W19389">
            <v>0.04</v>
          </cell>
          <cell r="X19389">
            <v>9.8875138888888893E-4</v>
          </cell>
        </row>
        <row r="19390">
          <cell r="H19390" t="str">
            <v>GUF0103099057</v>
          </cell>
          <cell r="W19390">
            <v>1.1300000000000001</v>
          </cell>
          <cell r="X19390">
            <v>2.7925927083333333E-2</v>
          </cell>
        </row>
        <row r="19391">
          <cell r="H19391" t="str">
            <v>GUF0103099060</v>
          </cell>
          <cell r="W19391">
            <v>6.66</v>
          </cell>
          <cell r="X19391">
            <v>0.16460886458333332</v>
          </cell>
        </row>
        <row r="19392">
          <cell r="H19392" t="str">
            <v>GUF0103099061</v>
          </cell>
          <cell r="W19392">
            <v>3.49</v>
          </cell>
          <cell r="X19392">
            <v>8.6263453124999986E-2</v>
          </cell>
        </row>
        <row r="19393">
          <cell r="H19393" t="str">
            <v>GUF0199002029</v>
          </cell>
          <cell r="W19393">
            <v>0.06</v>
          </cell>
          <cell r="X19393">
            <v>1.4820624999999999E-3</v>
          </cell>
        </row>
        <row r="19394">
          <cell r="H19394" t="str">
            <v>GUF0199002031</v>
          </cell>
          <cell r="W19394">
            <v>0.77999999999999992</v>
          </cell>
          <cell r="X19394">
            <v>1.9276046874999998E-2</v>
          </cell>
        </row>
        <row r="19395">
          <cell r="H19395" t="str">
            <v>GUF0199002033</v>
          </cell>
          <cell r="W19395">
            <v>1.3399999999999999</v>
          </cell>
          <cell r="X19395">
            <v>3.3122947916666659E-2</v>
          </cell>
        </row>
        <row r="19396">
          <cell r="H19396" t="str">
            <v>GUF0199002037</v>
          </cell>
          <cell r="W19396">
            <v>0.32</v>
          </cell>
          <cell r="X19396">
            <v>7.9099817708333329E-3</v>
          </cell>
        </row>
        <row r="19397">
          <cell r="H19397" t="str">
            <v>GUF0201003107</v>
          </cell>
          <cell r="W19397">
            <v>217.51999999999998</v>
          </cell>
          <cell r="X19397">
            <v>5.3763631874999991</v>
          </cell>
        </row>
        <row r="19398">
          <cell r="H19398" t="str">
            <v>GUF0201004009</v>
          </cell>
          <cell r="W19398">
            <v>40.11</v>
          </cell>
          <cell r="X19398">
            <v>0.99138008333333327</v>
          </cell>
        </row>
        <row r="19399">
          <cell r="H19399" t="str">
            <v>GUF0201009030</v>
          </cell>
          <cell r="W19399">
            <v>5.34</v>
          </cell>
          <cell r="X19399">
            <v>0.13198563020833334</v>
          </cell>
        </row>
        <row r="19400">
          <cell r="H19400" t="str">
            <v>GUF0201013007</v>
          </cell>
          <cell r="W19400">
            <v>17.63</v>
          </cell>
          <cell r="X19400">
            <v>0.43575665624999993</v>
          </cell>
        </row>
        <row r="19401">
          <cell r="H19401" t="str">
            <v>GUF0201013008</v>
          </cell>
          <cell r="W19401">
            <v>21.51</v>
          </cell>
          <cell r="X19401">
            <v>0.53165329687499996</v>
          </cell>
        </row>
        <row r="19402">
          <cell r="H19402" t="str">
            <v>GUF0201013009</v>
          </cell>
          <cell r="W19402">
            <v>21.51</v>
          </cell>
          <cell r="X19402">
            <v>0.53165329687499996</v>
          </cell>
        </row>
        <row r="19403">
          <cell r="H19403" t="str">
            <v>GUF0201013010</v>
          </cell>
          <cell r="W19403">
            <v>3.8000000000000003</v>
          </cell>
          <cell r="X19403">
            <v>9.3920354166666664E-2</v>
          </cell>
        </row>
        <row r="19404">
          <cell r="H19404" t="str">
            <v>GUF0201013021</v>
          </cell>
          <cell r="W19404">
            <v>10.029999999999999</v>
          </cell>
          <cell r="X19404">
            <v>0.24790627604166665</v>
          </cell>
        </row>
        <row r="19405">
          <cell r="H19405" t="str">
            <v>GUF0202006037</v>
          </cell>
          <cell r="W19405">
            <v>12.780000000000001</v>
          </cell>
          <cell r="X19405">
            <v>0.31588021354166662</v>
          </cell>
        </row>
        <row r="19406">
          <cell r="H19406" t="str">
            <v>GUF0202006082</v>
          </cell>
          <cell r="W19406">
            <v>12.65</v>
          </cell>
          <cell r="X19406">
            <v>0.3126675390625</v>
          </cell>
        </row>
        <row r="19407">
          <cell r="H19407" t="str">
            <v>GUF0203003104</v>
          </cell>
          <cell r="W19407">
            <v>10.35</v>
          </cell>
          <cell r="X19407">
            <v>0.25581786979166665</v>
          </cell>
        </row>
        <row r="19408">
          <cell r="H19408" t="str">
            <v>GUF0203006042</v>
          </cell>
          <cell r="W19408">
            <v>1.36</v>
          </cell>
          <cell r="X19408">
            <v>3.3612989583333336E-2</v>
          </cell>
        </row>
        <row r="19409">
          <cell r="H19409" t="str">
            <v>GUF0203006043</v>
          </cell>
          <cell r="W19409">
            <v>0.70000000000000007</v>
          </cell>
          <cell r="X19409">
            <v>1.7302984375E-2</v>
          </cell>
        </row>
        <row r="19410">
          <cell r="H19410" t="str">
            <v>GUF0203006044</v>
          </cell>
          <cell r="W19410">
            <v>1.5899999999999999</v>
          </cell>
          <cell r="X19410">
            <v>3.9296828125000002E-2</v>
          </cell>
        </row>
        <row r="19411">
          <cell r="H19411" t="str">
            <v>GUF0203006045</v>
          </cell>
          <cell r="W19411">
            <v>1.21</v>
          </cell>
          <cell r="X19411">
            <v>2.9908661458333329E-2</v>
          </cell>
        </row>
        <row r="19412">
          <cell r="H19412" t="str">
            <v>GUF0203006046</v>
          </cell>
          <cell r="W19412">
            <v>1.21</v>
          </cell>
          <cell r="X19412">
            <v>2.9908661458333329E-2</v>
          </cell>
        </row>
        <row r="19413">
          <cell r="H19413" t="str">
            <v>GUF0203007008</v>
          </cell>
          <cell r="W19413">
            <v>2.23</v>
          </cell>
          <cell r="X19413">
            <v>5.5115179687500002E-2</v>
          </cell>
        </row>
        <row r="19414">
          <cell r="H19414" t="str">
            <v>GUF0203007009</v>
          </cell>
          <cell r="W19414">
            <v>2.23</v>
          </cell>
          <cell r="X19414">
            <v>5.5115179687500002E-2</v>
          </cell>
        </row>
        <row r="19415">
          <cell r="H19415" t="str">
            <v>GUF0203013010</v>
          </cell>
          <cell r="W19415">
            <v>0.34</v>
          </cell>
          <cell r="X19415">
            <v>8.4021437499999987E-3</v>
          </cell>
        </row>
        <row r="19416">
          <cell r="H19416" t="str">
            <v>GUF0203013013</v>
          </cell>
          <cell r="W19416">
            <v>0.41</v>
          </cell>
          <cell r="X19416">
            <v>1.0132850000000001E-2</v>
          </cell>
        </row>
        <row r="19417">
          <cell r="H19417" t="str">
            <v>GUF0204001011.5</v>
          </cell>
          <cell r="W19417">
            <v>12.13</v>
          </cell>
          <cell r="X19417">
            <v>0.29981522916666664</v>
          </cell>
        </row>
        <row r="19418">
          <cell r="H19418" t="str">
            <v>GUF0204001012</v>
          </cell>
          <cell r="W19418">
            <v>6.79</v>
          </cell>
          <cell r="X19418">
            <v>0.16782315104166665</v>
          </cell>
        </row>
        <row r="19419">
          <cell r="H19419" t="str">
            <v>GUF0204002032</v>
          </cell>
          <cell r="W19419">
            <v>0.88</v>
          </cell>
          <cell r="X19419">
            <v>2.1748822916666664E-2</v>
          </cell>
        </row>
        <row r="19420">
          <cell r="H19420" t="str">
            <v>GUF0204002033</v>
          </cell>
          <cell r="W19420">
            <v>0.48</v>
          </cell>
          <cell r="X19420">
            <v>1.1864166666666665E-2</v>
          </cell>
        </row>
        <row r="19421">
          <cell r="H19421" t="str">
            <v>GUF0204003026</v>
          </cell>
          <cell r="W19421">
            <v>25.349999999999998</v>
          </cell>
          <cell r="X19421">
            <v>0.62656663020833336</v>
          </cell>
        </row>
        <row r="19422">
          <cell r="H19422" t="str">
            <v>GUF0204004038</v>
          </cell>
          <cell r="W19422">
            <v>8.76</v>
          </cell>
          <cell r="X19422">
            <v>0.21652104166666666</v>
          </cell>
        </row>
        <row r="19423">
          <cell r="H19423" t="str">
            <v>GUF0301014026</v>
          </cell>
          <cell r="W19423">
            <v>5.01</v>
          </cell>
          <cell r="X19423">
            <v>0.123829015625</v>
          </cell>
        </row>
        <row r="19424">
          <cell r="H19424" t="str">
            <v>GUF0301014027</v>
          </cell>
          <cell r="W19424">
            <v>6.63</v>
          </cell>
          <cell r="X19424">
            <v>0.16386735416666665</v>
          </cell>
        </row>
        <row r="19425">
          <cell r="H19425" t="str">
            <v>GUF0302012123</v>
          </cell>
          <cell r="W19425">
            <v>194.07000000000002</v>
          </cell>
          <cell r="X19425">
            <v>4.7967535104166661</v>
          </cell>
        </row>
        <row r="19426">
          <cell r="H19426" t="str">
            <v>GUF0303002007</v>
          </cell>
          <cell r="W19426">
            <v>50.46</v>
          </cell>
          <cell r="X19426">
            <v>1.2472044010416665</v>
          </cell>
        </row>
        <row r="19427">
          <cell r="H19427" t="str">
            <v>GUF0304009003</v>
          </cell>
          <cell r="W19427">
            <v>1.4100000000000001</v>
          </cell>
          <cell r="X19427">
            <v>3.4850989583333332E-2</v>
          </cell>
        </row>
        <row r="19428">
          <cell r="H19428" t="str">
            <v>GUF0307001044</v>
          </cell>
          <cell r="W19428">
            <v>112.88</v>
          </cell>
          <cell r="X19428">
            <v>2.7900103177083331</v>
          </cell>
        </row>
        <row r="19429">
          <cell r="H19429" t="str">
            <v>GUF0307003018</v>
          </cell>
          <cell r="W19429">
            <v>1.9400000000000002</v>
          </cell>
          <cell r="X19429">
            <v>4.7946708333333331E-2</v>
          </cell>
        </row>
        <row r="19430">
          <cell r="H19430" t="str">
            <v>GUF0307003025</v>
          </cell>
          <cell r="W19430">
            <v>2.1800000000000002</v>
          </cell>
          <cell r="X19430">
            <v>5.3882015624999995E-2</v>
          </cell>
        </row>
        <row r="19431">
          <cell r="H19431" t="str">
            <v>GUF0307003027</v>
          </cell>
          <cell r="W19431">
            <v>4.8500000000000005</v>
          </cell>
          <cell r="X19431">
            <v>0.11987644270833332</v>
          </cell>
        </row>
        <row r="19432">
          <cell r="H19432" t="str">
            <v>GUF0307003031</v>
          </cell>
          <cell r="W19432">
            <v>0.81</v>
          </cell>
          <cell r="X19432">
            <v>2.0017557291666668E-2</v>
          </cell>
        </row>
        <row r="19433">
          <cell r="H19433" t="str">
            <v>GUF0307004011</v>
          </cell>
          <cell r="W19433">
            <v>0.48</v>
          </cell>
          <cell r="X19433">
            <v>1.1863245535714285E-2</v>
          </cell>
        </row>
        <row r="19434">
          <cell r="H19434" t="str">
            <v>GUF0307007006</v>
          </cell>
          <cell r="W19434">
            <v>4.53</v>
          </cell>
          <cell r="X19434">
            <v>0.11196484895833334</v>
          </cell>
        </row>
        <row r="19435">
          <cell r="H19435" t="str">
            <v>GUF0307007015</v>
          </cell>
          <cell r="W19435">
            <v>2.6799999999999997</v>
          </cell>
          <cell r="X19435">
            <v>6.6237835937499989E-2</v>
          </cell>
        </row>
        <row r="19436">
          <cell r="H19436" t="str">
            <v>GUF0308001043</v>
          </cell>
          <cell r="W19436">
            <v>21.349999999999998</v>
          </cell>
          <cell r="X19436">
            <v>0.52770394791666664</v>
          </cell>
        </row>
        <row r="19437">
          <cell r="H19437" t="str">
            <v>GUF0308001044</v>
          </cell>
          <cell r="W19437">
            <v>21.349999999999998</v>
          </cell>
          <cell r="X19437">
            <v>0.52770394791666664</v>
          </cell>
        </row>
        <row r="19438">
          <cell r="H19438" t="str">
            <v>GUF0308009016</v>
          </cell>
          <cell r="W19438">
            <v>10.67</v>
          </cell>
          <cell r="X19438">
            <v>0.26372623958333336</v>
          </cell>
        </row>
        <row r="19439">
          <cell r="H19439" t="str">
            <v>GUF0308011003</v>
          </cell>
          <cell r="W19439">
            <v>3.15</v>
          </cell>
          <cell r="X19439">
            <v>7.7858593749999996E-2</v>
          </cell>
        </row>
        <row r="19440">
          <cell r="H19440" t="str">
            <v>GUF0308034003</v>
          </cell>
          <cell r="W19440">
            <v>2.91</v>
          </cell>
          <cell r="X19440">
            <v>7.1926510416666659E-2</v>
          </cell>
        </row>
        <row r="19441">
          <cell r="H19441" t="str">
            <v>GUF0308035007</v>
          </cell>
          <cell r="W19441">
            <v>5.66</v>
          </cell>
          <cell r="X19441">
            <v>0.13989400000000002</v>
          </cell>
        </row>
        <row r="19442">
          <cell r="H19442" t="str">
            <v>GUF0308035012</v>
          </cell>
          <cell r="W19442">
            <v>88.95</v>
          </cell>
          <cell r="X19442">
            <v>2.1985443035714285</v>
          </cell>
        </row>
        <row r="19443">
          <cell r="H19443" t="str">
            <v>GUF0309002208</v>
          </cell>
          <cell r="W19443">
            <v>3.11</v>
          </cell>
          <cell r="X19443">
            <v>7.6872062500000005E-2</v>
          </cell>
        </row>
        <row r="19444">
          <cell r="H19444" t="str">
            <v>GUF0309002214</v>
          </cell>
          <cell r="W19444">
            <v>27.819999999999997</v>
          </cell>
          <cell r="X19444">
            <v>0.68761550520833326</v>
          </cell>
        </row>
        <row r="19445">
          <cell r="H19445" t="str">
            <v>GUF0309004004</v>
          </cell>
          <cell r="W19445">
            <v>4.37</v>
          </cell>
          <cell r="X19445">
            <v>0.10801227604166666</v>
          </cell>
        </row>
        <row r="19446">
          <cell r="H19446" t="str">
            <v>GUF0309005002</v>
          </cell>
          <cell r="W19446">
            <v>1.74</v>
          </cell>
          <cell r="X19446">
            <v>4.3007604166666664E-2</v>
          </cell>
        </row>
        <row r="19447">
          <cell r="H19447" t="str">
            <v>GUF0309006006</v>
          </cell>
          <cell r="W19447">
            <v>3.56</v>
          </cell>
          <cell r="X19447">
            <v>8.7994718749999992E-2</v>
          </cell>
        </row>
        <row r="19448">
          <cell r="H19448" t="str">
            <v>GUF0309013049</v>
          </cell>
          <cell r="W19448">
            <v>3.56</v>
          </cell>
          <cell r="X19448">
            <v>8.7994718749999992E-2</v>
          </cell>
        </row>
        <row r="19449">
          <cell r="H19449" t="str">
            <v>GUF0309013050</v>
          </cell>
          <cell r="W19449">
            <v>4.04</v>
          </cell>
          <cell r="X19449">
            <v>9.9857273437500005E-2</v>
          </cell>
        </row>
        <row r="19450">
          <cell r="H19450" t="str">
            <v>GUF0399011001</v>
          </cell>
          <cell r="W19450">
            <v>12.65</v>
          </cell>
          <cell r="X19450">
            <v>0.3126691510416667</v>
          </cell>
        </row>
        <row r="19451">
          <cell r="H19451" t="str">
            <v>GUF2119000010</v>
          </cell>
          <cell r="W19451">
            <v>0.04</v>
          </cell>
          <cell r="X19451">
            <v>9.8876677083333323E-4</v>
          </cell>
        </row>
        <row r="19452">
          <cell r="H19452" t="str">
            <v>GUY0211045</v>
          </cell>
          <cell r="W19452">
            <v>0.06</v>
          </cell>
          <cell r="X19452">
            <v>1.48286796875E-3</v>
          </cell>
        </row>
        <row r="19453">
          <cell r="H19453" t="str">
            <v>GUY0316020008</v>
          </cell>
          <cell r="W19453">
            <v>1.87</v>
          </cell>
          <cell r="X19453">
            <v>4.6218666666666658E-2</v>
          </cell>
        </row>
        <row r="19454">
          <cell r="H19454" t="str">
            <v>GUY0317009004</v>
          </cell>
          <cell r="W19454">
            <v>0.62</v>
          </cell>
          <cell r="X19454">
            <v>1.5321861979166665E-2</v>
          </cell>
        </row>
        <row r="19455">
          <cell r="H19455" t="str">
            <v>GUY0403057</v>
          </cell>
          <cell r="W19455">
            <v>0.13999999999999999</v>
          </cell>
          <cell r="X19455">
            <v>3.4615427083333336E-3</v>
          </cell>
        </row>
        <row r="19456">
          <cell r="H19456" t="str">
            <v>GUY0403302</v>
          </cell>
          <cell r="W19456">
            <v>0.12000000000000001</v>
          </cell>
          <cell r="X19456">
            <v>2.9662729166666669E-3</v>
          </cell>
        </row>
        <row r="19457">
          <cell r="H19457" t="str">
            <v>GUF0103038001</v>
          </cell>
          <cell r="W19457">
            <v>0.24</v>
          </cell>
          <cell r="X19457">
            <v>5.9326906249999997E-3</v>
          </cell>
        </row>
        <row r="19458">
          <cell r="H19458" t="str">
            <v>GUF0102045011</v>
          </cell>
          <cell r="W19458">
            <v>2.69</v>
          </cell>
          <cell r="X19458">
            <v>6.6490916666666663E-2</v>
          </cell>
        </row>
        <row r="19459">
          <cell r="H19459" t="str">
            <v>GUF0102045012</v>
          </cell>
          <cell r="W19459">
            <v>4.1000000000000005</v>
          </cell>
          <cell r="X19459">
            <v>0.10134190624999999</v>
          </cell>
        </row>
        <row r="19460">
          <cell r="H19460" t="str">
            <v>GUF0102045016J</v>
          </cell>
          <cell r="W19460">
            <v>18.939999999999998</v>
          </cell>
          <cell r="X19460">
            <v>0.4681359444444444</v>
          </cell>
        </row>
        <row r="19461">
          <cell r="H19461" t="str">
            <v>GUF0102045017</v>
          </cell>
          <cell r="W19461">
            <v>4.45</v>
          </cell>
          <cell r="X19461">
            <v>0.10999178645833334</v>
          </cell>
        </row>
        <row r="19462">
          <cell r="H19462" t="str">
            <v>GUF0102045022</v>
          </cell>
          <cell r="W19462">
            <v>14.84</v>
          </cell>
          <cell r="X19462">
            <v>0.36679475462962963</v>
          </cell>
        </row>
        <row r="19463">
          <cell r="H19463" t="str">
            <v>GUF0102045025</v>
          </cell>
          <cell r="W19463">
            <v>1.38</v>
          </cell>
          <cell r="X19463">
            <v>3.4109479166666665E-2</v>
          </cell>
        </row>
        <row r="19464">
          <cell r="H19464" t="str">
            <v>GUF0102045062</v>
          </cell>
          <cell r="W19464">
            <v>0.01</v>
          </cell>
          <cell r="X19464">
            <v>2.4658203125E-4</v>
          </cell>
        </row>
        <row r="19465">
          <cell r="H19465" t="str">
            <v>GUF0102048003</v>
          </cell>
          <cell r="W19465">
            <v>67.760000000000005</v>
          </cell>
          <cell r="X19465">
            <v>1.67479735</v>
          </cell>
        </row>
        <row r="19466">
          <cell r="H19466" t="str">
            <v>GUF0102079008</v>
          </cell>
          <cell r="W19466">
            <v>0.94</v>
          </cell>
          <cell r="X19466">
            <v>2.3231843749999998E-2</v>
          </cell>
        </row>
        <row r="19467">
          <cell r="H19467" t="str">
            <v>GUF0102079009</v>
          </cell>
          <cell r="W19467">
            <v>0.94</v>
          </cell>
          <cell r="X19467">
            <v>2.3231843749999998E-2</v>
          </cell>
        </row>
        <row r="19468">
          <cell r="H19468" t="str">
            <v>GUF0102080003</v>
          </cell>
          <cell r="W19468">
            <v>1.32</v>
          </cell>
          <cell r="X19468">
            <v>3.262645833333333E-2</v>
          </cell>
        </row>
        <row r="19469">
          <cell r="H19469" t="str">
            <v>GUF0102080004</v>
          </cell>
          <cell r="W19469">
            <v>1.32</v>
          </cell>
          <cell r="X19469">
            <v>3.262645833333333E-2</v>
          </cell>
        </row>
        <row r="19470">
          <cell r="H19470" t="str">
            <v>GUF0103009058</v>
          </cell>
          <cell r="W19470">
            <v>40.550000000000004</v>
          </cell>
          <cell r="X19470">
            <v>1.0022562307692309</v>
          </cell>
        </row>
        <row r="19471">
          <cell r="H19471" t="str">
            <v>GUF0103009059</v>
          </cell>
          <cell r="W19471">
            <v>0.80999999999999994</v>
          </cell>
          <cell r="X19471">
            <v>2.001830128205128E-2</v>
          </cell>
        </row>
        <row r="19472">
          <cell r="H19472" t="str">
            <v>GUF0103013011</v>
          </cell>
          <cell r="W19472">
            <v>7.44</v>
          </cell>
          <cell r="X19472">
            <v>0.18389458333333331</v>
          </cell>
        </row>
        <row r="19473">
          <cell r="H19473" t="str">
            <v>GUF0103013014</v>
          </cell>
          <cell r="W19473">
            <v>7.44</v>
          </cell>
          <cell r="X19473">
            <v>0.18389619531249998</v>
          </cell>
        </row>
        <row r="19474">
          <cell r="H19474" t="str">
            <v>GUF0103020014</v>
          </cell>
          <cell r="W19474">
            <v>4.97</v>
          </cell>
          <cell r="X19474">
            <v>0.12284570833333333</v>
          </cell>
        </row>
        <row r="19475">
          <cell r="H19475" t="str">
            <v>GUF0103020015</v>
          </cell>
          <cell r="W19475">
            <v>4.97</v>
          </cell>
          <cell r="X19475">
            <v>0.12284570833333333</v>
          </cell>
        </row>
        <row r="19476">
          <cell r="H19476" t="str">
            <v>GUF0103035098</v>
          </cell>
          <cell r="W19476">
            <v>0.19999999999999998</v>
          </cell>
          <cell r="X19476">
            <v>4.9439250000000009E-3</v>
          </cell>
        </row>
        <row r="19477">
          <cell r="H19477" t="str">
            <v>GUF0103035099</v>
          </cell>
          <cell r="W19477">
            <v>0.2</v>
          </cell>
          <cell r="X19477">
            <v>4.9428499999999995E-3</v>
          </cell>
        </row>
        <row r="19478">
          <cell r="H19478" t="str">
            <v>GUF0103035100</v>
          </cell>
          <cell r="W19478">
            <v>0.19999999999999998</v>
          </cell>
          <cell r="X19478">
            <v>4.9439250000000009E-3</v>
          </cell>
        </row>
        <row r="19479">
          <cell r="H19479" t="str">
            <v>GUF0103035101</v>
          </cell>
          <cell r="W19479">
            <v>0.2</v>
          </cell>
          <cell r="X19479">
            <v>4.9428499999999995E-3</v>
          </cell>
        </row>
        <row r="19480">
          <cell r="H19480" t="str">
            <v>GUF0103035103</v>
          </cell>
          <cell r="W19480">
            <v>17.79</v>
          </cell>
          <cell r="X19480">
            <v>0.43971245312500001</v>
          </cell>
        </row>
        <row r="19481">
          <cell r="H19481" t="str">
            <v>GUF0201002015</v>
          </cell>
          <cell r="W19481">
            <v>1.9400000000000002</v>
          </cell>
          <cell r="X19481">
            <v>4.7948320312499994E-2</v>
          </cell>
        </row>
        <row r="19482">
          <cell r="H19482" t="str">
            <v>GUF0201002016</v>
          </cell>
          <cell r="W19482">
            <v>13.89</v>
          </cell>
          <cell r="X19482">
            <v>0.34331287500000002</v>
          </cell>
        </row>
        <row r="19483">
          <cell r="H19483" t="str">
            <v>GUF0201002017</v>
          </cell>
          <cell r="W19483">
            <v>13.89</v>
          </cell>
          <cell r="X19483">
            <v>0.34331287500000002</v>
          </cell>
        </row>
        <row r="19484">
          <cell r="H19484" t="str">
            <v>GUF0201002018</v>
          </cell>
          <cell r="W19484">
            <v>28.95</v>
          </cell>
          <cell r="X19484">
            <v>0.71554626822916667</v>
          </cell>
        </row>
        <row r="19485">
          <cell r="H19485" t="str">
            <v>GUF0201003107</v>
          </cell>
          <cell r="W19485">
            <v>217.52</v>
          </cell>
          <cell r="X19485">
            <v>5.3763583515624997</v>
          </cell>
        </row>
        <row r="19486">
          <cell r="H19486" t="str">
            <v>GUF0201011011</v>
          </cell>
          <cell r="W19486">
            <v>21.83</v>
          </cell>
          <cell r="X19486">
            <v>0.53956166666666661</v>
          </cell>
        </row>
        <row r="19487">
          <cell r="H19487" t="str">
            <v>GUF0201011012</v>
          </cell>
          <cell r="W19487">
            <v>21.83</v>
          </cell>
          <cell r="X19487">
            <v>0.53956166666666661</v>
          </cell>
        </row>
        <row r="19488">
          <cell r="H19488" t="str">
            <v>GUF0304004046</v>
          </cell>
          <cell r="W19488">
            <v>17.79</v>
          </cell>
          <cell r="X19488">
            <v>0.43971084114583331</v>
          </cell>
        </row>
        <row r="19489">
          <cell r="H19489" t="str">
            <v>GUF0307003030</v>
          </cell>
          <cell r="W19489">
            <v>44.07</v>
          </cell>
          <cell r="X19489">
            <v>1.0892659062499999</v>
          </cell>
        </row>
        <row r="19490">
          <cell r="H19490" t="str">
            <v>GUF0307004011</v>
          </cell>
          <cell r="W19490">
            <v>0.48</v>
          </cell>
          <cell r="X19490">
            <v>1.1864545955882351E-2</v>
          </cell>
        </row>
        <row r="19491">
          <cell r="H19491" t="str">
            <v>GUF0308035007</v>
          </cell>
          <cell r="W19491">
            <v>5.66</v>
          </cell>
          <cell r="X19491">
            <v>0.13989475857843137</v>
          </cell>
        </row>
        <row r="19492">
          <cell r="H19492" t="str">
            <v>GUF0308035012</v>
          </cell>
          <cell r="W19492">
            <v>88.95</v>
          </cell>
          <cell r="X19492">
            <v>2.1985469044117645</v>
          </cell>
        </row>
        <row r="19493">
          <cell r="H19493" t="str">
            <v>GUF0309001112</v>
          </cell>
          <cell r="W19493">
            <v>4.6900000000000004</v>
          </cell>
          <cell r="X19493">
            <v>0.11592064583333334</v>
          </cell>
        </row>
        <row r="19494">
          <cell r="H19494" t="str">
            <v>GUF2111000216</v>
          </cell>
          <cell r="W19494">
            <v>27.66</v>
          </cell>
          <cell r="X19494">
            <v>0.68366293229166664</v>
          </cell>
        </row>
        <row r="19495">
          <cell r="H19495" t="str">
            <v>GUF2119000005</v>
          </cell>
          <cell r="W19495">
            <v>0.03</v>
          </cell>
          <cell r="X19495">
            <v>7.4154674999999998E-4</v>
          </cell>
        </row>
        <row r="19496">
          <cell r="H19496" t="str">
            <v>GUY0214003010</v>
          </cell>
          <cell r="W19496">
            <v>0.05</v>
          </cell>
          <cell r="X19496">
            <v>1.2356858333333332E-3</v>
          </cell>
        </row>
        <row r="19497">
          <cell r="H19497" t="str">
            <v>GUY0302002003</v>
          </cell>
          <cell r="W19497">
            <v>0.09</v>
          </cell>
          <cell r="X19497">
            <v>2.2242704347826088E-3</v>
          </cell>
        </row>
        <row r="19498">
          <cell r="H19498" t="str">
            <v>GUF0102045013.1</v>
          </cell>
          <cell r="W19498">
            <v>1.9800000000000002</v>
          </cell>
          <cell r="X19498">
            <v>4.8942911458333328E-2</v>
          </cell>
        </row>
        <row r="19499">
          <cell r="H19499" t="str">
            <v>GUF0102045013.2</v>
          </cell>
          <cell r="W19499">
            <v>1.9800000000000002</v>
          </cell>
          <cell r="X19499">
            <v>4.8942911458333328E-2</v>
          </cell>
        </row>
        <row r="19500">
          <cell r="H19500" t="str">
            <v>GUF0309002214</v>
          </cell>
          <cell r="W19500">
            <v>27.82</v>
          </cell>
          <cell r="X19500">
            <v>38.001276599999997</v>
          </cell>
        </row>
        <row r="19501">
          <cell r="H19501" t="str">
            <v>HU52251-0A300-GRY</v>
          </cell>
          <cell r="W19501">
            <v>3.6600000000000001E-2</v>
          </cell>
          <cell r="X19501">
            <v>1.300135056E-2</v>
          </cell>
        </row>
        <row r="19502">
          <cell r="H19502" t="str">
            <v>GTP-F0102064507</v>
          </cell>
          <cell r="W19502">
            <v>275</v>
          </cell>
          <cell r="X19502">
            <v>0</v>
          </cell>
        </row>
        <row r="19503">
          <cell r="H19503" t="str">
            <v>GTP-F0102089534T</v>
          </cell>
          <cell r="W19503">
            <v>1379.56</v>
          </cell>
          <cell r="X19503">
            <v>0</v>
          </cell>
        </row>
        <row r="19504">
          <cell r="H19504" t="str">
            <v>GTP-F0102089535T</v>
          </cell>
          <cell r="W19504">
            <v>926.45</v>
          </cell>
          <cell r="X19504">
            <v>0</v>
          </cell>
        </row>
        <row r="19505">
          <cell r="H19505" t="str">
            <v>GTP-F0102077502</v>
          </cell>
          <cell r="W19505">
            <v>395.53</v>
          </cell>
          <cell r="X19505">
            <v>0</v>
          </cell>
        </row>
        <row r="19506">
          <cell r="H19506" t="str">
            <v>GTP-F0102090001</v>
          </cell>
          <cell r="W19506">
            <v>8818</v>
          </cell>
          <cell r="X19506">
            <v>0</v>
          </cell>
        </row>
        <row r="19507">
          <cell r="H19507" t="str">
            <v>HU65210-0A300-000</v>
          </cell>
          <cell r="W19507">
            <v>70</v>
          </cell>
          <cell r="X19507">
            <v>4.8440231874999995</v>
          </cell>
        </row>
        <row r="19508">
          <cell r="H19508" t="str">
            <v>HU65210-0A310-000</v>
          </cell>
          <cell r="W19508">
            <v>70</v>
          </cell>
          <cell r="X19508">
            <v>4.8439844999999995</v>
          </cell>
        </row>
        <row r="19509">
          <cell r="H19509" t="str">
            <v>HT5R800-BB100-WHT</v>
          </cell>
          <cell r="W19509">
            <v>2150</v>
          </cell>
          <cell r="X19509">
            <v>0</v>
          </cell>
        </row>
        <row r="19510">
          <cell r="H19510" t="str">
            <v>GTAIRBUBBLE1.3X100M</v>
          </cell>
          <cell r="W19510">
            <v>830</v>
          </cell>
          <cell r="X19510">
            <v>0</v>
          </cell>
        </row>
        <row r="19511">
          <cell r="H19511" t="str">
            <v>GTNET40HQ_2.5MM</v>
          </cell>
          <cell r="W19511">
            <v>239</v>
          </cell>
          <cell r="X19511">
            <v>0</v>
          </cell>
        </row>
        <row r="19512">
          <cell r="H19512" t="str">
            <v>BTFBH-AM106-Y220</v>
          </cell>
          <cell r="W19512">
            <v>31500</v>
          </cell>
          <cell r="X19512">
            <v>0</v>
          </cell>
        </row>
        <row r="19513">
          <cell r="H19513" t="str">
            <v>BTSSH-SM108-P-F22</v>
          </cell>
          <cell r="W19513">
            <v>13650</v>
          </cell>
          <cell r="X19513">
            <v>0</v>
          </cell>
        </row>
        <row r="19514">
          <cell r="H19514" t="str">
            <v>BTSBH-SB1601-BB</v>
          </cell>
          <cell r="W19514">
            <v>4000</v>
          </cell>
          <cell r="X19514">
            <v>0</v>
          </cell>
        </row>
        <row r="19515">
          <cell r="H19515" t="str">
            <v>BTTCH-RL503-F22</v>
          </cell>
          <cell r="W19515">
            <v>28500</v>
          </cell>
          <cell r="X19515">
            <v>0</v>
          </cell>
        </row>
        <row r="19516">
          <cell r="H19516" t="str">
            <v>BTSBH-SB2000-BB</v>
          </cell>
          <cell r="W19516">
            <v>10500</v>
          </cell>
          <cell r="X19516">
            <v>0</v>
          </cell>
        </row>
        <row r="19517">
          <cell r="H19517" t="str">
            <v>HT13114-FU102-BLK</v>
          </cell>
          <cell r="W19517">
            <v>90</v>
          </cell>
          <cell r="X19517">
            <v>0</v>
          </cell>
        </row>
        <row r="19518">
          <cell r="H19518" t="str">
            <v>HT13114-FU102-BLK</v>
          </cell>
          <cell r="W19518">
            <v>90</v>
          </cell>
          <cell r="X19518">
            <v>0</v>
          </cell>
        </row>
        <row r="19519">
          <cell r="H19519" t="str">
            <v>HT13128-FU102-BLK</v>
          </cell>
          <cell r="W19519">
            <v>155</v>
          </cell>
          <cell r="X19519">
            <v>0</v>
          </cell>
        </row>
        <row r="19520">
          <cell r="H19520" t="str">
            <v>HT53311-0A05D</v>
          </cell>
          <cell r="W19520">
            <v>9.24</v>
          </cell>
          <cell r="X19520">
            <v>0</v>
          </cell>
        </row>
        <row r="19521">
          <cell r="H19521" t="str">
            <v>HT67170-0A300-000</v>
          </cell>
          <cell r="W19521">
            <v>20</v>
          </cell>
          <cell r="X19521">
            <v>0</v>
          </cell>
        </row>
        <row r="19522">
          <cell r="H19522" t="str">
            <v>HT67215-0A200-000</v>
          </cell>
          <cell r="W19522">
            <v>90</v>
          </cell>
          <cell r="X19522">
            <v>0</v>
          </cell>
        </row>
        <row r="19523">
          <cell r="H19523" t="str">
            <v>HT67761-0A710-000</v>
          </cell>
          <cell r="W19523">
            <v>2200</v>
          </cell>
          <cell r="X19523">
            <v>0</v>
          </cell>
        </row>
        <row r="19524">
          <cell r="H19524" t="str">
            <v>HT67810-0AA00-000</v>
          </cell>
          <cell r="W19524">
            <v>900</v>
          </cell>
          <cell r="X19524">
            <v>0</v>
          </cell>
        </row>
        <row r="19525">
          <cell r="H19525" t="str">
            <v>HT878VS-00560-SUS</v>
          </cell>
          <cell r="W19525">
            <v>350</v>
          </cell>
          <cell r="X19525">
            <v>0</v>
          </cell>
        </row>
        <row r="19526">
          <cell r="H19526" t="str">
            <v>HU64321-0A100</v>
          </cell>
          <cell r="W19526">
            <v>122.69</v>
          </cell>
          <cell r="X19526">
            <v>21.446559000000001</v>
          </cell>
        </row>
        <row r="19527">
          <cell r="H19527" t="str">
            <v>FTEB3Z8321B</v>
          </cell>
          <cell r="W19527">
            <v>269</v>
          </cell>
          <cell r="X19527">
            <v>0</v>
          </cell>
        </row>
        <row r="19528">
          <cell r="H19528" t="str">
            <v>FTN1WZ2624630A</v>
          </cell>
          <cell r="W19528">
            <v>5763</v>
          </cell>
          <cell r="X19528">
            <v>0</v>
          </cell>
        </row>
        <row r="19529">
          <cell r="H19529" t="str">
            <v>FTAB3Z2140AP</v>
          </cell>
          <cell r="W19529">
            <v>2021</v>
          </cell>
          <cell r="X19529">
            <v>0</v>
          </cell>
        </row>
        <row r="19530">
          <cell r="H19530" t="str">
            <v>FTXT10QLVC</v>
          </cell>
          <cell r="W19530">
            <v>191</v>
          </cell>
          <cell r="X19530">
            <v>0</v>
          </cell>
        </row>
        <row r="19531">
          <cell r="H19531" t="str">
            <v>FTLB3Z17B968A</v>
          </cell>
          <cell r="W19531">
            <v>339</v>
          </cell>
          <cell r="X19531">
            <v>0</v>
          </cell>
        </row>
        <row r="19532">
          <cell r="H19532" t="str">
            <v>FTN1WZ13412AJ</v>
          </cell>
          <cell r="W19532">
            <v>624</v>
          </cell>
          <cell r="X19532">
            <v>0</v>
          </cell>
        </row>
        <row r="19533">
          <cell r="H19533" t="str">
            <v>FTEB3Z17757V</v>
          </cell>
          <cell r="W19533">
            <v>3344</v>
          </cell>
          <cell r="X19533">
            <v>0</v>
          </cell>
        </row>
        <row r="19534">
          <cell r="H19534" t="str">
            <v>FTN1WZ17626RA</v>
          </cell>
          <cell r="W19534">
            <v>3354</v>
          </cell>
          <cell r="X19534">
            <v>0</v>
          </cell>
        </row>
        <row r="19535">
          <cell r="H19535" t="str">
            <v>FTEB3Z16451AK</v>
          </cell>
          <cell r="W19535">
            <v>1993</v>
          </cell>
          <cell r="X19535">
            <v>0</v>
          </cell>
        </row>
        <row r="19536">
          <cell r="H19536" t="str">
            <v>FTEB3Z16451AK</v>
          </cell>
          <cell r="W19536">
            <v>1993</v>
          </cell>
          <cell r="X19536">
            <v>0</v>
          </cell>
        </row>
        <row r="19537">
          <cell r="H19537" t="str">
            <v>FTEB3Z16451AK</v>
          </cell>
          <cell r="W19537">
            <v>1993</v>
          </cell>
          <cell r="X19537">
            <v>0</v>
          </cell>
        </row>
        <row r="19538">
          <cell r="H19538" t="str">
            <v>FTEB3Z17683CAD</v>
          </cell>
          <cell r="W19538">
            <v>2050</v>
          </cell>
          <cell r="X19538">
            <v>0</v>
          </cell>
        </row>
        <row r="19539">
          <cell r="H19539" t="str">
            <v>FTEB3Z16451AK</v>
          </cell>
          <cell r="W19539">
            <v>1993</v>
          </cell>
          <cell r="X19539">
            <v>0</v>
          </cell>
        </row>
        <row r="19540">
          <cell r="H19540" t="str">
            <v>FTEB3Z17682CAD</v>
          </cell>
          <cell r="W19540">
            <v>2050</v>
          </cell>
          <cell r="X19540">
            <v>0</v>
          </cell>
        </row>
        <row r="19541">
          <cell r="H19541" t="str">
            <v>FTAB3Z3A427A</v>
          </cell>
          <cell r="W19541">
            <v>6205</v>
          </cell>
          <cell r="X19541">
            <v>0</v>
          </cell>
        </row>
        <row r="19542">
          <cell r="H19542" t="str">
            <v>FTJB3Z3079C</v>
          </cell>
          <cell r="W19542">
            <v>3810</v>
          </cell>
          <cell r="X19542">
            <v>0</v>
          </cell>
        </row>
        <row r="19543">
          <cell r="H19543" t="str">
            <v>FTJB3Z3084B</v>
          </cell>
          <cell r="W19543">
            <v>1760</v>
          </cell>
          <cell r="X19543">
            <v>0</v>
          </cell>
        </row>
        <row r="19544">
          <cell r="H19544" t="str">
            <v>FTFK7Z7443150H</v>
          </cell>
          <cell r="W19544">
            <v>854</v>
          </cell>
          <cell r="X19544">
            <v>0</v>
          </cell>
        </row>
        <row r="19545">
          <cell r="H19545" t="str">
            <v>FTAB3Z3A428A</v>
          </cell>
          <cell r="W19545">
            <v>6267</v>
          </cell>
          <cell r="X19545">
            <v>0</v>
          </cell>
        </row>
        <row r="19546">
          <cell r="H19546" t="str">
            <v>FTGU5Z14526HD</v>
          </cell>
          <cell r="W19546">
            <v>96</v>
          </cell>
          <cell r="X19546">
            <v>0</v>
          </cell>
        </row>
        <row r="19547">
          <cell r="H19547" t="str">
            <v>FTGU5Z14526HE</v>
          </cell>
          <cell r="W19547">
            <v>105</v>
          </cell>
          <cell r="X19547">
            <v>0</v>
          </cell>
        </row>
        <row r="19548">
          <cell r="H19548" t="str">
            <v>FT3S7Z6701B</v>
          </cell>
          <cell r="W19548">
            <v>1196</v>
          </cell>
          <cell r="X19548">
            <v>0</v>
          </cell>
        </row>
        <row r="19549">
          <cell r="H19549" t="str">
            <v>FTAB3Z3B436C</v>
          </cell>
          <cell r="W19549">
            <v>1415</v>
          </cell>
          <cell r="X19549">
            <v>0</v>
          </cell>
        </row>
        <row r="19550">
          <cell r="H19550" t="str">
            <v>FTEB3Z5C486B</v>
          </cell>
          <cell r="W19550">
            <v>411</v>
          </cell>
          <cell r="X19550">
            <v>0</v>
          </cell>
        </row>
        <row r="19551">
          <cell r="H19551" t="str">
            <v>FTJB3Z3078C</v>
          </cell>
          <cell r="W19551">
            <v>3810</v>
          </cell>
          <cell r="X19551">
            <v>0</v>
          </cell>
        </row>
        <row r="19552">
          <cell r="H19552" t="str">
            <v>FTEB3Z16451AK</v>
          </cell>
          <cell r="W19552">
            <v>1993</v>
          </cell>
          <cell r="X19552">
            <v>0</v>
          </cell>
        </row>
        <row r="19553">
          <cell r="H19553" t="str">
            <v>FR6C1Q6051AC</v>
          </cell>
          <cell r="W19553">
            <v>61.39</v>
          </cell>
          <cell r="X19553">
            <v>3.3267150000000001</v>
          </cell>
        </row>
        <row r="19554">
          <cell r="H19554" t="str">
            <v>FRBK2Q6268AA</v>
          </cell>
          <cell r="W19554">
            <v>117.7</v>
          </cell>
          <cell r="X19554">
            <v>6.3781064999999995</v>
          </cell>
        </row>
        <row r="19555">
          <cell r="H19555" t="str">
            <v>FRBK212B294AA</v>
          </cell>
          <cell r="W19555">
            <v>212.51</v>
          </cell>
          <cell r="X19555">
            <v>11.515797000000001</v>
          </cell>
        </row>
        <row r="19556">
          <cell r="H19556" t="str">
            <v>FRNK314001FEC</v>
          </cell>
          <cell r="W19556">
            <v>1848.25</v>
          </cell>
          <cell r="X19556">
            <v>100.1564235</v>
          </cell>
        </row>
        <row r="19557">
          <cell r="H19557" t="str">
            <v>FRMEMK2J2K021A1A</v>
          </cell>
          <cell r="W19557">
            <v>66.97</v>
          </cell>
          <cell r="X19557">
            <v>3.6291194999999998</v>
          </cell>
        </row>
        <row r="19558">
          <cell r="H19558" t="str">
            <v>FRMEMK2J2M008A1A</v>
          </cell>
          <cell r="W19558">
            <v>34.880000000000003</v>
          </cell>
          <cell r="X19558">
            <v>1.8901475999999999</v>
          </cell>
        </row>
        <row r="19559">
          <cell r="H19559" t="str">
            <v>FRBK2119G244AA</v>
          </cell>
          <cell r="W19559">
            <v>33.78</v>
          </cell>
          <cell r="X19559">
            <v>1.8316844999999999</v>
          </cell>
        </row>
        <row r="19560">
          <cell r="H19560" t="str">
            <v>FRPZ319601AA</v>
          </cell>
          <cell r="W19560">
            <v>14.83</v>
          </cell>
          <cell r="X19560">
            <v>0.80406675000000005</v>
          </cell>
        </row>
        <row r="19561">
          <cell r="H19561" t="str">
            <v>HT67281-FL100-BLK</v>
          </cell>
          <cell r="W19561">
            <v>1500</v>
          </cell>
          <cell r="X19561">
            <v>0</v>
          </cell>
        </row>
        <row r="19562">
          <cell r="H19562" t="str">
            <v>HT67281-FL100-BLK</v>
          </cell>
          <cell r="W19562">
            <v>1500</v>
          </cell>
          <cell r="X19562">
            <v>0</v>
          </cell>
        </row>
        <row r="19563">
          <cell r="H19563" t="str">
            <v>GTF0102077010</v>
          </cell>
          <cell r="W19563">
            <v>12</v>
          </cell>
          <cell r="X19563">
            <v>0</v>
          </cell>
        </row>
        <row r="19564">
          <cell r="H19564" t="str">
            <v>GTF0102077011</v>
          </cell>
          <cell r="W19564">
            <v>29</v>
          </cell>
          <cell r="X19564">
            <v>0</v>
          </cell>
        </row>
        <row r="19565">
          <cell r="H19565" t="str">
            <v>GTF0102089008</v>
          </cell>
          <cell r="W19565">
            <v>8</v>
          </cell>
          <cell r="X19565">
            <v>0</v>
          </cell>
        </row>
        <row r="19566">
          <cell r="H19566" t="str">
            <v>GTF0102089009</v>
          </cell>
          <cell r="W19566">
            <v>5</v>
          </cell>
          <cell r="X19566">
            <v>0</v>
          </cell>
        </row>
        <row r="19567">
          <cell r="H19567" t="str">
            <v>GTF0102089010</v>
          </cell>
          <cell r="W19567">
            <v>5</v>
          </cell>
          <cell r="X19567">
            <v>0</v>
          </cell>
        </row>
        <row r="19568">
          <cell r="H19568" t="str">
            <v>GTF0102089014</v>
          </cell>
          <cell r="W19568">
            <v>22</v>
          </cell>
          <cell r="X19568">
            <v>0</v>
          </cell>
        </row>
        <row r="19569">
          <cell r="H19569" t="str">
            <v>GTF0102089015</v>
          </cell>
          <cell r="W19569">
            <v>22</v>
          </cell>
          <cell r="X19569">
            <v>0</v>
          </cell>
        </row>
        <row r="19570">
          <cell r="H19570" t="str">
            <v>GTF0102089032</v>
          </cell>
          <cell r="W19570">
            <v>25</v>
          </cell>
          <cell r="X19570">
            <v>0</v>
          </cell>
        </row>
        <row r="19571">
          <cell r="H19571" t="str">
            <v>GTF0102089037</v>
          </cell>
          <cell r="W19571">
            <v>10</v>
          </cell>
          <cell r="X19571">
            <v>0</v>
          </cell>
        </row>
        <row r="19572">
          <cell r="H19572" t="str">
            <v>GTF0102089038</v>
          </cell>
          <cell r="W19572">
            <v>18</v>
          </cell>
          <cell r="X19572">
            <v>0</v>
          </cell>
        </row>
        <row r="19573">
          <cell r="H19573" t="str">
            <v>GTF0309001107</v>
          </cell>
          <cell r="W19573">
            <v>6</v>
          </cell>
          <cell r="X19573">
            <v>0</v>
          </cell>
        </row>
        <row r="19574">
          <cell r="H19574" t="str">
            <v>GTF0309001110</v>
          </cell>
          <cell r="W19574">
            <v>25</v>
          </cell>
          <cell r="X19574">
            <v>0</v>
          </cell>
        </row>
        <row r="19575">
          <cell r="H19575" t="str">
            <v>GTF0309001111</v>
          </cell>
          <cell r="W19575">
            <v>10</v>
          </cell>
          <cell r="X19575">
            <v>0</v>
          </cell>
        </row>
        <row r="19576">
          <cell r="H19576" t="str">
            <v>GTF0102089044.1</v>
          </cell>
          <cell r="W19576">
            <v>7</v>
          </cell>
          <cell r="X19576">
            <v>0</v>
          </cell>
        </row>
        <row r="19577">
          <cell r="H19577" t="str">
            <v>GTF0102089044.10</v>
          </cell>
          <cell r="W19577">
            <v>20</v>
          </cell>
          <cell r="X19577">
            <v>0</v>
          </cell>
        </row>
        <row r="19578">
          <cell r="H19578" t="str">
            <v>GTF0102089044.3</v>
          </cell>
          <cell r="W19578">
            <v>20</v>
          </cell>
          <cell r="X19578">
            <v>0</v>
          </cell>
        </row>
        <row r="19579">
          <cell r="H19579" t="str">
            <v>GTF0102089044.4</v>
          </cell>
          <cell r="W19579">
            <v>20</v>
          </cell>
          <cell r="X19579">
            <v>0</v>
          </cell>
        </row>
        <row r="19580">
          <cell r="H19580" t="str">
            <v>GTF0102089044.5</v>
          </cell>
          <cell r="W19580">
            <v>20</v>
          </cell>
          <cell r="X19580">
            <v>0</v>
          </cell>
        </row>
        <row r="19581">
          <cell r="H19581" t="str">
            <v>GTF0102089044.6</v>
          </cell>
          <cell r="W19581">
            <v>20</v>
          </cell>
          <cell r="X19581">
            <v>0</v>
          </cell>
        </row>
        <row r="19582">
          <cell r="H19582" t="str">
            <v>GTF0102089044.7</v>
          </cell>
          <cell r="W19582">
            <v>20</v>
          </cell>
          <cell r="X19582">
            <v>0</v>
          </cell>
        </row>
        <row r="19583">
          <cell r="H19583" t="str">
            <v>GTF0102089044.8</v>
          </cell>
          <cell r="W19583">
            <v>20</v>
          </cell>
          <cell r="X19583">
            <v>0</v>
          </cell>
        </row>
        <row r="19584">
          <cell r="H19584" t="str">
            <v>GTF0102089044.9</v>
          </cell>
          <cell r="W19584">
            <v>5</v>
          </cell>
          <cell r="X19584">
            <v>0</v>
          </cell>
        </row>
        <row r="19585">
          <cell r="H19585" t="str">
            <v>GTF0102089043</v>
          </cell>
          <cell r="W19585">
            <v>12</v>
          </cell>
          <cell r="X19585">
            <v>0</v>
          </cell>
        </row>
        <row r="19586">
          <cell r="H19586" t="str">
            <v>GTF0102089044.2</v>
          </cell>
          <cell r="W19586">
            <v>6</v>
          </cell>
          <cell r="X19586">
            <v>0</v>
          </cell>
        </row>
        <row r="19587">
          <cell r="H19587" t="str">
            <v>HT36324-FU200-000</v>
          </cell>
          <cell r="W19587">
            <v>150</v>
          </cell>
          <cell r="X19587">
            <v>0</v>
          </cell>
        </row>
        <row r="19588">
          <cell r="H19588" t="str">
            <v>HT521C2-0A100-000</v>
          </cell>
          <cell r="W19588">
            <v>264.51</v>
          </cell>
          <cell r="X19588">
            <v>0</v>
          </cell>
        </row>
        <row r="19589">
          <cell r="H19589" t="str">
            <v>HT521C2-0A110-000</v>
          </cell>
          <cell r="W19589">
            <v>200.82999999999998</v>
          </cell>
          <cell r="X19589">
            <v>0</v>
          </cell>
        </row>
        <row r="19590">
          <cell r="H19590" t="str">
            <v>GTF0103015058</v>
          </cell>
          <cell r="W19590">
            <v>25</v>
          </cell>
          <cell r="X19590">
            <v>0</v>
          </cell>
        </row>
        <row r="19591">
          <cell r="H19591" t="str">
            <v>GTALUBAG-50X110X50-M</v>
          </cell>
          <cell r="W19591">
            <v>144.15</v>
          </cell>
          <cell r="X19591">
            <v>0</v>
          </cell>
        </row>
        <row r="19592">
          <cell r="H19592" t="str">
            <v>GTALUBAG150X150X48-R</v>
          </cell>
          <cell r="W19592">
            <v>190.65</v>
          </cell>
          <cell r="X19592">
            <v>0</v>
          </cell>
        </row>
        <row r="19593">
          <cell r="H19593" t="str">
            <v>GTALUBAG68X170X75-FR</v>
          </cell>
          <cell r="W19593">
            <v>153.44999999999999</v>
          </cell>
          <cell r="X19593">
            <v>0</v>
          </cell>
        </row>
        <row r="19594">
          <cell r="H19594" t="str">
            <v>GTALUBAG69X21X130-SE</v>
          </cell>
          <cell r="W19594">
            <v>125.55</v>
          </cell>
          <cell r="X19594">
            <v>0</v>
          </cell>
        </row>
        <row r="19595">
          <cell r="H19595" t="str">
            <v>HT75111-BB200-RAW</v>
          </cell>
          <cell r="W19595">
            <v>416.38</v>
          </cell>
          <cell r="X19595">
            <v>0</v>
          </cell>
        </row>
        <row r="19596">
          <cell r="H19596" t="str">
            <v>HTP2510-FU200</v>
          </cell>
          <cell r="W19596">
            <v>0.01</v>
          </cell>
          <cell r="X19596">
            <v>0</v>
          </cell>
        </row>
        <row r="19597">
          <cell r="H19597" t="str">
            <v>HTP3311-FU110-000</v>
          </cell>
          <cell r="W19597">
            <v>0.01</v>
          </cell>
          <cell r="X19597">
            <v>0</v>
          </cell>
        </row>
        <row r="19598">
          <cell r="H19598" t="str">
            <v>HTP3312-FU110-000</v>
          </cell>
          <cell r="W19598">
            <v>0.01</v>
          </cell>
          <cell r="X19598">
            <v>0</v>
          </cell>
        </row>
        <row r="19599">
          <cell r="H19599" t="str">
            <v>HTP3313-FU400-000</v>
          </cell>
          <cell r="W19599">
            <v>0.01</v>
          </cell>
          <cell r="X19599">
            <v>0</v>
          </cell>
        </row>
        <row r="19600">
          <cell r="H19600" t="str">
            <v>HTP3313-FU600-000</v>
          </cell>
          <cell r="W19600">
            <v>0.01</v>
          </cell>
          <cell r="X19600">
            <v>0</v>
          </cell>
        </row>
        <row r="19601">
          <cell r="H19601" t="str">
            <v>HTP3313-FUA00-000</v>
          </cell>
          <cell r="W19601">
            <v>0.01</v>
          </cell>
          <cell r="X19601">
            <v>0</v>
          </cell>
        </row>
        <row r="19602">
          <cell r="H19602" t="str">
            <v>HTP3313-FUJ00-000</v>
          </cell>
          <cell r="W19602">
            <v>0.01</v>
          </cell>
          <cell r="X19602">
            <v>0</v>
          </cell>
        </row>
        <row r="19603">
          <cell r="H19603" t="str">
            <v>HTP3313-FUL00-000</v>
          </cell>
          <cell r="W19603">
            <v>0.01</v>
          </cell>
          <cell r="X19603">
            <v>0</v>
          </cell>
        </row>
        <row r="19604">
          <cell r="H19604" t="str">
            <v>QTP2510-FU100</v>
          </cell>
          <cell r="W19604">
            <v>0.01</v>
          </cell>
          <cell r="X19604">
            <v>0</v>
          </cell>
        </row>
        <row r="19605">
          <cell r="H19605" t="str">
            <v>GTF0102081017</v>
          </cell>
          <cell r="W19605">
            <v>294.54000000000002</v>
          </cell>
          <cell r="X19605">
            <v>0</v>
          </cell>
        </row>
        <row r="19606">
          <cell r="H19606" t="str">
            <v>GTF0102077043</v>
          </cell>
          <cell r="W19606">
            <v>14.05</v>
          </cell>
          <cell r="X19606">
            <v>0</v>
          </cell>
        </row>
        <row r="19607">
          <cell r="H19607" t="str">
            <v>GTF0102081015</v>
          </cell>
          <cell r="W19607">
            <v>197.01</v>
          </cell>
          <cell r="X19607">
            <v>0</v>
          </cell>
        </row>
        <row r="19608">
          <cell r="H19608" t="str">
            <v>GTF0102089035</v>
          </cell>
          <cell r="W19608">
            <v>28.33</v>
          </cell>
          <cell r="X19608">
            <v>0</v>
          </cell>
        </row>
        <row r="19609">
          <cell r="H19609" t="str">
            <v>GTF0102077043</v>
          </cell>
          <cell r="W19609">
            <v>14.05</v>
          </cell>
          <cell r="X19609">
            <v>0</v>
          </cell>
        </row>
        <row r="19610">
          <cell r="H19610" t="str">
            <v>HT54142-0A400-BLK</v>
          </cell>
          <cell r="W19610">
            <v>240</v>
          </cell>
          <cell r="X19610">
            <v>0</v>
          </cell>
        </row>
        <row r="19611">
          <cell r="H19611" t="str">
            <v>CO263SCOTCH_CLEANER</v>
          </cell>
          <cell r="W19611">
            <v>264</v>
          </cell>
          <cell r="X19611">
            <v>0</v>
          </cell>
        </row>
        <row r="19612">
          <cell r="H19612" t="str">
            <v>HT74511-0A200</v>
          </cell>
          <cell r="W19612">
            <v>65</v>
          </cell>
          <cell r="X19612">
            <v>0</v>
          </cell>
        </row>
        <row r="19613">
          <cell r="H19613" t="str">
            <v>GTEPE-SHEET-XT5</v>
          </cell>
          <cell r="W19613">
            <v>1438</v>
          </cell>
          <cell r="X19613">
            <v>0</v>
          </cell>
        </row>
        <row r="19614">
          <cell r="H19614" t="str">
            <v>GTEPE-SHEET-XT5</v>
          </cell>
          <cell r="W19614">
            <v>1438</v>
          </cell>
          <cell r="X19614">
            <v>0</v>
          </cell>
        </row>
        <row r="19615">
          <cell r="H19615" t="str">
            <v>GTPATTEX-EPOXYGLUE</v>
          </cell>
          <cell r="W19615">
            <v>108</v>
          </cell>
          <cell r="X19615">
            <v>0</v>
          </cell>
        </row>
        <row r="19616">
          <cell r="H19616" t="str">
            <v>GTHEXBOLTM1090P1.5</v>
          </cell>
          <cell r="W19616">
            <v>6.75</v>
          </cell>
          <cell r="X19616">
            <v>0</v>
          </cell>
        </row>
        <row r="19617">
          <cell r="H19617" t="str">
            <v>GTHEXNUTM10OD16T8P1.</v>
          </cell>
          <cell r="W19617">
            <v>1.2</v>
          </cell>
          <cell r="X19617">
            <v>0</v>
          </cell>
        </row>
        <row r="19618">
          <cell r="H19618" t="str">
            <v>GTSCREW-HSD12-14X1</v>
          </cell>
          <cell r="W19618">
            <v>1.5</v>
          </cell>
          <cell r="X19618">
            <v>0</v>
          </cell>
        </row>
        <row r="19619">
          <cell r="H19619" t="str">
            <v>GTSWASHERM10OD15T2.5</v>
          </cell>
          <cell r="W19619">
            <v>0.65</v>
          </cell>
          <cell r="X19619">
            <v>0</v>
          </cell>
        </row>
        <row r="19620">
          <cell r="H19620" t="str">
            <v>GTWASHERM10OD30T2</v>
          </cell>
          <cell r="W19620">
            <v>0.65</v>
          </cell>
          <cell r="X19620">
            <v>0</v>
          </cell>
        </row>
        <row r="19621">
          <cell r="H19621" t="str">
            <v>GTHEXBOLTM1030P1.5</v>
          </cell>
          <cell r="W19621">
            <v>3.25</v>
          </cell>
          <cell r="X19621">
            <v>0</v>
          </cell>
        </row>
        <row r="19622">
          <cell r="H19622" t="str">
            <v>GTHEXBOLTM1090P1.5</v>
          </cell>
          <cell r="W19622">
            <v>6.75</v>
          </cell>
          <cell r="X19622">
            <v>0</v>
          </cell>
        </row>
        <row r="19623">
          <cell r="H19623" t="str">
            <v>GTNUT_M12X1.25</v>
          </cell>
          <cell r="W19623">
            <v>4.5</v>
          </cell>
          <cell r="X19623">
            <v>0</v>
          </cell>
        </row>
        <row r="19624">
          <cell r="H19624" t="str">
            <v>GTSCREW-HSD12-14X1</v>
          </cell>
          <cell r="W19624">
            <v>1.5</v>
          </cell>
          <cell r="X19624">
            <v>0</v>
          </cell>
        </row>
        <row r="19625">
          <cell r="H19625" t="str">
            <v>GTSWASHERM10OD15T2.5</v>
          </cell>
          <cell r="W19625">
            <v>0.65</v>
          </cell>
          <cell r="X19625">
            <v>0</v>
          </cell>
        </row>
        <row r="19626">
          <cell r="H19626" t="str">
            <v>GTWASHERM10OD30T2</v>
          </cell>
          <cell r="W19626">
            <v>0.65</v>
          </cell>
          <cell r="X19626">
            <v>0</v>
          </cell>
        </row>
        <row r="19627">
          <cell r="H19627" t="str">
            <v>HT52172-0A191-BLK</v>
          </cell>
          <cell r="W19627">
            <v>43</v>
          </cell>
          <cell r="X19627">
            <v>0</v>
          </cell>
        </row>
        <row r="19628">
          <cell r="H19628" t="str">
            <v>HT52172-0AA40-BLK</v>
          </cell>
          <cell r="W19628">
            <v>75</v>
          </cell>
          <cell r="X19628">
            <v>0</v>
          </cell>
        </row>
        <row r="19629">
          <cell r="H19629" t="str">
            <v>HT822LS-20615-BZN</v>
          </cell>
          <cell r="W19629">
            <v>2.15</v>
          </cell>
          <cell r="X19629">
            <v>0</v>
          </cell>
        </row>
        <row r="19630">
          <cell r="H19630" t="str">
            <v>HT8352X-2G525-SUS</v>
          </cell>
          <cell r="W19630">
            <v>2.12</v>
          </cell>
          <cell r="X19630">
            <v>0</v>
          </cell>
        </row>
        <row r="19631">
          <cell r="H19631" t="str">
            <v>HT84NXS-20615-BZN</v>
          </cell>
          <cell r="W19631">
            <v>3.1</v>
          </cell>
          <cell r="X19631">
            <v>0</v>
          </cell>
        </row>
        <row r="19632">
          <cell r="H19632" t="str">
            <v>HT8531X-205CG-BZN</v>
          </cell>
          <cell r="W19632">
            <v>0.4</v>
          </cell>
          <cell r="X19632">
            <v>0</v>
          </cell>
        </row>
        <row r="19633">
          <cell r="H19633" t="str">
            <v>HT8531X-206FH-BZN</v>
          </cell>
          <cell r="W19633">
            <v>0.37</v>
          </cell>
          <cell r="X19633">
            <v>0</v>
          </cell>
        </row>
        <row r="19634">
          <cell r="H19634" t="str">
            <v>HT8531X-212LN-SZN</v>
          </cell>
          <cell r="W19634">
            <v>4.6500000000000004</v>
          </cell>
          <cell r="X19634">
            <v>0</v>
          </cell>
        </row>
        <row r="19635">
          <cell r="H19635" t="str">
            <v>HTF1212-40B00-SZN</v>
          </cell>
          <cell r="W19635">
            <v>65</v>
          </cell>
          <cell r="X19635">
            <v>0</v>
          </cell>
        </row>
        <row r="19636">
          <cell r="H19636" t="str">
            <v>HTF1214-45B00-SZN</v>
          </cell>
          <cell r="W19636">
            <v>120</v>
          </cell>
          <cell r="X19636">
            <v>0</v>
          </cell>
        </row>
        <row r="19637">
          <cell r="H19637" t="str">
            <v>ZTCAS-RM-GD0028-009</v>
          </cell>
          <cell r="W19637">
            <v>1650</v>
          </cell>
          <cell r="X19637">
            <v>0</v>
          </cell>
        </row>
        <row r="19638">
          <cell r="H19638" t="str">
            <v>ZTCAS-RM-KB0025-011</v>
          </cell>
          <cell r="W19638">
            <v>905</v>
          </cell>
          <cell r="X19638">
            <v>0</v>
          </cell>
        </row>
        <row r="19639">
          <cell r="H19639" t="str">
            <v>ZTCAS-RM-GL0024-011-</v>
          </cell>
          <cell r="W19639">
            <v>1525</v>
          </cell>
          <cell r="X19639">
            <v>0</v>
          </cell>
        </row>
        <row r="19640">
          <cell r="H19640" t="str">
            <v>ZTCAS-RM-GR0024-011-</v>
          </cell>
          <cell r="W19640">
            <v>1525</v>
          </cell>
          <cell r="X19640">
            <v>0</v>
          </cell>
        </row>
        <row r="19641">
          <cell r="H19641" t="str">
            <v>ZTCAS-RM-GL0025-011-</v>
          </cell>
          <cell r="W19641">
            <v>2825</v>
          </cell>
          <cell r="X19641">
            <v>0</v>
          </cell>
        </row>
        <row r="19642">
          <cell r="H19642" t="str">
            <v>ZTCAS-RM-GR0025-011-</v>
          </cell>
          <cell r="W19642">
            <v>2825</v>
          </cell>
          <cell r="X19642">
            <v>0</v>
          </cell>
        </row>
        <row r="19643">
          <cell r="H19643" t="str">
            <v>GTF0102073002</v>
          </cell>
          <cell r="W19643">
            <v>687</v>
          </cell>
          <cell r="X19643">
            <v>0</v>
          </cell>
        </row>
        <row r="19644">
          <cell r="H19644" t="str">
            <v>GTF0102073002</v>
          </cell>
          <cell r="W19644">
            <v>687</v>
          </cell>
          <cell r="X19644">
            <v>0</v>
          </cell>
        </row>
        <row r="19645">
          <cell r="H19645" t="str">
            <v>GTF0102073002</v>
          </cell>
          <cell r="W19645">
            <v>687</v>
          </cell>
          <cell r="X19645">
            <v>0</v>
          </cell>
        </row>
        <row r="19646">
          <cell r="H19646" t="str">
            <v>GTF0102081010</v>
          </cell>
          <cell r="W19646">
            <v>159.93</v>
          </cell>
          <cell r="X19646">
            <v>0</v>
          </cell>
        </row>
        <row r="19647">
          <cell r="H19647" t="str">
            <v>QT54416-UN100</v>
          </cell>
          <cell r="W19647">
            <v>38.485999999999997</v>
          </cell>
          <cell r="X19647">
            <v>0</v>
          </cell>
        </row>
        <row r="19648">
          <cell r="H19648" t="str">
            <v>ZZ011SAT0121Y</v>
          </cell>
          <cell r="W19648">
            <v>10794.39</v>
          </cell>
          <cell r="X19648">
            <v>0</v>
          </cell>
        </row>
        <row r="19649">
          <cell r="H19649" t="str">
            <v>ZZ011SAT0121X</v>
          </cell>
          <cell r="W19649">
            <v>9485.98</v>
          </cell>
          <cell r="X19649">
            <v>0</v>
          </cell>
        </row>
        <row r="19650">
          <cell r="H19650" t="str">
            <v>ZZ011SAT0187D</v>
          </cell>
          <cell r="W19650">
            <v>9485.98</v>
          </cell>
          <cell r="X19650">
            <v>0</v>
          </cell>
        </row>
        <row r="19651">
          <cell r="H19651" t="str">
            <v>ZZ318000000001</v>
          </cell>
          <cell r="W19651">
            <v>9485.98</v>
          </cell>
          <cell r="X19651">
            <v>0</v>
          </cell>
        </row>
        <row r="19652">
          <cell r="H19652" t="str">
            <v>HT75810-0A211-BLU</v>
          </cell>
          <cell r="W19652">
            <v>4500</v>
          </cell>
          <cell r="X19652">
            <v>0</v>
          </cell>
        </row>
        <row r="19653">
          <cell r="H19653" t="str">
            <v>HT75810-0A211-BLU</v>
          </cell>
          <cell r="W19653">
            <v>4500</v>
          </cell>
          <cell r="X19653">
            <v>0</v>
          </cell>
        </row>
        <row r="19654">
          <cell r="H19654" t="str">
            <v>GTF0102047503</v>
          </cell>
          <cell r="W19654">
            <v>268.52</v>
          </cell>
          <cell r="X19654">
            <v>0</v>
          </cell>
        </row>
        <row r="19655">
          <cell r="H19655" t="str">
            <v>GTF0102047503G</v>
          </cell>
          <cell r="W19655">
            <v>268.52</v>
          </cell>
          <cell r="X19655">
            <v>0</v>
          </cell>
        </row>
        <row r="19656">
          <cell r="H19656" t="str">
            <v>GTF0102081526M</v>
          </cell>
          <cell r="W19656">
            <v>22.72</v>
          </cell>
          <cell r="X19656">
            <v>0</v>
          </cell>
        </row>
        <row r="19657">
          <cell r="H19657" t="str">
            <v>GTF0102089524M</v>
          </cell>
          <cell r="W19657">
            <v>2555.06</v>
          </cell>
          <cell r="X19657">
            <v>0</v>
          </cell>
        </row>
        <row r="19658">
          <cell r="H19658" t="str">
            <v>GTF0102081526M</v>
          </cell>
          <cell r="W19658">
            <v>22.72</v>
          </cell>
          <cell r="X19658">
            <v>0</v>
          </cell>
        </row>
        <row r="19659">
          <cell r="H19659" t="str">
            <v>GTF0102074518T</v>
          </cell>
          <cell r="W19659">
            <v>444.60999999999996</v>
          </cell>
          <cell r="X19659">
            <v>0</v>
          </cell>
        </row>
        <row r="19660">
          <cell r="H19660" t="str">
            <v>GTF0102074517T</v>
          </cell>
          <cell r="W19660">
            <v>444.60999999999996</v>
          </cell>
          <cell r="X19660">
            <v>0</v>
          </cell>
        </row>
        <row r="19661">
          <cell r="H19661" t="str">
            <v>GTF0102045532M</v>
          </cell>
          <cell r="W19661">
            <v>60.410000000000004</v>
          </cell>
          <cell r="X19661">
            <v>0</v>
          </cell>
        </row>
        <row r="19662">
          <cell r="H19662" t="str">
            <v>GTF0102064501M</v>
          </cell>
          <cell r="W19662">
            <v>630.5</v>
          </cell>
          <cell r="X19662">
            <v>0</v>
          </cell>
        </row>
        <row r="19663">
          <cell r="H19663" t="str">
            <v>GTF0102081526M</v>
          </cell>
          <cell r="W19663">
            <v>22.72</v>
          </cell>
          <cell r="X19663">
            <v>0</v>
          </cell>
        </row>
        <row r="19664">
          <cell r="H19664" t="str">
            <v>GTF0102064501M</v>
          </cell>
          <cell r="W19664">
            <v>630.5</v>
          </cell>
          <cell r="X19664">
            <v>0</v>
          </cell>
        </row>
        <row r="19665">
          <cell r="H19665" t="str">
            <v>GTF0102077506M</v>
          </cell>
          <cell r="W19665">
            <v>1390.83</v>
          </cell>
          <cell r="X19665">
            <v>0</v>
          </cell>
        </row>
        <row r="19666">
          <cell r="H19666" t="str">
            <v>GTF0102074518T</v>
          </cell>
          <cell r="W19666">
            <v>444.60999999999996</v>
          </cell>
          <cell r="X19666">
            <v>0</v>
          </cell>
        </row>
        <row r="19667">
          <cell r="H19667" t="str">
            <v>GTF0102089536T</v>
          </cell>
          <cell r="W19667">
            <v>414.24</v>
          </cell>
          <cell r="X19667">
            <v>0</v>
          </cell>
        </row>
        <row r="19668">
          <cell r="H19668" t="str">
            <v>GTF0102089538T</v>
          </cell>
          <cell r="W19668">
            <v>230.52</v>
          </cell>
          <cell r="X19668">
            <v>0</v>
          </cell>
        </row>
        <row r="19669">
          <cell r="H19669" t="str">
            <v>GTF0102045533M</v>
          </cell>
          <cell r="W19669">
            <v>72.13</v>
          </cell>
          <cell r="X19669">
            <v>0</v>
          </cell>
        </row>
        <row r="19670">
          <cell r="H19670" t="str">
            <v>GTF0102074512T</v>
          </cell>
          <cell r="W19670">
            <v>127.07000000000001</v>
          </cell>
          <cell r="X19670">
            <v>0</v>
          </cell>
        </row>
        <row r="19671">
          <cell r="H19671" t="str">
            <v>GTF0102074513T</v>
          </cell>
          <cell r="W19671">
            <v>127.07000000000001</v>
          </cell>
          <cell r="X19671">
            <v>0</v>
          </cell>
        </row>
        <row r="19672">
          <cell r="H19672" t="str">
            <v>GTF0102074514T</v>
          </cell>
          <cell r="W19672">
            <v>132.31</v>
          </cell>
          <cell r="X19672">
            <v>0</v>
          </cell>
        </row>
        <row r="19673">
          <cell r="H19673" t="str">
            <v>GTF0102074515T</v>
          </cell>
          <cell r="W19673">
            <v>132.31</v>
          </cell>
          <cell r="X19673">
            <v>0</v>
          </cell>
        </row>
        <row r="19674">
          <cell r="H19674" t="str">
            <v>GTF0102045533M</v>
          </cell>
          <cell r="W19674">
            <v>72.13</v>
          </cell>
          <cell r="X19674">
            <v>0</v>
          </cell>
        </row>
        <row r="19675">
          <cell r="H19675" t="str">
            <v>GTF0102074512T</v>
          </cell>
          <cell r="W19675">
            <v>127.07000000000001</v>
          </cell>
          <cell r="X19675">
            <v>0</v>
          </cell>
        </row>
        <row r="19676">
          <cell r="H19676" t="str">
            <v>GTF0102045533M</v>
          </cell>
          <cell r="W19676">
            <v>72.13</v>
          </cell>
          <cell r="X19676">
            <v>0</v>
          </cell>
        </row>
        <row r="19677">
          <cell r="H19677" t="str">
            <v>GTF0102074512T</v>
          </cell>
          <cell r="W19677">
            <v>127.07</v>
          </cell>
          <cell r="X19677">
            <v>0</v>
          </cell>
        </row>
        <row r="19678">
          <cell r="H19678" t="str">
            <v>GTF0102074514T</v>
          </cell>
          <cell r="W19678">
            <v>132.31</v>
          </cell>
          <cell r="X19678">
            <v>0</v>
          </cell>
        </row>
        <row r="19679">
          <cell r="H19679" t="str">
            <v>GTF0102074513T</v>
          </cell>
          <cell r="W19679">
            <v>127.07000000000001</v>
          </cell>
          <cell r="X19679">
            <v>0</v>
          </cell>
        </row>
        <row r="19680">
          <cell r="H19680" t="str">
            <v>GTF0102074515T</v>
          </cell>
          <cell r="W19680">
            <v>132.31</v>
          </cell>
          <cell r="X19680">
            <v>0</v>
          </cell>
        </row>
        <row r="19681">
          <cell r="H19681" t="str">
            <v>GTF0102089545T</v>
          </cell>
          <cell r="W19681">
            <v>1405.3400000000001</v>
          </cell>
          <cell r="X19681">
            <v>0</v>
          </cell>
        </row>
        <row r="19682">
          <cell r="H19682" t="str">
            <v>GTF0102089546T</v>
          </cell>
          <cell r="W19682">
            <v>1405.34</v>
          </cell>
          <cell r="X19682">
            <v>0</v>
          </cell>
        </row>
        <row r="19683">
          <cell r="H19683" t="str">
            <v>GTF0102077509</v>
          </cell>
          <cell r="W19683">
            <v>271.87</v>
          </cell>
          <cell r="X19683">
            <v>0</v>
          </cell>
        </row>
        <row r="19684">
          <cell r="H19684" t="str">
            <v>GTF0102077510</v>
          </cell>
          <cell r="W19684">
            <v>271.87</v>
          </cell>
          <cell r="X19684">
            <v>0</v>
          </cell>
        </row>
        <row r="19685">
          <cell r="H19685" t="str">
            <v>GTF0102089528T</v>
          </cell>
          <cell r="W19685">
            <v>776.43999999999994</v>
          </cell>
          <cell r="X19685">
            <v>0</v>
          </cell>
        </row>
        <row r="19686">
          <cell r="H19686" t="str">
            <v>GTF0102089528T</v>
          </cell>
          <cell r="W19686">
            <v>776.43999999999994</v>
          </cell>
          <cell r="X19686">
            <v>0</v>
          </cell>
        </row>
        <row r="19687">
          <cell r="H19687" t="str">
            <v>GTF0102081508M</v>
          </cell>
          <cell r="W19687">
            <v>774.01</v>
          </cell>
          <cell r="X19687">
            <v>0</v>
          </cell>
        </row>
        <row r="19688">
          <cell r="H19688" t="str">
            <v>GTP-F0102087519</v>
          </cell>
          <cell r="W19688">
            <v>316.60000000000002</v>
          </cell>
          <cell r="X19688">
            <v>0</v>
          </cell>
        </row>
        <row r="19689">
          <cell r="H19689" t="str">
            <v>GTP-F0102089539T</v>
          </cell>
          <cell r="W19689">
            <v>350</v>
          </cell>
          <cell r="X19689">
            <v>0</v>
          </cell>
        </row>
        <row r="19690">
          <cell r="H19690" t="str">
            <v>GTP-F0102077502</v>
          </cell>
          <cell r="W19690">
            <v>370.53</v>
          </cell>
          <cell r="X19690">
            <v>0</v>
          </cell>
        </row>
        <row r="19691">
          <cell r="H19691" t="str">
            <v>GTP-F0102081501T</v>
          </cell>
          <cell r="W19691">
            <v>300</v>
          </cell>
          <cell r="X19691">
            <v>0</v>
          </cell>
        </row>
        <row r="19692">
          <cell r="H19692" t="str">
            <v>GTP-F0102089529T</v>
          </cell>
          <cell r="W19692">
            <v>90</v>
          </cell>
          <cell r="X19692">
            <v>0</v>
          </cell>
        </row>
        <row r="19693">
          <cell r="H19693" t="str">
            <v>GTP-F0102077502</v>
          </cell>
          <cell r="W19693">
            <v>395.53000000000003</v>
          </cell>
          <cell r="X19693">
            <v>0</v>
          </cell>
        </row>
        <row r="19694">
          <cell r="H19694" t="str">
            <v>GTP-F0102081527T</v>
          </cell>
          <cell r="W19694">
            <v>395.53</v>
          </cell>
          <cell r="X19694">
            <v>0</v>
          </cell>
        </row>
        <row r="19695">
          <cell r="H19695" t="str">
            <v>GTP-F0102089530T</v>
          </cell>
          <cell r="W19695">
            <v>90</v>
          </cell>
          <cell r="X19695">
            <v>0</v>
          </cell>
        </row>
        <row r="19696">
          <cell r="H19696" t="str">
            <v>GTP-F0102089539T</v>
          </cell>
          <cell r="W19696">
            <v>350</v>
          </cell>
          <cell r="X19696">
            <v>0</v>
          </cell>
        </row>
        <row r="19697">
          <cell r="H19697" t="str">
            <v>GTP-F0102074519</v>
          </cell>
          <cell r="W19697">
            <v>275</v>
          </cell>
          <cell r="X19697">
            <v>0</v>
          </cell>
        </row>
        <row r="19698">
          <cell r="H19698" t="str">
            <v>GTP-F0102089534T</v>
          </cell>
          <cell r="W19698">
            <v>1379.56</v>
          </cell>
          <cell r="X19698">
            <v>0</v>
          </cell>
        </row>
        <row r="19699">
          <cell r="H19699" t="str">
            <v>GTP-F0102047515</v>
          </cell>
          <cell r="W19699">
            <v>45</v>
          </cell>
          <cell r="X19699">
            <v>0</v>
          </cell>
        </row>
        <row r="19700">
          <cell r="H19700" t="str">
            <v>GTP-F0102047547</v>
          </cell>
          <cell r="W19700">
            <v>65</v>
          </cell>
          <cell r="X19700">
            <v>0</v>
          </cell>
        </row>
        <row r="19701">
          <cell r="H19701" t="str">
            <v>GTP-F0102073521</v>
          </cell>
          <cell r="W19701">
            <v>77</v>
          </cell>
          <cell r="X19701">
            <v>0</v>
          </cell>
        </row>
        <row r="19702">
          <cell r="H19702" t="str">
            <v>GTP-F0102081501T</v>
          </cell>
          <cell r="W19702">
            <v>300</v>
          </cell>
          <cell r="X19702">
            <v>0</v>
          </cell>
        </row>
        <row r="19703">
          <cell r="H19703" t="str">
            <v>GTP-F0102081501T</v>
          </cell>
          <cell r="W19703">
            <v>300</v>
          </cell>
          <cell r="X19703">
            <v>0</v>
          </cell>
        </row>
        <row r="19704">
          <cell r="H19704" t="str">
            <v>GTP-F0102081510T</v>
          </cell>
          <cell r="W19704">
            <v>42</v>
          </cell>
          <cell r="X19704">
            <v>0</v>
          </cell>
        </row>
        <row r="19705">
          <cell r="H19705" t="str">
            <v>GTP-F0102089534T</v>
          </cell>
          <cell r="W19705">
            <v>1379.56</v>
          </cell>
          <cell r="X19705">
            <v>0</v>
          </cell>
        </row>
        <row r="19706">
          <cell r="H19706" t="str">
            <v>GTP-F0102089535T</v>
          </cell>
          <cell r="W19706">
            <v>926.44999999999993</v>
          </cell>
          <cell r="X19706">
            <v>0</v>
          </cell>
        </row>
        <row r="19707">
          <cell r="H19707" t="str">
            <v>GTP-F0102081510T</v>
          </cell>
          <cell r="W19707">
            <v>42</v>
          </cell>
          <cell r="X19707">
            <v>0</v>
          </cell>
        </row>
        <row r="19708">
          <cell r="H19708" t="str">
            <v>GTP-F0102064507</v>
          </cell>
          <cell r="W19708">
            <v>275</v>
          </cell>
          <cell r="X19708">
            <v>0</v>
          </cell>
        </row>
        <row r="19709">
          <cell r="H19709" t="str">
            <v>GTP-F0102089002</v>
          </cell>
          <cell r="W19709">
            <v>8818</v>
          </cell>
          <cell r="X19709">
            <v>0</v>
          </cell>
        </row>
        <row r="19710">
          <cell r="H19710" t="str">
            <v>GTP-F0102090001</v>
          </cell>
          <cell r="W19710">
            <v>8818</v>
          </cell>
          <cell r="X19710">
            <v>0</v>
          </cell>
        </row>
        <row r="19711">
          <cell r="H19711" t="str">
            <v>GTP-F0102090001</v>
          </cell>
          <cell r="W19711">
            <v>8818</v>
          </cell>
          <cell r="X19711">
            <v>0</v>
          </cell>
        </row>
        <row r="19712">
          <cell r="H19712" t="str">
            <v>BO303-1587</v>
          </cell>
          <cell r="W19712">
            <v>48.53</v>
          </cell>
          <cell r="X19712">
            <v>3.4414295399999997</v>
          </cell>
        </row>
        <row r="19713">
          <cell r="H19713" t="str">
            <v>BO100-010</v>
          </cell>
          <cell r="W19713">
            <v>20.92</v>
          </cell>
          <cell r="X19713">
            <v>1.4835882499999999</v>
          </cell>
        </row>
        <row r="19714">
          <cell r="H19714" t="str">
            <v>HT67611-0A300-BLK</v>
          </cell>
          <cell r="W19714">
            <v>60</v>
          </cell>
          <cell r="X19714">
            <v>0</v>
          </cell>
        </row>
        <row r="19715">
          <cell r="H19715" t="str">
            <v>QT67611-0A200</v>
          </cell>
          <cell r="W19715">
            <v>45.5</v>
          </cell>
          <cell r="X19715">
            <v>0</v>
          </cell>
        </row>
        <row r="19716">
          <cell r="H19716" t="str">
            <v>QTSPK30015</v>
          </cell>
          <cell r="W19716">
            <v>11.520000000000001</v>
          </cell>
          <cell r="X19716">
            <v>0</v>
          </cell>
        </row>
        <row r="19717">
          <cell r="H19717" t="str">
            <v>QTSPK30021</v>
          </cell>
          <cell r="W19717">
            <v>8.0299999999999994</v>
          </cell>
          <cell r="X19717">
            <v>0</v>
          </cell>
        </row>
        <row r="19718">
          <cell r="H19718" t="str">
            <v>QTSPK30052</v>
          </cell>
          <cell r="W19718">
            <v>374.35999999999996</v>
          </cell>
          <cell r="X19718">
            <v>0</v>
          </cell>
        </row>
        <row r="19719">
          <cell r="H19719" t="str">
            <v>QTSPK30053</v>
          </cell>
          <cell r="W19719">
            <v>175.62</v>
          </cell>
          <cell r="X19719">
            <v>0</v>
          </cell>
        </row>
        <row r="19720">
          <cell r="H19720" t="str">
            <v>QTSPK30055</v>
          </cell>
          <cell r="W19720">
            <v>95.839999999999989</v>
          </cell>
          <cell r="X19720">
            <v>0</v>
          </cell>
        </row>
        <row r="19721">
          <cell r="H19721" t="str">
            <v>QTSPK30116</v>
          </cell>
          <cell r="W19721">
            <v>9.6</v>
          </cell>
          <cell r="X19721">
            <v>0</v>
          </cell>
        </row>
        <row r="19722">
          <cell r="H19722" t="str">
            <v>QTSPK30117</v>
          </cell>
          <cell r="W19722">
            <v>10.29</v>
          </cell>
          <cell r="X19722">
            <v>0</v>
          </cell>
        </row>
        <row r="19723">
          <cell r="H19723" t="str">
            <v>QTSPK30135</v>
          </cell>
          <cell r="W19723">
            <v>4.16</v>
          </cell>
          <cell r="X19723">
            <v>0</v>
          </cell>
        </row>
        <row r="19724">
          <cell r="H19724" t="str">
            <v>QTSPK30136</v>
          </cell>
          <cell r="W19724">
            <v>14.9</v>
          </cell>
          <cell r="X19724">
            <v>0</v>
          </cell>
        </row>
        <row r="19725">
          <cell r="H19725" t="str">
            <v>QTSPK30137</v>
          </cell>
          <cell r="W19725">
            <v>17.149999999999999</v>
          </cell>
          <cell r="X19725">
            <v>0</v>
          </cell>
        </row>
        <row r="19726">
          <cell r="H19726" t="str">
            <v>QTSPK30142</v>
          </cell>
          <cell r="W19726">
            <v>2.4500000000000002</v>
          </cell>
          <cell r="X19726">
            <v>0</v>
          </cell>
        </row>
        <row r="19727">
          <cell r="H19727" t="str">
            <v>QTSPK30161</v>
          </cell>
          <cell r="W19727">
            <v>6.77</v>
          </cell>
          <cell r="X19727">
            <v>0</v>
          </cell>
        </row>
        <row r="19728">
          <cell r="H19728" t="str">
            <v>QTSPK30204</v>
          </cell>
          <cell r="W19728">
            <v>38.6</v>
          </cell>
          <cell r="X19728">
            <v>0</v>
          </cell>
        </row>
        <row r="19729">
          <cell r="H19729" t="str">
            <v>QTSPK50029</v>
          </cell>
          <cell r="W19729">
            <v>68.89</v>
          </cell>
          <cell r="X19729">
            <v>0</v>
          </cell>
        </row>
        <row r="19730">
          <cell r="H19730" t="str">
            <v>QTSPK50030</v>
          </cell>
          <cell r="W19730">
            <v>30.38</v>
          </cell>
          <cell r="X19730">
            <v>0</v>
          </cell>
        </row>
        <row r="19731">
          <cell r="H19731" t="str">
            <v>QTSPK50033</v>
          </cell>
          <cell r="W19731">
            <v>13.5</v>
          </cell>
          <cell r="X19731">
            <v>0</v>
          </cell>
        </row>
        <row r="19732">
          <cell r="H19732" t="str">
            <v>GTPP-PRM-CKL#1020PP</v>
          </cell>
          <cell r="W19732">
            <v>350</v>
          </cell>
          <cell r="X19732">
            <v>0</v>
          </cell>
        </row>
        <row r="19733">
          <cell r="H19733" t="str">
            <v>GT2K-PM-S-CKL#4020SL</v>
          </cell>
          <cell r="W19733">
            <v>680</v>
          </cell>
          <cell r="X19733">
            <v>0</v>
          </cell>
        </row>
        <row r="19734">
          <cell r="H19734" t="str">
            <v>GT2K-PRM-HD-CKL#402S</v>
          </cell>
          <cell r="W19734">
            <v>200</v>
          </cell>
          <cell r="X19734">
            <v>0</v>
          </cell>
        </row>
        <row r="19735">
          <cell r="H19735" t="str">
            <v>GT2K-TN-SLOW-CKL#398</v>
          </cell>
          <cell r="W19735">
            <v>1260</v>
          </cell>
          <cell r="X19735">
            <v>0</v>
          </cell>
        </row>
        <row r="19736">
          <cell r="H19736" t="str">
            <v>COCARKOLOR#3000</v>
          </cell>
          <cell r="W19736">
            <v>475</v>
          </cell>
          <cell r="X19736">
            <v>0</v>
          </cell>
        </row>
        <row r="19737">
          <cell r="H19737" t="str">
            <v>GT2K-HS-CRM-CL-CKL#8</v>
          </cell>
          <cell r="W19737">
            <v>930</v>
          </cell>
          <cell r="X19737">
            <v>0</v>
          </cell>
        </row>
        <row r="19738">
          <cell r="H19738" t="str">
            <v>GT2K-HS-HD-CKL#802H</v>
          </cell>
          <cell r="W19738">
            <v>290</v>
          </cell>
          <cell r="X19738">
            <v>0</v>
          </cell>
        </row>
        <row r="19739">
          <cell r="H19739" t="str">
            <v>GTCKL5020#SMG6204-D-</v>
          </cell>
          <cell r="W19739">
            <v>1400</v>
          </cell>
          <cell r="X19739">
            <v>0</v>
          </cell>
        </row>
        <row r="19740">
          <cell r="H19740" t="str">
            <v>GTCKL5020#SMG7021-BL</v>
          </cell>
          <cell r="W19740">
            <v>1900</v>
          </cell>
          <cell r="X19740">
            <v>0</v>
          </cell>
        </row>
        <row r="19741">
          <cell r="H19741" t="str">
            <v>GTPRE-PAINT-WIP#3020</v>
          </cell>
          <cell r="W19741">
            <v>255</v>
          </cell>
          <cell r="X19741">
            <v>0</v>
          </cell>
        </row>
        <row r="19742">
          <cell r="H19742" t="str">
            <v>GT2K-HS-CRM-CL-CKL#8</v>
          </cell>
          <cell r="W19742">
            <v>930</v>
          </cell>
          <cell r="X19742">
            <v>0</v>
          </cell>
        </row>
        <row r="19743">
          <cell r="H19743" t="str">
            <v>GT2K-HS-HD-CKL#802H</v>
          </cell>
          <cell r="W19743">
            <v>290</v>
          </cell>
          <cell r="X19743">
            <v>0</v>
          </cell>
        </row>
        <row r="19744">
          <cell r="H19744" t="str">
            <v>GT2K-PM-S-CKL#4020SL</v>
          </cell>
          <cell r="W19744">
            <v>680</v>
          </cell>
          <cell r="X19744">
            <v>0</v>
          </cell>
        </row>
        <row r="19745">
          <cell r="H19745" t="str">
            <v>GT2K-PRM-HD-CKL#402S</v>
          </cell>
          <cell r="W19745">
            <v>200</v>
          </cell>
          <cell r="X19745">
            <v>0</v>
          </cell>
        </row>
        <row r="19746">
          <cell r="H19746" t="str">
            <v>GT2K-TN-SLOW-CKL#398</v>
          </cell>
          <cell r="W19746">
            <v>1260</v>
          </cell>
          <cell r="X19746">
            <v>0</v>
          </cell>
        </row>
        <row r="19747">
          <cell r="H19747" t="str">
            <v>GTPP-PRM-CKL#1020PP</v>
          </cell>
          <cell r="W19747">
            <v>350</v>
          </cell>
          <cell r="X19747">
            <v>0</v>
          </cell>
        </row>
        <row r="19748">
          <cell r="H19748" t="str">
            <v>COCARKOLOR#3000</v>
          </cell>
          <cell r="W19748">
            <v>475</v>
          </cell>
          <cell r="X19748">
            <v>0</v>
          </cell>
        </row>
        <row r="19749">
          <cell r="H19749" t="str">
            <v>GT2K-HS-CRM-CL-CKL#8</v>
          </cell>
          <cell r="W19749">
            <v>930</v>
          </cell>
          <cell r="X19749">
            <v>0</v>
          </cell>
        </row>
        <row r="19750">
          <cell r="H19750" t="str">
            <v>GT2K-HS-HD-CKL#802H</v>
          </cell>
          <cell r="W19750">
            <v>290</v>
          </cell>
          <cell r="X19750">
            <v>0</v>
          </cell>
        </row>
        <row r="19751">
          <cell r="H19751" t="str">
            <v>GT2K-PM-S-CKL#4020SL</v>
          </cell>
          <cell r="W19751">
            <v>680</v>
          </cell>
          <cell r="X19751">
            <v>0</v>
          </cell>
        </row>
        <row r="19752">
          <cell r="H19752" t="str">
            <v>GT2K-PRM-HD-CKL#402S</v>
          </cell>
          <cell r="W19752">
            <v>200</v>
          </cell>
          <cell r="X19752">
            <v>0</v>
          </cell>
        </row>
        <row r="19753">
          <cell r="H19753" t="str">
            <v>GT2K-TN-SLOW-CKL#398</v>
          </cell>
          <cell r="W19753">
            <v>1260</v>
          </cell>
          <cell r="X19753">
            <v>0</v>
          </cell>
        </row>
        <row r="19754">
          <cell r="H19754" t="str">
            <v>GTPP-PRM-CKL#1020PP</v>
          </cell>
          <cell r="W19754">
            <v>350</v>
          </cell>
          <cell r="X19754">
            <v>0</v>
          </cell>
        </row>
        <row r="19755">
          <cell r="H19755" t="str">
            <v>FMAB3Z3A428A</v>
          </cell>
          <cell r="W19755">
            <v>179.11</v>
          </cell>
          <cell r="X19755">
            <v>25.4306865</v>
          </cell>
        </row>
        <row r="19756">
          <cell r="H19756" t="str">
            <v>FM3596484</v>
          </cell>
          <cell r="W19756">
            <v>1.6300000000000001</v>
          </cell>
          <cell r="X19756">
            <v>0.23200119999999996</v>
          </cell>
        </row>
        <row r="19757">
          <cell r="H19757" t="str">
            <v>FM2032979</v>
          </cell>
          <cell r="W19757">
            <v>8.18</v>
          </cell>
          <cell r="X19757">
            <v>1.1699099999999998</v>
          </cell>
        </row>
        <row r="19758">
          <cell r="H19758" t="str">
            <v>FMAB3Z3A428A</v>
          </cell>
          <cell r="W19758">
            <v>179.11</v>
          </cell>
          <cell r="X19758">
            <v>25.433162499999998</v>
          </cell>
        </row>
        <row r="19759">
          <cell r="H19759" t="str">
            <v>FMEB3Z8A616D</v>
          </cell>
          <cell r="W19759">
            <v>226.55</v>
          </cell>
          <cell r="X19759">
            <v>32.169352625000002</v>
          </cell>
        </row>
        <row r="19760">
          <cell r="H19760" t="str">
            <v>FMEB3Z8A616D</v>
          </cell>
          <cell r="W19760">
            <v>226.55</v>
          </cell>
          <cell r="X19760">
            <v>32.171132249999999</v>
          </cell>
        </row>
        <row r="19761">
          <cell r="H19761" t="str">
            <v>FMFL3Z14B166BA</v>
          </cell>
          <cell r="W19761">
            <v>32.130000000000003</v>
          </cell>
          <cell r="X19761">
            <v>4.5626490000000004</v>
          </cell>
        </row>
        <row r="19762">
          <cell r="H19762" t="str">
            <v>FM2140814</v>
          </cell>
          <cell r="W19762">
            <v>57.49</v>
          </cell>
          <cell r="X19762">
            <v>8.1639909999999993</v>
          </cell>
        </row>
        <row r="19763">
          <cell r="H19763" t="str">
            <v>FMAB3Z3A427A</v>
          </cell>
          <cell r="W19763">
            <v>179.10999999999999</v>
          </cell>
          <cell r="X19763">
            <v>25.433516214285714</v>
          </cell>
        </row>
        <row r="19764">
          <cell r="H19764" t="str">
            <v>FMFB3Z9D475C</v>
          </cell>
          <cell r="W19764">
            <v>114.1</v>
          </cell>
          <cell r="X19764">
            <v>16.202110730769231</v>
          </cell>
        </row>
        <row r="19765">
          <cell r="H19765" t="str">
            <v>FMBK312N248CD</v>
          </cell>
          <cell r="W19765">
            <v>34.119999999999997</v>
          </cell>
          <cell r="X19765">
            <v>4.8449129999999991</v>
          </cell>
        </row>
        <row r="19766">
          <cell r="H19766" t="str">
            <v>FMKK213295AA</v>
          </cell>
          <cell r="W19766">
            <v>8.61</v>
          </cell>
          <cell r="X19766">
            <v>1.2226134285714283</v>
          </cell>
        </row>
        <row r="19767">
          <cell r="H19767" t="str">
            <v>FMW520115S442</v>
          </cell>
          <cell r="W19767">
            <v>1.8599999999999999</v>
          </cell>
          <cell r="X19767">
            <v>0.26412295614035086</v>
          </cell>
        </row>
        <row r="19768">
          <cell r="H19768" t="str">
            <v>FM2571571</v>
          </cell>
          <cell r="W19768">
            <v>168.14</v>
          </cell>
          <cell r="X19768">
            <v>23.870496999999997</v>
          </cell>
        </row>
        <row r="19769">
          <cell r="H19769" t="str">
            <v>FM1421704</v>
          </cell>
          <cell r="W19769">
            <v>8.52</v>
          </cell>
          <cell r="X19769">
            <v>1.2096033749999997</v>
          </cell>
        </row>
        <row r="19770">
          <cell r="H19770" t="str">
            <v>FM2007929</v>
          </cell>
          <cell r="W19770">
            <v>4.41</v>
          </cell>
          <cell r="X19770">
            <v>0.62611850000000002</v>
          </cell>
        </row>
        <row r="19771">
          <cell r="H19771" t="str">
            <v>FMLB3Z2C405A</v>
          </cell>
          <cell r="W19771">
            <v>537.6</v>
          </cell>
          <cell r="X19771">
            <v>76.340031999999994</v>
          </cell>
        </row>
        <row r="19772">
          <cell r="H19772" t="str">
            <v>GTF0202009200</v>
          </cell>
          <cell r="W19772">
            <v>1094.4000000000001</v>
          </cell>
          <cell r="X19772">
            <v>0</v>
          </cell>
        </row>
        <row r="19773">
          <cell r="H19773" t="str">
            <v>HC34300-FK100-000</v>
          </cell>
          <cell r="W19773">
            <v>228</v>
          </cell>
          <cell r="X19773">
            <v>127.64907312500002</v>
          </cell>
        </row>
        <row r="19774">
          <cell r="H19774" t="str">
            <v>HT521C2-0A110-000</v>
          </cell>
          <cell r="W19774">
            <v>200.83</v>
          </cell>
          <cell r="X19774">
            <v>0</v>
          </cell>
        </row>
        <row r="19775">
          <cell r="H19775" t="str">
            <v>HU67154-0A300-000</v>
          </cell>
          <cell r="W19775">
            <v>0.09</v>
          </cell>
          <cell r="X19775">
            <v>7.8941092500000015E-3</v>
          </cell>
        </row>
        <row r="19776">
          <cell r="H19776" t="str">
            <v>HU52211-0A600-BLK</v>
          </cell>
          <cell r="W19776">
            <v>0.61199999999999999</v>
          </cell>
          <cell r="X19776">
            <v>5.3691451200000004E-2</v>
          </cell>
        </row>
        <row r="19777">
          <cell r="H19777" t="str">
            <v>HT41100-FR100-BLK</v>
          </cell>
          <cell r="W19777">
            <v>7500</v>
          </cell>
          <cell r="X19777">
            <v>0</v>
          </cell>
        </row>
        <row r="19778">
          <cell r="H19778" t="str">
            <v>GTF0102077005</v>
          </cell>
          <cell r="W19778">
            <v>249.94</v>
          </cell>
          <cell r="X19778">
            <v>0</v>
          </cell>
        </row>
        <row r="19779">
          <cell r="H19779" t="str">
            <v>GTF0102081017</v>
          </cell>
          <cell r="W19779">
            <v>294.53999999999996</v>
          </cell>
          <cell r="X19779">
            <v>0</v>
          </cell>
        </row>
        <row r="19780">
          <cell r="H19780" t="str">
            <v>GTF0102081015</v>
          </cell>
          <cell r="W19780">
            <v>197.01000000000002</v>
          </cell>
          <cell r="X19780">
            <v>0</v>
          </cell>
        </row>
        <row r="19781">
          <cell r="H19781" t="str">
            <v>GTF0102077043</v>
          </cell>
          <cell r="W19781">
            <v>14.049999999999999</v>
          </cell>
          <cell r="X19781">
            <v>0</v>
          </cell>
        </row>
        <row r="19782">
          <cell r="H19782" t="str">
            <v>GTF0102086036</v>
          </cell>
          <cell r="W19782">
            <v>171.93</v>
          </cell>
          <cell r="X19782">
            <v>0</v>
          </cell>
        </row>
        <row r="19783">
          <cell r="H19783" t="str">
            <v>HT521B1-0A500-000</v>
          </cell>
          <cell r="W19783">
            <v>700</v>
          </cell>
          <cell r="X19783">
            <v>0</v>
          </cell>
        </row>
        <row r="19784">
          <cell r="H19784" t="str">
            <v>GTF0102086053</v>
          </cell>
          <cell r="W19784">
            <v>76.489999999999995</v>
          </cell>
          <cell r="X19784">
            <v>0</v>
          </cell>
        </row>
        <row r="19785">
          <cell r="H19785" t="str">
            <v>GTF0102077035</v>
          </cell>
          <cell r="W19785">
            <v>157</v>
          </cell>
          <cell r="X19785">
            <v>0</v>
          </cell>
        </row>
        <row r="19786">
          <cell r="H19786" t="str">
            <v>GTF0102081009</v>
          </cell>
          <cell r="W19786">
            <v>228.61</v>
          </cell>
          <cell r="X19786">
            <v>0</v>
          </cell>
        </row>
        <row r="19787">
          <cell r="H19787" t="str">
            <v>QG55410-0A100-000</v>
          </cell>
          <cell r="W19787">
            <v>1.72</v>
          </cell>
          <cell r="X19787">
            <v>0.26253406119402983</v>
          </cell>
        </row>
        <row r="19788">
          <cell r="H19788" t="str">
            <v>HT38452-FK110-BLK</v>
          </cell>
          <cell r="W19788">
            <v>1010</v>
          </cell>
          <cell r="X19788">
            <v>0</v>
          </cell>
        </row>
        <row r="19789">
          <cell r="H19789" t="str">
            <v>HT38452-FK210-BLK</v>
          </cell>
          <cell r="W19789">
            <v>1130</v>
          </cell>
          <cell r="X19789">
            <v>0</v>
          </cell>
        </row>
        <row r="19790">
          <cell r="H19790" t="str">
            <v>HT21310-TB100-BLK</v>
          </cell>
          <cell r="W19790">
            <v>6500</v>
          </cell>
          <cell r="X19790">
            <v>0</v>
          </cell>
        </row>
        <row r="19791">
          <cell r="H19791" t="str">
            <v>HT21311-TB100-BLK</v>
          </cell>
          <cell r="W19791">
            <v>618</v>
          </cell>
          <cell r="X19791">
            <v>0</v>
          </cell>
        </row>
        <row r="19792">
          <cell r="H19792" t="str">
            <v>HT21832-TB100-BLK</v>
          </cell>
          <cell r="W19792">
            <v>535</v>
          </cell>
          <cell r="X19792">
            <v>0</v>
          </cell>
        </row>
        <row r="19793">
          <cell r="H19793" t="str">
            <v>HT24132-TB100-BLK</v>
          </cell>
          <cell r="W19793">
            <v>400</v>
          </cell>
          <cell r="X19793">
            <v>0</v>
          </cell>
        </row>
        <row r="19794">
          <cell r="H19794" t="str">
            <v>HT64411-TB200-BLK</v>
          </cell>
          <cell r="W19794">
            <v>280</v>
          </cell>
          <cell r="X19794">
            <v>0</v>
          </cell>
        </row>
        <row r="19795">
          <cell r="H19795" t="str">
            <v>HT39540-FK200-BLK</v>
          </cell>
          <cell r="W19795">
            <v>155</v>
          </cell>
          <cell r="X19795">
            <v>0</v>
          </cell>
        </row>
        <row r="19796">
          <cell r="H19796" t="str">
            <v>HT39540-FK210-BLK</v>
          </cell>
          <cell r="W19796">
            <v>155</v>
          </cell>
          <cell r="X19796">
            <v>0</v>
          </cell>
        </row>
        <row r="19797">
          <cell r="H19797" t="str">
            <v>GTRHS2550T3.0L6000</v>
          </cell>
          <cell r="W19797">
            <v>405</v>
          </cell>
          <cell r="X19797">
            <v>0</v>
          </cell>
        </row>
        <row r="19798">
          <cell r="H19798" t="str">
            <v>GTRHS2040T2.0L6000</v>
          </cell>
          <cell r="W19798">
            <v>221</v>
          </cell>
          <cell r="X19798">
            <v>0</v>
          </cell>
        </row>
        <row r="19799">
          <cell r="H19799" t="str">
            <v>GTRHS2040T2.0L6000</v>
          </cell>
          <cell r="W19799">
            <v>221</v>
          </cell>
          <cell r="X19799">
            <v>0</v>
          </cell>
        </row>
        <row r="19800">
          <cell r="H19800" t="str">
            <v>GTF0102086533</v>
          </cell>
          <cell r="W19800">
            <v>230.52</v>
          </cell>
          <cell r="X19800">
            <v>0</v>
          </cell>
        </row>
        <row r="19801">
          <cell r="H19801" t="str">
            <v>GTF0102086534</v>
          </cell>
          <cell r="W19801">
            <v>54.81</v>
          </cell>
          <cell r="X19801">
            <v>0</v>
          </cell>
        </row>
        <row r="19802">
          <cell r="H19802" t="str">
            <v>GTF0102086561</v>
          </cell>
          <cell r="W19802">
            <v>68.52000000000001</v>
          </cell>
          <cell r="X19802">
            <v>0</v>
          </cell>
        </row>
        <row r="19803">
          <cell r="H19803" t="str">
            <v>GTF0102077501M.1</v>
          </cell>
          <cell r="W19803">
            <v>22.439999999999998</v>
          </cell>
          <cell r="X19803">
            <v>0</v>
          </cell>
        </row>
        <row r="19804">
          <cell r="H19804" t="str">
            <v>GTF0102077501M.2</v>
          </cell>
          <cell r="W19804">
            <v>22.44</v>
          </cell>
          <cell r="X19804">
            <v>0</v>
          </cell>
        </row>
        <row r="19805">
          <cell r="H19805" t="str">
            <v>GTF0102081509M</v>
          </cell>
          <cell r="W19805">
            <v>130.48999999999998</v>
          </cell>
          <cell r="X19805">
            <v>0</v>
          </cell>
        </row>
        <row r="19806">
          <cell r="H19806" t="str">
            <v>GTF0102089540M</v>
          </cell>
          <cell r="W19806">
            <v>862.31999999999994</v>
          </cell>
          <cell r="X19806">
            <v>0</v>
          </cell>
        </row>
        <row r="19807">
          <cell r="H19807" t="str">
            <v>GTF0102077501M.1</v>
          </cell>
          <cell r="W19807">
            <v>22.439999999999998</v>
          </cell>
          <cell r="X19807">
            <v>0</v>
          </cell>
        </row>
        <row r="19808">
          <cell r="H19808" t="str">
            <v>GTF0102077501M.2</v>
          </cell>
          <cell r="W19808">
            <v>22.44</v>
          </cell>
          <cell r="X19808">
            <v>0</v>
          </cell>
        </row>
        <row r="19809">
          <cell r="H19809" t="str">
            <v>GTF0102081526M</v>
          </cell>
          <cell r="W19809">
            <v>22.720000000000002</v>
          </cell>
          <cell r="X19809">
            <v>0</v>
          </cell>
        </row>
        <row r="19810">
          <cell r="H19810" t="str">
            <v>GTF0102089538T</v>
          </cell>
          <cell r="W19810">
            <v>230.52</v>
          </cell>
          <cell r="X19810">
            <v>0</v>
          </cell>
        </row>
        <row r="19811">
          <cell r="H19811" t="str">
            <v>GTF0102089524M</v>
          </cell>
          <cell r="W19811">
            <v>2555.06</v>
          </cell>
          <cell r="X19811">
            <v>0</v>
          </cell>
        </row>
        <row r="19812">
          <cell r="H19812" t="str">
            <v>GTF0102089528T</v>
          </cell>
          <cell r="W19812">
            <v>776.43999999999994</v>
          </cell>
          <cell r="X19812">
            <v>0</v>
          </cell>
        </row>
        <row r="19813">
          <cell r="H19813" t="str">
            <v>GTF0102089537T</v>
          </cell>
          <cell r="W19813">
            <v>691.33999999999992</v>
          </cell>
          <cell r="X19813">
            <v>0</v>
          </cell>
        </row>
        <row r="19814">
          <cell r="H19814" t="str">
            <v>GTF0102089546T</v>
          </cell>
          <cell r="W19814">
            <v>1405.3400000000001</v>
          </cell>
          <cell r="X19814">
            <v>0</v>
          </cell>
        </row>
        <row r="19815">
          <cell r="H19815" t="str">
            <v>GTF0102045565T</v>
          </cell>
          <cell r="W19815">
            <v>201.95000000000002</v>
          </cell>
          <cell r="X19815">
            <v>0</v>
          </cell>
        </row>
        <row r="19816">
          <cell r="H19816" t="str">
            <v>GTF0102076525T.1</v>
          </cell>
          <cell r="W19816">
            <v>383.21000000000004</v>
          </cell>
          <cell r="X19816">
            <v>0</v>
          </cell>
        </row>
        <row r="19817">
          <cell r="H19817" t="str">
            <v>GTF0102076525T.2</v>
          </cell>
          <cell r="W19817">
            <v>383.21000000000004</v>
          </cell>
          <cell r="X19817">
            <v>0</v>
          </cell>
        </row>
        <row r="19818">
          <cell r="H19818" t="str">
            <v>GTF0102074507M</v>
          </cell>
          <cell r="W19818">
            <v>458.45</v>
          </cell>
          <cell r="X19818">
            <v>0</v>
          </cell>
        </row>
        <row r="19819">
          <cell r="H19819" t="str">
            <v>GTF0102086528M</v>
          </cell>
          <cell r="W19819">
            <v>88.98</v>
          </cell>
          <cell r="X19819">
            <v>0</v>
          </cell>
        </row>
        <row r="19820">
          <cell r="H19820" t="str">
            <v>GTF0102089538T</v>
          </cell>
          <cell r="W19820">
            <v>230.52</v>
          </cell>
          <cell r="X19820">
            <v>0</v>
          </cell>
        </row>
        <row r="19821">
          <cell r="H19821" t="str">
            <v>GTF0102089548M</v>
          </cell>
          <cell r="W19821">
            <v>112.35</v>
          </cell>
          <cell r="X19821">
            <v>0</v>
          </cell>
        </row>
        <row r="19822">
          <cell r="H19822" t="str">
            <v>GTF0102089546T</v>
          </cell>
          <cell r="W19822">
            <v>1405.34</v>
          </cell>
          <cell r="X19822">
            <v>0</v>
          </cell>
        </row>
        <row r="19823">
          <cell r="H19823" t="str">
            <v>GTF0102064501M</v>
          </cell>
          <cell r="W19823">
            <v>630.5</v>
          </cell>
          <cell r="X19823">
            <v>0</v>
          </cell>
        </row>
        <row r="19824">
          <cell r="H19824" t="str">
            <v>GTF0102073514M</v>
          </cell>
          <cell r="W19824">
            <v>29.94</v>
          </cell>
          <cell r="X19824">
            <v>0</v>
          </cell>
        </row>
        <row r="19825">
          <cell r="H19825" t="str">
            <v>GTF0102089546T</v>
          </cell>
          <cell r="W19825">
            <v>1405.34</v>
          </cell>
          <cell r="X19825">
            <v>0</v>
          </cell>
        </row>
        <row r="19826">
          <cell r="H19826" t="str">
            <v>GTF0102089547M</v>
          </cell>
          <cell r="W19826">
            <v>38.5</v>
          </cell>
          <cell r="X19826">
            <v>0</v>
          </cell>
        </row>
        <row r="19827">
          <cell r="H19827" t="str">
            <v>GTF0102078525M</v>
          </cell>
          <cell r="W19827">
            <v>1251.2</v>
          </cell>
          <cell r="X19827">
            <v>0</v>
          </cell>
        </row>
        <row r="19828">
          <cell r="H19828" t="str">
            <v>GTF0102074516T</v>
          </cell>
          <cell r="W19828">
            <v>524.33000000000004</v>
          </cell>
          <cell r="X19828">
            <v>0</v>
          </cell>
        </row>
        <row r="19829">
          <cell r="H19829" t="str">
            <v>GTF0102089524M</v>
          </cell>
          <cell r="W19829">
            <v>2555.0600000000004</v>
          </cell>
          <cell r="X19829">
            <v>0</v>
          </cell>
        </row>
        <row r="19830">
          <cell r="H19830" t="str">
            <v>GTF0102064501M</v>
          </cell>
          <cell r="W19830">
            <v>630.5</v>
          </cell>
          <cell r="X19830">
            <v>0</v>
          </cell>
        </row>
        <row r="19831">
          <cell r="H19831" t="str">
            <v>GTF0102081511M</v>
          </cell>
          <cell r="W19831">
            <v>799.27</v>
          </cell>
          <cell r="X19831">
            <v>0</v>
          </cell>
        </row>
        <row r="19832">
          <cell r="H19832" t="str">
            <v>GTF0102089546T</v>
          </cell>
          <cell r="W19832">
            <v>1405.34</v>
          </cell>
          <cell r="X19832">
            <v>0</v>
          </cell>
        </row>
        <row r="19833">
          <cell r="H19833" t="str">
            <v>GTF0102089547M</v>
          </cell>
          <cell r="W19833">
            <v>38.5</v>
          </cell>
          <cell r="X19833">
            <v>0</v>
          </cell>
        </row>
        <row r="19834">
          <cell r="H19834" t="str">
            <v>GTF0102089545T</v>
          </cell>
          <cell r="W19834">
            <v>1405.34</v>
          </cell>
          <cell r="X19834">
            <v>0</v>
          </cell>
        </row>
        <row r="19835">
          <cell r="H19835" t="str">
            <v>GTF0102089537T</v>
          </cell>
          <cell r="W19835">
            <v>691.34</v>
          </cell>
          <cell r="X19835">
            <v>0</v>
          </cell>
        </row>
        <row r="19836">
          <cell r="H19836" t="str">
            <v>GTF0102089546T</v>
          </cell>
          <cell r="W19836">
            <v>1405.3400000000001</v>
          </cell>
          <cell r="X19836">
            <v>0</v>
          </cell>
        </row>
        <row r="19837">
          <cell r="H19837" t="str">
            <v>GTF0102074511T</v>
          </cell>
          <cell r="W19837">
            <v>377.72999999999996</v>
          </cell>
          <cell r="X19837">
            <v>0</v>
          </cell>
        </row>
        <row r="19838">
          <cell r="H19838" t="str">
            <v>GTF0102074518T</v>
          </cell>
          <cell r="W19838">
            <v>444.61</v>
          </cell>
          <cell r="X19838">
            <v>0</v>
          </cell>
        </row>
        <row r="19839">
          <cell r="H19839" t="str">
            <v>GTF0102047504T</v>
          </cell>
          <cell r="W19839">
            <v>145.1</v>
          </cell>
          <cell r="X19839">
            <v>0</v>
          </cell>
        </row>
        <row r="19840">
          <cell r="H19840" t="str">
            <v>GTF0102074516T</v>
          </cell>
          <cell r="W19840">
            <v>524.33000000000004</v>
          </cell>
          <cell r="X19840">
            <v>0</v>
          </cell>
        </row>
        <row r="19841">
          <cell r="H19841" t="str">
            <v>GTF0102064501M</v>
          </cell>
          <cell r="W19841">
            <v>630.5</v>
          </cell>
          <cell r="X19841">
            <v>0</v>
          </cell>
        </row>
        <row r="19842">
          <cell r="H19842" t="str">
            <v>GTF0102081511M</v>
          </cell>
          <cell r="W19842">
            <v>799.27</v>
          </cell>
          <cell r="X19842">
            <v>0</v>
          </cell>
        </row>
        <row r="19843">
          <cell r="H19843" t="str">
            <v>GTF0102074507M</v>
          </cell>
          <cell r="W19843">
            <v>458.45000000000005</v>
          </cell>
          <cell r="X19843">
            <v>0</v>
          </cell>
        </row>
        <row r="19844">
          <cell r="H19844" t="str">
            <v>GTF0102073510M</v>
          </cell>
          <cell r="W19844">
            <v>63.83</v>
          </cell>
          <cell r="X19844">
            <v>0</v>
          </cell>
        </row>
        <row r="19845">
          <cell r="H19845" t="str">
            <v>GUF0102045129</v>
          </cell>
          <cell r="W19845">
            <v>0.63</v>
          </cell>
          <cell r="X19845">
            <v>1.2918481333333334E-2</v>
          </cell>
        </row>
        <row r="19846">
          <cell r="H19846" t="str">
            <v>GUF0102081005</v>
          </cell>
          <cell r="W19846">
            <v>55.36</v>
          </cell>
          <cell r="X19846">
            <v>1.1352305250000001</v>
          </cell>
        </row>
        <row r="19847">
          <cell r="H19847" t="str">
            <v>GUF0102089047</v>
          </cell>
          <cell r="W19847">
            <v>22.62</v>
          </cell>
          <cell r="X19847">
            <v>0.46385280833333331</v>
          </cell>
        </row>
        <row r="19848">
          <cell r="H19848" t="str">
            <v>GUF0102089049</v>
          </cell>
          <cell r="W19848">
            <v>12.01</v>
          </cell>
          <cell r="X19848">
            <v>0.24627946666666664</v>
          </cell>
        </row>
        <row r="19849">
          <cell r="H19849" t="str">
            <v>GUF0102089050</v>
          </cell>
          <cell r="W19849">
            <v>39.58</v>
          </cell>
          <cell r="X19849">
            <v>0.81164053749999998</v>
          </cell>
        </row>
        <row r="19850">
          <cell r="H19850" t="str">
            <v>GUF0102089051</v>
          </cell>
          <cell r="W19850">
            <v>2.69</v>
          </cell>
          <cell r="X19850">
            <v>5.5160637499999998E-2</v>
          </cell>
        </row>
        <row r="19851">
          <cell r="H19851" t="str">
            <v>GUF0102089053</v>
          </cell>
          <cell r="W19851">
            <v>2.54</v>
          </cell>
          <cell r="X19851">
            <v>5.2086786666666662E-2</v>
          </cell>
        </row>
        <row r="19852">
          <cell r="H19852" t="str">
            <v>GUF0102089059</v>
          </cell>
          <cell r="W19852">
            <v>2.12</v>
          </cell>
          <cell r="X19852">
            <v>4.3474433333333326E-2</v>
          </cell>
        </row>
        <row r="19853">
          <cell r="H19853" t="str">
            <v>GUF0102089097</v>
          </cell>
          <cell r="W19853">
            <v>1.01</v>
          </cell>
          <cell r="X19853">
            <v>2.0709676666666666E-2</v>
          </cell>
        </row>
        <row r="19854">
          <cell r="H19854" t="str">
            <v>GUF0103012150</v>
          </cell>
          <cell r="W19854">
            <v>1.21</v>
          </cell>
          <cell r="X19854">
            <v>2.4813646666666668E-2</v>
          </cell>
        </row>
        <row r="19855">
          <cell r="H19855" t="str">
            <v>GUF0103019026</v>
          </cell>
          <cell r="W19855">
            <v>1.62</v>
          </cell>
          <cell r="X19855">
            <v>3.3217603333333338E-2</v>
          </cell>
        </row>
        <row r="19856">
          <cell r="H19856" t="str">
            <v>GUF0103020034</v>
          </cell>
          <cell r="W19856">
            <v>6.21</v>
          </cell>
          <cell r="X19856">
            <v>0.12734067999999998</v>
          </cell>
        </row>
        <row r="19857">
          <cell r="H19857" t="str">
            <v>GUF0103020035</v>
          </cell>
          <cell r="W19857">
            <v>6.21</v>
          </cell>
          <cell r="X19857">
            <v>0.12734067999999998</v>
          </cell>
        </row>
        <row r="19858">
          <cell r="H19858" t="str">
            <v>GUF0103025020</v>
          </cell>
          <cell r="W19858">
            <v>1.1299999999999999</v>
          </cell>
          <cell r="X19858">
            <v>2.3171233333333333E-2</v>
          </cell>
        </row>
        <row r="19859">
          <cell r="H19859" t="str">
            <v>GUF0103035084</v>
          </cell>
          <cell r="W19859">
            <v>0.14000000000000001</v>
          </cell>
          <cell r="X19859">
            <v>2.8698866666666671E-3</v>
          </cell>
        </row>
        <row r="19860">
          <cell r="H19860" t="str">
            <v>GUF0103066003</v>
          </cell>
          <cell r="W19860">
            <v>6.9999999999999993E-2</v>
          </cell>
          <cell r="X19860">
            <v>1.4352080341880342E-3</v>
          </cell>
        </row>
        <row r="19861">
          <cell r="H19861" t="str">
            <v>GUF0103066004</v>
          </cell>
          <cell r="W19861">
            <v>0.06</v>
          </cell>
          <cell r="X19861">
            <v>1.2304417703349283E-3</v>
          </cell>
        </row>
        <row r="19862">
          <cell r="H19862" t="str">
            <v>GUF0201002015</v>
          </cell>
          <cell r="W19862">
            <v>1.94</v>
          </cell>
          <cell r="X19862">
            <v>3.9780733870967741E-2</v>
          </cell>
        </row>
        <row r="19863">
          <cell r="H19863" t="str">
            <v>GUF0201002018</v>
          </cell>
          <cell r="W19863">
            <v>28.950000000000003</v>
          </cell>
          <cell r="X19863">
            <v>0.59365594354838702</v>
          </cell>
        </row>
        <row r="19864">
          <cell r="H19864" t="str">
            <v>GUF0201002034</v>
          </cell>
          <cell r="W19864">
            <v>13.889999999999999</v>
          </cell>
          <cell r="X19864">
            <v>0.28482985483870965</v>
          </cell>
        </row>
        <row r="19865">
          <cell r="H19865" t="str">
            <v>GUF0201002035</v>
          </cell>
          <cell r="W19865">
            <v>13.889999999999999</v>
          </cell>
          <cell r="X19865">
            <v>0.28482985483870965</v>
          </cell>
        </row>
        <row r="19866">
          <cell r="H19866" t="str">
            <v>GUF0201011011</v>
          </cell>
          <cell r="W19866">
            <v>21.830000000000002</v>
          </cell>
          <cell r="X19866">
            <v>0.44765680645161288</v>
          </cell>
        </row>
        <row r="19867">
          <cell r="H19867" t="str">
            <v>GUF0201011012</v>
          </cell>
          <cell r="W19867">
            <v>21.830000000000002</v>
          </cell>
          <cell r="X19867">
            <v>0.44765680645161288</v>
          </cell>
        </row>
        <row r="19868">
          <cell r="H19868" t="str">
            <v>GUF0201013007</v>
          </cell>
          <cell r="W19868">
            <v>17.63</v>
          </cell>
          <cell r="X19868">
            <v>0.36152901333333337</v>
          </cell>
        </row>
        <row r="19869">
          <cell r="H19869" t="str">
            <v>GUF0201013008</v>
          </cell>
          <cell r="W19869">
            <v>21.51</v>
          </cell>
          <cell r="X19869">
            <v>0.44108701999999994</v>
          </cell>
        </row>
        <row r="19870">
          <cell r="H19870" t="str">
            <v>GUF0201013009</v>
          </cell>
          <cell r="W19870">
            <v>21.51</v>
          </cell>
          <cell r="X19870">
            <v>0.44108701999999994</v>
          </cell>
        </row>
        <row r="19871">
          <cell r="H19871" t="str">
            <v>GUF0201013010</v>
          </cell>
          <cell r="W19871">
            <v>3.8</v>
          </cell>
          <cell r="X19871">
            <v>7.7921783333333328E-2</v>
          </cell>
        </row>
        <row r="19872">
          <cell r="H19872" t="str">
            <v>GUF0203013005</v>
          </cell>
          <cell r="W19872">
            <v>0.32</v>
          </cell>
          <cell r="X19872">
            <v>6.5620877777777774E-3</v>
          </cell>
        </row>
        <row r="19873">
          <cell r="H19873" t="str">
            <v>GUF0302012139</v>
          </cell>
          <cell r="W19873">
            <v>200.72</v>
          </cell>
          <cell r="X19873">
            <v>4.1160281199999993</v>
          </cell>
        </row>
        <row r="19874">
          <cell r="H19874" t="str">
            <v>GUF0304004045</v>
          </cell>
          <cell r="W19874">
            <v>32.83</v>
          </cell>
          <cell r="X19874">
            <v>0.67322440000000006</v>
          </cell>
        </row>
        <row r="19875">
          <cell r="H19875" t="str">
            <v>GUF0305007008</v>
          </cell>
          <cell r="W19875">
            <v>12.78</v>
          </cell>
          <cell r="X19875">
            <v>0.26207222000000002</v>
          </cell>
        </row>
        <row r="19876">
          <cell r="H19876" t="str">
            <v>GUF0307001046</v>
          </cell>
          <cell r="W19876">
            <v>112.88</v>
          </cell>
          <cell r="X19876">
            <v>2.3147505000000002</v>
          </cell>
        </row>
        <row r="19877">
          <cell r="H19877" t="str">
            <v>GUF0308002013</v>
          </cell>
          <cell r="W19877">
            <v>2.67</v>
          </cell>
          <cell r="X19877">
            <v>5.4752613333333332E-2</v>
          </cell>
        </row>
        <row r="19878">
          <cell r="H19878" t="str">
            <v>GUF0308002014</v>
          </cell>
          <cell r="W19878">
            <v>2.67</v>
          </cell>
          <cell r="X19878">
            <v>5.4752613333333332E-2</v>
          </cell>
        </row>
        <row r="19879">
          <cell r="H19879" t="str">
            <v>GUF0308007032</v>
          </cell>
          <cell r="W19879">
            <v>12.13</v>
          </cell>
          <cell r="X19879">
            <v>0.24874308666666667</v>
          </cell>
        </row>
        <row r="19880">
          <cell r="H19880" t="str">
            <v>GUF0308009030</v>
          </cell>
          <cell r="W19880">
            <v>2.02</v>
          </cell>
          <cell r="X19880">
            <v>4.1424855555555549E-2</v>
          </cell>
        </row>
        <row r="19881">
          <cell r="H19881" t="str">
            <v>GUF0308009032</v>
          </cell>
          <cell r="W19881">
            <v>2.1</v>
          </cell>
          <cell r="X19881">
            <v>4.3061766666666661E-2</v>
          </cell>
        </row>
        <row r="19882">
          <cell r="H19882" t="str">
            <v>GUF0308011004</v>
          </cell>
          <cell r="W19882">
            <v>2.1</v>
          </cell>
          <cell r="X19882">
            <v>4.3061766666666661E-2</v>
          </cell>
        </row>
        <row r="19883">
          <cell r="H19883" t="str">
            <v>GUF0308035035</v>
          </cell>
          <cell r="W19883">
            <v>33.96</v>
          </cell>
          <cell r="X19883">
            <v>0.69639563333333332</v>
          </cell>
        </row>
        <row r="19884">
          <cell r="H19884" t="str">
            <v>GUF0308035036</v>
          </cell>
          <cell r="W19884">
            <v>14.229999999999999</v>
          </cell>
          <cell r="X19884">
            <v>0.2918056270833333</v>
          </cell>
        </row>
        <row r="19885">
          <cell r="H19885" t="str">
            <v>GUF0308035037</v>
          </cell>
          <cell r="W19885">
            <v>18.27</v>
          </cell>
          <cell r="X19885">
            <v>0.3746529739583333</v>
          </cell>
        </row>
        <row r="19886">
          <cell r="H19886" t="str">
            <v>GUF0308035038</v>
          </cell>
          <cell r="W19886">
            <v>2.91</v>
          </cell>
          <cell r="X19886">
            <v>5.9675726666666665E-2</v>
          </cell>
        </row>
        <row r="19887">
          <cell r="H19887" t="str">
            <v>GUF0308035039</v>
          </cell>
          <cell r="W19887">
            <v>1.29</v>
          </cell>
          <cell r="X19887">
            <v>2.645193333333333E-2</v>
          </cell>
        </row>
        <row r="19888">
          <cell r="H19888" t="str">
            <v>GUF0308035040</v>
          </cell>
          <cell r="W19888">
            <v>2.4300000000000002</v>
          </cell>
          <cell r="X19888">
            <v>4.9832594999999993E-2</v>
          </cell>
        </row>
        <row r="19889">
          <cell r="H19889" t="str">
            <v>GUF0308035043</v>
          </cell>
          <cell r="W19889">
            <v>4.8499999999999996</v>
          </cell>
          <cell r="X19889">
            <v>9.9456793333333335E-2</v>
          </cell>
        </row>
        <row r="19890">
          <cell r="H19890" t="str">
            <v>GUF0308035045</v>
          </cell>
          <cell r="W19890">
            <v>4.8499999999999996</v>
          </cell>
          <cell r="X19890">
            <v>9.9456793333333335E-2</v>
          </cell>
        </row>
        <row r="19891">
          <cell r="H19891" t="str">
            <v>GUF0308035046</v>
          </cell>
          <cell r="W19891">
            <v>9.6999999999999993</v>
          </cell>
          <cell r="X19891">
            <v>0.19890945999999998</v>
          </cell>
        </row>
        <row r="19892">
          <cell r="H19892" t="str">
            <v>GUF0309006006</v>
          </cell>
          <cell r="W19892">
            <v>3.56</v>
          </cell>
          <cell r="X19892">
            <v>7.3000733333333331E-2</v>
          </cell>
        </row>
        <row r="19893">
          <cell r="H19893" t="str">
            <v>GUF0399011001</v>
          </cell>
          <cell r="W19893">
            <v>12.65</v>
          </cell>
          <cell r="X19893">
            <v>0.25940639333333332</v>
          </cell>
        </row>
        <row r="19894">
          <cell r="H19894" t="str">
            <v>GUF2101001001</v>
          </cell>
          <cell r="W19894">
            <v>0.01</v>
          </cell>
          <cell r="X19894">
            <v>2.0501893939393941E-4</v>
          </cell>
        </row>
        <row r="19895">
          <cell r="H19895" t="str">
            <v>GUF2101001002</v>
          </cell>
          <cell r="W19895">
            <v>0.01</v>
          </cell>
          <cell r="X19895">
            <v>2.0513731060606058E-4</v>
          </cell>
        </row>
        <row r="19896">
          <cell r="H19896" t="str">
            <v>GUF2101001017</v>
          </cell>
          <cell r="W19896">
            <v>0.01</v>
          </cell>
          <cell r="X19896">
            <v>2.0501893939393941E-4</v>
          </cell>
        </row>
        <row r="19897">
          <cell r="H19897" t="str">
            <v>GUF2101001042</v>
          </cell>
          <cell r="W19897">
            <v>0.09</v>
          </cell>
          <cell r="X19897">
            <v>1.8454900000000002E-3</v>
          </cell>
        </row>
        <row r="19898">
          <cell r="H19898" t="str">
            <v>GUF2101002004</v>
          </cell>
          <cell r="W19898">
            <v>0.02</v>
          </cell>
          <cell r="X19898">
            <v>4.102666666666667E-4</v>
          </cell>
        </row>
        <row r="19899">
          <cell r="H19899" t="str">
            <v>GUF2101002014</v>
          </cell>
          <cell r="W19899">
            <v>0.01</v>
          </cell>
          <cell r="X19899">
            <v>2.0513731060606058E-4</v>
          </cell>
        </row>
        <row r="19900">
          <cell r="H19900" t="str">
            <v>GUF2101012005</v>
          </cell>
          <cell r="W19900">
            <v>0.06</v>
          </cell>
          <cell r="X19900">
            <v>1.2303266666666667E-3</v>
          </cell>
        </row>
        <row r="19901">
          <cell r="H19901" t="str">
            <v>GUF2101012011</v>
          </cell>
          <cell r="W19901">
            <v>3.0000000000000002E-2</v>
          </cell>
          <cell r="X19901">
            <v>6.1531954545454549E-4</v>
          </cell>
        </row>
        <row r="19902">
          <cell r="H19902" t="str">
            <v>GUF2101013001</v>
          </cell>
          <cell r="W19902">
            <v>0.02</v>
          </cell>
          <cell r="X19902">
            <v>4.1014234343434347E-4</v>
          </cell>
        </row>
        <row r="19903">
          <cell r="H19903" t="str">
            <v>GUF2101013010</v>
          </cell>
          <cell r="W19903">
            <v>0.02</v>
          </cell>
          <cell r="X19903">
            <v>4.102666666666667E-4</v>
          </cell>
        </row>
        <row r="19904">
          <cell r="H19904" t="str">
            <v>GUF2101018010</v>
          </cell>
          <cell r="W19904">
            <v>0.05</v>
          </cell>
          <cell r="X19904">
            <v>1.0251598484848484E-3</v>
          </cell>
        </row>
        <row r="19905">
          <cell r="H19905" t="str">
            <v>GUF2101021004</v>
          </cell>
          <cell r="W19905">
            <v>0.01</v>
          </cell>
          <cell r="X19905">
            <v>2.0511363636363636E-4</v>
          </cell>
        </row>
        <row r="19906">
          <cell r="H19906" t="str">
            <v>GUF2101021141</v>
          </cell>
          <cell r="W19906">
            <v>0.01</v>
          </cell>
          <cell r="X19906">
            <v>2.0501893939393941E-4</v>
          </cell>
        </row>
        <row r="19907">
          <cell r="H19907" t="str">
            <v>GUF2101022009</v>
          </cell>
          <cell r="W19907">
            <v>0.01</v>
          </cell>
          <cell r="X19907">
            <v>2.0549242424242425E-4</v>
          </cell>
        </row>
        <row r="19908">
          <cell r="H19908" t="str">
            <v>GUF2101027001</v>
          </cell>
          <cell r="W19908">
            <v>0.01</v>
          </cell>
          <cell r="X19908">
            <v>2.0501893939393941E-4</v>
          </cell>
        </row>
        <row r="19909">
          <cell r="H19909" t="str">
            <v>GUF210103004</v>
          </cell>
          <cell r="W19909">
            <v>3.0000000000000002E-2</v>
          </cell>
          <cell r="X19909">
            <v>6.1520238636363631E-4</v>
          </cell>
        </row>
        <row r="19910">
          <cell r="H19910" t="str">
            <v>GUF210103006</v>
          </cell>
          <cell r="W19910">
            <v>0.04</v>
          </cell>
          <cell r="X19910">
            <v>8.2023799242424242E-4</v>
          </cell>
        </row>
        <row r="19911">
          <cell r="H19911" t="str">
            <v>GUF210103010</v>
          </cell>
          <cell r="W19911">
            <v>0.02</v>
          </cell>
          <cell r="X19911">
            <v>4.101389373183894E-4</v>
          </cell>
        </row>
        <row r="19912">
          <cell r="H19912" t="str">
            <v>GUF2101032007</v>
          </cell>
          <cell r="W19912">
            <v>0.01</v>
          </cell>
          <cell r="X19912">
            <v>2.0501893939393941E-4</v>
          </cell>
        </row>
        <row r="19913">
          <cell r="H19913" t="str">
            <v>GUF2101041018</v>
          </cell>
          <cell r="W19913">
            <v>0.09</v>
          </cell>
          <cell r="X19913">
            <v>1.84549E-3</v>
          </cell>
        </row>
        <row r="19914">
          <cell r="H19914" t="str">
            <v>GUF2101041036</v>
          </cell>
          <cell r="W19914">
            <v>0.08</v>
          </cell>
          <cell r="X19914">
            <v>1.6404759848484848E-3</v>
          </cell>
        </row>
        <row r="19915">
          <cell r="H19915" t="str">
            <v>GUF2101041053</v>
          </cell>
          <cell r="W19915">
            <v>0.26</v>
          </cell>
          <cell r="X19915">
            <v>5.3309030303030306E-3</v>
          </cell>
        </row>
        <row r="19916">
          <cell r="H19916" t="str">
            <v>GUF2101041057</v>
          </cell>
          <cell r="W19916">
            <v>0.05</v>
          </cell>
          <cell r="X19916">
            <v>1.0249260606060605E-3</v>
          </cell>
        </row>
        <row r="19917">
          <cell r="H19917" t="str">
            <v>GUF2101043006</v>
          </cell>
          <cell r="W19917">
            <v>0.01</v>
          </cell>
          <cell r="X19917">
            <v>2.0501893939393941E-4</v>
          </cell>
        </row>
        <row r="19918">
          <cell r="H19918" t="str">
            <v>GUF2101043020</v>
          </cell>
          <cell r="W19918">
            <v>3.0000000000000002E-2</v>
          </cell>
          <cell r="X19918">
            <v>6.1531954545454549E-4</v>
          </cell>
        </row>
        <row r="19919">
          <cell r="H19919" t="str">
            <v>GUF2101043080</v>
          </cell>
          <cell r="W19919">
            <v>7.0000000000000007E-2</v>
          </cell>
          <cell r="X19919">
            <v>1.4358818181818183E-3</v>
          </cell>
        </row>
        <row r="19920">
          <cell r="H19920" t="str">
            <v>GUF2101043112</v>
          </cell>
          <cell r="W19920">
            <v>0.04</v>
          </cell>
          <cell r="X19920">
            <v>8.2016751515151521E-4</v>
          </cell>
        </row>
        <row r="19921">
          <cell r="H19921" t="str">
            <v>GUF2101051006</v>
          </cell>
          <cell r="W19921">
            <v>0.02</v>
          </cell>
          <cell r="X19921">
            <v>4.102666666666667E-4</v>
          </cell>
        </row>
        <row r="19922">
          <cell r="H19922" t="str">
            <v>GUF2101051014</v>
          </cell>
          <cell r="W19922">
            <v>0.01</v>
          </cell>
          <cell r="X19922">
            <v>2.0508658008658008E-4</v>
          </cell>
        </row>
        <row r="19923">
          <cell r="H19923" t="str">
            <v>GUF2101051043</v>
          </cell>
          <cell r="W19923">
            <v>0.01</v>
          </cell>
          <cell r="X19923">
            <v>2.0549242424242425E-4</v>
          </cell>
        </row>
        <row r="19924">
          <cell r="H19924" t="str">
            <v>GUF2101059005</v>
          </cell>
          <cell r="W19924">
            <v>0.12</v>
          </cell>
          <cell r="X19924">
            <v>2.4608095454545457E-3</v>
          </cell>
        </row>
        <row r="19925">
          <cell r="H19925" t="str">
            <v>GUF2101059006</v>
          </cell>
          <cell r="W19925">
            <v>0.10999999999999999</v>
          </cell>
          <cell r="X19925">
            <v>2.2556963636363638E-3</v>
          </cell>
        </row>
        <row r="19926">
          <cell r="H19926" t="str">
            <v>GUF2101061027</v>
          </cell>
          <cell r="W19926">
            <v>0.05</v>
          </cell>
          <cell r="X19926">
            <v>1.0251598484848484E-3</v>
          </cell>
        </row>
        <row r="19927">
          <cell r="H19927" t="str">
            <v>GUF2101081003</v>
          </cell>
          <cell r="W19927">
            <v>0.01</v>
          </cell>
          <cell r="X19927">
            <v>2.0508658008658008E-4</v>
          </cell>
        </row>
        <row r="19928">
          <cell r="H19928" t="str">
            <v>GUF2101081007</v>
          </cell>
          <cell r="W19928">
            <v>0.01</v>
          </cell>
          <cell r="X19928">
            <v>2.0549242424242425E-4</v>
          </cell>
        </row>
        <row r="19929">
          <cell r="H19929" t="str">
            <v>GUF2101081010</v>
          </cell>
          <cell r="W19929">
            <v>0.01</v>
          </cell>
          <cell r="X19929">
            <v>2.0517676767676767E-4</v>
          </cell>
        </row>
        <row r="19930">
          <cell r="H19930" t="str">
            <v>GUF2101102023</v>
          </cell>
          <cell r="W19930">
            <v>0.01</v>
          </cell>
          <cell r="X19930">
            <v>2.0501893939393941E-4</v>
          </cell>
        </row>
        <row r="19931">
          <cell r="H19931" t="str">
            <v>GUF2101177003</v>
          </cell>
          <cell r="W19931">
            <v>0.71</v>
          </cell>
          <cell r="X19931">
            <v>1.455888E-2</v>
          </cell>
        </row>
        <row r="19932">
          <cell r="H19932" t="str">
            <v>GUF2111000224</v>
          </cell>
          <cell r="W19932">
            <v>23.09</v>
          </cell>
          <cell r="X19932">
            <v>0.47349373333333333</v>
          </cell>
        </row>
        <row r="19933">
          <cell r="H19933" t="str">
            <v>GUY0301003004</v>
          </cell>
          <cell r="W19933">
            <v>0.05</v>
          </cell>
          <cell r="X19933">
            <v>1.0249260606060605E-3</v>
          </cell>
        </row>
        <row r="19934">
          <cell r="H19934" t="str">
            <v>GUY0301005043</v>
          </cell>
          <cell r="W19934">
            <v>0.02</v>
          </cell>
          <cell r="X19934">
            <v>4.1016851674641148E-4</v>
          </cell>
        </row>
        <row r="19935">
          <cell r="H19935" t="str">
            <v>GUY0301007012</v>
          </cell>
          <cell r="W19935">
            <v>3.0000000000000002E-2</v>
          </cell>
          <cell r="X19935">
            <v>6.1520796536796536E-4</v>
          </cell>
        </row>
        <row r="19936">
          <cell r="H19936" t="str">
            <v>GUY0301007014</v>
          </cell>
          <cell r="W19936">
            <v>0.01</v>
          </cell>
          <cell r="X19936">
            <v>2.0511363636363636E-4</v>
          </cell>
        </row>
        <row r="19937">
          <cell r="H19937" t="str">
            <v>GUY0301010021</v>
          </cell>
          <cell r="W19937">
            <v>0.02</v>
          </cell>
          <cell r="X19937">
            <v>4.1003356060606062E-4</v>
          </cell>
        </row>
        <row r="19938">
          <cell r="H19938" t="str">
            <v>GUY0301010040</v>
          </cell>
          <cell r="W19938">
            <v>0.05</v>
          </cell>
          <cell r="X19938">
            <v>1.0249260606060605E-3</v>
          </cell>
        </row>
        <row r="19939">
          <cell r="H19939" t="str">
            <v>GUY0301010057</v>
          </cell>
          <cell r="W19939">
            <v>0.09</v>
          </cell>
          <cell r="X19939">
            <v>1.8458024242424241E-3</v>
          </cell>
        </row>
        <row r="19940">
          <cell r="H19940" t="str">
            <v>GUY0301010061</v>
          </cell>
          <cell r="W19940">
            <v>0.15</v>
          </cell>
          <cell r="X19940">
            <v>3.0761290909090905E-3</v>
          </cell>
        </row>
        <row r="19941">
          <cell r="H19941" t="str">
            <v>GUY0301010062</v>
          </cell>
          <cell r="W19941">
            <v>0.14000000000000001</v>
          </cell>
          <cell r="X19941">
            <v>2.8698866666666666E-3</v>
          </cell>
        </row>
        <row r="19942">
          <cell r="H19942" t="str">
            <v>GUY030101104613</v>
          </cell>
          <cell r="W19942">
            <v>0.02</v>
          </cell>
          <cell r="X19942">
            <v>4.102666666666667E-4</v>
          </cell>
        </row>
        <row r="19943">
          <cell r="H19943" t="str">
            <v>GUY0301011074</v>
          </cell>
          <cell r="W19943">
            <v>6.0000000000000005E-2</v>
          </cell>
          <cell r="X19943">
            <v>1.2304047727272726E-3</v>
          </cell>
        </row>
        <row r="19944">
          <cell r="H19944" t="str">
            <v>GUY0301012011</v>
          </cell>
          <cell r="W19944">
            <v>0.08</v>
          </cell>
          <cell r="X19944">
            <v>1.6407109090909092E-3</v>
          </cell>
        </row>
        <row r="19945">
          <cell r="H19945" t="str">
            <v>GUY0301012016</v>
          </cell>
          <cell r="W19945">
            <v>0.02</v>
          </cell>
          <cell r="X19945">
            <v>4.1011126262626259E-4</v>
          </cell>
        </row>
        <row r="19946">
          <cell r="H19946" t="str">
            <v>GUY0301012018</v>
          </cell>
          <cell r="W19946">
            <v>0.05</v>
          </cell>
          <cell r="X19946">
            <v>1.0251338720538719E-3</v>
          </cell>
        </row>
        <row r="19947">
          <cell r="H19947" t="str">
            <v>GUY0301013006</v>
          </cell>
          <cell r="W19947">
            <v>0.02</v>
          </cell>
          <cell r="X19947">
            <v>4.1011747878787875E-4</v>
          </cell>
        </row>
        <row r="19948">
          <cell r="H19948" t="str">
            <v>GUY0301013015</v>
          </cell>
          <cell r="W19948">
            <v>0.05</v>
          </cell>
          <cell r="X19948">
            <v>1.0249260606060605E-3</v>
          </cell>
        </row>
        <row r="19949">
          <cell r="H19949" t="str">
            <v>GUY030101304314</v>
          </cell>
          <cell r="W19949">
            <v>0.01</v>
          </cell>
          <cell r="X19949">
            <v>2.0508658008658008E-4</v>
          </cell>
        </row>
        <row r="19950">
          <cell r="H19950" t="str">
            <v>GUY0301014002</v>
          </cell>
          <cell r="W19950">
            <v>0.05</v>
          </cell>
          <cell r="X19950">
            <v>1.0249260606060605E-3</v>
          </cell>
        </row>
        <row r="19951">
          <cell r="H19951" t="str">
            <v>GUY0301014004</v>
          </cell>
          <cell r="W19951">
            <v>0.06</v>
          </cell>
          <cell r="X19951">
            <v>1.2304516363636363E-3</v>
          </cell>
        </row>
        <row r="19952">
          <cell r="H19952" t="str">
            <v>GUY0301014006</v>
          </cell>
          <cell r="W19952">
            <v>7.0000000000000007E-2</v>
          </cell>
          <cell r="X19952">
            <v>1.4351779545454546E-3</v>
          </cell>
        </row>
        <row r="19953">
          <cell r="H19953" t="str">
            <v>GUY0301014025</v>
          </cell>
          <cell r="W19953">
            <v>0.08</v>
          </cell>
          <cell r="X19953">
            <v>1.6407109090909092E-3</v>
          </cell>
        </row>
        <row r="19954">
          <cell r="H19954" t="str">
            <v>GUY0301019007</v>
          </cell>
          <cell r="W19954">
            <v>0.01</v>
          </cell>
          <cell r="X19954">
            <v>2.0461090909090914E-4</v>
          </cell>
        </row>
        <row r="19955">
          <cell r="H19955" t="str">
            <v>GUY0301019030</v>
          </cell>
          <cell r="W19955">
            <v>0.02</v>
          </cell>
          <cell r="X19955">
            <v>4.102666666666667E-4</v>
          </cell>
        </row>
        <row r="19956">
          <cell r="H19956" t="str">
            <v>GUY0301019057</v>
          </cell>
          <cell r="W19956">
            <v>3.0000000000000002E-2</v>
          </cell>
          <cell r="X19956">
            <v>6.1485090909090901E-4</v>
          </cell>
        </row>
        <row r="19957">
          <cell r="H19957" t="str">
            <v>GUY0301019076</v>
          </cell>
          <cell r="W19957">
            <v>3.0000000000000002E-2</v>
          </cell>
          <cell r="X19957">
            <v>6.1531954545454549E-4</v>
          </cell>
        </row>
        <row r="19958">
          <cell r="H19958" t="str">
            <v>GUY0301019093</v>
          </cell>
          <cell r="W19958">
            <v>0.05</v>
          </cell>
          <cell r="X19958">
            <v>1.0251229346092505E-3</v>
          </cell>
        </row>
        <row r="19959">
          <cell r="H19959" t="str">
            <v>GUY0301020006</v>
          </cell>
          <cell r="W19959">
            <v>0.01</v>
          </cell>
          <cell r="X19959">
            <v>2.0501893939393941E-4</v>
          </cell>
        </row>
        <row r="19960">
          <cell r="H19960" t="str">
            <v>GUY0301020007</v>
          </cell>
          <cell r="W19960">
            <v>0.01</v>
          </cell>
          <cell r="X19960">
            <v>2.0517676767676767E-4</v>
          </cell>
        </row>
        <row r="19961">
          <cell r="H19961" t="str">
            <v>GUY0301020008</v>
          </cell>
          <cell r="W19961">
            <v>0.01</v>
          </cell>
          <cell r="X19961">
            <v>2.0549242424242425E-4</v>
          </cell>
        </row>
        <row r="19962">
          <cell r="H19962" t="str">
            <v>GUY0301020009</v>
          </cell>
          <cell r="W19962">
            <v>0.02</v>
          </cell>
          <cell r="X19962">
            <v>4.1013021433850699E-4</v>
          </cell>
        </row>
        <row r="19963">
          <cell r="H19963" t="str">
            <v>GUY030102001014</v>
          </cell>
          <cell r="W19963">
            <v>0.01</v>
          </cell>
          <cell r="X19963">
            <v>2.0501893939393941E-4</v>
          </cell>
        </row>
        <row r="19964">
          <cell r="H19964" t="str">
            <v>GUY0301020014</v>
          </cell>
          <cell r="W19964">
            <v>0.01</v>
          </cell>
          <cell r="X19964">
            <v>2.0507154882154881E-4</v>
          </cell>
        </row>
        <row r="19965">
          <cell r="H19965" t="str">
            <v>GUY0301020015</v>
          </cell>
          <cell r="W19965">
            <v>3.0000000000000002E-2</v>
          </cell>
          <cell r="X19965">
            <v>6.1578818181818186E-4</v>
          </cell>
        </row>
        <row r="19966">
          <cell r="H19966" t="str">
            <v>GUY0301020026</v>
          </cell>
          <cell r="W19966">
            <v>0.01</v>
          </cell>
          <cell r="X19966">
            <v>2.0486111111111112E-4</v>
          </cell>
        </row>
        <row r="19967">
          <cell r="H19967" t="str">
            <v>GUY0301020027</v>
          </cell>
          <cell r="W19967">
            <v>0.01</v>
          </cell>
          <cell r="X19967">
            <v>2.0501893939393941E-4</v>
          </cell>
        </row>
        <row r="19968">
          <cell r="H19968" t="str">
            <v>GUY0301020032</v>
          </cell>
          <cell r="W19968">
            <v>0.01</v>
          </cell>
          <cell r="X19968">
            <v>2.0501893939393941E-4</v>
          </cell>
        </row>
        <row r="19969">
          <cell r="H19969" t="str">
            <v>GUY0301021005</v>
          </cell>
          <cell r="W19969">
            <v>0.01</v>
          </cell>
          <cell r="X19969">
            <v>2.0501893939393941E-4</v>
          </cell>
        </row>
        <row r="19970">
          <cell r="H19970" t="str">
            <v>GUY0301021006</v>
          </cell>
          <cell r="W19970">
            <v>0.01</v>
          </cell>
          <cell r="X19970">
            <v>2.0513731060606058E-4</v>
          </cell>
        </row>
        <row r="19971">
          <cell r="H19971" t="str">
            <v>GUY0301021007</v>
          </cell>
          <cell r="W19971">
            <v>0.01</v>
          </cell>
          <cell r="X19971">
            <v>2.0501893939393941E-4</v>
          </cell>
        </row>
        <row r="19972">
          <cell r="H19972" t="str">
            <v>GUY0301021009</v>
          </cell>
          <cell r="W19972">
            <v>0.01</v>
          </cell>
          <cell r="X19972">
            <v>2.0461090909090914E-4</v>
          </cell>
        </row>
        <row r="19973">
          <cell r="H19973" t="str">
            <v>GUY0301021014</v>
          </cell>
          <cell r="W19973">
            <v>0.01</v>
          </cell>
          <cell r="X19973">
            <v>2.0461090909090914E-4</v>
          </cell>
        </row>
        <row r="19974">
          <cell r="H19974" t="str">
            <v>GUY0301025023</v>
          </cell>
          <cell r="W19974">
            <v>0.04</v>
          </cell>
          <cell r="X19974">
            <v>8.203554545454546E-4</v>
          </cell>
        </row>
        <row r="19975">
          <cell r="H19975" t="str">
            <v>GUY0301025024</v>
          </cell>
          <cell r="W19975">
            <v>0.04</v>
          </cell>
          <cell r="X19975">
            <v>8.203554545454546E-4</v>
          </cell>
        </row>
        <row r="19976">
          <cell r="H19976" t="str">
            <v>GUY0301028003</v>
          </cell>
          <cell r="W19976">
            <v>0.01</v>
          </cell>
          <cell r="X19976">
            <v>2.0505358462675536E-4</v>
          </cell>
        </row>
        <row r="19977">
          <cell r="H19977" t="str">
            <v>GUY0301035001</v>
          </cell>
          <cell r="W19977">
            <v>0.02</v>
          </cell>
          <cell r="X19977">
            <v>4.1005946127946124E-4</v>
          </cell>
        </row>
        <row r="19978">
          <cell r="H19978" t="str">
            <v>GUY0301035007</v>
          </cell>
          <cell r="W19978">
            <v>0.01</v>
          </cell>
          <cell r="X19978">
            <v>2.0501893939393938E-4</v>
          </cell>
        </row>
        <row r="19979">
          <cell r="H19979" t="str">
            <v>GUY0301035008</v>
          </cell>
          <cell r="W19979">
            <v>9.9999999999999985E-3</v>
          </cell>
          <cell r="X19979">
            <v>2.0506198347107439E-4</v>
          </cell>
        </row>
        <row r="19980">
          <cell r="H19980" t="str">
            <v>GUY0316020008</v>
          </cell>
          <cell r="W19980">
            <v>1.87</v>
          </cell>
          <cell r="X19980">
            <v>3.8344470833333331E-2</v>
          </cell>
        </row>
        <row r="19981">
          <cell r="H19981" t="str">
            <v>GUF0102045015</v>
          </cell>
          <cell r="W19981">
            <v>46.58</v>
          </cell>
          <cell r="X19981">
            <v>0.95519437499999993</v>
          </cell>
        </row>
        <row r="19982">
          <cell r="H19982" t="str">
            <v>GUF0102048003</v>
          </cell>
          <cell r="W19982">
            <v>67.760000000000005</v>
          </cell>
          <cell r="X19982">
            <v>1.3895083947368421</v>
          </cell>
        </row>
        <row r="19983">
          <cell r="H19983" t="str">
            <v>GUF0102081037</v>
          </cell>
          <cell r="W19983">
            <v>9.02</v>
          </cell>
          <cell r="X19983">
            <v>0.18497783333333331</v>
          </cell>
        </row>
        <row r="19984">
          <cell r="H19984" t="str">
            <v>GUF0102089047</v>
          </cell>
          <cell r="W19984">
            <v>22.62</v>
          </cell>
          <cell r="X19984">
            <v>0.46385156321839083</v>
          </cell>
        </row>
        <row r="19985">
          <cell r="H19985" t="str">
            <v>GUF0102089060</v>
          </cell>
          <cell r="W19985">
            <v>34.630000000000003</v>
          </cell>
          <cell r="X19985">
            <v>0.71013509748427661</v>
          </cell>
        </row>
        <row r="19986">
          <cell r="H19986" t="str">
            <v>GTF0102089073</v>
          </cell>
          <cell r="W19986">
            <v>9.14</v>
          </cell>
          <cell r="X19986">
            <v>0.18755699999999997</v>
          </cell>
        </row>
        <row r="19987">
          <cell r="H19987" t="str">
            <v>GTF0102089077</v>
          </cell>
          <cell r="W19987">
            <v>10.17</v>
          </cell>
          <cell r="X19987">
            <v>0.20860299999999998</v>
          </cell>
        </row>
        <row r="19988">
          <cell r="H19988" t="str">
            <v>GTF0102089083</v>
          </cell>
          <cell r="W19988">
            <v>10.84</v>
          </cell>
          <cell r="X19988">
            <v>0.22222099999999997</v>
          </cell>
        </row>
        <row r="19989">
          <cell r="H19989" t="str">
            <v>GTF0102089084</v>
          </cell>
          <cell r="W19989">
            <v>8.9499999999999993</v>
          </cell>
          <cell r="X19989">
            <v>0.18353349999999999</v>
          </cell>
        </row>
        <row r="19990">
          <cell r="H19990" t="str">
            <v>GTF0102089085</v>
          </cell>
          <cell r="W19990">
            <v>3.07</v>
          </cell>
          <cell r="X19990">
            <v>6.2828499999999995E-2</v>
          </cell>
        </row>
        <row r="19991">
          <cell r="H19991" t="str">
            <v>GTF0102089090</v>
          </cell>
          <cell r="W19991">
            <v>24.58</v>
          </cell>
          <cell r="X19991">
            <v>0.5041755</v>
          </cell>
        </row>
        <row r="19992">
          <cell r="H19992" t="str">
            <v>GTF0102089091</v>
          </cell>
          <cell r="W19992">
            <v>24.58</v>
          </cell>
          <cell r="X19992">
            <v>0.5041755</v>
          </cell>
        </row>
        <row r="19993">
          <cell r="H19993" t="str">
            <v>GUF0103066003</v>
          </cell>
          <cell r="W19993">
            <v>7.0000000000000007E-2</v>
          </cell>
          <cell r="X19993">
            <v>1.4352261643835616E-3</v>
          </cell>
        </row>
        <row r="19994">
          <cell r="H19994" t="str">
            <v>GUF0103066004</v>
          </cell>
          <cell r="W19994">
            <v>6.0000000000000005E-2</v>
          </cell>
          <cell r="X19994">
            <v>1.2304115843023255E-3</v>
          </cell>
        </row>
        <row r="19995">
          <cell r="H19995" t="str">
            <v>GUF0305021012</v>
          </cell>
          <cell r="W19995">
            <v>38.49</v>
          </cell>
          <cell r="X19995">
            <v>0.78928818958333335</v>
          </cell>
        </row>
        <row r="19996">
          <cell r="H19996" t="str">
            <v>GUF2101001001</v>
          </cell>
          <cell r="W19996">
            <v>0.01</v>
          </cell>
          <cell r="X19996">
            <v>2.0498511904761904E-4</v>
          </cell>
        </row>
        <row r="19997">
          <cell r="H19997" t="str">
            <v>GUF2101001002</v>
          </cell>
          <cell r="W19997">
            <v>0.01</v>
          </cell>
          <cell r="X19997">
            <v>2.0513392857142857E-4</v>
          </cell>
        </row>
        <row r="19998">
          <cell r="H19998" t="str">
            <v>GUF2101001042</v>
          </cell>
          <cell r="W19998">
            <v>0.09</v>
          </cell>
          <cell r="X19998">
            <v>1.84549E-3</v>
          </cell>
        </row>
        <row r="19999">
          <cell r="H19999" t="str">
            <v>GUF2101002014</v>
          </cell>
          <cell r="W19999">
            <v>0.01</v>
          </cell>
          <cell r="X19999">
            <v>2.0505952380952381E-4</v>
          </cell>
        </row>
        <row r="20000">
          <cell r="H20000" t="str">
            <v>GUF2101012005</v>
          </cell>
          <cell r="W20000">
            <v>0.06</v>
          </cell>
          <cell r="X20000">
            <v>1.2303266666666664E-3</v>
          </cell>
        </row>
        <row r="20001">
          <cell r="H20001" t="str">
            <v>GUF2101022009</v>
          </cell>
          <cell r="W20001">
            <v>0.01</v>
          </cell>
          <cell r="X20001">
            <v>2.0498511904761904E-4</v>
          </cell>
        </row>
        <row r="20002">
          <cell r="H20002" t="str">
            <v>GUF210103010</v>
          </cell>
          <cell r="W20002">
            <v>0.02</v>
          </cell>
          <cell r="X20002">
            <v>4.1011184905660373E-4</v>
          </cell>
        </row>
        <row r="20003">
          <cell r="H20003" t="str">
            <v>GUF2101041018</v>
          </cell>
          <cell r="W20003">
            <v>9.0000000000000011E-2</v>
          </cell>
          <cell r="X20003">
            <v>1.845735476190476E-3</v>
          </cell>
        </row>
        <row r="20004">
          <cell r="H20004" t="str">
            <v>GUF2101041053</v>
          </cell>
          <cell r="W20004">
            <v>0.26</v>
          </cell>
          <cell r="X20004">
            <v>5.3311374999999994E-3</v>
          </cell>
        </row>
        <row r="20005">
          <cell r="H20005" t="str">
            <v>GUF2101043006</v>
          </cell>
          <cell r="W20005">
            <v>0.01</v>
          </cell>
          <cell r="X20005">
            <v>2.0517113095238094E-4</v>
          </cell>
        </row>
        <row r="20006">
          <cell r="H20006" t="str">
            <v>GUF2101043020</v>
          </cell>
          <cell r="W20006">
            <v>0.03</v>
          </cell>
          <cell r="X20006">
            <v>6.1510196428571416E-4</v>
          </cell>
        </row>
        <row r="20007">
          <cell r="H20007" t="str">
            <v>GUF2101051014</v>
          </cell>
          <cell r="W20007">
            <v>0.01</v>
          </cell>
          <cell r="X20007">
            <v>2.0505952380952381E-4</v>
          </cell>
        </row>
        <row r="20008">
          <cell r="H20008" t="str">
            <v>GUF2101059005</v>
          </cell>
          <cell r="W20008">
            <v>0.12</v>
          </cell>
          <cell r="X20008">
            <v>2.4608681249999997E-3</v>
          </cell>
        </row>
        <row r="20009">
          <cell r="H20009" t="str">
            <v>GUF2101059006</v>
          </cell>
          <cell r="W20009">
            <v>0.11</v>
          </cell>
          <cell r="X20009">
            <v>2.2556292857142859E-3</v>
          </cell>
        </row>
        <row r="20010">
          <cell r="H20010" t="str">
            <v>GUF2101081003</v>
          </cell>
          <cell r="W20010">
            <v>0.01</v>
          </cell>
          <cell r="X20010">
            <v>2.0503472222222223E-4</v>
          </cell>
        </row>
        <row r="20011">
          <cell r="H20011" t="str">
            <v>GUY0301007014</v>
          </cell>
          <cell r="W20011">
            <v>0.01</v>
          </cell>
          <cell r="X20011">
            <v>2.05E-4</v>
          </cell>
        </row>
        <row r="20012">
          <cell r="H20012" t="str">
            <v>GUY030101104613</v>
          </cell>
          <cell r="W20012">
            <v>0.02</v>
          </cell>
          <cell r="X20012">
            <v>4.1001024999999996E-4</v>
          </cell>
        </row>
        <row r="20013">
          <cell r="H20013" t="str">
            <v>GUY0301012016</v>
          </cell>
          <cell r="W20013">
            <v>0.02</v>
          </cell>
          <cell r="X20013">
            <v>4.1014456349206354E-4</v>
          </cell>
        </row>
        <row r="20014">
          <cell r="H20014" t="str">
            <v>GUY0301012018</v>
          </cell>
          <cell r="W20014">
            <v>0.05</v>
          </cell>
          <cell r="X20014">
            <v>1.0251557826086955E-3</v>
          </cell>
        </row>
        <row r="20015">
          <cell r="H20015" t="str">
            <v>GUY0301013006</v>
          </cell>
          <cell r="W20015">
            <v>0.02</v>
          </cell>
          <cell r="X20015">
            <v>4.1012616438356164E-4</v>
          </cell>
        </row>
        <row r="20016">
          <cell r="H20016" t="str">
            <v>GUY030101304314</v>
          </cell>
          <cell r="W20016">
            <v>0.01</v>
          </cell>
          <cell r="X20016">
            <v>2.0517113095238094E-4</v>
          </cell>
        </row>
        <row r="20017">
          <cell r="H20017" t="str">
            <v>GUY0301014002</v>
          </cell>
          <cell r="W20017">
            <v>0.05</v>
          </cell>
          <cell r="X20017">
            <v>1.0249928571428569E-3</v>
          </cell>
        </row>
        <row r="20018">
          <cell r="H20018" t="str">
            <v>GUY0301014008</v>
          </cell>
          <cell r="W20018">
            <v>7.0000000000000007E-2</v>
          </cell>
          <cell r="X20018">
            <v>1.4354595E-3</v>
          </cell>
        </row>
        <row r="20019">
          <cell r="H20019" t="str">
            <v>GUY0301019057</v>
          </cell>
          <cell r="W20019">
            <v>0.03</v>
          </cell>
          <cell r="X20019">
            <v>6.1503115384615385E-4</v>
          </cell>
        </row>
        <row r="20020">
          <cell r="H20020" t="str">
            <v>GUY0301020006</v>
          </cell>
          <cell r="W20020">
            <v>0.01</v>
          </cell>
          <cell r="X20020">
            <v>2.0505136986301371E-4</v>
          </cell>
        </row>
        <row r="20021">
          <cell r="H20021" t="str">
            <v>GUY0301020009</v>
          </cell>
          <cell r="W20021">
            <v>0.02</v>
          </cell>
          <cell r="X20021">
            <v>4.1012261235955061E-4</v>
          </cell>
        </row>
        <row r="20022">
          <cell r="H20022" t="str">
            <v>GUY0301021006</v>
          </cell>
          <cell r="W20022">
            <v>0.01</v>
          </cell>
          <cell r="X20022">
            <v>2.0468750000000001E-4</v>
          </cell>
        </row>
        <row r="20023">
          <cell r="H20023" t="str">
            <v>GUY0301025024</v>
          </cell>
          <cell r="W20023">
            <v>0.04</v>
          </cell>
          <cell r="X20023">
            <v>8.2028833333333323E-4</v>
          </cell>
        </row>
        <row r="20024">
          <cell r="H20024" t="str">
            <v>GUY0301035007</v>
          </cell>
          <cell r="W20024">
            <v>0.01</v>
          </cell>
          <cell r="X20024">
            <v>2.0507002074688797E-4</v>
          </cell>
        </row>
        <row r="20025">
          <cell r="H20025" t="str">
            <v>GUY0301035008</v>
          </cell>
          <cell r="W20025">
            <v>0.01</v>
          </cell>
          <cell r="X20025">
            <v>2.0510912698412697E-4</v>
          </cell>
        </row>
        <row r="20026">
          <cell r="H20026" t="str">
            <v>GUY0320004028</v>
          </cell>
          <cell r="W20026">
            <v>0.03</v>
          </cell>
          <cell r="X20026">
            <v>6.1522862999999998E-4</v>
          </cell>
        </row>
        <row r="20027">
          <cell r="H20027" t="str">
            <v>GUF0102080008</v>
          </cell>
          <cell r="W20027">
            <v>3.93</v>
          </cell>
          <cell r="X20027">
            <v>8.047E-2</v>
          </cell>
        </row>
        <row r="20028">
          <cell r="H20028" t="str">
            <v>GUF0102080010</v>
          </cell>
          <cell r="W20028">
            <v>3.52</v>
          </cell>
          <cell r="X20028">
            <v>7.2113499999999997E-2</v>
          </cell>
        </row>
        <row r="20029">
          <cell r="H20029" t="str">
            <v>GUD1901013</v>
          </cell>
          <cell r="W20029">
            <v>0.14000000000000001</v>
          </cell>
          <cell r="X20029">
            <v>2.870919E-3</v>
          </cell>
        </row>
        <row r="20030">
          <cell r="H20030" t="str">
            <v>GUD1901015</v>
          </cell>
          <cell r="W20030">
            <v>0.94</v>
          </cell>
          <cell r="X20030">
            <v>1.9273596666666667E-2</v>
          </cell>
        </row>
        <row r="20031">
          <cell r="H20031" t="str">
            <v>GUD2201005</v>
          </cell>
          <cell r="W20031">
            <v>0.81</v>
          </cell>
          <cell r="X20031">
            <v>1.6609833333333331E-2</v>
          </cell>
        </row>
        <row r="20032">
          <cell r="H20032" t="str">
            <v>GUF0102040033</v>
          </cell>
          <cell r="W20032">
            <v>0.03</v>
          </cell>
          <cell r="X20032">
            <v>6.1447599999999998E-4</v>
          </cell>
        </row>
        <row r="20033">
          <cell r="H20033" t="str">
            <v>GUF0102045062</v>
          </cell>
          <cell r="W20033">
            <v>0.01</v>
          </cell>
          <cell r="X20033">
            <v>2.0625E-4</v>
          </cell>
        </row>
        <row r="20034">
          <cell r="H20034" t="str">
            <v>GUF0102045146</v>
          </cell>
          <cell r="W20034">
            <v>0.06</v>
          </cell>
          <cell r="X20034">
            <v>1.2304985000000002E-3</v>
          </cell>
        </row>
        <row r="20035">
          <cell r="H20035" t="str">
            <v>GUF0102045163</v>
          </cell>
          <cell r="W20035">
            <v>1.94</v>
          </cell>
          <cell r="X20035">
            <v>3.978106666666667E-2</v>
          </cell>
        </row>
        <row r="20036">
          <cell r="H20036" t="str">
            <v>GUF0102079010</v>
          </cell>
          <cell r="W20036">
            <v>0.01</v>
          </cell>
          <cell r="X20036">
            <v>2.05E-4</v>
          </cell>
        </row>
        <row r="20037">
          <cell r="H20037" t="str">
            <v>GUF0102081005</v>
          </cell>
          <cell r="W20037">
            <v>55.36</v>
          </cell>
          <cell r="X20037">
            <v>1.1352283142857142</v>
          </cell>
        </row>
        <row r="20038">
          <cell r="H20038" t="str">
            <v>GUF0102089024</v>
          </cell>
          <cell r="W20038">
            <v>0.49</v>
          </cell>
          <cell r="X20038">
            <v>1.0044306666666666E-2</v>
          </cell>
        </row>
        <row r="20039">
          <cell r="H20039" t="str">
            <v>GUF0102089025</v>
          </cell>
          <cell r="W20039">
            <v>0.49</v>
          </cell>
          <cell r="X20039">
            <v>1.0044306666666666E-2</v>
          </cell>
        </row>
        <row r="20040">
          <cell r="H20040" t="str">
            <v>GUF0102089045</v>
          </cell>
          <cell r="W20040">
            <v>2.2599999999999998</v>
          </cell>
          <cell r="X20040">
            <v>4.6342466666666665E-2</v>
          </cell>
        </row>
        <row r="20041">
          <cell r="H20041" t="str">
            <v>GUF0102089046</v>
          </cell>
          <cell r="W20041">
            <v>2.2599999999999998</v>
          </cell>
          <cell r="X20041">
            <v>4.6342466666666665E-2</v>
          </cell>
        </row>
        <row r="20042">
          <cell r="H20042" t="str">
            <v>GUF0102089048</v>
          </cell>
          <cell r="W20042">
            <v>4.95</v>
          </cell>
          <cell r="X20042">
            <v>0.10150774666666666</v>
          </cell>
        </row>
        <row r="20043">
          <cell r="H20043" t="str">
            <v>GUF0102089051</v>
          </cell>
          <cell r="W20043">
            <v>2.69</v>
          </cell>
          <cell r="X20043">
            <v>5.5161742857142856E-2</v>
          </cell>
        </row>
        <row r="20044">
          <cell r="H20044" t="str">
            <v>GUF0102089052</v>
          </cell>
          <cell r="W20044">
            <v>2.69</v>
          </cell>
          <cell r="X20044">
            <v>5.5165279999999997E-2</v>
          </cell>
        </row>
        <row r="20045">
          <cell r="H20045" t="str">
            <v>GUF0102089054</v>
          </cell>
          <cell r="W20045">
            <v>2.54</v>
          </cell>
          <cell r="X20045">
            <v>5.2086786666666662E-2</v>
          </cell>
        </row>
        <row r="20046">
          <cell r="H20046" t="str">
            <v>GUF0102089055</v>
          </cell>
          <cell r="W20046">
            <v>6.78</v>
          </cell>
          <cell r="X20046">
            <v>0.13903152666666665</v>
          </cell>
        </row>
        <row r="20047">
          <cell r="H20047" t="str">
            <v>GUF0102089056</v>
          </cell>
          <cell r="W20047">
            <v>0.42</v>
          </cell>
          <cell r="X20047">
            <v>8.6123533333333328E-3</v>
          </cell>
        </row>
        <row r="20048">
          <cell r="H20048" t="str">
            <v>GUF0102089057</v>
          </cell>
          <cell r="W20048">
            <v>0.42</v>
          </cell>
          <cell r="X20048">
            <v>8.6123533333333328E-3</v>
          </cell>
        </row>
        <row r="20049">
          <cell r="H20049" t="str">
            <v>GUF0102089058</v>
          </cell>
          <cell r="W20049">
            <v>2.12</v>
          </cell>
          <cell r="X20049">
            <v>4.3474433333333326E-2</v>
          </cell>
        </row>
        <row r="20050">
          <cell r="H20050" t="str">
            <v>GUF0102089061</v>
          </cell>
          <cell r="W20050">
            <v>2.12</v>
          </cell>
          <cell r="X20050">
            <v>4.3474433333333326E-2</v>
          </cell>
        </row>
        <row r="20051">
          <cell r="H20051" t="str">
            <v>GUF0102089062</v>
          </cell>
          <cell r="W20051">
            <v>2.12</v>
          </cell>
          <cell r="X20051">
            <v>4.3474433333333326E-2</v>
          </cell>
        </row>
        <row r="20052">
          <cell r="H20052" t="str">
            <v>GUF0102089063</v>
          </cell>
          <cell r="W20052">
            <v>12.01</v>
          </cell>
          <cell r="X20052">
            <v>0.24628152999999994</v>
          </cell>
        </row>
        <row r="20053">
          <cell r="H20053" t="str">
            <v>GUF0102089064</v>
          </cell>
          <cell r="W20053">
            <v>12.01</v>
          </cell>
          <cell r="X20053">
            <v>0.24627946666666664</v>
          </cell>
        </row>
        <row r="20054">
          <cell r="H20054" t="str">
            <v>GUF0102089065</v>
          </cell>
          <cell r="W20054">
            <v>1.98</v>
          </cell>
          <cell r="X20054">
            <v>4.0606400000000001E-2</v>
          </cell>
        </row>
        <row r="20055">
          <cell r="H20055" t="str">
            <v>GUF0102089066</v>
          </cell>
          <cell r="W20055">
            <v>1.1299999999999999</v>
          </cell>
          <cell r="X20055">
            <v>2.3171233333333333E-2</v>
          </cell>
        </row>
        <row r="20056">
          <cell r="H20056" t="str">
            <v>GUF0102089067</v>
          </cell>
          <cell r="W20056">
            <v>0.99</v>
          </cell>
          <cell r="X20056">
            <v>2.03032E-2</v>
          </cell>
        </row>
        <row r="20057">
          <cell r="H20057" t="str">
            <v>GUF0102089068</v>
          </cell>
          <cell r="W20057">
            <v>12.01</v>
          </cell>
          <cell r="X20057">
            <v>0.24627946666666664</v>
          </cell>
        </row>
        <row r="20058">
          <cell r="H20058" t="str">
            <v>GUF0102089069</v>
          </cell>
          <cell r="W20058">
            <v>0.71</v>
          </cell>
          <cell r="X20058">
            <v>1.455888E-2</v>
          </cell>
        </row>
        <row r="20059">
          <cell r="H20059" t="str">
            <v>GUF0103003085</v>
          </cell>
          <cell r="W20059">
            <v>3.12</v>
          </cell>
          <cell r="X20059">
            <v>6.3977776666666666E-2</v>
          </cell>
        </row>
        <row r="20060">
          <cell r="H20060" t="str">
            <v>GUF0103003094</v>
          </cell>
          <cell r="W20060">
            <v>7.28</v>
          </cell>
          <cell r="X20060">
            <v>0.14929041999999998</v>
          </cell>
        </row>
        <row r="20061">
          <cell r="H20061" t="str">
            <v>GUF0103003095</v>
          </cell>
          <cell r="W20061">
            <v>7.28</v>
          </cell>
          <cell r="X20061">
            <v>0.14929041999999998</v>
          </cell>
        </row>
        <row r="20062">
          <cell r="H20062" t="str">
            <v>GUF0103009054</v>
          </cell>
          <cell r="W20062">
            <v>39.950000000000003</v>
          </cell>
          <cell r="X20062">
            <v>0.81922586666666664</v>
          </cell>
        </row>
        <row r="20063">
          <cell r="H20063" t="str">
            <v>GUF0103013011</v>
          </cell>
          <cell r="W20063">
            <v>7.44</v>
          </cell>
          <cell r="X20063">
            <v>0.1525700883333333</v>
          </cell>
        </row>
        <row r="20064">
          <cell r="H20064" t="str">
            <v>GUF0103015006</v>
          </cell>
          <cell r="W20064">
            <v>0.65</v>
          </cell>
          <cell r="X20064">
            <v>1.3328101666666665E-2</v>
          </cell>
        </row>
        <row r="20065">
          <cell r="H20065" t="str">
            <v>GUF0103015040</v>
          </cell>
          <cell r="W20065">
            <v>0.92</v>
          </cell>
          <cell r="X20065">
            <v>1.8869183333333334E-2</v>
          </cell>
        </row>
        <row r="20066">
          <cell r="H20066" t="str">
            <v>GUF0103016008</v>
          </cell>
          <cell r="W20066">
            <v>2.1</v>
          </cell>
          <cell r="X20066">
            <v>4.3061766666666661E-2</v>
          </cell>
        </row>
        <row r="20067">
          <cell r="H20067" t="str">
            <v>GUF0103017039</v>
          </cell>
          <cell r="W20067">
            <v>4.75</v>
          </cell>
          <cell r="X20067">
            <v>9.7405839999999994E-2</v>
          </cell>
        </row>
        <row r="20068">
          <cell r="H20068" t="str">
            <v>GUF0103017040</v>
          </cell>
          <cell r="W20068">
            <v>4.75</v>
          </cell>
          <cell r="X20068">
            <v>9.7405839999999994E-2</v>
          </cell>
        </row>
        <row r="20069">
          <cell r="H20069" t="str">
            <v>GUF0103019030</v>
          </cell>
          <cell r="W20069">
            <v>0.34</v>
          </cell>
          <cell r="X20069">
            <v>6.9718133333333317E-3</v>
          </cell>
        </row>
        <row r="20070">
          <cell r="H20070" t="str">
            <v>GUF0103019031</v>
          </cell>
          <cell r="W20070">
            <v>0.4</v>
          </cell>
          <cell r="X20070">
            <v>8.202336000000001E-3</v>
          </cell>
        </row>
        <row r="20071">
          <cell r="H20071" t="str">
            <v>GUF0103021027</v>
          </cell>
          <cell r="W20071">
            <v>2.02</v>
          </cell>
          <cell r="X20071">
            <v>4.1423479999999999E-2</v>
          </cell>
        </row>
        <row r="20072">
          <cell r="H20072" t="str">
            <v>GUF0103024057</v>
          </cell>
          <cell r="W20072">
            <v>0.76</v>
          </cell>
          <cell r="X20072">
            <v>1.5581384E-2</v>
          </cell>
        </row>
        <row r="20073">
          <cell r="H20073" t="str">
            <v>GUF0103025019</v>
          </cell>
          <cell r="W20073">
            <v>0.47</v>
          </cell>
          <cell r="X20073">
            <v>9.6381537777777779E-3</v>
          </cell>
        </row>
        <row r="20074">
          <cell r="H20074" t="str">
            <v>GUF0103027131</v>
          </cell>
          <cell r="W20074">
            <v>22.64</v>
          </cell>
          <cell r="X20074">
            <v>0.46426650666666663</v>
          </cell>
        </row>
        <row r="20075">
          <cell r="H20075" t="str">
            <v>GUF0103027132</v>
          </cell>
          <cell r="W20075">
            <v>22.64</v>
          </cell>
          <cell r="X20075">
            <v>0.46426650666666663</v>
          </cell>
        </row>
        <row r="20076">
          <cell r="H20076" t="str">
            <v>GUF0103035087</v>
          </cell>
          <cell r="W20076">
            <v>0.73</v>
          </cell>
          <cell r="X20076">
            <v>1.4971546666666667E-2</v>
          </cell>
        </row>
        <row r="20077">
          <cell r="H20077" t="str">
            <v>GUF0103035090</v>
          </cell>
          <cell r="W20077">
            <v>0.45</v>
          </cell>
          <cell r="X20077">
            <v>9.2272266666666661E-3</v>
          </cell>
        </row>
        <row r="20078">
          <cell r="H20078" t="str">
            <v>GUF0103035091</v>
          </cell>
          <cell r="W20078">
            <v>0.73</v>
          </cell>
          <cell r="X20078">
            <v>1.4971546666666667E-2</v>
          </cell>
        </row>
        <row r="20079">
          <cell r="H20079" t="str">
            <v>GUF0103035092</v>
          </cell>
          <cell r="W20079">
            <v>0.05</v>
          </cell>
          <cell r="X20079">
            <v>1.024552E-3</v>
          </cell>
        </row>
        <row r="20080">
          <cell r="H20080" t="str">
            <v>GUF0103035098</v>
          </cell>
          <cell r="W20080">
            <v>0.2</v>
          </cell>
          <cell r="X20080">
            <v>4.0991040000000001E-3</v>
          </cell>
        </row>
        <row r="20081">
          <cell r="H20081" t="str">
            <v>GUF0103035099</v>
          </cell>
          <cell r="W20081">
            <v>0.2</v>
          </cell>
          <cell r="X20081">
            <v>4.1004800000000001E-3</v>
          </cell>
        </row>
        <row r="20082">
          <cell r="H20082" t="str">
            <v>GUF0103035100</v>
          </cell>
          <cell r="W20082">
            <v>0.2</v>
          </cell>
          <cell r="X20082">
            <v>4.0991040000000001E-3</v>
          </cell>
        </row>
        <row r="20083">
          <cell r="H20083" t="str">
            <v>GUF0103035101</v>
          </cell>
          <cell r="W20083">
            <v>0.2</v>
          </cell>
          <cell r="X20083">
            <v>4.1004800000000001E-3</v>
          </cell>
        </row>
        <row r="20084">
          <cell r="H20084" t="str">
            <v>GUF0103035102</v>
          </cell>
          <cell r="W20084">
            <v>0.08</v>
          </cell>
          <cell r="X20084">
            <v>1.6404289999999999E-3</v>
          </cell>
        </row>
        <row r="20085">
          <cell r="H20085" t="str">
            <v>GUF0103038001</v>
          </cell>
          <cell r="W20085">
            <v>0.26</v>
          </cell>
          <cell r="X20085">
            <v>5.3311374999999994E-3</v>
          </cell>
        </row>
        <row r="20086">
          <cell r="H20086" t="str">
            <v>GUF0103038002</v>
          </cell>
          <cell r="W20086">
            <v>0.23</v>
          </cell>
          <cell r="X20086">
            <v>4.7162400000000009E-3</v>
          </cell>
        </row>
        <row r="20087">
          <cell r="H20087" t="str">
            <v>GUF0103064019</v>
          </cell>
          <cell r="W20087">
            <v>0.14000000000000001</v>
          </cell>
          <cell r="X20087">
            <v>2.870574888888889E-3</v>
          </cell>
        </row>
        <row r="20088">
          <cell r="H20088" t="str">
            <v>GUF0103099073</v>
          </cell>
          <cell r="W20088">
            <v>0.4</v>
          </cell>
          <cell r="X20088">
            <v>8.202336000000001E-3</v>
          </cell>
        </row>
        <row r="20089">
          <cell r="H20089" t="str">
            <v>GUF0199002147</v>
          </cell>
          <cell r="W20089">
            <v>0.06</v>
          </cell>
          <cell r="X20089">
            <v>1.228952E-3</v>
          </cell>
        </row>
        <row r="20090">
          <cell r="H20090" t="str">
            <v>GUF0199002148</v>
          </cell>
          <cell r="W20090">
            <v>0.65</v>
          </cell>
          <cell r="X20090">
            <v>1.332707E-2</v>
          </cell>
        </row>
        <row r="20091">
          <cell r="H20091" t="str">
            <v>GUF0199002149</v>
          </cell>
          <cell r="W20091">
            <v>0.65</v>
          </cell>
          <cell r="X20091">
            <v>1.3333259999999998E-2</v>
          </cell>
        </row>
        <row r="20092">
          <cell r="H20092" t="str">
            <v>GUF0199002150</v>
          </cell>
          <cell r="W20092">
            <v>0.68</v>
          </cell>
          <cell r="X20092">
            <v>1.3942974999999998E-2</v>
          </cell>
        </row>
        <row r="20093">
          <cell r="H20093" t="str">
            <v>GUF0199002151</v>
          </cell>
          <cell r="W20093">
            <v>0.68</v>
          </cell>
          <cell r="X20093">
            <v>1.394607E-2</v>
          </cell>
        </row>
        <row r="20094">
          <cell r="H20094" t="str">
            <v>GUF0199003266</v>
          </cell>
          <cell r="W20094">
            <v>0.09</v>
          </cell>
          <cell r="X20094">
            <v>1.8434279999999998E-3</v>
          </cell>
        </row>
        <row r="20095">
          <cell r="H20095" t="str">
            <v>GUF0201002015</v>
          </cell>
          <cell r="W20095">
            <v>1.94</v>
          </cell>
          <cell r="X20095">
            <v>3.9781301136363634E-2</v>
          </cell>
        </row>
        <row r="20096">
          <cell r="H20096" t="str">
            <v>GUF0201002018</v>
          </cell>
          <cell r="W20096">
            <v>28.95</v>
          </cell>
          <cell r="X20096">
            <v>0.59365968750000009</v>
          </cell>
        </row>
        <row r="20097">
          <cell r="H20097" t="str">
            <v>GUF0201002034</v>
          </cell>
          <cell r="W20097">
            <v>13.889999999999999</v>
          </cell>
          <cell r="X20097">
            <v>0.28483144318181819</v>
          </cell>
        </row>
        <row r="20098">
          <cell r="H20098" t="str">
            <v>GUF0201002035</v>
          </cell>
          <cell r="W20098">
            <v>13.889999999999999</v>
          </cell>
          <cell r="X20098">
            <v>0.28483144318181819</v>
          </cell>
        </row>
        <row r="20099">
          <cell r="H20099" t="str">
            <v>GUF0201003107</v>
          </cell>
          <cell r="W20099">
            <v>217.52</v>
          </cell>
          <cell r="X20099">
            <v>4.4605361071428566</v>
          </cell>
        </row>
        <row r="20100">
          <cell r="H20100" t="str">
            <v>GUF0201004009</v>
          </cell>
          <cell r="W20100">
            <v>40.11</v>
          </cell>
          <cell r="X20100">
            <v>0.82250656666666666</v>
          </cell>
        </row>
        <row r="20101">
          <cell r="H20101" t="str">
            <v>GUF0201009030</v>
          </cell>
          <cell r="W20101">
            <v>5.34</v>
          </cell>
          <cell r="X20101">
            <v>0.10950522666666666</v>
          </cell>
        </row>
        <row r="20102">
          <cell r="H20102" t="str">
            <v>GUF0201011011</v>
          </cell>
          <cell r="W20102">
            <v>21.83</v>
          </cell>
          <cell r="X20102">
            <v>0.44764954545454538</v>
          </cell>
        </row>
        <row r="20103">
          <cell r="H20103" t="str">
            <v>GUF0201011012</v>
          </cell>
          <cell r="W20103">
            <v>21.83</v>
          </cell>
          <cell r="X20103">
            <v>0.44764954545454538</v>
          </cell>
        </row>
        <row r="20104">
          <cell r="H20104" t="str">
            <v>GUF0201013021</v>
          </cell>
          <cell r="W20104">
            <v>10.029999999999999</v>
          </cell>
          <cell r="X20104">
            <v>0.20567719333333331</v>
          </cell>
        </row>
        <row r="20105">
          <cell r="H20105" t="str">
            <v>GUF0202006037</v>
          </cell>
          <cell r="W20105">
            <v>12.78</v>
          </cell>
          <cell r="X20105">
            <v>0.26207222000000002</v>
          </cell>
        </row>
        <row r="20106">
          <cell r="H20106" t="str">
            <v>GUF0202006082</v>
          </cell>
          <cell r="W20106">
            <v>12.65</v>
          </cell>
          <cell r="X20106">
            <v>0.25940639333333332</v>
          </cell>
        </row>
        <row r="20107">
          <cell r="H20107" t="str">
            <v>GUF0203003104</v>
          </cell>
          <cell r="W20107">
            <v>10.35</v>
          </cell>
          <cell r="X20107">
            <v>0.21223859333333331</v>
          </cell>
        </row>
        <row r="20108">
          <cell r="H20108" t="str">
            <v>GUF0203006042</v>
          </cell>
          <cell r="W20108">
            <v>1.36</v>
          </cell>
          <cell r="X20108">
            <v>2.7883886666666663E-2</v>
          </cell>
        </row>
        <row r="20109">
          <cell r="H20109" t="str">
            <v>GUF0203006043</v>
          </cell>
          <cell r="W20109">
            <v>0.7</v>
          </cell>
          <cell r="X20109">
            <v>1.4356673333333332E-2</v>
          </cell>
        </row>
        <row r="20110">
          <cell r="H20110" t="str">
            <v>GUF0203006058</v>
          </cell>
          <cell r="W20110">
            <v>2.74</v>
          </cell>
          <cell r="X20110">
            <v>5.6184566666666665E-2</v>
          </cell>
        </row>
        <row r="20111">
          <cell r="H20111" t="str">
            <v>GUF0203006059</v>
          </cell>
          <cell r="W20111">
            <v>2.72</v>
          </cell>
          <cell r="X20111">
            <v>5.5780153333333325E-2</v>
          </cell>
        </row>
        <row r="20112">
          <cell r="H20112" t="str">
            <v>GUF0203006060</v>
          </cell>
          <cell r="W20112">
            <v>2.72</v>
          </cell>
          <cell r="X20112">
            <v>5.5780153333333325E-2</v>
          </cell>
        </row>
        <row r="20113">
          <cell r="H20113" t="str">
            <v>GUF0203007008</v>
          </cell>
          <cell r="W20113">
            <v>2.23</v>
          </cell>
          <cell r="X20113">
            <v>4.572553E-2</v>
          </cell>
        </row>
        <row r="20114">
          <cell r="H20114" t="str">
            <v>GUF0203007009</v>
          </cell>
          <cell r="W20114">
            <v>2.23</v>
          </cell>
          <cell r="X20114">
            <v>4.572553E-2</v>
          </cell>
        </row>
        <row r="20115">
          <cell r="H20115" t="str">
            <v>GUF0203013013</v>
          </cell>
          <cell r="W20115">
            <v>0.41</v>
          </cell>
          <cell r="X20115">
            <v>8.406397999999999E-3</v>
          </cell>
        </row>
        <row r="20116">
          <cell r="H20116" t="str">
            <v>GUF0204001015</v>
          </cell>
          <cell r="W20116">
            <v>21.83</v>
          </cell>
          <cell r="X20116">
            <v>0.44765254666666665</v>
          </cell>
        </row>
        <row r="20117">
          <cell r="H20117" t="str">
            <v>GUF0204002032</v>
          </cell>
          <cell r="W20117">
            <v>0.88</v>
          </cell>
          <cell r="X20117">
            <v>1.8041786666666663E-2</v>
          </cell>
        </row>
        <row r="20118">
          <cell r="H20118" t="str">
            <v>GUF0204002038</v>
          </cell>
          <cell r="W20118">
            <v>7.84</v>
          </cell>
          <cell r="X20118">
            <v>0.16077080666666665</v>
          </cell>
        </row>
        <row r="20119">
          <cell r="H20119" t="str">
            <v>GUF0204002044</v>
          </cell>
          <cell r="W20119">
            <v>15.06</v>
          </cell>
          <cell r="X20119">
            <v>0.30882735333333333</v>
          </cell>
        </row>
        <row r="20120">
          <cell r="H20120" t="str">
            <v>GUF0204003026</v>
          </cell>
          <cell r="W20120">
            <v>25.35</v>
          </cell>
          <cell r="X20120">
            <v>0.51983619999999997</v>
          </cell>
        </row>
        <row r="20121">
          <cell r="H20121" t="str">
            <v>GUF0204004053</v>
          </cell>
          <cell r="W20121">
            <v>8.76</v>
          </cell>
          <cell r="X20121">
            <v>0.17963792666666667</v>
          </cell>
        </row>
        <row r="20122">
          <cell r="H20122" t="str">
            <v>GUF0301014033</v>
          </cell>
          <cell r="W20122">
            <v>8.09</v>
          </cell>
          <cell r="X20122">
            <v>0.16589612666666667</v>
          </cell>
        </row>
        <row r="20123">
          <cell r="H20123" t="str">
            <v>GUF0301014034</v>
          </cell>
          <cell r="W20123">
            <v>7.2</v>
          </cell>
          <cell r="X20123">
            <v>0.14764387999999998</v>
          </cell>
        </row>
        <row r="20124">
          <cell r="H20124" t="str">
            <v>GUF0303002008</v>
          </cell>
          <cell r="W20124">
            <v>50.46</v>
          </cell>
          <cell r="X20124">
            <v>1.0347534133333334</v>
          </cell>
        </row>
        <row r="20125">
          <cell r="H20125" t="str">
            <v>GUF0304009003</v>
          </cell>
          <cell r="W20125">
            <v>1.41</v>
          </cell>
          <cell r="X20125">
            <v>2.891555333333333E-2</v>
          </cell>
        </row>
        <row r="20126">
          <cell r="H20126" t="str">
            <v>GUF0307003025</v>
          </cell>
          <cell r="W20126">
            <v>2.1800000000000002</v>
          </cell>
          <cell r="X20126">
            <v>4.4704179999999996E-2</v>
          </cell>
        </row>
        <row r="20127">
          <cell r="H20127" t="str">
            <v>GUF0307003029</v>
          </cell>
          <cell r="W20127">
            <v>1.94</v>
          </cell>
          <cell r="X20127">
            <v>3.978106666666667E-2</v>
          </cell>
        </row>
        <row r="20128">
          <cell r="H20128" t="str">
            <v>GUF0308001065</v>
          </cell>
          <cell r="W20128">
            <v>31.54</v>
          </cell>
          <cell r="X20128">
            <v>0.64677246666666655</v>
          </cell>
        </row>
        <row r="20129">
          <cell r="H20129" t="str">
            <v>GUF0308001066</v>
          </cell>
          <cell r="W20129">
            <v>31.54</v>
          </cell>
          <cell r="X20129">
            <v>0.64677246666666655</v>
          </cell>
        </row>
        <row r="20130">
          <cell r="H20130" t="str">
            <v>GUF0308002015</v>
          </cell>
          <cell r="W20130">
            <v>4.53</v>
          </cell>
          <cell r="X20130">
            <v>9.289539333333334E-2</v>
          </cell>
        </row>
        <row r="20131">
          <cell r="H20131" t="str">
            <v>GUF0308002016</v>
          </cell>
          <cell r="W20131">
            <v>4.53</v>
          </cell>
          <cell r="X20131">
            <v>9.289539333333334E-2</v>
          </cell>
        </row>
        <row r="20132">
          <cell r="H20132" t="str">
            <v>GUF0308007031</v>
          </cell>
          <cell r="W20132">
            <v>12.13</v>
          </cell>
          <cell r="X20132">
            <v>0.24874308666666667</v>
          </cell>
        </row>
        <row r="20133">
          <cell r="H20133" t="str">
            <v>GUF0308009030</v>
          </cell>
          <cell r="W20133">
            <v>2.02</v>
          </cell>
          <cell r="X20133">
            <v>4.1423136111111106E-2</v>
          </cell>
        </row>
        <row r="20134">
          <cell r="H20134" t="str">
            <v>GUF0308009031</v>
          </cell>
          <cell r="W20134">
            <v>2.39</v>
          </cell>
          <cell r="X20134">
            <v>4.9008293333333335E-2</v>
          </cell>
        </row>
        <row r="20135">
          <cell r="H20135" t="str">
            <v>GUF0308035041</v>
          </cell>
          <cell r="W20135">
            <v>22.43</v>
          </cell>
          <cell r="X20135">
            <v>0.45995826666666662</v>
          </cell>
        </row>
        <row r="20136">
          <cell r="H20136" t="str">
            <v>GUF0308035042</v>
          </cell>
          <cell r="W20136">
            <v>22.43</v>
          </cell>
          <cell r="X20136">
            <v>0.45995826666666662</v>
          </cell>
        </row>
        <row r="20137">
          <cell r="H20137" t="str">
            <v>GUF0308035044</v>
          </cell>
          <cell r="W20137">
            <v>9.6999999999999993</v>
          </cell>
          <cell r="X20137">
            <v>0.19890945999999998</v>
          </cell>
        </row>
        <row r="20138">
          <cell r="H20138" t="str">
            <v>GUF0309001112</v>
          </cell>
          <cell r="W20138">
            <v>4.6900000000000004</v>
          </cell>
          <cell r="X20138">
            <v>9.6176093333333337E-2</v>
          </cell>
        </row>
        <row r="20139">
          <cell r="H20139" t="str">
            <v>GUF0309002208</v>
          </cell>
          <cell r="W20139">
            <v>3.11</v>
          </cell>
          <cell r="X20139">
            <v>6.377350666666666E-2</v>
          </cell>
        </row>
        <row r="20140">
          <cell r="H20140" t="str">
            <v>GUF0309002224</v>
          </cell>
          <cell r="W20140">
            <v>22.32</v>
          </cell>
          <cell r="X20140">
            <v>0.45770510666666669</v>
          </cell>
        </row>
        <row r="20141">
          <cell r="H20141" t="str">
            <v>GUF0309004007</v>
          </cell>
          <cell r="W20141">
            <v>4.37</v>
          </cell>
          <cell r="X20141">
            <v>8.9614693333333328E-2</v>
          </cell>
        </row>
        <row r="20142">
          <cell r="H20142" t="str">
            <v>GUF0309004008</v>
          </cell>
          <cell r="W20142">
            <v>0.18</v>
          </cell>
          <cell r="X20142">
            <v>3.6909799999999995E-3</v>
          </cell>
        </row>
        <row r="20143">
          <cell r="H20143" t="str">
            <v>GUF0309004009</v>
          </cell>
          <cell r="W20143">
            <v>3.88</v>
          </cell>
          <cell r="X20143">
            <v>7.956626E-2</v>
          </cell>
        </row>
        <row r="20144">
          <cell r="H20144" t="str">
            <v>GUF0309004011</v>
          </cell>
          <cell r="W20144">
            <v>3.88</v>
          </cell>
          <cell r="X20144">
            <v>7.956626E-2</v>
          </cell>
        </row>
        <row r="20145">
          <cell r="H20145" t="str">
            <v>GUF0309005002</v>
          </cell>
          <cell r="W20145">
            <v>1.74</v>
          </cell>
          <cell r="X20145">
            <v>3.5679159999999994E-2</v>
          </cell>
        </row>
        <row r="20146">
          <cell r="H20146" t="str">
            <v>GUF0309013049</v>
          </cell>
          <cell r="W20146">
            <v>3.56</v>
          </cell>
          <cell r="X20146">
            <v>7.3000733333333331E-2</v>
          </cell>
        </row>
        <row r="20147">
          <cell r="H20147" t="str">
            <v>GUF0309013050</v>
          </cell>
          <cell r="W20147">
            <v>4.04</v>
          </cell>
          <cell r="X20147">
            <v>8.2846959999999997E-2</v>
          </cell>
        </row>
        <row r="20148">
          <cell r="H20148" t="str">
            <v>GUF2101083021</v>
          </cell>
          <cell r="W20148">
            <v>0.09</v>
          </cell>
          <cell r="X20148">
            <v>1.8454899999999998E-3</v>
          </cell>
        </row>
        <row r="20149">
          <cell r="H20149" t="str">
            <v>GUF2101105014</v>
          </cell>
          <cell r="W20149">
            <v>0.05</v>
          </cell>
          <cell r="X20149">
            <v>1.024552E-3</v>
          </cell>
        </row>
        <row r="20150">
          <cell r="H20150" t="str">
            <v>GUF2101105015</v>
          </cell>
          <cell r="W20150">
            <v>0.61</v>
          </cell>
          <cell r="X20150">
            <v>1.2507926666666665E-2</v>
          </cell>
        </row>
        <row r="20151">
          <cell r="H20151" t="str">
            <v>GUF2119000005</v>
          </cell>
          <cell r="W20151">
            <v>0.03</v>
          </cell>
          <cell r="X20151">
            <v>6.1521831999999997E-4</v>
          </cell>
        </row>
        <row r="20152">
          <cell r="H20152" t="str">
            <v>GUF2119000010</v>
          </cell>
          <cell r="W20152">
            <v>0.04</v>
          </cell>
          <cell r="X20152">
            <v>8.2073133333333337E-4</v>
          </cell>
        </row>
        <row r="20153">
          <cell r="H20153" t="str">
            <v>GUY0211045</v>
          </cell>
          <cell r="W20153">
            <v>0.06</v>
          </cell>
          <cell r="X20153">
            <v>1.2304985000000002E-3</v>
          </cell>
        </row>
        <row r="20154">
          <cell r="H20154" t="str">
            <v>GUY0214003010</v>
          </cell>
          <cell r="W20154">
            <v>0.05</v>
          </cell>
          <cell r="X20154">
            <v>1.0249634666666665E-3</v>
          </cell>
        </row>
        <row r="20155">
          <cell r="H20155" t="str">
            <v>GUY0302001061</v>
          </cell>
          <cell r="W20155">
            <v>0.56999999999999995</v>
          </cell>
          <cell r="X20155">
            <v>1.1687069333333333E-2</v>
          </cell>
        </row>
        <row r="20156">
          <cell r="H20156" t="str">
            <v>GUY0403254</v>
          </cell>
          <cell r="W20156">
            <v>0.23</v>
          </cell>
          <cell r="X20156">
            <v>4.7183040000000004E-3</v>
          </cell>
        </row>
        <row r="20157">
          <cell r="H20157" t="str">
            <v>GUY0403302</v>
          </cell>
          <cell r="W20157">
            <v>0.12</v>
          </cell>
          <cell r="X20157">
            <v>2.4599660000000001E-3</v>
          </cell>
        </row>
        <row r="20158">
          <cell r="H20158" t="str">
            <v>GTAVSS0.85MMSQ(R)</v>
          </cell>
          <cell r="W20158">
            <v>4.5</v>
          </cell>
          <cell r="X20158">
            <v>0</v>
          </cell>
        </row>
        <row r="20159">
          <cell r="H20159" t="str">
            <v>GTAVSS0.85MMSQ(W)</v>
          </cell>
          <cell r="W20159">
            <v>4.5</v>
          </cell>
          <cell r="X20159">
            <v>0</v>
          </cell>
        </row>
        <row r="20160">
          <cell r="H20160" t="str">
            <v>GTAVSS0.85MMSQ(O)</v>
          </cell>
          <cell r="W20160">
            <v>4.5</v>
          </cell>
          <cell r="X20160">
            <v>0</v>
          </cell>
        </row>
        <row r="20161">
          <cell r="H20161" t="str">
            <v>GTAVSS0.85MMSQ(R/W)</v>
          </cell>
          <cell r="W20161">
            <v>4.5</v>
          </cell>
          <cell r="X20161">
            <v>0</v>
          </cell>
        </row>
        <row r="20162">
          <cell r="H20162" t="str">
            <v>GTAVSS0.85MMSQ(GR/Y)</v>
          </cell>
          <cell r="W20162">
            <v>4.5</v>
          </cell>
          <cell r="X20162">
            <v>0</v>
          </cell>
        </row>
        <row r="20163">
          <cell r="H20163" t="str">
            <v>GTAVSS1.25MMSQ(V)</v>
          </cell>
          <cell r="W20163">
            <v>6.44</v>
          </cell>
          <cell r="X20163">
            <v>0</v>
          </cell>
        </row>
        <row r="20164">
          <cell r="H20164" t="str">
            <v>GTAVSS0.85MMSQ(L/B)</v>
          </cell>
          <cell r="W20164">
            <v>4.5</v>
          </cell>
          <cell r="X20164">
            <v>0</v>
          </cell>
        </row>
        <row r="20165">
          <cell r="H20165" t="str">
            <v>GTAVSS1.25MMSQ(R)</v>
          </cell>
          <cell r="W20165">
            <v>6.44</v>
          </cell>
          <cell r="X20165">
            <v>0</v>
          </cell>
        </row>
        <row r="20166">
          <cell r="H20166" t="str">
            <v>GTAVSS1.25MMSQ(P)</v>
          </cell>
          <cell r="W20166">
            <v>6.44</v>
          </cell>
          <cell r="X20166">
            <v>0</v>
          </cell>
        </row>
        <row r="20167">
          <cell r="H20167" t="str">
            <v>GTAVSS1.25MMSQ(G/W)</v>
          </cell>
          <cell r="W20167">
            <v>6.44</v>
          </cell>
          <cell r="X20167">
            <v>0</v>
          </cell>
        </row>
        <row r="20168">
          <cell r="H20168" t="str">
            <v>GTAVSS0.85MMSQ(B)</v>
          </cell>
          <cell r="W20168">
            <v>4.5</v>
          </cell>
          <cell r="X20168">
            <v>0</v>
          </cell>
        </row>
        <row r="20169">
          <cell r="H20169" t="str">
            <v>GTAVSS0.85MMSQ(GR)</v>
          </cell>
          <cell r="W20169">
            <v>4.5</v>
          </cell>
          <cell r="X20169">
            <v>0</v>
          </cell>
        </row>
        <row r="20170">
          <cell r="H20170" t="str">
            <v>GTTLCL35-8</v>
          </cell>
          <cell r="W20170">
            <v>8.8000000000000007</v>
          </cell>
          <cell r="X20170">
            <v>0</v>
          </cell>
        </row>
        <row r="20171">
          <cell r="H20171" t="str">
            <v>GUF0102081008</v>
          </cell>
          <cell r="W20171">
            <v>2.11</v>
          </cell>
          <cell r="X20171">
            <v>0.10697970666666666</v>
          </cell>
        </row>
        <row r="20172">
          <cell r="H20172" t="str">
            <v>GUF0102089078</v>
          </cell>
          <cell r="W20172">
            <v>4.4800000000000004</v>
          </cell>
          <cell r="X20172">
            <v>0.22712347999999999</v>
          </cell>
        </row>
        <row r="20173">
          <cell r="H20173" t="str">
            <v>GUF0102089079</v>
          </cell>
          <cell r="W20173">
            <v>4.4800000000000004</v>
          </cell>
          <cell r="X20173">
            <v>0.22712347999999999</v>
          </cell>
        </row>
        <row r="20174">
          <cell r="H20174" t="str">
            <v>GUF0102089088</v>
          </cell>
          <cell r="W20174">
            <v>20.89</v>
          </cell>
          <cell r="X20174">
            <v>1.05909662</v>
          </cell>
        </row>
        <row r="20175">
          <cell r="H20175" t="str">
            <v>GUF0102089094</v>
          </cell>
          <cell r="W20175">
            <v>5.53</v>
          </cell>
          <cell r="X20175">
            <v>0.28036573333333326</v>
          </cell>
        </row>
        <row r="20176">
          <cell r="H20176" t="str">
            <v>GUY0410024021410</v>
          </cell>
          <cell r="W20176">
            <v>1.04</v>
          </cell>
          <cell r="X20176">
            <v>5.2718166666666663E-2</v>
          </cell>
        </row>
        <row r="20177">
          <cell r="H20177" t="str">
            <v>GUY0410024021417</v>
          </cell>
          <cell r="W20177">
            <v>1.94</v>
          </cell>
          <cell r="X20177">
            <v>9.8350846666666658E-2</v>
          </cell>
        </row>
        <row r="20178">
          <cell r="H20178" t="str">
            <v>GUY0410024021418</v>
          </cell>
          <cell r="W20178">
            <v>0.71</v>
          </cell>
          <cell r="X20178">
            <v>3.5996913333333332E-2</v>
          </cell>
        </row>
        <row r="20179">
          <cell r="H20179" t="str">
            <v>GUY0410024027402</v>
          </cell>
          <cell r="W20179">
            <v>1.41</v>
          </cell>
          <cell r="X20179">
            <v>7.148624666666667E-2</v>
          </cell>
        </row>
        <row r="20180">
          <cell r="H20180" t="str">
            <v>GUY0410024027408</v>
          </cell>
          <cell r="W20180">
            <v>1.41</v>
          </cell>
          <cell r="X20180">
            <v>7.148624666666667E-2</v>
          </cell>
        </row>
        <row r="20181">
          <cell r="H20181" t="str">
            <v>HT61913-BB100-BLK</v>
          </cell>
          <cell r="W20181">
            <v>150</v>
          </cell>
          <cell r="X20181">
            <v>0</v>
          </cell>
        </row>
        <row r="20182">
          <cell r="H20182" t="str">
            <v>HT62470-BB100-BLK</v>
          </cell>
          <cell r="W20182">
            <v>2200</v>
          </cell>
          <cell r="X20182">
            <v>0</v>
          </cell>
        </row>
        <row r="20183">
          <cell r="H20183" t="str">
            <v>HT62471-BB100-BLK</v>
          </cell>
          <cell r="W20183">
            <v>400</v>
          </cell>
          <cell r="X20183">
            <v>0</v>
          </cell>
        </row>
        <row r="20184">
          <cell r="H20184" t="str">
            <v>HT62473-BB100-BLK</v>
          </cell>
          <cell r="W20184">
            <v>300</v>
          </cell>
          <cell r="X20184">
            <v>0</v>
          </cell>
        </row>
        <row r="20185">
          <cell r="H20185" t="str">
            <v>HT62526-BB100-RAW</v>
          </cell>
          <cell r="W20185">
            <v>160</v>
          </cell>
          <cell r="X20185">
            <v>0</v>
          </cell>
        </row>
        <row r="20186">
          <cell r="H20186" t="str">
            <v>HT67421-BB100-BLK</v>
          </cell>
          <cell r="W20186">
            <v>320</v>
          </cell>
          <cell r="X20186">
            <v>0</v>
          </cell>
        </row>
        <row r="20187">
          <cell r="H20187" t="str">
            <v>HT72111-BB100-BLK</v>
          </cell>
          <cell r="W20187">
            <v>871</v>
          </cell>
          <cell r="X20187">
            <v>0</v>
          </cell>
        </row>
        <row r="20188">
          <cell r="H20188" t="str">
            <v>HT72111-BB400-BLK</v>
          </cell>
          <cell r="W20188">
            <v>850</v>
          </cell>
          <cell r="X20188">
            <v>0</v>
          </cell>
        </row>
        <row r="20189">
          <cell r="H20189" t="str">
            <v>HT72454-BB100-RAW</v>
          </cell>
          <cell r="W20189">
            <v>340</v>
          </cell>
          <cell r="X20189">
            <v>0</v>
          </cell>
        </row>
        <row r="20190">
          <cell r="H20190" t="str">
            <v>HT75331-BB120-SUS</v>
          </cell>
          <cell r="W20190">
            <v>1390</v>
          </cell>
          <cell r="X20190">
            <v>0</v>
          </cell>
        </row>
        <row r="20191">
          <cell r="H20191" t="str">
            <v>HT75331-BB130-SUS</v>
          </cell>
          <cell r="W20191">
            <v>1390</v>
          </cell>
          <cell r="X20191">
            <v>0</v>
          </cell>
        </row>
        <row r="20192">
          <cell r="H20192" t="str">
            <v>HT75332-BB100-SUS</v>
          </cell>
          <cell r="W20192">
            <v>810</v>
          </cell>
          <cell r="X20192">
            <v>0</v>
          </cell>
        </row>
        <row r="20193">
          <cell r="H20193" t="str">
            <v>HT75333-BB110-SUS</v>
          </cell>
          <cell r="W20193">
            <v>1200</v>
          </cell>
          <cell r="X20193">
            <v>0</v>
          </cell>
        </row>
        <row r="20194">
          <cell r="H20194" t="str">
            <v>HT75333-BB120-SUS</v>
          </cell>
          <cell r="W20194">
            <v>1220</v>
          </cell>
          <cell r="X20194">
            <v>0</v>
          </cell>
        </row>
        <row r="20195">
          <cell r="H20195" t="str">
            <v>HT75730-BB100-SUS</v>
          </cell>
          <cell r="W20195">
            <v>2539</v>
          </cell>
          <cell r="X20195">
            <v>0</v>
          </cell>
        </row>
        <row r="20196">
          <cell r="H20196" t="str">
            <v>HT75A11-BB200-WHT</v>
          </cell>
          <cell r="W20196">
            <v>2100</v>
          </cell>
          <cell r="X20196">
            <v>0</v>
          </cell>
        </row>
        <row r="20197">
          <cell r="H20197" t="str">
            <v>GTCKL5020#SMG6204-D-</v>
          </cell>
          <cell r="W20197">
            <v>1400</v>
          </cell>
          <cell r="X20197">
            <v>0</v>
          </cell>
        </row>
        <row r="20198">
          <cell r="H20198" t="str">
            <v>GTCKL5020#SMG7021-BL</v>
          </cell>
          <cell r="W20198">
            <v>1900</v>
          </cell>
          <cell r="X20198">
            <v>0</v>
          </cell>
        </row>
        <row r="20199">
          <cell r="H20199" t="str">
            <v>GTCKL5020#SPPG9003-W</v>
          </cell>
          <cell r="W20199">
            <v>1500</v>
          </cell>
          <cell r="X20199">
            <v>0</v>
          </cell>
        </row>
        <row r="20200">
          <cell r="H20200" t="str">
            <v>GTCKL5020#SPPG9003-W</v>
          </cell>
          <cell r="W20200">
            <v>1300</v>
          </cell>
          <cell r="X20200">
            <v>0</v>
          </cell>
        </row>
        <row r="20201">
          <cell r="H20201" t="str">
            <v>BTACH-HA403-DC-BB</v>
          </cell>
          <cell r="W20201">
            <v>4900</v>
          </cell>
          <cell r="X20201">
            <v>0</v>
          </cell>
        </row>
        <row r="20202">
          <cell r="H20202" t="str">
            <v>BTTCH-RL503-F22</v>
          </cell>
          <cell r="W20202">
            <v>27075</v>
          </cell>
          <cell r="X20202">
            <v>0</v>
          </cell>
        </row>
        <row r="20203">
          <cell r="H20203" t="str">
            <v>BTTCH-RL504-F22</v>
          </cell>
          <cell r="W20203">
            <v>17100</v>
          </cell>
          <cell r="X20203">
            <v>0</v>
          </cell>
        </row>
        <row r="20204">
          <cell r="H20204" t="str">
            <v>BTSSH-HP903-L-F22</v>
          </cell>
          <cell r="W20204">
            <v>18800</v>
          </cell>
          <cell r="X20204">
            <v>0</v>
          </cell>
        </row>
        <row r="20205">
          <cell r="H20205" t="str">
            <v>BTSBH-SB1902-P</v>
          </cell>
          <cell r="W20205">
            <v>36000</v>
          </cell>
          <cell r="X20205">
            <v>0</v>
          </cell>
        </row>
        <row r="20206">
          <cell r="H20206" t="str">
            <v>BTSPH-H001-D-FR22</v>
          </cell>
          <cell r="W20206">
            <v>11000</v>
          </cell>
          <cell r="X20206">
            <v>0</v>
          </cell>
        </row>
        <row r="20207">
          <cell r="H20207" t="str">
            <v>BTTCH-RL503-F22</v>
          </cell>
          <cell r="W20207">
            <v>28500</v>
          </cell>
          <cell r="X20207">
            <v>0</v>
          </cell>
        </row>
        <row r="20208">
          <cell r="H20208" t="str">
            <v>BTTCH-RL503-RE15</v>
          </cell>
          <cell r="W20208">
            <v>34000</v>
          </cell>
          <cell r="X20208">
            <v>0</v>
          </cell>
        </row>
        <row r="20209">
          <cell r="H20209" t="str">
            <v>BTTCH-RL500-RC18</v>
          </cell>
          <cell r="W20209">
            <v>30000</v>
          </cell>
          <cell r="X20209">
            <v>0</v>
          </cell>
        </row>
        <row r="20210">
          <cell r="H20210" t="str">
            <v>BTTCH-RL500-TS1-T24</v>
          </cell>
          <cell r="W20210">
            <v>30000</v>
          </cell>
          <cell r="X20210">
            <v>0</v>
          </cell>
        </row>
        <row r="20211">
          <cell r="H20211" t="str">
            <v>BTSPH-H001-D-FR22</v>
          </cell>
          <cell r="W20211">
            <v>11000</v>
          </cell>
          <cell r="X20211">
            <v>0</v>
          </cell>
        </row>
        <row r="20212">
          <cell r="H20212" t="str">
            <v>BTLEH-HL038-20</v>
          </cell>
          <cell r="W20212">
            <v>5000</v>
          </cell>
          <cell r="X20212">
            <v>0</v>
          </cell>
        </row>
        <row r="20213">
          <cell r="H20213" t="str">
            <v>BTACH-H003-LHS-FR22</v>
          </cell>
          <cell r="W20213">
            <v>325</v>
          </cell>
          <cell r="X20213">
            <v>0</v>
          </cell>
        </row>
        <row r="20214">
          <cell r="H20214" t="str">
            <v>BTACH-H003-RHS-FR22</v>
          </cell>
          <cell r="W20214">
            <v>325</v>
          </cell>
          <cell r="X20214">
            <v>0</v>
          </cell>
        </row>
        <row r="20215">
          <cell r="H20215" t="str">
            <v>BTACH-H004-FR22</v>
          </cell>
          <cell r="W20215">
            <v>1700</v>
          </cell>
          <cell r="X20215">
            <v>0</v>
          </cell>
        </row>
        <row r="20216">
          <cell r="H20216" t="str">
            <v>HT63543-0A100-WHT</v>
          </cell>
          <cell r="W20216">
            <v>170</v>
          </cell>
          <cell r="X20216">
            <v>0</v>
          </cell>
        </row>
        <row r="20217">
          <cell r="H20217" t="str">
            <v>HT63543-0A120-WHT</v>
          </cell>
          <cell r="W20217">
            <v>11</v>
          </cell>
          <cell r="X20217">
            <v>0</v>
          </cell>
        </row>
        <row r="20218">
          <cell r="H20218" t="str">
            <v>HT67162-0A200-WHT</v>
          </cell>
          <cell r="W20218">
            <v>430</v>
          </cell>
          <cell r="X20218">
            <v>0</v>
          </cell>
        </row>
        <row r="20219">
          <cell r="H20219" t="str">
            <v>HT63542-0A101-WHT</v>
          </cell>
          <cell r="W20219">
            <v>79.95</v>
          </cell>
          <cell r="X20219">
            <v>0</v>
          </cell>
        </row>
        <row r="20220">
          <cell r="H20220" t="str">
            <v>HT63543-0A100-WHT</v>
          </cell>
          <cell r="W20220">
            <v>170</v>
          </cell>
          <cell r="X20220">
            <v>0</v>
          </cell>
        </row>
        <row r="20221">
          <cell r="H20221" t="str">
            <v>HT63543-0A110-WHT</v>
          </cell>
          <cell r="W20221">
            <v>180</v>
          </cell>
          <cell r="X20221">
            <v>0</v>
          </cell>
        </row>
        <row r="20222">
          <cell r="H20222" t="str">
            <v>HT63543-0A120-WHT</v>
          </cell>
          <cell r="W20222">
            <v>11</v>
          </cell>
          <cell r="X20222">
            <v>0</v>
          </cell>
        </row>
        <row r="20223">
          <cell r="H20223" t="str">
            <v>HT63561-0A100-WHT</v>
          </cell>
          <cell r="W20223">
            <v>464.75</v>
          </cell>
          <cell r="X20223">
            <v>0</v>
          </cell>
        </row>
        <row r="20224">
          <cell r="H20224" t="str">
            <v>ZT330371093</v>
          </cell>
          <cell r="W20224">
            <v>12566</v>
          </cell>
          <cell r="X20224">
            <v>0</v>
          </cell>
        </row>
        <row r="20225">
          <cell r="H20225" t="str">
            <v>ZT330371812</v>
          </cell>
          <cell r="W20225">
            <v>255.15</v>
          </cell>
          <cell r="X20225">
            <v>0</v>
          </cell>
        </row>
        <row r="20226">
          <cell r="H20226" t="str">
            <v>ZT330371146</v>
          </cell>
          <cell r="W20226">
            <v>15143.49</v>
          </cell>
          <cell r="X20226">
            <v>0</v>
          </cell>
        </row>
        <row r="20227">
          <cell r="H20227" t="str">
            <v>ZT330371086</v>
          </cell>
          <cell r="W20227">
            <v>1622.22</v>
          </cell>
          <cell r="X20227">
            <v>0</v>
          </cell>
        </row>
        <row r="20228">
          <cell r="H20228" t="str">
            <v>ZT330373993</v>
          </cell>
          <cell r="W20228">
            <v>765.44</v>
          </cell>
          <cell r="X20228">
            <v>0</v>
          </cell>
        </row>
        <row r="20229">
          <cell r="H20229" t="str">
            <v>ZT330373993</v>
          </cell>
          <cell r="W20229">
            <v>765.44</v>
          </cell>
          <cell r="X20229">
            <v>0</v>
          </cell>
        </row>
        <row r="20230">
          <cell r="H20230" t="str">
            <v>FTWLBD18221A</v>
          </cell>
          <cell r="W20230">
            <v>2008</v>
          </cell>
          <cell r="X20230">
            <v>0</v>
          </cell>
        </row>
        <row r="20231">
          <cell r="H20231" t="str">
            <v>FTN1VZ78290A60BC</v>
          </cell>
          <cell r="W20231">
            <v>1210</v>
          </cell>
          <cell r="X20231">
            <v>0</v>
          </cell>
        </row>
        <row r="20232">
          <cell r="H20232" t="str">
            <v>FTN1VZ15266C</v>
          </cell>
          <cell r="W20232">
            <v>567</v>
          </cell>
          <cell r="X20232">
            <v>0</v>
          </cell>
        </row>
        <row r="20233">
          <cell r="H20233" t="str">
            <v>FTN1WZ15266C</v>
          </cell>
          <cell r="W20233">
            <v>587</v>
          </cell>
          <cell r="X20233">
            <v>0</v>
          </cell>
        </row>
        <row r="20234">
          <cell r="H20234" t="str">
            <v>FTN1WZ16039CA</v>
          </cell>
          <cell r="W20234">
            <v>2198</v>
          </cell>
          <cell r="X20234">
            <v>0</v>
          </cell>
        </row>
        <row r="20235">
          <cell r="H20235" t="str">
            <v>FTN1WZ17D942RC</v>
          </cell>
          <cell r="W20235">
            <v>10450</v>
          </cell>
          <cell r="X20235">
            <v>0</v>
          </cell>
        </row>
        <row r="20236">
          <cell r="H20236" t="str">
            <v>FTN1WZ17757ZB</v>
          </cell>
          <cell r="W20236">
            <v>3227</v>
          </cell>
          <cell r="X20236">
            <v>0</v>
          </cell>
        </row>
        <row r="20237">
          <cell r="H20237" t="str">
            <v>FTN1WZ17626C</v>
          </cell>
          <cell r="W20237">
            <v>1324</v>
          </cell>
          <cell r="X20237">
            <v>0</v>
          </cell>
        </row>
        <row r="20238">
          <cell r="H20238" t="str">
            <v>FTN1WZ2603100BG</v>
          </cell>
          <cell r="W20238">
            <v>3411</v>
          </cell>
          <cell r="X20238">
            <v>0</v>
          </cell>
        </row>
        <row r="20239">
          <cell r="H20239" t="str">
            <v>FTN1VZ15200D</v>
          </cell>
          <cell r="W20239">
            <v>2678</v>
          </cell>
          <cell r="X20239">
            <v>0</v>
          </cell>
        </row>
        <row r="20240">
          <cell r="H20240" t="str">
            <v>FTEB3Z9921596A</v>
          </cell>
          <cell r="W20240">
            <v>1381</v>
          </cell>
          <cell r="X20240">
            <v>0</v>
          </cell>
        </row>
        <row r="20241">
          <cell r="H20241" t="str">
            <v>FTEB3Z2282D</v>
          </cell>
          <cell r="W20241">
            <v>208</v>
          </cell>
          <cell r="X20241">
            <v>0</v>
          </cell>
        </row>
        <row r="20242">
          <cell r="H20242" t="str">
            <v>FT96364140</v>
          </cell>
          <cell r="W20242">
            <v>9</v>
          </cell>
          <cell r="X20242">
            <v>0</v>
          </cell>
        </row>
        <row r="20243">
          <cell r="H20243" t="str">
            <v>FTACPZ1012P</v>
          </cell>
          <cell r="W20243">
            <v>34</v>
          </cell>
          <cell r="X20243">
            <v>0</v>
          </cell>
        </row>
        <row r="20244">
          <cell r="H20244" t="str">
            <v>FTEB3Z99253A11A</v>
          </cell>
          <cell r="W20244">
            <v>1200</v>
          </cell>
          <cell r="X20244">
            <v>0</v>
          </cell>
        </row>
        <row r="20245">
          <cell r="H20245" t="str">
            <v>FTEB3Z2C150C</v>
          </cell>
          <cell r="W20245">
            <v>1153</v>
          </cell>
          <cell r="X20245">
            <v>0</v>
          </cell>
        </row>
        <row r="20246">
          <cell r="H20246" t="str">
            <v>FTJB3Z17A869B</v>
          </cell>
          <cell r="W20246">
            <v>349</v>
          </cell>
          <cell r="X20246">
            <v>0</v>
          </cell>
        </row>
        <row r="20247">
          <cell r="H20247" t="str">
            <v>FTAB3Z2161203AA</v>
          </cell>
          <cell r="W20247">
            <v>985</v>
          </cell>
          <cell r="X20247">
            <v>0</v>
          </cell>
        </row>
        <row r="20248">
          <cell r="H20248" t="str">
            <v>FTEB3Z17757V</v>
          </cell>
          <cell r="W20248">
            <v>3344</v>
          </cell>
          <cell r="X20248">
            <v>0</v>
          </cell>
        </row>
        <row r="20249">
          <cell r="H20249" t="str">
            <v>FTEB3Z17757V</v>
          </cell>
          <cell r="W20249">
            <v>3344</v>
          </cell>
          <cell r="X20249">
            <v>0</v>
          </cell>
        </row>
        <row r="20250">
          <cell r="H20250" t="str">
            <v>FTAB3Z8200U</v>
          </cell>
          <cell r="W20250">
            <v>12530</v>
          </cell>
          <cell r="X20250">
            <v>0</v>
          </cell>
        </row>
        <row r="20251">
          <cell r="H20251" t="str">
            <v>FTN1WZ17754H</v>
          </cell>
          <cell r="W20251">
            <v>4883</v>
          </cell>
          <cell r="X20251">
            <v>0</v>
          </cell>
        </row>
        <row r="20252">
          <cell r="H20252" t="str">
            <v>FTEB3Z7A010A</v>
          </cell>
          <cell r="W20252">
            <v>131</v>
          </cell>
          <cell r="X20252">
            <v>0</v>
          </cell>
        </row>
        <row r="20253">
          <cell r="H20253" t="str">
            <v>FTJB3Z17D957H</v>
          </cell>
          <cell r="W20253">
            <v>1424</v>
          </cell>
          <cell r="X20253">
            <v>0</v>
          </cell>
        </row>
        <row r="20254">
          <cell r="H20254" t="str">
            <v>FTEB3Z2200B</v>
          </cell>
          <cell r="W20254">
            <v>1575</v>
          </cell>
          <cell r="X20254">
            <v>0</v>
          </cell>
        </row>
        <row r="20255">
          <cell r="H20255" t="str">
            <v>FTJB3Z17D957H</v>
          </cell>
          <cell r="W20255">
            <v>1424</v>
          </cell>
          <cell r="X20255">
            <v>0</v>
          </cell>
        </row>
        <row r="20256">
          <cell r="H20256" t="str">
            <v>FTEB3Z7A010A</v>
          </cell>
          <cell r="W20256">
            <v>131</v>
          </cell>
          <cell r="X20256">
            <v>0</v>
          </cell>
        </row>
        <row r="20257">
          <cell r="H20257" t="str">
            <v>FTEB3Z7A010A</v>
          </cell>
          <cell r="W20257">
            <v>131</v>
          </cell>
          <cell r="X20257">
            <v>0</v>
          </cell>
        </row>
        <row r="20258">
          <cell r="H20258" t="str">
            <v>FTJB3Z8200AK</v>
          </cell>
          <cell r="W20258">
            <v>3704</v>
          </cell>
          <cell r="X20258">
            <v>0</v>
          </cell>
        </row>
        <row r="20259">
          <cell r="H20259" t="str">
            <v>FTEB3Z7A010A</v>
          </cell>
          <cell r="W20259">
            <v>131</v>
          </cell>
          <cell r="X20259">
            <v>0</v>
          </cell>
        </row>
        <row r="20260">
          <cell r="H20260" t="str">
            <v>FTE8UZ4N282A</v>
          </cell>
          <cell r="W20260">
            <v>23</v>
          </cell>
          <cell r="X20260">
            <v>0</v>
          </cell>
        </row>
        <row r="20261">
          <cell r="H20261" t="str">
            <v>FT6C2Z4N282AA</v>
          </cell>
          <cell r="W20261">
            <v>43</v>
          </cell>
          <cell r="X20261">
            <v>0</v>
          </cell>
        </row>
        <row r="20262">
          <cell r="H20262" t="str">
            <v>FT6C2Z4N282AA</v>
          </cell>
          <cell r="W20262">
            <v>43</v>
          </cell>
          <cell r="X20262">
            <v>0</v>
          </cell>
        </row>
        <row r="20263">
          <cell r="H20263" t="str">
            <v>FTE8UZ4N282A</v>
          </cell>
          <cell r="W20263">
            <v>23</v>
          </cell>
          <cell r="X20263">
            <v>0</v>
          </cell>
        </row>
        <row r="20264">
          <cell r="H20264" t="str">
            <v>FTEB3Z8327C</v>
          </cell>
          <cell r="W20264">
            <v>1105</v>
          </cell>
          <cell r="X20264">
            <v>0</v>
          </cell>
        </row>
        <row r="20265">
          <cell r="H20265" t="str">
            <v>FTEB3Z4142006K</v>
          </cell>
          <cell r="W20265">
            <v>1800</v>
          </cell>
          <cell r="X20265">
            <v>0</v>
          </cell>
        </row>
        <row r="20266">
          <cell r="H20266" t="str">
            <v>FTEB3Z2200B</v>
          </cell>
          <cell r="W20266">
            <v>1575</v>
          </cell>
          <cell r="X20266">
            <v>0</v>
          </cell>
        </row>
        <row r="20267">
          <cell r="H20267" t="str">
            <v>FTEB3Z5230C</v>
          </cell>
          <cell r="W20267">
            <v>8306</v>
          </cell>
          <cell r="X20267">
            <v>0</v>
          </cell>
        </row>
        <row r="20268">
          <cell r="H20268" t="str">
            <v>FTJB3Z14A068B</v>
          </cell>
          <cell r="W20268">
            <v>5217</v>
          </cell>
          <cell r="X20268">
            <v>0</v>
          </cell>
        </row>
        <row r="20269">
          <cell r="H20269" t="str">
            <v>FTEB3Z9928124C</v>
          </cell>
          <cell r="W20269">
            <v>473</v>
          </cell>
          <cell r="X20269">
            <v>0</v>
          </cell>
        </row>
        <row r="20270">
          <cell r="H20270" t="str">
            <v>FTEB3Z12A659D</v>
          </cell>
          <cell r="W20270">
            <v>643</v>
          </cell>
          <cell r="X20270">
            <v>0</v>
          </cell>
        </row>
        <row r="20271">
          <cell r="H20271" t="str">
            <v>FTJB3Z14305D</v>
          </cell>
          <cell r="W20271">
            <v>607</v>
          </cell>
          <cell r="X20271">
            <v>0</v>
          </cell>
        </row>
        <row r="20272">
          <cell r="H20272" t="str">
            <v>FTEB3Z99253A10A</v>
          </cell>
          <cell r="W20272">
            <v>1200</v>
          </cell>
          <cell r="X20272">
            <v>0</v>
          </cell>
        </row>
        <row r="20273">
          <cell r="H20273" t="str">
            <v>FTGA5R56051</v>
          </cell>
          <cell r="W20273">
            <v>105</v>
          </cell>
          <cell r="X20273">
            <v>0</v>
          </cell>
        </row>
        <row r="20274">
          <cell r="H20274" t="str">
            <v>FTEB3Z17032A</v>
          </cell>
          <cell r="W20274">
            <v>376</v>
          </cell>
          <cell r="X20274">
            <v>0</v>
          </cell>
        </row>
        <row r="20275">
          <cell r="H20275" t="str">
            <v>FTGB3Z14526A</v>
          </cell>
          <cell r="W20275">
            <v>1378</v>
          </cell>
          <cell r="X20275">
            <v>0</v>
          </cell>
        </row>
        <row r="20276">
          <cell r="H20276" t="str">
            <v>FTFT4Z6731A</v>
          </cell>
          <cell r="W20276">
            <v>1006</v>
          </cell>
          <cell r="X20276">
            <v>0</v>
          </cell>
        </row>
        <row r="20277">
          <cell r="H20277" t="str">
            <v>FT9YA991402</v>
          </cell>
          <cell r="W20277">
            <v>215</v>
          </cell>
          <cell r="X20277">
            <v>0</v>
          </cell>
        </row>
        <row r="20278">
          <cell r="H20278" t="str">
            <v>FT3S7Z6701B</v>
          </cell>
          <cell r="W20278">
            <v>1408</v>
          </cell>
          <cell r="X20278">
            <v>0</v>
          </cell>
        </row>
        <row r="20279">
          <cell r="H20279" t="str">
            <v>FTBK3Z6K682N</v>
          </cell>
          <cell r="W20279">
            <v>17789</v>
          </cell>
          <cell r="X20279">
            <v>0</v>
          </cell>
        </row>
        <row r="20280">
          <cell r="H20280" t="str">
            <v>FT7S7Z6731E</v>
          </cell>
          <cell r="W20280">
            <v>91</v>
          </cell>
          <cell r="X20280">
            <v>0</v>
          </cell>
        </row>
        <row r="20281">
          <cell r="H20281" t="str">
            <v>FTAB3Z2A492A</v>
          </cell>
          <cell r="W20281">
            <v>782</v>
          </cell>
          <cell r="X20281">
            <v>0</v>
          </cell>
        </row>
        <row r="20282">
          <cell r="H20282" t="str">
            <v>FTCYFS12N</v>
          </cell>
          <cell r="W20282">
            <v>255</v>
          </cell>
          <cell r="X20282">
            <v>0</v>
          </cell>
        </row>
        <row r="20283">
          <cell r="H20283" t="str">
            <v>FTJU2Z6731B</v>
          </cell>
          <cell r="W20283">
            <v>155</v>
          </cell>
          <cell r="X20283">
            <v>0</v>
          </cell>
        </row>
        <row r="20284">
          <cell r="H20284" t="str">
            <v>FTPB3Z3504AA</v>
          </cell>
          <cell r="W20284">
            <v>36770</v>
          </cell>
          <cell r="X20284">
            <v>0</v>
          </cell>
        </row>
        <row r="20285">
          <cell r="H20285" t="str">
            <v>FTAB3Z1A131B</v>
          </cell>
          <cell r="W20285">
            <v>1394</v>
          </cell>
          <cell r="X20285">
            <v>0</v>
          </cell>
        </row>
        <row r="20286">
          <cell r="H20286" t="str">
            <v>FTN1WZ16A550BW</v>
          </cell>
          <cell r="W20286">
            <v>224</v>
          </cell>
          <cell r="X20286">
            <v>0</v>
          </cell>
        </row>
        <row r="20287">
          <cell r="H20287" t="str">
            <v>FTAB3Z2625713E</v>
          </cell>
          <cell r="W20287">
            <v>436</v>
          </cell>
          <cell r="X20287">
            <v>0</v>
          </cell>
        </row>
        <row r="20288">
          <cell r="H20288" t="str">
            <v>FTAB3Z2625712E</v>
          </cell>
          <cell r="W20288">
            <v>436</v>
          </cell>
          <cell r="X20288">
            <v>0</v>
          </cell>
        </row>
        <row r="20289">
          <cell r="H20289" t="str">
            <v>FTN1WZ16038CA</v>
          </cell>
          <cell r="W20289">
            <v>2198</v>
          </cell>
          <cell r="X20289">
            <v>0</v>
          </cell>
        </row>
        <row r="20290">
          <cell r="H20290" t="str">
            <v>FTEB3Z26611B08AD</v>
          </cell>
          <cell r="W20290">
            <v>1425</v>
          </cell>
          <cell r="X20290">
            <v>0</v>
          </cell>
        </row>
        <row r="20291">
          <cell r="H20291" t="str">
            <v>GTF0202009200</v>
          </cell>
          <cell r="W20291">
            <v>1094.4000000000001</v>
          </cell>
          <cell r="X20291">
            <v>0</v>
          </cell>
        </row>
        <row r="20292">
          <cell r="H20292" t="str">
            <v>GTF0102045507</v>
          </cell>
          <cell r="W20292">
            <v>180.84</v>
          </cell>
          <cell r="X20292">
            <v>0</v>
          </cell>
        </row>
        <row r="20293">
          <cell r="H20293" t="str">
            <v>GTF0102047522</v>
          </cell>
          <cell r="W20293">
            <v>108.10000000000001</v>
          </cell>
          <cell r="X20293">
            <v>0</v>
          </cell>
        </row>
        <row r="20294">
          <cell r="H20294" t="str">
            <v>GTF0102045567</v>
          </cell>
          <cell r="W20294">
            <v>143.5</v>
          </cell>
          <cell r="X20294">
            <v>0</v>
          </cell>
        </row>
        <row r="20295">
          <cell r="H20295" t="str">
            <v>GTF0102045568</v>
          </cell>
          <cell r="W20295">
            <v>143.5</v>
          </cell>
          <cell r="X20295">
            <v>0</v>
          </cell>
        </row>
        <row r="20296">
          <cell r="H20296" t="str">
            <v>GTF0102073020</v>
          </cell>
          <cell r="W20296">
            <v>7425.06</v>
          </cell>
          <cell r="X20296">
            <v>0</v>
          </cell>
        </row>
        <row r="20297">
          <cell r="H20297" t="str">
            <v>GTF0102090002</v>
          </cell>
          <cell r="W20297">
            <v>9852.16</v>
          </cell>
          <cell r="X20297">
            <v>0</v>
          </cell>
        </row>
        <row r="20298">
          <cell r="H20298" t="str">
            <v>HT75330-UM100-SUS</v>
          </cell>
          <cell r="W20298">
            <v>46728.97</v>
          </cell>
          <cell r="X20298">
            <v>0</v>
          </cell>
        </row>
        <row r="20299">
          <cell r="H20299" t="str">
            <v>HT75311-UM100-000</v>
          </cell>
          <cell r="W20299">
            <v>375233.64</v>
          </cell>
          <cell r="X20299">
            <v>0</v>
          </cell>
        </row>
        <row r="20300">
          <cell r="H20300" t="str">
            <v>HT61741-FR120-000</v>
          </cell>
          <cell r="W20300">
            <v>8890</v>
          </cell>
          <cell r="X20300">
            <v>0</v>
          </cell>
        </row>
        <row r="20301">
          <cell r="H20301" t="str">
            <v>GTF0103014348BK113BK</v>
          </cell>
          <cell r="W20301">
            <v>1412.3</v>
          </cell>
          <cell r="X20301">
            <v>0</v>
          </cell>
        </row>
        <row r="20302">
          <cell r="H20302" t="str">
            <v>GTF0103014349BK113BK</v>
          </cell>
          <cell r="W20302">
            <v>1412.3</v>
          </cell>
          <cell r="X20302">
            <v>0</v>
          </cell>
        </row>
        <row r="20303">
          <cell r="H20303" t="str">
            <v>GTF0103014348BK08BK0</v>
          </cell>
          <cell r="W20303">
            <v>1412.3</v>
          </cell>
          <cell r="X20303">
            <v>0</v>
          </cell>
        </row>
        <row r="20304">
          <cell r="H20304" t="str">
            <v>GTF0103014349BK08BK0</v>
          </cell>
          <cell r="W20304">
            <v>1412.3</v>
          </cell>
          <cell r="X20304">
            <v>0</v>
          </cell>
        </row>
        <row r="20305">
          <cell r="H20305" t="str">
            <v>GTF0103014348BK43BK0</v>
          </cell>
          <cell r="W20305">
            <v>1412.3</v>
          </cell>
          <cell r="X20305">
            <v>0</v>
          </cell>
        </row>
        <row r="20306">
          <cell r="H20306" t="str">
            <v>GTF0103014349BK43BK0</v>
          </cell>
          <cell r="W20306">
            <v>1412.3</v>
          </cell>
          <cell r="X20306">
            <v>0</v>
          </cell>
        </row>
        <row r="20307">
          <cell r="H20307" t="str">
            <v>GTF0103014348BK55BK0</v>
          </cell>
          <cell r="W20307">
            <v>1412.3</v>
          </cell>
          <cell r="X20307">
            <v>0</v>
          </cell>
        </row>
        <row r="20308">
          <cell r="H20308" t="str">
            <v>GTF0103014349BK55BK0</v>
          </cell>
          <cell r="W20308">
            <v>1412.3</v>
          </cell>
          <cell r="X20308">
            <v>0</v>
          </cell>
        </row>
        <row r="20309">
          <cell r="H20309" t="str">
            <v>GTF0103014347BK113BK</v>
          </cell>
          <cell r="W20309">
            <v>2802.66</v>
          </cell>
          <cell r="X20309">
            <v>0</v>
          </cell>
        </row>
        <row r="20310">
          <cell r="H20310" t="str">
            <v>GTF0103014347BK113BK</v>
          </cell>
          <cell r="W20310">
            <v>2682.66</v>
          </cell>
          <cell r="X20310">
            <v>0</v>
          </cell>
        </row>
        <row r="20311">
          <cell r="H20311" t="str">
            <v>GTF0103014347BK08BK2</v>
          </cell>
          <cell r="W20311">
            <v>2802.66</v>
          </cell>
          <cell r="X20311">
            <v>0</v>
          </cell>
        </row>
        <row r="20312">
          <cell r="H20312" t="str">
            <v>GTF0103014347BK08BK2</v>
          </cell>
          <cell r="W20312">
            <v>2682.66</v>
          </cell>
          <cell r="X20312">
            <v>0</v>
          </cell>
        </row>
        <row r="20313">
          <cell r="H20313" t="str">
            <v>GTF0103014347BK43BK2</v>
          </cell>
          <cell r="W20313">
            <v>2802.6600000000003</v>
          </cell>
          <cell r="X20313">
            <v>0</v>
          </cell>
        </row>
        <row r="20314">
          <cell r="H20314" t="str">
            <v>GTF0103014347BK43BK2</v>
          </cell>
          <cell r="W20314">
            <v>2682.6600000000003</v>
          </cell>
          <cell r="X20314">
            <v>0</v>
          </cell>
        </row>
        <row r="20315">
          <cell r="H20315" t="str">
            <v>GTF0103014347BK55BK2</v>
          </cell>
          <cell r="W20315">
            <v>2802.66</v>
          </cell>
          <cell r="X20315">
            <v>0</v>
          </cell>
        </row>
        <row r="20316">
          <cell r="H20316" t="str">
            <v>GTF0103014347BK55BK2</v>
          </cell>
          <cell r="W20316">
            <v>2682.66</v>
          </cell>
          <cell r="X20316">
            <v>0</v>
          </cell>
        </row>
        <row r="20317">
          <cell r="H20317" t="str">
            <v>HT52322-0A100-000</v>
          </cell>
          <cell r="W20317">
            <v>74</v>
          </cell>
          <cell r="X20317">
            <v>0</v>
          </cell>
        </row>
        <row r="20318">
          <cell r="H20318" t="str">
            <v>HT61354-TB100-000</v>
          </cell>
          <cell r="W20318">
            <v>32</v>
          </cell>
          <cell r="X20318">
            <v>0</v>
          </cell>
        </row>
        <row r="20319">
          <cell r="H20319" t="str">
            <v>HT52322-0A100-000</v>
          </cell>
          <cell r="W20319">
            <v>74</v>
          </cell>
          <cell r="X20319">
            <v>0</v>
          </cell>
        </row>
        <row r="20320">
          <cell r="H20320" t="str">
            <v>HT61354-TB100-000</v>
          </cell>
          <cell r="W20320">
            <v>32</v>
          </cell>
          <cell r="X20320">
            <v>0</v>
          </cell>
        </row>
        <row r="20321">
          <cell r="H20321" t="str">
            <v>HT5R211-0A100-SIV</v>
          </cell>
          <cell r="W20321">
            <v>250</v>
          </cell>
          <cell r="X20321">
            <v>0</v>
          </cell>
        </row>
        <row r="20322">
          <cell r="H20322" t="str">
            <v>HT62411-BB600-BLK</v>
          </cell>
          <cell r="W20322">
            <v>2700</v>
          </cell>
          <cell r="X20322">
            <v>0</v>
          </cell>
        </row>
        <row r="20323">
          <cell r="H20323" t="str">
            <v>HT64151-0A200-BLK</v>
          </cell>
          <cell r="W20323">
            <v>30</v>
          </cell>
          <cell r="X20323">
            <v>0</v>
          </cell>
        </row>
        <row r="20324">
          <cell r="H20324" t="str">
            <v>HT64151-0A210-BLK</v>
          </cell>
          <cell r="W20324">
            <v>80</v>
          </cell>
          <cell r="X20324">
            <v>0</v>
          </cell>
        </row>
        <row r="20325">
          <cell r="H20325" t="str">
            <v>HT666A1-0A100-000</v>
          </cell>
          <cell r="W20325">
            <v>1380</v>
          </cell>
          <cell r="X20325">
            <v>0</v>
          </cell>
        </row>
        <row r="20326">
          <cell r="H20326" t="str">
            <v>HT67653-0A600-000</v>
          </cell>
          <cell r="W20326">
            <v>165</v>
          </cell>
          <cell r="X20326">
            <v>0</v>
          </cell>
        </row>
        <row r="20327">
          <cell r="H20327" t="str">
            <v>HT67810-0A800-000</v>
          </cell>
          <cell r="W20327">
            <v>380</v>
          </cell>
          <cell r="X20327">
            <v>0</v>
          </cell>
        </row>
        <row r="20328">
          <cell r="H20328" t="str">
            <v>HT67810-0A810-000</v>
          </cell>
          <cell r="W20328">
            <v>250</v>
          </cell>
          <cell r="X20328">
            <v>0</v>
          </cell>
        </row>
        <row r="20329">
          <cell r="H20329" t="str">
            <v>HT64151-0A200-BLK</v>
          </cell>
          <cell r="W20329">
            <v>30</v>
          </cell>
          <cell r="X20329">
            <v>0</v>
          </cell>
        </row>
        <row r="20330">
          <cell r="H20330" t="str">
            <v>HT64151-0A210-BLK</v>
          </cell>
          <cell r="W20330">
            <v>80</v>
          </cell>
          <cell r="X20330">
            <v>0</v>
          </cell>
        </row>
        <row r="20331">
          <cell r="H20331" t="str">
            <v>HT67653-0A600-000</v>
          </cell>
          <cell r="W20331">
            <v>165</v>
          </cell>
          <cell r="X20331">
            <v>0</v>
          </cell>
        </row>
        <row r="20332">
          <cell r="H20332" t="str">
            <v>HT5R119-0A400-RAW</v>
          </cell>
          <cell r="W20332">
            <v>800</v>
          </cell>
          <cell r="X20332">
            <v>0</v>
          </cell>
        </row>
        <row r="20333">
          <cell r="H20333" t="str">
            <v>HU39740-FK200-BLK</v>
          </cell>
          <cell r="W20333">
            <v>2.88</v>
          </cell>
          <cell r="X20333">
            <v>1.2750866112500001</v>
          </cell>
        </row>
        <row r="20334">
          <cell r="H20334" t="str">
            <v>HT55222-0A100-000</v>
          </cell>
          <cell r="W20334">
            <v>7.3</v>
          </cell>
          <cell r="X20334">
            <v>0</v>
          </cell>
        </row>
        <row r="20335">
          <cell r="H20335" t="str">
            <v>HT55223-0A200-000</v>
          </cell>
          <cell r="W20335">
            <v>34.24</v>
          </cell>
          <cell r="X20335">
            <v>0</v>
          </cell>
        </row>
        <row r="20336">
          <cell r="H20336" t="str">
            <v>HT55263-0A100-000</v>
          </cell>
          <cell r="W20336">
            <v>8.35</v>
          </cell>
          <cell r="X20336">
            <v>0</v>
          </cell>
        </row>
        <row r="20337">
          <cell r="H20337" t="str">
            <v>GTF0102074027</v>
          </cell>
          <cell r="W20337">
            <v>24.86</v>
          </cell>
          <cell r="X20337">
            <v>0</v>
          </cell>
        </row>
        <row r="20338">
          <cell r="H20338" t="str">
            <v>GTF0102077041</v>
          </cell>
          <cell r="W20338">
            <v>22.02</v>
          </cell>
          <cell r="X20338">
            <v>0</v>
          </cell>
        </row>
        <row r="20339">
          <cell r="H20339" t="str">
            <v>GTF0102077043</v>
          </cell>
          <cell r="W20339">
            <v>14.05</v>
          </cell>
          <cell r="X20339">
            <v>0</v>
          </cell>
        </row>
        <row r="20340">
          <cell r="H20340" t="str">
            <v>GTF0102073034</v>
          </cell>
          <cell r="W20340">
            <v>39.659999999999997</v>
          </cell>
          <cell r="X20340">
            <v>0</v>
          </cell>
        </row>
        <row r="20341">
          <cell r="H20341" t="str">
            <v>GTF0102073035</v>
          </cell>
          <cell r="W20341">
            <v>17</v>
          </cell>
          <cell r="X20341">
            <v>0</v>
          </cell>
        </row>
        <row r="20342">
          <cell r="H20342" t="str">
            <v>GTF0102073014</v>
          </cell>
          <cell r="W20342">
            <v>53.24</v>
          </cell>
          <cell r="X20342">
            <v>0</v>
          </cell>
        </row>
        <row r="20343">
          <cell r="H20343" t="str">
            <v>GTF0102073033</v>
          </cell>
          <cell r="W20343">
            <v>290.81</v>
          </cell>
          <cell r="X20343">
            <v>0</v>
          </cell>
        </row>
        <row r="20344">
          <cell r="H20344" t="str">
            <v>GTF0102087002</v>
          </cell>
          <cell r="W20344">
            <v>256.35000000000002</v>
          </cell>
          <cell r="X20344">
            <v>0</v>
          </cell>
        </row>
        <row r="20345">
          <cell r="H20345" t="str">
            <v>GTF0102081017</v>
          </cell>
          <cell r="W20345">
            <v>294.54000000000002</v>
          </cell>
          <cell r="X20345">
            <v>0</v>
          </cell>
        </row>
        <row r="20346">
          <cell r="H20346" t="str">
            <v>GTF0102073015</v>
          </cell>
          <cell r="W20346">
            <v>53.24</v>
          </cell>
          <cell r="X20346">
            <v>0</v>
          </cell>
        </row>
        <row r="20347">
          <cell r="H20347" t="str">
            <v>GTF0102081029</v>
          </cell>
          <cell r="W20347">
            <v>364.08000000000004</v>
          </cell>
          <cell r="X20347">
            <v>0</v>
          </cell>
        </row>
        <row r="20348">
          <cell r="H20348" t="str">
            <v>GTF0102074027</v>
          </cell>
          <cell r="W20348">
            <v>24.859999999999996</v>
          </cell>
          <cell r="X20348">
            <v>0</v>
          </cell>
        </row>
        <row r="20349">
          <cell r="H20349" t="str">
            <v>GTF0102077041</v>
          </cell>
          <cell r="W20349">
            <v>22.02</v>
          </cell>
          <cell r="X20349">
            <v>0</v>
          </cell>
        </row>
        <row r="20350">
          <cell r="H20350" t="str">
            <v>GTF0102077043</v>
          </cell>
          <cell r="W20350">
            <v>14.05</v>
          </cell>
          <cell r="X20350">
            <v>0</v>
          </cell>
        </row>
        <row r="20351">
          <cell r="H20351" t="str">
            <v>GTF0102077005</v>
          </cell>
          <cell r="W20351">
            <v>249.94</v>
          </cell>
          <cell r="X20351">
            <v>0</v>
          </cell>
        </row>
        <row r="20352">
          <cell r="H20352" t="str">
            <v>GTF0102077006</v>
          </cell>
          <cell r="W20352">
            <v>25</v>
          </cell>
          <cell r="X20352">
            <v>0</v>
          </cell>
        </row>
        <row r="20353">
          <cell r="H20353" t="str">
            <v>GTF0102077007</v>
          </cell>
          <cell r="W20353">
            <v>23.1</v>
          </cell>
          <cell r="X20353">
            <v>0</v>
          </cell>
        </row>
        <row r="20354">
          <cell r="H20354" t="str">
            <v>GTF0102077006</v>
          </cell>
          <cell r="W20354">
            <v>25</v>
          </cell>
          <cell r="X20354">
            <v>0</v>
          </cell>
        </row>
        <row r="20355">
          <cell r="H20355" t="str">
            <v>GTF0102077007</v>
          </cell>
          <cell r="W20355">
            <v>23.1</v>
          </cell>
          <cell r="X20355">
            <v>0</v>
          </cell>
        </row>
        <row r="20356">
          <cell r="H20356" t="str">
            <v>HT67561-0A101-000</v>
          </cell>
          <cell r="W20356">
            <v>6.4099999999999993</v>
          </cell>
          <cell r="X20356">
            <v>0</v>
          </cell>
        </row>
        <row r="20357">
          <cell r="H20357" t="str">
            <v>CO14MSK25MM</v>
          </cell>
          <cell r="W20357">
            <v>25</v>
          </cell>
          <cell r="X20357">
            <v>0</v>
          </cell>
        </row>
        <row r="20358">
          <cell r="H20358" t="str">
            <v>CO28B2</v>
          </cell>
          <cell r="W20358">
            <v>10</v>
          </cell>
          <cell r="X20358">
            <v>0</v>
          </cell>
        </row>
        <row r="20359">
          <cell r="H20359" t="str">
            <v>HT52212-0A600-BLK</v>
          </cell>
          <cell r="W20359">
            <v>0.5</v>
          </cell>
          <cell r="X20359">
            <v>0</v>
          </cell>
        </row>
        <row r="20360">
          <cell r="H20360" t="str">
            <v>HT52212-0A800-BLK</v>
          </cell>
          <cell r="W20360">
            <v>1.2</v>
          </cell>
          <cell r="X20360">
            <v>0</v>
          </cell>
        </row>
        <row r="20361">
          <cell r="H20361" t="str">
            <v>HT5RA10-0A101-000</v>
          </cell>
          <cell r="W20361">
            <v>292</v>
          </cell>
          <cell r="X20361">
            <v>0</v>
          </cell>
        </row>
        <row r="20362">
          <cell r="H20362" t="str">
            <v>HT5RA10-0A201-000</v>
          </cell>
          <cell r="W20362">
            <v>575</v>
          </cell>
          <cell r="X20362">
            <v>0</v>
          </cell>
        </row>
        <row r="20363">
          <cell r="H20363" t="str">
            <v>CO16HOT</v>
          </cell>
          <cell r="W20363">
            <v>31</v>
          </cell>
          <cell r="X20363">
            <v>0</v>
          </cell>
        </row>
        <row r="20364">
          <cell r="H20364" t="str">
            <v>HT5RA10-0A101-000</v>
          </cell>
          <cell r="W20364">
            <v>292</v>
          </cell>
          <cell r="X20364">
            <v>0</v>
          </cell>
        </row>
        <row r="20365">
          <cell r="H20365" t="str">
            <v>HT5RA10-0A201-000</v>
          </cell>
          <cell r="W20365">
            <v>575</v>
          </cell>
          <cell r="X20365">
            <v>0</v>
          </cell>
        </row>
        <row r="20366">
          <cell r="H20366" t="str">
            <v>CO14CLEAR</v>
          </cell>
          <cell r="W20366">
            <v>10</v>
          </cell>
          <cell r="X20366">
            <v>0</v>
          </cell>
        </row>
        <row r="20367">
          <cell r="H20367" t="str">
            <v>GTWRAPSTRAP</v>
          </cell>
          <cell r="W20367">
            <v>480</v>
          </cell>
          <cell r="X20367">
            <v>0</v>
          </cell>
        </row>
        <row r="20368">
          <cell r="H20368" t="str">
            <v>HT52212-0A400-BLK</v>
          </cell>
          <cell r="W20368">
            <v>1.3</v>
          </cell>
          <cell r="X20368">
            <v>0</v>
          </cell>
        </row>
        <row r="20369">
          <cell r="H20369" t="str">
            <v>HT52212-0A600-BLK</v>
          </cell>
          <cell r="W20369">
            <v>0.5</v>
          </cell>
          <cell r="X20369">
            <v>0</v>
          </cell>
        </row>
        <row r="20370">
          <cell r="H20370" t="str">
            <v>GTNYCABLETIE7.6X380</v>
          </cell>
          <cell r="W20370">
            <v>3</v>
          </cell>
          <cell r="X20370">
            <v>0</v>
          </cell>
        </row>
        <row r="20371">
          <cell r="H20371" t="str">
            <v>HT64110-0A200-000</v>
          </cell>
          <cell r="W20371">
            <v>2800</v>
          </cell>
          <cell r="X20371">
            <v>0</v>
          </cell>
        </row>
        <row r="20372">
          <cell r="H20372" t="str">
            <v>GTF0199002036</v>
          </cell>
          <cell r="W20372">
            <v>12.5</v>
          </cell>
          <cell r="X20372">
            <v>0</v>
          </cell>
        </row>
        <row r="20373">
          <cell r="H20373" t="str">
            <v>GTF0199002093</v>
          </cell>
          <cell r="W20373">
            <v>30</v>
          </cell>
          <cell r="X20373">
            <v>0</v>
          </cell>
        </row>
        <row r="20374">
          <cell r="H20374" t="str">
            <v>GTF0102089006</v>
          </cell>
          <cell r="W20374">
            <v>932.37</v>
          </cell>
          <cell r="X20374">
            <v>0</v>
          </cell>
        </row>
        <row r="20375">
          <cell r="H20375" t="str">
            <v>GTF0102089006</v>
          </cell>
          <cell r="W20375">
            <v>932.37</v>
          </cell>
          <cell r="X20375">
            <v>0</v>
          </cell>
        </row>
        <row r="20376">
          <cell r="H20376" t="str">
            <v>HT55250-0A100</v>
          </cell>
          <cell r="W20376">
            <v>30</v>
          </cell>
          <cell r="X20376">
            <v>0</v>
          </cell>
        </row>
        <row r="20377">
          <cell r="H20377" t="str">
            <v>HT3A510-FL120-000</v>
          </cell>
          <cell r="W20377">
            <v>242</v>
          </cell>
          <cell r="X20377">
            <v>0</v>
          </cell>
        </row>
        <row r="20378">
          <cell r="H20378" t="str">
            <v>HT3A510-FL230-000</v>
          </cell>
          <cell r="W20378">
            <v>303</v>
          </cell>
          <cell r="X20378">
            <v>0</v>
          </cell>
        </row>
        <row r="20379">
          <cell r="H20379" t="str">
            <v>CO15RAP</v>
          </cell>
          <cell r="W20379">
            <v>93</v>
          </cell>
          <cell r="X20379">
            <v>0</v>
          </cell>
        </row>
        <row r="20380">
          <cell r="H20380" t="str">
            <v>HU42400-0A100-RED</v>
          </cell>
          <cell r="W20380">
            <v>26</v>
          </cell>
          <cell r="X20380">
            <v>14.706365852941177</v>
          </cell>
        </row>
        <row r="20381">
          <cell r="H20381" t="str">
            <v>GTTRIANGL-BRKTT5</v>
          </cell>
          <cell r="W20381">
            <v>21.26</v>
          </cell>
          <cell r="X20381">
            <v>0</v>
          </cell>
        </row>
        <row r="20382">
          <cell r="H20382" t="str">
            <v>GUF0302002067</v>
          </cell>
          <cell r="W20382">
            <v>210.23999999999998</v>
          </cell>
          <cell r="X20382">
            <v>0.62502127951388886</v>
          </cell>
        </row>
        <row r="20383">
          <cell r="H20383" t="str">
            <v>GT7001A0229</v>
          </cell>
          <cell r="W20383">
            <v>1.17</v>
          </cell>
          <cell r="X20383">
            <v>0</v>
          </cell>
        </row>
        <row r="20384">
          <cell r="H20384" t="str">
            <v>GT7001A0229</v>
          </cell>
          <cell r="W20384">
            <v>1.17</v>
          </cell>
          <cell r="X20384">
            <v>0</v>
          </cell>
        </row>
        <row r="20385">
          <cell r="H20385" t="str">
            <v>GT1101A0241</v>
          </cell>
          <cell r="W20385">
            <v>1.48</v>
          </cell>
          <cell r="X20385">
            <v>0</v>
          </cell>
        </row>
        <row r="20386">
          <cell r="H20386" t="str">
            <v>GT7001A0229</v>
          </cell>
          <cell r="W20386">
            <v>1.17</v>
          </cell>
          <cell r="X20386">
            <v>0</v>
          </cell>
        </row>
        <row r="20387">
          <cell r="H20387" t="str">
            <v>GT7001A0229</v>
          </cell>
          <cell r="W20387">
            <v>1.17</v>
          </cell>
          <cell r="X20387">
            <v>0</v>
          </cell>
        </row>
        <row r="20388">
          <cell r="H20388" t="str">
            <v>GTP-F0102089002</v>
          </cell>
          <cell r="W20388">
            <v>8818</v>
          </cell>
          <cell r="X20388">
            <v>0</v>
          </cell>
        </row>
        <row r="20389">
          <cell r="H20389" t="str">
            <v>GTP-F0102090001</v>
          </cell>
          <cell r="W20389">
            <v>8818</v>
          </cell>
          <cell r="X20389">
            <v>0</v>
          </cell>
        </row>
        <row r="20390">
          <cell r="H20390" t="str">
            <v>GTP-F0102081002</v>
          </cell>
          <cell r="W20390">
            <v>6708</v>
          </cell>
          <cell r="X20390">
            <v>0</v>
          </cell>
        </row>
        <row r="20391">
          <cell r="H20391" t="str">
            <v>GTP-F0102090001</v>
          </cell>
          <cell r="W20391">
            <v>8818</v>
          </cell>
          <cell r="X20391">
            <v>0</v>
          </cell>
        </row>
        <row r="20392">
          <cell r="H20392" t="str">
            <v>GTP-F0102081002</v>
          </cell>
          <cell r="W20392">
            <v>6708</v>
          </cell>
          <cell r="X20392">
            <v>0</v>
          </cell>
        </row>
        <row r="20393">
          <cell r="H20393" t="str">
            <v>GTP-F0102090001</v>
          </cell>
          <cell r="W20393">
            <v>8818</v>
          </cell>
          <cell r="X20393">
            <v>0</v>
          </cell>
        </row>
        <row r="20394">
          <cell r="H20394" t="str">
            <v>GTP-F0102081002</v>
          </cell>
          <cell r="W20394">
            <v>6708</v>
          </cell>
          <cell r="X20394">
            <v>0</v>
          </cell>
        </row>
        <row r="20395">
          <cell r="H20395" t="str">
            <v>GTP-F0102090001</v>
          </cell>
          <cell r="W20395">
            <v>8818</v>
          </cell>
          <cell r="X20395">
            <v>0</v>
          </cell>
        </row>
        <row r="20396">
          <cell r="H20396" t="str">
            <v>GTP-F0102090001</v>
          </cell>
          <cell r="W20396">
            <v>8818</v>
          </cell>
          <cell r="X20396">
            <v>0</v>
          </cell>
        </row>
        <row r="20397">
          <cell r="H20397" t="str">
            <v>GTP-F0102090001</v>
          </cell>
          <cell r="W20397">
            <v>8818</v>
          </cell>
          <cell r="X20397">
            <v>0</v>
          </cell>
        </row>
        <row r="20398">
          <cell r="H20398" t="str">
            <v>GTP-F0102090001</v>
          </cell>
          <cell r="W20398">
            <v>8818</v>
          </cell>
          <cell r="X20398">
            <v>0</v>
          </cell>
        </row>
        <row r="20399">
          <cell r="H20399" t="str">
            <v>HTP321B-TB201-000</v>
          </cell>
          <cell r="W20399">
            <v>1770</v>
          </cell>
          <cell r="X20399">
            <v>0</v>
          </cell>
        </row>
        <row r="20400">
          <cell r="H20400" t="str">
            <v>HU66341-0A400-000</v>
          </cell>
          <cell r="W20400">
            <v>30.889999999999997</v>
          </cell>
          <cell r="X20400">
            <v>7.0752318999999995</v>
          </cell>
        </row>
        <row r="20401">
          <cell r="H20401" t="str">
            <v>HU66230-0A200-000</v>
          </cell>
          <cell r="W20401">
            <v>47.6</v>
          </cell>
          <cell r="X20401">
            <v>10.900589999999999</v>
          </cell>
        </row>
        <row r="20402">
          <cell r="H20402" t="str">
            <v>HU66230-0A210-000</v>
          </cell>
          <cell r="W20402">
            <v>47.6</v>
          </cell>
          <cell r="X20402">
            <v>10.900589999999999</v>
          </cell>
        </row>
        <row r="20403">
          <cell r="H20403" t="str">
            <v>HU66210-0A100-RED</v>
          </cell>
          <cell r="W20403">
            <v>5.35</v>
          </cell>
          <cell r="X20403">
            <v>1.2250009999999998</v>
          </cell>
        </row>
        <row r="20404">
          <cell r="H20404" t="str">
            <v>GTF0202009200</v>
          </cell>
          <cell r="W20404">
            <v>1094.4000000000001</v>
          </cell>
          <cell r="X20404">
            <v>0</v>
          </cell>
        </row>
        <row r="20405">
          <cell r="H20405" t="str">
            <v>GTF0202009200</v>
          </cell>
          <cell r="W20405">
            <v>1094.4000000000001</v>
          </cell>
          <cell r="X20405">
            <v>0</v>
          </cell>
        </row>
        <row r="20406">
          <cell r="H20406" t="str">
            <v>HT67615-0A900-BLK</v>
          </cell>
          <cell r="W20406">
            <v>2.85</v>
          </cell>
          <cell r="X20406">
            <v>0</v>
          </cell>
        </row>
        <row r="20407">
          <cell r="H20407" t="str">
            <v>HTP3182-FU110-GRN</v>
          </cell>
          <cell r="W20407">
            <v>97.3</v>
          </cell>
          <cell r="X20407">
            <v>0</v>
          </cell>
        </row>
        <row r="20408">
          <cell r="H20408" t="str">
            <v>HTP3182-FU120-GRN</v>
          </cell>
          <cell r="W20408">
            <v>364.9</v>
          </cell>
          <cell r="X20408">
            <v>0</v>
          </cell>
        </row>
        <row r="20409">
          <cell r="H20409" t="str">
            <v>HTP3182-FU130-GRN</v>
          </cell>
          <cell r="W20409">
            <v>225.9</v>
          </cell>
          <cell r="X20409">
            <v>0</v>
          </cell>
        </row>
        <row r="20410">
          <cell r="H20410" t="str">
            <v>HTP3187-FR100-GRN</v>
          </cell>
          <cell r="W20410">
            <v>543</v>
          </cell>
          <cell r="X20410">
            <v>0</v>
          </cell>
        </row>
        <row r="20411">
          <cell r="H20411" t="str">
            <v>HTP3187-FR200-GRN</v>
          </cell>
          <cell r="W20411">
            <v>791</v>
          </cell>
          <cell r="X20411">
            <v>0</v>
          </cell>
        </row>
        <row r="20412">
          <cell r="H20412" t="str">
            <v>HTP3187-FR300-GRN</v>
          </cell>
          <cell r="W20412">
            <v>204</v>
          </cell>
          <cell r="X20412">
            <v>0</v>
          </cell>
        </row>
        <row r="20413">
          <cell r="H20413" t="str">
            <v>HTP3188-FR100-GRN</v>
          </cell>
          <cell r="W20413">
            <v>1085</v>
          </cell>
          <cell r="X20413">
            <v>0</v>
          </cell>
        </row>
        <row r="20414">
          <cell r="H20414" t="str">
            <v>HTP3188-FR200-GRN</v>
          </cell>
          <cell r="W20414">
            <v>1358</v>
          </cell>
          <cell r="X20414">
            <v>0</v>
          </cell>
        </row>
        <row r="20415">
          <cell r="H20415" t="str">
            <v>HTP3188-FR300-GRN</v>
          </cell>
          <cell r="W20415">
            <v>197</v>
          </cell>
          <cell r="X20415">
            <v>0</v>
          </cell>
        </row>
        <row r="20416">
          <cell r="H20416" t="str">
            <v>HTP3188-FR400-GRN</v>
          </cell>
          <cell r="W20416">
            <v>197</v>
          </cell>
          <cell r="X20416">
            <v>0</v>
          </cell>
        </row>
        <row r="20417">
          <cell r="H20417" t="str">
            <v>HT55231-0A230-000</v>
          </cell>
          <cell r="W20417">
            <v>18</v>
          </cell>
          <cell r="X20417">
            <v>0</v>
          </cell>
        </row>
        <row r="20418">
          <cell r="H20418" t="str">
            <v>HT55231-0A210-000</v>
          </cell>
          <cell r="W20418">
            <v>8</v>
          </cell>
          <cell r="X20418">
            <v>0</v>
          </cell>
        </row>
        <row r="20419">
          <cell r="H20419" t="str">
            <v>HT55231-0A280-000</v>
          </cell>
          <cell r="W20419">
            <v>42</v>
          </cell>
          <cell r="X20419">
            <v>0</v>
          </cell>
        </row>
        <row r="20420">
          <cell r="H20420" t="str">
            <v>HU36322-FU200-000</v>
          </cell>
          <cell r="W20420">
            <v>5.9799999999999995</v>
          </cell>
          <cell r="X20420">
            <v>1.5997225982142855</v>
          </cell>
        </row>
        <row r="20421">
          <cell r="H20421" t="str">
            <v>HU36722-FU300-000</v>
          </cell>
          <cell r="W20421">
            <v>4.75</v>
          </cell>
          <cell r="X20421">
            <v>1.2706905440677965</v>
          </cell>
        </row>
        <row r="20422">
          <cell r="H20422" t="str">
            <v>HU36722-FU100-000</v>
          </cell>
          <cell r="W20422">
            <v>5.1099999999999994</v>
          </cell>
          <cell r="X20422">
            <v>1.3670031884057969</v>
          </cell>
        </row>
        <row r="20423">
          <cell r="H20423" t="str">
            <v>HU36722-FU300-000</v>
          </cell>
          <cell r="W20423">
            <v>4.75</v>
          </cell>
          <cell r="X20423">
            <v>1.2700332499999998</v>
          </cell>
        </row>
        <row r="20424">
          <cell r="H20424" t="str">
            <v>GTF0102063065</v>
          </cell>
          <cell r="W20424">
            <v>43.83</v>
          </cell>
          <cell r="X20424">
            <v>0</v>
          </cell>
        </row>
        <row r="20425">
          <cell r="H20425" t="str">
            <v>GTF0102063066</v>
          </cell>
          <cell r="W20425">
            <v>43.83</v>
          </cell>
          <cell r="X20425">
            <v>0</v>
          </cell>
        </row>
        <row r="20426">
          <cell r="H20426" t="str">
            <v>HT67581-0A100-000</v>
          </cell>
          <cell r="W20426">
            <v>1272.71</v>
          </cell>
          <cell r="X20426">
            <v>0</v>
          </cell>
        </row>
        <row r="20427">
          <cell r="H20427" t="str">
            <v>HU63130-0A101-BLK</v>
          </cell>
          <cell r="W20427">
            <v>354</v>
          </cell>
          <cell r="X20427">
            <v>30.001011099999996</v>
          </cell>
        </row>
        <row r="20428">
          <cell r="H20428" t="str">
            <v>GTF0102073002</v>
          </cell>
          <cell r="W20428">
            <v>687</v>
          </cell>
          <cell r="X20428">
            <v>0</v>
          </cell>
        </row>
        <row r="20429">
          <cell r="H20429" t="str">
            <v>GTF0102073002</v>
          </cell>
          <cell r="W20429">
            <v>687</v>
          </cell>
          <cell r="X20429">
            <v>0</v>
          </cell>
        </row>
        <row r="20430">
          <cell r="H20430" t="str">
            <v>GTF0102077019</v>
          </cell>
          <cell r="W20430">
            <v>8.120000000000001</v>
          </cell>
          <cell r="X20430">
            <v>0</v>
          </cell>
        </row>
        <row r="20431">
          <cell r="H20431" t="str">
            <v>GTF0102086041</v>
          </cell>
          <cell r="W20431">
            <v>16.919999999999998</v>
          </cell>
          <cell r="X20431">
            <v>0</v>
          </cell>
        </row>
        <row r="20432">
          <cell r="H20432" t="str">
            <v>GTF0102086051</v>
          </cell>
          <cell r="W20432">
            <v>32.29</v>
          </cell>
          <cell r="X20432">
            <v>0</v>
          </cell>
        </row>
        <row r="20433">
          <cell r="H20433" t="str">
            <v>GTF0102086073</v>
          </cell>
          <cell r="W20433">
            <v>100.89999999999999</v>
          </cell>
          <cell r="X20433">
            <v>0</v>
          </cell>
        </row>
        <row r="20434">
          <cell r="H20434" t="str">
            <v>GTF0102086057</v>
          </cell>
          <cell r="W20434">
            <v>85.84</v>
          </cell>
          <cell r="X20434">
            <v>0</v>
          </cell>
        </row>
        <row r="20435">
          <cell r="H20435" t="str">
            <v>GTF0102086102</v>
          </cell>
          <cell r="W20435">
            <v>126.26</v>
          </cell>
          <cell r="X20435">
            <v>0</v>
          </cell>
        </row>
        <row r="20436">
          <cell r="H20436" t="str">
            <v>GTF0309001109</v>
          </cell>
          <cell r="W20436">
            <v>26.21</v>
          </cell>
          <cell r="X20436">
            <v>0</v>
          </cell>
        </row>
        <row r="20437">
          <cell r="H20437" t="str">
            <v>GTF0202010215.1</v>
          </cell>
          <cell r="W20437">
            <v>1216.8699999999999</v>
          </cell>
          <cell r="X20437">
            <v>0</v>
          </cell>
        </row>
        <row r="20438">
          <cell r="H20438" t="str">
            <v>GTF0202010215.1</v>
          </cell>
          <cell r="W20438">
            <v>1216.8700000000001</v>
          </cell>
          <cell r="X20438">
            <v>0</v>
          </cell>
        </row>
        <row r="20439">
          <cell r="H20439" t="str">
            <v>HT54224-0A500-000</v>
          </cell>
          <cell r="W20439">
            <v>180</v>
          </cell>
          <cell r="X20439">
            <v>0</v>
          </cell>
        </row>
        <row r="20440">
          <cell r="H20440" t="str">
            <v>GTF0102081516</v>
          </cell>
          <cell r="W20440">
            <v>24.48</v>
          </cell>
          <cell r="X20440">
            <v>0</v>
          </cell>
        </row>
        <row r="20441">
          <cell r="H20441" t="str">
            <v>GTF0102081517</v>
          </cell>
          <cell r="W20441">
            <v>21.59</v>
          </cell>
          <cell r="X20441">
            <v>0</v>
          </cell>
        </row>
        <row r="20442">
          <cell r="H20442" t="str">
            <v>GTF0102047503</v>
          </cell>
          <cell r="W20442">
            <v>268.52</v>
          </cell>
          <cell r="X20442">
            <v>0</v>
          </cell>
        </row>
        <row r="20443">
          <cell r="H20443" t="str">
            <v>GTF0102081512</v>
          </cell>
          <cell r="W20443">
            <v>127</v>
          </cell>
          <cell r="X20443">
            <v>0</v>
          </cell>
        </row>
        <row r="20444">
          <cell r="H20444" t="str">
            <v>GTF0102081513</v>
          </cell>
          <cell r="W20444">
            <v>127</v>
          </cell>
          <cell r="X20444">
            <v>0</v>
          </cell>
        </row>
        <row r="20445">
          <cell r="H20445" t="str">
            <v>GTF0102081518</v>
          </cell>
          <cell r="W20445">
            <v>9.9499999999999993</v>
          </cell>
          <cell r="X20445">
            <v>0</v>
          </cell>
        </row>
        <row r="20446">
          <cell r="H20446" t="str">
            <v>GTF0102047524</v>
          </cell>
          <cell r="W20446">
            <v>119.83</v>
          </cell>
          <cell r="X20446">
            <v>0</v>
          </cell>
        </row>
        <row r="20447">
          <cell r="H20447" t="str">
            <v>GTF0102089532T</v>
          </cell>
          <cell r="W20447">
            <v>66.08</v>
          </cell>
          <cell r="X20447">
            <v>0</v>
          </cell>
        </row>
        <row r="20448">
          <cell r="H20448" t="str">
            <v>GTF0102047503</v>
          </cell>
          <cell r="W20448">
            <v>268.52</v>
          </cell>
          <cell r="X20448">
            <v>0</v>
          </cell>
        </row>
        <row r="20449">
          <cell r="H20449" t="str">
            <v>GTF0102047504</v>
          </cell>
          <cell r="W20449">
            <v>145.1</v>
          </cell>
          <cell r="X20449">
            <v>0</v>
          </cell>
        </row>
        <row r="20450">
          <cell r="H20450" t="str">
            <v>GTF0102081512</v>
          </cell>
          <cell r="W20450">
            <v>127</v>
          </cell>
          <cell r="X20450">
            <v>0</v>
          </cell>
        </row>
        <row r="20451">
          <cell r="H20451" t="str">
            <v>GTF0102081513</v>
          </cell>
          <cell r="W20451">
            <v>127</v>
          </cell>
          <cell r="X20451">
            <v>0</v>
          </cell>
        </row>
        <row r="20452">
          <cell r="H20452" t="str">
            <v>GTF0102087504</v>
          </cell>
          <cell r="W20452">
            <v>52.77</v>
          </cell>
          <cell r="X20452">
            <v>0</v>
          </cell>
        </row>
        <row r="20453">
          <cell r="H20453" t="str">
            <v>GTF0102086526</v>
          </cell>
          <cell r="W20453">
            <v>2184.15</v>
          </cell>
          <cell r="X20453">
            <v>0</v>
          </cell>
        </row>
        <row r="20454">
          <cell r="H20454" t="str">
            <v>GTF0102089522M</v>
          </cell>
          <cell r="W20454">
            <v>45.28</v>
          </cell>
          <cell r="X20454">
            <v>0</v>
          </cell>
        </row>
        <row r="20455">
          <cell r="H20455" t="str">
            <v>GTF0102089523M</v>
          </cell>
          <cell r="W20455">
            <v>40.32</v>
          </cell>
          <cell r="X20455">
            <v>0</v>
          </cell>
        </row>
        <row r="20456">
          <cell r="H20456" t="str">
            <v>GTF0102089521M</v>
          </cell>
          <cell r="W20456">
            <v>45.28</v>
          </cell>
          <cell r="X20456">
            <v>0</v>
          </cell>
        </row>
        <row r="20457">
          <cell r="H20457" t="str">
            <v>GTF0102081517M</v>
          </cell>
          <cell r="W20457">
            <v>21.59</v>
          </cell>
          <cell r="X20457">
            <v>0</v>
          </cell>
        </row>
        <row r="20458">
          <cell r="H20458" t="str">
            <v>GTF0102081516M</v>
          </cell>
          <cell r="W20458">
            <v>24.48</v>
          </cell>
          <cell r="X20458">
            <v>0</v>
          </cell>
        </row>
        <row r="20459">
          <cell r="H20459" t="str">
            <v>GTF0102074514</v>
          </cell>
          <cell r="W20459">
            <v>132.31</v>
          </cell>
          <cell r="X20459">
            <v>0</v>
          </cell>
        </row>
        <row r="20460">
          <cell r="H20460" t="str">
            <v>GTF0102074513</v>
          </cell>
          <cell r="W20460">
            <v>127.07000000000001</v>
          </cell>
          <cell r="X20460">
            <v>0</v>
          </cell>
        </row>
        <row r="20461">
          <cell r="H20461" t="str">
            <v>GTF0102089545T</v>
          </cell>
          <cell r="W20461">
            <v>1405.34</v>
          </cell>
          <cell r="X20461">
            <v>0</v>
          </cell>
        </row>
        <row r="20462">
          <cell r="H20462" t="str">
            <v>GTF0102089546T</v>
          </cell>
          <cell r="W20462">
            <v>1405.3400000000001</v>
          </cell>
          <cell r="X20462">
            <v>0</v>
          </cell>
        </row>
        <row r="20463">
          <cell r="H20463" t="str">
            <v>GTF0102063502</v>
          </cell>
          <cell r="W20463">
            <v>311.7</v>
          </cell>
          <cell r="X20463">
            <v>0</v>
          </cell>
        </row>
        <row r="20464">
          <cell r="H20464" t="str">
            <v>GTF0102081508</v>
          </cell>
          <cell r="W20464">
            <v>774.01</v>
          </cell>
          <cell r="X20464">
            <v>0</v>
          </cell>
        </row>
        <row r="20465">
          <cell r="H20465" t="str">
            <v>GTF0102081514M</v>
          </cell>
          <cell r="W20465">
            <v>1219.81</v>
          </cell>
          <cell r="X20465">
            <v>0</v>
          </cell>
        </row>
        <row r="20466">
          <cell r="H20466" t="str">
            <v>GTF0102074507M</v>
          </cell>
          <cell r="W20466">
            <v>458.45</v>
          </cell>
          <cell r="X20466">
            <v>0</v>
          </cell>
        </row>
        <row r="20467">
          <cell r="H20467" t="str">
            <v>QUSPK30029A</v>
          </cell>
          <cell r="W20467">
            <v>11.85</v>
          </cell>
          <cell r="X20467">
            <v>10.000337033333333</v>
          </cell>
        </row>
        <row r="20468">
          <cell r="H20468" t="str">
            <v>GTP-F0102081501T</v>
          </cell>
          <cell r="W20468">
            <v>290</v>
          </cell>
          <cell r="X20468">
            <v>0</v>
          </cell>
        </row>
        <row r="20469">
          <cell r="H20469" t="str">
            <v>GTP-F0102089530T</v>
          </cell>
          <cell r="W20469">
            <v>90</v>
          </cell>
          <cell r="X20469">
            <v>0</v>
          </cell>
        </row>
        <row r="20470">
          <cell r="H20470" t="str">
            <v>GTP-F0102089534T</v>
          </cell>
          <cell r="W20470">
            <v>1379.56</v>
          </cell>
          <cell r="X20470">
            <v>0</v>
          </cell>
        </row>
        <row r="20471">
          <cell r="H20471" t="str">
            <v>GTP-F0102089535T</v>
          </cell>
          <cell r="W20471">
            <v>926.44999999999993</v>
          </cell>
          <cell r="X20471">
            <v>0</v>
          </cell>
        </row>
        <row r="20472">
          <cell r="H20472" t="str">
            <v>GTP-F0102045505.1</v>
          </cell>
          <cell r="W20472">
            <v>100</v>
          </cell>
          <cell r="X20472">
            <v>0</v>
          </cell>
        </row>
        <row r="20473">
          <cell r="H20473" t="str">
            <v>GTP-F0102045505.2</v>
          </cell>
          <cell r="W20473">
            <v>100</v>
          </cell>
          <cell r="X20473">
            <v>0</v>
          </cell>
        </row>
        <row r="20474">
          <cell r="H20474" t="str">
            <v>GTP-F0102089002</v>
          </cell>
          <cell r="W20474">
            <v>8818</v>
          </cell>
          <cell r="X20474">
            <v>0</v>
          </cell>
        </row>
        <row r="20475">
          <cell r="H20475" t="str">
            <v>GTP-F0102074002</v>
          </cell>
          <cell r="W20475">
            <v>6708</v>
          </cell>
          <cell r="X20475">
            <v>0</v>
          </cell>
        </row>
        <row r="20476">
          <cell r="H20476" t="str">
            <v>GTP-F0102074002</v>
          </cell>
          <cell r="W20476">
            <v>6708</v>
          </cell>
          <cell r="X20476">
            <v>0</v>
          </cell>
        </row>
        <row r="20477">
          <cell r="H20477" t="str">
            <v>GTP-F0102089529T</v>
          </cell>
          <cell r="W20477">
            <v>90</v>
          </cell>
          <cell r="X20477">
            <v>0</v>
          </cell>
        </row>
        <row r="20478">
          <cell r="H20478" t="str">
            <v>GTP-F0102089530T</v>
          </cell>
          <cell r="W20478">
            <v>90</v>
          </cell>
          <cell r="X20478">
            <v>0</v>
          </cell>
        </row>
        <row r="20479">
          <cell r="H20479" t="str">
            <v>GTP-F0102074002</v>
          </cell>
          <cell r="W20479">
            <v>6708</v>
          </cell>
          <cell r="X20479">
            <v>0</v>
          </cell>
        </row>
        <row r="20480">
          <cell r="H20480" t="str">
            <v>GTP-F0102074002</v>
          </cell>
          <cell r="W20480">
            <v>6708</v>
          </cell>
          <cell r="X20480">
            <v>0</v>
          </cell>
        </row>
        <row r="20481">
          <cell r="H20481" t="str">
            <v>GTP-F0102089002</v>
          </cell>
          <cell r="W20481">
            <v>8818</v>
          </cell>
          <cell r="X20481">
            <v>0</v>
          </cell>
        </row>
        <row r="20482">
          <cell r="H20482" t="str">
            <v>GTP-F0102081002</v>
          </cell>
          <cell r="W20482">
            <v>6708</v>
          </cell>
          <cell r="X20482">
            <v>0</v>
          </cell>
        </row>
        <row r="20483">
          <cell r="H20483" t="str">
            <v>GTP-F0102090001</v>
          </cell>
          <cell r="W20483">
            <v>8818</v>
          </cell>
          <cell r="X20483">
            <v>0</v>
          </cell>
        </row>
        <row r="20484">
          <cell r="H20484" t="str">
            <v>GTP-F0102081002</v>
          </cell>
          <cell r="W20484">
            <v>6708</v>
          </cell>
          <cell r="X20484">
            <v>0</v>
          </cell>
        </row>
        <row r="20485">
          <cell r="H20485" t="str">
            <v>GTP-F0102090001</v>
          </cell>
          <cell r="W20485">
            <v>8818</v>
          </cell>
          <cell r="X20485">
            <v>0</v>
          </cell>
        </row>
        <row r="20486">
          <cell r="H20486" t="str">
            <v>GTP-F0102081002</v>
          </cell>
          <cell r="W20486">
            <v>6708</v>
          </cell>
          <cell r="X20486">
            <v>0</v>
          </cell>
        </row>
        <row r="20487">
          <cell r="H20487" t="str">
            <v>GTP-F0102090001</v>
          </cell>
          <cell r="W20487">
            <v>8818</v>
          </cell>
          <cell r="X20487">
            <v>0</v>
          </cell>
        </row>
        <row r="20488">
          <cell r="H20488" t="str">
            <v>GTP-F0102089002</v>
          </cell>
          <cell r="W20488">
            <v>8818</v>
          </cell>
          <cell r="X20488">
            <v>0</v>
          </cell>
        </row>
        <row r="20489">
          <cell r="H20489" t="str">
            <v>GTCKL5020#SMG440M-RE</v>
          </cell>
          <cell r="W20489">
            <v>1800</v>
          </cell>
          <cell r="X20489">
            <v>0</v>
          </cell>
        </row>
        <row r="20490">
          <cell r="H20490" t="str">
            <v>GTCKL5020#SMG6204-D-</v>
          </cell>
          <cell r="W20490">
            <v>1400</v>
          </cell>
          <cell r="X20490">
            <v>0</v>
          </cell>
        </row>
        <row r="20491">
          <cell r="H20491" t="str">
            <v>GTCKL5020#SMG7021-BL</v>
          </cell>
          <cell r="W20491">
            <v>1900</v>
          </cell>
          <cell r="X20491">
            <v>0</v>
          </cell>
        </row>
        <row r="20492">
          <cell r="H20492" t="str">
            <v>GTCKL5020#SPPG9003-W</v>
          </cell>
          <cell r="W20492">
            <v>1500</v>
          </cell>
          <cell r="X20492">
            <v>0</v>
          </cell>
        </row>
        <row r="20493">
          <cell r="H20493" t="str">
            <v>GTCKL5020#SPPG9003-W</v>
          </cell>
          <cell r="W20493">
            <v>1300</v>
          </cell>
          <cell r="X20493">
            <v>0</v>
          </cell>
        </row>
        <row r="20494">
          <cell r="H20494" t="str">
            <v>FTHL3Z7B164E</v>
          </cell>
          <cell r="W20494">
            <v>184</v>
          </cell>
          <cell r="X20494">
            <v>0</v>
          </cell>
        </row>
        <row r="20495">
          <cell r="H20495" t="str">
            <v>FT9XG16303ZA</v>
          </cell>
          <cell r="W20495">
            <v>664</v>
          </cell>
          <cell r="X20495">
            <v>0</v>
          </cell>
        </row>
        <row r="20496">
          <cell r="H20496" t="str">
            <v>FTJB3Z18124L</v>
          </cell>
          <cell r="W20496">
            <v>1588</v>
          </cell>
          <cell r="X20496">
            <v>0</v>
          </cell>
        </row>
        <row r="20497">
          <cell r="H20497" t="str">
            <v>FTJB3Z1215B</v>
          </cell>
          <cell r="W20497">
            <v>1106</v>
          </cell>
          <cell r="X20497">
            <v>0</v>
          </cell>
        </row>
        <row r="20498">
          <cell r="H20498" t="str">
            <v>FTAB3Z2A492A</v>
          </cell>
          <cell r="W20498">
            <v>782</v>
          </cell>
          <cell r="X20498">
            <v>0</v>
          </cell>
        </row>
        <row r="20499">
          <cell r="H20499" t="str">
            <v>FTEB3Z14A664B</v>
          </cell>
          <cell r="W20499">
            <v>2748</v>
          </cell>
          <cell r="X20499">
            <v>0</v>
          </cell>
        </row>
        <row r="20500">
          <cell r="H20500" t="str">
            <v>FT97JZ6730A</v>
          </cell>
          <cell r="W20500">
            <v>35</v>
          </cell>
          <cell r="X20500">
            <v>0</v>
          </cell>
        </row>
        <row r="20501">
          <cell r="H20501" t="str">
            <v>FTUC2R34550</v>
          </cell>
          <cell r="W20501">
            <v>738</v>
          </cell>
          <cell r="X20501">
            <v>0</v>
          </cell>
        </row>
        <row r="20502">
          <cell r="H20502" t="str">
            <v>FTAB3Z3A130D</v>
          </cell>
          <cell r="W20502">
            <v>403</v>
          </cell>
          <cell r="X20502">
            <v>0</v>
          </cell>
        </row>
        <row r="20503">
          <cell r="H20503" t="str">
            <v>FTAB3Z3A428A</v>
          </cell>
          <cell r="W20503">
            <v>7374</v>
          </cell>
          <cell r="X20503">
            <v>0</v>
          </cell>
        </row>
        <row r="20504">
          <cell r="H20504" t="str">
            <v>FTAB3Z2001B</v>
          </cell>
          <cell r="W20504">
            <v>1977</v>
          </cell>
          <cell r="X20504">
            <v>0</v>
          </cell>
        </row>
        <row r="20505">
          <cell r="H20505" t="str">
            <v>FTAB3Z5781C</v>
          </cell>
          <cell r="W20505">
            <v>81</v>
          </cell>
          <cell r="X20505">
            <v>0</v>
          </cell>
        </row>
        <row r="20506">
          <cell r="H20506" t="str">
            <v>FTAB3Z3A130C</v>
          </cell>
          <cell r="W20506">
            <v>403</v>
          </cell>
          <cell r="X20506">
            <v>0</v>
          </cell>
        </row>
        <row r="20507">
          <cell r="H20507" t="str">
            <v>FTW717314S437</v>
          </cell>
          <cell r="W20507">
            <v>269</v>
          </cell>
          <cell r="X20507">
            <v>0</v>
          </cell>
        </row>
        <row r="20508">
          <cell r="H20508" t="str">
            <v>FTAB3Z2200B</v>
          </cell>
          <cell r="W20508">
            <v>1646</v>
          </cell>
          <cell r="X20508">
            <v>0</v>
          </cell>
        </row>
        <row r="20509">
          <cell r="H20509" t="str">
            <v>FTAB3Z5781D</v>
          </cell>
          <cell r="W20509">
            <v>68</v>
          </cell>
          <cell r="X20509">
            <v>0</v>
          </cell>
        </row>
        <row r="20510">
          <cell r="H20510" t="str">
            <v>FTEB3Z16005B</v>
          </cell>
          <cell r="W20510">
            <v>1568</v>
          </cell>
          <cell r="X20510">
            <v>0</v>
          </cell>
        </row>
        <row r="20511">
          <cell r="H20511" t="str">
            <v>FTEB3Z5G221A</v>
          </cell>
          <cell r="W20511">
            <v>741</v>
          </cell>
          <cell r="X20511">
            <v>0</v>
          </cell>
        </row>
        <row r="20512">
          <cell r="H20512" t="str">
            <v>FTEB3Z8146B</v>
          </cell>
          <cell r="W20512">
            <v>583</v>
          </cell>
          <cell r="X20512">
            <v>0</v>
          </cell>
        </row>
        <row r="20513">
          <cell r="H20513" t="str">
            <v>FTEB3Z4100154A</v>
          </cell>
          <cell r="W20513">
            <v>222</v>
          </cell>
          <cell r="X20513">
            <v>0</v>
          </cell>
        </row>
        <row r="20514">
          <cell r="H20514" t="str">
            <v>FTEB3Z17A024A</v>
          </cell>
          <cell r="W20514">
            <v>88</v>
          </cell>
          <cell r="X20514">
            <v>0</v>
          </cell>
        </row>
        <row r="20515">
          <cell r="H20515" t="str">
            <v>FTEB3Z41044F58BE</v>
          </cell>
          <cell r="W20515">
            <v>121</v>
          </cell>
          <cell r="X20515">
            <v>0</v>
          </cell>
        </row>
        <row r="20516">
          <cell r="H20516" t="str">
            <v>FTLB3Z16C275A</v>
          </cell>
          <cell r="W20516">
            <v>5206</v>
          </cell>
          <cell r="X20516">
            <v>0</v>
          </cell>
        </row>
        <row r="20517">
          <cell r="H20517" t="str">
            <v>FT4S7Z16K262A</v>
          </cell>
          <cell r="W20517">
            <v>21</v>
          </cell>
          <cell r="X20517">
            <v>0</v>
          </cell>
        </row>
        <row r="20518">
          <cell r="H20518" t="str">
            <v>FTEB3Z3079R</v>
          </cell>
          <cell r="W20518">
            <v>4691</v>
          </cell>
          <cell r="X20518">
            <v>0</v>
          </cell>
        </row>
        <row r="20519">
          <cell r="H20519" t="str">
            <v>FTJB3Z7A564B</v>
          </cell>
          <cell r="W20519">
            <v>222</v>
          </cell>
          <cell r="X20519">
            <v>0</v>
          </cell>
        </row>
        <row r="20520">
          <cell r="H20520" t="str">
            <v>FTEB3Z4120530C</v>
          </cell>
          <cell r="W20520">
            <v>717</v>
          </cell>
          <cell r="X20520">
            <v>0</v>
          </cell>
        </row>
        <row r="20521">
          <cell r="H20521" t="str">
            <v>FTEB3Z3078R</v>
          </cell>
          <cell r="W20521">
            <v>4691</v>
          </cell>
          <cell r="X20521">
            <v>0</v>
          </cell>
        </row>
        <row r="20522">
          <cell r="H20522" t="str">
            <v>FTW702928S307</v>
          </cell>
          <cell r="W20522">
            <v>31</v>
          </cell>
          <cell r="X20522">
            <v>0</v>
          </cell>
        </row>
        <row r="20523">
          <cell r="H20523" t="str">
            <v>FTEB3Z7B214B</v>
          </cell>
          <cell r="W20523">
            <v>9800</v>
          </cell>
          <cell r="X20523">
            <v>0</v>
          </cell>
        </row>
        <row r="20524">
          <cell r="H20524" t="str">
            <v>FTAB3Z9A589A</v>
          </cell>
          <cell r="W20524">
            <v>45</v>
          </cell>
          <cell r="X20524">
            <v>0</v>
          </cell>
        </row>
        <row r="20525">
          <cell r="H20525" t="str">
            <v>FTEB3Z4120531C</v>
          </cell>
          <cell r="W20525">
            <v>717</v>
          </cell>
          <cell r="X20525">
            <v>0</v>
          </cell>
        </row>
        <row r="20526">
          <cell r="H20526" t="str">
            <v>FTJB3Z16103A</v>
          </cell>
          <cell r="W20526">
            <v>232</v>
          </cell>
          <cell r="X20526">
            <v>0</v>
          </cell>
        </row>
        <row r="20527">
          <cell r="H20527" t="str">
            <v>FTJB3Z17D957H</v>
          </cell>
          <cell r="W20527">
            <v>1424</v>
          </cell>
          <cell r="X20527">
            <v>0</v>
          </cell>
        </row>
        <row r="20528">
          <cell r="H20528" t="str">
            <v>FTJB3Z17D957H</v>
          </cell>
          <cell r="W20528">
            <v>1424</v>
          </cell>
          <cell r="X20528">
            <v>0</v>
          </cell>
        </row>
        <row r="20529">
          <cell r="H20529" t="str">
            <v>FTJB3Z7A195L</v>
          </cell>
          <cell r="W20529">
            <v>23000</v>
          </cell>
          <cell r="X20529">
            <v>0</v>
          </cell>
        </row>
        <row r="20530">
          <cell r="H20530" t="str">
            <v>FTEB3Z4160044AA</v>
          </cell>
          <cell r="W20530">
            <v>500</v>
          </cell>
          <cell r="X20530">
            <v>0</v>
          </cell>
        </row>
        <row r="20531">
          <cell r="H20531" t="str">
            <v>FTAV2Z10655B</v>
          </cell>
          <cell r="W20531">
            <v>2332</v>
          </cell>
          <cell r="X20531">
            <v>0</v>
          </cell>
        </row>
        <row r="20532">
          <cell r="H20532" t="str">
            <v>FU164-RDLR</v>
          </cell>
          <cell r="W20532">
            <v>725</v>
          </cell>
          <cell r="X20532">
            <v>0</v>
          </cell>
        </row>
        <row r="20533">
          <cell r="H20533" t="str">
            <v>GTF0202009204</v>
          </cell>
          <cell r="W20533">
            <v>1011.2</v>
          </cell>
          <cell r="X20533">
            <v>0</v>
          </cell>
        </row>
        <row r="20534">
          <cell r="H20534" t="str">
            <v>SUMAF-P1012503-1-903</v>
          </cell>
          <cell r="W20534">
            <v>19015.96</v>
          </cell>
          <cell r="X20534">
            <v>0</v>
          </cell>
        </row>
        <row r="20535">
          <cell r="H20535" t="str">
            <v>SUMAF-P1012503-1-903</v>
          </cell>
          <cell r="W20535">
            <v>19015.96</v>
          </cell>
          <cell r="X20535">
            <v>0</v>
          </cell>
        </row>
        <row r="20536">
          <cell r="H20536" t="str">
            <v>GTF0102089043</v>
          </cell>
          <cell r="W20536">
            <v>12</v>
          </cell>
          <cell r="X20536">
            <v>0</v>
          </cell>
        </row>
        <row r="20537">
          <cell r="H20537" t="str">
            <v>GTF0102089044.1</v>
          </cell>
          <cell r="W20537">
            <v>7</v>
          </cell>
          <cell r="X20537">
            <v>0</v>
          </cell>
        </row>
        <row r="20538">
          <cell r="H20538" t="str">
            <v>GTF0102089044.3</v>
          </cell>
          <cell r="W20538">
            <v>20</v>
          </cell>
          <cell r="X20538">
            <v>0</v>
          </cell>
        </row>
        <row r="20539">
          <cell r="H20539" t="str">
            <v>GTF0102089044.4</v>
          </cell>
          <cell r="W20539">
            <v>20</v>
          </cell>
          <cell r="X20539">
            <v>0</v>
          </cell>
        </row>
        <row r="20540">
          <cell r="H20540" t="str">
            <v>GTF0102089044.5</v>
          </cell>
          <cell r="W20540">
            <v>20</v>
          </cell>
          <cell r="X20540">
            <v>0</v>
          </cell>
        </row>
        <row r="20541">
          <cell r="H20541" t="str">
            <v>GTF0102089044.6</v>
          </cell>
          <cell r="W20541">
            <v>20</v>
          </cell>
          <cell r="X20541">
            <v>0</v>
          </cell>
        </row>
        <row r="20542">
          <cell r="H20542" t="str">
            <v>GTF0102089044.7</v>
          </cell>
          <cell r="W20542">
            <v>20</v>
          </cell>
          <cell r="X20542">
            <v>0</v>
          </cell>
        </row>
        <row r="20543">
          <cell r="H20543" t="str">
            <v>GTF0102089044.8</v>
          </cell>
          <cell r="W20543">
            <v>20</v>
          </cell>
          <cell r="X20543">
            <v>0</v>
          </cell>
        </row>
        <row r="20544">
          <cell r="H20544" t="str">
            <v>GTF0102089044.9</v>
          </cell>
          <cell r="W20544">
            <v>5</v>
          </cell>
          <cell r="X20544">
            <v>0</v>
          </cell>
        </row>
        <row r="20545">
          <cell r="H20545" t="str">
            <v>GTF0102089044.10</v>
          </cell>
          <cell r="W20545">
            <v>20</v>
          </cell>
          <cell r="X20545">
            <v>0</v>
          </cell>
        </row>
        <row r="20546">
          <cell r="H20546" t="str">
            <v>GTF0102089044.2</v>
          </cell>
          <cell r="W20546">
            <v>6</v>
          </cell>
          <cell r="X20546">
            <v>0</v>
          </cell>
        </row>
        <row r="20547">
          <cell r="H20547" t="str">
            <v>HT51415-FL100-SIV</v>
          </cell>
          <cell r="W20547">
            <v>665.94999999999993</v>
          </cell>
          <cell r="X20547">
            <v>0</v>
          </cell>
        </row>
        <row r="20548">
          <cell r="H20548" t="str">
            <v>HT521C2-0A100-000</v>
          </cell>
          <cell r="W20548">
            <v>264.51</v>
          </cell>
          <cell r="X20548">
            <v>0</v>
          </cell>
        </row>
        <row r="20549">
          <cell r="H20549" t="str">
            <v>HT54415-0A100-000</v>
          </cell>
          <cell r="W20549">
            <v>119</v>
          </cell>
          <cell r="X20549">
            <v>0</v>
          </cell>
        </row>
        <row r="20550">
          <cell r="H20550" t="str">
            <v>HT55110-0A300-000</v>
          </cell>
          <cell r="W20550">
            <v>168</v>
          </cell>
          <cell r="X20550">
            <v>0</v>
          </cell>
        </row>
        <row r="20551">
          <cell r="H20551" t="str">
            <v>QT55113-0A500</v>
          </cell>
          <cell r="W20551">
            <v>90</v>
          </cell>
          <cell r="X20551">
            <v>0</v>
          </cell>
        </row>
        <row r="20552">
          <cell r="H20552" t="str">
            <v>HTJW200-0A100-000</v>
          </cell>
          <cell r="W20552">
            <v>1900</v>
          </cell>
          <cell r="X20552">
            <v>0</v>
          </cell>
        </row>
        <row r="20553">
          <cell r="H20553" t="str">
            <v>HTJW200-0A110-000</v>
          </cell>
          <cell r="W20553">
            <v>3000</v>
          </cell>
          <cell r="X20553">
            <v>0</v>
          </cell>
        </row>
        <row r="20554">
          <cell r="H20554" t="str">
            <v>HTJW200-0A500-000</v>
          </cell>
          <cell r="W20554">
            <v>1700</v>
          </cell>
          <cell r="X20554">
            <v>0</v>
          </cell>
        </row>
        <row r="20555">
          <cell r="H20555" t="str">
            <v>HTJW200-0A600-000</v>
          </cell>
          <cell r="W20555">
            <v>2500</v>
          </cell>
          <cell r="X20555">
            <v>0</v>
          </cell>
        </row>
        <row r="20556">
          <cell r="H20556" t="str">
            <v>HTJW200-0AR00-000</v>
          </cell>
          <cell r="W20556">
            <v>2950</v>
          </cell>
          <cell r="X20556">
            <v>0</v>
          </cell>
        </row>
        <row r="20557">
          <cell r="H20557" t="str">
            <v>HTJW200-0AG00-000</v>
          </cell>
          <cell r="W20557">
            <v>1950</v>
          </cell>
          <cell r="X20557">
            <v>0</v>
          </cell>
        </row>
        <row r="20558">
          <cell r="H20558" t="str">
            <v>HTJW200-0AT00-000</v>
          </cell>
          <cell r="W20558">
            <v>2500</v>
          </cell>
          <cell r="X20558">
            <v>0</v>
          </cell>
        </row>
        <row r="20559">
          <cell r="H20559" t="str">
            <v>HTJW200-0AG00-000</v>
          </cell>
          <cell r="W20559">
            <v>1950</v>
          </cell>
          <cell r="X20559">
            <v>0</v>
          </cell>
        </row>
        <row r="20560">
          <cell r="H20560" t="str">
            <v>HT11632-FU100</v>
          </cell>
          <cell r="W20560">
            <v>1098</v>
          </cell>
          <cell r="X20560">
            <v>0</v>
          </cell>
        </row>
        <row r="20561">
          <cell r="H20561" t="str">
            <v>HT31611-FU100-SUS</v>
          </cell>
          <cell r="W20561">
            <v>750</v>
          </cell>
          <cell r="X20561">
            <v>0</v>
          </cell>
        </row>
        <row r="20562">
          <cell r="H20562" t="str">
            <v>HT52173-0A800-SUS</v>
          </cell>
          <cell r="W20562">
            <v>135</v>
          </cell>
          <cell r="X20562">
            <v>0</v>
          </cell>
        </row>
        <row r="20563">
          <cell r="H20563" t="str">
            <v>HT5125F-0AG00-BLU</v>
          </cell>
          <cell r="W20563">
            <v>14.48</v>
          </cell>
          <cell r="X20563">
            <v>0</v>
          </cell>
        </row>
        <row r="20564">
          <cell r="H20564" t="str">
            <v>HT51261-0A600-BLK</v>
          </cell>
          <cell r="W20564">
            <v>445</v>
          </cell>
          <cell r="X20564">
            <v>0</v>
          </cell>
        </row>
        <row r="20565">
          <cell r="H20565" t="str">
            <v>HT5123D-0A110</v>
          </cell>
          <cell r="W20565">
            <v>511.1</v>
          </cell>
          <cell r="X20565">
            <v>0</v>
          </cell>
        </row>
        <row r="20566">
          <cell r="H20566" t="str">
            <v>HT5123K-0A610-000</v>
          </cell>
          <cell r="W20566">
            <v>576.66999999999996</v>
          </cell>
          <cell r="X20566">
            <v>0</v>
          </cell>
        </row>
        <row r="20567">
          <cell r="H20567" t="str">
            <v>GTF0102063065</v>
          </cell>
          <cell r="W20567">
            <v>43.830000000000005</v>
          </cell>
          <cell r="X20567">
            <v>0</v>
          </cell>
        </row>
        <row r="20568">
          <cell r="H20568" t="str">
            <v>GTF0102063066</v>
          </cell>
          <cell r="W20568">
            <v>43.830000000000005</v>
          </cell>
          <cell r="X20568">
            <v>0</v>
          </cell>
        </row>
        <row r="20569">
          <cell r="H20569" t="str">
            <v>GTF0102073033</v>
          </cell>
          <cell r="W20569">
            <v>290.81</v>
          </cell>
          <cell r="X20569">
            <v>0</v>
          </cell>
        </row>
        <row r="20570">
          <cell r="H20570" t="str">
            <v>GTF0102077016</v>
          </cell>
          <cell r="W20570">
            <v>28.24</v>
          </cell>
          <cell r="X20570">
            <v>0</v>
          </cell>
        </row>
        <row r="20571">
          <cell r="H20571" t="str">
            <v>GTF0102077005</v>
          </cell>
          <cell r="W20571">
            <v>249.94</v>
          </cell>
          <cell r="X20571">
            <v>0</v>
          </cell>
        </row>
        <row r="20572">
          <cell r="H20572" t="str">
            <v>GTF0102077041</v>
          </cell>
          <cell r="W20572">
            <v>22.02</v>
          </cell>
          <cell r="X20572">
            <v>0</v>
          </cell>
        </row>
        <row r="20573">
          <cell r="H20573" t="str">
            <v>GTF0102077004</v>
          </cell>
          <cell r="W20573">
            <v>32.979999999999997</v>
          </cell>
          <cell r="X20573">
            <v>0</v>
          </cell>
        </row>
        <row r="20574">
          <cell r="H20574" t="str">
            <v>GTF0102077041</v>
          </cell>
          <cell r="W20574">
            <v>22.02</v>
          </cell>
          <cell r="X20574">
            <v>0</v>
          </cell>
        </row>
        <row r="20575">
          <cell r="H20575" t="str">
            <v>GTF0102077008</v>
          </cell>
          <cell r="W20575">
            <v>14.6</v>
          </cell>
          <cell r="X20575">
            <v>0</v>
          </cell>
        </row>
        <row r="20576">
          <cell r="H20576" t="str">
            <v>GTF0102077009</v>
          </cell>
          <cell r="W20576">
            <v>16.75</v>
          </cell>
          <cell r="X20576">
            <v>0</v>
          </cell>
        </row>
        <row r="20577">
          <cell r="H20577" t="str">
            <v>GTF0102073033</v>
          </cell>
          <cell r="W20577">
            <v>290.81</v>
          </cell>
          <cell r="X20577">
            <v>0</v>
          </cell>
        </row>
        <row r="20578">
          <cell r="H20578" t="str">
            <v>GTF0102089029</v>
          </cell>
          <cell r="W20578">
            <v>29.97</v>
          </cell>
          <cell r="X20578">
            <v>0</v>
          </cell>
        </row>
        <row r="20579">
          <cell r="H20579" t="str">
            <v>GTF0102089030</v>
          </cell>
          <cell r="W20579">
            <v>29.970000000000002</v>
          </cell>
          <cell r="X20579">
            <v>0</v>
          </cell>
        </row>
        <row r="20580">
          <cell r="H20580" t="str">
            <v>GTF0102063006</v>
          </cell>
          <cell r="W20580">
            <v>19.21</v>
          </cell>
          <cell r="X20580">
            <v>0</v>
          </cell>
        </row>
        <row r="20581">
          <cell r="H20581" t="str">
            <v>GTF0102063007</v>
          </cell>
          <cell r="W20581">
            <v>19.209999999999997</v>
          </cell>
          <cell r="X20581">
            <v>0</v>
          </cell>
        </row>
        <row r="20582">
          <cell r="H20582" t="str">
            <v>GTF0103014330</v>
          </cell>
          <cell r="W20582">
            <v>171</v>
          </cell>
          <cell r="X20582">
            <v>0</v>
          </cell>
        </row>
        <row r="20583">
          <cell r="H20583" t="str">
            <v>GTF0102074030</v>
          </cell>
          <cell r="W20583">
            <v>22.13</v>
          </cell>
          <cell r="X20583">
            <v>0</v>
          </cell>
        </row>
        <row r="20584">
          <cell r="H20584" t="str">
            <v>GTF0102081014</v>
          </cell>
          <cell r="W20584">
            <v>58</v>
          </cell>
          <cell r="X20584">
            <v>0</v>
          </cell>
        </row>
        <row r="20585">
          <cell r="H20585" t="str">
            <v>GTF0102089034</v>
          </cell>
          <cell r="W20585">
            <v>15.87</v>
          </cell>
          <cell r="X20585">
            <v>0</v>
          </cell>
        </row>
        <row r="20586">
          <cell r="H20586" t="str">
            <v>GTF0102089020</v>
          </cell>
          <cell r="W20586">
            <v>43.87</v>
          </cell>
          <cell r="X20586">
            <v>0</v>
          </cell>
        </row>
        <row r="20587">
          <cell r="H20587" t="str">
            <v>GTF0102089021</v>
          </cell>
          <cell r="W20587">
            <v>43.87</v>
          </cell>
          <cell r="X20587">
            <v>0</v>
          </cell>
        </row>
        <row r="20588">
          <cell r="H20588" t="str">
            <v>GTF0102089033</v>
          </cell>
          <cell r="W20588">
            <v>12</v>
          </cell>
          <cell r="X20588">
            <v>0</v>
          </cell>
        </row>
        <row r="20589">
          <cell r="H20589" t="str">
            <v>SK-P3C00-0A100</v>
          </cell>
          <cell r="W20589">
            <v>1820</v>
          </cell>
          <cell r="X20589">
            <v>0</v>
          </cell>
        </row>
        <row r="20590">
          <cell r="H20590" t="str">
            <v>SK-P3C00-0A100</v>
          </cell>
          <cell r="W20590">
            <v>1820</v>
          </cell>
          <cell r="X20590">
            <v>0</v>
          </cell>
        </row>
        <row r="20591">
          <cell r="H20591" t="str">
            <v>GTF0202010215.1</v>
          </cell>
          <cell r="W20591">
            <v>1216.8700000000001</v>
          </cell>
          <cell r="X20591">
            <v>0</v>
          </cell>
        </row>
        <row r="20592">
          <cell r="H20592" t="str">
            <v>GTHUBLOCK-BRKTT5-RR</v>
          </cell>
          <cell r="W20592">
            <v>68.94</v>
          </cell>
          <cell r="X20592">
            <v>0</v>
          </cell>
        </row>
        <row r="20593">
          <cell r="H20593" t="str">
            <v>GTLOCGUID-BRKTT5</v>
          </cell>
          <cell r="W20593">
            <v>6.84</v>
          </cell>
          <cell r="X20593">
            <v>0</v>
          </cell>
        </row>
        <row r="20594">
          <cell r="H20594" t="str">
            <v>GTREINFRC-BRKTT5</v>
          </cell>
          <cell r="W20594">
            <v>3.78</v>
          </cell>
          <cell r="X20594">
            <v>0</v>
          </cell>
        </row>
        <row r="20595">
          <cell r="H20595" t="str">
            <v>GTTRIANGL-BRKTT5</v>
          </cell>
          <cell r="W20595">
            <v>21.26</v>
          </cell>
          <cell r="X20595">
            <v>0</v>
          </cell>
        </row>
        <row r="20596">
          <cell r="H20596" t="str">
            <v>GTED10B</v>
          </cell>
          <cell r="W20596">
            <v>0.85</v>
          </cell>
          <cell r="X20596">
            <v>0</v>
          </cell>
        </row>
        <row r="20597">
          <cell r="H20597" t="str">
            <v>COCARKOLOR#3000</v>
          </cell>
          <cell r="W20597">
            <v>475</v>
          </cell>
          <cell r="X20597">
            <v>0</v>
          </cell>
        </row>
        <row r="20598">
          <cell r="H20598" t="str">
            <v>GT2K-MATT-HD-CKL#501</v>
          </cell>
          <cell r="W20598">
            <v>350</v>
          </cell>
          <cell r="X20598">
            <v>0</v>
          </cell>
        </row>
        <row r="20599">
          <cell r="H20599" t="str">
            <v>GT2K-PM-S-CKL#4020SL</v>
          </cell>
          <cell r="W20599">
            <v>680</v>
          </cell>
          <cell r="X20599">
            <v>0</v>
          </cell>
        </row>
        <row r="20600">
          <cell r="H20600" t="str">
            <v>GT2K-PRM-HD-CKL#402S</v>
          </cell>
          <cell r="W20600">
            <v>200</v>
          </cell>
          <cell r="X20600">
            <v>0</v>
          </cell>
        </row>
        <row r="20601">
          <cell r="H20601" t="str">
            <v>GT2K-HS-HD-CKL#802H</v>
          </cell>
          <cell r="W20601">
            <v>290</v>
          </cell>
          <cell r="X20601">
            <v>0</v>
          </cell>
        </row>
        <row r="20602">
          <cell r="H20602" t="str">
            <v>GTCKL5020#SMG6204-D-</v>
          </cell>
          <cell r="W20602">
            <v>1400</v>
          </cell>
          <cell r="X20602">
            <v>0</v>
          </cell>
        </row>
        <row r="20603">
          <cell r="H20603" t="str">
            <v>GTCKL5020#SMG7021-BL</v>
          </cell>
          <cell r="W20603">
            <v>1900</v>
          </cell>
          <cell r="X20603">
            <v>0</v>
          </cell>
        </row>
        <row r="20604">
          <cell r="H20604" t="str">
            <v>GTCKL5020#SPPG9003-W</v>
          </cell>
          <cell r="W20604">
            <v>1500</v>
          </cell>
          <cell r="X20604">
            <v>0</v>
          </cell>
        </row>
        <row r="20605">
          <cell r="H20605" t="str">
            <v>GTCKL5020#SPPG9003-W</v>
          </cell>
          <cell r="W20605">
            <v>1300</v>
          </cell>
          <cell r="X20605">
            <v>0</v>
          </cell>
        </row>
        <row r="20606">
          <cell r="H20606" t="str">
            <v>GT2K-HS-CRM-CL-CKL#8</v>
          </cell>
          <cell r="W20606">
            <v>930</v>
          </cell>
          <cell r="X20606">
            <v>0</v>
          </cell>
        </row>
        <row r="20607">
          <cell r="H20607" t="str">
            <v>GT2K-PM-S-CKL#4020SL</v>
          </cell>
          <cell r="W20607">
            <v>680</v>
          </cell>
          <cell r="X20607">
            <v>0</v>
          </cell>
        </row>
        <row r="20608">
          <cell r="H20608" t="str">
            <v>GT2K-PRM-HD-CKL#402S</v>
          </cell>
          <cell r="W20608">
            <v>200</v>
          </cell>
          <cell r="X20608">
            <v>0</v>
          </cell>
        </row>
        <row r="20609">
          <cell r="H20609" t="str">
            <v>GT2K-TN-SLOW-CKL#398</v>
          </cell>
          <cell r="W20609">
            <v>1260</v>
          </cell>
          <cell r="X20609">
            <v>0</v>
          </cell>
        </row>
        <row r="20610">
          <cell r="H20610" t="str">
            <v>GTCKL5020#SMG7021-BL</v>
          </cell>
          <cell r="W20610">
            <v>1900</v>
          </cell>
          <cell r="X20610">
            <v>0</v>
          </cell>
        </row>
        <row r="20611">
          <cell r="H20611" t="str">
            <v>GTPP-PRM-CKL#1020PP</v>
          </cell>
          <cell r="W20611">
            <v>350</v>
          </cell>
          <cell r="X20611">
            <v>0</v>
          </cell>
        </row>
        <row r="20612">
          <cell r="H20612" t="str">
            <v>GT2K-PM-S-CKL#4020SL</v>
          </cell>
          <cell r="W20612">
            <v>680</v>
          </cell>
          <cell r="X20612">
            <v>0</v>
          </cell>
        </row>
        <row r="20613">
          <cell r="H20613" t="str">
            <v>GT2K-PRM-HD-CKL#402S</v>
          </cell>
          <cell r="W20613">
            <v>200</v>
          </cell>
          <cell r="X20613">
            <v>0</v>
          </cell>
        </row>
        <row r="20614">
          <cell r="H20614" t="str">
            <v>GT2K-HS-CRM-CL-CKL#8</v>
          </cell>
          <cell r="W20614">
            <v>930</v>
          </cell>
          <cell r="X20614">
            <v>0</v>
          </cell>
        </row>
        <row r="20615">
          <cell r="H20615" t="str">
            <v>GT2K-HS-HD-CKL#802H</v>
          </cell>
          <cell r="W20615">
            <v>290</v>
          </cell>
          <cell r="X20615">
            <v>0</v>
          </cell>
        </row>
        <row r="20616">
          <cell r="H20616" t="str">
            <v>GT2K-TN-SLOW-CKL#398</v>
          </cell>
          <cell r="W20616">
            <v>1260</v>
          </cell>
          <cell r="X20616">
            <v>0</v>
          </cell>
        </row>
        <row r="20617">
          <cell r="H20617" t="str">
            <v>GTPRE-PAINT-WIP#3020</v>
          </cell>
          <cell r="W20617">
            <v>255</v>
          </cell>
          <cell r="X20617">
            <v>0</v>
          </cell>
        </row>
        <row r="20618">
          <cell r="H20618" t="str">
            <v>GTCKL5020#SMG6204-D-</v>
          </cell>
          <cell r="W20618">
            <v>1400</v>
          </cell>
          <cell r="X20618">
            <v>0</v>
          </cell>
        </row>
        <row r="20619">
          <cell r="H20619" t="str">
            <v>GTCKL5020#SMG7021-BL</v>
          </cell>
          <cell r="W20619">
            <v>1900</v>
          </cell>
          <cell r="X20619">
            <v>0</v>
          </cell>
        </row>
        <row r="20620">
          <cell r="H20620" t="str">
            <v>COCARKOLOR#3000</v>
          </cell>
          <cell r="W20620">
            <v>475</v>
          </cell>
          <cell r="X20620">
            <v>0</v>
          </cell>
        </row>
        <row r="20621">
          <cell r="H20621" t="str">
            <v>GT2K-HS-HD-CKL#802H</v>
          </cell>
          <cell r="W20621">
            <v>290</v>
          </cell>
          <cell r="X20621">
            <v>0</v>
          </cell>
        </row>
        <row r="20622">
          <cell r="H20622" t="str">
            <v>GT2K-PM-S-CKL#4020SL</v>
          </cell>
          <cell r="W20622">
            <v>680</v>
          </cell>
          <cell r="X20622">
            <v>0</v>
          </cell>
        </row>
        <row r="20623">
          <cell r="H20623" t="str">
            <v>GT2K-PRM-HD-CKL#402S</v>
          </cell>
          <cell r="W20623">
            <v>200</v>
          </cell>
          <cell r="X20623">
            <v>0</v>
          </cell>
        </row>
        <row r="20624">
          <cell r="H20624" t="str">
            <v>GT2K-TN-SLOW-CKL#398</v>
          </cell>
          <cell r="W20624">
            <v>1260</v>
          </cell>
          <cell r="X20624">
            <v>0</v>
          </cell>
        </row>
        <row r="20625">
          <cell r="H20625" t="str">
            <v>GTCKL5020#SPPG2017-O</v>
          </cell>
          <cell r="W20625">
            <v>1800</v>
          </cell>
          <cell r="X20625">
            <v>0</v>
          </cell>
        </row>
        <row r="20626">
          <cell r="H20626" t="str">
            <v>GTCKL5020#SPPG6702-L</v>
          </cell>
          <cell r="W20626">
            <v>1950</v>
          </cell>
          <cell r="X20626">
            <v>0</v>
          </cell>
        </row>
        <row r="20627">
          <cell r="H20627" t="str">
            <v>GTF0304016016</v>
          </cell>
          <cell r="W20627">
            <v>460.55</v>
          </cell>
          <cell r="X20627">
            <v>0</v>
          </cell>
        </row>
        <row r="20628">
          <cell r="H20628" t="str">
            <v>GTF0304002199</v>
          </cell>
          <cell r="W20628">
            <v>925.38</v>
          </cell>
          <cell r="X20628">
            <v>0</v>
          </cell>
        </row>
        <row r="20629">
          <cell r="H20629" t="str">
            <v>GTF0304001503</v>
          </cell>
          <cell r="W20629">
            <v>26.01</v>
          </cell>
          <cell r="X20629">
            <v>0</v>
          </cell>
        </row>
        <row r="20630">
          <cell r="H20630" t="str">
            <v>GTF0102073501</v>
          </cell>
          <cell r="W20630">
            <v>1079.1300000000001</v>
          </cell>
          <cell r="X20630">
            <v>0</v>
          </cell>
        </row>
        <row r="20631">
          <cell r="H20631" t="str">
            <v>GTF0102081510</v>
          </cell>
          <cell r="W20631">
            <v>144.06</v>
          </cell>
          <cell r="X20631">
            <v>0</v>
          </cell>
        </row>
        <row r="20632">
          <cell r="H20632" t="str">
            <v>GTF0102086525</v>
          </cell>
          <cell r="W20632">
            <v>1126.96</v>
          </cell>
          <cell r="X20632">
            <v>0</v>
          </cell>
        </row>
        <row r="20633">
          <cell r="H20633" t="str">
            <v>GTF0102086527</v>
          </cell>
          <cell r="W20633">
            <v>1631.51</v>
          </cell>
          <cell r="X20633">
            <v>0</v>
          </cell>
        </row>
        <row r="20634">
          <cell r="H20634" t="str">
            <v>GTF0102074508</v>
          </cell>
          <cell r="W20634">
            <v>310.57</v>
          </cell>
          <cell r="X20634">
            <v>0</v>
          </cell>
        </row>
        <row r="20635">
          <cell r="H20635" t="str">
            <v>GTF0103014326NP01222</v>
          </cell>
          <cell r="W20635">
            <v>1241.6299999999999</v>
          </cell>
          <cell r="X20635">
            <v>0</v>
          </cell>
        </row>
        <row r="20636">
          <cell r="H20636" t="str">
            <v>GTF0103014327N113408</v>
          </cell>
          <cell r="W20636">
            <v>3281.71</v>
          </cell>
          <cell r="X20636">
            <v>0</v>
          </cell>
        </row>
        <row r="20637">
          <cell r="H20637" t="str">
            <v>GTF0103014328N113408</v>
          </cell>
          <cell r="W20637">
            <v>2704.7</v>
          </cell>
          <cell r="X20637">
            <v>0</v>
          </cell>
        </row>
        <row r="20638">
          <cell r="H20638" t="str">
            <v>GTF0103014327N1KH030</v>
          </cell>
          <cell r="W20638">
            <v>3281.71</v>
          </cell>
          <cell r="X20638">
            <v>0</v>
          </cell>
        </row>
        <row r="20639">
          <cell r="H20639" t="str">
            <v>GTF0103014328N1KH030</v>
          </cell>
          <cell r="W20639">
            <v>2704.7</v>
          </cell>
          <cell r="X20639">
            <v>0</v>
          </cell>
        </row>
        <row r="20640">
          <cell r="H20640" t="str">
            <v>GTF0103014327N1KH060</v>
          </cell>
          <cell r="W20640">
            <v>3281.71</v>
          </cell>
          <cell r="X20640">
            <v>0</v>
          </cell>
        </row>
        <row r="20641">
          <cell r="H20641" t="str">
            <v>GTF0103014328N1KH060</v>
          </cell>
          <cell r="W20641">
            <v>2704.7</v>
          </cell>
          <cell r="X20641">
            <v>0</v>
          </cell>
        </row>
        <row r="20642">
          <cell r="H20642" t="str">
            <v>GTF0103014327N1KH240</v>
          </cell>
          <cell r="W20642">
            <v>3281.71</v>
          </cell>
          <cell r="X20642">
            <v>0</v>
          </cell>
        </row>
        <row r="20643">
          <cell r="H20643" t="str">
            <v>GTF0103014328N1KH240</v>
          </cell>
          <cell r="W20643">
            <v>2704.7</v>
          </cell>
          <cell r="X20643">
            <v>0</v>
          </cell>
        </row>
        <row r="20644">
          <cell r="H20644" t="str">
            <v>GTF0103014327N1KH760</v>
          </cell>
          <cell r="W20644">
            <v>3281.71</v>
          </cell>
          <cell r="X20644">
            <v>0</v>
          </cell>
        </row>
        <row r="20645">
          <cell r="H20645" t="str">
            <v>GTF0103014328N1KH760</v>
          </cell>
          <cell r="W20645">
            <v>2704.7</v>
          </cell>
          <cell r="X20645">
            <v>0</v>
          </cell>
        </row>
        <row r="20646">
          <cell r="H20646" t="str">
            <v>GTF0103014327N1NP010</v>
          </cell>
          <cell r="W20646">
            <v>3281.71</v>
          </cell>
          <cell r="X20646">
            <v>0</v>
          </cell>
        </row>
        <row r="20647">
          <cell r="H20647" t="str">
            <v>GTF0103014328N1NP010</v>
          </cell>
          <cell r="W20647">
            <v>2704.7</v>
          </cell>
          <cell r="X20647">
            <v>0</v>
          </cell>
        </row>
        <row r="20648">
          <cell r="H20648" t="str">
            <v>GTF0103014327N1NP380</v>
          </cell>
          <cell r="W20648">
            <v>3281.71</v>
          </cell>
          <cell r="X20648">
            <v>0</v>
          </cell>
        </row>
        <row r="20649">
          <cell r="H20649" t="str">
            <v>GTF0103014328N1NP380</v>
          </cell>
          <cell r="W20649">
            <v>2704.7</v>
          </cell>
          <cell r="X20649">
            <v>0</v>
          </cell>
        </row>
        <row r="20650">
          <cell r="H20650" t="str">
            <v>GTF0103014327N37NP01</v>
          </cell>
          <cell r="W20650">
            <v>3286.6499999999996</v>
          </cell>
          <cell r="X20650">
            <v>0</v>
          </cell>
        </row>
        <row r="20651">
          <cell r="H20651" t="str">
            <v>GTF0103014328N37NP01</v>
          </cell>
          <cell r="W20651">
            <v>2709.6400000000003</v>
          </cell>
          <cell r="X20651">
            <v>0</v>
          </cell>
        </row>
        <row r="20652">
          <cell r="H20652" t="str">
            <v>GTF0103014327N38NP01</v>
          </cell>
          <cell r="W20652">
            <v>3281.71</v>
          </cell>
          <cell r="X20652">
            <v>0</v>
          </cell>
        </row>
        <row r="20653">
          <cell r="H20653" t="str">
            <v>GTF0103014328N38NP01</v>
          </cell>
          <cell r="W20653">
            <v>2704.7</v>
          </cell>
          <cell r="X20653">
            <v>0</v>
          </cell>
        </row>
        <row r="20654">
          <cell r="H20654" t="str">
            <v>GTF0103014327NP01222</v>
          </cell>
          <cell r="W20654">
            <v>3281.71</v>
          </cell>
          <cell r="X20654">
            <v>0</v>
          </cell>
        </row>
        <row r="20655">
          <cell r="H20655" t="str">
            <v>GTF0103014328NP01222</v>
          </cell>
          <cell r="W20655">
            <v>2704.7</v>
          </cell>
          <cell r="X20655">
            <v>0</v>
          </cell>
        </row>
        <row r="20656">
          <cell r="H20656" t="str">
            <v>GTF0103014324NP01222</v>
          </cell>
          <cell r="W20656">
            <v>1060.7</v>
          </cell>
          <cell r="X20656">
            <v>0</v>
          </cell>
        </row>
        <row r="20657">
          <cell r="H20657" t="str">
            <v>GTF0102077001</v>
          </cell>
          <cell r="W20657">
            <v>8937.75</v>
          </cell>
          <cell r="X20657">
            <v>0</v>
          </cell>
        </row>
        <row r="20658">
          <cell r="H20658" t="str">
            <v>GTF0102081527T</v>
          </cell>
          <cell r="W20658">
            <v>1327.44</v>
          </cell>
          <cell r="X20658">
            <v>0</v>
          </cell>
        </row>
        <row r="20659">
          <cell r="H20659" t="str">
            <v>GTF0102081510T</v>
          </cell>
          <cell r="W20659">
            <v>127.62</v>
          </cell>
          <cell r="X20659">
            <v>0</v>
          </cell>
        </row>
        <row r="20660">
          <cell r="H20660" t="str">
            <v>GTF0102089529T</v>
          </cell>
          <cell r="W20660">
            <v>268.2</v>
          </cell>
          <cell r="X20660">
            <v>0</v>
          </cell>
        </row>
        <row r="20661">
          <cell r="H20661" t="str">
            <v>GTF0102081501T</v>
          </cell>
          <cell r="W20661">
            <v>520.76</v>
          </cell>
          <cell r="X20661">
            <v>0</v>
          </cell>
        </row>
        <row r="20662">
          <cell r="H20662" t="str">
            <v>GTF0304016016</v>
          </cell>
          <cell r="W20662">
            <v>460.55</v>
          </cell>
          <cell r="X20662">
            <v>0</v>
          </cell>
        </row>
        <row r="20663">
          <cell r="H20663" t="str">
            <v>GTF0304001503</v>
          </cell>
          <cell r="W20663">
            <v>26.01</v>
          </cell>
          <cell r="X20663">
            <v>0</v>
          </cell>
        </row>
        <row r="20664">
          <cell r="H20664" t="str">
            <v>GTF0304001463</v>
          </cell>
          <cell r="W20664">
            <v>24.23</v>
          </cell>
          <cell r="X20664">
            <v>0</v>
          </cell>
        </row>
        <row r="20665">
          <cell r="H20665" t="str">
            <v>GTF0304002198</v>
          </cell>
          <cell r="W20665">
            <v>1589.33</v>
          </cell>
          <cell r="X20665">
            <v>0</v>
          </cell>
        </row>
        <row r="20666">
          <cell r="H20666" t="str">
            <v>GTF0304001463</v>
          </cell>
          <cell r="W20666">
            <v>24.23</v>
          </cell>
          <cell r="X20666">
            <v>0</v>
          </cell>
        </row>
        <row r="20667">
          <cell r="H20667" t="str">
            <v>GTF0103014325NP01222</v>
          </cell>
          <cell r="W20667">
            <v>1248.4299999999998</v>
          </cell>
          <cell r="X20667">
            <v>0</v>
          </cell>
        </row>
        <row r="20668">
          <cell r="H20668" t="str">
            <v>GTF0103014325N113408</v>
          </cell>
          <cell r="W20668">
            <v>1248.43</v>
          </cell>
          <cell r="X20668">
            <v>0</v>
          </cell>
        </row>
        <row r="20669">
          <cell r="H20669" t="str">
            <v>GTF0103014326N113408</v>
          </cell>
          <cell r="W20669">
            <v>1241.6300000000001</v>
          </cell>
          <cell r="X20669">
            <v>0</v>
          </cell>
        </row>
        <row r="20670">
          <cell r="H20670" t="str">
            <v>GTF0103014324N113408</v>
          </cell>
          <cell r="W20670">
            <v>1060.7</v>
          </cell>
          <cell r="X20670">
            <v>0</v>
          </cell>
        </row>
        <row r="20671">
          <cell r="H20671" t="str">
            <v>GTF0103014325N1KH030</v>
          </cell>
          <cell r="W20671">
            <v>1248.4299999999998</v>
          </cell>
          <cell r="X20671">
            <v>0</v>
          </cell>
        </row>
        <row r="20672">
          <cell r="H20672" t="str">
            <v>GTF0103014326N1KH030</v>
          </cell>
          <cell r="W20672">
            <v>1241.6299999999999</v>
          </cell>
          <cell r="X20672">
            <v>0</v>
          </cell>
        </row>
        <row r="20673">
          <cell r="H20673" t="str">
            <v>GTF0103014324N1KH030</v>
          </cell>
          <cell r="W20673">
            <v>1060.7</v>
          </cell>
          <cell r="X20673">
            <v>0</v>
          </cell>
        </row>
        <row r="20674">
          <cell r="H20674" t="str">
            <v>GTF0103014325N1KH060</v>
          </cell>
          <cell r="W20674">
            <v>1248.43</v>
          </cell>
          <cell r="X20674">
            <v>0</v>
          </cell>
        </row>
        <row r="20675">
          <cell r="H20675" t="str">
            <v>GTF0103014326N1KH060</v>
          </cell>
          <cell r="W20675">
            <v>1241.6300000000001</v>
          </cell>
          <cell r="X20675">
            <v>0</v>
          </cell>
        </row>
        <row r="20676">
          <cell r="H20676" t="str">
            <v>GTF0103014324N1KH060</v>
          </cell>
          <cell r="W20676">
            <v>1060.7</v>
          </cell>
          <cell r="X20676">
            <v>0</v>
          </cell>
        </row>
        <row r="20677">
          <cell r="H20677" t="str">
            <v>GTF0103014325N1KH240</v>
          </cell>
          <cell r="W20677">
            <v>1248.43</v>
          </cell>
          <cell r="X20677">
            <v>0</v>
          </cell>
        </row>
        <row r="20678">
          <cell r="H20678" t="str">
            <v>GTF0103014326N1KH240</v>
          </cell>
          <cell r="W20678">
            <v>1241.6300000000001</v>
          </cell>
          <cell r="X20678">
            <v>0</v>
          </cell>
        </row>
        <row r="20679">
          <cell r="H20679" t="str">
            <v>GTF0103014324N1KH240</v>
          </cell>
          <cell r="W20679">
            <v>1060.7</v>
          </cell>
          <cell r="X20679">
            <v>0</v>
          </cell>
        </row>
        <row r="20680">
          <cell r="H20680" t="str">
            <v>GTF0103014325N1KH760</v>
          </cell>
          <cell r="W20680">
            <v>1248.43</v>
          </cell>
          <cell r="X20680">
            <v>0</v>
          </cell>
        </row>
        <row r="20681">
          <cell r="H20681" t="str">
            <v>GTF0103014326N1KH760</v>
          </cell>
          <cell r="W20681">
            <v>1241.6300000000001</v>
          </cell>
          <cell r="X20681">
            <v>0</v>
          </cell>
        </row>
        <row r="20682">
          <cell r="H20682" t="str">
            <v>GTF0103014324N1KH760</v>
          </cell>
          <cell r="W20682">
            <v>1060.7</v>
          </cell>
          <cell r="X20682">
            <v>0</v>
          </cell>
        </row>
        <row r="20683">
          <cell r="H20683" t="str">
            <v>GTF0103014325N1NP010</v>
          </cell>
          <cell r="W20683">
            <v>1248.43</v>
          </cell>
          <cell r="X20683">
            <v>0</v>
          </cell>
        </row>
        <row r="20684">
          <cell r="H20684" t="str">
            <v>GTF0103014326N1NP010</v>
          </cell>
          <cell r="W20684">
            <v>1241.6300000000001</v>
          </cell>
          <cell r="X20684">
            <v>0</v>
          </cell>
        </row>
        <row r="20685">
          <cell r="H20685" t="str">
            <v>GTF0103014324N1NP010</v>
          </cell>
          <cell r="W20685">
            <v>1060.7</v>
          </cell>
          <cell r="X20685">
            <v>0</v>
          </cell>
        </row>
        <row r="20686">
          <cell r="H20686" t="str">
            <v>GTF0103014325N1NP380</v>
          </cell>
          <cell r="W20686">
            <v>1248.43</v>
          </cell>
          <cell r="X20686">
            <v>0</v>
          </cell>
        </row>
        <row r="20687">
          <cell r="H20687" t="str">
            <v>GTF0103014326N1NP380</v>
          </cell>
          <cell r="W20687">
            <v>1241.6300000000001</v>
          </cell>
          <cell r="X20687">
            <v>0</v>
          </cell>
        </row>
        <row r="20688">
          <cell r="H20688" t="str">
            <v>GTF0103014324N1NP380</v>
          </cell>
          <cell r="W20688">
            <v>1060.6999999999998</v>
          </cell>
          <cell r="X20688">
            <v>0</v>
          </cell>
        </row>
        <row r="20689">
          <cell r="H20689" t="str">
            <v>GTF0103014325N37NP01</v>
          </cell>
          <cell r="W20689">
            <v>1251.3499999999999</v>
          </cell>
          <cell r="X20689">
            <v>0</v>
          </cell>
        </row>
        <row r="20690">
          <cell r="H20690" t="str">
            <v>GTF0103014326N37NP01</v>
          </cell>
          <cell r="W20690">
            <v>1244.54</v>
          </cell>
          <cell r="X20690">
            <v>0</v>
          </cell>
        </row>
        <row r="20691">
          <cell r="H20691" t="str">
            <v>GTF0103014324N37NP01</v>
          </cell>
          <cell r="W20691">
            <v>1063.21</v>
          </cell>
          <cell r="X20691">
            <v>0</v>
          </cell>
        </row>
        <row r="20692">
          <cell r="H20692" t="str">
            <v>GTF0103014325N38NP01</v>
          </cell>
          <cell r="W20692">
            <v>1248.43</v>
          </cell>
          <cell r="X20692">
            <v>0</v>
          </cell>
        </row>
        <row r="20693">
          <cell r="H20693" t="str">
            <v>GTF0103014326N38NP01</v>
          </cell>
          <cell r="W20693">
            <v>1241.6300000000001</v>
          </cell>
          <cell r="X20693">
            <v>0</v>
          </cell>
        </row>
        <row r="20694">
          <cell r="H20694" t="str">
            <v>GTF0103014324N38NP01</v>
          </cell>
          <cell r="W20694">
            <v>1060.7</v>
          </cell>
          <cell r="X20694">
            <v>0</v>
          </cell>
        </row>
        <row r="20695">
          <cell r="H20695" t="str">
            <v>HT11811-FU200-BLK</v>
          </cell>
          <cell r="W20695">
            <v>9350</v>
          </cell>
          <cell r="X20695">
            <v>0</v>
          </cell>
        </row>
        <row r="20696">
          <cell r="H20696" t="str">
            <v>HT13811-FU200-BLK</v>
          </cell>
          <cell r="W20696">
            <v>9375</v>
          </cell>
          <cell r="X20696">
            <v>0</v>
          </cell>
        </row>
        <row r="20697">
          <cell r="H20697" t="str">
            <v>GUF0201003112</v>
          </cell>
          <cell r="W20697">
            <v>219.88</v>
          </cell>
          <cell r="X20697">
            <v>23.33411738020833</v>
          </cell>
        </row>
        <row r="20698">
          <cell r="H20698" t="str">
            <v>GUF0199002157</v>
          </cell>
          <cell r="W20698">
            <v>1.21</v>
          </cell>
          <cell r="X20698">
            <v>1.8592490333333334</v>
          </cell>
        </row>
        <row r="20699">
          <cell r="H20699" t="str">
            <v>GUF0199002156</v>
          </cell>
          <cell r="W20699">
            <v>0.65</v>
          </cell>
          <cell r="X20699">
            <v>0.99863269999999993</v>
          </cell>
        </row>
        <row r="20700">
          <cell r="H20700" t="str">
            <v>GUF0103099060</v>
          </cell>
          <cell r="W20700">
            <v>6.66</v>
          </cell>
          <cell r="X20700">
            <v>10.23207</v>
          </cell>
        </row>
        <row r="20701">
          <cell r="H20701" t="str">
            <v>GUF2101018012</v>
          </cell>
          <cell r="W20701">
            <v>0.1</v>
          </cell>
          <cell r="X20701">
            <v>0.15368543999999998</v>
          </cell>
        </row>
        <row r="20702">
          <cell r="H20702" t="str">
            <v>GUF0199003207</v>
          </cell>
          <cell r="W20702">
            <v>0.12</v>
          </cell>
          <cell r="X20702">
            <v>0.18436630680000002</v>
          </cell>
        </row>
        <row r="20703">
          <cell r="H20703" t="str">
            <v>GUF0199003121</v>
          </cell>
          <cell r="W20703">
            <v>0.09</v>
          </cell>
          <cell r="X20703">
            <v>0.13827503939999999</v>
          </cell>
        </row>
        <row r="20704">
          <cell r="H20704" t="str">
            <v>GUF0199003122</v>
          </cell>
          <cell r="W20704">
            <v>0.09</v>
          </cell>
          <cell r="X20704">
            <v>0.13827503939999999</v>
          </cell>
        </row>
        <row r="20705">
          <cell r="H20705" t="str">
            <v>GUF0199003123</v>
          </cell>
          <cell r="W20705">
            <v>0.09</v>
          </cell>
          <cell r="X20705">
            <v>0.13827503939999999</v>
          </cell>
        </row>
        <row r="20706">
          <cell r="H20706" t="str">
            <v>GUF0199003124</v>
          </cell>
          <cell r="W20706">
            <v>0.12000000000000001</v>
          </cell>
          <cell r="X20706">
            <v>0.1843470081632653</v>
          </cell>
        </row>
        <row r="20707">
          <cell r="H20707" t="str">
            <v>GUF0199003206</v>
          </cell>
          <cell r="W20707">
            <v>0.08</v>
          </cell>
          <cell r="X20707">
            <v>0.12290132070063695</v>
          </cell>
        </row>
        <row r="20708">
          <cell r="H20708" t="str">
            <v>GUF0199003023</v>
          </cell>
          <cell r="W20708">
            <v>0.02</v>
          </cell>
          <cell r="X20708">
            <v>3.07318452E-2</v>
          </cell>
        </row>
        <row r="20709">
          <cell r="H20709" t="str">
            <v>GTP-F0102047548</v>
          </cell>
          <cell r="W20709">
            <v>65</v>
          </cell>
          <cell r="X20709">
            <v>0</v>
          </cell>
        </row>
        <row r="20710">
          <cell r="H20710" t="str">
            <v>GTP-F0102075501</v>
          </cell>
          <cell r="W20710">
            <v>51</v>
          </cell>
          <cell r="X20710">
            <v>0</v>
          </cell>
        </row>
        <row r="20711">
          <cell r="H20711" t="str">
            <v>GTP-F0102089529T</v>
          </cell>
          <cell r="W20711">
            <v>90</v>
          </cell>
          <cell r="X20711">
            <v>0</v>
          </cell>
        </row>
        <row r="20712">
          <cell r="H20712" t="str">
            <v>GTP-F0102089530T</v>
          </cell>
          <cell r="W20712">
            <v>90</v>
          </cell>
          <cell r="X20712">
            <v>0</v>
          </cell>
        </row>
        <row r="20713">
          <cell r="H20713" t="str">
            <v>GTP-F0102089534T</v>
          </cell>
          <cell r="W20713">
            <v>1379.56</v>
          </cell>
          <cell r="X20713">
            <v>0</v>
          </cell>
        </row>
        <row r="20714">
          <cell r="H20714" t="str">
            <v>GTP-F0102089535T</v>
          </cell>
          <cell r="W20714">
            <v>926.44999999999993</v>
          </cell>
          <cell r="X20714">
            <v>0</v>
          </cell>
        </row>
        <row r="20715">
          <cell r="H20715" t="str">
            <v>GTP-F0102089002</v>
          </cell>
          <cell r="W20715">
            <v>8818</v>
          </cell>
          <cell r="X20715">
            <v>0</v>
          </cell>
        </row>
        <row r="20716">
          <cell r="H20716" t="str">
            <v>GTP-F0102077517</v>
          </cell>
          <cell r="W20716">
            <v>45</v>
          </cell>
          <cell r="X20716">
            <v>0</v>
          </cell>
        </row>
        <row r="20717">
          <cell r="H20717" t="str">
            <v>GTP-F0102074002</v>
          </cell>
          <cell r="W20717">
            <v>6708</v>
          </cell>
          <cell r="X20717">
            <v>0</v>
          </cell>
        </row>
        <row r="20718">
          <cell r="H20718" t="str">
            <v>GTP-F0102074502</v>
          </cell>
          <cell r="W20718">
            <v>77</v>
          </cell>
          <cell r="X20718">
            <v>0</v>
          </cell>
        </row>
        <row r="20719">
          <cell r="H20719" t="str">
            <v>GTP-F0102089002</v>
          </cell>
          <cell r="W20719">
            <v>8818</v>
          </cell>
          <cell r="X20719">
            <v>0</v>
          </cell>
        </row>
        <row r="20720">
          <cell r="H20720" t="str">
            <v>GTP-F0102089002</v>
          </cell>
          <cell r="W20720">
            <v>8818</v>
          </cell>
          <cell r="X20720">
            <v>0</v>
          </cell>
        </row>
        <row r="20721">
          <cell r="H20721" t="str">
            <v>GTP-F0102045507</v>
          </cell>
          <cell r="W20721">
            <v>49</v>
          </cell>
          <cell r="X20721">
            <v>0</v>
          </cell>
        </row>
        <row r="20722">
          <cell r="H20722" t="str">
            <v>GTP-F0102074002</v>
          </cell>
          <cell r="W20722">
            <v>6708</v>
          </cell>
          <cell r="X20722">
            <v>0</v>
          </cell>
        </row>
        <row r="20723">
          <cell r="H20723" t="str">
            <v>GTP-F0102073520</v>
          </cell>
          <cell r="W20723">
            <v>77</v>
          </cell>
          <cell r="X20723">
            <v>0</v>
          </cell>
        </row>
        <row r="20724">
          <cell r="H20724" t="str">
            <v>GTP-F0102073521</v>
          </cell>
          <cell r="W20724">
            <v>77</v>
          </cell>
          <cell r="X20724">
            <v>0</v>
          </cell>
        </row>
        <row r="20725">
          <cell r="H20725" t="str">
            <v>GUDJ7021-1.5-21</v>
          </cell>
          <cell r="W20725">
            <v>5.5099999999999996E-2</v>
          </cell>
          <cell r="X20725">
            <v>1.5411954342857142E-2</v>
          </cell>
        </row>
        <row r="20726">
          <cell r="H20726" t="str">
            <v>GUDJ7031-1.5-21</v>
          </cell>
          <cell r="W20726">
            <v>6.8900000000000003E-2</v>
          </cell>
          <cell r="X20726">
            <v>1.9270398750000001E-2</v>
          </cell>
        </row>
        <row r="20727">
          <cell r="H20727" t="str">
            <v>GUDJ7041-1.5-21</v>
          </cell>
          <cell r="W20727">
            <v>8.6099999999999996E-2</v>
          </cell>
          <cell r="X20727">
            <v>2.4077858775000002E-2</v>
          </cell>
        </row>
        <row r="20728">
          <cell r="H20728" t="str">
            <v>GUDJ7061Y-2.3-21/7</v>
          </cell>
          <cell r="W20728">
            <v>0.36130000000000001</v>
          </cell>
          <cell r="X20728">
            <v>0.10104337799999999</v>
          </cell>
        </row>
        <row r="20729">
          <cell r="H20729" t="str">
            <v>GUDJ7091Y-2.3-21/7</v>
          </cell>
          <cell r="W20729">
            <v>0.36130000000000001</v>
          </cell>
          <cell r="X20729">
            <v>0.10104415200000001</v>
          </cell>
        </row>
        <row r="20730">
          <cell r="H20730" t="str">
            <v>GUDJ7161Y-2.3-21/70</v>
          </cell>
          <cell r="W20730">
            <v>0.39490000000000003</v>
          </cell>
          <cell r="X20730">
            <v>0.11044576277777778</v>
          </cell>
        </row>
        <row r="20731">
          <cell r="H20731" t="str">
            <v>GUDJ7021-6.3-21/1</v>
          </cell>
          <cell r="W20731">
            <v>2.8000000000000001E-2</v>
          </cell>
          <cell r="X20731">
            <v>7.8301795999999989E-3</v>
          </cell>
        </row>
        <row r="20732">
          <cell r="H20732" t="str">
            <v>GUDJ7061-6.3-21/1</v>
          </cell>
          <cell r="W20732">
            <v>5.04E-2</v>
          </cell>
          <cell r="X20732">
            <v>1.4095654999999999E-2</v>
          </cell>
        </row>
        <row r="20733">
          <cell r="H20733" t="str">
            <v>GUDJ621-B6.3B/BS2</v>
          </cell>
          <cell r="W20733">
            <v>2.35E-2</v>
          </cell>
          <cell r="X20733">
            <v>6.5718398666666667E-3</v>
          </cell>
        </row>
        <row r="20734">
          <cell r="H20734" t="str">
            <v>GUDJ621-G2.2X0.6B/BS</v>
          </cell>
          <cell r="W20734">
            <v>2.35E-2</v>
          </cell>
          <cell r="X20734">
            <v>6.5721078399999999E-3</v>
          </cell>
        </row>
        <row r="20735">
          <cell r="H20735" t="str">
            <v>GU770520-1</v>
          </cell>
          <cell r="W20735">
            <v>3.6999999999999998E-2</v>
          </cell>
          <cell r="X20735">
            <v>1.0346486340000001E-2</v>
          </cell>
        </row>
        <row r="20736">
          <cell r="H20736" t="str">
            <v>GUDJ431-8B/BS2</v>
          </cell>
          <cell r="W20736">
            <v>4.2000000000000003E-2</v>
          </cell>
          <cell r="X20736">
            <v>1.1744796266666666E-2</v>
          </cell>
        </row>
        <row r="20737">
          <cell r="H20737" t="str">
            <v>GU1N5408</v>
          </cell>
          <cell r="W20737">
            <v>4.1599999999999998E-2</v>
          </cell>
          <cell r="X20737">
            <v>1.1635470000000002E-2</v>
          </cell>
        </row>
        <row r="20738">
          <cell r="H20738" t="str">
            <v>GUDJ7061Y-2.3-25/74</v>
          </cell>
          <cell r="W20738">
            <v>2.5400000000000002E-2</v>
          </cell>
          <cell r="X20738">
            <v>7.1045991428571433E-3</v>
          </cell>
        </row>
        <row r="20739">
          <cell r="H20739" t="str">
            <v>GUDJ7091Y-2.3-25/74</v>
          </cell>
          <cell r="W20739">
            <v>2.7100000000000003E-2</v>
          </cell>
          <cell r="X20739">
            <v>7.5814200000000002E-3</v>
          </cell>
        </row>
        <row r="20740">
          <cell r="H20740" t="str">
            <v>GUDJ7161Y-2.3-25/74</v>
          </cell>
          <cell r="W20740">
            <v>2.7100000000000003E-2</v>
          </cell>
          <cell r="X20740">
            <v>7.5814200000000002E-3</v>
          </cell>
        </row>
        <row r="20741">
          <cell r="H20741" t="str">
            <v>GUDJ621-G2.3X0.6A/BS</v>
          </cell>
          <cell r="W20741">
            <v>2.35E-2</v>
          </cell>
          <cell r="X20741">
            <v>6.5718398666666667E-3</v>
          </cell>
        </row>
        <row r="20742">
          <cell r="H20742" t="str">
            <v>GUDJ7011-1.5-21</v>
          </cell>
          <cell r="W20742">
            <v>4.82E-2</v>
          </cell>
          <cell r="X20742">
            <v>1.3479352500000001E-2</v>
          </cell>
        </row>
        <row r="20743">
          <cell r="H20743" t="str">
            <v>GUDJ7081-6.3-21/1</v>
          </cell>
          <cell r="W20743">
            <v>5.5999999999999994E-2</v>
          </cell>
          <cell r="X20743">
            <v>1.5661827999999999E-2</v>
          </cell>
        </row>
        <row r="20744">
          <cell r="H20744" t="str">
            <v>GUDJ7081-6.3-11/1</v>
          </cell>
          <cell r="W20744">
            <v>6.0299999999999999E-2</v>
          </cell>
          <cell r="X20744">
            <v>1.6861835500000002E-2</v>
          </cell>
        </row>
        <row r="20745">
          <cell r="H20745" t="str">
            <v>GUDJ611-6.3B/BS2</v>
          </cell>
          <cell r="W20745">
            <v>2.18E-2</v>
          </cell>
          <cell r="X20745">
            <v>6.0961645636363635E-3</v>
          </cell>
        </row>
        <row r="20746">
          <cell r="H20746" t="str">
            <v>GUDJ7021-1.5-21</v>
          </cell>
          <cell r="W20746">
            <v>5.5099999999999996E-2</v>
          </cell>
          <cell r="X20746">
            <v>1.3665744000000001E-2</v>
          </cell>
        </row>
        <row r="20747">
          <cell r="H20747" t="str">
            <v>GUDJ7031-1.5-21</v>
          </cell>
          <cell r="W20747">
            <v>6.8900000000000003E-2</v>
          </cell>
          <cell r="X20747">
            <v>1.7086927500000001E-2</v>
          </cell>
        </row>
        <row r="20748">
          <cell r="H20748" t="str">
            <v>GUDJ7041-1.5-21</v>
          </cell>
          <cell r="W20748">
            <v>8.6099999999999996E-2</v>
          </cell>
          <cell r="X20748">
            <v>2.1350330875000004E-2</v>
          </cell>
        </row>
        <row r="20749">
          <cell r="H20749" t="str">
            <v>GUDJ621-B6.3B/BS2</v>
          </cell>
          <cell r="W20749">
            <v>2.35E-2</v>
          </cell>
          <cell r="X20749">
            <v>5.8271832000000006E-3</v>
          </cell>
        </row>
        <row r="20750">
          <cell r="H20750" t="str">
            <v>GUDJ621-E7.8B/BS2</v>
          </cell>
          <cell r="W20750">
            <v>4.1999999999999996E-2</v>
          </cell>
          <cell r="X20750">
            <v>1.0414794666666668E-2</v>
          </cell>
        </row>
        <row r="20751">
          <cell r="H20751" t="str">
            <v>GUDJ70310-6.3-21</v>
          </cell>
          <cell r="W20751">
            <v>0.22030000000000002</v>
          </cell>
          <cell r="X20751">
            <v>5.4629017625000005E-2</v>
          </cell>
        </row>
        <row r="20752">
          <cell r="H20752" t="str">
            <v>GUDJ621-G2.3X0.6A/BS</v>
          </cell>
          <cell r="W20752">
            <v>2.35E-2</v>
          </cell>
          <cell r="X20752">
            <v>5.8275439333333326E-3</v>
          </cell>
        </row>
        <row r="20753">
          <cell r="H20753" t="str">
            <v>HT73150-BB300-SUS</v>
          </cell>
          <cell r="W20753">
            <v>1200</v>
          </cell>
          <cell r="X20753">
            <v>0</v>
          </cell>
        </row>
        <row r="20754">
          <cell r="H20754" t="str">
            <v>HT73150-BB210-SUS</v>
          </cell>
          <cell r="W20754">
            <v>600</v>
          </cell>
          <cell r="X20754">
            <v>0</v>
          </cell>
        </row>
        <row r="20755">
          <cell r="H20755" t="str">
            <v>HT851XX-0086N-SUS</v>
          </cell>
          <cell r="W20755">
            <v>23</v>
          </cell>
          <cell r="X20755">
            <v>0</v>
          </cell>
        </row>
        <row r="20756">
          <cell r="H20756" t="str">
            <v>HT26552-BBA00-RAW</v>
          </cell>
          <cell r="W20756">
            <v>50</v>
          </cell>
          <cell r="X20756">
            <v>0</v>
          </cell>
        </row>
        <row r="20757">
          <cell r="H20757" t="str">
            <v>HT26B47-BB200-RAW</v>
          </cell>
          <cell r="W20757">
            <v>250</v>
          </cell>
          <cell r="X20757">
            <v>0</v>
          </cell>
        </row>
        <row r="20758">
          <cell r="H20758" t="str">
            <v>HT41441-0A302-SUS</v>
          </cell>
          <cell r="W20758">
            <v>140</v>
          </cell>
          <cell r="X20758">
            <v>0</v>
          </cell>
        </row>
        <row r="20759">
          <cell r="H20759" t="str">
            <v>HT41441-0A401-SUS</v>
          </cell>
          <cell r="W20759">
            <v>500</v>
          </cell>
          <cell r="X20759">
            <v>0</v>
          </cell>
        </row>
        <row r="20760">
          <cell r="H20760" t="str">
            <v>HT46281-0A101-RAW</v>
          </cell>
          <cell r="W20760">
            <v>30</v>
          </cell>
          <cell r="X20760">
            <v>0</v>
          </cell>
        </row>
        <row r="20761">
          <cell r="H20761" t="str">
            <v>HT46281-0A111-RAW</v>
          </cell>
          <cell r="W20761">
            <v>30</v>
          </cell>
          <cell r="X20761">
            <v>0</v>
          </cell>
        </row>
        <row r="20762">
          <cell r="H20762" t="str">
            <v>HT52156-BB100-RAW</v>
          </cell>
          <cell r="W20762">
            <v>65</v>
          </cell>
          <cell r="X20762">
            <v>0</v>
          </cell>
        </row>
        <row r="20763">
          <cell r="H20763" t="str">
            <v>HT62551-BB201-RAW</v>
          </cell>
          <cell r="W20763">
            <v>220</v>
          </cell>
          <cell r="X20763">
            <v>0</v>
          </cell>
        </row>
        <row r="20764">
          <cell r="H20764" t="str">
            <v>HT62712-BB200-RAW</v>
          </cell>
          <cell r="W20764">
            <v>45</v>
          </cell>
          <cell r="X20764">
            <v>0</v>
          </cell>
        </row>
        <row r="20765">
          <cell r="H20765" t="str">
            <v>HT666A3-BB110-SUS</v>
          </cell>
          <cell r="W20765">
            <v>60</v>
          </cell>
          <cell r="X20765">
            <v>0</v>
          </cell>
        </row>
        <row r="20766">
          <cell r="H20766" t="str">
            <v>HT666A3-BB120-SUS</v>
          </cell>
          <cell r="W20766">
            <v>140</v>
          </cell>
          <cell r="X20766">
            <v>0</v>
          </cell>
        </row>
        <row r="20767">
          <cell r="H20767" t="str">
            <v>HT666A3-BB200-SUS</v>
          </cell>
          <cell r="W20767">
            <v>50</v>
          </cell>
          <cell r="X20767">
            <v>0</v>
          </cell>
        </row>
        <row r="20768">
          <cell r="H20768" t="str">
            <v>HT71151-BB101-RAW</v>
          </cell>
          <cell r="W20768">
            <v>600</v>
          </cell>
          <cell r="X20768">
            <v>0</v>
          </cell>
        </row>
        <row r="20769">
          <cell r="H20769" t="str">
            <v>HT73150-BB110-SUS</v>
          </cell>
          <cell r="W20769">
            <v>1050</v>
          </cell>
          <cell r="X20769">
            <v>0</v>
          </cell>
        </row>
        <row r="20770">
          <cell r="H20770" t="str">
            <v>HT74540-0A101-SUS</v>
          </cell>
          <cell r="W20770">
            <v>1900</v>
          </cell>
          <cell r="X20770">
            <v>0</v>
          </cell>
        </row>
        <row r="20771">
          <cell r="H20771" t="str">
            <v>HT75200-BB200-RAW</v>
          </cell>
          <cell r="W20771">
            <v>240</v>
          </cell>
          <cell r="X20771">
            <v>0</v>
          </cell>
        </row>
        <row r="20772">
          <cell r="H20772" t="str">
            <v>HT75330-BB200-SUS</v>
          </cell>
          <cell r="W20772">
            <v>50</v>
          </cell>
          <cell r="X20772">
            <v>0</v>
          </cell>
        </row>
        <row r="20773">
          <cell r="H20773" t="str">
            <v>HT75333-BB300-SUS</v>
          </cell>
          <cell r="W20773">
            <v>400</v>
          </cell>
          <cell r="X20773">
            <v>0</v>
          </cell>
        </row>
        <row r="20774">
          <cell r="H20774" t="str">
            <v>HT75481-BB300-RAW</v>
          </cell>
          <cell r="W20774">
            <v>80</v>
          </cell>
          <cell r="X20774">
            <v>0</v>
          </cell>
        </row>
        <row r="20775">
          <cell r="H20775" t="str">
            <v>HT75572-0A100-RAW</v>
          </cell>
          <cell r="W20775">
            <v>50</v>
          </cell>
          <cell r="X20775">
            <v>0</v>
          </cell>
        </row>
        <row r="20776">
          <cell r="H20776" t="str">
            <v>HT76531-0A300-RAW</v>
          </cell>
          <cell r="W20776">
            <v>490</v>
          </cell>
          <cell r="X20776">
            <v>0</v>
          </cell>
        </row>
        <row r="20777">
          <cell r="H20777" t="str">
            <v>HT46281-0A111-RAW</v>
          </cell>
          <cell r="W20777">
            <v>30</v>
          </cell>
          <cell r="X20777">
            <v>0</v>
          </cell>
        </row>
        <row r="20778">
          <cell r="H20778" t="str">
            <v>HT46611-0A100-000</v>
          </cell>
          <cell r="W20778">
            <v>15</v>
          </cell>
          <cell r="X20778">
            <v>0</v>
          </cell>
        </row>
        <row r="20779">
          <cell r="H20779" t="str">
            <v>GTAIRBUBBLE1.3X100M</v>
          </cell>
          <cell r="W20779">
            <v>830</v>
          </cell>
          <cell r="X20779">
            <v>0</v>
          </cell>
        </row>
        <row r="20780">
          <cell r="H20780" t="str">
            <v>GTWRAPFILM-L300M</v>
          </cell>
          <cell r="W20780">
            <v>156</v>
          </cell>
          <cell r="X20780">
            <v>0</v>
          </cell>
        </row>
        <row r="20781">
          <cell r="H20781" t="str">
            <v>HU55121-0A600-000</v>
          </cell>
          <cell r="W20781">
            <v>13.13</v>
          </cell>
          <cell r="X20781">
            <v>3.3334439583333331</v>
          </cell>
        </row>
        <row r="20782">
          <cell r="H20782" t="str">
            <v>HT63542-0A200-BLK</v>
          </cell>
          <cell r="W20782">
            <v>120</v>
          </cell>
          <cell r="X20782">
            <v>0</v>
          </cell>
        </row>
        <row r="20783">
          <cell r="H20783" t="str">
            <v>HT67653-0A800-000</v>
          </cell>
          <cell r="W20783">
            <v>200</v>
          </cell>
          <cell r="X20783">
            <v>0</v>
          </cell>
        </row>
        <row r="20784">
          <cell r="H20784" t="str">
            <v>FTAB3Z6K683Q</v>
          </cell>
          <cell r="W20784">
            <v>1076</v>
          </cell>
          <cell r="X20784">
            <v>0</v>
          </cell>
        </row>
        <row r="20785">
          <cell r="H20785" t="str">
            <v>FTN1WZ17906CF</v>
          </cell>
          <cell r="W20785">
            <v>2066</v>
          </cell>
          <cell r="X20785">
            <v>0</v>
          </cell>
        </row>
        <row r="20786">
          <cell r="H20786" t="str">
            <v>FTN1WZ16038BB</v>
          </cell>
          <cell r="W20786">
            <v>1796</v>
          </cell>
          <cell r="X20786">
            <v>0</v>
          </cell>
        </row>
        <row r="20787">
          <cell r="H20787" t="str">
            <v>FTN1WZ17232AU</v>
          </cell>
          <cell r="W20787">
            <v>5133</v>
          </cell>
          <cell r="X20787">
            <v>0</v>
          </cell>
        </row>
        <row r="20788">
          <cell r="H20788" t="str">
            <v>FTN1WZ15266C</v>
          </cell>
          <cell r="W20788">
            <v>587</v>
          </cell>
          <cell r="X20788">
            <v>0</v>
          </cell>
        </row>
        <row r="20789">
          <cell r="H20789" t="str">
            <v>FTN1WZ15266F</v>
          </cell>
          <cell r="W20789">
            <v>587</v>
          </cell>
          <cell r="X20789">
            <v>0</v>
          </cell>
        </row>
        <row r="20790">
          <cell r="H20790" t="str">
            <v>FTN1WZ17906CU</v>
          </cell>
          <cell r="W20790">
            <v>2832</v>
          </cell>
          <cell r="X20790">
            <v>0</v>
          </cell>
        </row>
        <row r="20791">
          <cell r="H20791" t="str">
            <v>FTN1WZ17906CW</v>
          </cell>
          <cell r="W20791">
            <v>2832</v>
          </cell>
          <cell r="X20791">
            <v>0</v>
          </cell>
        </row>
        <row r="20792">
          <cell r="H20792" t="str">
            <v>FTMB3Z3079F</v>
          </cell>
          <cell r="W20792">
            <v>3960</v>
          </cell>
          <cell r="X20792">
            <v>0</v>
          </cell>
        </row>
        <row r="20793">
          <cell r="H20793" t="str">
            <v>FTEB3Z17757V</v>
          </cell>
          <cell r="W20793">
            <v>3344</v>
          </cell>
          <cell r="X20793">
            <v>0</v>
          </cell>
        </row>
        <row r="20794">
          <cell r="H20794" t="str">
            <v>FTMB3Z12A581R</v>
          </cell>
          <cell r="W20794">
            <v>6694</v>
          </cell>
          <cell r="X20794">
            <v>0</v>
          </cell>
        </row>
        <row r="20795">
          <cell r="H20795" t="str">
            <v>FT9XG16303ZA</v>
          </cell>
          <cell r="W20795">
            <v>664</v>
          </cell>
          <cell r="X20795">
            <v>0</v>
          </cell>
        </row>
        <row r="20796">
          <cell r="H20796" t="str">
            <v>FT9XG16303ZA</v>
          </cell>
          <cell r="W20796">
            <v>664</v>
          </cell>
          <cell r="X20796">
            <v>0</v>
          </cell>
        </row>
        <row r="20797">
          <cell r="H20797" t="str">
            <v>HT51415-0A400-000</v>
          </cell>
          <cell r="W20797">
            <v>1776</v>
          </cell>
          <cell r="X20797">
            <v>0</v>
          </cell>
        </row>
        <row r="20798">
          <cell r="H20798" t="str">
            <v>GTF0102077011</v>
          </cell>
          <cell r="W20798">
            <v>29</v>
          </cell>
          <cell r="X20798">
            <v>0</v>
          </cell>
        </row>
        <row r="20799">
          <cell r="H20799" t="str">
            <v>GTF0102089043</v>
          </cell>
          <cell r="W20799">
            <v>12</v>
          </cell>
          <cell r="X20799">
            <v>0</v>
          </cell>
        </row>
        <row r="20800">
          <cell r="H20800" t="str">
            <v>GTF0102089044.1</v>
          </cell>
          <cell r="W20800">
            <v>7</v>
          </cell>
          <cell r="X20800">
            <v>0</v>
          </cell>
        </row>
        <row r="20801">
          <cell r="H20801" t="str">
            <v>GTF0102089044.10</v>
          </cell>
          <cell r="W20801">
            <v>20</v>
          </cell>
          <cell r="X20801">
            <v>0</v>
          </cell>
        </row>
        <row r="20802">
          <cell r="H20802" t="str">
            <v>GTF0102089044.3</v>
          </cell>
          <cell r="W20802">
            <v>20</v>
          </cell>
          <cell r="X20802">
            <v>0</v>
          </cell>
        </row>
        <row r="20803">
          <cell r="H20803" t="str">
            <v>GTF0102089044.4</v>
          </cell>
          <cell r="W20803">
            <v>20</v>
          </cell>
          <cell r="X20803">
            <v>0</v>
          </cell>
        </row>
        <row r="20804">
          <cell r="H20804" t="str">
            <v>GTF0102089044.5</v>
          </cell>
          <cell r="W20804">
            <v>20</v>
          </cell>
          <cell r="X20804">
            <v>0</v>
          </cell>
        </row>
        <row r="20805">
          <cell r="H20805" t="str">
            <v>GTF0102089044.6</v>
          </cell>
          <cell r="W20805">
            <v>20</v>
          </cell>
          <cell r="X20805">
            <v>0</v>
          </cell>
        </row>
        <row r="20806">
          <cell r="H20806" t="str">
            <v>GTF0102089044.7</v>
          </cell>
          <cell r="W20806">
            <v>20</v>
          </cell>
          <cell r="X20806">
            <v>0</v>
          </cell>
        </row>
        <row r="20807">
          <cell r="H20807" t="str">
            <v>GTF0102089044.8</v>
          </cell>
          <cell r="W20807">
            <v>20</v>
          </cell>
          <cell r="X20807">
            <v>0</v>
          </cell>
        </row>
        <row r="20808">
          <cell r="H20808" t="str">
            <v>GTF0102089044.9</v>
          </cell>
          <cell r="W20808">
            <v>5</v>
          </cell>
          <cell r="X20808">
            <v>0</v>
          </cell>
        </row>
        <row r="20809">
          <cell r="H20809" t="str">
            <v>GTF0102049025</v>
          </cell>
          <cell r="W20809">
            <v>9</v>
          </cell>
          <cell r="X20809">
            <v>0</v>
          </cell>
        </row>
        <row r="20810">
          <cell r="H20810" t="str">
            <v>GTF0102063028</v>
          </cell>
          <cell r="W20810">
            <v>55</v>
          </cell>
          <cell r="X20810">
            <v>0</v>
          </cell>
        </row>
        <row r="20811">
          <cell r="H20811" t="str">
            <v>GTF0102063029</v>
          </cell>
          <cell r="W20811">
            <v>55</v>
          </cell>
          <cell r="X20811">
            <v>0</v>
          </cell>
        </row>
        <row r="20812">
          <cell r="H20812" t="str">
            <v>GTF0102063040</v>
          </cell>
          <cell r="W20812">
            <v>15</v>
          </cell>
          <cell r="X20812">
            <v>0</v>
          </cell>
        </row>
        <row r="20813">
          <cell r="H20813" t="str">
            <v>GTF0102063041</v>
          </cell>
          <cell r="W20813">
            <v>15</v>
          </cell>
          <cell r="X20813">
            <v>0</v>
          </cell>
        </row>
        <row r="20814">
          <cell r="H20814" t="str">
            <v>GTF0102089007</v>
          </cell>
          <cell r="W20814">
            <v>25</v>
          </cell>
          <cell r="X20814">
            <v>0</v>
          </cell>
        </row>
        <row r="20815">
          <cell r="H20815" t="str">
            <v>GTF0102089018</v>
          </cell>
          <cell r="W20815">
            <v>5</v>
          </cell>
          <cell r="X20815">
            <v>0</v>
          </cell>
        </row>
        <row r="20816">
          <cell r="H20816" t="str">
            <v>GTF0102089019</v>
          </cell>
          <cell r="W20816">
            <v>5</v>
          </cell>
          <cell r="X20816">
            <v>0</v>
          </cell>
        </row>
        <row r="20817">
          <cell r="H20817" t="str">
            <v>GTF0102089022</v>
          </cell>
          <cell r="W20817">
            <v>5</v>
          </cell>
          <cell r="X20817">
            <v>0</v>
          </cell>
        </row>
        <row r="20818">
          <cell r="H20818" t="str">
            <v>GTF0102089023</v>
          </cell>
          <cell r="W20818">
            <v>5</v>
          </cell>
          <cell r="X20818">
            <v>0</v>
          </cell>
        </row>
        <row r="20819">
          <cell r="H20819" t="str">
            <v>GTF0102089027</v>
          </cell>
          <cell r="W20819">
            <v>12</v>
          </cell>
          <cell r="X20819">
            <v>0</v>
          </cell>
        </row>
        <row r="20820">
          <cell r="H20820" t="str">
            <v>GTF0102089028</v>
          </cell>
          <cell r="W20820">
            <v>12</v>
          </cell>
          <cell r="X20820">
            <v>0</v>
          </cell>
        </row>
        <row r="20821">
          <cell r="H20821" t="str">
            <v>GTF0102089036</v>
          </cell>
          <cell r="W20821">
            <v>16</v>
          </cell>
          <cell r="X20821">
            <v>0</v>
          </cell>
        </row>
        <row r="20822">
          <cell r="H20822" t="str">
            <v>GTF0102089008</v>
          </cell>
          <cell r="W20822">
            <v>8</v>
          </cell>
          <cell r="X20822">
            <v>0</v>
          </cell>
        </row>
        <row r="20823">
          <cell r="H20823" t="str">
            <v>GTF0102089009</v>
          </cell>
          <cell r="W20823">
            <v>5</v>
          </cell>
          <cell r="X20823">
            <v>0</v>
          </cell>
        </row>
        <row r="20824">
          <cell r="H20824" t="str">
            <v>GTF0102089010</v>
          </cell>
          <cell r="W20824">
            <v>5</v>
          </cell>
          <cell r="X20824">
            <v>0</v>
          </cell>
        </row>
        <row r="20825">
          <cell r="H20825" t="str">
            <v>GTF0102049025</v>
          </cell>
          <cell r="W20825">
            <v>9</v>
          </cell>
          <cell r="X20825">
            <v>0</v>
          </cell>
        </row>
        <row r="20826">
          <cell r="H20826" t="str">
            <v>GTF0102086031</v>
          </cell>
          <cell r="W20826">
            <v>5</v>
          </cell>
          <cell r="X20826">
            <v>0</v>
          </cell>
        </row>
        <row r="20827">
          <cell r="H20827" t="str">
            <v>GTF0102063028</v>
          </cell>
          <cell r="W20827">
            <v>55</v>
          </cell>
          <cell r="X20827">
            <v>0</v>
          </cell>
        </row>
        <row r="20828">
          <cell r="H20828" t="str">
            <v>GTF0102063029</v>
          </cell>
          <cell r="W20828">
            <v>55</v>
          </cell>
          <cell r="X20828">
            <v>0</v>
          </cell>
        </row>
        <row r="20829">
          <cell r="H20829" t="str">
            <v>GTF0102073036</v>
          </cell>
          <cell r="W20829">
            <v>17</v>
          </cell>
          <cell r="X20829">
            <v>0</v>
          </cell>
        </row>
        <row r="20830">
          <cell r="H20830" t="str">
            <v>GTF0102073037</v>
          </cell>
          <cell r="W20830">
            <v>17</v>
          </cell>
          <cell r="X20830">
            <v>0</v>
          </cell>
        </row>
        <row r="20831">
          <cell r="H20831" t="str">
            <v>HT67912-0A800-RED</v>
          </cell>
          <cell r="W20831">
            <v>358</v>
          </cell>
          <cell r="X20831">
            <v>0</v>
          </cell>
        </row>
        <row r="20832">
          <cell r="H20832" t="str">
            <v>HT64113-0A900-000</v>
          </cell>
          <cell r="W20832">
            <v>6000</v>
          </cell>
          <cell r="X20832">
            <v>0</v>
          </cell>
        </row>
        <row r="20833">
          <cell r="H20833" t="str">
            <v>HT54415-0A100-000</v>
          </cell>
          <cell r="W20833">
            <v>119</v>
          </cell>
          <cell r="X20833">
            <v>0</v>
          </cell>
        </row>
        <row r="20834">
          <cell r="H20834" t="str">
            <v>HT73110-0A100</v>
          </cell>
          <cell r="W20834">
            <v>322.43</v>
          </cell>
          <cell r="X20834">
            <v>0</v>
          </cell>
        </row>
        <row r="20835">
          <cell r="H20835" t="str">
            <v>HT43320-TB300-BLU</v>
          </cell>
          <cell r="W20835">
            <v>10150</v>
          </cell>
          <cell r="X20835">
            <v>0</v>
          </cell>
        </row>
        <row r="20836">
          <cell r="H20836" t="str">
            <v>HT47310-TB101-WHT</v>
          </cell>
          <cell r="W20836">
            <v>1000</v>
          </cell>
          <cell r="X20836">
            <v>0</v>
          </cell>
        </row>
        <row r="20837">
          <cell r="H20837" t="str">
            <v>HT47310-TB201-WHT</v>
          </cell>
          <cell r="W20837">
            <v>1000</v>
          </cell>
          <cell r="X20837">
            <v>0</v>
          </cell>
        </row>
        <row r="20838">
          <cell r="H20838" t="str">
            <v>HT47320-TB101-WHT</v>
          </cell>
          <cell r="W20838">
            <v>1000</v>
          </cell>
          <cell r="X20838">
            <v>0</v>
          </cell>
        </row>
        <row r="20839">
          <cell r="H20839" t="str">
            <v>HT47320-TB201-WHT</v>
          </cell>
          <cell r="W20839">
            <v>1000</v>
          </cell>
          <cell r="X20839">
            <v>0</v>
          </cell>
        </row>
        <row r="20840">
          <cell r="H20840" t="str">
            <v>HT47330-TB101-WHT</v>
          </cell>
          <cell r="W20840">
            <v>600</v>
          </cell>
          <cell r="X20840">
            <v>0</v>
          </cell>
        </row>
        <row r="20841">
          <cell r="H20841" t="str">
            <v>HT47330-TB201-WHT</v>
          </cell>
          <cell r="W20841">
            <v>650</v>
          </cell>
          <cell r="X20841">
            <v>0</v>
          </cell>
        </row>
        <row r="20842">
          <cell r="H20842" t="str">
            <v>HT47600-TB101-WHT</v>
          </cell>
          <cell r="W20842">
            <v>13650</v>
          </cell>
          <cell r="X20842">
            <v>0</v>
          </cell>
        </row>
        <row r="20843">
          <cell r="H20843" t="str">
            <v>HT35335-FL100-BLK</v>
          </cell>
          <cell r="W20843">
            <v>255</v>
          </cell>
          <cell r="X20843">
            <v>0</v>
          </cell>
        </row>
        <row r="20844">
          <cell r="H20844" t="str">
            <v>HT3D181-FL100-BLK</v>
          </cell>
          <cell r="W20844">
            <v>500</v>
          </cell>
          <cell r="X20844">
            <v>0</v>
          </cell>
        </row>
        <row r="20845">
          <cell r="H20845" t="str">
            <v>HT47251-FL100-BLK</v>
          </cell>
          <cell r="W20845">
            <v>320</v>
          </cell>
          <cell r="X20845">
            <v>0</v>
          </cell>
        </row>
        <row r="20846">
          <cell r="H20846" t="str">
            <v>HT47251-FL200-BLK</v>
          </cell>
          <cell r="W20846">
            <v>285</v>
          </cell>
          <cell r="X20846">
            <v>0</v>
          </cell>
        </row>
        <row r="20847">
          <cell r="H20847" t="str">
            <v>HC66660-0A330-000</v>
          </cell>
          <cell r="W20847">
            <v>190</v>
          </cell>
          <cell r="X20847">
            <v>30.74256397058824</v>
          </cell>
        </row>
        <row r="20848">
          <cell r="H20848" t="str">
            <v>HC66660-0A340-000</v>
          </cell>
          <cell r="W20848">
            <v>600</v>
          </cell>
          <cell r="X20848">
            <v>97.081675147058831</v>
          </cell>
        </row>
        <row r="20849">
          <cell r="H20849" t="str">
            <v>HT41912-FS100-WHT</v>
          </cell>
          <cell r="W20849">
            <v>2715</v>
          </cell>
          <cell r="X20849">
            <v>0</v>
          </cell>
        </row>
        <row r="20850">
          <cell r="H20850" t="str">
            <v>HT41912-FS201-WHT</v>
          </cell>
          <cell r="W20850">
            <v>4250</v>
          </cell>
          <cell r="X20850">
            <v>0</v>
          </cell>
        </row>
        <row r="20851">
          <cell r="H20851" t="str">
            <v>HT43320-FS101-WHT</v>
          </cell>
          <cell r="W20851">
            <v>23075</v>
          </cell>
          <cell r="X20851">
            <v>0</v>
          </cell>
        </row>
        <row r="20852">
          <cell r="H20852" t="str">
            <v>HT52172-0AA10-BLK</v>
          </cell>
          <cell r="W20852">
            <v>105</v>
          </cell>
          <cell r="X20852">
            <v>0</v>
          </cell>
        </row>
        <row r="20853">
          <cell r="H20853" t="str">
            <v>HT75412-0A200-RAW</v>
          </cell>
          <cell r="W20853">
            <v>6550</v>
          </cell>
          <cell r="X20853">
            <v>0</v>
          </cell>
        </row>
        <row r="20854">
          <cell r="H20854" t="str">
            <v>HT75512-FS101-RAW</v>
          </cell>
          <cell r="W20854">
            <v>9335</v>
          </cell>
          <cell r="X20854">
            <v>0</v>
          </cell>
        </row>
        <row r="20855">
          <cell r="H20855" t="str">
            <v>HT75521-FS100-WHT</v>
          </cell>
          <cell r="W20855">
            <v>945</v>
          </cell>
          <cell r="X20855">
            <v>0</v>
          </cell>
        </row>
        <row r="20856">
          <cell r="H20856" t="str">
            <v>HT13811-FU101-BLK</v>
          </cell>
          <cell r="W20856">
            <v>8890</v>
          </cell>
          <cell r="X20856">
            <v>0</v>
          </cell>
        </row>
        <row r="20857">
          <cell r="H20857" t="str">
            <v>HT75570-0A200-RAW</v>
          </cell>
          <cell r="W20857">
            <v>1900</v>
          </cell>
          <cell r="X20857">
            <v>0</v>
          </cell>
        </row>
        <row r="20858">
          <cell r="H20858" t="str">
            <v>HT51261-0A600-BLK</v>
          </cell>
          <cell r="W20858">
            <v>445</v>
          </cell>
          <cell r="X20858">
            <v>0</v>
          </cell>
        </row>
        <row r="20859">
          <cell r="H20859" t="str">
            <v>HT61142-TB100-000</v>
          </cell>
          <cell r="W20859">
            <v>710.06</v>
          </cell>
          <cell r="X20859">
            <v>0</v>
          </cell>
        </row>
        <row r="20860">
          <cell r="H20860" t="str">
            <v>HT67612-0A500-BLK</v>
          </cell>
          <cell r="W20860">
            <v>33.300000000000004</v>
          </cell>
          <cell r="X20860">
            <v>0</v>
          </cell>
        </row>
        <row r="20861">
          <cell r="H20861" t="str">
            <v>HT67150-0A200-P</v>
          </cell>
          <cell r="W20861">
            <v>24.67</v>
          </cell>
          <cell r="X20861">
            <v>0</v>
          </cell>
        </row>
        <row r="20862">
          <cell r="H20862" t="str">
            <v>HT72110-0A100-BLK</v>
          </cell>
          <cell r="W20862">
            <v>21600</v>
          </cell>
          <cell r="X20862">
            <v>0</v>
          </cell>
        </row>
        <row r="20863">
          <cell r="H20863" t="str">
            <v>HT72112-0A100-BLK</v>
          </cell>
          <cell r="W20863">
            <v>400</v>
          </cell>
          <cell r="X20863">
            <v>0</v>
          </cell>
        </row>
        <row r="20864">
          <cell r="H20864" t="str">
            <v>HT72115-0A100-BLK</v>
          </cell>
          <cell r="W20864">
            <v>1030</v>
          </cell>
          <cell r="X20864">
            <v>0</v>
          </cell>
        </row>
        <row r="20865">
          <cell r="H20865" t="str">
            <v>HT72116-0A100-BLK</v>
          </cell>
          <cell r="W20865">
            <v>1380</v>
          </cell>
          <cell r="X20865">
            <v>0</v>
          </cell>
        </row>
        <row r="20866">
          <cell r="H20866" t="str">
            <v>HT72117-0A100-BLK</v>
          </cell>
          <cell r="W20866">
            <v>1490</v>
          </cell>
          <cell r="X20866">
            <v>0</v>
          </cell>
        </row>
        <row r="20867">
          <cell r="H20867" t="str">
            <v>GTF0102063065</v>
          </cell>
          <cell r="W20867">
            <v>43.83</v>
          </cell>
          <cell r="X20867">
            <v>0</v>
          </cell>
        </row>
        <row r="20868">
          <cell r="H20868" t="str">
            <v>GTF0102063066</v>
          </cell>
          <cell r="W20868">
            <v>43.83</v>
          </cell>
          <cell r="X20868">
            <v>0</v>
          </cell>
        </row>
        <row r="20869">
          <cell r="H20869" t="str">
            <v>GTF0102081015</v>
          </cell>
          <cell r="W20869">
            <v>197.01000000000002</v>
          </cell>
          <cell r="X20869">
            <v>0</v>
          </cell>
        </row>
        <row r="20870">
          <cell r="H20870" t="str">
            <v>GTF0102077006</v>
          </cell>
          <cell r="W20870">
            <v>25</v>
          </cell>
          <cell r="X20870">
            <v>0</v>
          </cell>
        </row>
        <row r="20871">
          <cell r="H20871" t="str">
            <v>GTF0102077007</v>
          </cell>
          <cell r="W20871">
            <v>23.1</v>
          </cell>
          <cell r="X20871">
            <v>0</v>
          </cell>
        </row>
        <row r="20872">
          <cell r="H20872" t="str">
            <v>GTF0102077041</v>
          </cell>
          <cell r="W20872">
            <v>22.02</v>
          </cell>
          <cell r="X20872">
            <v>0</v>
          </cell>
        </row>
        <row r="20873">
          <cell r="H20873" t="str">
            <v>GTF0102073034</v>
          </cell>
          <cell r="W20873">
            <v>39.659999999999997</v>
          </cell>
          <cell r="X20873">
            <v>0</v>
          </cell>
        </row>
        <row r="20874">
          <cell r="H20874" t="str">
            <v>GTF0102073035</v>
          </cell>
          <cell r="W20874">
            <v>17</v>
          </cell>
          <cell r="X20874">
            <v>0</v>
          </cell>
        </row>
        <row r="20875">
          <cell r="H20875" t="str">
            <v>GTF0102077043</v>
          </cell>
          <cell r="W20875">
            <v>14.05</v>
          </cell>
          <cell r="X20875">
            <v>0</v>
          </cell>
        </row>
        <row r="20876">
          <cell r="H20876" t="str">
            <v>HT67171-0A700-000</v>
          </cell>
          <cell r="W20876">
            <v>1000</v>
          </cell>
          <cell r="X20876">
            <v>0</v>
          </cell>
        </row>
        <row r="20877">
          <cell r="H20877" t="str">
            <v>HT52215-0A100-000</v>
          </cell>
          <cell r="W20877">
            <v>7.5</v>
          </cell>
          <cell r="X20877">
            <v>0</v>
          </cell>
        </row>
        <row r="20878">
          <cell r="H20878" t="str">
            <v>HT71731-0A100</v>
          </cell>
          <cell r="W20878">
            <v>168.99</v>
          </cell>
          <cell r="X20878">
            <v>0</v>
          </cell>
        </row>
        <row r="20879">
          <cell r="H20879" t="str">
            <v>QT72540-0A300</v>
          </cell>
          <cell r="W20879">
            <v>990.37</v>
          </cell>
          <cell r="X20879">
            <v>0</v>
          </cell>
        </row>
        <row r="20880">
          <cell r="H20880" t="str">
            <v>GTEPE-SHEET-XT5</v>
          </cell>
          <cell r="W20880">
            <v>1438</v>
          </cell>
          <cell r="X20880">
            <v>0</v>
          </cell>
        </row>
        <row r="20881">
          <cell r="H20881" t="str">
            <v>HT5RA10-0A101-000</v>
          </cell>
          <cell r="W20881">
            <v>292</v>
          </cell>
          <cell r="X20881">
            <v>0</v>
          </cell>
        </row>
        <row r="20882">
          <cell r="H20882" t="str">
            <v>CO42CLOTH</v>
          </cell>
          <cell r="W20882">
            <v>20.8</v>
          </cell>
          <cell r="X20882">
            <v>0</v>
          </cell>
        </row>
        <row r="20883">
          <cell r="H20883" t="str">
            <v>HT54142-0A700-GRY</v>
          </cell>
          <cell r="W20883">
            <v>81</v>
          </cell>
          <cell r="X20883">
            <v>0</v>
          </cell>
        </row>
        <row r="20884">
          <cell r="H20884" t="str">
            <v>HT51411-0A600-000</v>
          </cell>
          <cell r="W20884">
            <v>60</v>
          </cell>
          <cell r="X20884">
            <v>0</v>
          </cell>
        </row>
        <row r="20885">
          <cell r="H20885" t="str">
            <v>HT5R119-0A110-000</v>
          </cell>
          <cell r="W20885">
            <v>600</v>
          </cell>
          <cell r="X20885">
            <v>0</v>
          </cell>
        </row>
        <row r="20886">
          <cell r="H20886" t="str">
            <v>HT35321-BB200-000</v>
          </cell>
          <cell r="W20886">
            <v>13000</v>
          </cell>
          <cell r="X20886">
            <v>0</v>
          </cell>
        </row>
        <row r="20887">
          <cell r="H20887" t="str">
            <v>HT35321-BB200-000</v>
          </cell>
          <cell r="W20887">
            <v>26000</v>
          </cell>
          <cell r="X20887">
            <v>0</v>
          </cell>
        </row>
        <row r="20888">
          <cell r="H20888" t="str">
            <v>HT35321-BB200-000</v>
          </cell>
          <cell r="W20888">
            <v>26000</v>
          </cell>
          <cell r="X20888">
            <v>0</v>
          </cell>
        </row>
        <row r="20889">
          <cell r="H20889" t="str">
            <v>HT35362-0A100-000</v>
          </cell>
          <cell r="W20889">
            <v>1388.8888888888889</v>
          </cell>
          <cell r="X20889">
            <v>0</v>
          </cell>
        </row>
        <row r="20890">
          <cell r="H20890" t="str">
            <v>GTF0102089026</v>
          </cell>
          <cell r="W20890">
            <v>172.76000000000002</v>
          </cell>
          <cell r="X20890">
            <v>0</v>
          </cell>
        </row>
        <row r="20891">
          <cell r="H20891" t="str">
            <v>GTF0102073002</v>
          </cell>
          <cell r="W20891">
            <v>687</v>
          </cell>
          <cell r="X20891">
            <v>0</v>
          </cell>
        </row>
        <row r="20892">
          <cell r="H20892" t="str">
            <v>GTF0102086039</v>
          </cell>
          <cell r="W20892">
            <v>142.42000000000002</v>
          </cell>
          <cell r="X20892">
            <v>0</v>
          </cell>
        </row>
        <row r="20893">
          <cell r="H20893" t="str">
            <v>GTF0103014330</v>
          </cell>
          <cell r="W20893">
            <v>171</v>
          </cell>
          <cell r="X20893">
            <v>0</v>
          </cell>
        </row>
        <row r="20894">
          <cell r="H20894" t="str">
            <v>GTF0102086062</v>
          </cell>
          <cell r="W20894">
            <v>82.320000000000007</v>
          </cell>
          <cell r="X20894">
            <v>0</v>
          </cell>
        </row>
        <row r="20895">
          <cell r="H20895" t="str">
            <v>GTF0102086071</v>
          </cell>
          <cell r="W20895">
            <v>194.98</v>
          </cell>
          <cell r="X20895">
            <v>0</v>
          </cell>
        </row>
        <row r="20896">
          <cell r="H20896" t="str">
            <v>GTF0103014330</v>
          </cell>
          <cell r="W20896">
            <v>171</v>
          </cell>
          <cell r="X20896">
            <v>0</v>
          </cell>
        </row>
        <row r="20897">
          <cell r="H20897" t="str">
            <v>GTF0102089005</v>
          </cell>
          <cell r="W20897">
            <v>77.649999999999991</v>
          </cell>
          <cell r="X20897">
            <v>0</v>
          </cell>
        </row>
        <row r="20898">
          <cell r="H20898" t="str">
            <v>GTF0102089026</v>
          </cell>
          <cell r="W20898">
            <v>172.76</v>
          </cell>
          <cell r="X20898">
            <v>0</v>
          </cell>
        </row>
        <row r="20899">
          <cell r="H20899" t="str">
            <v>HT521B3-0A100</v>
          </cell>
          <cell r="W20899">
            <v>155</v>
          </cell>
          <cell r="X20899">
            <v>0</v>
          </cell>
        </row>
        <row r="20900">
          <cell r="H20900" t="str">
            <v>GTF0102089006</v>
          </cell>
          <cell r="W20900">
            <v>932.37000000000012</v>
          </cell>
          <cell r="X20900">
            <v>0</v>
          </cell>
        </row>
        <row r="20901">
          <cell r="H20901" t="str">
            <v>HT51413-0A400-GRY</v>
          </cell>
          <cell r="W20901">
            <v>211.12</v>
          </cell>
          <cell r="X20901">
            <v>0</v>
          </cell>
        </row>
        <row r="20902">
          <cell r="H20902" t="str">
            <v>HG64151-0A100-BLK</v>
          </cell>
          <cell r="W20902">
            <v>11.56</v>
          </cell>
          <cell r="X20902">
            <v>2.6628456000000003</v>
          </cell>
        </row>
        <row r="20903">
          <cell r="H20903" t="str">
            <v>HG64152-0A100-BLK</v>
          </cell>
          <cell r="W20903">
            <v>8.379999999999999</v>
          </cell>
          <cell r="X20903">
            <v>1.9303223999999999</v>
          </cell>
        </row>
        <row r="20904">
          <cell r="H20904" t="str">
            <v>GTF0102063502M</v>
          </cell>
          <cell r="W20904">
            <v>311.7</v>
          </cell>
          <cell r="X20904">
            <v>0</v>
          </cell>
        </row>
        <row r="20905">
          <cell r="H20905" t="str">
            <v>GTF0102077501M.1</v>
          </cell>
          <cell r="W20905">
            <v>22.44</v>
          </cell>
          <cell r="X20905">
            <v>0</v>
          </cell>
        </row>
        <row r="20906">
          <cell r="H20906" t="str">
            <v>GTF0102077501M.2</v>
          </cell>
          <cell r="W20906">
            <v>22.44</v>
          </cell>
          <cell r="X20906">
            <v>0</v>
          </cell>
        </row>
        <row r="20907">
          <cell r="H20907" t="str">
            <v>GTF0102081509</v>
          </cell>
          <cell r="W20907">
            <v>130.49</v>
          </cell>
          <cell r="X20907">
            <v>0</v>
          </cell>
        </row>
        <row r="20908">
          <cell r="H20908" t="str">
            <v>GTF0102087513</v>
          </cell>
          <cell r="W20908">
            <v>146.70000000000002</v>
          </cell>
          <cell r="X20908">
            <v>0</v>
          </cell>
        </row>
        <row r="20909">
          <cell r="H20909" t="str">
            <v>GTF0102089531T</v>
          </cell>
          <cell r="W20909">
            <v>179.78</v>
          </cell>
          <cell r="X20909">
            <v>0</v>
          </cell>
        </row>
        <row r="20910">
          <cell r="H20910" t="str">
            <v>GTF0102089536T</v>
          </cell>
          <cell r="W20910">
            <v>414.23999999999995</v>
          </cell>
          <cell r="X20910">
            <v>0</v>
          </cell>
        </row>
        <row r="20911">
          <cell r="H20911" t="str">
            <v>GTF0102089555M</v>
          </cell>
          <cell r="W20911">
            <v>104.23</v>
          </cell>
          <cell r="X20911">
            <v>0</v>
          </cell>
        </row>
        <row r="20912">
          <cell r="H20912" t="str">
            <v>GTF0102081518</v>
          </cell>
          <cell r="W20912">
            <v>9.9500000000000011</v>
          </cell>
          <cell r="X20912">
            <v>0</v>
          </cell>
        </row>
        <row r="20913">
          <cell r="H20913" t="str">
            <v>GTF0102077501M.1</v>
          </cell>
          <cell r="W20913">
            <v>22.44</v>
          </cell>
          <cell r="X20913">
            <v>0</v>
          </cell>
        </row>
        <row r="20914">
          <cell r="H20914" t="str">
            <v>GTF0102077501M.2</v>
          </cell>
          <cell r="W20914">
            <v>22.439999999999998</v>
          </cell>
          <cell r="X20914">
            <v>0</v>
          </cell>
        </row>
        <row r="20915">
          <cell r="H20915" t="str">
            <v>GTF0102081509M</v>
          </cell>
          <cell r="W20915">
            <v>130.49</v>
          </cell>
          <cell r="X20915">
            <v>0</v>
          </cell>
        </row>
        <row r="20916">
          <cell r="H20916" t="str">
            <v>GTF0102047524</v>
          </cell>
          <cell r="W20916">
            <v>119.83</v>
          </cell>
          <cell r="X20916">
            <v>0</v>
          </cell>
        </row>
        <row r="20917">
          <cell r="H20917" t="str">
            <v>GTF0102047503</v>
          </cell>
          <cell r="W20917">
            <v>268.52000000000004</v>
          </cell>
          <cell r="X20917">
            <v>0</v>
          </cell>
        </row>
        <row r="20918">
          <cell r="H20918" t="str">
            <v>GTF0102081512</v>
          </cell>
          <cell r="W20918">
            <v>127</v>
          </cell>
          <cell r="X20918">
            <v>0</v>
          </cell>
        </row>
        <row r="20919">
          <cell r="H20919" t="str">
            <v>GTF0102081513</v>
          </cell>
          <cell r="W20919">
            <v>127</v>
          </cell>
          <cell r="X20919">
            <v>0</v>
          </cell>
        </row>
        <row r="20920">
          <cell r="H20920" t="str">
            <v>GTF0102073508</v>
          </cell>
          <cell r="W20920">
            <v>101.4</v>
          </cell>
          <cell r="X20920">
            <v>0</v>
          </cell>
        </row>
        <row r="20921">
          <cell r="H20921" t="str">
            <v>GTF0102045502M</v>
          </cell>
          <cell r="W20921">
            <v>453.71000000000004</v>
          </cell>
          <cell r="X20921">
            <v>0</v>
          </cell>
        </row>
        <row r="20922">
          <cell r="H20922" t="str">
            <v>GTF0102076526T.1</v>
          </cell>
          <cell r="W20922">
            <v>227.38</v>
          </cell>
          <cell r="X20922">
            <v>0</v>
          </cell>
        </row>
        <row r="20923">
          <cell r="H20923" t="str">
            <v>GTF0102076526T.2</v>
          </cell>
          <cell r="W20923">
            <v>227.38</v>
          </cell>
          <cell r="X20923">
            <v>0</v>
          </cell>
        </row>
        <row r="20924">
          <cell r="H20924" t="str">
            <v>GTF0102077506</v>
          </cell>
          <cell r="W20924">
            <v>1390.83</v>
          </cell>
          <cell r="X20924">
            <v>0</v>
          </cell>
        </row>
        <row r="20925">
          <cell r="H20925" t="str">
            <v>GTF0102081513</v>
          </cell>
          <cell r="W20925">
            <v>127</v>
          </cell>
          <cell r="X20925">
            <v>0</v>
          </cell>
        </row>
        <row r="20926">
          <cell r="H20926" t="str">
            <v>GTF0102089524M</v>
          </cell>
          <cell r="W20926">
            <v>2555.06</v>
          </cell>
          <cell r="X20926">
            <v>0</v>
          </cell>
        </row>
        <row r="20927">
          <cell r="H20927" t="str">
            <v>HU75310-0A701-000</v>
          </cell>
          <cell r="W20927">
            <v>255</v>
          </cell>
          <cell r="X20927">
            <v>138.00456439999996</v>
          </cell>
        </row>
        <row r="20928">
          <cell r="H20928" t="str">
            <v>GUDJB621-C5X0.6X10/P</v>
          </cell>
          <cell r="W20928">
            <v>8.7999999999999995E-2</v>
          </cell>
          <cell r="X20928">
            <v>8.2100443440000018E-3</v>
          </cell>
        </row>
        <row r="20929">
          <cell r="H20929" t="str">
            <v>GUBX2152-2C</v>
          </cell>
          <cell r="W20929">
            <v>0.08</v>
          </cell>
          <cell r="X20929">
            <v>7.4632283833333335E-3</v>
          </cell>
        </row>
        <row r="20930">
          <cell r="H20930" t="str">
            <v>HT67653-0A700-BLU</v>
          </cell>
          <cell r="W20930">
            <v>17</v>
          </cell>
          <cell r="X20930">
            <v>0</v>
          </cell>
        </row>
        <row r="20931">
          <cell r="H20931" t="str">
            <v>HT67653-0A700-BRN</v>
          </cell>
          <cell r="W20931">
            <v>17</v>
          </cell>
          <cell r="X20931">
            <v>0</v>
          </cell>
        </row>
        <row r="20932">
          <cell r="H20932" t="str">
            <v>HT67653-0A700-GRN</v>
          </cell>
          <cell r="W20932">
            <v>17</v>
          </cell>
          <cell r="X20932">
            <v>0</v>
          </cell>
        </row>
        <row r="20933">
          <cell r="H20933" t="str">
            <v>FTN1WZ13008DN</v>
          </cell>
          <cell r="W20933">
            <v>5500</v>
          </cell>
          <cell r="X20933">
            <v>0</v>
          </cell>
        </row>
        <row r="20934">
          <cell r="H20934" t="str">
            <v>GTF0202009204</v>
          </cell>
          <cell r="W20934">
            <v>1011.2</v>
          </cell>
          <cell r="X20934">
            <v>0</v>
          </cell>
        </row>
        <row r="20935">
          <cell r="H20935" t="str">
            <v>QTSPK80323</v>
          </cell>
          <cell r="W20935">
            <v>24</v>
          </cell>
          <cell r="X20935">
            <v>0</v>
          </cell>
        </row>
        <row r="20936">
          <cell r="H20936" t="str">
            <v>QTSPK80324</v>
          </cell>
          <cell r="W20936">
            <v>40.299999999999997</v>
          </cell>
          <cell r="X20936">
            <v>0</v>
          </cell>
        </row>
        <row r="20937">
          <cell r="H20937" t="str">
            <v>QTSPK80325</v>
          </cell>
          <cell r="W20937">
            <v>40.299999999999997</v>
          </cell>
          <cell r="X20937">
            <v>0</v>
          </cell>
        </row>
        <row r="20938">
          <cell r="H20938" t="str">
            <v>HT812GS-00530-BZN</v>
          </cell>
          <cell r="W20938">
            <v>5.1483749999999997</v>
          </cell>
          <cell r="X20938">
            <v>0</v>
          </cell>
        </row>
        <row r="20939">
          <cell r="H20939" t="str">
            <v>GTF0102077004</v>
          </cell>
          <cell r="W20939">
            <v>32.979999999999997</v>
          </cell>
          <cell r="X20939">
            <v>0</v>
          </cell>
        </row>
        <row r="20940">
          <cell r="H20940" t="str">
            <v>GTF0102077012</v>
          </cell>
          <cell r="W20940">
            <v>30.63</v>
          </cell>
          <cell r="X20940">
            <v>0</v>
          </cell>
        </row>
        <row r="20941">
          <cell r="H20941" t="str">
            <v>GTF0102077013</v>
          </cell>
          <cell r="W20941">
            <v>30.63</v>
          </cell>
          <cell r="X20941">
            <v>0</v>
          </cell>
        </row>
        <row r="20942">
          <cell r="H20942" t="str">
            <v>GTF0102063066</v>
          </cell>
          <cell r="W20942">
            <v>43.83</v>
          </cell>
          <cell r="X20942">
            <v>0</v>
          </cell>
        </row>
        <row r="20943">
          <cell r="H20943" t="str">
            <v>GTF0102081015</v>
          </cell>
          <cell r="W20943">
            <v>197.01</v>
          </cell>
          <cell r="X20943">
            <v>0</v>
          </cell>
        </row>
        <row r="20944">
          <cell r="H20944" t="str">
            <v>GTF0102081017</v>
          </cell>
          <cell r="W20944">
            <v>294.54000000000002</v>
          </cell>
          <cell r="X20944">
            <v>0</v>
          </cell>
        </row>
        <row r="20945">
          <cell r="H20945" t="str">
            <v>GTF0102077037</v>
          </cell>
          <cell r="W20945">
            <v>15.97</v>
          </cell>
          <cell r="X20945">
            <v>0</v>
          </cell>
        </row>
        <row r="20946">
          <cell r="H20946" t="str">
            <v>GTF0102081029</v>
          </cell>
          <cell r="W20946">
            <v>364.08</v>
          </cell>
          <cell r="X20946">
            <v>0</v>
          </cell>
        </row>
        <row r="20947">
          <cell r="H20947" t="str">
            <v>GTF0102081029</v>
          </cell>
          <cell r="W20947">
            <v>364.08</v>
          </cell>
          <cell r="X20947">
            <v>0</v>
          </cell>
        </row>
        <row r="20948">
          <cell r="H20948" t="str">
            <v>GTF0102063065</v>
          </cell>
          <cell r="W20948">
            <v>43.830000000000005</v>
          </cell>
          <cell r="X20948">
            <v>0</v>
          </cell>
        </row>
        <row r="20949">
          <cell r="H20949" t="str">
            <v>GTF0102063066</v>
          </cell>
          <cell r="W20949">
            <v>43.830000000000005</v>
          </cell>
          <cell r="X20949">
            <v>0</v>
          </cell>
        </row>
        <row r="20950">
          <cell r="H20950" t="str">
            <v>GTF0102077043</v>
          </cell>
          <cell r="W20950">
            <v>14.05</v>
          </cell>
          <cell r="X20950">
            <v>0</v>
          </cell>
        </row>
        <row r="20951">
          <cell r="H20951" t="str">
            <v>GTF0102081029</v>
          </cell>
          <cell r="W20951">
            <v>364.08</v>
          </cell>
          <cell r="X20951">
            <v>0</v>
          </cell>
        </row>
        <row r="20952">
          <cell r="H20952" t="str">
            <v>GTF0102074028</v>
          </cell>
          <cell r="W20952">
            <v>5.98</v>
          </cell>
          <cell r="X20952">
            <v>0</v>
          </cell>
        </row>
        <row r="20953">
          <cell r="H20953" t="str">
            <v>GTF0102074029</v>
          </cell>
          <cell r="W20953">
            <v>5.98</v>
          </cell>
          <cell r="X20953">
            <v>0</v>
          </cell>
        </row>
        <row r="20954">
          <cell r="H20954" t="str">
            <v>GTF0102074027</v>
          </cell>
          <cell r="W20954">
            <v>24.86</v>
          </cell>
          <cell r="X20954">
            <v>0</v>
          </cell>
        </row>
        <row r="20955">
          <cell r="H20955" t="str">
            <v>GTF0102073001</v>
          </cell>
          <cell r="W20955">
            <v>337.45</v>
          </cell>
          <cell r="X20955">
            <v>0</v>
          </cell>
        </row>
        <row r="20956">
          <cell r="H20956" t="str">
            <v>GTF0102081029</v>
          </cell>
          <cell r="W20956">
            <v>364.08</v>
          </cell>
          <cell r="X20956">
            <v>0</v>
          </cell>
        </row>
        <row r="20957">
          <cell r="H20957" t="str">
            <v>GTRFSHT1310X1150XT1_</v>
          </cell>
          <cell r="W20957">
            <v>825</v>
          </cell>
          <cell r="X20957">
            <v>0</v>
          </cell>
        </row>
        <row r="20958">
          <cell r="H20958" t="str">
            <v>GTRFSHT2090X1150XT1_</v>
          </cell>
          <cell r="W20958">
            <v>965</v>
          </cell>
          <cell r="X20958">
            <v>0</v>
          </cell>
        </row>
        <row r="20959">
          <cell r="H20959" t="str">
            <v>HT61A11-0A410-000</v>
          </cell>
          <cell r="W20959">
            <v>5561.33</v>
          </cell>
          <cell r="X20959">
            <v>0</v>
          </cell>
        </row>
        <row r="20960">
          <cell r="H20960" t="str">
            <v>HT67171-0A500-000</v>
          </cell>
          <cell r="W20960">
            <v>1300.5999999999999</v>
          </cell>
          <cell r="X20960">
            <v>0</v>
          </cell>
        </row>
        <row r="20961">
          <cell r="H20961" t="str">
            <v>HT67647-0A700-000</v>
          </cell>
          <cell r="W20961">
            <v>5.5</v>
          </cell>
          <cell r="X20961">
            <v>0</v>
          </cell>
        </row>
        <row r="20962">
          <cell r="H20962" t="str">
            <v>HT67761-0A200-000</v>
          </cell>
          <cell r="W20962">
            <v>135</v>
          </cell>
          <cell r="X20962">
            <v>0</v>
          </cell>
        </row>
        <row r="20963">
          <cell r="H20963" t="str">
            <v>HT67812-0A100-BLU</v>
          </cell>
          <cell r="W20963">
            <v>210.1</v>
          </cell>
          <cell r="X20963">
            <v>0</v>
          </cell>
        </row>
        <row r="20964">
          <cell r="H20964" t="str">
            <v>HT67813-0A100-000</v>
          </cell>
          <cell r="W20964">
            <v>313.29000000000002</v>
          </cell>
          <cell r="X20964">
            <v>0</v>
          </cell>
        </row>
        <row r="20965">
          <cell r="H20965" t="str">
            <v>HT67814-0A200-000</v>
          </cell>
          <cell r="W20965">
            <v>255.39000000000001</v>
          </cell>
          <cell r="X20965">
            <v>0</v>
          </cell>
        </row>
        <row r="20966">
          <cell r="H20966" t="str">
            <v>HT67912-0A300-GRN</v>
          </cell>
          <cell r="W20966">
            <v>558.06000000000006</v>
          </cell>
          <cell r="X20966">
            <v>0</v>
          </cell>
        </row>
        <row r="20967">
          <cell r="H20967" t="str">
            <v>HT67912-0A300-RED</v>
          </cell>
          <cell r="W20967">
            <v>418.43</v>
          </cell>
          <cell r="X20967">
            <v>0</v>
          </cell>
        </row>
        <row r="20968">
          <cell r="H20968" t="str">
            <v>HT67171-0A110-000</v>
          </cell>
          <cell r="W20968">
            <v>1534.54</v>
          </cell>
          <cell r="X20968">
            <v>0</v>
          </cell>
        </row>
        <row r="20969">
          <cell r="H20969" t="str">
            <v>HT67761-0A800-000</v>
          </cell>
          <cell r="W20969">
            <v>2200</v>
          </cell>
          <cell r="X20969">
            <v>0</v>
          </cell>
        </row>
        <row r="20970">
          <cell r="H20970" t="str">
            <v>HT54142-0A400-BLK</v>
          </cell>
          <cell r="W20970">
            <v>240</v>
          </cell>
          <cell r="X20970">
            <v>0</v>
          </cell>
        </row>
        <row r="20971">
          <cell r="H20971" t="str">
            <v>HT54142-0A400-BLK</v>
          </cell>
          <cell r="W20971">
            <v>240</v>
          </cell>
          <cell r="X20971">
            <v>0</v>
          </cell>
        </row>
        <row r="20972">
          <cell r="H20972" t="str">
            <v>CO14CLEAR</v>
          </cell>
          <cell r="W20972">
            <v>10</v>
          </cell>
          <cell r="X20972">
            <v>0</v>
          </cell>
        </row>
        <row r="20973">
          <cell r="H20973" t="str">
            <v>HU62610-LB104-000</v>
          </cell>
          <cell r="W20973">
            <v>68</v>
          </cell>
          <cell r="X20973">
            <v>19.000638299999999</v>
          </cell>
        </row>
        <row r="20974">
          <cell r="H20974" t="str">
            <v>HE74200-0A200-ORG</v>
          </cell>
          <cell r="W20974">
            <v>42.58</v>
          </cell>
          <cell r="X20974">
            <v>38.407809272727278</v>
          </cell>
        </row>
        <row r="20975">
          <cell r="H20975" t="str">
            <v>HT52214-0A101</v>
          </cell>
          <cell r="W20975">
            <v>100</v>
          </cell>
          <cell r="X20975">
            <v>0</v>
          </cell>
        </row>
        <row r="20976">
          <cell r="H20976" t="str">
            <v>HT52214-0A200-000</v>
          </cell>
          <cell r="W20976">
            <v>150</v>
          </cell>
          <cell r="X20976">
            <v>0</v>
          </cell>
        </row>
        <row r="20977">
          <cell r="H20977" t="str">
            <v>HT52214-0A300-BLU</v>
          </cell>
          <cell r="W20977">
            <v>80</v>
          </cell>
          <cell r="X20977">
            <v>0</v>
          </cell>
        </row>
        <row r="20978">
          <cell r="H20978" t="str">
            <v>HT39540-FK210-BLK</v>
          </cell>
          <cell r="W20978">
            <v>155</v>
          </cell>
          <cell r="X20978">
            <v>0</v>
          </cell>
        </row>
        <row r="20979">
          <cell r="H20979" t="str">
            <v>HT39540-FK200-BLK</v>
          </cell>
          <cell r="W20979">
            <v>155</v>
          </cell>
          <cell r="X20979">
            <v>0</v>
          </cell>
        </row>
        <row r="20980">
          <cell r="H20980" t="str">
            <v>HT36512-FK300-BLK</v>
          </cell>
          <cell r="W20980">
            <v>225</v>
          </cell>
          <cell r="X20980">
            <v>0</v>
          </cell>
        </row>
        <row r="20981">
          <cell r="H20981" t="str">
            <v>HT36310-FK100-BLK</v>
          </cell>
          <cell r="W20981">
            <v>50</v>
          </cell>
          <cell r="X20981">
            <v>0</v>
          </cell>
        </row>
        <row r="20982">
          <cell r="H20982" t="str">
            <v>HT31331-FK100-RAW</v>
          </cell>
          <cell r="W20982">
            <v>70</v>
          </cell>
          <cell r="X20982">
            <v>0</v>
          </cell>
        </row>
        <row r="20983">
          <cell r="H20983" t="str">
            <v>HT31311-FK100-BLK</v>
          </cell>
          <cell r="W20983">
            <v>320</v>
          </cell>
          <cell r="X20983">
            <v>0</v>
          </cell>
        </row>
        <row r="20984">
          <cell r="H20984" t="str">
            <v>HT67821-0A400-BLK</v>
          </cell>
          <cell r="W20984">
            <v>82</v>
          </cell>
          <cell r="X20984">
            <v>0</v>
          </cell>
        </row>
        <row r="20985">
          <cell r="H20985" t="str">
            <v>HT75338-TB101-SZ</v>
          </cell>
          <cell r="W20985">
            <v>209.73000000000002</v>
          </cell>
          <cell r="X20985">
            <v>0</v>
          </cell>
        </row>
        <row r="20986">
          <cell r="H20986" t="str">
            <v>HT76131-TB102-BLK</v>
          </cell>
          <cell r="W20986">
            <v>60</v>
          </cell>
          <cell r="X20986">
            <v>0</v>
          </cell>
        </row>
        <row r="20987">
          <cell r="H20987" t="str">
            <v>HT36310-FK100-BLK</v>
          </cell>
          <cell r="W20987">
            <v>50</v>
          </cell>
          <cell r="X20987">
            <v>0</v>
          </cell>
        </row>
        <row r="20988">
          <cell r="H20988" t="str">
            <v>HT36512-FK300-BLK</v>
          </cell>
          <cell r="W20988">
            <v>225</v>
          </cell>
          <cell r="X20988">
            <v>0</v>
          </cell>
        </row>
        <row r="20989">
          <cell r="H20989" t="str">
            <v>GTAIR-VALVE-TR413</v>
          </cell>
          <cell r="W20989">
            <v>5.05</v>
          </cell>
          <cell r="X20989">
            <v>0</v>
          </cell>
        </row>
        <row r="20990">
          <cell r="H20990" t="str">
            <v>GTF0102089524M</v>
          </cell>
          <cell r="W20990">
            <v>2555.06</v>
          </cell>
          <cell r="X20990">
            <v>0</v>
          </cell>
        </row>
        <row r="20991">
          <cell r="H20991" t="str">
            <v>GTF0102089545T</v>
          </cell>
          <cell r="W20991">
            <v>1405.34</v>
          </cell>
          <cell r="X20991">
            <v>0</v>
          </cell>
        </row>
        <row r="20992">
          <cell r="H20992" t="str">
            <v>GTF0102089546T</v>
          </cell>
          <cell r="W20992">
            <v>1405.34</v>
          </cell>
          <cell r="X20992">
            <v>0</v>
          </cell>
        </row>
        <row r="20993">
          <cell r="H20993" t="str">
            <v>GTF0102089547M</v>
          </cell>
          <cell r="W20993">
            <v>38.5</v>
          </cell>
          <cell r="X20993">
            <v>0</v>
          </cell>
        </row>
        <row r="20994">
          <cell r="H20994" t="str">
            <v>GTF0102081509M</v>
          </cell>
          <cell r="W20994">
            <v>130.48999999999998</v>
          </cell>
          <cell r="X20994">
            <v>0</v>
          </cell>
        </row>
        <row r="20995">
          <cell r="H20995" t="str">
            <v>GTF0102086528M</v>
          </cell>
          <cell r="W20995">
            <v>88.98</v>
          </cell>
          <cell r="X20995">
            <v>0</v>
          </cell>
        </row>
        <row r="20996">
          <cell r="H20996" t="str">
            <v>GTF0102074516</v>
          </cell>
          <cell r="W20996">
            <v>524.33000000000004</v>
          </cell>
          <cell r="X20996">
            <v>0</v>
          </cell>
        </row>
        <row r="20997">
          <cell r="H20997" t="str">
            <v>GTF0102074511</v>
          </cell>
          <cell r="W20997">
            <v>377.72999999999996</v>
          </cell>
          <cell r="X20997">
            <v>0</v>
          </cell>
        </row>
        <row r="20998">
          <cell r="H20998" t="str">
            <v>GTF0102074510</v>
          </cell>
          <cell r="W20998">
            <v>377.73</v>
          </cell>
          <cell r="X20998">
            <v>0</v>
          </cell>
        </row>
        <row r="20999">
          <cell r="H20999" t="str">
            <v>GTF0102047521T</v>
          </cell>
          <cell r="W20999">
            <v>186.61</v>
          </cell>
          <cell r="X20999">
            <v>0</v>
          </cell>
        </row>
        <row r="21000">
          <cell r="H21000" t="str">
            <v>GTF0102074516T</v>
          </cell>
          <cell r="W21000">
            <v>524.33000000000004</v>
          </cell>
          <cell r="X21000">
            <v>0</v>
          </cell>
        </row>
        <row r="21001">
          <cell r="H21001" t="str">
            <v>GTF0102047521T</v>
          </cell>
          <cell r="W21001">
            <v>186.61</v>
          </cell>
          <cell r="X21001">
            <v>0</v>
          </cell>
        </row>
        <row r="21002">
          <cell r="H21002" t="str">
            <v>GTF0102081511M</v>
          </cell>
          <cell r="W21002">
            <v>799.27</v>
          </cell>
          <cell r="X21002">
            <v>0</v>
          </cell>
        </row>
        <row r="21003">
          <cell r="H21003" t="str">
            <v>GTF0102089545T</v>
          </cell>
          <cell r="W21003">
            <v>1405.34</v>
          </cell>
          <cell r="X21003">
            <v>0</v>
          </cell>
        </row>
        <row r="21004">
          <cell r="H21004" t="str">
            <v>GTF0102077501M.1</v>
          </cell>
          <cell r="W21004">
            <v>22.44</v>
          </cell>
          <cell r="X21004">
            <v>0</v>
          </cell>
        </row>
        <row r="21005">
          <cell r="H21005" t="str">
            <v>GTF0102077501M.2</v>
          </cell>
          <cell r="W21005">
            <v>22.439999999999998</v>
          </cell>
          <cell r="X21005">
            <v>0</v>
          </cell>
        </row>
        <row r="21006">
          <cell r="H21006" t="str">
            <v>GTF0102089533T</v>
          </cell>
          <cell r="W21006">
            <v>83.07</v>
          </cell>
          <cell r="X21006">
            <v>0</v>
          </cell>
        </row>
        <row r="21007">
          <cell r="H21007" t="str">
            <v>GTF0102086539</v>
          </cell>
          <cell r="W21007">
            <v>90.96</v>
          </cell>
          <cell r="X21007">
            <v>0</v>
          </cell>
        </row>
        <row r="21008">
          <cell r="H21008" t="str">
            <v>GTF0102081512T</v>
          </cell>
          <cell r="W21008">
            <v>127</v>
          </cell>
          <cell r="X21008">
            <v>0</v>
          </cell>
        </row>
        <row r="21009">
          <cell r="H21009" t="str">
            <v>GTF0102064501M</v>
          </cell>
          <cell r="W21009">
            <v>630.5</v>
          </cell>
          <cell r="X21009">
            <v>0</v>
          </cell>
        </row>
        <row r="21010">
          <cell r="H21010" t="str">
            <v>GTAVSS1.25MMSQ(W)</v>
          </cell>
          <cell r="W21010">
            <v>6.44</v>
          </cell>
          <cell r="X21010">
            <v>0</v>
          </cell>
        </row>
        <row r="21011">
          <cell r="H21011" t="str">
            <v>GTAVSS1.25MMSQ(BR)</v>
          </cell>
          <cell r="W21011">
            <v>6.44</v>
          </cell>
          <cell r="X21011">
            <v>0</v>
          </cell>
        </row>
        <row r="21012">
          <cell r="H21012" t="str">
            <v>GTAVSS0.85MMSQ(R)</v>
          </cell>
          <cell r="W21012">
            <v>4.5</v>
          </cell>
          <cell r="X21012">
            <v>0</v>
          </cell>
        </row>
        <row r="21013">
          <cell r="H21013" t="str">
            <v>GTAVSS0.85MMSQ(W)</v>
          </cell>
          <cell r="W21013">
            <v>4.5</v>
          </cell>
          <cell r="X21013">
            <v>0</v>
          </cell>
        </row>
        <row r="21014">
          <cell r="H21014" t="str">
            <v>GTAVSS0.85MMSQ(O)</v>
          </cell>
          <cell r="W21014">
            <v>4.5</v>
          </cell>
          <cell r="X21014">
            <v>0</v>
          </cell>
        </row>
        <row r="21015">
          <cell r="H21015" t="str">
            <v>GTAVSS0.85MMSQ(R/W)</v>
          </cell>
          <cell r="W21015">
            <v>4.5</v>
          </cell>
          <cell r="X21015">
            <v>0</v>
          </cell>
        </row>
        <row r="21016">
          <cell r="H21016" t="str">
            <v>GTAVSS0.85MMSQ(GR/Y)</v>
          </cell>
          <cell r="W21016">
            <v>4.5</v>
          </cell>
          <cell r="X21016">
            <v>0</v>
          </cell>
        </row>
        <row r="21017">
          <cell r="H21017" t="str">
            <v>GTAVSS1.25MMSQ(V)</v>
          </cell>
          <cell r="W21017">
            <v>6.44</v>
          </cell>
          <cell r="X21017">
            <v>0</v>
          </cell>
        </row>
        <row r="21018">
          <cell r="H21018" t="str">
            <v>GU770678-1</v>
          </cell>
          <cell r="W21018">
            <v>0.154</v>
          </cell>
          <cell r="X21018">
            <v>3.7032807654320985E-3</v>
          </cell>
        </row>
        <row r="21019">
          <cell r="H21019" t="str">
            <v>GTP-F0102090002</v>
          </cell>
          <cell r="W21019">
            <v>8818</v>
          </cell>
          <cell r="X21019">
            <v>0</v>
          </cell>
        </row>
        <row r="21020">
          <cell r="H21020" t="str">
            <v>GTP-F0102090002</v>
          </cell>
          <cell r="W21020">
            <v>8818</v>
          </cell>
          <cell r="X21020">
            <v>0</v>
          </cell>
        </row>
        <row r="21021">
          <cell r="H21021" t="str">
            <v>GTP-F0102073020</v>
          </cell>
          <cell r="W21021">
            <v>6068</v>
          </cell>
          <cell r="X21021">
            <v>0</v>
          </cell>
        </row>
        <row r="21022">
          <cell r="H21022" t="str">
            <v>GTP-F0102073020</v>
          </cell>
          <cell r="W21022">
            <v>6068</v>
          </cell>
          <cell r="X21022">
            <v>0</v>
          </cell>
        </row>
        <row r="21023">
          <cell r="H21023" t="str">
            <v>GTP-F0102090002</v>
          </cell>
          <cell r="W21023">
            <v>8818</v>
          </cell>
          <cell r="X21023">
            <v>0</v>
          </cell>
        </row>
        <row r="21024">
          <cell r="H21024" t="str">
            <v>GTP-F0102090002</v>
          </cell>
          <cell r="W21024">
            <v>8818</v>
          </cell>
          <cell r="X21024">
            <v>0</v>
          </cell>
        </row>
        <row r="21025">
          <cell r="H21025" t="str">
            <v>GTP-F0102073020</v>
          </cell>
          <cell r="W21025">
            <v>6068</v>
          </cell>
          <cell r="X21025">
            <v>0</v>
          </cell>
        </row>
        <row r="21026">
          <cell r="H21026" t="str">
            <v>GTP-F0102089534T</v>
          </cell>
          <cell r="W21026">
            <v>1379.56</v>
          </cell>
          <cell r="X21026">
            <v>0</v>
          </cell>
        </row>
        <row r="21027">
          <cell r="H21027" t="str">
            <v>GTP-F0102074519</v>
          </cell>
          <cell r="W21027">
            <v>275</v>
          </cell>
          <cell r="X21027">
            <v>0</v>
          </cell>
        </row>
        <row r="21028">
          <cell r="H21028" t="str">
            <v>GTP-F0102081501T</v>
          </cell>
          <cell r="W21028">
            <v>300</v>
          </cell>
          <cell r="X21028">
            <v>0</v>
          </cell>
        </row>
        <row r="21029">
          <cell r="H21029" t="str">
            <v>GTP-F0102089535T</v>
          </cell>
          <cell r="W21029">
            <v>926.45</v>
          </cell>
          <cell r="X21029">
            <v>0</v>
          </cell>
        </row>
        <row r="21030">
          <cell r="H21030" t="str">
            <v>GTP-F0102074519</v>
          </cell>
          <cell r="W21030">
            <v>275</v>
          </cell>
          <cell r="X21030">
            <v>0</v>
          </cell>
        </row>
        <row r="21031">
          <cell r="H21031" t="str">
            <v>GTP-F0102081527T</v>
          </cell>
          <cell r="W21031">
            <v>395.53000000000003</v>
          </cell>
          <cell r="X21031">
            <v>0</v>
          </cell>
        </row>
        <row r="21032">
          <cell r="H21032" t="str">
            <v>GTP-F0102081501T</v>
          </cell>
          <cell r="W21032">
            <v>300</v>
          </cell>
          <cell r="X21032">
            <v>0</v>
          </cell>
        </row>
        <row r="21033">
          <cell r="H21033" t="str">
            <v>GTP-F0102074002</v>
          </cell>
          <cell r="W21033">
            <v>6708</v>
          </cell>
          <cell r="X21033">
            <v>0</v>
          </cell>
        </row>
        <row r="21034">
          <cell r="H21034" t="str">
            <v>GTP-F0102089002</v>
          </cell>
          <cell r="W21034">
            <v>8818</v>
          </cell>
          <cell r="X21034">
            <v>0</v>
          </cell>
        </row>
        <row r="21035">
          <cell r="H21035" t="str">
            <v>TO27060-0L280</v>
          </cell>
          <cell r="W21035">
            <v>507</v>
          </cell>
          <cell r="X21035">
            <v>84.180904999999996</v>
          </cell>
        </row>
        <row r="21036">
          <cell r="H21036" t="str">
            <v>TO90117-14002</v>
          </cell>
          <cell r="W21036">
            <v>13.1</v>
          </cell>
          <cell r="X21036">
            <v>2.1750886249999999</v>
          </cell>
        </row>
        <row r="21037">
          <cell r="H21037" t="str">
            <v>TO48210-3C131</v>
          </cell>
          <cell r="W21037">
            <v>396</v>
          </cell>
          <cell r="X21037">
            <v>65.750799000000001</v>
          </cell>
        </row>
        <row r="21038">
          <cell r="H21038" t="str">
            <v>TO90201-T0003</v>
          </cell>
          <cell r="W21038">
            <v>0.6</v>
          </cell>
          <cell r="X21038">
            <v>9.9626800000000001E-2</v>
          </cell>
        </row>
        <row r="21039">
          <cell r="H21039" t="str">
            <v>TO69330-60041</v>
          </cell>
          <cell r="W21039">
            <v>53.1</v>
          </cell>
          <cell r="X21039">
            <v>8.8167264999999997</v>
          </cell>
        </row>
        <row r="21040">
          <cell r="H21040" t="str">
            <v>TO42431-60261</v>
          </cell>
          <cell r="W21040">
            <v>109.8</v>
          </cell>
          <cell r="X21040">
            <v>18.230942750000001</v>
          </cell>
        </row>
        <row r="21041">
          <cell r="H21041" t="str">
            <v>TO28100-17091</v>
          </cell>
          <cell r="W21041">
            <v>420</v>
          </cell>
          <cell r="X21041">
            <v>69.735611500000005</v>
          </cell>
        </row>
        <row r="21042">
          <cell r="H21042" t="str">
            <v>TO90915-10009</v>
          </cell>
          <cell r="W21042">
            <v>7.1400000000000006</v>
          </cell>
          <cell r="X21042">
            <v>1.1855087999999998</v>
          </cell>
        </row>
        <row r="21043">
          <cell r="H21043" t="str">
            <v>TO81220-02150</v>
          </cell>
          <cell r="W21043">
            <v>78.400000000000006</v>
          </cell>
          <cell r="X21043">
            <v>13.017260500000001</v>
          </cell>
        </row>
        <row r="21044">
          <cell r="H21044" t="str">
            <v>TO91674-L1022</v>
          </cell>
          <cell r="W21044">
            <v>1</v>
          </cell>
          <cell r="X21044">
            <v>0.16604674999999999</v>
          </cell>
        </row>
        <row r="21045">
          <cell r="H21045" t="str">
            <v>TO91674-K1240</v>
          </cell>
          <cell r="W21045">
            <v>1.4</v>
          </cell>
          <cell r="X21045">
            <v>0.23243449999999999</v>
          </cell>
        </row>
        <row r="21046">
          <cell r="H21046" t="str">
            <v>TO28100-17091</v>
          </cell>
          <cell r="W21046">
            <v>420</v>
          </cell>
          <cell r="X21046">
            <v>69.735611500000005</v>
          </cell>
        </row>
        <row r="21047">
          <cell r="H21047" t="str">
            <v>TO73220-60492-C0</v>
          </cell>
          <cell r="W21047">
            <v>121.6</v>
          </cell>
          <cell r="X21047">
            <v>20.189922999999997</v>
          </cell>
        </row>
        <row r="21048">
          <cell r="H21048" t="str">
            <v>TO90201-T0003</v>
          </cell>
          <cell r="W21048">
            <v>0.6</v>
          </cell>
          <cell r="X21048">
            <v>9.9595859999999994E-2</v>
          </cell>
        </row>
        <row r="21049">
          <cell r="H21049" t="str">
            <v>TO28100-30120</v>
          </cell>
          <cell r="W21049">
            <v>424</v>
          </cell>
          <cell r="X21049">
            <v>70.399798500000003</v>
          </cell>
        </row>
        <row r="21050">
          <cell r="H21050" t="str">
            <v>TO71072-60345-B5</v>
          </cell>
          <cell r="W21050">
            <v>102.5</v>
          </cell>
          <cell r="X21050">
            <v>17.018785999999999</v>
          </cell>
        </row>
        <row r="21051">
          <cell r="H21051" t="str">
            <v>TO28100-17091</v>
          </cell>
          <cell r="W21051">
            <v>420</v>
          </cell>
          <cell r="X21051">
            <v>69.735611500000005</v>
          </cell>
        </row>
        <row r="21052">
          <cell r="H21052" t="str">
            <v>TO73210-60602-C0</v>
          </cell>
          <cell r="W21052">
            <v>121.6</v>
          </cell>
          <cell r="X21052">
            <v>20.189922999999997</v>
          </cell>
        </row>
        <row r="21053">
          <cell r="H21053" t="str">
            <v>TO73230-60211-C0</v>
          </cell>
          <cell r="W21053">
            <v>19.2</v>
          </cell>
          <cell r="X21053">
            <v>3.1878499999999996</v>
          </cell>
        </row>
        <row r="21054">
          <cell r="H21054" t="str">
            <v>TO43204-60032</v>
          </cell>
          <cell r="W21054">
            <v>19.7</v>
          </cell>
          <cell r="X21054">
            <v>3.2711054999999996</v>
          </cell>
        </row>
        <row r="21055">
          <cell r="H21055" t="str">
            <v>TO90119-T0148</v>
          </cell>
          <cell r="W21055">
            <v>1</v>
          </cell>
          <cell r="X21055">
            <v>0.16604674999999999</v>
          </cell>
        </row>
        <row r="21056">
          <cell r="H21056" t="str">
            <v>TO90201-T0003</v>
          </cell>
          <cell r="W21056">
            <v>0.6</v>
          </cell>
          <cell r="X21056">
            <v>9.9601016666666653E-2</v>
          </cell>
        </row>
        <row r="21057">
          <cell r="H21057" t="str">
            <v>TO90363-12010</v>
          </cell>
          <cell r="W21057">
            <v>5.2</v>
          </cell>
          <cell r="X21057">
            <v>0.86350499999999986</v>
          </cell>
        </row>
        <row r="21058">
          <cell r="H21058" t="str">
            <v>TO04371-60210</v>
          </cell>
          <cell r="W21058">
            <v>28.1</v>
          </cell>
          <cell r="X21058">
            <v>4.6657124999999997</v>
          </cell>
        </row>
        <row r="21059">
          <cell r="H21059" t="str">
            <v>TO13568-19195</v>
          </cell>
          <cell r="W21059">
            <v>30</v>
          </cell>
          <cell r="X21059">
            <v>4.9810929999999995</v>
          </cell>
        </row>
        <row r="21060">
          <cell r="H21060" t="str">
            <v>TO17801-30050</v>
          </cell>
          <cell r="W21060">
            <v>34.1</v>
          </cell>
          <cell r="X21060">
            <v>5.6619929999999998</v>
          </cell>
        </row>
        <row r="21061">
          <cell r="H21061" t="str">
            <v>TO23390-0L041</v>
          </cell>
          <cell r="W21061">
            <v>23.1</v>
          </cell>
          <cell r="X21061">
            <v>3.8356335000000001</v>
          </cell>
        </row>
        <row r="21062">
          <cell r="H21062" t="str">
            <v>TO13540-17011</v>
          </cell>
          <cell r="W21062">
            <v>27.8</v>
          </cell>
          <cell r="X21062">
            <v>4.6158830000000002</v>
          </cell>
        </row>
        <row r="21063">
          <cell r="H21063" t="str">
            <v>TO04371-60210</v>
          </cell>
          <cell r="W21063">
            <v>28.1</v>
          </cell>
          <cell r="X21063">
            <v>4.6655577499999996</v>
          </cell>
        </row>
        <row r="21064">
          <cell r="H21064" t="str">
            <v>TO90385-19003</v>
          </cell>
          <cell r="W21064">
            <v>1.5</v>
          </cell>
          <cell r="X21064">
            <v>0.24907012499999998</v>
          </cell>
        </row>
        <row r="21065">
          <cell r="H21065" t="str">
            <v>TO90948-03024</v>
          </cell>
          <cell r="W21065">
            <v>2.6</v>
          </cell>
          <cell r="X21065">
            <v>0.43175249999999993</v>
          </cell>
        </row>
        <row r="21066">
          <cell r="H21066" t="str">
            <v>TO43401-60100</v>
          </cell>
          <cell r="W21066">
            <v>123.7</v>
          </cell>
          <cell r="X21066">
            <v>20.538729499999999</v>
          </cell>
        </row>
        <row r="21067">
          <cell r="H21067" t="str">
            <v>TO43401-60081</v>
          </cell>
          <cell r="W21067">
            <v>123.7</v>
          </cell>
          <cell r="X21067">
            <v>20.538729499999999</v>
          </cell>
        </row>
        <row r="21068">
          <cell r="H21068" t="str">
            <v>TO90917-06059</v>
          </cell>
          <cell r="W21068">
            <v>2.7</v>
          </cell>
          <cell r="X21068">
            <v>0.44846549999999996</v>
          </cell>
        </row>
        <row r="21069">
          <cell r="H21069" t="str">
            <v>TO90916-02452</v>
          </cell>
          <cell r="W21069">
            <v>26.4</v>
          </cell>
          <cell r="X21069">
            <v>4.38329375</v>
          </cell>
        </row>
        <row r="21070">
          <cell r="H21070" t="str">
            <v>TO48815-60170</v>
          </cell>
          <cell r="W21070">
            <v>3.8</v>
          </cell>
          <cell r="X21070">
            <v>0.63091574999999989</v>
          </cell>
        </row>
        <row r="21071">
          <cell r="H21071" t="str">
            <v>TO90948-03024</v>
          </cell>
          <cell r="W21071">
            <v>2.6</v>
          </cell>
          <cell r="X21071">
            <v>0.43175249999999993</v>
          </cell>
        </row>
        <row r="21072">
          <cell r="H21072" t="str">
            <v>TO90269-06017</v>
          </cell>
          <cell r="W21072">
            <v>0.7</v>
          </cell>
          <cell r="X21072">
            <v>0.11621724999999999</v>
          </cell>
        </row>
        <row r="21073">
          <cell r="H21073" t="str">
            <v>TO90467-07215</v>
          </cell>
          <cell r="W21073">
            <v>0.5</v>
          </cell>
          <cell r="X21073">
            <v>8.3022333333333337E-2</v>
          </cell>
        </row>
        <row r="21074">
          <cell r="H21074" t="str">
            <v>TO90159-60477</v>
          </cell>
          <cell r="W21074">
            <v>0.4</v>
          </cell>
          <cell r="X21074">
            <v>6.6423272727272734E-2</v>
          </cell>
        </row>
        <row r="21075">
          <cell r="H21075" t="str">
            <v>TO89348-60180</v>
          </cell>
          <cell r="W21075">
            <v>7.2</v>
          </cell>
          <cell r="X21075">
            <v>1.1954953333333331</v>
          </cell>
        </row>
        <row r="21076">
          <cell r="H21076" t="str">
            <v>TO75895-53010</v>
          </cell>
          <cell r="W21076">
            <v>6.4</v>
          </cell>
          <cell r="X21076">
            <v>1.0625134999999999</v>
          </cell>
        </row>
        <row r="21077">
          <cell r="H21077" t="str">
            <v>TO90159-60603</v>
          </cell>
          <cell r="W21077">
            <v>0.4</v>
          </cell>
          <cell r="X21077">
            <v>6.6434167741935474E-2</v>
          </cell>
        </row>
        <row r="21078">
          <cell r="H21078" t="str">
            <v>TO90467-07220</v>
          </cell>
          <cell r="W21078">
            <v>0.5</v>
          </cell>
          <cell r="X21078">
            <v>8.3007600000000001E-2</v>
          </cell>
        </row>
        <row r="21079">
          <cell r="H21079" t="str">
            <v>TO75392-35220</v>
          </cell>
          <cell r="W21079">
            <v>0.79999999999999993</v>
          </cell>
          <cell r="X21079">
            <v>0.13281971428571426</v>
          </cell>
        </row>
        <row r="21080">
          <cell r="H21080" t="str">
            <v>TO53805-60220</v>
          </cell>
          <cell r="W21080">
            <v>91.7</v>
          </cell>
          <cell r="X21080">
            <v>15.225542999999998</v>
          </cell>
        </row>
        <row r="21081">
          <cell r="H21081" t="str">
            <v>TO90183-06019</v>
          </cell>
          <cell r="W21081">
            <v>0.5</v>
          </cell>
          <cell r="X21081">
            <v>8.3022333333333323E-2</v>
          </cell>
        </row>
        <row r="21082">
          <cell r="H21082" t="str">
            <v>TO90467-07217</v>
          </cell>
          <cell r="W21082">
            <v>0.5</v>
          </cell>
          <cell r="X21082">
            <v>8.2996550000000002E-2</v>
          </cell>
        </row>
        <row r="21083">
          <cell r="H21083" t="str">
            <v>TO90189-06145</v>
          </cell>
          <cell r="W21083">
            <v>0.5</v>
          </cell>
          <cell r="X21083">
            <v>8.2996550000000002E-2</v>
          </cell>
        </row>
        <row r="21084">
          <cell r="H21084" t="str">
            <v>TO53101-60M90</v>
          </cell>
          <cell r="W21084">
            <v>157.80000000000001</v>
          </cell>
          <cell r="X21084">
            <v>26.200722499999998</v>
          </cell>
        </row>
        <row r="21085">
          <cell r="H21085" t="str">
            <v>TO53292-60230</v>
          </cell>
          <cell r="W21085">
            <v>54.3</v>
          </cell>
          <cell r="X21085">
            <v>9.0160444999999996</v>
          </cell>
        </row>
        <row r="21086">
          <cell r="H21086" t="str">
            <v>TO75601-60110</v>
          </cell>
          <cell r="W21086">
            <v>60.6</v>
          </cell>
          <cell r="X21086">
            <v>10.061845</v>
          </cell>
        </row>
        <row r="21087">
          <cell r="H21087" t="str">
            <v>TO75602-60110</v>
          </cell>
          <cell r="W21087">
            <v>60.6</v>
          </cell>
          <cell r="X21087">
            <v>10.061845</v>
          </cell>
        </row>
        <row r="21088">
          <cell r="H21088" t="str">
            <v>TO90167-50063</v>
          </cell>
          <cell r="W21088">
            <v>0.3</v>
          </cell>
          <cell r="X21088">
            <v>4.9845599999999997E-2</v>
          </cell>
        </row>
        <row r="21089">
          <cell r="H21089" t="str">
            <v>TO84210-52050</v>
          </cell>
          <cell r="W21089">
            <v>14.9</v>
          </cell>
          <cell r="X21089">
            <v>2.4741429999999998</v>
          </cell>
        </row>
        <row r="21090">
          <cell r="H21090" t="str">
            <v>TO17567-17020</v>
          </cell>
          <cell r="W21090">
            <v>5.0999999999999996</v>
          </cell>
          <cell r="X21090">
            <v>0.8467920000000001</v>
          </cell>
        </row>
        <row r="21091">
          <cell r="H21091" t="str">
            <v>TO37140-60540</v>
          </cell>
          <cell r="W21091">
            <v>278</v>
          </cell>
          <cell r="X21091">
            <v>46.158211000000001</v>
          </cell>
        </row>
        <row r="21092">
          <cell r="H21092" t="str">
            <v>TO48815-60170</v>
          </cell>
          <cell r="W21092">
            <v>3.8</v>
          </cell>
          <cell r="X21092">
            <v>0.63091574999999989</v>
          </cell>
        </row>
        <row r="21093">
          <cell r="H21093" t="str">
            <v>TO04371-60070</v>
          </cell>
          <cell r="W21093">
            <v>28.5</v>
          </cell>
          <cell r="X21093">
            <v>4.7319455000000001</v>
          </cell>
        </row>
        <row r="21094">
          <cell r="H21094" t="str">
            <v>TO04152-38020</v>
          </cell>
          <cell r="W21094">
            <v>10</v>
          </cell>
          <cell r="X21094">
            <v>1.6604674999999998</v>
          </cell>
        </row>
        <row r="21095">
          <cell r="H21095" t="str">
            <v>TO69801-60100</v>
          </cell>
          <cell r="W21095">
            <v>48.7</v>
          </cell>
          <cell r="X21095">
            <v>8.085996999999999</v>
          </cell>
        </row>
        <row r="21096">
          <cell r="H21096" t="str">
            <v>TO90916-02452</v>
          </cell>
          <cell r="W21096">
            <v>26.4</v>
          </cell>
          <cell r="X21096">
            <v>4.3834484999999992</v>
          </cell>
        </row>
        <row r="21097">
          <cell r="H21097" t="str">
            <v>TO17801-51020</v>
          </cell>
          <cell r="W21097">
            <v>30</v>
          </cell>
          <cell r="X21097">
            <v>4.9810929999999995</v>
          </cell>
        </row>
        <row r="21098">
          <cell r="H21098" t="str">
            <v>TO88410-36530</v>
          </cell>
          <cell r="W21098">
            <v>222</v>
          </cell>
          <cell r="X21098">
            <v>36.860211999999997</v>
          </cell>
        </row>
        <row r="21099">
          <cell r="H21099" t="str">
            <v>TO90385-23002</v>
          </cell>
          <cell r="W21099">
            <v>2.2000000000000002</v>
          </cell>
          <cell r="X21099">
            <v>0.36528737499999997</v>
          </cell>
        </row>
        <row r="21100">
          <cell r="H21100" t="str">
            <v>TO88590-60060</v>
          </cell>
          <cell r="W21100">
            <v>223</v>
          </cell>
          <cell r="X21100">
            <v>37.026413499999997</v>
          </cell>
        </row>
        <row r="21101">
          <cell r="H21101" t="str">
            <v>TO90119-08834</v>
          </cell>
          <cell r="W21101">
            <v>0.6</v>
          </cell>
          <cell r="X21101">
            <v>9.9626800000000001E-2</v>
          </cell>
        </row>
        <row r="21102">
          <cell r="H21102" t="str">
            <v>TO45046-39275</v>
          </cell>
          <cell r="W21102">
            <v>24.5</v>
          </cell>
          <cell r="X21102">
            <v>4.0680679999999994</v>
          </cell>
        </row>
        <row r="21103">
          <cell r="H21103" t="str">
            <v>TO48804-60110</v>
          </cell>
          <cell r="W21103">
            <v>138.19999999999999</v>
          </cell>
          <cell r="X21103">
            <v>22.94633</v>
          </cell>
        </row>
        <row r="21104">
          <cell r="H21104" t="str">
            <v>TO90385-19003</v>
          </cell>
          <cell r="W21104">
            <v>1.5</v>
          </cell>
          <cell r="X21104">
            <v>0.24907012499999998</v>
          </cell>
        </row>
        <row r="21105">
          <cell r="H21105" t="str">
            <v>TO48815-60170</v>
          </cell>
          <cell r="W21105">
            <v>3.8</v>
          </cell>
          <cell r="X21105">
            <v>0.63091574999999989</v>
          </cell>
        </row>
        <row r="21106">
          <cell r="H21106" t="str">
            <v>TO48802-60120</v>
          </cell>
          <cell r="W21106">
            <v>40.700000000000003</v>
          </cell>
          <cell r="X21106">
            <v>6.7576229999999997</v>
          </cell>
        </row>
        <row r="21107">
          <cell r="H21107" t="str">
            <v>TO48823-60030</v>
          </cell>
          <cell r="W21107">
            <v>2.6</v>
          </cell>
          <cell r="X21107">
            <v>0.43164933333333327</v>
          </cell>
        </row>
        <row r="21108">
          <cell r="H21108" t="str">
            <v>TO04371-60100</v>
          </cell>
          <cell r="W21108">
            <v>28.1</v>
          </cell>
          <cell r="X21108">
            <v>4.6657124999999997</v>
          </cell>
        </row>
        <row r="21109">
          <cell r="H21109" t="str">
            <v>TO04495-0K120</v>
          </cell>
          <cell r="W21109">
            <v>51.1</v>
          </cell>
          <cell r="X21109">
            <v>8.484529833333335</v>
          </cell>
        </row>
        <row r="21110">
          <cell r="H21110" t="str">
            <v>TO04371-60070</v>
          </cell>
          <cell r="W21110">
            <v>28.5</v>
          </cell>
          <cell r="X21110">
            <v>4.7320486666666657</v>
          </cell>
        </row>
        <row r="21111">
          <cell r="H21111" t="str">
            <v>TO04371-60210</v>
          </cell>
          <cell r="W21111">
            <v>28.1</v>
          </cell>
          <cell r="X21111">
            <v>4.6657124999999997</v>
          </cell>
        </row>
        <row r="21112">
          <cell r="H21112" t="str">
            <v>TO48509-60040</v>
          </cell>
          <cell r="W21112">
            <v>7</v>
          </cell>
          <cell r="X21112">
            <v>1.1622344</v>
          </cell>
        </row>
        <row r="21113">
          <cell r="H21113" t="str">
            <v>TO17115-17010</v>
          </cell>
          <cell r="W21113">
            <v>1</v>
          </cell>
          <cell r="X21113">
            <v>0.16589200000000001</v>
          </cell>
        </row>
        <row r="21114">
          <cell r="H21114" t="str">
            <v>TO16572-17150</v>
          </cell>
          <cell r="W21114">
            <v>9.9</v>
          </cell>
          <cell r="X21114">
            <v>1.644064</v>
          </cell>
        </row>
        <row r="21115">
          <cell r="H21115" t="str">
            <v>TO90385-19006</v>
          </cell>
          <cell r="W21115">
            <v>1.8</v>
          </cell>
          <cell r="X21115">
            <v>0.29897699999999999</v>
          </cell>
        </row>
        <row r="21116">
          <cell r="H21116" t="str">
            <v>TO41204-35082</v>
          </cell>
          <cell r="W21116">
            <v>42.4</v>
          </cell>
          <cell r="X21116">
            <v>7.0398870000000002</v>
          </cell>
        </row>
        <row r="21117">
          <cell r="H21117" t="str">
            <v>TO81220-42050</v>
          </cell>
          <cell r="W21117">
            <v>82.1</v>
          </cell>
          <cell r="X21117">
            <v>13.631618000000001</v>
          </cell>
        </row>
        <row r="21118">
          <cell r="H21118" t="str">
            <v>TO17171-17010</v>
          </cell>
          <cell r="W21118">
            <v>3</v>
          </cell>
          <cell r="X21118">
            <v>0.49814024999999995</v>
          </cell>
        </row>
        <row r="21119">
          <cell r="H21119" t="str">
            <v>TO42601-36721</v>
          </cell>
          <cell r="W21119">
            <v>105.7</v>
          </cell>
          <cell r="X21119">
            <v>17.550197499999996</v>
          </cell>
        </row>
        <row r="21120">
          <cell r="H21120" t="str">
            <v>TO42601-36721</v>
          </cell>
          <cell r="W21120">
            <v>105.7</v>
          </cell>
          <cell r="X21120">
            <v>17.550197499999996</v>
          </cell>
        </row>
        <row r="21121">
          <cell r="H21121" t="str">
            <v>TO42601-36721</v>
          </cell>
          <cell r="W21121">
            <v>105.7</v>
          </cell>
          <cell r="X21121">
            <v>17.550197499999996</v>
          </cell>
        </row>
        <row r="21122">
          <cell r="H21122" t="str">
            <v>TO90385-23002</v>
          </cell>
          <cell r="W21122">
            <v>2.2000000000000002</v>
          </cell>
          <cell r="X21122">
            <v>0.36520999999999998</v>
          </cell>
        </row>
        <row r="21123">
          <cell r="H21123" t="str">
            <v>TO69206-20040-B1</v>
          </cell>
          <cell r="W21123">
            <v>10.199999999999999</v>
          </cell>
          <cell r="X21123">
            <v>1.693584</v>
          </cell>
        </row>
        <row r="21124">
          <cell r="H21124" t="str">
            <v>TO90916-02452</v>
          </cell>
          <cell r="W21124">
            <v>26.4</v>
          </cell>
          <cell r="X21124">
            <v>4.3834484999999992</v>
          </cell>
        </row>
        <row r="21125">
          <cell r="H21125" t="str">
            <v>TO13568-19195</v>
          </cell>
          <cell r="W21125">
            <v>30</v>
          </cell>
          <cell r="X21125">
            <v>4.9810929999999995</v>
          </cell>
        </row>
        <row r="21126">
          <cell r="H21126" t="str">
            <v>TO90385-19003</v>
          </cell>
          <cell r="W21126">
            <v>1.5</v>
          </cell>
          <cell r="X21126">
            <v>0.24908559999999993</v>
          </cell>
        </row>
        <row r="21127">
          <cell r="H21127" t="str">
            <v>TO90366-T0061</v>
          </cell>
          <cell r="W21127">
            <v>64.5</v>
          </cell>
          <cell r="X21127">
            <v>10.709318999999999</v>
          </cell>
        </row>
        <row r="21128">
          <cell r="H21128" t="str">
            <v>TO90916-02452</v>
          </cell>
          <cell r="W21128">
            <v>26.4</v>
          </cell>
          <cell r="X21128">
            <v>4.3834484999999992</v>
          </cell>
        </row>
        <row r="21129">
          <cell r="H21129" t="str">
            <v>TO90385-18021</v>
          </cell>
          <cell r="W21129">
            <v>2.2999999999999998</v>
          </cell>
          <cell r="X21129">
            <v>0.38192299999999996</v>
          </cell>
        </row>
        <row r="21130">
          <cell r="H21130" t="str">
            <v>TO89546-60040</v>
          </cell>
          <cell r="W21130">
            <v>97.2</v>
          </cell>
          <cell r="X21130">
            <v>16.138567999999999</v>
          </cell>
        </row>
        <row r="21131">
          <cell r="H21131" t="str">
            <v>TO37140-60540</v>
          </cell>
          <cell r="W21131">
            <v>278</v>
          </cell>
          <cell r="X21131">
            <v>46.158211000000001</v>
          </cell>
        </row>
        <row r="21132">
          <cell r="H21132" t="str">
            <v>TO48531-69855</v>
          </cell>
          <cell r="W21132">
            <v>36</v>
          </cell>
          <cell r="X21132">
            <v>5.9773734999999997</v>
          </cell>
        </row>
        <row r="21133">
          <cell r="H21133" t="str">
            <v>TO81210-42050</v>
          </cell>
          <cell r="W21133">
            <v>82.1</v>
          </cell>
          <cell r="X21133">
            <v>13.631618000000001</v>
          </cell>
        </row>
        <row r="21134">
          <cell r="H21134" t="str">
            <v>TO42601-36721</v>
          </cell>
          <cell r="W21134">
            <v>105.7</v>
          </cell>
          <cell r="X21134">
            <v>17.550197499999996</v>
          </cell>
        </row>
        <row r="21135">
          <cell r="H21135" t="str">
            <v>TO04371-60210</v>
          </cell>
          <cell r="W21135">
            <v>28.1</v>
          </cell>
          <cell r="X21135">
            <v>4.6655577499999996</v>
          </cell>
        </row>
        <row r="21136">
          <cell r="H21136" t="str">
            <v>TO90119-16003</v>
          </cell>
          <cell r="W21136">
            <v>2.1999999999999997</v>
          </cell>
          <cell r="X21136">
            <v>0.36531316666666663</v>
          </cell>
        </row>
        <row r="21137">
          <cell r="H21137" t="str">
            <v>TO42431-60261</v>
          </cell>
          <cell r="W21137">
            <v>109.8</v>
          </cell>
          <cell r="X21137">
            <v>18.230942750000001</v>
          </cell>
        </row>
        <row r="21138">
          <cell r="H21138" t="str">
            <v>TO51708-90K00</v>
          </cell>
          <cell r="W21138">
            <v>112.6</v>
          </cell>
          <cell r="X21138">
            <v>18.695657000000001</v>
          </cell>
        </row>
        <row r="21139">
          <cell r="H21139" t="str">
            <v>TO51783-60010</v>
          </cell>
          <cell r="W21139">
            <v>17.7</v>
          </cell>
          <cell r="X21139">
            <v>2.9388572499999999</v>
          </cell>
        </row>
        <row r="21140">
          <cell r="H21140" t="str">
            <v>TO41204-35082</v>
          </cell>
          <cell r="W21140">
            <v>42.4</v>
          </cell>
          <cell r="X21140">
            <v>7.0398870000000002</v>
          </cell>
        </row>
        <row r="21141">
          <cell r="H21141" t="str">
            <v>TO04947-22050</v>
          </cell>
          <cell r="W21141">
            <v>13.5</v>
          </cell>
          <cell r="X21141">
            <v>2.2417085000000001</v>
          </cell>
        </row>
        <row r="21142">
          <cell r="H21142" t="str">
            <v>TO90179-16015</v>
          </cell>
          <cell r="W21142">
            <v>0.8</v>
          </cell>
          <cell r="X21142">
            <v>0.13285287499999998</v>
          </cell>
        </row>
        <row r="21143">
          <cell r="H21143" t="str">
            <v>TO53510-60230</v>
          </cell>
          <cell r="W21143">
            <v>19.7</v>
          </cell>
          <cell r="X21143">
            <v>3.2711054999999996</v>
          </cell>
        </row>
        <row r="21144">
          <cell r="H21144" t="str">
            <v>TO53510-60230</v>
          </cell>
          <cell r="W21144">
            <v>19.7</v>
          </cell>
          <cell r="X21144">
            <v>3.2709507499999999</v>
          </cell>
        </row>
        <row r="21145">
          <cell r="H21145" t="str">
            <v>TO90917-06059</v>
          </cell>
          <cell r="W21145">
            <v>2.7</v>
          </cell>
          <cell r="X21145">
            <v>0.44846549999999996</v>
          </cell>
        </row>
        <row r="21146">
          <cell r="H21146" t="str">
            <v>TO17173-17010</v>
          </cell>
          <cell r="W21146">
            <v>10</v>
          </cell>
          <cell r="X21146">
            <v>1.6603127499999999</v>
          </cell>
        </row>
        <row r="21147">
          <cell r="H21147" t="str">
            <v>TO04466-60080</v>
          </cell>
          <cell r="W21147">
            <v>42.9</v>
          </cell>
          <cell r="X21147">
            <v>7.1231424999999993</v>
          </cell>
        </row>
        <row r="21148">
          <cell r="H21148" t="str">
            <v>TO90311-41009</v>
          </cell>
          <cell r="W21148">
            <v>8</v>
          </cell>
          <cell r="X21148">
            <v>1.3282708333333333</v>
          </cell>
        </row>
        <row r="21149">
          <cell r="H21149" t="str">
            <v>TO17115-17010</v>
          </cell>
          <cell r="W21149">
            <v>1</v>
          </cell>
          <cell r="X21149">
            <v>0.16604674999999999</v>
          </cell>
        </row>
        <row r="21150">
          <cell r="H21150" t="str">
            <v>TO90366-50069</v>
          </cell>
          <cell r="W21150">
            <v>36.9</v>
          </cell>
          <cell r="X21150">
            <v>6.1268619999999991</v>
          </cell>
        </row>
        <row r="21151">
          <cell r="H21151" t="str">
            <v>TO90366-35105</v>
          </cell>
          <cell r="W21151">
            <v>25.2</v>
          </cell>
          <cell r="X21151">
            <v>4.1841304999999993</v>
          </cell>
        </row>
        <row r="21152">
          <cell r="H21152" t="str">
            <v>TO37140-60540</v>
          </cell>
          <cell r="W21152">
            <v>278</v>
          </cell>
          <cell r="X21152">
            <v>46.158211000000001</v>
          </cell>
        </row>
        <row r="21153">
          <cell r="H21153" t="str">
            <v>TO88440-35010</v>
          </cell>
          <cell r="W21153">
            <v>51.6</v>
          </cell>
          <cell r="X21153">
            <v>8.5675789999999985</v>
          </cell>
        </row>
        <row r="21154">
          <cell r="H21154" t="str">
            <v>TO04371-60070</v>
          </cell>
          <cell r="W21154">
            <v>28.5</v>
          </cell>
          <cell r="X21154">
            <v>4.7322550000000003</v>
          </cell>
        </row>
        <row r="21155">
          <cell r="H21155" t="str">
            <v>TO69820-60310</v>
          </cell>
          <cell r="W21155">
            <v>39.5</v>
          </cell>
          <cell r="X21155">
            <v>6.5586144999999991</v>
          </cell>
        </row>
        <row r="21156">
          <cell r="H21156" t="str">
            <v>TO76626-36041</v>
          </cell>
          <cell r="W21156">
            <v>29.7</v>
          </cell>
          <cell r="X21156">
            <v>4.9315730000000002</v>
          </cell>
        </row>
        <row r="21157">
          <cell r="H21157" t="str">
            <v>TO48610-60040</v>
          </cell>
          <cell r="W21157">
            <v>187.20000000000002</v>
          </cell>
          <cell r="X21157">
            <v>31.082053333333327</v>
          </cell>
        </row>
        <row r="21158">
          <cell r="H21158" t="str">
            <v>TO90916-02452</v>
          </cell>
          <cell r="W21158">
            <v>26.4</v>
          </cell>
          <cell r="X21158">
            <v>4.3834484999999992</v>
          </cell>
        </row>
        <row r="21159">
          <cell r="H21159" t="str">
            <v>TO04371-36050</v>
          </cell>
          <cell r="W21159">
            <v>40.299999999999997</v>
          </cell>
          <cell r="X21159">
            <v>6.6912352499999992</v>
          </cell>
        </row>
        <row r="21160">
          <cell r="H21160" t="str">
            <v>TO41204-35082</v>
          </cell>
          <cell r="W21160">
            <v>42.4</v>
          </cell>
          <cell r="X21160">
            <v>7.0398870000000002</v>
          </cell>
        </row>
        <row r="21161">
          <cell r="H21161" t="str">
            <v>TO31230-60201</v>
          </cell>
          <cell r="W21161">
            <v>37</v>
          </cell>
          <cell r="X21161">
            <v>6.1432655</v>
          </cell>
        </row>
        <row r="21162">
          <cell r="H21162" t="str">
            <v>TO31250-60432</v>
          </cell>
          <cell r="W21162">
            <v>114.8</v>
          </cell>
          <cell r="X21162">
            <v>19.060866999999998</v>
          </cell>
        </row>
        <row r="21163">
          <cell r="H21163" t="str">
            <v>TO31210-36330</v>
          </cell>
          <cell r="W21163">
            <v>129.6</v>
          </cell>
          <cell r="X21163">
            <v>21.518296999999997</v>
          </cell>
        </row>
        <row r="21164">
          <cell r="H21164" t="str">
            <v>TO85332-12740</v>
          </cell>
          <cell r="W21164">
            <v>2.2999999999999998</v>
          </cell>
          <cell r="X21164">
            <v>0.38192299999999996</v>
          </cell>
        </row>
        <row r="21165">
          <cell r="H21165" t="str">
            <v>TO04313-36180</v>
          </cell>
          <cell r="W21165">
            <v>9.9</v>
          </cell>
          <cell r="X21165">
            <v>1.644064</v>
          </cell>
        </row>
        <row r="21166">
          <cell r="H21166" t="str">
            <v>TO48815-60170</v>
          </cell>
          <cell r="W21166">
            <v>3.8</v>
          </cell>
          <cell r="X21166">
            <v>0.63091574999999989</v>
          </cell>
        </row>
        <row r="21167">
          <cell r="H21167" t="str">
            <v>TO04313-36180</v>
          </cell>
          <cell r="W21167">
            <v>9.9</v>
          </cell>
          <cell r="X21167">
            <v>1.644064</v>
          </cell>
        </row>
        <row r="21168">
          <cell r="H21168" t="str">
            <v>TO48804-60160</v>
          </cell>
          <cell r="W21168">
            <v>122.6</v>
          </cell>
          <cell r="X21168">
            <v>20.3561245</v>
          </cell>
        </row>
        <row r="21169">
          <cell r="H21169" t="str">
            <v>BO303-1637</v>
          </cell>
          <cell r="W21169">
            <v>50.9</v>
          </cell>
          <cell r="X21169">
            <v>3.9625284999999999</v>
          </cell>
        </row>
        <row r="21170">
          <cell r="H21170" t="str">
            <v>BO303-1643</v>
          </cell>
          <cell r="W21170">
            <v>105</v>
          </cell>
          <cell r="X21170">
            <v>8.1742045000000001</v>
          </cell>
        </row>
        <row r="21171">
          <cell r="H21171" t="str">
            <v>BO303-1611-01</v>
          </cell>
          <cell r="W21171">
            <v>170</v>
          </cell>
          <cell r="X21171">
            <v>13.234220000000001</v>
          </cell>
        </row>
        <row r="21172">
          <cell r="H21172" t="str">
            <v>BO303-1636</v>
          </cell>
          <cell r="W21172">
            <v>26.75</v>
          </cell>
          <cell r="X21172">
            <v>2.0823160000000001</v>
          </cell>
        </row>
        <row r="21173">
          <cell r="H21173" t="str">
            <v>BO303-1611</v>
          </cell>
          <cell r="W21173">
            <v>739.25</v>
          </cell>
          <cell r="X21173">
            <v>57.549667999999997</v>
          </cell>
        </row>
        <row r="21174">
          <cell r="H21174" t="str">
            <v>ZZ70X20_FILTER_GLASS</v>
          </cell>
          <cell r="W21174">
            <v>1080</v>
          </cell>
          <cell r="X21174">
            <v>0</v>
          </cell>
        </row>
        <row r="21175">
          <cell r="H21175" t="str">
            <v>HTP31C4-0A100-000</v>
          </cell>
          <cell r="W21175">
            <v>3500</v>
          </cell>
          <cell r="X21175">
            <v>0</v>
          </cell>
        </row>
        <row r="21176">
          <cell r="H21176" t="str">
            <v>HT67281-BB200-000</v>
          </cell>
          <cell r="W21176">
            <v>420</v>
          </cell>
          <cell r="X21176">
            <v>0</v>
          </cell>
        </row>
        <row r="21177">
          <cell r="H21177" t="str">
            <v>HT3A310-FK700-000</v>
          </cell>
          <cell r="W21177">
            <v>1500</v>
          </cell>
          <cell r="X21177">
            <v>0</v>
          </cell>
        </row>
        <row r="21178">
          <cell r="H21178" t="str">
            <v>HG68311-FK100-000</v>
          </cell>
          <cell r="W21178">
            <v>353.59999999999997</v>
          </cell>
          <cell r="X21178">
            <v>9.7442087999999991</v>
          </cell>
        </row>
        <row r="21179">
          <cell r="H21179" t="str">
            <v>HG68311-0A400-000</v>
          </cell>
          <cell r="W21179">
            <v>707.2</v>
          </cell>
          <cell r="X21179">
            <v>19.491855599999997</v>
          </cell>
        </row>
        <row r="21180">
          <cell r="H21180" t="str">
            <v>HT53311-0A05D</v>
          </cell>
          <cell r="W21180">
            <v>8.9600000000000009</v>
          </cell>
          <cell r="X21180">
            <v>0</v>
          </cell>
        </row>
        <row r="21181">
          <cell r="H21181" t="str">
            <v>FTJB3Z16612B</v>
          </cell>
          <cell r="W21181">
            <v>5410</v>
          </cell>
          <cell r="X21181">
            <v>0</v>
          </cell>
        </row>
        <row r="21182">
          <cell r="H21182" t="str">
            <v>FTEB3Z2200B</v>
          </cell>
          <cell r="W21182">
            <v>1575</v>
          </cell>
          <cell r="X21182">
            <v>0</v>
          </cell>
        </row>
        <row r="21183">
          <cell r="H21183" t="str">
            <v>FT5T2Z13466A</v>
          </cell>
          <cell r="W21183">
            <v>143</v>
          </cell>
          <cell r="X21183">
            <v>0</v>
          </cell>
        </row>
        <row r="21184">
          <cell r="H21184" t="str">
            <v>FTJB3Z16612B</v>
          </cell>
          <cell r="W21184">
            <v>5410</v>
          </cell>
          <cell r="X21184">
            <v>0</v>
          </cell>
        </row>
        <row r="21185">
          <cell r="H21185" t="str">
            <v>FTPU2Z9601B</v>
          </cell>
          <cell r="W21185">
            <v>229</v>
          </cell>
          <cell r="X21185">
            <v>0</v>
          </cell>
        </row>
        <row r="21186">
          <cell r="H21186" t="str">
            <v>FTJB3Z4103100AA</v>
          </cell>
          <cell r="W21186">
            <v>3600</v>
          </cell>
          <cell r="X21186">
            <v>0</v>
          </cell>
        </row>
        <row r="21187">
          <cell r="H21187" t="str">
            <v>FTJB3Z16612B</v>
          </cell>
          <cell r="W21187">
            <v>5410</v>
          </cell>
          <cell r="X21187">
            <v>0</v>
          </cell>
        </row>
        <row r="21188">
          <cell r="H21188" t="str">
            <v>FTE8UZ4N282A</v>
          </cell>
          <cell r="W21188">
            <v>23</v>
          </cell>
          <cell r="X21188">
            <v>0</v>
          </cell>
        </row>
        <row r="21189">
          <cell r="H21189" t="str">
            <v>FTPU2Z9601B</v>
          </cell>
          <cell r="W21189">
            <v>229</v>
          </cell>
          <cell r="X21189">
            <v>0</v>
          </cell>
        </row>
        <row r="21190">
          <cell r="H21190" t="str">
            <v>FTPU2Z9601B</v>
          </cell>
          <cell r="W21190">
            <v>229</v>
          </cell>
          <cell r="X21190">
            <v>0</v>
          </cell>
        </row>
        <row r="21191">
          <cell r="H21191" t="str">
            <v>FTPU2Z9601B</v>
          </cell>
          <cell r="W21191">
            <v>229</v>
          </cell>
          <cell r="X21191">
            <v>0</v>
          </cell>
        </row>
        <row r="21192">
          <cell r="H21192" t="str">
            <v>FTEB3Z16103E</v>
          </cell>
          <cell r="W21192">
            <v>909</v>
          </cell>
          <cell r="X21192">
            <v>0</v>
          </cell>
        </row>
        <row r="21193">
          <cell r="H21193" t="str">
            <v>FTJB3Z3078C</v>
          </cell>
          <cell r="W21193">
            <v>3810</v>
          </cell>
          <cell r="X21193">
            <v>0</v>
          </cell>
        </row>
        <row r="21194">
          <cell r="H21194" t="str">
            <v>FTJB3Z5C486D</v>
          </cell>
          <cell r="W21194">
            <v>323</v>
          </cell>
          <cell r="X21194">
            <v>0</v>
          </cell>
        </row>
        <row r="21195">
          <cell r="H21195" t="str">
            <v>FTUC3C33042</v>
          </cell>
          <cell r="W21195">
            <v>211</v>
          </cell>
          <cell r="X21195">
            <v>0</v>
          </cell>
        </row>
        <row r="21196">
          <cell r="H21196" t="str">
            <v>FTJB3Z7A543B</v>
          </cell>
          <cell r="W21196">
            <v>726</v>
          </cell>
          <cell r="X21196">
            <v>0</v>
          </cell>
        </row>
        <row r="21197">
          <cell r="H21197" t="str">
            <v>FTJB3Z14301Q</v>
          </cell>
          <cell r="W21197">
            <v>1487</v>
          </cell>
          <cell r="X21197">
            <v>0</v>
          </cell>
        </row>
        <row r="21198">
          <cell r="H21198" t="str">
            <v>FTJB3Z2103100W</v>
          </cell>
          <cell r="W21198">
            <v>2814</v>
          </cell>
          <cell r="X21198">
            <v>0</v>
          </cell>
        </row>
        <row r="21199">
          <cell r="H21199" t="str">
            <v>FTUM4650894</v>
          </cell>
          <cell r="W21199">
            <v>356</v>
          </cell>
          <cell r="X21199">
            <v>0</v>
          </cell>
        </row>
        <row r="21200">
          <cell r="H21200" t="str">
            <v>FTEB3Z5C486B</v>
          </cell>
          <cell r="W21200">
            <v>411</v>
          </cell>
          <cell r="X21200">
            <v>0</v>
          </cell>
        </row>
        <row r="21201">
          <cell r="H21201" t="str">
            <v>FTAB3Z3A428A</v>
          </cell>
          <cell r="W21201">
            <v>6267</v>
          </cell>
          <cell r="X21201">
            <v>0</v>
          </cell>
        </row>
        <row r="21202">
          <cell r="H21202" t="str">
            <v>FT6W9Z14526A</v>
          </cell>
          <cell r="W21202">
            <v>293</v>
          </cell>
          <cell r="X21202">
            <v>0</v>
          </cell>
        </row>
        <row r="21203">
          <cell r="H21203" t="str">
            <v>FT3S7Z6701B</v>
          </cell>
          <cell r="W21203">
            <v>1196</v>
          </cell>
          <cell r="X21203">
            <v>0</v>
          </cell>
        </row>
        <row r="21204">
          <cell r="H21204" t="str">
            <v>FTAB3Z9J280B</v>
          </cell>
          <cell r="W21204">
            <v>609</v>
          </cell>
          <cell r="X21204">
            <v>0</v>
          </cell>
        </row>
        <row r="21205">
          <cell r="H21205" t="str">
            <v>FTEB3Z19E624A</v>
          </cell>
          <cell r="W21205">
            <v>689</v>
          </cell>
          <cell r="X21205">
            <v>0</v>
          </cell>
        </row>
        <row r="21206">
          <cell r="H21206" t="str">
            <v>FTEB3Z17683CAP</v>
          </cell>
          <cell r="W21206">
            <v>3053</v>
          </cell>
          <cell r="X21206">
            <v>0</v>
          </cell>
        </row>
        <row r="21207">
          <cell r="H21207" t="str">
            <v>FTN1WZ17626M</v>
          </cell>
          <cell r="W21207">
            <v>1689</v>
          </cell>
          <cell r="X21207">
            <v>0</v>
          </cell>
        </row>
        <row r="21208">
          <cell r="H21208" t="str">
            <v>FTJB3Z99275A36AC</v>
          </cell>
          <cell r="W21208">
            <v>460</v>
          </cell>
          <cell r="X21208">
            <v>0</v>
          </cell>
        </row>
        <row r="21209">
          <cell r="H21209" t="str">
            <v>FTEB3Z41044F58BE</v>
          </cell>
          <cell r="W21209">
            <v>121</v>
          </cell>
          <cell r="X21209">
            <v>0</v>
          </cell>
        </row>
        <row r="21210">
          <cell r="H21210" t="str">
            <v>FTMB3Z3079J</v>
          </cell>
          <cell r="W21210">
            <v>3877</v>
          </cell>
          <cell r="X21210">
            <v>0</v>
          </cell>
        </row>
        <row r="21211">
          <cell r="H21211" t="str">
            <v>FTEB3Z2B121B</v>
          </cell>
          <cell r="W21211">
            <v>2691</v>
          </cell>
          <cell r="X21211">
            <v>0</v>
          </cell>
        </row>
        <row r="21212">
          <cell r="H21212" t="str">
            <v>FTEB3Z41044F58BE</v>
          </cell>
          <cell r="W21212">
            <v>121</v>
          </cell>
          <cell r="X21212">
            <v>0</v>
          </cell>
        </row>
        <row r="21213">
          <cell r="H21213" t="str">
            <v>FTJB3Z17757A</v>
          </cell>
          <cell r="W21213">
            <v>3408</v>
          </cell>
          <cell r="X21213">
            <v>0</v>
          </cell>
        </row>
        <row r="21214">
          <cell r="H21214" t="str">
            <v>FTJB3Z18198B</v>
          </cell>
          <cell r="W21214">
            <v>3545</v>
          </cell>
          <cell r="X21214">
            <v>0</v>
          </cell>
        </row>
        <row r="21215">
          <cell r="H21215" t="str">
            <v>FTAB3Z9155B</v>
          </cell>
          <cell r="W21215">
            <v>1253</v>
          </cell>
          <cell r="X21215">
            <v>0</v>
          </cell>
        </row>
        <row r="21216">
          <cell r="H21216" t="str">
            <v>FTN1WZ16612Q</v>
          </cell>
          <cell r="W21216">
            <v>5026</v>
          </cell>
          <cell r="X21216">
            <v>0</v>
          </cell>
        </row>
        <row r="21217">
          <cell r="H21217" t="str">
            <v>FTN1WZ2629038CB</v>
          </cell>
          <cell r="W21217">
            <v>2011</v>
          </cell>
          <cell r="X21217">
            <v>0</v>
          </cell>
        </row>
        <row r="21218">
          <cell r="H21218" t="str">
            <v>FTMB3Z3504BL</v>
          </cell>
          <cell r="W21218">
            <v>34244</v>
          </cell>
          <cell r="X21218">
            <v>0</v>
          </cell>
        </row>
        <row r="21219">
          <cell r="H21219" t="str">
            <v>FTN1WZ17626D</v>
          </cell>
          <cell r="W21219">
            <v>1324</v>
          </cell>
          <cell r="X21219">
            <v>0</v>
          </cell>
        </row>
        <row r="21220">
          <cell r="H21220" t="str">
            <v>FTN1WZ16612Q</v>
          </cell>
          <cell r="W21220">
            <v>5026</v>
          </cell>
          <cell r="X21220">
            <v>0</v>
          </cell>
        </row>
        <row r="21221">
          <cell r="H21221" t="str">
            <v>FTEB3Z3085L</v>
          </cell>
          <cell r="W21221">
            <v>2151</v>
          </cell>
          <cell r="X21221">
            <v>0</v>
          </cell>
        </row>
        <row r="21222">
          <cell r="H21222" t="str">
            <v>FTNB3Z9601A</v>
          </cell>
          <cell r="W21222">
            <v>503</v>
          </cell>
          <cell r="X21222">
            <v>0</v>
          </cell>
        </row>
        <row r="21223">
          <cell r="H21223" t="str">
            <v>FTPU2Z9601A</v>
          </cell>
          <cell r="W21223">
            <v>400</v>
          </cell>
          <cell r="X21223">
            <v>0</v>
          </cell>
        </row>
        <row r="21224">
          <cell r="H21224" t="str">
            <v>FTW715953S307</v>
          </cell>
          <cell r="W21224">
            <v>41</v>
          </cell>
          <cell r="X21224">
            <v>0</v>
          </cell>
        </row>
        <row r="21225">
          <cell r="H21225" t="str">
            <v>FTAB3Z19959A</v>
          </cell>
          <cell r="W21225">
            <v>112</v>
          </cell>
          <cell r="X21225">
            <v>0</v>
          </cell>
        </row>
        <row r="21226">
          <cell r="H21226" t="str">
            <v>FTEB3Z2A635D</v>
          </cell>
          <cell r="W21226">
            <v>550</v>
          </cell>
          <cell r="X21226">
            <v>0</v>
          </cell>
        </row>
        <row r="21227">
          <cell r="H21227" t="str">
            <v>FTJB3Z2C205D</v>
          </cell>
          <cell r="W21227">
            <v>590</v>
          </cell>
          <cell r="X21227">
            <v>0</v>
          </cell>
        </row>
        <row r="21228">
          <cell r="H21228" t="str">
            <v>FTJB3Z2C190A</v>
          </cell>
          <cell r="W21228">
            <v>520</v>
          </cell>
          <cell r="X21228">
            <v>0</v>
          </cell>
        </row>
        <row r="21229">
          <cell r="H21229" t="str">
            <v>FTJB3Z2C190B</v>
          </cell>
          <cell r="W21229">
            <v>429</v>
          </cell>
          <cell r="X21229">
            <v>0</v>
          </cell>
        </row>
        <row r="21230">
          <cell r="H21230" t="str">
            <v>FTEB3Z18125AC</v>
          </cell>
          <cell r="W21230">
            <v>1374</v>
          </cell>
          <cell r="X21230">
            <v>0</v>
          </cell>
        </row>
        <row r="21231">
          <cell r="H21231" t="str">
            <v>FTAB3Z2200B</v>
          </cell>
          <cell r="W21231">
            <v>1646</v>
          </cell>
          <cell r="X21231">
            <v>0</v>
          </cell>
        </row>
        <row r="21232">
          <cell r="H21232" t="str">
            <v>FTPU2Z9601A</v>
          </cell>
          <cell r="W21232">
            <v>400</v>
          </cell>
          <cell r="X21232">
            <v>0</v>
          </cell>
        </row>
        <row r="21233">
          <cell r="H21233" t="str">
            <v>FTJB3Z4A376D</v>
          </cell>
          <cell r="W21233">
            <v>10051</v>
          </cell>
          <cell r="X21233">
            <v>0</v>
          </cell>
        </row>
        <row r="21234">
          <cell r="H21234" t="str">
            <v>FTJB3Z7G360B</v>
          </cell>
          <cell r="W21234">
            <v>9746</v>
          </cell>
          <cell r="X21234">
            <v>0</v>
          </cell>
        </row>
        <row r="21235">
          <cell r="H21235" t="str">
            <v>FTDB3Z13404E</v>
          </cell>
          <cell r="W21235">
            <v>1743</v>
          </cell>
          <cell r="X21235">
            <v>0</v>
          </cell>
        </row>
        <row r="21236">
          <cell r="H21236" t="str">
            <v>FTGU2Z17V528S</v>
          </cell>
          <cell r="W21236">
            <v>112</v>
          </cell>
          <cell r="X21236">
            <v>0</v>
          </cell>
        </row>
        <row r="21237">
          <cell r="H21237" t="str">
            <v>FTAB3Z5705C</v>
          </cell>
          <cell r="W21237">
            <v>163</v>
          </cell>
          <cell r="X21237">
            <v>0</v>
          </cell>
        </row>
        <row r="21238">
          <cell r="H21238" t="str">
            <v>FTAB3Z1107A</v>
          </cell>
          <cell r="W21238">
            <v>225</v>
          </cell>
          <cell r="X21238">
            <v>0</v>
          </cell>
        </row>
        <row r="21239">
          <cell r="H21239" t="str">
            <v>FTJB3Z5560AW</v>
          </cell>
          <cell r="W21239">
            <v>2976</v>
          </cell>
          <cell r="X21239">
            <v>0</v>
          </cell>
        </row>
        <row r="21240">
          <cell r="H21240" t="str">
            <v>FTAB3Z3A674A</v>
          </cell>
          <cell r="W21240">
            <v>2993</v>
          </cell>
          <cell r="X21240">
            <v>0</v>
          </cell>
        </row>
        <row r="21241">
          <cell r="H21241" t="str">
            <v>FTCJ5Z13N021A</v>
          </cell>
          <cell r="W21241">
            <v>764</v>
          </cell>
          <cell r="X21241">
            <v>0</v>
          </cell>
        </row>
        <row r="21242">
          <cell r="H21242" t="str">
            <v>FTEB3Z8600C</v>
          </cell>
          <cell r="W21242">
            <v>3954</v>
          </cell>
          <cell r="X21242">
            <v>0</v>
          </cell>
        </row>
        <row r="21243">
          <cell r="H21243" t="str">
            <v>FTAB3Z26224A46B</v>
          </cell>
          <cell r="W21243">
            <v>259</v>
          </cell>
          <cell r="X21243">
            <v>0</v>
          </cell>
        </row>
        <row r="21244">
          <cell r="H21244" t="str">
            <v>FT9XG00426AJ</v>
          </cell>
          <cell r="W21244">
            <v>54</v>
          </cell>
          <cell r="X21244">
            <v>0</v>
          </cell>
        </row>
        <row r="21245">
          <cell r="H21245" t="str">
            <v>FTJB3Z4200AP</v>
          </cell>
          <cell r="W21245">
            <v>18959</v>
          </cell>
          <cell r="X21245">
            <v>0</v>
          </cell>
        </row>
        <row r="21246">
          <cell r="H21246" t="str">
            <v>FD2843596</v>
          </cell>
          <cell r="W21246">
            <v>846.11</v>
          </cell>
          <cell r="X21246">
            <v>137.0059808</v>
          </cell>
        </row>
        <row r="21247">
          <cell r="H21247" t="str">
            <v>FD1795023</v>
          </cell>
          <cell r="W21247">
            <v>586.98</v>
          </cell>
          <cell r="X21247">
            <v>95.046489600000001</v>
          </cell>
        </row>
        <row r="21248">
          <cell r="H21248" t="str">
            <v>FD2673301</v>
          </cell>
          <cell r="W21248">
            <v>324.39999999999998</v>
          </cell>
          <cell r="X21248">
            <v>52.528285199999999</v>
          </cell>
        </row>
        <row r="21249">
          <cell r="H21249" t="str">
            <v>FD5121563</v>
          </cell>
          <cell r="W21249">
            <v>1.31</v>
          </cell>
          <cell r="X21249">
            <v>0.21217043999999999</v>
          </cell>
        </row>
        <row r="21250">
          <cell r="H21250" t="str">
            <v>HU55114-TB100-BLK</v>
          </cell>
          <cell r="W21250">
            <v>45</v>
          </cell>
          <cell r="X21250">
            <v>10.7610055</v>
          </cell>
        </row>
        <row r="21251">
          <cell r="H21251" t="str">
            <v>HU71921-TB200-RED</v>
          </cell>
          <cell r="W21251">
            <v>430</v>
          </cell>
          <cell r="X21251">
            <v>102.82611349999999</v>
          </cell>
        </row>
        <row r="21252">
          <cell r="H21252" t="str">
            <v>HU71923-0A200-SIV</v>
          </cell>
          <cell r="W21252">
            <v>64</v>
          </cell>
          <cell r="X21252">
            <v>15.304465499999999</v>
          </cell>
        </row>
        <row r="21253">
          <cell r="H21253" t="str">
            <v>HU71924-TB100-RED</v>
          </cell>
          <cell r="W21253">
            <v>118</v>
          </cell>
          <cell r="X21253">
            <v>28.2174245</v>
          </cell>
        </row>
        <row r="21254">
          <cell r="H21254" t="str">
            <v>HT52212-0A900-SIV</v>
          </cell>
          <cell r="W21254">
            <v>46.825500000000005</v>
          </cell>
          <cell r="X21254">
            <v>0</v>
          </cell>
        </row>
        <row r="21255">
          <cell r="H21255" t="str">
            <v>HU67332-0A100-000</v>
          </cell>
          <cell r="W21255">
            <v>4.1800000000000006</v>
          </cell>
          <cell r="X21255">
            <v>5.2880285714285713E-2</v>
          </cell>
        </row>
        <row r="21256">
          <cell r="H21256" t="str">
            <v>HU67624-0A200</v>
          </cell>
          <cell r="W21256">
            <v>14.35</v>
          </cell>
          <cell r="X21256">
            <v>0.18158364999999999</v>
          </cell>
        </row>
        <row r="21257">
          <cell r="H21257" t="str">
            <v>HU71580-0A500-000</v>
          </cell>
          <cell r="W21257">
            <v>438.5</v>
          </cell>
          <cell r="X21257">
            <v>5.5486540999999994</v>
          </cell>
        </row>
        <row r="21258">
          <cell r="H21258" t="str">
            <v>QU67726-0AA00</v>
          </cell>
          <cell r="W21258">
            <v>2.84</v>
          </cell>
          <cell r="X21258">
            <v>3.5901999999999996E-2</v>
          </cell>
        </row>
        <row r="21259">
          <cell r="H21259" t="str">
            <v>HU67531-0AB00-000</v>
          </cell>
          <cell r="W21259">
            <v>17.62</v>
          </cell>
          <cell r="X21259">
            <v>4.2858675714285717</v>
          </cell>
        </row>
        <row r="21260">
          <cell r="H21260" t="str">
            <v>HT52221-0A500-000</v>
          </cell>
          <cell r="W21260">
            <v>54</v>
          </cell>
          <cell r="X21260">
            <v>0</v>
          </cell>
        </row>
        <row r="21261">
          <cell r="H21261" t="str">
            <v>HT52221-0A600-000</v>
          </cell>
          <cell r="W21261">
            <v>10.28</v>
          </cell>
          <cell r="X21261">
            <v>0</v>
          </cell>
        </row>
        <row r="21262">
          <cell r="H21262" t="str">
            <v>GTCB1220X550X370</v>
          </cell>
          <cell r="W21262">
            <v>189.3</v>
          </cell>
          <cell r="X21262">
            <v>0</v>
          </cell>
        </row>
        <row r="21263">
          <cell r="H21263" t="str">
            <v>GTCB1600X1100X340</v>
          </cell>
          <cell r="W21263">
            <v>363.32</v>
          </cell>
          <cell r="X21263">
            <v>0</v>
          </cell>
        </row>
        <row r="21264">
          <cell r="H21264" t="str">
            <v>HTJW200-0A100-000</v>
          </cell>
          <cell r="W21264">
            <v>1900</v>
          </cell>
          <cell r="X21264">
            <v>0</v>
          </cell>
        </row>
        <row r="21265">
          <cell r="H21265" t="str">
            <v>HTJW200-0A500-000</v>
          </cell>
          <cell r="W21265">
            <v>1700</v>
          </cell>
          <cell r="X21265">
            <v>0</v>
          </cell>
        </row>
        <row r="21266">
          <cell r="H21266" t="str">
            <v>HTJW200-0A600-000</v>
          </cell>
          <cell r="W21266">
            <v>2500</v>
          </cell>
          <cell r="X21266">
            <v>0</v>
          </cell>
        </row>
        <row r="21267">
          <cell r="H21267" t="str">
            <v>HTJW200-0A700-000</v>
          </cell>
          <cell r="W21267">
            <v>2700</v>
          </cell>
          <cell r="X21267">
            <v>0</v>
          </cell>
        </row>
        <row r="21268">
          <cell r="H21268" t="str">
            <v>HTJW110-0A700-000</v>
          </cell>
          <cell r="W21268">
            <v>150</v>
          </cell>
          <cell r="X21268">
            <v>0</v>
          </cell>
        </row>
        <row r="21269">
          <cell r="H21269" t="str">
            <v>HTJW200-0AG00-000</v>
          </cell>
          <cell r="W21269">
            <v>1950</v>
          </cell>
          <cell r="X21269">
            <v>0</v>
          </cell>
        </row>
        <row r="21270">
          <cell r="H21270" t="str">
            <v>HTJW200-0AR00-000</v>
          </cell>
          <cell r="W21270">
            <v>2950</v>
          </cell>
          <cell r="X21270">
            <v>0</v>
          </cell>
        </row>
        <row r="21271">
          <cell r="H21271" t="str">
            <v>HTJW200-0A700-000</v>
          </cell>
          <cell r="W21271">
            <v>2700</v>
          </cell>
          <cell r="X21271">
            <v>0</v>
          </cell>
        </row>
        <row r="21272">
          <cell r="H21272" t="str">
            <v>HTJW200-0A700-000</v>
          </cell>
          <cell r="W21272">
            <v>2700</v>
          </cell>
          <cell r="X21272">
            <v>0</v>
          </cell>
        </row>
        <row r="21273">
          <cell r="H21273" t="str">
            <v>HTJW200-0A700-000</v>
          </cell>
          <cell r="W21273">
            <v>2500</v>
          </cell>
          <cell r="X21273">
            <v>0</v>
          </cell>
        </row>
        <row r="21274">
          <cell r="H21274" t="str">
            <v>HTJW200-0A700-000</v>
          </cell>
          <cell r="W21274">
            <v>2500</v>
          </cell>
          <cell r="X21274">
            <v>0</v>
          </cell>
        </row>
        <row r="21275">
          <cell r="H21275" t="str">
            <v>HTJW110-0A700-000</v>
          </cell>
          <cell r="W21275">
            <v>150</v>
          </cell>
          <cell r="X21275">
            <v>0</v>
          </cell>
        </row>
        <row r="21276">
          <cell r="H21276" t="str">
            <v>HTJW110-0A700-000</v>
          </cell>
          <cell r="W21276">
            <v>150</v>
          </cell>
          <cell r="X21276">
            <v>0</v>
          </cell>
        </row>
        <row r="21277">
          <cell r="H21277" t="str">
            <v>HT67647-0A810-000</v>
          </cell>
          <cell r="W21277">
            <v>10</v>
          </cell>
          <cell r="X21277">
            <v>0</v>
          </cell>
        </row>
        <row r="21278">
          <cell r="H21278" t="str">
            <v>HT67810-0A900-000</v>
          </cell>
          <cell r="W21278">
            <v>4000</v>
          </cell>
          <cell r="X21278">
            <v>0</v>
          </cell>
        </row>
        <row r="21279">
          <cell r="H21279" t="str">
            <v>HT67912-0A400-RED</v>
          </cell>
          <cell r="W21279">
            <v>328.84000000000003</v>
          </cell>
          <cell r="X21279">
            <v>0</v>
          </cell>
        </row>
        <row r="21280">
          <cell r="H21280" t="str">
            <v>HT72540-0A700-000</v>
          </cell>
          <cell r="W21280">
            <v>1342.55</v>
          </cell>
          <cell r="X21280">
            <v>0</v>
          </cell>
        </row>
        <row r="21281">
          <cell r="H21281" t="str">
            <v>CO43P01</v>
          </cell>
          <cell r="W21281">
            <v>510</v>
          </cell>
          <cell r="X21281">
            <v>0</v>
          </cell>
        </row>
        <row r="21282">
          <cell r="H21282" t="str">
            <v>HT52172-0A191-BLK</v>
          </cell>
          <cell r="W21282">
            <v>28</v>
          </cell>
          <cell r="X21282">
            <v>0</v>
          </cell>
        </row>
        <row r="21283">
          <cell r="H21283" t="str">
            <v>HT52172-0A910-BLK</v>
          </cell>
          <cell r="W21283">
            <v>35</v>
          </cell>
          <cell r="X21283">
            <v>0</v>
          </cell>
        </row>
        <row r="21284">
          <cell r="H21284" t="str">
            <v>HT52172-0AA30-BLK</v>
          </cell>
          <cell r="W21284">
            <v>60</v>
          </cell>
          <cell r="X21284">
            <v>0</v>
          </cell>
        </row>
        <row r="21285">
          <cell r="H21285" t="str">
            <v>HT52172-0AC00-BLK</v>
          </cell>
          <cell r="W21285">
            <v>48</v>
          </cell>
          <cell r="X21285">
            <v>0</v>
          </cell>
        </row>
        <row r="21286">
          <cell r="H21286" t="str">
            <v>HT52172-0AE10-BLK</v>
          </cell>
          <cell r="W21286">
            <v>19.5</v>
          </cell>
          <cell r="X21286">
            <v>0</v>
          </cell>
        </row>
        <row r="21287">
          <cell r="H21287" t="str">
            <v>HT52177-0A500-BLK</v>
          </cell>
          <cell r="W21287">
            <v>50</v>
          </cell>
          <cell r="X21287">
            <v>0</v>
          </cell>
        </row>
        <row r="21288">
          <cell r="H21288" t="str">
            <v>HT812HS-21030-BZN</v>
          </cell>
          <cell r="W21288">
            <v>39.549999999999997</v>
          </cell>
          <cell r="X21288">
            <v>0</v>
          </cell>
        </row>
        <row r="21289">
          <cell r="H21289" t="str">
            <v>HT822CS-20625-SUS</v>
          </cell>
          <cell r="W21289">
            <v>3.95</v>
          </cell>
          <cell r="X21289">
            <v>0</v>
          </cell>
        </row>
        <row r="21290">
          <cell r="H21290" t="str">
            <v>HT822CS-20655-SUS</v>
          </cell>
          <cell r="W21290">
            <v>6.2</v>
          </cell>
          <cell r="X21290">
            <v>0</v>
          </cell>
        </row>
        <row r="21291">
          <cell r="H21291" t="str">
            <v>HT822LS-20312-BZN</v>
          </cell>
          <cell r="W21291">
            <v>1.8</v>
          </cell>
          <cell r="X21291">
            <v>0</v>
          </cell>
        </row>
        <row r="21292">
          <cell r="H21292" t="str">
            <v>HT822LS-20620-BZN</v>
          </cell>
          <cell r="W21292">
            <v>3.69</v>
          </cell>
          <cell r="X21292">
            <v>0</v>
          </cell>
        </row>
        <row r="21293">
          <cell r="H21293" t="str">
            <v>HT824ES-20525-SUS</v>
          </cell>
          <cell r="W21293">
            <v>2</v>
          </cell>
          <cell r="X21293">
            <v>0</v>
          </cell>
        </row>
        <row r="21294">
          <cell r="H21294" t="str">
            <v>HT824ES-20630-SUS</v>
          </cell>
          <cell r="W21294">
            <v>3.58</v>
          </cell>
          <cell r="X21294">
            <v>0</v>
          </cell>
        </row>
        <row r="21295">
          <cell r="H21295" t="str">
            <v>HT824ES-21055-SUS</v>
          </cell>
          <cell r="W21295">
            <v>26</v>
          </cell>
          <cell r="X21295">
            <v>0</v>
          </cell>
        </row>
        <row r="21296">
          <cell r="H21296" t="str">
            <v>HT824ES-21660-SUS</v>
          </cell>
          <cell r="W21296">
            <v>75</v>
          </cell>
          <cell r="X21296">
            <v>0</v>
          </cell>
        </row>
        <row r="21297">
          <cell r="H21297" t="str">
            <v>HT8312X-2G1AG-SZN</v>
          </cell>
          <cell r="W21297">
            <v>1.6</v>
          </cell>
          <cell r="X21297">
            <v>0</v>
          </cell>
        </row>
        <row r="21298">
          <cell r="H21298" t="str">
            <v>HT8352X-2G625-SUS</v>
          </cell>
          <cell r="W21298">
            <v>3.38</v>
          </cell>
          <cell r="X21298">
            <v>0</v>
          </cell>
        </row>
        <row r="21299">
          <cell r="H21299" t="str">
            <v>HT841ES-216XX-SUS</v>
          </cell>
          <cell r="W21299">
            <v>14.5</v>
          </cell>
          <cell r="X21299">
            <v>0</v>
          </cell>
        </row>
        <row r="21300">
          <cell r="H21300" t="str">
            <v>HT841HS-206XX-BZN</v>
          </cell>
          <cell r="W21300">
            <v>2.59</v>
          </cell>
          <cell r="X21300">
            <v>0</v>
          </cell>
        </row>
        <row r="21301">
          <cell r="H21301" t="str">
            <v>HT845LC-212XX-BZN</v>
          </cell>
          <cell r="W21301">
            <v>4.5599999999999996</v>
          </cell>
          <cell r="X21301">
            <v>0</v>
          </cell>
        </row>
        <row r="21302">
          <cell r="H21302" t="str">
            <v>HT845LS-210XX-BZN</v>
          </cell>
          <cell r="W21302">
            <v>3.3</v>
          </cell>
          <cell r="X21302">
            <v>0</v>
          </cell>
        </row>
        <row r="21303">
          <cell r="H21303" t="str">
            <v>HT847SS-206XX-NIC</v>
          </cell>
          <cell r="W21303">
            <v>4.55</v>
          </cell>
          <cell r="X21303">
            <v>0</v>
          </cell>
        </row>
        <row r="21304">
          <cell r="H21304" t="str">
            <v>HT84SXS-20613-GZ</v>
          </cell>
          <cell r="W21304">
            <v>2</v>
          </cell>
          <cell r="X21304">
            <v>0</v>
          </cell>
        </row>
        <row r="21305">
          <cell r="H21305" t="str">
            <v>HT851XX-203BC-BZN</v>
          </cell>
          <cell r="W21305">
            <v>0.2</v>
          </cell>
          <cell r="X21305">
            <v>0</v>
          </cell>
        </row>
        <row r="21306">
          <cell r="H21306" t="str">
            <v>HT851XX-205FC-BZN</v>
          </cell>
          <cell r="W21306">
            <v>0.2</v>
          </cell>
          <cell r="X21306">
            <v>0</v>
          </cell>
        </row>
        <row r="21307">
          <cell r="H21307" t="str">
            <v>HT851XX-206FH-BZN</v>
          </cell>
          <cell r="W21307">
            <v>1.21</v>
          </cell>
          <cell r="X21307">
            <v>0</v>
          </cell>
        </row>
        <row r="21308">
          <cell r="H21308" t="str">
            <v>HT851XX-206KG-SUS</v>
          </cell>
          <cell r="W21308">
            <v>1.3</v>
          </cell>
          <cell r="X21308">
            <v>0</v>
          </cell>
        </row>
        <row r="21309">
          <cell r="H21309" t="str">
            <v>HT851XX-216PN-SUS</v>
          </cell>
          <cell r="W21309">
            <v>4.3</v>
          </cell>
          <cell r="X21309">
            <v>0</v>
          </cell>
        </row>
        <row r="21310">
          <cell r="H21310" t="str">
            <v>HT8531X-203ZC-BZN</v>
          </cell>
          <cell r="W21310">
            <v>0.2</v>
          </cell>
          <cell r="X21310">
            <v>0</v>
          </cell>
        </row>
        <row r="21311">
          <cell r="H21311" t="str">
            <v>HT8531X-206FH-BZN</v>
          </cell>
          <cell r="W21311">
            <v>0.37</v>
          </cell>
          <cell r="X21311">
            <v>0</v>
          </cell>
        </row>
        <row r="21312">
          <cell r="H21312" t="str">
            <v>HT8531X-210JK-BZN</v>
          </cell>
          <cell r="W21312">
            <v>0.86</v>
          </cell>
          <cell r="X21312">
            <v>0</v>
          </cell>
        </row>
        <row r="21313">
          <cell r="H21313" t="str">
            <v>HT8531X-210JM-SUS</v>
          </cell>
          <cell r="W21313">
            <v>1.5</v>
          </cell>
          <cell r="X21313">
            <v>0</v>
          </cell>
        </row>
        <row r="21314">
          <cell r="H21314" t="str">
            <v>HT8531X-216NN-SUS</v>
          </cell>
          <cell r="W21314">
            <v>4.68</v>
          </cell>
          <cell r="X21314">
            <v>0</v>
          </cell>
        </row>
        <row r="21315">
          <cell r="H21315" t="str">
            <v>HT8541X-205GM-NIC</v>
          </cell>
          <cell r="W21315">
            <v>7.8</v>
          </cell>
          <cell r="X21315">
            <v>0</v>
          </cell>
        </row>
        <row r="21316">
          <cell r="H21316" t="str">
            <v>HT86413-TR5AE-AL</v>
          </cell>
          <cell r="W21316">
            <v>0.72</v>
          </cell>
          <cell r="X21316">
            <v>0</v>
          </cell>
        </row>
        <row r="21317">
          <cell r="H21317" t="str">
            <v>HT812HS-20625-BZN</v>
          </cell>
          <cell r="W21317">
            <v>25.2</v>
          </cell>
          <cell r="X21317">
            <v>0</v>
          </cell>
        </row>
        <row r="21318">
          <cell r="H21318" t="str">
            <v>HT841HS-206XX-BZN</v>
          </cell>
          <cell r="W21318">
            <v>2.59</v>
          </cell>
          <cell r="X21318">
            <v>0</v>
          </cell>
        </row>
        <row r="21319">
          <cell r="H21319" t="str">
            <v>GTF0102077035</v>
          </cell>
          <cell r="W21319">
            <v>157</v>
          </cell>
          <cell r="X21319">
            <v>0</v>
          </cell>
        </row>
        <row r="21320">
          <cell r="H21320" t="str">
            <v>GTF0102089026</v>
          </cell>
          <cell r="W21320">
            <v>172.76</v>
          </cell>
          <cell r="X21320">
            <v>0</v>
          </cell>
        </row>
        <row r="21321">
          <cell r="H21321" t="str">
            <v>GTF0102089026</v>
          </cell>
          <cell r="W21321">
            <v>172.76</v>
          </cell>
          <cell r="X21321">
            <v>0</v>
          </cell>
        </row>
        <row r="21322">
          <cell r="H21322" t="str">
            <v>GTF0102077035</v>
          </cell>
          <cell r="W21322">
            <v>157</v>
          </cell>
          <cell r="X21322">
            <v>0</v>
          </cell>
        </row>
        <row r="21323">
          <cell r="H21323" t="str">
            <v>GTF0102077036</v>
          </cell>
          <cell r="W21323">
            <v>142.55000000000001</v>
          </cell>
          <cell r="X21323">
            <v>0</v>
          </cell>
        </row>
        <row r="21324">
          <cell r="H21324" t="str">
            <v>GTF0102086039</v>
          </cell>
          <cell r="W21324">
            <v>142.41999999999999</v>
          </cell>
          <cell r="X21324">
            <v>0</v>
          </cell>
        </row>
        <row r="21325">
          <cell r="H21325" t="str">
            <v>GTF0102086052</v>
          </cell>
          <cell r="W21325">
            <v>174.76</v>
          </cell>
          <cell r="X21325">
            <v>0</v>
          </cell>
        </row>
        <row r="21326">
          <cell r="H21326" t="str">
            <v>GTF0102086055</v>
          </cell>
          <cell r="W21326">
            <v>147.04</v>
          </cell>
          <cell r="X21326">
            <v>0</v>
          </cell>
        </row>
        <row r="21327">
          <cell r="H21327" t="str">
            <v>GTF0102086056</v>
          </cell>
          <cell r="W21327">
            <v>129.97</v>
          </cell>
          <cell r="X21327">
            <v>0</v>
          </cell>
        </row>
        <row r="21328">
          <cell r="H21328" t="str">
            <v>GTF0102089006</v>
          </cell>
          <cell r="W21328">
            <v>932.37000000000012</v>
          </cell>
          <cell r="X21328">
            <v>0</v>
          </cell>
        </row>
        <row r="21329">
          <cell r="H21329" t="str">
            <v>CO53EPE-10X16T2-BAG</v>
          </cell>
          <cell r="W21329">
            <v>7</v>
          </cell>
          <cell r="X21329">
            <v>0</v>
          </cell>
        </row>
        <row r="21330">
          <cell r="H21330" t="str">
            <v>SK-P3C00-0A100</v>
          </cell>
          <cell r="W21330">
            <v>1820</v>
          </cell>
          <cell r="X21330">
            <v>0</v>
          </cell>
        </row>
        <row r="21331">
          <cell r="H21331" t="str">
            <v>GTF0102087513</v>
          </cell>
          <cell r="W21331">
            <v>146.70000000000002</v>
          </cell>
          <cell r="X21331">
            <v>0</v>
          </cell>
        </row>
        <row r="21332">
          <cell r="H21332" t="str">
            <v>GTF0102073513</v>
          </cell>
          <cell r="W21332">
            <v>35.69</v>
          </cell>
          <cell r="X21332">
            <v>0</v>
          </cell>
        </row>
        <row r="21333">
          <cell r="H21333" t="str">
            <v>GTF0102074513T</v>
          </cell>
          <cell r="W21333">
            <v>127.07000000000001</v>
          </cell>
          <cell r="X21333">
            <v>0</v>
          </cell>
        </row>
        <row r="21334">
          <cell r="H21334" t="str">
            <v>GTF0102074514T</v>
          </cell>
          <cell r="W21334">
            <v>132.30999999999997</v>
          </cell>
          <cell r="X21334">
            <v>0</v>
          </cell>
        </row>
        <row r="21335">
          <cell r="H21335" t="str">
            <v>GTF0102045565T</v>
          </cell>
          <cell r="W21335">
            <v>201.95</v>
          </cell>
          <cell r="X21335">
            <v>0</v>
          </cell>
        </row>
        <row r="21336">
          <cell r="H21336" t="str">
            <v>GTF0102047509M</v>
          </cell>
          <cell r="W21336">
            <v>766.44</v>
          </cell>
          <cell r="X21336">
            <v>0</v>
          </cell>
        </row>
        <row r="21337">
          <cell r="H21337" t="str">
            <v>GTF0102081509M</v>
          </cell>
          <cell r="W21337">
            <v>130.49</v>
          </cell>
          <cell r="X21337">
            <v>0</v>
          </cell>
        </row>
        <row r="21338">
          <cell r="H21338" t="str">
            <v>GTF0102089531T</v>
          </cell>
          <cell r="W21338">
            <v>179.78</v>
          </cell>
          <cell r="X21338">
            <v>0</v>
          </cell>
        </row>
        <row r="21339">
          <cell r="H21339" t="str">
            <v>GTF0102089532T</v>
          </cell>
          <cell r="W21339">
            <v>66.08</v>
          </cell>
          <cell r="X21339">
            <v>0</v>
          </cell>
        </row>
        <row r="21340">
          <cell r="H21340" t="str">
            <v>GTF0102089536T</v>
          </cell>
          <cell r="W21340">
            <v>414.24</v>
          </cell>
          <cell r="X21340">
            <v>0</v>
          </cell>
        </row>
        <row r="21341">
          <cell r="H21341" t="str">
            <v>GTF0102089537T</v>
          </cell>
          <cell r="W21341">
            <v>691.34</v>
          </cell>
          <cell r="X21341">
            <v>0</v>
          </cell>
        </row>
        <row r="21342">
          <cell r="H21342" t="str">
            <v>GTF0102064506T</v>
          </cell>
          <cell r="W21342">
            <v>214.92</v>
          </cell>
          <cell r="X21342">
            <v>0</v>
          </cell>
        </row>
        <row r="21343">
          <cell r="H21343" t="str">
            <v>GTF0102078525M</v>
          </cell>
          <cell r="W21343">
            <v>1251.1999999999998</v>
          </cell>
          <cell r="X21343">
            <v>0</v>
          </cell>
        </row>
        <row r="21344">
          <cell r="H21344" t="str">
            <v>GTF0102074516T</v>
          </cell>
          <cell r="W21344">
            <v>524.33000000000004</v>
          </cell>
          <cell r="X21344">
            <v>0</v>
          </cell>
        </row>
        <row r="21345">
          <cell r="H21345" t="str">
            <v>GTF0102064501</v>
          </cell>
          <cell r="W21345">
            <v>630.5</v>
          </cell>
          <cell r="X21345">
            <v>0</v>
          </cell>
        </row>
        <row r="21346">
          <cell r="H21346" t="str">
            <v>GTF0102045502M</v>
          </cell>
          <cell r="W21346">
            <v>453.71000000000004</v>
          </cell>
          <cell r="X21346">
            <v>0</v>
          </cell>
        </row>
        <row r="21347">
          <cell r="H21347" t="str">
            <v>GTF0102089536T</v>
          </cell>
          <cell r="W21347">
            <v>414.24</v>
          </cell>
          <cell r="X21347">
            <v>0</v>
          </cell>
        </row>
        <row r="21348">
          <cell r="H21348" t="str">
            <v>GTF0102074517</v>
          </cell>
          <cell r="W21348">
            <v>444.60999999999996</v>
          </cell>
          <cell r="X21348">
            <v>0</v>
          </cell>
        </row>
        <row r="21349">
          <cell r="H21349" t="str">
            <v>GTF0102074511</v>
          </cell>
          <cell r="W21349">
            <v>377.72999999999996</v>
          </cell>
          <cell r="X21349">
            <v>0</v>
          </cell>
        </row>
        <row r="21350">
          <cell r="H21350" t="str">
            <v>GTF0102074510</v>
          </cell>
          <cell r="W21350">
            <v>377.72999999999996</v>
          </cell>
          <cell r="X21350">
            <v>0</v>
          </cell>
        </row>
        <row r="21351">
          <cell r="H21351" t="str">
            <v>HTJCBV0-0A100-000</v>
          </cell>
          <cell r="W21351">
            <v>375</v>
          </cell>
          <cell r="X21351">
            <v>0</v>
          </cell>
        </row>
        <row r="21352">
          <cell r="H21352" t="str">
            <v>SK-P6B00-0A100</v>
          </cell>
          <cell r="W21352">
            <v>146</v>
          </cell>
          <cell r="X21352">
            <v>0</v>
          </cell>
        </row>
        <row r="21353">
          <cell r="H21353" t="str">
            <v>GTP-F0102073020</v>
          </cell>
          <cell r="W21353">
            <v>6068</v>
          </cell>
          <cell r="X21353">
            <v>0</v>
          </cell>
        </row>
        <row r="21354">
          <cell r="H21354" t="str">
            <v>GTP-F0102089002</v>
          </cell>
          <cell r="W21354">
            <v>8818</v>
          </cell>
          <cell r="X21354">
            <v>0</v>
          </cell>
        </row>
        <row r="21355">
          <cell r="H21355" t="str">
            <v>GTP-F0102089530T</v>
          </cell>
          <cell r="W21355">
            <v>90</v>
          </cell>
          <cell r="X21355">
            <v>0</v>
          </cell>
        </row>
        <row r="21356">
          <cell r="H21356" t="str">
            <v>GTP-F0102089529T</v>
          </cell>
          <cell r="W21356">
            <v>90</v>
          </cell>
          <cell r="X21356">
            <v>0</v>
          </cell>
        </row>
        <row r="21357">
          <cell r="H21357" t="str">
            <v>GTP-F0102074519</v>
          </cell>
          <cell r="W21357">
            <v>275</v>
          </cell>
          <cell r="X21357">
            <v>0</v>
          </cell>
        </row>
        <row r="21358">
          <cell r="H21358" t="str">
            <v>GTP-F0102081501T</v>
          </cell>
          <cell r="W21358">
            <v>300</v>
          </cell>
          <cell r="X21358">
            <v>0</v>
          </cell>
        </row>
        <row r="21359">
          <cell r="H21359" t="str">
            <v>GTP-F0102081510T</v>
          </cell>
          <cell r="W21359">
            <v>42</v>
          </cell>
          <cell r="X21359">
            <v>0</v>
          </cell>
        </row>
        <row r="21360">
          <cell r="H21360" t="str">
            <v>GTP-F0102081501T</v>
          </cell>
          <cell r="W21360">
            <v>290</v>
          </cell>
          <cell r="X21360">
            <v>0</v>
          </cell>
        </row>
        <row r="21361">
          <cell r="H21361" t="str">
            <v>GTP-F0102089535T</v>
          </cell>
          <cell r="W21361">
            <v>926.44999999999993</v>
          </cell>
          <cell r="X21361">
            <v>0</v>
          </cell>
        </row>
        <row r="21362">
          <cell r="H21362" t="str">
            <v>GTP-F0102081005SMG44</v>
          </cell>
          <cell r="W21362">
            <v>1400</v>
          </cell>
          <cell r="X21362">
            <v>0</v>
          </cell>
        </row>
        <row r="21363">
          <cell r="H21363" t="str">
            <v>GTP-F0102081005SMG62</v>
          </cell>
          <cell r="W21363">
            <v>1400</v>
          </cell>
          <cell r="X21363">
            <v>0</v>
          </cell>
        </row>
        <row r="21364">
          <cell r="H21364" t="str">
            <v>GTP-F0102081005SMG70</v>
          </cell>
          <cell r="W21364">
            <v>1400</v>
          </cell>
          <cell r="X21364">
            <v>0</v>
          </cell>
        </row>
        <row r="21365">
          <cell r="H21365" t="str">
            <v>GTP-F0102081005SPPG9</v>
          </cell>
          <cell r="W21365">
            <v>1400</v>
          </cell>
          <cell r="X21365">
            <v>0</v>
          </cell>
        </row>
        <row r="21366">
          <cell r="H21366" t="str">
            <v>GT2K-HS-CRM-CL-CKL#8</v>
          </cell>
          <cell r="W21366">
            <v>930</v>
          </cell>
          <cell r="X21366">
            <v>0</v>
          </cell>
        </row>
        <row r="21367">
          <cell r="H21367" t="str">
            <v>PUENG10629AB</v>
          </cell>
          <cell r="W21367">
            <v>251</v>
          </cell>
          <cell r="X21367">
            <v>3.1541041833333332</v>
          </cell>
        </row>
        <row r="21368">
          <cell r="H21368" t="str">
            <v>HU37130-0A110-000</v>
          </cell>
          <cell r="W21368">
            <v>1.05</v>
          </cell>
          <cell r="X21368">
            <v>1.3187886029411764E-2</v>
          </cell>
        </row>
        <row r="21369">
          <cell r="H21369" t="str">
            <v>GTF0102081510T</v>
          </cell>
          <cell r="W21369">
            <v>127.62</v>
          </cell>
          <cell r="X21369">
            <v>0</v>
          </cell>
        </row>
        <row r="21370">
          <cell r="H21370" t="str">
            <v>GTF0102089529T</v>
          </cell>
          <cell r="W21370">
            <v>268.2</v>
          </cell>
          <cell r="X21370">
            <v>0</v>
          </cell>
        </row>
        <row r="21371">
          <cell r="H21371" t="str">
            <v>GTF0102090001</v>
          </cell>
          <cell r="W21371">
            <v>9852.16</v>
          </cell>
          <cell r="X21371">
            <v>0</v>
          </cell>
        </row>
        <row r="21372">
          <cell r="H21372" t="str">
            <v>HA39740-FL100-000</v>
          </cell>
          <cell r="W21372">
            <v>18.25</v>
          </cell>
          <cell r="X21372">
            <v>4.1913589599999996</v>
          </cell>
        </row>
        <row r="21373">
          <cell r="H21373" t="str">
            <v>HA39740-FL200-000</v>
          </cell>
          <cell r="W21373">
            <v>18.600000000000001</v>
          </cell>
          <cell r="X21373">
            <v>4.2717832800000002</v>
          </cell>
        </row>
        <row r="21374">
          <cell r="H21374" t="str">
            <v>QASPK30157</v>
          </cell>
          <cell r="W21374">
            <v>68.900000000000006</v>
          </cell>
          <cell r="X21374">
            <v>15.823935449999999</v>
          </cell>
        </row>
        <row r="21375">
          <cell r="H21375" t="str">
            <v>HA39741-FK100-000</v>
          </cell>
          <cell r="W21375">
            <v>28.65</v>
          </cell>
          <cell r="X21375">
            <v>6.5798925050000001</v>
          </cell>
        </row>
        <row r="21376">
          <cell r="H21376" t="str">
            <v>HA55311-0A200-RAW</v>
          </cell>
          <cell r="W21376">
            <v>11.2</v>
          </cell>
          <cell r="X21376">
            <v>2.5722504800000001</v>
          </cell>
        </row>
        <row r="21377">
          <cell r="H21377" t="str">
            <v>QASPK30170</v>
          </cell>
          <cell r="W21377">
            <v>76.25</v>
          </cell>
          <cell r="X21377">
            <v>17.513035849999998</v>
          </cell>
        </row>
        <row r="21378">
          <cell r="H21378" t="str">
            <v>HE35915-0A100-000</v>
          </cell>
          <cell r="W21378">
            <v>11.36</v>
          </cell>
          <cell r="X21378">
            <v>6.9144330937500005</v>
          </cell>
        </row>
        <row r="21379">
          <cell r="H21379" t="str">
            <v>GTALUBAG69X21X130-SE</v>
          </cell>
          <cell r="W21379">
            <v>135</v>
          </cell>
          <cell r="X21379">
            <v>0</v>
          </cell>
        </row>
        <row r="21380">
          <cell r="H21380" t="str">
            <v>GTF0102089521M</v>
          </cell>
          <cell r="W21380">
            <v>40</v>
          </cell>
          <cell r="X21380">
            <v>0</v>
          </cell>
        </row>
        <row r="21381">
          <cell r="H21381" t="str">
            <v>GTF0102089522M</v>
          </cell>
          <cell r="W21381">
            <v>40</v>
          </cell>
          <cell r="X21381">
            <v>0</v>
          </cell>
        </row>
        <row r="21382">
          <cell r="H21382" t="str">
            <v>GTF0102089523M</v>
          </cell>
          <cell r="W21382">
            <v>36</v>
          </cell>
          <cell r="X21382">
            <v>0</v>
          </cell>
        </row>
        <row r="21383">
          <cell r="H21383" t="str">
            <v>HU36610-FK210-BLK</v>
          </cell>
          <cell r="W21383">
            <v>129.69</v>
          </cell>
          <cell r="X21383">
            <v>7.4264149848484839</v>
          </cell>
        </row>
        <row r="21384">
          <cell r="H21384" t="str">
            <v>HU36610-FK101-BLK</v>
          </cell>
          <cell r="W21384">
            <v>125</v>
          </cell>
          <cell r="X21384">
            <v>7.1578979431818173</v>
          </cell>
        </row>
        <row r="21385">
          <cell r="H21385" t="str">
            <v>HT51261-0A600-BLK</v>
          </cell>
          <cell r="W21385">
            <v>445</v>
          </cell>
          <cell r="X21385">
            <v>0</v>
          </cell>
        </row>
        <row r="21386">
          <cell r="H21386" t="str">
            <v>HT5125F-NF200-BLK</v>
          </cell>
          <cell r="W21386">
            <v>2296</v>
          </cell>
          <cell r="X21386">
            <v>0</v>
          </cell>
        </row>
        <row r="21387">
          <cell r="H21387" t="str">
            <v>HT67611-0A500-BLK</v>
          </cell>
          <cell r="W21387">
            <v>92.554000000000002</v>
          </cell>
          <cell r="X21387">
            <v>0</v>
          </cell>
        </row>
        <row r="21388">
          <cell r="H21388" t="str">
            <v>HT67811-0A100-GRY</v>
          </cell>
          <cell r="W21388">
            <v>100.83</v>
          </cell>
          <cell r="X21388">
            <v>0</v>
          </cell>
        </row>
        <row r="21389">
          <cell r="H21389" t="str">
            <v>HT67912-0A400-GRN</v>
          </cell>
          <cell r="W21389">
            <v>262.99</v>
          </cell>
          <cell r="X21389">
            <v>0</v>
          </cell>
        </row>
        <row r="21390">
          <cell r="H21390" t="str">
            <v>HT67611-0A500-BLK</v>
          </cell>
          <cell r="W21390">
            <v>92.375</v>
          </cell>
          <cell r="X21390">
            <v>0</v>
          </cell>
        </row>
        <row r="21391">
          <cell r="H21391" t="str">
            <v>CO14MSK25MM</v>
          </cell>
          <cell r="W21391">
            <v>25</v>
          </cell>
          <cell r="X21391">
            <v>0</v>
          </cell>
        </row>
        <row r="21392">
          <cell r="H21392" t="str">
            <v>CO24THI</v>
          </cell>
          <cell r="W21392">
            <v>145</v>
          </cell>
          <cell r="X21392">
            <v>0</v>
          </cell>
        </row>
        <row r="21393">
          <cell r="H21393" t="str">
            <v>CO28B2</v>
          </cell>
          <cell r="W21393">
            <v>10</v>
          </cell>
          <cell r="X21393">
            <v>0</v>
          </cell>
        </row>
        <row r="21394">
          <cell r="H21394" t="str">
            <v>HT52212-0A800-BLK</v>
          </cell>
          <cell r="W21394">
            <v>1.2</v>
          </cell>
          <cell r="X21394">
            <v>0</v>
          </cell>
        </row>
        <row r="21395">
          <cell r="H21395" t="str">
            <v>HT54224-0A300-000</v>
          </cell>
          <cell r="W21395">
            <v>150</v>
          </cell>
          <cell r="X21395">
            <v>0</v>
          </cell>
        </row>
        <row r="21396">
          <cell r="H21396" t="str">
            <v>HT51411-0A600-000</v>
          </cell>
          <cell r="W21396">
            <v>60</v>
          </cell>
          <cell r="X21396">
            <v>0</v>
          </cell>
        </row>
        <row r="21397">
          <cell r="H21397" t="str">
            <v>GTF0102087041</v>
          </cell>
          <cell r="W21397">
            <v>265.81</v>
          </cell>
          <cell r="X21397">
            <v>0</v>
          </cell>
        </row>
        <row r="21398">
          <cell r="H21398" t="str">
            <v>GTF0102087015</v>
          </cell>
          <cell r="W21398">
            <v>152.6</v>
          </cell>
          <cell r="X21398">
            <v>0</v>
          </cell>
        </row>
        <row r="21399">
          <cell r="H21399" t="str">
            <v>GTF0103014330</v>
          </cell>
          <cell r="W21399">
            <v>171</v>
          </cell>
          <cell r="X21399">
            <v>0</v>
          </cell>
        </row>
        <row r="21400">
          <cell r="H21400" t="str">
            <v>GTF0102089011</v>
          </cell>
          <cell r="W21400">
            <v>32.450000000000003</v>
          </cell>
          <cell r="X21400">
            <v>0</v>
          </cell>
        </row>
        <row r="21401">
          <cell r="H21401" t="str">
            <v>GTF0102089016</v>
          </cell>
          <cell r="W21401">
            <v>45.6</v>
          </cell>
          <cell r="X21401">
            <v>0</v>
          </cell>
        </row>
        <row r="21402">
          <cell r="H21402" t="str">
            <v>GTF0102089017</v>
          </cell>
          <cell r="W21402">
            <v>45.6</v>
          </cell>
          <cell r="X21402">
            <v>0</v>
          </cell>
        </row>
        <row r="21403">
          <cell r="H21403" t="str">
            <v>GTF0102089029</v>
          </cell>
          <cell r="W21403">
            <v>29.97</v>
          </cell>
          <cell r="X21403">
            <v>0</v>
          </cell>
        </row>
        <row r="21404">
          <cell r="H21404" t="str">
            <v>GTF0102089030</v>
          </cell>
          <cell r="W21404">
            <v>29.97</v>
          </cell>
          <cell r="X21404">
            <v>0</v>
          </cell>
        </row>
        <row r="21405">
          <cell r="H21405" t="str">
            <v>GTF0102089034</v>
          </cell>
          <cell r="W21405">
            <v>15.87</v>
          </cell>
          <cell r="X21405">
            <v>0</v>
          </cell>
        </row>
        <row r="21406">
          <cell r="H21406" t="str">
            <v>GTF0102077035</v>
          </cell>
          <cell r="W21406">
            <v>157</v>
          </cell>
          <cell r="X21406">
            <v>0</v>
          </cell>
        </row>
        <row r="21407">
          <cell r="H21407" t="str">
            <v>GTF0102089026</v>
          </cell>
          <cell r="W21407">
            <v>172.76</v>
          </cell>
          <cell r="X21407">
            <v>0</v>
          </cell>
        </row>
        <row r="21408">
          <cell r="H21408" t="str">
            <v>GTF0102089033</v>
          </cell>
          <cell r="W21408">
            <v>12</v>
          </cell>
          <cell r="X21408">
            <v>0</v>
          </cell>
        </row>
        <row r="21409">
          <cell r="H21409" t="str">
            <v>GTF0102087040</v>
          </cell>
          <cell r="W21409">
            <v>172.33</v>
          </cell>
          <cell r="X21409">
            <v>0</v>
          </cell>
        </row>
        <row r="21410">
          <cell r="H21410" t="str">
            <v>GTF0102063006</v>
          </cell>
          <cell r="W21410">
            <v>19.21</v>
          </cell>
          <cell r="X21410">
            <v>0</v>
          </cell>
        </row>
        <row r="21411">
          <cell r="H21411" t="str">
            <v>GTF0102063007</v>
          </cell>
          <cell r="W21411">
            <v>19.21</v>
          </cell>
          <cell r="X21411">
            <v>0</v>
          </cell>
        </row>
        <row r="21412">
          <cell r="H21412" t="str">
            <v>GTF0102073011</v>
          </cell>
          <cell r="W21412">
            <v>50</v>
          </cell>
          <cell r="X21412">
            <v>0</v>
          </cell>
        </row>
        <row r="21413">
          <cell r="H21413" t="str">
            <v>GTF0102089005</v>
          </cell>
          <cell r="W21413">
            <v>77.650000000000006</v>
          </cell>
          <cell r="X21413">
            <v>0</v>
          </cell>
        </row>
        <row r="21414">
          <cell r="H21414" t="str">
            <v>GTF0102073011</v>
          </cell>
          <cell r="W21414">
            <v>50</v>
          </cell>
          <cell r="X21414">
            <v>0</v>
          </cell>
        </row>
        <row r="21415">
          <cell r="H21415" t="str">
            <v>GTF0102077035</v>
          </cell>
          <cell r="W21415">
            <v>157</v>
          </cell>
          <cell r="X21415">
            <v>0</v>
          </cell>
        </row>
        <row r="21416">
          <cell r="H21416" t="str">
            <v>GTF0102086052</v>
          </cell>
          <cell r="W21416">
            <v>174.76000000000002</v>
          </cell>
          <cell r="X21416">
            <v>0</v>
          </cell>
        </row>
        <row r="21417">
          <cell r="H21417" t="str">
            <v>GTF0102086062</v>
          </cell>
          <cell r="W21417">
            <v>82.320000000000007</v>
          </cell>
          <cell r="X21417">
            <v>0</v>
          </cell>
        </row>
        <row r="21418">
          <cell r="H21418" t="str">
            <v>GTF0102086063</v>
          </cell>
          <cell r="W21418">
            <v>82.32</v>
          </cell>
          <cell r="X21418">
            <v>0</v>
          </cell>
        </row>
        <row r="21419">
          <cell r="H21419" t="str">
            <v>GTF0102086071</v>
          </cell>
          <cell r="W21419">
            <v>194.98</v>
          </cell>
          <cell r="X21419">
            <v>0</v>
          </cell>
        </row>
        <row r="21420">
          <cell r="H21420" t="str">
            <v>GTF0102089026</v>
          </cell>
          <cell r="W21420">
            <v>172.76</v>
          </cell>
          <cell r="X21420">
            <v>0</v>
          </cell>
        </row>
        <row r="21421">
          <cell r="H21421" t="str">
            <v>GTF0102077039</v>
          </cell>
          <cell r="W21421">
            <v>28.01</v>
          </cell>
          <cell r="X21421">
            <v>0</v>
          </cell>
        </row>
        <row r="21422">
          <cell r="H21422" t="str">
            <v>GTF0102077040</v>
          </cell>
          <cell r="W21422">
            <v>35</v>
          </cell>
          <cell r="X21422">
            <v>0</v>
          </cell>
        </row>
        <row r="21423">
          <cell r="H21423" t="str">
            <v>GTF0102073011</v>
          </cell>
          <cell r="W21423">
            <v>50</v>
          </cell>
          <cell r="X21423">
            <v>0</v>
          </cell>
        </row>
        <row r="21424">
          <cell r="H21424" t="str">
            <v>GTF0102086048</v>
          </cell>
          <cell r="W21424">
            <v>97.160000000000011</v>
          </cell>
          <cell r="X21424">
            <v>0</v>
          </cell>
        </row>
        <row r="21425">
          <cell r="H21425" t="str">
            <v>GTF0102086052</v>
          </cell>
          <cell r="W21425">
            <v>174.76</v>
          </cell>
          <cell r="X21425">
            <v>0</v>
          </cell>
        </row>
        <row r="21426">
          <cell r="H21426" t="str">
            <v>GTF0102086055</v>
          </cell>
          <cell r="W21426">
            <v>147.04</v>
          </cell>
          <cell r="X21426">
            <v>0</v>
          </cell>
        </row>
        <row r="21427">
          <cell r="H21427" t="str">
            <v>GTF0102086073</v>
          </cell>
          <cell r="W21427">
            <v>100.9</v>
          </cell>
          <cell r="X21427">
            <v>0</v>
          </cell>
        </row>
        <row r="21428">
          <cell r="H21428" t="str">
            <v>GTF0102089531T</v>
          </cell>
          <cell r="W21428">
            <v>179.78</v>
          </cell>
          <cell r="X21428">
            <v>0</v>
          </cell>
        </row>
        <row r="21429">
          <cell r="H21429" t="str">
            <v>GTF0102081526M</v>
          </cell>
          <cell r="W21429">
            <v>22.72</v>
          </cell>
          <cell r="X21429">
            <v>0</v>
          </cell>
        </row>
        <row r="21430">
          <cell r="H21430" t="str">
            <v>GTF0102089531T</v>
          </cell>
          <cell r="W21430">
            <v>179.78</v>
          </cell>
          <cell r="X21430">
            <v>0</v>
          </cell>
        </row>
        <row r="21431">
          <cell r="H21431" t="str">
            <v>GTF0102089538T</v>
          </cell>
          <cell r="W21431">
            <v>230.52</v>
          </cell>
          <cell r="X21431">
            <v>0</v>
          </cell>
        </row>
        <row r="21432">
          <cell r="H21432" t="str">
            <v>GTF0102089555M</v>
          </cell>
          <cell r="W21432">
            <v>104.23</v>
          </cell>
          <cell r="X21432">
            <v>0</v>
          </cell>
        </row>
        <row r="21433">
          <cell r="H21433" t="str">
            <v>GTF0102063502</v>
          </cell>
          <cell r="W21433">
            <v>311.7</v>
          </cell>
          <cell r="X21433">
            <v>0</v>
          </cell>
        </row>
        <row r="21434">
          <cell r="H21434" t="str">
            <v>GTF0102064501</v>
          </cell>
          <cell r="W21434">
            <v>630.5</v>
          </cell>
          <cell r="X21434">
            <v>0</v>
          </cell>
        </row>
        <row r="21435">
          <cell r="H21435" t="str">
            <v>GTF0102073510</v>
          </cell>
          <cell r="W21435">
            <v>63.83</v>
          </cell>
          <cell r="X21435">
            <v>0</v>
          </cell>
        </row>
        <row r="21436">
          <cell r="H21436" t="str">
            <v>GTF0102078525</v>
          </cell>
          <cell r="W21436">
            <v>1251.2</v>
          </cell>
          <cell r="X21436">
            <v>0</v>
          </cell>
        </row>
        <row r="21437">
          <cell r="H21437" t="str">
            <v>GTF0102089524M</v>
          </cell>
          <cell r="W21437">
            <v>2555.06</v>
          </cell>
          <cell r="X21437">
            <v>0</v>
          </cell>
        </row>
        <row r="21438">
          <cell r="H21438" t="str">
            <v>GTF0102089547M</v>
          </cell>
          <cell r="W21438">
            <v>38.5</v>
          </cell>
          <cell r="X21438">
            <v>0</v>
          </cell>
        </row>
        <row r="21439">
          <cell r="H21439" t="str">
            <v>GTF0102081518</v>
          </cell>
          <cell r="W21439">
            <v>9.9500000000000011</v>
          </cell>
          <cell r="X21439">
            <v>0</v>
          </cell>
        </row>
        <row r="21440">
          <cell r="H21440" t="str">
            <v>GTF0102077509</v>
          </cell>
          <cell r="W21440">
            <v>271.87</v>
          </cell>
          <cell r="X21440">
            <v>0</v>
          </cell>
        </row>
        <row r="21441">
          <cell r="H21441" t="str">
            <v>GTF0102077510</v>
          </cell>
          <cell r="W21441">
            <v>271.87</v>
          </cell>
          <cell r="X21441">
            <v>0</v>
          </cell>
        </row>
        <row r="21442">
          <cell r="H21442" t="str">
            <v>GTF0102089523M</v>
          </cell>
          <cell r="W21442">
            <v>40.32</v>
          </cell>
          <cell r="X21442">
            <v>0</v>
          </cell>
        </row>
        <row r="21443">
          <cell r="H21443" t="str">
            <v>GTF0102081518</v>
          </cell>
          <cell r="W21443">
            <v>9.9499999999999993</v>
          </cell>
          <cell r="X21443">
            <v>0</v>
          </cell>
        </row>
        <row r="21444">
          <cell r="H21444" t="str">
            <v>GUF0102081019</v>
          </cell>
          <cell r="W21444">
            <v>11.75</v>
          </cell>
          <cell r="X21444">
            <v>0</v>
          </cell>
        </row>
        <row r="21445">
          <cell r="H21445" t="str">
            <v>GUF0102063023</v>
          </cell>
          <cell r="W21445">
            <v>1.91</v>
          </cell>
          <cell r="X21445">
            <v>0</v>
          </cell>
        </row>
        <row r="21446">
          <cell r="H21446" t="str">
            <v>GUF0102081030</v>
          </cell>
          <cell r="W21446">
            <v>0.26</v>
          </cell>
          <cell r="X21446">
            <v>0</v>
          </cell>
        </row>
        <row r="21447">
          <cell r="H21447" t="str">
            <v>GUF0102081034</v>
          </cell>
          <cell r="W21447">
            <v>19.41</v>
          </cell>
          <cell r="X21447">
            <v>0</v>
          </cell>
        </row>
        <row r="21448">
          <cell r="H21448" t="str">
            <v>GUF0102081023</v>
          </cell>
          <cell r="W21448">
            <v>5.16</v>
          </cell>
          <cell r="X21448">
            <v>0</v>
          </cell>
        </row>
        <row r="21449">
          <cell r="H21449" t="str">
            <v>GUF0102081006</v>
          </cell>
          <cell r="W21449">
            <v>6.33</v>
          </cell>
          <cell r="X21449">
            <v>0</v>
          </cell>
        </row>
        <row r="21450">
          <cell r="H21450" t="str">
            <v>GUF0102077045</v>
          </cell>
          <cell r="W21450">
            <v>0.87999999999999989</v>
          </cell>
          <cell r="X21450">
            <v>0</v>
          </cell>
        </row>
        <row r="21451">
          <cell r="H21451" t="str">
            <v>GUF0102077044</v>
          </cell>
          <cell r="W21451">
            <v>0.88</v>
          </cell>
          <cell r="X21451">
            <v>0</v>
          </cell>
        </row>
        <row r="21452">
          <cell r="H21452" t="str">
            <v>GUF0102077025</v>
          </cell>
          <cell r="W21452">
            <v>0.57999999999999996</v>
          </cell>
          <cell r="X21452">
            <v>0</v>
          </cell>
        </row>
        <row r="21453">
          <cell r="H21453" t="str">
            <v>GUF0102077024</v>
          </cell>
          <cell r="W21453">
            <v>0.57999999999999996</v>
          </cell>
          <cell r="X21453">
            <v>0</v>
          </cell>
        </row>
        <row r="21454">
          <cell r="H21454" t="str">
            <v>GUF0102064005</v>
          </cell>
          <cell r="W21454">
            <v>7.3999999999999995</v>
          </cell>
          <cell r="X21454">
            <v>0</v>
          </cell>
        </row>
        <row r="21455">
          <cell r="H21455" t="str">
            <v>GUF0102047021</v>
          </cell>
          <cell r="W21455">
            <v>1.75</v>
          </cell>
          <cell r="X21455">
            <v>0</v>
          </cell>
        </row>
        <row r="21456">
          <cell r="H21456" t="str">
            <v>GUF0102081024</v>
          </cell>
          <cell r="W21456">
            <v>0.19</v>
          </cell>
          <cell r="X21456">
            <v>0</v>
          </cell>
        </row>
        <row r="21457">
          <cell r="H21457" t="str">
            <v>GUF0102081025</v>
          </cell>
          <cell r="W21457">
            <v>0.17</v>
          </cell>
          <cell r="X21457">
            <v>0</v>
          </cell>
        </row>
        <row r="21458">
          <cell r="H21458" t="str">
            <v>GUF0102047030</v>
          </cell>
          <cell r="W21458">
            <v>2.5</v>
          </cell>
          <cell r="X21458">
            <v>0</v>
          </cell>
        </row>
        <row r="21459">
          <cell r="H21459" t="str">
            <v>GUF0102077026</v>
          </cell>
          <cell r="W21459">
            <v>3.9600000000000004</v>
          </cell>
          <cell r="X21459">
            <v>0</v>
          </cell>
        </row>
        <row r="21460">
          <cell r="H21460" t="str">
            <v>GUF0102077027</v>
          </cell>
          <cell r="W21460">
            <v>3.9600000000000004</v>
          </cell>
          <cell r="X21460">
            <v>0</v>
          </cell>
        </row>
        <row r="21461">
          <cell r="H21461" t="str">
            <v>GUF0102073028</v>
          </cell>
          <cell r="W21461">
            <v>0.37</v>
          </cell>
          <cell r="X21461">
            <v>0</v>
          </cell>
        </row>
        <row r="21462">
          <cell r="H21462" t="str">
            <v>GUF0102081021</v>
          </cell>
          <cell r="W21462">
            <v>1.29</v>
          </cell>
          <cell r="X21462">
            <v>0</v>
          </cell>
        </row>
        <row r="21463">
          <cell r="H21463" t="str">
            <v>GUF0102081020</v>
          </cell>
          <cell r="W21463">
            <v>1.29</v>
          </cell>
          <cell r="X21463">
            <v>0</v>
          </cell>
        </row>
        <row r="21464">
          <cell r="H21464" t="str">
            <v>GUF0102045090</v>
          </cell>
          <cell r="W21464">
            <v>2.6100000000000003</v>
          </cell>
          <cell r="X21464">
            <v>0</v>
          </cell>
        </row>
        <row r="21465">
          <cell r="H21465" t="str">
            <v>GUF0102081026</v>
          </cell>
          <cell r="W21465">
            <v>0.12000000000000001</v>
          </cell>
          <cell r="X21465">
            <v>0</v>
          </cell>
        </row>
        <row r="21466">
          <cell r="H21466" t="str">
            <v>GTP-F0102073020</v>
          </cell>
          <cell r="W21466">
            <v>6068</v>
          </cell>
          <cell r="X21466">
            <v>0</v>
          </cell>
        </row>
        <row r="21467">
          <cell r="H21467" t="str">
            <v>GTP-F0102073020</v>
          </cell>
          <cell r="W21467">
            <v>6068</v>
          </cell>
          <cell r="X21467">
            <v>0</v>
          </cell>
        </row>
        <row r="21468">
          <cell r="H21468" t="str">
            <v>GTP-F0102090002</v>
          </cell>
          <cell r="W21468">
            <v>8818</v>
          </cell>
          <cell r="X21468">
            <v>0</v>
          </cell>
        </row>
        <row r="21469">
          <cell r="H21469" t="str">
            <v>GTP-F0102073020</v>
          </cell>
          <cell r="W21469">
            <v>6068</v>
          </cell>
          <cell r="X21469">
            <v>0</v>
          </cell>
        </row>
        <row r="21470">
          <cell r="H21470" t="str">
            <v>GTP-F0102090002</v>
          </cell>
          <cell r="W21470">
            <v>8818</v>
          </cell>
          <cell r="X21470">
            <v>0</v>
          </cell>
        </row>
        <row r="21471">
          <cell r="H21471" t="str">
            <v>GTP-F0102090002</v>
          </cell>
          <cell r="W21471">
            <v>8818</v>
          </cell>
          <cell r="X21471">
            <v>0</v>
          </cell>
        </row>
        <row r="21472">
          <cell r="H21472" t="str">
            <v>GTP-F0102090002</v>
          </cell>
          <cell r="W21472">
            <v>8818</v>
          </cell>
          <cell r="X21472">
            <v>0</v>
          </cell>
        </row>
        <row r="21473">
          <cell r="H21473" t="str">
            <v>GTP-F0102073020</v>
          </cell>
          <cell r="W21473">
            <v>6068</v>
          </cell>
          <cell r="X21473">
            <v>0</v>
          </cell>
        </row>
        <row r="21474">
          <cell r="H21474" t="str">
            <v>GTP-F0102090002</v>
          </cell>
          <cell r="W21474">
            <v>8818</v>
          </cell>
          <cell r="X21474">
            <v>0</v>
          </cell>
        </row>
        <row r="21475">
          <cell r="H21475" t="str">
            <v>GTP-F0102089002</v>
          </cell>
          <cell r="W21475">
            <v>8818</v>
          </cell>
          <cell r="X21475">
            <v>0</v>
          </cell>
        </row>
        <row r="21476">
          <cell r="H21476" t="str">
            <v>GTP-F0102089002</v>
          </cell>
          <cell r="W21476">
            <v>8818</v>
          </cell>
          <cell r="X21476">
            <v>0</v>
          </cell>
        </row>
        <row r="21477">
          <cell r="H21477" t="str">
            <v>GTP-F0102074002</v>
          </cell>
          <cell r="W21477">
            <v>6708</v>
          </cell>
          <cell r="X21477">
            <v>0</v>
          </cell>
        </row>
        <row r="21478">
          <cell r="H21478" t="str">
            <v>GTP-F0102089002</v>
          </cell>
          <cell r="W21478">
            <v>8818</v>
          </cell>
          <cell r="X21478">
            <v>0</v>
          </cell>
        </row>
        <row r="21479">
          <cell r="H21479" t="str">
            <v>HT3A510-FK300-000</v>
          </cell>
          <cell r="W21479">
            <v>820</v>
          </cell>
          <cell r="X21479">
            <v>0</v>
          </cell>
        </row>
        <row r="21480">
          <cell r="H21480" t="str">
            <v>HT3A510-FK310-000</v>
          </cell>
          <cell r="W21480">
            <v>670</v>
          </cell>
          <cell r="X21480">
            <v>0</v>
          </cell>
        </row>
        <row r="21481">
          <cell r="H21481" t="str">
            <v>HT55130-FK110-BLK</v>
          </cell>
          <cell r="W21481">
            <v>125</v>
          </cell>
          <cell r="X21481">
            <v>0</v>
          </cell>
        </row>
        <row r="21482">
          <cell r="H21482" t="str">
            <v>GTPLCOVD2400X3585X25</v>
          </cell>
          <cell r="W21482">
            <v>255</v>
          </cell>
          <cell r="X21482">
            <v>0</v>
          </cell>
        </row>
        <row r="21483">
          <cell r="H21483" t="str">
            <v>FTMB3Z3079H</v>
          </cell>
          <cell r="W21483">
            <v>3216</v>
          </cell>
          <cell r="X21483">
            <v>0</v>
          </cell>
        </row>
        <row r="21484">
          <cell r="H21484" t="str">
            <v>FTEB3Z19712C</v>
          </cell>
          <cell r="W21484">
            <v>2529</v>
          </cell>
          <cell r="X21484">
            <v>0</v>
          </cell>
        </row>
        <row r="21485">
          <cell r="H21485" t="str">
            <v>FTJB3Z8200AK</v>
          </cell>
          <cell r="W21485">
            <v>3704</v>
          </cell>
          <cell r="X21485">
            <v>0</v>
          </cell>
        </row>
        <row r="21486">
          <cell r="H21486" t="str">
            <v>FTEB3Z7A010A</v>
          </cell>
          <cell r="W21486">
            <v>131</v>
          </cell>
          <cell r="X21486">
            <v>0</v>
          </cell>
        </row>
        <row r="21487">
          <cell r="H21487" t="str">
            <v>FTEB3Z7A010A</v>
          </cell>
          <cell r="W21487">
            <v>131</v>
          </cell>
          <cell r="X21487">
            <v>0</v>
          </cell>
        </row>
        <row r="21488">
          <cell r="H21488" t="str">
            <v>FTEB3Z17D957M</v>
          </cell>
          <cell r="W21488">
            <v>1424</v>
          </cell>
          <cell r="X21488">
            <v>0</v>
          </cell>
        </row>
        <row r="21489">
          <cell r="H21489" t="str">
            <v>FTUM4650894</v>
          </cell>
          <cell r="W21489">
            <v>356</v>
          </cell>
          <cell r="X21489">
            <v>0</v>
          </cell>
        </row>
        <row r="21490">
          <cell r="H21490" t="str">
            <v>FTEB3Z5C486B</v>
          </cell>
          <cell r="W21490">
            <v>411</v>
          </cell>
          <cell r="X21490">
            <v>0</v>
          </cell>
        </row>
        <row r="21491">
          <cell r="H21491" t="str">
            <v>FTUC3C33042</v>
          </cell>
          <cell r="W21491">
            <v>211</v>
          </cell>
          <cell r="X21491">
            <v>0</v>
          </cell>
        </row>
        <row r="21492">
          <cell r="H21492" t="str">
            <v>FTF5TZ6734BA</v>
          </cell>
          <cell r="W21492">
            <v>34</v>
          </cell>
          <cell r="X21492">
            <v>0</v>
          </cell>
        </row>
        <row r="21493">
          <cell r="H21493" t="str">
            <v>FTJB3Z2078K</v>
          </cell>
          <cell r="W21493">
            <v>353</v>
          </cell>
          <cell r="X21493">
            <v>0</v>
          </cell>
        </row>
        <row r="21494">
          <cell r="H21494" t="str">
            <v>FTJB3Z17755A</v>
          </cell>
          <cell r="W21494">
            <v>262</v>
          </cell>
          <cell r="X21494">
            <v>0</v>
          </cell>
        </row>
        <row r="21495">
          <cell r="H21495" t="str">
            <v>FTEB3Z2553C</v>
          </cell>
          <cell r="W21495">
            <v>780</v>
          </cell>
          <cell r="X21495">
            <v>0</v>
          </cell>
        </row>
        <row r="21496">
          <cell r="H21496" t="str">
            <v>FTAB3Z3A427A</v>
          </cell>
          <cell r="W21496">
            <v>6205</v>
          </cell>
          <cell r="X21496">
            <v>0</v>
          </cell>
        </row>
        <row r="21497">
          <cell r="H21497" t="str">
            <v>FTAB3Z3B436C</v>
          </cell>
          <cell r="W21497">
            <v>1415</v>
          </cell>
          <cell r="X21497">
            <v>0</v>
          </cell>
        </row>
        <row r="21498">
          <cell r="H21498" t="str">
            <v>FTEB3Z17683CAD</v>
          </cell>
          <cell r="W21498">
            <v>2050</v>
          </cell>
          <cell r="X21498">
            <v>0</v>
          </cell>
        </row>
        <row r="21499">
          <cell r="H21499" t="str">
            <v>FTJB3Z2103100W</v>
          </cell>
          <cell r="W21499">
            <v>2814</v>
          </cell>
          <cell r="X21499">
            <v>0</v>
          </cell>
        </row>
        <row r="21500">
          <cell r="H21500" t="str">
            <v>FT1U2Z14S411BHA</v>
          </cell>
          <cell r="W21500">
            <v>788</v>
          </cell>
          <cell r="X21500">
            <v>0</v>
          </cell>
        </row>
        <row r="21501">
          <cell r="H21501" t="str">
            <v>FT1U2Z14S411BHA</v>
          </cell>
          <cell r="W21501">
            <v>788</v>
          </cell>
          <cell r="X21501">
            <v>0</v>
          </cell>
        </row>
        <row r="21502">
          <cell r="H21502" t="str">
            <v>FT1U2Z14S411BHA</v>
          </cell>
          <cell r="W21502">
            <v>788</v>
          </cell>
          <cell r="X21502">
            <v>0</v>
          </cell>
        </row>
        <row r="21503">
          <cell r="H21503" t="str">
            <v>FT1U2Z14S411BHA</v>
          </cell>
          <cell r="W21503">
            <v>788</v>
          </cell>
          <cell r="X21503">
            <v>0</v>
          </cell>
        </row>
        <row r="21504">
          <cell r="H21504" t="str">
            <v>FT1U2Z14S411BHA</v>
          </cell>
          <cell r="W21504">
            <v>788</v>
          </cell>
          <cell r="X21504">
            <v>0</v>
          </cell>
        </row>
        <row r="21505">
          <cell r="H21505" t="str">
            <v>FT1U2Z14S411BHA</v>
          </cell>
          <cell r="W21505">
            <v>788</v>
          </cell>
          <cell r="X21505">
            <v>0</v>
          </cell>
        </row>
        <row r="21506">
          <cell r="H21506" t="str">
            <v>FTN1WZ8C324CT</v>
          </cell>
          <cell r="W21506">
            <v>5937</v>
          </cell>
          <cell r="X21506">
            <v>0</v>
          </cell>
        </row>
        <row r="21507">
          <cell r="H21507" t="str">
            <v>FTEB3Z1503050B</v>
          </cell>
          <cell r="W21507">
            <v>31</v>
          </cell>
          <cell r="X21507">
            <v>0</v>
          </cell>
        </row>
        <row r="21508">
          <cell r="H21508" t="str">
            <v>FT998450616</v>
          </cell>
          <cell r="W21508">
            <v>81</v>
          </cell>
          <cell r="X21508">
            <v>0</v>
          </cell>
        </row>
        <row r="21509">
          <cell r="H21509" t="str">
            <v>FTEB3Z16L554A</v>
          </cell>
          <cell r="W21509">
            <v>534</v>
          </cell>
          <cell r="X21509">
            <v>0</v>
          </cell>
        </row>
        <row r="21510">
          <cell r="H21510" t="str">
            <v>FTEB3Z3A130C</v>
          </cell>
          <cell r="W21510">
            <v>849</v>
          </cell>
          <cell r="X21510">
            <v>0</v>
          </cell>
        </row>
        <row r="21511">
          <cell r="H21511" t="str">
            <v>FTEB3Z13404E</v>
          </cell>
          <cell r="W21511">
            <v>1810</v>
          </cell>
          <cell r="X21511">
            <v>0</v>
          </cell>
        </row>
        <row r="21512">
          <cell r="H21512" t="str">
            <v>FTEB3Z2200B</v>
          </cell>
          <cell r="W21512">
            <v>1575</v>
          </cell>
          <cell r="X21512">
            <v>0</v>
          </cell>
        </row>
        <row r="21513">
          <cell r="H21513" t="str">
            <v>FTEB3Z5A649A</v>
          </cell>
          <cell r="W21513">
            <v>2859</v>
          </cell>
          <cell r="X21513">
            <v>0</v>
          </cell>
        </row>
        <row r="21514">
          <cell r="H21514" t="str">
            <v>FTFU5Z14526F</v>
          </cell>
          <cell r="W21514">
            <v>396</v>
          </cell>
          <cell r="X21514">
            <v>0</v>
          </cell>
        </row>
        <row r="21515">
          <cell r="H21515" t="str">
            <v>FTEB3Z8321B</v>
          </cell>
          <cell r="W21515">
            <v>269</v>
          </cell>
          <cell r="X21515">
            <v>0</v>
          </cell>
        </row>
        <row r="21516">
          <cell r="H21516" t="str">
            <v>FTEB3Z2200B</v>
          </cell>
          <cell r="W21516">
            <v>1575</v>
          </cell>
          <cell r="X21516">
            <v>0</v>
          </cell>
        </row>
        <row r="21517">
          <cell r="H21517" t="str">
            <v>FTP1VZ78290A60AA</v>
          </cell>
          <cell r="W21517">
            <v>965</v>
          </cell>
          <cell r="X21517">
            <v>0</v>
          </cell>
        </row>
        <row r="21518">
          <cell r="H21518" t="str">
            <v>FTN1WZ2620012J</v>
          </cell>
          <cell r="W21518">
            <v>1140</v>
          </cell>
          <cell r="X21518">
            <v>0</v>
          </cell>
        </row>
        <row r="21519">
          <cell r="H21519" t="str">
            <v>FTN1WZ16A550BX</v>
          </cell>
          <cell r="W21519">
            <v>224</v>
          </cell>
          <cell r="X21519">
            <v>0</v>
          </cell>
        </row>
        <row r="21520">
          <cell r="H21520" t="str">
            <v>FTW711354S437</v>
          </cell>
          <cell r="W21520">
            <v>14</v>
          </cell>
          <cell r="X21520">
            <v>0</v>
          </cell>
        </row>
        <row r="21521">
          <cell r="H21521" t="str">
            <v>FTW719491S439</v>
          </cell>
          <cell r="W21521">
            <v>54</v>
          </cell>
          <cell r="X21521">
            <v>0</v>
          </cell>
        </row>
        <row r="21522">
          <cell r="H21522" t="str">
            <v>FTKB3Z3B477A</v>
          </cell>
          <cell r="W21522">
            <v>205</v>
          </cell>
          <cell r="X21522">
            <v>0</v>
          </cell>
        </row>
        <row r="21523">
          <cell r="H21523" t="str">
            <v>FTEB3Z4160044AA</v>
          </cell>
          <cell r="W21523">
            <v>500</v>
          </cell>
          <cell r="X21523">
            <v>0</v>
          </cell>
        </row>
        <row r="21524">
          <cell r="H21524" t="str">
            <v>FTEB3Z99253A11A</v>
          </cell>
          <cell r="W21524">
            <v>1200</v>
          </cell>
          <cell r="X21524">
            <v>0</v>
          </cell>
        </row>
        <row r="21525">
          <cell r="H21525" t="str">
            <v>FT7T4Z14526B</v>
          </cell>
          <cell r="W21525">
            <v>71</v>
          </cell>
          <cell r="X21525">
            <v>0</v>
          </cell>
        </row>
        <row r="21526">
          <cell r="H21526" t="str">
            <v>FTEB3Z2200B</v>
          </cell>
          <cell r="W21526">
            <v>1575</v>
          </cell>
          <cell r="X21526">
            <v>0</v>
          </cell>
        </row>
        <row r="21527">
          <cell r="H21527" t="str">
            <v>FTEB3Z99253A10A</v>
          </cell>
          <cell r="W21527">
            <v>1200</v>
          </cell>
          <cell r="X21527">
            <v>0</v>
          </cell>
        </row>
        <row r="21528">
          <cell r="H21528" t="str">
            <v>FTJB3Z9170D</v>
          </cell>
          <cell r="W21528">
            <v>704</v>
          </cell>
          <cell r="X21528">
            <v>0</v>
          </cell>
        </row>
        <row r="21529">
          <cell r="H21529" t="str">
            <v>FT998450616</v>
          </cell>
          <cell r="W21529">
            <v>81</v>
          </cell>
          <cell r="X21529">
            <v>0</v>
          </cell>
        </row>
        <row r="21530">
          <cell r="H21530" t="str">
            <v>FTEB3Z2200B</v>
          </cell>
          <cell r="W21530">
            <v>1575</v>
          </cell>
          <cell r="X21530">
            <v>0</v>
          </cell>
        </row>
        <row r="21531">
          <cell r="H21531" t="str">
            <v>FTMB3Z2K005C</v>
          </cell>
          <cell r="W21531">
            <v>228</v>
          </cell>
          <cell r="X21531">
            <v>0</v>
          </cell>
        </row>
        <row r="21532">
          <cell r="H21532" t="str">
            <v>FTEB3Z2C150A</v>
          </cell>
          <cell r="W21532">
            <v>704</v>
          </cell>
          <cell r="X21532">
            <v>0</v>
          </cell>
        </row>
        <row r="21533">
          <cell r="H21533" t="str">
            <v>FTJB3Z2001B</v>
          </cell>
          <cell r="W21533">
            <v>2785</v>
          </cell>
          <cell r="X21533">
            <v>0</v>
          </cell>
        </row>
        <row r="21534">
          <cell r="H21534" t="str">
            <v>FTW500121S439</v>
          </cell>
          <cell r="W21534">
            <v>94</v>
          </cell>
          <cell r="X21534">
            <v>0</v>
          </cell>
        </row>
        <row r="21535">
          <cell r="H21535" t="str">
            <v>FTEB3Z17A869K</v>
          </cell>
          <cell r="W21535">
            <v>302</v>
          </cell>
          <cell r="X21535">
            <v>0</v>
          </cell>
        </row>
        <row r="21536">
          <cell r="H21536" t="str">
            <v>FTJB3Z14305D</v>
          </cell>
          <cell r="W21536">
            <v>607</v>
          </cell>
          <cell r="X21536">
            <v>0</v>
          </cell>
        </row>
        <row r="21537">
          <cell r="H21537" t="str">
            <v>FTJD8Z0923A</v>
          </cell>
          <cell r="W21537">
            <v>21</v>
          </cell>
          <cell r="X21537">
            <v>0</v>
          </cell>
        </row>
        <row r="21538">
          <cell r="H21538" t="str">
            <v>FTJB3Z17A869B</v>
          </cell>
          <cell r="W21538">
            <v>349</v>
          </cell>
          <cell r="X21538">
            <v>0</v>
          </cell>
        </row>
        <row r="21539">
          <cell r="H21539" t="str">
            <v>FTEB3Z16A238A</v>
          </cell>
          <cell r="W21539">
            <v>426</v>
          </cell>
          <cell r="X21539">
            <v>0</v>
          </cell>
        </row>
        <row r="21540">
          <cell r="H21540" t="str">
            <v>FTEB3Z4120531C</v>
          </cell>
          <cell r="W21540">
            <v>717</v>
          </cell>
          <cell r="X21540">
            <v>0</v>
          </cell>
        </row>
        <row r="21541">
          <cell r="H21541" t="str">
            <v>FTW702928S307</v>
          </cell>
          <cell r="W21541">
            <v>31</v>
          </cell>
          <cell r="X21541">
            <v>0</v>
          </cell>
        </row>
        <row r="21542">
          <cell r="H21542" t="str">
            <v>FTEB3Z2282D</v>
          </cell>
          <cell r="W21542">
            <v>208</v>
          </cell>
          <cell r="X21542">
            <v>0</v>
          </cell>
        </row>
        <row r="21543">
          <cell r="H21543" t="str">
            <v>FTEB3Z9925325A</v>
          </cell>
          <cell r="W21543">
            <v>1073</v>
          </cell>
          <cell r="X21543">
            <v>0</v>
          </cell>
        </row>
        <row r="21544">
          <cell r="H21544" t="str">
            <v>FTEB3Z4120530C</v>
          </cell>
          <cell r="W21544">
            <v>717</v>
          </cell>
          <cell r="X21544">
            <v>0</v>
          </cell>
        </row>
        <row r="21545">
          <cell r="H21545" t="str">
            <v>FTEB3Z3079R</v>
          </cell>
          <cell r="W21545">
            <v>4691</v>
          </cell>
          <cell r="X21545">
            <v>0</v>
          </cell>
        </row>
        <row r="21546">
          <cell r="H21546" t="str">
            <v>FTEB3Z9928125C</v>
          </cell>
          <cell r="W21546">
            <v>456</v>
          </cell>
          <cell r="X21546">
            <v>0</v>
          </cell>
        </row>
        <row r="21547">
          <cell r="H21547" t="str">
            <v>FTBK3Z6019B</v>
          </cell>
          <cell r="W21547">
            <v>2044</v>
          </cell>
          <cell r="X21547">
            <v>0</v>
          </cell>
        </row>
        <row r="21548">
          <cell r="H21548" t="str">
            <v>FTEB3Z3078R</v>
          </cell>
          <cell r="W21548">
            <v>4691</v>
          </cell>
          <cell r="X21548">
            <v>0</v>
          </cell>
        </row>
        <row r="21549">
          <cell r="H21549" t="str">
            <v>FTEB3Z2C026A</v>
          </cell>
          <cell r="W21549">
            <v>1579</v>
          </cell>
          <cell r="X21549">
            <v>0</v>
          </cell>
        </row>
        <row r="21550">
          <cell r="H21550" t="str">
            <v>FTEB3Z10B768A</v>
          </cell>
          <cell r="W21550">
            <v>336</v>
          </cell>
          <cell r="X21550">
            <v>0</v>
          </cell>
        </row>
        <row r="21551">
          <cell r="H21551" t="str">
            <v>FTEB3Z3A130A</v>
          </cell>
          <cell r="W21551">
            <v>849</v>
          </cell>
          <cell r="X21551">
            <v>0</v>
          </cell>
        </row>
        <row r="21552">
          <cell r="H21552" t="str">
            <v>FTXS7Z8575A</v>
          </cell>
          <cell r="W21552">
            <v>644</v>
          </cell>
          <cell r="X21552">
            <v>0</v>
          </cell>
        </row>
        <row r="21553">
          <cell r="H21553" t="str">
            <v>FTEB3Z3A130C</v>
          </cell>
          <cell r="W21553">
            <v>849</v>
          </cell>
          <cell r="X21553">
            <v>0</v>
          </cell>
        </row>
        <row r="21554">
          <cell r="H21554" t="str">
            <v>FTJB3Z8310K</v>
          </cell>
          <cell r="W21554">
            <v>2748</v>
          </cell>
          <cell r="X21554">
            <v>0</v>
          </cell>
        </row>
        <row r="21555">
          <cell r="H21555" t="str">
            <v>FTEB3Z19805A</v>
          </cell>
          <cell r="W21555">
            <v>4007</v>
          </cell>
          <cell r="X21555">
            <v>0</v>
          </cell>
        </row>
        <row r="21556">
          <cell r="H21556" t="str">
            <v>FTN1WZ13497V</v>
          </cell>
          <cell r="W21556">
            <v>8386</v>
          </cell>
          <cell r="X21556">
            <v>0</v>
          </cell>
        </row>
        <row r="21557">
          <cell r="H21557" t="str">
            <v>FTMB3Z9601C</v>
          </cell>
          <cell r="W21557">
            <v>503</v>
          </cell>
          <cell r="X21557">
            <v>0</v>
          </cell>
        </row>
        <row r="21558">
          <cell r="H21558" t="str">
            <v>FTZ00812N</v>
          </cell>
          <cell r="W21558">
            <v>24</v>
          </cell>
          <cell r="X21558">
            <v>0</v>
          </cell>
        </row>
        <row r="21559">
          <cell r="H21559" t="str">
            <v>FTEB3Z18125AC</v>
          </cell>
          <cell r="W21559">
            <v>1374</v>
          </cell>
          <cell r="X21559">
            <v>0</v>
          </cell>
        </row>
        <row r="21560">
          <cell r="H21560" t="str">
            <v>FTUHY42638Z</v>
          </cell>
          <cell r="W21560">
            <v>2165</v>
          </cell>
          <cell r="X21560">
            <v>0</v>
          </cell>
        </row>
        <row r="21561">
          <cell r="H21561" t="str">
            <v>FTUC9M51686</v>
          </cell>
          <cell r="W21561">
            <v>185</v>
          </cell>
          <cell r="X21561">
            <v>0</v>
          </cell>
        </row>
        <row r="21562">
          <cell r="H21562" t="str">
            <v>FTAB3Z3A427A</v>
          </cell>
          <cell r="W21562">
            <v>7756</v>
          </cell>
          <cell r="X21562">
            <v>0</v>
          </cell>
        </row>
        <row r="21563">
          <cell r="H21563" t="str">
            <v>FTAB3Z13832E</v>
          </cell>
          <cell r="W21563">
            <v>1381</v>
          </cell>
          <cell r="X21563">
            <v>0</v>
          </cell>
        </row>
        <row r="21564">
          <cell r="H21564" t="str">
            <v>FTEB3Z5K483C</v>
          </cell>
          <cell r="W21564">
            <v>530</v>
          </cell>
          <cell r="X21564">
            <v>0</v>
          </cell>
        </row>
        <row r="21565">
          <cell r="H21565" t="str">
            <v>FTAB3Z19849G</v>
          </cell>
          <cell r="W21565">
            <v>500</v>
          </cell>
          <cell r="X21565">
            <v>0</v>
          </cell>
        </row>
        <row r="21566">
          <cell r="H21566" t="str">
            <v>FTEB3Z5K483B</v>
          </cell>
          <cell r="W21566">
            <v>530</v>
          </cell>
          <cell r="X21566">
            <v>0</v>
          </cell>
        </row>
        <row r="21567">
          <cell r="H21567" t="str">
            <v>FTEB3Z3085L</v>
          </cell>
          <cell r="W21567">
            <v>2151</v>
          </cell>
          <cell r="X21567">
            <v>0</v>
          </cell>
        </row>
        <row r="21568">
          <cell r="H21568" t="str">
            <v>FTJB3Z5781B</v>
          </cell>
          <cell r="W21568">
            <v>366</v>
          </cell>
          <cell r="X21568">
            <v>0</v>
          </cell>
        </row>
        <row r="21569">
          <cell r="H21569" t="str">
            <v>FTAB3Z4B410A</v>
          </cell>
          <cell r="W21569">
            <v>1746</v>
          </cell>
          <cell r="X21569">
            <v>0</v>
          </cell>
        </row>
        <row r="21570">
          <cell r="H21570" t="str">
            <v>FTJB3Z5560AW</v>
          </cell>
          <cell r="W21570">
            <v>2976</v>
          </cell>
          <cell r="X21570">
            <v>0</v>
          </cell>
        </row>
        <row r="21571">
          <cell r="H21571" t="str">
            <v>FTJB3Z1215B</v>
          </cell>
          <cell r="W21571">
            <v>1106</v>
          </cell>
          <cell r="X21571">
            <v>0</v>
          </cell>
        </row>
        <row r="21572">
          <cell r="H21572" t="str">
            <v>FTCJ5Z13N021A</v>
          </cell>
          <cell r="W21572">
            <v>764</v>
          </cell>
          <cell r="X21572">
            <v>0</v>
          </cell>
        </row>
        <row r="21573">
          <cell r="H21573" t="str">
            <v>FT2C5Z13N021AA</v>
          </cell>
          <cell r="W21573">
            <v>721</v>
          </cell>
          <cell r="X21573">
            <v>0</v>
          </cell>
        </row>
        <row r="21574">
          <cell r="H21574" t="str">
            <v>FTEB3Z14A664B</v>
          </cell>
          <cell r="W21574">
            <v>2748</v>
          </cell>
          <cell r="X21574">
            <v>0</v>
          </cell>
        </row>
        <row r="21575">
          <cell r="H21575" t="str">
            <v>FTAB3Z8286J</v>
          </cell>
          <cell r="W21575">
            <v>436</v>
          </cell>
          <cell r="X21575">
            <v>0</v>
          </cell>
        </row>
        <row r="21576">
          <cell r="H21576" t="str">
            <v>FT97FZ13466A</v>
          </cell>
          <cell r="W21576">
            <v>393</v>
          </cell>
          <cell r="X21576">
            <v>0</v>
          </cell>
        </row>
        <row r="21577">
          <cell r="H21577" t="str">
            <v>FT2C5Z13N021AA</v>
          </cell>
          <cell r="W21577">
            <v>721</v>
          </cell>
          <cell r="X21577">
            <v>0</v>
          </cell>
        </row>
        <row r="21578">
          <cell r="H21578" t="str">
            <v>FTAB3Z19C734H</v>
          </cell>
          <cell r="W21578">
            <v>286</v>
          </cell>
          <cell r="X21578">
            <v>0</v>
          </cell>
        </row>
        <row r="21579">
          <cell r="H21579" t="str">
            <v>FTEB3Z19849H</v>
          </cell>
          <cell r="W21579">
            <v>400</v>
          </cell>
          <cell r="X21579">
            <v>0</v>
          </cell>
        </row>
        <row r="21580">
          <cell r="H21580" t="str">
            <v>FTAB3Z2122404A</v>
          </cell>
          <cell r="W21580">
            <v>664</v>
          </cell>
          <cell r="X21580">
            <v>0</v>
          </cell>
        </row>
        <row r="21581">
          <cell r="H21581" t="str">
            <v>FTJB3Z5K483A</v>
          </cell>
          <cell r="W21581">
            <v>389</v>
          </cell>
          <cell r="X21581">
            <v>0</v>
          </cell>
        </row>
        <row r="21582">
          <cell r="H21582" t="str">
            <v>FTUC2R34550</v>
          </cell>
          <cell r="W21582">
            <v>738</v>
          </cell>
          <cell r="X21582">
            <v>0</v>
          </cell>
        </row>
        <row r="21583">
          <cell r="H21583" t="str">
            <v>FTJB3Z3079C</v>
          </cell>
          <cell r="W21583">
            <v>4483</v>
          </cell>
          <cell r="X21583">
            <v>0</v>
          </cell>
        </row>
        <row r="21584">
          <cell r="H21584" t="str">
            <v>FTJB3Z2C205D</v>
          </cell>
          <cell r="W21584">
            <v>590</v>
          </cell>
          <cell r="X21584">
            <v>0</v>
          </cell>
        </row>
        <row r="21585">
          <cell r="H21585" t="str">
            <v>FTJB3Z3050B</v>
          </cell>
          <cell r="W21585">
            <v>516</v>
          </cell>
          <cell r="X21585">
            <v>0</v>
          </cell>
        </row>
        <row r="21586">
          <cell r="H21586" t="str">
            <v>FTAB3Z19835P</v>
          </cell>
          <cell r="W21586">
            <v>1063</v>
          </cell>
          <cell r="X21586">
            <v>0</v>
          </cell>
        </row>
        <row r="21587">
          <cell r="H21587" t="str">
            <v>FTN1WZ13008DR</v>
          </cell>
          <cell r="W21587">
            <v>5500</v>
          </cell>
          <cell r="X21587">
            <v>0</v>
          </cell>
        </row>
        <row r="21588">
          <cell r="H21588" t="str">
            <v>FTEB3Z19712C</v>
          </cell>
          <cell r="W21588">
            <v>2529</v>
          </cell>
          <cell r="X21588">
            <v>0</v>
          </cell>
        </row>
        <row r="21589">
          <cell r="H21589" t="str">
            <v>FT6C2Z4N282AA</v>
          </cell>
          <cell r="W21589">
            <v>43</v>
          </cell>
          <cell r="X21589">
            <v>0</v>
          </cell>
        </row>
        <row r="21590">
          <cell r="H21590" t="str">
            <v>GTF0202009204</v>
          </cell>
          <cell r="W21590">
            <v>1011.2</v>
          </cell>
          <cell r="X21590">
            <v>0</v>
          </cell>
        </row>
        <row r="21591">
          <cell r="H21591" t="str">
            <v>HT52176-0A400-BLK</v>
          </cell>
          <cell r="W21591">
            <v>7.22</v>
          </cell>
          <cell r="X21591">
            <v>0</v>
          </cell>
        </row>
        <row r="21592">
          <cell r="H21592" t="str">
            <v>HT825CS-M0625-SUS</v>
          </cell>
          <cell r="W21592">
            <v>92.14</v>
          </cell>
          <cell r="X21592">
            <v>0</v>
          </cell>
        </row>
        <row r="21593">
          <cell r="H21593" t="str">
            <v>HTP3182-FU110-GRN</v>
          </cell>
          <cell r="W21593">
            <v>97.3</v>
          </cell>
          <cell r="X21593">
            <v>0</v>
          </cell>
        </row>
        <row r="21594">
          <cell r="H21594" t="str">
            <v>HTP3182-FU120-GRN</v>
          </cell>
          <cell r="W21594">
            <v>364.90000000000003</v>
          </cell>
          <cell r="X21594">
            <v>0</v>
          </cell>
        </row>
        <row r="21595">
          <cell r="H21595" t="str">
            <v>HTP3182-FU130-GRN</v>
          </cell>
          <cell r="W21595">
            <v>225.9</v>
          </cell>
          <cell r="X21595">
            <v>0</v>
          </cell>
        </row>
        <row r="21596">
          <cell r="H21596" t="str">
            <v>HTP3183-FU120-GRN</v>
          </cell>
          <cell r="W21596">
            <v>364.9</v>
          </cell>
          <cell r="X21596">
            <v>0</v>
          </cell>
        </row>
        <row r="21597">
          <cell r="H21597" t="str">
            <v>GTCB1052X0320X200</v>
          </cell>
          <cell r="W21597">
            <v>87.18</v>
          </cell>
          <cell r="X21597">
            <v>0</v>
          </cell>
        </row>
        <row r="21598">
          <cell r="H21598" t="str">
            <v>GTCB1310X420X130</v>
          </cell>
          <cell r="W21598">
            <v>126.94</v>
          </cell>
          <cell r="X21598">
            <v>0</v>
          </cell>
        </row>
        <row r="21599">
          <cell r="H21599" t="str">
            <v>GTCB560X270X270</v>
          </cell>
          <cell r="W21599">
            <v>65.52</v>
          </cell>
          <cell r="X21599">
            <v>0</v>
          </cell>
        </row>
        <row r="21600">
          <cell r="H21600" t="str">
            <v>GTY0214007031</v>
          </cell>
          <cell r="W21600">
            <v>83.88000000000001</v>
          </cell>
          <cell r="X21600">
            <v>0</v>
          </cell>
        </row>
        <row r="21601">
          <cell r="H21601" t="str">
            <v>GTY0214007037</v>
          </cell>
          <cell r="W21601">
            <v>46.98</v>
          </cell>
          <cell r="X21601">
            <v>0</v>
          </cell>
        </row>
        <row r="21602">
          <cell r="H21602" t="str">
            <v>GTY0214007042</v>
          </cell>
          <cell r="W21602">
            <v>465.36</v>
          </cell>
          <cell r="X21602">
            <v>0</v>
          </cell>
        </row>
        <row r="21603">
          <cell r="H21603" t="str">
            <v>GTCB1230X680X415</v>
          </cell>
          <cell r="W21603">
            <v>218.06</v>
          </cell>
          <cell r="X21603">
            <v>0</v>
          </cell>
        </row>
        <row r="21604">
          <cell r="H21604" t="str">
            <v>HT15521-0A100-BLK</v>
          </cell>
          <cell r="W21604">
            <v>675</v>
          </cell>
          <cell r="X21604">
            <v>0</v>
          </cell>
        </row>
        <row r="21605">
          <cell r="H21605" t="str">
            <v>HT15522-0A100-BLK</v>
          </cell>
          <cell r="W21605">
            <v>675</v>
          </cell>
          <cell r="X21605">
            <v>0</v>
          </cell>
        </row>
        <row r="21606">
          <cell r="H21606" t="str">
            <v>HT15524-0A100-RAW</v>
          </cell>
          <cell r="W21606">
            <v>220</v>
          </cell>
          <cell r="X21606">
            <v>0</v>
          </cell>
        </row>
        <row r="21607">
          <cell r="H21607" t="str">
            <v>HT21671-ES100-YEL</v>
          </cell>
          <cell r="W21607">
            <v>1350</v>
          </cell>
          <cell r="X21607">
            <v>0</v>
          </cell>
        </row>
        <row r="21608">
          <cell r="H21608" t="str">
            <v>HT22121-FR100-BLK</v>
          </cell>
          <cell r="W21608">
            <v>1600</v>
          </cell>
          <cell r="X21608">
            <v>0</v>
          </cell>
        </row>
        <row r="21609">
          <cell r="H21609" t="str">
            <v>HT22131-FR100-BLK</v>
          </cell>
          <cell r="W21609">
            <v>1790</v>
          </cell>
          <cell r="X21609">
            <v>0</v>
          </cell>
        </row>
        <row r="21610">
          <cell r="H21610" t="str">
            <v>HT22132-FR100-BLK</v>
          </cell>
          <cell r="W21610">
            <v>585</v>
          </cell>
          <cell r="X21610">
            <v>0</v>
          </cell>
        </row>
        <row r="21611">
          <cell r="H21611" t="str">
            <v>HT22141-FR100-BLK</v>
          </cell>
          <cell r="W21611">
            <v>615</v>
          </cell>
          <cell r="X21611">
            <v>0</v>
          </cell>
        </row>
        <row r="21612">
          <cell r="H21612" t="str">
            <v>HT22141-FR110-BLK</v>
          </cell>
          <cell r="W21612">
            <v>615</v>
          </cell>
          <cell r="X21612">
            <v>0</v>
          </cell>
        </row>
        <row r="21613">
          <cell r="H21613" t="str">
            <v>HT41442-0A100-WHT</v>
          </cell>
          <cell r="W21613">
            <v>300</v>
          </cell>
          <cell r="X21613">
            <v>0</v>
          </cell>
        </row>
        <row r="21614">
          <cell r="H21614" t="str">
            <v>HT61911-0A200-BLK</v>
          </cell>
          <cell r="W21614">
            <v>890</v>
          </cell>
          <cell r="X21614">
            <v>0</v>
          </cell>
        </row>
        <row r="21615">
          <cell r="H21615" t="str">
            <v>HT75512-0A710-WHT</v>
          </cell>
          <cell r="W21615">
            <v>1500</v>
          </cell>
          <cell r="X21615">
            <v>0</v>
          </cell>
        </row>
        <row r="21616">
          <cell r="H21616" t="str">
            <v>HT13511-0A100-GIZ</v>
          </cell>
          <cell r="W21616">
            <v>3975</v>
          </cell>
          <cell r="X21616">
            <v>0</v>
          </cell>
        </row>
        <row r="21617">
          <cell r="H21617" t="str">
            <v>HT13511-FR100-BLK</v>
          </cell>
          <cell r="W21617">
            <v>1400</v>
          </cell>
          <cell r="X21617">
            <v>0</v>
          </cell>
        </row>
        <row r="21618">
          <cell r="H21618" t="str">
            <v>HT13511-FR110-BLK</v>
          </cell>
          <cell r="W21618">
            <v>1400</v>
          </cell>
          <cell r="X21618">
            <v>0</v>
          </cell>
        </row>
        <row r="21619">
          <cell r="H21619" t="str">
            <v>HT13510-0A100-BLK</v>
          </cell>
          <cell r="W21619">
            <v>4195</v>
          </cell>
          <cell r="X21619">
            <v>0</v>
          </cell>
        </row>
        <row r="21620">
          <cell r="H21620" t="str">
            <v>HT75362-0A100-SUS</v>
          </cell>
          <cell r="W21620">
            <v>375</v>
          </cell>
          <cell r="X21620">
            <v>0</v>
          </cell>
        </row>
        <row r="21621">
          <cell r="H21621" t="str">
            <v>HT75362-0A110-SUS</v>
          </cell>
          <cell r="W21621">
            <v>490</v>
          </cell>
          <cell r="X21621">
            <v>0</v>
          </cell>
        </row>
        <row r="21622">
          <cell r="H21622" t="str">
            <v>HT75363-0A100-SUS</v>
          </cell>
          <cell r="W21622">
            <v>345</v>
          </cell>
          <cell r="X21622">
            <v>0</v>
          </cell>
        </row>
        <row r="21623">
          <cell r="H21623" t="str">
            <v>HT12811-FU200-BLK</v>
          </cell>
          <cell r="W21623">
            <v>7070</v>
          </cell>
          <cell r="X21623">
            <v>0</v>
          </cell>
        </row>
        <row r="21624">
          <cell r="H21624" t="str">
            <v>HT12812-FU200-BLK</v>
          </cell>
          <cell r="W21624">
            <v>5600</v>
          </cell>
          <cell r="X21624">
            <v>0</v>
          </cell>
        </row>
        <row r="21625">
          <cell r="H21625" t="str">
            <v>HT12821-FU200-BLK</v>
          </cell>
          <cell r="W21625">
            <v>6275</v>
          </cell>
          <cell r="X21625">
            <v>0</v>
          </cell>
        </row>
        <row r="21626">
          <cell r="H21626" t="str">
            <v>HT12822-FU200-BLK</v>
          </cell>
          <cell r="W21626">
            <v>6275</v>
          </cell>
          <cell r="X21626">
            <v>0</v>
          </cell>
        </row>
        <row r="21627">
          <cell r="H21627" t="str">
            <v>HT12831-FU200-BLK</v>
          </cell>
          <cell r="W21627">
            <v>5105</v>
          </cell>
          <cell r="X21627">
            <v>0</v>
          </cell>
        </row>
        <row r="21628">
          <cell r="H21628" t="str">
            <v>HT12832-FU200-BLK</v>
          </cell>
          <cell r="W21628">
            <v>5105</v>
          </cell>
          <cell r="X21628">
            <v>0</v>
          </cell>
        </row>
        <row r="21629">
          <cell r="H21629" t="str">
            <v>GTB7A10180A</v>
          </cell>
          <cell r="W21629">
            <v>7090</v>
          </cell>
          <cell r="X21629">
            <v>0</v>
          </cell>
        </row>
        <row r="21630">
          <cell r="H21630" t="str">
            <v>HT11631-FU100</v>
          </cell>
          <cell r="W21630">
            <v>1029</v>
          </cell>
          <cell r="X21630">
            <v>0</v>
          </cell>
        </row>
        <row r="21631">
          <cell r="H21631" t="str">
            <v>HT11632-FU100</v>
          </cell>
          <cell r="W21631">
            <v>1029</v>
          </cell>
          <cell r="X21631">
            <v>0</v>
          </cell>
        </row>
        <row r="21632">
          <cell r="H21632" t="str">
            <v>HT13634-FU100-BLK</v>
          </cell>
          <cell r="W21632">
            <v>931</v>
          </cell>
          <cell r="X21632">
            <v>0</v>
          </cell>
        </row>
        <row r="21633">
          <cell r="H21633" t="str">
            <v>HT13635-FU100-BLK</v>
          </cell>
          <cell r="W21633">
            <v>931</v>
          </cell>
          <cell r="X21633">
            <v>0</v>
          </cell>
        </row>
        <row r="21634">
          <cell r="H21634" t="str">
            <v>HT31611-FU100-SUS</v>
          </cell>
          <cell r="W21634">
            <v>750</v>
          </cell>
          <cell r="X21634">
            <v>0</v>
          </cell>
        </row>
        <row r="21635">
          <cell r="H21635" t="str">
            <v>HT74111-FU102-000</v>
          </cell>
          <cell r="W21635">
            <v>3410</v>
          </cell>
          <cell r="X21635">
            <v>0</v>
          </cell>
        </row>
        <row r="21636">
          <cell r="H21636" t="str">
            <v>HT31340-FU101-BLK-01</v>
          </cell>
          <cell r="W21636">
            <v>7885</v>
          </cell>
          <cell r="X21636">
            <v>0</v>
          </cell>
        </row>
        <row r="21637">
          <cell r="H21637" t="str">
            <v>GTF0102074027</v>
          </cell>
          <cell r="W21637">
            <v>24.86</v>
          </cell>
          <cell r="X21637">
            <v>0</v>
          </cell>
        </row>
        <row r="21638">
          <cell r="H21638" t="str">
            <v>GTF0102063065</v>
          </cell>
          <cell r="W21638">
            <v>43.83</v>
          </cell>
          <cell r="X21638">
            <v>0</v>
          </cell>
        </row>
        <row r="21639">
          <cell r="H21639" t="str">
            <v>GTF0102063066</v>
          </cell>
          <cell r="W21639">
            <v>43.83</v>
          </cell>
          <cell r="X21639">
            <v>0</v>
          </cell>
        </row>
        <row r="21640">
          <cell r="H21640" t="str">
            <v>GTF0102077006</v>
          </cell>
          <cell r="W21640">
            <v>25</v>
          </cell>
          <cell r="X21640">
            <v>0</v>
          </cell>
        </row>
        <row r="21641">
          <cell r="H21641" t="str">
            <v>GTF0102077007</v>
          </cell>
          <cell r="W21641">
            <v>23.1</v>
          </cell>
          <cell r="X21641">
            <v>0</v>
          </cell>
        </row>
        <row r="21642">
          <cell r="H21642" t="str">
            <v>GTF0102077008</v>
          </cell>
          <cell r="W21642">
            <v>14.6</v>
          </cell>
          <cell r="X21642">
            <v>0</v>
          </cell>
        </row>
        <row r="21643">
          <cell r="H21643" t="str">
            <v>GTF0102077009</v>
          </cell>
          <cell r="W21643">
            <v>16.75</v>
          </cell>
          <cell r="X21643">
            <v>0</v>
          </cell>
        </row>
        <row r="21644">
          <cell r="H21644" t="str">
            <v>GTF0102081029</v>
          </cell>
          <cell r="W21644">
            <v>364.08</v>
          </cell>
          <cell r="X21644">
            <v>0</v>
          </cell>
        </row>
        <row r="21645">
          <cell r="H21645" t="str">
            <v>GTF0102089031</v>
          </cell>
          <cell r="W21645">
            <v>28.67</v>
          </cell>
          <cell r="X21645">
            <v>0</v>
          </cell>
        </row>
        <row r="21646">
          <cell r="H21646" t="str">
            <v>GTF0102089035</v>
          </cell>
          <cell r="W21646">
            <v>28.33</v>
          </cell>
          <cell r="X21646">
            <v>0</v>
          </cell>
        </row>
        <row r="21647">
          <cell r="H21647" t="str">
            <v>GTF0102074026</v>
          </cell>
          <cell r="W21647">
            <v>48.860000000000007</v>
          </cell>
          <cell r="X21647">
            <v>0</v>
          </cell>
        </row>
        <row r="21648">
          <cell r="H21648" t="str">
            <v>GTF0102074026</v>
          </cell>
          <cell r="W21648">
            <v>48.86</v>
          </cell>
          <cell r="X21648">
            <v>0</v>
          </cell>
        </row>
        <row r="21649">
          <cell r="H21649" t="str">
            <v>GTF0102086032</v>
          </cell>
          <cell r="W21649">
            <v>28.05</v>
          </cell>
          <cell r="X21649">
            <v>0</v>
          </cell>
        </row>
        <row r="21650">
          <cell r="H21650" t="str">
            <v>GTF0102073014</v>
          </cell>
          <cell r="W21650">
            <v>53.239999999999995</v>
          </cell>
          <cell r="X21650">
            <v>0</v>
          </cell>
        </row>
        <row r="21651">
          <cell r="H21651" t="str">
            <v>GTF0102073015</v>
          </cell>
          <cell r="W21651">
            <v>53.239999999999995</v>
          </cell>
          <cell r="X21651">
            <v>0</v>
          </cell>
        </row>
        <row r="21652">
          <cell r="H21652" t="str">
            <v>CO263SCOTCH_CLEANER</v>
          </cell>
          <cell r="W21652">
            <v>264</v>
          </cell>
          <cell r="X21652">
            <v>0</v>
          </cell>
        </row>
        <row r="21653">
          <cell r="H21653" t="str">
            <v>HT5RA10-0A201-000</v>
          </cell>
          <cell r="W21653">
            <v>575</v>
          </cell>
          <cell r="X21653">
            <v>0</v>
          </cell>
        </row>
        <row r="21654">
          <cell r="H21654" t="str">
            <v>HT54136-0A500-000</v>
          </cell>
          <cell r="W21654">
            <v>696.2600000000001</v>
          </cell>
          <cell r="X21654">
            <v>0</v>
          </cell>
        </row>
        <row r="21655">
          <cell r="H21655" t="str">
            <v>GTEPE-SHEET-XT5</v>
          </cell>
          <cell r="W21655">
            <v>1438</v>
          </cell>
          <cell r="X21655">
            <v>0</v>
          </cell>
        </row>
        <row r="21656">
          <cell r="H21656" t="str">
            <v>GTPATTEX-EPOXYGLUE</v>
          </cell>
          <cell r="W21656">
            <v>108</v>
          </cell>
          <cell r="X21656">
            <v>0</v>
          </cell>
        </row>
        <row r="21657">
          <cell r="H21657" t="str">
            <v>HT54142-0A400-BLK</v>
          </cell>
          <cell r="W21657">
            <v>240</v>
          </cell>
          <cell r="X21657">
            <v>0</v>
          </cell>
        </row>
        <row r="21658">
          <cell r="H21658" t="str">
            <v>GTENG21134AA-BLK</v>
          </cell>
          <cell r="W21658">
            <v>8.5</v>
          </cell>
          <cell r="X21658">
            <v>0</v>
          </cell>
        </row>
        <row r="21659">
          <cell r="H21659" t="str">
            <v>GTNYCABLETIE7.6X380</v>
          </cell>
          <cell r="W21659">
            <v>3</v>
          </cell>
          <cell r="X21659">
            <v>0</v>
          </cell>
        </row>
        <row r="21660">
          <cell r="H21660" t="str">
            <v>GTWRAPSTRAP</v>
          </cell>
          <cell r="W21660">
            <v>480</v>
          </cell>
          <cell r="X21660">
            <v>0</v>
          </cell>
        </row>
        <row r="21661">
          <cell r="H21661" t="str">
            <v>HT52212-0A400-BLK</v>
          </cell>
          <cell r="W21661">
            <v>1.3</v>
          </cell>
          <cell r="X21661">
            <v>0</v>
          </cell>
        </row>
        <row r="21662">
          <cell r="H21662" t="str">
            <v>HT36000-BB100-000</v>
          </cell>
          <cell r="W21662">
            <v>181000</v>
          </cell>
          <cell r="X21662">
            <v>0</v>
          </cell>
        </row>
        <row r="21663">
          <cell r="H21663" t="str">
            <v>HT3A410-FK300-BLK</v>
          </cell>
          <cell r="W21663">
            <v>6450</v>
          </cell>
          <cell r="X21663">
            <v>0</v>
          </cell>
        </row>
        <row r="21664">
          <cell r="H21664" t="str">
            <v>HT3A410-FK310-BLK</v>
          </cell>
          <cell r="W21664">
            <v>6450</v>
          </cell>
          <cell r="X21664">
            <v>0</v>
          </cell>
        </row>
        <row r="21665">
          <cell r="H21665" t="str">
            <v>GTF0202010217.2</v>
          </cell>
          <cell r="W21665">
            <v>47.9</v>
          </cell>
          <cell r="X21665">
            <v>0</v>
          </cell>
        </row>
        <row r="21666">
          <cell r="H21666" t="str">
            <v>GTF0202010217.2</v>
          </cell>
          <cell r="W21666">
            <v>47.9</v>
          </cell>
          <cell r="X21666">
            <v>0</v>
          </cell>
        </row>
        <row r="21667">
          <cell r="H21667" t="str">
            <v>GTF0102087513</v>
          </cell>
          <cell r="W21667">
            <v>146.69999999999999</v>
          </cell>
          <cell r="X21667">
            <v>0</v>
          </cell>
        </row>
        <row r="21668">
          <cell r="H21668" t="str">
            <v>GTNCOT-F1B105</v>
          </cell>
          <cell r="W21668">
            <v>3</v>
          </cell>
          <cell r="X21668">
            <v>0</v>
          </cell>
        </row>
        <row r="21669">
          <cell r="H21669" t="str">
            <v>GTNCOT-F1B107</v>
          </cell>
          <cell r="W21669">
            <v>4.3499999999999996</v>
          </cell>
          <cell r="X21669">
            <v>0</v>
          </cell>
        </row>
        <row r="21670">
          <cell r="H21670" t="str">
            <v>GUF0102073026</v>
          </cell>
          <cell r="W21670">
            <v>0.25</v>
          </cell>
          <cell r="X21670">
            <v>0</v>
          </cell>
        </row>
        <row r="21671">
          <cell r="H21671" t="str">
            <v>GUF0102047029</v>
          </cell>
          <cell r="W21671">
            <v>6.33</v>
          </cell>
          <cell r="X21671">
            <v>0</v>
          </cell>
        </row>
        <row r="21672">
          <cell r="H21672" t="str">
            <v>GUF0102045142</v>
          </cell>
          <cell r="W21672">
            <v>0.53</v>
          </cell>
          <cell r="X21672">
            <v>0</v>
          </cell>
        </row>
        <row r="21673">
          <cell r="H21673" t="str">
            <v>GUF0102076035</v>
          </cell>
          <cell r="W21673">
            <v>1.9700000000000002</v>
          </cell>
          <cell r="X21673">
            <v>0</v>
          </cell>
        </row>
        <row r="21674">
          <cell r="H21674" t="str">
            <v>GUF0102045133</v>
          </cell>
          <cell r="W21674">
            <v>0.54999999999999993</v>
          </cell>
          <cell r="X21674">
            <v>0</v>
          </cell>
        </row>
        <row r="21675">
          <cell r="H21675" t="str">
            <v>GUF0102064021</v>
          </cell>
          <cell r="W21675">
            <v>1.9700000000000002</v>
          </cell>
          <cell r="X21675">
            <v>0</v>
          </cell>
        </row>
        <row r="21676">
          <cell r="H21676" t="str">
            <v>GUF0102074013</v>
          </cell>
          <cell r="W21676">
            <v>3.84</v>
          </cell>
          <cell r="X21676">
            <v>0</v>
          </cell>
        </row>
        <row r="21677">
          <cell r="H21677" t="str">
            <v>GUF0102074014</v>
          </cell>
          <cell r="W21677">
            <v>3.84</v>
          </cell>
          <cell r="X21677">
            <v>0</v>
          </cell>
        </row>
        <row r="21678">
          <cell r="H21678" t="str">
            <v>GUF0102074015</v>
          </cell>
          <cell r="W21678">
            <v>0.64</v>
          </cell>
          <cell r="X21678">
            <v>0</v>
          </cell>
        </row>
        <row r="21679">
          <cell r="H21679" t="str">
            <v>GUF0102074010</v>
          </cell>
          <cell r="W21679">
            <v>2.62</v>
          </cell>
          <cell r="X21679">
            <v>0</v>
          </cell>
        </row>
        <row r="21680">
          <cell r="H21680" t="str">
            <v>GUF0102074016</v>
          </cell>
          <cell r="W21680">
            <v>0.65999999999999992</v>
          </cell>
          <cell r="X21680">
            <v>0</v>
          </cell>
        </row>
        <row r="21681">
          <cell r="H21681" t="str">
            <v>GUF0102047031</v>
          </cell>
          <cell r="W21681">
            <v>0.1</v>
          </cell>
          <cell r="X21681">
            <v>0</v>
          </cell>
        </row>
        <row r="21682">
          <cell r="H21682" t="str">
            <v>GUY0410024021432</v>
          </cell>
          <cell r="W21682">
            <v>0.23</v>
          </cell>
          <cell r="X21682">
            <v>0</v>
          </cell>
        </row>
        <row r="21683">
          <cell r="H21683" t="str">
            <v>GUY0410024021053</v>
          </cell>
          <cell r="W21683">
            <v>0.08</v>
          </cell>
          <cell r="X21683">
            <v>0</v>
          </cell>
        </row>
        <row r="21684">
          <cell r="H21684" t="str">
            <v>GUY0410024021352</v>
          </cell>
          <cell r="W21684">
            <v>0.15</v>
          </cell>
          <cell r="X21684">
            <v>0</v>
          </cell>
        </row>
        <row r="21685">
          <cell r="H21685" t="str">
            <v>GUY0410024021052</v>
          </cell>
          <cell r="W21685">
            <v>0.05</v>
          </cell>
          <cell r="X21685">
            <v>0</v>
          </cell>
        </row>
        <row r="21686">
          <cell r="H21686" t="str">
            <v>GUY0410024021087</v>
          </cell>
          <cell r="W21686">
            <v>2.29</v>
          </cell>
          <cell r="X21686">
            <v>0</v>
          </cell>
        </row>
        <row r="21687">
          <cell r="H21687" t="str">
            <v>GUY0410024021069</v>
          </cell>
          <cell r="W21687">
            <v>1.25</v>
          </cell>
          <cell r="X21687">
            <v>0</v>
          </cell>
        </row>
        <row r="21688">
          <cell r="H21688" t="str">
            <v>GUY0410024021075</v>
          </cell>
          <cell r="W21688">
            <v>1.0999999999999999</v>
          </cell>
          <cell r="X21688">
            <v>0</v>
          </cell>
        </row>
        <row r="21689">
          <cell r="H21689" t="str">
            <v>GUY0410024021013</v>
          </cell>
          <cell r="W21689">
            <v>0.17</v>
          </cell>
          <cell r="X21689">
            <v>0</v>
          </cell>
        </row>
        <row r="21690">
          <cell r="H21690" t="str">
            <v>GUY0410024021038</v>
          </cell>
          <cell r="W21690">
            <v>0.28999999999999998</v>
          </cell>
          <cell r="X21690">
            <v>0</v>
          </cell>
        </row>
        <row r="21691">
          <cell r="H21691" t="str">
            <v>GUY0410024021076</v>
          </cell>
          <cell r="W21691">
            <v>1.0799999999999998</v>
          </cell>
          <cell r="X21691">
            <v>0</v>
          </cell>
        </row>
        <row r="21692">
          <cell r="H21692" t="str">
            <v>GUY0410024021157</v>
          </cell>
          <cell r="W21692">
            <v>2.17</v>
          </cell>
          <cell r="X21692">
            <v>0</v>
          </cell>
        </row>
        <row r="21693">
          <cell r="H21693" t="str">
            <v>GUY0410024021378</v>
          </cell>
          <cell r="W21693">
            <v>5.09</v>
          </cell>
          <cell r="X21693">
            <v>0</v>
          </cell>
        </row>
        <row r="21694">
          <cell r="H21694" t="str">
            <v>GUY0410024021433</v>
          </cell>
          <cell r="W21694">
            <v>0.14000000000000001</v>
          </cell>
          <cell r="X21694">
            <v>0</v>
          </cell>
        </row>
        <row r="21695">
          <cell r="H21695" t="str">
            <v>GUY0410024021088</v>
          </cell>
          <cell r="W21695">
            <v>2.0499999999999998</v>
          </cell>
          <cell r="X21695">
            <v>0</v>
          </cell>
        </row>
        <row r="21696">
          <cell r="H21696" t="str">
            <v>GUY0410024021113</v>
          </cell>
          <cell r="W21696">
            <v>6.0000000000000005E-2</v>
          </cell>
          <cell r="X21696">
            <v>0</v>
          </cell>
        </row>
        <row r="21697">
          <cell r="H21697" t="str">
            <v>GUY0410024021115</v>
          </cell>
          <cell r="W21697">
            <v>6.0000000000000005E-2</v>
          </cell>
          <cell r="X21697">
            <v>0</v>
          </cell>
        </row>
        <row r="21698">
          <cell r="H21698" t="str">
            <v>GUY0410024021345</v>
          </cell>
          <cell r="W21698">
            <v>0.26999999999999996</v>
          </cell>
          <cell r="X21698">
            <v>0</v>
          </cell>
        </row>
        <row r="21699">
          <cell r="H21699" t="str">
            <v>GUY0410024021424</v>
          </cell>
          <cell r="W21699">
            <v>0.15</v>
          </cell>
          <cell r="X21699">
            <v>0</v>
          </cell>
        </row>
        <row r="21700">
          <cell r="H21700" t="str">
            <v>GUY0410024021114</v>
          </cell>
          <cell r="W21700">
            <v>0.54</v>
          </cell>
          <cell r="X21700">
            <v>0</v>
          </cell>
        </row>
        <row r="21701">
          <cell r="H21701" t="str">
            <v>GUY0410024021373</v>
          </cell>
          <cell r="W21701">
            <v>1.07</v>
          </cell>
          <cell r="X21701">
            <v>0</v>
          </cell>
        </row>
        <row r="21702">
          <cell r="H21702" t="str">
            <v>GUY0410024021361</v>
          </cell>
          <cell r="W21702">
            <v>0.80999999999999994</v>
          </cell>
          <cell r="X21702">
            <v>0</v>
          </cell>
        </row>
        <row r="21703">
          <cell r="H21703" t="str">
            <v>GUY0410024021120</v>
          </cell>
          <cell r="W21703">
            <v>0.34</v>
          </cell>
          <cell r="X21703">
            <v>0</v>
          </cell>
        </row>
        <row r="21704">
          <cell r="H21704" t="str">
            <v>GUY0410024021139</v>
          </cell>
          <cell r="W21704">
            <v>0.64</v>
          </cell>
          <cell r="X21704">
            <v>0</v>
          </cell>
        </row>
        <row r="21705">
          <cell r="H21705" t="str">
            <v>GUY0410024021011</v>
          </cell>
          <cell r="W21705">
            <v>1.69</v>
          </cell>
          <cell r="X21705">
            <v>0</v>
          </cell>
        </row>
        <row r="21706">
          <cell r="H21706" t="str">
            <v>GUY0410024021154</v>
          </cell>
          <cell r="W21706">
            <v>0.82000000000000006</v>
          </cell>
          <cell r="X21706">
            <v>0</v>
          </cell>
        </row>
        <row r="21707">
          <cell r="H21707" t="str">
            <v>GUY0410024021153</v>
          </cell>
          <cell r="W21707">
            <v>0.12</v>
          </cell>
          <cell r="X21707">
            <v>0</v>
          </cell>
        </row>
        <row r="21708">
          <cell r="H21708" t="str">
            <v>GUY0410024021033</v>
          </cell>
          <cell r="W21708">
            <v>0.38999999999999996</v>
          </cell>
          <cell r="X21708">
            <v>0</v>
          </cell>
        </row>
        <row r="21709">
          <cell r="H21709" t="str">
            <v>GUY0410024021077</v>
          </cell>
          <cell r="W21709">
            <v>4.9999999999999996E-2</v>
          </cell>
          <cell r="X21709">
            <v>0</v>
          </cell>
        </row>
        <row r="21710">
          <cell r="H21710" t="str">
            <v>GUY0410024021122</v>
          </cell>
          <cell r="W21710">
            <v>0.49</v>
          </cell>
          <cell r="X21710">
            <v>0</v>
          </cell>
        </row>
        <row r="21711">
          <cell r="H21711" t="str">
            <v>GUY0410024021048</v>
          </cell>
          <cell r="W21711">
            <v>0.56999999999999995</v>
          </cell>
          <cell r="X21711">
            <v>0</v>
          </cell>
        </row>
        <row r="21712">
          <cell r="H21712" t="str">
            <v>GUY0410024021374</v>
          </cell>
          <cell r="W21712">
            <v>0.69000000000000006</v>
          </cell>
          <cell r="X21712">
            <v>0</v>
          </cell>
        </row>
        <row r="21713">
          <cell r="H21713" t="str">
            <v>GUY0410024021353</v>
          </cell>
          <cell r="W21713">
            <v>1.9200000000000002</v>
          </cell>
          <cell r="X21713">
            <v>0</v>
          </cell>
        </row>
        <row r="21714">
          <cell r="H21714" t="str">
            <v>GUY0410024021036</v>
          </cell>
          <cell r="W21714">
            <v>0.36</v>
          </cell>
          <cell r="X21714">
            <v>0</v>
          </cell>
        </row>
        <row r="21715">
          <cell r="H21715" t="str">
            <v>GUY0410024021009</v>
          </cell>
          <cell r="W21715">
            <v>0.42</v>
          </cell>
          <cell r="X21715">
            <v>0</v>
          </cell>
        </row>
        <row r="21716">
          <cell r="H21716" t="str">
            <v>GUY0410024021032</v>
          </cell>
          <cell r="W21716">
            <v>0.42</v>
          </cell>
          <cell r="X21716">
            <v>0</v>
          </cell>
        </row>
        <row r="21717">
          <cell r="H21717" t="str">
            <v>GUY0410024021121</v>
          </cell>
          <cell r="W21717">
            <v>4.9999999999999996E-2</v>
          </cell>
          <cell r="X21717">
            <v>0</v>
          </cell>
        </row>
        <row r="21718">
          <cell r="H21718" t="str">
            <v>GUY0410024021128</v>
          </cell>
          <cell r="W21718">
            <v>0.71</v>
          </cell>
          <cell r="X21718">
            <v>0</v>
          </cell>
        </row>
        <row r="21719">
          <cell r="H21719" t="str">
            <v>GUY0410024021046</v>
          </cell>
          <cell r="W21719">
            <v>0.18</v>
          </cell>
          <cell r="X21719">
            <v>0</v>
          </cell>
        </row>
        <row r="21720">
          <cell r="H21720" t="str">
            <v>GUY0410024021136</v>
          </cell>
          <cell r="W21720">
            <v>0.31</v>
          </cell>
          <cell r="X21720">
            <v>0</v>
          </cell>
        </row>
        <row r="21721">
          <cell r="H21721" t="str">
            <v>GUF0102087954</v>
          </cell>
          <cell r="W21721">
            <v>0.13999999999999999</v>
          </cell>
          <cell r="X21721">
            <v>0</v>
          </cell>
        </row>
        <row r="21722">
          <cell r="H21722" t="str">
            <v>GUY0410999101</v>
          </cell>
          <cell r="W21722">
            <v>0.27</v>
          </cell>
          <cell r="X21722">
            <v>0</v>
          </cell>
        </row>
        <row r="21723">
          <cell r="H21723" t="str">
            <v>GUY0410024021015</v>
          </cell>
          <cell r="W21723">
            <v>0.04</v>
          </cell>
          <cell r="X21723">
            <v>0</v>
          </cell>
        </row>
        <row r="21724">
          <cell r="H21724" t="str">
            <v>GUY0410024021020</v>
          </cell>
          <cell r="W21724">
            <v>0.36</v>
          </cell>
          <cell r="X21724">
            <v>0</v>
          </cell>
        </row>
        <row r="21725">
          <cell r="H21725" t="str">
            <v>GUY0410024021035</v>
          </cell>
          <cell r="W21725">
            <v>0.23</v>
          </cell>
          <cell r="X21725">
            <v>0</v>
          </cell>
        </row>
        <row r="21726">
          <cell r="H21726" t="str">
            <v>GUY0410024021012</v>
          </cell>
          <cell r="W21726">
            <v>1.6</v>
          </cell>
          <cell r="X21726">
            <v>0</v>
          </cell>
        </row>
        <row r="21727">
          <cell r="H21727" t="str">
            <v>GUY0410024021427</v>
          </cell>
          <cell r="W21727">
            <v>0.1</v>
          </cell>
          <cell r="X21727">
            <v>0</v>
          </cell>
        </row>
        <row r="21728">
          <cell r="H21728" t="str">
            <v>GUY0410024021081</v>
          </cell>
          <cell r="W21728">
            <v>0.7</v>
          </cell>
          <cell r="X21728">
            <v>0</v>
          </cell>
        </row>
        <row r="21729">
          <cell r="H21729" t="str">
            <v>GUY0410024021082</v>
          </cell>
          <cell r="W21729">
            <v>0.13999999999999999</v>
          </cell>
          <cell r="X21729">
            <v>0</v>
          </cell>
        </row>
        <row r="21730">
          <cell r="H21730" t="str">
            <v>GUY0410024021134</v>
          </cell>
          <cell r="W21730">
            <v>0.11</v>
          </cell>
          <cell r="X21730">
            <v>0</v>
          </cell>
        </row>
        <row r="21731">
          <cell r="H21731" t="str">
            <v>GUY0410024021379</v>
          </cell>
          <cell r="W21731">
            <v>3.6799999999999997</v>
          </cell>
          <cell r="X21731">
            <v>0</v>
          </cell>
        </row>
        <row r="21732">
          <cell r="H21732" t="str">
            <v>GUY0410024021376</v>
          </cell>
          <cell r="W21732">
            <v>0.91</v>
          </cell>
          <cell r="X21732">
            <v>0</v>
          </cell>
        </row>
        <row r="21733">
          <cell r="H21733" t="str">
            <v>GUF0102047086</v>
          </cell>
          <cell r="W21733">
            <v>0.24</v>
          </cell>
          <cell r="X21733">
            <v>0</v>
          </cell>
        </row>
        <row r="21734">
          <cell r="H21734" t="str">
            <v>GUY0410024021355</v>
          </cell>
          <cell r="W21734">
            <v>0.21000000000000002</v>
          </cell>
          <cell r="X21734">
            <v>0</v>
          </cell>
        </row>
        <row r="21735">
          <cell r="H21735" t="str">
            <v>GUY0410024021360</v>
          </cell>
          <cell r="W21735">
            <v>1.1100000000000001</v>
          </cell>
          <cell r="X21735">
            <v>0</v>
          </cell>
        </row>
        <row r="21736">
          <cell r="H21736" t="str">
            <v>GUY0410024021368</v>
          </cell>
          <cell r="W21736">
            <v>0.26</v>
          </cell>
          <cell r="X21736">
            <v>0</v>
          </cell>
        </row>
        <row r="21737">
          <cell r="H21737" t="str">
            <v>GUY0410024021375</v>
          </cell>
          <cell r="W21737">
            <v>0.45</v>
          </cell>
          <cell r="X21737">
            <v>0</v>
          </cell>
        </row>
        <row r="21738">
          <cell r="H21738" t="str">
            <v>GUY0410024021080</v>
          </cell>
          <cell r="W21738">
            <v>9.9999999999999992E-2</v>
          </cell>
          <cell r="X21738">
            <v>0</v>
          </cell>
        </row>
        <row r="21739">
          <cell r="H21739" t="str">
            <v>GUY0410024021370</v>
          </cell>
          <cell r="W21739">
            <v>0.29000000000000004</v>
          </cell>
          <cell r="X21739">
            <v>0</v>
          </cell>
        </row>
        <row r="21740">
          <cell r="H21740" t="str">
            <v>GUY0410024021359</v>
          </cell>
          <cell r="W21740">
            <v>0.81</v>
          </cell>
          <cell r="X21740">
            <v>0</v>
          </cell>
        </row>
        <row r="21741">
          <cell r="H21741" t="str">
            <v>GUY0410024021010</v>
          </cell>
          <cell r="W21741">
            <v>0.34</v>
          </cell>
          <cell r="X21741">
            <v>0</v>
          </cell>
        </row>
        <row r="21742">
          <cell r="H21742" t="str">
            <v>GUY0410024021365</v>
          </cell>
          <cell r="W21742">
            <v>0.14000000000000001</v>
          </cell>
          <cell r="X21742">
            <v>0</v>
          </cell>
        </row>
        <row r="21743">
          <cell r="H21743" t="str">
            <v>GUY0410024021354</v>
          </cell>
          <cell r="W21743">
            <v>0.18</v>
          </cell>
          <cell r="X21743">
            <v>0</v>
          </cell>
        </row>
        <row r="21744">
          <cell r="H21744" t="str">
            <v>GUY0410024021039</v>
          </cell>
          <cell r="W21744">
            <v>0.22999999999999998</v>
          </cell>
          <cell r="X21744">
            <v>0</v>
          </cell>
        </row>
        <row r="21745">
          <cell r="H21745" t="str">
            <v>GUY0410024021416</v>
          </cell>
          <cell r="W21745">
            <v>1.23</v>
          </cell>
          <cell r="X21745">
            <v>0</v>
          </cell>
        </row>
        <row r="21746">
          <cell r="H21746" t="str">
            <v>GUY0410024021078</v>
          </cell>
          <cell r="W21746">
            <v>0.05</v>
          </cell>
          <cell r="X21746">
            <v>0</v>
          </cell>
        </row>
        <row r="21747">
          <cell r="H21747" t="str">
            <v>GUY0410024021040</v>
          </cell>
          <cell r="W21747">
            <v>0.23</v>
          </cell>
          <cell r="X21747">
            <v>0</v>
          </cell>
        </row>
        <row r="21748">
          <cell r="H21748" t="str">
            <v>GUY0410024021067</v>
          </cell>
          <cell r="W21748">
            <v>0.35000000000000003</v>
          </cell>
          <cell r="X21748">
            <v>0</v>
          </cell>
        </row>
        <row r="21749">
          <cell r="H21749" t="str">
            <v>GUY0410024021419</v>
          </cell>
          <cell r="W21749">
            <v>0.61</v>
          </cell>
          <cell r="X21749">
            <v>0</v>
          </cell>
        </row>
        <row r="21750">
          <cell r="H21750" t="str">
            <v>GUY0410024021422</v>
          </cell>
          <cell r="W21750">
            <v>2.4300000000000002</v>
          </cell>
          <cell r="X21750">
            <v>0</v>
          </cell>
        </row>
        <row r="21751">
          <cell r="H21751" t="str">
            <v>GUY0410024021420</v>
          </cell>
          <cell r="W21751">
            <v>0.67999999999999994</v>
          </cell>
          <cell r="X21751">
            <v>0</v>
          </cell>
        </row>
        <row r="21752">
          <cell r="H21752" t="str">
            <v>GUY0410024021359</v>
          </cell>
          <cell r="W21752">
            <v>0.81</v>
          </cell>
          <cell r="X21752">
            <v>0</v>
          </cell>
        </row>
        <row r="21753">
          <cell r="H21753" t="str">
            <v>GUY0410024021442</v>
          </cell>
          <cell r="W21753">
            <v>1.75</v>
          </cell>
          <cell r="X21753">
            <v>0</v>
          </cell>
        </row>
        <row r="21754">
          <cell r="H21754" t="str">
            <v>GUY0410024021107</v>
          </cell>
          <cell r="W21754">
            <v>0.04</v>
          </cell>
          <cell r="X21754">
            <v>0</v>
          </cell>
        </row>
        <row r="21755">
          <cell r="H21755" t="str">
            <v>GUY0410024021441</v>
          </cell>
          <cell r="W21755">
            <v>0.36</v>
          </cell>
          <cell r="X21755">
            <v>0</v>
          </cell>
        </row>
        <row r="21756">
          <cell r="H21756" t="str">
            <v>GUY0410024021344</v>
          </cell>
          <cell r="W21756">
            <v>0.13999999999999999</v>
          </cell>
          <cell r="X21756">
            <v>0</v>
          </cell>
        </row>
        <row r="21757">
          <cell r="H21757" t="str">
            <v>GUY0410024021158</v>
          </cell>
          <cell r="W21757">
            <v>2.17</v>
          </cell>
          <cell r="X21757">
            <v>0</v>
          </cell>
        </row>
        <row r="21758">
          <cell r="H21758" t="str">
            <v>GUY0410024021367</v>
          </cell>
          <cell r="W21758">
            <v>1.49</v>
          </cell>
          <cell r="X21758">
            <v>0</v>
          </cell>
        </row>
        <row r="21759">
          <cell r="H21759" t="str">
            <v>GUY0410024021179</v>
          </cell>
          <cell r="W21759">
            <v>0.84</v>
          </cell>
          <cell r="X21759">
            <v>0</v>
          </cell>
        </row>
        <row r="21760">
          <cell r="H21760" t="str">
            <v>GUY0410024021439</v>
          </cell>
          <cell r="W21760">
            <v>1.2</v>
          </cell>
          <cell r="X21760">
            <v>0</v>
          </cell>
        </row>
        <row r="21761">
          <cell r="H21761" t="str">
            <v>GUY0410024021173</v>
          </cell>
          <cell r="W21761">
            <v>0.79</v>
          </cell>
          <cell r="X21761">
            <v>0</v>
          </cell>
        </row>
        <row r="21762">
          <cell r="H21762" t="str">
            <v>GUY0410024021366</v>
          </cell>
          <cell r="W21762">
            <v>1.1099999999999999</v>
          </cell>
          <cell r="X21762">
            <v>0</v>
          </cell>
        </row>
        <row r="21763">
          <cell r="H21763" t="str">
            <v>GUY0410024021125</v>
          </cell>
          <cell r="W21763">
            <v>0.17</v>
          </cell>
          <cell r="X21763">
            <v>0</v>
          </cell>
        </row>
        <row r="21764">
          <cell r="H21764" t="str">
            <v>GUY0410024021343</v>
          </cell>
          <cell r="W21764">
            <v>4.29</v>
          </cell>
          <cell r="X21764">
            <v>0</v>
          </cell>
        </row>
        <row r="21765">
          <cell r="H21765" t="str">
            <v>GUY0410024021175</v>
          </cell>
          <cell r="W21765">
            <v>1.4200000000000002</v>
          </cell>
          <cell r="X21765">
            <v>0</v>
          </cell>
        </row>
        <row r="21766">
          <cell r="H21766" t="str">
            <v>GUY0410024021176</v>
          </cell>
          <cell r="W21766">
            <v>1.4100000000000001</v>
          </cell>
          <cell r="X21766">
            <v>0</v>
          </cell>
        </row>
        <row r="21767">
          <cell r="H21767" t="str">
            <v>GUY0410024021174</v>
          </cell>
          <cell r="W21767">
            <v>5.56</v>
          </cell>
          <cell r="X21767">
            <v>0</v>
          </cell>
        </row>
        <row r="21768">
          <cell r="H21768" t="str">
            <v>GUY0410024021181</v>
          </cell>
          <cell r="W21768">
            <v>0.31</v>
          </cell>
          <cell r="X21768">
            <v>0</v>
          </cell>
        </row>
        <row r="21769">
          <cell r="H21769" t="str">
            <v>GUY0410024021377</v>
          </cell>
          <cell r="W21769">
            <v>1.1100000000000001</v>
          </cell>
          <cell r="X21769">
            <v>0</v>
          </cell>
        </row>
        <row r="21770">
          <cell r="H21770" t="str">
            <v>GUY0410024021438</v>
          </cell>
          <cell r="W21770">
            <v>0.31</v>
          </cell>
          <cell r="X21770">
            <v>0</v>
          </cell>
        </row>
        <row r="21771">
          <cell r="H21771" t="str">
            <v>GUF0102045130</v>
          </cell>
          <cell r="W21771">
            <v>0.12000000000000001</v>
          </cell>
          <cell r="X21771">
            <v>0</v>
          </cell>
        </row>
        <row r="21772">
          <cell r="H21772" t="str">
            <v>GUF0102081007</v>
          </cell>
          <cell r="W21772">
            <v>2.0699999999999998</v>
          </cell>
          <cell r="X21772">
            <v>0</v>
          </cell>
        </row>
        <row r="21773">
          <cell r="H21773" t="str">
            <v>GUY0410024021372</v>
          </cell>
          <cell r="W21773">
            <v>3.0700000000000003</v>
          </cell>
          <cell r="X21773">
            <v>0</v>
          </cell>
        </row>
        <row r="21774">
          <cell r="H21774" t="str">
            <v>GUY0410024021028</v>
          </cell>
          <cell r="W21774">
            <v>3.37</v>
          </cell>
          <cell r="X21774">
            <v>0</v>
          </cell>
        </row>
        <row r="21775">
          <cell r="H21775" t="str">
            <v>GUY0410024021116</v>
          </cell>
          <cell r="W21775">
            <v>0.06</v>
          </cell>
          <cell r="X21775">
            <v>0</v>
          </cell>
        </row>
        <row r="21776">
          <cell r="H21776" t="str">
            <v>GUY0410024021018</v>
          </cell>
          <cell r="W21776">
            <v>0.49</v>
          </cell>
          <cell r="X21776">
            <v>0</v>
          </cell>
        </row>
        <row r="21777">
          <cell r="H21777" t="str">
            <v>GUY0410024021123</v>
          </cell>
          <cell r="W21777">
            <v>0.27999999999999997</v>
          </cell>
          <cell r="X21777">
            <v>0</v>
          </cell>
        </row>
        <row r="21778">
          <cell r="H21778" t="str">
            <v>GUY0410024021127</v>
          </cell>
          <cell r="W21778">
            <v>0.66</v>
          </cell>
          <cell r="X21778">
            <v>0</v>
          </cell>
        </row>
        <row r="21779">
          <cell r="H21779" t="str">
            <v>GUY0410024021016</v>
          </cell>
          <cell r="W21779">
            <v>0.45</v>
          </cell>
          <cell r="X21779">
            <v>0</v>
          </cell>
        </row>
        <row r="21780">
          <cell r="H21780" t="str">
            <v>GUY0410024021017</v>
          </cell>
          <cell r="W21780">
            <v>0.75</v>
          </cell>
          <cell r="X21780">
            <v>0</v>
          </cell>
        </row>
        <row r="21781">
          <cell r="H21781" t="str">
            <v>GUY0410024021014</v>
          </cell>
          <cell r="W21781">
            <v>0.27</v>
          </cell>
          <cell r="X21781">
            <v>0</v>
          </cell>
        </row>
        <row r="21782">
          <cell r="H21782" t="str">
            <v>GUY0410024021086</v>
          </cell>
          <cell r="W21782">
            <v>0.15</v>
          </cell>
          <cell r="X21782">
            <v>0</v>
          </cell>
        </row>
        <row r="21783">
          <cell r="H21783" t="str">
            <v>GUY0410024021133</v>
          </cell>
          <cell r="W21783">
            <v>0.05</v>
          </cell>
          <cell r="X21783">
            <v>0</v>
          </cell>
        </row>
        <row r="21784">
          <cell r="H21784" t="str">
            <v>GUY0410024021072</v>
          </cell>
          <cell r="W21784">
            <v>0.36</v>
          </cell>
          <cell r="X21784">
            <v>0</v>
          </cell>
        </row>
        <row r="21785">
          <cell r="H21785" t="str">
            <v>GUY0410024021024</v>
          </cell>
          <cell r="W21785">
            <v>0.31</v>
          </cell>
          <cell r="X21785">
            <v>0</v>
          </cell>
        </row>
        <row r="21786">
          <cell r="H21786" t="str">
            <v>GUY0410024021025</v>
          </cell>
          <cell r="W21786">
            <v>9.9999999999999992E-2</v>
          </cell>
          <cell r="X21786">
            <v>0</v>
          </cell>
        </row>
        <row r="21787">
          <cell r="H21787" t="str">
            <v>GUF0103014287</v>
          </cell>
          <cell r="W21787">
            <v>35.130000000000003</v>
          </cell>
          <cell r="X21787">
            <v>0</v>
          </cell>
        </row>
        <row r="21788">
          <cell r="H21788" t="str">
            <v>GUF0103014288</v>
          </cell>
          <cell r="W21788">
            <v>35.130000000000003</v>
          </cell>
          <cell r="X21788">
            <v>0</v>
          </cell>
        </row>
        <row r="21789">
          <cell r="H21789" t="str">
            <v>GUF0103014289</v>
          </cell>
          <cell r="W21789">
            <v>30.48</v>
          </cell>
          <cell r="X21789">
            <v>0</v>
          </cell>
        </row>
        <row r="21790">
          <cell r="H21790" t="str">
            <v>GUF0103015069</v>
          </cell>
          <cell r="W21790">
            <v>9.35</v>
          </cell>
          <cell r="X21790">
            <v>0</v>
          </cell>
        </row>
        <row r="21791">
          <cell r="H21791" t="str">
            <v>GUF0103015070</v>
          </cell>
          <cell r="W21791">
            <v>9.7799999999999994</v>
          </cell>
          <cell r="X21791">
            <v>0</v>
          </cell>
        </row>
        <row r="21792">
          <cell r="H21792" t="str">
            <v>GUF0103015071</v>
          </cell>
          <cell r="W21792">
            <v>9.35</v>
          </cell>
          <cell r="X21792">
            <v>0</v>
          </cell>
        </row>
        <row r="21793">
          <cell r="H21793" t="str">
            <v>GUF0103015072</v>
          </cell>
          <cell r="W21793">
            <v>6.8000000000000007</v>
          </cell>
          <cell r="X21793">
            <v>0</v>
          </cell>
        </row>
        <row r="21794">
          <cell r="H21794" t="str">
            <v>GUF0103015073</v>
          </cell>
          <cell r="W21794">
            <v>2.98</v>
          </cell>
          <cell r="X21794">
            <v>0</v>
          </cell>
        </row>
        <row r="21795">
          <cell r="H21795" t="str">
            <v>GUF0103015074</v>
          </cell>
          <cell r="W21795">
            <v>42.5</v>
          </cell>
          <cell r="X21795">
            <v>0</v>
          </cell>
        </row>
        <row r="21796">
          <cell r="H21796" t="str">
            <v>HU55121-0A600-000</v>
          </cell>
          <cell r="W21796">
            <v>13.13</v>
          </cell>
          <cell r="X21796">
            <v>1.0256869679487177</v>
          </cell>
        </row>
        <row r="21797">
          <cell r="H21797" t="str">
            <v>HU67647-0A510-BLU</v>
          </cell>
          <cell r="W21797">
            <v>0.08</v>
          </cell>
          <cell r="X21797">
            <v>4.2857592E-2</v>
          </cell>
        </row>
        <row r="21798">
          <cell r="H21798" t="str">
            <v>HE35300-FR102-000</v>
          </cell>
          <cell r="W21798">
            <v>399.75</v>
          </cell>
          <cell r="X21798">
            <v>360.22641750000003</v>
          </cell>
        </row>
        <row r="21799">
          <cell r="H21799" t="str">
            <v>QE72540-0A102</v>
          </cell>
          <cell r="W21799">
            <v>39.04</v>
          </cell>
          <cell r="X21799">
            <v>35.180077500000003</v>
          </cell>
        </row>
        <row r="21800">
          <cell r="H21800" t="str">
            <v>QE72540-0A102</v>
          </cell>
          <cell r="W21800">
            <v>39.04</v>
          </cell>
          <cell r="X21800">
            <v>35.180048000000006</v>
          </cell>
        </row>
        <row r="21801">
          <cell r="H21801" t="str">
            <v>GTF0103014290BK211BK</v>
          </cell>
          <cell r="W21801">
            <v>2705.5299999999997</v>
          </cell>
          <cell r="X21801">
            <v>0</v>
          </cell>
        </row>
        <row r="21802">
          <cell r="H21802" t="str">
            <v>GTF0103014287BK211BK</v>
          </cell>
          <cell r="W21802">
            <v>971.35</v>
          </cell>
          <cell r="X21802">
            <v>0</v>
          </cell>
        </row>
        <row r="21803">
          <cell r="H21803" t="str">
            <v>GTF0103014290BK08BK0</v>
          </cell>
          <cell r="W21803">
            <v>2705.53</v>
          </cell>
          <cell r="X21803">
            <v>0</v>
          </cell>
        </row>
        <row r="21804">
          <cell r="H21804" t="str">
            <v>GTF0103014287BK08BK0</v>
          </cell>
          <cell r="W21804">
            <v>971.35</v>
          </cell>
          <cell r="X21804">
            <v>0</v>
          </cell>
        </row>
        <row r="21805">
          <cell r="H21805" t="str">
            <v>GTF0103014290BK43BK0</v>
          </cell>
          <cell r="W21805">
            <v>2705.53</v>
          </cell>
          <cell r="X21805">
            <v>0</v>
          </cell>
        </row>
        <row r="21806">
          <cell r="H21806" t="str">
            <v>GTF0103014287BK43BK0</v>
          </cell>
          <cell r="W21806">
            <v>971.35</v>
          </cell>
          <cell r="X21806">
            <v>0</v>
          </cell>
        </row>
        <row r="21807">
          <cell r="H21807" t="str">
            <v>BTBKV-EVNGV1-438P6_[</v>
          </cell>
          <cell r="W21807">
            <v>15000</v>
          </cell>
          <cell r="X21807">
            <v>0</v>
          </cell>
        </row>
        <row r="21808">
          <cell r="H21808" t="str">
            <v>BTBKV-EVNGV1-4HCS6_[</v>
          </cell>
          <cell r="W21808">
            <v>15000</v>
          </cell>
          <cell r="X21808">
            <v>0</v>
          </cell>
        </row>
        <row r="21809">
          <cell r="H21809" t="str">
            <v>BTBKV-EVNGV1-442A6_[</v>
          </cell>
          <cell r="W21809">
            <v>15000</v>
          </cell>
          <cell r="X21809">
            <v>0</v>
          </cell>
        </row>
        <row r="21810">
          <cell r="H21810" t="str">
            <v>BTBKV-EVNGV1-4G9Z6_[</v>
          </cell>
          <cell r="W21810">
            <v>15000</v>
          </cell>
          <cell r="X21810">
            <v>0</v>
          </cell>
        </row>
        <row r="21811">
          <cell r="H21811" t="str">
            <v>BTBKV-EVNGV1-41KV6_[</v>
          </cell>
          <cell r="W21811">
            <v>15000</v>
          </cell>
          <cell r="X21811">
            <v>0</v>
          </cell>
        </row>
        <row r="21812">
          <cell r="H21812" t="str">
            <v>BTBKV-EVNGV1-4A4D6_[</v>
          </cell>
          <cell r="W21812">
            <v>15000</v>
          </cell>
          <cell r="X21812">
            <v>0</v>
          </cell>
        </row>
        <row r="21813">
          <cell r="H21813" t="str">
            <v>BTBKV-EVNGV1-4A4D4_[</v>
          </cell>
          <cell r="W21813">
            <v>15000</v>
          </cell>
          <cell r="X21813">
            <v>0</v>
          </cell>
        </row>
        <row r="21814">
          <cell r="H21814" t="str">
            <v>BTBKV-EVNGV2-4A4D4_[</v>
          </cell>
          <cell r="W21814">
            <v>15000</v>
          </cell>
          <cell r="X21814">
            <v>0</v>
          </cell>
        </row>
        <row r="21815">
          <cell r="H21815" t="str">
            <v>BTBKV-EVNGV2-438P4_[</v>
          </cell>
          <cell r="W21815">
            <v>15000</v>
          </cell>
          <cell r="X21815">
            <v>0</v>
          </cell>
        </row>
        <row r="21816">
          <cell r="H21816" t="str">
            <v>BTBKV-FOVTNG001</v>
          </cell>
          <cell r="W21816">
            <v>4500</v>
          </cell>
          <cell r="X21816">
            <v>0</v>
          </cell>
        </row>
        <row r="21817">
          <cell r="H21817" t="str">
            <v>BTBKV-FOVTNG005V2</v>
          </cell>
          <cell r="W21817">
            <v>4500</v>
          </cell>
          <cell r="X21817">
            <v>0</v>
          </cell>
        </row>
        <row r="21818">
          <cell r="H21818" t="str">
            <v>BTBKV-FOVTNG007BL</v>
          </cell>
          <cell r="W21818">
            <v>4500</v>
          </cell>
          <cell r="X21818">
            <v>0</v>
          </cell>
        </row>
        <row r="21819">
          <cell r="H21819" t="str">
            <v>HA86433-0R814-GZ</v>
          </cell>
          <cell r="W21819">
            <v>0.2535</v>
          </cell>
          <cell r="X21819">
            <v>0</v>
          </cell>
        </row>
        <row r="21820">
          <cell r="H21820" t="str">
            <v>GTWHEEL_NUT#19X1.25</v>
          </cell>
          <cell r="W21820">
            <v>7</v>
          </cell>
          <cell r="X21820">
            <v>0</v>
          </cell>
        </row>
        <row r="21821">
          <cell r="H21821" t="str">
            <v>HT68411-0A100-000</v>
          </cell>
          <cell r="W21821">
            <v>1525</v>
          </cell>
          <cell r="X21821">
            <v>0</v>
          </cell>
        </row>
        <row r="21822">
          <cell r="H21822" t="str">
            <v>GTF0102081018</v>
          </cell>
          <cell r="W21822">
            <v>12</v>
          </cell>
          <cell r="X21822">
            <v>0</v>
          </cell>
        </row>
        <row r="21823">
          <cell r="H21823" t="str">
            <v>GTF0102081009</v>
          </cell>
          <cell r="W21823">
            <v>228.61</v>
          </cell>
          <cell r="X21823">
            <v>0</v>
          </cell>
        </row>
        <row r="21824">
          <cell r="H21824" t="str">
            <v>GTF0102081010</v>
          </cell>
          <cell r="W21824">
            <v>159.93</v>
          </cell>
          <cell r="X21824">
            <v>0</v>
          </cell>
        </row>
        <row r="21825">
          <cell r="H21825" t="str">
            <v>GTF0102081018</v>
          </cell>
          <cell r="W21825">
            <v>12</v>
          </cell>
          <cell r="X21825">
            <v>0</v>
          </cell>
        </row>
        <row r="21826">
          <cell r="H21826" t="str">
            <v>GTF0102086053</v>
          </cell>
          <cell r="W21826">
            <v>76.489999999999995</v>
          </cell>
          <cell r="X21826">
            <v>0</v>
          </cell>
        </row>
        <row r="21827">
          <cell r="H21827" t="str">
            <v>GTF0102081014</v>
          </cell>
          <cell r="W21827">
            <v>58</v>
          </cell>
          <cell r="X21827">
            <v>0</v>
          </cell>
        </row>
        <row r="21828">
          <cell r="H21828" t="str">
            <v>GTF0102074030</v>
          </cell>
          <cell r="W21828">
            <v>22.13</v>
          </cell>
          <cell r="X21828">
            <v>0</v>
          </cell>
        </row>
        <row r="21829">
          <cell r="H21829" t="str">
            <v>GTF0102081014</v>
          </cell>
          <cell r="W21829">
            <v>58</v>
          </cell>
          <cell r="X21829">
            <v>0</v>
          </cell>
        </row>
        <row r="21830">
          <cell r="H21830" t="str">
            <v>GTF0102081018</v>
          </cell>
          <cell r="W21830">
            <v>12</v>
          </cell>
          <cell r="X21830">
            <v>0</v>
          </cell>
        </row>
        <row r="21831">
          <cell r="H21831" t="str">
            <v>GTF0102081009</v>
          </cell>
          <cell r="W21831">
            <v>228.60999999999999</v>
          </cell>
          <cell r="X21831">
            <v>0</v>
          </cell>
        </row>
        <row r="21832">
          <cell r="H21832" t="str">
            <v>HT68220-0A510-000</v>
          </cell>
          <cell r="W21832">
            <v>443.63</v>
          </cell>
          <cell r="X21832">
            <v>0</v>
          </cell>
        </row>
        <row r="21833">
          <cell r="H21833" t="str">
            <v>GTAIR-VALVE-TR413</v>
          </cell>
          <cell r="W21833">
            <v>5.05</v>
          </cell>
          <cell r="X21833">
            <v>0</v>
          </cell>
        </row>
        <row r="21834">
          <cell r="H21834" t="str">
            <v>GTAIR-VALVE-TR413</v>
          </cell>
          <cell r="W21834">
            <v>5.05</v>
          </cell>
          <cell r="X21834">
            <v>0</v>
          </cell>
        </row>
        <row r="21835">
          <cell r="H21835" t="str">
            <v>GTF0202010217.1</v>
          </cell>
          <cell r="W21835">
            <v>1216.8700000000001</v>
          </cell>
          <cell r="X21835">
            <v>0</v>
          </cell>
        </row>
        <row r="21836">
          <cell r="H21836" t="str">
            <v>HTF4414-90EF0-SZN</v>
          </cell>
          <cell r="W21836">
            <v>16.46</v>
          </cell>
          <cell r="X21836">
            <v>0</v>
          </cell>
        </row>
        <row r="21837">
          <cell r="H21837" t="str">
            <v>HTF5114-90M00-FZS</v>
          </cell>
          <cell r="W21837">
            <v>5.17</v>
          </cell>
          <cell r="X21837">
            <v>0</v>
          </cell>
        </row>
        <row r="21838">
          <cell r="H21838" t="str">
            <v>HTF1114-40BF0-FZS</v>
          </cell>
          <cell r="W21838">
            <v>42.55</v>
          </cell>
          <cell r="X21838">
            <v>0</v>
          </cell>
        </row>
        <row r="21839">
          <cell r="H21839" t="str">
            <v>HTF5606-90L00-BZN</v>
          </cell>
          <cell r="W21839">
            <v>1.28</v>
          </cell>
          <cell r="X21839">
            <v>0</v>
          </cell>
        </row>
        <row r="21840">
          <cell r="H21840" t="str">
            <v>HTF4405-90E01-SUS</v>
          </cell>
          <cell r="W21840">
            <v>2.54</v>
          </cell>
          <cell r="X21840">
            <v>0</v>
          </cell>
        </row>
        <row r="21841">
          <cell r="H21841" t="str">
            <v>GTF0102089524M</v>
          </cell>
          <cell r="W21841">
            <v>2555.06</v>
          </cell>
          <cell r="X21841">
            <v>0</v>
          </cell>
        </row>
        <row r="21842">
          <cell r="H21842" t="str">
            <v>GTF0102089525M</v>
          </cell>
          <cell r="W21842">
            <v>137.91999999999999</v>
          </cell>
          <cell r="X21842">
            <v>0</v>
          </cell>
        </row>
        <row r="21843">
          <cell r="H21843" t="str">
            <v>GTF0102089528T</v>
          </cell>
          <cell r="W21843">
            <v>776.44</v>
          </cell>
          <cell r="X21843">
            <v>0</v>
          </cell>
        </row>
        <row r="21844">
          <cell r="H21844" t="str">
            <v>GTF0102047504</v>
          </cell>
          <cell r="W21844">
            <v>145.10000000000002</v>
          </cell>
          <cell r="X21844">
            <v>0</v>
          </cell>
        </row>
        <row r="21845">
          <cell r="H21845" t="str">
            <v>GTF0102074516</v>
          </cell>
          <cell r="W21845">
            <v>524.33000000000004</v>
          </cell>
          <cell r="X21845">
            <v>0</v>
          </cell>
        </row>
        <row r="21846">
          <cell r="H21846" t="str">
            <v>GTF0102089522M</v>
          </cell>
          <cell r="W21846">
            <v>45.28</v>
          </cell>
          <cell r="X21846">
            <v>0</v>
          </cell>
        </row>
        <row r="21847">
          <cell r="H21847" t="str">
            <v>GTF0102079509T</v>
          </cell>
          <cell r="W21847">
            <v>508.81</v>
          </cell>
          <cell r="X21847">
            <v>0</v>
          </cell>
        </row>
        <row r="21848">
          <cell r="H21848" t="str">
            <v>GTF0102089523M</v>
          </cell>
          <cell r="W21848">
            <v>40.32</v>
          </cell>
          <cell r="X21848">
            <v>0</v>
          </cell>
        </row>
        <row r="21849">
          <cell r="H21849" t="str">
            <v>GTF0102089524M</v>
          </cell>
          <cell r="W21849">
            <v>2555.06</v>
          </cell>
          <cell r="X21849">
            <v>0</v>
          </cell>
        </row>
        <row r="21850">
          <cell r="H21850" t="str">
            <v>GTF0102089525M</v>
          </cell>
          <cell r="W21850">
            <v>137.91999999999999</v>
          </cell>
          <cell r="X21850">
            <v>0</v>
          </cell>
        </row>
        <row r="21851">
          <cell r="H21851" t="str">
            <v>GTF0102081517G</v>
          </cell>
          <cell r="W21851">
            <v>21.59</v>
          </cell>
          <cell r="X21851">
            <v>0</v>
          </cell>
        </row>
        <row r="21852">
          <cell r="H21852" t="str">
            <v>GTF0102073513M</v>
          </cell>
          <cell r="W21852">
            <v>34.69</v>
          </cell>
          <cell r="X21852">
            <v>0</v>
          </cell>
        </row>
        <row r="21853">
          <cell r="H21853" t="str">
            <v>GTF0102073514M</v>
          </cell>
          <cell r="W21853">
            <v>29.939999999999998</v>
          </cell>
          <cell r="X21853">
            <v>0</v>
          </cell>
        </row>
        <row r="21854">
          <cell r="H21854" t="str">
            <v>GTF0102081516M</v>
          </cell>
          <cell r="W21854">
            <v>24.48</v>
          </cell>
          <cell r="X21854">
            <v>0</v>
          </cell>
        </row>
        <row r="21855">
          <cell r="H21855" t="str">
            <v>GTF0102081517M</v>
          </cell>
          <cell r="W21855">
            <v>21.59</v>
          </cell>
          <cell r="X21855">
            <v>0</v>
          </cell>
        </row>
        <row r="21856">
          <cell r="H21856" t="str">
            <v>GTF0102074515T</v>
          </cell>
          <cell r="W21856">
            <v>132.31</v>
          </cell>
          <cell r="X21856">
            <v>0</v>
          </cell>
        </row>
        <row r="21857">
          <cell r="H21857" t="str">
            <v>GTF0102074515T</v>
          </cell>
          <cell r="W21857">
            <v>132.30999999999997</v>
          </cell>
          <cell r="X21857">
            <v>0</v>
          </cell>
        </row>
        <row r="21858">
          <cell r="H21858" t="str">
            <v>GTF0102081516M</v>
          </cell>
          <cell r="W21858">
            <v>24.48</v>
          </cell>
          <cell r="X21858">
            <v>0</v>
          </cell>
        </row>
        <row r="21859">
          <cell r="H21859" t="str">
            <v>GTF0102081517M</v>
          </cell>
          <cell r="W21859">
            <v>21.59</v>
          </cell>
          <cell r="X21859">
            <v>0</v>
          </cell>
        </row>
        <row r="21860">
          <cell r="H21860" t="str">
            <v>GTF0102073514M</v>
          </cell>
          <cell r="W21860">
            <v>29.939999999999998</v>
          </cell>
          <cell r="X21860">
            <v>0</v>
          </cell>
        </row>
        <row r="21861">
          <cell r="H21861" t="str">
            <v>GUD1901013</v>
          </cell>
          <cell r="W21861">
            <v>0.13999999999999999</v>
          </cell>
          <cell r="X21861">
            <v>1.0846412946428573E-3</v>
          </cell>
        </row>
        <row r="21862">
          <cell r="H21862" t="str">
            <v>GUD1901015</v>
          </cell>
          <cell r="W21862">
            <v>0.94000000000000006</v>
          </cell>
          <cell r="X21862">
            <v>7.2843035714285709E-3</v>
          </cell>
        </row>
        <row r="21863">
          <cell r="H21863" t="str">
            <v>GUD2201005</v>
          </cell>
          <cell r="W21863">
            <v>0.80999999999999994</v>
          </cell>
          <cell r="X21863">
            <v>6.2784285714285711E-3</v>
          </cell>
        </row>
        <row r="21864">
          <cell r="H21864" t="str">
            <v>GUF0102040033</v>
          </cell>
          <cell r="W21864">
            <v>0.03</v>
          </cell>
          <cell r="X21864">
            <v>2.3266540178571427E-4</v>
          </cell>
        </row>
        <row r="21865">
          <cell r="H21865" t="str">
            <v>GUF0102045012</v>
          </cell>
          <cell r="W21865">
            <v>4.0999999999999996</v>
          </cell>
          <cell r="X21865">
            <v>3.1779017857142849E-2</v>
          </cell>
        </row>
        <row r="21866">
          <cell r="H21866" t="str">
            <v>GUF0102045016J</v>
          </cell>
          <cell r="W21866">
            <v>18.939999999999998</v>
          </cell>
          <cell r="X21866">
            <v>0.14679928888888888</v>
          </cell>
        </row>
        <row r="21867">
          <cell r="H21867" t="str">
            <v>GUF0102045020</v>
          </cell>
          <cell r="W21867">
            <v>9.7000000000000011</v>
          </cell>
          <cell r="X21867">
            <v>7.5180866071428556E-2</v>
          </cell>
        </row>
        <row r="21868">
          <cell r="H21868" t="str">
            <v>GUF0102045021</v>
          </cell>
          <cell r="W21868">
            <v>9.7000000000000011</v>
          </cell>
          <cell r="X21868">
            <v>7.5180866071428556E-2</v>
          </cell>
        </row>
        <row r="21869">
          <cell r="H21869" t="str">
            <v>GUF0102045064</v>
          </cell>
          <cell r="W21869">
            <v>0.76</v>
          </cell>
          <cell r="X21869">
            <v>5.8896499999999997E-3</v>
          </cell>
        </row>
        <row r="21870">
          <cell r="H21870" t="str">
            <v>GUF0102045146</v>
          </cell>
          <cell r="W21870">
            <v>0.06</v>
          </cell>
          <cell r="X21870">
            <v>4.6498560267857144E-4</v>
          </cell>
        </row>
        <row r="21871">
          <cell r="H21871" t="str">
            <v>GUF0102047025</v>
          </cell>
          <cell r="W21871">
            <v>0.13999999999999999</v>
          </cell>
          <cell r="X21871">
            <v>1.08395E-3</v>
          </cell>
        </row>
        <row r="21872">
          <cell r="H21872" t="str">
            <v>GUF0102048003</v>
          </cell>
          <cell r="W21872">
            <v>67.760000000000005</v>
          </cell>
          <cell r="X21872">
            <v>0.52518281249999998</v>
          </cell>
        </row>
        <row r="21873">
          <cell r="H21873" t="str">
            <v>GUF0102073024</v>
          </cell>
          <cell r="W21873">
            <v>0.24</v>
          </cell>
          <cell r="X21873">
            <v>1.8609651785714287E-3</v>
          </cell>
        </row>
        <row r="21874">
          <cell r="H21874" t="str">
            <v>GUF0102073025</v>
          </cell>
          <cell r="W21874">
            <v>0.24</v>
          </cell>
          <cell r="X21874">
            <v>1.8609651785714287E-3</v>
          </cell>
        </row>
        <row r="21875">
          <cell r="H21875" t="str">
            <v>GUF0102077038</v>
          </cell>
          <cell r="W21875">
            <v>2.91</v>
          </cell>
          <cell r="X21875">
            <v>2.25548125E-2</v>
          </cell>
        </row>
        <row r="21876">
          <cell r="H21876" t="str">
            <v>GUF0102081016</v>
          </cell>
          <cell r="W21876">
            <v>0.83</v>
          </cell>
          <cell r="X21876">
            <v>6.4331785714285715E-3</v>
          </cell>
        </row>
        <row r="21877">
          <cell r="H21877" t="str">
            <v>GUF0103003085</v>
          </cell>
          <cell r="W21877">
            <v>3.12</v>
          </cell>
          <cell r="X21877">
            <v>2.4181069196428567E-2</v>
          </cell>
        </row>
        <row r="21878">
          <cell r="H21878" t="str">
            <v>GUF0103009058</v>
          </cell>
          <cell r="W21878">
            <v>40.549999999999997</v>
          </cell>
          <cell r="X21878">
            <v>0.31428840714285716</v>
          </cell>
        </row>
        <row r="21879">
          <cell r="H21879" t="str">
            <v>GUF0103009059</v>
          </cell>
          <cell r="W21879">
            <v>0.81</v>
          </cell>
          <cell r="X21879">
            <v>6.2784285714285711E-3</v>
          </cell>
        </row>
        <row r="21880">
          <cell r="H21880" t="str">
            <v>GUF0103009060</v>
          </cell>
          <cell r="W21880">
            <v>0.15</v>
          </cell>
          <cell r="X21880">
            <v>1.1626366071428571E-3</v>
          </cell>
        </row>
        <row r="21881">
          <cell r="H21881" t="str">
            <v>GUF0103009061</v>
          </cell>
          <cell r="W21881">
            <v>0.57000000000000006</v>
          </cell>
          <cell r="X21881">
            <v>4.4172374999999998E-3</v>
          </cell>
        </row>
        <row r="21882">
          <cell r="H21882" t="str">
            <v>GUF0103015006</v>
          </cell>
          <cell r="W21882">
            <v>0.65</v>
          </cell>
          <cell r="X21882">
            <v>5.0376651785714287E-3</v>
          </cell>
        </row>
        <row r="21883">
          <cell r="H21883" t="str">
            <v>GUF0103015040</v>
          </cell>
          <cell r="W21883">
            <v>0.92</v>
          </cell>
          <cell r="X21883">
            <v>7.1309352678571424E-3</v>
          </cell>
        </row>
        <row r="21884">
          <cell r="H21884" t="str">
            <v>GUF0103024057</v>
          </cell>
          <cell r="W21884">
            <v>0.76</v>
          </cell>
          <cell r="X21884">
            <v>5.8896499999999997E-3</v>
          </cell>
        </row>
        <row r="21885">
          <cell r="H21885" t="str">
            <v>GUF0103027105</v>
          </cell>
          <cell r="W21885">
            <v>45.279999999999994</v>
          </cell>
          <cell r="X21885">
            <v>0.35094812946428566</v>
          </cell>
        </row>
        <row r="21886">
          <cell r="H21886" t="str">
            <v>GUF0103027117</v>
          </cell>
          <cell r="W21886">
            <v>22.639999999999997</v>
          </cell>
          <cell r="X21886">
            <v>0.17547544642857141</v>
          </cell>
        </row>
        <row r="21887">
          <cell r="H21887" t="str">
            <v>GUF0103035051</v>
          </cell>
          <cell r="W21887">
            <v>0.03</v>
          </cell>
          <cell r="X21887">
            <v>2.3243526785714282E-4</v>
          </cell>
        </row>
        <row r="21888">
          <cell r="H21888" t="str">
            <v>GUF0103035070</v>
          </cell>
          <cell r="W21888">
            <v>0.04</v>
          </cell>
          <cell r="X21888">
            <v>3.101E-4</v>
          </cell>
        </row>
        <row r="21889">
          <cell r="H21889" t="str">
            <v>GUF0103035084</v>
          </cell>
          <cell r="W21889">
            <v>0.13999999999999999</v>
          </cell>
          <cell r="X21889">
            <v>1.0853325892857142E-3</v>
          </cell>
        </row>
        <row r="21890">
          <cell r="H21890" t="str">
            <v>GUF0103035087</v>
          </cell>
          <cell r="W21890">
            <v>0.73000000000000009</v>
          </cell>
          <cell r="X21890">
            <v>5.6594285714285713E-3</v>
          </cell>
        </row>
        <row r="21891">
          <cell r="H21891" t="str">
            <v>GUF0103035089</v>
          </cell>
          <cell r="W21891">
            <v>0.37</v>
          </cell>
          <cell r="X21891">
            <v>2.867475E-3</v>
          </cell>
        </row>
        <row r="21892">
          <cell r="H21892" t="str">
            <v>GUF0103035093</v>
          </cell>
          <cell r="W21892">
            <v>0.39</v>
          </cell>
          <cell r="X21892">
            <v>3.0217700892857143E-3</v>
          </cell>
        </row>
        <row r="21893">
          <cell r="H21893" t="str">
            <v>GUF0103038001</v>
          </cell>
          <cell r="W21893">
            <v>0.26</v>
          </cell>
          <cell r="X21893">
            <v>2.0148588169642853E-3</v>
          </cell>
        </row>
        <row r="21894">
          <cell r="H21894" t="str">
            <v>GUF0103038002</v>
          </cell>
          <cell r="W21894">
            <v>0.22999999999999998</v>
          </cell>
          <cell r="X21894">
            <v>1.7829642857142857E-3</v>
          </cell>
        </row>
        <row r="21895">
          <cell r="H21895" t="str">
            <v>GUF0103054002</v>
          </cell>
          <cell r="W21895">
            <v>3.56</v>
          </cell>
          <cell r="X21895">
            <v>2.7592477678571425E-2</v>
          </cell>
        </row>
        <row r="21896">
          <cell r="H21896" t="str">
            <v>GUF0103064016</v>
          </cell>
          <cell r="W21896">
            <v>0.04</v>
          </cell>
          <cell r="X21896">
            <v>3.0996815476190477E-4</v>
          </cell>
        </row>
        <row r="21897">
          <cell r="H21897" t="str">
            <v>GUF0103099057</v>
          </cell>
          <cell r="W21897">
            <v>1.1300000000000001</v>
          </cell>
          <cell r="X21897">
            <v>8.7571919642857148E-3</v>
          </cell>
        </row>
        <row r="21898">
          <cell r="H21898" t="str">
            <v>GUF0199002029</v>
          </cell>
          <cell r="W21898">
            <v>0.06</v>
          </cell>
          <cell r="X21898">
            <v>4.6394999999999997E-4</v>
          </cell>
        </row>
        <row r="21899">
          <cell r="H21899" t="str">
            <v>GUF0199002031</v>
          </cell>
          <cell r="W21899">
            <v>0.78</v>
          </cell>
          <cell r="X21899">
            <v>6.0435401785714285E-3</v>
          </cell>
        </row>
        <row r="21900">
          <cell r="H21900" t="str">
            <v>GUF0199002033</v>
          </cell>
          <cell r="W21900">
            <v>1.34</v>
          </cell>
          <cell r="X21900">
            <v>1.038759375E-2</v>
          </cell>
        </row>
        <row r="21901">
          <cell r="H21901" t="str">
            <v>GUF0199002037</v>
          </cell>
          <cell r="W21901">
            <v>0.32</v>
          </cell>
          <cell r="X21901">
            <v>2.4801450892857138E-3</v>
          </cell>
        </row>
        <row r="21902">
          <cell r="H21902" t="str">
            <v>GUF0201002015</v>
          </cell>
          <cell r="W21902">
            <v>1.94</v>
          </cell>
          <cell r="X21902">
            <v>1.5035620535714283E-2</v>
          </cell>
        </row>
        <row r="21903">
          <cell r="H21903" t="str">
            <v>GUF0201002016</v>
          </cell>
          <cell r="W21903">
            <v>13.89</v>
          </cell>
          <cell r="X21903">
            <v>0.10765625892857142</v>
          </cell>
        </row>
        <row r="21904">
          <cell r="H21904" t="str">
            <v>GUF0201002017</v>
          </cell>
          <cell r="W21904">
            <v>13.89</v>
          </cell>
          <cell r="X21904">
            <v>0.10765625892857142</v>
          </cell>
        </row>
        <row r="21905">
          <cell r="H21905" t="str">
            <v>GUF0201002018</v>
          </cell>
          <cell r="W21905">
            <v>28.95</v>
          </cell>
          <cell r="X21905">
            <v>0.22438059151785714</v>
          </cell>
        </row>
        <row r="21906">
          <cell r="H21906" t="str">
            <v>GUF0201003107</v>
          </cell>
          <cell r="W21906">
            <v>217.52</v>
          </cell>
          <cell r="X21906">
            <v>1.6859142031249998</v>
          </cell>
        </row>
        <row r="21907">
          <cell r="H21907" t="str">
            <v>GUF0201004009</v>
          </cell>
          <cell r="W21907">
            <v>40.11</v>
          </cell>
          <cell r="X21907">
            <v>0.31087616964285714</v>
          </cell>
        </row>
        <row r="21908">
          <cell r="H21908" t="str">
            <v>GUF0201009030</v>
          </cell>
          <cell r="W21908">
            <v>5.3400000000000007</v>
          </cell>
          <cell r="X21908">
            <v>4.1387334821428576E-2</v>
          </cell>
        </row>
        <row r="21909">
          <cell r="H21909" t="str">
            <v>GUF0201011011</v>
          </cell>
          <cell r="W21909">
            <v>21.830000000000002</v>
          </cell>
          <cell r="X21909">
            <v>0.16919425446428571</v>
          </cell>
        </row>
        <row r="21910">
          <cell r="H21910" t="str">
            <v>GUF0201011012</v>
          </cell>
          <cell r="W21910">
            <v>21.830000000000002</v>
          </cell>
          <cell r="X21910">
            <v>0.16919425446428571</v>
          </cell>
        </row>
        <row r="21911">
          <cell r="H21911" t="str">
            <v>GUF0201013007</v>
          </cell>
          <cell r="W21911">
            <v>17.63</v>
          </cell>
          <cell r="X21911">
            <v>0.13664424999999999</v>
          </cell>
        </row>
        <row r="21912">
          <cell r="H21912" t="str">
            <v>GUF0201013008</v>
          </cell>
          <cell r="W21912">
            <v>21.509999999999998</v>
          </cell>
          <cell r="X21912">
            <v>0.16671549107142855</v>
          </cell>
        </row>
        <row r="21913">
          <cell r="H21913" t="str">
            <v>GUF0201013009</v>
          </cell>
          <cell r="W21913">
            <v>21.509999999999998</v>
          </cell>
          <cell r="X21913">
            <v>0.16671549107142855</v>
          </cell>
        </row>
        <row r="21914">
          <cell r="H21914" t="str">
            <v>GUF0201013010</v>
          </cell>
          <cell r="W21914">
            <v>3.8000000000000003</v>
          </cell>
          <cell r="X21914">
            <v>2.9452241071428572E-2</v>
          </cell>
        </row>
        <row r="21915">
          <cell r="H21915" t="str">
            <v>GUF0201013021</v>
          </cell>
          <cell r="W21915">
            <v>10.029999999999999</v>
          </cell>
          <cell r="X21915">
            <v>7.7738386160714282E-2</v>
          </cell>
        </row>
        <row r="21916">
          <cell r="H21916" t="str">
            <v>GUF0202006037</v>
          </cell>
          <cell r="W21916">
            <v>12.78</v>
          </cell>
          <cell r="X21916">
            <v>9.905381696428571E-2</v>
          </cell>
        </row>
        <row r="21917">
          <cell r="H21917" t="str">
            <v>GUF0202006082</v>
          </cell>
          <cell r="W21917">
            <v>12.65</v>
          </cell>
          <cell r="X21917">
            <v>9.8046560267857144E-2</v>
          </cell>
        </row>
        <row r="21918">
          <cell r="H21918" t="str">
            <v>GUF0203003104</v>
          </cell>
          <cell r="W21918">
            <v>10.35</v>
          </cell>
          <cell r="X21918">
            <v>8.0218531250000003E-2</v>
          </cell>
        </row>
        <row r="21919">
          <cell r="H21919" t="str">
            <v>GUF0203006042</v>
          </cell>
          <cell r="W21919">
            <v>1.3599999999999999</v>
          </cell>
          <cell r="X21919">
            <v>1.0539580357142857E-2</v>
          </cell>
        </row>
        <row r="21920">
          <cell r="H21920" t="str">
            <v>GUF0203006043</v>
          </cell>
          <cell r="W21920">
            <v>0.70000000000000007</v>
          </cell>
          <cell r="X21920">
            <v>5.4259218749999998E-3</v>
          </cell>
        </row>
        <row r="21921">
          <cell r="H21921" t="str">
            <v>GUF0203006044</v>
          </cell>
          <cell r="W21921">
            <v>1.59</v>
          </cell>
          <cell r="X21921">
            <v>1.2321968749999999E-2</v>
          </cell>
        </row>
        <row r="21922">
          <cell r="H21922" t="str">
            <v>GUF0203006045</v>
          </cell>
          <cell r="W21922">
            <v>1.2100000000000002</v>
          </cell>
          <cell r="X21922">
            <v>9.3789553571428548E-3</v>
          </cell>
        </row>
        <row r="21923">
          <cell r="H21923" t="str">
            <v>GUF0203006046</v>
          </cell>
          <cell r="W21923">
            <v>1.2100000000000002</v>
          </cell>
          <cell r="X21923">
            <v>9.3789553571428548E-3</v>
          </cell>
        </row>
        <row r="21924">
          <cell r="H21924" t="str">
            <v>GUF0203007008</v>
          </cell>
          <cell r="W21924">
            <v>2.23</v>
          </cell>
          <cell r="X21924">
            <v>1.7282258928571426E-2</v>
          </cell>
        </row>
        <row r="21925">
          <cell r="H21925" t="str">
            <v>GUF0203007009</v>
          </cell>
          <cell r="W21925">
            <v>2.23</v>
          </cell>
          <cell r="X21925">
            <v>1.7282258928571426E-2</v>
          </cell>
        </row>
        <row r="21926">
          <cell r="H21926" t="str">
            <v>GUF0203013010</v>
          </cell>
          <cell r="W21926">
            <v>0.33999999999999997</v>
          </cell>
          <cell r="X21926">
            <v>2.6354249999999998E-3</v>
          </cell>
        </row>
        <row r="21927">
          <cell r="H21927" t="str">
            <v>GUF0203013013</v>
          </cell>
          <cell r="W21927">
            <v>0.41000000000000003</v>
          </cell>
          <cell r="X21927">
            <v>3.1775656249999999E-3</v>
          </cell>
        </row>
        <row r="21928">
          <cell r="H21928" t="str">
            <v>GUF0204001011.5</v>
          </cell>
          <cell r="W21928">
            <v>12.129999999999999</v>
          </cell>
          <cell r="X21928">
            <v>9.4016151785714291E-2</v>
          </cell>
        </row>
        <row r="21929">
          <cell r="H21929" t="str">
            <v>GUF0204002043</v>
          </cell>
          <cell r="W21929">
            <v>14.559999999999999</v>
          </cell>
          <cell r="X21929">
            <v>0.11284828518518518</v>
          </cell>
        </row>
        <row r="21930">
          <cell r="H21930" t="str">
            <v>GUF0302012123</v>
          </cell>
          <cell r="W21930">
            <v>194.07</v>
          </cell>
          <cell r="X21930">
            <v>1.5041644732142858</v>
          </cell>
        </row>
        <row r="21931">
          <cell r="H21931" t="str">
            <v>GUF0303002007</v>
          </cell>
          <cell r="W21931">
            <v>50.46</v>
          </cell>
          <cell r="X21931">
            <v>0.39109746428571424</v>
          </cell>
        </row>
        <row r="21932">
          <cell r="H21932" t="str">
            <v>GUF0304004046</v>
          </cell>
          <cell r="W21932">
            <v>17.79</v>
          </cell>
          <cell r="X21932">
            <v>0.13788501339285714</v>
          </cell>
        </row>
        <row r="21933">
          <cell r="H21933" t="str">
            <v>GUF0304009003</v>
          </cell>
          <cell r="W21933">
            <v>1.41</v>
          </cell>
          <cell r="X21933">
            <v>1.0929218749999999E-2</v>
          </cell>
        </row>
        <row r="21934">
          <cell r="H21934" t="str">
            <v>GUF0307001044</v>
          </cell>
          <cell r="W21934">
            <v>112.88</v>
          </cell>
          <cell r="X21934">
            <v>0.87489017857142848</v>
          </cell>
        </row>
        <row r="21935">
          <cell r="H21935" t="str">
            <v>GUF0307003018</v>
          </cell>
          <cell r="W21935">
            <v>1.94</v>
          </cell>
          <cell r="X21935">
            <v>1.5035620535714283E-2</v>
          </cell>
        </row>
        <row r="21936">
          <cell r="H21936" t="str">
            <v>GUF0307003025</v>
          </cell>
          <cell r="W21936">
            <v>2.1800000000000002</v>
          </cell>
          <cell r="X21936">
            <v>1.689814732142857E-2</v>
          </cell>
        </row>
        <row r="21937">
          <cell r="H21937" t="str">
            <v>GUF0307003027</v>
          </cell>
          <cell r="W21937">
            <v>4.8500000000000005</v>
          </cell>
          <cell r="X21937">
            <v>3.7590433035714278E-2</v>
          </cell>
        </row>
        <row r="21938">
          <cell r="H21938" t="str">
            <v>GUF0307007006</v>
          </cell>
          <cell r="W21938">
            <v>4.53</v>
          </cell>
          <cell r="X21938">
            <v>3.5111669642857141E-2</v>
          </cell>
        </row>
        <row r="21939">
          <cell r="H21939" t="str">
            <v>GUF0307007015</v>
          </cell>
          <cell r="W21939">
            <v>2.68</v>
          </cell>
          <cell r="X21939">
            <v>2.0771042410714285E-2</v>
          </cell>
        </row>
        <row r="21940">
          <cell r="H21940" t="str">
            <v>GUF0308001043</v>
          </cell>
          <cell r="W21940">
            <v>21.349999999999998</v>
          </cell>
          <cell r="X21940">
            <v>0.16547749107142859</v>
          </cell>
        </row>
        <row r="21941">
          <cell r="H21941" t="str">
            <v>GUF0308001044</v>
          </cell>
          <cell r="W21941">
            <v>21.349999999999998</v>
          </cell>
          <cell r="X21941">
            <v>0.16547749107142859</v>
          </cell>
        </row>
        <row r="21942">
          <cell r="H21942" t="str">
            <v>GUF0308009016</v>
          </cell>
          <cell r="W21942">
            <v>10.67</v>
          </cell>
          <cell r="X21942">
            <v>8.2700058035714272E-2</v>
          </cell>
        </row>
        <row r="21943">
          <cell r="H21943" t="str">
            <v>GUF0308034003</v>
          </cell>
          <cell r="W21943">
            <v>2.91</v>
          </cell>
          <cell r="X21943">
            <v>2.25548125E-2</v>
          </cell>
        </row>
        <row r="21944">
          <cell r="H21944" t="str">
            <v>GUF0309002208</v>
          </cell>
          <cell r="W21944">
            <v>3.11</v>
          </cell>
          <cell r="X21944">
            <v>2.4105075892857142E-2</v>
          </cell>
        </row>
        <row r="21945">
          <cell r="H21945" t="str">
            <v>GUF0309002214</v>
          </cell>
          <cell r="W21945">
            <v>27.82</v>
          </cell>
          <cell r="X21945">
            <v>0.21562201785714283</v>
          </cell>
        </row>
        <row r="21946">
          <cell r="H21946" t="str">
            <v>GUF0309004004</v>
          </cell>
          <cell r="W21946">
            <v>4.37</v>
          </cell>
          <cell r="X21946">
            <v>3.3870906249999992E-2</v>
          </cell>
        </row>
        <row r="21947">
          <cell r="H21947" t="str">
            <v>GUF0309005002</v>
          </cell>
          <cell r="W21947">
            <v>1.74</v>
          </cell>
          <cell r="X21947">
            <v>1.3485357142857141E-2</v>
          </cell>
        </row>
        <row r="21948">
          <cell r="H21948" t="str">
            <v>GUF0309006006</v>
          </cell>
          <cell r="W21948">
            <v>3.56</v>
          </cell>
          <cell r="X21948">
            <v>2.7592477678571425E-2</v>
          </cell>
        </row>
        <row r="21949">
          <cell r="H21949" t="str">
            <v>GUF0309013049</v>
          </cell>
          <cell r="W21949">
            <v>3.56</v>
          </cell>
          <cell r="X21949">
            <v>2.7592477678571425E-2</v>
          </cell>
        </row>
        <row r="21950">
          <cell r="H21950" t="str">
            <v>GUF0309013050</v>
          </cell>
          <cell r="W21950">
            <v>4.04</v>
          </cell>
          <cell r="X21950">
            <v>3.1313386160714288E-2</v>
          </cell>
        </row>
        <row r="21951">
          <cell r="H21951" t="str">
            <v>GUF0399011001</v>
          </cell>
          <cell r="W21951">
            <v>12.65</v>
          </cell>
          <cell r="X21951">
            <v>9.8045178571428582E-2</v>
          </cell>
        </row>
        <row r="21952">
          <cell r="H21952" t="str">
            <v>GUF2119000010</v>
          </cell>
          <cell r="W21952">
            <v>0.04</v>
          </cell>
          <cell r="X21952">
            <v>3.101E-4</v>
          </cell>
        </row>
        <row r="21953">
          <cell r="H21953" t="str">
            <v>GUY0211045</v>
          </cell>
          <cell r="W21953">
            <v>0.06</v>
          </cell>
          <cell r="X21953">
            <v>4.6498560267857144E-4</v>
          </cell>
        </row>
        <row r="21954">
          <cell r="H21954" t="str">
            <v>GUY0403057</v>
          </cell>
          <cell r="W21954">
            <v>0.13999999999999999</v>
          </cell>
          <cell r="X21954">
            <v>1.08395E-3</v>
          </cell>
        </row>
        <row r="21955">
          <cell r="H21955" t="str">
            <v>GUY0403302</v>
          </cell>
          <cell r="W21955">
            <v>0.12</v>
          </cell>
          <cell r="X21955">
            <v>9.2974107142857127E-4</v>
          </cell>
        </row>
        <row r="21956">
          <cell r="H21956" t="str">
            <v>GUY0403506</v>
          </cell>
          <cell r="W21956">
            <v>0.24</v>
          </cell>
          <cell r="X21956">
            <v>1.8609651785714287E-3</v>
          </cell>
        </row>
        <row r="21957">
          <cell r="H21957" t="str">
            <v>GUF0102045013.1</v>
          </cell>
          <cell r="W21957">
            <v>1.98</v>
          </cell>
          <cell r="X21957">
            <v>1.5347883928571428E-2</v>
          </cell>
        </row>
        <row r="21958">
          <cell r="H21958" t="str">
            <v>GUF0102045013.2</v>
          </cell>
          <cell r="W21958">
            <v>1.98</v>
          </cell>
          <cell r="X21958">
            <v>1.5347883928571428E-2</v>
          </cell>
        </row>
        <row r="21959">
          <cell r="H21959" t="str">
            <v>GUF0102045011</v>
          </cell>
          <cell r="W21959">
            <v>2.69</v>
          </cell>
          <cell r="X21959">
            <v>2.0849799107142856E-2</v>
          </cell>
        </row>
        <row r="21960">
          <cell r="H21960" t="str">
            <v>GUF0102045016J</v>
          </cell>
          <cell r="W21960">
            <v>18.940000000000001</v>
          </cell>
          <cell r="X21960">
            <v>0.14679971875</v>
          </cell>
        </row>
        <row r="21961">
          <cell r="H21961" t="str">
            <v>GUF0102045017</v>
          </cell>
          <cell r="W21961">
            <v>4.45</v>
          </cell>
          <cell r="X21961">
            <v>3.4492669642857139E-2</v>
          </cell>
        </row>
        <row r="21962">
          <cell r="H21962" t="str">
            <v>GUF0102045022</v>
          </cell>
          <cell r="W21962">
            <v>14.840000000000002</v>
          </cell>
          <cell r="X21962">
            <v>0.11503083333333333</v>
          </cell>
        </row>
        <row r="21963">
          <cell r="H21963" t="str">
            <v>GUF0102045025</v>
          </cell>
          <cell r="W21963">
            <v>1.3800000000000001</v>
          </cell>
          <cell r="X21963">
            <v>1.0695712053571428E-2</v>
          </cell>
        </row>
        <row r="21964">
          <cell r="H21964" t="str">
            <v>GUF0102045035</v>
          </cell>
          <cell r="W21964">
            <v>0.13</v>
          </cell>
          <cell r="X21964">
            <v>1.0072566964285713E-3</v>
          </cell>
        </row>
        <row r="21965">
          <cell r="H21965" t="str">
            <v>GUF0102045062</v>
          </cell>
          <cell r="W21965">
            <v>0.01</v>
          </cell>
          <cell r="X21965">
            <v>7.7427455357142864E-5</v>
          </cell>
        </row>
        <row r="21966">
          <cell r="H21966" t="str">
            <v>GUF0102045122</v>
          </cell>
          <cell r="W21966">
            <v>0.65</v>
          </cell>
          <cell r="X21966">
            <v>5.0376651785714287E-3</v>
          </cell>
        </row>
        <row r="21967">
          <cell r="H21967" t="str">
            <v>GUF0102048003</v>
          </cell>
          <cell r="W21967">
            <v>67.760000000000005</v>
          </cell>
          <cell r="X21967">
            <v>0.52519055000000003</v>
          </cell>
        </row>
        <row r="21968">
          <cell r="H21968" t="str">
            <v>GUF0102079008</v>
          </cell>
          <cell r="W21968">
            <v>0.94000000000000006</v>
          </cell>
          <cell r="X21968">
            <v>7.2843035714285709E-3</v>
          </cell>
        </row>
        <row r="21969">
          <cell r="H21969" t="str">
            <v>GUF0102079009</v>
          </cell>
          <cell r="W21969">
            <v>0.94000000000000006</v>
          </cell>
          <cell r="X21969">
            <v>7.2843035714285709E-3</v>
          </cell>
        </row>
        <row r="21970">
          <cell r="H21970" t="str">
            <v>GUF0102079010</v>
          </cell>
          <cell r="W21970">
            <v>0.01</v>
          </cell>
          <cell r="X21970">
            <v>7.7427455357142864E-5</v>
          </cell>
        </row>
        <row r="21971">
          <cell r="H21971" t="str">
            <v>GUF0102080003</v>
          </cell>
          <cell r="W21971">
            <v>1.32</v>
          </cell>
          <cell r="X21971">
            <v>1.0230080357142858E-2</v>
          </cell>
        </row>
        <row r="21972">
          <cell r="H21972" t="str">
            <v>GUF0102080004</v>
          </cell>
          <cell r="W21972">
            <v>1.32</v>
          </cell>
          <cell r="X21972">
            <v>1.0230080357142858E-2</v>
          </cell>
        </row>
        <row r="21973">
          <cell r="H21973" t="str">
            <v>GUF0102081037</v>
          </cell>
          <cell r="W21973">
            <v>9.02</v>
          </cell>
          <cell r="X21973">
            <v>6.9911075892857139E-2</v>
          </cell>
        </row>
        <row r="21974">
          <cell r="H21974" t="str">
            <v>GUF0103009058</v>
          </cell>
          <cell r="W21974">
            <v>40.549999999999997</v>
          </cell>
          <cell r="X21974">
            <v>0.31428988095238097</v>
          </cell>
        </row>
        <row r="21975">
          <cell r="H21975" t="str">
            <v>GUF0103009059</v>
          </cell>
          <cell r="W21975">
            <v>0.81</v>
          </cell>
          <cell r="X21975">
            <v>6.2784285714285711E-3</v>
          </cell>
        </row>
        <row r="21976">
          <cell r="H21976" t="str">
            <v>GUF0103013011</v>
          </cell>
          <cell r="W21976">
            <v>7.4399999999999995</v>
          </cell>
          <cell r="X21976">
            <v>5.766579129464286E-2</v>
          </cell>
        </row>
        <row r="21977">
          <cell r="H21977" t="str">
            <v>GUF0103013014</v>
          </cell>
          <cell r="W21977">
            <v>7.4399999999999995</v>
          </cell>
          <cell r="X21977">
            <v>5.7665100446428572E-2</v>
          </cell>
        </row>
        <row r="21978">
          <cell r="H21978" t="str">
            <v>GUF0103016007</v>
          </cell>
          <cell r="W21978">
            <v>5.3400000000000007</v>
          </cell>
          <cell r="X21978">
            <v>4.1387334821428576E-2</v>
          </cell>
        </row>
        <row r="21979">
          <cell r="H21979" t="str">
            <v>GUF0103017037</v>
          </cell>
          <cell r="W21979">
            <v>4.6899999999999995</v>
          </cell>
          <cell r="X21979">
            <v>3.6349669642857144E-2</v>
          </cell>
        </row>
        <row r="21980">
          <cell r="H21980" t="str">
            <v>GUF0103017038</v>
          </cell>
          <cell r="W21980">
            <v>4.6899999999999995</v>
          </cell>
          <cell r="X21980">
            <v>3.6349669642857144E-2</v>
          </cell>
        </row>
        <row r="21981">
          <cell r="H21981" t="str">
            <v>GUF0103020014</v>
          </cell>
          <cell r="W21981">
            <v>4.97</v>
          </cell>
          <cell r="X21981">
            <v>3.8521696428571429E-2</v>
          </cell>
        </row>
        <row r="21982">
          <cell r="H21982" t="str">
            <v>GUF0103020015</v>
          </cell>
          <cell r="W21982">
            <v>4.97</v>
          </cell>
          <cell r="X21982">
            <v>3.8521696428571429E-2</v>
          </cell>
        </row>
        <row r="21983">
          <cell r="H21983" t="str">
            <v>GUF0103025019</v>
          </cell>
          <cell r="W21983">
            <v>0.47</v>
          </cell>
          <cell r="X21983">
            <v>3.6426325000000004E-3</v>
          </cell>
        </row>
        <row r="21984">
          <cell r="H21984" t="str">
            <v>GUF0103035098</v>
          </cell>
          <cell r="W21984">
            <v>0.19999999999999998</v>
          </cell>
          <cell r="X21984">
            <v>1.5507642857142858E-3</v>
          </cell>
        </row>
        <row r="21985">
          <cell r="H21985" t="str">
            <v>GUF0103035099</v>
          </cell>
          <cell r="W21985">
            <v>0.2</v>
          </cell>
          <cell r="X21985">
            <v>1.5498428571428572E-3</v>
          </cell>
        </row>
        <row r="21986">
          <cell r="H21986" t="str">
            <v>GUF0103035100</v>
          </cell>
          <cell r="W21986">
            <v>0.19999999999999998</v>
          </cell>
          <cell r="X21986">
            <v>1.5507642857142858E-3</v>
          </cell>
        </row>
        <row r="21987">
          <cell r="H21987" t="str">
            <v>GUF0103035101</v>
          </cell>
          <cell r="W21987">
            <v>0.2</v>
          </cell>
          <cell r="X21987">
            <v>1.5498428571428572E-3</v>
          </cell>
        </row>
        <row r="21988">
          <cell r="H21988" t="str">
            <v>GUF0103035103</v>
          </cell>
          <cell r="W21988">
            <v>17.79</v>
          </cell>
          <cell r="X21988">
            <v>0.13788501339285714</v>
          </cell>
        </row>
        <row r="21989">
          <cell r="H21989" t="str">
            <v>GUF0103066003</v>
          </cell>
          <cell r="W21989">
            <v>7.0000000000000007E-2</v>
          </cell>
          <cell r="X21989">
            <v>5.4252803571428561E-4</v>
          </cell>
        </row>
        <row r="21990">
          <cell r="H21990" t="str">
            <v>GUF0103066004</v>
          </cell>
          <cell r="W21990">
            <v>0.06</v>
          </cell>
          <cell r="X21990">
            <v>4.6549649999999998E-4</v>
          </cell>
        </row>
        <row r="21991">
          <cell r="H21991" t="str">
            <v>GUF0103099060</v>
          </cell>
          <cell r="W21991">
            <v>6.6599999999999993</v>
          </cell>
          <cell r="X21991">
            <v>5.1617415178571428E-2</v>
          </cell>
        </row>
        <row r="21992">
          <cell r="H21992" t="str">
            <v>GUF0103099061</v>
          </cell>
          <cell r="W21992">
            <v>3.4899999999999998</v>
          </cell>
          <cell r="X21992">
            <v>2.7050852678571428E-2</v>
          </cell>
        </row>
        <row r="21993">
          <cell r="H21993" t="str">
            <v>GUF0201003107</v>
          </cell>
          <cell r="W21993">
            <v>217.52</v>
          </cell>
          <cell r="X21993">
            <v>1.6859142031249998</v>
          </cell>
        </row>
        <row r="21994">
          <cell r="H21994" t="str">
            <v>GUF0203013013</v>
          </cell>
          <cell r="W21994">
            <v>0.41</v>
          </cell>
          <cell r="X21994">
            <v>3.1771512499999999E-3</v>
          </cell>
        </row>
        <row r="21995">
          <cell r="H21995" t="str">
            <v>GUF0204001012</v>
          </cell>
          <cell r="W21995">
            <v>6.79</v>
          </cell>
          <cell r="X21995">
            <v>5.262605357142857E-2</v>
          </cell>
        </row>
        <row r="21996">
          <cell r="H21996" t="str">
            <v>GUF0204002032</v>
          </cell>
          <cell r="W21996">
            <v>0.88</v>
          </cell>
          <cell r="X21996">
            <v>6.8200535714285715E-3</v>
          </cell>
        </row>
        <row r="21997">
          <cell r="H21997" t="str">
            <v>GUF0204002033</v>
          </cell>
          <cell r="W21997">
            <v>0.48</v>
          </cell>
          <cell r="X21997">
            <v>3.7209084821428567E-3</v>
          </cell>
        </row>
        <row r="21998">
          <cell r="H21998" t="str">
            <v>GUF0204003026</v>
          </cell>
          <cell r="W21998">
            <v>25.349999999999998</v>
          </cell>
          <cell r="X21998">
            <v>0.19647723214285712</v>
          </cell>
        </row>
        <row r="21999">
          <cell r="H21999" t="str">
            <v>GUF0204004038</v>
          </cell>
          <cell r="W21999">
            <v>8.76</v>
          </cell>
          <cell r="X21999">
            <v>6.7896562499999993E-2</v>
          </cell>
        </row>
        <row r="22000">
          <cell r="H22000" t="str">
            <v>GUF0301014026</v>
          </cell>
          <cell r="W22000">
            <v>5.01</v>
          </cell>
          <cell r="X22000">
            <v>3.8831196428571427E-2</v>
          </cell>
        </row>
        <row r="22001">
          <cell r="H22001" t="str">
            <v>GUF0301014027</v>
          </cell>
          <cell r="W22001">
            <v>6.63</v>
          </cell>
          <cell r="X22001">
            <v>5.1385290178571422E-2</v>
          </cell>
        </row>
        <row r="22002">
          <cell r="H22002" t="str">
            <v>GUF0307003030</v>
          </cell>
          <cell r="W22002">
            <v>44.07</v>
          </cell>
          <cell r="X22002">
            <v>0.34157193749999998</v>
          </cell>
        </row>
        <row r="22003">
          <cell r="H22003" t="str">
            <v>GUF0307003031</v>
          </cell>
          <cell r="W22003">
            <v>0.80999999999999994</v>
          </cell>
          <cell r="X22003">
            <v>6.2784285714285711E-3</v>
          </cell>
        </row>
        <row r="22004">
          <cell r="H22004" t="str">
            <v>GUF0307004011</v>
          </cell>
          <cell r="W22004">
            <v>0.48</v>
          </cell>
          <cell r="X22004">
            <v>3.7202176339285711E-3</v>
          </cell>
        </row>
        <row r="22005">
          <cell r="H22005" t="str">
            <v>GUF0308011003</v>
          </cell>
          <cell r="W22005">
            <v>3.15</v>
          </cell>
          <cell r="X22005">
            <v>2.441457589285714E-2</v>
          </cell>
        </row>
        <row r="22006">
          <cell r="H22006" t="str">
            <v>GUF0308035007</v>
          </cell>
          <cell r="W22006">
            <v>5.66</v>
          </cell>
          <cell r="X22006">
            <v>4.3868401041666664E-2</v>
          </cell>
        </row>
        <row r="22007">
          <cell r="H22007" t="str">
            <v>GUF0308035012</v>
          </cell>
          <cell r="W22007">
            <v>88.95</v>
          </cell>
          <cell r="X22007">
            <v>0.68941954017857143</v>
          </cell>
        </row>
        <row r="22008">
          <cell r="H22008" t="str">
            <v>GUF0309001112</v>
          </cell>
          <cell r="W22008">
            <v>4.6899999999999995</v>
          </cell>
          <cell r="X22008">
            <v>3.6349669642857144E-2</v>
          </cell>
        </row>
        <row r="22009">
          <cell r="H22009" t="str">
            <v>GUF2101001001</v>
          </cell>
          <cell r="W22009">
            <v>0.01</v>
          </cell>
          <cell r="X22009">
            <v>7.7343749999999993E-5</v>
          </cell>
        </row>
        <row r="22010">
          <cell r="H22010" t="str">
            <v>GUF2101001002</v>
          </cell>
          <cell r="W22010">
            <v>0.01</v>
          </cell>
          <cell r="X22010">
            <v>7.7539062499999998E-5</v>
          </cell>
        </row>
        <row r="22011">
          <cell r="H22011" t="str">
            <v>GUF2101001017</v>
          </cell>
          <cell r="W22011">
            <v>0.01</v>
          </cell>
          <cell r="X22011">
            <v>7.7343749999999993E-5</v>
          </cell>
        </row>
        <row r="22012">
          <cell r="H22012" t="str">
            <v>GUF2101002004</v>
          </cell>
          <cell r="W22012">
            <v>0.02</v>
          </cell>
          <cell r="X22012">
            <v>1.5496890909090909E-4</v>
          </cell>
        </row>
        <row r="22013">
          <cell r="H22013" t="str">
            <v>GUF2101002008</v>
          </cell>
          <cell r="W22013">
            <v>0.02</v>
          </cell>
          <cell r="X22013">
            <v>1.5500387499999999E-4</v>
          </cell>
        </row>
        <row r="22014">
          <cell r="H22014" t="str">
            <v>GUF2101002014</v>
          </cell>
          <cell r="W22014">
            <v>0.01</v>
          </cell>
          <cell r="X22014">
            <v>7.7343749999999993E-5</v>
          </cell>
        </row>
        <row r="22015">
          <cell r="H22015" t="str">
            <v>GUF2101012002</v>
          </cell>
          <cell r="W22015">
            <v>0.05</v>
          </cell>
          <cell r="X22015">
            <v>3.8748587499999999E-4</v>
          </cell>
        </row>
        <row r="22016">
          <cell r="H22016" t="str">
            <v>GUF2101012004</v>
          </cell>
          <cell r="W22016">
            <v>0.06</v>
          </cell>
          <cell r="X22016">
            <v>4.6510987499999993E-4</v>
          </cell>
        </row>
        <row r="22017">
          <cell r="H22017" t="str">
            <v>GUF2101012011</v>
          </cell>
          <cell r="W22017">
            <v>0.03</v>
          </cell>
          <cell r="X22017">
            <v>2.3249049999999997E-4</v>
          </cell>
        </row>
        <row r="22018">
          <cell r="H22018" t="str">
            <v>GUF2101012020</v>
          </cell>
          <cell r="W22018">
            <v>0.06</v>
          </cell>
          <cell r="X22018">
            <v>4.6510987499999993E-4</v>
          </cell>
        </row>
        <row r="22019">
          <cell r="H22019" t="str">
            <v>GUF2101018010</v>
          </cell>
          <cell r="W22019">
            <v>0.05</v>
          </cell>
          <cell r="X22019">
            <v>3.8748587499999999E-4</v>
          </cell>
        </row>
        <row r="22020">
          <cell r="H22020" t="str">
            <v>GUF2101022008</v>
          </cell>
          <cell r="W22020">
            <v>0.02</v>
          </cell>
          <cell r="X22020">
            <v>1.5500387499999999E-4</v>
          </cell>
        </row>
        <row r="22021">
          <cell r="H22021" t="str">
            <v>GUF210103004</v>
          </cell>
          <cell r="W22021">
            <v>0.03</v>
          </cell>
          <cell r="X22021">
            <v>2.3255493749999996E-4</v>
          </cell>
        </row>
        <row r="22022">
          <cell r="H22022" t="str">
            <v>GUF210103006</v>
          </cell>
          <cell r="W22022">
            <v>0.04</v>
          </cell>
          <cell r="X22022">
            <v>3.1000309374999994E-4</v>
          </cell>
        </row>
        <row r="22023">
          <cell r="H22023" t="str">
            <v>GUF210103007</v>
          </cell>
          <cell r="W22023">
            <v>0.02</v>
          </cell>
          <cell r="X22023">
            <v>1.5502650000000001E-4</v>
          </cell>
        </row>
        <row r="22024">
          <cell r="H22024" t="str">
            <v>GUF210103010</v>
          </cell>
          <cell r="W22024">
            <v>0.02</v>
          </cell>
          <cell r="X22024">
            <v>1.5505882142857142E-4</v>
          </cell>
        </row>
        <row r="22025">
          <cell r="H22025" t="str">
            <v>GUF2101032007</v>
          </cell>
          <cell r="W22025">
            <v>0.01</v>
          </cell>
          <cell r="X22025">
            <v>7.7539062499999998E-5</v>
          </cell>
        </row>
        <row r="22026">
          <cell r="H22026" t="str">
            <v>GUF2101041006</v>
          </cell>
          <cell r="W22026">
            <v>0.23</v>
          </cell>
          <cell r="X22026">
            <v>1.7829090000000001E-3</v>
          </cell>
        </row>
        <row r="22027">
          <cell r="H22027" t="str">
            <v>GUF2101041013</v>
          </cell>
          <cell r="W22027">
            <v>0.03</v>
          </cell>
          <cell r="X22027">
            <v>2.3197499999999999E-4</v>
          </cell>
        </row>
        <row r="22028">
          <cell r="H22028" t="str">
            <v>GUF2101041036</v>
          </cell>
          <cell r="W22028">
            <v>0.08</v>
          </cell>
          <cell r="X22028">
            <v>6.2000618749999989E-4</v>
          </cell>
        </row>
        <row r="22029">
          <cell r="H22029" t="str">
            <v>GUF2101041057</v>
          </cell>
          <cell r="W22029">
            <v>0.05</v>
          </cell>
          <cell r="X22029">
            <v>3.8729299999999993E-4</v>
          </cell>
        </row>
        <row r="22030">
          <cell r="H22030" t="str">
            <v>GUF2101043015</v>
          </cell>
          <cell r="W22030">
            <v>0.02</v>
          </cell>
          <cell r="X22030">
            <v>1.5500387499999999E-4</v>
          </cell>
        </row>
        <row r="22031">
          <cell r="H22031" t="str">
            <v>GUF2101043080</v>
          </cell>
          <cell r="W22031">
            <v>7.0000000000000007E-2</v>
          </cell>
          <cell r="X22031">
            <v>5.419750000000001E-4</v>
          </cell>
        </row>
        <row r="22032">
          <cell r="H22032" t="str">
            <v>GUF2101043112</v>
          </cell>
          <cell r="W22032">
            <v>0.04</v>
          </cell>
          <cell r="X22032">
            <v>3.101E-4</v>
          </cell>
        </row>
        <row r="22033">
          <cell r="H22033" t="str">
            <v>GUF2101051006</v>
          </cell>
          <cell r="W22033">
            <v>0.02</v>
          </cell>
          <cell r="X22033">
            <v>1.5538849999999999E-4</v>
          </cell>
        </row>
        <row r="22034">
          <cell r="H22034" t="str">
            <v>GUF2101051014</v>
          </cell>
          <cell r="W22034">
            <v>0.01</v>
          </cell>
          <cell r="X22034">
            <v>7.7343749999999993E-5</v>
          </cell>
        </row>
        <row r="22035">
          <cell r="H22035" t="str">
            <v>GUF2101051023</v>
          </cell>
          <cell r="W22035">
            <v>0.04</v>
          </cell>
          <cell r="X22035">
            <v>3.1000309374999994E-4</v>
          </cell>
        </row>
        <row r="22036">
          <cell r="H22036" t="str">
            <v>GUF2101054004</v>
          </cell>
          <cell r="W22036">
            <v>0.01</v>
          </cell>
          <cell r="X22036">
            <v>7.7343749999999993E-5</v>
          </cell>
        </row>
        <row r="22037">
          <cell r="H22037" t="str">
            <v>GUF2101059005</v>
          </cell>
          <cell r="W22037">
            <v>0.12</v>
          </cell>
          <cell r="X22037">
            <v>9.3021974999999985E-4</v>
          </cell>
        </row>
        <row r="22038">
          <cell r="H22038" t="str">
            <v>GUF2101059006</v>
          </cell>
          <cell r="W22038">
            <v>0.11</v>
          </cell>
          <cell r="X22038">
            <v>8.5261237500000012E-4</v>
          </cell>
        </row>
        <row r="22039">
          <cell r="H22039" t="str">
            <v>GUF2101061027</v>
          </cell>
          <cell r="W22039">
            <v>0.05</v>
          </cell>
          <cell r="X22039">
            <v>3.8748587499999999E-4</v>
          </cell>
        </row>
        <row r="22040">
          <cell r="H22040" t="str">
            <v>GUF2101081007</v>
          </cell>
          <cell r="W22040">
            <v>0.01</v>
          </cell>
          <cell r="X22040">
            <v>7.7343749999999993E-5</v>
          </cell>
        </row>
        <row r="22041">
          <cell r="H22041" t="str">
            <v>GUF2101081010</v>
          </cell>
          <cell r="W22041">
            <v>0.01</v>
          </cell>
          <cell r="X22041">
            <v>7.75E-5</v>
          </cell>
        </row>
        <row r="22042">
          <cell r="H22042" t="str">
            <v>GUF2101102023</v>
          </cell>
          <cell r="W22042">
            <v>0.01</v>
          </cell>
          <cell r="X22042">
            <v>7.7604166666666671E-5</v>
          </cell>
        </row>
        <row r="22043">
          <cell r="H22043" t="str">
            <v>GUF2111000216</v>
          </cell>
          <cell r="W22043">
            <v>27.66</v>
          </cell>
          <cell r="X22043">
            <v>0.21438125446428569</v>
          </cell>
        </row>
        <row r="22044">
          <cell r="H22044" t="str">
            <v>GUF2119000005</v>
          </cell>
          <cell r="W22044">
            <v>0.03</v>
          </cell>
          <cell r="X22044">
            <v>2.3252732142857143E-4</v>
          </cell>
        </row>
        <row r="22045">
          <cell r="H22045" t="str">
            <v>GUF211900039</v>
          </cell>
          <cell r="W22045">
            <v>0.12</v>
          </cell>
          <cell r="X22045">
            <v>9.3021974999999985E-4</v>
          </cell>
        </row>
        <row r="22046">
          <cell r="H22046" t="str">
            <v>GUY0214003010</v>
          </cell>
          <cell r="W22046">
            <v>0.05</v>
          </cell>
          <cell r="X22046">
            <v>3.8740321428571431E-4</v>
          </cell>
        </row>
        <row r="22047">
          <cell r="H22047" t="str">
            <v>GUY0301001017</v>
          </cell>
          <cell r="W22047">
            <v>0.01</v>
          </cell>
          <cell r="X22047">
            <v>7.7343749999999993E-5</v>
          </cell>
        </row>
        <row r="22048">
          <cell r="H22048" t="str">
            <v>GUY0301003004</v>
          </cell>
          <cell r="W22048">
            <v>0.05</v>
          </cell>
          <cell r="X22048">
            <v>3.8729299999999993E-4</v>
          </cell>
        </row>
        <row r="22049">
          <cell r="H22049" t="str">
            <v>GUY0301003018</v>
          </cell>
          <cell r="W22049">
            <v>0.04</v>
          </cell>
          <cell r="X22049">
            <v>3.101E-4</v>
          </cell>
        </row>
        <row r="22050">
          <cell r="H22050" t="str">
            <v>GUY0301005043</v>
          </cell>
          <cell r="W22050">
            <v>0.02</v>
          </cell>
          <cell r="X22050">
            <v>1.5501925999999999E-4</v>
          </cell>
        </row>
        <row r="22051">
          <cell r="H22051" t="str">
            <v>GUY0301010021</v>
          </cell>
          <cell r="W22051">
            <v>0.02</v>
          </cell>
          <cell r="X22051">
            <v>1.5496890909090909E-4</v>
          </cell>
        </row>
        <row r="22052">
          <cell r="H22052" t="str">
            <v>GUY0301010040</v>
          </cell>
          <cell r="W22052">
            <v>0.05</v>
          </cell>
          <cell r="X22052">
            <v>3.8729299999999993E-4</v>
          </cell>
        </row>
        <row r="22053">
          <cell r="H22053" t="str">
            <v>GUY0301010057</v>
          </cell>
          <cell r="W22053">
            <v>0.09</v>
          </cell>
          <cell r="X22053">
            <v>6.9747150000000003E-4</v>
          </cell>
        </row>
        <row r="22054">
          <cell r="H22054" t="str">
            <v>GUY0301010061</v>
          </cell>
          <cell r="W22054">
            <v>0.15</v>
          </cell>
          <cell r="X22054">
            <v>1.16271025E-3</v>
          </cell>
        </row>
        <row r="22055">
          <cell r="H22055" t="str">
            <v>GUY0301010062</v>
          </cell>
          <cell r="W22055">
            <v>0.14000000000000001</v>
          </cell>
          <cell r="X22055">
            <v>1.0847242500000001E-3</v>
          </cell>
        </row>
        <row r="22056">
          <cell r="H22056" t="str">
            <v>GUY0301011074</v>
          </cell>
          <cell r="W22056">
            <v>0.06</v>
          </cell>
          <cell r="X22056">
            <v>4.6505464285714285E-4</v>
          </cell>
        </row>
        <row r="22057">
          <cell r="H22057" t="str">
            <v>GUY0301012011</v>
          </cell>
          <cell r="W22057">
            <v>0.08</v>
          </cell>
          <cell r="X22057">
            <v>6.202E-4</v>
          </cell>
        </row>
        <row r="22058">
          <cell r="H22058" t="str">
            <v>GUY0301012018</v>
          </cell>
          <cell r="W22058">
            <v>0.05</v>
          </cell>
          <cell r="X22058">
            <v>3.8748587499999999E-4</v>
          </cell>
        </row>
        <row r="22059">
          <cell r="H22059" t="str">
            <v>GUY0301013006</v>
          </cell>
          <cell r="W22059">
            <v>0.02</v>
          </cell>
          <cell r="X22059">
            <v>1.5494892857142856E-4</v>
          </cell>
        </row>
        <row r="22060">
          <cell r="H22060" t="str">
            <v>GUY0301013015</v>
          </cell>
          <cell r="W22060">
            <v>0.05</v>
          </cell>
          <cell r="X22060">
            <v>3.8746444444444443E-4</v>
          </cell>
        </row>
        <row r="22061">
          <cell r="H22061" t="str">
            <v>GUY0301014001</v>
          </cell>
          <cell r="W22061">
            <v>0.05</v>
          </cell>
          <cell r="X22061">
            <v>3.8729299999999993E-4</v>
          </cell>
        </row>
        <row r="22062">
          <cell r="H22062" t="str">
            <v>GUY0301014002</v>
          </cell>
          <cell r="W22062">
            <v>0.05</v>
          </cell>
          <cell r="X22062">
            <v>3.8742158333333329E-4</v>
          </cell>
        </row>
        <row r="22063">
          <cell r="H22063" t="str">
            <v>GUY0301014003</v>
          </cell>
          <cell r="W22063">
            <v>7.0000000000000007E-2</v>
          </cell>
          <cell r="X22063">
            <v>5.4274925000000001E-4</v>
          </cell>
        </row>
        <row r="22064">
          <cell r="H22064" t="str">
            <v>GUY0301014004</v>
          </cell>
          <cell r="W22064">
            <v>0.06</v>
          </cell>
          <cell r="X22064">
            <v>4.6518719999999995E-4</v>
          </cell>
        </row>
        <row r="22065">
          <cell r="H22065" t="str">
            <v>GUY0301014006</v>
          </cell>
          <cell r="W22065">
            <v>7.0000000000000007E-2</v>
          </cell>
          <cell r="X22065">
            <v>5.422847000000001E-4</v>
          </cell>
        </row>
        <row r="22066">
          <cell r="H22066" t="str">
            <v>GUY0301014007</v>
          </cell>
          <cell r="W22066">
            <v>7.0000000000000007E-2</v>
          </cell>
          <cell r="X22066">
            <v>5.4241742857142857E-4</v>
          </cell>
        </row>
        <row r="22067">
          <cell r="H22067" t="str">
            <v>GUY0301014008</v>
          </cell>
          <cell r="W22067">
            <v>7.0000000000000007E-2</v>
          </cell>
          <cell r="X22067">
            <v>5.4249116666666667E-4</v>
          </cell>
        </row>
        <row r="22068">
          <cell r="H22068" t="str">
            <v>GUY0301014024</v>
          </cell>
          <cell r="W22068">
            <v>0.03</v>
          </cell>
          <cell r="X22068">
            <v>2.3274824999999999E-4</v>
          </cell>
        </row>
        <row r="22069">
          <cell r="H22069" t="str">
            <v>GUY0301019007</v>
          </cell>
          <cell r="W22069">
            <v>0.01</v>
          </cell>
          <cell r="X22069">
            <v>7.8125000000000002E-5</v>
          </cell>
        </row>
        <row r="22070">
          <cell r="H22070" t="str">
            <v>GUY0301019030</v>
          </cell>
          <cell r="W22070">
            <v>0.02</v>
          </cell>
          <cell r="X22070">
            <v>1.5500387499999999E-4</v>
          </cell>
        </row>
        <row r="22071">
          <cell r="H22071" t="str">
            <v>GUY0301019036</v>
          </cell>
          <cell r="W22071">
            <v>0.06</v>
          </cell>
          <cell r="X22071">
            <v>4.6510987499999993E-4</v>
          </cell>
        </row>
        <row r="22072">
          <cell r="H22072" t="str">
            <v>GUY0301019057</v>
          </cell>
          <cell r="W22072">
            <v>0.03</v>
          </cell>
          <cell r="X22072">
            <v>2.3197499999999999E-4</v>
          </cell>
        </row>
        <row r="22073">
          <cell r="H22073" t="str">
            <v>GUY0301019076</v>
          </cell>
          <cell r="W22073">
            <v>0.03</v>
          </cell>
          <cell r="X22073">
            <v>2.3255493749999996E-4</v>
          </cell>
        </row>
        <row r="22074">
          <cell r="H22074" t="str">
            <v>GUY0301019093</v>
          </cell>
          <cell r="W22074">
            <v>0.05</v>
          </cell>
          <cell r="X22074">
            <v>3.874554210526316E-4</v>
          </cell>
        </row>
        <row r="22075">
          <cell r="H22075" t="str">
            <v>GUY0301020003</v>
          </cell>
          <cell r="W22075">
            <v>0.01</v>
          </cell>
          <cell r="X22075">
            <v>7.7604166666666671E-5</v>
          </cell>
        </row>
        <row r="22076">
          <cell r="H22076" t="str">
            <v>GUY0301020006</v>
          </cell>
          <cell r="W22076">
            <v>0.01</v>
          </cell>
          <cell r="X22076">
            <v>7.7503765060240969E-5</v>
          </cell>
        </row>
        <row r="22077">
          <cell r="H22077" t="str">
            <v>GUY0301020007</v>
          </cell>
          <cell r="W22077">
            <v>0.01</v>
          </cell>
          <cell r="X22077">
            <v>7.7473958333333339E-5</v>
          </cell>
        </row>
        <row r="22078">
          <cell r="H22078" t="str">
            <v>GUY0301020009</v>
          </cell>
          <cell r="W22078">
            <v>0.02</v>
          </cell>
          <cell r="X22078">
            <v>1.5499146774193548E-4</v>
          </cell>
        </row>
        <row r="22079">
          <cell r="H22079" t="str">
            <v>GUY030102001014</v>
          </cell>
          <cell r="W22079">
            <v>0.01</v>
          </cell>
          <cell r="X22079">
            <v>7.7473958333333339E-5</v>
          </cell>
        </row>
        <row r="22080">
          <cell r="H22080" t="str">
            <v>GUY0301020013</v>
          </cell>
          <cell r="W22080">
            <v>0.06</v>
          </cell>
          <cell r="X22080">
            <v>4.6510987499999993E-4</v>
          </cell>
        </row>
        <row r="22081">
          <cell r="H22081" t="str">
            <v>GUY0301020014</v>
          </cell>
          <cell r="W22081">
            <v>0.01</v>
          </cell>
          <cell r="X22081">
            <v>7.7517361111111103E-5</v>
          </cell>
        </row>
        <row r="22082">
          <cell r="H22082" t="str">
            <v>GUY0301020015</v>
          </cell>
          <cell r="W22082">
            <v>0.03</v>
          </cell>
          <cell r="X22082">
            <v>2.3274824999999999E-4</v>
          </cell>
        </row>
        <row r="22083">
          <cell r="H22083" t="str">
            <v>GUY0301020026</v>
          </cell>
          <cell r="W22083">
            <v>0.01</v>
          </cell>
          <cell r="X22083">
            <v>7.75E-5</v>
          </cell>
        </row>
        <row r="22084">
          <cell r="H22084" t="str">
            <v>GUY0301020032</v>
          </cell>
          <cell r="W22084">
            <v>0.01</v>
          </cell>
          <cell r="X22084">
            <v>7.7604166666666671E-5</v>
          </cell>
        </row>
        <row r="22085">
          <cell r="H22085" t="str">
            <v>GUY0301021005</v>
          </cell>
          <cell r="W22085">
            <v>0.01</v>
          </cell>
          <cell r="X22085">
            <v>7.7556818181818182E-5</v>
          </cell>
        </row>
        <row r="22086">
          <cell r="H22086" t="str">
            <v>GUY0301021006</v>
          </cell>
          <cell r="W22086">
            <v>0.01</v>
          </cell>
          <cell r="X22086">
            <v>7.7473958333333339E-5</v>
          </cell>
        </row>
        <row r="22087">
          <cell r="H22087" t="str">
            <v>GUY0301021007</v>
          </cell>
          <cell r="W22087">
            <v>0.01</v>
          </cell>
          <cell r="X22087">
            <v>7.7539062499999998E-5</v>
          </cell>
        </row>
        <row r="22088">
          <cell r="H22088" t="str">
            <v>GUY0301021008</v>
          </cell>
          <cell r="W22088">
            <v>0.01</v>
          </cell>
          <cell r="X22088">
            <v>7.7343749999999993E-5</v>
          </cell>
        </row>
        <row r="22089">
          <cell r="H22089" t="str">
            <v>GUY0301021009</v>
          </cell>
          <cell r="W22089">
            <v>0.01</v>
          </cell>
          <cell r="X22089">
            <v>7.8125000000000002E-5</v>
          </cell>
        </row>
        <row r="22090">
          <cell r="H22090" t="str">
            <v>GUY0301021014</v>
          </cell>
          <cell r="W22090">
            <v>0.01</v>
          </cell>
          <cell r="X22090">
            <v>7.75E-5</v>
          </cell>
        </row>
        <row r="22091">
          <cell r="H22091" t="str">
            <v>GUY0301025023</v>
          </cell>
          <cell r="W22091">
            <v>0.04</v>
          </cell>
          <cell r="X22091">
            <v>3.101E-4</v>
          </cell>
        </row>
        <row r="22092">
          <cell r="H22092" t="str">
            <v>GUY0301028003</v>
          </cell>
          <cell r="W22092">
            <v>0.01</v>
          </cell>
          <cell r="X22092">
            <v>7.7509469696969706E-5</v>
          </cell>
        </row>
        <row r="22093">
          <cell r="H22093" t="str">
            <v>GUY0301035001</v>
          </cell>
          <cell r="W22093">
            <v>0.02</v>
          </cell>
          <cell r="X22093">
            <v>1.5502219047619048E-4</v>
          </cell>
        </row>
        <row r="22094">
          <cell r="H22094" t="str">
            <v>GUY0301035007</v>
          </cell>
          <cell r="W22094">
            <v>0.01</v>
          </cell>
          <cell r="X22094">
            <v>7.7520161290322586E-5</v>
          </cell>
        </row>
        <row r="22095">
          <cell r="H22095" t="str">
            <v>GUY0301035008</v>
          </cell>
          <cell r="W22095">
            <v>0.01</v>
          </cell>
          <cell r="X22095">
            <v>7.7517361111111103E-5</v>
          </cell>
        </row>
        <row r="22096">
          <cell r="H22096" t="str">
            <v>GUY0302002003</v>
          </cell>
          <cell r="W22096">
            <v>9.0000000000000011E-2</v>
          </cell>
          <cell r="X22096">
            <v>6.9707910447761197E-4</v>
          </cell>
        </row>
        <row r="22097">
          <cell r="H22097" t="str">
            <v>GUY0316020008</v>
          </cell>
          <cell r="W22097">
            <v>1.87</v>
          </cell>
          <cell r="X22097">
            <v>1.449289944134078E-2</v>
          </cell>
        </row>
        <row r="22098">
          <cell r="H22098" t="str">
            <v>GUY0317009004</v>
          </cell>
          <cell r="W22098">
            <v>0.62</v>
          </cell>
          <cell r="X22098">
            <v>4.8048493303571426E-3</v>
          </cell>
        </row>
        <row r="22099">
          <cell r="H22099" t="str">
            <v>GTP-F0103014288BK211</v>
          </cell>
          <cell r="W22099">
            <v>795.75</v>
          </cell>
          <cell r="X22099">
            <v>0</v>
          </cell>
        </row>
        <row r="22100">
          <cell r="H22100" t="str">
            <v>GTP-F0103014291BK67B</v>
          </cell>
          <cell r="W22100">
            <v>1589.61</v>
          </cell>
          <cell r="X22100">
            <v>0</v>
          </cell>
        </row>
        <row r="22101">
          <cell r="H22101" t="str">
            <v>GTP-F0103014291BK55B</v>
          </cell>
          <cell r="W22101">
            <v>1589.6100000000001</v>
          </cell>
          <cell r="X22101">
            <v>0</v>
          </cell>
        </row>
        <row r="22102">
          <cell r="H22102" t="str">
            <v>GTP-F0103014291BK43B</v>
          </cell>
          <cell r="W22102">
            <v>1589.61</v>
          </cell>
          <cell r="X22102">
            <v>0</v>
          </cell>
        </row>
        <row r="22103">
          <cell r="H22103" t="str">
            <v>GTP-F0103014291BK211</v>
          </cell>
          <cell r="W22103">
            <v>1589.6100000000001</v>
          </cell>
          <cell r="X22103">
            <v>0</v>
          </cell>
        </row>
        <row r="22104">
          <cell r="H22104" t="str">
            <v>GTP-F0103014291BK157</v>
          </cell>
          <cell r="W22104">
            <v>1589.6100000000001</v>
          </cell>
          <cell r="X22104">
            <v>0</v>
          </cell>
        </row>
        <row r="22105">
          <cell r="H22105" t="str">
            <v>GTP-F0103014291BK113</v>
          </cell>
          <cell r="W22105">
            <v>1589.6100000000001</v>
          </cell>
          <cell r="X22105">
            <v>0</v>
          </cell>
        </row>
        <row r="22106">
          <cell r="H22106" t="str">
            <v>GTP-F0103014291BK08B</v>
          </cell>
          <cell r="W22106">
            <v>1589.6100000000001</v>
          </cell>
          <cell r="X22106">
            <v>0</v>
          </cell>
        </row>
        <row r="22107">
          <cell r="H22107" t="str">
            <v>GTP-F0103014290BK67B</v>
          </cell>
          <cell r="W22107">
            <v>1589.61</v>
          </cell>
          <cell r="X22107">
            <v>0</v>
          </cell>
        </row>
        <row r="22108">
          <cell r="H22108" t="str">
            <v>GTP-F0103014290BK55B</v>
          </cell>
          <cell r="W22108">
            <v>1589.6100000000001</v>
          </cell>
          <cell r="X22108">
            <v>0</v>
          </cell>
        </row>
        <row r="22109">
          <cell r="H22109" t="str">
            <v>GTP-F0103014290BK43B</v>
          </cell>
          <cell r="W22109">
            <v>1589.61</v>
          </cell>
          <cell r="X22109">
            <v>0</v>
          </cell>
        </row>
        <row r="22110">
          <cell r="H22110" t="str">
            <v>GTP-F0103014290BK211</v>
          </cell>
          <cell r="W22110">
            <v>1589.6100000000001</v>
          </cell>
          <cell r="X22110">
            <v>0</v>
          </cell>
        </row>
        <row r="22111">
          <cell r="H22111" t="str">
            <v>GTP-F0103014290BK157</v>
          </cell>
          <cell r="W22111">
            <v>1589.61</v>
          </cell>
          <cell r="X22111">
            <v>0</v>
          </cell>
        </row>
        <row r="22112">
          <cell r="H22112" t="str">
            <v>GTP-F0103014290BK113</v>
          </cell>
          <cell r="W22112">
            <v>1589.61</v>
          </cell>
          <cell r="X22112">
            <v>0</v>
          </cell>
        </row>
        <row r="22113">
          <cell r="H22113" t="str">
            <v>GTP-F0103014290BK08B</v>
          </cell>
          <cell r="W22113">
            <v>1589.6100000000001</v>
          </cell>
          <cell r="X22113">
            <v>0</v>
          </cell>
        </row>
        <row r="22114">
          <cell r="H22114" t="str">
            <v>GTP-F0103014289BK67B</v>
          </cell>
          <cell r="W22114">
            <v>940.74</v>
          </cell>
          <cell r="X22114">
            <v>0</v>
          </cell>
        </row>
        <row r="22115">
          <cell r="H22115" t="str">
            <v>GTP-F0103014289BK55B</v>
          </cell>
          <cell r="W22115">
            <v>940.74</v>
          </cell>
          <cell r="X22115">
            <v>0</v>
          </cell>
        </row>
        <row r="22116">
          <cell r="H22116" t="str">
            <v>GTP-F0103014289BK43B</v>
          </cell>
          <cell r="W22116">
            <v>940.74</v>
          </cell>
          <cell r="X22116">
            <v>0</v>
          </cell>
        </row>
        <row r="22117">
          <cell r="H22117" t="str">
            <v>GTP-F0103014289BK211</v>
          </cell>
          <cell r="W22117">
            <v>940.74</v>
          </cell>
          <cell r="X22117">
            <v>0</v>
          </cell>
        </row>
        <row r="22118">
          <cell r="H22118" t="str">
            <v>GTP-F0103014289BK157</v>
          </cell>
          <cell r="W22118">
            <v>940.74</v>
          </cell>
          <cell r="X22118">
            <v>0</v>
          </cell>
        </row>
        <row r="22119">
          <cell r="H22119" t="str">
            <v>GTP-F0103014289BK113</v>
          </cell>
          <cell r="W22119">
            <v>940.74</v>
          </cell>
          <cell r="X22119">
            <v>0</v>
          </cell>
        </row>
        <row r="22120">
          <cell r="H22120" t="str">
            <v>GTP-F0103014289BK08B</v>
          </cell>
          <cell r="W22120">
            <v>940.74</v>
          </cell>
          <cell r="X22120">
            <v>0</v>
          </cell>
        </row>
        <row r="22121">
          <cell r="H22121" t="str">
            <v>GTP-F0103014288BK67B</v>
          </cell>
          <cell r="W22121">
            <v>795.75</v>
          </cell>
          <cell r="X22121">
            <v>0</v>
          </cell>
        </row>
        <row r="22122">
          <cell r="H22122" t="str">
            <v>GTP-F0103014288BK55B</v>
          </cell>
          <cell r="W22122">
            <v>795.75</v>
          </cell>
          <cell r="X22122">
            <v>0</v>
          </cell>
        </row>
        <row r="22123">
          <cell r="H22123" t="str">
            <v>GTP-F0103014288BK43B</v>
          </cell>
          <cell r="W22123">
            <v>795.75</v>
          </cell>
          <cell r="X22123">
            <v>0</v>
          </cell>
        </row>
        <row r="22124">
          <cell r="H22124" t="str">
            <v>GTP-F0103014288BK157</v>
          </cell>
          <cell r="W22124">
            <v>795.75</v>
          </cell>
          <cell r="X22124">
            <v>0</v>
          </cell>
        </row>
        <row r="22125">
          <cell r="H22125" t="str">
            <v>GTP-F0103014288BK113</v>
          </cell>
          <cell r="W22125">
            <v>795.75</v>
          </cell>
          <cell r="X22125">
            <v>0</v>
          </cell>
        </row>
        <row r="22126">
          <cell r="H22126" t="str">
            <v>GTP-F0103014288BK08B</v>
          </cell>
          <cell r="W22126">
            <v>795.75</v>
          </cell>
          <cell r="X22126">
            <v>0</v>
          </cell>
        </row>
        <row r="22127">
          <cell r="H22127" t="str">
            <v>GTP-F0103014287BK67B</v>
          </cell>
          <cell r="W22127">
            <v>931.07</v>
          </cell>
          <cell r="X22127">
            <v>0</v>
          </cell>
        </row>
        <row r="22128">
          <cell r="H22128" t="str">
            <v>GTP-F0103014287BK55B</v>
          </cell>
          <cell r="W22128">
            <v>931.06999999999994</v>
          </cell>
          <cell r="X22128">
            <v>0</v>
          </cell>
        </row>
        <row r="22129">
          <cell r="H22129" t="str">
            <v>GTP-F0103014287BK43B</v>
          </cell>
          <cell r="W22129">
            <v>931.07</v>
          </cell>
          <cell r="X22129">
            <v>0</v>
          </cell>
        </row>
        <row r="22130">
          <cell r="H22130" t="str">
            <v>GTP-F0103014287BK211</v>
          </cell>
          <cell r="W22130">
            <v>931.07</v>
          </cell>
          <cell r="X22130">
            <v>0</v>
          </cell>
        </row>
        <row r="22131">
          <cell r="H22131" t="str">
            <v>GTP-F0103014287BK157</v>
          </cell>
          <cell r="W22131">
            <v>931.06999999999994</v>
          </cell>
          <cell r="X22131">
            <v>0</v>
          </cell>
        </row>
        <row r="22132">
          <cell r="H22132" t="str">
            <v>GTP-F0103014287BK113</v>
          </cell>
          <cell r="W22132">
            <v>931.06999999999994</v>
          </cell>
          <cell r="X22132">
            <v>0</v>
          </cell>
        </row>
        <row r="22133">
          <cell r="H22133" t="str">
            <v>GTP-F0103014287BK08B</v>
          </cell>
          <cell r="W22133">
            <v>931.06999999999994</v>
          </cell>
          <cell r="X22133">
            <v>0</v>
          </cell>
        </row>
        <row r="22134">
          <cell r="H22134" t="str">
            <v>GTED10B</v>
          </cell>
          <cell r="W22134">
            <v>0.85</v>
          </cell>
          <cell r="X22134">
            <v>0</v>
          </cell>
        </row>
        <row r="22135">
          <cell r="H22135" t="str">
            <v>GTP-F0102073020</v>
          </cell>
          <cell r="W22135">
            <v>6068</v>
          </cell>
          <cell r="X22135">
            <v>0</v>
          </cell>
        </row>
        <row r="22136">
          <cell r="H22136" t="str">
            <v>GTP-F0102089002</v>
          </cell>
          <cell r="W22136">
            <v>8818</v>
          </cell>
          <cell r="X22136">
            <v>0</v>
          </cell>
        </row>
        <row r="22137">
          <cell r="H22137" t="str">
            <v>GTP-F0102089002</v>
          </cell>
          <cell r="W22137">
            <v>8818</v>
          </cell>
          <cell r="X22137">
            <v>0</v>
          </cell>
        </row>
        <row r="22138">
          <cell r="H22138" t="str">
            <v>GTP-F0102074002</v>
          </cell>
          <cell r="W22138">
            <v>6708</v>
          </cell>
          <cell r="X22138">
            <v>0</v>
          </cell>
        </row>
        <row r="22139">
          <cell r="H22139" t="str">
            <v>GTP-F0102089534T</v>
          </cell>
          <cell r="W22139">
            <v>1379.56</v>
          </cell>
          <cell r="X22139">
            <v>0</v>
          </cell>
        </row>
        <row r="22140">
          <cell r="H22140" t="str">
            <v>GTP-F0102045507</v>
          </cell>
          <cell r="W22140">
            <v>49</v>
          </cell>
          <cell r="X22140">
            <v>0</v>
          </cell>
        </row>
        <row r="22141">
          <cell r="H22141" t="str">
            <v>GTP-F0102045567</v>
          </cell>
          <cell r="W22141">
            <v>70</v>
          </cell>
          <cell r="X22141">
            <v>0</v>
          </cell>
        </row>
        <row r="22142">
          <cell r="H22142" t="str">
            <v>GTP-F0102045568</v>
          </cell>
          <cell r="W22142">
            <v>70</v>
          </cell>
          <cell r="X22142">
            <v>0</v>
          </cell>
        </row>
        <row r="22143">
          <cell r="H22143" t="str">
            <v>GTP-F0102045507</v>
          </cell>
          <cell r="W22143">
            <v>49</v>
          </cell>
          <cell r="X22143">
            <v>0</v>
          </cell>
        </row>
        <row r="22144">
          <cell r="H22144" t="str">
            <v>GTP-F0102089535T</v>
          </cell>
          <cell r="W22144">
            <v>926.45</v>
          </cell>
          <cell r="X22144">
            <v>0</v>
          </cell>
        </row>
        <row r="22145">
          <cell r="H22145" t="str">
            <v>GTP-F0102089002</v>
          </cell>
          <cell r="W22145">
            <v>8818</v>
          </cell>
          <cell r="X22145">
            <v>0</v>
          </cell>
        </row>
        <row r="22146">
          <cell r="H22146" t="str">
            <v>GTP-F0102074002</v>
          </cell>
          <cell r="W22146">
            <v>6708</v>
          </cell>
          <cell r="X22146">
            <v>0</v>
          </cell>
        </row>
        <row r="22147">
          <cell r="H22147" t="str">
            <v>GTP-F0102047522</v>
          </cell>
          <cell r="W22147">
            <v>85</v>
          </cell>
          <cell r="X22147">
            <v>0</v>
          </cell>
        </row>
        <row r="22148">
          <cell r="H22148" t="str">
            <v>GUF0102047023</v>
          </cell>
          <cell r="W22148">
            <v>1.19</v>
          </cell>
          <cell r="X22148">
            <v>3.6656406249999995E-2</v>
          </cell>
        </row>
        <row r="22149">
          <cell r="H22149" t="str">
            <v>GUF0102047103</v>
          </cell>
          <cell r="W22149">
            <v>2.46</v>
          </cell>
          <cell r="X22149">
            <v>7.5780522321428567E-2</v>
          </cell>
        </row>
        <row r="22150">
          <cell r="H22150" t="str">
            <v>GUF0102047104</v>
          </cell>
          <cell r="W22150">
            <v>2.46</v>
          </cell>
          <cell r="X22150">
            <v>7.5780522321428567E-2</v>
          </cell>
        </row>
        <row r="22151">
          <cell r="H22151" t="str">
            <v>GUF0102073016</v>
          </cell>
          <cell r="W22151">
            <v>20.78</v>
          </cell>
          <cell r="X22151">
            <v>0.64011784821428575</v>
          </cell>
        </row>
        <row r="22152">
          <cell r="H22152" t="str">
            <v>GUF0102074022</v>
          </cell>
          <cell r="W22152">
            <v>4.92</v>
          </cell>
          <cell r="X22152">
            <v>0.15155828125000001</v>
          </cell>
        </row>
        <row r="22153">
          <cell r="H22153" t="str">
            <v>GUF0102075003</v>
          </cell>
          <cell r="W22153">
            <v>2.38</v>
          </cell>
          <cell r="X22153">
            <v>7.3315575892857143E-2</v>
          </cell>
        </row>
        <row r="22154">
          <cell r="H22154" t="str">
            <v>GUY0410024021410</v>
          </cell>
          <cell r="W22154">
            <v>1.04</v>
          </cell>
          <cell r="X22154">
            <v>3.2033249999999999E-2</v>
          </cell>
        </row>
        <row r="22155">
          <cell r="H22155" t="str">
            <v>GUY0410024021418</v>
          </cell>
          <cell r="W22155">
            <v>0.71</v>
          </cell>
          <cell r="X22155">
            <v>2.1869491071428569E-2</v>
          </cell>
        </row>
        <row r="22156">
          <cell r="H22156" t="str">
            <v>GUY0410024021443</v>
          </cell>
          <cell r="W22156">
            <v>3.93</v>
          </cell>
          <cell r="X22156">
            <v>0.12105871428571428</v>
          </cell>
        </row>
        <row r="22157">
          <cell r="H22157" t="str">
            <v>HT36112-FK100-RAW</v>
          </cell>
          <cell r="W22157">
            <v>150</v>
          </cell>
          <cell r="X22157">
            <v>0</v>
          </cell>
        </row>
        <row r="22158">
          <cell r="H22158" t="str">
            <v>HT3A411-FK200-RAW</v>
          </cell>
          <cell r="W22158">
            <v>150</v>
          </cell>
          <cell r="X22158">
            <v>0</v>
          </cell>
        </row>
        <row r="22159">
          <cell r="H22159" t="str">
            <v>HT3A411-FK210-RAW</v>
          </cell>
          <cell r="W22159">
            <v>150</v>
          </cell>
          <cell r="X22159">
            <v>0</v>
          </cell>
        </row>
        <row r="22160">
          <cell r="H22160" t="str">
            <v>HT71544-0A500-RAW</v>
          </cell>
          <cell r="W22160">
            <v>45</v>
          </cell>
          <cell r="X22160">
            <v>0</v>
          </cell>
        </row>
        <row r="22161">
          <cell r="H22161" t="str">
            <v>COCARKOLOR#3000</v>
          </cell>
          <cell r="W22161">
            <v>475</v>
          </cell>
          <cell r="X22161">
            <v>0</v>
          </cell>
        </row>
        <row r="22162">
          <cell r="H22162" t="str">
            <v>GTCKL5020#SMG440M-RE</v>
          </cell>
          <cell r="W22162">
            <v>1800</v>
          </cell>
          <cell r="X22162">
            <v>0</v>
          </cell>
        </row>
        <row r="22163">
          <cell r="H22163" t="str">
            <v>GT2K-HS-HD-CKL#802H</v>
          </cell>
          <cell r="W22163">
            <v>290</v>
          </cell>
          <cell r="X22163">
            <v>0</v>
          </cell>
        </row>
        <row r="22164">
          <cell r="H22164" t="str">
            <v>GT2K-PM-S-CKL#4020SL</v>
          </cell>
          <cell r="W22164">
            <v>680</v>
          </cell>
          <cell r="X22164">
            <v>0</v>
          </cell>
        </row>
        <row r="22165">
          <cell r="H22165" t="str">
            <v>GT2K-PRM-HD-CKL#402S</v>
          </cell>
          <cell r="W22165">
            <v>200</v>
          </cell>
          <cell r="X22165">
            <v>0</v>
          </cell>
        </row>
        <row r="22166">
          <cell r="H22166" t="str">
            <v>GTCKL5020#WH-PP-1396</v>
          </cell>
          <cell r="W22166">
            <v>4600</v>
          </cell>
          <cell r="X22166">
            <v>0</v>
          </cell>
        </row>
        <row r="22167">
          <cell r="H22167" t="str">
            <v>GTCKL5020#WH-PP-1396</v>
          </cell>
          <cell r="W22167">
            <v>1300</v>
          </cell>
          <cell r="X22167">
            <v>0</v>
          </cell>
        </row>
        <row r="22168">
          <cell r="H22168" t="str">
            <v>GTCKL5020#BLU-PPG-50</v>
          </cell>
          <cell r="W22168">
            <v>1500</v>
          </cell>
          <cell r="X22168">
            <v>0</v>
          </cell>
        </row>
        <row r="22169">
          <cell r="H22169" t="str">
            <v>GTCKL5020#BLU-PPG-50</v>
          </cell>
          <cell r="W22169">
            <v>1600</v>
          </cell>
          <cell r="X22169">
            <v>0</v>
          </cell>
        </row>
        <row r="22170">
          <cell r="H22170" t="str">
            <v>GTCKL5020#GRY-PPG-70</v>
          </cell>
          <cell r="W22170">
            <v>1500</v>
          </cell>
          <cell r="X22170">
            <v>0</v>
          </cell>
        </row>
        <row r="22171">
          <cell r="H22171" t="str">
            <v>GTCKL5020#GRY-PPG-70</v>
          </cell>
          <cell r="W22171">
            <v>1600</v>
          </cell>
          <cell r="X22171">
            <v>0</v>
          </cell>
        </row>
        <row r="22172">
          <cell r="H22172" t="str">
            <v>GTCKL5020#MTL-BLU-50</v>
          </cell>
          <cell r="W22172">
            <v>1600</v>
          </cell>
          <cell r="X22172">
            <v>0</v>
          </cell>
        </row>
        <row r="22173">
          <cell r="H22173" t="str">
            <v>GTCKL5020#NARDO-7004</v>
          </cell>
          <cell r="W22173">
            <v>1400</v>
          </cell>
          <cell r="X22173">
            <v>0</v>
          </cell>
        </row>
        <row r="22174">
          <cell r="H22174" t="str">
            <v>GTCKL5020#PINK-PPG-4</v>
          </cell>
          <cell r="W22174">
            <v>1800</v>
          </cell>
          <cell r="X22174">
            <v>0</v>
          </cell>
        </row>
        <row r="22175">
          <cell r="H22175" t="str">
            <v>GTCKL5020#RED-PPG-30</v>
          </cell>
          <cell r="W22175">
            <v>1800</v>
          </cell>
          <cell r="X22175">
            <v>0</v>
          </cell>
        </row>
        <row r="22176">
          <cell r="H22176" t="str">
            <v>GTCKL5020#SIV-MTL-90</v>
          </cell>
          <cell r="W22176">
            <v>1500</v>
          </cell>
          <cell r="X22176">
            <v>0</v>
          </cell>
        </row>
        <row r="22177">
          <cell r="H22177" t="str">
            <v>GTCKL5020#WHT-PPG-90</v>
          </cell>
          <cell r="W22177">
            <v>1500</v>
          </cell>
          <cell r="X22177">
            <v>0</v>
          </cell>
        </row>
        <row r="22178">
          <cell r="H22178" t="str">
            <v>GTCKL5020#WHT-PPG-90</v>
          </cell>
          <cell r="W22178">
            <v>1300</v>
          </cell>
          <cell r="X22178">
            <v>0</v>
          </cell>
        </row>
        <row r="22179">
          <cell r="H22179" t="str">
            <v>GTCKL5020#GR-PP-06-C</v>
          </cell>
          <cell r="W22179">
            <v>4800</v>
          </cell>
          <cell r="X22179">
            <v>0</v>
          </cell>
        </row>
        <row r="22180">
          <cell r="H22180" t="str">
            <v>GTCKL5020#BLU-PP-07-</v>
          </cell>
          <cell r="W22180">
            <v>4800</v>
          </cell>
          <cell r="X22180">
            <v>0</v>
          </cell>
        </row>
        <row r="22181">
          <cell r="H22181" t="str">
            <v>GTCKL5020#BLK-SMG-90</v>
          </cell>
          <cell r="W22181">
            <v>1600</v>
          </cell>
          <cell r="X22181">
            <v>0</v>
          </cell>
        </row>
        <row r="22182">
          <cell r="H22182" t="str">
            <v>GTCKL5020#NARDO-7004</v>
          </cell>
          <cell r="W22182">
            <v>1400</v>
          </cell>
          <cell r="X22182">
            <v>0</v>
          </cell>
        </row>
        <row r="22183">
          <cell r="H22183" t="str">
            <v>GTCKL5020#GRY-PPG-70</v>
          </cell>
          <cell r="W22183">
            <v>1600</v>
          </cell>
          <cell r="X22183">
            <v>0</v>
          </cell>
        </row>
        <row r="22184">
          <cell r="H22184" t="str">
            <v>GTCKL5020#WHT-PPG-90</v>
          </cell>
          <cell r="W22184">
            <v>1300</v>
          </cell>
          <cell r="X22184">
            <v>0</v>
          </cell>
        </row>
        <row r="22185">
          <cell r="H22185" t="str">
            <v>GTCKL5020#BLU-PP-07-</v>
          </cell>
          <cell r="W22185">
            <v>4800</v>
          </cell>
          <cell r="X22185">
            <v>0</v>
          </cell>
        </row>
        <row r="22186">
          <cell r="H22186" t="str">
            <v>GTCKL5020#GR-PP-06-C</v>
          </cell>
          <cell r="W22186">
            <v>4800</v>
          </cell>
          <cell r="X22186">
            <v>0</v>
          </cell>
        </row>
        <row r="22187">
          <cell r="H22187" t="str">
            <v>BTSPH-H001-Y220</v>
          </cell>
          <cell r="W22187">
            <v>11000</v>
          </cell>
          <cell r="X22187">
            <v>0</v>
          </cell>
        </row>
        <row r="22188">
          <cell r="H22188" t="str">
            <v>BTTCH-RL503-B625</v>
          </cell>
          <cell r="W22188">
            <v>28500</v>
          </cell>
          <cell r="X22188">
            <v>0</v>
          </cell>
        </row>
        <row r="22189">
          <cell r="H22189" t="str">
            <v>BTRBH-MX204-F22</v>
          </cell>
          <cell r="W22189">
            <v>14000</v>
          </cell>
          <cell r="X22189">
            <v>0</v>
          </cell>
        </row>
        <row r="22190">
          <cell r="H22190" t="str">
            <v>BTSSH-SM105-F22</v>
          </cell>
          <cell r="W22190">
            <v>12500</v>
          </cell>
          <cell r="X22190">
            <v>0</v>
          </cell>
        </row>
        <row r="22191">
          <cell r="H22191" t="str">
            <v>FTEB3Z3069C</v>
          </cell>
          <cell r="W22191">
            <v>282</v>
          </cell>
          <cell r="X22191">
            <v>0</v>
          </cell>
        </row>
        <row r="22192">
          <cell r="H22192" t="str">
            <v>FTEB3Z5A649A</v>
          </cell>
          <cell r="W22192">
            <v>2859</v>
          </cell>
          <cell r="X22192">
            <v>0</v>
          </cell>
        </row>
        <row r="22193">
          <cell r="H22193" t="str">
            <v>FTEB3Z5500A</v>
          </cell>
          <cell r="W22193">
            <v>2812</v>
          </cell>
          <cell r="X22193">
            <v>0</v>
          </cell>
        </row>
        <row r="22194">
          <cell r="H22194" t="str">
            <v>FTJB3Z4103100AA</v>
          </cell>
          <cell r="W22194">
            <v>4691</v>
          </cell>
          <cell r="X22194">
            <v>0</v>
          </cell>
        </row>
        <row r="22195">
          <cell r="H22195" t="str">
            <v>FTEB3Z18125T</v>
          </cell>
          <cell r="W22195">
            <v>1351</v>
          </cell>
          <cell r="X22195">
            <v>0</v>
          </cell>
        </row>
        <row r="22196">
          <cell r="H22196" t="str">
            <v>FTN1VZ16039AK</v>
          </cell>
          <cell r="W22196">
            <v>2245</v>
          </cell>
          <cell r="X22196">
            <v>0</v>
          </cell>
        </row>
        <row r="22197">
          <cell r="H22197" t="str">
            <v>FTN1VZ17626C</v>
          </cell>
          <cell r="W22197">
            <v>1488</v>
          </cell>
          <cell r="X22197">
            <v>0</v>
          </cell>
        </row>
        <row r="22198">
          <cell r="H22198" t="str">
            <v>FTJB3Z6608C</v>
          </cell>
          <cell r="W22198">
            <v>1702</v>
          </cell>
          <cell r="X22198">
            <v>0</v>
          </cell>
        </row>
        <row r="22199">
          <cell r="H22199" t="str">
            <v>FTEB3Z2B292A</v>
          </cell>
          <cell r="W22199">
            <v>1662</v>
          </cell>
          <cell r="X22199">
            <v>0</v>
          </cell>
        </row>
        <row r="22200">
          <cell r="H22200" t="str">
            <v>FTEB3Z3A130C</v>
          </cell>
          <cell r="W22200">
            <v>849</v>
          </cell>
          <cell r="X22200">
            <v>0</v>
          </cell>
        </row>
        <row r="22201">
          <cell r="H22201" t="str">
            <v>FTEB3Z17757V</v>
          </cell>
          <cell r="W22201">
            <v>3344</v>
          </cell>
          <cell r="X22201">
            <v>0</v>
          </cell>
        </row>
        <row r="22202">
          <cell r="H22202" t="str">
            <v>FTEB3Z99253A11A</v>
          </cell>
          <cell r="W22202">
            <v>1200</v>
          </cell>
          <cell r="X22202">
            <v>0</v>
          </cell>
        </row>
        <row r="22203">
          <cell r="H22203" t="str">
            <v>FTEB3Z4120530C</v>
          </cell>
          <cell r="W22203">
            <v>717</v>
          </cell>
          <cell r="X22203">
            <v>0</v>
          </cell>
        </row>
        <row r="22204">
          <cell r="H22204" t="str">
            <v>FTMB3Z3078J</v>
          </cell>
          <cell r="W22204">
            <v>3877</v>
          </cell>
          <cell r="X22204">
            <v>0</v>
          </cell>
        </row>
        <row r="22205">
          <cell r="H22205" t="str">
            <v>FTMB3Z2K004C</v>
          </cell>
          <cell r="W22205">
            <v>228</v>
          </cell>
          <cell r="X22205">
            <v>0</v>
          </cell>
        </row>
        <row r="22206">
          <cell r="H22206" t="str">
            <v>FTMB3Z3K186R</v>
          </cell>
          <cell r="W22206">
            <v>3227</v>
          </cell>
          <cell r="X22206">
            <v>0</v>
          </cell>
        </row>
        <row r="22207">
          <cell r="H22207" t="str">
            <v>FTMB3Z3K185R</v>
          </cell>
          <cell r="W22207">
            <v>3203</v>
          </cell>
          <cell r="X22207">
            <v>0</v>
          </cell>
        </row>
        <row r="22208">
          <cell r="H22208" t="str">
            <v>FTMB3Z3K186P</v>
          </cell>
          <cell r="W22208">
            <v>4731</v>
          </cell>
          <cell r="X22208">
            <v>0</v>
          </cell>
        </row>
        <row r="22209">
          <cell r="H22209" t="str">
            <v>FTMB3Z3K185P</v>
          </cell>
          <cell r="W22209">
            <v>4731</v>
          </cell>
          <cell r="X22209">
            <v>0</v>
          </cell>
        </row>
        <row r="22210">
          <cell r="H22210" t="str">
            <v>FTMB3Z1104E</v>
          </cell>
          <cell r="W22210">
            <v>5615</v>
          </cell>
          <cell r="X22210">
            <v>0</v>
          </cell>
        </row>
        <row r="22211">
          <cell r="H22211" t="str">
            <v>FTMB3Z3A427H</v>
          </cell>
          <cell r="W22211">
            <v>2500</v>
          </cell>
          <cell r="X22211">
            <v>0</v>
          </cell>
        </row>
        <row r="22212">
          <cell r="H22212" t="str">
            <v>FTMB3Z3A428L</v>
          </cell>
          <cell r="W22212">
            <v>5809</v>
          </cell>
          <cell r="X22212">
            <v>0</v>
          </cell>
        </row>
        <row r="22213">
          <cell r="H22213" t="str">
            <v>FTEB3Z2K004A</v>
          </cell>
          <cell r="W22213">
            <v>248</v>
          </cell>
          <cell r="X22213">
            <v>0</v>
          </cell>
        </row>
        <row r="22214">
          <cell r="H22214" t="str">
            <v>FTEB3Z2B120B</v>
          </cell>
          <cell r="W22214">
            <v>2691</v>
          </cell>
          <cell r="X22214">
            <v>0</v>
          </cell>
        </row>
        <row r="22215">
          <cell r="H22215" t="str">
            <v>FTMB3Z3078F</v>
          </cell>
          <cell r="W22215">
            <v>3960</v>
          </cell>
          <cell r="X22215">
            <v>0</v>
          </cell>
        </row>
        <row r="22216">
          <cell r="H22216" t="str">
            <v>FTMB3Z1125C</v>
          </cell>
          <cell r="W22216">
            <v>1508</v>
          </cell>
          <cell r="X22216">
            <v>0</v>
          </cell>
        </row>
        <row r="22217">
          <cell r="H22217" t="str">
            <v>FTMB3Z1125A</v>
          </cell>
          <cell r="W22217">
            <v>1381</v>
          </cell>
          <cell r="X22217">
            <v>0</v>
          </cell>
        </row>
        <row r="22218">
          <cell r="H22218" t="str">
            <v>FTMB3Z7275A</v>
          </cell>
          <cell r="W22218">
            <v>1894</v>
          </cell>
          <cell r="X22218">
            <v>0</v>
          </cell>
        </row>
        <row r="22219">
          <cell r="H22219" t="str">
            <v>FTMB3Z3050A</v>
          </cell>
          <cell r="W22219">
            <v>557</v>
          </cell>
          <cell r="X22219">
            <v>0</v>
          </cell>
        </row>
        <row r="22220">
          <cell r="H22220" t="str">
            <v>FTMB3Z19N619C</v>
          </cell>
          <cell r="W22220">
            <v>302</v>
          </cell>
          <cell r="X22220">
            <v>0</v>
          </cell>
        </row>
        <row r="22221">
          <cell r="H22221" t="str">
            <v>FTMB3Z3C377D</v>
          </cell>
          <cell r="W22221">
            <v>627</v>
          </cell>
          <cell r="X22221">
            <v>0</v>
          </cell>
        </row>
        <row r="22222">
          <cell r="H22222" t="str">
            <v>FTMB3Z3C377F</v>
          </cell>
          <cell r="W22222">
            <v>3351</v>
          </cell>
          <cell r="X22222">
            <v>0</v>
          </cell>
        </row>
        <row r="22223">
          <cell r="H22223" t="str">
            <v>FTMB3Z2001D</v>
          </cell>
          <cell r="W22223">
            <v>2379</v>
          </cell>
          <cell r="X22223">
            <v>0</v>
          </cell>
        </row>
        <row r="22224">
          <cell r="H22224" t="str">
            <v>FTMB3Z1125A</v>
          </cell>
          <cell r="W22224">
            <v>1381</v>
          </cell>
          <cell r="X22224">
            <v>0</v>
          </cell>
        </row>
        <row r="22225">
          <cell r="H22225" t="str">
            <v>FTMB3Z2200A</v>
          </cell>
          <cell r="W22225">
            <v>3077</v>
          </cell>
          <cell r="X22225">
            <v>0</v>
          </cell>
        </row>
        <row r="22226">
          <cell r="H22226" t="str">
            <v>FTMB3Z2C026B</v>
          </cell>
          <cell r="W22226">
            <v>1843</v>
          </cell>
          <cell r="X22226">
            <v>0</v>
          </cell>
        </row>
        <row r="22227">
          <cell r="H22227" t="str">
            <v>FTHU5Z9155A</v>
          </cell>
          <cell r="W22227">
            <v>1006</v>
          </cell>
          <cell r="X22227">
            <v>0</v>
          </cell>
        </row>
        <row r="22228">
          <cell r="H22228" t="str">
            <v>FTMB3Z5484B</v>
          </cell>
          <cell r="W22228">
            <v>342</v>
          </cell>
          <cell r="X22228">
            <v>0</v>
          </cell>
        </row>
        <row r="22229">
          <cell r="H22229" t="str">
            <v>FTDB3Z13405E</v>
          </cell>
          <cell r="W22229">
            <v>1743</v>
          </cell>
          <cell r="X22229">
            <v>0</v>
          </cell>
        </row>
        <row r="22230">
          <cell r="H22230" t="str">
            <v>FTEB3Z13404H</v>
          </cell>
          <cell r="W22230">
            <v>1743</v>
          </cell>
          <cell r="X22230">
            <v>0</v>
          </cell>
        </row>
        <row r="22231">
          <cell r="H22231" t="str">
            <v>FTJB3Z3050B</v>
          </cell>
          <cell r="W22231">
            <v>516</v>
          </cell>
          <cell r="X22231">
            <v>0</v>
          </cell>
        </row>
        <row r="22232">
          <cell r="H22232" t="str">
            <v>FTEB3Z18125AC</v>
          </cell>
          <cell r="W22232">
            <v>1374</v>
          </cell>
          <cell r="X22232">
            <v>0</v>
          </cell>
        </row>
        <row r="22233">
          <cell r="H22233" t="str">
            <v>FTAB3Z3504C</v>
          </cell>
          <cell r="W22233">
            <v>15404</v>
          </cell>
          <cell r="X22233">
            <v>0</v>
          </cell>
        </row>
        <row r="22234">
          <cell r="H22234" t="str">
            <v>FTAB3Z6038T</v>
          </cell>
          <cell r="W22234">
            <v>2104</v>
          </cell>
          <cell r="X22234">
            <v>0</v>
          </cell>
        </row>
        <row r="22235">
          <cell r="H22235" t="str">
            <v>FTAB3Z6038W</v>
          </cell>
          <cell r="W22235">
            <v>2212</v>
          </cell>
          <cell r="X22235">
            <v>0</v>
          </cell>
        </row>
        <row r="22236">
          <cell r="H22236" t="str">
            <v>FTEB3Z18472AH</v>
          </cell>
          <cell r="W22236">
            <v>567</v>
          </cell>
          <cell r="X22236">
            <v>0</v>
          </cell>
        </row>
        <row r="22237">
          <cell r="H22237" t="str">
            <v>FTEB3Z18472AG</v>
          </cell>
          <cell r="W22237">
            <v>359</v>
          </cell>
          <cell r="X22237">
            <v>0</v>
          </cell>
        </row>
        <row r="22238">
          <cell r="H22238" t="str">
            <v>FTAB3Z3A130C</v>
          </cell>
          <cell r="W22238">
            <v>403</v>
          </cell>
          <cell r="X22238">
            <v>0</v>
          </cell>
        </row>
        <row r="22239">
          <cell r="H22239" t="str">
            <v>FTAB3Z3280A</v>
          </cell>
          <cell r="W22239">
            <v>849</v>
          </cell>
          <cell r="X22239">
            <v>0</v>
          </cell>
        </row>
        <row r="22240">
          <cell r="H22240" t="str">
            <v>FTAB3Z2001B</v>
          </cell>
          <cell r="W22240">
            <v>1977</v>
          </cell>
          <cell r="X22240">
            <v>0</v>
          </cell>
        </row>
        <row r="22241">
          <cell r="H22241" t="str">
            <v>FTAB3Z14529B</v>
          </cell>
          <cell r="W22241">
            <v>1981</v>
          </cell>
          <cell r="X22241">
            <v>0</v>
          </cell>
        </row>
        <row r="22242">
          <cell r="H22242" t="str">
            <v>FTAB3Z7B546A</v>
          </cell>
          <cell r="W22242">
            <v>10687</v>
          </cell>
          <cell r="X22242">
            <v>0</v>
          </cell>
        </row>
        <row r="22243">
          <cell r="H22243" t="str">
            <v>FTDB3Z14A068U</v>
          </cell>
          <cell r="W22243">
            <v>17461</v>
          </cell>
          <cell r="X22243">
            <v>0</v>
          </cell>
        </row>
        <row r="22244">
          <cell r="H22244" t="str">
            <v>FTAB3Z13832E</v>
          </cell>
          <cell r="W22244">
            <v>1381</v>
          </cell>
          <cell r="X22244">
            <v>0</v>
          </cell>
        </row>
        <row r="22245">
          <cell r="H22245" t="str">
            <v>FTAB3Z3A674A</v>
          </cell>
          <cell r="W22245">
            <v>2993</v>
          </cell>
          <cell r="X22245">
            <v>0</v>
          </cell>
        </row>
        <row r="22246">
          <cell r="H22246" t="str">
            <v>FTAB3Z19703K</v>
          </cell>
          <cell r="W22246">
            <v>7029</v>
          </cell>
          <cell r="X22246">
            <v>0</v>
          </cell>
        </row>
        <row r="22247">
          <cell r="H22247" t="str">
            <v>FTAB3Z7335A</v>
          </cell>
          <cell r="W22247">
            <v>192</v>
          </cell>
          <cell r="X22247">
            <v>0</v>
          </cell>
        </row>
        <row r="22248">
          <cell r="H22248" t="str">
            <v>FTEB3Z18124D</v>
          </cell>
          <cell r="W22248">
            <v>2369</v>
          </cell>
          <cell r="X22248">
            <v>0</v>
          </cell>
        </row>
        <row r="22249">
          <cell r="H22249" t="str">
            <v>FTN1WZ2603100BE</v>
          </cell>
          <cell r="W22249">
            <v>4855</v>
          </cell>
          <cell r="X22249">
            <v>0</v>
          </cell>
        </row>
        <row r="22250">
          <cell r="H22250" t="str">
            <v>FTAB3Z2122404A</v>
          </cell>
          <cell r="W22250">
            <v>664</v>
          </cell>
          <cell r="X22250">
            <v>0</v>
          </cell>
        </row>
        <row r="22251">
          <cell r="H22251" t="str">
            <v>FTAB3Z6K683P</v>
          </cell>
          <cell r="W22251">
            <v>1006</v>
          </cell>
          <cell r="X22251">
            <v>0</v>
          </cell>
        </row>
        <row r="22252">
          <cell r="H22252" t="str">
            <v>FTBB3Z8A586A</v>
          </cell>
          <cell r="W22252">
            <v>1830</v>
          </cell>
          <cell r="X22252">
            <v>0</v>
          </cell>
        </row>
        <row r="22253">
          <cell r="H22253" t="str">
            <v>FTAB3Z8620A</v>
          </cell>
          <cell r="W22253">
            <v>514</v>
          </cell>
          <cell r="X22253">
            <v>0</v>
          </cell>
        </row>
        <row r="22254">
          <cell r="H22254" t="str">
            <v>FTN1VZ17528A</v>
          </cell>
          <cell r="W22254">
            <v>255</v>
          </cell>
          <cell r="X22254">
            <v>0</v>
          </cell>
        </row>
        <row r="22255">
          <cell r="H22255" t="str">
            <v>FTEB3Z3078R</v>
          </cell>
          <cell r="W22255">
            <v>4691</v>
          </cell>
          <cell r="X22255">
            <v>0</v>
          </cell>
        </row>
        <row r="22256">
          <cell r="H22256" t="str">
            <v>FTEB3Z3079R</v>
          </cell>
          <cell r="W22256">
            <v>4691</v>
          </cell>
          <cell r="X22256">
            <v>0</v>
          </cell>
        </row>
        <row r="22257">
          <cell r="H22257" t="str">
            <v>FTCV6Z9601A</v>
          </cell>
          <cell r="W22257">
            <v>326</v>
          </cell>
          <cell r="X22257">
            <v>0</v>
          </cell>
        </row>
        <row r="22258">
          <cell r="H22258" t="str">
            <v>FTAV6Z19N619A</v>
          </cell>
          <cell r="W22258">
            <v>443</v>
          </cell>
          <cell r="X22258">
            <v>0</v>
          </cell>
        </row>
        <row r="22259">
          <cell r="H22259" t="str">
            <v>FTEB3Z6K775Q</v>
          </cell>
          <cell r="W22259">
            <v>3933</v>
          </cell>
          <cell r="X22259">
            <v>0</v>
          </cell>
        </row>
        <row r="22260">
          <cell r="H22260" t="str">
            <v>FTJB3Z7A564D</v>
          </cell>
          <cell r="W22260">
            <v>2403</v>
          </cell>
          <cell r="X22260">
            <v>0</v>
          </cell>
        </row>
        <row r="22261">
          <cell r="H22261" t="str">
            <v>FTJG9Z9601A</v>
          </cell>
          <cell r="W22261">
            <v>503</v>
          </cell>
          <cell r="X22261">
            <v>0</v>
          </cell>
        </row>
        <row r="22262">
          <cell r="H22262" t="str">
            <v>FTEB3Z18472AG</v>
          </cell>
          <cell r="W22262">
            <v>359</v>
          </cell>
          <cell r="X22262">
            <v>0</v>
          </cell>
        </row>
        <row r="22263">
          <cell r="H22263" t="str">
            <v>FTAB3Z1107A</v>
          </cell>
          <cell r="W22263">
            <v>225</v>
          </cell>
          <cell r="X22263">
            <v>0</v>
          </cell>
        </row>
        <row r="22264">
          <cell r="H22264" t="str">
            <v>FTEB3Z18472C</v>
          </cell>
          <cell r="W22264">
            <v>1043</v>
          </cell>
          <cell r="X22264">
            <v>0</v>
          </cell>
        </row>
        <row r="22265">
          <cell r="H22265" t="str">
            <v>FTMB3Z2001A</v>
          </cell>
          <cell r="W22265">
            <v>1810</v>
          </cell>
          <cell r="X22265">
            <v>0</v>
          </cell>
        </row>
        <row r="22266">
          <cell r="H22266" t="str">
            <v>FTJB3Z2103100W</v>
          </cell>
          <cell r="W22266">
            <v>3083</v>
          </cell>
          <cell r="X22266">
            <v>0</v>
          </cell>
        </row>
        <row r="22267">
          <cell r="H22267" t="str">
            <v>FTJB3Z2C026A</v>
          </cell>
          <cell r="W22267">
            <v>1619</v>
          </cell>
          <cell r="X22267">
            <v>0</v>
          </cell>
        </row>
        <row r="22268">
          <cell r="H22268" t="str">
            <v>FTAB3Z2221A</v>
          </cell>
          <cell r="W22268">
            <v>1247</v>
          </cell>
          <cell r="X22268">
            <v>0</v>
          </cell>
        </row>
        <row r="22269">
          <cell r="H22269" t="str">
            <v>FTDB3Z2C204B</v>
          </cell>
          <cell r="W22269">
            <v>999</v>
          </cell>
          <cell r="X22269">
            <v>0</v>
          </cell>
        </row>
        <row r="22270">
          <cell r="H22270" t="str">
            <v>FTW520215S440</v>
          </cell>
          <cell r="W22270">
            <v>54</v>
          </cell>
          <cell r="X22270">
            <v>0</v>
          </cell>
        </row>
        <row r="22271">
          <cell r="H22271" t="str">
            <v>FT9XG023722M</v>
          </cell>
          <cell r="W22271">
            <v>88</v>
          </cell>
          <cell r="X22271">
            <v>0</v>
          </cell>
        </row>
        <row r="22272">
          <cell r="H22272" t="str">
            <v>FTW715587S442</v>
          </cell>
          <cell r="W22272">
            <v>101</v>
          </cell>
          <cell r="X22272">
            <v>0</v>
          </cell>
        </row>
        <row r="22273">
          <cell r="H22273" t="str">
            <v>FTXS7Z6065D</v>
          </cell>
          <cell r="W22273">
            <v>58</v>
          </cell>
          <cell r="X22273">
            <v>0</v>
          </cell>
        </row>
        <row r="22274">
          <cell r="H22274" t="str">
            <v>FTW716271S437</v>
          </cell>
          <cell r="W22274">
            <v>74</v>
          </cell>
          <cell r="X22274">
            <v>0</v>
          </cell>
        </row>
        <row r="22275">
          <cell r="H22275" t="str">
            <v>FT9XG023722M</v>
          </cell>
          <cell r="W22275">
            <v>88</v>
          </cell>
          <cell r="X22275">
            <v>0</v>
          </cell>
        </row>
        <row r="22276">
          <cell r="H22276" t="str">
            <v>FTMB3Z19N619C</v>
          </cell>
          <cell r="W22276">
            <v>302</v>
          </cell>
          <cell r="X22276">
            <v>0</v>
          </cell>
        </row>
        <row r="22277">
          <cell r="H22277" t="str">
            <v>FTJB3Z7A195L</v>
          </cell>
          <cell r="W22277">
            <v>23000</v>
          </cell>
          <cell r="X22277">
            <v>0</v>
          </cell>
        </row>
        <row r="22278">
          <cell r="H22278" t="str">
            <v>FTEB3Z4126870G</v>
          </cell>
          <cell r="W22278">
            <v>1287</v>
          </cell>
          <cell r="X22278">
            <v>0</v>
          </cell>
        </row>
        <row r="22279">
          <cell r="H22279" t="str">
            <v>FTEB3Z4126870G</v>
          </cell>
          <cell r="W22279">
            <v>1287</v>
          </cell>
          <cell r="X22279">
            <v>0</v>
          </cell>
        </row>
        <row r="22280">
          <cell r="H22280" t="str">
            <v>FTEB3Z19712C</v>
          </cell>
          <cell r="W22280">
            <v>2529</v>
          </cell>
          <cell r="X22280">
            <v>0</v>
          </cell>
        </row>
        <row r="22281">
          <cell r="H22281" t="str">
            <v>FTEB3Z8C291A</v>
          </cell>
          <cell r="W22281">
            <v>1202</v>
          </cell>
          <cell r="X22281">
            <v>0</v>
          </cell>
        </row>
        <row r="22282">
          <cell r="H22282" t="str">
            <v>FTJB3Z17757A</v>
          </cell>
          <cell r="W22282">
            <v>2896</v>
          </cell>
          <cell r="X22282">
            <v>0</v>
          </cell>
        </row>
        <row r="22283">
          <cell r="H22283" t="str">
            <v>FTLU2Z17V528H</v>
          </cell>
          <cell r="W22283">
            <v>234</v>
          </cell>
          <cell r="X22283">
            <v>0</v>
          </cell>
        </row>
        <row r="22284">
          <cell r="H22284" t="str">
            <v>FTPU2Z17V528L</v>
          </cell>
          <cell r="W22284">
            <v>234</v>
          </cell>
          <cell r="X22284">
            <v>0</v>
          </cell>
        </row>
        <row r="22285">
          <cell r="H22285" t="str">
            <v>FT3S7Z6701B</v>
          </cell>
          <cell r="W22285">
            <v>1196</v>
          </cell>
          <cell r="X22285">
            <v>0</v>
          </cell>
        </row>
        <row r="22286">
          <cell r="H22286" t="str">
            <v>FTJB3Z1215B</v>
          </cell>
          <cell r="W22286">
            <v>940</v>
          </cell>
          <cell r="X22286">
            <v>0</v>
          </cell>
        </row>
        <row r="22287">
          <cell r="H22287" t="str">
            <v>FTJB3Z4103100AA</v>
          </cell>
          <cell r="W22287">
            <v>3600</v>
          </cell>
          <cell r="X22287">
            <v>0</v>
          </cell>
        </row>
        <row r="22288">
          <cell r="H22288" t="str">
            <v>FTJB3Z17757A</v>
          </cell>
          <cell r="W22288">
            <v>2896</v>
          </cell>
          <cell r="X22288">
            <v>0</v>
          </cell>
        </row>
        <row r="22289">
          <cell r="H22289" t="str">
            <v>FTCN1Z2C405C</v>
          </cell>
          <cell r="W22289">
            <v>17170</v>
          </cell>
          <cell r="X22289">
            <v>0</v>
          </cell>
        </row>
        <row r="22290">
          <cell r="H22290" t="str">
            <v>FTMB3Z9H307G</v>
          </cell>
          <cell r="W22290">
            <v>4007</v>
          </cell>
          <cell r="X22290">
            <v>0</v>
          </cell>
        </row>
        <row r="22291">
          <cell r="H22291" t="str">
            <v>FTMB3Z2221B</v>
          </cell>
          <cell r="W22291">
            <v>815</v>
          </cell>
          <cell r="X22291">
            <v>0</v>
          </cell>
        </row>
        <row r="22292">
          <cell r="H22292" t="str">
            <v>FTMB3Z2552E</v>
          </cell>
          <cell r="W22292">
            <v>3645</v>
          </cell>
          <cell r="X22292">
            <v>0</v>
          </cell>
        </row>
        <row r="22293">
          <cell r="H22293" t="str">
            <v>FTMB3Z2553E</v>
          </cell>
          <cell r="W22293">
            <v>3645</v>
          </cell>
          <cell r="X22293">
            <v>0</v>
          </cell>
        </row>
        <row r="22294">
          <cell r="H22294" t="str">
            <v>FTMB3Z2282G</v>
          </cell>
          <cell r="W22294">
            <v>295</v>
          </cell>
          <cell r="X22294">
            <v>0</v>
          </cell>
        </row>
        <row r="22295">
          <cell r="H22295" t="str">
            <v>FTMB3Z8678A</v>
          </cell>
          <cell r="W22295">
            <v>1059</v>
          </cell>
          <cell r="X22295">
            <v>0</v>
          </cell>
        </row>
        <row r="22296">
          <cell r="H22296" t="str">
            <v>FTFL3Z6A228B</v>
          </cell>
          <cell r="W22296">
            <v>1140</v>
          </cell>
          <cell r="X22296">
            <v>0</v>
          </cell>
        </row>
        <row r="22297">
          <cell r="H22297" t="str">
            <v>FTFT4Z8678A</v>
          </cell>
          <cell r="W22297">
            <v>366</v>
          </cell>
          <cell r="X22297">
            <v>0</v>
          </cell>
        </row>
        <row r="22298">
          <cell r="H22298" t="str">
            <v>FTJB3Z17D957K</v>
          </cell>
          <cell r="W22298">
            <v>3016</v>
          </cell>
          <cell r="X22298">
            <v>0</v>
          </cell>
        </row>
        <row r="22299">
          <cell r="H22299" t="str">
            <v>FTEB3Z19D742L</v>
          </cell>
          <cell r="W22299">
            <v>925</v>
          </cell>
          <cell r="X22299">
            <v>0</v>
          </cell>
        </row>
        <row r="22300">
          <cell r="H22300" t="str">
            <v>FTEB3Z19972L</v>
          </cell>
          <cell r="W22300">
            <v>976</v>
          </cell>
          <cell r="X22300">
            <v>0</v>
          </cell>
        </row>
        <row r="22301">
          <cell r="H22301" t="str">
            <v>FTAB3Z19835P</v>
          </cell>
          <cell r="W22301">
            <v>1063</v>
          </cell>
          <cell r="X22301">
            <v>0</v>
          </cell>
        </row>
        <row r="22302">
          <cell r="H22302" t="str">
            <v>FTEB3Z19703H</v>
          </cell>
          <cell r="W22302">
            <v>6131</v>
          </cell>
          <cell r="X22302">
            <v>0</v>
          </cell>
        </row>
        <row r="22303">
          <cell r="H22303" t="str">
            <v>FTAB3Z2624630A</v>
          </cell>
          <cell r="W22303">
            <v>5294</v>
          </cell>
          <cell r="X22303">
            <v>0</v>
          </cell>
        </row>
        <row r="22304">
          <cell r="H22304" t="str">
            <v>FTAB3Z2624631A</v>
          </cell>
          <cell r="W22304">
            <v>5294</v>
          </cell>
          <cell r="X22304">
            <v>0</v>
          </cell>
        </row>
        <row r="22305">
          <cell r="H22305" t="str">
            <v>FTDB3Z2620124B</v>
          </cell>
          <cell r="W22305">
            <v>5836</v>
          </cell>
          <cell r="X22305">
            <v>0</v>
          </cell>
        </row>
        <row r="22306">
          <cell r="H22306" t="str">
            <v>FTEB3Z13100X</v>
          </cell>
          <cell r="W22306">
            <v>3053</v>
          </cell>
          <cell r="X22306">
            <v>0</v>
          </cell>
        </row>
        <row r="22307">
          <cell r="H22307" t="str">
            <v>FTEB3Z13101Z</v>
          </cell>
          <cell r="W22307">
            <v>3053</v>
          </cell>
          <cell r="X22307">
            <v>0</v>
          </cell>
        </row>
        <row r="22308">
          <cell r="H22308" t="str">
            <v>FTEB3Z8075H</v>
          </cell>
          <cell r="W22308">
            <v>956</v>
          </cell>
          <cell r="X22308">
            <v>0</v>
          </cell>
        </row>
        <row r="22309">
          <cell r="H22309" t="str">
            <v>FTEB3Z8B081B</v>
          </cell>
          <cell r="W22309">
            <v>771</v>
          </cell>
          <cell r="X22309">
            <v>0</v>
          </cell>
        </row>
        <row r="22310">
          <cell r="H22310" t="str">
            <v>FTAB3Z19712D</v>
          </cell>
          <cell r="W22310">
            <v>3281</v>
          </cell>
          <cell r="X22310">
            <v>0</v>
          </cell>
        </row>
        <row r="22311">
          <cell r="H22311" t="str">
            <v>FTEB3Z8600C</v>
          </cell>
          <cell r="W22311">
            <v>3954</v>
          </cell>
          <cell r="X22311">
            <v>0</v>
          </cell>
        </row>
        <row r="22312">
          <cell r="H22312" t="str">
            <v>FTEB3Z8A080A</v>
          </cell>
          <cell r="W22312">
            <v>1253</v>
          </cell>
          <cell r="X22312">
            <v>0</v>
          </cell>
        </row>
        <row r="22313">
          <cell r="H22313" t="str">
            <v>FTAB3Z9H307C</v>
          </cell>
          <cell r="W22313">
            <v>6573</v>
          </cell>
          <cell r="X22313">
            <v>0</v>
          </cell>
        </row>
        <row r="22314">
          <cell r="H22314" t="str">
            <v>FTEB3Z2140P</v>
          </cell>
          <cell r="W22314">
            <v>1184</v>
          </cell>
          <cell r="X22314">
            <v>0</v>
          </cell>
        </row>
        <row r="22315">
          <cell r="H22315" t="str">
            <v>FTJB3Z2C204E</v>
          </cell>
          <cell r="W22315">
            <v>590</v>
          </cell>
          <cell r="X22315">
            <v>0</v>
          </cell>
        </row>
        <row r="22316">
          <cell r="H22316" t="str">
            <v>FTJB3Z2C190A</v>
          </cell>
          <cell r="W22316">
            <v>520</v>
          </cell>
          <cell r="X22316">
            <v>0</v>
          </cell>
        </row>
        <row r="22317">
          <cell r="H22317" t="str">
            <v>FTJB3Z2C190B</v>
          </cell>
          <cell r="W22317">
            <v>429</v>
          </cell>
          <cell r="X22317">
            <v>0</v>
          </cell>
        </row>
        <row r="22318">
          <cell r="H22318" t="str">
            <v>FTJB3Z8C324F</v>
          </cell>
          <cell r="W22318">
            <v>4021</v>
          </cell>
          <cell r="X22318">
            <v>0</v>
          </cell>
        </row>
        <row r="22319">
          <cell r="H22319" t="str">
            <v>FTAB3Z7E373R</v>
          </cell>
          <cell r="W22319">
            <v>604</v>
          </cell>
          <cell r="X22319">
            <v>0</v>
          </cell>
        </row>
        <row r="22320">
          <cell r="H22320" t="str">
            <v>FTAB3Z17682TM</v>
          </cell>
          <cell r="W22320">
            <v>3686</v>
          </cell>
          <cell r="X22320">
            <v>0</v>
          </cell>
        </row>
        <row r="22321">
          <cell r="H22321" t="str">
            <v>FTAB3Z17683S</v>
          </cell>
          <cell r="W22321">
            <v>3016</v>
          </cell>
          <cell r="X22321">
            <v>0</v>
          </cell>
        </row>
        <row r="22322">
          <cell r="H22322" t="str">
            <v>FTAB3Z18472H</v>
          </cell>
          <cell r="W22322">
            <v>1217</v>
          </cell>
          <cell r="X22322">
            <v>0</v>
          </cell>
        </row>
        <row r="22323">
          <cell r="H22323" t="str">
            <v>FTEB3Z8C324A</v>
          </cell>
          <cell r="W22323">
            <v>3686</v>
          </cell>
          <cell r="X22323">
            <v>0</v>
          </cell>
        </row>
        <row r="22324">
          <cell r="H22324" t="str">
            <v>FTAB3Z2140AJ</v>
          </cell>
          <cell r="W22324">
            <v>1957</v>
          </cell>
          <cell r="X22324">
            <v>0</v>
          </cell>
        </row>
        <row r="22325">
          <cell r="H22325" t="str">
            <v>FTEB3Z17682CAJ</v>
          </cell>
          <cell r="W22325">
            <v>3153</v>
          </cell>
          <cell r="X22325">
            <v>0</v>
          </cell>
        </row>
        <row r="22326">
          <cell r="H22326" t="str">
            <v>FTEB3Z17683CAJ</v>
          </cell>
          <cell r="W22326">
            <v>3153</v>
          </cell>
          <cell r="X22326">
            <v>0</v>
          </cell>
        </row>
        <row r="22327">
          <cell r="H22327" t="str">
            <v>FTBB3Z6375D</v>
          </cell>
          <cell r="W22327">
            <v>9270</v>
          </cell>
          <cell r="X22327">
            <v>0</v>
          </cell>
        </row>
        <row r="22328">
          <cell r="H22328" t="str">
            <v>FT9C1Z7065A</v>
          </cell>
          <cell r="W22328">
            <v>1364</v>
          </cell>
          <cell r="X22328">
            <v>0</v>
          </cell>
        </row>
        <row r="22329">
          <cell r="H22329" t="str">
            <v>FTAB3Z17A553A</v>
          </cell>
          <cell r="W22329">
            <v>3622</v>
          </cell>
          <cell r="X22329">
            <v>0</v>
          </cell>
        </row>
        <row r="22330">
          <cell r="H22330" t="str">
            <v>FTAB3Z19972B</v>
          </cell>
          <cell r="W22330">
            <v>1271</v>
          </cell>
          <cell r="X22330">
            <v>0</v>
          </cell>
        </row>
        <row r="22331">
          <cell r="H22331" t="str">
            <v>FTAB3Z3E764A</v>
          </cell>
          <cell r="W22331">
            <v>570</v>
          </cell>
          <cell r="X22331">
            <v>0</v>
          </cell>
        </row>
        <row r="22332">
          <cell r="H22332" t="str">
            <v>FTAB3Z7213A</v>
          </cell>
          <cell r="W22332">
            <v>537</v>
          </cell>
          <cell r="X22332">
            <v>0</v>
          </cell>
        </row>
        <row r="22333">
          <cell r="H22333" t="str">
            <v>FTAB3Z7246J</v>
          </cell>
          <cell r="W22333">
            <v>1012</v>
          </cell>
          <cell r="X22333">
            <v>0</v>
          </cell>
        </row>
        <row r="22334">
          <cell r="H22334" t="str">
            <v>FTMB3Z1126B</v>
          </cell>
          <cell r="W22334">
            <v>1481</v>
          </cell>
          <cell r="X22334">
            <v>0</v>
          </cell>
        </row>
        <row r="22335">
          <cell r="H22335" t="str">
            <v>FTP1WZ16102A</v>
          </cell>
          <cell r="W22335">
            <v>3227</v>
          </cell>
          <cell r="X22335">
            <v>0</v>
          </cell>
        </row>
        <row r="22336">
          <cell r="H22336" t="str">
            <v>FTP1WZ16103F</v>
          </cell>
          <cell r="W22336">
            <v>5059</v>
          </cell>
          <cell r="X22336">
            <v>0</v>
          </cell>
        </row>
        <row r="22337">
          <cell r="H22337" t="str">
            <v>FTN1WZ17A861J</v>
          </cell>
          <cell r="W22337">
            <v>128</v>
          </cell>
          <cell r="X22337">
            <v>0</v>
          </cell>
        </row>
        <row r="22338">
          <cell r="H22338" t="str">
            <v>FTN1WZ17A861K</v>
          </cell>
          <cell r="W22338">
            <v>128</v>
          </cell>
          <cell r="X22338">
            <v>0</v>
          </cell>
        </row>
        <row r="22339">
          <cell r="H22339" t="str">
            <v>FTN1WZ17906CE</v>
          </cell>
          <cell r="W22339">
            <v>2066</v>
          </cell>
          <cell r="X22339">
            <v>0</v>
          </cell>
        </row>
        <row r="22340">
          <cell r="H22340" t="str">
            <v>FTN1WZ17B968E</v>
          </cell>
          <cell r="W22340">
            <v>951</v>
          </cell>
          <cell r="X22340">
            <v>0</v>
          </cell>
        </row>
        <row r="22341">
          <cell r="H22341" t="str">
            <v>FTN1WZ17E856A</v>
          </cell>
          <cell r="W22341">
            <v>668</v>
          </cell>
          <cell r="X22341">
            <v>0</v>
          </cell>
        </row>
        <row r="22342">
          <cell r="H22342" t="str">
            <v>FTN1WZ17E857A</v>
          </cell>
          <cell r="W22342">
            <v>668</v>
          </cell>
          <cell r="X22342">
            <v>0</v>
          </cell>
        </row>
        <row r="22343">
          <cell r="H22343" t="str">
            <v>FTN1WZ2620012RB</v>
          </cell>
          <cell r="W22343">
            <v>878</v>
          </cell>
          <cell r="X22343">
            <v>0</v>
          </cell>
        </row>
        <row r="22344">
          <cell r="H22344" t="str">
            <v>FTN1WZ2620013RB</v>
          </cell>
          <cell r="W22344">
            <v>878</v>
          </cell>
          <cell r="X22344">
            <v>0</v>
          </cell>
        </row>
        <row r="22345">
          <cell r="H22345" t="str">
            <v>FTN1WZ17682UAB</v>
          </cell>
          <cell r="W22345">
            <v>5361</v>
          </cell>
          <cell r="X22345">
            <v>0</v>
          </cell>
        </row>
        <row r="22346">
          <cell r="H22346" t="str">
            <v>FTN1WZ13100V</v>
          </cell>
          <cell r="W22346">
            <v>11636</v>
          </cell>
          <cell r="X22346">
            <v>0</v>
          </cell>
        </row>
        <row r="22347">
          <cell r="H22347" t="str">
            <v>FTN1WZ13101V</v>
          </cell>
          <cell r="W22347">
            <v>11636</v>
          </cell>
          <cell r="X22347">
            <v>0</v>
          </cell>
        </row>
        <row r="22348">
          <cell r="H22348" t="str">
            <v>FTJX7Z15200A</v>
          </cell>
          <cell r="W22348">
            <v>2145</v>
          </cell>
          <cell r="X22348">
            <v>0</v>
          </cell>
        </row>
        <row r="22349">
          <cell r="H22349" t="str">
            <v>FTJX7Z15201A</v>
          </cell>
          <cell r="W22349">
            <v>2145</v>
          </cell>
          <cell r="X22349">
            <v>0</v>
          </cell>
        </row>
        <row r="22350">
          <cell r="H22350" t="str">
            <v>FTMB3Z9B659G</v>
          </cell>
          <cell r="W22350">
            <v>530</v>
          </cell>
          <cell r="X22350">
            <v>0</v>
          </cell>
        </row>
        <row r="22351">
          <cell r="H22351" t="str">
            <v>FTEB3Z17682DAC</v>
          </cell>
          <cell r="W22351">
            <v>3053</v>
          </cell>
          <cell r="X22351">
            <v>0</v>
          </cell>
        </row>
        <row r="22352">
          <cell r="H22352" t="str">
            <v>FTJB3Z3078E</v>
          </cell>
          <cell r="W22352">
            <v>14450</v>
          </cell>
          <cell r="X22352">
            <v>0</v>
          </cell>
        </row>
        <row r="22353">
          <cell r="H22353" t="str">
            <v>FTJB3Z3084C</v>
          </cell>
          <cell r="W22353">
            <v>9150</v>
          </cell>
          <cell r="X22353">
            <v>0</v>
          </cell>
        </row>
        <row r="22354">
          <cell r="H22354" t="str">
            <v>FTJB3Z3085C</v>
          </cell>
          <cell r="W22354">
            <v>9157</v>
          </cell>
          <cell r="X22354">
            <v>0</v>
          </cell>
        </row>
        <row r="22355">
          <cell r="H22355" t="str">
            <v>FTBK3Z6K682U</v>
          </cell>
          <cell r="W22355">
            <v>20281</v>
          </cell>
          <cell r="X22355">
            <v>0</v>
          </cell>
        </row>
        <row r="22356">
          <cell r="H22356" t="str">
            <v>FTAB3Z8005H</v>
          </cell>
          <cell r="W22356">
            <v>4530</v>
          </cell>
          <cell r="X22356">
            <v>0</v>
          </cell>
        </row>
        <row r="22357">
          <cell r="H22357" t="str">
            <v>FTAB3Z19712A</v>
          </cell>
          <cell r="W22357">
            <v>3310</v>
          </cell>
          <cell r="X22357">
            <v>0</v>
          </cell>
        </row>
        <row r="22358">
          <cell r="H22358" t="str">
            <v>FTAB3Z8A080B</v>
          </cell>
          <cell r="W22358">
            <v>1280</v>
          </cell>
          <cell r="X22358">
            <v>0</v>
          </cell>
        </row>
        <row r="22359">
          <cell r="H22359" t="str">
            <v>FT6C1Z8678H</v>
          </cell>
          <cell r="W22359">
            <v>2346</v>
          </cell>
          <cell r="X22359">
            <v>0</v>
          </cell>
        </row>
        <row r="22360">
          <cell r="H22360" t="str">
            <v>FTJB3Z4R602W</v>
          </cell>
          <cell r="W22360">
            <v>15903</v>
          </cell>
          <cell r="X22360">
            <v>0</v>
          </cell>
        </row>
        <row r="22361">
          <cell r="H22361" t="str">
            <v>FTJB3Z5K792B</v>
          </cell>
          <cell r="W22361">
            <v>2761</v>
          </cell>
          <cell r="X22361">
            <v>0</v>
          </cell>
        </row>
        <row r="22362">
          <cell r="H22362" t="str">
            <v>FTJB3Z5K792A</v>
          </cell>
          <cell r="W22362">
            <v>2557</v>
          </cell>
          <cell r="X22362">
            <v>0</v>
          </cell>
        </row>
        <row r="22363">
          <cell r="H22363" t="str">
            <v>FTN1WZ2629038BD</v>
          </cell>
          <cell r="W22363">
            <v>1512</v>
          </cell>
          <cell r="X22363">
            <v>0</v>
          </cell>
        </row>
        <row r="22364">
          <cell r="H22364" t="str">
            <v>FTJB3Z17D957AA</v>
          </cell>
          <cell r="W22364">
            <v>8014</v>
          </cell>
          <cell r="X22364">
            <v>0</v>
          </cell>
        </row>
        <row r="22365">
          <cell r="H22365" t="str">
            <v>FTJB3Z17C754AB</v>
          </cell>
          <cell r="W22365">
            <v>607</v>
          </cell>
          <cell r="X22365">
            <v>0</v>
          </cell>
        </row>
        <row r="22366">
          <cell r="H22366" t="str">
            <v>FTJB3Z15266R</v>
          </cell>
          <cell r="W22366">
            <v>795</v>
          </cell>
          <cell r="X22366">
            <v>0</v>
          </cell>
        </row>
        <row r="22367">
          <cell r="H22367" t="str">
            <v>FTJB3Z16A550L</v>
          </cell>
          <cell r="W22367">
            <v>497</v>
          </cell>
          <cell r="X22367">
            <v>0</v>
          </cell>
        </row>
        <row r="22368">
          <cell r="H22368" t="str">
            <v>FTJB3Z16A550M</v>
          </cell>
          <cell r="W22368">
            <v>497</v>
          </cell>
          <cell r="X22368">
            <v>0</v>
          </cell>
        </row>
        <row r="22369">
          <cell r="H22369" t="str">
            <v>FTJB3Z99000A25A</v>
          </cell>
          <cell r="W22369">
            <v>406</v>
          </cell>
          <cell r="X22369">
            <v>0</v>
          </cell>
        </row>
        <row r="22370">
          <cell r="H22370" t="str">
            <v>FTJB3Z17906AB</v>
          </cell>
          <cell r="W22370">
            <v>3317</v>
          </cell>
          <cell r="X22370">
            <v>0</v>
          </cell>
        </row>
        <row r="22371">
          <cell r="H22371" t="str">
            <v>FTJB3Z16038AD</v>
          </cell>
          <cell r="W22371">
            <v>1807</v>
          </cell>
          <cell r="X22371">
            <v>0</v>
          </cell>
        </row>
        <row r="22372">
          <cell r="H22372" t="str">
            <v>FTJB3Z1029038AD</v>
          </cell>
          <cell r="W22372">
            <v>2048</v>
          </cell>
          <cell r="X22372">
            <v>0</v>
          </cell>
        </row>
        <row r="22373">
          <cell r="H22373" t="str">
            <v>FTJB3Z1029039AD</v>
          </cell>
          <cell r="W22373">
            <v>2048</v>
          </cell>
          <cell r="X22373">
            <v>0</v>
          </cell>
        </row>
        <row r="22374">
          <cell r="H22374" t="str">
            <v>FTJU5Z15K859AFP</v>
          </cell>
          <cell r="W22374">
            <v>336</v>
          </cell>
          <cell r="X22374">
            <v>0</v>
          </cell>
        </row>
        <row r="22375">
          <cell r="H22375" t="str">
            <v>FTN1WZ13496X</v>
          </cell>
          <cell r="W22375">
            <v>7636</v>
          </cell>
          <cell r="X22375">
            <v>0</v>
          </cell>
        </row>
        <row r="22376">
          <cell r="H22376" t="str">
            <v>FTN1WZ13497X</v>
          </cell>
          <cell r="W22376">
            <v>7636</v>
          </cell>
          <cell r="X22376">
            <v>0</v>
          </cell>
        </row>
        <row r="22377">
          <cell r="H22377" t="str">
            <v>FTAB3Z19835Q</v>
          </cell>
          <cell r="W22377">
            <v>1481</v>
          </cell>
          <cell r="X22377">
            <v>0</v>
          </cell>
        </row>
        <row r="22378">
          <cell r="H22378" t="str">
            <v>FTJB3Z7G360B</v>
          </cell>
          <cell r="W22378">
            <v>9746</v>
          </cell>
          <cell r="X22378">
            <v>0</v>
          </cell>
        </row>
        <row r="22379">
          <cell r="H22379" t="str">
            <v>FTAB3Z7210H</v>
          </cell>
          <cell r="W22379">
            <v>16362</v>
          </cell>
          <cell r="X22379">
            <v>0</v>
          </cell>
        </row>
        <row r="22380">
          <cell r="H22380" t="str">
            <v>FTAB3Z7210C</v>
          </cell>
          <cell r="W22380">
            <v>2506</v>
          </cell>
          <cell r="X22380">
            <v>0</v>
          </cell>
        </row>
        <row r="22381">
          <cell r="H22381" t="str">
            <v>FTAB3Z7246A</v>
          </cell>
          <cell r="W22381">
            <v>771</v>
          </cell>
          <cell r="X22381">
            <v>0</v>
          </cell>
        </row>
        <row r="22382">
          <cell r="H22382" t="str">
            <v>FTBR3Z7M131C</v>
          </cell>
          <cell r="W22382">
            <v>637</v>
          </cell>
          <cell r="X22382">
            <v>0</v>
          </cell>
        </row>
        <row r="22383">
          <cell r="H22383" t="str">
            <v>FTMB3Z3085E</v>
          </cell>
          <cell r="W22383">
            <v>1944</v>
          </cell>
          <cell r="X22383">
            <v>0</v>
          </cell>
        </row>
        <row r="22384">
          <cell r="H22384" t="str">
            <v>FTN1WZ13496P</v>
          </cell>
          <cell r="W22384">
            <v>8386</v>
          </cell>
          <cell r="X22384">
            <v>0</v>
          </cell>
        </row>
        <row r="22385">
          <cell r="H22385" t="str">
            <v>FTN1WZ16006F</v>
          </cell>
          <cell r="W22385">
            <v>2134</v>
          </cell>
          <cell r="X22385">
            <v>0</v>
          </cell>
        </row>
        <row r="22386">
          <cell r="H22386" t="str">
            <v>FTN1WZ16612Q</v>
          </cell>
          <cell r="W22386">
            <v>5026</v>
          </cell>
          <cell r="X22386">
            <v>0</v>
          </cell>
        </row>
        <row r="22387">
          <cell r="H22387" t="str">
            <v>FTN1WZ6320001BE</v>
          </cell>
          <cell r="W22387">
            <v>1233</v>
          </cell>
          <cell r="X22387">
            <v>0</v>
          </cell>
        </row>
        <row r="22388">
          <cell r="H22388" t="str">
            <v>FTN1WZ6320001AB</v>
          </cell>
          <cell r="W22388">
            <v>1348</v>
          </cell>
          <cell r="X22388">
            <v>0</v>
          </cell>
        </row>
        <row r="22389">
          <cell r="H22389" t="str">
            <v>FTN1WZ16102K</v>
          </cell>
          <cell r="W22389">
            <v>3227</v>
          </cell>
          <cell r="X22389">
            <v>0</v>
          </cell>
        </row>
        <row r="22390">
          <cell r="H22390" t="str">
            <v>FTN1WZ16103J</v>
          </cell>
          <cell r="W22390">
            <v>3113</v>
          </cell>
          <cell r="X22390">
            <v>0</v>
          </cell>
        </row>
        <row r="22391">
          <cell r="H22391" t="str">
            <v>FTN1WZ8310A</v>
          </cell>
          <cell r="W22391">
            <v>235</v>
          </cell>
          <cell r="X22391">
            <v>0</v>
          </cell>
        </row>
        <row r="22392">
          <cell r="H22392" t="str">
            <v>FTN1WZE21410F</v>
          </cell>
          <cell r="W22392">
            <v>671</v>
          </cell>
          <cell r="X22392">
            <v>0</v>
          </cell>
        </row>
        <row r="22393">
          <cell r="H22393" t="str">
            <v>FTBB3Z6L092B</v>
          </cell>
          <cell r="W22393">
            <v>2477</v>
          </cell>
          <cell r="X22393">
            <v>0</v>
          </cell>
        </row>
        <row r="22394">
          <cell r="H22394" t="str">
            <v>FTN1WZ8419AA</v>
          </cell>
          <cell r="W22394">
            <v>1639</v>
          </cell>
          <cell r="X22394">
            <v>0</v>
          </cell>
        </row>
        <row r="22395">
          <cell r="H22395" t="str">
            <v>FTN1WZ6320001DA</v>
          </cell>
          <cell r="W22395">
            <v>429</v>
          </cell>
          <cell r="X22395">
            <v>0</v>
          </cell>
        </row>
        <row r="22396">
          <cell r="H22396" t="str">
            <v>FTN1WZ2629039CB</v>
          </cell>
          <cell r="W22396">
            <v>2011</v>
          </cell>
          <cell r="X22396">
            <v>0</v>
          </cell>
        </row>
        <row r="22397">
          <cell r="H22397" t="str">
            <v>FTAB3Z19712A</v>
          </cell>
          <cell r="W22397">
            <v>3310</v>
          </cell>
          <cell r="X22397">
            <v>0</v>
          </cell>
        </row>
        <row r="22398">
          <cell r="H22398" t="str">
            <v>FTMB3Z5776A</v>
          </cell>
          <cell r="W22398">
            <v>123</v>
          </cell>
          <cell r="X22398">
            <v>0</v>
          </cell>
        </row>
        <row r="22399">
          <cell r="H22399" t="str">
            <v>FTMB3Z5776B</v>
          </cell>
          <cell r="W22399">
            <v>359</v>
          </cell>
          <cell r="X22399">
            <v>0</v>
          </cell>
        </row>
        <row r="22400">
          <cell r="H22400" t="str">
            <v>FTMB3Z5705A</v>
          </cell>
          <cell r="W22400">
            <v>208</v>
          </cell>
          <cell r="X22400">
            <v>0</v>
          </cell>
        </row>
        <row r="22401">
          <cell r="H22401" t="str">
            <v>FTW716896S442</v>
          </cell>
          <cell r="W22401">
            <v>219</v>
          </cell>
          <cell r="X22401">
            <v>0</v>
          </cell>
        </row>
        <row r="22402">
          <cell r="H22402" t="str">
            <v>FTAB3Z9450C</v>
          </cell>
          <cell r="W22402">
            <v>373</v>
          </cell>
          <cell r="X22402">
            <v>0</v>
          </cell>
        </row>
        <row r="22403">
          <cell r="H22403" t="str">
            <v>FTW520103S403</v>
          </cell>
          <cell r="W22403">
            <v>31</v>
          </cell>
          <cell r="X22403">
            <v>0</v>
          </cell>
        </row>
        <row r="22404">
          <cell r="H22404" t="str">
            <v>FTW717638S900</v>
          </cell>
          <cell r="W22404">
            <v>503</v>
          </cell>
          <cell r="X22404">
            <v>0</v>
          </cell>
        </row>
        <row r="22405">
          <cell r="H22405" t="str">
            <v>FTW704384S437</v>
          </cell>
          <cell r="W22405">
            <v>101</v>
          </cell>
          <cell r="X22405">
            <v>0</v>
          </cell>
        </row>
        <row r="22406">
          <cell r="H22406" t="str">
            <v>FTW500100S437</v>
          </cell>
          <cell r="W22406">
            <v>51</v>
          </cell>
          <cell r="X22406">
            <v>0</v>
          </cell>
        </row>
        <row r="22407">
          <cell r="H22407" t="str">
            <v>FTUC2B32961</v>
          </cell>
          <cell r="W22407">
            <v>429</v>
          </cell>
          <cell r="X22407">
            <v>0</v>
          </cell>
        </row>
        <row r="22408">
          <cell r="H22408" t="str">
            <v>FTW520516S441</v>
          </cell>
          <cell r="W22408">
            <v>71</v>
          </cell>
          <cell r="X22408">
            <v>0</v>
          </cell>
        </row>
        <row r="22409">
          <cell r="H22409" t="str">
            <v>FTHG9Z9324C</v>
          </cell>
          <cell r="W22409">
            <v>329</v>
          </cell>
          <cell r="X22409">
            <v>0</v>
          </cell>
        </row>
        <row r="22410">
          <cell r="H22410" t="str">
            <v>FTHG9Z9324A</v>
          </cell>
          <cell r="W22410">
            <v>520</v>
          </cell>
          <cell r="X22410">
            <v>0</v>
          </cell>
        </row>
        <row r="22411">
          <cell r="H22411" t="str">
            <v>FTHG9Z9324B</v>
          </cell>
          <cell r="W22411">
            <v>329</v>
          </cell>
          <cell r="X22411">
            <v>0</v>
          </cell>
        </row>
        <row r="22412">
          <cell r="H22412" t="str">
            <v>FTGK2Z9C334B</v>
          </cell>
          <cell r="W22412">
            <v>94</v>
          </cell>
          <cell r="X22412">
            <v>0</v>
          </cell>
        </row>
        <row r="22413">
          <cell r="H22413" t="str">
            <v>FTGK2Z00812B</v>
          </cell>
          <cell r="W22413">
            <v>54</v>
          </cell>
          <cell r="X22413">
            <v>0</v>
          </cell>
        </row>
        <row r="22414">
          <cell r="H22414" t="str">
            <v>FTN1WZ17D743B</v>
          </cell>
          <cell r="W22414">
            <v>671</v>
          </cell>
          <cell r="X22414">
            <v>0</v>
          </cell>
        </row>
        <row r="22415">
          <cell r="H22415" t="str">
            <v>FTN1WZ17D742B</v>
          </cell>
          <cell r="W22415">
            <v>912</v>
          </cell>
          <cell r="X22415">
            <v>0</v>
          </cell>
        </row>
        <row r="22416">
          <cell r="H22416" t="str">
            <v>FTN1WZ17D957HA</v>
          </cell>
          <cell r="W22416">
            <v>3167</v>
          </cell>
          <cell r="X22416">
            <v>0</v>
          </cell>
        </row>
        <row r="22417">
          <cell r="H22417" t="str">
            <v>FTN1WZ8200EE</v>
          </cell>
          <cell r="W22417">
            <v>2346</v>
          </cell>
          <cell r="X22417">
            <v>0</v>
          </cell>
        </row>
        <row r="22418">
          <cell r="H22418" t="str">
            <v>FTN1WZ8418EB</v>
          </cell>
          <cell r="W22418">
            <v>476</v>
          </cell>
          <cell r="X22418">
            <v>0</v>
          </cell>
        </row>
        <row r="22419">
          <cell r="H22419" t="str">
            <v>FTN1WZ17E811EA</v>
          </cell>
          <cell r="W22419">
            <v>614</v>
          </cell>
          <cell r="X22419">
            <v>0</v>
          </cell>
        </row>
        <row r="22420">
          <cell r="H22420" t="str">
            <v>FTN1WZ17E810EA</v>
          </cell>
          <cell r="W22420">
            <v>614</v>
          </cell>
          <cell r="X22420">
            <v>0</v>
          </cell>
        </row>
        <row r="22421">
          <cell r="H22421" t="str">
            <v>FTN1WZ8419EA</v>
          </cell>
          <cell r="W22421">
            <v>527</v>
          </cell>
          <cell r="X22421">
            <v>0</v>
          </cell>
        </row>
        <row r="22422">
          <cell r="H22422" t="str">
            <v>FTN1WZ6042006U</v>
          </cell>
          <cell r="W22422">
            <v>842</v>
          </cell>
          <cell r="X22422">
            <v>0</v>
          </cell>
        </row>
        <row r="22423">
          <cell r="H22423" t="str">
            <v>FTN1WZ17682RAJ</v>
          </cell>
          <cell r="W22423">
            <v>5026</v>
          </cell>
          <cell r="X22423">
            <v>0</v>
          </cell>
        </row>
        <row r="22424">
          <cell r="H22424" t="str">
            <v>FTN1WZ17683RAB</v>
          </cell>
          <cell r="W22424">
            <v>5026</v>
          </cell>
          <cell r="X22424">
            <v>0</v>
          </cell>
        </row>
        <row r="22425">
          <cell r="H22425" t="str">
            <v>FTN1WZ17626BA</v>
          </cell>
          <cell r="W22425">
            <v>1874</v>
          </cell>
          <cell r="X22425">
            <v>0</v>
          </cell>
        </row>
        <row r="22426">
          <cell r="H22426" t="str">
            <v>FTN1WZ8310D</v>
          </cell>
          <cell r="W22426">
            <v>516</v>
          </cell>
          <cell r="X22426">
            <v>0</v>
          </cell>
        </row>
        <row r="22427">
          <cell r="H22427" t="str">
            <v>FTMB3Z8B455F</v>
          </cell>
          <cell r="W22427">
            <v>1743</v>
          </cell>
          <cell r="X22427">
            <v>0</v>
          </cell>
        </row>
        <row r="22428">
          <cell r="H22428" t="str">
            <v>FTAB3Z2B120A</v>
          </cell>
          <cell r="W22428">
            <v>1988</v>
          </cell>
          <cell r="X22428">
            <v>0</v>
          </cell>
        </row>
        <row r="22429">
          <cell r="H22429" t="str">
            <v>FTAB3Z2B121A</v>
          </cell>
          <cell r="W22429">
            <v>1988</v>
          </cell>
          <cell r="X22429">
            <v>0</v>
          </cell>
        </row>
        <row r="22430">
          <cell r="H22430" t="str">
            <v>FTAB3Z10849BD</v>
          </cell>
          <cell r="W22430">
            <v>5374</v>
          </cell>
          <cell r="X22430">
            <v>0</v>
          </cell>
        </row>
        <row r="22431">
          <cell r="H22431" t="str">
            <v>FT3S7Z6700B</v>
          </cell>
          <cell r="W22431">
            <v>577</v>
          </cell>
          <cell r="X22431">
            <v>0</v>
          </cell>
        </row>
        <row r="22432">
          <cell r="H22432" t="str">
            <v>FTBK3Z6019A</v>
          </cell>
          <cell r="W22432">
            <v>3910</v>
          </cell>
          <cell r="X22432">
            <v>0</v>
          </cell>
        </row>
        <row r="22433">
          <cell r="H22433" t="str">
            <v>FT4C1Z8A595A</v>
          </cell>
          <cell r="W22433">
            <v>382</v>
          </cell>
          <cell r="X22433">
            <v>0</v>
          </cell>
        </row>
        <row r="22434">
          <cell r="H22434" t="str">
            <v>FTUHY42638Z</v>
          </cell>
          <cell r="W22434">
            <v>2165</v>
          </cell>
          <cell r="X22434">
            <v>0</v>
          </cell>
        </row>
        <row r="22435">
          <cell r="H22435" t="str">
            <v>FTBB3Z8A586A</v>
          </cell>
          <cell r="W22435">
            <v>1830</v>
          </cell>
          <cell r="X22435">
            <v>0</v>
          </cell>
        </row>
        <row r="22436">
          <cell r="H22436" t="str">
            <v>FTAB3Z12B637AA</v>
          </cell>
          <cell r="W22436">
            <v>3515</v>
          </cell>
          <cell r="X22436">
            <v>0</v>
          </cell>
        </row>
        <row r="22437">
          <cell r="H22437" t="str">
            <v>FTBK2Z6C315A</v>
          </cell>
          <cell r="W22437">
            <v>1458</v>
          </cell>
          <cell r="X22437">
            <v>0</v>
          </cell>
        </row>
        <row r="22438">
          <cell r="H22438" t="str">
            <v>FT6C1Z6B288A</v>
          </cell>
          <cell r="W22438">
            <v>1073</v>
          </cell>
          <cell r="X22438">
            <v>0</v>
          </cell>
        </row>
        <row r="22439">
          <cell r="H22439" t="str">
            <v>FTJB3Z2C190A</v>
          </cell>
          <cell r="W22439">
            <v>520</v>
          </cell>
          <cell r="X22439">
            <v>0</v>
          </cell>
        </row>
        <row r="22440">
          <cell r="H22440" t="str">
            <v>FTJB3Z2C190B</v>
          </cell>
          <cell r="W22440">
            <v>429</v>
          </cell>
          <cell r="X22440">
            <v>0</v>
          </cell>
        </row>
        <row r="22441">
          <cell r="H22441" t="str">
            <v>ZUPU5T14G670LFF</v>
          </cell>
          <cell r="W22441">
            <v>569.91</v>
          </cell>
          <cell r="X22441">
            <v>30.001072999999998</v>
          </cell>
        </row>
        <row r="22442">
          <cell r="H22442" t="str">
            <v>HU67281-FK320-BLK</v>
          </cell>
          <cell r="W22442">
            <v>9.52</v>
          </cell>
          <cell r="X22442">
            <v>0.70176862573099419</v>
          </cell>
        </row>
        <row r="22443">
          <cell r="H22443" t="str">
            <v>HU66400-0A400-R_R</v>
          </cell>
          <cell r="W22443">
            <v>351.11999999999995</v>
          </cell>
          <cell r="X22443">
            <v>270.23301283333331</v>
          </cell>
        </row>
        <row r="22444">
          <cell r="H22444" t="str">
            <v>GTF0102087006</v>
          </cell>
          <cell r="W22444">
            <v>19.48</v>
          </cell>
          <cell r="X22444">
            <v>0</v>
          </cell>
        </row>
        <row r="22445">
          <cell r="H22445" t="str">
            <v>GTF0102087007</v>
          </cell>
          <cell r="W22445">
            <v>19.48</v>
          </cell>
          <cell r="X22445">
            <v>0</v>
          </cell>
        </row>
        <row r="22446">
          <cell r="H22446" t="str">
            <v>GTF0102074026</v>
          </cell>
          <cell r="W22446">
            <v>48.86</v>
          </cell>
          <cell r="X22446">
            <v>0</v>
          </cell>
        </row>
        <row r="22447">
          <cell r="H22447" t="str">
            <v>HT67647-0A800-000</v>
          </cell>
          <cell r="W22447">
            <v>4.95</v>
          </cell>
          <cell r="X22447">
            <v>0</v>
          </cell>
        </row>
        <row r="22448">
          <cell r="H22448" t="str">
            <v>HT54142-0A400-BLK</v>
          </cell>
          <cell r="W22448">
            <v>240</v>
          </cell>
          <cell r="X22448">
            <v>0</v>
          </cell>
        </row>
        <row r="22449">
          <cell r="H22449" t="str">
            <v>HT54142-0A400-BLK</v>
          </cell>
          <cell r="W22449">
            <v>240</v>
          </cell>
          <cell r="X22449">
            <v>0</v>
          </cell>
        </row>
        <row r="22450">
          <cell r="H22450" t="str">
            <v>HT5R931-0A100-CLR</v>
          </cell>
          <cell r="W22450">
            <v>395</v>
          </cell>
          <cell r="X22450">
            <v>0</v>
          </cell>
        </row>
        <row r="22451">
          <cell r="H22451" t="str">
            <v>HT54227-0A200-CLR</v>
          </cell>
          <cell r="W22451">
            <v>690</v>
          </cell>
          <cell r="X22451">
            <v>0</v>
          </cell>
        </row>
        <row r="22452">
          <cell r="H22452" t="str">
            <v>GTF0103014330</v>
          </cell>
          <cell r="W22452">
            <v>171</v>
          </cell>
          <cell r="X22452">
            <v>0</v>
          </cell>
        </row>
        <row r="22453">
          <cell r="H22453" t="str">
            <v>GTF0103014330</v>
          </cell>
          <cell r="W22453">
            <v>171</v>
          </cell>
          <cell r="X22453">
            <v>0</v>
          </cell>
        </row>
        <row r="22454">
          <cell r="H22454" t="str">
            <v>GTF0102089020</v>
          </cell>
          <cell r="W22454">
            <v>43.87</v>
          </cell>
          <cell r="X22454">
            <v>0</v>
          </cell>
        </row>
        <row r="22455">
          <cell r="H22455" t="str">
            <v>GTF0102089021</v>
          </cell>
          <cell r="W22455">
            <v>43.87</v>
          </cell>
          <cell r="X22455">
            <v>0</v>
          </cell>
        </row>
        <row r="22456">
          <cell r="H22456" t="str">
            <v>GTF0102077036</v>
          </cell>
          <cell r="W22456">
            <v>142.55000000000001</v>
          </cell>
          <cell r="X22456">
            <v>0</v>
          </cell>
        </row>
        <row r="22457">
          <cell r="H22457" t="str">
            <v>HT52112-0A600-BLK</v>
          </cell>
          <cell r="W22457">
            <v>105</v>
          </cell>
          <cell r="X22457">
            <v>0</v>
          </cell>
        </row>
        <row r="22458">
          <cell r="H22458" t="str">
            <v>HT66431-0A400-000</v>
          </cell>
          <cell r="W22458">
            <v>752</v>
          </cell>
          <cell r="X22458">
            <v>0</v>
          </cell>
        </row>
        <row r="22459">
          <cell r="H22459" t="str">
            <v>GTF0102089533T</v>
          </cell>
          <cell r="W22459">
            <v>83.070000000000007</v>
          </cell>
          <cell r="X22459">
            <v>0</v>
          </cell>
        </row>
        <row r="22460">
          <cell r="H22460" t="str">
            <v>GTF0102045532</v>
          </cell>
          <cell r="W22460">
            <v>60.41</v>
          </cell>
          <cell r="X22460">
            <v>0</v>
          </cell>
        </row>
        <row r="22461">
          <cell r="H22461" t="str">
            <v>GTF0102081514M</v>
          </cell>
          <cell r="W22461">
            <v>1219.81</v>
          </cell>
          <cell r="X22461">
            <v>0</v>
          </cell>
        </row>
        <row r="22462">
          <cell r="H22462" t="str">
            <v>GTF0102089536T</v>
          </cell>
          <cell r="W22462">
            <v>414.24</v>
          </cell>
          <cell r="X22462">
            <v>0</v>
          </cell>
        </row>
        <row r="22463">
          <cell r="H22463" t="str">
            <v>GTF0102089537T</v>
          </cell>
          <cell r="W22463">
            <v>691.34</v>
          </cell>
          <cell r="X22463">
            <v>0</v>
          </cell>
        </row>
        <row r="22464">
          <cell r="H22464" t="str">
            <v>GTF0102089548M</v>
          </cell>
          <cell r="W22464">
            <v>112.35</v>
          </cell>
          <cell r="X22464">
            <v>0</v>
          </cell>
        </row>
        <row r="22465">
          <cell r="H22465" t="str">
            <v>GTF0102081516</v>
          </cell>
          <cell r="W22465">
            <v>24.48</v>
          </cell>
          <cell r="X22465">
            <v>0</v>
          </cell>
        </row>
        <row r="22466">
          <cell r="H22466" t="str">
            <v>GTF0102081516G</v>
          </cell>
          <cell r="W22466">
            <v>24.48</v>
          </cell>
          <cell r="X22466">
            <v>0</v>
          </cell>
        </row>
        <row r="22467">
          <cell r="H22467" t="str">
            <v>GTF0102081517</v>
          </cell>
          <cell r="W22467">
            <v>21.59</v>
          </cell>
          <cell r="X22467">
            <v>0</v>
          </cell>
        </row>
        <row r="22468">
          <cell r="H22468" t="str">
            <v>GTF0102081517G</v>
          </cell>
          <cell r="W22468">
            <v>21.59</v>
          </cell>
          <cell r="X22468">
            <v>0</v>
          </cell>
        </row>
        <row r="22469">
          <cell r="H22469" t="str">
            <v>GTF0102047506</v>
          </cell>
          <cell r="W22469">
            <v>32.43</v>
          </cell>
          <cell r="X22469">
            <v>0</v>
          </cell>
        </row>
        <row r="22470">
          <cell r="H22470" t="str">
            <v>GTF0102076522</v>
          </cell>
          <cell r="W22470">
            <v>196.21</v>
          </cell>
          <cell r="X22470">
            <v>0</v>
          </cell>
        </row>
        <row r="22471">
          <cell r="H22471" t="str">
            <v>GTF0102089554M</v>
          </cell>
          <cell r="W22471">
            <v>116.76</v>
          </cell>
          <cell r="X22471">
            <v>0</v>
          </cell>
        </row>
        <row r="22472">
          <cell r="H22472" t="str">
            <v>GTF0102089528T</v>
          </cell>
          <cell r="W22472">
            <v>776.43999999999994</v>
          </cell>
          <cell r="X22472">
            <v>0</v>
          </cell>
        </row>
        <row r="22473">
          <cell r="H22473" t="str">
            <v>GTF0102089554M</v>
          </cell>
          <cell r="W22473">
            <v>116.76</v>
          </cell>
          <cell r="X22473">
            <v>0</v>
          </cell>
        </row>
        <row r="22474">
          <cell r="H22474" t="str">
            <v>GTF0102089555M</v>
          </cell>
          <cell r="W22474">
            <v>104.22999999999999</v>
          </cell>
          <cell r="X22474">
            <v>0</v>
          </cell>
        </row>
        <row r="22475">
          <cell r="H22475" t="str">
            <v>GTF0102078525</v>
          </cell>
          <cell r="W22475">
            <v>1251.2</v>
          </cell>
          <cell r="X22475">
            <v>0</v>
          </cell>
        </row>
        <row r="22476">
          <cell r="H22476" t="str">
            <v>GUF0201002015</v>
          </cell>
          <cell r="W22476">
            <v>1.94</v>
          </cell>
          <cell r="X22476">
            <v>2.3109333333333332E-2</v>
          </cell>
        </row>
        <row r="22477">
          <cell r="H22477" t="str">
            <v>GUD1901013</v>
          </cell>
          <cell r="W22477">
            <v>0.13999999999999999</v>
          </cell>
          <cell r="X22477">
            <v>1.6672183333333332E-3</v>
          </cell>
        </row>
        <row r="22478">
          <cell r="H22478" t="str">
            <v>GUD1901015</v>
          </cell>
          <cell r="W22478">
            <v>0.94</v>
          </cell>
          <cell r="X22478">
            <v>1.1197022222222222E-2</v>
          </cell>
        </row>
        <row r="22479">
          <cell r="H22479" t="str">
            <v>GUD2201005</v>
          </cell>
          <cell r="W22479">
            <v>0.81</v>
          </cell>
          <cell r="X22479">
            <v>9.6495222222222204E-3</v>
          </cell>
        </row>
        <row r="22480">
          <cell r="H22480" t="str">
            <v>GUF0102040033</v>
          </cell>
          <cell r="W22480">
            <v>3.0000000000000002E-2</v>
          </cell>
          <cell r="X22480">
            <v>3.5741333333333338E-4</v>
          </cell>
        </row>
        <row r="22481">
          <cell r="H22481" t="str">
            <v>GUF0102045129</v>
          </cell>
          <cell r="W22481">
            <v>0.63</v>
          </cell>
          <cell r="X22481">
            <v>7.5046688888888878E-3</v>
          </cell>
        </row>
        <row r="22482">
          <cell r="H22482" t="str">
            <v>GUF0102045146</v>
          </cell>
          <cell r="W22482">
            <v>6.0000000000000005E-2</v>
          </cell>
          <cell r="X22482">
            <v>7.1482666666666675E-4</v>
          </cell>
        </row>
        <row r="22483">
          <cell r="H22483" t="str">
            <v>GUF0102045163</v>
          </cell>
          <cell r="W22483">
            <v>1.94</v>
          </cell>
          <cell r="X22483">
            <v>2.3109333333333332E-2</v>
          </cell>
        </row>
        <row r="22484">
          <cell r="H22484" t="str">
            <v>GUF0102079010</v>
          </cell>
          <cell r="W22484">
            <v>0.01</v>
          </cell>
          <cell r="X22484">
            <v>1.1909722222222223E-4</v>
          </cell>
        </row>
        <row r="22485">
          <cell r="H22485" t="str">
            <v>GUF0102081005</v>
          </cell>
          <cell r="W22485">
            <v>55.36</v>
          </cell>
          <cell r="X22485">
            <v>0.65949291666666665</v>
          </cell>
        </row>
        <row r="22486">
          <cell r="H22486" t="str">
            <v>GUF0102089024</v>
          </cell>
          <cell r="W22486">
            <v>0.49</v>
          </cell>
          <cell r="X22486">
            <v>5.8357944444444431E-3</v>
          </cell>
        </row>
        <row r="22487">
          <cell r="H22487" t="str">
            <v>GUF0102089025</v>
          </cell>
          <cell r="W22487">
            <v>0.49</v>
          </cell>
          <cell r="X22487">
            <v>5.8357944444444431E-3</v>
          </cell>
        </row>
        <row r="22488">
          <cell r="H22488" t="str">
            <v>GUF0102089048</v>
          </cell>
          <cell r="W22488">
            <v>4.95</v>
          </cell>
          <cell r="X22488">
            <v>5.8966627777777773E-2</v>
          </cell>
        </row>
        <row r="22489">
          <cell r="H22489" t="str">
            <v>GUF0102089049</v>
          </cell>
          <cell r="W22489">
            <v>12.010000000000002</v>
          </cell>
          <cell r="X22489">
            <v>0.14307497222222224</v>
          </cell>
        </row>
        <row r="22490">
          <cell r="H22490" t="str">
            <v>GUF0102089055</v>
          </cell>
          <cell r="W22490">
            <v>6.78</v>
          </cell>
          <cell r="X22490">
            <v>8.0769183333333328E-2</v>
          </cell>
        </row>
        <row r="22491">
          <cell r="H22491" t="str">
            <v>GUF0102089056</v>
          </cell>
          <cell r="W22491">
            <v>0.42</v>
          </cell>
          <cell r="X22491">
            <v>5.0035833333333338E-3</v>
          </cell>
        </row>
        <row r="22492">
          <cell r="H22492" t="str">
            <v>GUF0102089057</v>
          </cell>
          <cell r="W22492">
            <v>0.42</v>
          </cell>
          <cell r="X22492">
            <v>5.0035833333333338E-3</v>
          </cell>
        </row>
        <row r="22493">
          <cell r="H22493" t="str">
            <v>GUF0102089058</v>
          </cell>
          <cell r="W22493">
            <v>2.12</v>
          </cell>
          <cell r="X22493">
            <v>2.5255199999999998E-2</v>
          </cell>
        </row>
        <row r="22494">
          <cell r="H22494" t="str">
            <v>GUF0102089059</v>
          </cell>
          <cell r="W22494">
            <v>2.12</v>
          </cell>
          <cell r="X22494">
            <v>2.5255199999999998E-2</v>
          </cell>
        </row>
        <row r="22495">
          <cell r="H22495" t="str">
            <v>GUF0102089063</v>
          </cell>
          <cell r="W22495">
            <v>12.010000000000002</v>
          </cell>
          <cell r="X22495">
            <v>0.14307325277777777</v>
          </cell>
        </row>
        <row r="22496">
          <cell r="H22496" t="str">
            <v>GUF0102089064</v>
          </cell>
          <cell r="W22496">
            <v>12.010000000000002</v>
          </cell>
          <cell r="X22496">
            <v>0.14307497222222224</v>
          </cell>
        </row>
        <row r="22497">
          <cell r="H22497" t="str">
            <v>GUF0102089067</v>
          </cell>
          <cell r="W22497">
            <v>0.99</v>
          </cell>
          <cell r="X22497">
            <v>1.1793669444444444E-2</v>
          </cell>
        </row>
        <row r="22498">
          <cell r="H22498" t="str">
            <v>GUF0103003085</v>
          </cell>
          <cell r="W22498">
            <v>3.12</v>
          </cell>
          <cell r="X22498">
            <v>3.7167511111111107E-2</v>
          </cell>
        </row>
        <row r="22499">
          <cell r="H22499" t="str">
            <v>GUF0103003094</v>
          </cell>
          <cell r="W22499">
            <v>7.28</v>
          </cell>
          <cell r="X22499">
            <v>8.6725338888888878E-2</v>
          </cell>
        </row>
        <row r="22500">
          <cell r="H22500" t="str">
            <v>GUF0103003095</v>
          </cell>
          <cell r="W22500">
            <v>7.28</v>
          </cell>
          <cell r="X22500">
            <v>8.6725338888888878E-2</v>
          </cell>
        </row>
        <row r="22501">
          <cell r="H22501" t="str">
            <v>GUF0103009054</v>
          </cell>
          <cell r="W22501">
            <v>39.950000000000003</v>
          </cell>
          <cell r="X22501">
            <v>0.47591196000000002</v>
          </cell>
        </row>
        <row r="22502">
          <cell r="H22502" t="str">
            <v>GUF0103012150</v>
          </cell>
          <cell r="W22502">
            <v>1.21</v>
          </cell>
          <cell r="X22502">
            <v>1.4415822222222222E-2</v>
          </cell>
        </row>
        <row r="22503">
          <cell r="H22503" t="str">
            <v>GUF0103013011</v>
          </cell>
          <cell r="W22503">
            <v>7.44</v>
          </cell>
          <cell r="X22503">
            <v>8.8633062499999998E-2</v>
          </cell>
        </row>
        <row r="22504">
          <cell r="H22504" t="str">
            <v>GUF0103015006</v>
          </cell>
          <cell r="W22504">
            <v>0.65</v>
          </cell>
          <cell r="X22504">
            <v>7.7426583333333326E-3</v>
          </cell>
        </row>
        <row r="22505">
          <cell r="H22505" t="str">
            <v>GUF0103015040</v>
          </cell>
          <cell r="W22505">
            <v>0.91999999999999993</v>
          </cell>
          <cell r="X22505">
            <v>1.0961458333333333E-2</v>
          </cell>
        </row>
        <row r="22506">
          <cell r="H22506" t="str">
            <v>GUF0103016008</v>
          </cell>
          <cell r="W22506">
            <v>2.1</v>
          </cell>
          <cell r="X22506">
            <v>2.5014477777777776E-2</v>
          </cell>
        </row>
        <row r="22507">
          <cell r="H22507" t="str">
            <v>GUF0103019026</v>
          </cell>
          <cell r="W22507">
            <v>1.62</v>
          </cell>
          <cell r="X22507">
            <v>1.9297325000000001E-2</v>
          </cell>
        </row>
        <row r="22508">
          <cell r="H22508" t="str">
            <v>GUF0103019030</v>
          </cell>
          <cell r="W22508">
            <v>0.34</v>
          </cell>
          <cell r="X22508">
            <v>4.049702222222222E-3</v>
          </cell>
        </row>
        <row r="22509">
          <cell r="H22509" t="str">
            <v>GUF0103019031</v>
          </cell>
          <cell r="W22509">
            <v>0.4</v>
          </cell>
          <cell r="X22509">
            <v>4.7644000000000002E-3</v>
          </cell>
        </row>
        <row r="22510">
          <cell r="H22510" t="str">
            <v>GUF0103021027</v>
          </cell>
          <cell r="W22510">
            <v>2.02</v>
          </cell>
          <cell r="X22510">
            <v>2.4065344444444442E-2</v>
          </cell>
        </row>
        <row r="22511">
          <cell r="H22511" t="str">
            <v>GUF0103024057</v>
          </cell>
          <cell r="W22511">
            <v>0.76</v>
          </cell>
          <cell r="X22511">
            <v>9.0525283333333321E-3</v>
          </cell>
        </row>
        <row r="22512">
          <cell r="H22512" t="str">
            <v>GUF0103025019</v>
          </cell>
          <cell r="W22512">
            <v>0.47000000000000003</v>
          </cell>
          <cell r="X22512">
            <v>5.5989940740740736E-3</v>
          </cell>
        </row>
        <row r="22513">
          <cell r="H22513" t="str">
            <v>GUF0103035084</v>
          </cell>
          <cell r="W22513">
            <v>0.13999999999999999</v>
          </cell>
          <cell r="X22513">
            <v>1.6672183333333332E-3</v>
          </cell>
        </row>
        <row r="22514">
          <cell r="H22514" t="str">
            <v>GUF0103035087</v>
          </cell>
          <cell r="W22514">
            <v>0.73</v>
          </cell>
          <cell r="X22514">
            <v>8.6969499999999984E-3</v>
          </cell>
        </row>
        <row r="22515">
          <cell r="H22515" t="str">
            <v>GUF0103035090</v>
          </cell>
          <cell r="W22515">
            <v>0.45</v>
          </cell>
          <cell r="X22515">
            <v>5.3612277777777776E-3</v>
          </cell>
        </row>
        <row r="22516">
          <cell r="H22516" t="str">
            <v>GUF0103035091</v>
          </cell>
          <cell r="W22516">
            <v>0.73</v>
          </cell>
          <cell r="X22516">
            <v>8.6969499999999984E-3</v>
          </cell>
        </row>
        <row r="22517">
          <cell r="H22517" t="str">
            <v>GUF0103035092</v>
          </cell>
          <cell r="W22517">
            <v>0.05</v>
          </cell>
          <cell r="X22517">
            <v>5.966266666666667E-4</v>
          </cell>
        </row>
        <row r="22518">
          <cell r="H22518" t="str">
            <v>GUF0103035102</v>
          </cell>
          <cell r="W22518">
            <v>0.08</v>
          </cell>
          <cell r="X22518">
            <v>9.5355750000000001E-4</v>
          </cell>
        </row>
        <row r="22519">
          <cell r="H22519" t="str">
            <v>GUF0103038001</v>
          </cell>
          <cell r="W22519">
            <v>0.26</v>
          </cell>
          <cell r="X22519">
            <v>3.0971493055555557E-3</v>
          </cell>
        </row>
        <row r="22520">
          <cell r="H22520" t="str">
            <v>GUF0103038002</v>
          </cell>
          <cell r="W22520">
            <v>0.22999999999999998</v>
          </cell>
          <cell r="X22520">
            <v>2.7399600000000001E-3</v>
          </cell>
        </row>
        <row r="22521">
          <cell r="H22521" t="str">
            <v>GUF0103099073</v>
          </cell>
          <cell r="W22521">
            <v>0.4</v>
          </cell>
          <cell r="X22521">
            <v>4.7652599999999995E-3</v>
          </cell>
        </row>
        <row r="22522">
          <cell r="H22522" t="str">
            <v>GUF0199002147</v>
          </cell>
          <cell r="W22522">
            <v>6.0000000000000005E-2</v>
          </cell>
          <cell r="X22522">
            <v>7.1482666666666675E-4</v>
          </cell>
        </row>
        <row r="22523">
          <cell r="H22523" t="str">
            <v>GUF0199003177</v>
          </cell>
          <cell r="W22523">
            <v>0.09</v>
          </cell>
          <cell r="X22523">
            <v>1.0722399999999999E-3</v>
          </cell>
        </row>
        <row r="22524">
          <cell r="H22524" t="str">
            <v>GUF0201002018</v>
          </cell>
          <cell r="W22524">
            <v>28.95</v>
          </cell>
          <cell r="X22524">
            <v>0.34487413055555555</v>
          </cell>
        </row>
        <row r="22525">
          <cell r="H22525" t="str">
            <v>GUF0201002034</v>
          </cell>
          <cell r="W22525">
            <v>13.889999999999999</v>
          </cell>
          <cell r="X22525">
            <v>0.16546557777777779</v>
          </cell>
        </row>
        <row r="22526">
          <cell r="H22526" t="str">
            <v>GUF0201002035</v>
          </cell>
          <cell r="W22526">
            <v>13.889999999999999</v>
          </cell>
          <cell r="X22526">
            <v>0.16546557777777779</v>
          </cell>
        </row>
        <row r="22527">
          <cell r="H22527" t="str">
            <v>GUF0201003112</v>
          </cell>
          <cell r="W22527">
            <v>217.51999999999998</v>
          </cell>
          <cell r="X22527">
            <v>2.5912661460674156</v>
          </cell>
        </row>
        <row r="22528">
          <cell r="H22528" t="str">
            <v>GUF0201004009</v>
          </cell>
          <cell r="W22528">
            <v>40.11</v>
          </cell>
          <cell r="X22528">
            <v>0.47781985555555551</v>
          </cell>
        </row>
        <row r="22529">
          <cell r="H22529" t="str">
            <v>GUF0201009030</v>
          </cell>
          <cell r="W22529">
            <v>5.34</v>
          </cell>
          <cell r="X22529">
            <v>6.3612566666666648E-2</v>
          </cell>
        </row>
        <row r="22530">
          <cell r="H22530" t="str">
            <v>GUF0201011011</v>
          </cell>
          <cell r="W22530">
            <v>21.830000000000002</v>
          </cell>
          <cell r="X22530">
            <v>0.26005565555555554</v>
          </cell>
        </row>
        <row r="22531">
          <cell r="H22531" t="str">
            <v>GUF0201011012</v>
          </cell>
          <cell r="W22531">
            <v>21.830000000000002</v>
          </cell>
          <cell r="X22531">
            <v>0.26005565555555554</v>
          </cell>
        </row>
        <row r="22532">
          <cell r="H22532" t="str">
            <v>GUF0201013008</v>
          </cell>
          <cell r="W22532">
            <v>21.51</v>
          </cell>
          <cell r="X22532">
            <v>0.25624192777777777</v>
          </cell>
        </row>
        <row r="22533">
          <cell r="H22533" t="str">
            <v>GUF0201013009</v>
          </cell>
          <cell r="W22533">
            <v>21.51</v>
          </cell>
          <cell r="X22533">
            <v>0.25624192777777777</v>
          </cell>
        </row>
        <row r="22534">
          <cell r="H22534" t="str">
            <v>GUF0201013010</v>
          </cell>
          <cell r="W22534">
            <v>3.8</v>
          </cell>
          <cell r="X22534">
            <v>4.5267813888888883E-2</v>
          </cell>
        </row>
        <row r="22535">
          <cell r="H22535" t="str">
            <v>GUF0201013021</v>
          </cell>
          <cell r="W22535">
            <v>10.030000000000001</v>
          </cell>
          <cell r="X22535">
            <v>0.11948419444444444</v>
          </cell>
        </row>
        <row r="22536">
          <cell r="H22536" t="str">
            <v>GUF0202006086</v>
          </cell>
          <cell r="W22536">
            <v>12.45</v>
          </cell>
          <cell r="X22536">
            <v>0.14831583888888888</v>
          </cell>
        </row>
        <row r="22537">
          <cell r="H22537" t="str">
            <v>GUF0203003104</v>
          </cell>
          <cell r="W22537">
            <v>10.35</v>
          </cell>
          <cell r="X22537">
            <v>0.12329792222222223</v>
          </cell>
        </row>
        <row r="22538">
          <cell r="H22538" t="str">
            <v>GUF0203006047</v>
          </cell>
          <cell r="W22538">
            <v>1.6600000000000001</v>
          </cell>
          <cell r="X22538">
            <v>1.9777050000000001E-2</v>
          </cell>
        </row>
        <row r="22539">
          <cell r="H22539" t="str">
            <v>GUF0203006048</v>
          </cell>
          <cell r="W22539">
            <v>0.65</v>
          </cell>
          <cell r="X22539">
            <v>7.7409388888888889E-3</v>
          </cell>
        </row>
        <row r="22540">
          <cell r="H22540" t="str">
            <v>GUF0203006049</v>
          </cell>
          <cell r="W22540">
            <v>0.65</v>
          </cell>
          <cell r="X22540">
            <v>7.7409388888888889E-3</v>
          </cell>
        </row>
        <row r="22541">
          <cell r="H22541" t="str">
            <v>GUF0203006058</v>
          </cell>
          <cell r="W22541">
            <v>2.7399999999999998</v>
          </cell>
          <cell r="X22541">
            <v>3.2638494444444437E-2</v>
          </cell>
        </row>
        <row r="22542">
          <cell r="H22542" t="str">
            <v>GUF0203006059</v>
          </cell>
          <cell r="W22542">
            <v>2.72</v>
          </cell>
          <cell r="X22542">
            <v>3.240465E-2</v>
          </cell>
        </row>
        <row r="22543">
          <cell r="H22543" t="str">
            <v>GUF0203006060</v>
          </cell>
          <cell r="W22543">
            <v>2.72</v>
          </cell>
          <cell r="X22543">
            <v>3.240465E-2</v>
          </cell>
        </row>
        <row r="22544">
          <cell r="H22544" t="str">
            <v>GUF0203007008</v>
          </cell>
          <cell r="W22544">
            <v>2.23</v>
          </cell>
          <cell r="X22544">
            <v>2.656369722222222E-2</v>
          </cell>
        </row>
        <row r="22545">
          <cell r="H22545" t="str">
            <v>GUF0203007009</v>
          </cell>
          <cell r="W22545">
            <v>2.23</v>
          </cell>
          <cell r="X22545">
            <v>2.656369722222222E-2</v>
          </cell>
        </row>
        <row r="22546">
          <cell r="H22546" t="str">
            <v>GUF0203013005</v>
          </cell>
          <cell r="W22546">
            <v>0.32</v>
          </cell>
          <cell r="X22546">
            <v>3.8122949074074074E-3</v>
          </cell>
        </row>
        <row r="22547">
          <cell r="H22547" t="str">
            <v>GUF0203013013</v>
          </cell>
          <cell r="W22547">
            <v>0.41</v>
          </cell>
          <cell r="X22547">
            <v>4.8833633333333331E-3</v>
          </cell>
        </row>
        <row r="22548">
          <cell r="H22548" t="str">
            <v>GUF0204002032</v>
          </cell>
          <cell r="W22548">
            <v>0.88</v>
          </cell>
          <cell r="X22548">
            <v>1.0481733333333333E-2</v>
          </cell>
        </row>
        <row r="22549">
          <cell r="H22549" t="str">
            <v>GUF0204002038</v>
          </cell>
          <cell r="W22549">
            <v>7.84</v>
          </cell>
          <cell r="X22549">
            <v>9.3396783333333316E-2</v>
          </cell>
        </row>
        <row r="22550">
          <cell r="H22550" t="str">
            <v>GUF0204002044</v>
          </cell>
          <cell r="W22550">
            <v>15.06</v>
          </cell>
          <cell r="X22550">
            <v>0.17940683333333332</v>
          </cell>
        </row>
        <row r="22551">
          <cell r="H22551" t="str">
            <v>GUF0204003025</v>
          </cell>
          <cell r="W22551">
            <v>25.35</v>
          </cell>
          <cell r="X22551">
            <v>0.30198946666666665</v>
          </cell>
        </row>
        <row r="22552">
          <cell r="H22552" t="str">
            <v>GUF0204004052</v>
          </cell>
          <cell r="W22552">
            <v>8.76</v>
          </cell>
          <cell r="X22552">
            <v>0.10435652222222221</v>
          </cell>
        </row>
        <row r="22553">
          <cell r="H22553" t="str">
            <v>GUF0301014033</v>
          </cell>
          <cell r="W22553">
            <v>8.09</v>
          </cell>
          <cell r="X22553">
            <v>9.6374861111111113E-2</v>
          </cell>
        </row>
        <row r="22554">
          <cell r="H22554" t="str">
            <v>GUF0301014034</v>
          </cell>
          <cell r="W22554">
            <v>7.2</v>
          </cell>
          <cell r="X22554">
            <v>8.5772766666666653E-2</v>
          </cell>
        </row>
        <row r="22555">
          <cell r="H22555" t="str">
            <v>GUF0303002008</v>
          </cell>
          <cell r="W22555">
            <v>50.459999999999994</v>
          </cell>
          <cell r="X22555">
            <v>0.60112121666666662</v>
          </cell>
        </row>
        <row r="22556">
          <cell r="H22556" t="str">
            <v>GUF0304004045</v>
          </cell>
          <cell r="W22556">
            <v>32.83</v>
          </cell>
          <cell r="X22556">
            <v>0.39109795555555554</v>
          </cell>
        </row>
        <row r="22557">
          <cell r="H22557" t="str">
            <v>GUF0304009003</v>
          </cell>
          <cell r="W22557">
            <v>1.4100000000000001</v>
          </cell>
          <cell r="X22557">
            <v>1.6795533333333335E-2</v>
          </cell>
        </row>
        <row r="22558">
          <cell r="H22558" t="str">
            <v>GUF0305007008</v>
          </cell>
          <cell r="W22558">
            <v>12.780000000000001</v>
          </cell>
          <cell r="X22558">
            <v>0.15224648888888889</v>
          </cell>
        </row>
        <row r="22559">
          <cell r="H22559" t="str">
            <v>GUF0307001046</v>
          </cell>
          <cell r="W22559">
            <v>112.88000000000001</v>
          </cell>
          <cell r="X22559">
            <v>1.344712161111111</v>
          </cell>
        </row>
        <row r="22560">
          <cell r="H22560" t="str">
            <v>GUF0307003025</v>
          </cell>
          <cell r="W22560">
            <v>2.1799999999999997</v>
          </cell>
          <cell r="X22560">
            <v>2.5970488888888886E-2</v>
          </cell>
        </row>
        <row r="22561">
          <cell r="H22561" t="str">
            <v>GUF0307003029</v>
          </cell>
          <cell r="W22561">
            <v>1.94</v>
          </cell>
          <cell r="X22561">
            <v>2.3109333333333332E-2</v>
          </cell>
        </row>
        <row r="22562">
          <cell r="H22562" t="str">
            <v>GUF0308001065</v>
          </cell>
          <cell r="W22562">
            <v>31.54</v>
          </cell>
          <cell r="X22562">
            <v>0.37572956111111111</v>
          </cell>
        </row>
        <row r="22563">
          <cell r="H22563" t="str">
            <v>GUF0308001066</v>
          </cell>
          <cell r="W22563">
            <v>31.54</v>
          </cell>
          <cell r="X22563">
            <v>0.37572956111111111</v>
          </cell>
        </row>
        <row r="22564">
          <cell r="H22564" t="str">
            <v>GUF0308002013</v>
          </cell>
          <cell r="W22564">
            <v>2.67</v>
          </cell>
          <cell r="X22564">
            <v>3.1806283333333324E-2</v>
          </cell>
        </row>
        <row r="22565">
          <cell r="H22565" t="str">
            <v>GUF0308002014</v>
          </cell>
          <cell r="W22565">
            <v>2.67</v>
          </cell>
          <cell r="X22565">
            <v>3.1806283333333324E-2</v>
          </cell>
        </row>
        <row r="22566">
          <cell r="H22566" t="str">
            <v>GUF0308002015</v>
          </cell>
          <cell r="W22566">
            <v>4.53</v>
          </cell>
          <cell r="X22566">
            <v>5.3966483333333329E-2</v>
          </cell>
        </row>
        <row r="22567">
          <cell r="H22567" t="str">
            <v>GUF0308002016</v>
          </cell>
          <cell r="W22567">
            <v>4.53</v>
          </cell>
          <cell r="X22567">
            <v>5.3966483333333329E-2</v>
          </cell>
        </row>
        <row r="22568">
          <cell r="H22568" t="str">
            <v>GUF0308007031</v>
          </cell>
          <cell r="W22568">
            <v>12.13</v>
          </cell>
          <cell r="X22568">
            <v>0.14450211111111111</v>
          </cell>
        </row>
        <row r="22569">
          <cell r="H22569" t="str">
            <v>GUF0308007032</v>
          </cell>
          <cell r="W22569">
            <v>12.13</v>
          </cell>
          <cell r="X22569">
            <v>0.14450211111111111</v>
          </cell>
        </row>
        <row r="22570">
          <cell r="H22570" t="str">
            <v>GUF0308009030</v>
          </cell>
          <cell r="W22570">
            <v>2.02</v>
          </cell>
          <cell r="X22570">
            <v>2.4064198148148145E-2</v>
          </cell>
        </row>
        <row r="22571">
          <cell r="H22571" t="str">
            <v>GUF0308009031</v>
          </cell>
          <cell r="W22571">
            <v>2.39</v>
          </cell>
          <cell r="X22571">
            <v>2.8470561111111112E-2</v>
          </cell>
        </row>
        <row r="22572">
          <cell r="H22572" t="str">
            <v>GUF0308009032</v>
          </cell>
          <cell r="W22572">
            <v>2.1</v>
          </cell>
          <cell r="X22572">
            <v>2.5014477777777776E-2</v>
          </cell>
        </row>
        <row r="22573">
          <cell r="H22573" t="str">
            <v>GUF0308011004</v>
          </cell>
          <cell r="W22573">
            <v>2.1</v>
          </cell>
          <cell r="X22573">
            <v>2.5014477777777776E-2</v>
          </cell>
        </row>
        <row r="22574">
          <cell r="H22574" t="str">
            <v>GUF0308035035</v>
          </cell>
          <cell r="W22574">
            <v>33.96</v>
          </cell>
          <cell r="X22574">
            <v>0.40455776666666665</v>
          </cell>
        </row>
        <row r="22575">
          <cell r="H22575" t="str">
            <v>GUF0308035038</v>
          </cell>
          <cell r="W22575">
            <v>2.9099999999999997</v>
          </cell>
          <cell r="X22575">
            <v>3.4667438888888888E-2</v>
          </cell>
        </row>
        <row r="22576">
          <cell r="H22576" t="str">
            <v>GUF0308035039</v>
          </cell>
          <cell r="W22576">
            <v>1.29</v>
          </cell>
          <cell r="X22576">
            <v>1.5367104861111111E-2</v>
          </cell>
        </row>
        <row r="22577">
          <cell r="H22577" t="str">
            <v>GUF0308035040</v>
          </cell>
          <cell r="W22577">
            <v>2.4299999999999997</v>
          </cell>
          <cell r="X22577">
            <v>2.894942638888889E-2</v>
          </cell>
        </row>
        <row r="22578">
          <cell r="H22578" t="str">
            <v>GUF0308035041</v>
          </cell>
          <cell r="W22578">
            <v>22.43</v>
          </cell>
          <cell r="X22578">
            <v>0.26720510555555554</v>
          </cell>
        </row>
        <row r="22579">
          <cell r="H22579" t="str">
            <v>GUF0308035042</v>
          </cell>
          <cell r="W22579">
            <v>22.43</v>
          </cell>
          <cell r="X22579">
            <v>0.26720510555555554</v>
          </cell>
        </row>
        <row r="22580">
          <cell r="H22580" t="str">
            <v>GUF0308035043</v>
          </cell>
          <cell r="W22580">
            <v>4.8499999999999996</v>
          </cell>
          <cell r="X22580">
            <v>5.7776772222222217E-2</v>
          </cell>
        </row>
        <row r="22581">
          <cell r="H22581" t="str">
            <v>GUF0308035044</v>
          </cell>
          <cell r="W22581">
            <v>9.6999999999999993</v>
          </cell>
          <cell r="X22581">
            <v>0.11555354444444443</v>
          </cell>
        </row>
        <row r="22582">
          <cell r="H22582" t="str">
            <v>GUF0308035045</v>
          </cell>
          <cell r="W22582">
            <v>4.8499999999999996</v>
          </cell>
          <cell r="X22582">
            <v>5.7776772222222217E-2</v>
          </cell>
        </row>
        <row r="22583">
          <cell r="H22583" t="str">
            <v>GUF0308035046</v>
          </cell>
          <cell r="W22583">
            <v>9.6999999999999993</v>
          </cell>
          <cell r="X22583">
            <v>0.11555354444444443</v>
          </cell>
        </row>
        <row r="22584">
          <cell r="H22584" t="str">
            <v>GUF0309001112</v>
          </cell>
          <cell r="W22584">
            <v>4.6900000000000004</v>
          </cell>
          <cell r="X22584">
            <v>5.587162777777778E-2</v>
          </cell>
        </row>
        <row r="22585">
          <cell r="H22585" t="str">
            <v>GUF0309002208</v>
          </cell>
          <cell r="W22585">
            <v>3.11</v>
          </cell>
          <cell r="X22585">
            <v>3.7050588888888882E-2</v>
          </cell>
        </row>
        <row r="22586">
          <cell r="H22586" t="str">
            <v>GUF0309002224</v>
          </cell>
          <cell r="W22586">
            <v>22.32</v>
          </cell>
          <cell r="X22586">
            <v>0.2658948888888889</v>
          </cell>
        </row>
        <row r="22587">
          <cell r="H22587" t="str">
            <v>GUF0309004007</v>
          </cell>
          <cell r="W22587">
            <v>4.37</v>
          </cell>
          <cell r="X22587">
            <v>5.2057899999999997E-2</v>
          </cell>
        </row>
        <row r="22588">
          <cell r="H22588" t="str">
            <v>GUF0309004008</v>
          </cell>
          <cell r="W22588">
            <v>0.18</v>
          </cell>
          <cell r="X22588">
            <v>2.1444799999999998E-3</v>
          </cell>
        </row>
        <row r="22589">
          <cell r="H22589" t="str">
            <v>GUF0309004009</v>
          </cell>
          <cell r="W22589">
            <v>3.88</v>
          </cell>
          <cell r="X22589">
            <v>4.6222105555555552E-2</v>
          </cell>
        </row>
        <row r="22590">
          <cell r="H22590" t="str">
            <v>GUF0309004011</v>
          </cell>
          <cell r="W22590">
            <v>3.88</v>
          </cell>
          <cell r="X22590">
            <v>4.6222105555555552E-2</v>
          </cell>
        </row>
        <row r="22591">
          <cell r="H22591" t="str">
            <v>GUF0309005002</v>
          </cell>
          <cell r="W22591">
            <v>1.74</v>
          </cell>
          <cell r="X22591">
            <v>2.0729622222222223E-2</v>
          </cell>
        </row>
        <row r="22592">
          <cell r="H22592" t="str">
            <v>GUF0309006006</v>
          </cell>
          <cell r="W22592">
            <v>3.5599999999999996</v>
          </cell>
          <cell r="X22592">
            <v>4.2411816666666664E-2</v>
          </cell>
        </row>
        <row r="22593">
          <cell r="H22593" t="str">
            <v>GUF0309013049</v>
          </cell>
          <cell r="W22593">
            <v>3.5599999999999996</v>
          </cell>
          <cell r="X22593">
            <v>4.2411816666666664E-2</v>
          </cell>
        </row>
        <row r="22594">
          <cell r="H22594" t="str">
            <v>GUF0309013050</v>
          </cell>
          <cell r="W22594">
            <v>4.04</v>
          </cell>
          <cell r="X22594">
            <v>4.8128969444444447E-2</v>
          </cell>
        </row>
        <row r="22595">
          <cell r="H22595" t="str">
            <v>GUF0399011001</v>
          </cell>
          <cell r="W22595">
            <v>12.65</v>
          </cell>
          <cell r="X22595">
            <v>0.15069898888888889</v>
          </cell>
        </row>
        <row r="22596">
          <cell r="H22596" t="str">
            <v>GUF2101059003</v>
          </cell>
          <cell r="W22596">
            <v>0.38</v>
          </cell>
          <cell r="X22596">
            <v>4.5260358000000006E-3</v>
          </cell>
        </row>
        <row r="22597">
          <cell r="H22597" t="str">
            <v>GUF2101083021</v>
          </cell>
          <cell r="W22597">
            <v>0.09</v>
          </cell>
          <cell r="X22597">
            <v>1.0722399999999999E-3</v>
          </cell>
        </row>
        <row r="22598">
          <cell r="H22598" t="str">
            <v>GUF2101105014</v>
          </cell>
          <cell r="W22598">
            <v>0.05</v>
          </cell>
          <cell r="X22598">
            <v>5.9491222222222224E-4</v>
          </cell>
        </row>
        <row r="22599">
          <cell r="H22599" t="str">
            <v>GUF2101105015</v>
          </cell>
          <cell r="W22599">
            <v>0.61</v>
          </cell>
          <cell r="X22599">
            <v>7.2663722222222216E-3</v>
          </cell>
        </row>
        <row r="22600">
          <cell r="H22600" t="str">
            <v>GUF2119000010</v>
          </cell>
          <cell r="W22600">
            <v>0.04</v>
          </cell>
          <cell r="X22600">
            <v>4.7720944444444444E-4</v>
          </cell>
        </row>
        <row r="22601">
          <cell r="H22601" t="str">
            <v>GUY0211045</v>
          </cell>
          <cell r="W22601">
            <v>6.0000000000000005E-2</v>
          </cell>
          <cell r="X22601">
            <v>7.1482666666666675E-4</v>
          </cell>
        </row>
        <row r="22602">
          <cell r="H22602" t="str">
            <v>GUY0403254</v>
          </cell>
          <cell r="W22602">
            <v>0.22999999999999998</v>
          </cell>
          <cell r="X22602">
            <v>2.7416800000000002E-3</v>
          </cell>
        </row>
        <row r="22603">
          <cell r="H22603" t="str">
            <v>GUY0403302</v>
          </cell>
          <cell r="W22603">
            <v>0.12000000000000001</v>
          </cell>
          <cell r="X22603">
            <v>1.4296533333333335E-3</v>
          </cell>
        </row>
        <row r="22604">
          <cell r="H22604" t="str">
            <v>GUF2111000225</v>
          </cell>
          <cell r="W22604">
            <v>23.13</v>
          </cell>
          <cell r="X22604">
            <v>0.27554097222222224</v>
          </cell>
        </row>
        <row r="22605">
          <cell r="H22605" t="str">
            <v>GUF0102045062</v>
          </cell>
          <cell r="W22605">
            <v>0.01</v>
          </cell>
          <cell r="X22605">
            <v>1.1983000000000001E-4</v>
          </cell>
        </row>
        <row r="22606">
          <cell r="H22606" t="str">
            <v>GUF0102081005</v>
          </cell>
          <cell r="W22606">
            <v>55.36</v>
          </cell>
          <cell r="X22606">
            <v>0.65949291666666665</v>
          </cell>
        </row>
        <row r="22607">
          <cell r="H22607" t="str">
            <v>GUF0102089045</v>
          </cell>
          <cell r="W22607">
            <v>2.2600000000000002</v>
          </cell>
          <cell r="X22607">
            <v>2.6923061111111111E-2</v>
          </cell>
        </row>
        <row r="22608">
          <cell r="H22608" t="str">
            <v>GUF0102089046</v>
          </cell>
          <cell r="W22608">
            <v>2.2600000000000002</v>
          </cell>
          <cell r="X22608">
            <v>2.6923061111111111E-2</v>
          </cell>
        </row>
        <row r="22609">
          <cell r="H22609" t="str">
            <v>GUF0102089050</v>
          </cell>
          <cell r="W22609">
            <v>39.58</v>
          </cell>
          <cell r="X22609">
            <v>0.47150949444444434</v>
          </cell>
        </row>
        <row r="22610">
          <cell r="H22610" t="str">
            <v>GUF0102089051</v>
          </cell>
          <cell r="W22610">
            <v>2.69</v>
          </cell>
          <cell r="X22610">
            <v>3.2047005555555549E-2</v>
          </cell>
        </row>
        <row r="22611">
          <cell r="H22611" t="str">
            <v>GUF0102089052</v>
          </cell>
          <cell r="W22611">
            <v>2.69</v>
          </cell>
          <cell r="X22611">
            <v>3.2047005555555549E-2</v>
          </cell>
        </row>
        <row r="22612">
          <cell r="H22612" t="str">
            <v>GUF0102089053</v>
          </cell>
          <cell r="W22612">
            <v>2.54</v>
          </cell>
          <cell r="X22612">
            <v>3.0258783333333327E-2</v>
          </cell>
        </row>
        <row r="22613">
          <cell r="H22613" t="str">
            <v>GUF0102089054</v>
          </cell>
          <cell r="W22613">
            <v>2.54</v>
          </cell>
          <cell r="X22613">
            <v>3.0258783333333327E-2</v>
          </cell>
        </row>
        <row r="22614">
          <cell r="H22614" t="str">
            <v>GUF0102089060</v>
          </cell>
          <cell r="W22614">
            <v>34.630000000000003</v>
          </cell>
          <cell r="X22614">
            <v>0.41253770833333336</v>
          </cell>
        </row>
        <row r="22615">
          <cell r="H22615" t="str">
            <v>GUF0102089061</v>
          </cell>
          <cell r="W22615">
            <v>2.12</v>
          </cell>
          <cell r="X22615">
            <v>2.5255199999999998E-2</v>
          </cell>
        </row>
        <row r="22616">
          <cell r="H22616" t="str">
            <v>GUF0102089062</v>
          </cell>
          <cell r="W22616">
            <v>2.12</v>
          </cell>
          <cell r="X22616">
            <v>2.5255199999999998E-2</v>
          </cell>
        </row>
        <row r="22617">
          <cell r="H22617" t="str">
            <v>GUF0102089065</v>
          </cell>
          <cell r="W22617">
            <v>1.98</v>
          </cell>
          <cell r="X22617">
            <v>2.3587338888888889E-2</v>
          </cell>
        </row>
        <row r="22618">
          <cell r="H22618" t="str">
            <v>GUF0102089066</v>
          </cell>
          <cell r="W22618">
            <v>1.1300000000000001</v>
          </cell>
          <cell r="X22618">
            <v>1.3461530555555556E-2</v>
          </cell>
        </row>
        <row r="22619">
          <cell r="H22619" t="str">
            <v>GUF0102089068</v>
          </cell>
          <cell r="W22619">
            <v>12.010000000000002</v>
          </cell>
          <cell r="X22619">
            <v>0.14307497222222224</v>
          </cell>
        </row>
        <row r="22620">
          <cell r="H22620" t="str">
            <v>GUF0102089069</v>
          </cell>
          <cell r="W22620">
            <v>0.71</v>
          </cell>
          <cell r="X22620">
            <v>8.4579472222222219E-3</v>
          </cell>
        </row>
        <row r="22621">
          <cell r="H22621" t="str">
            <v>GUF0102089097</v>
          </cell>
          <cell r="W22621">
            <v>1.01</v>
          </cell>
          <cell r="X22621">
            <v>1.2030952777777775E-2</v>
          </cell>
        </row>
        <row r="22622">
          <cell r="H22622" t="str">
            <v>GUF0103017039</v>
          </cell>
          <cell r="W22622">
            <v>4.75</v>
          </cell>
          <cell r="X22622">
            <v>5.6586916666666667E-2</v>
          </cell>
        </row>
        <row r="22623">
          <cell r="H22623" t="str">
            <v>GUF0103017040</v>
          </cell>
          <cell r="W22623">
            <v>4.75</v>
          </cell>
          <cell r="X22623">
            <v>5.6586916666666667E-2</v>
          </cell>
        </row>
        <row r="22624">
          <cell r="H22624" t="str">
            <v>GUF0103025020</v>
          </cell>
          <cell r="W22624">
            <v>1.1300000000000001</v>
          </cell>
          <cell r="X22624">
            <v>1.3461530555555556E-2</v>
          </cell>
        </row>
        <row r="22625">
          <cell r="H22625" t="str">
            <v>GUF0103027131</v>
          </cell>
          <cell r="W22625">
            <v>22.64</v>
          </cell>
          <cell r="X22625">
            <v>0.26970517777777775</v>
          </cell>
        </row>
        <row r="22626">
          <cell r="H22626" t="str">
            <v>GUF0103027132</v>
          </cell>
          <cell r="W22626">
            <v>22.64</v>
          </cell>
          <cell r="X22626">
            <v>0.26970517777777775</v>
          </cell>
        </row>
        <row r="22627">
          <cell r="H22627" t="str">
            <v>GUF0103035098</v>
          </cell>
          <cell r="W22627">
            <v>0.2</v>
          </cell>
          <cell r="X22627">
            <v>2.3804799999999999E-3</v>
          </cell>
        </row>
        <row r="22628">
          <cell r="H22628" t="str">
            <v>GUF0103035099</v>
          </cell>
          <cell r="W22628">
            <v>0.2</v>
          </cell>
          <cell r="X22628">
            <v>2.3827733333333335E-3</v>
          </cell>
        </row>
        <row r="22629">
          <cell r="H22629" t="str">
            <v>GUF0103035100</v>
          </cell>
          <cell r="W22629">
            <v>0.2</v>
          </cell>
          <cell r="X22629">
            <v>2.3804799999999999E-3</v>
          </cell>
        </row>
        <row r="22630">
          <cell r="H22630" t="str">
            <v>GUF0103035101</v>
          </cell>
          <cell r="W22630">
            <v>0.2</v>
          </cell>
          <cell r="X22630">
            <v>2.3827733333333335E-3</v>
          </cell>
        </row>
        <row r="22631">
          <cell r="H22631" t="str">
            <v>GUF0103064019</v>
          </cell>
          <cell r="W22631">
            <v>0.13999999999999999</v>
          </cell>
          <cell r="X22631">
            <v>1.6675050925925928E-3</v>
          </cell>
        </row>
        <row r="22632">
          <cell r="H22632" t="str">
            <v>GUF0199002148</v>
          </cell>
          <cell r="W22632">
            <v>0.65</v>
          </cell>
          <cell r="X22632">
            <v>7.7422615384615387E-3</v>
          </cell>
        </row>
        <row r="22633">
          <cell r="H22633" t="str">
            <v>GUF0199002149</v>
          </cell>
          <cell r="W22633">
            <v>0.65</v>
          </cell>
          <cell r="X22633">
            <v>7.7374999999999996E-3</v>
          </cell>
        </row>
        <row r="22634">
          <cell r="H22634" t="str">
            <v>GUF0199002150</v>
          </cell>
          <cell r="W22634">
            <v>0.68</v>
          </cell>
          <cell r="X22634">
            <v>8.0993769230769241E-3</v>
          </cell>
        </row>
        <row r="22635">
          <cell r="H22635" t="str">
            <v>GUF0199002151</v>
          </cell>
          <cell r="W22635">
            <v>0.68</v>
          </cell>
          <cell r="X22635">
            <v>8.1027099999999991E-3</v>
          </cell>
        </row>
        <row r="22636">
          <cell r="H22636" t="str">
            <v>GUF0201013007</v>
          </cell>
          <cell r="W22636">
            <v>17.63</v>
          </cell>
          <cell r="X22636">
            <v>0.21002326111111111</v>
          </cell>
        </row>
        <row r="22637">
          <cell r="H22637" t="str">
            <v>GUF0202006036</v>
          </cell>
          <cell r="W22637">
            <v>12.610000000000001</v>
          </cell>
          <cell r="X22637">
            <v>0.15021754444444443</v>
          </cell>
        </row>
        <row r="22638">
          <cell r="H22638" t="str">
            <v>GUF0204001015</v>
          </cell>
          <cell r="W22638">
            <v>21.830000000000002</v>
          </cell>
          <cell r="X22638">
            <v>0.26005565555555554</v>
          </cell>
        </row>
        <row r="22639">
          <cell r="H22639" t="str">
            <v>GUF0302012136</v>
          </cell>
          <cell r="W22639">
            <v>200.72</v>
          </cell>
          <cell r="X22639">
            <v>2.3911316611111109</v>
          </cell>
        </row>
        <row r="22640">
          <cell r="H22640" t="str">
            <v>GUF2101177003</v>
          </cell>
          <cell r="W22640">
            <v>0.71</v>
          </cell>
          <cell r="X22640">
            <v>8.4579472222222219E-3</v>
          </cell>
        </row>
        <row r="22641">
          <cell r="H22641" t="str">
            <v>GUF2119000005</v>
          </cell>
          <cell r="W22641">
            <v>0.03</v>
          </cell>
          <cell r="X22641">
            <v>3.5741333333333332E-4</v>
          </cell>
        </row>
        <row r="22642">
          <cell r="H22642" t="str">
            <v>GUY0214003010</v>
          </cell>
          <cell r="W22642">
            <v>0.05</v>
          </cell>
          <cell r="X22642">
            <v>5.9559800000000003E-4</v>
          </cell>
        </row>
        <row r="22643">
          <cell r="H22643" t="str">
            <v>GUY0302001061</v>
          </cell>
          <cell r="W22643">
            <v>0.56999999999999995</v>
          </cell>
          <cell r="X22643">
            <v>6.7896111111111108E-3</v>
          </cell>
        </row>
        <row r="22644">
          <cell r="H22644" t="str">
            <v>GUY0316020008</v>
          </cell>
          <cell r="W22644">
            <v>1.8699999999999999</v>
          </cell>
          <cell r="X22644">
            <v>2.2275402777777779E-2</v>
          </cell>
        </row>
        <row r="22645">
          <cell r="H22645" t="str">
            <v>GUF0103020036</v>
          </cell>
          <cell r="W22645">
            <v>6.21</v>
          </cell>
          <cell r="X22645">
            <v>7.3977377777777784E-2</v>
          </cell>
        </row>
        <row r="22646">
          <cell r="H22646" t="str">
            <v>GUF0103020037</v>
          </cell>
          <cell r="W22646">
            <v>6.21</v>
          </cell>
          <cell r="X22646">
            <v>7.3977377777777784E-2</v>
          </cell>
        </row>
        <row r="22647">
          <cell r="H22647" t="str">
            <v>GTG5-0030BLACK</v>
          </cell>
          <cell r="W22647">
            <v>1.2</v>
          </cell>
          <cell r="X22647">
            <v>0</v>
          </cell>
        </row>
        <row r="22648">
          <cell r="H22648" t="str">
            <v>GTG5-0060 BLACK</v>
          </cell>
          <cell r="W22648">
            <v>2.2000000000000002</v>
          </cell>
          <cell r="X22648">
            <v>0</v>
          </cell>
        </row>
        <row r="22649">
          <cell r="H22649" t="str">
            <v>GTP-F0102073020</v>
          </cell>
          <cell r="W22649">
            <v>6068</v>
          </cell>
          <cell r="X22649">
            <v>0</v>
          </cell>
        </row>
        <row r="22650">
          <cell r="H22650" t="str">
            <v>GTP-F0102089534T</v>
          </cell>
          <cell r="W22650">
            <v>1379.56</v>
          </cell>
          <cell r="X22650">
            <v>0</v>
          </cell>
        </row>
        <row r="22651">
          <cell r="H22651" t="str">
            <v>GTP-F0102089535T</v>
          </cell>
          <cell r="W22651">
            <v>926.45</v>
          </cell>
          <cell r="X22651">
            <v>0</v>
          </cell>
        </row>
        <row r="22652">
          <cell r="H22652" t="str">
            <v>ZU4WE-END20-KIT-RHD</v>
          </cell>
          <cell r="W22652">
            <v>12950</v>
          </cell>
          <cell r="X22652">
            <v>300.01011099999994</v>
          </cell>
        </row>
        <row r="22653">
          <cell r="H22653" t="str">
            <v>FUJL3Z5J281A</v>
          </cell>
          <cell r="W22653">
            <v>99</v>
          </cell>
          <cell r="X22653">
            <v>27.969824499999998</v>
          </cell>
        </row>
        <row r="22654">
          <cell r="H22654" t="str">
            <v>FUJL3Z5E145B</v>
          </cell>
          <cell r="W22654">
            <v>155.34</v>
          </cell>
          <cell r="X22654">
            <v>43.886790500000004</v>
          </cell>
        </row>
        <row r="22655">
          <cell r="H22655" t="str">
            <v>FUJL3Z12B591B</v>
          </cell>
          <cell r="W22655">
            <v>31.39</v>
          </cell>
          <cell r="X22655">
            <v>8.8684129999999985</v>
          </cell>
        </row>
        <row r="22656">
          <cell r="H22656" t="str">
            <v>FUW715381S442</v>
          </cell>
          <cell r="W22656">
            <v>2.57</v>
          </cell>
          <cell r="X22656">
            <v>0.72628043750000004</v>
          </cell>
        </row>
        <row r="22657">
          <cell r="H22657" t="str">
            <v>FUW712318S442</v>
          </cell>
          <cell r="W22657">
            <v>1.165</v>
          </cell>
          <cell r="X22657">
            <v>0.32905551315789472</v>
          </cell>
        </row>
        <row r="22658">
          <cell r="H22658" t="str">
            <v>FUJL3Z5E241A</v>
          </cell>
          <cell r="W22658">
            <v>18.16</v>
          </cell>
          <cell r="X22658">
            <v>5.1299624999999995</v>
          </cell>
        </row>
        <row r="22659">
          <cell r="H22659" t="str">
            <v>FUHC3Z5J229B</v>
          </cell>
          <cell r="W22659">
            <v>849.32</v>
          </cell>
          <cell r="X22659">
            <v>239.92811399999999</v>
          </cell>
        </row>
        <row r="22660">
          <cell r="H22660" t="str">
            <v>FUW712318S442</v>
          </cell>
          <cell r="W22660">
            <v>1.165</v>
          </cell>
          <cell r="X22660">
            <v>0.32908447222222226</v>
          </cell>
        </row>
        <row r="22661">
          <cell r="H22661" t="str">
            <v>FUE1GZ9F472B</v>
          </cell>
          <cell r="W22661">
            <v>35.479999999999997</v>
          </cell>
          <cell r="X22661">
            <v>10.022228999999999</v>
          </cell>
        </row>
        <row r="22662">
          <cell r="H22662" t="str">
            <v>FUW718680S439</v>
          </cell>
          <cell r="W22662">
            <v>1.0900000000000001</v>
          </cell>
          <cell r="X22662">
            <v>0.30787512499999997</v>
          </cell>
        </row>
        <row r="22663">
          <cell r="H22663" t="str">
            <v>FUW708206S437</v>
          </cell>
          <cell r="W22663">
            <v>1.0349999999999999</v>
          </cell>
          <cell r="X22663">
            <v>0.29240012499999996</v>
          </cell>
        </row>
        <row r="22664">
          <cell r="H22664" t="str">
            <v>FUW714065S442</v>
          </cell>
          <cell r="W22664">
            <v>0.44</v>
          </cell>
          <cell r="X22664">
            <v>0.12426277500000001</v>
          </cell>
        </row>
        <row r="22665">
          <cell r="H22665" t="str">
            <v>FUW712403S439X</v>
          </cell>
          <cell r="W22665">
            <v>1.71</v>
          </cell>
          <cell r="X22665">
            <v>0.48305212499999994</v>
          </cell>
        </row>
        <row r="22666">
          <cell r="H22666" t="str">
            <v>FUML3Z1504567AC</v>
          </cell>
          <cell r="W22666">
            <v>6.1</v>
          </cell>
          <cell r="X22666">
            <v>1.7232340999999998</v>
          </cell>
        </row>
        <row r="22667">
          <cell r="H22667" t="str">
            <v>FUML3Z1504567AD</v>
          </cell>
          <cell r="W22667">
            <v>6.2299999999999995</v>
          </cell>
          <cell r="X22667">
            <v>1.7599407999999999</v>
          </cell>
        </row>
        <row r="22668">
          <cell r="H22668" t="str">
            <v>FUW505424S439</v>
          </cell>
          <cell r="W22668">
            <v>0.62249999999999994</v>
          </cell>
          <cell r="X22668">
            <v>0.17580195192307693</v>
          </cell>
        </row>
        <row r="22669">
          <cell r="H22669" t="str">
            <v>FUW705961S403</v>
          </cell>
          <cell r="W22669">
            <v>0.65</v>
          </cell>
          <cell r="X22669">
            <v>0.18361087500000001</v>
          </cell>
        </row>
        <row r="22670">
          <cell r="H22670" t="str">
            <v>FUW705961S403</v>
          </cell>
          <cell r="W22670">
            <v>0.65</v>
          </cell>
          <cell r="X22670">
            <v>0.18363021874999996</v>
          </cell>
        </row>
        <row r="22671">
          <cell r="H22671" t="str">
            <v>FUW719987S451</v>
          </cell>
          <cell r="W22671">
            <v>1.33</v>
          </cell>
          <cell r="X22671">
            <v>0.37569431249999996</v>
          </cell>
        </row>
        <row r="22672">
          <cell r="H22672" t="str">
            <v>FUW713437S439</v>
          </cell>
          <cell r="W22672">
            <v>0.27749999999999997</v>
          </cell>
          <cell r="X22672">
            <v>7.8391646666666662E-2</v>
          </cell>
        </row>
        <row r="22673">
          <cell r="H22673" t="str">
            <v>FUW719955S451</v>
          </cell>
          <cell r="W22673">
            <v>0.49250000000000005</v>
          </cell>
          <cell r="X22673">
            <v>0.13917927272727273</v>
          </cell>
        </row>
        <row r="22674">
          <cell r="H22674" t="str">
            <v>FU7C3Z9601A</v>
          </cell>
          <cell r="W22674">
            <v>11.030000000000001</v>
          </cell>
          <cell r="X22674">
            <v>75.871758499999999</v>
          </cell>
        </row>
        <row r="22675">
          <cell r="H22675" t="str">
            <v>FURL3Z9900038A</v>
          </cell>
          <cell r="W22675">
            <v>186.31</v>
          </cell>
          <cell r="X22675">
            <v>1281.5649105</v>
          </cell>
        </row>
        <row r="22676">
          <cell r="H22676" t="str">
            <v>FUEU2Z3V504PRM</v>
          </cell>
          <cell r="W22676">
            <v>207.91</v>
          </cell>
          <cell r="X22676">
            <v>58.731957999999992</v>
          </cell>
        </row>
        <row r="22677">
          <cell r="H22677" t="str">
            <v>FUDS7Z9601D</v>
          </cell>
          <cell r="W22677">
            <v>12.71</v>
          </cell>
          <cell r="X22677">
            <v>3.5901226249999998</v>
          </cell>
        </row>
        <row r="22678">
          <cell r="H22678" t="str">
            <v>FUNK4Z1613086AB</v>
          </cell>
          <cell r="W22678">
            <v>46.94</v>
          </cell>
          <cell r="X22678">
            <v>13.260436470588235</v>
          </cell>
        </row>
        <row r="22679">
          <cell r="H22679" t="str">
            <v>FUSL3Z15042C74BA</v>
          </cell>
          <cell r="W22679">
            <v>164.75</v>
          </cell>
          <cell r="X22679">
            <v>46.541681499999996</v>
          </cell>
        </row>
        <row r="22680">
          <cell r="H22680" t="str">
            <v>FUSL3Z15042C74BA</v>
          </cell>
          <cell r="W22680">
            <v>164.75</v>
          </cell>
          <cell r="X22680">
            <v>46.541526750000003</v>
          </cell>
        </row>
        <row r="22681">
          <cell r="H22681" t="str">
            <v>FUSL3Z15042C74BA</v>
          </cell>
          <cell r="W22681">
            <v>164.75</v>
          </cell>
          <cell r="X22681">
            <v>46.541557699999998</v>
          </cell>
        </row>
        <row r="22682">
          <cell r="H22682" t="str">
            <v>FU7T4Z9601A</v>
          </cell>
          <cell r="W22682">
            <v>10.87</v>
          </cell>
          <cell r="X22682">
            <v>3.0707429374999999</v>
          </cell>
        </row>
        <row r="22683">
          <cell r="H22683" t="str">
            <v>FUVC13DLG</v>
          </cell>
          <cell r="W22683">
            <v>13.71</v>
          </cell>
          <cell r="X22683">
            <v>3.8730314166666662</v>
          </cell>
        </row>
        <row r="22684">
          <cell r="H22684" t="str">
            <v>FUYN12D</v>
          </cell>
          <cell r="W22684">
            <v>12.700000000000001</v>
          </cell>
          <cell r="X22684">
            <v>3.5878013750000002</v>
          </cell>
        </row>
        <row r="22685">
          <cell r="H22685" t="str">
            <v>FUAE9Z19N619A</v>
          </cell>
          <cell r="W22685">
            <v>10.15</v>
          </cell>
          <cell r="X22685">
            <v>2.8674143333333331</v>
          </cell>
        </row>
        <row r="22686">
          <cell r="H22686" t="str">
            <v>FUJL3Z5H270A</v>
          </cell>
          <cell r="W22686">
            <v>1126.52</v>
          </cell>
          <cell r="X22686">
            <v>318.23068549999999</v>
          </cell>
        </row>
        <row r="22687">
          <cell r="H22687" t="str">
            <v>FUML3Z15044E82AA</v>
          </cell>
          <cell r="W22687">
            <v>28.53</v>
          </cell>
          <cell r="X22687">
            <v>8.0582657999999991</v>
          </cell>
        </row>
        <row r="22688">
          <cell r="H22688" t="str">
            <v>FUW715977S442</v>
          </cell>
          <cell r="W22688">
            <v>1.9350000000000001</v>
          </cell>
          <cell r="X22688">
            <v>0.54661866346153842</v>
          </cell>
        </row>
        <row r="22689">
          <cell r="H22689" t="str">
            <v>FUW715977S442</v>
          </cell>
          <cell r="W22689">
            <v>1.9349999999999998</v>
          </cell>
          <cell r="X22689">
            <v>0.54663889999999993</v>
          </cell>
        </row>
        <row r="22690">
          <cell r="H22690" t="str">
            <v>FUW715977S442</v>
          </cell>
          <cell r="W22690">
            <v>1.9350000000000001</v>
          </cell>
          <cell r="X22690">
            <v>0.5466138452380952</v>
          </cell>
        </row>
        <row r="22691">
          <cell r="H22691" t="str">
            <v>FUBK2Z3A130A</v>
          </cell>
          <cell r="W22691">
            <v>13.46</v>
          </cell>
          <cell r="X22691">
            <v>3.8022074999999997</v>
          </cell>
        </row>
        <row r="22692">
          <cell r="H22692" t="str">
            <v>FUFL3Z3050C</v>
          </cell>
          <cell r="W22692">
            <v>9.8800000000000008</v>
          </cell>
          <cell r="X22692">
            <v>2.7899877499999999</v>
          </cell>
        </row>
        <row r="22693">
          <cell r="H22693" t="str">
            <v>FUW715977S442</v>
          </cell>
          <cell r="W22693">
            <v>1.9349999999999998</v>
          </cell>
          <cell r="X22693">
            <v>0.54668876388888876</v>
          </cell>
        </row>
        <row r="22694">
          <cell r="H22694" t="str">
            <v>FUHL3Z19B596A</v>
          </cell>
          <cell r="W22694">
            <v>8.09</v>
          </cell>
          <cell r="X22694">
            <v>2.2855955999999997</v>
          </cell>
        </row>
        <row r="22695">
          <cell r="H22695" t="str">
            <v>FUW520413S440</v>
          </cell>
          <cell r="W22695">
            <v>0.94499999999999995</v>
          </cell>
          <cell r="X22695">
            <v>0.2669824375</v>
          </cell>
        </row>
        <row r="22696">
          <cell r="H22696" t="str">
            <v>FUW520212S440</v>
          </cell>
          <cell r="W22696">
            <v>0.71250000000000002</v>
          </cell>
          <cell r="X22696">
            <v>0.20129106250000001</v>
          </cell>
        </row>
        <row r="22697">
          <cell r="H22697" t="str">
            <v>FUW715068S437</v>
          </cell>
          <cell r="W22697">
            <v>0.69499999999999995</v>
          </cell>
          <cell r="X22697">
            <v>0.1962949625</v>
          </cell>
        </row>
        <row r="22698">
          <cell r="H22698" t="str">
            <v>FUW713437S439</v>
          </cell>
          <cell r="W22698">
            <v>0.27750000000000002</v>
          </cell>
          <cell r="X22698">
            <v>7.8374887500000004E-2</v>
          </cell>
        </row>
        <row r="22699">
          <cell r="H22699" t="str">
            <v>FUW718481S450B</v>
          </cell>
          <cell r="W22699">
            <v>0.52249999999999996</v>
          </cell>
          <cell r="X22699">
            <v>0.14759523046874998</v>
          </cell>
        </row>
        <row r="22700">
          <cell r="H22700" t="str">
            <v>FUW711390S450B</v>
          </cell>
          <cell r="W22700">
            <v>0.54999999999999993</v>
          </cell>
          <cell r="X22700">
            <v>0.15536899999999998</v>
          </cell>
        </row>
        <row r="22701">
          <cell r="H22701" t="str">
            <v>FUW705589S</v>
          </cell>
          <cell r="W22701">
            <v>0.38250000000000001</v>
          </cell>
          <cell r="X22701">
            <v>0.10806708333333331</v>
          </cell>
        </row>
        <row r="22702">
          <cell r="H22702" t="str">
            <v>FUW710609S439</v>
          </cell>
          <cell r="W22702">
            <v>0.625</v>
          </cell>
          <cell r="X22702">
            <v>0.1766268</v>
          </cell>
        </row>
        <row r="22703">
          <cell r="H22703" t="str">
            <v>FUBK2Z3A130A</v>
          </cell>
          <cell r="W22703">
            <v>13.46</v>
          </cell>
          <cell r="X22703">
            <v>3.80267175</v>
          </cell>
        </row>
        <row r="22704">
          <cell r="H22704" t="str">
            <v>FUBB5Z8200AA</v>
          </cell>
          <cell r="W22704">
            <v>54.06</v>
          </cell>
          <cell r="X22704">
            <v>15.268873000000001</v>
          </cell>
        </row>
        <row r="22705">
          <cell r="H22705" t="str">
            <v>FU3C3Z6731AA</v>
          </cell>
          <cell r="W22705">
            <v>17.649999999999999</v>
          </cell>
          <cell r="X22705">
            <v>4.9851164999999993</v>
          </cell>
        </row>
        <row r="22706">
          <cell r="H22706" t="str">
            <v>FUBK3Z3050B</v>
          </cell>
          <cell r="W22706">
            <v>22.07</v>
          </cell>
          <cell r="X22706">
            <v>6.2336394999999998</v>
          </cell>
        </row>
        <row r="22707">
          <cell r="H22707" t="str">
            <v>FUML3Z4234K</v>
          </cell>
          <cell r="W22707">
            <v>362.59</v>
          </cell>
          <cell r="X22707">
            <v>102.42562049999999</v>
          </cell>
        </row>
        <row r="22708">
          <cell r="H22708" t="str">
            <v>FUML3Z4234L</v>
          </cell>
          <cell r="W22708">
            <v>345.37</v>
          </cell>
          <cell r="X22708">
            <v>97.561208999999991</v>
          </cell>
        </row>
        <row r="22709">
          <cell r="H22709" t="str">
            <v>FUML3Z1506024AG</v>
          </cell>
          <cell r="W22709">
            <v>49.769999999999996</v>
          </cell>
          <cell r="X22709">
            <v>14.060461199999999</v>
          </cell>
        </row>
        <row r="22710">
          <cell r="H22710" t="str">
            <v>FUDL3Z19B596B</v>
          </cell>
          <cell r="W22710">
            <v>7.9799999999999995</v>
          </cell>
          <cell r="X22710">
            <v>2.2540884999999999</v>
          </cell>
        </row>
        <row r="22711">
          <cell r="H22711" t="str">
            <v>FUDS7Z19B596A</v>
          </cell>
          <cell r="W22711">
            <v>8.98</v>
          </cell>
          <cell r="X22711">
            <v>2.5365691500000001</v>
          </cell>
        </row>
        <row r="22712">
          <cell r="H22712" t="str">
            <v>FUML3Z2B623AA</v>
          </cell>
          <cell r="W22712">
            <v>12.6</v>
          </cell>
          <cell r="X22712">
            <v>3.5590642999999997</v>
          </cell>
        </row>
        <row r="22713">
          <cell r="H22713" t="str">
            <v>FUW704930S439</v>
          </cell>
          <cell r="W22713">
            <v>0.74750000000000005</v>
          </cell>
          <cell r="X22713">
            <v>0.21115637499999998</v>
          </cell>
        </row>
        <row r="22714">
          <cell r="H22714" t="str">
            <v>FUW704930S439</v>
          </cell>
          <cell r="W22714">
            <v>0.74749999999999994</v>
          </cell>
          <cell r="X22714">
            <v>0.21117184999999999</v>
          </cell>
        </row>
        <row r="22715">
          <cell r="H22715" t="str">
            <v>FUW721860S439</v>
          </cell>
          <cell r="W22715">
            <v>0.44750000000000001</v>
          </cell>
          <cell r="X22715">
            <v>0.12643074999999998</v>
          </cell>
        </row>
        <row r="22716">
          <cell r="H22716" t="str">
            <v>FUW715094S439</v>
          </cell>
          <cell r="W22716">
            <v>0.32250000000000001</v>
          </cell>
          <cell r="X22716">
            <v>9.1109062500000004E-2</v>
          </cell>
        </row>
        <row r="22717">
          <cell r="H22717" t="str">
            <v>FUML3Z15045G08A</v>
          </cell>
          <cell r="W22717">
            <v>13.01</v>
          </cell>
          <cell r="X22717">
            <v>3.6751887000000001</v>
          </cell>
        </row>
        <row r="22718">
          <cell r="H22718" t="str">
            <v>FUW719189S403</v>
          </cell>
          <cell r="W22718">
            <v>0.36749999999999999</v>
          </cell>
          <cell r="X22718">
            <v>0.10381275</v>
          </cell>
        </row>
        <row r="22719">
          <cell r="H22719" t="str">
            <v>FUML3Z15045B00A</v>
          </cell>
          <cell r="W22719">
            <v>14.97</v>
          </cell>
          <cell r="X22719">
            <v>4.2289306249999994</v>
          </cell>
        </row>
        <row r="22720">
          <cell r="H22720" t="str">
            <v>FUML3Z15044E44A</v>
          </cell>
          <cell r="W22720">
            <v>12.61</v>
          </cell>
          <cell r="X22720">
            <v>3.5622211999999998</v>
          </cell>
        </row>
        <row r="22721">
          <cell r="H22721" t="str">
            <v>FUML3Z15045A54A</v>
          </cell>
          <cell r="W22721">
            <v>12.34</v>
          </cell>
          <cell r="X22721">
            <v>3.4859603999999997</v>
          </cell>
        </row>
        <row r="22722">
          <cell r="H22722" t="str">
            <v>FUW720124S439</v>
          </cell>
          <cell r="W22722">
            <v>3.0775000000000001</v>
          </cell>
          <cell r="X22722">
            <v>0.86938550000000003</v>
          </cell>
        </row>
        <row r="22723">
          <cell r="H22723" t="str">
            <v>FUML3Z15046A62BA</v>
          </cell>
          <cell r="W22723">
            <v>21.21</v>
          </cell>
          <cell r="X22723">
            <v>5.9916723999999997</v>
          </cell>
        </row>
        <row r="22724">
          <cell r="H22724" t="str">
            <v>FUML3Z1504338AA</v>
          </cell>
          <cell r="W22724">
            <v>10.309999999999999</v>
          </cell>
          <cell r="X22724">
            <v>2.9124569</v>
          </cell>
        </row>
        <row r="22725">
          <cell r="H22725" t="str">
            <v>FUML3Z1504608BB</v>
          </cell>
          <cell r="W22725">
            <v>13.469999999999999</v>
          </cell>
          <cell r="X22725">
            <v>3.8051168</v>
          </cell>
        </row>
        <row r="22726">
          <cell r="H22726" t="str">
            <v>FUML3Z15045D56B</v>
          </cell>
          <cell r="W22726">
            <v>7.7200000000000006</v>
          </cell>
          <cell r="X22726">
            <v>2.1807989000000001</v>
          </cell>
        </row>
        <row r="22727">
          <cell r="H22727" t="str">
            <v>FUW720588S439</v>
          </cell>
          <cell r="W22727">
            <v>1.4275</v>
          </cell>
          <cell r="X22727">
            <v>0.40325915624999997</v>
          </cell>
        </row>
        <row r="22728">
          <cell r="H22728" t="str">
            <v>FUW721299S450L</v>
          </cell>
          <cell r="W22728">
            <v>1.22</v>
          </cell>
          <cell r="X22728">
            <v>0.34463469791666662</v>
          </cell>
        </row>
        <row r="22729">
          <cell r="H22729" t="str">
            <v>FUML3Z15044E44A</v>
          </cell>
          <cell r="W22729">
            <v>12.61</v>
          </cell>
          <cell r="X22729">
            <v>3.5622211999999998</v>
          </cell>
        </row>
        <row r="22730">
          <cell r="H22730" t="str">
            <v>FUML3Z15045A54A</v>
          </cell>
          <cell r="W22730">
            <v>12.34</v>
          </cell>
          <cell r="X22730">
            <v>3.4859603999999997</v>
          </cell>
        </row>
        <row r="22731">
          <cell r="H22731" t="str">
            <v>FUML3Z15045B00A</v>
          </cell>
          <cell r="W22731">
            <v>14.969999999999999</v>
          </cell>
          <cell r="X22731">
            <v>4.228946099999999</v>
          </cell>
        </row>
        <row r="22732">
          <cell r="H22732" t="str">
            <v>FUML3Z15045G08A</v>
          </cell>
          <cell r="W22732">
            <v>13.01</v>
          </cell>
          <cell r="X22732">
            <v>3.6751887000000001</v>
          </cell>
        </row>
        <row r="22733">
          <cell r="H22733" t="str">
            <v>FUW720125S437</v>
          </cell>
          <cell r="W22733">
            <v>0.8125</v>
          </cell>
          <cell r="X22733">
            <v>0.22953293749999998</v>
          </cell>
        </row>
        <row r="22734">
          <cell r="H22734" t="str">
            <v>FUW720127S451</v>
          </cell>
          <cell r="W22734">
            <v>0.56500000000000006</v>
          </cell>
          <cell r="X22734">
            <v>0.15961172500000001</v>
          </cell>
        </row>
        <row r="22735">
          <cell r="H22735" t="str">
            <v>FUW506822S451</v>
          </cell>
          <cell r="W22735">
            <v>1.1399999999999999</v>
          </cell>
          <cell r="X22735">
            <v>0.32203475000000004</v>
          </cell>
        </row>
        <row r="22736">
          <cell r="H22736" t="str">
            <v>FUML3Z18842AB</v>
          </cell>
          <cell r="W22736">
            <v>15.580000000000002</v>
          </cell>
          <cell r="X22736">
            <v>4.4021423000000004</v>
          </cell>
        </row>
        <row r="22737">
          <cell r="H22737" t="str">
            <v>FUML3Z15045B00A</v>
          </cell>
          <cell r="W22737">
            <v>14.97</v>
          </cell>
          <cell r="X22737">
            <v>4.2302460000000002</v>
          </cell>
        </row>
        <row r="22738">
          <cell r="H22738" t="str">
            <v>GTALUBAG-50X110X50-M</v>
          </cell>
          <cell r="W22738">
            <v>144.15</v>
          </cell>
          <cell r="X22738">
            <v>0</v>
          </cell>
        </row>
        <row r="22739">
          <cell r="H22739" t="str">
            <v>GTALUBAG150X150X48-R</v>
          </cell>
          <cell r="W22739">
            <v>190.65</v>
          </cell>
          <cell r="X22739">
            <v>0</v>
          </cell>
        </row>
        <row r="22740">
          <cell r="H22740" t="str">
            <v>GTALUBAG68X170X75-FR</v>
          </cell>
          <cell r="W22740">
            <v>153.44999999999999</v>
          </cell>
          <cell r="X22740">
            <v>0</v>
          </cell>
        </row>
        <row r="22741">
          <cell r="H22741" t="str">
            <v>GTALUBAG150X150X48-R</v>
          </cell>
          <cell r="W22741">
            <v>190.65</v>
          </cell>
          <cell r="X22741">
            <v>0</v>
          </cell>
        </row>
        <row r="22742">
          <cell r="H22742" t="str">
            <v>GTALUBAG68X170X75-FR</v>
          </cell>
          <cell r="W22742">
            <v>153.44999999999999</v>
          </cell>
          <cell r="X22742">
            <v>0</v>
          </cell>
        </row>
        <row r="22743">
          <cell r="H22743" t="str">
            <v>HT33215-0A200-000</v>
          </cell>
          <cell r="W22743">
            <v>106</v>
          </cell>
          <cell r="X22743">
            <v>0</v>
          </cell>
        </row>
        <row r="22744">
          <cell r="H22744" t="str">
            <v>GTNR-RUBBERSTRIP</v>
          </cell>
          <cell r="W22744">
            <v>5</v>
          </cell>
          <cell r="X22744">
            <v>0</v>
          </cell>
        </row>
        <row r="22745">
          <cell r="H22745" t="str">
            <v>HT51261-0A600-BLK</v>
          </cell>
          <cell r="W22745">
            <v>445</v>
          </cell>
          <cell r="X22745">
            <v>0</v>
          </cell>
        </row>
        <row r="22746">
          <cell r="H22746" t="str">
            <v>HT5125F-0AF00-BLK</v>
          </cell>
          <cell r="W22746">
            <v>41</v>
          </cell>
          <cell r="X22746">
            <v>0</v>
          </cell>
        </row>
        <row r="22747">
          <cell r="H22747" t="str">
            <v>GTF0102089003</v>
          </cell>
          <cell r="W22747">
            <v>473.51</v>
          </cell>
          <cell r="X22747">
            <v>0</v>
          </cell>
        </row>
        <row r="22748">
          <cell r="H22748" t="str">
            <v>GTF0102073014</v>
          </cell>
          <cell r="W22748">
            <v>53.239999999999995</v>
          </cell>
          <cell r="X22748">
            <v>0</v>
          </cell>
        </row>
        <row r="22749">
          <cell r="H22749" t="str">
            <v>GTF0102073015</v>
          </cell>
          <cell r="W22749">
            <v>53.239999999999995</v>
          </cell>
          <cell r="X22749">
            <v>0</v>
          </cell>
        </row>
        <row r="22750">
          <cell r="H22750" t="str">
            <v>GTF0102077037</v>
          </cell>
          <cell r="W22750">
            <v>15.97</v>
          </cell>
          <cell r="X22750">
            <v>0</v>
          </cell>
        </row>
        <row r="22751">
          <cell r="H22751" t="str">
            <v>GTF0102073012</v>
          </cell>
          <cell r="W22751">
            <v>55.5</v>
          </cell>
          <cell r="X22751">
            <v>0</v>
          </cell>
        </row>
        <row r="22752">
          <cell r="H22752" t="str">
            <v>GTF0102073013</v>
          </cell>
          <cell r="W22752">
            <v>55.5</v>
          </cell>
          <cell r="X22752">
            <v>0</v>
          </cell>
        </row>
        <row r="22753">
          <cell r="H22753" t="str">
            <v>GTF0102073034</v>
          </cell>
          <cell r="W22753">
            <v>39.659999999999997</v>
          </cell>
          <cell r="X22753">
            <v>0</v>
          </cell>
        </row>
        <row r="22754">
          <cell r="H22754" t="str">
            <v>GTF0102073035</v>
          </cell>
          <cell r="W22754">
            <v>17</v>
          </cell>
          <cell r="X22754">
            <v>0</v>
          </cell>
        </row>
        <row r="22755">
          <cell r="H22755" t="str">
            <v>HT52172-0A171-BLK</v>
          </cell>
          <cell r="W22755">
            <v>95</v>
          </cell>
          <cell r="X22755">
            <v>0</v>
          </cell>
        </row>
        <row r="22756">
          <cell r="H22756" t="str">
            <v>HT52172-0A910-BLK</v>
          </cell>
          <cell r="W22756">
            <v>35</v>
          </cell>
          <cell r="X22756">
            <v>0</v>
          </cell>
        </row>
        <row r="22757">
          <cell r="H22757" t="str">
            <v>HT52172-0AA40-BLK</v>
          </cell>
          <cell r="W22757">
            <v>95</v>
          </cell>
          <cell r="X22757">
            <v>0</v>
          </cell>
        </row>
        <row r="22758">
          <cell r="H22758" t="str">
            <v>HT76131-TB200-BLK</v>
          </cell>
          <cell r="W22758">
            <v>87</v>
          </cell>
          <cell r="X22758">
            <v>0</v>
          </cell>
        </row>
        <row r="22759">
          <cell r="H22759" t="str">
            <v>HT76131-TB210-BLK</v>
          </cell>
          <cell r="W22759">
            <v>62</v>
          </cell>
          <cell r="X22759">
            <v>0</v>
          </cell>
        </row>
        <row r="22760">
          <cell r="H22760" t="str">
            <v>GTF0102074030</v>
          </cell>
          <cell r="W22760">
            <v>22.13</v>
          </cell>
          <cell r="X22760">
            <v>0</v>
          </cell>
        </row>
        <row r="22761">
          <cell r="H22761" t="str">
            <v>GTF0102081009</v>
          </cell>
          <cell r="W22761">
            <v>228.60999999999999</v>
          </cell>
          <cell r="X22761">
            <v>0</v>
          </cell>
        </row>
        <row r="22762">
          <cell r="H22762" t="str">
            <v>GTF0102081010</v>
          </cell>
          <cell r="W22762">
            <v>159.93</v>
          </cell>
          <cell r="X22762">
            <v>0</v>
          </cell>
        </row>
        <row r="22763">
          <cell r="H22763" t="str">
            <v>GTF0102077035</v>
          </cell>
          <cell r="W22763">
            <v>157</v>
          </cell>
          <cell r="X22763">
            <v>0</v>
          </cell>
        </row>
        <row r="22764">
          <cell r="H22764" t="str">
            <v>GTF0103014330</v>
          </cell>
          <cell r="W22764">
            <v>171</v>
          </cell>
          <cell r="X22764">
            <v>0</v>
          </cell>
        </row>
        <row r="22765">
          <cell r="H22765" t="str">
            <v>GTF0102073011</v>
          </cell>
          <cell r="W22765">
            <v>50</v>
          </cell>
          <cell r="X22765">
            <v>0</v>
          </cell>
        </row>
        <row r="22766">
          <cell r="H22766" t="str">
            <v>GTF0102074030</v>
          </cell>
          <cell r="W22766">
            <v>22.13</v>
          </cell>
          <cell r="X22766">
            <v>0</v>
          </cell>
        </row>
        <row r="22767">
          <cell r="H22767" t="str">
            <v>GTF02104001003</v>
          </cell>
          <cell r="W22767">
            <v>145</v>
          </cell>
          <cell r="X22767">
            <v>0</v>
          </cell>
        </row>
        <row r="22768">
          <cell r="H22768" t="str">
            <v>GTF0102078525</v>
          </cell>
          <cell r="W22768">
            <v>1251.1999999999998</v>
          </cell>
          <cell r="X22768">
            <v>0</v>
          </cell>
        </row>
        <row r="22769">
          <cell r="H22769" t="str">
            <v>GTF0102089524M</v>
          </cell>
          <cell r="W22769">
            <v>2555.06</v>
          </cell>
          <cell r="X22769">
            <v>0</v>
          </cell>
        </row>
        <row r="22770">
          <cell r="H22770" t="str">
            <v>GTF0102089555M</v>
          </cell>
          <cell r="W22770">
            <v>104.23</v>
          </cell>
          <cell r="X22770">
            <v>0</v>
          </cell>
        </row>
        <row r="22771">
          <cell r="H22771" t="str">
            <v>GTF0102073510</v>
          </cell>
          <cell r="W22771">
            <v>63.830000000000005</v>
          </cell>
          <cell r="X22771">
            <v>0</v>
          </cell>
        </row>
        <row r="22772">
          <cell r="H22772" t="str">
            <v>HU76150-0A200-000</v>
          </cell>
          <cell r="W22772">
            <v>90</v>
          </cell>
          <cell r="X22772">
            <v>111.43229157142856</v>
          </cell>
        </row>
        <row r="22773">
          <cell r="H22773" t="str">
            <v>GTAVSS0.85MMSQ(B)</v>
          </cell>
          <cell r="W22773">
            <v>4.5</v>
          </cell>
          <cell r="X22773">
            <v>0</v>
          </cell>
        </row>
        <row r="22774">
          <cell r="H22774" t="str">
            <v>GTAVSS0.85MMSQ(O)</v>
          </cell>
          <cell r="W22774">
            <v>4.5</v>
          </cell>
          <cell r="X22774">
            <v>0</v>
          </cell>
        </row>
        <row r="22775">
          <cell r="H22775" t="str">
            <v>GTAVSS0.85MMSQ(G)</v>
          </cell>
          <cell r="W22775">
            <v>4.5</v>
          </cell>
          <cell r="X22775">
            <v>0</v>
          </cell>
        </row>
        <row r="22776">
          <cell r="H22776" t="str">
            <v>GTAVSS0.85MMSQ(BR)</v>
          </cell>
          <cell r="W22776">
            <v>4.5</v>
          </cell>
          <cell r="X22776">
            <v>0</v>
          </cell>
        </row>
        <row r="22777">
          <cell r="H22777" t="str">
            <v>GTAVSS0.85MMSQ(GR)</v>
          </cell>
          <cell r="W22777">
            <v>4.5</v>
          </cell>
          <cell r="X22777">
            <v>0</v>
          </cell>
        </row>
        <row r="22778">
          <cell r="H22778" t="str">
            <v>GTAVSS0.85MMSQ(L)</v>
          </cell>
          <cell r="W22778">
            <v>4.5</v>
          </cell>
          <cell r="X22778">
            <v>0</v>
          </cell>
        </row>
        <row r="22779">
          <cell r="H22779" t="str">
            <v>GTAVSS0.85MMSQ(R/B)</v>
          </cell>
          <cell r="W22779">
            <v>4.5</v>
          </cell>
          <cell r="X22779">
            <v>0</v>
          </cell>
        </row>
        <row r="22780">
          <cell r="H22780" t="str">
            <v>GTAVSS0.85MMSQ(BR/L)</v>
          </cell>
          <cell r="W22780">
            <v>4.5</v>
          </cell>
          <cell r="X22780">
            <v>0</v>
          </cell>
        </row>
        <row r="22781">
          <cell r="H22781" t="str">
            <v>GTAVSS0.85MMSQ(B/W)</v>
          </cell>
          <cell r="W22781">
            <v>4.5</v>
          </cell>
          <cell r="X22781">
            <v>0</v>
          </cell>
        </row>
        <row r="22782">
          <cell r="H22782" t="str">
            <v>GTAVSS0.85MMSQ(P/L)</v>
          </cell>
          <cell r="W22782">
            <v>4.5</v>
          </cell>
          <cell r="X22782">
            <v>0</v>
          </cell>
        </row>
        <row r="22783">
          <cell r="H22783" t="str">
            <v>GTAVSS0.85MMSQ(P/W)</v>
          </cell>
          <cell r="W22783">
            <v>4.5</v>
          </cell>
          <cell r="X22783">
            <v>0</v>
          </cell>
        </row>
        <row r="22784">
          <cell r="H22784" t="str">
            <v>GTAVSS0.85MMSQ(G/B)</v>
          </cell>
          <cell r="W22784">
            <v>4.5</v>
          </cell>
          <cell r="X22784">
            <v>0</v>
          </cell>
        </row>
        <row r="22785">
          <cell r="H22785" t="str">
            <v>GTAVSS0.85MMSQ(G/W)</v>
          </cell>
          <cell r="W22785">
            <v>4.5</v>
          </cell>
          <cell r="X22785">
            <v>0</v>
          </cell>
        </row>
        <row r="22786">
          <cell r="H22786" t="str">
            <v>GTAVSS1.25MMSQ(Y)</v>
          </cell>
          <cell r="W22786">
            <v>6.44</v>
          </cell>
          <cell r="X22786">
            <v>0</v>
          </cell>
        </row>
        <row r="22787">
          <cell r="H22787" t="str">
            <v>GTAVSS1.25MMSQ(G)</v>
          </cell>
          <cell r="W22787">
            <v>6.44</v>
          </cell>
          <cell r="X22787">
            <v>0</v>
          </cell>
        </row>
        <row r="22788">
          <cell r="H22788" t="str">
            <v>GTAVSS1.25MMSQ(W)</v>
          </cell>
          <cell r="W22788">
            <v>6.44</v>
          </cell>
          <cell r="X22788">
            <v>0</v>
          </cell>
        </row>
        <row r="22789">
          <cell r="H22789" t="str">
            <v>GTAVSS1.25MMSQ(BR)</v>
          </cell>
          <cell r="W22789">
            <v>6.44</v>
          </cell>
          <cell r="X22789">
            <v>0</v>
          </cell>
        </row>
        <row r="22790">
          <cell r="H22790" t="str">
            <v>GTAVSS0.85MMSQ(L/B)</v>
          </cell>
          <cell r="W22790">
            <v>4.5</v>
          </cell>
          <cell r="X22790">
            <v>0</v>
          </cell>
        </row>
        <row r="22791">
          <cell r="H22791" t="str">
            <v>GTAVSS1.25MMSQ(R)</v>
          </cell>
          <cell r="W22791">
            <v>6.44</v>
          </cell>
          <cell r="X22791">
            <v>0</v>
          </cell>
        </row>
        <row r="22792">
          <cell r="H22792" t="str">
            <v>GTAVSS1.25MMSQ(P)</v>
          </cell>
          <cell r="W22792">
            <v>6.44</v>
          </cell>
          <cell r="X22792">
            <v>0</v>
          </cell>
        </row>
        <row r="22793">
          <cell r="H22793" t="str">
            <v>GTAVSS1.25MMSQ(G/W)</v>
          </cell>
          <cell r="W22793">
            <v>6.44</v>
          </cell>
          <cell r="X22793">
            <v>0</v>
          </cell>
        </row>
        <row r="22794">
          <cell r="H22794" t="str">
            <v>GTAVSS2.50SQMM(R)</v>
          </cell>
          <cell r="W22794">
            <v>13.41</v>
          </cell>
          <cell r="X22794">
            <v>0</v>
          </cell>
        </row>
        <row r="22795">
          <cell r="H22795" t="str">
            <v>GTAVSS2.50SQMM(B)</v>
          </cell>
          <cell r="W22795">
            <v>13.41</v>
          </cell>
          <cell r="X22795">
            <v>0</v>
          </cell>
        </row>
        <row r="22796">
          <cell r="H22796" t="str">
            <v>GTAVSSBS0.75FX2C</v>
          </cell>
          <cell r="W22796">
            <v>14.96</v>
          </cell>
          <cell r="X22796">
            <v>0</v>
          </cell>
        </row>
        <row r="22797">
          <cell r="H22797" t="str">
            <v>GTQVR25MMSQ</v>
          </cell>
          <cell r="W22797">
            <v>185.65</v>
          </cell>
          <cell r="X22797">
            <v>0</v>
          </cell>
        </row>
        <row r="22798">
          <cell r="H22798" t="str">
            <v>GTAVSSBS0.75FX2C</v>
          </cell>
          <cell r="W22798">
            <v>14.29</v>
          </cell>
          <cell r="X22798">
            <v>0</v>
          </cell>
        </row>
        <row r="22799">
          <cell r="H22799" t="str">
            <v>GTP-F0102073020</v>
          </cell>
          <cell r="W22799">
            <v>6068</v>
          </cell>
          <cell r="X22799">
            <v>0</v>
          </cell>
        </row>
        <row r="22800">
          <cell r="H22800" t="str">
            <v>GTP-F0102090002</v>
          </cell>
          <cell r="W22800">
            <v>8818</v>
          </cell>
          <cell r="X22800">
            <v>0</v>
          </cell>
        </row>
        <row r="22801">
          <cell r="H22801" t="str">
            <v>GTP-F0102073020</v>
          </cell>
          <cell r="W22801">
            <v>6068</v>
          </cell>
          <cell r="X22801">
            <v>0</v>
          </cell>
        </row>
        <row r="22802">
          <cell r="H22802" t="str">
            <v>GTP-F0102090002</v>
          </cell>
          <cell r="W22802">
            <v>8818</v>
          </cell>
          <cell r="X22802">
            <v>0</v>
          </cell>
        </row>
        <row r="22803">
          <cell r="H22803" t="str">
            <v>GTP-F0102081527T</v>
          </cell>
          <cell r="W22803">
            <v>395.53</v>
          </cell>
          <cell r="X22803">
            <v>0</v>
          </cell>
        </row>
        <row r="22804">
          <cell r="H22804" t="str">
            <v>GCDJ7013-6.3-21</v>
          </cell>
          <cell r="W22804">
            <v>1.55E-2</v>
          </cell>
          <cell r="X22804">
            <v>8.3214175571428572E-3</v>
          </cell>
        </row>
        <row r="22805">
          <cell r="H22805" t="str">
            <v>GCDJ622-D6.3A</v>
          </cell>
          <cell r="W22805">
            <v>7.0999999999999994E-2</v>
          </cell>
          <cell r="X22805">
            <v>3.8130630299999996E-2</v>
          </cell>
        </row>
        <row r="22806">
          <cell r="H22806" t="str">
            <v>GCDJ621-1.5B</v>
          </cell>
          <cell r="W22806">
            <v>5.5E-2</v>
          </cell>
          <cell r="X22806">
            <v>2.9539774058333333E-2</v>
          </cell>
        </row>
        <row r="22807">
          <cell r="H22807" t="str">
            <v>GCDJ7061Y-2.3-11</v>
          </cell>
          <cell r="W22807">
            <v>0.23</v>
          </cell>
          <cell r="X22807">
            <v>0.1233994885</v>
          </cell>
        </row>
        <row r="22808">
          <cell r="H22808" t="str">
            <v>GCDJ613-2.3*0.6</v>
          </cell>
          <cell r="W22808">
            <v>0.06</v>
          </cell>
          <cell r="X22808">
            <v>3.2187430911111106E-2</v>
          </cell>
        </row>
        <row r="22809">
          <cell r="H22809" t="str">
            <v>GCDJ7052-3-21</v>
          </cell>
          <cell r="W22809">
            <v>0.184</v>
          </cell>
          <cell r="X22809">
            <v>9.8720773899999989E-2</v>
          </cell>
        </row>
        <row r="22810">
          <cell r="H22810" t="str">
            <v>GCDJ7092-3-21</v>
          </cell>
          <cell r="W22810">
            <v>0.24149999999999999</v>
          </cell>
          <cell r="X22810">
            <v>0.1295681172</v>
          </cell>
        </row>
        <row r="22811">
          <cell r="H22811" t="str">
            <v>GCDJ7103A-2.2-11</v>
          </cell>
          <cell r="W22811">
            <v>1.2649999999999999</v>
          </cell>
          <cell r="X22811">
            <v>0.67869547080000003</v>
          </cell>
        </row>
        <row r="22812">
          <cell r="H22812" t="str">
            <v>GCDJ7103A-2.2-21</v>
          </cell>
          <cell r="W22812">
            <v>1.4604999999999999</v>
          </cell>
          <cell r="X22812">
            <v>0.78360032220000009</v>
          </cell>
        </row>
        <row r="22813">
          <cell r="H22813" t="str">
            <v>GCDJ7081A-2.3-21</v>
          </cell>
          <cell r="W22813">
            <v>0.13800000000000001</v>
          </cell>
          <cell r="X22813">
            <v>7.4038900000000005E-2</v>
          </cell>
        </row>
        <row r="22814">
          <cell r="H22814" t="str">
            <v>GCDJ7014-7.8-21-W</v>
          </cell>
          <cell r="W22814">
            <v>0.25</v>
          </cell>
          <cell r="X22814">
            <v>0.1341228998</v>
          </cell>
        </row>
        <row r="22815">
          <cell r="H22815" t="str">
            <v>GCDJ70217-6.3.21</v>
          </cell>
          <cell r="W22815">
            <v>0.47</v>
          </cell>
          <cell r="X22815">
            <v>0.25216804139999999</v>
          </cell>
        </row>
        <row r="22816">
          <cell r="H22816" t="str">
            <v>GT3M_94-PRIMER</v>
          </cell>
          <cell r="W22816">
            <v>1867</v>
          </cell>
          <cell r="X22816">
            <v>0</v>
          </cell>
        </row>
        <row r="22817">
          <cell r="H22817" t="str">
            <v>GT2K-PM-S-CKL#4020SL</v>
          </cell>
          <cell r="W22817">
            <v>680</v>
          </cell>
          <cell r="X22817">
            <v>0</v>
          </cell>
        </row>
        <row r="22818">
          <cell r="H22818" t="str">
            <v>GT2K-PRM-HD-CKL#402S</v>
          </cell>
          <cell r="W22818">
            <v>200</v>
          </cell>
          <cell r="X22818">
            <v>0</v>
          </cell>
        </row>
        <row r="22819">
          <cell r="H22819" t="str">
            <v>GTCKL5020#MATT-BLK-9</v>
          </cell>
          <cell r="W22819">
            <v>1600</v>
          </cell>
          <cell r="X22819">
            <v>0</v>
          </cell>
        </row>
        <row r="22820">
          <cell r="H22820" t="str">
            <v>GTCKL5020#SMG440M-RE</v>
          </cell>
          <cell r="W22820">
            <v>1800</v>
          </cell>
          <cell r="X22820">
            <v>0</v>
          </cell>
        </row>
        <row r="22821">
          <cell r="H22821" t="str">
            <v>GTCKL5020#SMG6204-D-</v>
          </cell>
          <cell r="W22821">
            <v>1400</v>
          </cell>
          <cell r="X22821">
            <v>0</v>
          </cell>
        </row>
        <row r="22822">
          <cell r="H22822" t="str">
            <v>GTCKL5020#SMG7021-BL</v>
          </cell>
          <cell r="W22822">
            <v>1900</v>
          </cell>
          <cell r="X22822">
            <v>0</v>
          </cell>
        </row>
        <row r="22823">
          <cell r="H22823" t="str">
            <v>GTCKL5020#SPPG9003-W</v>
          </cell>
          <cell r="W22823">
            <v>1500</v>
          </cell>
          <cell r="X22823">
            <v>0</v>
          </cell>
        </row>
        <row r="22824">
          <cell r="H22824" t="str">
            <v>GTCKL5020#SPPG9003-W</v>
          </cell>
          <cell r="W22824">
            <v>1300</v>
          </cell>
          <cell r="X22824">
            <v>0</v>
          </cell>
        </row>
        <row r="22825">
          <cell r="H22825" t="str">
            <v>ZT330373993</v>
          </cell>
          <cell r="W22825">
            <v>765.44</v>
          </cell>
          <cell r="X22825">
            <v>0</v>
          </cell>
        </row>
        <row r="22826">
          <cell r="H22826" t="str">
            <v>ZT330371079</v>
          </cell>
          <cell r="W22826">
            <v>2679.05</v>
          </cell>
          <cell r="X22826">
            <v>0</v>
          </cell>
        </row>
        <row r="22827">
          <cell r="H22827" t="str">
            <v>ZT330372037</v>
          </cell>
          <cell r="W22827">
            <v>1594.67</v>
          </cell>
          <cell r="X22827">
            <v>0</v>
          </cell>
        </row>
        <row r="22828">
          <cell r="H22828" t="str">
            <v>ZT330371085</v>
          </cell>
          <cell r="W22828">
            <v>1487.51</v>
          </cell>
          <cell r="X22828">
            <v>0</v>
          </cell>
        </row>
        <row r="22829">
          <cell r="H22829" t="str">
            <v>FTN1WZ13008DN</v>
          </cell>
          <cell r="W22829">
            <v>5500</v>
          </cell>
          <cell r="X22829">
            <v>0</v>
          </cell>
        </row>
        <row r="22830">
          <cell r="H22830" t="str">
            <v>FTEB3Z8200P</v>
          </cell>
          <cell r="W22830">
            <v>3702</v>
          </cell>
          <cell r="X22830">
            <v>0</v>
          </cell>
        </row>
        <row r="22831">
          <cell r="H22831" t="str">
            <v>FTJB3Z17D957H</v>
          </cell>
          <cell r="W22831">
            <v>1424</v>
          </cell>
          <cell r="X22831">
            <v>0</v>
          </cell>
        </row>
        <row r="22832">
          <cell r="H22832" t="str">
            <v>FTFB3Z6K682Q</v>
          </cell>
          <cell r="W22832">
            <v>15377</v>
          </cell>
          <cell r="X22832">
            <v>0</v>
          </cell>
        </row>
        <row r="22833">
          <cell r="H22833" t="str">
            <v>FTEB3Z4142006K</v>
          </cell>
          <cell r="W22833">
            <v>1800</v>
          </cell>
          <cell r="X22833">
            <v>0</v>
          </cell>
        </row>
        <row r="22834">
          <cell r="H22834" t="str">
            <v>FTF5TZ6734BA</v>
          </cell>
          <cell r="W22834">
            <v>34</v>
          </cell>
          <cell r="X22834">
            <v>0</v>
          </cell>
        </row>
        <row r="22835">
          <cell r="H22835" t="str">
            <v>FTJB3Z13832B</v>
          </cell>
          <cell r="W22835">
            <v>1381</v>
          </cell>
          <cell r="X22835">
            <v>0</v>
          </cell>
        </row>
        <row r="22836">
          <cell r="H22836" t="str">
            <v>FTJB3Z4103100AA</v>
          </cell>
          <cell r="W22836">
            <v>3600</v>
          </cell>
          <cell r="X22836">
            <v>0</v>
          </cell>
        </row>
        <row r="22837">
          <cell r="H22837" t="str">
            <v>FTEB3Z5808A</v>
          </cell>
          <cell r="W22837">
            <v>1427</v>
          </cell>
          <cell r="X22837">
            <v>0</v>
          </cell>
        </row>
        <row r="22838">
          <cell r="H22838" t="str">
            <v>FTEB3Z19972Q</v>
          </cell>
          <cell r="W22838">
            <v>1196</v>
          </cell>
          <cell r="X22838">
            <v>0</v>
          </cell>
        </row>
        <row r="22839">
          <cell r="H22839" t="str">
            <v>FTJB3Z78016A23A</v>
          </cell>
          <cell r="W22839">
            <v>376</v>
          </cell>
          <cell r="X22839">
            <v>0</v>
          </cell>
        </row>
        <row r="22840">
          <cell r="H22840" t="str">
            <v>FTJB3Z3084B</v>
          </cell>
          <cell r="W22840">
            <v>1760</v>
          </cell>
          <cell r="X22840">
            <v>0</v>
          </cell>
        </row>
        <row r="22841">
          <cell r="H22841" t="str">
            <v>FTJB3Z3078C</v>
          </cell>
          <cell r="W22841">
            <v>3810</v>
          </cell>
          <cell r="X22841">
            <v>0</v>
          </cell>
        </row>
        <row r="22842">
          <cell r="H22842" t="str">
            <v>FTPU2Z17V528L</v>
          </cell>
          <cell r="W22842">
            <v>234</v>
          </cell>
          <cell r="X22842">
            <v>0</v>
          </cell>
        </row>
        <row r="22843">
          <cell r="H22843" t="str">
            <v>FTLU2Z9365A</v>
          </cell>
          <cell r="W22843">
            <v>262</v>
          </cell>
          <cell r="X22843">
            <v>0</v>
          </cell>
        </row>
        <row r="22844">
          <cell r="H22844" t="str">
            <v>FTF5TZ6734BA</v>
          </cell>
          <cell r="W22844">
            <v>34</v>
          </cell>
          <cell r="X22844">
            <v>0</v>
          </cell>
        </row>
        <row r="22845">
          <cell r="H22845" t="str">
            <v>FTUM4650894</v>
          </cell>
          <cell r="W22845">
            <v>356</v>
          </cell>
          <cell r="X22845">
            <v>0</v>
          </cell>
        </row>
        <row r="22846">
          <cell r="H22846" t="str">
            <v>FTEB3Z5C486B</v>
          </cell>
          <cell r="W22846">
            <v>411</v>
          </cell>
          <cell r="X22846">
            <v>0</v>
          </cell>
        </row>
        <row r="22847">
          <cell r="H22847" t="str">
            <v>FTJB3Z3085B</v>
          </cell>
          <cell r="W22847">
            <v>1760</v>
          </cell>
          <cell r="X22847">
            <v>0</v>
          </cell>
        </row>
        <row r="22848">
          <cell r="H22848" t="str">
            <v>FTJU2Z6731B</v>
          </cell>
          <cell r="W22848">
            <v>120</v>
          </cell>
          <cell r="X22848">
            <v>0</v>
          </cell>
        </row>
        <row r="22849">
          <cell r="H22849" t="str">
            <v>FTEB3Z9922050U</v>
          </cell>
          <cell r="W22849">
            <v>1746</v>
          </cell>
          <cell r="X22849">
            <v>0</v>
          </cell>
        </row>
        <row r="22850">
          <cell r="H22850" t="str">
            <v>FTLU2Z17V528H</v>
          </cell>
          <cell r="W22850">
            <v>234</v>
          </cell>
          <cell r="X22850">
            <v>0</v>
          </cell>
        </row>
        <row r="22851">
          <cell r="H22851" t="str">
            <v>FTEB3Z17683CAD</v>
          </cell>
          <cell r="W22851">
            <v>2050</v>
          </cell>
          <cell r="X22851">
            <v>0</v>
          </cell>
        </row>
        <row r="22852">
          <cell r="H22852" t="str">
            <v>FTUC3C33042</v>
          </cell>
          <cell r="W22852">
            <v>211</v>
          </cell>
          <cell r="X22852">
            <v>0</v>
          </cell>
        </row>
        <row r="22853">
          <cell r="H22853" t="str">
            <v>FTAB3Z3B436C</v>
          </cell>
          <cell r="W22853">
            <v>1415</v>
          </cell>
          <cell r="X22853">
            <v>0</v>
          </cell>
        </row>
        <row r="22854">
          <cell r="H22854" t="str">
            <v>FTHB3Z19N619B</v>
          </cell>
          <cell r="W22854">
            <v>180</v>
          </cell>
          <cell r="X22854">
            <v>0</v>
          </cell>
        </row>
        <row r="22855">
          <cell r="H22855" t="str">
            <v>FTJU2Z6731B</v>
          </cell>
          <cell r="W22855">
            <v>120</v>
          </cell>
          <cell r="X22855">
            <v>0</v>
          </cell>
        </row>
        <row r="22856">
          <cell r="H22856" t="str">
            <v>FTJB3Z1104B</v>
          </cell>
          <cell r="W22856">
            <v>650</v>
          </cell>
          <cell r="X22856">
            <v>0</v>
          </cell>
        </row>
        <row r="22857">
          <cell r="H22857" t="str">
            <v>FTLU2Z9365A</v>
          </cell>
          <cell r="W22857">
            <v>262</v>
          </cell>
          <cell r="X22857">
            <v>0</v>
          </cell>
        </row>
        <row r="22858">
          <cell r="H22858" t="str">
            <v>FTJB3Z3079C</v>
          </cell>
          <cell r="W22858">
            <v>3810</v>
          </cell>
          <cell r="X22858">
            <v>0</v>
          </cell>
        </row>
        <row r="22859">
          <cell r="H22859" t="str">
            <v>FTJB3Z3084B</v>
          </cell>
          <cell r="W22859">
            <v>1760</v>
          </cell>
          <cell r="X22859">
            <v>0</v>
          </cell>
        </row>
        <row r="22860">
          <cell r="H22860" t="str">
            <v>FTJB3Z3K185S</v>
          </cell>
          <cell r="W22860">
            <v>3238</v>
          </cell>
          <cell r="X22860">
            <v>0</v>
          </cell>
        </row>
        <row r="22861">
          <cell r="H22861" t="str">
            <v>FTJB3Z3K186S</v>
          </cell>
          <cell r="W22861">
            <v>3238</v>
          </cell>
          <cell r="X22861">
            <v>0</v>
          </cell>
        </row>
        <row r="22862">
          <cell r="H22862" t="str">
            <v>FTJB3Z5202C</v>
          </cell>
          <cell r="W22862">
            <v>2349</v>
          </cell>
          <cell r="X22862">
            <v>0</v>
          </cell>
        </row>
        <row r="22863">
          <cell r="H22863" t="str">
            <v>FTEB3Z4127847F</v>
          </cell>
          <cell r="W22863">
            <v>9666</v>
          </cell>
          <cell r="X22863">
            <v>0</v>
          </cell>
        </row>
        <row r="22864">
          <cell r="H22864" t="str">
            <v>FTEB3Z19A834F</v>
          </cell>
          <cell r="W22864">
            <v>1606</v>
          </cell>
          <cell r="X22864">
            <v>0</v>
          </cell>
        </row>
        <row r="22865">
          <cell r="H22865" t="str">
            <v>FTEB3Z16A550AP</v>
          </cell>
          <cell r="W22865">
            <v>135</v>
          </cell>
          <cell r="X22865">
            <v>0</v>
          </cell>
        </row>
        <row r="22866">
          <cell r="H22866" t="str">
            <v>FTEB3Z16A550AP</v>
          </cell>
          <cell r="W22866">
            <v>135</v>
          </cell>
          <cell r="X22866">
            <v>0</v>
          </cell>
        </row>
        <row r="22867">
          <cell r="H22867" t="str">
            <v>FTEB3Z19A834F</v>
          </cell>
          <cell r="W22867">
            <v>1606</v>
          </cell>
          <cell r="X22867">
            <v>0</v>
          </cell>
        </row>
        <row r="22868">
          <cell r="H22868" t="str">
            <v>FTEB3Z41692B</v>
          </cell>
          <cell r="W22868">
            <v>5338</v>
          </cell>
          <cell r="X22868">
            <v>0</v>
          </cell>
        </row>
        <row r="22869">
          <cell r="H22869" t="str">
            <v>FTEB3Z13404E</v>
          </cell>
          <cell r="W22869">
            <v>1810</v>
          </cell>
          <cell r="X22869">
            <v>0</v>
          </cell>
        </row>
        <row r="22870">
          <cell r="H22870" t="str">
            <v>FTEB3Z17757V</v>
          </cell>
          <cell r="W22870">
            <v>3344</v>
          </cell>
          <cell r="X22870">
            <v>0</v>
          </cell>
        </row>
        <row r="22871">
          <cell r="H22871" t="str">
            <v>FTEB3Z99253A10A</v>
          </cell>
          <cell r="W22871">
            <v>1200</v>
          </cell>
          <cell r="X22871">
            <v>0</v>
          </cell>
        </row>
        <row r="22872">
          <cell r="H22872" t="str">
            <v>FTAB3Z9450C</v>
          </cell>
          <cell r="W22872">
            <v>373</v>
          </cell>
          <cell r="X22872">
            <v>0</v>
          </cell>
        </row>
        <row r="22873">
          <cell r="H22873" t="str">
            <v>FTEB3Z3A130A</v>
          </cell>
          <cell r="W22873">
            <v>849</v>
          </cell>
          <cell r="X22873">
            <v>0</v>
          </cell>
        </row>
        <row r="22874">
          <cell r="H22874" t="str">
            <v>FTEB3Z3A130C</v>
          </cell>
          <cell r="W22874">
            <v>849</v>
          </cell>
          <cell r="X22874">
            <v>0</v>
          </cell>
        </row>
        <row r="22875">
          <cell r="H22875" t="str">
            <v>FTEB3Z2282D</v>
          </cell>
          <cell r="W22875">
            <v>208</v>
          </cell>
          <cell r="X22875">
            <v>0</v>
          </cell>
        </row>
        <row r="22876">
          <cell r="H22876" t="str">
            <v>FTEB3Z2282C</v>
          </cell>
          <cell r="W22876">
            <v>208</v>
          </cell>
          <cell r="X22876">
            <v>0</v>
          </cell>
        </row>
        <row r="22877">
          <cell r="H22877" t="str">
            <v>FTEB3Z41692B</v>
          </cell>
          <cell r="W22877">
            <v>5338</v>
          </cell>
          <cell r="X22877">
            <v>0</v>
          </cell>
        </row>
        <row r="22878">
          <cell r="H22878" t="str">
            <v>FTEB3Z18658B</v>
          </cell>
          <cell r="W22878">
            <v>10680</v>
          </cell>
          <cell r="X22878">
            <v>0</v>
          </cell>
        </row>
        <row r="22879">
          <cell r="H22879" t="str">
            <v>FTEB3Z10B768A</v>
          </cell>
          <cell r="W22879">
            <v>336</v>
          </cell>
          <cell r="X22879">
            <v>0</v>
          </cell>
        </row>
        <row r="22880">
          <cell r="H22880" t="str">
            <v>FTEB3Z16C826B</v>
          </cell>
          <cell r="W22880">
            <v>1173</v>
          </cell>
          <cell r="X22880">
            <v>0</v>
          </cell>
        </row>
        <row r="22881">
          <cell r="H22881" t="str">
            <v>FT96364140</v>
          </cell>
          <cell r="W22881">
            <v>9</v>
          </cell>
          <cell r="X22881">
            <v>0</v>
          </cell>
        </row>
        <row r="22882">
          <cell r="H22882" t="str">
            <v>FTEB3Z41044F58BF</v>
          </cell>
          <cell r="W22882">
            <v>179</v>
          </cell>
          <cell r="X22882">
            <v>0</v>
          </cell>
        </row>
        <row r="22883">
          <cell r="H22883" t="str">
            <v>FTW500022S442</v>
          </cell>
          <cell r="W22883">
            <v>24</v>
          </cell>
          <cell r="X22883">
            <v>0</v>
          </cell>
        </row>
        <row r="22884">
          <cell r="H22884" t="str">
            <v>FTEB3Z41044F58BE</v>
          </cell>
          <cell r="W22884">
            <v>121</v>
          </cell>
          <cell r="X22884">
            <v>0</v>
          </cell>
        </row>
        <row r="22885">
          <cell r="H22885" t="str">
            <v>FTN1WZ13412AJ</v>
          </cell>
          <cell r="W22885">
            <v>624</v>
          </cell>
          <cell r="X22885">
            <v>0</v>
          </cell>
        </row>
        <row r="22886">
          <cell r="H22886" t="str">
            <v>FTMB3Z6C646R</v>
          </cell>
          <cell r="W22886">
            <v>3967</v>
          </cell>
          <cell r="X22886">
            <v>0</v>
          </cell>
        </row>
        <row r="22887">
          <cell r="H22887" t="str">
            <v>FTAB3Z12B637AA</v>
          </cell>
          <cell r="W22887">
            <v>3515</v>
          </cell>
          <cell r="X22887">
            <v>0</v>
          </cell>
        </row>
        <row r="22888">
          <cell r="H22888" t="str">
            <v>FTJB3Z3C221C</v>
          </cell>
          <cell r="W22888">
            <v>905</v>
          </cell>
          <cell r="X22888">
            <v>0</v>
          </cell>
        </row>
        <row r="22889">
          <cell r="H22889" t="str">
            <v>FTJB3Z3079H</v>
          </cell>
          <cell r="W22889">
            <v>4222</v>
          </cell>
          <cell r="X22889">
            <v>0</v>
          </cell>
        </row>
        <row r="22890">
          <cell r="H22890" t="str">
            <v>FTAB3Z3A428A</v>
          </cell>
          <cell r="W22890">
            <v>7374</v>
          </cell>
          <cell r="X22890">
            <v>0</v>
          </cell>
        </row>
        <row r="22891">
          <cell r="H22891" t="str">
            <v>FTBK3Z2A451E</v>
          </cell>
          <cell r="W22891">
            <v>5713</v>
          </cell>
          <cell r="X22891">
            <v>0</v>
          </cell>
        </row>
        <row r="22892">
          <cell r="H22892" t="str">
            <v>FTAB3Z2B120A</v>
          </cell>
          <cell r="W22892">
            <v>1988</v>
          </cell>
          <cell r="X22892">
            <v>0</v>
          </cell>
        </row>
        <row r="22893">
          <cell r="H22893" t="str">
            <v>FTEB3Z18124D</v>
          </cell>
          <cell r="W22893">
            <v>2369</v>
          </cell>
          <cell r="X22893">
            <v>0</v>
          </cell>
        </row>
        <row r="22894">
          <cell r="H22894" t="str">
            <v>FTAB3Z2123201E</v>
          </cell>
          <cell r="W22894">
            <v>2738</v>
          </cell>
          <cell r="X22894">
            <v>0</v>
          </cell>
        </row>
        <row r="22895">
          <cell r="H22895" t="str">
            <v>FTEB3Z2A635D</v>
          </cell>
          <cell r="W22895">
            <v>550</v>
          </cell>
          <cell r="X22895">
            <v>0</v>
          </cell>
        </row>
        <row r="22896">
          <cell r="H22896" t="str">
            <v>FTEB3Z19703D</v>
          </cell>
          <cell r="W22896">
            <v>7036</v>
          </cell>
          <cell r="X22896">
            <v>0</v>
          </cell>
        </row>
        <row r="22897">
          <cell r="H22897" t="str">
            <v>FTAV2Z10655B</v>
          </cell>
          <cell r="W22897">
            <v>2332</v>
          </cell>
          <cell r="X22897">
            <v>0</v>
          </cell>
        </row>
        <row r="22898">
          <cell r="H22898" t="str">
            <v>FTN1WZ13008DR</v>
          </cell>
          <cell r="W22898">
            <v>6366</v>
          </cell>
          <cell r="X22898">
            <v>0</v>
          </cell>
        </row>
        <row r="22899">
          <cell r="H22899" t="str">
            <v>FTEB3Z4B496A</v>
          </cell>
          <cell r="W22899">
            <v>735</v>
          </cell>
          <cell r="X22899">
            <v>0</v>
          </cell>
        </row>
        <row r="22900">
          <cell r="H22900" t="str">
            <v>FTEB3Z4160044AA</v>
          </cell>
          <cell r="W22900">
            <v>500</v>
          </cell>
          <cell r="X22900">
            <v>0</v>
          </cell>
        </row>
        <row r="22901">
          <cell r="H22901" t="str">
            <v>FTEB3Z4B496A</v>
          </cell>
          <cell r="W22901">
            <v>735</v>
          </cell>
          <cell r="X22901">
            <v>0</v>
          </cell>
        </row>
        <row r="22902">
          <cell r="H22902" t="str">
            <v>FTJB3Z1620550D</v>
          </cell>
          <cell r="W22902">
            <v>248</v>
          </cell>
          <cell r="X22902">
            <v>0</v>
          </cell>
        </row>
        <row r="22903">
          <cell r="H22903" t="str">
            <v>FTBK3Z6019A</v>
          </cell>
          <cell r="W22903">
            <v>3910</v>
          </cell>
          <cell r="X22903">
            <v>0</v>
          </cell>
        </row>
        <row r="22904">
          <cell r="H22904" t="str">
            <v>FTEB3Z2C026A</v>
          </cell>
          <cell r="W22904">
            <v>1579</v>
          </cell>
          <cell r="X22904">
            <v>0</v>
          </cell>
        </row>
        <row r="22905">
          <cell r="H22905" t="str">
            <v>FTW717977S300</v>
          </cell>
          <cell r="W22905">
            <v>41</v>
          </cell>
          <cell r="X22905">
            <v>0</v>
          </cell>
        </row>
        <row r="22906">
          <cell r="H22906" t="str">
            <v>FTW520204S440</v>
          </cell>
          <cell r="W22906">
            <v>45</v>
          </cell>
          <cell r="X22906">
            <v>0</v>
          </cell>
        </row>
        <row r="22907">
          <cell r="H22907" t="str">
            <v>FTN1VZ16102A</v>
          </cell>
          <cell r="W22907">
            <v>3227</v>
          </cell>
          <cell r="X22907">
            <v>0</v>
          </cell>
        </row>
        <row r="22908">
          <cell r="H22908" t="str">
            <v>FTN1WZ8C291A</v>
          </cell>
          <cell r="W22908">
            <v>1207</v>
          </cell>
          <cell r="X22908">
            <v>0</v>
          </cell>
        </row>
        <row r="22909">
          <cell r="H22909" t="str">
            <v>FTN1WZ8327T</v>
          </cell>
          <cell r="W22909">
            <v>168</v>
          </cell>
          <cell r="X22909">
            <v>0</v>
          </cell>
        </row>
        <row r="22910">
          <cell r="H22910" t="str">
            <v>FTN1VZ7842900A</v>
          </cell>
          <cell r="W22910">
            <v>235</v>
          </cell>
          <cell r="X22910">
            <v>0</v>
          </cell>
        </row>
        <row r="22911">
          <cell r="H22911" t="str">
            <v>FTP1VZ7829039AB</v>
          </cell>
          <cell r="W22911">
            <v>1186</v>
          </cell>
          <cell r="X22911">
            <v>0</v>
          </cell>
        </row>
        <row r="22912">
          <cell r="H22912" t="str">
            <v>FTN1VZ78290A61BC</v>
          </cell>
          <cell r="W22912">
            <v>1210</v>
          </cell>
          <cell r="X22912">
            <v>0</v>
          </cell>
        </row>
        <row r="22913">
          <cell r="H22913" t="str">
            <v>FTN1WZ17683LBH</v>
          </cell>
          <cell r="W22913">
            <v>2681</v>
          </cell>
          <cell r="X22913">
            <v>0</v>
          </cell>
        </row>
        <row r="22914">
          <cell r="H22914" t="str">
            <v>FTN1WZE21410F</v>
          </cell>
          <cell r="W22914">
            <v>671</v>
          </cell>
          <cell r="X22914">
            <v>0</v>
          </cell>
        </row>
        <row r="22915">
          <cell r="H22915" t="str">
            <v>FTN1VZ7825713C</v>
          </cell>
          <cell r="W22915">
            <v>443</v>
          </cell>
          <cell r="X22915">
            <v>0</v>
          </cell>
        </row>
        <row r="22916">
          <cell r="H22916" t="str">
            <v>FTN1VZ15A245B</v>
          </cell>
          <cell r="W22916">
            <v>343</v>
          </cell>
          <cell r="X22916">
            <v>0</v>
          </cell>
        </row>
        <row r="22917">
          <cell r="H22917" t="str">
            <v>FTN1VZ15A245E</v>
          </cell>
          <cell r="W22917">
            <v>343</v>
          </cell>
          <cell r="X22917">
            <v>0</v>
          </cell>
        </row>
        <row r="22918">
          <cell r="H22918" t="str">
            <v>FTN1VZ15266D</v>
          </cell>
          <cell r="W22918">
            <v>567</v>
          </cell>
          <cell r="X22918">
            <v>0</v>
          </cell>
        </row>
        <row r="22919">
          <cell r="H22919" t="str">
            <v>FTN1VZ17626C</v>
          </cell>
          <cell r="W22919">
            <v>1488</v>
          </cell>
          <cell r="X22919">
            <v>0</v>
          </cell>
        </row>
        <row r="22920">
          <cell r="H22920" t="str">
            <v>FTJX7Z15201A</v>
          </cell>
          <cell r="W22920">
            <v>2145</v>
          </cell>
          <cell r="X22920">
            <v>0</v>
          </cell>
        </row>
        <row r="22921">
          <cell r="H22921" t="str">
            <v>FTN1VZ17F759AB</v>
          </cell>
          <cell r="W22921">
            <v>161</v>
          </cell>
          <cell r="X22921">
            <v>0</v>
          </cell>
        </row>
        <row r="22922">
          <cell r="H22922" t="str">
            <v>FTN1VZ17A817A</v>
          </cell>
          <cell r="W22922">
            <v>373</v>
          </cell>
          <cell r="X22922">
            <v>0</v>
          </cell>
        </row>
        <row r="22923">
          <cell r="H22923" t="str">
            <v>FTN1VZ17A818A</v>
          </cell>
          <cell r="W22923">
            <v>373</v>
          </cell>
          <cell r="X22923">
            <v>0</v>
          </cell>
        </row>
        <row r="22924">
          <cell r="H22924" t="str">
            <v>FTN1VZ17E855A</v>
          </cell>
          <cell r="W22924">
            <v>417</v>
          </cell>
          <cell r="X22924">
            <v>0</v>
          </cell>
        </row>
        <row r="22925">
          <cell r="H22925" t="str">
            <v>FTEB3Z17D942C</v>
          </cell>
          <cell r="W22925">
            <v>869</v>
          </cell>
          <cell r="X22925">
            <v>0</v>
          </cell>
        </row>
        <row r="22926">
          <cell r="H22926" t="str">
            <v>FTN1VZ17D942A</v>
          </cell>
          <cell r="W22926">
            <v>429</v>
          </cell>
          <cell r="X22926">
            <v>0</v>
          </cell>
        </row>
        <row r="22927">
          <cell r="H22927" t="str">
            <v>FTN1WZ16038EA</v>
          </cell>
          <cell r="W22927">
            <v>1796</v>
          </cell>
          <cell r="X22927">
            <v>0</v>
          </cell>
        </row>
        <row r="22928">
          <cell r="H22928" t="str">
            <v>FTN1WZ16039EA</v>
          </cell>
          <cell r="W22928">
            <v>1796</v>
          </cell>
          <cell r="X22928">
            <v>0</v>
          </cell>
        </row>
        <row r="22929">
          <cell r="H22929" t="str">
            <v>FTN1WZ6027840F</v>
          </cell>
          <cell r="W22929">
            <v>4490</v>
          </cell>
          <cell r="X22929">
            <v>0</v>
          </cell>
        </row>
        <row r="22930">
          <cell r="H22930" t="str">
            <v>FTP1WZ16102A</v>
          </cell>
          <cell r="W22930">
            <v>3227</v>
          </cell>
          <cell r="X22930">
            <v>0</v>
          </cell>
        </row>
        <row r="22931">
          <cell r="H22931" t="str">
            <v>FTP1WZ16103F</v>
          </cell>
          <cell r="W22931">
            <v>5059</v>
          </cell>
          <cell r="X22931">
            <v>0</v>
          </cell>
        </row>
        <row r="22932">
          <cell r="H22932" t="str">
            <v>FTN1WZ2629038BD</v>
          </cell>
          <cell r="W22932">
            <v>1512</v>
          </cell>
          <cell r="X22932">
            <v>0</v>
          </cell>
        </row>
        <row r="22933">
          <cell r="H22933" t="str">
            <v>FTN1WZ2620013J</v>
          </cell>
          <cell r="W22933">
            <v>1140</v>
          </cell>
          <cell r="X22933">
            <v>0</v>
          </cell>
        </row>
        <row r="22934">
          <cell r="H22934" t="str">
            <v>FTN1WZE21411F</v>
          </cell>
          <cell r="W22934">
            <v>671</v>
          </cell>
          <cell r="X22934">
            <v>0</v>
          </cell>
        </row>
        <row r="22935">
          <cell r="H22935" t="str">
            <v>FTN1WZ17626N</v>
          </cell>
          <cell r="W22935">
            <v>1716</v>
          </cell>
          <cell r="X22935">
            <v>0</v>
          </cell>
        </row>
        <row r="22936">
          <cell r="H22936" t="str">
            <v>FTN1WZ16038CA</v>
          </cell>
          <cell r="W22936">
            <v>2198</v>
          </cell>
          <cell r="X22936">
            <v>0</v>
          </cell>
        </row>
        <row r="22937">
          <cell r="H22937" t="str">
            <v>FTN1WZ2620012RB</v>
          </cell>
          <cell r="W22937">
            <v>878</v>
          </cell>
          <cell r="X22937">
            <v>0</v>
          </cell>
        </row>
        <row r="22938">
          <cell r="H22938" t="str">
            <v>FTN1WZ2620013RB</v>
          </cell>
          <cell r="W22938">
            <v>878</v>
          </cell>
          <cell r="X22938">
            <v>0</v>
          </cell>
        </row>
        <row r="22939">
          <cell r="H22939" t="str">
            <v>FTN1WZ15266RC</v>
          </cell>
          <cell r="W22939">
            <v>356</v>
          </cell>
          <cell r="X22939">
            <v>0</v>
          </cell>
        </row>
        <row r="22940">
          <cell r="H22940" t="str">
            <v>FTN1WZ15266RD</v>
          </cell>
          <cell r="W22940">
            <v>356</v>
          </cell>
          <cell r="X22940">
            <v>0</v>
          </cell>
        </row>
        <row r="22941">
          <cell r="H22941" t="str">
            <v>FTN1WZ17B968E</v>
          </cell>
          <cell r="W22941">
            <v>951</v>
          </cell>
          <cell r="X22941">
            <v>0</v>
          </cell>
        </row>
        <row r="22942">
          <cell r="H22942" t="str">
            <v>FTN1WZ13404CB</v>
          </cell>
          <cell r="W22942">
            <v>7511</v>
          </cell>
          <cell r="X22942">
            <v>0</v>
          </cell>
        </row>
        <row r="22943">
          <cell r="H22943" t="str">
            <v>FTP1WZ17906LA</v>
          </cell>
          <cell r="W22943">
            <v>5407</v>
          </cell>
          <cell r="X22943">
            <v>0</v>
          </cell>
        </row>
        <row r="22944">
          <cell r="H22944" t="str">
            <v>FTN1WZ00817F</v>
          </cell>
          <cell r="W22944">
            <v>215</v>
          </cell>
          <cell r="X22944">
            <v>0</v>
          </cell>
        </row>
        <row r="22945">
          <cell r="H22945" t="str">
            <v>FTN1WZ00817G</v>
          </cell>
          <cell r="W22945">
            <v>215</v>
          </cell>
          <cell r="X22945">
            <v>0</v>
          </cell>
        </row>
        <row r="22946">
          <cell r="H22946" t="str">
            <v>FTN1WZ00817E</v>
          </cell>
          <cell r="W22946">
            <v>215</v>
          </cell>
          <cell r="X22946">
            <v>0</v>
          </cell>
        </row>
        <row r="22947">
          <cell r="H22947" t="str">
            <v>FTN1WZ17F828K</v>
          </cell>
          <cell r="W22947">
            <v>306</v>
          </cell>
          <cell r="X22947">
            <v>0</v>
          </cell>
        </row>
        <row r="22948">
          <cell r="H22948" t="str">
            <v>FTN1WZ17B807SB</v>
          </cell>
          <cell r="W22948">
            <v>2473</v>
          </cell>
          <cell r="X22948">
            <v>0</v>
          </cell>
        </row>
        <row r="22949">
          <cell r="H22949" t="str">
            <v>FTN1WZ15K868AK</v>
          </cell>
          <cell r="W22949">
            <v>731</v>
          </cell>
          <cell r="X22949">
            <v>0</v>
          </cell>
        </row>
        <row r="22950">
          <cell r="H22950" t="str">
            <v>FTN1WZ15C872FA</v>
          </cell>
          <cell r="W22950">
            <v>165</v>
          </cell>
          <cell r="X22950">
            <v>0</v>
          </cell>
        </row>
        <row r="22951">
          <cell r="H22951" t="str">
            <v>FTN1WZ15C873FA</v>
          </cell>
          <cell r="W22951">
            <v>165</v>
          </cell>
          <cell r="X22951">
            <v>0</v>
          </cell>
        </row>
        <row r="22952">
          <cell r="H22952" t="str">
            <v>FTMB3Z3A130G</v>
          </cell>
          <cell r="W22952">
            <v>1012</v>
          </cell>
          <cell r="X22952">
            <v>0</v>
          </cell>
        </row>
        <row r="22953">
          <cell r="H22953" t="str">
            <v>FTGK2Z6B651A</v>
          </cell>
          <cell r="W22953">
            <v>647</v>
          </cell>
          <cell r="X22953">
            <v>0</v>
          </cell>
        </row>
        <row r="22954">
          <cell r="H22954" t="str">
            <v>FTJB3Z7G360B</v>
          </cell>
          <cell r="W22954">
            <v>9746</v>
          </cell>
          <cell r="X22954">
            <v>0</v>
          </cell>
        </row>
        <row r="22955">
          <cell r="H22955" t="str">
            <v>FTMB3Z1125A</v>
          </cell>
          <cell r="W22955">
            <v>1381</v>
          </cell>
          <cell r="X22955">
            <v>0</v>
          </cell>
        </row>
        <row r="22956">
          <cell r="H22956" t="str">
            <v>FTN1WZ17C886C</v>
          </cell>
          <cell r="W22956">
            <v>537</v>
          </cell>
          <cell r="X22956">
            <v>0</v>
          </cell>
        </row>
        <row r="22957">
          <cell r="H22957" t="str">
            <v>FTN1WZ17C887C</v>
          </cell>
          <cell r="W22957">
            <v>537</v>
          </cell>
          <cell r="X22957">
            <v>0</v>
          </cell>
        </row>
        <row r="22958">
          <cell r="H22958" t="str">
            <v>FTN1WZ17B985A</v>
          </cell>
          <cell r="W22958">
            <v>2169</v>
          </cell>
          <cell r="X22958">
            <v>0</v>
          </cell>
        </row>
        <row r="22959">
          <cell r="H22959" t="str">
            <v>FTN1WZ16A550BW</v>
          </cell>
          <cell r="W22959">
            <v>224</v>
          </cell>
          <cell r="X22959">
            <v>0</v>
          </cell>
        </row>
        <row r="22960">
          <cell r="H22960" t="str">
            <v>FTN1WZ15266RC</v>
          </cell>
          <cell r="W22960">
            <v>356</v>
          </cell>
          <cell r="X22960">
            <v>0</v>
          </cell>
        </row>
        <row r="22961">
          <cell r="H22961" t="str">
            <v>FTN1WZ15266RD</v>
          </cell>
          <cell r="W22961">
            <v>356</v>
          </cell>
          <cell r="X22961">
            <v>0</v>
          </cell>
        </row>
        <row r="22962">
          <cell r="H22962" t="str">
            <v>FTJX7Z15200A</v>
          </cell>
          <cell r="W22962">
            <v>2145</v>
          </cell>
          <cell r="X22962">
            <v>0</v>
          </cell>
        </row>
        <row r="22963">
          <cell r="H22963" t="str">
            <v>FTN1WZ6320001AB</v>
          </cell>
          <cell r="W22963">
            <v>1348</v>
          </cell>
          <cell r="X22963">
            <v>0</v>
          </cell>
        </row>
        <row r="22964">
          <cell r="H22964" t="str">
            <v>FTN1WZ16006F</v>
          </cell>
          <cell r="W22964">
            <v>2134</v>
          </cell>
          <cell r="X22964">
            <v>0</v>
          </cell>
        </row>
        <row r="22965">
          <cell r="H22965" t="str">
            <v>FTN1WZ17683RT</v>
          </cell>
          <cell r="W22965">
            <v>4356</v>
          </cell>
          <cell r="X22965">
            <v>0</v>
          </cell>
        </row>
        <row r="22966">
          <cell r="H22966" t="str">
            <v>FTBK2Z9G609A</v>
          </cell>
          <cell r="W22966">
            <v>51</v>
          </cell>
          <cell r="X22966">
            <v>0</v>
          </cell>
        </row>
        <row r="22967">
          <cell r="H22967" t="str">
            <v>FTAB3Z5826413A</v>
          </cell>
          <cell r="W22967">
            <v>449</v>
          </cell>
          <cell r="X22967">
            <v>0</v>
          </cell>
        </row>
        <row r="22968">
          <cell r="H22968" t="str">
            <v>FTEB3Z3A619A</v>
          </cell>
          <cell r="W22968">
            <v>848</v>
          </cell>
          <cell r="X22968">
            <v>0</v>
          </cell>
        </row>
        <row r="22969">
          <cell r="H22969" t="str">
            <v>FTEB3Z6038C</v>
          </cell>
          <cell r="W22969">
            <v>2212</v>
          </cell>
          <cell r="X22969">
            <v>0</v>
          </cell>
        </row>
        <row r="22970">
          <cell r="H22970" t="str">
            <v>FTAB3Z1215B</v>
          </cell>
          <cell r="W22970">
            <v>1184</v>
          </cell>
          <cell r="X22970">
            <v>0</v>
          </cell>
        </row>
        <row r="22971">
          <cell r="H22971" t="str">
            <v>FTAB3Z14529G</v>
          </cell>
          <cell r="W22971">
            <v>2155</v>
          </cell>
          <cell r="X22971">
            <v>0</v>
          </cell>
        </row>
        <row r="22972">
          <cell r="H22972" t="str">
            <v>FTBK3Z6A228E</v>
          </cell>
          <cell r="W22972">
            <v>336</v>
          </cell>
          <cell r="X22972">
            <v>0</v>
          </cell>
        </row>
        <row r="22973">
          <cell r="H22973" t="str">
            <v>FTDB3Z13405E</v>
          </cell>
          <cell r="W22973">
            <v>1743</v>
          </cell>
          <cell r="X22973">
            <v>0</v>
          </cell>
        </row>
        <row r="22974">
          <cell r="H22974" t="str">
            <v>FTN1WZ1130D</v>
          </cell>
          <cell r="W22974">
            <v>121</v>
          </cell>
          <cell r="X22974">
            <v>0</v>
          </cell>
        </row>
        <row r="22975">
          <cell r="H22975" t="str">
            <v>FTMB3Z5K484F</v>
          </cell>
          <cell r="W22975">
            <v>630</v>
          </cell>
          <cell r="X22975">
            <v>0</v>
          </cell>
        </row>
        <row r="22976">
          <cell r="H22976" t="str">
            <v>FTBB3Z8A586A</v>
          </cell>
          <cell r="W22976">
            <v>1830</v>
          </cell>
          <cell r="X22976">
            <v>0</v>
          </cell>
        </row>
        <row r="22977">
          <cell r="H22977" t="str">
            <v>FTEB3Z8600C</v>
          </cell>
          <cell r="W22977">
            <v>3954</v>
          </cell>
          <cell r="X22977">
            <v>0</v>
          </cell>
        </row>
        <row r="22978">
          <cell r="H22978" t="str">
            <v>FTAB3Z5826412A</v>
          </cell>
          <cell r="W22978">
            <v>503</v>
          </cell>
          <cell r="X22978">
            <v>0</v>
          </cell>
        </row>
        <row r="22979">
          <cell r="H22979" t="str">
            <v>FTAB3Z9923394B</v>
          </cell>
          <cell r="W22979">
            <v>1354</v>
          </cell>
          <cell r="X22979">
            <v>0</v>
          </cell>
        </row>
        <row r="22980">
          <cell r="H22980" t="str">
            <v>FTEB3Z16C826B</v>
          </cell>
          <cell r="W22980">
            <v>1173</v>
          </cell>
          <cell r="X22980">
            <v>0</v>
          </cell>
        </row>
        <row r="22981">
          <cell r="H22981" t="str">
            <v>FT3C1Z7548A</v>
          </cell>
          <cell r="W22981">
            <v>1240</v>
          </cell>
          <cell r="X22981">
            <v>0</v>
          </cell>
        </row>
        <row r="22982">
          <cell r="H22982" t="str">
            <v>FTJB3Z6A785B</v>
          </cell>
          <cell r="W22982">
            <v>1693</v>
          </cell>
          <cell r="X22982">
            <v>0</v>
          </cell>
        </row>
        <row r="22983">
          <cell r="H22983" t="str">
            <v>FTEB3Z16006B</v>
          </cell>
          <cell r="W22983">
            <v>1568</v>
          </cell>
          <cell r="X22983">
            <v>0</v>
          </cell>
        </row>
        <row r="22984">
          <cell r="H22984" t="str">
            <v>FTEB3Z7E373M</v>
          </cell>
          <cell r="W22984">
            <v>751</v>
          </cell>
          <cell r="X22984">
            <v>0</v>
          </cell>
        </row>
        <row r="22985">
          <cell r="H22985" t="str">
            <v>FTN1WZ16098M</v>
          </cell>
          <cell r="W22985">
            <v>239</v>
          </cell>
          <cell r="X22985">
            <v>0</v>
          </cell>
        </row>
        <row r="22986">
          <cell r="H22986" t="str">
            <v>FTJB3Z1215B</v>
          </cell>
          <cell r="W22986">
            <v>1106</v>
          </cell>
          <cell r="X22986">
            <v>0</v>
          </cell>
        </row>
        <row r="22987">
          <cell r="H22987" t="str">
            <v>FTJB3Z3078H</v>
          </cell>
          <cell r="W22987">
            <v>4222</v>
          </cell>
          <cell r="X22987">
            <v>0</v>
          </cell>
        </row>
        <row r="22988">
          <cell r="H22988" t="str">
            <v>FTJB3Z6608D</v>
          </cell>
          <cell r="W22988">
            <v>2872</v>
          </cell>
          <cell r="X22988">
            <v>0</v>
          </cell>
        </row>
        <row r="22989">
          <cell r="H22989" t="str">
            <v>FTAB3Z17618K</v>
          </cell>
          <cell r="W22989">
            <v>751</v>
          </cell>
          <cell r="X22989">
            <v>0</v>
          </cell>
        </row>
        <row r="22990">
          <cell r="H22990" t="str">
            <v>FTEB3Z16C826A</v>
          </cell>
          <cell r="W22990">
            <v>1173</v>
          </cell>
          <cell r="X22990">
            <v>0</v>
          </cell>
        </row>
        <row r="22991">
          <cell r="H22991" t="str">
            <v>FTAB3Z2C204A</v>
          </cell>
          <cell r="W22991">
            <v>1220</v>
          </cell>
          <cell r="X22991">
            <v>0</v>
          </cell>
        </row>
        <row r="22992">
          <cell r="H22992" t="str">
            <v>FTAB3Z3A674A</v>
          </cell>
          <cell r="W22992">
            <v>2993</v>
          </cell>
          <cell r="X22992">
            <v>0</v>
          </cell>
        </row>
        <row r="22993">
          <cell r="H22993" t="str">
            <v>FTAB3Z2142528MA</v>
          </cell>
          <cell r="W22993">
            <v>952</v>
          </cell>
          <cell r="X22993">
            <v>0</v>
          </cell>
        </row>
        <row r="22994">
          <cell r="H22994" t="str">
            <v>FT8A6Z17664D</v>
          </cell>
          <cell r="W22994">
            <v>1227</v>
          </cell>
          <cell r="X22994">
            <v>0</v>
          </cell>
        </row>
        <row r="22995">
          <cell r="H22995" t="str">
            <v>FTBK3Z6019B</v>
          </cell>
          <cell r="W22995">
            <v>2044</v>
          </cell>
          <cell r="X22995">
            <v>0</v>
          </cell>
        </row>
        <row r="22996">
          <cell r="H22996" t="str">
            <v>FTAB3Z2C205A</v>
          </cell>
          <cell r="W22996">
            <v>1220</v>
          </cell>
          <cell r="X22996">
            <v>0</v>
          </cell>
        </row>
        <row r="22997">
          <cell r="H22997" t="str">
            <v>FTAB3Z2625555E</v>
          </cell>
          <cell r="W22997">
            <v>302</v>
          </cell>
          <cell r="X22997">
            <v>0</v>
          </cell>
        </row>
        <row r="22998">
          <cell r="H22998" t="str">
            <v>FTAB3Z3069B</v>
          </cell>
          <cell r="W22998">
            <v>523</v>
          </cell>
          <cell r="X22998">
            <v>0</v>
          </cell>
        </row>
        <row r="22999">
          <cell r="H22999" t="str">
            <v>FTJB3Z7A095D</v>
          </cell>
          <cell r="W22999">
            <v>2068</v>
          </cell>
          <cell r="X22999">
            <v>0</v>
          </cell>
        </row>
        <row r="23000">
          <cell r="H23000" t="str">
            <v>FTN1WZ16A238D</v>
          </cell>
          <cell r="W23000">
            <v>269</v>
          </cell>
          <cell r="X23000">
            <v>0</v>
          </cell>
        </row>
        <row r="23001">
          <cell r="H23001" t="str">
            <v>FTJB3Z2C190A</v>
          </cell>
          <cell r="W23001">
            <v>520</v>
          </cell>
          <cell r="X23001">
            <v>0</v>
          </cell>
        </row>
        <row r="23002">
          <cell r="H23002" t="str">
            <v>FTWL5118380A</v>
          </cell>
          <cell r="W23002">
            <v>470</v>
          </cell>
          <cell r="X23002">
            <v>0</v>
          </cell>
        </row>
        <row r="23003">
          <cell r="H23003" t="str">
            <v>FTAB3Z18919A</v>
          </cell>
          <cell r="W23003">
            <v>1133</v>
          </cell>
          <cell r="X23003">
            <v>0</v>
          </cell>
        </row>
        <row r="23004">
          <cell r="H23004" t="str">
            <v>FTEB3Z18472AE</v>
          </cell>
          <cell r="W23004">
            <v>1126</v>
          </cell>
          <cell r="X23004">
            <v>0</v>
          </cell>
        </row>
        <row r="23005">
          <cell r="H23005" t="str">
            <v>FTMB3Z6F073H</v>
          </cell>
          <cell r="W23005">
            <v>1988</v>
          </cell>
          <cell r="X23005">
            <v>0</v>
          </cell>
        </row>
        <row r="23006">
          <cell r="H23006" t="str">
            <v>FTWLL715908A</v>
          </cell>
          <cell r="W23006">
            <v>155</v>
          </cell>
          <cell r="X23006">
            <v>0</v>
          </cell>
        </row>
        <row r="23007">
          <cell r="H23007" t="str">
            <v>FT6CPZ9923394G</v>
          </cell>
          <cell r="W23007">
            <v>2017</v>
          </cell>
          <cell r="X23007">
            <v>0</v>
          </cell>
        </row>
        <row r="23008">
          <cell r="H23008" t="str">
            <v>FTAB3Z17K707A</v>
          </cell>
          <cell r="W23008">
            <v>423</v>
          </cell>
          <cell r="X23008">
            <v>0</v>
          </cell>
        </row>
        <row r="23009">
          <cell r="H23009" t="str">
            <v>FTAB3Z2625554F</v>
          </cell>
          <cell r="W23009">
            <v>302</v>
          </cell>
          <cell r="X23009">
            <v>0</v>
          </cell>
        </row>
        <row r="23010">
          <cell r="H23010" t="str">
            <v>FTAB3Z2624630A</v>
          </cell>
          <cell r="W23010">
            <v>5294</v>
          </cell>
          <cell r="X23010">
            <v>0</v>
          </cell>
        </row>
        <row r="23011">
          <cell r="H23011" t="str">
            <v>FTJB3Z2C190B</v>
          </cell>
          <cell r="W23011">
            <v>429</v>
          </cell>
          <cell r="X23011">
            <v>0</v>
          </cell>
        </row>
        <row r="23012">
          <cell r="H23012" t="str">
            <v>FTBK2Z9E926A</v>
          </cell>
          <cell r="W23012">
            <v>6272</v>
          </cell>
          <cell r="X23012">
            <v>0</v>
          </cell>
        </row>
        <row r="23013">
          <cell r="H23013" t="str">
            <v>FTBK3Z6K682N</v>
          </cell>
          <cell r="W23013">
            <v>17789</v>
          </cell>
          <cell r="X23013">
            <v>0</v>
          </cell>
        </row>
        <row r="23014">
          <cell r="H23014" t="str">
            <v>FTUM4626154</v>
          </cell>
          <cell r="W23014">
            <v>175</v>
          </cell>
          <cell r="X23014">
            <v>0</v>
          </cell>
        </row>
        <row r="23015">
          <cell r="H23015" t="str">
            <v>FTJ2MZ1215B</v>
          </cell>
          <cell r="W23015">
            <v>1324</v>
          </cell>
          <cell r="X23015">
            <v>0</v>
          </cell>
        </row>
        <row r="23016">
          <cell r="H23016" t="str">
            <v>FTMB3Z6038AA</v>
          </cell>
          <cell r="W23016">
            <v>1408</v>
          </cell>
          <cell r="X23016">
            <v>0</v>
          </cell>
        </row>
        <row r="23017">
          <cell r="H23017" t="str">
            <v>FTN1WZ6320001AB</v>
          </cell>
          <cell r="W23017">
            <v>1348</v>
          </cell>
          <cell r="X23017">
            <v>0</v>
          </cell>
        </row>
        <row r="23018">
          <cell r="H23018" t="str">
            <v>FTEB3Z8310R</v>
          </cell>
          <cell r="W23018">
            <v>537</v>
          </cell>
          <cell r="X23018">
            <v>0</v>
          </cell>
        </row>
        <row r="23019">
          <cell r="H23019" t="str">
            <v>FTHG9Z6268B</v>
          </cell>
          <cell r="W23019">
            <v>1257</v>
          </cell>
          <cell r="X23019">
            <v>0</v>
          </cell>
        </row>
        <row r="23020">
          <cell r="H23020" t="str">
            <v>FTJB3Z3078C</v>
          </cell>
          <cell r="W23020">
            <v>4483</v>
          </cell>
          <cell r="X23020">
            <v>0</v>
          </cell>
        </row>
        <row r="23021">
          <cell r="H23021" t="str">
            <v>FTJB3Z3079C</v>
          </cell>
          <cell r="W23021">
            <v>4483</v>
          </cell>
          <cell r="X23021">
            <v>0</v>
          </cell>
        </row>
        <row r="23022">
          <cell r="H23022" t="str">
            <v>FTUA3N32320A</v>
          </cell>
          <cell r="W23022">
            <v>3200</v>
          </cell>
          <cell r="X23022">
            <v>0</v>
          </cell>
        </row>
        <row r="23023">
          <cell r="H23023" t="str">
            <v>FTHC3Z15K601G</v>
          </cell>
          <cell r="W23023">
            <v>3033</v>
          </cell>
          <cell r="X23023">
            <v>0</v>
          </cell>
        </row>
        <row r="23024">
          <cell r="H23024" t="str">
            <v>FTJB3Z3B470A</v>
          </cell>
          <cell r="W23024">
            <v>121</v>
          </cell>
          <cell r="X23024">
            <v>0</v>
          </cell>
        </row>
        <row r="23025">
          <cell r="H23025" t="str">
            <v>FTJB3Z7B215A</v>
          </cell>
          <cell r="W23025">
            <v>143</v>
          </cell>
          <cell r="X23025">
            <v>0</v>
          </cell>
        </row>
        <row r="23026">
          <cell r="H23026" t="str">
            <v>FTN1VZ7829701P</v>
          </cell>
          <cell r="W23026">
            <v>952</v>
          </cell>
          <cell r="X23026">
            <v>0</v>
          </cell>
        </row>
        <row r="23027">
          <cell r="H23027" t="str">
            <v>FTN1VZ16720U</v>
          </cell>
          <cell r="W23027">
            <v>359</v>
          </cell>
          <cell r="X23027">
            <v>0</v>
          </cell>
        </row>
        <row r="23028">
          <cell r="H23028" t="str">
            <v>FTHG9Z9D280A</v>
          </cell>
          <cell r="W23028">
            <v>6779</v>
          </cell>
          <cell r="X23028">
            <v>0</v>
          </cell>
        </row>
        <row r="23029">
          <cell r="H23029" t="str">
            <v>FTUM5133062</v>
          </cell>
          <cell r="W23029">
            <v>38</v>
          </cell>
          <cell r="X23029">
            <v>0</v>
          </cell>
        </row>
        <row r="23030">
          <cell r="H23030" t="str">
            <v>FTN1WZ16612Q</v>
          </cell>
          <cell r="W23030">
            <v>5026</v>
          </cell>
          <cell r="X23030">
            <v>0</v>
          </cell>
        </row>
        <row r="23031">
          <cell r="H23031" t="str">
            <v>FTN1WZ2620012J</v>
          </cell>
          <cell r="W23031">
            <v>1140</v>
          </cell>
          <cell r="X23031">
            <v>0</v>
          </cell>
        </row>
        <row r="23032">
          <cell r="H23032" t="str">
            <v>FTAB3Z26611B08AG</v>
          </cell>
          <cell r="W23032">
            <v>2550</v>
          </cell>
          <cell r="X23032">
            <v>0</v>
          </cell>
        </row>
        <row r="23033">
          <cell r="H23033" t="str">
            <v>FRME6C1J2M008AC</v>
          </cell>
          <cell r="W23033">
            <v>74.31</v>
          </cell>
          <cell r="X23033">
            <v>7.7808226500000002</v>
          </cell>
        </row>
        <row r="23034">
          <cell r="H23034" t="str">
            <v>FRGK3116B468AG</v>
          </cell>
          <cell r="W23034">
            <v>1019.43</v>
          </cell>
          <cell r="X23034">
            <v>106.754895</v>
          </cell>
        </row>
        <row r="23035">
          <cell r="H23035" t="str">
            <v>FRW704111S300</v>
          </cell>
          <cell r="W23035">
            <v>1.47</v>
          </cell>
          <cell r="X23035">
            <v>0.15393689999999999</v>
          </cell>
        </row>
        <row r="23036">
          <cell r="H23036" t="str">
            <v>FRNK314001FEC</v>
          </cell>
          <cell r="W23036">
            <v>1848.25</v>
          </cell>
          <cell r="X23036">
            <v>193.5489377647059</v>
          </cell>
        </row>
        <row r="23037">
          <cell r="H23037" t="str">
            <v>HT61440-FR200-000</v>
          </cell>
          <cell r="W23037">
            <v>2845</v>
          </cell>
          <cell r="X23037">
            <v>0</v>
          </cell>
        </row>
        <row r="23038">
          <cell r="H23038" t="str">
            <v>HT61741-FR120-000</v>
          </cell>
          <cell r="W23038">
            <v>8890</v>
          </cell>
          <cell r="X23038">
            <v>0</v>
          </cell>
        </row>
        <row r="23039">
          <cell r="H23039" t="str">
            <v>HT54142-0A600-WHT</v>
          </cell>
          <cell r="W23039">
            <v>200</v>
          </cell>
          <cell r="X23039">
            <v>0</v>
          </cell>
        </row>
        <row r="23040">
          <cell r="H23040" t="str">
            <v>HT5RB20-0A100-BLK</v>
          </cell>
          <cell r="W23040">
            <v>17.383177570093459</v>
          </cell>
          <cell r="X23040">
            <v>0</v>
          </cell>
        </row>
        <row r="23041">
          <cell r="H23041" t="str">
            <v>HT53311-0A300-BLK</v>
          </cell>
          <cell r="W23041">
            <v>11.2</v>
          </cell>
          <cell r="X23041">
            <v>0</v>
          </cell>
        </row>
        <row r="23042">
          <cell r="H23042" t="str">
            <v>CO43F39-BOX</v>
          </cell>
          <cell r="W23042">
            <v>123.75</v>
          </cell>
          <cell r="X23042">
            <v>0</v>
          </cell>
        </row>
        <row r="23043">
          <cell r="H23043" t="str">
            <v>CO43F39-PLONG</v>
          </cell>
          <cell r="W23043">
            <v>18.62</v>
          </cell>
          <cell r="X23043">
            <v>0</v>
          </cell>
        </row>
        <row r="23044">
          <cell r="H23044" t="str">
            <v>CO43F39-PSHORT</v>
          </cell>
          <cell r="W23044">
            <v>13.72</v>
          </cell>
          <cell r="X23044">
            <v>0</v>
          </cell>
        </row>
        <row r="23045">
          <cell r="H23045" t="str">
            <v>CO43F39-TRAY</v>
          </cell>
          <cell r="W23045">
            <v>86.33</v>
          </cell>
          <cell r="X23045">
            <v>0</v>
          </cell>
        </row>
        <row r="23046">
          <cell r="H23046" t="str">
            <v>SK-P1A01-0B100</v>
          </cell>
          <cell r="W23046">
            <v>78.42</v>
          </cell>
          <cell r="X23046">
            <v>0</v>
          </cell>
        </row>
        <row r="23047">
          <cell r="H23047" t="str">
            <v>GTCB1230X0600X400</v>
          </cell>
          <cell r="W23047">
            <v>196.18</v>
          </cell>
          <cell r="X23047">
            <v>0</v>
          </cell>
        </row>
        <row r="23048">
          <cell r="H23048" t="str">
            <v>GTY0214007031</v>
          </cell>
          <cell r="W23048">
            <v>81.83</v>
          </cell>
          <cell r="X23048">
            <v>0</v>
          </cell>
        </row>
        <row r="23049">
          <cell r="H23049" t="str">
            <v>GTCB1310X420X130</v>
          </cell>
          <cell r="W23049">
            <v>126.93999999999998</v>
          </cell>
          <cell r="X23049">
            <v>0</v>
          </cell>
        </row>
        <row r="23050">
          <cell r="H23050" t="str">
            <v>GTCB1230X700X430</v>
          </cell>
          <cell r="W23050">
            <v>244.42</v>
          </cell>
          <cell r="X23050">
            <v>0</v>
          </cell>
        </row>
        <row r="23051">
          <cell r="H23051" t="str">
            <v>GTCB560X270X270</v>
          </cell>
          <cell r="W23051">
            <v>65.52</v>
          </cell>
          <cell r="X23051">
            <v>0</v>
          </cell>
        </row>
        <row r="23052">
          <cell r="H23052" t="str">
            <v>GTCB900X170X130</v>
          </cell>
          <cell r="W23052">
            <v>53.8</v>
          </cell>
          <cell r="X23052">
            <v>0</v>
          </cell>
        </row>
        <row r="23053">
          <cell r="H23053" t="str">
            <v>GTF0102077041</v>
          </cell>
          <cell r="W23053">
            <v>22.02</v>
          </cell>
          <cell r="X23053">
            <v>0</v>
          </cell>
        </row>
        <row r="23054">
          <cell r="H23054" t="str">
            <v>GTF0102073034</v>
          </cell>
          <cell r="W23054">
            <v>39.660000000000004</v>
          </cell>
          <cell r="X23054">
            <v>0</v>
          </cell>
        </row>
        <row r="23055">
          <cell r="H23055" t="str">
            <v>GTF0102073035</v>
          </cell>
          <cell r="W23055">
            <v>17</v>
          </cell>
          <cell r="X23055">
            <v>0</v>
          </cell>
        </row>
        <row r="23056">
          <cell r="H23056" t="str">
            <v>GTF0102086046</v>
          </cell>
          <cell r="W23056">
            <v>45.81</v>
          </cell>
          <cell r="X23056">
            <v>0</v>
          </cell>
        </row>
        <row r="23057">
          <cell r="H23057" t="str">
            <v>GTFIXED-WHEELRACK</v>
          </cell>
          <cell r="W23057">
            <v>170</v>
          </cell>
          <cell r="X23057">
            <v>0</v>
          </cell>
        </row>
        <row r="23058">
          <cell r="H23058" t="str">
            <v>GTRFSHT1845X1150XT1_</v>
          </cell>
          <cell r="W23058">
            <v>800</v>
          </cell>
          <cell r="X23058">
            <v>0</v>
          </cell>
        </row>
        <row r="23059">
          <cell r="H23059" t="str">
            <v>GTRFSHT605X1150XT1_X</v>
          </cell>
          <cell r="W23059">
            <v>250</v>
          </cell>
          <cell r="X23059">
            <v>0</v>
          </cell>
        </row>
        <row r="23060">
          <cell r="H23060" t="str">
            <v>GTROTAT-WHEELRACK</v>
          </cell>
          <cell r="W23060">
            <v>240</v>
          </cell>
          <cell r="X23060">
            <v>0</v>
          </cell>
        </row>
        <row r="23061">
          <cell r="H23061" t="str">
            <v>GTSUPP-BRKTT5-FR_TYP</v>
          </cell>
          <cell r="W23061">
            <v>85</v>
          </cell>
          <cell r="X23061">
            <v>0</v>
          </cell>
        </row>
        <row r="23062">
          <cell r="H23062" t="str">
            <v>GTSUPPORT-BRKTT5-FR_</v>
          </cell>
          <cell r="W23062">
            <v>85</v>
          </cell>
          <cell r="X23062">
            <v>0</v>
          </cell>
        </row>
        <row r="23063">
          <cell r="H23063" t="str">
            <v>GTSUPPORT-BRKTT5-FR_</v>
          </cell>
          <cell r="W23063">
            <v>85</v>
          </cell>
          <cell r="X23063">
            <v>0</v>
          </cell>
        </row>
        <row r="23064">
          <cell r="H23064" t="str">
            <v>GTSUPPORT-BRKTT5-PF1</v>
          </cell>
          <cell r="W23064">
            <v>98</v>
          </cell>
          <cell r="X23064">
            <v>0</v>
          </cell>
        </row>
        <row r="23065">
          <cell r="H23065" t="str">
            <v>GTSUPPORT-BRKTT5-PF2</v>
          </cell>
          <cell r="W23065">
            <v>85</v>
          </cell>
          <cell r="X23065">
            <v>0</v>
          </cell>
        </row>
        <row r="23066">
          <cell r="H23066" t="str">
            <v>GTRFSHT2090X1150XT1_</v>
          </cell>
          <cell r="W23066">
            <v>965</v>
          </cell>
          <cell r="X23066">
            <v>0</v>
          </cell>
        </row>
        <row r="23067">
          <cell r="H23067" t="str">
            <v>GTRFSHT1310X1150XT1_</v>
          </cell>
          <cell r="W23067">
            <v>825</v>
          </cell>
          <cell r="X23067">
            <v>0</v>
          </cell>
        </row>
        <row r="23068">
          <cell r="H23068" t="str">
            <v>CO42CLOTH</v>
          </cell>
          <cell r="W23068">
            <v>20.8</v>
          </cell>
          <cell r="X23068">
            <v>0</v>
          </cell>
        </row>
        <row r="23069">
          <cell r="H23069" t="str">
            <v>GTPATTEX-EPOXYGLUE</v>
          </cell>
          <cell r="W23069">
            <v>108</v>
          </cell>
          <cell r="X23069">
            <v>0</v>
          </cell>
        </row>
        <row r="23070">
          <cell r="H23070" t="str">
            <v>HT5RA10-0A101-000</v>
          </cell>
          <cell r="W23070">
            <v>292</v>
          </cell>
          <cell r="X23070">
            <v>0</v>
          </cell>
        </row>
        <row r="23071">
          <cell r="H23071" t="str">
            <v>HT5RA10-0A201-000</v>
          </cell>
          <cell r="W23071">
            <v>575</v>
          </cell>
          <cell r="X23071">
            <v>0</v>
          </cell>
        </row>
        <row r="23072">
          <cell r="H23072" t="str">
            <v>CO263SCOTCH_CLEANER</v>
          </cell>
          <cell r="W23072">
            <v>264</v>
          </cell>
          <cell r="X23072">
            <v>0</v>
          </cell>
        </row>
        <row r="23073">
          <cell r="H23073" t="str">
            <v>CO15RAP</v>
          </cell>
          <cell r="W23073">
            <v>112.5</v>
          </cell>
          <cell r="X23073">
            <v>0</v>
          </cell>
        </row>
        <row r="23074">
          <cell r="H23074" t="str">
            <v>GTF0102073002</v>
          </cell>
          <cell r="W23074">
            <v>687</v>
          </cell>
          <cell r="X23074">
            <v>0</v>
          </cell>
        </row>
        <row r="23075">
          <cell r="H23075" t="str">
            <v>GTF0102073011</v>
          </cell>
          <cell r="W23075">
            <v>50</v>
          </cell>
          <cell r="X23075">
            <v>0</v>
          </cell>
        </row>
        <row r="23076">
          <cell r="H23076" t="str">
            <v>GTF0102086051</v>
          </cell>
          <cell r="W23076">
            <v>32.29</v>
          </cell>
          <cell r="X23076">
            <v>0</v>
          </cell>
        </row>
        <row r="23077">
          <cell r="H23077" t="str">
            <v>GTF0102086050</v>
          </cell>
          <cell r="W23077">
            <v>32.29</v>
          </cell>
          <cell r="X23077">
            <v>0</v>
          </cell>
        </row>
        <row r="23078">
          <cell r="H23078" t="str">
            <v>GTF0102086049</v>
          </cell>
          <cell r="W23078">
            <v>101.78</v>
          </cell>
          <cell r="X23078">
            <v>0</v>
          </cell>
        </row>
        <row r="23079">
          <cell r="H23079" t="str">
            <v>GTF0102074025</v>
          </cell>
          <cell r="W23079">
            <v>18.72</v>
          </cell>
          <cell r="X23079">
            <v>0</v>
          </cell>
        </row>
        <row r="23080">
          <cell r="H23080" t="str">
            <v>GTF0102074025</v>
          </cell>
          <cell r="W23080">
            <v>18.72</v>
          </cell>
          <cell r="X23080">
            <v>0</v>
          </cell>
        </row>
        <row r="23081">
          <cell r="H23081" t="str">
            <v>QT54416-UN100</v>
          </cell>
          <cell r="W23081">
            <v>38.48685714285714</v>
          </cell>
          <cell r="X23081">
            <v>0</v>
          </cell>
        </row>
        <row r="23082">
          <cell r="H23082" t="str">
            <v>QT54416-UN100</v>
          </cell>
          <cell r="W23082">
            <v>38.504571428571431</v>
          </cell>
          <cell r="X23082">
            <v>0</v>
          </cell>
        </row>
        <row r="23083">
          <cell r="H23083" t="str">
            <v>GTRHS4060T3.2L6000</v>
          </cell>
          <cell r="W23083">
            <v>637</v>
          </cell>
          <cell r="X23083">
            <v>0</v>
          </cell>
        </row>
        <row r="23084">
          <cell r="H23084" t="str">
            <v>GTSHS2020T2.0L6000</v>
          </cell>
          <cell r="W23084">
            <v>138</v>
          </cell>
          <cell r="X23084">
            <v>0</v>
          </cell>
        </row>
        <row r="23085">
          <cell r="H23085" t="str">
            <v>CO15RAP</v>
          </cell>
          <cell r="W23085">
            <v>93</v>
          </cell>
          <cell r="X23085">
            <v>0</v>
          </cell>
        </row>
        <row r="23086">
          <cell r="H23086" t="str">
            <v>GTF0102086528M</v>
          </cell>
          <cell r="W23086">
            <v>88.98</v>
          </cell>
          <cell r="X23086">
            <v>0</v>
          </cell>
        </row>
        <row r="23087">
          <cell r="H23087" t="str">
            <v>GTF0102089537T</v>
          </cell>
          <cell r="W23087">
            <v>691.34</v>
          </cell>
          <cell r="X23087">
            <v>0</v>
          </cell>
        </row>
        <row r="23088">
          <cell r="H23088" t="str">
            <v>GTF0102081512</v>
          </cell>
          <cell r="W23088">
            <v>127</v>
          </cell>
          <cell r="X23088">
            <v>0</v>
          </cell>
        </row>
        <row r="23089">
          <cell r="H23089" t="str">
            <v>GTF0102081513</v>
          </cell>
          <cell r="W23089">
            <v>127</v>
          </cell>
          <cell r="X23089">
            <v>0</v>
          </cell>
        </row>
        <row r="23090">
          <cell r="H23090" t="str">
            <v>GTF0102045532</v>
          </cell>
          <cell r="W23090">
            <v>60.41</v>
          </cell>
          <cell r="X23090">
            <v>0</v>
          </cell>
        </row>
        <row r="23091">
          <cell r="H23091" t="str">
            <v>GTF0102045533</v>
          </cell>
          <cell r="W23091">
            <v>72.13</v>
          </cell>
          <cell r="X23091">
            <v>0</v>
          </cell>
        </row>
        <row r="23092">
          <cell r="H23092" t="str">
            <v>GTF0102074512</v>
          </cell>
          <cell r="W23092">
            <v>127.07000000000001</v>
          </cell>
          <cell r="X23092">
            <v>0</v>
          </cell>
        </row>
        <row r="23093">
          <cell r="H23093" t="str">
            <v>GTF0102074513</v>
          </cell>
          <cell r="W23093">
            <v>127.07000000000001</v>
          </cell>
          <cell r="X23093">
            <v>0</v>
          </cell>
        </row>
        <row r="23094">
          <cell r="H23094" t="str">
            <v>GTF0102078525</v>
          </cell>
          <cell r="W23094">
            <v>1251.2</v>
          </cell>
          <cell r="X23094">
            <v>0</v>
          </cell>
        </row>
        <row r="23095">
          <cell r="H23095" t="str">
            <v>GTF0102047521</v>
          </cell>
          <cell r="W23095">
            <v>186.61</v>
          </cell>
          <cell r="X23095">
            <v>0</v>
          </cell>
        </row>
        <row r="23096">
          <cell r="H23096" t="str">
            <v>GTF0102089531T</v>
          </cell>
          <cell r="W23096">
            <v>179.78</v>
          </cell>
          <cell r="X23096">
            <v>0</v>
          </cell>
        </row>
        <row r="23097">
          <cell r="H23097" t="str">
            <v>GTF0102077501M.1</v>
          </cell>
          <cell r="W23097">
            <v>22.44</v>
          </cell>
          <cell r="X23097">
            <v>0</v>
          </cell>
        </row>
        <row r="23098">
          <cell r="H23098" t="str">
            <v>GTF0102077501M.2</v>
          </cell>
          <cell r="W23098">
            <v>22.44</v>
          </cell>
          <cell r="X23098">
            <v>0</v>
          </cell>
        </row>
        <row r="23099">
          <cell r="H23099" t="str">
            <v>GTF0102063502</v>
          </cell>
          <cell r="W23099">
            <v>311.7</v>
          </cell>
          <cell r="X23099">
            <v>0</v>
          </cell>
        </row>
        <row r="23100">
          <cell r="H23100" t="str">
            <v>GTF0102047506</v>
          </cell>
          <cell r="W23100">
            <v>32.43</v>
          </cell>
          <cell r="X23100">
            <v>0</v>
          </cell>
        </row>
        <row r="23101">
          <cell r="H23101" t="str">
            <v>GTF0102073510</v>
          </cell>
          <cell r="W23101">
            <v>63.830000000000005</v>
          </cell>
          <cell r="X23101">
            <v>0</v>
          </cell>
        </row>
        <row r="23102">
          <cell r="H23102" t="str">
            <v>GTF0102076522</v>
          </cell>
          <cell r="W23102">
            <v>196.21</v>
          </cell>
          <cell r="X23102">
            <v>0</v>
          </cell>
        </row>
        <row r="23103">
          <cell r="H23103" t="str">
            <v>GTHUBLOCK-BRKTT5-RR</v>
          </cell>
          <cell r="W23103">
            <v>68.94</v>
          </cell>
          <cell r="X23103">
            <v>0</v>
          </cell>
        </row>
        <row r="23104">
          <cell r="H23104" t="str">
            <v>GTREINFRC-BRKTT5</v>
          </cell>
          <cell r="W23104">
            <v>3.78</v>
          </cell>
          <cell r="X23104">
            <v>0</v>
          </cell>
        </row>
        <row r="23105">
          <cell r="H23105" t="str">
            <v>GUD1901013</v>
          </cell>
          <cell r="W23105">
            <v>0.14000000000000001</v>
          </cell>
          <cell r="X23105">
            <v>1.8829759999999997E-3</v>
          </cell>
        </row>
        <row r="23106">
          <cell r="H23106" t="str">
            <v>GUD1901015</v>
          </cell>
          <cell r="W23106">
            <v>0.94</v>
          </cell>
          <cell r="X23106">
            <v>1.2644106666666667E-2</v>
          </cell>
        </row>
        <row r="23107">
          <cell r="H23107" t="str">
            <v>GUD2201005</v>
          </cell>
          <cell r="W23107">
            <v>0.81</v>
          </cell>
          <cell r="X23107">
            <v>1.0898526666666667E-2</v>
          </cell>
        </row>
        <row r="23108">
          <cell r="H23108" t="str">
            <v>GUF0102040033</v>
          </cell>
          <cell r="W23108">
            <v>0.03</v>
          </cell>
          <cell r="X23108">
            <v>4.0415199999999996E-4</v>
          </cell>
        </row>
        <row r="23109">
          <cell r="H23109" t="str">
            <v>GUF0102045022</v>
          </cell>
          <cell r="W23109">
            <v>14.840000000000002</v>
          </cell>
          <cell r="X23109">
            <v>0.19962749999999999</v>
          </cell>
        </row>
        <row r="23110">
          <cell r="H23110" t="str">
            <v>GUF0102045064</v>
          </cell>
          <cell r="W23110">
            <v>0.76</v>
          </cell>
          <cell r="X23110">
            <v>1.0222576000000001E-2</v>
          </cell>
        </row>
        <row r="23111">
          <cell r="H23111" t="str">
            <v>GUF0102045122</v>
          </cell>
          <cell r="W23111">
            <v>0.65</v>
          </cell>
          <cell r="X23111">
            <v>8.7444066666666678E-3</v>
          </cell>
        </row>
        <row r="23112">
          <cell r="H23112" t="str">
            <v>GUF0102045146</v>
          </cell>
          <cell r="W23112">
            <v>0.06</v>
          </cell>
          <cell r="X23112">
            <v>8.070668E-4</v>
          </cell>
        </row>
        <row r="23113">
          <cell r="H23113" t="str">
            <v>GUF0102047025</v>
          </cell>
          <cell r="W23113">
            <v>0.14000000000000001</v>
          </cell>
          <cell r="X23113">
            <v>1.8829759999999997E-3</v>
          </cell>
        </row>
        <row r="23114">
          <cell r="H23114" t="str">
            <v>GUF0102077038</v>
          </cell>
          <cell r="W23114">
            <v>2.91</v>
          </cell>
          <cell r="X23114">
            <v>3.9149686666666669E-2</v>
          </cell>
        </row>
        <row r="23115">
          <cell r="H23115" t="str">
            <v>GUF0102079003</v>
          </cell>
          <cell r="W23115">
            <v>39.58</v>
          </cell>
          <cell r="X23115">
            <v>0.53246380000000004</v>
          </cell>
        </row>
        <row r="23116">
          <cell r="H23116" t="str">
            <v>GUF0102079010</v>
          </cell>
          <cell r="W23116">
            <v>0.01</v>
          </cell>
          <cell r="X23116">
            <v>1.3458333333333334E-4</v>
          </cell>
        </row>
        <row r="23117">
          <cell r="H23117" t="str">
            <v>GUF0102079016</v>
          </cell>
          <cell r="W23117">
            <v>1.84</v>
          </cell>
          <cell r="X23117">
            <v>2.4751746666666664E-2</v>
          </cell>
        </row>
        <row r="23118">
          <cell r="H23118" t="str">
            <v>GUF0102079017</v>
          </cell>
          <cell r="W23118">
            <v>1.84</v>
          </cell>
          <cell r="X23118">
            <v>2.4751746666666664E-2</v>
          </cell>
        </row>
        <row r="23119">
          <cell r="H23119" t="str">
            <v>GUF0102079018</v>
          </cell>
          <cell r="W23119">
            <v>0.42</v>
          </cell>
          <cell r="X23119">
            <v>5.6494066666666664E-3</v>
          </cell>
        </row>
        <row r="23120">
          <cell r="H23120" t="str">
            <v>GUF0102079019</v>
          </cell>
          <cell r="W23120">
            <v>0.42</v>
          </cell>
          <cell r="X23120">
            <v>5.6494066666666664E-3</v>
          </cell>
        </row>
        <row r="23121">
          <cell r="H23121" t="str">
            <v>GUF0102081011</v>
          </cell>
          <cell r="W23121">
            <v>7.0000000000000007E-2</v>
          </cell>
          <cell r="X23121">
            <v>9.4148799999999998E-4</v>
          </cell>
        </row>
        <row r="23122">
          <cell r="H23122" t="str">
            <v>GUF0102081012</v>
          </cell>
          <cell r="W23122">
            <v>1.55</v>
          </cell>
          <cell r="X23122">
            <v>2.0852046666666665E-2</v>
          </cell>
        </row>
        <row r="23123">
          <cell r="H23123" t="str">
            <v>GUF0102081016</v>
          </cell>
          <cell r="W23123">
            <v>0.83</v>
          </cell>
          <cell r="X23123">
            <v>1.116676E-2</v>
          </cell>
        </row>
        <row r="23124">
          <cell r="H23124" t="str">
            <v>GUF0102084003</v>
          </cell>
          <cell r="W23124">
            <v>58.820000000000007</v>
          </cell>
          <cell r="X23124">
            <v>0.79129864999999999</v>
          </cell>
        </row>
        <row r="23125">
          <cell r="H23125" t="str">
            <v>GUF0102089024</v>
          </cell>
          <cell r="W23125">
            <v>0.49</v>
          </cell>
          <cell r="X23125">
            <v>6.5902866666666662E-3</v>
          </cell>
        </row>
        <row r="23126">
          <cell r="H23126" t="str">
            <v>GUF0102089025</v>
          </cell>
          <cell r="W23126">
            <v>0.49</v>
          </cell>
          <cell r="X23126">
            <v>6.5902866666666662E-3</v>
          </cell>
        </row>
        <row r="23127">
          <cell r="H23127" t="str">
            <v>GUF0103003085</v>
          </cell>
          <cell r="W23127">
            <v>3.12</v>
          </cell>
          <cell r="X23127">
            <v>4.1972326666666657E-2</v>
          </cell>
        </row>
        <row r="23128">
          <cell r="H23128" t="str">
            <v>GUF0103003094</v>
          </cell>
          <cell r="W23128">
            <v>7.28</v>
          </cell>
          <cell r="X23128">
            <v>9.793818E-2</v>
          </cell>
        </row>
        <row r="23129">
          <cell r="H23129" t="str">
            <v>GUF0103003095</v>
          </cell>
          <cell r="W23129">
            <v>7.28</v>
          </cell>
          <cell r="X23129">
            <v>9.793818E-2</v>
          </cell>
        </row>
        <row r="23130">
          <cell r="H23130" t="str">
            <v>GUF0103012150</v>
          </cell>
          <cell r="W23130">
            <v>1.21</v>
          </cell>
          <cell r="X23130">
            <v>1.6279700000000001E-2</v>
          </cell>
        </row>
        <row r="23131">
          <cell r="H23131" t="str">
            <v>GUF0103013011</v>
          </cell>
          <cell r="W23131">
            <v>7.44</v>
          </cell>
          <cell r="X23131">
            <v>0.10009126833333333</v>
          </cell>
        </row>
        <row r="23132">
          <cell r="H23132" t="str">
            <v>GUF0103013014</v>
          </cell>
          <cell r="W23132">
            <v>7.44</v>
          </cell>
          <cell r="X23132">
            <v>0.10009023666666667</v>
          </cell>
        </row>
        <row r="23133">
          <cell r="H23133" t="str">
            <v>GUF0103015006</v>
          </cell>
          <cell r="W23133">
            <v>0.65</v>
          </cell>
          <cell r="X23133">
            <v>8.7433749999999994E-3</v>
          </cell>
        </row>
        <row r="23134">
          <cell r="H23134" t="str">
            <v>GUF0103015040</v>
          </cell>
          <cell r="W23134">
            <v>0.92</v>
          </cell>
          <cell r="X23134">
            <v>1.2377936666666667E-2</v>
          </cell>
        </row>
        <row r="23135">
          <cell r="H23135" t="str">
            <v>GUF0103016008</v>
          </cell>
          <cell r="W23135">
            <v>2.1</v>
          </cell>
          <cell r="X23135">
            <v>2.8251159999999997E-2</v>
          </cell>
        </row>
        <row r="23136">
          <cell r="H23136" t="str">
            <v>GUF0103019026</v>
          </cell>
          <cell r="W23136">
            <v>1.62</v>
          </cell>
          <cell r="X23136">
            <v>2.179086333333333E-2</v>
          </cell>
        </row>
        <row r="23137">
          <cell r="H23137" t="str">
            <v>GUF0103019030</v>
          </cell>
          <cell r="W23137">
            <v>0.34</v>
          </cell>
          <cell r="X23137">
            <v>4.5749946666666669E-3</v>
          </cell>
        </row>
        <row r="23138">
          <cell r="H23138" t="str">
            <v>GUF0103019031</v>
          </cell>
          <cell r="W23138">
            <v>0.4</v>
          </cell>
          <cell r="X23138">
            <v>5.3808480000000006E-3</v>
          </cell>
        </row>
        <row r="23139">
          <cell r="H23139" t="str">
            <v>GUF0103021027</v>
          </cell>
          <cell r="W23139">
            <v>2.02</v>
          </cell>
          <cell r="X23139">
            <v>2.7176163333333336E-2</v>
          </cell>
        </row>
        <row r="23140">
          <cell r="H23140" t="str">
            <v>GUF0103024057</v>
          </cell>
          <cell r="W23140">
            <v>0.76</v>
          </cell>
          <cell r="X23140">
            <v>1.0222576000000001E-2</v>
          </cell>
        </row>
        <row r="23141">
          <cell r="H23141" t="str">
            <v>GUF0103035070</v>
          </cell>
          <cell r="W23141">
            <v>0.04</v>
          </cell>
          <cell r="X23141">
            <v>5.3819577777777772E-4</v>
          </cell>
        </row>
        <row r="23142">
          <cell r="H23142" t="str">
            <v>GUF0103035084</v>
          </cell>
          <cell r="W23142">
            <v>0.14000000000000001</v>
          </cell>
          <cell r="X23142">
            <v>1.8829759999999997E-3</v>
          </cell>
        </row>
        <row r="23143">
          <cell r="H23143" t="str">
            <v>GUF0103035087</v>
          </cell>
          <cell r="W23143">
            <v>0.73</v>
          </cell>
          <cell r="X23143">
            <v>9.8214666666666672E-3</v>
          </cell>
        </row>
        <row r="23144">
          <cell r="H23144" t="str">
            <v>GUF0103035089</v>
          </cell>
          <cell r="W23144">
            <v>0.37</v>
          </cell>
          <cell r="X23144">
            <v>4.9792773333333339E-3</v>
          </cell>
        </row>
        <row r="23145">
          <cell r="H23145" t="str">
            <v>GUF0103035090</v>
          </cell>
          <cell r="W23145">
            <v>0.45</v>
          </cell>
          <cell r="X23145">
            <v>6.0538199999999997E-3</v>
          </cell>
        </row>
        <row r="23146">
          <cell r="H23146" t="str">
            <v>GUF0103035091</v>
          </cell>
          <cell r="W23146">
            <v>0.73</v>
          </cell>
          <cell r="X23146">
            <v>9.8214666666666672E-3</v>
          </cell>
        </row>
        <row r="23147">
          <cell r="H23147" t="str">
            <v>GUF0103035092</v>
          </cell>
          <cell r="W23147">
            <v>0.05</v>
          </cell>
          <cell r="X23147">
            <v>6.7069066666666658E-4</v>
          </cell>
        </row>
        <row r="23148">
          <cell r="H23148" t="str">
            <v>GUF0103035093</v>
          </cell>
          <cell r="W23148">
            <v>0.39</v>
          </cell>
          <cell r="X23148">
            <v>5.2449933333333339E-3</v>
          </cell>
        </row>
        <row r="23149">
          <cell r="H23149" t="str">
            <v>GUF0103035097</v>
          </cell>
          <cell r="W23149">
            <v>17.79</v>
          </cell>
          <cell r="X23149">
            <v>0.23932603333333335</v>
          </cell>
        </row>
        <row r="23150">
          <cell r="H23150" t="str">
            <v>GUF0103035102</v>
          </cell>
          <cell r="W23150">
            <v>0.08</v>
          </cell>
          <cell r="X23150">
            <v>1.0760470000000001E-3</v>
          </cell>
        </row>
        <row r="23151">
          <cell r="H23151" t="str">
            <v>GUF0103064016</v>
          </cell>
          <cell r="W23151">
            <v>0.04</v>
          </cell>
          <cell r="X23151">
            <v>5.3809733333333334E-4</v>
          </cell>
        </row>
        <row r="23152">
          <cell r="H23152" t="str">
            <v>GUF0103099073</v>
          </cell>
          <cell r="W23152">
            <v>0.4</v>
          </cell>
          <cell r="X23152">
            <v>5.3808480000000006E-3</v>
          </cell>
        </row>
        <row r="23153">
          <cell r="H23153" t="str">
            <v>GUF0199002147</v>
          </cell>
          <cell r="W23153">
            <v>0.06</v>
          </cell>
          <cell r="X23153">
            <v>8.0830399999999992E-4</v>
          </cell>
        </row>
        <row r="23154">
          <cell r="H23154" t="str">
            <v>GUF0199003266</v>
          </cell>
          <cell r="W23154">
            <v>0.09</v>
          </cell>
          <cell r="X23154">
            <v>1.2083319999999999E-3</v>
          </cell>
        </row>
        <row r="23155">
          <cell r="H23155" t="str">
            <v>GUF0201002015</v>
          </cell>
          <cell r="W23155">
            <v>1.94</v>
          </cell>
          <cell r="X23155">
            <v>2.6097040000000002E-2</v>
          </cell>
        </row>
        <row r="23156">
          <cell r="H23156" t="str">
            <v>GUF0201002018</v>
          </cell>
          <cell r="W23156">
            <v>28.95</v>
          </cell>
          <cell r="X23156">
            <v>0.38946035666666667</v>
          </cell>
        </row>
        <row r="23157">
          <cell r="H23157" t="str">
            <v>GUF0201002034</v>
          </cell>
          <cell r="W23157">
            <v>13.89</v>
          </cell>
          <cell r="X23157">
            <v>0.18685959333333332</v>
          </cell>
        </row>
        <row r="23158">
          <cell r="H23158" t="str">
            <v>GUF0201002035</v>
          </cell>
          <cell r="W23158">
            <v>13.89</v>
          </cell>
          <cell r="X23158">
            <v>0.18685959333333332</v>
          </cell>
        </row>
        <row r="23159">
          <cell r="H23159" t="str">
            <v>GUF0201003107</v>
          </cell>
          <cell r="W23159">
            <v>217.51999999999998</v>
          </cell>
          <cell r="X23159">
            <v>2.9262644687500003</v>
          </cell>
        </row>
        <row r="23160">
          <cell r="H23160" t="str">
            <v>GUF0201004009</v>
          </cell>
          <cell r="W23160">
            <v>40.11</v>
          </cell>
          <cell r="X23160">
            <v>0.53959055333333328</v>
          </cell>
        </row>
        <row r="23161">
          <cell r="H23161" t="str">
            <v>GUF0201009030</v>
          </cell>
          <cell r="W23161">
            <v>5.34</v>
          </cell>
          <cell r="X23161">
            <v>7.1837013333333338E-2</v>
          </cell>
        </row>
        <row r="23162">
          <cell r="H23162" t="str">
            <v>GUF0201011011</v>
          </cell>
          <cell r="W23162">
            <v>21.83</v>
          </cell>
          <cell r="X23162">
            <v>0.29367423333333331</v>
          </cell>
        </row>
        <row r="23163">
          <cell r="H23163" t="str">
            <v>GUF0201011012</v>
          </cell>
          <cell r="W23163">
            <v>21.83</v>
          </cell>
          <cell r="X23163">
            <v>0.29367423333333331</v>
          </cell>
        </row>
        <row r="23164">
          <cell r="H23164" t="str">
            <v>GUF0201013007</v>
          </cell>
          <cell r="W23164">
            <v>17.63</v>
          </cell>
          <cell r="X23164">
            <v>0.23717397666666667</v>
          </cell>
        </row>
        <row r="23165">
          <cell r="H23165" t="str">
            <v>GUF0201013008</v>
          </cell>
          <cell r="W23165">
            <v>21.51</v>
          </cell>
          <cell r="X23165">
            <v>0.28937012000000001</v>
          </cell>
        </row>
        <row r="23166">
          <cell r="H23166" t="str">
            <v>GUF0201013009</v>
          </cell>
          <cell r="W23166">
            <v>21.51</v>
          </cell>
          <cell r="X23166">
            <v>0.28937012000000001</v>
          </cell>
        </row>
        <row r="23167">
          <cell r="H23167" t="str">
            <v>GUF0201013010</v>
          </cell>
          <cell r="W23167">
            <v>3.8</v>
          </cell>
          <cell r="X23167">
            <v>5.1119083333333329E-2</v>
          </cell>
        </row>
        <row r="23168">
          <cell r="H23168" t="str">
            <v>GUF0201013021</v>
          </cell>
          <cell r="W23168">
            <v>10.029999999999999</v>
          </cell>
          <cell r="X23168">
            <v>0.13493168333333333</v>
          </cell>
        </row>
        <row r="23169">
          <cell r="H23169" t="str">
            <v>GUF0202006037</v>
          </cell>
          <cell r="W23169">
            <v>12.78</v>
          </cell>
          <cell r="X23169">
            <v>0.17192931333333333</v>
          </cell>
        </row>
        <row r="23170">
          <cell r="H23170" t="str">
            <v>GUF0202006082</v>
          </cell>
          <cell r="W23170">
            <v>12.65</v>
          </cell>
          <cell r="X23170">
            <v>0.17017960666666665</v>
          </cell>
        </row>
        <row r="23171">
          <cell r="H23171" t="str">
            <v>GUF0203003104</v>
          </cell>
          <cell r="W23171">
            <v>10.35</v>
          </cell>
          <cell r="X23171">
            <v>0.13923785999999999</v>
          </cell>
        </row>
        <row r="23172">
          <cell r="H23172" t="str">
            <v>GUF0203006042</v>
          </cell>
          <cell r="W23172">
            <v>1.36</v>
          </cell>
          <cell r="X23172">
            <v>1.8293513333333331E-2</v>
          </cell>
        </row>
        <row r="23173">
          <cell r="H23173" t="str">
            <v>GUF0203006043</v>
          </cell>
          <cell r="W23173">
            <v>0.7</v>
          </cell>
          <cell r="X23173">
            <v>9.417053333333333E-3</v>
          </cell>
        </row>
        <row r="23174">
          <cell r="H23174" t="str">
            <v>GUF0203006044</v>
          </cell>
          <cell r="W23174">
            <v>1.59</v>
          </cell>
          <cell r="X23174">
            <v>2.1388513333333331E-2</v>
          </cell>
        </row>
        <row r="23175">
          <cell r="H23175" t="str">
            <v>GUF0203006045</v>
          </cell>
          <cell r="W23175">
            <v>1.21</v>
          </cell>
          <cell r="X23175">
            <v>1.6279700000000001E-2</v>
          </cell>
        </row>
        <row r="23176">
          <cell r="H23176" t="str">
            <v>GUF0203006046</v>
          </cell>
          <cell r="W23176">
            <v>1.21</v>
          </cell>
          <cell r="X23176">
            <v>1.6279700000000001E-2</v>
          </cell>
        </row>
        <row r="23177">
          <cell r="H23177" t="str">
            <v>GUF0203007008</v>
          </cell>
          <cell r="W23177">
            <v>2.23</v>
          </cell>
          <cell r="X23177">
            <v>2.9998803333333331E-2</v>
          </cell>
        </row>
        <row r="23178">
          <cell r="H23178" t="str">
            <v>GUF0203007009</v>
          </cell>
          <cell r="W23178">
            <v>2.23</v>
          </cell>
          <cell r="X23178">
            <v>2.9998803333333331E-2</v>
          </cell>
        </row>
        <row r="23179">
          <cell r="H23179" t="str">
            <v>GUF0203013005</v>
          </cell>
          <cell r="W23179">
            <v>0.32</v>
          </cell>
          <cell r="X23179">
            <v>4.3051449999999998E-3</v>
          </cell>
        </row>
        <row r="23180">
          <cell r="H23180" t="str">
            <v>GUF0203013013</v>
          </cell>
          <cell r="W23180">
            <v>0.41</v>
          </cell>
          <cell r="X23180">
            <v>5.5145393333333329E-3</v>
          </cell>
        </row>
        <row r="23181">
          <cell r="H23181" t="str">
            <v>GUF0204002032</v>
          </cell>
          <cell r="W23181">
            <v>0.88</v>
          </cell>
          <cell r="X23181">
            <v>1.183528E-2</v>
          </cell>
        </row>
        <row r="23182">
          <cell r="H23182" t="str">
            <v>GUF0204002038</v>
          </cell>
          <cell r="W23182">
            <v>7.84</v>
          </cell>
          <cell r="X23182">
            <v>0.10546934666666666</v>
          </cell>
        </row>
        <row r="23183">
          <cell r="H23183" t="str">
            <v>GUF0204002044</v>
          </cell>
          <cell r="W23183">
            <v>15.06</v>
          </cell>
          <cell r="X23183">
            <v>0.20260282666666662</v>
          </cell>
        </row>
        <row r="23184">
          <cell r="H23184" t="str">
            <v>GUF0204003026</v>
          </cell>
          <cell r="W23184">
            <v>25.35</v>
          </cell>
          <cell r="X23184">
            <v>0.34103185999999996</v>
          </cell>
        </row>
        <row r="23185">
          <cell r="H23185" t="str">
            <v>GUF0204004053</v>
          </cell>
          <cell r="W23185">
            <v>8.76</v>
          </cell>
          <cell r="X23185">
            <v>0.11784934666666666</v>
          </cell>
        </row>
        <row r="23186">
          <cell r="H23186" t="str">
            <v>GUF0301014033</v>
          </cell>
          <cell r="W23186">
            <v>8.09</v>
          </cell>
          <cell r="X23186">
            <v>0.10883258000000001</v>
          </cell>
        </row>
        <row r="23187">
          <cell r="H23187" t="str">
            <v>GUF0301014034</v>
          </cell>
          <cell r="W23187">
            <v>7.2</v>
          </cell>
          <cell r="X23187">
            <v>9.6861119999999995E-2</v>
          </cell>
        </row>
        <row r="23188">
          <cell r="H23188" t="str">
            <v>GUF0302012139</v>
          </cell>
          <cell r="W23188">
            <v>200.72</v>
          </cell>
          <cell r="X23188">
            <v>2.7002554466666666</v>
          </cell>
        </row>
        <row r="23189">
          <cell r="H23189" t="str">
            <v>GUF0303002008</v>
          </cell>
          <cell r="W23189">
            <v>50.46</v>
          </cell>
          <cell r="X23189">
            <v>0.67883253999999993</v>
          </cell>
        </row>
        <row r="23190">
          <cell r="H23190" t="str">
            <v>GUF0304004045</v>
          </cell>
          <cell r="W23190">
            <v>32.83</v>
          </cell>
          <cell r="X23190">
            <v>0.44165649999999995</v>
          </cell>
        </row>
        <row r="23191">
          <cell r="H23191" t="str">
            <v>GUF0304009003</v>
          </cell>
          <cell r="W23191">
            <v>1.41</v>
          </cell>
          <cell r="X23191">
            <v>1.8970286666666666E-2</v>
          </cell>
        </row>
        <row r="23192">
          <cell r="H23192" t="str">
            <v>GUF0307001046</v>
          </cell>
          <cell r="W23192">
            <v>112.88</v>
          </cell>
          <cell r="X23192">
            <v>1.5185555599999998</v>
          </cell>
        </row>
        <row r="23193">
          <cell r="H23193" t="str">
            <v>GUF0307003025</v>
          </cell>
          <cell r="W23193">
            <v>2.1800000000000002</v>
          </cell>
          <cell r="X23193">
            <v>2.9328219999999995E-2</v>
          </cell>
        </row>
        <row r="23194">
          <cell r="H23194" t="str">
            <v>GUF0307003029</v>
          </cell>
          <cell r="W23194">
            <v>1.94</v>
          </cell>
          <cell r="X23194">
            <v>2.6097040000000002E-2</v>
          </cell>
        </row>
        <row r="23195">
          <cell r="H23195" t="str">
            <v>GUF0308001065</v>
          </cell>
          <cell r="W23195">
            <v>31.54</v>
          </cell>
          <cell r="X23195">
            <v>0.42430386666666664</v>
          </cell>
        </row>
        <row r="23196">
          <cell r="H23196" t="str">
            <v>GUF0308001066</v>
          </cell>
          <cell r="W23196">
            <v>31.54</v>
          </cell>
          <cell r="X23196">
            <v>0.42430386666666664</v>
          </cell>
        </row>
        <row r="23197">
          <cell r="H23197" t="str">
            <v>GUF0308002013</v>
          </cell>
          <cell r="W23197">
            <v>2.67</v>
          </cell>
          <cell r="X23197">
            <v>3.5918506666666669E-2</v>
          </cell>
        </row>
        <row r="23198">
          <cell r="H23198" t="str">
            <v>GUF0308002014</v>
          </cell>
          <cell r="W23198">
            <v>2.67</v>
          </cell>
          <cell r="X23198">
            <v>3.5918506666666669E-2</v>
          </cell>
        </row>
        <row r="23199">
          <cell r="H23199" t="str">
            <v>GUF0308007033</v>
          </cell>
          <cell r="W23199">
            <v>12.13</v>
          </cell>
          <cell r="X23199">
            <v>0.16318490666666666</v>
          </cell>
        </row>
        <row r="23200">
          <cell r="H23200" t="str">
            <v>GUF0308007034</v>
          </cell>
          <cell r="W23200">
            <v>12.13</v>
          </cell>
          <cell r="X23200">
            <v>0.16318490666666666</v>
          </cell>
        </row>
        <row r="23201">
          <cell r="H23201" t="str">
            <v>GUF0308009030</v>
          </cell>
          <cell r="W23201">
            <v>2.02</v>
          </cell>
          <cell r="X23201">
            <v>2.7175475555555554E-2</v>
          </cell>
        </row>
        <row r="23202">
          <cell r="H23202" t="str">
            <v>GUF0308009031</v>
          </cell>
          <cell r="W23202">
            <v>2.39</v>
          </cell>
          <cell r="X23202">
            <v>3.2150859999999996E-2</v>
          </cell>
        </row>
        <row r="23203">
          <cell r="H23203" t="str">
            <v>GUF0308009032</v>
          </cell>
          <cell r="W23203">
            <v>2.1</v>
          </cell>
          <cell r="X23203">
            <v>2.8251159999999997E-2</v>
          </cell>
        </row>
        <row r="23204">
          <cell r="H23204" t="str">
            <v>GUF0308011004</v>
          </cell>
          <cell r="W23204">
            <v>2.1</v>
          </cell>
          <cell r="X23204">
            <v>2.8251159999999997E-2</v>
          </cell>
        </row>
        <row r="23205">
          <cell r="H23205" t="str">
            <v>GUF0308035038</v>
          </cell>
          <cell r="W23205">
            <v>2.91</v>
          </cell>
          <cell r="X23205">
            <v>3.9149686666666669E-2</v>
          </cell>
        </row>
        <row r="23206">
          <cell r="H23206" t="str">
            <v>GUF0308035039</v>
          </cell>
          <cell r="W23206">
            <v>1.29</v>
          </cell>
          <cell r="X23206">
            <v>1.735381238095238E-2</v>
          </cell>
        </row>
        <row r="23207">
          <cell r="H23207" t="str">
            <v>GUF0308035040</v>
          </cell>
          <cell r="W23207">
            <v>2.4300000000000002</v>
          </cell>
          <cell r="X23207">
            <v>3.2692141111111107E-2</v>
          </cell>
        </row>
        <row r="23208">
          <cell r="H23208" t="str">
            <v>GUF0308035050</v>
          </cell>
          <cell r="W23208">
            <v>4.2</v>
          </cell>
          <cell r="X23208">
            <v>5.6502319999999995E-2</v>
          </cell>
        </row>
        <row r="23209">
          <cell r="H23209" t="str">
            <v>GUF0308035052</v>
          </cell>
          <cell r="W23209">
            <v>4.2</v>
          </cell>
          <cell r="X23209">
            <v>5.6502319999999995E-2</v>
          </cell>
        </row>
        <row r="23210">
          <cell r="H23210" t="str">
            <v>GUF0309001112</v>
          </cell>
          <cell r="W23210">
            <v>4.6900000000000004</v>
          </cell>
          <cell r="X23210">
            <v>6.3092606666666662E-2</v>
          </cell>
        </row>
        <row r="23211">
          <cell r="H23211" t="str">
            <v>GUF0309002208</v>
          </cell>
          <cell r="W23211">
            <v>3.11</v>
          </cell>
          <cell r="X23211">
            <v>4.1840273333333337E-2</v>
          </cell>
        </row>
        <row r="23212">
          <cell r="H23212" t="str">
            <v>GUF0309002224</v>
          </cell>
          <cell r="W23212">
            <v>22.32</v>
          </cell>
          <cell r="X23212">
            <v>0.30026864666666664</v>
          </cell>
        </row>
        <row r="23213">
          <cell r="H23213" t="str">
            <v>GUF0309004007</v>
          </cell>
          <cell r="W23213">
            <v>4.37</v>
          </cell>
          <cell r="X23213">
            <v>5.8788493333333337E-2</v>
          </cell>
        </row>
        <row r="23214">
          <cell r="H23214" t="str">
            <v>GUF0309004008</v>
          </cell>
          <cell r="W23214">
            <v>0.18</v>
          </cell>
          <cell r="X23214">
            <v>2.4207879999999997E-3</v>
          </cell>
        </row>
        <row r="23215">
          <cell r="H23215" t="str">
            <v>GUF0309004009</v>
          </cell>
          <cell r="W23215">
            <v>3.88</v>
          </cell>
          <cell r="X23215">
            <v>5.2198206666666663E-2</v>
          </cell>
        </row>
        <row r="23216">
          <cell r="H23216" t="str">
            <v>GUF0309004011</v>
          </cell>
          <cell r="W23216">
            <v>3.88</v>
          </cell>
          <cell r="X23216">
            <v>5.2198206666666663E-2</v>
          </cell>
        </row>
        <row r="23217">
          <cell r="H23217" t="str">
            <v>GUF0309005002</v>
          </cell>
          <cell r="W23217">
            <v>1.74</v>
          </cell>
          <cell r="X23217">
            <v>2.340645333333333E-2</v>
          </cell>
        </row>
        <row r="23218">
          <cell r="H23218" t="str">
            <v>GUF0309006006</v>
          </cell>
          <cell r="W23218">
            <v>3.56</v>
          </cell>
          <cell r="X23218">
            <v>4.7894093333333332E-2</v>
          </cell>
        </row>
        <row r="23219">
          <cell r="H23219" t="str">
            <v>GUF0309013049</v>
          </cell>
          <cell r="W23219">
            <v>3.56</v>
          </cell>
          <cell r="X23219">
            <v>4.7894093333333332E-2</v>
          </cell>
        </row>
        <row r="23220">
          <cell r="H23220" t="str">
            <v>GUF0309013050</v>
          </cell>
          <cell r="W23220">
            <v>4.04</v>
          </cell>
          <cell r="X23220">
            <v>5.4350263333333336E-2</v>
          </cell>
        </row>
        <row r="23221">
          <cell r="H23221" t="str">
            <v>GUF0399011001</v>
          </cell>
          <cell r="W23221">
            <v>12.65</v>
          </cell>
          <cell r="X23221">
            <v>0.17017960666666665</v>
          </cell>
        </row>
        <row r="23222">
          <cell r="H23222" t="str">
            <v>GUF2101083021</v>
          </cell>
          <cell r="W23222">
            <v>0.09</v>
          </cell>
          <cell r="X23222">
            <v>1.2103939999999998E-3</v>
          </cell>
        </row>
        <row r="23223">
          <cell r="H23223" t="str">
            <v>GUF2101105014</v>
          </cell>
          <cell r="W23223">
            <v>0.05</v>
          </cell>
          <cell r="X23223">
            <v>6.7274799999999992E-4</v>
          </cell>
        </row>
        <row r="23224">
          <cell r="H23224" t="str">
            <v>GUF2101105015</v>
          </cell>
          <cell r="W23224">
            <v>0.61</v>
          </cell>
          <cell r="X23224">
            <v>8.2058766666666654E-3</v>
          </cell>
        </row>
        <row r="23225">
          <cell r="H23225" t="str">
            <v>GUF2119000010</v>
          </cell>
          <cell r="W23225">
            <v>0.04</v>
          </cell>
          <cell r="X23225">
            <v>5.3815950877192983E-4</v>
          </cell>
        </row>
        <row r="23226">
          <cell r="H23226" t="str">
            <v>GUY0211045</v>
          </cell>
          <cell r="W23226">
            <v>0.06</v>
          </cell>
          <cell r="X23226">
            <v>8.0727300000000006E-4</v>
          </cell>
        </row>
        <row r="23227">
          <cell r="H23227" t="str">
            <v>GUY0302001061</v>
          </cell>
          <cell r="W23227">
            <v>0.56999999999999995</v>
          </cell>
          <cell r="X23227">
            <v>7.6669320000000004E-3</v>
          </cell>
        </row>
        <row r="23228">
          <cell r="H23228" t="str">
            <v>GUY0403057</v>
          </cell>
          <cell r="W23228">
            <v>0.14000000000000001</v>
          </cell>
          <cell r="X23228">
            <v>1.8829759999999997E-3</v>
          </cell>
        </row>
        <row r="23229">
          <cell r="H23229" t="str">
            <v>GUY0403254</v>
          </cell>
          <cell r="W23229">
            <v>0.23</v>
          </cell>
          <cell r="X23229">
            <v>3.0960000000000002E-3</v>
          </cell>
        </row>
        <row r="23230">
          <cell r="H23230" t="str">
            <v>GUY0403302</v>
          </cell>
          <cell r="W23230">
            <v>0.12</v>
          </cell>
          <cell r="X23230">
            <v>1.6145460000000001E-3</v>
          </cell>
        </row>
        <row r="23231">
          <cell r="H23231" t="str">
            <v>GUY0403506</v>
          </cell>
          <cell r="W23231">
            <v>0.24</v>
          </cell>
          <cell r="X23231">
            <v>3.2287257333333337E-3</v>
          </cell>
        </row>
        <row r="23232">
          <cell r="H23232" t="str">
            <v>GUF0103009054</v>
          </cell>
          <cell r="W23232">
            <v>39.949999999999996</v>
          </cell>
          <cell r="X23232">
            <v>0.53744030208333327</v>
          </cell>
        </row>
        <row r="23233">
          <cell r="H23233" t="str">
            <v>GUF0102045012</v>
          </cell>
          <cell r="W23233">
            <v>4.0999999999999996</v>
          </cell>
          <cell r="X23233">
            <v>5.5157026666666664E-2</v>
          </cell>
        </row>
        <row r="23234">
          <cell r="H23234" t="str">
            <v>GUF0102045022</v>
          </cell>
          <cell r="W23234">
            <v>14.84</v>
          </cell>
          <cell r="X23234">
            <v>0.19964039583333332</v>
          </cell>
        </row>
        <row r="23235">
          <cell r="H23235" t="str">
            <v>GUF0102045035</v>
          </cell>
          <cell r="W23235">
            <v>0.13</v>
          </cell>
          <cell r="X23235">
            <v>1.7486749999999997E-3</v>
          </cell>
        </row>
        <row r="23236">
          <cell r="H23236" t="str">
            <v>GUF0102045062</v>
          </cell>
          <cell r="W23236">
            <v>0.01</v>
          </cell>
          <cell r="X23236">
            <v>1.34375E-4</v>
          </cell>
        </row>
        <row r="23237">
          <cell r="H23237" t="str">
            <v>GUF0102079004</v>
          </cell>
          <cell r="W23237">
            <v>2.2599999999999998</v>
          </cell>
          <cell r="X23237">
            <v>3.0401153333333333E-2</v>
          </cell>
        </row>
        <row r="23238">
          <cell r="H23238" t="str">
            <v>GUF0102079005</v>
          </cell>
          <cell r="W23238">
            <v>2.2599999999999998</v>
          </cell>
          <cell r="X23238">
            <v>3.0401153333333333E-2</v>
          </cell>
        </row>
        <row r="23239">
          <cell r="H23239" t="str">
            <v>GUF0102079006</v>
          </cell>
          <cell r="W23239">
            <v>5.51</v>
          </cell>
          <cell r="X23239">
            <v>7.412318666666666E-2</v>
          </cell>
        </row>
        <row r="23240">
          <cell r="H23240" t="str">
            <v>GUF0102079007</v>
          </cell>
          <cell r="W23240">
            <v>5.94</v>
          </cell>
          <cell r="X23240">
            <v>7.9908773333333322E-2</v>
          </cell>
        </row>
        <row r="23241">
          <cell r="H23241" t="str">
            <v>GUF0102079008</v>
          </cell>
          <cell r="W23241">
            <v>0.94</v>
          </cell>
          <cell r="X23241">
            <v>1.2644106666666667E-2</v>
          </cell>
        </row>
        <row r="23242">
          <cell r="H23242" t="str">
            <v>GUF0102079009</v>
          </cell>
          <cell r="W23242">
            <v>0.94</v>
          </cell>
          <cell r="X23242">
            <v>1.2644106666666667E-2</v>
          </cell>
        </row>
        <row r="23243">
          <cell r="H23243" t="str">
            <v>GUF0102079020</v>
          </cell>
          <cell r="W23243">
            <v>1.27</v>
          </cell>
          <cell r="X23243">
            <v>1.7088526666666663E-2</v>
          </cell>
        </row>
        <row r="23244">
          <cell r="H23244" t="str">
            <v>GUF0102080003</v>
          </cell>
          <cell r="W23244">
            <v>1.32</v>
          </cell>
          <cell r="X23244">
            <v>1.7757046666666665E-2</v>
          </cell>
        </row>
        <row r="23245">
          <cell r="H23245" t="str">
            <v>GUF0102080004</v>
          </cell>
          <cell r="W23245">
            <v>1.32</v>
          </cell>
          <cell r="X23245">
            <v>1.7757046666666665E-2</v>
          </cell>
        </row>
        <row r="23246">
          <cell r="H23246" t="str">
            <v>GUF0102084003</v>
          </cell>
          <cell r="W23246">
            <v>58.819999999999993</v>
          </cell>
          <cell r="X23246">
            <v>0.79129422857142862</v>
          </cell>
        </row>
        <row r="23247">
          <cell r="H23247" t="str">
            <v>GUF0102089047</v>
          </cell>
          <cell r="W23247">
            <v>22.62</v>
          </cell>
          <cell r="X23247">
            <v>0.30430345679012344</v>
          </cell>
        </row>
        <row r="23248">
          <cell r="H23248" t="str">
            <v>GUF0102089049</v>
          </cell>
          <cell r="W23248">
            <v>12.01</v>
          </cell>
          <cell r="X23248">
            <v>0.16156725333333333</v>
          </cell>
        </row>
        <row r="23249">
          <cell r="H23249" t="str">
            <v>GUF0103009054</v>
          </cell>
          <cell r="W23249">
            <v>39.950000000000003</v>
          </cell>
          <cell r="X23249">
            <v>0.53744002173913041</v>
          </cell>
        </row>
        <row r="23250">
          <cell r="H23250" t="str">
            <v>GUF0103017039</v>
          </cell>
          <cell r="W23250">
            <v>4.75</v>
          </cell>
          <cell r="X23250">
            <v>6.3901433333333327E-2</v>
          </cell>
        </row>
        <row r="23251">
          <cell r="H23251" t="str">
            <v>GUF0103017040</v>
          </cell>
          <cell r="W23251">
            <v>4.75</v>
          </cell>
          <cell r="X23251">
            <v>6.3901433333333327E-2</v>
          </cell>
        </row>
        <row r="23252">
          <cell r="H23252" t="str">
            <v>GUF0103020034</v>
          </cell>
          <cell r="W23252">
            <v>6.21</v>
          </cell>
          <cell r="X23252">
            <v>8.3540239999999988E-2</v>
          </cell>
        </row>
        <row r="23253">
          <cell r="H23253" t="str">
            <v>GUF0103020035</v>
          </cell>
          <cell r="W23253">
            <v>6.21</v>
          </cell>
          <cell r="X23253">
            <v>8.3540239999999988E-2</v>
          </cell>
        </row>
        <row r="23254">
          <cell r="H23254" t="str">
            <v>GUF0103025019</v>
          </cell>
          <cell r="W23254">
            <v>0.47</v>
          </cell>
          <cell r="X23254">
            <v>6.3224858666666656E-3</v>
          </cell>
        </row>
        <row r="23255">
          <cell r="H23255" t="str">
            <v>GUF0103027117</v>
          </cell>
          <cell r="W23255">
            <v>22.64</v>
          </cell>
          <cell r="X23255">
            <v>0.30457276</v>
          </cell>
        </row>
        <row r="23256">
          <cell r="H23256" t="str">
            <v>GUF0103027136</v>
          </cell>
          <cell r="W23256">
            <v>45.28</v>
          </cell>
          <cell r="X23256">
            <v>0.60914139333333328</v>
          </cell>
        </row>
        <row r="23257">
          <cell r="H23257" t="str">
            <v>GUF0103035098</v>
          </cell>
          <cell r="W23257">
            <v>0.2</v>
          </cell>
          <cell r="X23257">
            <v>2.6914559999999996E-3</v>
          </cell>
        </row>
        <row r="23258">
          <cell r="H23258" t="str">
            <v>GUF0103035099</v>
          </cell>
          <cell r="W23258">
            <v>0.2</v>
          </cell>
          <cell r="X23258">
            <v>2.6900800000000001E-3</v>
          </cell>
        </row>
        <row r="23259">
          <cell r="H23259" t="str">
            <v>GUF0103035100</v>
          </cell>
          <cell r="W23259">
            <v>0.2</v>
          </cell>
          <cell r="X23259">
            <v>2.6914559999999996E-3</v>
          </cell>
        </row>
        <row r="23260">
          <cell r="H23260" t="str">
            <v>GUF0103035101</v>
          </cell>
          <cell r="W23260">
            <v>0.2</v>
          </cell>
          <cell r="X23260">
            <v>2.6900800000000001E-3</v>
          </cell>
        </row>
        <row r="23261">
          <cell r="H23261" t="str">
            <v>GUF0103066003</v>
          </cell>
          <cell r="W23261">
            <v>7.0000000000000007E-2</v>
          </cell>
          <cell r="X23261">
            <v>9.4159388034188046E-4</v>
          </cell>
        </row>
        <row r="23262">
          <cell r="H23262" t="str">
            <v>GUF0103066004</v>
          </cell>
          <cell r="W23262">
            <v>0.06</v>
          </cell>
          <cell r="X23262">
            <v>8.0721235294117647E-4</v>
          </cell>
        </row>
        <row r="23263">
          <cell r="H23263" t="str">
            <v>GUF0199002148</v>
          </cell>
          <cell r="W23263">
            <v>0.65</v>
          </cell>
          <cell r="X23263">
            <v>8.7464699999999992E-3</v>
          </cell>
        </row>
        <row r="23264">
          <cell r="H23264" t="str">
            <v>GUF0199002149</v>
          </cell>
          <cell r="W23264">
            <v>0.65</v>
          </cell>
          <cell r="X23264">
            <v>8.7402799999999996E-3</v>
          </cell>
        </row>
        <row r="23265">
          <cell r="H23265" t="str">
            <v>GUF0199002150</v>
          </cell>
          <cell r="W23265">
            <v>0.68</v>
          </cell>
          <cell r="X23265">
            <v>9.1457249999999986E-3</v>
          </cell>
        </row>
        <row r="23266">
          <cell r="H23266" t="str">
            <v>GUF0199002151</v>
          </cell>
          <cell r="W23266">
            <v>0.68</v>
          </cell>
          <cell r="X23266">
            <v>9.1488199999999985E-3</v>
          </cell>
        </row>
        <row r="23267">
          <cell r="H23267" t="str">
            <v>GUF0201003107</v>
          </cell>
          <cell r="W23267">
            <v>217.52</v>
          </cell>
          <cell r="X23267">
            <v>2.9262644687499999</v>
          </cell>
        </row>
        <row r="23268">
          <cell r="H23268" t="str">
            <v>GUF0204001015</v>
          </cell>
          <cell r="W23268">
            <v>21.83</v>
          </cell>
          <cell r="X23268">
            <v>0.29367423333333331</v>
          </cell>
        </row>
        <row r="23269">
          <cell r="H23269" t="str">
            <v>GUF0305007008</v>
          </cell>
          <cell r="W23269">
            <v>12.78</v>
          </cell>
          <cell r="X23269">
            <v>0.17192931333333333</v>
          </cell>
        </row>
        <row r="23270">
          <cell r="H23270" t="str">
            <v>GUF0308035035</v>
          </cell>
          <cell r="W23270">
            <v>33.96</v>
          </cell>
          <cell r="X23270">
            <v>0.45685913999999994</v>
          </cell>
        </row>
        <row r="23271">
          <cell r="H23271" t="str">
            <v>GUF0308035047</v>
          </cell>
          <cell r="W23271">
            <v>30.32</v>
          </cell>
          <cell r="X23271">
            <v>0.40789211333333331</v>
          </cell>
        </row>
        <row r="23272">
          <cell r="H23272" t="str">
            <v>GUF0308035048</v>
          </cell>
          <cell r="W23272">
            <v>30.32</v>
          </cell>
          <cell r="X23272">
            <v>0.40789211333333331</v>
          </cell>
        </row>
        <row r="23273">
          <cell r="H23273" t="str">
            <v>GUF0308035049</v>
          </cell>
          <cell r="W23273">
            <v>13.91</v>
          </cell>
          <cell r="X23273">
            <v>0.18712782666666664</v>
          </cell>
        </row>
        <row r="23274">
          <cell r="H23274" t="str">
            <v>GUF0308035051</v>
          </cell>
          <cell r="W23274">
            <v>13.91</v>
          </cell>
          <cell r="X23274">
            <v>0.18712782666666664</v>
          </cell>
        </row>
        <row r="23275">
          <cell r="H23275" t="str">
            <v>GUF2101001001</v>
          </cell>
          <cell r="W23275">
            <v>0.01</v>
          </cell>
          <cell r="X23275">
            <v>1.34375E-4</v>
          </cell>
        </row>
        <row r="23276">
          <cell r="H23276" t="str">
            <v>GUF2101001002</v>
          </cell>
          <cell r="W23276">
            <v>0.01</v>
          </cell>
          <cell r="X23276">
            <v>1.345238095238095E-4</v>
          </cell>
        </row>
        <row r="23277">
          <cell r="H23277" t="str">
            <v>GUF2101001017</v>
          </cell>
          <cell r="W23277">
            <v>0.01</v>
          </cell>
          <cell r="X23277">
            <v>1.34375E-4</v>
          </cell>
        </row>
        <row r="23278">
          <cell r="H23278" t="str">
            <v>GUY030101104613</v>
          </cell>
          <cell r="W23278">
            <v>0.02</v>
          </cell>
          <cell r="X23278">
            <v>2.6975033333333329E-4</v>
          </cell>
        </row>
        <row r="23279">
          <cell r="H23279" t="str">
            <v>GUF2101002004</v>
          </cell>
          <cell r="W23279">
            <v>0.02</v>
          </cell>
          <cell r="X23279">
            <v>2.6928412121212118E-4</v>
          </cell>
        </row>
        <row r="23280">
          <cell r="H23280" t="str">
            <v>GUF2101002008</v>
          </cell>
          <cell r="W23280">
            <v>0.02</v>
          </cell>
          <cell r="X23280">
            <v>2.6901771428571426E-4</v>
          </cell>
        </row>
        <row r="23281">
          <cell r="H23281" t="str">
            <v>GUF2101002014</v>
          </cell>
          <cell r="W23281">
            <v>0.01</v>
          </cell>
          <cell r="X23281">
            <v>1.34375E-4</v>
          </cell>
        </row>
        <row r="23282">
          <cell r="H23282" t="str">
            <v>GUF2101012002</v>
          </cell>
          <cell r="W23282">
            <v>0.05</v>
          </cell>
          <cell r="X23282">
            <v>6.7223366666666669E-4</v>
          </cell>
        </row>
        <row r="23283">
          <cell r="H23283" t="str">
            <v>GUF2101012004</v>
          </cell>
          <cell r="W23283">
            <v>0.06</v>
          </cell>
          <cell r="X23283">
            <v>8.0727300000000006E-4</v>
          </cell>
        </row>
        <row r="23284">
          <cell r="H23284" t="str">
            <v>GUF2101012011</v>
          </cell>
          <cell r="W23284">
            <v>0.03</v>
          </cell>
          <cell r="X23284">
            <v>4.0346466666666667E-4</v>
          </cell>
        </row>
        <row r="23285">
          <cell r="H23285" t="str">
            <v>GUF2101013001</v>
          </cell>
          <cell r="W23285">
            <v>0.02</v>
          </cell>
          <cell r="X23285">
            <v>2.6913493333333334E-4</v>
          </cell>
        </row>
        <row r="23286">
          <cell r="H23286" t="str">
            <v>GUF2101013010</v>
          </cell>
          <cell r="W23286">
            <v>0.02</v>
          </cell>
          <cell r="X23286">
            <v>2.6872466666666667E-4</v>
          </cell>
        </row>
        <row r="23287">
          <cell r="H23287" t="str">
            <v>GUF2101018010</v>
          </cell>
          <cell r="W23287">
            <v>0.05</v>
          </cell>
          <cell r="X23287">
            <v>6.7223366666666669E-4</v>
          </cell>
        </row>
        <row r="23288">
          <cell r="H23288" t="str">
            <v>GUF2101021141</v>
          </cell>
          <cell r="W23288">
            <v>0.01</v>
          </cell>
          <cell r="X23288">
            <v>1.34375E-4</v>
          </cell>
        </row>
        <row r="23289">
          <cell r="H23289" t="str">
            <v>GUF2101022008</v>
          </cell>
          <cell r="W23289">
            <v>0.02</v>
          </cell>
          <cell r="X23289">
            <v>2.6923750000000003E-4</v>
          </cell>
        </row>
        <row r="23290">
          <cell r="H23290" t="str">
            <v>GUF2101022009</v>
          </cell>
          <cell r="W23290">
            <v>0.01</v>
          </cell>
          <cell r="X23290">
            <v>1.3541666666666666E-4</v>
          </cell>
        </row>
        <row r="23291">
          <cell r="H23291" t="str">
            <v>GUF2101027001</v>
          </cell>
          <cell r="W23291">
            <v>0.01</v>
          </cell>
          <cell r="X23291">
            <v>1.34375E-4</v>
          </cell>
        </row>
        <row r="23292">
          <cell r="H23292" t="str">
            <v>GUF210103004</v>
          </cell>
          <cell r="W23292">
            <v>0.03</v>
          </cell>
          <cell r="X23292">
            <v>4.0363650000000003E-4</v>
          </cell>
        </row>
        <row r="23293">
          <cell r="H23293" t="str">
            <v>GUF210103006</v>
          </cell>
          <cell r="W23293">
            <v>0.04</v>
          </cell>
          <cell r="X23293">
            <v>5.3802350000000006E-4</v>
          </cell>
        </row>
        <row r="23294">
          <cell r="H23294" t="str">
            <v>GUF210103010</v>
          </cell>
          <cell r="W23294">
            <v>0.02</v>
          </cell>
          <cell r="X23294">
            <v>2.6906655555555554E-4</v>
          </cell>
        </row>
        <row r="23295">
          <cell r="H23295" t="str">
            <v>GUF2101032007</v>
          </cell>
          <cell r="W23295">
            <v>0.01</v>
          </cell>
          <cell r="X23295">
            <v>1.34375E-4</v>
          </cell>
        </row>
        <row r="23296">
          <cell r="H23296" t="str">
            <v>GUF2101041006</v>
          </cell>
          <cell r="W23296">
            <v>0.23</v>
          </cell>
          <cell r="X23296">
            <v>3.094968E-3</v>
          </cell>
        </row>
        <row r="23297">
          <cell r="H23297" t="str">
            <v>GUF2101041018</v>
          </cell>
          <cell r="W23297">
            <v>0.09</v>
          </cell>
          <cell r="X23297">
            <v>1.2109095E-3</v>
          </cell>
        </row>
        <row r="23298">
          <cell r="H23298" t="str">
            <v>GUF2101041030</v>
          </cell>
          <cell r="W23298">
            <v>0.16</v>
          </cell>
          <cell r="X23298">
            <v>2.1520566666666666E-3</v>
          </cell>
        </row>
        <row r="23299">
          <cell r="H23299" t="str">
            <v>GUF2101041036</v>
          </cell>
          <cell r="W23299">
            <v>0.08</v>
          </cell>
          <cell r="X23299">
            <v>1.0760470000000001E-3</v>
          </cell>
        </row>
        <row r="23300">
          <cell r="H23300" t="str">
            <v>GUF2101041053</v>
          </cell>
          <cell r="W23300">
            <v>0.26</v>
          </cell>
          <cell r="X23300">
            <v>3.4973499999999993E-3</v>
          </cell>
        </row>
        <row r="23301">
          <cell r="H23301" t="str">
            <v>GUF2101041057</v>
          </cell>
          <cell r="W23301">
            <v>0.05</v>
          </cell>
          <cell r="X23301">
            <v>6.7274799999999992E-4</v>
          </cell>
        </row>
        <row r="23302">
          <cell r="H23302" t="str">
            <v>GUF2101043006</v>
          </cell>
          <cell r="W23302">
            <v>0.01</v>
          </cell>
          <cell r="X23302">
            <v>1.34375E-4</v>
          </cell>
        </row>
        <row r="23303">
          <cell r="H23303" t="str">
            <v>GUF2101043080</v>
          </cell>
          <cell r="W23303">
            <v>7.0000000000000007E-2</v>
          </cell>
          <cell r="X23303">
            <v>9.4148799999999987E-4</v>
          </cell>
        </row>
        <row r="23304">
          <cell r="H23304" t="str">
            <v>GUF2101043112</v>
          </cell>
          <cell r="W23304">
            <v>0.04</v>
          </cell>
          <cell r="X23304">
            <v>5.3833359999999999E-4</v>
          </cell>
        </row>
        <row r="23305">
          <cell r="H23305" t="str">
            <v>GUF2101051006</v>
          </cell>
          <cell r="W23305">
            <v>0.02</v>
          </cell>
          <cell r="X23305">
            <v>2.7077600000000002E-4</v>
          </cell>
        </row>
        <row r="23306">
          <cell r="H23306" t="str">
            <v>GUF2101051014</v>
          </cell>
          <cell r="W23306">
            <v>0.01</v>
          </cell>
          <cell r="X23306">
            <v>1.345238095238095E-4</v>
          </cell>
        </row>
        <row r="23307">
          <cell r="H23307" t="str">
            <v>GUF2101051023</v>
          </cell>
          <cell r="W23307">
            <v>0.04</v>
          </cell>
          <cell r="X23307">
            <v>5.3802350000000006E-4</v>
          </cell>
        </row>
        <row r="23308">
          <cell r="H23308" t="str">
            <v>GUF2101051043</v>
          </cell>
          <cell r="W23308">
            <v>0.01</v>
          </cell>
          <cell r="X23308">
            <v>1.3541666666666666E-4</v>
          </cell>
        </row>
        <row r="23309">
          <cell r="H23309" t="str">
            <v>GUF2101059005</v>
          </cell>
          <cell r="W23309">
            <v>0.12</v>
          </cell>
          <cell r="X23309">
            <v>1.6143168888888887E-3</v>
          </cell>
        </row>
        <row r="23310">
          <cell r="H23310" t="str">
            <v>GUF2101059006</v>
          </cell>
          <cell r="W23310">
            <v>0.11</v>
          </cell>
          <cell r="X23310">
            <v>1.4800824000000001E-3</v>
          </cell>
        </row>
        <row r="23311">
          <cell r="H23311" t="str">
            <v>GUF2101061027</v>
          </cell>
          <cell r="W23311">
            <v>0.05</v>
          </cell>
          <cell r="X23311">
            <v>6.7223366666666669E-4</v>
          </cell>
        </row>
        <row r="23312">
          <cell r="H23312" t="str">
            <v>GUF2101081003</v>
          </cell>
          <cell r="W23312">
            <v>0.01</v>
          </cell>
          <cell r="X23312">
            <v>1.3458333333333334E-4</v>
          </cell>
        </row>
        <row r="23313">
          <cell r="H23313" t="str">
            <v>GUF2101081007</v>
          </cell>
          <cell r="W23313">
            <v>0.01</v>
          </cell>
          <cell r="X23313">
            <v>1.3541666666666666E-4</v>
          </cell>
        </row>
        <row r="23314">
          <cell r="H23314" t="str">
            <v>GUF2101081010</v>
          </cell>
          <cell r="W23314">
            <v>0.01</v>
          </cell>
          <cell r="X23314">
            <v>1.3450000000000002E-4</v>
          </cell>
        </row>
        <row r="23315">
          <cell r="H23315" t="str">
            <v>GUF2101102023</v>
          </cell>
          <cell r="W23315">
            <v>0.01</v>
          </cell>
          <cell r="X23315">
            <v>1.34375E-4</v>
          </cell>
        </row>
        <row r="23316">
          <cell r="H23316" t="str">
            <v>GUF2111000221</v>
          </cell>
          <cell r="W23316">
            <v>27.85</v>
          </cell>
          <cell r="X23316">
            <v>0.37466006666666662</v>
          </cell>
        </row>
        <row r="23317">
          <cell r="H23317" t="str">
            <v>GUF2119000005</v>
          </cell>
          <cell r="W23317">
            <v>0.03</v>
          </cell>
          <cell r="X23317">
            <v>4.0357464000000001E-4</v>
          </cell>
        </row>
        <row r="23318">
          <cell r="H23318" t="str">
            <v>GUY0214003010</v>
          </cell>
          <cell r="W23318">
            <v>0.05</v>
          </cell>
          <cell r="X23318">
            <v>6.7233653333333328E-4</v>
          </cell>
        </row>
        <row r="23319">
          <cell r="H23319" t="str">
            <v>GUY0301003004</v>
          </cell>
          <cell r="W23319">
            <v>0.05</v>
          </cell>
          <cell r="X23319">
            <v>6.7069066666666658E-4</v>
          </cell>
        </row>
        <row r="23320">
          <cell r="H23320" t="str">
            <v>GUY0301005043</v>
          </cell>
          <cell r="W23320">
            <v>0.02</v>
          </cell>
          <cell r="X23320">
            <v>2.6901771428571426E-4</v>
          </cell>
        </row>
        <row r="23321">
          <cell r="H23321" t="str">
            <v>GUY0301007012</v>
          </cell>
          <cell r="W23321">
            <v>0.03</v>
          </cell>
          <cell r="X23321">
            <v>4.0366682352941177E-4</v>
          </cell>
        </row>
        <row r="23322">
          <cell r="H23322" t="str">
            <v>GUY0301007014</v>
          </cell>
          <cell r="W23322">
            <v>0.01</v>
          </cell>
          <cell r="X23322">
            <v>1.3458333333333334E-4</v>
          </cell>
        </row>
        <row r="23323">
          <cell r="H23323" t="str">
            <v>GUY0301010021</v>
          </cell>
          <cell r="W23323">
            <v>0.02</v>
          </cell>
          <cell r="X23323">
            <v>2.6923750000000003E-4</v>
          </cell>
        </row>
        <row r="23324">
          <cell r="H23324" t="str">
            <v>GUY0301010040</v>
          </cell>
          <cell r="W23324">
            <v>0.05</v>
          </cell>
          <cell r="X23324">
            <v>6.7274799999999992E-4</v>
          </cell>
        </row>
        <row r="23325">
          <cell r="H23325" t="str">
            <v>GUY0301010057</v>
          </cell>
          <cell r="W23325">
            <v>0.09</v>
          </cell>
          <cell r="X23325">
            <v>1.2110813333333333E-3</v>
          </cell>
        </row>
        <row r="23326">
          <cell r="H23326" t="str">
            <v>GUY0301010061</v>
          </cell>
          <cell r="W23326">
            <v>0.15</v>
          </cell>
          <cell r="X23326">
            <v>2.0180106666666665E-3</v>
          </cell>
        </row>
        <row r="23327">
          <cell r="H23327" t="str">
            <v>GUY0301010062</v>
          </cell>
          <cell r="W23327">
            <v>0.14000000000000001</v>
          </cell>
          <cell r="X23327">
            <v>1.8829759999999997E-3</v>
          </cell>
        </row>
        <row r="23328">
          <cell r="H23328" t="str">
            <v>GUY0301011074</v>
          </cell>
          <cell r="W23328">
            <v>0.06</v>
          </cell>
          <cell r="X23328">
            <v>8.0727300000000006E-4</v>
          </cell>
        </row>
        <row r="23329">
          <cell r="H23329" t="str">
            <v>GUY0301012011</v>
          </cell>
          <cell r="W23329">
            <v>0.08</v>
          </cell>
          <cell r="X23329">
            <v>1.0760470000000001E-3</v>
          </cell>
        </row>
        <row r="23330">
          <cell r="H23330" t="str">
            <v>GUY0301012016</v>
          </cell>
          <cell r="W23330">
            <v>0.02</v>
          </cell>
          <cell r="X23330">
            <v>2.6906655555555559E-4</v>
          </cell>
        </row>
        <row r="23331">
          <cell r="H23331" t="str">
            <v>GUY0301012018</v>
          </cell>
          <cell r="W23331">
            <v>0.05</v>
          </cell>
          <cell r="X23331">
            <v>6.7260104761904759E-4</v>
          </cell>
        </row>
        <row r="23332">
          <cell r="H23332" t="str">
            <v>GUY0301013006</v>
          </cell>
          <cell r="W23332">
            <v>0.02</v>
          </cell>
          <cell r="X23332">
            <v>2.6907834482758615E-4</v>
          </cell>
        </row>
        <row r="23333">
          <cell r="H23333" t="str">
            <v>GUY0301013015</v>
          </cell>
          <cell r="W23333">
            <v>0.05</v>
          </cell>
          <cell r="X23333">
            <v>6.725194074074074E-4</v>
          </cell>
        </row>
        <row r="23334">
          <cell r="H23334" t="str">
            <v>GUY0301014001</v>
          </cell>
          <cell r="W23334">
            <v>0.05</v>
          </cell>
          <cell r="X23334">
            <v>6.7274799999999992E-4</v>
          </cell>
        </row>
        <row r="23335">
          <cell r="H23335" t="str">
            <v>GUY0301014002</v>
          </cell>
          <cell r="W23335">
            <v>0.05</v>
          </cell>
          <cell r="X23335">
            <v>6.7258974358974351E-4</v>
          </cell>
        </row>
        <row r="23336">
          <cell r="H23336" t="str">
            <v>GUY0301014003</v>
          </cell>
          <cell r="W23336">
            <v>7.0000000000000007E-2</v>
          </cell>
          <cell r="X23336">
            <v>9.4148799999999987E-4</v>
          </cell>
        </row>
        <row r="23337">
          <cell r="H23337" t="str">
            <v>GUY0301014004</v>
          </cell>
          <cell r="W23337">
            <v>0.06</v>
          </cell>
          <cell r="X23337">
            <v>8.074791999999999E-4</v>
          </cell>
        </row>
        <row r="23338">
          <cell r="H23338" t="str">
            <v>GUY0301014006</v>
          </cell>
          <cell r="W23338">
            <v>7.0000000000000007E-2</v>
          </cell>
          <cell r="X23338">
            <v>9.4148799999999998E-4</v>
          </cell>
        </row>
        <row r="23339">
          <cell r="H23339" t="str">
            <v>GUY0301014007</v>
          </cell>
          <cell r="W23339">
            <v>7.0000000000000007E-2</v>
          </cell>
          <cell r="X23339">
            <v>9.4148799999999998E-4</v>
          </cell>
        </row>
        <row r="23340">
          <cell r="H23340" t="str">
            <v>GUY0301014008</v>
          </cell>
          <cell r="W23340">
            <v>7.0000000000000007E-2</v>
          </cell>
          <cell r="X23340">
            <v>9.4148799999999998E-4</v>
          </cell>
        </row>
        <row r="23341">
          <cell r="H23341" t="str">
            <v>GUY0301014024</v>
          </cell>
          <cell r="W23341">
            <v>0.03</v>
          </cell>
          <cell r="X23341">
            <v>4.0415199999999996E-4</v>
          </cell>
        </row>
        <row r="23342">
          <cell r="H23342" t="str">
            <v>GUY0301019030</v>
          </cell>
          <cell r="W23342">
            <v>0.02</v>
          </cell>
          <cell r="X23342">
            <v>2.6975033333333329E-4</v>
          </cell>
        </row>
        <row r="23343">
          <cell r="H23343" t="str">
            <v>GUY0301019036</v>
          </cell>
          <cell r="W23343">
            <v>0.06</v>
          </cell>
          <cell r="X23343">
            <v>8.074791999999999E-4</v>
          </cell>
        </row>
        <row r="23344">
          <cell r="H23344" t="str">
            <v>GUY0301019057</v>
          </cell>
          <cell r="W23344">
            <v>0.03</v>
          </cell>
          <cell r="X23344">
            <v>4.0415199999999996E-4</v>
          </cell>
        </row>
        <row r="23345">
          <cell r="H23345" t="str">
            <v>GUY0301019076</v>
          </cell>
          <cell r="W23345">
            <v>0.03</v>
          </cell>
          <cell r="X23345">
            <v>4.0363650000000003E-4</v>
          </cell>
        </row>
        <row r="23346">
          <cell r="H23346" t="str">
            <v>GUY0301019093</v>
          </cell>
          <cell r="W23346">
            <v>0.05</v>
          </cell>
          <cell r="X23346">
            <v>6.7263971929824558E-4</v>
          </cell>
        </row>
        <row r="23347">
          <cell r="H23347" t="str">
            <v>GUY0301020006</v>
          </cell>
          <cell r="W23347">
            <v>0.01</v>
          </cell>
          <cell r="X23347">
            <v>1.3453124999999999E-4</v>
          </cell>
        </row>
        <row r="23348">
          <cell r="H23348" t="str">
            <v>GUY0301020007</v>
          </cell>
          <cell r="W23348">
            <v>0.01</v>
          </cell>
          <cell r="X23348">
            <v>1.3425925925925926E-4</v>
          </cell>
        </row>
        <row r="23349">
          <cell r="H23349" t="str">
            <v>GUY0301020008</v>
          </cell>
          <cell r="W23349">
            <v>0.01</v>
          </cell>
          <cell r="X23349">
            <v>1.3541666666666666E-4</v>
          </cell>
        </row>
        <row r="23350">
          <cell r="H23350" t="str">
            <v>GUY0301020009</v>
          </cell>
          <cell r="W23350">
            <v>0.02</v>
          </cell>
          <cell r="X23350">
            <v>2.690375819209039E-4</v>
          </cell>
        </row>
        <row r="23351">
          <cell r="H23351" t="str">
            <v>GUY030102001014</v>
          </cell>
          <cell r="W23351">
            <v>0.01</v>
          </cell>
          <cell r="X23351">
            <v>1.34375E-4</v>
          </cell>
        </row>
        <row r="23352">
          <cell r="H23352" t="str">
            <v>GUY0301020013</v>
          </cell>
          <cell r="W23352">
            <v>0.06</v>
          </cell>
          <cell r="X23352">
            <v>8.0727300000000006E-4</v>
          </cell>
        </row>
        <row r="23353">
          <cell r="H23353" t="str">
            <v>GUY0301020014</v>
          </cell>
          <cell r="W23353">
            <v>0.01</v>
          </cell>
          <cell r="X23353">
            <v>1.3449074074074074E-4</v>
          </cell>
        </row>
        <row r="23354">
          <cell r="H23354" t="str">
            <v>GUY0301020015</v>
          </cell>
          <cell r="W23354">
            <v>0.03</v>
          </cell>
          <cell r="X23354">
            <v>4.0415199999999996E-4</v>
          </cell>
        </row>
        <row r="23355">
          <cell r="H23355" t="str">
            <v>GUY0301020026</v>
          </cell>
          <cell r="W23355">
            <v>0.01</v>
          </cell>
          <cell r="X23355">
            <v>1.3458333333333334E-4</v>
          </cell>
        </row>
        <row r="23356">
          <cell r="H23356" t="str">
            <v>GUY0301020027</v>
          </cell>
          <cell r="W23356">
            <v>0.01</v>
          </cell>
          <cell r="X23356">
            <v>1.34375E-4</v>
          </cell>
        </row>
        <row r="23357">
          <cell r="H23357" t="str">
            <v>GUY0301021005</v>
          </cell>
          <cell r="W23357">
            <v>0.01</v>
          </cell>
          <cell r="X23357">
            <v>1.34375E-4</v>
          </cell>
        </row>
        <row r="23358">
          <cell r="H23358" t="str">
            <v>GUY0301021006</v>
          </cell>
          <cell r="W23358">
            <v>0.01</v>
          </cell>
          <cell r="X23358">
            <v>1.34375E-4</v>
          </cell>
        </row>
        <row r="23359">
          <cell r="H23359" t="str">
            <v>GUY0301021007</v>
          </cell>
          <cell r="W23359">
            <v>0.01</v>
          </cell>
          <cell r="X23359">
            <v>1.34375E-4</v>
          </cell>
        </row>
        <row r="23360">
          <cell r="H23360" t="str">
            <v>GUY0301021008</v>
          </cell>
          <cell r="W23360">
            <v>0.01</v>
          </cell>
          <cell r="X23360">
            <v>1.34375E-4</v>
          </cell>
        </row>
        <row r="23361">
          <cell r="H23361" t="str">
            <v>GUY0301021009</v>
          </cell>
          <cell r="W23361">
            <v>0.01</v>
          </cell>
          <cell r="X23361">
            <v>1.3333333333333334E-4</v>
          </cell>
        </row>
        <row r="23362">
          <cell r="H23362" t="str">
            <v>GUY0301021014</v>
          </cell>
          <cell r="W23362">
            <v>0.01</v>
          </cell>
          <cell r="X23362">
            <v>1.3448275862068965E-4</v>
          </cell>
        </row>
        <row r="23363">
          <cell r="H23363" t="str">
            <v>GUY0301025023</v>
          </cell>
          <cell r="W23363">
            <v>0.04</v>
          </cell>
          <cell r="X23363">
            <v>5.3802350000000006E-4</v>
          </cell>
        </row>
        <row r="23364">
          <cell r="H23364" t="str">
            <v>GUY0301025024</v>
          </cell>
          <cell r="W23364">
            <v>0.04</v>
          </cell>
          <cell r="X23364">
            <v>5.3802350000000006E-4</v>
          </cell>
        </row>
        <row r="23365">
          <cell r="H23365" t="str">
            <v>GUY0301028003</v>
          </cell>
          <cell r="W23365">
            <v>0.01</v>
          </cell>
          <cell r="X23365">
            <v>1.3446969696969698E-4</v>
          </cell>
        </row>
        <row r="23366">
          <cell r="H23366" t="str">
            <v>GUY0301035001</v>
          </cell>
          <cell r="W23366">
            <v>0.02</v>
          </cell>
          <cell r="X23366">
            <v>2.6918051851851854E-4</v>
          </cell>
        </row>
        <row r="23367">
          <cell r="H23367" t="str">
            <v>GUY0301035007</v>
          </cell>
          <cell r="W23367">
            <v>0.01</v>
          </cell>
          <cell r="X23367">
            <v>1.3450000000000002E-4</v>
          </cell>
        </row>
        <row r="23368">
          <cell r="H23368" t="str">
            <v>GUY0301035008</v>
          </cell>
          <cell r="W23368">
            <v>0.01</v>
          </cell>
          <cell r="X23368">
            <v>1.3453947368421052E-4</v>
          </cell>
        </row>
        <row r="23369">
          <cell r="H23369" t="str">
            <v>GUY0316020008</v>
          </cell>
          <cell r="W23369">
            <v>1.87</v>
          </cell>
          <cell r="X23369">
            <v>2.5154612499999996E-2</v>
          </cell>
        </row>
        <row r="23370">
          <cell r="H23370" t="str">
            <v>GUY0317009004</v>
          </cell>
          <cell r="W23370">
            <v>0.62</v>
          </cell>
          <cell r="X23370">
            <v>8.3389616666666652E-3</v>
          </cell>
        </row>
        <row r="23371">
          <cell r="H23371" t="str">
            <v>GUF0102045013.1</v>
          </cell>
          <cell r="W23371">
            <v>1.98</v>
          </cell>
          <cell r="X23371">
            <v>2.6637633333333331E-2</v>
          </cell>
        </row>
        <row r="23372">
          <cell r="H23372" t="str">
            <v>GUF0102045013.2</v>
          </cell>
          <cell r="W23372">
            <v>1.98</v>
          </cell>
          <cell r="X23372">
            <v>2.6637633333333331E-2</v>
          </cell>
        </row>
        <row r="23373">
          <cell r="H23373" t="str">
            <v>SK-P6B01-0A100</v>
          </cell>
          <cell r="W23373">
            <v>18.62</v>
          </cell>
          <cell r="X23373">
            <v>0</v>
          </cell>
        </row>
        <row r="23374">
          <cell r="H23374" t="str">
            <v>ZUMOTORCRAFT_ACCESS</v>
          </cell>
          <cell r="W23374">
            <v>2699.95</v>
          </cell>
          <cell r="X23374">
            <v>0</v>
          </cell>
        </row>
        <row r="23375">
          <cell r="H23375" t="str">
            <v>GU71162090</v>
          </cell>
          <cell r="W23375">
            <v>5.2999999999999999E-2</v>
          </cell>
          <cell r="X23375">
            <v>7.42845795E-3</v>
          </cell>
        </row>
        <row r="23376">
          <cell r="H23376" t="str">
            <v>GU281934-2</v>
          </cell>
          <cell r="W23376">
            <v>1.7000000000000001E-2</v>
          </cell>
          <cell r="X23376">
            <v>2.383114635E-3</v>
          </cell>
        </row>
        <row r="23377">
          <cell r="H23377" t="str">
            <v>GUDJ616-2.2B</v>
          </cell>
          <cell r="W23377">
            <v>0.05</v>
          </cell>
          <cell r="X23377">
            <v>7.0076888E-3</v>
          </cell>
        </row>
        <row r="23378">
          <cell r="H23378" t="str">
            <v>GUDJ625-2.2B</v>
          </cell>
          <cell r="W23378">
            <v>0.03</v>
          </cell>
          <cell r="X23378">
            <v>4.20561396E-3</v>
          </cell>
        </row>
        <row r="23379">
          <cell r="H23379" t="str">
            <v>GUDJ7041-1.5-11</v>
          </cell>
          <cell r="W23379">
            <v>0.253</v>
          </cell>
          <cell r="X23379">
            <v>3.5468392500000001E-2</v>
          </cell>
        </row>
        <row r="23380">
          <cell r="H23380" t="str">
            <v>GTP-F0102081527T</v>
          </cell>
          <cell r="W23380">
            <v>395.53</v>
          </cell>
          <cell r="X23380">
            <v>0</v>
          </cell>
        </row>
        <row r="23381">
          <cell r="H23381" t="str">
            <v>GTP-F0102081501T</v>
          </cell>
          <cell r="W23381">
            <v>290</v>
          </cell>
          <cell r="X23381">
            <v>0</v>
          </cell>
        </row>
        <row r="23382">
          <cell r="H23382" t="str">
            <v>GTP-F0102081527T</v>
          </cell>
          <cell r="W23382">
            <v>395.53</v>
          </cell>
          <cell r="X23382">
            <v>0</v>
          </cell>
        </row>
        <row r="23383">
          <cell r="H23383" t="str">
            <v>GTP-F0102045507</v>
          </cell>
          <cell r="W23383">
            <v>49</v>
          </cell>
          <cell r="X23383">
            <v>0</v>
          </cell>
        </row>
        <row r="23384">
          <cell r="H23384" t="str">
            <v>GTP-F0102047522</v>
          </cell>
          <cell r="W23384">
            <v>85</v>
          </cell>
          <cell r="X23384">
            <v>0</v>
          </cell>
        </row>
        <row r="23385">
          <cell r="H23385" t="str">
            <v>HT31322-FK200-BLK</v>
          </cell>
          <cell r="W23385">
            <v>186</v>
          </cell>
          <cell r="X23385">
            <v>0</v>
          </cell>
        </row>
        <row r="23386">
          <cell r="H23386" t="str">
            <v>HT66230-FK100-BLK</v>
          </cell>
          <cell r="W23386">
            <v>350</v>
          </cell>
          <cell r="X23386">
            <v>0</v>
          </cell>
        </row>
        <row r="23387">
          <cell r="H23387" t="str">
            <v>HT66230-FK110-BLK</v>
          </cell>
          <cell r="W23387">
            <v>350</v>
          </cell>
          <cell r="X23387">
            <v>0</v>
          </cell>
        </row>
        <row r="23388">
          <cell r="H23388" t="str">
            <v>HT67281-FK100-000</v>
          </cell>
          <cell r="W23388">
            <v>150</v>
          </cell>
          <cell r="X23388">
            <v>0</v>
          </cell>
        </row>
        <row r="23389">
          <cell r="H23389" t="str">
            <v>HT47633-TB100-WHT</v>
          </cell>
          <cell r="W23389">
            <v>340</v>
          </cell>
          <cell r="X23389">
            <v>0</v>
          </cell>
        </row>
        <row r="23390">
          <cell r="H23390" t="str">
            <v>HT47633-TB200-WHT</v>
          </cell>
          <cell r="W23390">
            <v>165</v>
          </cell>
          <cell r="X23390">
            <v>0</v>
          </cell>
        </row>
        <row r="23391">
          <cell r="H23391" t="str">
            <v>HG68311-0A400-000</v>
          </cell>
          <cell r="W23391">
            <v>707.2</v>
          </cell>
          <cell r="X23391">
            <v>29.622954</v>
          </cell>
        </row>
        <row r="23392">
          <cell r="H23392" t="str">
            <v>HU64210-0A400-RED</v>
          </cell>
          <cell r="W23392">
            <v>38.17</v>
          </cell>
          <cell r="X23392">
            <v>24.460713500000001</v>
          </cell>
        </row>
        <row r="23393">
          <cell r="H23393" t="str">
            <v>HU66270-0A100-BLK</v>
          </cell>
          <cell r="W23393">
            <v>16.02</v>
          </cell>
          <cell r="X23393">
            <v>10.266362599999999</v>
          </cell>
        </row>
        <row r="23394">
          <cell r="H23394" t="str">
            <v>HU66110-0A300-BLK</v>
          </cell>
          <cell r="W23394">
            <v>84.6</v>
          </cell>
          <cell r="X23394">
            <v>54.211710499999995</v>
          </cell>
        </row>
        <row r="23395">
          <cell r="H23395" t="str">
            <v>FTEB3Z7515B</v>
          </cell>
          <cell r="W23395">
            <v>805</v>
          </cell>
          <cell r="X23395">
            <v>0</v>
          </cell>
        </row>
        <row r="23396">
          <cell r="H23396" t="str">
            <v>FRBK312N248CD</v>
          </cell>
          <cell r="W23396">
            <v>15.32</v>
          </cell>
          <cell r="X23396">
            <v>1.6043280000000002</v>
          </cell>
        </row>
        <row r="23397">
          <cell r="H23397" t="str">
            <v>FRBK2119G244AA</v>
          </cell>
          <cell r="W23397">
            <v>33.78</v>
          </cell>
          <cell r="X23397">
            <v>3.5374688999999999</v>
          </cell>
        </row>
        <row r="23398">
          <cell r="H23398" t="str">
            <v>FRBK2119G244AA</v>
          </cell>
          <cell r="W23398">
            <v>33.78</v>
          </cell>
          <cell r="X23398">
            <v>3.5375220000000005</v>
          </cell>
        </row>
        <row r="23399">
          <cell r="H23399" t="str">
            <v>FRGK3116B468AG</v>
          </cell>
          <cell r="W23399">
            <v>1019.43</v>
          </cell>
          <cell r="X23399">
            <v>106.754895</v>
          </cell>
        </row>
        <row r="23400">
          <cell r="H23400" t="str">
            <v>FRBK212002AB</v>
          </cell>
          <cell r="W23400">
            <v>228.46</v>
          </cell>
          <cell r="X23400">
            <v>23.924470500000002</v>
          </cell>
        </row>
        <row r="23401">
          <cell r="H23401" t="str">
            <v>FRBK212004AB</v>
          </cell>
          <cell r="W23401">
            <v>231.35</v>
          </cell>
          <cell r="X23401">
            <v>24.226875</v>
          </cell>
        </row>
        <row r="23402">
          <cell r="H23402" t="str">
            <v>FRBK216P082AE</v>
          </cell>
          <cell r="W23402">
            <v>135.01</v>
          </cell>
          <cell r="X23402">
            <v>14.1382467</v>
          </cell>
        </row>
        <row r="23403">
          <cell r="H23403" t="str">
            <v>FRBK213L519AA</v>
          </cell>
          <cell r="W23403">
            <v>76.429999999999993</v>
          </cell>
          <cell r="X23403">
            <v>8.0037629999999993</v>
          </cell>
        </row>
        <row r="23404">
          <cell r="H23404" t="str">
            <v>FRBK2Q6L710AA</v>
          </cell>
          <cell r="W23404">
            <v>11.79</v>
          </cell>
          <cell r="X23404">
            <v>1.234641375</v>
          </cell>
        </row>
        <row r="23405">
          <cell r="H23405" t="str">
            <v>FR6C112L527BB</v>
          </cell>
          <cell r="W23405">
            <v>27.48</v>
          </cell>
          <cell r="X23405">
            <v>2.8777213125000003</v>
          </cell>
        </row>
        <row r="23406">
          <cell r="H23406" t="str">
            <v>FRBK213A052AH</v>
          </cell>
          <cell r="W23406">
            <v>132.76</v>
          </cell>
          <cell r="X23406">
            <v>13.902642</v>
          </cell>
        </row>
        <row r="23407">
          <cell r="H23407" t="str">
            <v>FRBK213A053AH</v>
          </cell>
          <cell r="W23407">
            <v>121.06</v>
          </cell>
          <cell r="X23407">
            <v>12.677425875000001</v>
          </cell>
        </row>
        <row r="23408">
          <cell r="H23408" t="str">
            <v>FRBK314002CB</v>
          </cell>
          <cell r="W23408">
            <v>36.56</v>
          </cell>
          <cell r="X23408">
            <v>3.8285542500000007</v>
          </cell>
        </row>
        <row r="23409">
          <cell r="H23409" t="str">
            <v>FR6C112L527BB</v>
          </cell>
          <cell r="W23409">
            <v>27.48</v>
          </cell>
          <cell r="X23409">
            <v>2.8777213125000003</v>
          </cell>
        </row>
        <row r="23410">
          <cell r="H23410" t="str">
            <v>FRBK2Q6675AA</v>
          </cell>
          <cell r="W23410">
            <v>105.29</v>
          </cell>
          <cell r="X23410">
            <v>11.025949500000001</v>
          </cell>
        </row>
        <row r="23411">
          <cell r="H23411" t="str">
            <v>FRF1ET14017BB</v>
          </cell>
          <cell r="W23411">
            <v>38.64</v>
          </cell>
          <cell r="X23411">
            <v>4.0464855000000002</v>
          </cell>
        </row>
        <row r="23412">
          <cell r="H23412" t="str">
            <v>FRBK216P082AE</v>
          </cell>
          <cell r="W23412">
            <v>135.01</v>
          </cell>
          <cell r="X23412">
            <v>14.1382467</v>
          </cell>
        </row>
        <row r="23413">
          <cell r="H23413" t="str">
            <v>FRGK212552BA</v>
          </cell>
          <cell r="W23413">
            <v>187.39</v>
          </cell>
          <cell r="X23413">
            <v>19.623503250000002</v>
          </cell>
        </row>
        <row r="23414">
          <cell r="H23414" t="str">
            <v>FRGK212553BB</v>
          </cell>
          <cell r="W23414">
            <v>189.14</v>
          </cell>
          <cell r="X23414">
            <v>19.80669825</v>
          </cell>
        </row>
        <row r="23415">
          <cell r="H23415" t="str">
            <v>FRBM5T13A024AF</v>
          </cell>
          <cell r="W23415">
            <v>173.57</v>
          </cell>
          <cell r="X23415">
            <v>18.176395500000002</v>
          </cell>
        </row>
        <row r="23416">
          <cell r="H23416" t="str">
            <v>FRGK2T14A132DA</v>
          </cell>
          <cell r="W23416">
            <v>111.3</v>
          </cell>
          <cell r="X23416">
            <v>11.65545</v>
          </cell>
        </row>
        <row r="23417">
          <cell r="H23417" t="str">
            <v>FRBK213B438AB</v>
          </cell>
          <cell r="W23417">
            <v>16.059999999999999</v>
          </cell>
          <cell r="X23417">
            <v>1.68180975</v>
          </cell>
        </row>
        <row r="23418">
          <cell r="H23418" t="str">
            <v>FRBK215484AC</v>
          </cell>
          <cell r="W23418">
            <v>8.57</v>
          </cell>
          <cell r="X23418">
            <v>0.89745637500000008</v>
          </cell>
        </row>
        <row r="23419">
          <cell r="H23419" t="str">
            <v>FRBK212B302AA</v>
          </cell>
          <cell r="W23419">
            <v>222.16</v>
          </cell>
          <cell r="X23419">
            <v>23.264570250000002</v>
          </cell>
        </row>
        <row r="23420">
          <cell r="H23420" t="str">
            <v>FRBK213K185AF</v>
          </cell>
          <cell r="W23420">
            <v>522.54999999999995</v>
          </cell>
          <cell r="X23420">
            <v>54.721408500000003</v>
          </cell>
        </row>
        <row r="23421">
          <cell r="H23421" t="str">
            <v>FRBK212B294AA</v>
          </cell>
          <cell r="W23421">
            <v>212.51</v>
          </cell>
          <cell r="X23421">
            <v>22.253944500000003</v>
          </cell>
        </row>
        <row r="23422">
          <cell r="H23422" t="str">
            <v>FRBK2Q6268AA</v>
          </cell>
          <cell r="W23422">
            <v>117.7</v>
          </cell>
          <cell r="X23422">
            <v>12.325572000000001</v>
          </cell>
        </row>
        <row r="23423">
          <cell r="H23423" t="str">
            <v>FR6C1Q6051AC</v>
          </cell>
          <cell r="W23423">
            <v>61.39</v>
          </cell>
          <cell r="X23423">
            <v>6.4288169999999996</v>
          </cell>
        </row>
        <row r="23424">
          <cell r="H23424" t="str">
            <v>HT521C2-0A100-000</v>
          </cell>
          <cell r="W23424">
            <v>264.51</v>
          </cell>
          <cell r="X23424">
            <v>0</v>
          </cell>
        </row>
        <row r="23425">
          <cell r="H23425" t="str">
            <v>HT521C2-0A110-000</v>
          </cell>
          <cell r="W23425">
            <v>200.83</v>
          </cell>
          <cell r="X23425">
            <v>0</v>
          </cell>
        </row>
        <row r="23426">
          <cell r="H23426" t="str">
            <v>HT74110-0A500-000</v>
          </cell>
          <cell r="W23426">
            <v>2400</v>
          </cell>
          <cell r="X23426">
            <v>0</v>
          </cell>
        </row>
        <row r="23427">
          <cell r="H23427" t="str">
            <v>HT74110-0AA00-GRN</v>
          </cell>
          <cell r="W23427">
            <v>3800</v>
          </cell>
          <cell r="X23427">
            <v>0</v>
          </cell>
        </row>
        <row r="23428">
          <cell r="H23428" t="str">
            <v>HT72544-0A100-WHT</v>
          </cell>
          <cell r="W23428">
            <v>580</v>
          </cell>
          <cell r="X23428">
            <v>0</v>
          </cell>
        </row>
        <row r="23429">
          <cell r="H23429" t="str">
            <v>HT47310-TB201-WHT</v>
          </cell>
          <cell r="W23429">
            <v>1000</v>
          </cell>
          <cell r="X23429">
            <v>0</v>
          </cell>
        </row>
        <row r="23430">
          <cell r="H23430" t="str">
            <v>HT47320-TB101-WHT</v>
          </cell>
          <cell r="W23430">
            <v>1000</v>
          </cell>
          <cell r="X23430">
            <v>0</v>
          </cell>
        </row>
        <row r="23431">
          <cell r="H23431" t="str">
            <v>HT47320-TB201-WHT</v>
          </cell>
          <cell r="W23431">
            <v>1000</v>
          </cell>
          <cell r="X23431">
            <v>0</v>
          </cell>
        </row>
        <row r="23432">
          <cell r="H23432" t="str">
            <v>HT47310-TB101-WHT</v>
          </cell>
          <cell r="W23432">
            <v>1000</v>
          </cell>
          <cell r="X23432">
            <v>0</v>
          </cell>
        </row>
        <row r="23433">
          <cell r="H23433" t="str">
            <v>HT47330-TB101-WHT</v>
          </cell>
          <cell r="W23433">
            <v>600</v>
          </cell>
          <cell r="X23433">
            <v>0</v>
          </cell>
        </row>
        <row r="23434">
          <cell r="H23434" t="str">
            <v>HT47330-TB201-WHT</v>
          </cell>
          <cell r="W23434">
            <v>650</v>
          </cell>
          <cell r="X23434">
            <v>0</v>
          </cell>
        </row>
        <row r="23435">
          <cell r="H23435" t="str">
            <v>HT47600-TB101-WHT</v>
          </cell>
          <cell r="W23435">
            <v>13650</v>
          </cell>
          <cell r="X23435">
            <v>0</v>
          </cell>
        </row>
        <row r="23436">
          <cell r="H23436" t="str">
            <v>HT43320-TB300-BLU</v>
          </cell>
          <cell r="W23436">
            <v>10150</v>
          </cell>
          <cell r="X23436">
            <v>0</v>
          </cell>
        </row>
        <row r="23437">
          <cell r="H23437" t="str">
            <v>HTP321A-0A100-000</v>
          </cell>
          <cell r="W23437">
            <v>117.13</v>
          </cell>
          <cell r="X23437">
            <v>0</v>
          </cell>
        </row>
        <row r="23438">
          <cell r="H23438" t="str">
            <v>HTP321A-0A100-000</v>
          </cell>
          <cell r="W23438">
            <v>117.13</v>
          </cell>
          <cell r="X23438">
            <v>0</v>
          </cell>
        </row>
        <row r="23439">
          <cell r="H23439" t="str">
            <v>HT71926-TB100-000</v>
          </cell>
          <cell r="W23439">
            <v>27600</v>
          </cell>
          <cell r="X23439">
            <v>0</v>
          </cell>
        </row>
        <row r="23440">
          <cell r="H23440" t="str">
            <v>HTP3311-FU100-000</v>
          </cell>
          <cell r="W23440">
            <v>0.01</v>
          </cell>
          <cell r="X23440">
            <v>0</v>
          </cell>
        </row>
        <row r="23441">
          <cell r="H23441" t="str">
            <v>HTP3311-FU110-000</v>
          </cell>
          <cell r="W23441">
            <v>0.01</v>
          </cell>
          <cell r="X23441">
            <v>0</v>
          </cell>
        </row>
        <row r="23442">
          <cell r="H23442" t="str">
            <v>HTP3313-FU302-000</v>
          </cell>
          <cell r="W23442">
            <v>0.01</v>
          </cell>
          <cell r="X23442">
            <v>0</v>
          </cell>
        </row>
        <row r="23443">
          <cell r="H23443" t="str">
            <v>HTP3313-FU400-000</v>
          </cell>
          <cell r="W23443">
            <v>0.01</v>
          </cell>
          <cell r="X23443">
            <v>0</v>
          </cell>
        </row>
        <row r="23444">
          <cell r="H23444" t="str">
            <v>HTP3313-FU610-000</v>
          </cell>
          <cell r="W23444">
            <v>0.01</v>
          </cell>
          <cell r="X23444">
            <v>0</v>
          </cell>
        </row>
        <row r="23445">
          <cell r="H23445" t="str">
            <v>HTP3313-FUA00-000</v>
          </cell>
          <cell r="W23445">
            <v>0.01</v>
          </cell>
          <cell r="X23445">
            <v>0</v>
          </cell>
        </row>
        <row r="23446">
          <cell r="H23446" t="str">
            <v>HTP3313-FUL00-000</v>
          </cell>
          <cell r="W23446">
            <v>0.01</v>
          </cell>
          <cell r="X23446">
            <v>0</v>
          </cell>
        </row>
        <row r="23447">
          <cell r="H23447" t="str">
            <v>HUP2510-FU300</v>
          </cell>
          <cell r="W23447">
            <v>0.01</v>
          </cell>
          <cell r="X23447">
            <v>0</v>
          </cell>
        </row>
        <row r="23448">
          <cell r="H23448" t="str">
            <v>QTP2510-FU100</v>
          </cell>
          <cell r="W23448">
            <v>0.01</v>
          </cell>
          <cell r="X23448">
            <v>0</v>
          </cell>
        </row>
        <row r="23449">
          <cell r="H23449" t="str">
            <v>HTP3312-FU110-000</v>
          </cell>
          <cell r="W23449">
            <v>0.01</v>
          </cell>
          <cell r="X23449">
            <v>0</v>
          </cell>
        </row>
        <row r="23450">
          <cell r="H23450" t="str">
            <v>HTP3313-FUJ00-000</v>
          </cell>
          <cell r="W23450">
            <v>0.01</v>
          </cell>
          <cell r="X23450">
            <v>0</v>
          </cell>
        </row>
        <row r="23451">
          <cell r="H23451" t="str">
            <v>HTP3219-FU201-000</v>
          </cell>
          <cell r="W23451">
            <v>0.01</v>
          </cell>
          <cell r="X23451">
            <v>0</v>
          </cell>
        </row>
        <row r="23452">
          <cell r="H23452" t="str">
            <v>GTF0102074027</v>
          </cell>
          <cell r="W23452">
            <v>24.86</v>
          </cell>
          <cell r="X23452">
            <v>0</v>
          </cell>
        </row>
        <row r="23453">
          <cell r="H23453" t="str">
            <v>GTF0102074028</v>
          </cell>
          <cell r="W23453">
            <v>5.9799999999999995</v>
          </cell>
          <cell r="X23453">
            <v>0</v>
          </cell>
        </row>
        <row r="23454">
          <cell r="H23454" t="str">
            <v>GTF0102074029</v>
          </cell>
          <cell r="W23454">
            <v>5.9799999999999995</v>
          </cell>
          <cell r="X23454">
            <v>0</v>
          </cell>
        </row>
        <row r="23455">
          <cell r="H23455" t="str">
            <v>GTF0102063065</v>
          </cell>
          <cell r="W23455">
            <v>43.830000000000005</v>
          </cell>
          <cell r="X23455">
            <v>0</v>
          </cell>
        </row>
        <row r="23456">
          <cell r="H23456" t="str">
            <v>GTF0102063066</v>
          </cell>
          <cell r="W23456">
            <v>43.830000000000005</v>
          </cell>
          <cell r="X23456">
            <v>0</v>
          </cell>
        </row>
        <row r="23457">
          <cell r="H23457" t="str">
            <v>GTF0102077004</v>
          </cell>
          <cell r="W23457">
            <v>32.979999999999997</v>
          </cell>
          <cell r="X23457">
            <v>0</v>
          </cell>
        </row>
        <row r="23458">
          <cell r="H23458" t="str">
            <v>GTF0102077006</v>
          </cell>
          <cell r="W23458">
            <v>25</v>
          </cell>
          <cell r="X23458">
            <v>0</v>
          </cell>
        </row>
        <row r="23459">
          <cell r="H23459" t="str">
            <v>GTF0102077007</v>
          </cell>
          <cell r="W23459">
            <v>23.1</v>
          </cell>
          <cell r="X23459">
            <v>0</v>
          </cell>
        </row>
        <row r="23460">
          <cell r="H23460" t="str">
            <v>GTF0102077008</v>
          </cell>
          <cell r="W23460">
            <v>14.6</v>
          </cell>
          <cell r="X23460">
            <v>0</v>
          </cell>
        </row>
        <row r="23461">
          <cell r="H23461" t="str">
            <v>GTF0102077009</v>
          </cell>
          <cell r="W23461">
            <v>16.75</v>
          </cell>
          <cell r="X23461">
            <v>0</v>
          </cell>
        </row>
        <row r="23462">
          <cell r="H23462" t="str">
            <v>GTF0102077043</v>
          </cell>
          <cell r="W23462">
            <v>14.05</v>
          </cell>
          <cell r="X23462">
            <v>0</v>
          </cell>
        </row>
        <row r="23463">
          <cell r="H23463" t="str">
            <v>GTF0102073001</v>
          </cell>
          <cell r="W23463">
            <v>337.45</v>
          </cell>
          <cell r="X23463">
            <v>0</v>
          </cell>
        </row>
        <row r="23464">
          <cell r="H23464" t="str">
            <v>GTF0102074026</v>
          </cell>
          <cell r="W23464">
            <v>48.86</v>
          </cell>
          <cell r="X23464">
            <v>0</v>
          </cell>
        </row>
        <row r="23465">
          <cell r="H23465" t="str">
            <v>GTF0102074028</v>
          </cell>
          <cell r="W23465">
            <v>5.98</v>
          </cell>
          <cell r="X23465">
            <v>0</v>
          </cell>
        </row>
        <row r="23466">
          <cell r="H23466" t="str">
            <v>GTF0102074029</v>
          </cell>
          <cell r="W23466">
            <v>5.98</v>
          </cell>
          <cell r="X23466">
            <v>0</v>
          </cell>
        </row>
        <row r="23467">
          <cell r="H23467" t="str">
            <v>GTF0102074027</v>
          </cell>
          <cell r="W23467">
            <v>24.86</v>
          </cell>
          <cell r="X23467">
            <v>0</v>
          </cell>
        </row>
        <row r="23468">
          <cell r="H23468" t="str">
            <v>GTF0102063065</v>
          </cell>
          <cell r="W23468">
            <v>43.83</v>
          </cell>
          <cell r="X23468">
            <v>0</v>
          </cell>
        </row>
        <row r="23469">
          <cell r="H23469" t="str">
            <v>GTF0102063066</v>
          </cell>
          <cell r="W23469">
            <v>43.83</v>
          </cell>
          <cell r="X23469">
            <v>0</v>
          </cell>
        </row>
        <row r="23470">
          <cell r="H23470" t="str">
            <v>GTF0102077006</v>
          </cell>
          <cell r="W23470">
            <v>25</v>
          </cell>
          <cell r="X23470">
            <v>0</v>
          </cell>
        </row>
        <row r="23471">
          <cell r="H23471" t="str">
            <v>GTF0102077007</v>
          </cell>
          <cell r="W23471">
            <v>23.1</v>
          </cell>
          <cell r="X23471">
            <v>0</v>
          </cell>
        </row>
        <row r="23472">
          <cell r="H23472" t="str">
            <v>GTF0102077008</v>
          </cell>
          <cell r="W23472">
            <v>14.6</v>
          </cell>
          <cell r="X23472">
            <v>0</v>
          </cell>
        </row>
        <row r="23473">
          <cell r="H23473" t="str">
            <v>GTF0102077009</v>
          </cell>
          <cell r="W23473">
            <v>16.75</v>
          </cell>
          <cell r="X23473">
            <v>0</v>
          </cell>
        </row>
        <row r="23474">
          <cell r="H23474" t="str">
            <v>GTF0102077041</v>
          </cell>
          <cell r="W23474">
            <v>22.02</v>
          </cell>
          <cell r="X23474">
            <v>0</v>
          </cell>
        </row>
        <row r="23475">
          <cell r="H23475" t="str">
            <v>GTF0102077043</v>
          </cell>
          <cell r="W23475">
            <v>14.05</v>
          </cell>
          <cell r="X23475">
            <v>0</v>
          </cell>
        </row>
        <row r="23476">
          <cell r="H23476" t="str">
            <v>GTF0102063065</v>
          </cell>
          <cell r="W23476">
            <v>43.830000000000005</v>
          </cell>
          <cell r="X23476">
            <v>0</v>
          </cell>
        </row>
        <row r="23477">
          <cell r="H23477" t="str">
            <v>GTF0102063066</v>
          </cell>
          <cell r="W23477">
            <v>43.830000000000005</v>
          </cell>
          <cell r="X23477">
            <v>0</v>
          </cell>
        </row>
        <row r="23478">
          <cell r="H23478" t="str">
            <v>GTF0102073033</v>
          </cell>
          <cell r="W23478">
            <v>290.81</v>
          </cell>
          <cell r="X23478">
            <v>0</v>
          </cell>
        </row>
        <row r="23479">
          <cell r="H23479" t="str">
            <v>GTF0102073034</v>
          </cell>
          <cell r="W23479">
            <v>39.660000000000004</v>
          </cell>
          <cell r="X23479">
            <v>0</v>
          </cell>
        </row>
        <row r="23480">
          <cell r="H23480" t="str">
            <v>GTF0102073035</v>
          </cell>
          <cell r="W23480">
            <v>17</v>
          </cell>
          <cell r="X23480">
            <v>0</v>
          </cell>
        </row>
        <row r="23481">
          <cell r="H23481" t="str">
            <v>GTF0102073033</v>
          </cell>
          <cell r="W23481">
            <v>290.81</v>
          </cell>
          <cell r="X23481">
            <v>0</v>
          </cell>
        </row>
        <row r="23482">
          <cell r="H23482" t="str">
            <v>GTF0102077016</v>
          </cell>
          <cell r="W23482">
            <v>28.24</v>
          </cell>
          <cell r="X23482">
            <v>0</v>
          </cell>
        </row>
        <row r="23483">
          <cell r="H23483" t="str">
            <v>GTF0102073012</v>
          </cell>
          <cell r="W23483">
            <v>55.5</v>
          </cell>
          <cell r="X23483">
            <v>0</v>
          </cell>
        </row>
        <row r="23484">
          <cell r="H23484" t="str">
            <v>GTF0102073013</v>
          </cell>
          <cell r="W23484">
            <v>55.5</v>
          </cell>
          <cell r="X23484">
            <v>0</v>
          </cell>
        </row>
        <row r="23485">
          <cell r="H23485" t="str">
            <v>HT67920-0A100-000</v>
          </cell>
          <cell r="W23485">
            <v>207.19</v>
          </cell>
          <cell r="X23485">
            <v>0</v>
          </cell>
        </row>
        <row r="23486">
          <cell r="H23486" t="str">
            <v>GTHEXNUTM10OD16T8P1.</v>
          </cell>
          <cell r="W23486">
            <v>1.2</v>
          </cell>
          <cell r="X23486">
            <v>0</v>
          </cell>
        </row>
        <row r="23487">
          <cell r="H23487" t="str">
            <v>GTHEXNUTM10OD16T8P1.</v>
          </cell>
          <cell r="W23487">
            <v>1.2</v>
          </cell>
          <cell r="X23487">
            <v>0</v>
          </cell>
        </row>
        <row r="23488">
          <cell r="H23488" t="str">
            <v>HE35120-0A100-000</v>
          </cell>
          <cell r="W23488">
            <v>802.9</v>
          </cell>
          <cell r="X23488">
            <v>50.384399625</v>
          </cell>
        </row>
        <row r="23489">
          <cell r="H23489" t="str">
            <v>HE35130-0A100-000</v>
          </cell>
          <cell r="W23489">
            <v>2166.5</v>
          </cell>
          <cell r="X23489">
            <v>135.95438587500001</v>
          </cell>
        </row>
        <row r="23490">
          <cell r="H23490" t="str">
            <v>HE35142-0A100-000</v>
          </cell>
          <cell r="W23490">
            <v>21</v>
          </cell>
          <cell r="X23490">
            <v>1.3178756250000001</v>
          </cell>
        </row>
        <row r="23491">
          <cell r="H23491" t="str">
            <v>HE35140-0A100-000</v>
          </cell>
          <cell r="W23491">
            <v>133.69999999999999</v>
          </cell>
          <cell r="X23491">
            <v>8.3900655000000022</v>
          </cell>
        </row>
        <row r="23492">
          <cell r="H23492" t="str">
            <v>GTF0102086062</v>
          </cell>
          <cell r="W23492">
            <v>82.32</v>
          </cell>
          <cell r="X23492">
            <v>0</v>
          </cell>
        </row>
        <row r="23493">
          <cell r="H23493" t="str">
            <v>GTF0102086063</v>
          </cell>
          <cell r="W23493">
            <v>82.32</v>
          </cell>
          <cell r="X23493">
            <v>0</v>
          </cell>
        </row>
        <row r="23494">
          <cell r="H23494" t="str">
            <v>GTF0102086049</v>
          </cell>
          <cell r="W23494">
            <v>101.77999999999999</v>
          </cell>
          <cell r="X23494">
            <v>0</v>
          </cell>
        </row>
        <row r="23495">
          <cell r="H23495" t="str">
            <v>GTF0102086051</v>
          </cell>
          <cell r="W23495">
            <v>32.29</v>
          </cell>
          <cell r="X23495">
            <v>0</v>
          </cell>
        </row>
        <row r="23496">
          <cell r="H23496" t="str">
            <v>GTF0102089005</v>
          </cell>
          <cell r="W23496">
            <v>77.650000000000006</v>
          </cell>
          <cell r="X23496">
            <v>0</v>
          </cell>
        </row>
        <row r="23497">
          <cell r="H23497" t="str">
            <v>GTF0102077035</v>
          </cell>
          <cell r="W23497">
            <v>157</v>
          </cell>
          <cell r="X23497">
            <v>0</v>
          </cell>
        </row>
        <row r="23498">
          <cell r="H23498" t="str">
            <v>GTF0102077036</v>
          </cell>
          <cell r="W23498">
            <v>142.55000000000001</v>
          </cell>
          <cell r="X23498">
            <v>0</v>
          </cell>
        </row>
        <row r="23499">
          <cell r="H23499" t="str">
            <v>GTF0102081009</v>
          </cell>
          <cell r="W23499">
            <v>228.61</v>
          </cell>
          <cell r="X23499">
            <v>0</v>
          </cell>
        </row>
        <row r="23500">
          <cell r="H23500" t="str">
            <v>GTF0102081010</v>
          </cell>
          <cell r="W23500">
            <v>159.93</v>
          </cell>
          <cell r="X23500">
            <v>0</v>
          </cell>
        </row>
        <row r="23501">
          <cell r="H23501" t="str">
            <v>GTF0102081014</v>
          </cell>
          <cell r="W23501">
            <v>58</v>
          </cell>
          <cell r="X23501">
            <v>0</v>
          </cell>
        </row>
        <row r="23502">
          <cell r="H23502" t="str">
            <v>GTF0102081018</v>
          </cell>
          <cell r="W23502">
            <v>12</v>
          </cell>
          <cell r="X23502">
            <v>0</v>
          </cell>
        </row>
        <row r="23503">
          <cell r="H23503" t="str">
            <v>HT54132-0AB00-000</v>
          </cell>
          <cell r="W23503">
            <v>110</v>
          </cell>
          <cell r="X23503">
            <v>0</v>
          </cell>
        </row>
        <row r="23504">
          <cell r="H23504" t="str">
            <v>GTF0102047521</v>
          </cell>
          <cell r="W23504">
            <v>186.61</v>
          </cell>
          <cell r="X23504">
            <v>0</v>
          </cell>
        </row>
        <row r="23505">
          <cell r="H23505" t="str">
            <v>GTF0102077509</v>
          </cell>
          <cell r="W23505">
            <v>271.87</v>
          </cell>
          <cell r="X23505">
            <v>0</v>
          </cell>
        </row>
        <row r="23506">
          <cell r="H23506" t="str">
            <v>GTF0102078525</v>
          </cell>
          <cell r="W23506">
            <v>1251.2</v>
          </cell>
          <cell r="X23506">
            <v>0</v>
          </cell>
        </row>
        <row r="23507">
          <cell r="H23507" t="str">
            <v>GTF0102045502</v>
          </cell>
          <cell r="W23507">
            <v>542.67000000000007</v>
          </cell>
          <cell r="X23507">
            <v>0</v>
          </cell>
        </row>
        <row r="23508">
          <cell r="H23508" t="str">
            <v>GUDJ3011A-4-11/95</v>
          </cell>
          <cell r="W23508">
            <v>1.7999999999999999E-2</v>
          </cell>
          <cell r="X23508">
            <v>4.9664549333333337E-3</v>
          </cell>
        </row>
        <row r="23509">
          <cell r="H23509" t="str">
            <v>GUDJ3011A-4-21/95</v>
          </cell>
          <cell r="W23509">
            <v>1.7999999999999999E-2</v>
          </cell>
          <cell r="X23509">
            <v>4.9664549333333337E-3</v>
          </cell>
        </row>
        <row r="23510">
          <cell r="H23510" t="str">
            <v>GUJD191412V40A</v>
          </cell>
          <cell r="W23510">
            <v>0.51</v>
          </cell>
          <cell r="X23510">
            <v>0.14075441</v>
          </cell>
        </row>
        <row r="23511">
          <cell r="H23511" t="str">
            <v>GUDJJ7053-6.3-21</v>
          </cell>
          <cell r="W23511">
            <v>0.16</v>
          </cell>
          <cell r="X23511">
            <v>4.4157138749999998E-2</v>
          </cell>
        </row>
        <row r="23512">
          <cell r="H23512" t="str">
            <v>GUDJB621-C5.2X0.6A/P</v>
          </cell>
          <cell r="W23512">
            <v>4.4999999999999998E-2</v>
          </cell>
          <cell r="X23512">
            <v>1.2420304213333334E-2</v>
          </cell>
        </row>
        <row r="23513">
          <cell r="H23513" t="str">
            <v>GUBX2102-1/20-PA6</v>
          </cell>
          <cell r="W23513">
            <v>2.3199999999999998</v>
          </cell>
          <cell r="X23513">
            <v>0.6402276764999999</v>
          </cell>
        </row>
        <row r="23514">
          <cell r="H23514" t="str">
            <v>GUDJ7031-1.5-11</v>
          </cell>
          <cell r="W23514">
            <v>0.06</v>
          </cell>
          <cell r="X23514">
            <v>1.65583755E-2</v>
          </cell>
        </row>
        <row r="23515">
          <cell r="H23515" t="str">
            <v>GTP-F0102090002</v>
          </cell>
          <cell r="W23515">
            <v>8818</v>
          </cell>
          <cell r="X23515">
            <v>0</v>
          </cell>
        </row>
        <row r="23516">
          <cell r="H23516" t="str">
            <v>GTP-F0102073020</v>
          </cell>
          <cell r="W23516">
            <v>6068</v>
          </cell>
          <cell r="X23516">
            <v>0</v>
          </cell>
        </row>
        <row r="23517">
          <cell r="H23517" t="str">
            <v>GTP-F0102081501T</v>
          </cell>
          <cell r="W23517">
            <v>290</v>
          </cell>
          <cell r="X23517">
            <v>0</v>
          </cell>
        </row>
        <row r="23518">
          <cell r="H23518" t="str">
            <v>GTP-F0102045505.1</v>
          </cell>
          <cell r="W23518">
            <v>100</v>
          </cell>
          <cell r="X23518">
            <v>0</v>
          </cell>
        </row>
        <row r="23519">
          <cell r="H23519" t="str">
            <v>GTP-F0102077526</v>
          </cell>
          <cell r="W23519">
            <v>115</v>
          </cell>
          <cell r="X23519">
            <v>0</v>
          </cell>
        </row>
        <row r="23520">
          <cell r="H23520" t="str">
            <v>GTP-F0102045505.2</v>
          </cell>
          <cell r="W23520">
            <v>100</v>
          </cell>
          <cell r="X23520">
            <v>0</v>
          </cell>
        </row>
        <row r="23521">
          <cell r="H23521" t="str">
            <v>GUF0102077034</v>
          </cell>
          <cell r="W23521">
            <v>1.22</v>
          </cell>
          <cell r="X23521">
            <v>5.8986573333333327E-2</v>
          </cell>
        </row>
        <row r="23522">
          <cell r="H23522" t="str">
            <v>GUF0102080006</v>
          </cell>
          <cell r="W23522">
            <v>2.23</v>
          </cell>
          <cell r="X23522">
            <v>0.10780916666666666</v>
          </cell>
        </row>
        <row r="23523">
          <cell r="H23523" t="str">
            <v>GUF0102080007</v>
          </cell>
          <cell r="W23523">
            <v>2.23</v>
          </cell>
          <cell r="X23523">
            <v>0.10780916666666666</v>
          </cell>
        </row>
        <row r="23524">
          <cell r="H23524" t="str">
            <v>GUF0102081008</v>
          </cell>
          <cell r="W23524">
            <v>2.11</v>
          </cell>
          <cell r="X23524">
            <v>0.10202357999999999</v>
          </cell>
        </row>
        <row r="23525">
          <cell r="H23525" t="str">
            <v>GUF0102089088</v>
          </cell>
          <cell r="W23525">
            <v>20.89</v>
          </cell>
          <cell r="X23525">
            <v>1.0099975399999999</v>
          </cell>
        </row>
        <row r="23526">
          <cell r="H23526" t="str">
            <v>GUF0102089094</v>
          </cell>
          <cell r="W23526">
            <v>5.53</v>
          </cell>
          <cell r="X23526">
            <v>0.26736673333333327</v>
          </cell>
        </row>
        <row r="23527">
          <cell r="H23527" t="str">
            <v>GUY0410024021410</v>
          </cell>
          <cell r="W23527">
            <v>1.04</v>
          </cell>
          <cell r="X23527">
            <v>5.0275180000000003E-2</v>
          </cell>
        </row>
        <row r="23528">
          <cell r="H23528" t="str">
            <v>GUY0410024021417</v>
          </cell>
          <cell r="W23528">
            <v>1.94</v>
          </cell>
          <cell r="X23528">
            <v>9.3790880000000007E-2</v>
          </cell>
        </row>
        <row r="23529">
          <cell r="H23529" t="str">
            <v>GUY0410024021418</v>
          </cell>
          <cell r="W23529">
            <v>0.71</v>
          </cell>
          <cell r="X23529">
            <v>3.4327676666666661E-2</v>
          </cell>
        </row>
        <row r="23530">
          <cell r="H23530" t="str">
            <v>GUF0102081008</v>
          </cell>
          <cell r="W23530">
            <v>2.11</v>
          </cell>
          <cell r="X23530">
            <v>0.13780315555555556</v>
          </cell>
        </row>
        <row r="23531">
          <cell r="H23531" t="str">
            <v>GUF0102089078</v>
          </cell>
          <cell r="W23531">
            <v>4.4799999999999995</v>
          </cell>
          <cell r="X23531">
            <v>0.29256691111111111</v>
          </cell>
        </row>
        <row r="23532">
          <cell r="H23532" t="str">
            <v>GUF0102089079</v>
          </cell>
          <cell r="W23532">
            <v>4.4799999999999995</v>
          </cell>
          <cell r="X23532">
            <v>0.29256691111111111</v>
          </cell>
        </row>
        <row r="23533">
          <cell r="H23533" t="str">
            <v>GUF0102089094</v>
          </cell>
          <cell r="W23533">
            <v>5.53</v>
          </cell>
          <cell r="X23533">
            <v>0.36114523333333332</v>
          </cell>
        </row>
        <row r="23534">
          <cell r="H23534" t="str">
            <v>GUY0410024021410</v>
          </cell>
          <cell r="W23534">
            <v>1.04</v>
          </cell>
          <cell r="X23534">
            <v>6.7911177777777776E-2</v>
          </cell>
        </row>
        <row r="23535">
          <cell r="H23535" t="str">
            <v>GUY0410024021417</v>
          </cell>
          <cell r="W23535">
            <v>1.94</v>
          </cell>
          <cell r="X23535">
            <v>0.12668866666666664</v>
          </cell>
        </row>
        <row r="23536">
          <cell r="H23536" t="str">
            <v>GUY0410024021418</v>
          </cell>
          <cell r="W23536">
            <v>0.71</v>
          </cell>
          <cell r="X23536">
            <v>4.6364819444444441E-2</v>
          </cell>
        </row>
        <row r="23537">
          <cell r="H23537" t="str">
            <v>GUY0410024027402</v>
          </cell>
          <cell r="W23537">
            <v>1.4100000000000001</v>
          </cell>
          <cell r="X23537">
            <v>9.208312777777776E-2</v>
          </cell>
        </row>
        <row r="23538">
          <cell r="H23538" t="str">
            <v>GUY0410024027408</v>
          </cell>
          <cell r="W23538">
            <v>1.4100000000000001</v>
          </cell>
          <cell r="X23538">
            <v>9.208312777777776E-2</v>
          </cell>
        </row>
        <row r="23539">
          <cell r="H23539" t="str">
            <v>HT54132-0A300-000</v>
          </cell>
          <cell r="W23539">
            <v>2205</v>
          </cell>
          <cell r="X23539">
            <v>0</v>
          </cell>
        </row>
        <row r="23540">
          <cell r="H23540" t="str">
            <v>FTAB3Z19E703B</v>
          </cell>
          <cell r="W23540">
            <v>474</v>
          </cell>
          <cell r="X23540">
            <v>0</v>
          </cell>
        </row>
        <row r="23541">
          <cell r="H23541" t="str">
            <v>FTAB3Z19E703B</v>
          </cell>
          <cell r="W23541">
            <v>474</v>
          </cell>
          <cell r="X23541">
            <v>0</v>
          </cell>
        </row>
        <row r="23542">
          <cell r="H23542" t="str">
            <v>FTEB3Z17032A</v>
          </cell>
          <cell r="W23542">
            <v>376</v>
          </cell>
          <cell r="X23542">
            <v>0</v>
          </cell>
        </row>
        <row r="23543">
          <cell r="H23543" t="str">
            <v>FTAB3Z13368A</v>
          </cell>
          <cell r="W23543">
            <v>869</v>
          </cell>
          <cell r="X23543">
            <v>0</v>
          </cell>
        </row>
        <row r="23544">
          <cell r="H23544" t="str">
            <v>FTEB3Z5808A</v>
          </cell>
          <cell r="W23544">
            <v>1427</v>
          </cell>
          <cell r="X23544">
            <v>0</v>
          </cell>
        </row>
        <row r="23545">
          <cell r="H23545" t="str">
            <v>FTEB3Z5808A</v>
          </cell>
          <cell r="W23545">
            <v>1427</v>
          </cell>
          <cell r="X23545">
            <v>0</v>
          </cell>
        </row>
        <row r="23546">
          <cell r="H23546" t="str">
            <v>FTJB3Z7A195L</v>
          </cell>
          <cell r="W23546">
            <v>23000</v>
          </cell>
          <cell r="X23546">
            <v>0</v>
          </cell>
        </row>
        <row r="23547">
          <cell r="H23547" t="str">
            <v>FTEB3Z5808A</v>
          </cell>
          <cell r="W23547">
            <v>1427</v>
          </cell>
          <cell r="X23547">
            <v>0</v>
          </cell>
        </row>
        <row r="23548">
          <cell r="H23548" t="str">
            <v>FTJB3Z4103100AA</v>
          </cell>
          <cell r="W23548">
            <v>3600</v>
          </cell>
          <cell r="X23548">
            <v>0</v>
          </cell>
        </row>
        <row r="23549">
          <cell r="H23549" t="str">
            <v>FTJB3Z2103100W</v>
          </cell>
          <cell r="W23549">
            <v>2814</v>
          </cell>
          <cell r="X23549">
            <v>0</v>
          </cell>
        </row>
        <row r="23550">
          <cell r="H23550" t="str">
            <v>FTJB3Z17626F</v>
          </cell>
          <cell r="W23550">
            <v>1300</v>
          </cell>
          <cell r="X23550">
            <v>0</v>
          </cell>
        </row>
        <row r="23551">
          <cell r="H23551" t="str">
            <v>FTJB3Z18198B</v>
          </cell>
          <cell r="W23551">
            <v>3545</v>
          </cell>
          <cell r="X23551">
            <v>0</v>
          </cell>
        </row>
        <row r="23552">
          <cell r="H23552" t="str">
            <v>FT96364140</v>
          </cell>
          <cell r="W23552">
            <v>9</v>
          </cell>
          <cell r="X23552">
            <v>0</v>
          </cell>
        </row>
        <row r="23553">
          <cell r="H23553" t="str">
            <v>FTEB3Z4160044AA</v>
          </cell>
          <cell r="W23553">
            <v>500</v>
          </cell>
          <cell r="X23553">
            <v>0</v>
          </cell>
        </row>
        <row r="23554">
          <cell r="H23554" t="str">
            <v>FTWE0118230</v>
          </cell>
          <cell r="W23554">
            <v>1425</v>
          </cell>
          <cell r="X23554">
            <v>0</v>
          </cell>
        </row>
        <row r="23555">
          <cell r="H23555" t="str">
            <v>FTN1WZ17K707F</v>
          </cell>
          <cell r="W23555">
            <v>1019</v>
          </cell>
          <cell r="X23555">
            <v>0</v>
          </cell>
        </row>
        <row r="23556">
          <cell r="H23556" t="str">
            <v>FTN1VZ17626B</v>
          </cell>
          <cell r="W23556">
            <v>1709</v>
          </cell>
          <cell r="X23556">
            <v>0</v>
          </cell>
        </row>
        <row r="23557">
          <cell r="H23557" t="str">
            <v>FTN1VZ17A385D</v>
          </cell>
          <cell r="W23557">
            <v>601</v>
          </cell>
          <cell r="X23557">
            <v>0</v>
          </cell>
        </row>
        <row r="23558">
          <cell r="H23558" t="str">
            <v>FTN1VZ17906B</v>
          </cell>
          <cell r="W23558">
            <v>280</v>
          </cell>
          <cell r="X23558">
            <v>0</v>
          </cell>
        </row>
        <row r="23559">
          <cell r="H23559" t="str">
            <v>FTN1VZ17E855D</v>
          </cell>
          <cell r="W23559">
            <v>1073</v>
          </cell>
          <cell r="X23559">
            <v>0</v>
          </cell>
        </row>
        <row r="23560">
          <cell r="H23560" t="str">
            <v>FTN1VZ17B932B</v>
          </cell>
          <cell r="W23560">
            <v>449</v>
          </cell>
          <cell r="X23560">
            <v>0</v>
          </cell>
        </row>
        <row r="23561">
          <cell r="H23561" t="str">
            <v>FTN1VZ17B933B</v>
          </cell>
          <cell r="W23561">
            <v>449</v>
          </cell>
          <cell r="X23561">
            <v>0</v>
          </cell>
        </row>
        <row r="23562">
          <cell r="H23562" t="str">
            <v>FTEB3Z17754C</v>
          </cell>
          <cell r="W23562">
            <v>869</v>
          </cell>
          <cell r="X23562">
            <v>0</v>
          </cell>
        </row>
        <row r="23563">
          <cell r="H23563" t="str">
            <v>FTN1VZ17D943A</v>
          </cell>
          <cell r="W23563">
            <v>429</v>
          </cell>
          <cell r="X23563">
            <v>0</v>
          </cell>
        </row>
        <row r="23564">
          <cell r="H23564" t="str">
            <v>FTN1VZ14D189A</v>
          </cell>
          <cell r="W23564">
            <v>1200</v>
          </cell>
          <cell r="X23564">
            <v>0</v>
          </cell>
        </row>
        <row r="23565">
          <cell r="H23565" t="str">
            <v>FTN1VZ14D189B</v>
          </cell>
          <cell r="W23565">
            <v>1200</v>
          </cell>
          <cell r="X23565">
            <v>0</v>
          </cell>
        </row>
        <row r="23566">
          <cell r="H23566" t="str">
            <v>FTN1WZ16103J</v>
          </cell>
          <cell r="W23566">
            <v>3113</v>
          </cell>
          <cell r="X23566">
            <v>0</v>
          </cell>
        </row>
        <row r="23567">
          <cell r="H23567" t="str">
            <v>FTP1WZ17906LB</v>
          </cell>
          <cell r="W23567">
            <v>5407</v>
          </cell>
          <cell r="X23567">
            <v>0</v>
          </cell>
        </row>
        <row r="23568">
          <cell r="H23568" t="str">
            <v>FTMB3Z3084D</v>
          </cell>
          <cell r="W23568">
            <v>2413</v>
          </cell>
          <cell r="X23568">
            <v>0</v>
          </cell>
        </row>
        <row r="23569">
          <cell r="H23569" t="str">
            <v>FTPB3Z18124F</v>
          </cell>
          <cell r="W23569">
            <v>19756</v>
          </cell>
          <cell r="X23569">
            <v>0</v>
          </cell>
        </row>
        <row r="23570">
          <cell r="H23570" t="str">
            <v>FTN1WZ17B984A</v>
          </cell>
          <cell r="W23570">
            <v>2169</v>
          </cell>
          <cell r="X23570">
            <v>0</v>
          </cell>
        </row>
        <row r="23571">
          <cell r="H23571" t="str">
            <v>FTMB3Z2200A</v>
          </cell>
          <cell r="W23571">
            <v>3077</v>
          </cell>
          <cell r="X23571">
            <v>0</v>
          </cell>
        </row>
        <row r="23572">
          <cell r="H23572" t="str">
            <v>FTN1WZ13405CP</v>
          </cell>
          <cell r="W23572">
            <v>4791</v>
          </cell>
          <cell r="X23572">
            <v>0</v>
          </cell>
        </row>
        <row r="23573">
          <cell r="H23573" t="str">
            <v>FTCN1Z9601A</v>
          </cell>
          <cell r="W23573">
            <v>319</v>
          </cell>
          <cell r="X23573">
            <v>0</v>
          </cell>
        </row>
        <row r="23574">
          <cell r="H23574" t="str">
            <v>FTJB3Z3280D</v>
          </cell>
          <cell r="W23574">
            <v>2285</v>
          </cell>
          <cell r="X23574">
            <v>0</v>
          </cell>
        </row>
        <row r="23575">
          <cell r="H23575" t="str">
            <v>FTJB3Z3079H</v>
          </cell>
          <cell r="W23575">
            <v>4222</v>
          </cell>
          <cell r="X23575">
            <v>0</v>
          </cell>
        </row>
        <row r="23576">
          <cell r="H23576" t="str">
            <v>FTJB3Z13008AM</v>
          </cell>
          <cell r="W23576">
            <v>11833</v>
          </cell>
          <cell r="X23576">
            <v>0</v>
          </cell>
        </row>
        <row r="23577">
          <cell r="H23577" t="str">
            <v>FTBK2Z6582F</v>
          </cell>
          <cell r="W23577">
            <v>5474</v>
          </cell>
          <cell r="X23577">
            <v>0</v>
          </cell>
        </row>
        <row r="23578">
          <cell r="H23578" t="str">
            <v>FTMB3Z9C675D</v>
          </cell>
          <cell r="W23578">
            <v>218</v>
          </cell>
          <cell r="X23578">
            <v>0</v>
          </cell>
        </row>
        <row r="23579">
          <cell r="H23579" t="str">
            <v>FTJB3Z3A428B</v>
          </cell>
          <cell r="W23579">
            <v>6701</v>
          </cell>
          <cell r="X23579">
            <v>0</v>
          </cell>
        </row>
        <row r="23580">
          <cell r="H23580" t="str">
            <v>FTMB3Z6C839C</v>
          </cell>
          <cell r="W23580">
            <v>1702</v>
          </cell>
          <cell r="X23580">
            <v>0</v>
          </cell>
        </row>
        <row r="23581">
          <cell r="H23581" t="str">
            <v>FTMB3Z1125C</v>
          </cell>
          <cell r="W23581">
            <v>1508</v>
          </cell>
          <cell r="X23581">
            <v>0</v>
          </cell>
        </row>
        <row r="23582">
          <cell r="H23582" t="str">
            <v>FTN1WZ1007AL</v>
          </cell>
          <cell r="W23582">
            <v>4854</v>
          </cell>
          <cell r="X23582">
            <v>0</v>
          </cell>
        </row>
        <row r="23583">
          <cell r="H23583" t="str">
            <v>FTMB3Z9H307K</v>
          </cell>
          <cell r="W23583">
            <v>7029</v>
          </cell>
          <cell r="X23583">
            <v>0</v>
          </cell>
        </row>
        <row r="23584">
          <cell r="H23584" t="str">
            <v>FTBB3Z9A564A</v>
          </cell>
          <cell r="W23584">
            <v>5039</v>
          </cell>
          <cell r="X23584">
            <v>0</v>
          </cell>
        </row>
        <row r="23585">
          <cell r="H23585" t="str">
            <v>FTMB3Z5560FA</v>
          </cell>
          <cell r="W23585">
            <v>4021</v>
          </cell>
          <cell r="X23585">
            <v>0</v>
          </cell>
        </row>
        <row r="23586">
          <cell r="H23586" t="str">
            <v>FTMB3Z3A427H</v>
          </cell>
          <cell r="W23586">
            <v>2500</v>
          </cell>
          <cell r="X23586">
            <v>0</v>
          </cell>
        </row>
        <row r="23587">
          <cell r="H23587" t="str">
            <v>FTMB3Z3A428L</v>
          </cell>
          <cell r="W23587">
            <v>5809</v>
          </cell>
          <cell r="X23587">
            <v>0</v>
          </cell>
        </row>
        <row r="23588">
          <cell r="H23588" t="str">
            <v>FTN1VZ1007D</v>
          </cell>
          <cell r="W23588">
            <v>4586</v>
          </cell>
          <cell r="X23588">
            <v>0</v>
          </cell>
        </row>
        <row r="23589">
          <cell r="H23589" t="str">
            <v>FTP1WZ16102A</v>
          </cell>
          <cell r="W23589">
            <v>3227</v>
          </cell>
          <cell r="X23589">
            <v>0</v>
          </cell>
        </row>
        <row r="23590">
          <cell r="H23590" t="str">
            <v>FTUR875858X</v>
          </cell>
          <cell r="W23590">
            <v>2024</v>
          </cell>
          <cell r="X23590">
            <v>0</v>
          </cell>
        </row>
        <row r="23591">
          <cell r="H23591" t="str">
            <v>FTW520416S441</v>
          </cell>
          <cell r="W23591">
            <v>71</v>
          </cell>
          <cell r="X23591">
            <v>0</v>
          </cell>
        </row>
        <row r="23592">
          <cell r="H23592" t="str">
            <v>FTHC3Z1A189F</v>
          </cell>
          <cell r="W23592">
            <v>352</v>
          </cell>
          <cell r="X23592">
            <v>0</v>
          </cell>
        </row>
        <row r="23593">
          <cell r="H23593" t="str">
            <v>FTUM5133047</v>
          </cell>
          <cell r="W23593">
            <v>959</v>
          </cell>
          <cell r="X23593">
            <v>0</v>
          </cell>
        </row>
        <row r="23594">
          <cell r="H23594" t="str">
            <v>FTKB3Z4B416A</v>
          </cell>
          <cell r="W23594">
            <v>315</v>
          </cell>
          <cell r="X23594">
            <v>0</v>
          </cell>
        </row>
        <row r="23595">
          <cell r="H23595" t="str">
            <v>FTJB3Z5781B</v>
          </cell>
          <cell r="W23595">
            <v>366</v>
          </cell>
          <cell r="X23595">
            <v>0</v>
          </cell>
        </row>
        <row r="23596">
          <cell r="H23596" t="str">
            <v>FTW716826S439</v>
          </cell>
          <cell r="W23596">
            <v>704</v>
          </cell>
          <cell r="X23596">
            <v>0</v>
          </cell>
        </row>
        <row r="23597">
          <cell r="H23597" t="str">
            <v>FTAB3Z2A492A</v>
          </cell>
          <cell r="W23597">
            <v>782</v>
          </cell>
          <cell r="X23597">
            <v>0</v>
          </cell>
        </row>
        <row r="23598">
          <cell r="H23598" t="str">
            <v>FTAB3Z8286J</v>
          </cell>
          <cell r="W23598">
            <v>436</v>
          </cell>
          <cell r="X23598">
            <v>0</v>
          </cell>
        </row>
        <row r="23599">
          <cell r="H23599" t="str">
            <v>FTAB3Z5K570B</v>
          </cell>
          <cell r="W23599">
            <v>711</v>
          </cell>
          <cell r="X23599">
            <v>0</v>
          </cell>
        </row>
        <row r="23600">
          <cell r="H23600" t="str">
            <v>FTBK2Z6C315A</v>
          </cell>
          <cell r="W23600">
            <v>1458</v>
          </cell>
          <cell r="X23600">
            <v>0</v>
          </cell>
        </row>
        <row r="23601">
          <cell r="H23601" t="str">
            <v>FT6C1Z6B288A</v>
          </cell>
          <cell r="W23601">
            <v>1073</v>
          </cell>
          <cell r="X23601">
            <v>0</v>
          </cell>
        </row>
        <row r="23602">
          <cell r="H23602" t="str">
            <v>FT8A6Z17664D</v>
          </cell>
          <cell r="W23602">
            <v>1227</v>
          </cell>
          <cell r="X23602">
            <v>0</v>
          </cell>
        </row>
        <row r="23603">
          <cell r="H23603" t="str">
            <v>ZZMICHELIN_195/80R15</v>
          </cell>
          <cell r="W23603">
            <v>2782.05</v>
          </cell>
          <cell r="X23603">
            <v>0</v>
          </cell>
        </row>
        <row r="23604">
          <cell r="H23604" t="str">
            <v>HT68423-FK500-BLK</v>
          </cell>
          <cell r="W23604">
            <v>404</v>
          </cell>
          <cell r="X23604">
            <v>0</v>
          </cell>
        </row>
        <row r="23605">
          <cell r="H23605" t="str">
            <v>HTJW110-0A700-000</v>
          </cell>
          <cell r="W23605">
            <v>150</v>
          </cell>
          <cell r="X23605">
            <v>0</v>
          </cell>
        </row>
        <row r="23606">
          <cell r="H23606" t="str">
            <v>HTJW200-0A100-000</v>
          </cell>
          <cell r="W23606">
            <v>1900</v>
          </cell>
          <cell r="X23606">
            <v>0</v>
          </cell>
        </row>
        <row r="23607">
          <cell r="H23607" t="str">
            <v>HTJW200-0A500-000</v>
          </cell>
          <cell r="W23607">
            <v>1700</v>
          </cell>
          <cell r="X23607">
            <v>0</v>
          </cell>
        </row>
        <row r="23608">
          <cell r="H23608" t="str">
            <v>HTJW200-0A600-000</v>
          </cell>
          <cell r="W23608">
            <v>2500</v>
          </cell>
          <cell r="X23608">
            <v>0</v>
          </cell>
        </row>
        <row r="23609">
          <cell r="H23609" t="str">
            <v>HTJW200-0A700-000</v>
          </cell>
          <cell r="W23609">
            <v>2700</v>
          </cell>
          <cell r="X23609">
            <v>0</v>
          </cell>
        </row>
        <row r="23610">
          <cell r="H23610" t="str">
            <v>HTJW200-0AG00-000</v>
          </cell>
          <cell r="W23610">
            <v>1950</v>
          </cell>
          <cell r="X23610">
            <v>0</v>
          </cell>
        </row>
        <row r="23611">
          <cell r="H23611" t="str">
            <v>HTJW200-0AR00-000</v>
          </cell>
          <cell r="W23611">
            <v>2950</v>
          </cell>
          <cell r="X23611">
            <v>0</v>
          </cell>
        </row>
        <row r="23612">
          <cell r="H23612" t="str">
            <v>HTJW200-0AT00-000</v>
          </cell>
          <cell r="W23612">
            <v>2500</v>
          </cell>
          <cell r="X23612">
            <v>0</v>
          </cell>
        </row>
        <row r="23613">
          <cell r="H23613" t="str">
            <v>HT5125F-NF200-BLK</v>
          </cell>
          <cell r="W23613">
            <v>2296</v>
          </cell>
          <cell r="X23613">
            <v>0</v>
          </cell>
        </row>
        <row r="23614">
          <cell r="H23614" t="str">
            <v>HT51259-0A200-000</v>
          </cell>
          <cell r="W23614">
            <v>188</v>
          </cell>
          <cell r="X23614">
            <v>0</v>
          </cell>
        </row>
        <row r="23615">
          <cell r="H23615" t="str">
            <v>HT5125F-NF210-BLK</v>
          </cell>
          <cell r="W23615">
            <v>2005</v>
          </cell>
          <cell r="X23615">
            <v>0</v>
          </cell>
        </row>
        <row r="23616">
          <cell r="H23616" t="str">
            <v>HT62351-TB103-000</v>
          </cell>
          <cell r="W23616">
            <v>275.38</v>
          </cell>
          <cell r="X23616">
            <v>0</v>
          </cell>
        </row>
        <row r="23617">
          <cell r="H23617" t="str">
            <v>HT61574-TB200-000</v>
          </cell>
          <cell r="W23617">
            <v>555.98</v>
          </cell>
          <cell r="X23617">
            <v>0</v>
          </cell>
        </row>
        <row r="23618">
          <cell r="H23618" t="str">
            <v>HT61574-TB300-000</v>
          </cell>
          <cell r="W23618">
            <v>117</v>
          </cell>
          <cell r="X23618">
            <v>0</v>
          </cell>
        </row>
        <row r="23619">
          <cell r="H23619" t="str">
            <v>HT62351-TH100-000</v>
          </cell>
          <cell r="W23619">
            <v>297.92</v>
          </cell>
          <cell r="X23619">
            <v>0</v>
          </cell>
        </row>
        <row r="23620">
          <cell r="H23620" t="str">
            <v>HT67646-0A150-000</v>
          </cell>
          <cell r="W23620">
            <v>72.3</v>
          </cell>
          <cell r="X23620">
            <v>0</v>
          </cell>
        </row>
        <row r="23621">
          <cell r="H23621" t="str">
            <v>QT67153-FB200</v>
          </cell>
          <cell r="W23621">
            <v>53.47</v>
          </cell>
          <cell r="X23621">
            <v>0</v>
          </cell>
        </row>
        <row r="23622">
          <cell r="H23622" t="str">
            <v>HT62711-0A800-000</v>
          </cell>
          <cell r="W23622">
            <v>25500</v>
          </cell>
          <cell r="X23622">
            <v>0</v>
          </cell>
        </row>
        <row r="23623">
          <cell r="H23623" t="str">
            <v>HT34321-0A200-BLK</v>
          </cell>
          <cell r="W23623">
            <v>250</v>
          </cell>
          <cell r="X23623">
            <v>0</v>
          </cell>
        </row>
        <row r="23624">
          <cell r="H23624" t="str">
            <v>QT46541-TB100</v>
          </cell>
          <cell r="W23624">
            <v>125</v>
          </cell>
          <cell r="X23624">
            <v>0</v>
          </cell>
        </row>
        <row r="23625">
          <cell r="H23625" t="str">
            <v>HT54312-0A400-BLK</v>
          </cell>
          <cell r="W23625">
            <v>232.1</v>
          </cell>
          <cell r="X23625">
            <v>0</v>
          </cell>
        </row>
        <row r="23626">
          <cell r="H23626" t="str">
            <v>HT62715-0A200-000</v>
          </cell>
          <cell r="W23626">
            <v>656.36</v>
          </cell>
          <cell r="X23626">
            <v>0</v>
          </cell>
        </row>
        <row r="23627">
          <cell r="H23627" t="str">
            <v>HT67331-0A601-000</v>
          </cell>
          <cell r="W23627">
            <v>333.26</v>
          </cell>
          <cell r="X23627">
            <v>0</v>
          </cell>
        </row>
        <row r="23628">
          <cell r="H23628" t="str">
            <v>HT67331-0A610-000</v>
          </cell>
          <cell r="W23628">
            <v>388.22</v>
          </cell>
          <cell r="X23628">
            <v>0</v>
          </cell>
        </row>
        <row r="23629">
          <cell r="H23629" t="str">
            <v>HT67331-0A700-000</v>
          </cell>
          <cell r="W23629">
            <v>1100</v>
          </cell>
          <cell r="X23629">
            <v>0</v>
          </cell>
        </row>
        <row r="23630">
          <cell r="H23630" t="str">
            <v>HT67727-0A400-000</v>
          </cell>
          <cell r="W23630">
            <v>192.8</v>
          </cell>
          <cell r="X23630">
            <v>0</v>
          </cell>
        </row>
        <row r="23631">
          <cell r="H23631" t="str">
            <v>HT67912-0A200-GRN</v>
          </cell>
          <cell r="W23631">
            <v>8.9</v>
          </cell>
          <cell r="X23631">
            <v>0</v>
          </cell>
        </row>
        <row r="23632">
          <cell r="H23632" t="str">
            <v>HT67912-0A500-GRN</v>
          </cell>
          <cell r="W23632">
            <v>240</v>
          </cell>
          <cell r="X23632">
            <v>0</v>
          </cell>
        </row>
        <row r="23633">
          <cell r="H23633" t="str">
            <v>HT67912-0A500-RED</v>
          </cell>
          <cell r="W23633">
            <v>245.73</v>
          </cell>
          <cell r="X23633">
            <v>0</v>
          </cell>
        </row>
        <row r="23634">
          <cell r="H23634" t="str">
            <v>HT67912-0A510-GRN</v>
          </cell>
          <cell r="W23634">
            <v>250</v>
          </cell>
          <cell r="X23634">
            <v>0</v>
          </cell>
        </row>
        <row r="23635">
          <cell r="H23635" t="str">
            <v>HT67912-0A510-RED</v>
          </cell>
          <cell r="W23635">
            <v>360</v>
          </cell>
          <cell r="X23635">
            <v>0</v>
          </cell>
        </row>
        <row r="23636">
          <cell r="H23636" t="str">
            <v>HT67331-0A601-000</v>
          </cell>
          <cell r="W23636">
            <v>333.26</v>
          </cell>
          <cell r="X23636">
            <v>0</v>
          </cell>
        </row>
        <row r="23637">
          <cell r="H23637" t="str">
            <v>HT71731-0A100</v>
          </cell>
          <cell r="W23637">
            <v>168.99</v>
          </cell>
          <cell r="X23637">
            <v>0</v>
          </cell>
        </row>
        <row r="23638">
          <cell r="H23638" t="str">
            <v>QT72540-0A300</v>
          </cell>
          <cell r="W23638">
            <v>950.31000000000006</v>
          </cell>
          <cell r="X23638">
            <v>0</v>
          </cell>
        </row>
        <row r="23639">
          <cell r="H23639" t="str">
            <v>HT52125-0A300-000</v>
          </cell>
          <cell r="W23639">
            <v>924.15</v>
          </cell>
          <cell r="X23639">
            <v>0</v>
          </cell>
        </row>
        <row r="23640">
          <cell r="H23640" t="str">
            <v>HT67212-0A200-BLU</v>
          </cell>
          <cell r="W23640">
            <v>1019.0600000000001</v>
          </cell>
          <cell r="X23640">
            <v>0</v>
          </cell>
        </row>
        <row r="23641">
          <cell r="H23641" t="str">
            <v>HT67341-0A500-BLK</v>
          </cell>
          <cell r="W23641">
            <v>1900</v>
          </cell>
          <cell r="X23641">
            <v>0</v>
          </cell>
        </row>
        <row r="23642">
          <cell r="H23642" t="str">
            <v>HT67341-0A600-BLK</v>
          </cell>
          <cell r="W23642">
            <v>560</v>
          </cell>
          <cell r="X23642">
            <v>0</v>
          </cell>
        </row>
        <row r="23643">
          <cell r="H23643" t="str">
            <v>HT67343-0A400-BLK</v>
          </cell>
          <cell r="W23643">
            <v>4300</v>
          </cell>
          <cell r="X23643">
            <v>0</v>
          </cell>
        </row>
        <row r="23644">
          <cell r="H23644" t="str">
            <v>HT67531-0A900-BLK</v>
          </cell>
          <cell r="W23644">
            <v>2178.12</v>
          </cell>
          <cell r="X23644">
            <v>0</v>
          </cell>
        </row>
        <row r="23645">
          <cell r="H23645" t="str">
            <v>HT67531-0A910-BLK</v>
          </cell>
          <cell r="W23645">
            <v>394.07</v>
          </cell>
          <cell r="X23645">
            <v>0</v>
          </cell>
        </row>
        <row r="23646">
          <cell r="H23646" t="str">
            <v>HT67647-0A700-000</v>
          </cell>
          <cell r="W23646">
            <v>5.5</v>
          </cell>
          <cell r="X23646">
            <v>0</v>
          </cell>
        </row>
        <row r="23647">
          <cell r="H23647" t="str">
            <v>HT67761-0A300-000</v>
          </cell>
          <cell r="W23647">
            <v>350.37</v>
          </cell>
          <cell r="X23647">
            <v>0</v>
          </cell>
        </row>
        <row r="23648">
          <cell r="H23648" t="str">
            <v>HT67912-0A400-G_R</v>
          </cell>
          <cell r="W23648">
            <v>1263.22</v>
          </cell>
          <cell r="X23648">
            <v>0</v>
          </cell>
        </row>
        <row r="23649">
          <cell r="H23649" t="str">
            <v>HT67912-0A610-000</v>
          </cell>
          <cell r="W23649">
            <v>1600</v>
          </cell>
          <cell r="X23649">
            <v>0</v>
          </cell>
        </row>
        <row r="23650">
          <cell r="H23650" t="str">
            <v>GTEPE-SHEET-XT5</v>
          </cell>
          <cell r="W23650">
            <v>1438</v>
          </cell>
          <cell r="X23650">
            <v>0</v>
          </cell>
        </row>
        <row r="23651">
          <cell r="H23651" t="str">
            <v>CO14CLEAR</v>
          </cell>
          <cell r="W23651">
            <v>10</v>
          </cell>
          <cell r="X23651">
            <v>0</v>
          </cell>
        </row>
        <row r="23652">
          <cell r="H23652" t="str">
            <v>GTENG21134AA-BLK</v>
          </cell>
          <cell r="W23652">
            <v>8.5</v>
          </cell>
          <cell r="X23652">
            <v>0</v>
          </cell>
        </row>
        <row r="23653">
          <cell r="H23653" t="str">
            <v>GTNYCABLETIE7.6X380</v>
          </cell>
          <cell r="W23653">
            <v>3</v>
          </cell>
          <cell r="X23653">
            <v>0</v>
          </cell>
        </row>
        <row r="23654">
          <cell r="H23654" t="str">
            <v>GTWRAPSTRAP</v>
          </cell>
          <cell r="W23654">
            <v>480</v>
          </cell>
          <cell r="X23654">
            <v>0</v>
          </cell>
        </row>
        <row r="23655">
          <cell r="H23655" t="str">
            <v>GTPATTEX-EPOXYGLUE</v>
          </cell>
          <cell r="W23655">
            <v>108</v>
          </cell>
          <cell r="X23655">
            <v>0</v>
          </cell>
        </row>
        <row r="23656">
          <cell r="H23656" t="str">
            <v>HT52212-0A800-BLK</v>
          </cell>
          <cell r="W23656">
            <v>1.2</v>
          </cell>
          <cell r="X23656">
            <v>0</v>
          </cell>
        </row>
        <row r="23657">
          <cell r="H23657" t="str">
            <v>HT52321-0A100-BLK</v>
          </cell>
          <cell r="W23657">
            <v>14</v>
          </cell>
          <cell r="X23657">
            <v>0</v>
          </cell>
        </row>
        <row r="23658">
          <cell r="H23658" t="str">
            <v>HT54132-0A700-000</v>
          </cell>
          <cell r="W23658">
            <v>150</v>
          </cell>
          <cell r="X23658">
            <v>0</v>
          </cell>
        </row>
        <row r="23659">
          <cell r="H23659" t="str">
            <v>HT54142-0A700-GRY</v>
          </cell>
          <cell r="W23659">
            <v>81</v>
          </cell>
          <cell r="X23659">
            <v>0</v>
          </cell>
        </row>
        <row r="23660">
          <cell r="H23660" t="str">
            <v>HT54224-0A300-000</v>
          </cell>
          <cell r="W23660">
            <v>150</v>
          </cell>
          <cell r="X23660">
            <v>0</v>
          </cell>
        </row>
        <row r="23661">
          <cell r="H23661" t="str">
            <v>HT54414-0A200-000</v>
          </cell>
          <cell r="W23661">
            <v>100</v>
          </cell>
          <cell r="X23661">
            <v>0</v>
          </cell>
        </row>
        <row r="23662">
          <cell r="H23662" t="str">
            <v>HT67330-0A100-000</v>
          </cell>
          <cell r="W23662">
            <v>72</v>
          </cell>
          <cell r="X23662">
            <v>0</v>
          </cell>
        </row>
        <row r="23663">
          <cell r="H23663" t="str">
            <v>HT67611-0A100-BLK</v>
          </cell>
          <cell r="W23663">
            <v>30</v>
          </cell>
          <cell r="X23663">
            <v>0</v>
          </cell>
        </row>
        <row r="23664">
          <cell r="H23664" t="str">
            <v>GTHEXBOLTM10110P1.5</v>
          </cell>
          <cell r="W23664">
            <v>8.9</v>
          </cell>
          <cell r="X23664">
            <v>0</v>
          </cell>
        </row>
        <row r="23665">
          <cell r="H23665" t="str">
            <v>HT87AGS-20825-SZN</v>
          </cell>
          <cell r="W23665">
            <v>9.8000000000000007</v>
          </cell>
          <cell r="X23665">
            <v>0</v>
          </cell>
        </row>
        <row r="23666">
          <cell r="H23666" t="str">
            <v>GTF0199002036</v>
          </cell>
          <cell r="W23666">
            <v>12.5</v>
          </cell>
          <cell r="X23666">
            <v>0</v>
          </cell>
        </row>
        <row r="23667">
          <cell r="H23667" t="str">
            <v>GTF0102089004</v>
          </cell>
          <cell r="W23667">
            <v>127.63000000000001</v>
          </cell>
          <cell r="X23667">
            <v>0</v>
          </cell>
        </row>
        <row r="23668">
          <cell r="H23668" t="str">
            <v>GTF0102089005</v>
          </cell>
          <cell r="W23668">
            <v>77.650000000000006</v>
          </cell>
          <cell r="X23668">
            <v>0</v>
          </cell>
        </row>
        <row r="23669">
          <cell r="H23669" t="str">
            <v>GTF0102089004</v>
          </cell>
          <cell r="W23669">
            <v>127.63000000000001</v>
          </cell>
          <cell r="X23669">
            <v>0</v>
          </cell>
        </row>
        <row r="23670">
          <cell r="H23670" t="str">
            <v>GTF0102089005</v>
          </cell>
          <cell r="W23670">
            <v>77.650000000000006</v>
          </cell>
          <cell r="X23670">
            <v>0</v>
          </cell>
        </row>
        <row r="23671">
          <cell r="H23671" t="str">
            <v>GTF0102077036</v>
          </cell>
          <cell r="W23671">
            <v>142.55000000000001</v>
          </cell>
          <cell r="X23671">
            <v>0</v>
          </cell>
        </row>
        <row r="23672">
          <cell r="H23672" t="str">
            <v>GTF0102077039</v>
          </cell>
          <cell r="W23672">
            <v>28.01</v>
          </cell>
          <cell r="X23672">
            <v>0</v>
          </cell>
        </row>
        <row r="23673">
          <cell r="H23673" t="str">
            <v>GTF0102077040</v>
          </cell>
          <cell r="W23673">
            <v>35</v>
          </cell>
          <cell r="X23673">
            <v>0</v>
          </cell>
        </row>
        <row r="23674">
          <cell r="H23674" t="str">
            <v>GTF0102089006</v>
          </cell>
          <cell r="W23674">
            <v>932.37</v>
          </cell>
          <cell r="X23674">
            <v>0</v>
          </cell>
        </row>
        <row r="23675">
          <cell r="H23675" t="str">
            <v>HT55251-TB100-GRN</v>
          </cell>
          <cell r="W23675">
            <v>41</v>
          </cell>
          <cell r="X23675">
            <v>0</v>
          </cell>
        </row>
        <row r="23676">
          <cell r="H23676" t="str">
            <v>HT55255-TB100-000</v>
          </cell>
          <cell r="W23676">
            <v>23</v>
          </cell>
          <cell r="X23676">
            <v>0</v>
          </cell>
        </row>
        <row r="23677">
          <cell r="H23677" t="str">
            <v>HT55257-TB100-SIV</v>
          </cell>
          <cell r="W23677">
            <v>30</v>
          </cell>
          <cell r="X23677">
            <v>0</v>
          </cell>
        </row>
        <row r="23678">
          <cell r="H23678" t="str">
            <v>HTJCBV0-0A100-000</v>
          </cell>
          <cell r="W23678">
            <v>375</v>
          </cell>
          <cell r="X23678">
            <v>0</v>
          </cell>
        </row>
        <row r="23679">
          <cell r="H23679" t="str">
            <v>SK-P6B00-0A100</v>
          </cell>
          <cell r="W23679">
            <v>146</v>
          </cell>
          <cell r="X23679">
            <v>0</v>
          </cell>
        </row>
        <row r="23680">
          <cell r="H23680" t="str">
            <v>SK-P6B01-0A100</v>
          </cell>
          <cell r="W23680">
            <v>18.62</v>
          </cell>
          <cell r="X23680">
            <v>0</v>
          </cell>
        </row>
        <row r="23681">
          <cell r="H23681" t="str">
            <v>GTF0202009200</v>
          </cell>
          <cell r="W23681">
            <v>1094.4000000000001</v>
          </cell>
          <cell r="X23681">
            <v>0</v>
          </cell>
        </row>
        <row r="23682">
          <cell r="H23682" t="str">
            <v>GTF0202009204</v>
          </cell>
          <cell r="W23682">
            <v>1011.2</v>
          </cell>
          <cell r="X23682">
            <v>0</v>
          </cell>
        </row>
        <row r="23683">
          <cell r="H23683" t="str">
            <v>GTCB1230X0600X400</v>
          </cell>
          <cell r="W23683">
            <v>196.18</v>
          </cell>
          <cell r="X23683">
            <v>0</v>
          </cell>
        </row>
        <row r="23684">
          <cell r="H23684" t="str">
            <v>GTY0214007031</v>
          </cell>
          <cell r="W23684">
            <v>81.83</v>
          </cell>
          <cell r="X23684">
            <v>0</v>
          </cell>
        </row>
        <row r="23685">
          <cell r="H23685" t="str">
            <v>GTY0214007031</v>
          </cell>
          <cell r="W23685">
            <v>79.88</v>
          </cell>
          <cell r="X23685">
            <v>0</v>
          </cell>
        </row>
        <row r="23686">
          <cell r="H23686" t="str">
            <v>HT51261-0A600-BLK</v>
          </cell>
          <cell r="W23686">
            <v>445</v>
          </cell>
          <cell r="X23686">
            <v>0</v>
          </cell>
        </row>
        <row r="23687">
          <cell r="H23687" t="str">
            <v>HT5122A-0A400-BLK</v>
          </cell>
          <cell r="W23687">
            <v>306.49</v>
          </cell>
          <cell r="X23687">
            <v>0</v>
          </cell>
        </row>
        <row r="23688">
          <cell r="H23688" t="str">
            <v>HT5122A-0A310-000</v>
          </cell>
          <cell r="W23688">
            <v>42.857142857142854</v>
          </cell>
          <cell r="X23688">
            <v>0</v>
          </cell>
        </row>
        <row r="23689">
          <cell r="H23689" t="str">
            <v>HT5122A-0A400-BLK</v>
          </cell>
          <cell r="W23689">
            <v>306.48999999999995</v>
          </cell>
          <cell r="X23689">
            <v>0</v>
          </cell>
        </row>
        <row r="23690">
          <cell r="H23690" t="str">
            <v>HT5123H-BB100-000</v>
          </cell>
          <cell r="W23690">
            <v>614.78</v>
          </cell>
          <cell r="X23690">
            <v>0</v>
          </cell>
        </row>
        <row r="23691">
          <cell r="H23691" t="str">
            <v>GTF0102086528M</v>
          </cell>
          <cell r="W23691">
            <v>88.98</v>
          </cell>
          <cell r="X23691">
            <v>0</v>
          </cell>
        </row>
        <row r="23692">
          <cell r="H23692" t="str">
            <v>GTF0102089528T</v>
          </cell>
          <cell r="W23692">
            <v>776.44</v>
          </cell>
          <cell r="X23692">
            <v>0</v>
          </cell>
        </row>
        <row r="23693">
          <cell r="H23693" t="str">
            <v>GTF0102089531T</v>
          </cell>
          <cell r="W23693">
            <v>179.78</v>
          </cell>
          <cell r="X23693">
            <v>0</v>
          </cell>
        </row>
        <row r="23694">
          <cell r="H23694" t="str">
            <v>GTF0102089536T</v>
          </cell>
          <cell r="W23694">
            <v>414.23999999999995</v>
          </cell>
          <cell r="X23694">
            <v>0</v>
          </cell>
        </row>
        <row r="23695">
          <cell r="H23695" t="str">
            <v>GTF0102089540M</v>
          </cell>
          <cell r="W23695">
            <v>862.31999999999994</v>
          </cell>
          <cell r="X23695">
            <v>0</v>
          </cell>
        </row>
        <row r="23696">
          <cell r="H23696" t="str">
            <v>GTF0102073510</v>
          </cell>
          <cell r="W23696">
            <v>63.830000000000005</v>
          </cell>
          <cell r="X23696">
            <v>0</v>
          </cell>
        </row>
        <row r="23697">
          <cell r="H23697" t="str">
            <v>GTF0102074510</v>
          </cell>
          <cell r="W23697">
            <v>377.72999999999996</v>
          </cell>
          <cell r="X23697">
            <v>0</v>
          </cell>
        </row>
        <row r="23698">
          <cell r="H23698" t="str">
            <v>GTF0102074511</v>
          </cell>
          <cell r="W23698">
            <v>377.72999999999996</v>
          </cell>
          <cell r="X23698">
            <v>0</v>
          </cell>
        </row>
        <row r="23699">
          <cell r="H23699" t="str">
            <v>GTF0102047521</v>
          </cell>
          <cell r="W23699">
            <v>186.61</v>
          </cell>
          <cell r="X23699">
            <v>0</v>
          </cell>
        </row>
        <row r="23700">
          <cell r="H23700" t="str">
            <v>GTF0102089524M</v>
          </cell>
          <cell r="W23700">
            <v>2555.06</v>
          </cell>
          <cell r="X23700">
            <v>0</v>
          </cell>
        </row>
        <row r="23701">
          <cell r="H23701" t="str">
            <v>GTF0102089528T</v>
          </cell>
          <cell r="W23701">
            <v>776.43999999999994</v>
          </cell>
          <cell r="X23701">
            <v>0</v>
          </cell>
        </row>
        <row r="23702">
          <cell r="H23702" t="str">
            <v>GTF0102089538T</v>
          </cell>
          <cell r="W23702">
            <v>230.52</v>
          </cell>
          <cell r="X23702">
            <v>0</v>
          </cell>
        </row>
        <row r="23703">
          <cell r="H23703" t="str">
            <v>GTP-F0102090002</v>
          </cell>
          <cell r="W23703">
            <v>8818</v>
          </cell>
          <cell r="X23703">
            <v>0</v>
          </cell>
        </row>
        <row r="23704">
          <cell r="H23704" t="str">
            <v>GTP-F0102090002</v>
          </cell>
          <cell r="W23704">
            <v>8818</v>
          </cell>
          <cell r="X23704">
            <v>0</v>
          </cell>
        </row>
        <row r="23705">
          <cell r="H23705" t="str">
            <v>GTP-F0102089534T</v>
          </cell>
          <cell r="W23705">
            <v>1379.56</v>
          </cell>
          <cell r="X23705">
            <v>0</v>
          </cell>
        </row>
        <row r="23706">
          <cell r="H23706" t="str">
            <v>GTP-F0102073020</v>
          </cell>
          <cell r="W23706">
            <v>6068</v>
          </cell>
          <cell r="X23706">
            <v>0</v>
          </cell>
        </row>
        <row r="23707">
          <cell r="H23707" t="str">
            <v>GTP-F0102073020</v>
          </cell>
          <cell r="W23707">
            <v>6068</v>
          </cell>
          <cell r="X23707">
            <v>0</v>
          </cell>
        </row>
        <row r="23708">
          <cell r="H23708" t="str">
            <v>GTP-F0102077527</v>
          </cell>
          <cell r="W23708">
            <v>115</v>
          </cell>
          <cell r="X23708">
            <v>0</v>
          </cell>
        </row>
        <row r="23709">
          <cell r="H23709" t="str">
            <v>GTPP-PRM-CKL#1020PP</v>
          </cell>
          <cell r="W23709">
            <v>350</v>
          </cell>
          <cell r="X23709">
            <v>0</v>
          </cell>
        </row>
        <row r="23710">
          <cell r="H23710" t="str">
            <v>GT2K-PM-S-CKL#4020SL</v>
          </cell>
          <cell r="W23710">
            <v>680</v>
          </cell>
          <cell r="X23710">
            <v>0</v>
          </cell>
        </row>
        <row r="23711">
          <cell r="H23711" t="str">
            <v>GT2K-PRM-HD-CKL#402S</v>
          </cell>
          <cell r="W23711">
            <v>200</v>
          </cell>
          <cell r="X23711">
            <v>0</v>
          </cell>
        </row>
        <row r="23712">
          <cell r="H23712" t="str">
            <v>GT2K-TN-SLOW-CKL#398</v>
          </cell>
          <cell r="W23712">
            <v>1260</v>
          </cell>
          <cell r="X23712">
            <v>0</v>
          </cell>
        </row>
        <row r="23713">
          <cell r="H23713" t="str">
            <v>GT2K-HS-CRM-CL-CKL#8</v>
          </cell>
          <cell r="W23713">
            <v>930</v>
          </cell>
          <cell r="X23713">
            <v>0</v>
          </cell>
        </row>
        <row r="23714">
          <cell r="H23714" t="str">
            <v>GT2K-HS-HD-CKL#802H</v>
          </cell>
          <cell r="W23714">
            <v>290</v>
          </cell>
          <cell r="X23714">
            <v>0</v>
          </cell>
        </row>
        <row r="23715">
          <cell r="H23715" t="str">
            <v>GTCKL5020#SMG7021-BL</v>
          </cell>
          <cell r="W23715">
            <v>1900</v>
          </cell>
          <cell r="X23715">
            <v>0</v>
          </cell>
        </row>
        <row r="23716">
          <cell r="H23716" t="str">
            <v>GTCKL5020#SMG6204-D-</v>
          </cell>
          <cell r="W23716">
            <v>1400</v>
          </cell>
          <cell r="X23716">
            <v>0</v>
          </cell>
        </row>
        <row r="23717">
          <cell r="H23717" t="str">
            <v>COCARKOLOR#3000</v>
          </cell>
          <cell r="W23717">
            <v>475</v>
          </cell>
          <cell r="X23717">
            <v>0</v>
          </cell>
        </row>
        <row r="23718">
          <cell r="H23718" t="str">
            <v>GTPRE-PAINT-WIP#3020</v>
          </cell>
          <cell r="W23718">
            <v>255</v>
          </cell>
          <cell r="X23718">
            <v>0</v>
          </cell>
        </row>
        <row r="23719">
          <cell r="H23719" t="str">
            <v>COCARKOLOR#3000</v>
          </cell>
          <cell r="W23719">
            <v>475</v>
          </cell>
          <cell r="X23719">
            <v>0</v>
          </cell>
        </row>
        <row r="23720">
          <cell r="H23720" t="str">
            <v>GT2K-PM-S-CKL#4020SL</v>
          </cell>
          <cell r="W23720">
            <v>680</v>
          </cell>
          <cell r="X23720">
            <v>0</v>
          </cell>
        </row>
        <row r="23721">
          <cell r="H23721" t="str">
            <v>GTCKL5020#SMG5005-BL</v>
          </cell>
          <cell r="W23721">
            <v>1600</v>
          </cell>
          <cell r="X23721">
            <v>0</v>
          </cell>
        </row>
        <row r="23722">
          <cell r="H23722" t="str">
            <v>GTCKL5020#SPPG6702-L</v>
          </cell>
          <cell r="W23722">
            <v>1950</v>
          </cell>
          <cell r="X23722">
            <v>0</v>
          </cell>
        </row>
        <row r="23723">
          <cell r="H23723" t="str">
            <v>GTCKL5020#SMG440M-RE</v>
          </cell>
          <cell r="W23723">
            <v>1800</v>
          </cell>
          <cell r="X23723">
            <v>0</v>
          </cell>
        </row>
        <row r="23724">
          <cell r="H23724" t="str">
            <v>GTCKL5020#SMG6204-D-</v>
          </cell>
          <cell r="W23724">
            <v>1400</v>
          </cell>
          <cell r="X23724">
            <v>0</v>
          </cell>
        </row>
        <row r="23725">
          <cell r="H23725" t="str">
            <v>GT2K-MATT-HD-CKL#501</v>
          </cell>
          <cell r="W23725">
            <v>350</v>
          </cell>
          <cell r="X23725">
            <v>0</v>
          </cell>
        </row>
        <row r="23726">
          <cell r="H23726" t="str">
            <v>GTCKL5020#MATT-BLK-9</v>
          </cell>
          <cell r="W23726">
            <v>1600</v>
          </cell>
          <cell r="X23726">
            <v>0</v>
          </cell>
        </row>
        <row r="23727">
          <cell r="H23727" t="str">
            <v>GTPRE-PAINT-WIP#3020</v>
          </cell>
          <cell r="W23727">
            <v>255</v>
          </cell>
          <cell r="X23727">
            <v>0</v>
          </cell>
        </row>
        <row r="23728">
          <cell r="H23728" t="str">
            <v>ZZ3408650</v>
          </cell>
          <cell r="W23728">
            <v>9450</v>
          </cell>
          <cell r="X23728">
            <v>0</v>
          </cell>
        </row>
        <row r="23729">
          <cell r="H23729" t="str">
            <v>BTSBH-SB1601-M-BB</v>
          </cell>
          <cell r="W23729">
            <v>4500</v>
          </cell>
          <cell r="X23729">
            <v>0</v>
          </cell>
        </row>
        <row r="23730">
          <cell r="H23730" t="str">
            <v>BTSBH-SB1601-M-BB</v>
          </cell>
          <cell r="W23730">
            <v>4500</v>
          </cell>
          <cell r="X23730">
            <v>0</v>
          </cell>
        </row>
        <row r="23731">
          <cell r="H23731" t="str">
            <v>BTFBH-AM110-F22</v>
          </cell>
          <cell r="W23731">
            <v>7500</v>
          </cell>
          <cell r="X23731">
            <v>0</v>
          </cell>
        </row>
        <row r="23732">
          <cell r="H23732" t="str">
            <v>BTRBH-MX210-F22</v>
          </cell>
          <cell r="W23732">
            <v>2500</v>
          </cell>
          <cell r="X23732">
            <v>0</v>
          </cell>
        </row>
        <row r="23733">
          <cell r="H23733" t="str">
            <v>BTSPH-H001-D-FR22</v>
          </cell>
          <cell r="W23733">
            <v>11000</v>
          </cell>
          <cell r="X23733">
            <v>0</v>
          </cell>
        </row>
        <row r="23734">
          <cell r="H23734" t="str">
            <v>BTSBH-SB1902-AA</v>
          </cell>
          <cell r="W23734">
            <v>15000</v>
          </cell>
          <cell r="X23734">
            <v>0</v>
          </cell>
        </row>
        <row r="23735">
          <cell r="H23735" t="str">
            <v>BTRRH-HR152-L-F22</v>
          </cell>
          <cell r="W23735">
            <v>16060</v>
          </cell>
          <cell r="X23735">
            <v>0</v>
          </cell>
        </row>
        <row r="23736">
          <cell r="H23736" t="str">
            <v>BTSPH-H001A-B625</v>
          </cell>
          <cell r="W23736">
            <v>8900</v>
          </cell>
          <cell r="X23736">
            <v>0</v>
          </cell>
        </row>
        <row r="23737">
          <cell r="H23737" t="str">
            <v>BTSBH-SB1902-P</v>
          </cell>
          <cell r="W23737">
            <v>36000</v>
          </cell>
          <cell r="X23737">
            <v>0</v>
          </cell>
        </row>
        <row r="23738">
          <cell r="H23738" t="str">
            <v>HU71791-0A100-000</v>
          </cell>
          <cell r="W23738">
            <v>446.93</v>
          </cell>
          <cell r="X23738">
            <v>4.8657732999999999</v>
          </cell>
        </row>
        <row r="23739">
          <cell r="H23739" t="str">
            <v>HU67222-0A100</v>
          </cell>
          <cell r="W23739">
            <v>7.01</v>
          </cell>
          <cell r="X23739">
            <v>7.6322700000000007E-2</v>
          </cell>
        </row>
        <row r="23740">
          <cell r="H23740" t="str">
            <v>HU67331-0A100-BLK</v>
          </cell>
          <cell r="W23740">
            <v>55.129999999999995</v>
          </cell>
          <cell r="X23740">
            <v>0.6001824</v>
          </cell>
        </row>
        <row r="23741">
          <cell r="H23741" t="str">
            <v>HT33215-0A100-000</v>
          </cell>
          <cell r="W23741">
            <v>900</v>
          </cell>
          <cell r="X23741">
            <v>0</v>
          </cell>
        </row>
        <row r="23742">
          <cell r="H23742" t="str">
            <v>FTEB3Z5808A</v>
          </cell>
          <cell r="W23742">
            <v>1427</v>
          </cell>
          <cell r="X23742">
            <v>0</v>
          </cell>
        </row>
        <row r="23743">
          <cell r="H23743" t="str">
            <v>FTJB3Z7A195L</v>
          </cell>
          <cell r="W23743">
            <v>23000</v>
          </cell>
          <cell r="X23743">
            <v>0</v>
          </cell>
        </row>
        <row r="23744">
          <cell r="H23744" t="str">
            <v>FTJB3Z17K835BA</v>
          </cell>
          <cell r="W23744">
            <v>3118</v>
          </cell>
          <cell r="X23744">
            <v>0</v>
          </cell>
        </row>
        <row r="23745">
          <cell r="H23745" t="str">
            <v>FTJB3Z2103100W</v>
          </cell>
          <cell r="W23745">
            <v>2814</v>
          </cell>
          <cell r="X23745">
            <v>0</v>
          </cell>
        </row>
        <row r="23746">
          <cell r="H23746" t="str">
            <v>FTJB3Z17K835BA</v>
          </cell>
          <cell r="W23746">
            <v>3118</v>
          </cell>
          <cell r="X23746">
            <v>0</v>
          </cell>
        </row>
        <row r="23747">
          <cell r="H23747" t="str">
            <v>FTEB3Z8327C</v>
          </cell>
          <cell r="W23747">
            <v>1105</v>
          </cell>
          <cell r="X23747">
            <v>0</v>
          </cell>
        </row>
        <row r="23748">
          <cell r="H23748" t="str">
            <v>FTUM4650894</v>
          </cell>
          <cell r="W23748">
            <v>356</v>
          </cell>
          <cell r="X23748">
            <v>0</v>
          </cell>
        </row>
        <row r="23749">
          <cell r="H23749" t="str">
            <v>FTEB3Z9A274M</v>
          </cell>
          <cell r="W23749">
            <v>653</v>
          </cell>
          <cell r="X23749">
            <v>0</v>
          </cell>
        </row>
        <row r="23750">
          <cell r="H23750" t="str">
            <v>FTJB3Z4602C</v>
          </cell>
          <cell r="W23750">
            <v>15935</v>
          </cell>
          <cell r="X23750">
            <v>0</v>
          </cell>
        </row>
        <row r="23751">
          <cell r="H23751" t="str">
            <v>FTEB3Z4142006K</v>
          </cell>
          <cell r="W23751">
            <v>7200</v>
          </cell>
          <cell r="X23751">
            <v>0</v>
          </cell>
        </row>
        <row r="23752">
          <cell r="H23752" t="str">
            <v>FTJB3Z4103100AA</v>
          </cell>
          <cell r="W23752">
            <v>3600</v>
          </cell>
          <cell r="X23752">
            <v>0</v>
          </cell>
        </row>
        <row r="23753">
          <cell r="H23753" t="str">
            <v>FTUM4650894</v>
          </cell>
          <cell r="W23753">
            <v>356</v>
          </cell>
          <cell r="X23753">
            <v>0</v>
          </cell>
        </row>
        <row r="23754">
          <cell r="H23754" t="str">
            <v>FTEB3Z13008HT</v>
          </cell>
          <cell r="W23754">
            <v>3246</v>
          </cell>
          <cell r="X23754">
            <v>0</v>
          </cell>
        </row>
        <row r="23755">
          <cell r="H23755" t="str">
            <v>FTEB3Z8327C</v>
          </cell>
          <cell r="W23755">
            <v>1105</v>
          </cell>
          <cell r="X23755">
            <v>0</v>
          </cell>
        </row>
        <row r="23756">
          <cell r="H23756" t="str">
            <v>FT6C2Z4N282AA</v>
          </cell>
          <cell r="W23756">
            <v>43</v>
          </cell>
          <cell r="X23756">
            <v>0</v>
          </cell>
        </row>
        <row r="23757">
          <cell r="H23757" t="str">
            <v>FTE8UZ4N282A</v>
          </cell>
          <cell r="W23757">
            <v>23</v>
          </cell>
          <cell r="X23757">
            <v>0</v>
          </cell>
        </row>
        <row r="23758">
          <cell r="H23758" t="str">
            <v>FTN1WZ13008DN</v>
          </cell>
          <cell r="W23758">
            <v>6366</v>
          </cell>
          <cell r="X23758">
            <v>0</v>
          </cell>
        </row>
        <row r="23759">
          <cell r="H23759" t="str">
            <v>FTAB3Z17K835A</v>
          </cell>
          <cell r="W23759">
            <v>2111</v>
          </cell>
          <cell r="X23759">
            <v>0</v>
          </cell>
        </row>
        <row r="23760">
          <cell r="H23760" t="str">
            <v>FTN1WZ13008DR</v>
          </cell>
          <cell r="W23760">
            <v>6366</v>
          </cell>
          <cell r="X23760">
            <v>0</v>
          </cell>
        </row>
        <row r="23761">
          <cell r="H23761" t="str">
            <v>FTJB3Z7003N</v>
          </cell>
          <cell r="W23761">
            <v>61992</v>
          </cell>
          <cell r="X23761">
            <v>0</v>
          </cell>
        </row>
        <row r="23762">
          <cell r="H23762" t="str">
            <v>FTEB3Z2C026A</v>
          </cell>
          <cell r="W23762">
            <v>1579</v>
          </cell>
          <cell r="X23762">
            <v>0</v>
          </cell>
        </row>
        <row r="23763">
          <cell r="H23763" t="str">
            <v>FTEB3Z17B968A</v>
          </cell>
          <cell r="W23763">
            <v>500</v>
          </cell>
          <cell r="X23763">
            <v>0</v>
          </cell>
        </row>
        <row r="23764">
          <cell r="H23764" t="str">
            <v>FTEB3Z2200B</v>
          </cell>
          <cell r="W23764">
            <v>1575</v>
          </cell>
          <cell r="X23764">
            <v>0</v>
          </cell>
        </row>
        <row r="23765">
          <cell r="H23765" t="str">
            <v>FTN1VZ17757D</v>
          </cell>
          <cell r="W23765">
            <v>5930</v>
          </cell>
          <cell r="X23765">
            <v>0</v>
          </cell>
        </row>
        <row r="23766">
          <cell r="H23766" t="str">
            <v>FTW520214S440</v>
          </cell>
          <cell r="W23766">
            <v>58</v>
          </cell>
          <cell r="X23766">
            <v>0</v>
          </cell>
        </row>
        <row r="23767">
          <cell r="H23767" t="str">
            <v>FTJB3Z3084E</v>
          </cell>
          <cell r="W23767">
            <v>1810</v>
          </cell>
          <cell r="X23767">
            <v>0</v>
          </cell>
        </row>
        <row r="23768">
          <cell r="H23768" t="str">
            <v>FTAB3Z3A427A</v>
          </cell>
          <cell r="W23768">
            <v>7756</v>
          </cell>
          <cell r="X23768">
            <v>0</v>
          </cell>
        </row>
        <row r="23769">
          <cell r="H23769" t="str">
            <v>FTFB3Z6A228B</v>
          </cell>
          <cell r="W23769">
            <v>1602</v>
          </cell>
          <cell r="X23769">
            <v>0</v>
          </cell>
        </row>
        <row r="23770">
          <cell r="H23770" t="str">
            <v>FTAB3Z19703K</v>
          </cell>
          <cell r="W23770">
            <v>7029</v>
          </cell>
          <cell r="X23770">
            <v>0</v>
          </cell>
        </row>
        <row r="23771">
          <cell r="H23771" t="str">
            <v>FTAB3Z2B121A</v>
          </cell>
          <cell r="W23771">
            <v>1988</v>
          </cell>
          <cell r="X23771">
            <v>0</v>
          </cell>
        </row>
        <row r="23772">
          <cell r="H23772" t="str">
            <v>FTAB3Z10346A</v>
          </cell>
          <cell r="W23772">
            <v>7458</v>
          </cell>
          <cell r="X23772">
            <v>0</v>
          </cell>
        </row>
        <row r="23773">
          <cell r="H23773" t="str">
            <v>FTEB3Z8600C</v>
          </cell>
          <cell r="W23773">
            <v>3954</v>
          </cell>
          <cell r="X23773">
            <v>0</v>
          </cell>
        </row>
        <row r="23774">
          <cell r="H23774" t="str">
            <v>FTJB3Z3078H</v>
          </cell>
          <cell r="W23774">
            <v>4222</v>
          </cell>
          <cell r="X23774">
            <v>0</v>
          </cell>
        </row>
        <row r="23775">
          <cell r="H23775" t="str">
            <v>FTN1WZ13008ES</v>
          </cell>
          <cell r="W23775">
            <v>9850</v>
          </cell>
          <cell r="X23775">
            <v>0</v>
          </cell>
        </row>
        <row r="23776">
          <cell r="H23776" t="str">
            <v>FTGU2Z17V528S</v>
          </cell>
          <cell r="W23776">
            <v>112</v>
          </cell>
          <cell r="X23776">
            <v>0</v>
          </cell>
        </row>
        <row r="23777">
          <cell r="H23777" t="str">
            <v>GTF0202009204</v>
          </cell>
          <cell r="W23777">
            <v>1011.2</v>
          </cell>
          <cell r="X23777">
            <v>0</v>
          </cell>
        </row>
        <row r="23778">
          <cell r="H23778" t="str">
            <v>GTF0202009204</v>
          </cell>
          <cell r="W23778">
            <v>1011.2</v>
          </cell>
          <cell r="X23778">
            <v>0</v>
          </cell>
        </row>
        <row r="23779">
          <cell r="H23779" t="str">
            <v>GTF0102064501</v>
          </cell>
          <cell r="W23779">
            <v>450.73</v>
          </cell>
          <cell r="X23779">
            <v>0</v>
          </cell>
        </row>
        <row r="23780">
          <cell r="H23780" t="str">
            <v>GTF0102064507</v>
          </cell>
          <cell r="W23780">
            <v>870.83</v>
          </cell>
          <cell r="X23780">
            <v>0</v>
          </cell>
        </row>
        <row r="23781">
          <cell r="H23781" t="str">
            <v>GTF0102073510</v>
          </cell>
          <cell r="W23781">
            <v>28.6</v>
          </cell>
          <cell r="X23781">
            <v>0</v>
          </cell>
        </row>
        <row r="23782">
          <cell r="H23782" t="str">
            <v>GTF0102074505</v>
          </cell>
          <cell r="W23782">
            <v>1391.0600000000002</v>
          </cell>
          <cell r="X23782">
            <v>0</v>
          </cell>
        </row>
        <row r="23783">
          <cell r="H23783" t="str">
            <v>GTF0102074506</v>
          </cell>
          <cell r="W23783">
            <v>1395.45</v>
          </cell>
          <cell r="X23783">
            <v>0</v>
          </cell>
        </row>
        <row r="23784">
          <cell r="H23784" t="str">
            <v>GTF0102074514</v>
          </cell>
          <cell r="W23784">
            <v>82.19</v>
          </cell>
          <cell r="X23784">
            <v>0</v>
          </cell>
        </row>
        <row r="23785">
          <cell r="H23785" t="str">
            <v>GTF0102074517</v>
          </cell>
          <cell r="W23785">
            <v>367.7</v>
          </cell>
          <cell r="X23785">
            <v>0</v>
          </cell>
        </row>
        <row r="23786">
          <cell r="H23786" t="str">
            <v>GTF0102074518</v>
          </cell>
          <cell r="W23786">
            <v>368.36</v>
          </cell>
          <cell r="X23786">
            <v>0</v>
          </cell>
        </row>
        <row r="23787">
          <cell r="H23787" t="str">
            <v>GTF0102074519</v>
          </cell>
          <cell r="W23787">
            <v>503.21</v>
          </cell>
          <cell r="X23787">
            <v>0</v>
          </cell>
        </row>
        <row r="23788">
          <cell r="H23788" t="str">
            <v>GTF0102077501</v>
          </cell>
          <cell r="W23788">
            <v>30.77</v>
          </cell>
          <cell r="X23788">
            <v>0</v>
          </cell>
        </row>
        <row r="23789">
          <cell r="H23789" t="str">
            <v>GTF0102077502</v>
          </cell>
          <cell r="W23789">
            <v>1288.3899999999999</v>
          </cell>
          <cell r="X23789">
            <v>0</v>
          </cell>
        </row>
        <row r="23790">
          <cell r="H23790" t="str">
            <v>GTF0102077504</v>
          </cell>
          <cell r="W23790">
            <v>1807.58</v>
          </cell>
          <cell r="X23790">
            <v>0</v>
          </cell>
        </row>
        <row r="23791">
          <cell r="H23791" t="str">
            <v>GTF0102077505</v>
          </cell>
          <cell r="W23791">
            <v>2868.35</v>
          </cell>
          <cell r="X23791">
            <v>0</v>
          </cell>
        </row>
        <row r="23792">
          <cell r="H23792" t="str">
            <v>GTF0102077506</v>
          </cell>
          <cell r="W23792">
            <v>946.64</v>
          </cell>
          <cell r="X23792">
            <v>0</v>
          </cell>
        </row>
        <row r="23793">
          <cell r="H23793" t="str">
            <v>GTF0102077511</v>
          </cell>
          <cell r="W23793">
            <v>272.49</v>
          </cell>
          <cell r="X23793">
            <v>0</v>
          </cell>
        </row>
        <row r="23794">
          <cell r="H23794" t="str">
            <v>GTF0102077512</v>
          </cell>
          <cell r="W23794">
            <v>272.49</v>
          </cell>
          <cell r="X23794">
            <v>0</v>
          </cell>
        </row>
        <row r="23795">
          <cell r="H23795" t="str">
            <v>GTF0102077514</v>
          </cell>
          <cell r="W23795">
            <v>1046.6399999999999</v>
          </cell>
          <cell r="X23795">
            <v>0</v>
          </cell>
        </row>
        <row r="23796">
          <cell r="H23796" t="str">
            <v>GTF0102077515</v>
          </cell>
          <cell r="W23796">
            <v>221.96</v>
          </cell>
          <cell r="X23796">
            <v>0</v>
          </cell>
        </row>
        <row r="23797">
          <cell r="H23797" t="str">
            <v>GTF0102077516</v>
          </cell>
          <cell r="W23797">
            <v>221.96</v>
          </cell>
          <cell r="X23797">
            <v>0</v>
          </cell>
        </row>
        <row r="23798">
          <cell r="H23798" t="str">
            <v>GTF0102077517</v>
          </cell>
          <cell r="W23798">
            <v>97.55</v>
          </cell>
          <cell r="X23798">
            <v>0</v>
          </cell>
        </row>
        <row r="23799">
          <cell r="H23799" t="str">
            <v>GTF0102081002</v>
          </cell>
          <cell r="W23799">
            <v>8391.7100000000009</v>
          </cell>
          <cell r="X23799">
            <v>0</v>
          </cell>
        </row>
        <row r="23800">
          <cell r="H23800" t="str">
            <v>GTF0102081501</v>
          </cell>
          <cell r="W23800">
            <v>594.86</v>
          </cell>
          <cell r="X23800">
            <v>0</v>
          </cell>
        </row>
        <row r="23801">
          <cell r="H23801" t="str">
            <v>GTF0102081510</v>
          </cell>
          <cell r="W23801">
            <v>144.06</v>
          </cell>
          <cell r="X23801">
            <v>0</v>
          </cell>
        </row>
        <row r="23802">
          <cell r="H23802" t="str">
            <v>GTF0102081514</v>
          </cell>
          <cell r="W23802">
            <v>1127.53</v>
          </cell>
          <cell r="X23802">
            <v>0</v>
          </cell>
        </row>
        <row r="23803">
          <cell r="H23803" t="str">
            <v>GTF0102081515</v>
          </cell>
          <cell r="W23803">
            <v>511.16</v>
          </cell>
          <cell r="X23803">
            <v>0</v>
          </cell>
        </row>
        <row r="23804">
          <cell r="H23804" t="str">
            <v>GTF0102081529</v>
          </cell>
          <cell r="W23804">
            <v>607.79</v>
          </cell>
          <cell r="X23804">
            <v>0</v>
          </cell>
        </row>
        <row r="23805">
          <cell r="H23805" t="str">
            <v>GTF0102081530</v>
          </cell>
          <cell r="W23805">
            <v>607.79</v>
          </cell>
          <cell r="X23805">
            <v>0</v>
          </cell>
        </row>
        <row r="23806">
          <cell r="H23806" t="str">
            <v>GTF0102087506</v>
          </cell>
          <cell r="W23806">
            <v>353.97</v>
          </cell>
          <cell r="X23806">
            <v>0</v>
          </cell>
        </row>
        <row r="23807">
          <cell r="H23807" t="str">
            <v>GTF0102087507</v>
          </cell>
          <cell r="W23807">
            <v>353.97</v>
          </cell>
          <cell r="X23807">
            <v>0</v>
          </cell>
        </row>
        <row r="23808">
          <cell r="H23808" t="str">
            <v>GTF0102087518</v>
          </cell>
          <cell r="W23808">
            <v>636.79</v>
          </cell>
          <cell r="X23808">
            <v>0</v>
          </cell>
        </row>
        <row r="23809">
          <cell r="H23809" t="str">
            <v>GTF0102087519</v>
          </cell>
          <cell r="W23809">
            <v>1523.3400000000001</v>
          </cell>
          <cell r="X23809">
            <v>0</v>
          </cell>
        </row>
        <row r="23810">
          <cell r="H23810" t="str">
            <v>GTF0102087509</v>
          </cell>
          <cell r="W23810">
            <v>1425.57</v>
          </cell>
          <cell r="X23810">
            <v>0</v>
          </cell>
        </row>
        <row r="23811">
          <cell r="H23811" t="str">
            <v>GTF0102063040</v>
          </cell>
          <cell r="W23811">
            <v>15</v>
          </cell>
          <cell r="X23811">
            <v>0</v>
          </cell>
        </row>
        <row r="23812">
          <cell r="H23812" t="str">
            <v>GTF0102063041</v>
          </cell>
          <cell r="W23812">
            <v>15</v>
          </cell>
          <cell r="X23812">
            <v>0</v>
          </cell>
        </row>
        <row r="23813">
          <cell r="H23813" t="str">
            <v>GTF0102063042</v>
          </cell>
          <cell r="W23813">
            <v>28</v>
          </cell>
          <cell r="X23813">
            <v>0</v>
          </cell>
        </row>
        <row r="23814">
          <cell r="H23814" t="str">
            <v>GTF0102063043</v>
          </cell>
          <cell r="W23814">
            <v>28</v>
          </cell>
          <cell r="X23814">
            <v>0</v>
          </cell>
        </row>
        <row r="23815">
          <cell r="H23815" t="str">
            <v>GTF0102086016</v>
          </cell>
          <cell r="W23815">
            <v>12</v>
          </cell>
          <cell r="X23815">
            <v>0</v>
          </cell>
        </row>
        <row r="23816">
          <cell r="H23816" t="str">
            <v>GTF0102086017</v>
          </cell>
          <cell r="W23816">
            <v>16</v>
          </cell>
          <cell r="X23816">
            <v>0</v>
          </cell>
        </row>
        <row r="23817">
          <cell r="H23817" t="str">
            <v>GTF0102086025</v>
          </cell>
          <cell r="W23817">
            <v>20</v>
          </cell>
          <cell r="X23817">
            <v>0</v>
          </cell>
        </row>
        <row r="23818">
          <cell r="H23818" t="str">
            <v>GTF0102086026</v>
          </cell>
          <cell r="W23818">
            <v>20</v>
          </cell>
          <cell r="X23818">
            <v>0</v>
          </cell>
        </row>
        <row r="23819">
          <cell r="H23819" t="str">
            <v>GTF0102086027</v>
          </cell>
          <cell r="W23819">
            <v>20</v>
          </cell>
          <cell r="X23819">
            <v>0</v>
          </cell>
        </row>
        <row r="23820">
          <cell r="H23820" t="str">
            <v>GTF0102086028</v>
          </cell>
          <cell r="W23820">
            <v>20</v>
          </cell>
          <cell r="X23820">
            <v>0</v>
          </cell>
        </row>
        <row r="23821">
          <cell r="H23821" t="str">
            <v>GTF0102086042</v>
          </cell>
          <cell r="W23821">
            <v>6</v>
          </cell>
          <cell r="X23821">
            <v>0</v>
          </cell>
        </row>
        <row r="23822">
          <cell r="H23822" t="str">
            <v>GTF0102086043</v>
          </cell>
          <cell r="W23822">
            <v>6</v>
          </cell>
          <cell r="X23822">
            <v>0</v>
          </cell>
        </row>
        <row r="23823">
          <cell r="H23823" t="str">
            <v>GTF0102086044</v>
          </cell>
          <cell r="W23823">
            <v>6</v>
          </cell>
          <cell r="X23823">
            <v>0</v>
          </cell>
        </row>
        <row r="23824">
          <cell r="H23824" t="str">
            <v>GTF0102086045</v>
          </cell>
          <cell r="W23824">
            <v>9</v>
          </cell>
          <cell r="X23824">
            <v>0</v>
          </cell>
        </row>
        <row r="23825">
          <cell r="H23825" t="str">
            <v>GTF0102086058</v>
          </cell>
          <cell r="W23825">
            <v>6</v>
          </cell>
          <cell r="X23825">
            <v>0</v>
          </cell>
        </row>
        <row r="23826">
          <cell r="H23826" t="str">
            <v>GTF0102086059</v>
          </cell>
          <cell r="W23826">
            <v>6</v>
          </cell>
          <cell r="X23826">
            <v>0</v>
          </cell>
        </row>
        <row r="23827">
          <cell r="H23827" t="str">
            <v>GTF0102086074</v>
          </cell>
          <cell r="W23827">
            <v>13</v>
          </cell>
          <cell r="X23827">
            <v>0</v>
          </cell>
        </row>
        <row r="23828">
          <cell r="H23828" t="str">
            <v>GTF0102086075</v>
          </cell>
          <cell r="W23828">
            <v>13</v>
          </cell>
          <cell r="X23828">
            <v>0</v>
          </cell>
        </row>
        <row r="23829">
          <cell r="H23829" t="str">
            <v>GTF0102087004</v>
          </cell>
          <cell r="W23829">
            <v>18</v>
          </cell>
          <cell r="X23829">
            <v>0</v>
          </cell>
        </row>
        <row r="23830">
          <cell r="H23830" t="str">
            <v>GTF0102087005</v>
          </cell>
          <cell r="W23830">
            <v>7</v>
          </cell>
          <cell r="X23830">
            <v>0</v>
          </cell>
        </row>
        <row r="23831">
          <cell r="H23831" t="str">
            <v>GTF0102086074</v>
          </cell>
          <cell r="W23831">
            <v>13</v>
          </cell>
          <cell r="X23831">
            <v>0</v>
          </cell>
        </row>
        <row r="23832">
          <cell r="H23832" t="str">
            <v>GTF0102086075</v>
          </cell>
          <cell r="W23832">
            <v>13</v>
          </cell>
          <cell r="X23832">
            <v>0</v>
          </cell>
        </row>
        <row r="23833">
          <cell r="H23833" t="str">
            <v>HT825CS-M0625-SUS</v>
          </cell>
          <cell r="W23833">
            <v>110.56</v>
          </cell>
          <cell r="X23833">
            <v>0</v>
          </cell>
        </row>
        <row r="23834">
          <cell r="H23834" t="str">
            <v>GTF0103015058</v>
          </cell>
          <cell r="W23834">
            <v>25</v>
          </cell>
          <cell r="X23834">
            <v>0</v>
          </cell>
        </row>
        <row r="23835">
          <cell r="H23835" t="str">
            <v>GTCB1052X0320X200</v>
          </cell>
          <cell r="W23835">
            <v>87.18</v>
          </cell>
          <cell r="X23835">
            <v>0</v>
          </cell>
        </row>
        <row r="23836">
          <cell r="H23836" t="str">
            <v>GTCB1210X360X110</v>
          </cell>
          <cell r="W23836">
            <v>94.08</v>
          </cell>
          <cell r="X23836">
            <v>0</v>
          </cell>
        </row>
        <row r="23837">
          <cell r="H23837" t="str">
            <v>GTCONNBOARD</v>
          </cell>
          <cell r="W23837">
            <v>1.5</v>
          </cell>
          <cell r="X23837">
            <v>0</v>
          </cell>
        </row>
        <row r="23838">
          <cell r="H23838" t="str">
            <v>GTY0214007037</v>
          </cell>
          <cell r="W23838">
            <v>46.98</v>
          </cell>
          <cell r="X23838">
            <v>0</v>
          </cell>
        </row>
        <row r="23839">
          <cell r="H23839" t="str">
            <v>GTY0214007042</v>
          </cell>
          <cell r="W23839">
            <v>454</v>
          </cell>
          <cell r="X23839">
            <v>0</v>
          </cell>
        </row>
        <row r="23840">
          <cell r="H23840" t="str">
            <v>GTY0214007031</v>
          </cell>
          <cell r="W23840">
            <v>79.88</v>
          </cell>
          <cell r="X23840">
            <v>0</v>
          </cell>
        </row>
        <row r="23841">
          <cell r="H23841" t="str">
            <v>GTF0102086072</v>
          </cell>
          <cell r="W23841">
            <v>93.18</v>
          </cell>
          <cell r="X23841">
            <v>0</v>
          </cell>
        </row>
        <row r="23842">
          <cell r="H23842" t="str">
            <v>GTF0102077035</v>
          </cell>
          <cell r="W23842">
            <v>157</v>
          </cell>
          <cell r="X23842">
            <v>0</v>
          </cell>
        </row>
        <row r="23843">
          <cell r="H23843" t="str">
            <v>GTF0102077019</v>
          </cell>
          <cell r="W23843">
            <v>8.1199999999999992</v>
          </cell>
          <cell r="X23843">
            <v>0</v>
          </cell>
        </row>
        <row r="23844">
          <cell r="H23844" t="str">
            <v>GTF0102081018</v>
          </cell>
          <cell r="W23844">
            <v>12</v>
          </cell>
          <cell r="X23844">
            <v>0</v>
          </cell>
        </row>
        <row r="23845">
          <cell r="H23845" t="str">
            <v>GTF0102086048</v>
          </cell>
          <cell r="W23845">
            <v>97.16</v>
          </cell>
          <cell r="X23845">
            <v>0</v>
          </cell>
        </row>
        <row r="23846">
          <cell r="H23846" t="str">
            <v>GTF0102086040</v>
          </cell>
          <cell r="W23846">
            <v>122.35000000000001</v>
          </cell>
          <cell r="X23846">
            <v>0</v>
          </cell>
        </row>
        <row r="23847">
          <cell r="H23847" t="str">
            <v>HT3A410-FK300-BLK</v>
          </cell>
          <cell r="W23847">
            <v>6450</v>
          </cell>
          <cell r="X23847">
            <v>0</v>
          </cell>
        </row>
        <row r="23848">
          <cell r="H23848" t="str">
            <v>HT3A410-FK310-BLK</v>
          </cell>
          <cell r="W23848">
            <v>6450</v>
          </cell>
          <cell r="X23848">
            <v>0</v>
          </cell>
        </row>
        <row r="23849">
          <cell r="H23849" t="str">
            <v>GTF0202010217.1</v>
          </cell>
          <cell r="W23849">
            <v>1216.8699999999999</v>
          </cell>
          <cell r="X23849">
            <v>0</v>
          </cell>
        </row>
        <row r="23850">
          <cell r="H23850" t="str">
            <v>GTF0102077506</v>
          </cell>
          <cell r="W23850">
            <v>1390.83</v>
          </cell>
          <cell r="X23850">
            <v>0</v>
          </cell>
        </row>
        <row r="23851">
          <cell r="H23851" t="str">
            <v>GTF0102089524M</v>
          </cell>
          <cell r="W23851">
            <v>2555.06</v>
          </cell>
          <cell r="X23851">
            <v>0</v>
          </cell>
        </row>
        <row r="23852">
          <cell r="H23852" t="str">
            <v>GTF0102089528T</v>
          </cell>
          <cell r="W23852">
            <v>776.44</v>
          </cell>
          <cell r="X23852">
            <v>0</v>
          </cell>
        </row>
        <row r="23853">
          <cell r="H23853" t="str">
            <v>GTF0102089532T</v>
          </cell>
          <cell r="W23853">
            <v>66.08</v>
          </cell>
          <cell r="X23853">
            <v>0</v>
          </cell>
        </row>
        <row r="23854">
          <cell r="H23854" t="str">
            <v>GTF0102089536T</v>
          </cell>
          <cell r="W23854">
            <v>414.23999999999995</v>
          </cell>
          <cell r="X23854">
            <v>0</v>
          </cell>
        </row>
        <row r="23855">
          <cell r="H23855" t="str">
            <v>GTF0102089554M</v>
          </cell>
          <cell r="W23855">
            <v>116.76</v>
          </cell>
          <cell r="X23855">
            <v>0</v>
          </cell>
        </row>
        <row r="23856">
          <cell r="H23856" t="str">
            <v>GTF0102089537T</v>
          </cell>
          <cell r="W23856">
            <v>691.34</v>
          </cell>
          <cell r="X23856">
            <v>0</v>
          </cell>
        </row>
        <row r="23857">
          <cell r="H23857" t="str">
            <v>GTF0102077506</v>
          </cell>
          <cell r="W23857">
            <v>1390.83</v>
          </cell>
          <cell r="X23857">
            <v>0</v>
          </cell>
        </row>
        <row r="23858">
          <cell r="H23858" t="str">
            <v>GUD1901013</v>
          </cell>
          <cell r="W23858">
            <v>0.14000000000000001</v>
          </cell>
          <cell r="X23858">
            <v>1.6202200000000001E-3</v>
          </cell>
        </row>
        <row r="23859">
          <cell r="H23859" t="str">
            <v>GUD1901015</v>
          </cell>
          <cell r="W23859">
            <v>0.94</v>
          </cell>
          <cell r="X23859">
            <v>1.0878110526315789E-2</v>
          </cell>
        </row>
        <row r="23860">
          <cell r="H23860" t="str">
            <v>GUF0102040033</v>
          </cell>
          <cell r="W23860">
            <v>3.0000000000000002E-2</v>
          </cell>
          <cell r="X23860">
            <v>3.4674157894736836E-4</v>
          </cell>
        </row>
        <row r="23861">
          <cell r="H23861" t="str">
            <v>GUF0102045146</v>
          </cell>
          <cell r="W23861">
            <v>6.0000000000000005E-2</v>
          </cell>
          <cell r="X23861">
            <v>6.9429710526315775E-4</v>
          </cell>
        </row>
        <row r="23862">
          <cell r="H23862" t="str">
            <v>GUF0102045163</v>
          </cell>
          <cell r="W23862">
            <v>1.9400000000000002</v>
          </cell>
          <cell r="X23862">
            <v>2.245341052631579E-2</v>
          </cell>
        </row>
        <row r="23863">
          <cell r="H23863" t="str">
            <v>GUF0102063033</v>
          </cell>
          <cell r="W23863">
            <v>0.1</v>
          </cell>
          <cell r="X23863">
            <v>1.1569263157894737E-3</v>
          </cell>
        </row>
        <row r="23864">
          <cell r="H23864" t="str">
            <v>GUF0102063034</v>
          </cell>
          <cell r="W23864">
            <v>0.13</v>
          </cell>
          <cell r="X23864">
            <v>1.5051473684210526E-3</v>
          </cell>
        </row>
        <row r="23865">
          <cell r="H23865" t="str">
            <v>GUF0102077014</v>
          </cell>
          <cell r="W23865">
            <v>0.97000000000000008</v>
          </cell>
          <cell r="X23865">
            <v>1.1226705263157895E-2</v>
          </cell>
        </row>
        <row r="23866">
          <cell r="H23866" t="str">
            <v>GUF0102077015</v>
          </cell>
          <cell r="W23866">
            <v>0.97000000000000008</v>
          </cell>
          <cell r="X23866">
            <v>1.1226705263157895E-2</v>
          </cell>
        </row>
        <row r="23867">
          <cell r="H23867" t="str">
            <v>GUF0102077042</v>
          </cell>
          <cell r="W23867">
            <v>1.41</v>
          </cell>
          <cell r="X23867">
            <v>1.6318794736842106E-2</v>
          </cell>
        </row>
        <row r="23868">
          <cell r="H23868" t="str">
            <v>GUF0102081005</v>
          </cell>
          <cell r="W23868">
            <v>55.36</v>
          </cell>
          <cell r="X23868">
            <v>0.64072689999999988</v>
          </cell>
        </row>
        <row r="23869">
          <cell r="H23869" t="str">
            <v>GUF0102089048</v>
          </cell>
          <cell r="W23869">
            <v>4.95</v>
          </cell>
          <cell r="X23869">
            <v>5.7290078947368414E-2</v>
          </cell>
        </row>
        <row r="23870">
          <cell r="H23870" t="str">
            <v>GUF0102089051</v>
          </cell>
          <cell r="W23870">
            <v>2.69</v>
          </cell>
          <cell r="X23870">
            <v>3.1135699999999999E-2</v>
          </cell>
        </row>
        <row r="23871">
          <cell r="H23871" t="str">
            <v>GUF0102089052</v>
          </cell>
          <cell r="W23871">
            <v>2.69</v>
          </cell>
          <cell r="X23871">
            <v>3.1135699999999999E-2</v>
          </cell>
        </row>
        <row r="23872">
          <cell r="H23872" t="str">
            <v>GUF0102089055</v>
          </cell>
          <cell r="W23872">
            <v>6.78</v>
          </cell>
          <cell r="X23872">
            <v>7.8469652631578957E-2</v>
          </cell>
        </row>
        <row r="23873">
          <cell r="H23873" t="str">
            <v>GUF0102089058</v>
          </cell>
          <cell r="W23873">
            <v>2.12</v>
          </cell>
          <cell r="X23873">
            <v>2.4535205263157896E-2</v>
          </cell>
        </row>
        <row r="23874">
          <cell r="H23874" t="str">
            <v>GUF0102089059</v>
          </cell>
          <cell r="W23874">
            <v>2.12</v>
          </cell>
          <cell r="X23874">
            <v>2.4535205263157896E-2</v>
          </cell>
        </row>
        <row r="23875">
          <cell r="H23875" t="str">
            <v>GUF0102089063</v>
          </cell>
          <cell r="W23875">
            <v>12.01</v>
          </cell>
          <cell r="X23875">
            <v>0.13900133684210525</v>
          </cell>
        </row>
        <row r="23876">
          <cell r="H23876" t="str">
            <v>GUF0102089064</v>
          </cell>
          <cell r="W23876">
            <v>12.01</v>
          </cell>
          <cell r="X23876">
            <v>0.13900053773584906</v>
          </cell>
        </row>
        <row r="23877">
          <cell r="H23877" t="str">
            <v>GUF0103003085</v>
          </cell>
          <cell r="W23877">
            <v>3.1199999999999997</v>
          </cell>
          <cell r="X23877">
            <v>3.6108876315789469E-2</v>
          </cell>
        </row>
        <row r="23878">
          <cell r="H23878" t="str">
            <v>GUF0103009031</v>
          </cell>
          <cell r="W23878">
            <v>41.24</v>
          </cell>
          <cell r="X23878">
            <v>0.47730438421052629</v>
          </cell>
        </row>
        <row r="23879">
          <cell r="H23879" t="str">
            <v>GUF0103015006</v>
          </cell>
          <cell r="W23879">
            <v>0.65</v>
          </cell>
          <cell r="X23879">
            <v>7.5216644736842099E-3</v>
          </cell>
        </row>
        <row r="23880">
          <cell r="H23880" t="str">
            <v>GUF0103016008</v>
          </cell>
          <cell r="W23880">
            <v>2.1</v>
          </cell>
          <cell r="X23880">
            <v>2.4303894736842101E-2</v>
          </cell>
        </row>
        <row r="23881">
          <cell r="H23881" t="str">
            <v>GUF0103020024</v>
          </cell>
          <cell r="W23881">
            <v>4.6399999999999997</v>
          </cell>
          <cell r="X23881">
            <v>5.3699878947368419E-2</v>
          </cell>
        </row>
        <row r="23882">
          <cell r="H23882" t="str">
            <v>GUF0103020025</v>
          </cell>
          <cell r="W23882">
            <v>4.6399999999999997</v>
          </cell>
          <cell r="X23882">
            <v>5.3699878947368419E-2</v>
          </cell>
        </row>
        <row r="23883">
          <cell r="H23883" t="str">
            <v>GUF0103024057</v>
          </cell>
          <cell r="W23883">
            <v>0.76</v>
          </cell>
          <cell r="X23883">
            <v>8.7942878947368415E-3</v>
          </cell>
        </row>
        <row r="23884">
          <cell r="H23884" t="str">
            <v>GUF0103035084</v>
          </cell>
          <cell r="W23884">
            <v>0.14000000000000001</v>
          </cell>
          <cell r="X23884">
            <v>1.6202200000000001E-3</v>
          </cell>
        </row>
        <row r="23885">
          <cell r="H23885" t="str">
            <v>GUF0103035087</v>
          </cell>
          <cell r="W23885">
            <v>0.73</v>
          </cell>
          <cell r="X23885">
            <v>8.4509789473684212E-3</v>
          </cell>
        </row>
        <row r="23886">
          <cell r="H23886" t="str">
            <v>GUF0103035090</v>
          </cell>
          <cell r="W23886">
            <v>0.45</v>
          </cell>
          <cell r="X23886">
            <v>5.2093736842105266E-3</v>
          </cell>
        </row>
        <row r="23887">
          <cell r="H23887" t="str">
            <v>GUF0103035091</v>
          </cell>
          <cell r="W23887">
            <v>0.73</v>
          </cell>
          <cell r="X23887">
            <v>8.4509789473684212E-3</v>
          </cell>
        </row>
        <row r="23888">
          <cell r="H23888" t="str">
            <v>GUF0103038001</v>
          </cell>
          <cell r="W23888">
            <v>0.26</v>
          </cell>
          <cell r="X23888">
            <v>3.0090730263157895E-3</v>
          </cell>
        </row>
        <row r="23889">
          <cell r="H23889" t="str">
            <v>GUF0103038002</v>
          </cell>
          <cell r="W23889">
            <v>0.23</v>
          </cell>
          <cell r="X23889">
            <v>2.66256E-3</v>
          </cell>
        </row>
        <row r="23890">
          <cell r="H23890" t="str">
            <v>GUF0103099073</v>
          </cell>
          <cell r="W23890">
            <v>0.4</v>
          </cell>
          <cell r="X23890">
            <v>4.6293347368421053E-3</v>
          </cell>
        </row>
        <row r="23891">
          <cell r="H23891" t="str">
            <v>GUF0199002087</v>
          </cell>
          <cell r="W23891">
            <v>6.0000000000000005E-2</v>
          </cell>
          <cell r="X23891">
            <v>6.9348315789473673E-4</v>
          </cell>
        </row>
        <row r="23892">
          <cell r="H23892" t="str">
            <v>GUF0199003177</v>
          </cell>
          <cell r="W23892">
            <v>9.0000000000000011E-2</v>
          </cell>
          <cell r="X23892">
            <v>1.0418526315789474E-3</v>
          </cell>
        </row>
        <row r="23893">
          <cell r="H23893" t="str">
            <v>GUF0201003112</v>
          </cell>
          <cell r="W23893">
            <v>217.51999999999998</v>
          </cell>
          <cell r="X23893">
            <v>2.5175310312499999</v>
          </cell>
        </row>
        <row r="23894">
          <cell r="H23894" t="str">
            <v>GUF0201004009</v>
          </cell>
          <cell r="W23894">
            <v>40.11</v>
          </cell>
          <cell r="X23894">
            <v>0.46422393684210528</v>
          </cell>
        </row>
        <row r="23895">
          <cell r="H23895" t="str">
            <v>GUF0201009030</v>
          </cell>
          <cell r="W23895">
            <v>5.34</v>
          </cell>
          <cell r="X23895">
            <v>6.1802263157894728E-2</v>
          </cell>
        </row>
        <row r="23896">
          <cell r="H23896" t="str">
            <v>GUF0201013007</v>
          </cell>
          <cell r="W23896">
            <v>17.63</v>
          </cell>
          <cell r="X23896">
            <v>0.2040468342105263</v>
          </cell>
        </row>
        <row r="23897">
          <cell r="H23897" t="str">
            <v>GUF0201013008</v>
          </cell>
          <cell r="W23897">
            <v>21.51</v>
          </cell>
          <cell r="X23897">
            <v>0.24895202631578944</v>
          </cell>
        </row>
        <row r="23898">
          <cell r="H23898" t="str">
            <v>GUF0201013009</v>
          </cell>
          <cell r="W23898">
            <v>21.51</v>
          </cell>
          <cell r="X23898">
            <v>0.24895202631578944</v>
          </cell>
        </row>
        <row r="23899">
          <cell r="H23899" t="str">
            <v>GUF0201013010</v>
          </cell>
          <cell r="W23899">
            <v>3.8</v>
          </cell>
          <cell r="X23899">
            <v>4.3979949999999997E-2</v>
          </cell>
        </row>
        <row r="23900">
          <cell r="H23900" t="str">
            <v>GUF0201013021</v>
          </cell>
          <cell r="W23900">
            <v>10.029999999999999</v>
          </cell>
          <cell r="X23900">
            <v>0.11608530526315788</v>
          </cell>
        </row>
        <row r="23901">
          <cell r="H23901" t="str">
            <v>GUF0202006036</v>
          </cell>
          <cell r="W23901">
            <v>12.610000000000001</v>
          </cell>
          <cell r="X23901">
            <v>0.14594391052631581</v>
          </cell>
        </row>
        <row r="23902">
          <cell r="H23902" t="str">
            <v>GUF0202006086</v>
          </cell>
          <cell r="W23902">
            <v>12.45</v>
          </cell>
          <cell r="X23902">
            <v>0.14409505526315788</v>
          </cell>
        </row>
        <row r="23903">
          <cell r="H23903" t="str">
            <v>GUF0203003104</v>
          </cell>
          <cell r="W23903">
            <v>10.35</v>
          </cell>
          <cell r="X23903">
            <v>0.11978953157894737</v>
          </cell>
        </row>
        <row r="23904">
          <cell r="H23904" t="str">
            <v>GUF0203006047</v>
          </cell>
          <cell r="W23904">
            <v>1.66</v>
          </cell>
          <cell r="X23904">
            <v>1.9215063157894736E-2</v>
          </cell>
        </row>
        <row r="23905">
          <cell r="H23905" t="str">
            <v>GUF0203006048</v>
          </cell>
          <cell r="W23905">
            <v>0.65</v>
          </cell>
          <cell r="X23905">
            <v>7.5224789473684198E-3</v>
          </cell>
        </row>
        <row r="23906">
          <cell r="H23906" t="str">
            <v>GUF0203006049</v>
          </cell>
          <cell r="W23906">
            <v>0.65</v>
          </cell>
          <cell r="X23906">
            <v>7.5224789473684198E-3</v>
          </cell>
        </row>
        <row r="23907">
          <cell r="H23907" t="str">
            <v>GUF0203006058</v>
          </cell>
          <cell r="W23907">
            <v>2.74</v>
          </cell>
          <cell r="X23907">
            <v>3.1712347368421052E-2</v>
          </cell>
        </row>
        <row r="23908">
          <cell r="H23908" t="str">
            <v>GUF0203006059</v>
          </cell>
          <cell r="W23908">
            <v>2.7199999999999998</v>
          </cell>
          <cell r="X23908">
            <v>3.1481036842105257E-2</v>
          </cell>
        </row>
        <row r="23909">
          <cell r="H23909" t="str">
            <v>GUF0203006060</v>
          </cell>
          <cell r="W23909">
            <v>2.7199999999999998</v>
          </cell>
          <cell r="X23909">
            <v>3.1481036842105257E-2</v>
          </cell>
        </row>
        <row r="23910">
          <cell r="H23910" t="str">
            <v>GUF0203007008</v>
          </cell>
          <cell r="W23910">
            <v>2.23</v>
          </cell>
          <cell r="X23910">
            <v>2.5809042105263157E-2</v>
          </cell>
        </row>
        <row r="23911">
          <cell r="H23911" t="str">
            <v>GUF0203007009</v>
          </cell>
          <cell r="W23911">
            <v>2.23</v>
          </cell>
          <cell r="X23911">
            <v>2.5809042105263157E-2</v>
          </cell>
        </row>
        <row r="23912">
          <cell r="H23912" t="str">
            <v>GUF0203013013</v>
          </cell>
          <cell r="W23912">
            <v>0.41000000000000003</v>
          </cell>
          <cell r="X23912">
            <v>4.7444047368421054E-3</v>
          </cell>
        </row>
        <row r="23913">
          <cell r="H23913" t="str">
            <v>GUF0204001015</v>
          </cell>
          <cell r="W23913">
            <v>21.830000000000002</v>
          </cell>
          <cell r="X23913">
            <v>0.25265516666666665</v>
          </cell>
        </row>
        <row r="23914">
          <cell r="H23914" t="str">
            <v>GUF0204002032</v>
          </cell>
          <cell r="W23914">
            <v>0.87999999999999989</v>
          </cell>
          <cell r="X23914">
            <v>1.018417894736842E-2</v>
          </cell>
        </row>
        <row r="23915">
          <cell r="H23915" t="str">
            <v>GUF0204002033</v>
          </cell>
          <cell r="W23915">
            <v>0.48000000000000004</v>
          </cell>
          <cell r="X23915">
            <v>5.5547105263157887E-3</v>
          </cell>
        </row>
        <row r="23916">
          <cell r="H23916" t="str">
            <v>GUF0204002035</v>
          </cell>
          <cell r="W23916">
            <v>13.21</v>
          </cell>
          <cell r="X23916">
            <v>0.15288974210526315</v>
          </cell>
        </row>
        <row r="23917">
          <cell r="H23917" t="str">
            <v>GUF0204003025</v>
          </cell>
          <cell r="W23917">
            <v>25.35</v>
          </cell>
          <cell r="X23917">
            <v>0.29339622631578949</v>
          </cell>
        </row>
        <row r="23918">
          <cell r="H23918" t="str">
            <v>GUF0204004052</v>
          </cell>
          <cell r="W23918">
            <v>8.76</v>
          </cell>
          <cell r="X23918">
            <v>0.10138894210526316</v>
          </cell>
        </row>
        <row r="23919">
          <cell r="H23919" t="str">
            <v>GUF0303002008</v>
          </cell>
          <cell r="W23919">
            <v>50.46</v>
          </cell>
          <cell r="X23919">
            <v>0.58401672631578949</v>
          </cell>
        </row>
        <row r="23920">
          <cell r="H23920" t="str">
            <v>GUF0304004045</v>
          </cell>
          <cell r="W23920">
            <v>32.83</v>
          </cell>
          <cell r="X23920">
            <v>0.37996826315789467</v>
          </cell>
        </row>
        <row r="23921">
          <cell r="H23921" t="str">
            <v>GUF0304009003</v>
          </cell>
          <cell r="W23921">
            <v>1.41</v>
          </cell>
          <cell r="X23921">
            <v>1.6318794736842106E-2</v>
          </cell>
        </row>
        <row r="23922">
          <cell r="H23922" t="str">
            <v>GUF0304017005</v>
          </cell>
          <cell r="W23922">
            <v>0.81</v>
          </cell>
          <cell r="X23922">
            <v>9.372963157894737E-3</v>
          </cell>
        </row>
        <row r="23923">
          <cell r="H23923" t="str">
            <v>GUF0307001047</v>
          </cell>
          <cell r="W23923">
            <v>112.88000000000001</v>
          </cell>
          <cell r="X23923">
            <v>1.3064483684210526</v>
          </cell>
        </row>
        <row r="23924">
          <cell r="H23924" t="str">
            <v>GUF0307003025</v>
          </cell>
          <cell r="W23924">
            <v>2.1800000000000002</v>
          </cell>
          <cell r="X23924">
            <v>2.5232394736842106E-2</v>
          </cell>
        </row>
        <row r="23925">
          <cell r="H23925" t="str">
            <v>GUF0307003029</v>
          </cell>
          <cell r="W23925">
            <v>1.9400000000000002</v>
          </cell>
          <cell r="X23925">
            <v>2.2449066666666666E-2</v>
          </cell>
        </row>
        <row r="23926">
          <cell r="H23926" t="str">
            <v>GUF0307004009</v>
          </cell>
          <cell r="W23926">
            <v>0.47</v>
          </cell>
          <cell r="X23926">
            <v>5.4389263157894737E-3</v>
          </cell>
        </row>
        <row r="23927">
          <cell r="H23927" t="str">
            <v>GUF0308001049</v>
          </cell>
          <cell r="W23927">
            <v>27.490000000000002</v>
          </cell>
          <cell r="X23927">
            <v>0.31816599999999995</v>
          </cell>
        </row>
        <row r="23928">
          <cell r="H23928" t="str">
            <v>GUF0308001050</v>
          </cell>
          <cell r="W23928">
            <v>27.490000000000002</v>
          </cell>
          <cell r="X23928">
            <v>0.31816599999999995</v>
          </cell>
        </row>
        <row r="23929">
          <cell r="H23929" t="str">
            <v>GUF0308007031</v>
          </cell>
          <cell r="W23929">
            <v>12.129999999999999</v>
          </cell>
          <cell r="X23929">
            <v>0.14039245789473684</v>
          </cell>
        </row>
        <row r="23930">
          <cell r="H23930" t="str">
            <v>GUF0308007032</v>
          </cell>
          <cell r="W23930">
            <v>12.129999999999999</v>
          </cell>
          <cell r="X23930">
            <v>0.14039245789473684</v>
          </cell>
        </row>
        <row r="23931">
          <cell r="H23931" t="str">
            <v>GUF0308011004</v>
          </cell>
          <cell r="W23931">
            <v>2.1</v>
          </cell>
          <cell r="X23931">
            <v>2.4303894736842101E-2</v>
          </cell>
        </row>
        <row r="23932">
          <cell r="H23932" t="str">
            <v>GUF0309001106</v>
          </cell>
          <cell r="W23932">
            <v>1.29</v>
          </cell>
          <cell r="X23932">
            <v>1.4930931578947367E-2</v>
          </cell>
        </row>
        <row r="23933">
          <cell r="H23933" t="str">
            <v>GUF0309001108</v>
          </cell>
          <cell r="W23933">
            <v>4.37</v>
          </cell>
          <cell r="X23933">
            <v>5.0578815789473687E-2</v>
          </cell>
        </row>
        <row r="23934">
          <cell r="H23934" t="str">
            <v>GUF0309002208</v>
          </cell>
          <cell r="W23934">
            <v>3.11</v>
          </cell>
          <cell r="X23934">
            <v>3.5996478947368418E-2</v>
          </cell>
        </row>
        <row r="23935">
          <cell r="H23935" t="str">
            <v>GUF0309002212</v>
          </cell>
          <cell r="W23935">
            <v>4.1500000000000004</v>
          </cell>
          <cell r="X23935">
            <v>4.8031142105263158E-2</v>
          </cell>
        </row>
        <row r="23936">
          <cell r="H23936" t="str">
            <v>GUF0309004007</v>
          </cell>
          <cell r="W23936">
            <v>4.37</v>
          </cell>
          <cell r="X23936">
            <v>5.0578815789473687E-2</v>
          </cell>
        </row>
        <row r="23937">
          <cell r="H23937" t="str">
            <v>GUF0309004008</v>
          </cell>
          <cell r="W23937">
            <v>0.18000000000000002</v>
          </cell>
          <cell r="X23937">
            <v>2.0837052631578947E-3</v>
          </cell>
        </row>
        <row r="23938">
          <cell r="H23938" t="str">
            <v>GUF0309005002</v>
          </cell>
          <cell r="W23938">
            <v>1.7400000000000002</v>
          </cell>
          <cell r="X23938">
            <v>2.0137047368421052E-2</v>
          </cell>
        </row>
        <row r="23939">
          <cell r="H23939" t="str">
            <v>GUF0309006006</v>
          </cell>
          <cell r="W23939">
            <v>3.56</v>
          </cell>
          <cell r="X23939">
            <v>4.1202594736842103E-2</v>
          </cell>
        </row>
        <row r="23940">
          <cell r="H23940" t="str">
            <v>GUF0309013049</v>
          </cell>
          <cell r="W23940">
            <v>3.56</v>
          </cell>
          <cell r="X23940">
            <v>4.1202594736842103E-2</v>
          </cell>
        </row>
        <row r="23941">
          <cell r="H23941" t="str">
            <v>GUF0309013050</v>
          </cell>
          <cell r="W23941">
            <v>4.04</v>
          </cell>
          <cell r="X23941">
            <v>4.6760563157894737E-2</v>
          </cell>
        </row>
        <row r="23942">
          <cell r="H23942" t="str">
            <v>GUF0399011001</v>
          </cell>
          <cell r="W23942">
            <v>12.65</v>
          </cell>
          <cell r="X23942">
            <v>0.14640978947368419</v>
          </cell>
        </row>
        <row r="23943">
          <cell r="H23943" t="str">
            <v>GUY0211045</v>
          </cell>
          <cell r="W23943">
            <v>6.0000000000000005E-2</v>
          </cell>
          <cell r="X23943">
            <v>6.9429710526315775E-4</v>
          </cell>
        </row>
        <row r="23944">
          <cell r="H23944" t="str">
            <v>GUY0403254</v>
          </cell>
          <cell r="W23944">
            <v>0.23</v>
          </cell>
          <cell r="X23944">
            <v>2.66256E-3</v>
          </cell>
        </row>
        <row r="23945">
          <cell r="H23945" t="str">
            <v>GUY0403302</v>
          </cell>
          <cell r="W23945">
            <v>0.12000000000000001</v>
          </cell>
          <cell r="X23945">
            <v>1.3885942105263155E-3</v>
          </cell>
        </row>
        <row r="23946">
          <cell r="H23946" t="str">
            <v>GUF0201002034</v>
          </cell>
          <cell r="W23946">
            <v>13.889999999999999</v>
          </cell>
          <cell r="X23946">
            <v>0.16075755789473684</v>
          </cell>
        </row>
        <row r="23947">
          <cell r="H23947" t="str">
            <v>GUD2201005</v>
          </cell>
          <cell r="W23947">
            <v>0.81</v>
          </cell>
          <cell r="X23947">
            <v>9.372963157894737E-3</v>
          </cell>
        </row>
        <row r="23948">
          <cell r="H23948" t="str">
            <v>GUF0102045016J</v>
          </cell>
          <cell r="W23948">
            <v>18.940000000000001</v>
          </cell>
          <cell r="X23948">
            <v>0.21920744736842104</v>
          </cell>
        </row>
        <row r="23949">
          <cell r="H23949" t="str">
            <v>GUF0102045062</v>
          </cell>
          <cell r="W23949">
            <v>0.01</v>
          </cell>
          <cell r="X23949">
            <v>1.1513157894736842E-4</v>
          </cell>
        </row>
        <row r="23950">
          <cell r="H23950" t="str">
            <v>GUF0102045129</v>
          </cell>
          <cell r="W23950">
            <v>0.63</v>
          </cell>
          <cell r="X23950">
            <v>7.2904410526315796E-3</v>
          </cell>
        </row>
        <row r="23951">
          <cell r="H23951" t="str">
            <v>GUF0102079010</v>
          </cell>
          <cell r="W23951">
            <v>0.01</v>
          </cell>
          <cell r="X23951">
            <v>1.1578947368421052E-4</v>
          </cell>
        </row>
        <row r="23952">
          <cell r="H23952" t="str">
            <v>GUF0102081005</v>
          </cell>
          <cell r="W23952">
            <v>55.36</v>
          </cell>
          <cell r="X23952">
            <v>0.64072689999999999</v>
          </cell>
        </row>
        <row r="23953">
          <cell r="H23953" t="str">
            <v>GUF0102089045</v>
          </cell>
          <cell r="W23953">
            <v>2.2599999999999998</v>
          </cell>
          <cell r="X23953">
            <v>2.6154378947368419E-2</v>
          </cell>
        </row>
        <row r="23954">
          <cell r="H23954" t="str">
            <v>GUF0102089046</v>
          </cell>
          <cell r="W23954">
            <v>2.2599999999999998</v>
          </cell>
          <cell r="X23954">
            <v>2.6154378947368419E-2</v>
          </cell>
        </row>
        <row r="23955">
          <cell r="H23955" t="str">
            <v>GUF0102089047</v>
          </cell>
          <cell r="W23955">
            <v>22.62</v>
          </cell>
          <cell r="X23955">
            <v>0.26180261111111108</v>
          </cell>
        </row>
        <row r="23956">
          <cell r="H23956" t="str">
            <v>GUF0102089049</v>
          </cell>
          <cell r="W23956">
            <v>12.01</v>
          </cell>
          <cell r="X23956">
            <v>0.13900133684210525</v>
          </cell>
        </row>
        <row r="23957">
          <cell r="H23957" t="str">
            <v>GUF0102089050</v>
          </cell>
          <cell r="W23957">
            <v>39.58</v>
          </cell>
          <cell r="X23957">
            <v>0.45809094999999994</v>
          </cell>
        </row>
        <row r="23958">
          <cell r="H23958" t="str">
            <v>GUF0102089053</v>
          </cell>
          <cell r="W23958">
            <v>2.54</v>
          </cell>
          <cell r="X23958">
            <v>2.9395984210526315E-2</v>
          </cell>
        </row>
        <row r="23959">
          <cell r="H23959" t="str">
            <v>GUF0102089054</v>
          </cell>
          <cell r="W23959">
            <v>2.54</v>
          </cell>
          <cell r="X23959">
            <v>2.9395984210526315E-2</v>
          </cell>
        </row>
        <row r="23960">
          <cell r="H23960" t="str">
            <v>GUF0102089056</v>
          </cell>
          <cell r="W23960">
            <v>0.42</v>
          </cell>
          <cell r="X23960">
            <v>4.8607789473684203E-3</v>
          </cell>
        </row>
        <row r="23961">
          <cell r="H23961" t="str">
            <v>GUF0102089057</v>
          </cell>
          <cell r="W23961">
            <v>0.42</v>
          </cell>
          <cell r="X23961">
            <v>4.8607789473684203E-3</v>
          </cell>
        </row>
        <row r="23962">
          <cell r="H23962" t="str">
            <v>GUF0102089060</v>
          </cell>
          <cell r="W23962">
            <v>34.629999999999995</v>
          </cell>
          <cell r="X23962">
            <v>0.40080249999999995</v>
          </cell>
        </row>
        <row r="23963">
          <cell r="H23963" t="str">
            <v>GUF0102089061</v>
          </cell>
          <cell r="W23963">
            <v>2.12</v>
          </cell>
          <cell r="X23963">
            <v>2.4535205263157896E-2</v>
          </cell>
        </row>
        <row r="23964">
          <cell r="H23964" t="str">
            <v>GUF0102089062</v>
          </cell>
          <cell r="W23964">
            <v>2.12</v>
          </cell>
          <cell r="X23964">
            <v>2.4535205263157896E-2</v>
          </cell>
        </row>
        <row r="23965">
          <cell r="H23965" t="str">
            <v>GUF0102089065</v>
          </cell>
          <cell r="W23965">
            <v>1.98</v>
          </cell>
          <cell r="X23965">
            <v>2.2916031578947369E-2</v>
          </cell>
        </row>
        <row r="23966">
          <cell r="H23966" t="str">
            <v>GUF0102089066</v>
          </cell>
          <cell r="W23966">
            <v>1.1299999999999999</v>
          </cell>
          <cell r="X23966">
            <v>1.3077189473684209E-2</v>
          </cell>
        </row>
        <row r="23967">
          <cell r="H23967" t="str">
            <v>GUF0102089067</v>
          </cell>
          <cell r="W23967">
            <v>0.99</v>
          </cell>
          <cell r="X23967">
            <v>1.1458015789473685E-2</v>
          </cell>
        </row>
        <row r="23968">
          <cell r="H23968" t="str">
            <v>GUF0102089069</v>
          </cell>
          <cell r="W23968">
            <v>0.71000000000000008</v>
          </cell>
          <cell r="X23968">
            <v>8.2164105263157882E-3</v>
          </cell>
        </row>
        <row r="23969">
          <cell r="H23969" t="str">
            <v>GUF0102089097</v>
          </cell>
          <cell r="W23969">
            <v>1.01</v>
          </cell>
          <cell r="X23969">
            <v>1.1687697368421053E-2</v>
          </cell>
        </row>
        <row r="23970">
          <cell r="H23970" t="str">
            <v>GUF0103013011</v>
          </cell>
          <cell r="W23970">
            <v>7.4399999999999995</v>
          </cell>
          <cell r="X23970">
            <v>8.611023026315788E-2</v>
          </cell>
        </row>
        <row r="23971">
          <cell r="H23971" t="str">
            <v>GUF0103015040</v>
          </cell>
          <cell r="W23971">
            <v>0.92</v>
          </cell>
          <cell r="X23971">
            <v>1.0648428947368421E-2</v>
          </cell>
        </row>
        <row r="23972">
          <cell r="H23972" t="str">
            <v>GUF0103017039</v>
          </cell>
          <cell r="W23972">
            <v>4.75</v>
          </cell>
          <cell r="X23972">
            <v>5.4976973684210527E-2</v>
          </cell>
        </row>
        <row r="23973">
          <cell r="H23973" t="str">
            <v>GUF0103017040</v>
          </cell>
          <cell r="W23973">
            <v>4.75</v>
          </cell>
          <cell r="X23973">
            <v>5.4976973684210527E-2</v>
          </cell>
        </row>
        <row r="23974">
          <cell r="H23974" t="str">
            <v>GUF0103025019</v>
          </cell>
          <cell r="W23974">
            <v>0.47</v>
          </cell>
          <cell r="X23974">
            <v>5.4389263157894737E-3</v>
          </cell>
        </row>
        <row r="23975">
          <cell r="H23975" t="str">
            <v>GUF0103025020</v>
          </cell>
          <cell r="W23975">
            <v>1.1299999999999999</v>
          </cell>
          <cell r="X23975">
            <v>1.3077189473684209E-2</v>
          </cell>
        </row>
        <row r="23976">
          <cell r="H23976" t="str">
            <v>GUF0103027132</v>
          </cell>
          <cell r="W23976">
            <v>22.64</v>
          </cell>
          <cell r="X23976">
            <v>0.26203247368421051</v>
          </cell>
        </row>
        <row r="23977">
          <cell r="H23977" t="str">
            <v>GUF0103027134</v>
          </cell>
          <cell r="W23977">
            <v>22.64</v>
          </cell>
          <cell r="X23977">
            <v>0.26203247368421051</v>
          </cell>
        </row>
        <row r="23978">
          <cell r="H23978" t="str">
            <v>GUF0103035092</v>
          </cell>
          <cell r="W23978">
            <v>0.05</v>
          </cell>
          <cell r="X23978">
            <v>5.7821894736842104E-4</v>
          </cell>
        </row>
        <row r="23979">
          <cell r="H23979" t="str">
            <v>GUF0103035098</v>
          </cell>
          <cell r="W23979">
            <v>0.2</v>
          </cell>
          <cell r="X23979">
            <v>2.3138526315789475E-3</v>
          </cell>
        </row>
        <row r="23980">
          <cell r="H23980" t="str">
            <v>GUF0103035099</v>
          </cell>
          <cell r="W23980">
            <v>0.2</v>
          </cell>
          <cell r="X23980">
            <v>2.314938947368421E-3</v>
          </cell>
        </row>
        <row r="23981">
          <cell r="H23981" t="str">
            <v>GUF0103035100</v>
          </cell>
          <cell r="W23981">
            <v>0.2</v>
          </cell>
          <cell r="X23981">
            <v>2.3138526315789475E-3</v>
          </cell>
        </row>
        <row r="23982">
          <cell r="H23982" t="str">
            <v>GUF0103035101</v>
          </cell>
          <cell r="W23982">
            <v>0.2</v>
          </cell>
          <cell r="X23982">
            <v>2.314938947368421E-3</v>
          </cell>
        </row>
        <row r="23983">
          <cell r="H23983" t="str">
            <v>GUF0103064019</v>
          </cell>
          <cell r="W23983">
            <v>0.13999999999999999</v>
          </cell>
          <cell r="X23983">
            <v>1.6199483333333333E-3</v>
          </cell>
        </row>
        <row r="23984">
          <cell r="H23984" t="str">
            <v>GUF0103066003</v>
          </cell>
          <cell r="W23984">
            <v>7.0000000000000007E-2</v>
          </cell>
          <cell r="X23984">
            <v>8.1011000000000006E-4</v>
          </cell>
        </row>
        <row r="23985">
          <cell r="H23985" t="str">
            <v>GUF0103066004</v>
          </cell>
          <cell r="W23985">
            <v>6.0000000000000005E-2</v>
          </cell>
          <cell r="X23985">
            <v>6.9441338345864652E-4</v>
          </cell>
        </row>
        <row r="23986">
          <cell r="H23986" t="str">
            <v>GUF0199002088</v>
          </cell>
          <cell r="W23986">
            <v>0.37</v>
          </cell>
          <cell r="X23986">
            <v>4.2829799999999996E-3</v>
          </cell>
        </row>
        <row r="23987">
          <cell r="H23987" t="str">
            <v>GUF0199002089</v>
          </cell>
          <cell r="W23987">
            <v>0.37</v>
          </cell>
          <cell r="X23987">
            <v>4.282096E-3</v>
          </cell>
        </row>
        <row r="23988">
          <cell r="H23988" t="str">
            <v>GUF0199002090</v>
          </cell>
          <cell r="W23988">
            <v>0.34</v>
          </cell>
          <cell r="X23988">
            <v>3.9360099999999993E-3</v>
          </cell>
        </row>
        <row r="23989">
          <cell r="H23989" t="str">
            <v>GUF0199002092</v>
          </cell>
          <cell r="W23989">
            <v>0.34</v>
          </cell>
          <cell r="X23989">
            <v>3.9355680000000004E-3</v>
          </cell>
        </row>
        <row r="23990">
          <cell r="H23990" t="str">
            <v>GUF0201002015</v>
          </cell>
          <cell r="W23990">
            <v>1.9400000000000002</v>
          </cell>
          <cell r="X23990">
            <v>2.2451781578947366E-2</v>
          </cell>
        </row>
        <row r="23991">
          <cell r="H23991" t="str">
            <v>GUF0201002018</v>
          </cell>
          <cell r="W23991">
            <v>28.95</v>
          </cell>
          <cell r="X23991">
            <v>0.33506144210526312</v>
          </cell>
        </row>
        <row r="23992">
          <cell r="H23992" t="str">
            <v>GUF0201002035</v>
          </cell>
          <cell r="W23992">
            <v>13.889999999999999</v>
          </cell>
          <cell r="X23992">
            <v>0.16075755789473684</v>
          </cell>
        </row>
        <row r="23993">
          <cell r="H23993" t="str">
            <v>GUF0201011011</v>
          </cell>
          <cell r="W23993">
            <v>21.83</v>
          </cell>
          <cell r="X23993">
            <v>0.25265625263157893</v>
          </cell>
        </row>
        <row r="23994">
          <cell r="H23994" t="str">
            <v>GUF0201011012</v>
          </cell>
          <cell r="W23994">
            <v>21.83</v>
          </cell>
          <cell r="X23994">
            <v>0.25265625263157893</v>
          </cell>
        </row>
        <row r="23995">
          <cell r="H23995" t="str">
            <v>GUF0204001015</v>
          </cell>
          <cell r="W23995">
            <v>21.830000000000002</v>
          </cell>
          <cell r="X23995">
            <v>0.25267579999999995</v>
          </cell>
        </row>
        <row r="23996">
          <cell r="H23996" t="str">
            <v>GUF0301014033</v>
          </cell>
          <cell r="W23996">
            <v>8.09</v>
          </cell>
          <cell r="X23996">
            <v>9.3631894736842095E-2</v>
          </cell>
        </row>
        <row r="23997">
          <cell r="H23997" t="str">
            <v>GUF0301014034</v>
          </cell>
          <cell r="W23997">
            <v>7.2</v>
          </cell>
          <cell r="X23997">
            <v>8.3330431578947373E-2</v>
          </cell>
        </row>
        <row r="23998">
          <cell r="H23998" t="str">
            <v>GUF0302012136</v>
          </cell>
          <cell r="W23998">
            <v>200.72000000000003</v>
          </cell>
          <cell r="X23998">
            <v>2.3230907105263152</v>
          </cell>
        </row>
        <row r="23999">
          <cell r="H23999" t="str">
            <v>GUF0307003027</v>
          </cell>
          <cell r="W23999">
            <v>4.8499999999999996</v>
          </cell>
          <cell r="X23999">
            <v>5.6133526315789481E-2</v>
          </cell>
        </row>
        <row r="24000">
          <cell r="H24000" t="str">
            <v>GUF0307003029</v>
          </cell>
          <cell r="W24000">
            <v>1.94</v>
          </cell>
          <cell r="X24000">
            <v>2.2450356249999998E-2</v>
          </cell>
        </row>
        <row r="24001">
          <cell r="H24001" t="str">
            <v>GUF0308002015</v>
          </cell>
          <cell r="W24001">
            <v>4.53</v>
          </cell>
          <cell r="X24001">
            <v>5.2429300000000005E-2</v>
          </cell>
        </row>
        <row r="24002">
          <cell r="H24002" t="str">
            <v>GUF0308002016</v>
          </cell>
          <cell r="W24002">
            <v>4.53</v>
          </cell>
          <cell r="X24002">
            <v>5.2429300000000005E-2</v>
          </cell>
        </row>
        <row r="24003">
          <cell r="H24003" t="str">
            <v>GUF2101001001</v>
          </cell>
          <cell r="W24003">
            <v>0.01</v>
          </cell>
          <cell r="X24003">
            <v>1.1513157894736842E-4</v>
          </cell>
        </row>
        <row r="24004">
          <cell r="H24004" t="str">
            <v>GUF2101001002</v>
          </cell>
          <cell r="W24004">
            <v>0.01</v>
          </cell>
          <cell r="X24004">
            <v>1.1578947368421052E-4</v>
          </cell>
        </row>
        <row r="24005">
          <cell r="H24005" t="str">
            <v>GUF2101001017</v>
          </cell>
          <cell r="W24005">
            <v>0.01</v>
          </cell>
          <cell r="X24005">
            <v>1.1595394736842105E-4</v>
          </cell>
        </row>
        <row r="24006">
          <cell r="H24006" t="str">
            <v>GUF2101001042</v>
          </cell>
          <cell r="W24006">
            <v>9.0000000000000011E-2</v>
          </cell>
          <cell r="X24006">
            <v>1.0418526315789474E-3</v>
          </cell>
        </row>
        <row r="24007">
          <cell r="H24007" t="str">
            <v>GUF2101002004</v>
          </cell>
          <cell r="W24007">
            <v>0.02</v>
          </cell>
          <cell r="X24007">
            <v>2.3190863157894736E-4</v>
          </cell>
        </row>
        <row r="24008">
          <cell r="H24008" t="str">
            <v>GUF2101002014</v>
          </cell>
          <cell r="W24008">
            <v>0.01</v>
          </cell>
          <cell r="X24008">
            <v>1.1567982456140351E-4</v>
          </cell>
        </row>
        <row r="24009">
          <cell r="H24009" t="str">
            <v>GUF2101012005</v>
          </cell>
          <cell r="W24009">
            <v>6.0000000000000005E-2</v>
          </cell>
          <cell r="X24009">
            <v>6.9456842105263157E-4</v>
          </cell>
        </row>
        <row r="24010">
          <cell r="H24010" t="str">
            <v>GUF2101012011</v>
          </cell>
          <cell r="W24010">
            <v>3.0000000000000002E-2</v>
          </cell>
          <cell r="X24010">
            <v>3.4714855263157888E-4</v>
          </cell>
        </row>
        <row r="24011">
          <cell r="H24011" t="str">
            <v>GUF2101018010</v>
          </cell>
          <cell r="W24011">
            <v>0.05</v>
          </cell>
          <cell r="X24011">
            <v>5.7881250000000001E-4</v>
          </cell>
        </row>
        <row r="24012">
          <cell r="H24012" t="str">
            <v>GUF2101021004</v>
          </cell>
          <cell r="W24012">
            <v>0.01</v>
          </cell>
          <cell r="X24012">
            <v>1.1578947368421052E-4</v>
          </cell>
        </row>
        <row r="24013">
          <cell r="H24013" t="str">
            <v>GUF210103003</v>
          </cell>
          <cell r="W24013">
            <v>0.04</v>
          </cell>
          <cell r="X24013">
            <v>4.6297385964912276E-4</v>
          </cell>
        </row>
        <row r="24014">
          <cell r="H24014" t="str">
            <v>GUF210103004</v>
          </cell>
          <cell r="W24014">
            <v>3.0000000000000002E-2</v>
          </cell>
          <cell r="X24014">
            <v>3.4714855263157888E-4</v>
          </cell>
        </row>
        <row r="24015">
          <cell r="H24015" t="str">
            <v>GUF210103006</v>
          </cell>
          <cell r="W24015">
            <v>0.04</v>
          </cell>
          <cell r="X24015">
            <v>4.6290585526315793E-4</v>
          </cell>
        </row>
        <row r="24016">
          <cell r="H24016" t="str">
            <v>GUF210103010</v>
          </cell>
          <cell r="W24016">
            <v>0.02</v>
          </cell>
          <cell r="X24016">
            <v>2.314835197368421E-4</v>
          </cell>
        </row>
        <row r="24017">
          <cell r="H24017" t="str">
            <v>GUF2101032007</v>
          </cell>
          <cell r="W24017">
            <v>0.01</v>
          </cell>
          <cell r="X24017">
            <v>1.1595394736842105E-4</v>
          </cell>
        </row>
        <row r="24018">
          <cell r="H24018" t="str">
            <v>GUF2101041018</v>
          </cell>
          <cell r="W24018">
            <v>0.09</v>
          </cell>
          <cell r="X24018">
            <v>1.0418526315789474E-3</v>
          </cell>
        </row>
        <row r="24019">
          <cell r="H24019" t="str">
            <v>GUF2101041036</v>
          </cell>
          <cell r="W24019">
            <v>0.08</v>
          </cell>
          <cell r="X24019">
            <v>9.2581171052631586E-4</v>
          </cell>
        </row>
        <row r="24020">
          <cell r="H24020" t="str">
            <v>GUF2101041053</v>
          </cell>
          <cell r="W24020">
            <v>0.26</v>
          </cell>
          <cell r="X24020">
            <v>3.0086657894736841E-3</v>
          </cell>
        </row>
        <row r="24021">
          <cell r="H24021" t="str">
            <v>GUF2101041057</v>
          </cell>
          <cell r="W24021">
            <v>0.05</v>
          </cell>
          <cell r="X24021">
            <v>5.7821894736842104E-4</v>
          </cell>
        </row>
        <row r="24022">
          <cell r="H24022" t="str">
            <v>GUF2101043020</v>
          </cell>
          <cell r="W24022">
            <v>3.0000000000000002E-2</v>
          </cell>
          <cell r="X24022">
            <v>3.4755552631578939E-4</v>
          </cell>
        </row>
        <row r="24023">
          <cell r="H24023" t="str">
            <v>GUF2101043080</v>
          </cell>
          <cell r="W24023">
            <v>7.0000000000000007E-2</v>
          </cell>
          <cell r="X24023">
            <v>8.0847999999999998E-4</v>
          </cell>
        </row>
        <row r="24024">
          <cell r="H24024" t="str">
            <v>GUF2101043112</v>
          </cell>
          <cell r="W24024">
            <v>0.04</v>
          </cell>
          <cell r="X24024">
            <v>4.6286505263157891E-4</v>
          </cell>
        </row>
        <row r="24025">
          <cell r="H24025" t="str">
            <v>GUF2101051006</v>
          </cell>
          <cell r="W24025">
            <v>0.02</v>
          </cell>
          <cell r="X24025">
            <v>2.2996526315789472E-4</v>
          </cell>
        </row>
        <row r="24026">
          <cell r="H24026" t="str">
            <v>GUF2101051014</v>
          </cell>
          <cell r="W24026">
            <v>0.01</v>
          </cell>
          <cell r="X24026">
            <v>1.1595394736842105E-4</v>
          </cell>
        </row>
        <row r="24027">
          <cell r="H24027" t="str">
            <v>GUF2101051043</v>
          </cell>
          <cell r="W24027">
            <v>0.01</v>
          </cell>
          <cell r="X24027">
            <v>1.1513157894736842E-4</v>
          </cell>
        </row>
        <row r="24028">
          <cell r="H24028" t="str">
            <v>GUF2101059005</v>
          </cell>
          <cell r="W24028">
            <v>0.12000000000000001</v>
          </cell>
          <cell r="X24028">
            <v>1.3888655263157893E-3</v>
          </cell>
        </row>
        <row r="24029">
          <cell r="H24029" t="str">
            <v>GUF2101059006</v>
          </cell>
          <cell r="W24029">
            <v>0.10999999999999999</v>
          </cell>
          <cell r="X24029">
            <v>1.272221052631579E-3</v>
          </cell>
        </row>
        <row r="24030">
          <cell r="H24030" t="str">
            <v>GUF2101061027</v>
          </cell>
          <cell r="W24030">
            <v>0.05</v>
          </cell>
          <cell r="X24030">
            <v>5.7881250000000001E-4</v>
          </cell>
        </row>
        <row r="24031">
          <cell r="H24031" t="str">
            <v>GUF2101081003</v>
          </cell>
          <cell r="W24031">
            <v>0.01</v>
          </cell>
          <cell r="X24031">
            <v>1.1567982456140351E-4</v>
          </cell>
        </row>
        <row r="24032">
          <cell r="H24032" t="str">
            <v>GUF2101081007</v>
          </cell>
          <cell r="W24032">
            <v>0.01</v>
          </cell>
          <cell r="X24032">
            <v>1.1513157894736842E-4</v>
          </cell>
        </row>
        <row r="24033">
          <cell r="H24033" t="str">
            <v>GUF2101081010</v>
          </cell>
          <cell r="W24033">
            <v>0.01</v>
          </cell>
          <cell r="X24033">
            <v>1.158625730994152E-4</v>
          </cell>
        </row>
        <row r="24034">
          <cell r="H24034" t="str">
            <v>GUF2101102023</v>
          </cell>
          <cell r="W24034">
            <v>0.01</v>
          </cell>
          <cell r="X24034">
            <v>1.1567982456140351E-4</v>
          </cell>
        </row>
        <row r="24035">
          <cell r="H24035" t="str">
            <v>GUF2101177003</v>
          </cell>
          <cell r="W24035">
            <v>0.71000000000000008</v>
          </cell>
          <cell r="X24035">
            <v>8.2172249999999999E-3</v>
          </cell>
        </row>
        <row r="24036">
          <cell r="H24036" t="str">
            <v>GUF2111000223</v>
          </cell>
          <cell r="W24036">
            <v>23.13</v>
          </cell>
          <cell r="X24036">
            <v>0.26770121052631579</v>
          </cell>
        </row>
        <row r="24037">
          <cell r="H24037" t="str">
            <v>GUF2119000005</v>
          </cell>
          <cell r="W24037">
            <v>0.03</v>
          </cell>
          <cell r="X24037">
            <v>3.472625052631579E-4</v>
          </cell>
        </row>
        <row r="24038">
          <cell r="H24038" t="str">
            <v>GUF211900039</v>
          </cell>
          <cell r="W24038">
            <v>0.12000000000000001</v>
          </cell>
          <cell r="X24038">
            <v>1.3885942105263155E-3</v>
          </cell>
        </row>
        <row r="24039">
          <cell r="H24039" t="str">
            <v>GUY0214003010</v>
          </cell>
          <cell r="W24039">
            <v>0.05</v>
          </cell>
          <cell r="X24039">
            <v>5.7854378947368417E-4</v>
          </cell>
        </row>
        <row r="24040">
          <cell r="H24040" t="str">
            <v>GUY0301003004</v>
          </cell>
          <cell r="W24040">
            <v>0.05</v>
          </cell>
          <cell r="X24040">
            <v>5.7821894736842104E-4</v>
          </cell>
        </row>
        <row r="24041">
          <cell r="H24041" t="str">
            <v>GUY0301005043</v>
          </cell>
          <cell r="W24041">
            <v>0.02</v>
          </cell>
          <cell r="X24041">
            <v>2.3149950138504153E-4</v>
          </cell>
        </row>
        <row r="24042">
          <cell r="H24042" t="str">
            <v>GUY0301007012</v>
          </cell>
          <cell r="W24042">
            <v>3.0000000000000002E-2</v>
          </cell>
          <cell r="X24042">
            <v>3.4755552631578939E-4</v>
          </cell>
        </row>
        <row r="24043">
          <cell r="H24043" t="str">
            <v>GUY0301007014</v>
          </cell>
          <cell r="W24043">
            <v>0.01</v>
          </cell>
          <cell r="X24043">
            <v>1.1578947368421052E-4</v>
          </cell>
        </row>
        <row r="24044">
          <cell r="H24044" t="str">
            <v>GUY0301010021</v>
          </cell>
          <cell r="W24044">
            <v>1.9999999999999997E-2</v>
          </cell>
          <cell r="X24044">
            <v>2.3143751196172247E-4</v>
          </cell>
        </row>
        <row r="24045">
          <cell r="H24045" t="str">
            <v>GUY0301010040</v>
          </cell>
          <cell r="W24045">
            <v>0.05</v>
          </cell>
          <cell r="X24045">
            <v>5.7821894736842104E-4</v>
          </cell>
        </row>
        <row r="24046">
          <cell r="H24046" t="str">
            <v>GUY0301010057</v>
          </cell>
          <cell r="W24046">
            <v>0.09</v>
          </cell>
          <cell r="X24046">
            <v>1.0418526315789474E-3</v>
          </cell>
        </row>
        <row r="24047">
          <cell r="H24047" t="str">
            <v>GUY0301010061</v>
          </cell>
          <cell r="W24047">
            <v>0.15</v>
          </cell>
          <cell r="X24047">
            <v>1.7364210526315789E-3</v>
          </cell>
        </row>
        <row r="24048">
          <cell r="H24048" t="str">
            <v>GUY0301010062</v>
          </cell>
          <cell r="W24048">
            <v>0.14000000000000001</v>
          </cell>
          <cell r="X24048">
            <v>1.6202200000000001E-3</v>
          </cell>
        </row>
        <row r="24049">
          <cell r="H24049" t="str">
            <v>GUY0301011074</v>
          </cell>
          <cell r="W24049">
            <v>0.06</v>
          </cell>
          <cell r="X24049">
            <v>6.9441338345864652E-4</v>
          </cell>
        </row>
        <row r="24050">
          <cell r="H24050" t="str">
            <v>GUY0301012011</v>
          </cell>
          <cell r="W24050">
            <v>0.08</v>
          </cell>
          <cell r="X24050">
            <v>9.2621973684210528E-4</v>
          </cell>
        </row>
        <row r="24051">
          <cell r="H24051" t="str">
            <v>GUY0301012018</v>
          </cell>
          <cell r="W24051">
            <v>0.05</v>
          </cell>
          <cell r="X24051">
            <v>5.7887052631578955E-4</v>
          </cell>
        </row>
        <row r="24052">
          <cell r="H24052" t="str">
            <v>GUY0301013006</v>
          </cell>
          <cell r="W24052">
            <v>0.02</v>
          </cell>
          <cell r="X24052">
            <v>2.314047953216374E-4</v>
          </cell>
        </row>
        <row r="24053">
          <cell r="H24053" t="str">
            <v>GUY0301013015</v>
          </cell>
          <cell r="W24053">
            <v>0.05</v>
          </cell>
          <cell r="X24053">
            <v>5.788686315789473E-4</v>
          </cell>
        </row>
        <row r="24054">
          <cell r="H24054" t="str">
            <v>GUY030101304314</v>
          </cell>
          <cell r="W24054">
            <v>0.01</v>
          </cell>
          <cell r="X24054">
            <v>1.156015037593985E-4</v>
          </cell>
        </row>
        <row r="24055">
          <cell r="H24055" t="str">
            <v>GUY0301014002</v>
          </cell>
          <cell r="W24055">
            <v>0.05</v>
          </cell>
          <cell r="X24055">
            <v>5.7821894736842104E-4</v>
          </cell>
        </row>
        <row r="24056">
          <cell r="H24056" t="str">
            <v>GUY0301014004</v>
          </cell>
          <cell r="W24056">
            <v>0.06</v>
          </cell>
          <cell r="X24056">
            <v>6.9478547368421052E-4</v>
          </cell>
        </row>
        <row r="24057">
          <cell r="H24057" t="str">
            <v>GUY0301014006</v>
          </cell>
          <cell r="W24057">
            <v>7.0000000000000007E-2</v>
          </cell>
          <cell r="X24057">
            <v>8.1011000000000006E-4</v>
          </cell>
        </row>
        <row r="24058">
          <cell r="H24058" t="str">
            <v>GUY0301014025</v>
          </cell>
          <cell r="W24058">
            <v>0.08</v>
          </cell>
          <cell r="X24058">
            <v>9.2621973684210528E-4</v>
          </cell>
        </row>
        <row r="24059">
          <cell r="H24059" t="str">
            <v>GUY0301019007</v>
          </cell>
          <cell r="W24059">
            <v>0.01</v>
          </cell>
          <cell r="X24059">
            <v>1.1513157894736842E-4</v>
          </cell>
        </row>
        <row r="24060">
          <cell r="H24060" t="str">
            <v>GUY0301019030</v>
          </cell>
          <cell r="W24060">
            <v>0.02</v>
          </cell>
          <cell r="X24060">
            <v>2.3158473684210525E-4</v>
          </cell>
        </row>
        <row r="24061">
          <cell r="H24061" t="str">
            <v>GUY0301019057</v>
          </cell>
          <cell r="W24061">
            <v>3.0000000000000002E-2</v>
          </cell>
          <cell r="X24061">
            <v>3.4836947368421052E-4</v>
          </cell>
        </row>
        <row r="24062">
          <cell r="H24062" t="str">
            <v>GUY0301019076</v>
          </cell>
          <cell r="W24062">
            <v>3.0000000000000002E-2</v>
          </cell>
          <cell r="X24062">
            <v>3.4714855263157888E-4</v>
          </cell>
        </row>
        <row r="24063">
          <cell r="H24063" t="str">
            <v>GUY0301019093</v>
          </cell>
          <cell r="W24063">
            <v>0.05</v>
          </cell>
          <cell r="X24063">
            <v>5.7874836565096959E-4</v>
          </cell>
        </row>
        <row r="24064">
          <cell r="H24064" t="str">
            <v>GUY0301020006</v>
          </cell>
          <cell r="W24064">
            <v>0.01</v>
          </cell>
          <cell r="X24064">
            <v>1.1595394736842105E-4</v>
          </cell>
        </row>
        <row r="24065">
          <cell r="H24065" t="str">
            <v>GUY0301020007</v>
          </cell>
          <cell r="W24065">
            <v>0.01</v>
          </cell>
          <cell r="X24065">
            <v>1.1567982456140351E-4</v>
          </cell>
        </row>
        <row r="24066">
          <cell r="H24066" t="str">
            <v>GUY0301020009</v>
          </cell>
          <cell r="W24066">
            <v>0.02</v>
          </cell>
          <cell r="X24066">
            <v>2.3146623876765083E-4</v>
          </cell>
        </row>
        <row r="24067">
          <cell r="H24067" t="str">
            <v>GUY030102001014</v>
          </cell>
          <cell r="W24067">
            <v>0.01</v>
          </cell>
          <cell r="X24067">
            <v>1.1567982456140351E-4</v>
          </cell>
        </row>
        <row r="24068">
          <cell r="H24068" t="str">
            <v>GUY0301020014</v>
          </cell>
          <cell r="W24068">
            <v>0.01</v>
          </cell>
          <cell r="X24068">
            <v>1.1567982456140351E-4</v>
          </cell>
        </row>
        <row r="24069">
          <cell r="H24069" t="str">
            <v>GUY0301020015</v>
          </cell>
          <cell r="W24069">
            <v>3.0000000000000002E-2</v>
          </cell>
          <cell r="X24069">
            <v>3.4674157894736836E-4</v>
          </cell>
        </row>
        <row r="24070">
          <cell r="H24070" t="str">
            <v>GUY0301020026</v>
          </cell>
          <cell r="W24070">
            <v>0.01</v>
          </cell>
          <cell r="X24070">
            <v>1.1567982456140351E-4</v>
          </cell>
        </row>
        <row r="24071">
          <cell r="H24071" t="str">
            <v>GUY0301020027</v>
          </cell>
          <cell r="W24071">
            <v>0.01</v>
          </cell>
          <cell r="X24071">
            <v>1.1595394736842105E-4</v>
          </cell>
        </row>
        <row r="24072">
          <cell r="H24072" t="str">
            <v>GUY0301020032</v>
          </cell>
          <cell r="W24072">
            <v>0.01</v>
          </cell>
          <cell r="X24072">
            <v>1.1595394736842105E-4</v>
          </cell>
        </row>
        <row r="24073">
          <cell r="H24073" t="str">
            <v>GUY0301021005</v>
          </cell>
          <cell r="W24073">
            <v>0.01</v>
          </cell>
          <cell r="X24073">
            <v>1.156015037593985E-4</v>
          </cell>
        </row>
        <row r="24074">
          <cell r="H24074" t="str">
            <v>GUY0301021006</v>
          </cell>
          <cell r="W24074">
            <v>0.01</v>
          </cell>
          <cell r="X24074">
            <v>1.157483552631579E-4</v>
          </cell>
        </row>
        <row r="24075">
          <cell r="H24075" t="str">
            <v>GUY0301021007</v>
          </cell>
          <cell r="W24075">
            <v>0.01</v>
          </cell>
          <cell r="X24075">
            <v>1.1595394736842105E-4</v>
          </cell>
        </row>
        <row r="24076">
          <cell r="H24076" t="str">
            <v>GUY0301021009</v>
          </cell>
          <cell r="W24076">
            <v>0.01</v>
          </cell>
          <cell r="X24076">
            <v>1.1513157894736842E-4</v>
          </cell>
        </row>
        <row r="24077">
          <cell r="H24077" t="str">
            <v>GUY0301021014</v>
          </cell>
          <cell r="W24077">
            <v>0.01</v>
          </cell>
          <cell r="X24077">
            <v>1.1513157894736842E-4</v>
          </cell>
        </row>
        <row r="24078">
          <cell r="H24078" t="str">
            <v>GUY0301025023</v>
          </cell>
          <cell r="W24078">
            <v>0.04</v>
          </cell>
          <cell r="X24078">
            <v>4.6310986842105264E-4</v>
          </cell>
        </row>
        <row r="24079">
          <cell r="H24079" t="str">
            <v>GUY0301028003</v>
          </cell>
          <cell r="W24079">
            <v>0.01</v>
          </cell>
          <cell r="X24079">
            <v>1.1569319640564826E-4</v>
          </cell>
        </row>
        <row r="24080">
          <cell r="H24080" t="str">
            <v>GUY0301035001</v>
          </cell>
          <cell r="W24080">
            <v>0.02</v>
          </cell>
          <cell r="X24080">
            <v>2.3190863157894736E-4</v>
          </cell>
        </row>
        <row r="24081">
          <cell r="H24081" t="str">
            <v>GUY0301035007</v>
          </cell>
          <cell r="W24081">
            <v>0.01</v>
          </cell>
          <cell r="X24081">
            <v>1.1571898496240601E-4</v>
          </cell>
        </row>
        <row r="24082">
          <cell r="H24082" t="str">
            <v>GUY0301035008</v>
          </cell>
          <cell r="W24082">
            <v>0.01</v>
          </cell>
          <cell r="X24082">
            <v>1.157483552631579E-4</v>
          </cell>
        </row>
        <row r="24083">
          <cell r="H24083" t="str">
            <v>GUY0316020008</v>
          </cell>
          <cell r="W24083">
            <v>1.87</v>
          </cell>
          <cell r="X24083">
            <v>2.1642601973684211E-2</v>
          </cell>
        </row>
        <row r="24084">
          <cell r="H24084" t="str">
            <v>GTP-F0103014287BK08B</v>
          </cell>
          <cell r="W24084">
            <v>931.07</v>
          </cell>
          <cell r="X24084">
            <v>0</v>
          </cell>
        </row>
        <row r="24085">
          <cell r="H24085" t="str">
            <v>GTP-F0103014287BK113</v>
          </cell>
          <cell r="W24085">
            <v>931.07</v>
          </cell>
          <cell r="X24085">
            <v>0</v>
          </cell>
        </row>
        <row r="24086">
          <cell r="H24086" t="str">
            <v>GTP-F0103014287BK157</v>
          </cell>
          <cell r="W24086">
            <v>931.07</v>
          </cell>
          <cell r="X24086">
            <v>0</v>
          </cell>
        </row>
        <row r="24087">
          <cell r="H24087" t="str">
            <v>GTP-F0103014287BK211</v>
          </cell>
          <cell r="W24087">
            <v>931.07</v>
          </cell>
          <cell r="X24087">
            <v>0</v>
          </cell>
        </row>
        <row r="24088">
          <cell r="H24088" t="str">
            <v>GTP-F0103014287BK43B</v>
          </cell>
          <cell r="W24088">
            <v>931.07</v>
          </cell>
          <cell r="X24088">
            <v>0</v>
          </cell>
        </row>
        <row r="24089">
          <cell r="H24089" t="str">
            <v>GTP-F0103014287BK55B</v>
          </cell>
          <cell r="W24089">
            <v>931.07</v>
          </cell>
          <cell r="X24089">
            <v>0</v>
          </cell>
        </row>
        <row r="24090">
          <cell r="H24090" t="str">
            <v>GTP-F0103014287BK67B</v>
          </cell>
          <cell r="W24090">
            <v>931.07</v>
          </cell>
          <cell r="X24090">
            <v>0</v>
          </cell>
        </row>
        <row r="24091">
          <cell r="H24091" t="str">
            <v>GTP-F0103014288BK08B</v>
          </cell>
          <cell r="W24091">
            <v>795.75</v>
          </cell>
          <cell r="X24091">
            <v>0</v>
          </cell>
        </row>
        <row r="24092">
          <cell r="H24092" t="str">
            <v>GTP-F0103014288BK113</v>
          </cell>
          <cell r="W24092">
            <v>795.75</v>
          </cell>
          <cell r="X24092">
            <v>0</v>
          </cell>
        </row>
        <row r="24093">
          <cell r="H24093" t="str">
            <v>GTP-F0103014288BK157</v>
          </cell>
          <cell r="W24093">
            <v>795.75</v>
          </cell>
          <cell r="X24093">
            <v>0</v>
          </cell>
        </row>
        <row r="24094">
          <cell r="H24094" t="str">
            <v>GTP-F0103014288BK43B</v>
          </cell>
          <cell r="W24094">
            <v>795.75</v>
          </cell>
          <cell r="X24094">
            <v>0</v>
          </cell>
        </row>
        <row r="24095">
          <cell r="H24095" t="str">
            <v>GTP-F0103014288BK55B</v>
          </cell>
          <cell r="W24095">
            <v>795.75</v>
          </cell>
          <cell r="X24095">
            <v>0</v>
          </cell>
        </row>
        <row r="24096">
          <cell r="H24096" t="str">
            <v>GTP-F0103014288BK67B</v>
          </cell>
          <cell r="W24096">
            <v>795.75</v>
          </cell>
          <cell r="X24096">
            <v>0</v>
          </cell>
        </row>
        <row r="24097">
          <cell r="H24097" t="str">
            <v>GTP-F0103014288BK211</v>
          </cell>
          <cell r="W24097">
            <v>795.75</v>
          </cell>
          <cell r="X24097">
            <v>0</v>
          </cell>
        </row>
        <row r="24098">
          <cell r="H24098" t="str">
            <v>GTP-F0103014289BK08B</v>
          </cell>
          <cell r="W24098">
            <v>940.74</v>
          </cell>
          <cell r="X24098">
            <v>0</v>
          </cell>
        </row>
        <row r="24099">
          <cell r="H24099" t="str">
            <v>GTP-F0103014289BK113</v>
          </cell>
          <cell r="W24099">
            <v>940.74</v>
          </cell>
          <cell r="X24099">
            <v>0</v>
          </cell>
        </row>
        <row r="24100">
          <cell r="H24100" t="str">
            <v>GTP-F0103014289BK157</v>
          </cell>
          <cell r="W24100">
            <v>940.74</v>
          </cell>
          <cell r="X24100">
            <v>0</v>
          </cell>
        </row>
        <row r="24101">
          <cell r="H24101" t="str">
            <v>GTP-F0103014289BK211</v>
          </cell>
          <cell r="W24101">
            <v>940.74</v>
          </cell>
          <cell r="X24101">
            <v>0</v>
          </cell>
        </row>
        <row r="24102">
          <cell r="H24102" t="str">
            <v>GTP-F0103014289BK43B</v>
          </cell>
          <cell r="W24102">
            <v>940.74</v>
          </cell>
          <cell r="X24102">
            <v>0</v>
          </cell>
        </row>
        <row r="24103">
          <cell r="H24103" t="str">
            <v>GTP-F0103014289BK55B</v>
          </cell>
          <cell r="W24103">
            <v>940.74</v>
          </cell>
          <cell r="X24103">
            <v>0</v>
          </cell>
        </row>
        <row r="24104">
          <cell r="H24104" t="str">
            <v>GTP-F0103014289BK67B</v>
          </cell>
          <cell r="W24104">
            <v>940.74</v>
          </cell>
          <cell r="X24104">
            <v>0</v>
          </cell>
        </row>
        <row r="24105">
          <cell r="H24105" t="str">
            <v>GTP-F0103014290BK08B</v>
          </cell>
          <cell r="W24105">
            <v>1589.6100000000001</v>
          </cell>
          <cell r="X24105">
            <v>0</v>
          </cell>
        </row>
        <row r="24106">
          <cell r="H24106" t="str">
            <v>GTP-F0103014290BK113</v>
          </cell>
          <cell r="W24106">
            <v>1589.6100000000001</v>
          </cell>
          <cell r="X24106">
            <v>0</v>
          </cell>
        </row>
        <row r="24107">
          <cell r="H24107" t="str">
            <v>GTP-F0103014290BK157</v>
          </cell>
          <cell r="W24107">
            <v>1589.6100000000001</v>
          </cell>
          <cell r="X24107">
            <v>0</v>
          </cell>
        </row>
        <row r="24108">
          <cell r="H24108" t="str">
            <v>GTP-F0103014290BK211</v>
          </cell>
          <cell r="W24108">
            <v>1589.6100000000001</v>
          </cell>
          <cell r="X24108">
            <v>0</v>
          </cell>
        </row>
        <row r="24109">
          <cell r="H24109" t="str">
            <v>GTP-F0103014290BK43B</v>
          </cell>
          <cell r="W24109">
            <v>1589.6100000000001</v>
          </cell>
          <cell r="X24109">
            <v>0</v>
          </cell>
        </row>
        <row r="24110">
          <cell r="H24110" t="str">
            <v>GTP-F0103014290BK55B</v>
          </cell>
          <cell r="W24110">
            <v>1589.6100000000001</v>
          </cell>
          <cell r="X24110">
            <v>0</v>
          </cell>
        </row>
        <row r="24111">
          <cell r="H24111" t="str">
            <v>GTP-F0103014290BK67B</v>
          </cell>
          <cell r="W24111">
            <v>1589.6100000000001</v>
          </cell>
          <cell r="X24111">
            <v>0</v>
          </cell>
        </row>
        <row r="24112">
          <cell r="H24112" t="str">
            <v>GTP-F0103014291BK08B</v>
          </cell>
          <cell r="W24112">
            <v>1589.6100000000001</v>
          </cell>
          <cell r="X24112">
            <v>0</v>
          </cell>
        </row>
        <row r="24113">
          <cell r="H24113" t="str">
            <v>GTP-F0103014291BK113</v>
          </cell>
          <cell r="W24113">
            <v>1589.6100000000001</v>
          </cell>
          <cell r="X24113">
            <v>0</v>
          </cell>
        </row>
        <row r="24114">
          <cell r="H24114" t="str">
            <v>GTP-F0103014291BK157</v>
          </cell>
          <cell r="W24114">
            <v>1589.6100000000001</v>
          </cell>
          <cell r="X24114">
            <v>0</v>
          </cell>
        </row>
        <row r="24115">
          <cell r="H24115" t="str">
            <v>GTP-F0103014291BK211</v>
          </cell>
          <cell r="W24115">
            <v>1589.6100000000001</v>
          </cell>
          <cell r="X24115">
            <v>0</v>
          </cell>
        </row>
        <row r="24116">
          <cell r="H24116" t="str">
            <v>GTP-F0103014291BK43B</v>
          </cell>
          <cell r="W24116">
            <v>1589.6100000000001</v>
          </cell>
          <cell r="X24116">
            <v>0</v>
          </cell>
        </row>
        <row r="24117">
          <cell r="H24117" t="str">
            <v>GTP-F0103014291BK55B</v>
          </cell>
          <cell r="W24117">
            <v>1589.6100000000001</v>
          </cell>
          <cell r="X24117">
            <v>0</v>
          </cell>
        </row>
        <row r="24118">
          <cell r="H24118" t="str">
            <v>GTP-F0103014291BK67B</v>
          </cell>
          <cell r="W24118">
            <v>1589.6100000000001</v>
          </cell>
          <cell r="X24118">
            <v>0</v>
          </cell>
        </row>
        <row r="24119">
          <cell r="H24119" t="str">
            <v>GTP-F0102090002</v>
          </cell>
          <cell r="W24119">
            <v>8818</v>
          </cell>
          <cell r="X24119">
            <v>0</v>
          </cell>
        </row>
        <row r="24120">
          <cell r="H24120" t="str">
            <v>GTP-F0102077001</v>
          </cell>
          <cell r="W24120">
            <v>6208</v>
          </cell>
          <cell r="X24120">
            <v>0</v>
          </cell>
        </row>
        <row r="24121">
          <cell r="H24121" t="str">
            <v>GTP-F0102073020</v>
          </cell>
          <cell r="W24121">
            <v>6068</v>
          </cell>
          <cell r="X24121">
            <v>0</v>
          </cell>
        </row>
        <row r="24122">
          <cell r="H24122" t="str">
            <v>GTP-F0102073501</v>
          </cell>
          <cell r="W24122">
            <v>200</v>
          </cell>
          <cell r="X24122">
            <v>0</v>
          </cell>
        </row>
        <row r="24123">
          <cell r="H24123" t="str">
            <v>GTP-F0102090002</v>
          </cell>
          <cell r="W24123">
            <v>8818</v>
          </cell>
          <cell r="X24123">
            <v>0</v>
          </cell>
        </row>
        <row r="24124">
          <cell r="H24124" t="str">
            <v>GTP-F0102073020</v>
          </cell>
          <cell r="W24124">
            <v>6068</v>
          </cell>
          <cell r="X24124">
            <v>0</v>
          </cell>
        </row>
        <row r="24125">
          <cell r="H24125" t="str">
            <v>GTP-F0102089534T</v>
          </cell>
          <cell r="W24125">
            <v>1379.56</v>
          </cell>
          <cell r="X24125">
            <v>0</v>
          </cell>
        </row>
        <row r="24126">
          <cell r="H24126" t="str">
            <v>GTP-F0102081005RL401</v>
          </cell>
          <cell r="W24126">
            <v>1400</v>
          </cell>
          <cell r="X24126">
            <v>0</v>
          </cell>
        </row>
        <row r="24127">
          <cell r="H24127" t="str">
            <v>GTP-F0102081005RL501</v>
          </cell>
          <cell r="W24127">
            <v>1400</v>
          </cell>
          <cell r="X24127">
            <v>0</v>
          </cell>
        </row>
        <row r="24128">
          <cell r="H24128" t="str">
            <v>GTP-F0102081005SMG50</v>
          </cell>
          <cell r="W24128">
            <v>1400</v>
          </cell>
          <cell r="X24128">
            <v>0</v>
          </cell>
        </row>
        <row r="24129">
          <cell r="H24129" t="str">
            <v>GTP-F0102081005SMG90</v>
          </cell>
          <cell r="W24129">
            <v>1400</v>
          </cell>
          <cell r="X24129">
            <v>0</v>
          </cell>
        </row>
        <row r="24130">
          <cell r="H24130" t="str">
            <v>GTP-F0102081005SPF90</v>
          </cell>
          <cell r="W24130">
            <v>1400</v>
          </cell>
          <cell r="X24130">
            <v>0</v>
          </cell>
        </row>
        <row r="24131">
          <cell r="H24131" t="str">
            <v>GTP-F0102081005SPG70</v>
          </cell>
          <cell r="W24131">
            <v>1400</v>
          </cell>
          <cell r="X24131">
            <v>0</v>
          </cell>
        </row>
        <row r="24132">
          <cell r="H24132" t="str">
            <v>GTP-F0102081005RL200</v>
          </cell>
          <cell r="W24132">
            <v>1400</v>
          </cell>
          <cell r="X24132">
            <v>0</v>
          </cell>
        </row>
        <row r="24133">
          <cell r="H24133" t="str">
            <v>GTP-F0102081005RL300</v>
          </cell>
          <cell r="W24133">
            <v>1400</v>
          </cell>
          <cell r="X24133">
            <v>0</v>
          </cell>
        </row>
        <row r="24134">
          <cell r="H24134" t="str">
            <v>GTP-F0102081005RL501</v>
          </cell>
          <cell r="W24134">
            <v>1400</v>
          </cell>
          <cell r="X24134">
            <v>0</v>
          </cell>
        </row>
        <row r="24135">
          <cell r="H24135" t="str">
            <v>GTP-F0102081005RL701</v>
          </cell>
          <cell r="W24135">
            <v>1400</v>
          </cell>
          <cell r="X24135">
            <v>0</v>
          </cell>
        </row>
        <row r="24136">
          <cell r="H24136" t="str">
            <v>GTP-F0102081005SCG06</v>
          </cell>
          <cell r="W24136">
            <v>1400</v>
          </cell>
          <cell r="X24136">
            <v>0</v>
          </cell>
        </row>
        <row r="24137">
          <cell r="H24137" t="str">
            <v>GTP-F0102081005SCG07</v>
          </cell>
          <cell r="W24137">
            <v>1400</v>
          </cell>
          <cell r="X24137">
            <v>0</v>
          </cell>
        </row>
        <row r="24138">
          <cell r="H24138" t="str">
            <v>GTP-F0102081005SCG13</v>
          </cell>
          <cell r="W24138">
            <v>1400</v>
          </cell>
          <cell r="X24138">
            <v>0</v>
          </cell>
        </row>
        <row r="24139">
          <cell r="H24139" t="str">
            <v>GTP-F0102081005RL901</v>
          </cell>
          <cell r="W24139">
            <v>1400</v>
          </cell>
          <cell r="X24139">
            <v>0</v>
          </cell>
        </row>
        <row r="24140">
          <cell r="H24140" t="str">
            <v>GTP-F0102081005SMG90</v>
          </cell>
          <cell r="W24140">
            <v>1400</v>
          </cell>
          <cell r="X24140">
            <v>0</v>
          </cell>
        </row>
        <row r="24141">
          <cell r="H24141" t="str">
            <v>CO27ACRYLIC_EBONY_NE</v>
          </cell>
          <cell r="W24141">
            <v>275</v>
          </cell>
          <cell r="X24141">
            <v>0</v>
          </cell>
        </row>
        <row r="24142">
          <cell r="H24142" t="str">
            <v>HT67912-0A900-RED</v>
          </cell>
          <cell r="W24142">
            <v>35</v>
          </cell>
          <cell r="X24142">
            <v>0</v>
          </cell>
        </row>
        <row r="24143">
          <cell r="H24143" t="str">
            <v>HT67912-0A900-YEL</v>
          </cell>
          <cell r="W24143">
            <v>35</v>
          </cell>
          <cell r="X24143">
            <v>0</v>
          </cell>
        </row>
        <row r="24144">
          <cell r="H24144" t="str">
            <v>GTF0304001567</v>
          </cell>
          <cell r="W24144">
            <v>2695.54</v>
          </cell>
          <cell r="X24144">
            <v>0</v>
          </cell>
        </row>
        <row r="24145">
          <cell r="H24145" t="str">
            <v>GTF0304016016</v>
          </cell>
          <cell r="W24145">
            <v>460.55</v>
          </cell>
          <cell r="X24145">
            <v>0</v>
          </cell>
        </row>
        <row r="24146">
          <cell r="H24146" t="str">
            <v>GTF0304002199</v>
          </cell>
          <cell r="W24146">
            <v>925.38</v>
          </cell>
          <cell r="X24146">
            <v>0</v>
          </cell>
        </row>
        <row r="24147">
          <cell r="H24147" t="str">
            <v>GTF0304001503</v>
          </cell>
          <cell r="W24147">
            <v>26.01</v>
          </cell>
          <cell r="X24147">
            <v>0</v>
          </cell>
        </row>
        <row r="24148">
          <cell r="H24148" t="str">
            <v>GTF0304001463</v>
          </cell>
          <cell r="W24148">
            <v>24.23</v>
          </cell>
          <cell r="X24148">
            <v>0</v>
          </cell>
        </row>
        <row r="24149">
          <cell r="H24149" t="str">
            <v>GTF0304001567</v>
          </cell>
          <cell r="W24149">
            <v>2695.54</v>
          </cell>
          <cell r="X24149">
            <v>0</v>
          </cell>
        </row>
        <row r="24150">
          <cell r="H24150" t="str">
            <v>GTF0304016016</v>
          </cell>
          <cell r="W24150">
            <v>460.55</v>
          </cell>
          <cell r="X24150">
            <v>0</v>
          </cell>
        </row>
        <row r="24151">
          <cell r="H24151" t="str">
            <v>GTF0304002199</v>
          </cell>
          <cell r="W24151">
            <v>925.38</v>
          </cell>
          <cell r="X24151">
            <v>0</v>
          </cell>
        </row>
        <row r="24152">
          <cell r="H24152" t="str">
            <v>GTF0304001503</v>
          </cell>
          <cell r="W24152">
            <v>26.01</v>
          </cell>
          <cell r="X24152">
            <v>0</v>
          </cell>
        </row>
        <row r="24153">
          <cell r="H24153" t="str">
            <v>GTF0304001463</v>
          </cell>
          <cell r="W24153">
            <v>24.23</v>
          </cell>
          <cell r="X24153">
            <v>0</v>
          </cell>
        </row>
        <row r="24154">
          <cell r="H24154" t="str">
            <v>GTF0304016016</v>
          </cell>
          <cell r="W24154">
            <v>460.55</v>
          </cell>
          <cell r="X24154">
            <v>0</v>
          </cell>
        </row>
        <row r="24155">
          <cell r="H24155" t="str">
            <v>GTF0304001503</v>
          </cell>
          <cell r="W24155">
            <v>26.009999999999998</v>
          </cell>
          <cell r="X24155">
            <v>0</v>
          </cell>
        </row>
        <row r="24156">
          <cell r="H24156" t="str">
            <v>GTF0304001463</v>
          </cell>
          <cell r="W24156">
            <v>24.23</v>
          </cell>
          <cell r="X24156">
            <v>0</v>
          </cell>
        </row>
        <row r="24157">
          <cell r="H24157" t="str">
            <v>HT822CS-M0516-SUS</v>
          </cell>
          <cell r="W24157">
            <v>7.7</v>
          </cell>
          <cell r="X24157">
            <v>0</v>
          </cell>
        </row>
        <row r="24158">
          <cell r="H24158" t="str">
            <v>HT825CS-M1045-SUS</v>
          </cell>
          <cell r="W24158">
            <v>167.93</v>
          </cell>
          <cell r="X24158">
            <v>0</v>
          </cell>
        </row>
        <row r="24159">
          <cell r="H24159" t="str">
            <v>HT87AXS-00820-BLK</v>
          </cell>
          <cell r="W24159">
            <v>126.67</v>
          </cell>
          <cell r="X24159">
            <v>0</v>
          </cell>
        </row>
        <row r="24160">
          <cell r="H24160" t="str">
            <v>QU36110-TB100</v>
          </cell>
          <cell r="W24160">
            <v>45.5</v>
          </cell>
          <cell r="X24160">
            <v>36.453413699999999</v>
          </cell>
        </row>
        <row r="24161">
          <cell r="H24161" t="str">
            <v>HU36210-TB110-RED</v>
          </cell>
          <cell r="W24161">
            <v>47.5</v>
          </cell>
          <cell r="X24161">
            <v>38.055735499999997</v>
          </cell>
        </row>
        <row r="24162">
          <cell r="H24162" t="str">
            <v>HU36510-TB110-000</v>
          </cell>
          <cell r="W24162">
            <v>45</v>
          </cell>
          <cell r="X24162">
            <v>36.052951799999995</v>
          </cell>
        </row>
        <row r="24163">
          <cell r="H24163" t="str">
            <v>HU36640-TB110-RED</v>
          </cell>
          <cell r="W24163">
            <v>14.34</v>
          </cell>
          <cell r="X24163">
            <v>11.488917599999999</v>
          </cell>
        </row>
        <row r="24164">
          <cell r="H24164" t="str">
            <v>HU36651-TB100-000</v>
          </cell>
          <cell r="W24164">
            <v>3.28</v>
          </cell>
          <cell r="X24164">
            <v>2.6278978499999996</v>
          </cell>
        </row>
        <row r="24165">
          <cell r="H24165" t="str">
            <v>QU36610-TB300</v>
          </cell>
          <cell r="W24165">
            <v>170</v>
          </cell>
          <cell r="X24165">
            <v>136.19972399999997</v>
          </cell>
        </row>
        <row r="24166">
          <cell r="H24166" t="str">
            <v>QU36610-TB310</v>
          </cell>
          <cell r="W24166">
            <v>170</v>
          </cell>
          <cell r="X24166">
            <v>136.19972399999997</v>
          </cell>
        </row>
        <row r="24167">
          <cell r="H24167" t="str">
            <v>QU36643-TB110</v>
          </cell>
          <cell r="W24167">
            <v>12.41</v>
          </cell>
          <cell r="X24167">
            <v>9.9425513999999993</v>
          </cell>
        </row>
        <row r="24168">
          <cell r="H24168" t="str">
            <v>QU36661-TB100</v>
          </cell>
          <cell r="W24168">
            <v>11.9</v>
          </cell>
          <cell r="X24168">
            <v>9.5340281000000004</v>
          </cell>
        </row>
        <row r="24169">
          <cell r="H24169" t="str">
            <v>QU36662-TB110</v>
          </cell>
          <cell r="W24169">
            <v>8.91</v>
          </cell>
          <cell r="X24169">
            <v>7.1383696999999993</v>
          </cell>
        </row>
        <row r="24170">
          <cell r="H24170" t="str">
            <v>HU36210-FK200-GRY</v>
          </cell>
          <cell r="W24170">
            <v>35</v>
          </cell>
          <cell r="X24170">
            <v>18.301694449999999</v>
          </cell>
        </row>
        <row r="24171">
          <cell r="H24171" t="str">
            <v>HU36323-FK100-BLK</v>
          </cell>
          <cell r="W24171">
            <v>4.2</v>
          </cell>
          <cell r="X24171">
            <v>2.1962783214285717</v>
          </cell>
        </row>
        <row r="24172">
          <cell r="H24172" t="str">
            <v>HU36210-FK300-GRY</v>
          </cell>
          <cell r="W24172">
            <v>43.08</v>
          </cell>
          <cell r="X24172">
            <v>22.526996187499996</v>
          </cell>
        </row>
        <row r="24173">
          <cell r="H24173" t="str">
            <v>HT72523-0A100</v>
          </cell>
          <cell r="W24173">
            <v>315</v>
          </cell>
          <cell r="X24173">
            <v>0</v>
          </cell>
        </row>
        <row r="24174">
          <cell r="H24174" t="str">
            <v>HE54223-0A300-BLK</v>
          </cell>
          <cell r="W24174">
            <v>7.95</v>
          </cell>
          <cell r="X24174">
            <v>1.7693577112500001</v>
          </cell>
        </row>
        <row r="24175">
          <cell r="H24175" t="str">
            <v>GTF0102089003</v>
          </cell>
          <cell r="W24175">
            <v>473.50999999999993</v>
          </cell>
          <cell r="X24175">
            <v>0</v>
          </cell>
        </row>
        <row r="24176">
          <cell r="H24176" t="str">
            <v>HT51411-0A100-24X3</v>
          </cell>
          <cell r="W24176">
            <v>190</v>
          </cell>
          <cell r="X24176">
            <v>0</v>
          </cell>
        </row>
        <row r="24177">
          <cell r="H24177" t="str">
            <v>HT51411-0A100-24X5</v>
          </cell>
          <cell r="W24177">
            <v>228</v>
          </cell>
          <cell r="X24177">
            <v>0</v>
          </cell>
        </row>
        <row r="24178">
          <cell r="H24178" t="str">
            <v>HT51411-0A800-000</v>
          </cell>
          <cell r="W24178">
            <v>5</v>
          </cell>
          <cell r="X24178">
            <v>0</v>
          </cell>
        </row>
        <row r="24179">
          <cell r="H24179" t="str">
            <v>HT54142-0A100-000</v>
          </cell>
          <cell r="W24179">
            <v>320</v>
          </cell>
          <cell r="X24179">
            <v>0</v>
          </cell>
        </row>
        <row r="24180">
          <cell r="H24180" t="str">
            <v>GTF02104001003</v>
          </cell>
          <cell r="W24180">
            <v>152</v>
          </cell>
          <cell r="X24180">
            <v>0</v>
          </cell>
        </row>
        <row r="24181">
          <cell r="H24181" t="str">
            <v>GUD1901013</v>
          </cell>
          <cell r="W24181">
            <v>0.14000000000000001</v>
          </cell>
          <cell r="X24181">
            <v>1.5810185000000002E-3</v>
          </cell>
        </row>
        <row r="24182">
          <cell r="H24182" t="str">
            <v>GUD1901015</v>
          </cell>
          <cell r="W24182">
            <v>0.94</v>
          </cell>
          <cell r="X24182">
            <v>1.0612755E-2</v>
          </cell>
        </row>
        <row r="24183">
          <cell r="H24183" t="str">
            <v>GUD2201005</v>
          </cell>
          <cell r="W24183">
            <v>0.81</v>
          </cell>
          <cell r="X24183">
            <v>9.1457249999999986E-3</v>
          </cell>
        </row>
        <row r="24184">
          <cell r="H24184" t="str">
            <v>GUF0102040033</v>
          </cell>
          <cell r="W24184">
            <v>0.03</v>
          </cell>
          <cell r="X24184">
            <v>3.386835E-4</v>
          </cell>
        </row>
        <row r="24185">
          <cell r="H24185" t="str">
            <v>GUF0102045011</v>
          </cell>
          <cell r="W24185">
            <v>2.69</v>
          </cell>
          <cell r="X24185">
            <v>3.0374330000000001E-2</v>
          </cell>
        </row>
        <row r="24186">
          <cell r="H24186" t="str">
            <v>GUF0102045016J</v>
          </cell>
          <cell r="W24186">
            <v>18.940000000000001</v>
          </cell>
          <cell r="X24186">
            <v>0.21386449999999999</v>
          </cell>
        </row>
        <row r="24187">
          <cell r="H24187" t="str">
            <v>GUF0102045020</v>
          </cell>
          <cell r="W24187">
            <v>9.6999999999999993</v>
          </cell>
          <cell r="X24187">
            <v>0.10952586</v>
          </cell>
        </row>
        <row r="24188">
          <cell r="H24188" t="str">
            <v>GUF0102045021</v>
          </cell>
          <cell r="W24188">
            <v>9.6999999999999993</v>
          </cell>
          <cell r="X24188">
            <v>0.10952586</v>
          </cell>
        </row>
        <row r="24189">
          <cell r="H24189" t="str">
            <v>GUF0102045022</v>
          </cell>
          <cell r="W24189">
            <v>14.84</v>
          </cell>
          <cell r="X24189">
            <v>0.1675633</v>
          </cell>
        </row>
        <row r="24190">
          <cell r="H24190" t="str">
            <v>GUF0102045035</v>
          </cell>
          <cell r="W24190">
            <v>0.13</v>
          </cell>
          <cell r="X24190">
            <v>1.4678037499999998E-3</v>
          </cell>
        </row>
        <row r="24191">
          <cell r="H24191" t="str">
            <v>GUF0102045062</v>
          </cell>
          <cell r="W24191">
            <v>0.01</v>
          </cell>
          <cell r="X24191">
            <v>1.125E-4</v>
          </cell>
        </row>
        <row r="24192">
          <cell r="H24192" t="str">
            <v>GUF0102045064</v>
          </cell>
          <cell r="W24192">
            <v>0.76</v>
          </cell>
          <cell r="X24192">
            <v>8.5796620000000001E-3</v>
          </cell>
        </row>
        <row r="24193">
          <cell r="H24193" t="str">
            <v>GUF0102045122</v>
          </cell>
          <cell r="W24193">
            <v>0.65</v>
          </cell>
          <cell r="X24193">
            <v>7.3382450000000002E-3</v>
          </cell>
        </row>
        <row r="24194">
          <cell r="H24194" t="str">
            <v>GUF0102047025</v>
          </cell>
          <cell r="W24194">
            <v>0.14000000000000001</v>
          </cell>
          <cell r="X24194">
            <v>1.5794699999999999E-3</v>
          </cell>
        </row>
        <row r="24195">
          <cell r="H24195" t="str">
            <v>GUF0102063033</v>
          </cell>
          <cell r="W24195">
            <v>0.1</v>
          </cell>
          <cell r="X24195">
            <v>1.1300399999999999E-3</v>
          </cell>
        </row>
        <row r="24196">
          <cell r="H24196" t="str">
            <v>GUF0102063034</v>
          </cell>
          <cell r="W24196">
            <v>0.13</v>
          </cell>
          <cell r="X24196">
            <v>1.46703E-3</v>
          </cell>
        </row>
        <row r="24197">
          <cell r="H24197" t="str">
            <v>GUF0102077014</v>
          </cell>
          <cell r="W24197">
            <v>0.97</v>
          </cell>
          <cell r="X24197">
            <v>1.0950109999999999E-2</v>
          </cell>
        </row>
        <row r="24198">
          <cell r="H24198" t="str">
            <v>GUF0102077015</v>
          </cell>
          <cell r="W24198">
            <v>0.97</v>
          </cell>
          <cell r="X24198">
            <v>1.0950109999999999E-2</v>
          </cell>
        </row>
        <row r="24199">
          <cell r="H24199" t="str">
            <v>GUF0102077042</v>
          </cell>
          <cell r="W24199">
            <v>1.41</v>
          </cell>
          <cell r="X24199">
            <v>1.592068E-2</v>
          </cell>
        </row>
        <row r="24200">
          <cell r="H24200" t="str">
            <v>GUF0102079010</v>
          </cell>
          <cell r="W24200">
            <v>0.01</v>
          </cell>
          <cell r="X24200">
            <v>1.128125E-4</v>
          </cell>
        </row>
        <row r="24201">
          <cell r="H24201" t="str">
            <v>GUF0102081011</v>
          </cell>
          <cell r="W24201">
            <v>7.0000000000000007E-2</v>
          </cell>
          <cell r="X24201">
            <v>7.9017742857142865E-4</v>
          </cell>
        </row>
        <row r="24202">
          <cell r="H24202" t="str">
            <v>GUF0102081012</v>
          </cell>
          <cell r="W24202">
            <v>1.55</v>
          </cell>
          <cell r="X24202">
            <v>1.7499129999999998E-2</v>
          </cell>
        </row>
        <row r="24203">
          <cell r="H24203" t="str">
            <v>GUF0102081016</v>
          </cell>
          <cell r="W24203">
            <v>0.83</v>
          </cell>
          <cell r="X24203">
            <v>9.3716600000000004E-3</v>
          </cell>
        </row>
        <row r="24204">
          <cell r="H24204" t="str">
            <v>GUF0102084003</v>
          </cell>
          <cell r="W24204">
            <v>58.82</v>
          </cell>
          <cell r="X24204">
            <v>0.66415089166666663</v>
          </cell>
        </row>
        <row r="24205">
          <cell r="H24205" t="str">
            <v>GUF0102089047</v>
          </cell>
          <cell r="W24205">
            <v>22.62</v>
          </cell>
          <cell r="X24205">
            <v>0.25540382142857143</v>
          </cell>
        </row>
        <row r="24206">
          <cell r="H24206" t="str">
            <v>GUF0103003085</v>
          </cell>
          <cell r="W24206">
            <v>3.12</v>
          </cell>
          <cell r="X24206">
            <v>3.5228837499999999E-2</v>
          </cell>
        </row>
        <row r="24207">
          <cell r="H24207" t="str">
            <v>GUF0103009031</v>
          </cell>
          <cell r="W24207">
            <v>41.239999999999995</v>
          </cell>
          <cell r="X24207">
            <v>0.46565543442622948</v>
          </cell>
        </row>
        <row r="24208">
          <cell r="H24208" t="str">
            <v>GUF0103013011</v>
          </cell>
          <cell r="W24208">
            <v>7.44</v>
          </cell>
          <cell r="X24208">
            <v>8.4008358749999998E-2</v>
          </cell>
        </row>
        <row r="24209">
          <cell r="H24209" t="str">
            <v>GUF0103013014</v>
          </cell>
          <cell r="W24209">
            <v>7.44</v>
          </cell>
          <cell r="X24209">
            <v>8.40091325E-2</v>
          </cell>
        </row>
        <row r="24210">
          <cell r="H24210" t="str">
            <v>GUF0103015006</v>
          </cell>
          <cell r="W24210">
            <v>0.65</v>
          </cell>
          <cell r="X24210">
            <v>7.3382450000000002E-3</v>
          </cell>
        </row>
        <row r="24211">
          <cell r="H24211" t="str">
            <v>GUF0103015040</v>
          </cell>
          <cell r="W24211">
            <v>0.92</v>
          </cell>
          <cell r="X24211">
            <v>1.0388367499999999E-2</v>
          </cell>
        </row>
        <row r="24212">
          <cell r="H24212" t="str">
            <v>GUF0103016008</v>
          </cell>
          <cell r="W24212">
            <v>2.1</v>
          </cell>
          <cell r="X24212">
            <v>2.3710795E-2</v>
          </cell>
        </row>
        <row r="24213">
          <cell r="H24213" t="str">
            <v>GUF0103017039</v>
          </cell>
          <cell r="W24213">
            <v>4.75</v>
          </cell>
          <cell r="X24213">
            <v>5.3633254999999991E-2</v>
          </cell>
        </row>
        <row r="24214">
          <cell r="H24214" t="str">
            <v>GUF0103017040</v>
          </cell>
          <cell r="W24214">
            <v>4.75</v>
          </cell>
          <cell r="X24214">
            <v>5.3633254999999991E-2</v>
          </cell>
        </row>
        <row r="24215">
          <cell r="H24215" t="str">
            <v>GUF0103024057</v>
          </cell>
          <cell r="W24215">
            <v>0.76</v>
          </cell>
          <cell r="X24215">
            <v>8.5796620000000001E-3</v>
          </cell>
        </row>
        <row r="24216">
          <cell r="H24216" t="str">
            <v>GUF0103025019</v>
          </cell>
          <cell r="W24216">
            <v>0.47</v>
          </cell>
          <cell r="X24216">
            <v>5.3068287999999998E-3</v>
          </cell>
        </row>
        <row r="24217">
          <cell r="H24217" t="str">
            <v>GUF0103027116</v>
          </cell>
          <cell r="W24217">
            <v>45.28</v>
          </cell>
          <cell r="X24217">
            <v>0.51126614500000001</v>
          </cell>
        </row>
        <row r="24218">
          <cell r="H24218" t="str">
            <v>GUF0103027117</v>
          </cell>
          <cell r="W24218">
            <v>22.64</v>
          </cell>
          <cell r="X24218">
            <v>0.25563462000000003</v>
          </cell>
        </row>
        <row r="24219">
          <cell r="H24219" t="str">
            <v>GUF0103035070</v>
          </cell>
          <cell r="W24219">
            <v>0.04</v>
          </cell>
          <cell r="X24219">
            <v>4.5171233333333332E-4</v>
          </cell>
        </row>
        <row r="24220">
          <cell r="H24220" t="str">
            <v>GUF0103035084</v>
          </cell>
          <cell r="W24220">
            <v>0.14000000000000001</v>
          </cell>
          <cell r="X24220">
            <v>1.5810185000000002E-3</v>
          </cell>
        </row>
        <row r="24221">
          <cell r="H24221" t="str">
            <v>GUF0103035087</v>
          </cell>
          <cell r="W24221">
            <v>0.73</v>
          </cell>
          <cell r="X24221">
            <v>8.2450800000000001E-3</v>
          </cell>
        </row>
        <row r="24222">
          <cell r="H24222" t="str">
            <v>GUF0103035089</v>
          </cell>
          <cell r="W24222">
            <v>0.37</v>
          </cell>
          <cell r="X24222">
            <v>4.1768999999999999E-3</v>
          </cell>
        </row>
        <row r="24223">
          <cell r="H24223" t="str">
            <v>GUF0103035090</v>
          </cell>
          <cell r="W24223">
            <v>0.45</v>
          </cell>
          <cell r="X24223">
            <v>5.0819899999999998E-3</v>
          </cell>
        </row>
        <row r="24224">
          <cell r="H24224" t="str">
            <v>GUF0103035091</v>
          </cell>
          <cell r="W24224">
            <v>0.73</v>
          </cell>
          <cell r="X24224">
            <v>8.2450800000000001E-3</v>
          </cell>
        </row>
        <row r="24225">
          <cell r="H24225" t="str">
            <v>GUF0103035092</v>
          </cell>
          <cell r="W24225">
            <v>0.05</v>
          </cell>
          <cell r="X24225">
            <v>5.6473799999999996E-4</v>
          </cell>
        </row>
        <row r="24226">
          <cell r="H24226" t="str">
            <v>GUF0103035093</v>
          </cell>
          <cell r="W24226">
            <v>0.39</v>
          </cell>
          <cell r="X24226">
            <v>4.4026374999999998E-3</v>
          </cell>
        </row>
        <row r="24227">
          <cell r="H24227" t="str">
            <v>GUF0103035097</v>
          </cell>
          <cell r="W24227">
            <v>17.79</v>
          </cell>
          <cell r="X24227">
            <v>0.20087168999999999</v>
          </cell>
        </row>
        <row r="24228">
          <cell r="H24228" t="str">
            <v>GUF0103035098</v>
          </cell>
          <cell r="W24228">
            <v>0.2</v>
          </cell>
          <cell r="X24228">
            <v>2.2569840000000005E-3</v>
          </cell>
        </row>
        <row r="24229">
          <cell r="H24229" t="str">
            <v>GUF0103035099</v>
          </cell>
          <cell r="W24229">
            <v>0.2</v>
          </cell>
          <cell r="X24229">
            <v>2.2580160000000003E-3</v>
          </cell>
        </row>
        <row r="24230">
          <cell r="H24230" t="str">
            <v>GUF0103035100</v>
          </cell>
          <cell r="W24230">
            <v>0.2</v>
          </cell>
          <cell r="X24230">
            <v>2.2569840000000005E-3</v>
          </cell>
        </row>
        <row r="24231">
          <cell r="H24231" t="str">
            <v>GUF0103035101</v>
          </cell>
          <cell r="W24231">
            <v>0.2</v>
          </cell>
          <cell r="X24231">
            <v>2.2580160000000003E-3</v>
          </cell>
        </row>
        <row r="24232">
          <cell r="H24232" t="str">
            <v>GUF0103064016</v>
          </cell>
          <cell r="W24232">
            <v>0.04</v>
          </cell>
          <cell r="X24232">
            <v>4.5171233333333332E-4</v>
          </cell>
        </row>
        <row r="24233">
          <cell r="H24233" t="str">
            <v>GUF0103099073</v>
          </cell>
          <cell r="W24233">
            <v>0.4</v>
          </cell>
          <cell r="X24233">
            <v>4.5162900000000001E-3</v>
          </cell>
        </row>
        <row r="24234">
          <cell r="H24234" t="str">
            <v>GUF0199002087</v>
          </cell>
          <cell r="W24234">
            <v>0.06</v>
          </cell>
          <cell r="X24234">
            <v>6.7736700000000001E-4</v>
          </cell>
        </row>
        <row r="24235">
          <cell r="H24235" t="str">
            <v>GUF0199002088</v>
          </cell>
          <cell r="W24235">
            <v>0.37</v>
          </cell>
          <cell r="X24235">
            <v>4.1792799999999996E-3</v>
          </cell>
        </row>
        <row r="24236">
          <cell r="H24236" t="str">
            <v>GUF0199002089</v>
          </cell>
          <cell r="W24236">
            <v>0.37</v>
          </cell>
          <cell r="X24236">
            <v>4.1813199999999997E-3</v>
          </cell>
        </row>
        <row r="24237">
          <cell r="H24237" t="str">
            <v>GUF0199002090</v>
          </cell>
          <cell r="W24237">
            <v>0.34</v>
          </cell>
          <cell r="X24237">
            <v>3.8389399999999995E-3</v>
          </cell>
        </row>
        <row r="24238">
          <cell r="H24238" t="str">
            <v>GUF0199002092</v>
          </cell>
          <cell r="W24238">
            <v>0.34</v>
          </cell>
          <cell r="X24238">
            <v>3.8409799999999999E-3</v>
          </cell>
        </row>
        <row r="24239">
          <cell r="H24239" t="str">
            <v>GUF0199003177</v>
          </cell>
          <cell r="W24239">
            <v>0.09</v>
          </cell>
          <cell r="X24239">
            <v>1.0175969999999999E-3</v>
          </cell>
        </row>
        <row r="24240">
          <cell r="H24240" t="str">
            <v>GUF0201002015</v>
          </cell>
          <cell r="W24240">
            <v>1.94</v>
          </cell>
          <cell r="X24240">
            <v>2.1903315E-2</v>
          </cell>
        </row>
        <row r="24241">
          <cell r="H24241" t="str">
            <v>GUF0201002018</v>
          </cell>
          <cell r="W24241">
            <v>28.95</v>
          </cell>
          <cell r="X24241">
            <v>0.32688151999999998</v>
          </cell>
        </row>
        <row r="24242">
          <cell r="H24242" t="str">
            <v>GUF0201002034</v>
          </cell>
          <cell r="W24242">
            <v>13.89</v>
          </cell>
          <cell r="X24242">
            <v>0.15683293500000001</v>
          </cell>
        </row>
        <row r="24243">
          <cell r="H24243" t="str">
            <v>GUF0201002035</v>
          </cell>
          <cell r="W24243">
            <v>13.89</v>
          </cell>
          <cell r="X24243">
            <v>0.15683293500000001</v>
          </cell>
        </row>
        <row r="24244">
          <cell r="H24244" t="str">
            <v>GUF0201004009</v>
          </cell>
          <cell r="W24244">
            <v>40.11</v>
          </cell>
          <cell r="X24244">
            <v>0.45289134999999997</v>
          </cell>
        </row>
        <row r="24245">
          <cell r="H24245" t="str">
            <v>GUF0201009030</v>
          </cell>
          <cell r="W24245">
            <v>5.34</v>
          </cell>
          <cell r="X24245">
            <v>6.0293694999999994E-2</v>
          </cell>
        </row>
        <row r="24246">
          <cell r="H24246" t="str">
            <v>GUF0201011011</v>
          </cell>
          <cell r="W24246">
            <v>21.83</v>
          </cell>
          <cell r="X24246">
            <v>0.24648579999999998</v>
          </cell>
        </row>
        <row r="24247">
          <cell r="H24247" t="str">
            <v>GUF0201011012</v>
          </cell>
          <cell r="W24247">
            <v>21.83</v>
          </cell>
          <cell r="X24247">
            <v>0.24648579999999998</v>
          </cell>
        </row>
        <row r="24248">
          <cell r="H24248" t="str">
            <v>GUF0201013007</v>
          </cell>
          <cell r="W24248">
            <v>17.63</v>
          </cell>
          <cell r="X24248">
            <v>0.1990657575</v>
          </cell>
        </row>
        <row r="24249">
          <cell r="H24249" t="str">
            <v>GUF0201013008</v>
          </cell>
          <cell r="W24249">
            <v>21.51</v>
          </cell>
          <cell r="X24249">
            <v>0.24287393500000001</v>
          </cell>
        </row>
        <row r="24250">
          <cell r="H24250" t="str">
            <v>GUF0201013009</v>
          </cell>
          <cell r="W24250">
            <v>21.51</v>
          </cell>
          <cell r="X24250">
            <v>0.24287393500000001</v>
          </cell>
        </row>
        <row r="24251">
          <cell r="H24251" t="str">
            <v>GUF0201013010</v>
          </cell>
          <cell r="W24251">
            <v>3.8</v>
          </cell>
          <cell r="X24251">
            <v>4.2905984999999994E-2</v>
          </cell>
        </row>
        <row r="24252">
          <cell r="H24252" t="str">
            <v>GUF0201013021</v>
          </cell>
          <cell r="W24252">
            <v>10.029999999999999</v>
          </cell>
          <cell r="X24252">
            <v>0.1132506925</v>
          </cell>
        </row>
        <row r="24253">
          <cell r="H24253" t="str">
            <v>GUF0202006037</v>
          </cell>
          <cell r="W24253">
            <v>12.78</v>
          </cell>
          <cell r="X24253">
            <v>0.14430282749999998</v>
          </cell>
        </row>
        <row r="24254">
          <cell r="H24254" t="str">
            <v>GUF0202006082</v>
          </cell>
          <cell r="W24254">
            <v>12.65</v>
          </cell>
          <cell r="X24254">
            <v>0.1428357975</v>
          </cell>
        </row>
        <row r="24255">
          <cell r="H24255" t="str">
            <v>GUF0203003104</v>
          </cell>
          <cell r="W24255">
            <v>10.35</v>
          </cell>
          <cell r="X24255">
            <v>0.11686410499999998</v>
          </cell>
        </row>
        <row r="24256">
          <cell r="H24256" t="str">
            <v>GUF0203006042</v>
          </cell>
          <cell r="W24256">
            <v>1.36</v>
          </cell>
          <cell r="X24256">
            <v>1.5354294999999999E-2</v>
          </cell>
        </row>
        <row r="24257">
          <cell r="H24257" t="str">
            <v>GUF0203006043</v>
          </cell>
          <cell r="W24257">
            <v>0.7</v>
          </cell>
          <cell r="X24257">
            <v>7.9046299999999993E-3</v>
          </cell>
        </row>
        <row r="24258">
          <cell r="H24258" t="str">
            <v>GUF0203006044</v>
          </cell>
          <cell r="W24258">
            <v>1.59</v>
          </cell>
          <cell r="X24258">
            <v>1.7950999999999998E-2</v>
          </cell>
        </row>
        <row r="24259">
          <cell r="H24259" t="str">
            <v>GUF0203006045</v>
          </cell>
          <cell r="W24259">
            <v>1.21</v>
          </cell>
          <cell r="X24259">
            <v>1.3664424999999999E-2</v>
          </cell>
        </row>
        <row r="24260">
          <cell r="H24260" t="str">
            <v>GUF0203006046</v>
          </cell>
          <cell r="W24260">
            <v>1.21</v>
          </cell>
          <cell r="X24260">
            <v>1.3664424999999999E-2</v>
          </cell>
        </row>
        <row r="24261">
          <cell r="H24261" t="str">
            <v>GUF0203007008</v>
          </cell>
          <cell r="W24261">
            <v>2.23</v>
          </cell>
          <cell r="X24261">
            <v>2.5177824999999994E-2</v>
          </cell>
        </row>
        <row r="24262">
          <cell r="H24262" t="str">
            <v>GUF0203007009</v>
          </cell>
          <cell r="W24262">
            <v>2.23</v>
          </cell>
          <cell r="X24262">
            <v>2.5177824999999994E-2</v>
          </cell>
        </row>
        <row r="24263">
          <cell r="H24263" t="str">
            <v>GUF0203013013</v>
          </cell>
          <cell r="W24263">
            <v>0.41</v>
          </cell>
          <cell r="X24263">
            <v>4.6286240000000005E-3</v>
          </cell>
        </row>
        <row r="24264">
          <cell r="H24264" t="str">
            <v>GUF0204001015</v>
          </cell>
          <cell r="W24264">
            <v>21.83</v>
          </cell>
          <cell r="X24264">
            <v>0.24648579999999998</v>
          </cell>
        </row>
        <row r="24265">
          <cell r="H24265" t="str">
            <v>GUF0204002032</v>
          </cell>
          <cell r="W24265">
            <v>0.88</v>
          </cell>
          <cell r="X24265">
            <v>9.9349499999999997E-3</v>
          </cell>
        </row>
        <row r="24266">
          <cell r="H24266" t="str">
            <v>GUF0204002033</v>
          </cell>
          <cell r="W24266">
            <v>0.48</v>
          </cell>
          <cell r="X24266">
            <v>5.4193449999999999E-3</v>
          </cell>
        </row>
        <row r="24267">
          <cell r="H24267" t="str">
            <v>GUF0204002035</v>
          </cell>
          <cell r="W24267">
            <v>13.21</v>
          </cell>
          <cell r="X24267">
            <v>0.149157335</v>
          </cell>
        </row>
        <row r="24268">
          <cell r="H24268" t="str">
            <v>GUF0204003026</v>
          </cell>
          <cell r="W24268">
            <v>25.35</v>
          </cell>
          <cell r="X24268">
            <v>0.28623178999999999</v>
          </cell>
        </row>
        <row r="24269">
          <cell r="H24269" t="str">
            <v>GUF0204004053</v>
          </cell>
          <cell r="W24269">
            <v>8.76</v>
          </cell>
          <cell r="X24269">
            <v>9.8913104999999987E-2</v>
          </cell>
        </row>
        <row r="24270">
          <cell r="H24270" t="str">
            <v>GUF0301014033</v>
          </cell>
          <cell r="W24270">
            <v>8.09</v>
          </cell>
          <cell r="X24270">
            <v>9.1345829999999989E-2</v>
          </cell>
        </row>
        <row r="24271">
          <cell r="H24271" t="str">
            <v>GUF0301014034</v>
          </cell>
          <cell r="W24271">
            <v>7.2</v>
          </cell>
          <cell r="X24271">
            <v>8.1296364999999995E-2</v>
          </cell>
        </row>
        <row r="24272">
          <cell r="H24272" t="str">
            <v>GUF0302012139</v>
          </cell>
          <cell r="W24272">
            <v>200.72</v>
          </cell>
          <cell r="X24272">
            <v>2.2663787449999999</v>
          </cell>
        </row>
        <row r="24273">
          <cell r="H24273" t="str">
            <v>GUF0303002008</v>
          </cell>
          <cell r="W24273">
            <v>50.46</v>
          </cell>
          <cell r="X24273">
            <v>0.56975855000000009</v>
          </cell>
        </row>
        <row r="24274">
          <cell r="H24274" t="str">
            <v>GUF0304004045</v>
          </cell>
          <cell r="W24274">
            <v>32.83</v>
          </cell>
          <cell r="X24274">
            <v>0.37069433999999996</v>
          </cell>
        </row>
        <row r="24275">
          <cell r="H24275" t="str">
            <v>GUF0304009003</v>
          </cell>
          <cell r="W24275">
            <v>1.41</v>
          </cell>
          <cell r="X24275">
            <v>1.592068E-2</v>
          </cell>
        </row>
        <row r="24276">
          <cell r="H24276" t="str">
            <v>GUF0304017005</v>
          </cell>
          <cell r="W24276">
            <v>0.81</v>
          </cell>
          <cell r="X24276">
            <v>9.1457249999999986E-3</v>
          </cell>
        </row>
        <row r="24277">
          <cell r="H24277" t="str">
            <v>GUF0307001047</v>
          </cell>
          <cell r="W24277">
            <v>112.88</v>
          </cell>
          <cell r="X24277">
            <v>1.2745550449999998</v>
          </cell>
        </row>
        <row r="24278">
          <cell r="H24278" t="str">
            <v>GUF0307003025</v>
          </cell>
          <cell r="W24278">
            <v>2.1800000000000002</v>
          </cell>
          <cell r="X24278">
            <v>2.4614535E-2</v>
          </cell>
        </row>
        <row r="24279">
          <cell r="H24279" t="str">
            <v>GUF0307003027</v>
          </cell>
          <cell r="W24279">
            <v>4.8499999999999996</v>
          </cell>
          <cell r="X24279">
            <v>5.4762930000000001E-2</v>
          </cell>
        </row>
        <row r="24280">
          <cell r="H24280" t="str">
            <v>GUF0307003029</v>
          </cell>
          <cell r="W24280">
            <v>1.94</v>
          </cell>
          <cell r="X24280">
            <v>2.1903315E-2</v>
          </cell>
        </row>
        <row r="24281">
          <cell r="H24281" t="str">
            <v>GUF0307004009</v>
          </cell>
          <cell r="W24281">
            <v>0.47</v>
          </cell>
          <cell r="X24281">
            <v>5.3062099999999996E-3</v>
          </cell>
        </row>
        <row r="24282">
          <cell r="H24282" t="str">
            <v>GUF0308001049</v>
          </cell>
          <cell r="W24282">
            <v>27.49</v>
          </cell>
          <cell r="X24282">
            <v>0.31039754999999997</v>
          </cell>
        </row>
        <row r="24283">
          <cell r="H24283" t="str">
            <v>GUF0308001050</v>
          </cell>
          <cell r="W24283">
            <v>27.49</v>
          </cell>
          <cell r="X24283">
            <v>0.31039754999999997</v>
          </cell>
        </row>
        <row r="24284">
          <cell r="H24284" t="str">
            <v>GUF0308011004</v>
          </cell>
          <cell r="W24284">
            <v>2.1</v>
          </cell>
          <cell r="X24284">
            <v>2.3710795E-2</v>
          </cell>
        </row>
        <row r="24285">
          <cell r="H24285" t="str">
            <v>GUF0309001106</v>
          </cell>
          <cell r="W24285">
            <v>1.29</v>
          </cell>
          <cell r="X24285">
            <v>1.4565069999999999E-2</v>
          </cell>
        </row>
        <row r="24286">
          <cell r="H24286" t="str">
            <v>GUF0309001108</v>
          </cell>
          <cell r="W24286">
            <v>4.37</v>
          </cell>
          <cell r="X24286">
            <v>4.9343585000000002E-2</v>
          </cell>
        </row>
        <row r="24287">
          <cell r="H24287" t="str">
            <v>GUF0309002208</v>
          </cell>
          <cell r="W24287">
            <v>3.11</v>
          </cell>
          <cell r="X24287">
            <v>3.5115869999999993E-2</v>
          </cell>
        </row>
        <row r="24288">
          <cell r="H24288" t="str">
            <v>GUF0309002212</v>
          </cell>
          <cell r="W24288">
            <v>4.1500000000000004</v>
          </cell>
          <cell r="X24288">
            <v>4.6858299999999999E-2</v>
          </cell>
        </row>
        <row r="24289">
          <cell r="H24289" t="str">
            <v>GUF0309004007</v>
          </cell>
          <cell r="W24289">
            <v>4.37</v>
          </cell>
          <cell r="X24289">
            <v>4.9343585000000002E-2</v>
          </cell>
        </row>
        <row r="24290">
          <cell r="H24290" t="str">
            <v>GUF0309004008</v>
          </cell>
          <cell r="W24290">
            <v>0.18</v>
          </cell>
          <cell r="X24290">
            <v>2.0321010000000001E-3</v>
          </cell>
        </row>
        <row r="24291">
          <cell r="H24291" t="str">
            <v>GUF0309005002</v>
          </cell>
          <cell r="W24291">
            <v>1.74</v>
          </cell>
          <cell r="X24291">
            <v>1.9647059999999997E-2</v>
          </cell>
        </row>
        <row r="24292">
          <cell r="H24292" t="str">
            <v>GUF0309006006</v>
          </cell>
          <cell r="W24292">
            <v>3.56</v>
          </cell>
          <cell r="X24292">
            <v>4.0197859999999995E-2</v>
          </cell>
        </row>
        <row r="24293">
          <cell r="H24293" t="str">
            <v>GUF0309013049</v>
          </cell>
          <cell r="W24293">
            <v>3.56</v>
          </cell>
          <cell r="X24293">
            <v>4.0197859999999995E-2</v>
          </cell>
        </row>
        <row r="24294">
          <cell r="H24294" t="str">
            <v>GUF0309013050</v>
          </cell>
          <cell r="W24294">
            <v>4.04</v>
          </cell>
          <cell r="X24294">
            <v>4.5617204999999987E-2</v>
          </cell>
        </row>
        <row r="24295">
          <cell r="H24295" t="str">
            <v>GUF0399011001</v>
          </cell>
          <cell r="W24295">
            <v>12.65</v>
          </cell>
          <cell r="X24295">
            <v>0.14283425</v>
          </cell>
        </row>
        <row r="24296">
          <cell r="H24296" t="str">
            <v>GUF2111000208</v>
          </cell>
          <cell r="W24296">
            <v>21.21</v>
          </cell>
          <cell r="X24296">
            <v>0.23948800499999998</v>
          </cell>
        </row>
        <row r="24297">
          <cell r="H24297" t="str">
            <v>GUF2119000005</v>
          </cell>
          <cell r="W24297">
            <v>0.03</v>
          </cell>
          <cell r="X24297">
            <v>3.3874535999999997E-4</v>
          </cell>
        </row>
        <row r="24298">
          <cell r="H24298" t="str">
            <v>GUY0211045</v>
          </cell>
          <cell r="W24298">
            <v>0.06</v>
          </cell>
          <cell r="X24298">
            <v>6.7736700000000001E-4</v>
          </cell>
        </row>
        <row r="24299">
          <cell r="H24299" t="str">
            <v>GUY0214003010</v>
          </cell>
          <cell r="W24299">
            <v>0.05</v>
          </cell>
          <cell r="X24299">
            <v>5.644294E-4</v>
          </cell>
        </row>
        <row r="24300">
          <cell r="H24300" t="str">
            <v>GUY0316020008</v>
          </cell>
          <cell r="W24300">
            <v>1.8699999999999999</v>
          </cell>
          <cell r="X24300">
            <v>2.1113703125000001E-2</v>
          </cell>
        </row>
        <row r="24301">
          <cell r="H24301" t="str">
            <v>GUY0317009004</v>
          </cell>
          <cell r="W24301">
            <v>0.62</v>
          </cell>
          <cell r="X24301">
            <v>6.9993424999999993E-3</v>
          </cell>
        </row>
        <row r="24302">
          <cell r="H24302" t="str">
            <v>GUY0403254</v>
          </cell>
          <cell r="W24302">
            <v>0.23</v>
          </cell>
          <cell r="X24302">
            <v>2.5975440000000002E-3</v>
          </cell>
        </row>
        <row r="24303">
          <cell r="H24303" t="str">
            <v>GUY0403302</v>
          </cell>
          <cell r="W24303">
            <v>0.12</v>
          </cell>
          <cell r="X24303">
            <v>1.354734E-3</v>
          </cell>
        </row>
        <row r="24304">
          <cell r="H24304" t="str">
            <v>GUY0403506</v>
          </cell>
          <cell r="W24304">
            <v>0.24</v>
          </cell>
          <cell r="X24304">
            <v>2.709875E-3</v>
          </cell>
        </row>
        <row r="24305">
          <cell r="H24305" t="str">
            <v>GUF0102045012</v>
          </cell>
          <cell r="W24305">
            <v>4.0999999999999996</v>
          </cell>
          <cell r="X24305">
            <v>4.6295009999999998E-2</v>
          </cell>
        </row>
        <row r="24306">
          <cell r="H24306" t="str">
            <v>GUF0102045013</v>
          </cell>
          <cell r="W24306">
            <v>1.98</v>
          </cell>
          <cell r="X24306">
            <v>2.2358279999999998E-2</v>
          </cell>
        </row>
        <row r="24307">
          <cell r="H24307" t="str">
            <v>GUF0102045016J</v>
          </cell>
          <cell r="W24307">
            <v>18.940000000000001</v>
          </cell>
          <cell r="X24307">
            <v>0.21385624666666667</v>
          </cell>
        </row>
        <row r="24308">
          <cell r="H24308" t="str">
            <v>GUF0102045017</v>
          </cell>
          <cell r="W24308">
            <v>4.45</v>
          </cell>
          <cell r="X24308">
            <v>5.0247324999999995E-2</v>
          </cell>
        </row>
        <row r="24309">
          <cell r="H24309" t="str">
            <v>GUF0102045022</v>
          </cell>
          <cell r="W24309">
            <v>14.84</v>
          </cell>
          <cell r="X24309">
            <v>0.16756329999999997</v>
          </cell>
        </row>
        <row r="24310">
          <cell r="H24310" t="str">
            <v>GUF0102045025</v>
          </cell>
          <cell r="W24310">
            <v>1.38</v>
          </cell>
          <cell r="X24310">
            <v>1.5581777499999998E-2</v>
          </cell>
        </row>
        <row r="24311">
          <cell r="H24311" t="str">
            <v>GUF0102077038</v>
          </cell>
          <cell r="W24311">
            <v>2.91</v>
          </cell>
          <cell r="X24311">
            <v>3.2859615000000002E-2</v>
          </cell>
        </row>
        <row r="24312">
          <cell r="H24312" t="str">
            <v>GUF0102079008</v>
          </cell>
          <cell r="W24312">
            <v>0.94</v>
          </cell>
          <cell r="X24312">
            <v>1.0612755E-2</v>
          </cell>
        </row>
        <row r="24313">
          <cell r="H24313" t="str">
            <v>GUF0102079009</v>
          </cell>
          <cell r="W24313">
            <v>0.94</v>
          </cell>
          <cell r="X24313">
            <v>1.0612755E-2</v>
          </cell>
        </row>
        <row r="24314">
          <cell r="H24314" t="str">
            <v>GUF0102080003</v>
          </cell>
          <cell r="W24314">
            <v>1.32</v>
          </cell>
          <cell r="X24314">
            <v>1.4905519999999998E-2</v>
          </cell>
        </row>
        <row r="24315">
          <cell r="H24315" t="str">
            <v>GUF0102080004</v>
          </cell>
          <cell r="W24315">
            <v>1.32</v>
          </cell>
          <cell r="X24315">
            <v>1.4905519999999998E-2</v>
          </cell>
        </row>
        <row r="24316">
          <cell r="H24316" t="str">
            <v>GUF0102084003</v>
          </cell>
          <cell r="W24316">
            <v>58.820000000000007</v>
          </cell>
          <cell r="X24316">
            <v>0.66414831250000006</v>
          </cell>
        </row>
        <row r="24317">
          <cell r="H24317" t="str">
            <v>GUF0102089064</v>
          </cell>
          <cell r="W24317">
            <v>12.01</v>
          </cell>
          <cell r="X24317">
            <v>0.13560521428571429</v>
          </cell>
        </row>
        <row r="24318">
          <cell r="H24318" t="str">
            <v>GUF0102089068</v>
          </cell>
          <cell r="W24318">
            <v>12.01</v>
          </cell>
          <cell r="X24318">
            <v>0.13560986842105263</v>
          </cell>
        </row>
        <row r="24319">
          <cell r="H24319" t="str">
            <v>GUF0103009031</v>
          </cell>
          <cell r="W24319">
            <v>41.239999999999995</v>
          </cell>
          <cell r="X24319">
            <v>0.46565465384615379</v>
          </cell>
        </row>
        <row r="24320">
          <cell r="H24320" t="str">
            <v>GUF0103020022</v>
          </cell>
          <cell r="W24320">
            <v>5.13</v>
          </cell>
          <cell r="X24320">
            <v>5.7926019999999995E-2</v>
          </cell>
        </row>
        <row r="24321">
          <cell r="H24321" t="str">
            <v>GUF0103020023</v>
          </cell>
          <cell r="W24321">
            <v>5.13</v>
          </cell>
          <cell r="X24321">
            <v>5.7926019999999995E-2</v>
          </cell>
        </row>
        <row r="24322">
          <cell r="H24322" t="str">
            <v>GUF0103066003</v>
          </cell>
          <cell r="W24322">
            <v>7.0000000000000007E-2</v>
          </cell>
          <cell r="X24322">
            <v>7.902469008264463E-4</v>
          </cell>
        </row>
        <row r="24323">
          <cell r="H24323" t="str">
            <v>GUF0103066004</v>
          </cell>
          <cell r="W24323">
            <v>0.06</v>
          </cell>
          <cell r="X24323">
            <v>6.7752561538461534E-4</v>
          </cell>
        </row>
        <row r="24324">
          <cell r="H24324" t="str">
            <v>GUF0103066006</v>
          </cell>
          <cell r="W24324">
            <v>7.0000000000000007E-2</v>
          </cell>
          <cell r="X24324">
            <v>7.9030313566552906E-4</v>
          </cell>
        </row>
        <row r="24325">
          <cell r="H24325" t="str">
            <v>GUF0201003107</v>
          </cell>
          <cell r="W24325">
            <v>217.51999999999998</v>
          </cell>
          <cell r="X24325">
            <v>2.4560727135416665</v>
          </cell>
        </row>
        <row r="24326">
          <cell r="H24326" t="str">
            <v>GUF2101001001</v>
          </cell>
          <cell r="W24326">
            <v>0.01</v>
          </cell>
          <cell r="X24326">
            <v>1.1284722222222223E-4</v>
          </cell>
        </row>
        <row r="24327">
          <cell r="H24327" t="str">
            <v>GUF2101001002</v>
          </cell>
          <cell r="W24327">
            <v>0.01</v>
          </cell>
          <cell r="X24327">
            <v>1.1287728847105393E-4</v>
          </cell>
        </row>
        <row r="24328">
          <cell r="H24328" t="str">
            <v>GUF2101001017</v>
          </cell>
          <cell r="W24328">
            <v>0.01</v>
          </cell>
          <cell r="X24328">
            <v>1.1284722222222223E-4</v>
          </cell>
        </row>
        <row r="24329">
          <cell r="H24329" t="str">
            <v>GUF2101001042</v>
          </cell>
          <cell r="W24329">
            <v>0.09</v>
          </cell>
          <cell r="X24329">
            <v>1.0245562500000001E-3</v>
          </cell>
        </row>
        <row r="24330">
          <cell r="H24330" t="str">
            <v>GUF2101002004</v>
          </cell>
          <cell r="W24330">
            <v>0.02</v>
          </cell>
          <cell r="X24330">
            <v>2.2573990909090908E-4</v>
          </cell>
        </row>
        <row r="24331">
          <cell r="H24331" t="str">
            <v>GUF2101002008</v>
          </cell>
          <cell r="W24331">
            <v>0.02</v>
          </cell>
          <cell r="X24331">
            <v>2.2582982142857144E-4</v>
          </cell>
        </row>
        <row r="24332">
          <cell r="H24332" t="str">
            <v>GUF2101002014</v>
          </cell>
          <cell r="W24332">
            <v>0.01</v>
          </cell>
          <cell r="X24332">
            <v>1.127373417721519E-4</v>
          </cell>
        </row>
        <row r="24333">
          <cell r="H24333" t="str">
            <v>GUF2101012002</v>
          </cell>
          <cell r="W24333">
            <v>4.9999999999999996E-2</v>
          </cell>
          <cell r="X24333">
            <v>5.6447212003872213E-4</v>
          </cell>
        </row>
        <row r="24334">
          <cell r="H24334" t="str">
            <v>GUF2101012004</v>
          </cell>
          <cell r="W24334">
            <v>0.06</v>
          </cell>
          <cell r="X24334">
            <v>6.7736700000000001E-4</v>
          </cell>
        </row>
        <row r="24335">
          <cell r="H24335" t="str">
            <v>GUF2101012011</v>
          </cell>
          <cell r="W24335">
            <v>0.03</v>
          </cell>
          <cell r="X24335">
            <v>3.386835E-4</v>
          </cell>
        </row>
        <row r="24336">
          <cell r="H24336" t="str">
            <v>GUF2101012020</v>
          </cell>
          <cell r="W24336">
            <v>0.06</v>
          </cell>
          <cell r="X24336">
            <v>6.7736700000000001E-4</v>
          </cell>
        </row>
        <row r="24337">
          <cell r="H24337" t="str">
            <v>GUF2101018010</v>
          </cell>
          <cell r="W24337">
            <v>0.05</v>
          </cell>
          <cell r="X24337">
            <v>5.6453028846153845E-4</v>
          </cell>
        </row>
        <row r="24338">
          <cell r="H24338" t="str">
            <v>GUF2101021004</v>
          </cell>
          <cell r="W24338">
            <v>0.01</v>
          </cell>
          <cell r="X24338">
            <v>1.1393229166666665E-4</v>
          </cell>
        </row>
        <row r="24339">
          <cell r="H24339" t="str">
            <v>GUF2101022008</v>
          </cell>
          <cell r="W24339">
            <v>0.02</v>
          </cell>
          <cell r="X24339">
            <v>2.2577487500000001E-4</v>
          </cell>
        </row>
        <row r="24340">
          <cell r="H24340" t="str">
            <v>GUF210103003</v>
          </cell>
          <cell r="W24340">
            <v>0.04</v>
          </cell>
          <cell r="X24340">
            <v>4.5171233333333332E-4</v>
          </cell>
        </row>
        <row r="24341">
          <cell r="H24341" t="str">
            <v>GUF210103004</v>
          </cell>
          <cell r="W24341">
            <v>0.03</v>
          </cell>
          <cell r="X24341">
            <v>3.3878659999999998E-4</v>
          </cell>
        </row>
        <row r="24342">
          <cell r="H24342" t="str">
            <v>GUF210103006</v>
          </cell>
          <cell r="W24342">
            <v>0.04</v>
          </cell>
          <cell r="X24342">
            <v>4.5169079861111114E-4</v>
          </cell>
        </row>
        <row r="24343">
          <cell r="H24343" t="str">
            <v>GUF210103007</v>
          </cell>
          <cell r="W24343">
            <v>0.02</v>
          </cell>
          <cell r="X24343">
            <v>2.2582982142857144E-4</v>
          </cell>
        </row>
        <row r="24344">
          <cell r="H24344" t="str">
            <v>GUF210103010</v>
          </cell>
          <cell r="W24344">
            <v>0.02</v>
          </cell>
          <cell r="X24344">
            <v>2.2581761111111113E-4</v>
          </cell>
        </row>
        <row r="24345">
          <cell r="H24345" t="str">
            <v>GUF2101032005</v>
          </cell>
          <cell r="W24345">
            <v>0.02</v>
          </cell>
          <cell r="X24345">
            <v>2.2436458333333331E-4</v>
          </cell>
        </row>
        <row r="24346">
          <cell r="H24346" t="str">
            <v>GUF2101032007</v>
          </cell>
          <cell r="W24346">
            <v>0.01</v>
          </cell>
          <cell r="X24346">
            <v>1.1289062500000001E-4</v>
          </cell>
        </row>
        <row r="24347">
          <cell r="H24347" t="str">
            <v>GUF2101041006</v>
          </cell>
          <cell r="W24347">
            <v>0.23</v>
          </cell>
          <cell r="X24347">
            <v>2.5975440000000002E-3</v>
          </cell>
        </row>
        <row r="24348">
          <cell r="H24348" t="str">
            <v>GUF2101041018</v>
          </cell>
          <cell r="W24348">
            <v>0.09</v>
          </cell>
          <cell r="X24348">
            <v>1.0164371249999997E-3</v>
          </cell>
        </row>
        <row r="24349">
          <cell r="H24349" t="str">
            <v>GUF2101041030</v>
          </cell>
          <cell r="W24349">
            <v>0.16</v>
          </cell>
          <cell r="X24349">
            <v>1.80670625E-3</v>
          </cell>
        </row>
        <row r="24350">
          <cell r="H24350" t="str">
            <v>GUF2101041036</v>
          </cell>
          <cell r="W24350">
            <v>0.08</v>
          </cell>
          <cell r="X24350">
            <v>9.0338159722222228E-4</v>
          </cell>
        </row>
        <row r="24351">
          <cell r="H24351" t="str">
            <v>GUF2101041053</v>
          </cell>
          <cell r="W24351">
            <v>0.26</v>
          </cell>
          <cell r="X24351">
            <v>2.9356074999999995E-3</v>
          </cell>
        </row>
        <row r="24352">
          <cell r="H24352" t="str">
            <v>GUF2101041057</v>
          </cell>
          <cell r="W24352">
            <v>0.05</v>
          </cell>
          <cell r="X24352">
            <v>5.6396650000000001E-4</v>
          </cell>
        </row>
        <row r="24353">
          <cell r="H24353" t="str">
            <v>GUF2101041063</v>
          </cell>
          <cell r="W24353">
            <v>0.09</v>
          </cell>
          <cell r="X24353">
            <v>1.0160505000000001E-3</v>
          </cell>
        </row>
        <row r="24354">
          <cell r="H24354" t="str">
            <v>GUF2101043042</v>
          </cell>
          <cell r="W24354">
            <v>0.03</v>
          </cell>
          <cell r="X24354">
            <v>3.386835E-4</v>
          </cell>
        </row>
        <row r="24355">
          <cell r="H24355" t="str">
            <v>GUF2101043080</v>
          </cell>
          <cell r="W24355">
            <v>7.0000000000000007E-2</v>
          </cell>
          <cell r="X24355">
            <v>7.8973499999999996E-4</v>
          </cell>
        </row>
        <row r="24356">
          <cell r="H24356" t="str">
            <v>GUF2101043112</v>
          </cell>
          <cell r="W24356">
            <v>0.04</v>
          </cell>
          <cell r="X24356">
            <v>4.5194203703703706E-4</v>
          </cell>
        </row>
        <row r="24357">
          <cell r="H24357" t="str">
            <v>GUF2101051006</v>
          </cell>
          <cell r="W24357">
            <v>0.02</v>
          </cell>
          <cell r="X24357">
            <v>2.2462099999999999E-4</v>
          </cell>
        </row>
        <row r="24358">
          <cell r="H24358" t="str">
            <v>GUF2101051014</v>
          </cell>
          <cell r="W24358">
            <v>0.01</v>
          </cell>
          <cell r="X24358">
            <v>1.1284722222222223E-4</v>
          </cell>
        </row>
        <row r="24359">
          <cell r="H24359" t="str">
            <v>GUF2101051023</v>
          </cell>
          <cell r="W24359">
            <v>0.04</v>
          </cell>
          <cell r="X24359">
            <v>4.5158312500000002E-4</v>
          </cell>
        </row>
        <row r="24360">
          <cell r="H24360" t="str">
            <v>GUF2101051043</v>
          </cell>
          <cell r="W24360">
            <v>0.01</v>
          </cell>
          <cell r="X24360">
            <v>1.125E-4</v>
          </cell>
        </row>
        <row r="24361">
          <cell r="H24361" t="str">
            <v>GUF2101059005</v>
          </cell>
          <cell r="W24361">
            <v>0.12</v>
          </cell>
          <cell r="X24361">
            <v>1.355044650655022E-3</v>
          </cell>
        </row>
        <row r="24362">
          <cell r="H24362" t="str">
            <v>GUF2101059006</v>
          </cell>
          <cell r="W24362">
            <v>0.11</v>
          </cell>
          <cell r="X24362">
            <v>1.2420792E-3</v>
          </cell>
        </row>
        <row r="24363">
          <cell r="H24363" t="str">
            <v>GUF2101061027</v>
          </cell>
          <cell r="W24363">
            <v>0.05</v>
          </cell>
          <cell r="X24363">
            <v>5.64545125E-4</v>
          </cell>
        </row>
        <row r="24364">
          <cell r="H24364" t="str">
            <v>GUF2101061030</v>
          </cell>
          <cell r="W24364">
            <v>0.03</v>
          </cell>
          <cell r="X24364">
            <v>3.3863017241379307E-4</v>
          </cell>
        </row>
        <row r="24365">
          <cell r="H24365" t="str">
            <v>GUF2101081003</v>
          </cell>
          <cell r="W24365">
            <v>0.01</v>
          </cell>
          <cell r="X24365">
            <v>1.1296633790737564E-4</v>
          </cell>
        </row>
        <row r="24366">
          <cell r="H24366" t="str">
            <v>GUF2101081007</v>
          </cell>
          <cell r="W24366">
            <v>0.01</v>
          </cell>
          <cell r="X24366">
            <v>1.125E-4</v>
          </cell>
        </row>
        <row r="24367">
          <cell r="H24367" t="str">
            <v>GUF2101081010</v>
          </cell>
          <cell r="W24367">
            <v>0.01</v>
          </cell>
          <cell r="X24367">
            <v>1.1287499999999999E-4</v>
          </cell>
        </row>
        <row r="24368">
          <cell r="H24368" t="str">
            <v>GUF2101102023</v>
          </cell>
          <cell r="W24368">
            <v>0.01</v>
          </cell>
          <cell r="X24368">
            <v>1.129490469208211E-4</v>
          </cell>
        </row>
        <row r="24369">
          <cell r="H24369" t="str">
            <v>GUF2101105019</v>
          </cell>
          <cell r="W24369">
            <v>7.0000000000000007E-2</v>
          </cell>
          <cell r="X24369">
            <v>7.7425000000000009E-4</v>
          </cell>
        </row>
        <row r="24370">
          <cell r="H24370" t="str">
            <v>GUF211900039</v>
          </cell>
          <cell r="W24370">
            <v>0.12000000000000001</v>
          </cell>
          <cell r="X24370">
            <v>1.3546194444444444E-3</v>
          </cell>
        </row>
        <row r="24371">
          <cell r="H24371" t="str">
            <v>GUY0301001029</v>
          </cell>
          <cell r="W24371">
            <v>0.01</v>
          </cell>
          <cell r="X24371">
            <v>1.171875E-4</v>
          </cell>
        </row>
        <row r="24372">
          <cell r="H24372" t="str">
            <v>GUY0301003004</v>
          </cell>
          <cell r="W24372">
            <v>0.05</v>
          </cell>
          <cell r="X24372">
            <v>5.6473799999999996E-4</v>
          </cell>
        </row>
        <row r="24373">
          <cell r="H24373" t="str">
            <v>GUY0301003018</v>
          </cell>
          <cell r="W24373">
            <v>0.04</v>
          </cell>
          <cell r="X24373">
            <v>4.511955E-4</v>
          </cell>
        </row>
        <row r="24374">
          <cell r="H24374" t="str">
            <v>GUY0301005041</v>
          </cell>
          <cell r="W24374">
            <v>0.01</v>
          </cell>
          <cell r="X24374">
            <v>1.1298076923076923E-4</v>
          </cell>
        </row>
        <row r="24375">
          <cell r="H24375" t="str">
            <v>GUY0301005043</v>
          </cell>
          <cell r="W24375">
            <v>0.02</v>
          </cell>
          <cell r="X24375">
            <v>2.2586292168674698E-4</v>
          </cell>
        </row>
        <row r="24376">
          <cell r="H24376" t="str">
            <v>GUY030100504513</v>
          </cell>
          <cell r="W24376">
            <v>0.02</v>
          </cell>
          <cell r="X24376">
            <v>2.2564666666666667E-4</v>
          </cell>
        </row>
        <row r="24377">
          <cell r="H24377" t="str">
            <v>GUY0301006022</v>
          </cell>
          <cell r="W24377">
            <v>0.01</v>
          </cell>
          <cell r="X24377">
            <v>1.1294642857142856E-4</v>
          </cell>
        </row>
        <row r="24378">
          <cell r="H24378" t="str">
            <v>GUY0301010009</v>
          </cell>
          <cell r="W24378">
            <v>0.01</v>
          </cell>
          <cell r="X24378">
            <v>1.171875E-4</v>
          </cell>
        </row>
        <row r="24379">
          <cell r="H24379" t="str">
            <v>GUY0301010010</v>
          </cell>
          <cell r="W24379">
            <v>0.01</v>
          </cell>
          <cell r="X24379">
            <v>1.123046875E-4</v>
          </cell>
        </row>
        <row r="24380">
          <cell r="H24380" t="str">
            <v>GUY0301010012</v>
          </cell>
          <cell r="W24380">
            <v>0.01</v>
          </cell>
          <cell r="X24380">
            <v>1.171875E-4</v>
          </cell>
        </row>
        <row r="24381">
          <cell r="H24381" t="str">
            <v>GUY0301010013</v>
          </cell>
          <cell r="W24381">
            <v>0.02</v>
          </cell>
          <cell r="X24381">
            <v>2.3077499999999999E-4</v>
          </cell>
        </row>
        <row r="24382">
          <cell r="H24382" t="str">
            <v>GUY0301010016</v>
          </cell>
          <cell r="W24382">
            <v>0.02</v>
          </cell>
          <cell r="X24382">
            <v>2.3077499999999999E-4</v>
          </cell>
        </row>
        <row r="24383">
          <cell r="H24383" t="str">
            <v>GUY0301010021</v>
          </cell>
          <cell r="W24383">
            <v>0.02</v>
          </cell>
          <cell r="X24383">
            <v>2.2585387205387205E-4</v>
          </cell>
        </row>
        <row r="24384">
          <cell r="H24384" t="str">
            <v>GUY0301010022</v>
          </cell>
          <cell r="W24384">
            <v>0.02</v>
          </cell>
          <cell r="X24384">
            <v>2.2579833641404808E-4</v>
          </cell>
        </row>
        <row r="24385">
          <cell r="H24385" t="str">
            <v>GUY0301010025</v>
          </cell>
          <cell r="W24385">
            <v>0.03</v>
          </cell>
          <cell r="X24385">
            <v>3.3829687499999995E-4</v>
          </cell>
        </row>
        <row r="24386">
          <cell r="H24386" t="str">
            <v>GUY0301010026</v>
          </cell>
          <cell r="W24386">
            <v>0.03</v>
          </cell>
          <cell r="X24386">
            <v>3.4818749999999997E-4</v>
          </cell>
        </row>
        <row r="24387">
          <cell r="H24387" t="str">
            <v>GUY0301010027</v>
          </cell>
          <cell r="W24387">
            <v>0.04</v>
          </cell>
          <cell r="X24387">
            <v>4.4576875000000002E-4</v>
          </cell>
        </row>
        <row r="24388">
          <cell r="H24388" t="str">
            <v>GUY0301010040</v>
          </cell>
          <cell r="W24388">
            <v>0.05</v>
          </cell>
          <cell r="X24388">
            <v>5.6433796296296299E-4</v>
          </cell>
        </row>
        <row r="24389">
          <cell r="H24389" t="str">
            <v>GUY0301010057</v>
          </cell>
          <cell r="W24389">
            <v>0.09</v>
          </cell>
          <cell r="X24389">
            <v>1.0162223333333334E-3</v>
          </cell>
        </row>
        <row r="24390">
          <cell r="H24390" t="str">
            <v>GUY0301010061</v>
          </cell>
          <cell r="W24390">
            <v>0.15</v>
          </cell>
          <cell r="X24390">
            <v>1.6939902777777778E-3</v>
          </cell>
        </row>
        <row r="24391">
          <cell r="H24391" t="str">
            <v>GUY0301010062</v>
          </cell>
          <cell r="W24391">
            <v>0.13999999999999999</v>
          </cell>
          <cell r="X24391">
            <v>1.5800435185185186E-3</v>
          </cell>
        </row>
        <row r="24392">
          <cell r="H24392" t="str">
            <v>GUY0301011074</v>
          </cell>
          <cell r="W24392">
            <v>0.06</v>
          </cell>
          <cell r="X24392">
            <v>6.7758792857142852E-4</v>
          </cell>
        </row>
        <row r="24393">
          <cell r="H24393" t="str">
            <v>GUY0301012011</v>
          </cell>
          <cell r="W24393">
            <v>0.08</v>
          </cell>
          <cell r="X24393">
            <v>9.0302268518518513E-4</v>
          </cell>
        </row>
        <row r="24394">
          <cell r="H24394" t="str">
            <v>GUY0301012018</v>
          </cell>
          <cell r="W24394">
            <v>0.05</v>
          </cell>
          <cell r="X24394">
            <v>5.6456655555555551E-4</v>
          </cell>
        </row>
        <row r="24395">
          <cell r="H24395" t="str">
            <v>GUY0301013006</v>
          </cell>
          <cell r="W24395">
            <v>0.02</v>
          </cell>
          <cell r="X24395">
            <v>2.258518E-4</v>
          </cell>
        </row>
        <row r="24396">
          <cell r="H24396" t="str">
            <v>GUY0301013015</v>
          </cell>
          <cell r="W24396">
            <v>0.05</v>
          </cell>
          <cell r="X24396">
            <v>5.6439511111111107E-4</v>
          </cell>
        </row>
        <row r="24397">
          <cell r="H24397" t="str">
            <v>GUY030101304314</v>
          </cell>
          <cell r="W24397">
            <v>0.01</v>
          </cell>
          <cell r="X24397">
            <v>1.171875E-4</v>
          </cell>
        </row>
        <row r="24398">
          <cell r="H24398" t="str">
            <v>GUY0301014001</v>
          </cell>
          <cell r="W24398">
            <v>0.05</v>
          </cell>
          <cell r="X24398">
            <v>5.6396650000000001E-4</v>
          </cell>
        </row>
        <row r="24399">
          <cell r="H24399" t="str">
            <v>GUY0301014002</v>
          </cell>
          <cell r="W24399">
            <v>0.05</v>
          </cell>
          <cell r="X24399">
            <v>5.6452356495468269E-4</v>
          </cell>
        </row>
        <row r="24400">
          <cell r="H24400" t="str">
            <v>GUY0301014003</v>
          </cell>
          <cell r="W24400">
            <v>7.0000000000000007E-2</v>
          </cell>
          <cell r="X24400">
            <v>7.9025116666666664E-4</v>
          </cell>
        </row>
        <row r="24401">
          <cell r="H24401" t="str">
            <v>GUY0301014004</v>
          </cell>
          <cell r="W24401">
            <v>0.06</v>
          </cell>
          <cell r="X24401">
            <v>6.7765925196850395E-4</v>
          </cell>
        </row>
        <row r="24402">
          <cell r="H24402" t="str">
            <v>GUY0301014006</v>
          </cell>
          <cell r="W24402">
            <v>7.0000000000000007E-2</v>
          </cell>
          <cell r="X24402">
            <v>7.9035440000000008E-4</v>
          </cell>
        </row>
        <row r="24403">
          <cell r="H24403" t="str">
            <v>GUY0301014007</v>
          </cell>
          <cell r="W24403">
            <v>7.0000000000000007E-2</v>
          </cell>
          <cell r="X24403">
            <v>7.9017742857142865E-4</v>
          </cell>
        </row>
        <row r="24404">
          <cell r="H24404" t="str">
            <v>GUY0301014008</v>
          </cell>
          <cell r="W24404">
            <v>7.0000000000000007E-2</v>
          </cell>
          <cell r="X24404">
            <v>7.9025116666666664E-4</v>
          </cell>
        </row>
        <row r="24405">
          <cell r="H24405" t="str">
            <v>GUY0301014024</v>
          </cell>
          <cell r="W24405">
            <v>0.03</v>
          </cell>
          <cell r="X24405">
            <v>3.3886544117647056E-4</v>
          </cell>
        </row>
        <row r="24406">
          <cell r="H24406" t="str">
            <v>GUY0301014029</v>
          </cell>
          <cell r="W24406">
            <v>4.9999999999999996E-2</v>
          </cell>
          <cell r="X24406">
            <v>5.6576666666666663E-4</v>
          </cell>
        </row>
        <row r="24407">
          <cell r="H24407" t="str">
            <v>GUY0301019007</v>
          </cell>
          <cell r="W24407">
            <v>0.01</v>
          </cell>
          <cell r="X24407">
            <v>1.125E-4</v>
          </cell>
        </row>
        <row r="24408">
          <cell r="H24408" t="str">
            <v>GUY0301019030</v>
          </cell>
          <cell r="W24408">
            <v>0.02</v>
          </cell>
          <cell r="X24408">
            <v>2.2615949999999998E-4</v>
          </cell>
        </row>
        <row r="24409">
          <cell r="H24409" t="str">
            <v>GUY0301019035</v>
          </cell>
          <cell r="W24409">
            <v>0.02</v>
          </cell>
          <cell r="X24409">
            <v>2.2115937500000001E-4</v>
          </cell>
        </row>
        <row r="24410">
          <cell r="H24410" t="str">
            <v>GUY0301019036</v>
          </cell>
          <cell r="W24410">
            <v>0.06</v>
          </cell>
          <cell r="X24410">
            <v>6.7736700000000001E-4</v>
          </cell>
        </row>
        <row r="24411">
          <cell r="H24411" t="str">
            <v>GUY0301019057</v>
          </cell>
          <cell r="W24411">
            <v>0.03</v>
          </cell>
          <cell r="X24411">
            <v>3.3713699999999999E-4</v>
          </cell>
        </row>
        <row r="24412">
          <cell r="H24412" t="str">
            <v>GUY0301019076</v>
          </cell>
          <cell r="W24412">
            <v>3.0000000000000002E-2</v>
          </cell>
          <cell r="X24412">
            <v>3.3890862341772149E-4</v>
          </cell>
        </row>
        <row r="24413">
          <cell r="H24413" t="str">
            <v>GUY0301019093</v>
          </cell>
          <cell r="W24413">
            <v>4.9999999999999996E-2</v>
          </cell>
          <cell r="X24413">
            <v>5.6449578488372099E-4</v>
          </cell>
        </row>
        <row r="24414">
          <cell r="H24414" t="str">
            <v>GUY0301020003</v>
          </cell>
          <cell r="W24414">
            <v>0.01</v>
          </cell>
          <cell r="X24414">
            <v>1.171875E-4</v>
          </cell>
        </row>
        <row r="24415">
          <cell r="H24415" t="str">
            <v>GUY0301020005</v>
          </cell>
          <cell r="W24415">
            <v>0.01</v>
          </cell>
          <cell r="X24415">
            <v>1.1328124999999999E-4</v>
          </cell>
        </row>
        <row r="24416">
          <cell r="H24416" t="str">
            <v>GUY0301020006</v>
          </cell>
          <cell r="W24416">
            <v>0.01</v>
          </cell>
          <cell r="X24416">
            <v>1.1290417057169635E-4</v>
          </cell>
        </row>
        <row r="24417">
          <cell r="H24417" t="str">
            <v>GUY0301020007</v>
          </cell>
          <cell r="W24417">
            <v>9.9999999999999985E-3</v>
          </cell>
          <cell r="X24417">
            <v>1.1288831360946746E-4</v>
          </cell>
        </row>
        <row r="24418">
          <cell r="H24418" t="str">
            <v>GUY0301020009</v>
          </cell>
          <cell r="W24418">
            <v>0.02</v>
          </cell>
          <cell r="X24418">
            <v>2.2582050847457622E-4</v>
          </cell>
        </row>
        <row r="24419">
          <cell r="H24419" t="str">
            <v>GUY0301020010</v>
          </cell>
          <cell r="W24419">
            <v>0.01</v>
          </cell>
          <cell r="X24419">
            <v>1.1294642857142856E-4</v>
          </cell>
        </row>
        <row r="24420">
          <cell r="H24420" t="str">
            <v>GUY030102001014</v>
          </cell>
          <cell r="W24420">
            <v>0.01</v>
          </cell>
          <cell r="X24420">
            <v>1.1276041666666666E-4</v>
          </cell>
        </row>
        <row r="24421">
          <cell r="H24421" t="str">
            <v>GUY0301020013</v>
          </cell>
          <cell r="W24421">
            <v>0.06</v>
          </cell>
          <cell r="X24421">
            <v>6.7736700000000001E-4</v>
          </cell>
        </row>
        <row r="24422">
          <cell r="H24422" t="str">
            <v>GUY0301020014</v>
          </cell>
          <cell r="W24422">
            <v>0.01</v>
          </cell>
          <cell r="X24422">
            <v>1.1287348714069592E-4</v>
          </cell>
        </row>
        <row r="24423">
          <cell r="H24423" t="str">
            <v>GUY0301020015</v>
          </cell>
          <cell r="W24423">
            <v>3.0000000000000002E-2</v>
          </cell>
          <cell r="X24423">
            <v>3.3793888888888885E-4</v>
          </cell>
        </row>
        <row r="24424">
          <cell r="H24424" t="str">
            <v>GUY0301020026</v>
          </cell>
          <cell r="W24424">
            <v>0.01</v>
          </cell>
          <cell r="X24424">
            <v>1.1293755912961211E-4</v>
          </cell>
        </row>
        <row r="24425">
          <cell r="H24425" t="str">
            <v>GUY0301020032</v>
          </cell>
          <cell r="W24425">
            <v>0.01</v>
          </cell>
          <cell r="X24425">
            <v>1.1298076923076923E-4</v>
          </cell>
        </row>
        <row r="24426">
          <cell r="H24426" t="str">
            <v>GUY0301021005</v>
          </cell>
          <cell r="W24426">
            <v>0.01</v>
          </cell>
          <cell r="X24426">
            <v>1.1294642857142856E-4</v>
          </cell>
        </row>
        <row r="24427">
          <cell r="H24427" t="str">
            <v>GUY0301021006</v>
          </cell>
          <cell r="W24427">
            <v>0.01</v>
          </cell>
          <cell r="X24427">
            <v>1.1298988621997471E-4</v>
          </cell>
        </row>
        <row r="24428">
          <cell r="H24428" t="str">
            <v>GUY0301021007</v>
          </cell>
          <cell r="W24428">
            <v>0.01</v>
          </cell>
          <cell r="X24428">
            <v>1.1284722222222223E-4</v>
          </cell>
        </row>
        <row r="24429">
          <cell r="H24429" t="str">
            <v>GUY0301021008</v>
          </cell>
          <cell r="W24429">
            <v>0.01</v>
          </cell>
          <cell r="X24429">
            <v>1.125E-4</v>
          </cell>
        </row>
        <row r="24430">
          <cell r="H24430" t="str">
            <v>GUY0301021009</v>
          </cell>
          <cell r="W24430">
            <v>0.01</v>
          </cell>
          <cell r="X24430">
            <v>1.1284722222222223E-4</v>
          </cell>
        </row>
        <row r="24431">
          <cell r="H24431" t="str">
            <v>GUY0301021014</v>
          </cell>
          <cell r="W24431">
            <v>0.01</v>
          </cell>
          <cell r="X24431">
            <v>1.1290455746367238E-4</v>
          </cell>
        </row>
        <row r="24432">
          <cell r="H24432" t="str">
            <v>GUY0301025023</v>
          </cell>
          <cell r="W24432">
            <v>0.04</v>
          </cell>
          <cell r="X24432">
            <v>4.5151134259259257E-4</v>
          </cell>
        </row>
        <row r="24433">
          <cell r="H24433" t="str">
            <v>GUY0301025024</v>
          </cell>
          <cell r="W24433">
            <v>0.04</v>
          </cell>
          <cell r="X24433">
            <v>4.5166739130434781E-4</v>
          </cell>
        </row>
        <row r="24434">
          <cell r="H24434" t="str">
            <v>GUY0301028003</v>
          </cell>
          <cell r="W24434">
            <v>0.01</v>
          </cell>
          <cell r="X24434">
            <v>1.1287878787878787E-4</v>
          </cell>
        </row>
        <row r="24435">
          <cell r="H24435" t="str">
            <v>GUY0301035001</v>
          </cell>
          <cell r="W24435">
            <v>0.02</v>
          </cell>
          <cell r="X24435">
            <v>2.2579319047619047E-4</v>
          </cell>
        </row>
        <row r="24436">
          <cell r="H24436" t="str">
            <v>GUY0301035007</v>
          </cell>
          <cell r="W24436">
            <v>0.01</v>
          </cell>
          <cell r="X24436">
            <v>1.1290760869565219E-4</v>
          </cell>
        </row>
        <row r="24437">
          <cell r="H24437" t="str">
            <v>GUY0301035008</v>
          </cell>
          <cell r="W24437">
            <v>0.01</v>
          </cell>
          <cell r="X24437">
            <v>1.1289062500000001E-4</v>
          </cell>
        </row>
        <row r="24438">
          <cell r="H24438" t="str">
            <v>GTAVSS0.85MMSQ(Y/G)</v>
          </cell>
          <cell r="W24438">
            <v>4.5</v>
          </cell>
          <cell r="X24438">
            <v>0</v>
          </cell>
        </row>
        <row r="24439">
          <cell r="H24439" t="str">
            <v>GTAVSS0.85MMSQ(O/W)</v>
          </cell>
          <cell r="W24439">
            <v>4.5</v>
          </cell>
          <cell r="X24439">
            <v>0</v>
          </cell>
        </row>
        <row r="24440">
          <cell r="H24440" t="str">
            <v>GTAVSS0.85MMSQ(R)</v>
          </cell>
          <cell r="W24440">
            <v>4.5</v>
          </cell>
          <cell r="X24440">
            <v>0</v>
          </cell>
        </row>
        <row r="24441">
          <cell r="H24441" t="str">
            <v>GTAVSS0.85MMSQ(B)</v>
          </cell>
          <cell r="W24441">
            <v>4.5</v>
          </cell>
          <cell r="X24441">
            <v>0</v>
          </cell>
        </row>
        <row r="24442">
          <cell r="H24442" t="str">
            <v>GTAVSS0.85MMSQ(W)</v>
          </cell>
          <cell r="W24442">
            <v>4.5</v>
          </cell>
          <cell r="X24442">
            <v>0</v>
          </cell>
        </row>
        <row r="24443">
          <cell r="H24443" t="str">
            <v>GTAVSS0.85MMSQ(V)</v>
          </cell>
          <cell r="W24443">
            <v>4.5</v>
          </cell>
          <cell r="X24443">
            <v>0</v>
          </cell>
        </row>
        <row r="24444">
          <cell r="H24444" t="str">
            <v>GTAVSS0.85MMSQ(Y)</v>
          </cell>
          <cell r="W24444">
            <v>4.5</v>
          </cell>
          <cell r="X24444">
            <v>0</v>
          </cell>
        </row>
        <row r="24445">
          <cell r="H24445" t="str">
            <v>GTAVSS0.85MMSQ(Y/B)</v>
          </cell>
          <cell r="W24445">
            <v>4.5</v>
          </cell>
          <cell r="X24445">
            <v>0</v>
          </cell>
        </row>
        <row r="24446">
          <cell r="H24446" t="str">
            <v>GTAVSS0.85MMSQ(Y/W)</v>
          </cell>
          <cell r="W24446">
            <v>4.5</v>
          </cell>
          <cell r="X24446">
            <v>0</v>
          </cell>
        </row>
        <row r="24447">
          <cell r="H24447" t="str">
            <v>GTAVSS0.85MMSQ(R/G)</v>
          </cell>
          <cell r="W24447">
            <v>4.5</v>
          </cell>
          <cell r="X24447">
            <v>0</v>
          </cell>
        </row>
        <row r="24448">
          <cell r="H24448" t="str">
            <v>GTAVSS0.85MMSQ(R/W)</v>
          </cell>
          <cell r="W24448">
            <v>4.5</v>
          </cell>
          <cell r="X24448">
            <v>0</v>
          </cell>
        </row>
        <row r="24449">
          <cell r="H24449" t="str">
            <v>GTAVSS0.85MMSQ(L/B)</v>
          </cell>
          <cell r="W24449">
            <v>4.5</v>
          </cell>
          <cell r="X24449">
            <v>0</v>
          </cell>
        </row>
        <row r="24450">
          <cell r="H24450" t="str">
            <v>GTAVSS0.85MMSQ(GR/Y)</v>
          </cell>
          <cell r="W24450">
            <v>4.5</v>
          </cell>
          <cell r="X24450">
            <v>0</v>
          </cell>
        </row>
        <row r="24451">
          <cell r="H24451" t="str">
            <v>GTAVSS0.85MMSQ(B/W)</v>
          </cell>
          <cell r="W24451">
            <v>4.5</v>
          </cell>
          <cell r="X24451">
            <v>0</v>
          </cell>
        </row>
        <row r="24452">
          <cell r="H24452" t="str">
            <v>GTAVSS1.25MMSQ(B)</v>
          </cell>
          <cell r="W24452">
            <v>6.44</v>
          </cell>
          <cell r="X24452">
            <v>0</v>
          </cell>
        </row>
        <row r="24453">
          <cell r="H24453" t="str">
            <v>GTAVSS1.25MMSQ(V)</v>
          </cell>
          <cell r="W24453">
            <v>6.44</v>
          </cell>
          <cell r="X24453">
            <v>0</v>
          </cell>
        </row>
        <row r="24454">
          <cell r="H24454" t="str">
            <v>GTAVSS1.25MMSQ(R/W)</v>
          </cell>
          <cell r="W24454">
            <v>6.44</v>
          </cell>
          <cell r="X24454">
            <v>0</v>
          </cell>
        </row>
        <row r="24455">
          <cell r="H24455" t="str">
            <v>GU770678-1</v>
          </cell>
          <cell r="W24455">
            <v>0.154</v>
          </cell>
          <cell r="X24455">
            <v>2.2219799111111108E-2</v>
          </cell>
        </row>
        <row r="24456">
          <cell r="H24456" t="str">
            <v>GUDJ6212-E6.3B</v>
          </cell>
          <cell r="W24456">
            <v>7.0000000000000007E-2</v>
          </cell>
          <cell r="X24456">
            <v>2.710219111111111E-3</v>
          </cell>
        </row>
        <row r="24457">
          <cell r="H24457" t="str">
            <v>GUDJ611-F7.8</v>
          </cell>
          <cell r="W24457">
            <v>6.2E-2</v>
          </cell>
          <cell r="X24457">
            <v>2.4007433333333335E-3</v>
          </cell>
        </row>
        <row r="24458">
          <cell r="H24458" t="str">
            <v>GU281934-2</v>
          </cell>
          <cell r="W24458">
            <v>1.7000000000000001E-2</v>
          </cell>
          <cell r="X24458">
            <v>6.5829645199999998E-4</v>
          </cell>
        </row>
        <row r="24459">
          <cell r="H24459" t="str">
            <v>GUDJ621-G2X0.6B</v>
          </cell>
          <cell r="W24459">
            <v>4.3999999999999997E-2</v>
          </cell>
          <cell r="X24459">
            <v>1.7039851499999999E-3</v>
          </cell>
        </row>
        <row r="24460">
          <cell r="H24460" t="str">
            <v>GU502016</v>
          </cell>
          <cell r="W24460">
            <v>1.6E-2</v>
          </cell>
          <cell r="X24460">
            <v>6.1955395000000001E-4</v>
          </cell>
        </row>
        <row r="24461">
          <cell r="H24461" t="str">
            <v>GUDJ70219Y-7.8-11/28</v>
          </cell>
          <cell r="W24461">
            <v>0.254</v>
          </cell>
          <cell r="X24461">
            <v>9.8361354000000012E-3</v>
          </cell>
        </row>
        <row r="24462">
          <cell r="H24462" t="str">
            <v>GUDJ622-3X0.6B</v>
          </cell>
          <cell r="W24462">
            <v>3.4000000000000002E-2</v>
          </cell>
          <cell r="X24462">
            <v>1.3165599333333333E-3</v>
          </cell>
        </row>
        <row r="24463">
          <cell r="H24463" t="str">
            <v>GUDJ616-2.2B</v>
          </cell>
          <cell r="W24463">
            <v>0.05</v>
          </cell>
          <cell r="X24463">
            <v>1.9357963666666665E-3</v>
          </cell>
        </row>
        <row r="24464">
          <cell r="H24464" t="str">
            <v>GUDJ625-2.2B</v>
          </cell>
          <cell r="W24464">
            <v>0.03</v>
          </cell>
          <cell r="X24464">
            <v>1.1617307999999998E-3</v>
          </cell>
        </row>
        <row r="24465">
          <cell r="H24465" t="str">
            <v>GUDJB621-C5X0.6X10/P</v>
          </cell>
          <cell r="W24465">
            <v>0.52</v>
          </cell>
          <cell r="X24465">
            <v>2.0134006666666666E-2</v>
          </cell>
        </row>
        <row r="24466">
          <cell r="H24466" t="str">
            <v>GU7157-3853-40</v>
          </cell>
          <cell r="W24466">
            <v>0.69</v>
          </cell>
          <cell r="X24466">
            <v>2.6722071360000002E-2</v>
          </cell>
        </row>
        <row r="24467">
          <cell r="H24467" t="str">
            <v>GU39-00-0038</v>
          </cell>
          <cell r="W24467">
            <v>1.7000000000000001E-2</v>
          </cell>
          <cell r="X24467">
            <v>6.5830572500000001E-4</v>
          </cell>
        </row>
        <row r="24468">
          <cell r="H24468" t="str">
            <v>GTP-F0102077001</v>
          </cell>
          <cell r="W24468">
            <v>6208</v>
          </cell>
          <cell r="X24468">
            <v>0</v>
          </cell>
        </row>
        <row r="24469">
          <cell r="H24469" t="str">
            <v>GTCKL5020#BLK-SMG-90</v>
          </cell>
          <cell r="W24469">
            <v>1600</v>
          </cell>
          <cell r="X24469">
            <v>0</v>
          </cell>
        </row>
        <row r="24470">
          <cell r="H24470" t="str">
            <v>GTCKL5020#GRY-PPG-70</v>
          </cell>
          <cell r="W24470">
            <v>1600</v>
          </cell>
          <cell r="X24470">
            <v>0</v>
          </cell>
        </row>
        <row r="24471">
          <cell r="H24471" t="str">
            <v>GTAIRBUBBLE1.3X100M</v>
          </cell>
          <cell r="W24471">
            <v>830</v>
          </cell>
          <cell r="X24471">
            <v>0</v>
          </cell>
        </row>
        <row r="24472">
          <cell r="H24472" t="str">
            <v>FTEB3Z13404L</v>
          </cell>
          <cell r="W24472">
            <v>1743</v>
          </cell>
          <cell r="X24472">
            <v>0</v>
          </cell>
        </row>
        <row r="24473">
          <cell r="H24473" t="str">
            <v>FTNU5Z14A698W</v>
          </cell>
          <cell r="W24473">
            <v>1347</v>
          </cell>
          <cell r="X24473">
            <v>0</v>
          </cell>
        </row>
        <row r="24474">
          <cell r="H24474" t="str">
            <v>FTN1WZ13405CF</v>
          </cell>
          <cell r="W24474">
            <v>2346</v>
          </cell>
          <cell r="X24474">
            <v>0</v>
          </cell>
        </row>
        <row r="24475">
          <cell r="H24475" t="str">
            <v>FTEB3Z19860F</v>
          </cell>
          <cell r="W24475">
            <v>1207</v>
          </cell>
          <cell r="X24475">
            <v>0</v>
          </cell>
        </row>
        <row r="24476">
          <cell r="H24476" t="str">
            <v>FTEB3Z17A870K</v>
          </cell>
          <cell r="W24476">
            <v>302</v>
          </cell>
          <cell r="X24476">
            <v>0</v>
          </cell>
        </row>
        <row r="24477">
          <cell r="H24477" t="str">
            <v>FTEB3Z17A024A</v>
          </cell>
          <cell r="W24477">
            <v>88</v>
          </cell>
          <cell r="X24477">
            <v>0</v>
          </cell>
        </row>
        <row r="24478">
          <cell r="H24478" t="str">
            <v>FTEB3Z17754E</v>
          </cell>
          <cell r="W24478">
            <v>333</v>
          </cell>
          <cell r="X24478">
            <v>0</v>
          </cell>
        </row>
        <row r="24479">
          <cell r="H24479" t="str">
            <v>FTEB3Z4120530C</v>
          </cell>
          <cell r="W24479">
            <v>717</v>
          </cell>
          <cell r="X24479">
            <v>0</v>
          </cell>
        </row>
        <row r="24480">
          <cell r="H24480" t="str">
            <v>FTEB3Z3A130C</v>
          </cell>
          <cell r="W24480">
            <v>849</v>
          </cell>
          <cell r="X24480">
            <v>0</v>
          </cell>
        </row>
        <row r="24481">
          <cell r="H24481" t="str">
            <v>FTEB3Z5500A</v>
          </cell>
          <cell r="W24481">
            <v>2812</v>
          </cell>
          <cell r="X24481">
            <v>0</v>
          </cell>
        </row>
        <row r="24482">
          <cell r="H24482" t="str">
            <v>FTEB3Z8005A</v>
          </cell>
          <cell r="W24482">
            <v>4758</v>
          </cell>
          <cell r="X24482">
            <v>0</v>
          </cell>
        </row>
        <row r="24483">
          <cell r="H24483" t="str">
            <v>FTW520215S440</v>
          </cell>
          <cell r="W24483">
            <v>54</v>
          </cell>
          <cell r="X24483">
            <v>0</v>
          </cell>
        </row>
        <row r="24484">
          <cell r="H24484" t="str">
            <v>FTEB3Z3A130A</v>
          </cell>
          <cell r="W24484">
            <v>849</v>
          </cell>
          <cell r="X24484">
            <v>0</v>
          </cell>
        </row>
        <row r="24485">
          <cell r="H24485" t="str">
            <v>FTAB3Z16102E</v>
          </cell>
          <cell r="W24485">
            <v>248</v>
          </cell>
          <cell r="X24485">
            <v>0</v>
          </cell>
        </row>
        <row r="24486">
          <cell r="H24486" t="str">
            <v>FTEB3Z5A649A</v>
          </cell>
          <cell r="W24486">
            <v>2859</v>
          </cell>
          <cell r="X24486">
            <v>0</v>
          </cell>
        </row>
        <row r="24487">
          <cell r="H24487" t="str">
            <v>FTEB3Z99253A10A</v>
          </cell>
          <cell r="W24487">
            <v>1200</v>
          </cell>
          <cell r="X24487">
            <v>0</v>
          </cell>
        </row>
        <row r="24488">
          <cell r="H24488" t="str">
            <v>FTJB3Z16103A</v>
          </cell>
          <cell r="W24488">
            <v>232</v>
          </cell>
          <cell r="X24488">
            <v>0</v>
          </cell>
        </row>
        <row r="24489">
          <cell r="H24489" t="str">
            <v>FTEB3Z2282D</v>
          </cell>
          <cell r="W24489">
            <v>208</v>
          </cell>
          <cell r="X24489">
            <v>0</v>
          </cell>
        </row>
        <row r="24490">
          <cell r="H24490" t="str">
            <v>FTJB3Z3079C</v>
          </cell>
          <cell r="W24490">
            <v>4483</v>
          </cell>
          <cell r="X24490">
            <v>0</v>
          </cell>
        </row>
        <row r="24491">
          <cell r="H24491" t="str">
            <v>FTJB3Z3078C</v>
          </cell>
          <cell r="W24491">
            <v>3810</v>
          </cell>
          <cell r="X24491">
            <v>0</v>
          </cell>
        </row>
        <row r="24492">
          <cell r="H24492" t="str">
            <v>FTJB3Z3079C</v>
          </cell>
          <cell r="W24492">
            <v>3810</v>
          </cell>
          <cell r="X24492">
            <v>0</v>
          </cell>
        </row>
        <row r="24493">
          <cell r="H24493" t="str">
            <v>FTE8UZ4N282A</v>
          </cell>
          <cell r="W24493">
            <v>23</v>
          </cell>
          <cell r="X24493">
            <v>0</v>
          </cell>
        </row>
        <row r="24494">
          <cell r="H24494" t="str">
            <v>FTLU2Z17V528H</v>
          </cell>
          <cell r="W24494">
            <v>234</v>
          </cell>
          <cell r="X24494">
            <v>0</v>
          </cell>
        </row>
        <row r="24495">
          <cell r="H24495" t="str">
            <v>FTPU2Z17V528L</v>
          </cell>
          <cell r="W24495">
            <v>234</v>
          </cell>
          <cell r="X24495">
            <v>0</v>
          </cell>
        </row>
        <row r="24496">
          <cell r="H24496" t="str">
            <v>FTJB3Z5C486D</v>
          </cell>
          <cell r="W24496">
            <v>323</v>
          </cell>
          <cell r="X24496">
            <v>0</v>
          </cell>
        </row>
        <row r="24497">
          <cell r="H24497" t="str">
            <v>FTEB3Z13008JW</v>
          </cell>
          <cell r="W24497">
            <v>3702</v>
          </cell>
          <cell r="X24497">
            <v>0</v>
          </cell>
        </row>
        <row r="24498">
          <cell r="H24498" t="str">
            <v>FTJB3Z4103100AA</v>
          </cell>
          <cell r="W24498">
            <v>3600</v>
          </cell>
          <cell r="X24498">
            <v>0</v>
          </cell>
        </row>
        <row r="24499">
          <cell r="H24499" t="str">
            <v>FTEB3Z4142006K</v>
          </cell>
          <cell r="W24499">
            <v>1800</v>
          </cell>
          <cell r="X24499">
            <v>0</v>
          </cell>
        </row>
        <row r="24500">
          <cell r="H24500" t="str">
            <v>FTEB3Z16138C</v>
          </cell>
          <cell r="W24500">
            <v>4448</v>
          </cell>
          <cell r="X24500">
            <v>0</v>
          </cell>
        </row>
        <row r="24501">
          <cell r="H24501" t="str">
            <v>FTPU2Z9601B</v>
          </cell>
          <cell r="W24501">
            <v>229</v>
          </cell>
          <cell r="X24501">
            <v>0</v>
          </cell>
        </row>
        <row r="24502">
          <cell r="H24502" t="str">
            <v>FTJB3Z8C291C</v>
          </cell>
          <cell r="W24502">
            <v>1019</v>
          </cell>
          <cell r="X24502">
            <v>0</v>
          </cell>
        </row>
        <row r="24503">
          <cell r="H24503" t="str">
            <v>FTHB3Z19N619B</v>
          </cell>
          <cell r="W24503">
            <v>180</v>
          </cell>
          <cell r="X24503">
            <v>0</v>
          </cell>
        </row>
        <row r="24504">
          <cell r="H24504" t="str">
            <v>FTCC1Z10346K</v>
          </cell>
          <cell r="W24504">
            <v>11743.2</v>
          </cell>
          <cell r="X24504">
            <v>0</v>
          </cell>
        </row>
        <row r="24505">
          <cell r="H24505" t="str">
            <v>FTN1WZ17D957NH</v>
          </cell>
          <cell r="W24505">
            <v>6215</v>
          </cell>
          <cell r="X24505">
            <v>0</v>
          </cell>
        </row>
        <row r="24506">
          <cell r="H24506" t="str">
            <v>FTN1WZ8C291A</v>
          </cell>
          <cell r="W24506">
            <v>1207</v>
          </cell>
          <cell r="X24506">
            <v>0</v>
          </cell>
        </row>
        <row r="24507">
          <cell r="H24507" t="str">
            <v>FTEB3Z5230C</v>
          </cell>
          <cell r="W24507">
            <v>8306</v>
          </cell>
          <cell r="X24507">
            <v>0</v>
          </cell>
        </row>
        <row r="24508">
          <cell r="H24508" t="str">
            <v>FTEB3Z2200B</v>
          </cell>
          <cell r="W24508">
            <v>1575</v>
          </cell>
          <cell r="X24508">
            <v>0</v>
          </cell>
        </row>
        <row r="24509">
          <cell r="H24509" t="str">
            <v>FTEB3Z4B496A</v>
          </cell>
          <cell r="W24509">
            <v>735</v>
          </cell>
          <cell r="X24509">
            <v>0</v>
          </cell>
        </row>
        <row r="24510">
          <cell r="H24510" t="str">
            <v>FTMB3Z1104D</v>
          </cell>
          <cell r="W24510">
            <v>771</v>
          </cell>
          <cell r="X24510">
            <v>0</v>
          </cell>
        </row>
        <row r="24511">
          <cell r="H24511" t="str">
            <v>FTEB3Z2200B</v>
          </cell>
          <cell r="W24511">
            <v>1575</v>
          </cell>
          <cell r="X24511">
            <v>0</v>
          </cell>
        </row>
        <row r="24512">
          <cell r="H24512" t="str">
            <v>FTEB3Z2C026A</v>
          </cell>
          <cell r="W24512">
            <v>1579</v>
          </cell>
          <cell r="X24512">
            <v>0</v>
          </cell>
        </row>
        <row r="24513">
          <cell r="H24513" t="str">
            <v>FTACPZ1012P</v>
          </cell>
          <cell r="W24513">
            <v>34</v>
          </cell>
          <cell r="X24513">
            <v>0</v>
          </cell>
        </row>
        <row r="24514">
          <cell r="H24514" t="str">
            <v>FTW713415S307</v>
          </cell>
          <cell r="W24514">
            <v>34</v>
          </cell>
          <cell r="X24514">
            <v>0</v>
          </cell>
        </row>
        <row r="24515">
          <cell r="H24515" t="str">
            <v>FTW520416S441</v>
          </cell>
          <cell r="W24515">
            <v>71</v>
          </cell>
          <cell r="X24515">
            <v>0</v>
          </cell>
        </row>
        <row r="24516">
          <cell r="H24516" t="str">
            <v>FTBK3Z6A228E</v>
          </cell>
          <cell r="W24516">
            <v>336</v>
          </cell>
          <cell r="X24516">
            <v>0</v>
          </cell>
        </row>
        <row r="24517">
          <cell r="H24517" t="str">
            <v>FTW717977S300</v>
          </cell>
          <cell r="W24517">
            <v>41</v>
          </cell>
          <cell r="X24517">
            <v>0</v>
          </cell>
        </row>
        <row r="24518">
          <cell r="H24518" t="str">
            <v>FTEB3Z8600C</v>
          </cell>
          <cell r="W24518">
            <v>3954</v>
          </cell>
          <cell r="X24518">
            <v>0</v>
          </cell>
        </row>
        <row r="24519">
          <cell r="H24519" t="str">
            <v>FTEB3Z14A068G</v>
          </cell>
          <cell r="W24519">
            <v>9675</v>
          </cell>
          <cell r="X24519">
            <v>0</v>
          </cell>
        </row>
        <row r="24520">
          <cell r="H24520" t="str">
            <v>FTEB3Z9H307A</v>
          </cell>
          <cell r="W24520">
            <v>7726</v>
          </cell>
          <cell r="X24520">
            <v>0</v>
          </cell>
        </row>
        <row r="24521">
          <cell r="H24521" t="str">
            <v>FTPU2Z9601B</v>
          </cell>
          <cell r="W24521">
            <v>366</v>
          </cell>
          <cell r="X24521">
            <v>0</v>
          </cell>
        </row>
        <row r="24522">
          <cell r="H24522" t="str">
            <v>FTP1WZ1007C</v>
          </cell>
          <cell r="W24522">
            <v>5134</v>
          </cell>
          <cell r="X24522">
            <v>0</v>
          </cell>
        </row>
        <row r="24523">
          <cell r="H24523" t="str">
            <v>FTDB3Z13405F</v>
          </cell>
          <cell r="W24523">
            <v>1743</v>
          </cell>
          <cell r="X24523">
            <v>0</v>
          </cell>
        </row>
        <row r="24524">
          <cell r="H24524" t="str">
            <v>FTPU2Z9601A</v>
          </cell>
          <cell r="W24524">
            <v>400</v>
          </cell>
          <cell r="X24524">
            <v>0</v>
          </cell>
        </row>
        <row r="24525">
          <cell r="H24525" t="str">
            <v>FTJB3Z17D957L</v>
          </cell>
          <cell r="W24525">
            <v>3756</v>
          </cell>
          <cell r="X24525">
            <v>0</v>
          </cell>
        </row>
        <row r="24526">
          <cell r="H24526" t="str">
            <v>FTPU2Z9601B</v>
          </cell>
          <cell r="W24526">
            <v>366</v>
          </cell>
          <cell r="X24526">
            <v>0</v>
          </cell>
        </row>
        <row r="24527">
          <cell r="H24527" t="str">
            <v>FTAB3Z7E395C</v>
          </cell>
          <cell r="W24527">
            <v>849</v>
          </cell>
          <cell r="X24527">
            <v>0</v>
          </cell>
        </row>
        <row r="24528">
          <cell r="H24528" t="str">
            <v>HT825CS-M0625-SUS</v>
          </cell>
          <cell r="W24528">
            <v>92.14</v>
          </cell>
          <cell r="X24528">
            <v>0</v>
          </cell>
        </row>
        <row r="24529">
          <cell r="H24529" t="str">
            <v>HT851XX-M16MK-RAW</v>
          </cell>
          <cell r="W24529">
            <v>51.739999999999995</v>
          </cell>
          <cell r="X24529">
            <v>0</v>
          </cell>
        </row>
        <row r="24530">
          <cell r="H24530" t="str">
            <v>HT52220-0A100</v>
          </cell>
          <cell r="W24530">
            <v>1626</v>
          </cell>
          <cell r="X24530">
            <v>0</v>
          </cell>
        </row>
        <row r="24531">
          <cell r="H24531" t="str">
            <v>HT41100-FR100-BLK</v>
          </cell>
          <cell r="W24531">
            <v>7500</v>
          </cell>
          <cell r="X24531">
            <v>0</v>
          </cell>
        </row>
        <row r="24532">
          <cell r="H24532" t="str">
            <v>HTJW200-0A110-000</v>
          </cell>
          <cell r="W24532">
            <v>3000</v>
          </cell>
          <cell r="X24532">
            <v>0</v>
          </cell>
        </row>
        <row r="24533">
          <cell r="H24533" t="str">
            <v>HTJW200-0A100-000</v>
          </cell>
          <cell r="W24533">
            <v>1900</v>
          </cell>
          <cell r="X24533">
            <v>0</v>
          </cell>
        </row>
        <row r="24534">
          <cell r="H24534" t="str">
            <v>HTJW200-0A500-000</v>
          </cell>
          <cell r="W24534">
            <v>1700</v>
          </cell>
          <cell r="X24534">
            <v>0</v>
          </cell>
        </row>
        <row r="24535">
          <cell r="H24535" t="str">
            <v>HTJW200-0A600-000</v>
          </cell>
          <cell r="W24535">
            <v>2500</v>
          </cell>
          <cell r="X24535">
            <v>0</v>
          </cell>
        </row>
        <row r="24536">
          <cell r="H24536" t="str">
            <v>HTJW200-0A700-000</v>
          </cell>
          <cell r="W24536">
            <v>2700</v>
          </cell>
          <cell r="X24536">
            <v>0</v>
          </cell>
        </row>
        <row r="24537">
          <cell r="H24537" t="str">
            <v>HTJW200-0AG00-000</v>
          </cell>
          <cell r="W24537">
            <v>1950</v>
          </cell>
          <cell r="X24537">
            <v>0</v>
          </cell>
        </row>
        <row r="24538">
          <cell r="H24538" t="str">
            <v>HTJW200-0AR00-000</v>
          </cell>
          <cell r="W24538">
            <v>2950</v>
          </cell>
          <cell r="X24538">
            <v>0</v>
          </cell>
        </row>
        <row r="24539">
          <cell r="H24539" t="str">
            <v>HTJW200-0AT00-000</v>
          </cell>
          <cell r="W24539">
            <v>2500</v>
          </cell>
          <cell r="X24539">
            <v>0</v>
          </cell>
        </row>
        <row r="24540">
          <cell r="H24540" t="str">
            <v>GTF0102073001</v>
          </cell>
          <cell r="W24540">
            <v>337.45</v>
          </cell>
          <cell r="X24540">
            <v>0</v>
          </cell>
        </row>
        <row r="24541">
          <cell r="H24541" t="str">
            <v>GTF0102089003</v>
          </cell>
          <cell r="W24541">
            <v>473.51</v>
          </cell>
          <cell r="X24541">
            <v>0</v>
          </cell>
        </row>
        <row r="24542">
          <cell r="H24542" t="str">
            <v>FTWSSM6C65A2330ML</v>
          </cell>
          <cell r="W24542">
            <v>110</v>
          </cell>
          <cell r="X24542">
            <v>0</v>
          </cell>
        </row>
        <row r="24543">
          <cell r="H24543" t="str">
            <v>QT811GS-S0890-BZ</v>
          </cell>
          <cell r="W24543">
            <v>10.39</v>
          </cell>
          <cell r="X24543">
            <v>0</v>
          </cell>
        </row>
        <row r="24544">
          <cell r="H24544" t="str">
            <v>HT841GS-S05XX-BZ</v>
          </cell>
          <cell r="W24544">
            <v>1.64</v>
          </cell>
          <cell r="X24544">
            <v>0</v>
          </cell>
        </row>
        <row r="24545">
          <cell r="H24545" t="str">
            <v>HT8531X-S08WD-BZ</v>
          </cell>
          <cell r="W24545">
            <v>0.63</v>
          </cell>
          <cell r="X24545">
            <v>0</v>
          </cell>
        </row>
        <row r="24546">
          <cell r="H24546" t="str">
            <v>HT8531X-S04AF-SUS</v>
          </cell>
          <cell r="W24546">
            <v>0.49</v>
          </cell>
          <cell r="X24546">
            <v>0</v>
          </cell>
        </row>
        <row r="24547">
          <cell r="H24547" t="str">
            <v>HT811GS-S0630-BZ</v>
          </cell>
          <cell r="W24547">
            <v>2.2200000000000002</v>
          </cell>
          <cell r="X24547">
            <v>0</v>
          </cell>
        </row>
        <row r="24548">
          <cell r="H24548" t="str">
            <v>HT811GS-S0820-BZ</v>
          </cell>
          <cell r="W24548">
            <v>3.64</v>
          </cell>
          <cell r="X24548">
            <v>0</v>
          </cell>
        </row>
        <row r="24549">
          <cell r="H24549" t="str">
            <v>HT811GS-S0835-BZ</v>
          </cell>
          <cell r="W24549">
            <v>4.2699999999999996</v>
          </cell>
          <cell r="X24549">
            <v>0</v>
          </cell>
        </row>
        <row r="24550">
          <cell r="H24550" t="str">
            <v>HT811GS-S1030-BZ</v>
          </cell>
          <cell r="W24550">
            <v>6.64</v>
          </cell>
          <cell r="X24550">
            <v>0</v>
          </cell>
        </row>
        <row r="24551">
          <cell r="H24551" t="str">
            <v>HT811GS-S1095-BZ</v>
          </cell>
          <cell r="W24551">
            <v>20.47</v>
          </cell>
          <cell r="X24551">
            <v>0</v>
          </cell>
        </row>
        <row r="24552">
          <cell r="H24552" t="str">
            <v>HT822LS-S0320-BZ</v>
          </cell>
          <cell r="W24552">
            <v>3.01</v>
          </cell>
          <cell r="X24552">
            <v>0</v>
          </cell>
        </row>
        <row r="24553">
          <cell r="H24553" t="str">
            <v>HT822LS-S0625-SZ</v>
          </cell>
          <cell r="W24553">
            <v>5.49</v>
          </cell>
          <cell r="X24553">
            <v>0</v>
          </cell>
        </row>
        <row r="24554">
          <cell r="H24554" t="str">
            <v>HT822LS-S0630-BZ</v>
          </cell>
          <cell r="W24554">
            <v>6.12</v>
          </cell>
          <cell r="X24554">
            <v>0</v>
          </cell>
        </row>
        <row r="24555">
          <cell r="H24555" t="str">
            <v>HT822LS-S0640-BZ</v>
          </cell>
          <cell r="W24555">
            <v>13.35</v>
          </cell>
          <cell r="X24555">
            <v>0</v>
          </cell>
        </row>
        <row r="24556">
          <cell r="H24556" t="str">
            <v>HT824LS-S0615-BZ</v>
          </cell>
          <cell r="W24556">
            <v>2.2999999999999998</v>
          </cell>
          <cell r="X24556">
            <v>0</v>
          </cell>
        </row>
        <row r="24557">
          <cell r="H24557" t="str">
            <v>HT824LS-S0830-BZ</v>
          </cell>
          <cell r="W24557">
            <v>5.8</v>
          </cell>
          <cell r="X24557">
            <v>0</v>
          </cell>
        </row>
        <row r="24558">
          <cell r="H24558" t="str">
            <v>HT841GS-S03XX-BZ</v>
          </cell>
          <cell r="W24558">
            <v>0.44</v>
          </cell>
          <cell r="X24558">
            <v>0</v>
          </cell>
        </row>
        <row r="24559">
          <cell r="H24559" t="str">
            <v>HT84NXS-S06XX-SZ</v>
          </cell>
          <cell r="W24559">
            <v>4.47</v>
          </cell>
          <cell r="X24559">
            <v>0</v>
          </cell>
        </row>
        <row r="24560">
          <cell r="H24560" t="str">
            <v>HT851XX-S03BC-BZ</v>
          </cell>
          <cell r="W24560">
            <v>0.22</v>
          </cell>
          <cell r="X24560">
            <v>0</v>
          </cell>
        </row>
        <row r="24561">
          <cell r="H24561" t="str">
            <v>HT851XX-S05FC-BZ</v>
          </cell>
          <cell r="W24561">
            <v>0.28000000000000003</v>
          </cell>
          <cell r="X24561">
            <v>0</v>
          </cell>
        </row>
        <row r="24562">
          <cell r="H24562" t="str">
            <v>HT851XX-S06FH-BZ</v>
          </cell>
          <cell r="W24562">
            <v>0.64</v>
          </cell>
          <cell r="X24562">
            <v>0</v>
          </cell>
        </row>
        <row r="24563">
          <cell r="H24563" t="str">
            <v>HT851XX-S06JF-BZ</v>
          </cell>
          <cell r="W24563">
            <v>2.1</v>
          </cell>
          <cell r="X24563">
            <v>0</v>
          </cell>
        </row>
        <row r="24564">
          <cell r="H24564" t="str">
            <v>HT851XX-S08JG-SUS</v>
          </cell>
          <cell r="W24564">
            <v>1.21</v>
          </cell>
          <cell r="X24564">
            <v>0</v>
          </cell>
        </row>
        <row r="24565">
          <cell r="H24565" t="str">
            <v>HT851XX-S08JL-BZ</v>
          </cell>
          <cell r="W24565">
            <v>0.83</v>
          </cell>
          <cell r="X24565">
            <v>0</v>
          </cell>
        </row>
        <row r="24566">
          <cell r="H24566" t="str">
            <v>HT851XX-S08MK-BZ</v>
          </cell>
          <cell r="W24566">
            <v>1.57</v>
          </cell>
          <cell r="X24566">
            <v>0</v>
          </cell>
        </row>
        <row r="24567">
          <cell r="H24567" t="str">
            <v>HT851XX-S10MN-SZ</v>
          </cell>
          <cell r="W24567">
            <v>4.45</v>
          </cell>
          <cell r="X24567">
            <v>0</v>
          </cell>
        </row>
        <row r="24568">
          <cell r="H24568" t="str">
            <v>HT8531X-S03ZC-BZ</v>
          </cell>
          <cell r="W24568">
            <v>0.72</v>
          </cell>
          <cell r="X24568">
            <v>0</v>
          </cell>
        </row>
        <row r="24569">
          <cell r="H24569" t="str">
            <v>HT8531X-S08WD-BZ</v>
          </cell>
          <cell r="W24569">
            <v>0.63</v>
          </cell>
          <cell r="X24569">
            <v>0</v>
          </cell>
        </row>
        <row r="24570">
          <cell r="H24570" t="str">
            <v>HT8531X-S10WE-BZ</v>
          </cell>
          <cell r="W24570">
            <v>1.76</v>
          </cell>
          <cell r="X24570">
            <v>0</v>
          </cell>
        </row>
        <row r="24571">
          <cell r="H24571" t="str">
            <v>QT811GC-S1240-BZ</v>
          </cell>
          <cell r="W24571">
            <v>16.22</v>
          </cell>
          <cell r="X24571">
            <v>0</v>
          </cell>
        </row>
        <row r="24572">
          <cell r="H24572" t="str">
            <v>QT811GS-S0845-BZ</v>
          </cell>
          <cell r="W24572">
            <v>5.22</v>
          </cell>
          <cell r="X24572">
            <v>0</v>
          </cell>
        </row>
        <row r="24573">
          <cell r="H24573" t="str">
            <v>QT811GS-S0855-BZ</v>
          </cell>
          <cell r="W24573">
            <v>7.78</v>
          </cell>
          <cell r="X24573">
            <v>0</v>
          </cell>
        </row>
        <row r="24574">
          <cell r="H24574" t="str">
            <v>QT851XX-S08LN-BZ</v>
          </cell>
          <cell r="W24574">
            <v>1.1399999999999999</v>
          </cell>
          <cell r="X24574">
            <v>0</v>
          </cell>
        </row>
        <row r="24575">
          <cell r="H24575" t="str">
            <v>QT851XX-S10LK-BZ</v>
          </cell>
          <cell r="W24575">
            <v>1.46</v>
          </cell>
          <cell r="X24575">
            <v>0</v>
          </cell>
        </row>
        <row r="24576">
          <cell r="H24576" t="str">
            <v>SUCAS-103-SL-A4D</v>
          </cell>
          <cell r="W24576">
            <v>875</v>
          </cell>
          <cell r="X24576">
            <v>65.002118499999995</v>
          </cell>
        </row>
        <row r="24577">
          <cell r="H24577" t="str">
            <v>SUCAS-103-SL-A4D</v>
          </cell>
          <cell r="W24577">
            <v>875</v>
          </cell>
          <cell r="X24577">
            <v>65.002118499999995</v>
          </cell>
        </row>
        <row r="24578">
          <cell r="H24578" t="str">
            <v>GTF0102074025</v>
          </cell>
          <cell r="W24578">
            <v>18.72</v>
          </cell>
          <cell r="X24578">
            <v>0</v>
          </cell>
        </row>
        <row r="24579">
          <cell r="H24579" t="str">
            <v>GTF0102073011</v>
          </cell>
          <cell r="W24579">
            <v>50</v>
          </cell>
          <cell r="X24579">
            <v>0</v>
          </cell>
        </row>
        <row r="24580">
          <cell r="H24580" t="str">
            <v>GTF0102074025</v>
          </cell>
          <cell r="W24580">
            <v>18.72</v>
          </cell>
          <cell r="X24580">
            <v>0</v>
          </cell>
        </row>
        <row r="24581">
          <cell r="H24581" t="str">
            <v>GTF0102063007</v>
          </cell>
          <cell r="W24581">
            <v>19.21</v>
          </cell>
          <cell r="X24581">
            <v>0</v>
          </cell>
        </row>
        <row r="24582">
          <cell r="H24582" t="str">
            <v>GTF0102063006</v>
          </cell>
          <cell r="W24582">
            <v>19.21</v>
          </cell>
          <cell r="X24582">
            <v>0</v>
          </cell>
        </row>
        <row r="24583">
          <cell r="H24583" t="str">
            <v>GTF0102074025</v>
          </cell>
          <cell r="W24583">
            <v>18.72</v>
          </cell>
          <cell r="X24583">
            <v>0</v>
          </cell>
        </row>
        <row r="24584">
          <cell r="H24584" t="str">
            <v>GTF0102073002</v>
          </cell>
          <cell r="W24584">
            <v>687</v>
          </cell>
          <cell r="X24584">
            <v>0</v>
          </cell>
        </row>
        <row r="24585">
          <cell r="H24585" t="str">
            <v>GTF0102074023</v>
          </cell>
          <cell r="W24585">
            <v>18.95</v>
          </cell>
          <cell r="X24585">
            <v>0</v>
          </cell>
        </row>
        <row r="24586">
          <cell r="H24586" t="str">
            <v>GTF0102074024</v>
          </cell>
          <cell r="W24586">
            <v>16.87</v>
          </cell>
          <cell r="X24586">
            <v>0</v>
          </cell>
        </row>
        <row r="24587">
          <cell r="H24587" t="str">
            <v>GTF0102077035</v>
          </cell>
          <cell r="W24587">
            <v>157</v>
          </cell>
          <cell r="X24587">
            <v>0</v>
          </cell>
        </row>
        <row r="24588">
          <cell r="H24588" t="str">
            <v>GTF0102086047</v>
          </cell>
          <cell r="W24588">
            <v>16</v>
          </cell>
          <cell r="X24588">
            <v>0</v>
          </cell>
        </row>
        <row r="24589">
          <cell r="H24589" t="str">
            <v>GTF0102086065</v>
          </cell>
          <cell r="W24589">
            <v>8.6199999999999992</v>
          </cell>
          <cell r="X24589">
            <v>0</v>
          </cell>
        </row>
        <row r="24590">
          <cell r="H24590" t="str">
            <v>GTF0102086066</v>
          </cell>
          <cell r="W24590">
            <v>8.6199999999999992</v>
          </cell>
          <cell r="X24590">
            <v>0</v>
          </cell>
        </row>
        <row r="24591">
          <cell r="H24591" t="str">
            <v>CO15RAP</v>
          </cell>
          <cell r="W24591">
            <v>93</v>
          </cell>
          <cell r="X24591">
            <v>0</v>
          </cell>
        </row>
        <row r="24592">
          <cell r="H24592" t="str">
            <v>GTF0102089531T</v>
          </cell>
          <cell r="W24592">
            <v>179.78</v>
          </cell>
          <cell r="X24592">
            <v>0</v>
          </cell>
        </row>
        <row r="24593">
          <cell r="H24593" t="str">
            <v>GTF0102089538T</v>
          </cell>
          <cell r="W24593">
            <v>230.52</v>
          </cell>
          <cell r="X24593">
            <v>0</v>
          </cell>
        </row>
        <row r="24594">
          <cell r="H24594" t="str">
            <v>GTF0102089525M</v>
          </cell>
          <cell r="W24594">
            <v>137.91999999999999</v>
          </cell>
          <cell r="X24594">
            <v>0</v>
          </cell>
        </row>
        <row r="24595">
          <cell r="H24595" t="str">
            <v>GTF0102089524M</v>
          </cell>
          <cell r="W24595">
            <v>2555.06</v>
          </cell>
          <cell r="X24595">
            <v>0</v>
          </cell>
        </row>
        <row r="24596">
          <cell r="H24596" t="str">
            <v>GTF0102081526M</v>
          </cell>
          <cell r="W24596">
            <v>22.72</v>
          </cell>
          <cell r="X24596">
            <v>0</v>
          </cell>
        </row>
        <row r="24597">
          <cell r="H24597" t="str">
            <v>GTF0102089533T</v>
          </cell>
          <cell r="W24597">
            <v>83.07</v>
          </cell>
          <cell r="X24597">
            <v>0</v>
          </cell>
        </row>
        <row r="24598">
          <cell r="H24598" t="str">
            <v>GTF0102089548M</v>
          </cell>
          <cell r="W24598">
            <v>112.35000000000001</v>
          </cell>
          <cell r="X24598">
            <v>0</v>
          </cell>
        </row>
        <row r="24599">
          <cell r="H24599" t="str">
            <v>GTF0102089524M</v>
          </cell>
          <cell r="W24599">
            <v>2555.06</v>
          </cell>
          <cell r="X24599">
            <v>0</v>
          </cell>
        </row>
        <row r="24600">
          <cell r="H24600" t="str">
            <v>GTF0102089525M</v>
          </cell>
          <cell r="W24600">
            <v>137.92000000000002</v>
          </cell>
          <cell r="X24600">
            <v>0</v>
          </cell>
        </row>
        <row r="24601">
          <cell r="H24601" t="str">
            <v>GTF0102089525M</v>
          </cell>
          <cell r="W24601">
            <v>137.92000000000002</v>
          </cell>
          <cell r="X24601">
            <v>0</v>
          </cell>
        </row>
        <row r="24602">
          <cell r="H24602" t="str">
            <v>GTF0102089548M</v>
          </cell>
          <cell r="W24602">
            <v>112.35</v>
          </cell>
          <cell r="X24602">
            <v>0</v>
          </cell>
        </row>
        <row r="24603">
          <cell r="H24603" t="str">
            <v>GTLOCGUID-BRKTT5</v>
          </cell>
          <cell r="W24603">
            <v>6.84</v>
          </cell>
          <cell r="X24603">
            <v>0</v>
          </cell>
        </row>
        <row r="24604">
          <cell r="H24604" t="str">
            <v>GTTRIANGL-BRKTT5</v>
          </cell>
          <cell r="W24604">
            <v>21.26</v>
          </cell>
          <cell r="X24604">
            <v>0</v>
          </cell>
        </row>
        <row r="24605">
          <cell r="H24605" t="str">
            <v>GTHUBLOCK-BRKTT5-RR</v>
          </cell>
          <cell r="W24605">
            <v>68.94</v>
          </cell>
          <cell r="X24605">
            <v>0</v>
          </cell>
        </row>
        <row r="24606">
          <cell r="H24606" t="str">
            <v>GTF0102089526M</v>
          </cell>
          <cell r="W24606">
            <v>159.71</v>
          </cell>
          <cell r="X24606">
            <v>0</v>
          </cell>
        </row>
        <row r="24607">
          <cell r="H24607" t="str">
            <v>GTF0102089538T</v>
          </cell>
          <cell r="W24607">
            <v>230.51999999999998</v>
          </cell>
          <cell r="X24607">
            <v>0</v>
          </cell>
        </row>
        <row r="24608">
          <cell r="H24608" t="str">
            <v>GUF0308035031</v>
          </cell>
          <cell r="W24608">
            <v>5.62</v>
          </cell>
          <cell r="X24608">
            <v>2.0168567500000001</v>
          </cell>
        </row>
        <row r="24609">
          <cell r="H24609" t="str">
            <v>GUF0308035028</v>
          </cell>
          <cell r="W24609">
            <v>86.18</v>
          </cell>
          <cell r="X24609">
            <v>30.927631590909087</v>
          </cell>
        </row>
        <row r="24610">
          <cell r="H24610" t="str">
            <v>GUF0308035031</v>
          </cell>
          <cell r="W24610">
            <v>5.62</v>
          </cell>
          <cell r="X24610">
            <v>2.0168567500000001</v>
          </cell>
        </row>
        <row r="24611">
          <cell r="H24611" t="str">
            <v>GUF0308007029</v>
          </cell>
          <cell r="W24611">
            <v>15.21</v>
          </cell>
          <cell r="X24611">
            <v>5.4584451666666665</v>
          </cell>
        </row>
        <row r="24612">
          <cell r="H24612" t="str">
            <v>GUF0308007030</v>
          </cell>
          <cell r="W24612">
            <v>15.21</v>
          </cell>
          <cell r="X24612">
            <v>5.4584451666666665</v>
          </cell>
        </row>
        <row r="24613">
          <cell r="H24613" t="str">
            <v>GUF0203006051</v>
          </cell>
          <cell r="W24613">
            <v>2.1300000000000003</v>
          </cell>
          <cell r="X24613">
            <v>0.76439622222222214</v>
          </cell>
        </row>
        <row r="24614">
          <cell r="H24614" t="str">
            <v>GUF0203006055</v>
          </cell>
          <cell r="W24614">
            <v>1.77</v>
          </cell>
          <cell r="X24614">
            <v>0.63519716666666659</v>
          </cell>
        </row>
        <row r="24615">
          <cell r="H24615" t="str">
            <v>GUF0203006056</v>
          </cell>
          <cell r="W24615">
            <v>1.77</v>
          </cell>
          <cell r="X24615">
            <v>0.63519716666666659</v>
          </cell>
        </row>
        <row r="24616">
          <cell r="H24616" t="str">
            <v>GUF0103036003</v>
          </cell>
          <cell r="W24616">
            <v>1.43</v>
          </cell>
          <cell r="X24616">
            <v>0.51320258333333335</v>
          </cell>
        </row>
        <row r="24617">
          <cell r="H24617" t="str">
            <v>GUF0203006053</v>
          </cell>
          <cell r="W24617">
            <v>4.29</v>
          </cell>
          <cell r="X24617">
            <v>1.5395561666666666</v>
          </cell>
        </row>
        <row r="24618">
          <cell r="H24618" t="str">
            <v>GUF0203006054</v>
          </cell>
          <cell r="W24618">
            <v>1.8900000000000001</v>
          </cell>
          <cell r="X24618">
            <v>0.67824714285714283</v>
          </cell>
        </row>
        <row r="24619">
          <cell r="H24619" t="str">
            <v>GUF0203007011</v>
          </cell>
          <cell r="W24619">
            <v>3.36</v>
          </cell>
          <cell r="X24619">
            <v>1.2058119999999999</v>
          </cell>
        </row>
        <row r="24620">
          <cell r="H24620" t="str">
            <v>GUF0203006051</v>
          </cell>
          <cell r="W24620">
            <v>2.13</v>
          </cell>
          <cell r="X24620">
            <v>0.7644031</v>
          </cell>
        </row>
        <row r="24621">
          <cell r="H24621" t="str">
            <v>GUF0203006053</v>
          </cell>
          <cell r="W24621">
            <v>4.29</v>
          </cell>
          <cell r="X24621">
            <v>1.5395561666666666</v>
          </cell>
        </row>
        <row r="24622">
          <cell r="H24622" t="str">
            <v>GUF0203006054</v>
          </cell>
          <cell r="W24622">
            <v>1.89</v>
          </cell>
          <cell r="X24622">
            <v>0.67823829999999985</v>
          </cell>
        </row>
        <row r="24623">
          <cell r="H24623" t="str">
            <v>GUF0203006055</v>
          </cell>
          <cell r="W24623">
            <v>1.77</v>
          </cell>
          <cell r="X24623">
            <v>0.63517137499999998</v>
          </cell>
        </row>
        <row r="24624">
          <cell r="H24624" t="str">
            <v>GUF0203006056</v>
          </cell>
          <cell r="W24624">
            <v>1.77</v>
          </cell>
          <cell r="X24624">
            <v>0.63509399999999994</v>
          </cell>
        </row>
        <row r="24625">
          <cell r="H24625" t="str">
            <v>GUF0203007011</v>
          </cell>
          <cell r="W24625">
            <v>3.36</v>
          </cell>
          <cell r="X24625">
            <v>1.2058119999999999</v>
          </cell>
        </row>
        <row r="24626">
          <cell r="H24626" t="str">
            <v>GUF0103038006</v>
          </cell>
          <cell r="W24626">
            <v>0.63</v>
          </cell>
          <cell r="X24626">
            <v>0.22601669999999999</v>
          </cell>
        </row>
        <row r="24627">
          <cell r="H24627" t="str">
            <v>GUF0203006052</v>
          </cell>
          <cell r="W24627">
            <v>3.9</v>
          </cell>
          <cell r="X24627">
            <v>1.3996208999999999</v>
          </cell>
        </row>
        <row r="24628">
          <cell r="H24628" t="str">
            <v>GUF0303002011</v>
          </cell>
          <cell r="W24628">
            <v>21.47</v>
          </cell>
          <cell r="X24628">
            <v>7.7050025</v>
          </cell>
        </row>
        <row r="24629">
          <cell r="H24629" t="str">
            <v>GUL0100000341</v>
          </cell>
          <cell r="W24629">
            <v>0.86</v>
          </cell>
          <cell r="X24629">
            <v>0.30867466666666671</v>
          </cell>
        </row>
        <row r="24630">
          <cell r="H24630" t="str">
            <v>GUF0103015059</v>
          </cell>
          <cell r="W24630">
            <v>1.75</v>
          </cell>
          <cell r="X24630">
            <v>0.62798323749999996</v>
          </cell>
        </row>
        <row r="24631">
          <cell r="H24631" t="str">
            <v>GUF0102086535</v>
          </cell>
          <cell r="W24631">
            <v>16.100000000000001</v>
          </cell>
          <cell r="X24631">
            <v>5.7777459999999996</v>
          </cell>
        </row>
        <row r="24632">
          <cell r="H24632" t="str">
            <v>GUF0102086536</v>
          </cell>
          <cell r="W24632">
            <v>16.100000000000001</v>
          </cell>
          <cell r="X24632">
            <v>5.7777459999999996</v>
          </cell>
        </row>
        <row r="24633">
          <cell r="H24633" t="str">
            <v>GUF0102087014</v>
          </cell>
          <cell r="W24633">
            <v>21.47</v>
          </cell>
          <cell r="X24633">
            <v>7.7050024999999991</v>
          </cell>
        </row>
        <row r="24634">
          <cell r="H24634" t="str">
            <v>GUF0103015060</v>
          </cell>
          <cell r="W24634">
            <v>0.12</v>
          </cell>
          <cell r="X24634">
            <v>4.3065540149999998E-2</v>
          </cell>
        </row>
        <row r="24635">
          <cell r="H24635" t="str">
            <v>GUF0102086085</v>
          </cell>
          <cell r="W24635">
            <v>4.9999999999999996E-2</v>
          </cell>
          <cell r="X24635">
            <v>1.7898799999999999E-2</v>
          </cell>
        </row>
        <row r="24636">
          <cell r="H24636" t="str">
            <v>GUF2101177002</v>
          </cell>
          <cell r="W24636">
            <v>0.21000000000000002</v>
          </cell>
          <cell r="X24636">
            <v>7.5314549999999994E-2</v>
          </cell>
        </row>
        <row r="24637">
          <cell r="H24637" t="str">
            <v>GUF0201013023</v>
          </cell>
          <cell r="W24637">
            <v>21.92</v>
          </cell>
          <cell r="X24637">
            <v>7.8665614999999995</v>
          </cell>
        </row>
        <row r="24638">
          <cell r="H24638" t="str">
            <v>GUF0201013024</v>
          </cell>
          <cell r="W24638">
            <v>21.92</v>
          </cell>
          <cell r="X24638">
            <v>7.8664583333333322</v>
          </cell>
        </row>
        <row r="24639">
          <cell r="H24639" t="str">
            <v>GUF0202006089</v>
          </cell>
          <cell r="W24639">
            <v>13.71</v>
          </cell>
          <cell r="X24639">
            <v>4.9201214999999996</v>
          </cell>
        </row>
        <row r="24640">
          <cell r="H24640" t="str">
            <v>GUF0204002037</v>
          </cell>
          <cell r="W24640">
            <v>16.66</v>
          </cell>
          <cell r="X24640">
            <v>5.9788178333333324</v>
          </cell>
        </row>
        <row r="24641">
          <cell r="H24641" t="str">
            <v>GUF0307003030</v>
          </cell>
          <cell r="W24641">
            <v>44.07</v>
          </cell>
          <cell r="X24641">
            <v>15.815449999999998</v>
          </cell>
        </row>
        <row r="24642">
          <cell r="H24642" t="str">
            <v>GUF0304004047</v>
          </cell>
          <cell r="W24642">
            <v>25.05</v>
          </cell>
          <cell r="X24642">
            <v>8.9897369999999981</v>
          </cell>
        </row>
        <row r="24643">
          <cell r="H24643" t="str">
            <v>GUF0304004047</v>
          </cell>
          <cell r="W24643">
            <v>25.05</v>
          </cell>
          <cell r="X24643">
            <v>8.9897369999999981</v>
          </cell>
        </row>
        <row r="24644">
          <cell r="H24644" t="str">
            <v>GUF0201002040</v>
          </cell>
          <cell r="W24644">
            <v>27.17</v>
          </cell>
          <cell r="X24644">
            <v>9.7505653750000008</v>
          </cell>
        </row>
        <row r="24645">
          <cell r="H24645" t="str">
            <v>GUF0199002029</v>
          </cell>
          <cell r="W24645">
            <v>7.0000000000000007E-2</v>
          </cell>
          <cell r="X24645">
            <v>5.1719899999999999E-2</v>
          </cell>
        </row>
        <row r="24646">
          <cell r="H24646" t="str">
            <v>GUF0103017037</v>
          </cell>
          <cell r="W24646">
            <v>4.71</v>
          </cell>
          <cell r="X24646">
            <v>3.4781609999999996</v>
          </cell>
        </row>
        <row r="24647">
          <cell r="H24647" t="str">
            <v>GUF0103017038</v>
          </cell>
          <cell r="W24647">
            <v>4.71</v>
          </cell>
          <cell r="X24647">
            <v>3.4781609999999996</v>
          </cell>
        </row>
        <row r="24648">
          <cell r="H24648" t="str">
            <v>GUF2111000182</v>
          </cell>
          <cell r="W24648">
            <v>9.8699999999999992</v>
          </cell>
          <cell r="X24648">
            <v>7.2887249999999995</v>
          </cell>
        </row>
        <row r="24649">
          <cell r="H24649" t="str">
            <v>GUF0307004007</v>
          </cell>
          <cell r="W24649">
            <v>2.4300000000000002</v>
          </cell>
          <cell r="X24649">
            <v>1.7945532166666667</v>
          </cell>
        </row>
        <row r="24650">
          <cell r="H24650" t="str">
            <v>GUF2101002017</v>
          </cell>
          <cell r="W24650">
            <v>0.02</v>
          </cell>
          <cell r="X24650">
            <v>1.47689846E-2</v>
          </cell>
        </row>
        <row r="24651">
          <cell r="H24651" t="str">
            <v>GUY0301006022</v>
          </cell>
          <cell r="W24651">
            <v>0.01</v>
          </cell>
          <cell r="X24651">
            <v>7.3845624999999996E-3</v>
          </cell>
        </row>
        <row r="24652">
          <cell r="H24652" t="str">
            <v>GUF2101043020</v>
          </cell>
          <cell r="W24652">
            <v>3.0000000000000002E-2</v>
          </cell>
          <cell r="X24652">
            <v>2.2139436249999998E-2</v>
          </cell>
        </row>
        <row r="24653">
          <cell r="H24653" t="str">
            <v>GTP-F0102089535T</v>
          </cell>
          <cell r="W24653">
            <v>926.45</v>
          </cell>
          <cell r="X24653">
            <v>0</v>
          </cell>
        </row>
        <row r="24654">
          <cell r="H24654" t="str">
            <v>GTP-F0102089535T</v>
          </cell>
          <cell r="W24654">
            <v>926.45</v>
          </cell>
          <cell r="X24654">
            <v>0</v>
          </cell>
        </row>
        <row r="24655">
          <cell r="H24655" t="str">
            <v>GUF0102077018</v>
          </cell>
          <cell r="W24655">
            <v>23.35</v>
          </cell>
          <cell r="X24655">
            <v>1.0224177750000001</v>
          </cell>
        </row>
        <row r="24656">
          <cell r="H24656" t="str">
            <v>GUF0102077032</v>
          </cell>
          <cell r="W24656">
            <v>2.35</v>
          </cell>
          <cell r="X24656">
            <v>0.10289946500000001</v>
          </cell>
        </row>
        <row r="24657">
          <cell r="H24657" t="str">
            <v>GUF0102077033</v>
          </cell>
          <cell r="W24657">
            <v>2.35</v>
          </cell>
          <cell r="X24657">
            <v>0.10289946500000001</v>
          </cell>
        </row>
        <row r="24658">
          <cell r="H24658" t="str">
            <v>GUF0102077034</v>
          </cell>
          <cell r="W24658">
            <v>1.22</v>
          </cell>
          <cell r="X24658">
            <v>5.3419699999999994E-2</v>
          </cell>
        </row>
        <row r="24659">
          <cell r="H24659" t="str">
            <v>GUF0102081003</v>
          </cell>
          <cell r="W24659">
            <v>5.33</v>
          </cell>
          <cell r="X24659">
            <v>0.23338156999999998</v>
          </cell>
        </row>
        <row r="24660">
          <cell r="H24660" t="str">
            <v>GUF0102081008</v>
          </cell>
          <cell r="W24660">
            <v>2.11</v>
          </cell>
          <cell r="X24660">
            <v>9.2395034999999986E-2</v>
          </cell>
        </row>
        <row r="24661">
          <cell r="H24661" t="str">
            <v>GUY0410024021410</v>
          </cell>
          <cell r="W24661">
            <v>1.04</v>
          </cell>
          <cell r="X24661">
            <v>4.553364E-2</v>
          </cell>
        </row>
        <row r="24662">
          <cell r="H24662" t="str">
            <v>GUY0410024021417</v>
          </cell>
          <cell r="W24662">
            <v>1.94</v>
          </cell>
          <cell r="X24662">
            <v>8.4942274999999998E-2</v>
          </cell>
        </row>
        <row r="24663">
          <cell r="H24663" t="str">
            <v>GUY0410024021418</v>
          </cell>
          <cell r="W24663">
            <v>0.71</v>
          </cell>
          <cell r="X24663">
            <v>3.1086179999999998E-2</v>
          </cell>
        </row>
        <row r="24664">
          <cell r="H24664" t="str">
            <v>GUF0102081003</v>
          </cell>
          <cell r="W24664">
            <v>5.33</v>
          </cell>
          <cell r="X24664">
            <v>0.20307109473684212</v>
          </cell>
        </row>
        <row r="24665">
          <cell r="H24665" t="str">
            <v>GUF0102081008</v>
          </cell>
          <cell r="W24665">
            <v>2.11</v>
          </cell>
          <cell r="X24665">
            <v>8.0395068421052623E-2</v>
          </cell>
        </row>
        <row r="24666">
          <cell r="H24666" t="str">
            <v>GUY0410024027402</v>
          </cell>
          <cell r="W24666">
            <v>1.41</v>
          </cell>
          <cell r="X24666">
            <v>5.3719426315789472E-2</v>
          </cell>
        </row>
        <row r="24667">
          <cell r="H24667" t="str">
            <v>GUY0410024027408</v>
          </cell>
          <cell r="W24667">
            <v>1.41</v>
          </cell>
          <cell r="X24667">
            <v>5.3719426315789472E-2</v>
          </cell>
        </row>
        <row r="24668">
          <cell r="H24668" t="str">
            <v>GUF0102081031</v>
          </cell>
          <cell r="W24668">
            <v>23.35</v>
          </cell>
          <cell r="X24668">
            <v>0.88962679999999994</v>
          </cell>
        </row>
        <row r="24669">
          <cell r="H24669" t="str">
            <v>GUF0102089078</v>
          </cell>
          <cell r="W24669">
            <v>4.4800000000000004</v>
          </cell>
          <cell r="X24669">
            <v>0.17068110526315788</v>
          </cell>
        </row>
        <row r="24670">
          <cell r="H24670" t="str">
            <v>GUF0102089079</v>
          </cell>
          <cell r="W24670">
            <v>4.4800000000000004</v>
          </cell>
          <cell r="X24670">
            <v>0.17068110526315788</v>
          </cell>
        </row>
        <row r="24671">
          <cell r="H24671" t="str">
            <v>GUY0410024021410</v>
          </cell>
          <cell r="W24671">
            <v>1.04</v>
          </cell>
          <cell r="X24671">
            <v>3.9619257894736838E-2</v>
          </cell>
        </row>
        <row r="24672">
          <cell r="H24672" t="str">
            <v>GUY0410024021417</v>
          </cell>
          <cell r="W24672">
            <v>1.9400000000000002</v>
          </cell>
          <cell r="X24672">
            <v>7.3908600000000005E-2</v>
          </cell>
        </row>
        <row r="24673">
          <cell r="H24673" t="str">
            <v>GUY0410024021418</v>
          </cell>
          <cell r="W24673">
            <v>0.71000000000000008</v>
          </cell>
          <cell r="X24673">
            <v>2.7048671052631579E-2</v>
          </cell>
        </row>
        <row r="24674">
          <cell r="H24674" t="str">
            <v>HT75410-0A510-000</v>
          </cell>
          <cell r="W24674">
            <v>5150</v>
          </cell>
          <cell r="X24674">
            <v>0</v>
          </cell>
        </row>
        <row r="24675">
          <cell r="H24675" t="str">
            <v>SUMAF-P1012503-1-904</v>
          </cell>
          <cell r="W24675">
            <v>6605.8</v>
          </cell>
          <cell r="X24675">
            <v>0</v>
          </cell>
        </row>
        <row r="24676">
          <cell r="H24676" t="str">
            <v>SUMAF-P1012503-1-905</v>
          </cell>
          <cell r="W24676">
            <v>8736.44</v>
          </cell>
          <cell r="X24676">
            <v>0</v>
          </cell>
        </row>
        <row r="24677">
          <cell r="H24677" t="str">
            <v>SUMAF-P1012503-1-902</v>
          </cell>
          <cell r="W24677">
            <v>11652.71</v>
          </cell>
          <cell r="X24677">
            <v>0</v>
          </cell>
        </row>
        <row r="24678">
          <cell r="H24678" t="str">
            <v>SUMAF-P1012503-901</v>
          </cell>
          <cell r="W24678">
            <v>10810.68</v>
          </cell>
          <cell r="X24678">
            <v>0</v>
          </cell>
        </row>
        <row r="24679">
          <cell r="H24679" t="str">
            <v>GTF0304001463</v>
          </cell>
          <cell r="W24679">
            <v>106.25</v>
          </cell>
          <cell r="X24679">
            <v>0</v>
          </cell>
        </row>
        <row r="24680">
          <cell r="H24680" t="str">
            <v>HT75440-0A300-GRN</v>
          </cell>
          <cell r="W24680">
            <v>887.85</v>
          </cell>
          <cell r="X24680">
            <v>0</v>
          </cell>
        </row>
        <row r="24681">
          <cell r="H24681" t="str">
            <v>HT75490-0A300-000</v>
          </cell>
          <cell r="W24681">
            <v>93.46</v>
          </cell>
          <cell r="X24681">
            <v>0</v>
          </cell>
        </row>
        <row r="24682">
          <cell r="H24682" t="str">
            <v>GUF0302002082</v>
          </cell>
          <cell r="W24682">
            <v>167</v>
          </cell>
          <cell r="X24682">
            <v>8.5002859624999996</v>
          </cell>
        </row>
        <row r="24683">
          <cell r="H24683" t="str">
            <v>HTP2221-FR200-000</v>
          </cell>
          <cell r="W24683">
            <v>80</v>
          </cell>
          <cell r="X24683">
            <v>0</v>
          </cell>
        </row>
        <row r="24684">
          <cell r="H24684" t="str">
            <v>HTP2270-0A100-000</v>
          </cell>
          <cell r="W24684">
            <v>99.97</v>
          </cell>
          <cell r="X24684">
            <v>0</v>
          </cell>
        </row>
        <row r="24685">
          <cell r="H24685" t="str">
            <v>GTF0102086032</v>
          </cell>
          <cell r="W24685">
            <v>28.05</v>
          </cell>
          <cell r="X24685">
            <v>0</v>
          </cell>
        </row>
        <row r="24686">
          <cell r="H24686" t="str">
            <v>GTF0102086036</v>
          </cell>
          <cell r="W24686">
            <v>171.93</v>
          </cell>
          <cell r="X24686">
            <v>0</v>
          </cell>
        </row>
        <row r="24687">
          <cell r="H24687" t="str">
            <v>GTF0102087008</v>
          </cell>
          <cell r="W24687">
            <v>24.2</v>
          </cell>
          <cell r="X24687">
            <v>0</v>
          </cell>
        </row>
        <row r="24688">
          <cell r="H24688" t="str">
            <v>GTF0102073001</v>
          </cell>
          <cell r="W24688">
            <v>337.45</v>
          </cell>
          <cell r="X24688">
            <v>0</v>
          </cell>
        </row>
        <row r="24689">
          <cell r="H24689" t="str">
            <v>GTNUT_M12X1.25</v>
          </cell>
          <cell r="W24689">
            <v>4.5</v>
          </cell>
          <cell r="X24689">
            <v>0</v>
          </cell>
        </row>
        <row r="24690">
          <cell r="H24690" t="str">
            <v>HT841HS-206XX-BZN</v>
          </cell>
          <cell r="W24690">
            <v>2.59</v>
          </cell>
          <cell r="X24690">
            <v>0</v>
          </cell>
        </row>
        <row r="24691">
          <cell r="H24691" t="str">
            <v>GTF0102086055</v>
          </cell>
          <cell r="W24691">
            <v>147.04</v>
          </cell>
          <cell r="X24691">
            <v>0</v>
          </cell>
        </row>
        <row r="24692">
          <cell r="H24692" t="str">
            <v>GTF0102073002</v>
          </cell>
          <cell r="W24692">
            <v>687</v>
          </cell>
          <cell r="X24692">
            <v>0</v>
          </cell>
        </row>
        <row r="24693">
          <cell r="H24693" t="str">
            <v>GTF0102074025</v>
          </cell>
          <cell r="W24693">
            <v>18.72</v>
          </cell>
          <cell r="X24693">
            <v>0</v>
          </cell>
        </row>
        <row r="24694">
          <cell r="H24694" t="str">
            <v>GTF0102086052</v>
          </cell>
          <cell r="W24694">
            <v>174.76</v>
          </cell>
          <cell r="X24694">
            <v>0</v>
          </cell>
        </row>
        <row r="24695">
          <cell r="H24695" t="str">
            <v>GTF0102086057</v>
          </cell>
          <cell r="W24695">
            <v>85.84</v>
          </cell>
          <cell r="X24695">
            <v>0</v>
          </cell>
        </row>
        <row r="24696">
          <cell r="H24696" t="str">
            <v>GTF0102086067</v>
          </cell>
          <cell r="W24696">
            <v>120.85</v>
          </cell>
          <cell r="X24696">
            <v>0</v>
          </cell>
        </row>
        <row r="24697">
          <cell r="H24697" t="str">
            <v>GTF0102086102</v>
          </cell>
          <cell r="W24697">
            <v>126.25999999999999</v>
          </cell>
          <cell r="X24697">
            <v>0</v>
          </cell>
        </row>
        <row r="24698">
          <cell r="H24698" t="str">
            <v>GTF0102087015</v>
          </cell>
          <cell r="W24698">
            <v>152.6</v>
          </cell>
          <cell r="X24698">
            <v>0</v>
          </cell>
        </row>
        <row r="24699">
          <cell r="H24699" t="str">
            <v>GTRHS4060T3.2L6000</v>
          </cell>
          <cell r="W24699">
            <v>637</v>
          </cell>
          <cell r="X24699">
            <v>0</v>
          </cell>
        </row>
        <row r="24700">
          <cell r="H24700" t="str">
            <v>GTF0102086540</v>
          </cell>
          <cell r="W24700">
            <v>127.5</v>
          </cell>
          <cell r="X24700">
            <v>0</v>
          </cell>
        </row>
        <row r="24701">
          <cell r="H24701" t="str">
            <v>GTF0102086541</v>
          </cell>
          <cell r="W24701">
            <v>25.35</v>
          </cell>
          <cell r="X24701">
            <v>0</v>
          </cell>
        </row>
        <row r="24702">
          <cell r="H24702" t="str">
            <v>GTF0102087505</v>
          </cell>
          <cell r="W24702">
            <v>627.25</v>
          </cell>
          <cell r="X24702">
            <v>0</v>
          </cell>
        </row>
        <row r="24703">
          <cell r="H24703" t="str">
            <v>GTF0102086524</v>
          </cell>
          <cell r="W24703">
            <v>1237.98</v>
          </cell>
          <cell r="X24703">
            <v>0</v>
          </cell>
        </row>
        <row r="24704">
          <cell r="H24704" t="str">
            <v>GTF0102081509M</v>
          </cell>
          <cell r="W24704">
            <v>130.49</v>
          </cell>
          <cell r="X24704">
            <v>0</v>
          </cell>
        </row>
        <row r="24705">
          <cell r="H24705" t="str">
            <v>GTF0102087513</v>
          </cell>
          <cell r="W24705">
            <v>146.69999999999999</v>
          </cell>
          <cell r="X24705">
            <v>0</v>
          </cell>
        </row>
        <row r="24706">
          <cell r="H24706" t="str">
            <v>GTF0102073514</v>
          </cell>
          <cell r="W24706">
            <v>29.94</v>
          </cell>
          <cell r="X24706">
            <v>0</v>
          </cell>
        </row>
        <row r="24707">
          <cell r="H24707" t="str">
            <v>GTF0102047524</v>
          </cell>
          <cell r="W24707">
            <v>119.83</v>
          </cell>
          <cell r="X24707">
            <v>0</v>
          </cell>
        </row>
        <row r="24708">
          <cell r="H24708" t="str">
            <v>GTF0102045502</v>
          </cell>
          <cell r="W24708">
            <v>453.71</v>
          </cell>
          <cell r="X24708">
            <v>0</v>
          </cell>
        </row>
        <row r="24709">
          <cell r="H24709" t="str">
            <v>GTF0102063502M</v>
          </cell>
          <cell r="W24709">
            <v>311.7</v>
          </cell>
          <cell r="X24709">
            <v>0</v>
          </cell>
        </row>
        <row r="24710">
          <cell r="H24710" t="str">
            <v>GTF0102077501M.1</v>
          </cell>
          <cell r="W24710">
            <v>22.44</v>
          </cell>
          <cell r="X24710">
            <v>0</v>
          </cell>
        </row>
        <row r="24711">
          <cell r="H24711" t="str">
            <v>GTF0102077501M.2</v>
          </cell>
          <cell r="W24711">
            <v>22.44</v>
          </cell>
          <cell r="X24711">
            <v>0</v>
          </cell>
        </row>
        <row r="24712">
          <cell r="H24712" t="str">
            <v>GTF0102081526M</v>
          </cell>
          <cell r="W24712">
            <v>22.72</v>
          </cell>
          <cell r="X24712">
            <v>0</v>
          </cell>
        </row>
        <row r="24713">
          <cell r="H24713" t="str">
            <v>GTF0102089524M</v>
          </cell>
          <cell r="W24713">
            <v>2555.06</v>
          </cell>
          <cell r="X24713">
            <v>0</v>
          </cell>
        </row>
        <row r="24714">
          <cell r="H24714" t="str">
            <v>GTF0102081526M</v>
          </cell>
          <cell r="W24714">
            <v>22.72</v>
          </cell>
          <cell r="X24714">
            <v>0</v>
          </cell>
        </row>
        <row r="24715">
          <cell r="H24715" t="str">
            <v>GTF0102086526</v>
          </cell>
          <cell r="W24715">
            <v>2184.15</v>
          </cell>
          <cell r="X24715">
            <v>0</v>
          </cell>
        </row>
        <row r="24716">
          <cell r="H24716" t="str">
            <v>GTF0102087001</v>
          </cell>
          <cell r="W24716">
            <v>8668</v>
          </cell>
          <cell r="X24716">
            <v>0</v>
          </cell>
        </row>
        <row r="24717">
          <cell r="H24717" t="str">
            <v>GTF0102086534</v>
          </cell>
          <cell r="W24717">
            <v>54.81</v>
          </cell>
          <cell r="X24717">
            <v>0</v>
          </cell>
        </row>
        <row r="24718">
          <cell r="H24718" t="str">
            <v>GTF0102089548M</v>
          </cell>
          <cell r="W24718">
            <v>112.35000000000001</v>
          </cell>
          <cell r="X24718">
            <v>0</v>
          </cell>
        </row>
        <row r="24719">
          <cell r="H24719" t="str">
            <v>GTF0102089554M</v>
          </cell>
          <cell r="W24719">
            <v>116.76</v>
          </cell>
          <cell r="X24719">
            <v>0</v>
          </cell>
        </row>
        <row r="24720">
          <cell r="H24720" t="str">
            <v>GTF0102089555M</v>
          </cell>
          <cell r="W24720">
            <v>104.23</v>
          </cell>
          <cell r="X24720">
            <v>0</v>
          </cell>
        </row>
        <row r="24721">
          <cell r="H24721" t="str">
            <v>GTF0102089524M</v>
          </cell>
          <cell r="W24721">
            <v>2555.06</v>
          </cell>
          <cell r="X24721">
            <v>0</v>
          </cell>
        </row>
        <row r="24722">
          <cell r="H24722" t="str">
            <v>GTF0102086529M</v>
          </cell>
          <cell r="W24722">
            <v>23.88</v>
          </cell>
          <cell r="X24722">
            <v>0</v>
          </cell>
        </row>
        <row r="24723">
          <cell r="H24723" t="str">
            <v>GTF0102089533T</v>
          </cell>
          <cell r="W24723">
            <v>83.07</v>
          </cell>
          <cell r="X24723">
            <v>0</v>
          </cell>
        </row>
        <row r="24724">
          <cell r="H24724" t="str">
            <v>GTF0102047503</v>
          </cell>
          <cell r="W24724">
            <v>268.52</v>
          </cell>
          <cell r="X24724">
            <v>0</v>
          </cell>
        </row>
        <row r="24725">
          <cell r="H24725" t="str">
            <v>GTAVSS1.25SQMM(Y/G)</v>
          </cell>
          <cell r="W24725">
            <v>6.44</v>
          </cell>
          <cell r="X24725">
            <v>0</v>
          </cell>
        </row>
        <row r="24726">
          <cell r="H24726" t="str">
            <v>GTTLCL35-8</v>
          </cell>
          <cell r="W24726">
            <v>8.8000000000000007</v>
          </cell>
          <cell r="X24726">
            <v>0</v>
          </cell>
        </row>
        <row r="24727">
          <cell r="H24727" t="str">
            <v>GTTLCL35-8</v>
          </cell>
          <cell r="W24727">
            <v>8.8000000000000007</v>
          </cell>
          <cell r="X24727">
            <v>0</v>
          </cell>
        </row>
        <row r="24728">
          <cell r="H24728" t="str">
            <v>GTP-F0102081510</v>
          </cell>
          <cell r="W24728">
            <v>42</v>
          </cell>
          <cell r="X24728">
            <v>0</v>
          </cell>
        </row>
        <row r="24729">
          <cell r="H24729" t="str">
            <v>GTP-F0102090001</v>
          </cell>
          <cell r="W24729">
            <v>8818</v>
          </cell>
          <cell r="X24729">
            <v>0</v>
          </cell>
        </row>
        <row r="24730">
          <cell r="H24730" t="str">
            <v>GTP-F0102090001</v>
          </cell>
          <cell r="W24730">
            <v>8818</v>
          </cell>
          <cell r="X24730">
            <v>0</v>
          </cell>
        </row>
        <row r="24731">
          <cell r="H24731" t="str">
            <v>GTP-F0102090001</v>
          </cell>
          <cell r="W24731">
            <v>8818</v>
          </cell>
          <cell r="X24731">
            <v>0</v>
          </cell>
        </row>
        <row r="24732">
          <cell r="H24732" t="str">
            <v>GTP-F0102081527T</v>
          </cell>
          <cell r="W24732">
            <v>395.53000000000003</v>
          </cell>
          <cell r="X24732">
            <v>0</v>
          </cell>
        </row>
        <row r="24733">
          <cell r="H24733" t="str">
            <v>GTP-F0102090001</v>
          </cell>
          <cell r="W24733">
            <v>8818</v>
          </cell>
          <cell r="X24733">
            <v>0</v>
          </cell>
        </row>
        <row r="24734">
          <cell r="H24734" t="str">
            <v>GTP-F0102090001</v>
          </cell>
          <cell r="W24734">
            <v>8818</v>
          </cell>
          <cell r="X24734">
            <v>0</v>
          </cell>
        </row>
        <row r="24735">
          <cell r="H24735" t="str">
            <v>GTP-F0102081510T</v>
          </cell>
          <cell r="W24735">
            <v>42</v>
          </cell>
          <cell r="X24735">
            <v>0</v>
          </cell>
        </row>
        <row r="24736">
          <cell r="H24736" t="str">
            <v>GTP-F0102090001</v>
          </cell>
          <cell r="W24736">
            <v>8818</v>
          </cell>
          <cell r="X24736">
            <v>0</v>
          </cell>
        </row>
        <row r="24737">
          <cell r="H24737" t="str">
            <v>GTP-F0102089529T</v>
          </cell>
          <cell r="W24737">
            <v>90</v>
          </cell>
          <cell r="X24737">
            <v>0</v>
          </cell>
        </row>
        <row r="24738">
          <cell r="H24738" t="str">
            <v>GTP-F0102090001</v>
          </cell>
          <cell r="W24738">
            <v>8818</v>
          </cell>
          <cell r="X24738">
            <v>0</v>
          </cell>
        </row>
        <row r="24739">
          <cell r="H24739" t="str">
            <v>GTP-F0102090001</v>
          </cell>
          <cell r="W24739">
            <v>8818</v>
          </cell>
          <cell r="X24739">
            <v>0</v>
          </cell>
        </row>
        <row r="24740">
          <cell r="H24740" t="str">
            <v>GTWRAPFILM-L300M</v>
          </cell>
          <cell r="W24740">
            <v>156</v>
          </cell>
          <cell r="X24740">
            <v>0</v>
          </cell>
        </row>
        <row r="24741">
          <cell r="H24741" t="str">
            <v>FTEB3Z13008JX</v>
          </cell>
          <cell r="W24741">
            <v>3702</v>
          </cell>
          <cell r="X24741">
            <v>0</v>
          </cell>
        </row>
        <row r="24742">
          <cell r="H24742" t="str">
            <v>FTEB3Z8200P</v>
          </cell>
          <cell r="W24742">
            <v>3702</v>
          </cell>
          <cell r="X24742">
            <v>0</v>
          </cell>
        </row>
        <row r="24743">
          <cell r="H24743" t="str">
            <v>FTJB3Z4103100AA</v>
          </cell>
          <cell r="W24743">
            <v>3600</v>
          </cell>
          <cell r="X24743">
            <v>0</v>
          </cell>
        </row>
        <row r="24744">
          <cell r="H24744" t="str">
            <v>FTJB3Z4103100AA</v>
          </cell>
          <cell r="W24744">
            <v>3600</v>
          </cell>
          <cell r="X24744">
            <v>0</v>
          </cell>
        </row>
        <row r="24745">
          <cell r="H24745" t="str">
            <v>FTJB3Z2103100W</v>
          </cell>
          <cell r="W24745">
            <v>2814</v>
          </cell>
          <cell r="X24745">
            <v>0</v>
          </cell>
        </row>
        <row r="24746">
          <cell r="H24746" t="str">
            <v>FTJB3Z2103100W</v>
          </cell>
          <cell r="W24746">
            <v>2814</v>
          </cell>
          <cell r="X24746">
            <v>0</v>
          </cell>
        </row>
        <row r="24747">
          <cell r="H24747" t="str">
            <v>FTEB3Z5F245A</v>
          </cell>
          <cell r="W24747">
            <v>336</v>
          </cell>
          <cell r="X24747">
            <v>0</v>
          </cell>
        </row>
        <row r="24748">
          <cell r="H24748" t="str">
            <v>FTEB3Z16103E</v>
          </cell>
          <cell r="W24748">
            <v>909</v>
          </cell>
          <cell r="X24748">
            <v>0</v>
          </cell>
        </row>
        <row r="24749">
          <cell r="H24749" t="str">
            <v>FTEB3Z16103B</v>
          </cell>
          <cell r="W24749">
            <v>909</v>
          </cell>
          <cell r="X24749">
            <v>0</v>
          </cell>
        </row>
        <row r="24750">
          <cell r="H24750" t="str">
            <v>FTJB3Z2103100W</v>
          </cell>
          <cell r="W24750">
            <v>2814</v>
          </cell>
          <cell r="X24750">
            <v>0</v>
          </cell>
        </row>
        <row r="24751">
          <cell r="H24751" t="str">
            <v>FTJB3Z4103100AA</v>
          </cell>
          <cell r="W24751">
            <v>3600</v>
          </cell>
          <cell r="X24751">
            <v>0</v>
          </cell>
        </row>
        <row r="24752">
          <cell r="H24752" t="str">
            <v>FTJB3Z3078C</v>
          </cell>
          <cell r="W24752">
            <v>3810</v>
          </cell>
          <cell r="X24752">
            <v>0</v>
          </cell>
        </row>
        <row r="24753">
          <cell r="H24753" t="str">
            <v>FTJB3Z3079C</v>
          </cell>
          <cell r="W24753">
            <v>3810</v>
          </cell>
          <cell r="X24753">
            <v>0</v>
          </cell>
        </row>
        <row r="24754">
          <cell r="H24754" t="str">
            <v>FTEB3Z4142006K</v>
          </cell>
          <cell r="W24754">
            <v>1800</v>
          </cell>
          <cell r="X24754">
            <v>0</v>
          </cell>
        </row>
        <row r="24755">
          <cell r="H24755" t="str">
            <v>FTFB3Z6K682Q</v>
          </cell>
          <cell r="W24755">
            <v>15377</v>
          </cell>
          <cell r="X24755">
            <v>0</v>
          </cell>
        </row>
        <row r="24756">
          <cell r="H24756" t="str">
            <v>FTEB3Z16103B</v>
          </cell>
          <cell r="W24756">
            <v>909</v>
          </cell>
          <cell r="X24756">
            <v>0</v>
          </cell>
        </row>
        <row r="24757">
          <cell r="H24757" t="str">
            <v>FTEB3Z3A130A</v>
          </cell>
          <cell r="W24757">
            <v>849</v>
          </cell>
          <cell r="X24757">
            <v>0</v>
          </cell>
        </row>
        <row r="24758">
          <cell r="H24758" t="str">
            <v>FTJB3Z8C324DD</v>
          </cell>
          <cell r="W24758">
            <v>4982</v>
          </cell>
          <cell r="X24758">
            <v>0</v>
          </cell>
        </row>
        <row r="24759">
          <cell r="H24759" t="str">
            <v>FT81AZ13466AA</v>
          </cell>
          <cell r="W24759">
            <v>47</v>
          </cell>
          <cell r="X24759">
            <v>0</v>
          </cell>
        </row>
        <row r="24760">
          <cell r="H24760" t="str">
            <v>FTW715618S437</v>
          </cell>
          <cell r="W24760">
            <v>21</v>
          </cell>
          <cell r="X24760">
            <v>0</v>
          </cell>
        </row>
        <row r="24761">
          <cell r="H24761" t="str">
            <v>FTJL3Z7N134A</v>
          </cell>
          <cell r="W24761">
            <v>42</v>
          </cell>
          <cell r="X24761">
            <v>0</v>
          </cell>
        </row>
        <row r="24762">
          <cell r="H24762" t="str">
            <v>FTHL3Z7052B</v>
          </cell>
          <cell r="W24762">
            <v>393</v>
          </cell>
          <cell r="X24762">
            <v>0</v>
          </cell>
        </row>
        <row r="24763">
          <cell r="H24763" t="str">
            <v>FTHL3Z7B442E</v>
          </cell>
          <cell r="W24763">
            <v>255</v>
          </cell>
          <cell r="X24763">
            <v>0</v>
          </cell>
        </row>
        <row r="24764">
          <cell r="H24764" t="str">
            <v>FTJL3Z7B164A</v>
          </cell>
          <cell r="W24764">
            <v>222</v>
          </cell>
          <cell r="X24764">
            <v>0</v>
          </cell>
        </row>
        <row r="24765">
          <cell r="H24765" t="str">
            <v>FTHL3Z7B442D</v>
          </cell>
          <cell r="W24765">
            <v>248</v>
          </cell>
          <cell r="X24765">
            <v>0</v>
          </cell>
        </row>
        <row r="24766">
          <cell r="H24766" t="str">
            <v>FTHL3Z7B164C</v>
          </cell>
          <cell r="W24766">
            <v>202</v>
          </cell>
          <cell r="X24766">
            <v>0</v>
          </cell>
        </row>
        <row r="24767">
          <cell r="H24767" t="str">
            <v>FTHL3Z7B442F</v>
          </cell>
          <cell r="W24767">
            <v>295</v>
          </cell>
          <cell r="X24767">
            <v>0</v>
          </cell>
        </row>
        <row r="24768">
          <cell r="H24768" t="str">
            <v>FTHL3Z7B164A</v>
          </cell>
          <cell r="W24768">
            <v>240</v>
          </cell>
          <cell r="X24768">
            <v>0</v>
          </cell>
        </row>
        <row r="24769">
          <cell r="H24769" t="str">
            <v>FTHL3Z7E085L</v>
          </cell>
          <cell r="W24769">
            <v>152</v>
          </cell>
          <cell r="X24769">
            <v>0</v>
          </cell>
        </row>
        <row r="24770">
          <cell r="H24770" t="str">
            <v>FTHL3Z7F220A</v>
          </cell>
          <cell r="W24770">
            <v>339</v>
          </cell>
          <cell r="X24770">
            <v>0</v>
          </cell>
        </row>
        <row r="24771">
          <cell r="H24771" t="str">
            <v>FTHL3Z7B164B</v>
          </cell>
          <cell r="W24771">
            <v>152</v>
          </cell>
          <cell r="X24771">
            <v>0</v>
          </cell>
        </row>
        <row r="24772">
          <cell r="H24772" t="str">
            <v>FTHL3Z7B442A</v>
          </cell>
          <cell r="W24772">
            <v>179</v>
          </cell>
          <cell r="X24772">
            <v>0</v>
          </cell>
        </row>
        <row r="24773">
          <cell r="H24773" t="str">
            <v>FTHL3Z7J402A</v>
          </cell>
          <cell r="W24773">
            <v>594</v>
          </cell>
          <cell r="X24773">
            <v>0</v>
          </cell>
        </row>
        <row r="24774">
          <cell r="H24774" t="str">
            <v>FTHL3Z7B164G</v>
          </cell>
          <cell r="W24774">
            <v>280</v>
          </cell>
          <cell r="X24774">
            <v>0</v>
          </cell>
        </row>
        <row r="24775">
          <cell r="H24775" t="str">
            <v>FTHL3Z7B164D</v>
          </cell>
          <cell r="W24775">
            <v>224</v>
          </cell>
          <cell r="X24775">
            <v>0</v>
          </cell>
        </row>
        <row r="24776">
          <cell r="H24776" t="str">
            <v>FTHL3Z7G091F</v>
          </cell>
          <cell r="W24776">
            <v>61</v>
          </cell>
          <cell r="X24776">
            <v>0</v>
          </cell>
        </row>
        <row r="24777">
          <cell r="H24777" t="str">
            <v>FTHL3Z7G091G</v>
          </cell>
          <cell r="W24777">
            <v>65</v>
          </cell>
          <cell r="X24777">
            <v>0</v>
          </cell>
        </row>
        <row r="24778">
          <cell r="H24778" t="str">
            <v>FTHL3Z7G242A</v>
          </cell>
          <cell r="W24778">
            <v>161</v>
          </cell>
          <cell r="X24778">
            <v>0</v>
          </cell>
        </row>
        <row r="24779">
          <cell r="H24779" t="str">
            <v>FTHL3Z7G091C</v>
          </cell>
          <cell r="W24779">
            <v>45</v>
          </cell>
          <cell r="X24779">
            <v>0</v>
          </cell>
        </row>
        <row r="24780">
          <cell r="H24780" t="str">
            <v>FTHL3Z7B399C</v>
          </cell>
          <cell r="W24780">
            <v>235</v>
          </cell>
          <cell r="X24780">
            <v>0</v>
          </cell>
        </row>
        <row r="24781">
          <cell r="H24781" t="str">
            <v>FTHL3Z7A248G</v>
          </cell>
          <cell r="W24781">
            <v>208</v>
          </cell>
          <cell r="X24781">
            <v>0</v>
          </cell>
        </row>
        <row r="24782">
          <cell r="H24782" t="str">
            <v>FTHL3Z7A248A</v>
          </cell>
          <cell r="W24782">
            <v>420</v>
          </cell>
          <cell r="X24782">
            <v>0</v>
          </cell>
        </row>
        <row r="24783">
          <cell r="H24783" t="str">
            <v>FTN1VZ78275A36AA</v>
          </cell>
          <cell r="W24783">
            <v>999</v>
          </cell>
          <cell r="X24783">
            <v>0</v>
          </cell>
        </row>
        <row r="24784">
          <cell r="H24784" t="str">
            <v>FT2M340943AB</v>
          </cell>
          <cell r="W24784">
            <v>121</v>
          </cell>
          <cell r="X24784">
            <v>0</v>
          </cell>
        </row>
        <row r="24785">
          <cell r="H24785" t="str">
            <v>FTAB3Z2K004C</v>
          </cell>
          <cell r="W24785">
            <v>121</v>
          </cell>
          <cell r="X24785">
            <v>0</v>
          </cell>
        </row>
        <row r="24786">
          <cell r="H24786" t="str">
            <v>FTAB3Z2K005C</v>
          </cell>
          <cell r="W24786">
            <v>121</v>
          </cell>
          <cell r="X24786">
            <v>0</v>
          </cell>
        </row>
        <row r="24787">
          <cell r="H24787" t="str">
            <v>FTEB3Z2K005A</v>
          </cell>
          <cell r="W24787">
            <v>248</v>
          </cell>
          <cell r="X24787">
            <v>0</v>
          </cell>
        </row>
        <row r="24788">
          <cell r="H24788" t="str">
            <v>FTGB3Z12B565A</v>
          </cell>
          <cell r="W24788">
            <v>4691</v>
          </cell>
          <cell r="X24788">
            <v>0</v>
          </cell>
        </row>
        <row r="24789">
          <cell r="H24789" t="str">
            <v>FTJB3Z14A068B</v>
          </cell>
          <cell r="W24789">
            <v>5217</v>
          </cell>
          <cell r="X24789">
            <v>0</v>
          </cell>
        </row>
        <row r="24790">
          <cell r="H24790" t="str">
            <v>FTEB3Z12A650E</v>
          </cell>
          <cell r="W24790">
            <v>12553</v>
          </cell>
          <cell r="X24790">
            <v>0</v>
          </cell>
        </row>
        <row r="24791">
          <cell r="H24791" t="str">
            <v>HT67281-FL100-BLK</v>
          </cell>
          <cell r="W24791">
            <v>1500</v>
          </cell>
          <cell r="X24791">
            <v>0</v>
          </cell>
        </row>
        <row r="24792">
          <cell r="H24792" t="str">
            <v>HT72522-0A100</v>
          </cell>
          <cell r="W24792">
            <v>639</v>
          </cell>
          <cell r="X24792">
            <v>0</v>
          </cell>
        </row>
        <row r="24793">
          <cell r="H24793" t="str">
            <v>HT52157-0A110</v>
          </cell>
          <cell r="W24793">
            <v>968</v>
          </cell>
          <cell r="X24793">
            <v>0</v>
          </cell>
        </row>
        <row r="24794">
          <cell r="H24794" t="str">
            <v>HT5218B-BB200-SUS</v>
          </cell>
          <cell r="W24794">
            <v>19.580000000000002</v>
          </cell>
          <cell r="X24794">
            <v>0</v>
          </cell>
        </row>
        <row r="24795">
          <cell r="H24795" t="str">
            <v>HT73160-0A500-BLK</v>
          </cell>
          <cell r="W24795">
            <v>859.95</v>
          </cell>
          <cell r="X24795">
            <v>0</v>
          </cell>
        </row>
        <row r="24796">
          <cell r="H24796" t="str">
            <v>HT824CS-M0625-SUS</v>
          </cell>
          <cell r="W24796">
            <v>4.7806499999999996</v>
          </cell>
          <cell r="X24796">
            <v>0</v>
          </cell>
        </row>
        <row r="24797">
          <cell r="H24797" t="str">
            <v>HT822CS-M0516-SUS</v>
          </cell>
          <cell r="W24797">
            <v>7.7</v>
          </cell>
          <cell r="X24797">
            <v>0</v>
          </cell>
        </row>
        <row r="24798">
          <cell r="H24798" t="str">
            <v>HT825CS-M0625-SUS</v>
          </cell>
          <cell r="W24798">
            <v>92.14</v>
          </cell>
          <cell r="X24798">
            <v>0</v>
          </cell>
        </row>
        <row r="24799">
          <cell r="H24799" t="str">
            <v>HT37DA9-0A200-BLK</v>
          </cell>
          <cell r="W24799">
            <v>4299.0700000000006</v>
          </cell>
          <cell r="X24799">
            <v>0</v>
          </cell>
        </row>
        <row r="24800">
          <cell r="H24800" t="str">
            <v>HTP2241-FR500-000</v>
          </cell>
          <cell r="W24800">
            <v>80</v>
          </cell>
          <cell r="X24800">
            <v>0</v>
          </cell>
        </row>
        <row r="24801">
          <cell r="H24801" t="str">
            <v>HTP3217-0A100-BLU</v>
          </cell>
          <cell r="W24801">
            <v>168.44</v>
          </cell>
          <cell r="X24801">
            <v>0</v>
          </cell>
        </row>
        <row r="24802">
          <cell r="H24802" t="str">
            <v>HTP3217-0A120-000</v>
          </cell>
          <cell r="W24802">
            <v>188.74</v>
          </cell>
          <cell r="X24802">
            <v>0</v>
          </cell>
        </row>
        <row r="24803">
          <cell r="H24803" t="str">
            <v>HTP3217-FD300-000</v>
          </cell>
          <cell r="W24803">
            <v>153.21</v>
          </cell>
          <cell r="X24803">
            <v>0</v>
          </cell>
        </row>
        <row r="24804">
          <cell r="H24804" t="str">
            <v>HTP3217-FR110-000</v>
          </cell>
          <cell r="W24804">
            <v>108.58</v>
          </cell>
          <cell r="X24804">
            <v>0</v>
          </cell>
        </row>
        <row r="24805">
          <cell r="H24805" t="str">
            <v>GTF0102074028</v>
          </cell>
          <cell r="W24805">
            <v>5.9799999999999995</v>
          </cell>
          <cell r="X24805">
            <v>0</v>
          </cell>
        </row>
        <row r="24806">
          <cell r="H24806" t="str">
            <v>GTF0102074029</v>
          </cell>
          <cell r="W24806">
            <v>5.9799999999999995</v>
          </cell>
          <cell r="X24806">
            <v>0</v>
          </cell>
        </row>
        <row r="24807">
          <cell r="H24807" t="str">
            <v>GTF0102074028</v>
          </cell>
          <cell r="W24807">
            <v>5.98</v>
          </cell>
          <cell r="X24807">
            <v>0</v>
          </cell>
        </row>
        <row r="24808">
          <cell r="H24808" t="str">
            <v>GTF0102074029</v>
          </cell>
          <cell r="W24808">
            <v>5.98</v>
          </cell>
          <cell r="X24808">
            <v>0</v>
          </cell>
        </row>
        <row r="24809">
          <cell r="H24809" t="str">
            <v>GTF0102077007</v>
          </cell>
          <cell r="W24809">
            <v>23.1</v>
          </cell>
          <cell r="X24809">
            <v>0</v>
          </cell>
        </row>
        <row r="24810">
          <cell r="H24810" t="str">
            <v>GTF0102077041</v>
          </cell>
          <cell r="W24810">
            <v>22.02</v>
          </cell>
          <cell r="X24810">
            <v>0</v>
          </cell>
        </row>
        <row r="24811">
          <cell r="H24811" t="str">
            <v>GTF0102077016</v>
          </cell>
          <cell r="W24811">
            <v>28.24</v>
          </cell>
          <cell r="X24811">
            <v>0</v>
          </cell>
        </row>
        <row r="24812">
          <cell r="H24812" t="str">
            <v>GTF0102077005</v>
          </cell>
          <cell r="W24812">
            <v>249.94</v>
          </cell>
          <cell r="X24812">
            <v>0</v>
          </cell>
        </row>
        <row r="24813">
          <cell r="H24813" t="str">
            <v>GTF0102063065</v>
          </cell>
          <cell r="W24813">
            <v>43.830000000000005</v>
          </cell>
          <cell r="X24813">
            <v>0</v>
          </cell>
        </row>
        <row r="24814">
          <cell r="H24814" t="str">
            <v>GTF0102063065</v>
          </cell>
          <cell r="W24814">
            <v>43.83</v>
          </cell>
          <cell r="X24814">
            <v>0</v>
          </cell>
        </row>
        <row r="24815">
          <cell r="H24815" t="str">
            <v>HU63440-0A300-000</v>
          </cell>
          <cell r="W24815">
            <v>683</v>
          </cell>
          <cell r="X24815">
            <v>19.208006941176471</v>
          </cell>
        </row>
        <row r="24816">
          <cell r="H24816" t="str">
            <v>HU67213-0A800-000</v>
          </cell>
          <cell r="W24816">
            <v>55.88</v>
          </cell>
          <cell r="X24816">
            <v>1.5715135588235294</v>
          </cell>
        </row>
        <row r="24817">
          <cell r="H24817" t="str">
            <v>QE5R721-FU100-GRN</v>
          </cell>
          <cell r="W24817">
            <v>11.25</v>
          </cell>
          <cell r="X24817">
            <v>3.3955999232142853</v>
          </cell>
        </row>
        <row r="24818">
          <cell r="H24818" t="str">
            <v>HT54121-0A200-BLK</v>
          </cell>
          <cell r="W24818">
            <v>235</v>
          </cell>
          <cell r="X24818">
            <v>0</v>
          </cell>
        </row>
        <row r="24819">
          <cell r="H24819" t="str">
            <v>HT54122-0A200</v>
          </cell>
          <cell r="W24819">
            <v>235</v>
          </cell>
          <cell r="X24819">
            <v>0</v>
          </cell>
        </row>
        <row r="24820">
          <cell r="H24820" t="str">
            <v>GTF0102086524</v>
          </cell>
          <cell r="W24820">
            <v>1237.98</v>
          </cell>
          <cell r="X24820">
            <v>0</v>
          </cell>
        </row>
        <row r="24821">
          <cell r="H24821" t="str">
            <v>GTF0102087513</v>
          </cell>
          <cell r="W24821">
            <v>146.69999999999999</v>
          </cell>
          <cell r="X24821">
            <v>0</v>
          </cell>
        </row>
        <row r="24822">
          <cell r="H24822" t="str">
            <v>GTF0102063502M</v>
          </cell>
          <cell r="W24822">
            <v>311.70000000000005</v>
          </cell>
          <cell r="X24822">
            <v>0</v>
          </cell>
        </row>
        <row r="24823">
          <cell r="H24823" t="str">
            <v>GTF0102089540M</v>
          </cell>
          <cell r="W24823">
            <v>862.31999999999994</v>
          </cell>
          <cell r="X24823">
            <v>0</v>
          </cell>
        </row>
        <row r="24824">
          <cell r="H24824" t="str">
            <v>GTF0102077501M.1</v>
          </cell>
          <cell r="W24824">
            <v>22.44</v>
          </cell>
          <cell r="X24824">
            <v>0</v>
          </cell>
        </row>
        <row r="24825">
          <cell r="H24825" t="str">
            <v>GTF0102077501M.2</v>
          </cell>
          <cell r="W24825">
            <v>22.439999999999998</v>
          </cell>
          <cell r="X24825">
            <v>0</v>
          </cell>
        </row>
        <row r="24826">
          <cell r="H24826" t="str">
            <v>GTF0102081526M</v>
          </cell>
          <cell r="W24826">
            <v>22.72</v>
          </cell>
          <cell r="X24826">
            <v>0</v>
          </cell>
        </row>
        <row r="24827">
          <cell r="H24827" t="str">
            <v>GTF0102089525M</v>
          </cell>
          <cell r="W24827">
            <v>137.92000000000002</v>
          </cell>
          <cell r="X24827">
            <v>0</v>
          </cell>
        </row>
        <row r="24828">
          <cell r="H24828" t="str">
            <v>GTF0102089526M</v>
          </cell>
          <cell r="W24828">
            <v>159.71</v>
          </cell>
          <cell r="X24828">
            <v>0</v>
          </cell>
        </row>
        <row r="24829">
          <cell r="H24829" t="str">
            <v>HT61332-TB300-000</v>
          </cell>
          <cell r="W24829">
            <v>1060.92</v>
          </cell>
          <cell r="X24829">
            <v>0</v>
          </cell>
        </row>
        <row r="24830">
          <cell r="H24830" t="str">
            <v>HT67646-0A150-000</v>
          </cell>
          <cell r="W24830">
            <v>72.3</v>
          </cell>
          <cell r="X24830">
            <v>0</v>
          </cell>
        </row>
        <row r="24831">
          <cell r="H24831" t="str">
            <v>HT67646-0A150-000</v>
          </cell>
          <cell r="W24831">
            <v>72.3</v>
          </cell>
          <cell r="X24831">
            <v>0</v>
          </cell>
        </row>
        <row r="24832">
          <cell r="H24832" t="str">
            <v>QT67153-FB200</v>
          </cell>
          <cell r="W24832">
            <v>53.470000000000006</v>
          </cell>
          <cell r="X24832">
            <v>0</v>
          </cell>
        </row>
        <row r="24833">
          <cell r="H24833" t="str">
            <v>HT31322-FK200-BLK</v>
          </cell>
          <cell r="W24833">
            <v>186</v>
          </cell>
          <cell r="X24833">
            <v>0</v>
          </cell>
        </row>
        <row r="24834">
          <cell r="H24834" t="str">
            <v>HT31331-FK200-BLK</v>
          </cell>
          <cell r="W24834">
            <v>300</v>
          </cell>
          <cell r="X24834">
            <v>0</v>
          </cell>
        </row>
        <row r="24835">
          <cell r="H24835" t="str">
            <v>HT38400-FK100-BLK</v>
          </cell>
          <cell r="W24835">
            <v>390</v>
          </cell>
          <cell r="X24835">
            <v>0</v>
          </cell>
        </row>
        <row r="24836">
          <cell r="H24836" t="str">
            <v>HT38400-FK200-BLK</v>
          </cell>
          <cell r="W24836">
            <v>420</v>
          </cell>
          <cell r="X24836">
            <v>0</v>
          </cell>
        </row>
        <row r="24837">
          <cell r="H24837" t="str">
            <v>HT67281-FK100-000</v>
          </cell>
          <cell r="W24837">
            <v>150</v>
          </cell>
          <cell r="X24837">
            <v>0</v>
          </cell>
        </row>
        <row r="24838">
          <cell r="H24838" t="str">
            <v>HT31320-FK300-BLK</v>
          </cell>
          <cell r="W24838">
            <v>380</v>
          </cell>
          <cell r="X24838">
            <v>0</v>
          </cell>
        </row>
        <row r="24839">
          <cell r="H24839" t="str">
            <v>HT31322-FK100-BLK</v>
          </cell>
          <cell r="W24839">
            <v>355</v>
          </cell>
          <cell r="X24839">
            <v>0</v>
          </cell>
        </row>
        <row r="24840">
          <cell r="H24840" t="str">
            <v>GT2K-MATT-HD-CKL#501</v>
          </cell>
          <cell r="W24840">
            <v>350</v>
          </cell>
          <cell r="X24840">
            <v>0</v>
          </cell>
        </row>
        <row r="24841">
          <cell r="H24841" t="str">
            <v>GTCKL5020#SMG440M-RE</v>
          </cell>
          <cell r="W24841">
            <v>1800</v>
          </cell>
          <cell r="X24841">
            <v>0</v>
          </cell>
        </row>
        <row r="24842">
          <cell r="H24842" t="str">
            <v>GTCKL5020#SMG5005-BL</v>
          </cell>
          <cell r="W24842">
            <v>1600</v>
          </cell>
          <cell r="X24842">
            <v>0</v>
          </cell>
        </row>
        <row r="24843">
          <cell r="H24843" t="str">
            <v>GTCKL5020#SMG6204-D-</v>
          </cell>
          <cell r="W24843">
            <v>1400</v>
          </cell>
          <cell r="X24843">
            <v>0</v>
          </cell>
        </row>
        <row r="24844">
          <cell r="H24844" t="str">
            <v>GTCKL5020#SMG7021-BL</v>
          </cell>
          <cell r="W24844">
            <v>1900</v>
          </cell>
          <cell r="X24844">
            <v>0</v>
          </cell>
        </row>
        <row r="24845">
          <cell r="H24845" t="str">
            <v>GTCKL5020#SPPG2017-O</v>
          </cell>
          <cell r="W24845">
            <v>1800</v>
          </cell>
          <cell r="X24845">
            <v>0</v>
          </cell>
        </row>
        <row r="24846">
          <cell r="H24846" t="str">
            <v>GTCKL5020#SPPG6702-L</v>
          </cell>
          <cell r="W24846">
            <v>1950</v>
          </cell>
          <cell r="X24846">
            <v>0</v>
          </cell>
        </row>
        <row r="24847">
          <cell r="H24847" t="str">
            <v>GTCKL5020#SPPG9003-W</v>
          </cell>
          <cell r="W24847">
            <v>1500</v>
          </cell>
          <cell r="X24847">
            <v>0</v>
          </cell>
        </row>
        <row r="24848">
          <cell r="H24848" t="str">
            <v>GTCKL5020#SPPG9003-W</v>
          </cell>
          <cell r="W24848">
            <v>1300</v>
          </cell>
          <cell r="X24848">
            <v>0</v>
          </cell>
        </row>
        <row r="24849">
          <cell r="H24849" t="str">
            <v>BTSSH-SM105-F22</v>
          </cell>
          <cell r="W24849">
            <v>12500</v>
          </cell>
          <cell r="X24849">
            <v>0</v>
          </cell>
        </row>
        <row r="24850">
          <cell r="H24850" t="str">
            <v>BTSBH-SB1902-AA</v>
          </cell>
          <cell r="W24850">
            <v>15000</v>
          </cell>
          <cell r="X24850">
            <v>0</v>
          </cell>
        </row>
        <row r="24851">
          <cell r="H24851" t="str">
            <v>FTJB3Z16138B</v>
          </cell>
          <cell r="W24851">
            <v>2848</v>
          </cell>
          <cell r="X24851">
            <v>0</v>
          </cell>
        </row>
        <row r="24852">
          <cell r="H24852" t="str">
            <v>FTEB3Z8200P</v>
          </cell>
          <cell r="W24852">
            <v>3702</v>
          </cell>
          <cell r="X24852">
            <v>0</v>
          </cell>
        </row>
        <row r="24853">
          <cell r="H24853" t="str">
            <v>FTJB3Z4103100AA</v>
          </cell>
          <cell r="W24853">
            <v>3600</v>
          </cell>
          <cell r="X24853">
            <v>0</v>
          </cell>
        </row>
        <row r="24854">
          <cell r="H24854" t="str">
            <v>FTJB3Z4602C</v>
          </cell>
          <cell r="W24854">
            <v>15935</v>
          </cell>
          <cell r="X24854">
            <v>0</v>
          </cell>
        </row>
        <row r="24855">
          <cell r="H24855" t="str">
            <v>FTJB3Z8C291C</v>
          </cell>
          <cell r="W24855">
            <v>1019</v>
          </cell>
          <cell r="X24855">
            <v>0</v>
          </cell>
        </row>
        <row r="24856">
          <cell r="H24856" t="str">
            <v>FTAB3Z3B436C</v>
          </cell>
          <cell r="W24856">
            <v>1415</v>
          </cell>
          <cell r="X24856">
            <v>0</v>
          </cell>
        </row>
        <row r="24857">
          <cell r="H24857" t="str">
            <v>FTAB3Z3A427A</v>
          </cell>
          <cell r="W24857">
            <v>6205</v>
          </cell>
          <cell r="X24857">
            <v>0</v>
          </cell>
        </row>
        <row r="24858">
          <cell r="H24858" t="str">
            <v>FTEB3Z8146B</v>
          </cell>
          <cell r="W24858">
            <v>496</v>
          </cell>
          <cell r="X24858">
            <v>0</v>
          </cell>
        </row>
        <row r="24859">
          <cell r="H24859" t="str">
            <v>FTJB3Z9002D</v>
          </cell>
          <cell r="W24859">
            <v>6635</v>
          </cell>
          <cell r="X24859">
            <v>0</v>
          </cell>
        </row>
        <row r="24860">
          <cell r="H24860" t="str">
            <v>FTJB3Z5202C</v>
          </cell>
          <cell r="W24860">
            <v>2349</v>
          </cell>
          <cell r="X24860">
            <v>0</v>
          </cell>
        </row>
        <row r="24861">
          <cell r="H24861" t="str">
            <v>FTEB3Z4142006K</v>
          </cell>
          <cell r="W24861">
            <v>1800</v>
          </cell>
          <cell r="X24861">
            <v>0</v>
          </cell>
        </row>
        <row r="24862">
          <cell r="H24862" t="str">
            <v>FTJB3Z8200AK</v>
          </cell>
          <cell r="W24862">
            <v>3704</v>
          </cell>
          <cell r="X24862">
            <v>0</v>
          </cell>
        </row>
        <row r="24863">
          <cell r="H24863" t="str">
            <v>FTEB3Z13008EE</v>
          </cell>
          <cell r="W24863">
            <v>3531</v>
          </cell>
          <cell r="X24863">
            <v>0</v>
          </cell>
        </row>
        <row r="24864">
          <cell r="H24864" t="str">
            <v>FTJU2Z6731B</v>
          </cell>
          <cell r="W24864">
            <v>120</v>
          </cell>
          <cell r="X24864">
            <v>0</v>
          </cell>
        </row>
        <row r="24865">
          <cell r="H24865" t="str">
            <v>FTLU2Z9365A</v>
          </cell>
          <cell r="W24865">
            <v>262</v>
          </cell>
          <cell r="X24865">
            <v>0</v>
          </cell>
        </row>
        <row r="24866">
          <cell r="H24866" t="str">
            <v>FTAB3Z3B436C</v>
          </cell>
          <cell r="W24866">
            <v>1415</v>
          </cell>
          <cell r="X24866">
            <v>0</v>
          </cell>
        </row>
        <row r="24867">
          <cell r="H24867" t="str">
            <v>FTEB3Z8146B</v>
          </cell>
          <cell r="W24867">
            <v>496</v>
          </cell>
          <cell r="X24867">
            <v>0</v>
          </cell>
        </row>
        <row r="24868">
          <cell r="H24868" t="str">
            <v>FTJB3Z8600B</v>
          </cell>
          <cell r="W24868">
            <v>1204</v>
          </cell>
          <cell r="X24868">
            <v>0</v>
          </cell>
        </row>
        <row r="24869">
          <cell r="H24869" t="str">
            <v>FTJB3Z4A376D</v>
          </cell>
          <cell r="W24869">
            <v>8318</v>
          </cell>
          <cell r="X24869">
            <v>0</v>
          </cell>
        </row>
        <row r="24870">
          <cell r="H24870" t="str">
            <v>FTJB3Z17757A</v>
          </cell>
          <cell r="W24870">
            <v>2896</v>
          </cell>
          <cell r="X24870">
            <v>0</v>
          </cell>
        </row>
        <row r="24871">
          <cell r="H24871" t="str">
            <v>FTEB3Z13008JX</v>
          </cell>
          <cell r="W24871">
            <v>3702</v>
          </cell>
          <cell r="X24871">
            <v>0</v>
          </cell>
        </row>
        <row r="24872">
          <cell r="H24872" t="str">
            <v>FTJB3Z17D957H</v>
          </cell>
          <cell r="W24872">
            <v>1424</v>
          </cell>
          <cell r="X24872">
            <v>0</v>
          </cell>
        </row>
        <row r="24873">
          <cell r="H24873" t="str">
            <v>FTAB3Z3B436C</v>
          </cell>
          <cell r="W24873">
            <v>1415</v>
          </cell>
          <cell r="X24873">
            <v>0</v>
          </cell>
        </row>
        <row r="24874">
          <cell r="H24874" t="str">
            <v>FTJU2Z6731B</v>
          </cell>
          <cell r="W24874">
            <v>3408</v>
          </cell>
          <cell r="X24874">
            <v>0</v>
          </cell>
        </row>
        <row r="24875">
          <cell r="H24875" t="str">
            <v>FTEB3Z19D742M</v>
          </cell>
          <cell r="W24875">
            <v>872</v>
          </cell>
          <cell r="X24875">
            <v>0</v>
          </cell>
        </row>
        <row r="24876">
          <cell r="H24876" t="str">
            <v>FTEB3Z16005B</v>
          </cell>
          <cell r="W24876">
            <v>1568</v>
          </cell>
          <cell r="X24876">
            <v>0</v>
          </cell>
        </row>
        <row r="24877">
          <cell r="H24877" t="str">
            <v>FT9XF006427L</v>
          </cell>
          <cell r="W24877">
            <v>57</v>
          </cell>
          <cell r="X24877">
            <v>0</v>
          </cell>
        </row>
        <row r="24878">
          <cell r="H24878" t="str">
            <v>FTEB3Z16A550T</v>
          </cell>
          <cell r="W24878">
            <v>135</v>
          </cell>
          <cell r="X24878">
            <v>0</v>
          </cell>
        </row>
        <row r="24879">
          <cell r="H24879" t="str">
            <v>FTEB3Z5230C</v>
          </cell>
          <cell r="W24879">
            <v>8306</v>
          </cell>
          <cell r="X24879">
            <v>0</v>
          </cell>
        </row>
        <row r="24880">
          <cell r="H24880" t="str">
            <v>FTW719214S451</v>
          </cell>
          <cell r="W24880">
            <v>11</v>
          </cell>
          <cell r="X24880">
            <v>0</v>
          </cell>
        </row>
        <row r="24881">
          <cell r="H24881" t="str">
            <v>FTW520214S440</v>
          </cell>
          <cell r="W24881">
            <v>58</v>
          </cell>
          <cell r="X24881">
            <v>0</v>
          </cell>
        </row>
        <row r="24882">
          <cell r="H24882" t="str">
            <v>FTAB3Z14529G</v>
          </cell>
          <cell r="W24882">
            <v>2155</v>
          </cell>
          <cell r="X24882">
            <v>0</v>
          </cell>
        </row>
        <row r="24883">
          <cell r="H24883" t="str">
            <v>FTJB3Z1215B</v>
          </cell>
          <cell r="W24883">
            <v>1106</v>
          </cell>
          <cell r="X24883">
            <v>0</v>
          </cell>
        </row>
        <row r="24884">
          <cell r="H24884" t="str">
            <v>FTMB3Z3K186P</v>
          </cell>
          <cell r="W24884">
            <v>4731</v>
          </cell>
          <cell r="X24884">
            <v>0</v>
          </cell>
        </row>
        <row r="24885">
          <cell r="H24885" t="str">
            <v>FTMB3Z3K185P</v>
          </cell>
          <cell r="W24885">
            <v>4731</v>
          </cell>
          <cell r="X24885">
            <v>0</v>
          </cell>
        </row>
        <row r="24886">
          <cell r="H24886" t="str">
            <v>FTEB3Z2K004A</v>
          </cell>
          <cell r="W24886">
            <v>248</v>
          </cell>
          <cell r="X24886">
            <v>0</v>
          </cell>
        </row>
        <row r="24887">
          <cell r="H24887" t="str">
            <v>FTMB3Z1104C</v>
          </cell>
          <cell r="W24887">
            <v>875</v>
          </cell>
          <cell r="X24887">
            <v>0</v>
          </cell>
        </row>
        <row r="24888">
          <cell r="H24888" t="str">
            <v>FTFB3Z8620A</v>
          </cell>
          <cell r="W24888">
            <v>386</v>
          </cell>
          <cell r="X24888">
            <v>0</v>
          </cell>
        </row>
        <row r="24889">
          <cell r="H24889" t="str">
            <v>FTEB3Z7E373M</v>
          </cell>
          <cell r="W24889">
            <v>751</v>
          </cell>
          <cell r="X24889">
            <v>0</v>
          </cell>
        </row>
        <row r="24890">
          <cell r="H24890" t="str">
            <v>FTAB3Z2005D</v>
          </cell>
          <cell r="W24890">
            <v>4071</v>
          </cell>
          <cell r="X24890">
            <v>0</v>
          </cell>
        </row>
        <row r="24891">
          <cell r="H24891" t="str">
            <v>FTEB3Z8600C</v>
          </cell>
          <cell r="W24891">
            <v>3954</v>
          </cell>
          <cell r="X24891">
            <v>0</v>
          </cell>
        </row>
        <row r="24892">
          <cell r="H24892" t="str">
            <v>FTJB3Z6608C</v>
          </cell>
          <cell r="W24892">
            <v>1702</v>
          </cell>
          <cell r="X24892">
            <v>0</v>
          </cell>
        </row>
        <row r="24893">
          <cell r="H24893" t="str">
            <v>FTGK2Z6K254F</v>
          </cell>
          <cell r="W24893">
            <v>918</v>
          </cell>
          <cell r="X24893">
            <v>0</v>
          </cell>
        </row>
        <row r="24894">
          <cell r="H24894" t="str">
            <v>FTEB3Z14A068G</v>
          </cell>
          <cell r="W24894">
            <v>9675</v>
          </cell>
          <cell r="X24894">
            <v>0</v>
          </cell>
        </row>
        <row r="24895">
          <cell r="H24895" t="str">
            <v>FTFB3Z6312B</v>
          </cell>
          <cell r="W24895">
            <v>11149</v>
          </cell>
          <cell r="X24895">
            <v>0</v>
          </cell>
        </row>
        <row r="24896">
          <cell r="H24896" t="str">
            <v>FTJB3Z1215B</v>
          </cell>
          <cell r="W24896">
            <v>1106</v>
          </cell>
          <cell r="X24896">
            <v>0</v>
          </cell>
        </row>
        <row r="24897">
          <cell r="H24897" t="str">
            <v>FTAB3Z10346A</v>
          </cell>
          <cell r="W24897">
            <v>7458</v>
          </cell>
          <cell r="X24897">
            <v>0</v>
          </cell>
        </row>
        <row r="24898">
          <cell r="H24898" t="str">
            <v>FTDB3Z2C205B</v>
          </cell>
          <cell r="W24898">
            <v>999</v>
          </cell>
          <cell r="X24898">
            <v>0</v>
          </cell>
        </row>
        <row r="24899">
          <cell r="H24899" t="str">
            <v>FTAB3Z2123201E</v>
          </cell>
          <cell r="W24899">
            <v>2738</v>
          </cell>
          <cell r="X24899">
            <v>0</v>
          </cell>
        </row>
        <row r="24900">
          <cell r="H24900" t="str">
            <v>FTHL3Z7A098A</v>
          </cell>
          <cell r="W24900">
            <v>1006</v>
          </cell>
          <cell r="X24900">
            <v>0</v>
          </cell>
        </row>
        <row r="24901">
          <cell r="H24901" t="str">
            <v>FTN1WZ6025712J</v>
          </cell>
          <cell r="W24901">
            <v>393</v>
          </cell>
          <cell r="X24901">
            <v>0</v>
          </cell>
        </row>
        <row r="24902">
          <cell r="H24902" t="str">
            <v>FTEB3Z6477A</v>
          </cell>
          <cell r="W24902">
            <v>15146</v>
          </cell>
          <cell r="X24902">
            <v>0</v>
          </cell>
        </row>
        <row r="24903">
          <cell r="H24903" t="str">
            <v>FTMB3Z19703J</v>
          </cell>
          <cell r="W24903">
            <v>4691</v>
          </cell>
          <cell r="X24903">
            <v>0</v>
          </cell>
        </row>
        <row r="24904">
          <cell r="H24904" t="str">
            <v>HT39831-FU101-BLK</v>
          </cell>
          <cell r="W24904">
            <v>750</v>
          </cell>
          <cell r="X24904">
            <v>0</v>
          </cell>
        </row>
        <row r="24905">
          <cell r="H24905" t="str">
            <v>HT39831-FU101-BLK</v>
          </cell>
          <cell r="W24905">
            <v>750</v>
          </cell>
          <cell r="X24905">
            <v>0</v>
          </cell>
        </row>
        <row r="24906">
          <cell r="H24906" t="str">
            <v>GTF0304001545</v>
          </cell>
          <cell r="W24906">
            <v>2619.61</v>
          </cell>
          <cell r="X24906">
            <v>0</v>
          </cell>
        </row>
        <row r="24907">
          <cell r="H24907" t="str">
            <v>GTF0304002199</v>
          </cell>
          <cell r="W24907">
            <v>925.36999999999989</v>
          </cell>
          <cell r="X24907">
            <v>0</v>
          </cell>
        </row>
        <row r="24908">
          <cell r="H24908" t="str">
            <v>GTF0304016018</v>
          </cell>
          <cell r="W24908">
            <v>419</v>
          </cell>
          <cell r="X24908">
            <v>0</v>
          </cell>
        </row>
        <row r="24909">
          <cell r="H24909" t="str">
            <v>GTF0304001444</v>
          </cell>
          <cell r="W24909">
            <v>71.010000000000005</v>
          </cell>
          <cell r="X24909">
            <v>0</v>
          </cell>
        </row>
        <row r="24910">
          <cell r="H24910" t="str">
            <v>GTF0304001444</v>
          </cell>
          <cell r="W24910">
            <v>71.02</v>
          </cell>
          <cell r="X24910">
            <v>0</v>
          </cell>
        </row>
        <row r="24911">
          <cell r="H24911" t="str">
            <v>GTF0304001449</v>
          </cell>
          <cell r="W24911">
            <v>171.45999999999998</v>
          </cell>
          <cell r="X24911">
            <v>0</v>
          </cell>
        </row>
        <row r="24912">
          <cell r="H24912" t="str">
            <v>GTF0304001556</v>
          </cell>
          <cell r="W24912">
            <v>3134.02</v>
          </cell>
          <cell r="X24912">
            <v>0</v>
          </cell>
        </row>
        <row r="24913">
          <cell r="H24913" t="str">
            <v>GTF0304001565</v>
          </cell>
          <cell r="W24913">
            <v>2675.12</v>
          </cell>
          <cell r="X24913">
            <v>0</v>
          </cell>
        </row>
        <row r="24914">
          <cell r="H24914" t="str">
            <v>GTF0304002198</v>
          </cell>
          <cell r="W24914">
            <v>1589.3300000000002</v>
          </cell>
          <cell r="X24914">
            <v>0</v>
          </cell>
        </row>
        <row r="24915">
          <cell r="H24915" t="str">
            <v>GTF0304001463</v>
          </cell>
          <cell r="W24915">
            <v>24.23</v>
          </cell>
          <cell r="X24915">
            <v>0</v>
          </cell>
        </row>
        <row r="24916">
          <cell r="H24916" t="str">
            <v>GTF0102081527</v>
          </cell>
          <cell r="W24916">
            <v>1303.31</v>
          </cell>
          <cell r="X24916">
            <v>0</v>
          </cell>
        </row>
        <row r="24917">
          <cell r="H24917" t="str">
            <v>GTF0304001501</v>
          </cell>
          <cell r="W24917">
            <v>3007.48</v>
          </cell>
          <cell r="X24917">
            <v>0</v>
          </cell>
        </row>
        <row r="24918">
          <cell r="H24918" t="str">
            <v>GTF0304001503</v>
          </cell>
          <cell r="W24918">
            <v>26.01</v>
          </cell>
          <cell r="X24918">
            <v>0</v>
          </cell>
        </row>
        <row r="24919">
          <cell r="H24919" t="str">
            <v>GTF0304002228</v>
          </cell>
          <cell r="W24919">
            <v>1383.94</v>
          </cell>
          <cell r="X24919">
            <v>0</v>
          </cell>
        </row>
        <row r="24920">
          <cell r="H24920" t="str">
            <v>GTF0304016016</v>
          </cell>
          <cell r="W24920">
            <v>460.54999999999995</v>
          </cell>
          <cell r="X24920">
            <v>0</v>
          </cell>
        </row>
        <row r="24921">
          <cell r="H24921" t="str">
            <v>GTF0304001463</v>
          </cell>
          <cell r="W24921">
            <v>24.23</v>
          </cell>
          <cell r="X24921">
            <v>0</v>
          </cell>
        </row>
        <row r="24922">
          <cell r="H24922" t="str">
            <v>HWFL3Z14B166BA</v>
          </cell>
          <cell r="W24922">
            <v>15.34</v>
          </cell>
          <cell r="X24922">
            <v>3.6237586687500003</v>
          </cell>
        </row>
        <row r="24923">
          <cell r="H24923" t="str">
            <v>HWJK4Z99425B28DA</v>
          </cell>
          <cell r="W24923">
            <v>114.84</v>
          </cell>
          <cell r="X24923">
            <v>27.128546252500001</v>
          </cell>
        </row>
        <row r="24924">
          <cell r="H24924" t="str">
            <v>GTF0102089043</v>
          </cell>
          <cell r="W24924">
            <v>12</v>
          </cell>
          <cell r="X24924">
            <v>0</v>
          </cell>
        </row>
        <row r="24925">
          <cell r="H24925" t="str">
            <v>GTF0102089044.1</v>
          </cell>
          <cell r="W24925">
            <v>7</v>
          </cell>
          <cell r="X24925">
            <v>0</v>
          </cell>
        </row>
        <row r="24926">
          <cell r="H24926" t="str">
            <v>GTF0102089044.10</v>
          </cell>
          <cell r="W24926">
            <v>20</v>
          </cell>
          <cell r="X24926">
            <v>0</v>
          </cell>
        </row>
        <row r="24927">
          <cell r="H24927" t="str">
            <v>GTF0102089044.2</v>
          </cell>
          <cell r="W24927">
            <v>6</v>
          </cell>
          <cell r="X24927">
            <v>0</v>
          </cell>
        </row>
        <row r="24928">
          <cell r="H24928" t="str">
            <v>GTF0102089044.3</v>
          </cell>
          <cell r="W24928">
            <v>20</v>
          </cell>
          <cell r="X24928">
            <v>0</v>
          </cell>
        </row>
        <row r="24929">
          <cell r="H24929" t="str">
            <v>GTF0102089044.4</v>
          </cell>
          <cell r="W24929">
            <v>20</v>
          </cell>
          <cell r="X24929">
            <v>0</v>
          </cell>
        </row>
        <row r="24930">
          <cell r="H24930" t="str">
            <v>GTF0102089044.5</v>
          </cell>
          <cell r="W24930">
            <v>20</v>
          </cell>
          <cell r="X24930">
            <v>0</v>
          </cell>
        </row>
        <row r="24931">
          <cell r="H24931" t="str">
            <v>GTF0102089044.6</v>
          </cell>
          <cell r="W24931">
            <v>20</v>
          </cell>
          <cell r="X24931">
            <v>0</v>
          </cell>
        </row>
        <row r="24932">
          <cell r="H24932" t="str">
            <v>GTF0102089044.7</v>
          </cell>
          <cell r="W24932">
            <v>20</v>
          </cell>
          <cell r="X24932">
            <v>0</v>
          </cell>
        </row>
        <row r="24933">
          <cell r="H24933" t="str">
            <v>GTF0102089044.8</v>
          </cell>
          <cell r="W24933">
            <v>20</v>
          </cell>
          <cell r="X24933">
            <v>0</v>
          </cell>
        </row>
        <row r="24934">
          <cell r="H24934" t="str">
            <v>GTF0102089044.9</v>
          </cell>
          <cell r="W24934">
            <v>5</v>
          </cell>
          <cell r="X24934">
            <v>0</v>
          </cell>
        </row>
        <row r="24935">
          <cell r="H24935" t="str">
            <v>GTF0309001110</v>
          </cell>
          <cell r="W24935">
            <v>25</v>
          </cell>
          <cell r="X24935">
            <v>0</v>
          </cell>
        </row>
        <row r="24936">
          <cell r="H24936" t="str">
            <v>GTF0309001111</v>
          </cell>
          <cell r="W24936">
            <v>10</v>
          </cell>
          <cell r="X24936">
            <v>0</v>
          </cell>
        </row>
        <row r="24937">
          <cell r="H24937" t="str">
            <v>HT61431-0A100-000</v>
          </cell>
          <cell r="W24937">
            <v>4820</v>
          </cell>
          <cell r="X24937">
            <v>0</v>
          </cell>
        </row>
        <row r="24938">
          <cell r="H24938" t="str">
            <v>HT64231-FR100-000</v>
          </cell>
          <cell r="W24938">
            <v>1490</v>
          </cell>
          <cell r="X24938">
            <v>0</v>
          </cell>
        </row>
        <row r="24939">
          <cell r="H24939" t="str">
            <v>HT61440-FR200-000</v>
          </cell>
          <cell r="W24939">
            <v>2845</v>
          </cell>
          <cell r="X24939">
            <v>0</v>
          </cell>
        </row>
        <row r="24940">
          <cell r="H24940" t="str">
            <v>HT61741-FR120-000</v>
          </cell>
          <cell r="W24940">
            <v>8890</v>
          </cell>
          <cell r="X24940">
            <v>0</v>
          </cell>
        </row>
        <row r="24941">
          <cell r="H24941" t="str">
            <v>HA64210-0A600-RED</v>
          </cell>
          <cell r="W24941">
            <v>298.3</v>
          </cell>
          <cell r="X24941">
            <v>75.736904999999993</v>
          </cell>
        </row>
        <row r="24942">
          <cell r="H24942" t="str">
            <v>HA64210-0A600-YEL</v>
          </cell>
          <cell r="W24942">
            <v>298.3</v>
          </cell>
          <cell r="X24942">
            <v>75.736904999999993</v>
          </cell>
        </row>
        <row r="24943">
          <cell r="H24943" t="str">
            <v>HTP31B0-FR200-000</v>
          </cell>
          <cell r="W24943">
            <v>1500</v>
          </cell>
          <cell r="X24943">
            <v>0</v>
          </cell>
        </row>
        <row r="24944">
          <cell r="H24944" t="str">
            <v>ZZBS_255/70R17_A/T</v>
          </cell>
          <cell r="W24944">
            <v>5500</v>
          </cell>
          <cell r="X24944">
            <v>0</v>
          </cell>
        </row>
        <row r="24945">
          <cell r="H24945" t="str">
            <v>HT54341-0A200-BLK</v>
          </cell>
          <cell r="W24945">
            <v>10</v>
          </cell>
          <cell r="X24945">
            <v>0</v>
          </cell>
        </row>
        <row r="24946">
          <cell r="H24946" t="str">
            <v>HT31112-0A610-BLK</v>
          </cell>
          <cell r="W24946">
            <v>30</v>
          </cell>
          <cell r="X24946">
            <v>0</v>
          </cell>
        </row>
        <row r="24947">
          <cell r="H24947" t="str">
            <v>HT37CE0-0A100-BLK</v>
          </cell>
          <cell r="W24947">
            <v>4650</v>
          </cell>
          <cell r="X24947">
            <v>0</v>
          </cell>
        </row>
        <row r="24948">
          <cell r="H24948" t="str">
            <v>HTP3217-0A210-000</v>
          </cell>
          <cell r="W24948">
            <v>60.69</v>
          </cell>
          <cell r="X24948">
            <v>0</v>
          </cell>
        </row>
        <row r="24949">
          <cell r="H24949" t="str">
            <v>GTF0102081029</v>
          </cell>
          <cell r="W24949">
            <v>364.08</v>
          </cell>
          <cell r="X24949">
            <v>0</v>
          </cell>
        </row>
        <row r="24950">
          <cell r="H24950" t="str">
            <v>GTF0102073001</v>
          </cell>
          <cell r="W24950">
            <v>337.45</v>
          </cell>
          <cell r="X24950">
            <v>0</v>
          </cell>
        </row>
        <row r="24951">
          <cell r="H24951" t="str">
            <v>HT67727-0A400-000</v>
          </cell>
          <cell r="W24951">
            <v>192.79999999999998</v>
          </cell>
          <cell r="X24951">
            <v>0</v>
          </cell>
        </row>
        <row r="24952">
          <cell r="H24952" t="str">
            <v>HT5RA10-0A101-000</v>
          </cell>
          <cell r="W24952">
            <v>292</v>
          </cell>
          <cell r="X24952">
            <v>0</v>
          </cell>
        </row>
        <row r="24953">
          <cell r="H24953" t="str">
            <v>HT5RA10-0A201-000</v>
          </cell>
          <cell r="W24953">
            <v>575</v>
          </cell>
          <cell r="X24953">
            <v>0</v>
          </cell>
        </row>
        <row r="24954">
          <cell r="H24954" t="str">
            <v>HT52212-0A500-BLK</v>
          </cell>
          <cell r="W24954">
            <v>0.6</v>
          </cell>
          <cell r="X24954">
            <v>0</v>
          </cell>
        </row>
        <row r="24955">
          <cell r="H24955" t="str">
            <v>HT52222-0A200-GIZ</v>
          </cell>
          <cell r="W24955">
            <v>7</v>
          </cell>
          <cell r="X24955">
            <v>0</v>
          </cell>
        </row>
        <row r="24956">
          <cell r="H24956" t="str">
            <v>HT52192-0A110-BLK</v>
          </cell>
          <cell r="W24956">
            <v>250</v>
          </cell>
          <cell r="X24956">
            <v>0</v>
          </cell>
        </row>
        <row r="24957">
          <cell r="H24957" t="str">
            <v>HT811HS-20620-BZN</v>
          </cell>
          <cell r="W24957">
            <v>4.68</v>
          </cell>
          <cell r="X24957">
            <v>0</v>
          </cell>
        </row>
        <row r="24958">
          <cell r="H24958" t="str">
            <v>HT821LS-20412-BZN</v>
          </cell>
          <cell r="W24958">
            <v>1.86</v>
          </cell>
          <cell r="X24958">
            <v>0</v>
          </cell>
        </row>
        <row r="24959">
          <cell r="H24959" t="str">
            <v>HT821LS-21450-BZN</v>
          </cell>
          <cell r="W24959">
            <v>25</v>
          </cell>
          <cell r="X24959">
            <v>0</v>
          </cell>
        </row>
        <row r="24960">
          <cell r="H24960" t="str">
            <v>HT8531X-212LN-SZN</v>
          </cell>
          <cell r="W24960">
            <v>4.6500000000000004</v>
          </cell>
          <cell r="X24960">
            <v>0</v>
          </cell>
        </row>
        <row r="24961">
          <cell r="H24961" t="str">
            <v>HTF1212-40B00-SZN</v>
          </cell>
          <cell r="W24961">
            <v>65</v>
          </cell>
          <cell r="X24961">
            <v>0</v>
          </cell>
        </row>
        <row r="24962">
          <cell r="H24962" t="str">
            <v>HTF1214-45B00-SZN</v>
          </cell>
          <cell r="W24962">
            <v>120</v>
          </cell>
          <cell r="X24962">
            <v>0</v>
          </cell>
        </row>
        <row r="24963">
          <cell r="H24963" t="str">
            <v>GTSCREW-HSD12-14X1</v>
          </cell>
          <cell r="W24963">
            <v>1.5</v>
          </cell>
          <cell r="X24963">
            <v>0</v>
          </cell>
        </row>
        <row r="24964">
          <cell r="H24964" t="str">
            <v>GTWASHERM10OD30T2</v>
          </cell>
          <cell r="W24964">
            <v>0.65</v>
          </cell>
          <cell r="X24964">
            <v>0</v>
          </cell>
        </row>
        <row r="24965">
          <cell r="H24965" t="str">
            <v>GTHEXBOLTM1030P1.5</v>
          </cell>
          <cell r="W24965">
            <v>3.25</v>
          </cell>
          <cell r="X24965">
            <v>0</v>
          </cell>
        </row>
        <row r="24966">
          <cell r="H24966" t="str">
            <v>GTHEXBOLTM1090P1.5</v>
          </cell>
          <cell r="W24966">
            <v>6.75</v>
          </cell>
          <cell r="X24966">
            <v>0</v>
          </cell>
        </row>
        <row r="24967">
          <cell r="H24967" t="str">
            <v>GTHEXNUTM10OD16T8P1.</v>
          </cell>
          <cell r="W24967">
            <v>1.2</v>
          </cell>
          <cell r="X24967">
            <v>0</v>
          </cell>
        </row>
        <row r="24968">
          <cell r="H24968" t="str">
            <v>GTSCREW-HSD12-14X1</v>
          </cell>
          <cell r="W24968">
            <v>1.5</v>
          </cell>
          <cell r="X24968">
            <v>0</v>
          </cell>
        </row>
        <row r="24969">
          <cell r="H24969" t="str">
            <v>GTSWASHERM10OD15T2.5</v>
          </cell>
          <cell r="W24969">
            <v>0.65</v>
          </cell>
          <cell r="X24969">
            <v>0</v>
          </cell>
        </row>
        <row r="24970">
          <cell r="H24970" t="str">
            <v>GTWASHERM10OD30T2</v>
          </cell>
          <cell r="W24970">
            <v>0.65</v>
          </cell>
          <cell r="X24970">
            <v>0</v>
          </cell>
        </row>
        <row r="24971">
          <cell r="H24971" t="str">
            <v>GTNUT_M12X1.25</v>
          </cell>
          <cell r="W24971">
            <v>4.5</v>
          </cell>
          <cell r="X24971">
            <v>0</v>
          </cell>
        </row>
        <row r="24972">
          <cell r="H24972" t="str">
            <v>GTF0199002093</v>
          </cell>
          <cell r="W24972">
            <v>30</v>
          </cell>
          <cell r="X24972">
            <v>0</v>
          </cell>
        </row>
        <row r="24973">
          <cell r="H24973" t="str">
            <v>HT68270-0A102-BLK</v>
          </cell>
          <cell r="W24973">
            <v>390</v>
          </cell>
          <cell r="X24973">
            <v>0</v>
          </cell>
        </row>
        <row r="24974">
          <cell r="H24974" t="str">
            <v>GTF0102063007</v>
          </cell>
          <cell r="W24974">
            <v>19.21</v>
          </cell>
          <cell r="X24974">
            <v>0</v>
          </cell>
        </row>
        <row r="24975">
          <cell r="H24975" t="str">
            <v>GTF0102063006</v>
          </cell>
          <cell r="W24975">
            <v>19.21</v>
          </cell>
          <cell r="X24975">
            <v>0</v>
          </cell>
        </row>
        <row r="24976">
          <cell r="H24976" t="str">
            <v>GTF0102089011</v>
          </cell>
          <cell r="W24976">
            <v>32.450000000000003</v>
          </cell>
          <cell r="X24976">
            <v>0</v>
          </cell>
        </row>
        <row r="24977">
          <cell r="H24977" t="str">
            <v>GTF0102089012</v>
          </cell>
          <cell r="W24977">
            <v>101.68</v>
          </cell>
          <cell r="X24977">
            <v>0</v>
          </cell>
        </row>
        <row r="24978">
          <cell r="H24978" t="str">
            <v>GTF0102089033</v>
          </cell>
          <cell r="W24978">
            <v>12</v>
          </cell>
          <cell r="X24978">
            <v>0</v>
          </cell>
        </row>
        <row r="24979">
          <cell r="H24979" t="str">
            <v>GTF0102089034</v>
          </cell>
          <cell r="W24979">
            <v>15.87</v>
          </cell>
          <cell r="X24979">
            <v>0</v>
          </cell>
        </row>
        <row r="24980">
          <cell r="H24980" t="str">
            <v>GTF0102081014</v>
          </cell>
          <cell r="W24980">
            <v>58</v>
          </cell>
          <cell r="X24980">
            <v>0</v>
          </cell>
        </row>
        <row r="24981">
          <cell r="H24981" t="str">
            <v>GTF0102081032</v>
          </cell>
          <cell r="W24981">
            <v>20.82</v>
          </cell>
          <cell r="X24981">
            <v>0</v>
          </cell>
        </row>
        <row r="24982">
          <cell r="H24982" t="str">
            <v>GTF0102081033</v>
          </cell>
          <cell r="W24982">
            <v>30.01</v>
          </cell>
          <cell r="X24982">
            <v>0</v>
          </cell>
        </row>
        <row r="24983">
          <cell r="H24983" t="str">
            <v>GTF0102089026</v>
          </cell>
          <cell r="W24983">
            <v>172.76</v>
          </cell>
          <cell r="X24983">
            <v>0</v>
          </cell>
        </row>
        <row r="24984">
          <cell r="H24984" t="str">
            <v>GTF0102089029</v>
          </cell>
          <cell r="W24984">
            <v>29.97</v>
          </cell>
          <cell r="X24984">
            <v>0</v>
          </cell>
        </row>
        <row r="24985">
          <cell r="H24985" t="str">
            <v>GTF0102089030</v>
          </cell>
          <cell r="W24985">
            <v>29.97</v>
          </cell>
          <cell r="X24985">
            <v>0</v>
          </cell>
        </row>
        <row r="24986">
          <cell r="H24986" t="str">
            <v>GTF0102089013</v>
          </cell>
          <cell r="W24986">
            <v>70.959999999999994</v>
          </cell>
          <cell r="X24986">
            <v>0</v>
          </cell>
        </row>
        <row r="24987">
          <cell r="H24987" t="str">
            <v>GTF0102089012</v>
          </cell>
          <cell r="W24987">
            <v>101.67999999999999</v>
          </cell>
          <cell r="X24987">
            <v>0</v>
          </cell>
        </row>
        <row r="24988">
          <cell r="H24988" t="str">
            <v>GTF0102089020</v>
          </cell>
          <cell r="W24988">
            <v>43.870000000000005</v>
          </cell>
          <cell r="X24988">
            <v>0</v>
          </cell>
        </row>
        <row r="24989">
          <cell r="H24989" t="str">
            <v>GTF0102089021</v>
          </cell>
          <cell r="W24989">
            <v>43.870000000000005</v>
          </cell>
          <cell r="X24989">
            <v>0</v>
          </cell>
        </row>
        <row r="24990">
          <cell r="H24990" t="str">
            <v>GTF0102089026</v>
          </cell>
          <cell r="W24990">
            <v>172.76</v>
          </cell>
          <cell r="X24990">
            <v>0</v>
          </cell>
        </row>
        <row r="24991">
          <cell r="H24991" t="str">
            <v>GTY0308011</v>
          </cell>
          <cell r="W24991">
            <v>183</v>
          </cell>
          <cell r="X24991">
            <v>0</v>
          </cell>
        </row>
        <row r="24992">
          <cell r="H24992" t="str">
            <v>QT54416-UN100</v>
          </cell>
          <cell r="W24992">
            <v>38.1175</v>
          </cell>
          <cell r="X24992">
            <v>0</v>
          </cell>
        </row>
        <row r="24993">
          <cell r="H24993" t="str">
            <v>QT54416-UN100</v>
          </cell>
          <cell r="W24993">
            <v>38.49135714285714</v>
          </cell>
          <cell r="X24993">
            <v>0</v>
          </cell>
        </row>
        <row r="24994">
          <cell r="H24994" t="str">
            <v>HT13115-TB100-000</v>
          </cell>
          <cell r="W24994">
            <v>125</v>
          </cell>
          <cell r="X24994">
            <v>0</v>
          </cell>
        </row>
        <row r="24995">
          <cell r="H24995" t="str">
            <v>HT35332-0A110-BLK</v>
          </cell>
          <cell r="W24995">
            <v>1508</v>
          </cell>
          <cell r="X24995">
            <v>0</v>
          </cell>
        </row>
        <row r="24996">
          <cell r="H24996" t="str">
            <v>HT62621-FD102-BLK</v>
          </cell>
          <cell r="W24996">
            <v>666</v>
          </cell>
          <cell r="X24996">
            <v>0</v>
          </cell>
        </row>
        <row r="24997">
          <cell r="H24997" t="str">
            <v>HT62621-FD102-BLK</v>
          </cell>
          <cell r="W24997">
            <v>666</v>
          </cell>
          <cell r="X24997">
            <v>0</v>
          </cell>
        </row>
        <row r="24998">
          <cell r="H24998" t="str">
            <v>HT42131-FU101-BLK</v>
          </cell>
          <cell r="W24998">
            <v>45</v>
          </cell>
          <cell r="X24998">
            <v>0</v>
          </cell>
        </row>
        <row r="24999">
          <cell r="H24999" t="str">
            <v>GTLSH4040T5.0L6000</v>
          </cell>
          <cell r="W24999">
            <v>423</v>
          </cell>
          <cell r="X24999">
            <v>0</v>
          </cell>
        </row>
        <row r="25000">
          <cell r="H25000" t="str">
            <v>GTRHS3050T3.0L6000</v>
          </cell>
          <cell r="W25000">
            <v>591</v>
          </cell>
          <cell r="X25000">
            <v>0</v>
          </cell>
        </row>
        <row r="25001">
          <cell r="H25001" t="str">
            <v>HG64151-0A100-BLK</v>
          </cell>
          <cell r="W25001">
            <v>11.559999999999999</v>
          </cell>
          <cell r="X25001">
            <v>2.219030447368421</v>
          </cell>
        </row>
        <row r="25002">
          <cell r="H25002" t="str">
            <v>HG64152-0A100-BLK</v>
          </cell>
          <cell r="W25002">
            <v>8.3800000000000008</v>
          </cell>
          <cell r="X25002">
            <v>1.6086134250000002</v>
          </cell>
        </row>
        <row r="25003">
          <cell r="H25003" t="str">
            <v>HT54000-FR100-PMYH5</v>
          </cell>
          <cell r="W25003">
            <v>18650.469999999998</v>
          </cell>
          <cell r="X25003">
            <v>0</v>
          </cell>
        </row>
        <row r="25004">
          <cell r="H25004" t="str">
            <v>HT54000-FR100-PNZAT</v>
          </cell>
          <cell r="W25004">
            <v>17948.669999999998</v>
          </cell>
          <cell r="X25004">
            <v>0</v>
          </cell>
        </row>
        <row r="25005">
          <cell r="H25005" t="str">
            <v>GTF0102086532</v>
          </cell>
          <cell r="W25005">
            <v>660.74</v>
          </cell>
          <cell r="X25005">
            <v>0</v>
          </cell>
        </row>
        <row r="25006">
          <cell r="H25006" t="str">
            <v>GTF0102086526</v>
          </cell>
          <cell r="W25006">
            <v>2184.15</v>
          </cell>
          <cell r="X25006">
            <v>0</v>
          </cell>
        </row>
        <row r="25007">
          <cell r="H25007" t="str">
            <v>GTF0102086540</v>
          </cell>
          <cell r="W25007">
            <v>127.5</v>
          </cell>
          <cell r="X25007">
            <v>0</v>
          </cell>
        </row>
        <row r="25008">
          <cell r="H25008" t="str">
            <v>GTF0102086542</v>
          </cell>
          <cell r="W25008">
            <v>56.96</v>
          </cell>
          <cell r="X25008">
            <v>0</v>
          </cell>
        </row>
        <row r="25009">
          <cell r="H25009" t="str">
            <v>GTF0102086526</v>
          </cell>
          <cell r="W25009">
            <v>2184.15</v>
          </cell>
          <cell r="X25009">
            <v>0</v>
          </cell>
        </row>
        <row r="25010">
          <cell r="H25010" t="str">
            <v>GTF0102087030</v>
          </cell>
          <cell r="W25010">
            <v>8668</v>
          </cell>
          <cell r="X25010">
            <v>0</v>
          </cell>
        </row>
        <row r="25011">
          <cell r="H25011" t="str">
            <v>GTHUBLOCK-BRKTT5-RR</v>
          </cell>
          <cell r="W25011">
            <v>68.94</v>
          </cell>
          <cell r="X25011">
            <v>0</v>
          </cell>
        </row>
        <row r="25012">
          <cell r="H25012" t="str">
            <v>GTSUPPORT-BRKTT5</v>
          </cell>
          <cell r="W25012">
            <v>24.380000000000003</v>
          </cell>
          <cell r="X25012">
            <v>0</v>
          </cell>
        </row>
        <row r="25013">
          <cell r="H25013" t="str">
            <v>GTHUBLOCK-BRKTT5-RR</v>
          </cell>
          <cell r="W25013">
            <v>68.94</v>
          </cell>
          <cell r="X25013">
            <v>0</v>
          </cell>
        </row>
        <row r="25014">
          <cell r="H25014" t="str">
            <v>GTHUBLOCK-BRKTT5</v>
          </cell>
          <cell r="W25014">
            <v>68.94</v>
          </cell>
          <cell r="X25014">
            <v>0</v>
          </cell>
        </row>
        <row r="25015">
          <cell r="H25015" t="str">
            <v>HT3C420-FK310-BLK</v>
          </cell>
          <cell r="W25015">
            <v>17250</v>
          </cell>
          <cell r="X25015">
            <v>0</v>
          </cell>
        </row>
        <row r="25016">
          <cell r="H25016" t="str">
            <v>GT16AWG</v>
          </cell>
          <cell r="W25016">
            <v>50</v>
          </cell>
          <cell r="X25016">
            <v>0</v>
          </cell>
        </row>
        <row r="25017">
          <cell r="H25017" t="str">
            <v>GTBLADE_FUSE_10A</v>
          </cell>
          <cell r="W25017">
            <v>8</v>
          </cell>
          <cell r="X25017">
            <v>0</v>
          </cell>
        </row>
        <row r="25018">
          <cell r="H25018" t="str">
            <v>GTBLADE_FUSE_15A</v>
          </cell>
          <cell r="W25018">
            <v>8</v>
          </cell>
          <cell r="X25018">
            <v>0</v>
          </cell>
        </row>
        <row r="25019">
          <cell r="H25019" t="str">
            <v>GTBLADE_FUSE_20A</v>
          </cell>
          <cell r="W25019">
            <v>8</v>
          </cell>
          <cell r="X25019">
            <v>0</v>
          </cell>
        </row>
        <row r="25020">
          <cell r="H25020" t="str">
            <v>GTBLADE_FUSE_30A</v>
          </cell>
          <cell r="W25020">
            <v>8</v>
          </cell>
          <cell r="X25020">
            <v>0</v>
          </cell>
        </row>
        <row r="25021">
          <cell r="H25021" t="str">
            <v>SUB</v>
          </cell>
          <cell r="W25021">
            <v>26542</v>
          </cell>
          <cell r="X25021">
            <v>0</v>
          </cell>
        </row>
        <row r="25022">
          <cell r="H25022" t="str">
            <v>SUB</v>
          </cell>
          <cell r="W25022">
            <v>26542</v>
          </cell>
          <cell r="X25022">
            <v>0</v>
          </cell>
        </row>
        <row r="25023">
          <cell r="H25023" t="str">
            <v>GTP-F0102086525</v>
          </cell>
          <cell r="W25023">
            <v>1126.96</v>
          </cell>
          <cell r="X25023">
            <v>0</v>
          </cell>
        </row>
        <row r="25024">
          <cell r="H25024" t="str">
            <v>GTP-F0102086527</v>
          </cell>
          <cell r="W25024">
            <v>1508.49</v>
          </cell>
          <cell r="X25024">
            <v>0</v>
          </cell>
        </row>
        <row r="25025">
          <cell r="H25025" t="str">
            <v>GTP-F0102086527</v>
          </cell>
          <cell r="W25025">
            <v>1508.49</v>
          </cell>
          <cell r="X25025">
            <v>0</v>
          </cell>
        </row>
        <row r="25026">
          <cell r="H25026" t="str">
            <v>GTP-F0102087519</v>
          </cell>
          <cell r="W25026">
            <v>316.59999999999997</v>
          </cell>
          <cell r="X25026">
            <v>0</v>
          </cell>
        </row>
        <row r="25027">
          <cell r="H25027" t="str">
            <v>HT38000-FK100-RAW</v>
          </cell>
          <cell r="W25027">
            <v>1300</v>
          </cell>
          <cell r="X25027">
            <v>0</v>
          </cell>
        </row>
        <row r="25028">
          <cell r="H25028" t="str">
            <v>HT38000-FK200-RAW</v>
          </cell>
          <cell r="W25028">
            <v>855</v>
          </cell>
          <cell r="X25028">
            <v>0</v>
          </cell>
        </row>
        <row r="25029">
          <cell r="H25029" t="str">
            <v>HT3A310-FK700-000</v>
          </cell>
          <cell r="W25029">
            <v>1500</v>
          </cell>
          <cell r="X25029">
            <v>0</v>
          </cell>
        </row>
        <row r="25030">
          <cell r="H25030" t="str">
            <v>HT3A310-FK700-000</v>
          </cell>
          <cell r="W25030">
            <v>1500</v>
          </cell>
          <cell r="X25030">
            <v>0</v>
          </cell>
        </row>
        <row r="25031">
          <cell r="H25031" t="str">
            <v>BTSPH-H001-T24</v>
          </cell>
          <cell r="W25031">
            <v>8900</v>
          </cell>
          <cell r="X25031">
            <v>0</v>
          </cell>
        </row>
        <row r="25032">
          <cell r="H25032" t="str">
            <v>BTACH-HA304-F22</v>
          </cell>
          <cell r="W25032">
            <v>1050</v>
          </cell>
          <cell r="X25032">
            <v>0</v>
          </cell>
        </row>
        <row r="25033">
          <cell r="H25033" t="str">
            <v>BTACH-HA310</v>
          </cell>
          <cell r="W25033">
            <v>2000</v>
          </cell>
          <cell r="X25033">
            <v>0</v>
          </cell>
        </row>
        <row r="25034">
          <cell r="H25034" t="str">
            <v>BTACH-HA311-2</v>
          </cell>
          <cell r="W25034">
            <v>1290</v>
          </cell>
          <cell r="X25034">
            <v>0</v>
          </cell>
        </row>
        <row r="25035">
          <cell r="H25035" t="str">
            <v>BTSBH-SB1601-BB</v>
          </cell>
          <cell r="W25035">
            <v>4000</v>
          </cell>
          <cell r="X25035">
            <v>0</v>
          </cell>
        </row>
        <row r="25036">
          <cell r="H25036" t="str">
            <v>BTSBH-SB1601-AA</v>
          </cell>
          <cell r="W25036">
            <v>4000</v>
          </cell>
          <cell r="X25036">
            <v>0</v>
          </cell>
        </row>
        <row r="25037">
          <cell r="H25037" t="str">
            <v>BTSBH-SB1601-DD</v>
          </cell>
          <cell r="W25037">
            <v>4000</v>
          </cell>
          <cell r="X25037">
            <v>0</v>
          </cell>
        </row>
        <row r="25038">
          <cell r="H25038" t="str">
            <v>BTSBH-SB1602-BB</v>
          </cell>
          <cell r="W25038">
            <v>6100</v>
          </cell>
          <cell r="X25038">
            <v>0</v>
          </cell>
        </row>
        <row r="25039">
          <cell r="H25039" t="str">
            <v>BTSBH-SB1602-AA</v>
          </cell>
          <cell r="W25039">
            <v>6100</v>
          </cell>
          <cell r="X25039">
            <v>0</v>
          </cell>
        </row>
        <row r="25040">
          <cell r="H25040" t="str">
            <v>BTSBH-SB1602-DD</v>
          </cell>
          <cell r="W25040">
            <v>6100</v>
          </cell>
          <cell r="X25040">
            <v>0</v>
          </cell>
        </row>
        <row r="25041">
          <cell r="H25041" t="str">
            <v>BTSBH-SB1701-BB</v>
          </cell>
          <cell r="W25041">
            <v>6100</v>
          </cell>
          <cell r="X25041">
            <v>0</v>
          </cell>
        </row>
        <row r="25042">
          <cell r="H25042" t="str">
            <v>BTSBH-SB1701-AA</v>
          </cell>
          <cell r="W25042">
            <v>6100</v>
          </cell>
          <cell r="X25042">
            <v>0</v>
          </cell>
        </row>
        <row r="25043">
          <cell r="H25043" t="str">
            <v>BTSBH-SB1701-DD</v>
          </cell>
          <cell r="W25043">
            <v>6100</v>
          </cell>
          <cell r="X25043">
            <v>0</v>
          </cell>
        </row>
        <row r="25044">
          <cell r="H25044" t="str">
            <v>BTSPH-H001-RGR24</v>
          </cell>
          <cell r="W25044">
            <v>9900</v>
          </cell>
          <cell r="X25044">
            <v>0</v>
          </cell>
        </row>
        <row r="25045">
          <cell r="H25045" t="str">
            <v>BTSPH-H001-G-FR22</v>
          </cell>
          <cell r="W25045">
            <v>11000</v>
          </cell>
          <cell r="X25045">
            <v>0</v>
          </cell>
        </row>
        <row r="25046">
          <cell r="H25046" t="str">
            <v>BTSPH-H001-G-FR22</v>
          </cell>
          <cell r="W25046">
            <v>11000</v>
          </cell>
          <cell r="X25046">
            <v>0</v>
          </cell>
        </row>
        <row r="25047">
          <cell r="H25047" t="str">
            <v>BTSBH-SB2000-EE</v>
          </cell>
          <cell r="W25047">
            <v>10500</v>
          </cell>
          <cell r="X25047">
            <v>0</v>
          </cell>
        </row>
        <row r="25048">
          <cell r="H25048" t="str">
            <v>BTSBH-SB1902-P</v>
          </cell>
          <cell r="W25048">
            <v>36000</v>
          </cell>
          <cell r="X25048">
            <v>0</v>
          </cell>
        </row>
        <row r="25049">
          <cell r="H25049" t="str">
            <v>HU64211-0A100</v>
          </cell>
          <cell r="W25049">
            <v>8.24</v>
          </cell>
          <cell r="X25049">
            <v>0.93311811999999994</v>
          </cell>
        </row>
        <row r="25050">
          <cell r="H25050" t="str">
            <v>QU64210-0A200-000</v>
          </cell>
          <cell r="W25050">
            <v>80.070000000000007</v>
          </cell>
          <cell r="X25050">
            <v>9.0672146399999995</v>
          </cell>
        </row>
        <row r="25051">
          <cell r="H25051" t="str">
            <v>FM2289079</v>
          </cell>
          <cell r="W25051">
            <v>56.08</v>
          </cell>
          <cell r="X25051">
            <v>6.1202812</v>
          </cell>
        </row>
        <row r="25052">
          <cell r="H25052" t="str">
            <v>FMFL3Z14B166BA</v>
          </cell>
          <cell r="W25052">
            <v>32.130000000000003</v>
          </cell>
          <cell r="X25052">
            <v>3.5001868000000003</v>
          </cell>
        </row>
        <row r="25053">
          <cell r="H25053" t="str">
            <v>FMEB3Z3504J</v>
          </cell>
          <cell r="W25053">
            <v>857.14</v>
          </cell>
          <cell r="X25053">
            <v>93.457181675000001</v>
          </cell>
        </row>
        <row r="25054">
          <cell r="H25054" t="str">
            <v>FMAB3Z3A427A</v>
          </cell>
          <cell r="W25054">
            <v>205.98000000000002</v>
          </cell>
          <cell r="X25054">
            <v>22.458767466666664</v>
          </cell>
        </row>
        <row r="25055">
          <cell r="H25055" t="str">
            <v>FMJB3Z3504AC</v>
          </cell>
          <cell r="W25055">
            <v>900.5200000000001</v>
          </cell>
          <cell r="X25055">
            <v>98.187059079999997</v>
          </cell>
        </row>
        <row r="25056">
          <cell r="H25056" t="str">
            <v>FMEB3Z8A616D</v>
          </cell>
          <cell r="W25056">
            <v>260.52999999999997</v>
          </cell>
          <cell r="X25056">
            <v>28.406526500000002</v>
          </cell>
        </row>
        <row r="25057">
          <cell r="H25057" t="str">
            <v>FMJB3Z3504AC</v>
          </cell>
          <cell r="W25057">
            <v>783.06</v>
          </cell>
          <cell r="X25057">
            <v>85.379360000000005</v>
          </cell>
        </row>
        <row r="25058">
          <cell r="H25058" t="str">
            <v>FMCK4Z9E527A</v>
          </cell>
          <cell r="W25058">
            <v>128.42000000000002</v>
          </cell>
          <cell r="X25058">
            <v>14.001872107142859</v>
          </cell>
        </row>
        <row r="25059">
          <cell r="H25059" t="str">
            <v>FMCK4Z9E527A</v>
          </cell>
          <cell r="W25059">
            <v>128.41999999999999</v>
          </cell>
          <cell r="X25059">
            <v>14.002964249999998</v>
          </cell>
        </row>
        <row r="25060">
          <cell r="H25060" t="str">
            <v>FMJB3Z3504AC</v>
          </cell>
          <cell r="W25060">
            <v>783.06</v>
          </cell>
          <cell r="X25060">
            <v>85.380277399999997</v>
          </cell>
        </row>
        <row r="25061">
          <cell r="H25061" t="str">
            <v>FMAB3Z3A428A</v>
          </cell>
          <cell r="W25061">
            <v>179.11</v>
          </cell>
          <cell r="X25061">
            <v>19.528999599999995</v>
          </cell>
        </row>
        <row r="25062">
          <cell r="H25062" t="str">
            <v>FMDS7Z17508X</v>
          </cell>
          <cell r="W25062">
            <v>45.53</v>
          </cell>
          <cell r="X25062">
            <v>4.9642807500000004</v>
          </cell>
        </row>
        <row r="25063">
          <cell r="H25063" t="str">
            <v>FMAB3Z3A427A</v>
          </cell>
          <cell r="W25063">
            <v>179.11</v>
          </cell>
          <cell r="X25063">
            <v>19.528948633333332</v>
          </cell>
        </row>
        <row r="25064">
          <cell r="H25064" t="str">
            <v>HT54143-0A100-WHT</v>
          </cell>
          <cell r="W25064">
            <v>22</v>
          </cell>
          <cell r="X25064">
            <v>0</v>
          </cell>
        </row>
        <row r="25065">
          <cell r="H25065" t="str">
            <v>HT55322-0A300-GRY</v>
          </cell>
          <cell r="W25065">
            <v>65</v>
          </cell>
          <cell r="X25065">
            <v>0</v>
          </cell>
        </row>
        <row r="25066">
          <cell r="H25066" t="str">
            <v>HT55322-0A400-GRY</v>
          </cell>
          <cell r="W25066">
            <v>90</v>
          </cell>
          <cell r="X25066">
            <v>0</v>
          </cell>
        </row>
        <row r="25067">
          <cell r="H25067" t="str">
            <v>HT55325-0A200-000</v>
          </cell>
          <cell r="W25067">
            <v>55</v>
          </cell>
          <cell r="X25067">
            <v>0</v>
          </cell>
        </row>
        <row r="25068">
          <cell r="H25068" t="str">
            <v>HT55325-0A300-000</v>
          </cell>
          <cell r="W25068">
            <v>95</v>
          </cell>
          <cell r="X25068">
            <v>0</v>
          </cell>
        </row>
        <row r="25069">
          <cell r="H25069" t="str">
            <v>HT55326-0A100-000</v>
          </cell>
          <cell r="W25069">
            <v>540</v>
          </cell>
          <cell r="X25069">
            <v>0</v>
          </cell>
        </row>
        <row r="25070">
          <cell r="H25070" t="str">
            <v>HT55326-0A200-000</v>
          </cell>
          <cell r="W25070">
            <v>490</v>
          </cell>
          <cell r="X25070">
            <v>0</v>
          </cell>
        </row>
        <row r="25071">
          <cell r="H25071" t="str">
            <v>HU31161-0AC00-BLK</v>
          </cell>
          <cell r="W25071">
            <v>0.99</v>
          </cell>
          <cell r="X25071">
            <v>0.37177705500000002</v>
          </cell>
        </row>
        <row r="25072">
          <cell r="H25072" t="str">
            <v>HU521A3-0A320-RAW</v>
          </cell>
          <cell r="W25072">
            <v>0.15</v>
          </cell>
          <cell r="X25072">
            <v>5.6321980000000008E-2</v>
          </cell>
        </row>
        <row r="25073">
          <cell r="H25073" t="str">
            <v>GTF0102063028</v>
          </cell>
          <cell r="W25073">
            <v>55</v>
          </cell>
          <cell r="X25073">
            <v>0</v>
          </cell>
        </row>
        <row r="25074">
          <cell r="H25074" t="str">
            <v>GTF0102063029</v>
          </cell>
          <cell r="W25074">
            <v>55</v>
          </cell>
          <cell r="X25074">
            <v>0</v>
          </cell>
        </row>
        <row r="25075">
          <cell r="H25075" t="str">
            <v>GTF0102089007</v>
          </cell>
          <cell r="W25075">
            <v>25</v>
          </cell>
          <cell r="X25075">
            <v>0</v>
          </cell>
        </row>
        <row r="25076">
          <cell r="H25076" t="str">
            <v>GTF0102089008</v>
          </cell>
          <cell r="W25076">
            <v>8</v>
          </cell>
          <cell r="X25076">
            <v>0</v>
          </cell>
        </row>
        <row r="25077">
          <cell r="H25077" t="str">
            <v>GTF0102089009</v>
          </cell>
          <cell r="W25077">
            <v>5</v>
          </cell>
          <cell r="X25077">
            <v>0</v>
          </cell>
        </row>
        <row r="25078">
          <cell r="H25078" t="str">
            <v>GTF0102089010</v>
          </cell>
          <cell r="W25078">
            <v>5</v>
          </cell>
          <cell r="X25078">
            <v>0</v>
          </cell>
        </row>
        <row r="25079">
          <cell r="H25079" t="str">
            <v>GTF0102089015</v>
          </cell>
          <cell r="W25079">
            <v>22</v>
          </cell>
          <cell r="X25079">
            <v>0</v>
          </cell>
        </row>
        <row r="25080">
          <cell r="H25080" t="str">
            <v>GTF0102089022</v>
          </cell>
          <cell r="W25080">
            <v>5</v>
          </cell>
          <cell r="X25080">
            <v>0</v>
          </cell>
        </row>
        <row r="25081">
          <cell r="H25081" t="str">
            <v>GTF0102089023</v>
          </cell>
          <cell r="W25081">
            <v>5</v>
          </cell>
          <cell r="X25081">
            <v>0</v>
          </cell>
        </row>
        <row r="25082">
          <cell r="H25082" t="str">
            <v>GTF0102089027</v>
          </cell>
          <cell r="W25082">
            <v>12</v>
          </cell>
          <cell r="X25082">
            <v>0</v>
          </cell>
        </row>
        <row r="25083">
          <cell r="H25083" t="str">
            <v>GTF0102089028</v>
          </cell>
          <cell r="W25083">
            <v>12</v>
          </cell>
          <cell r="X25083">
            <v>0</v>
          </cell>
        </row>
        <row r="25084">
          <cell r="H25084" t="str">
            <v>GTF0102089032</v>
          </cell>
          <cell r="W25084">
            <v>25</v>
          </cell>
          <cell r="X25084">
            <v>0</v>
          </cell>
        </row>
        <row r="25085">
          <cell r="H25085" t="str">
            <v>GTF0102089036</v>
          </cell>
          <cell r="W25085">
            <v>16</v>
          </cell>
          <cell r="X25085">
            <v>0</v>
          </cell>
        </row>
        <row r="25086">
          <cell r="H25086" t="str">
            <v>GTF0102089037</v>
          </cell>
          <cell r="W25086">
            <v>10</v>
          </cell>
          <cell r="X25086">
            <v>0</v>
          </cell>
        </row>
        <row r="25087">
          <cell r="H25087" t="str">
            <v>GTF0102089038</v>
          </cell>
          <cell r="W25087">
            <v>18</v>
          </cell>
          <cell r="X25087">
            <v>0</v>
          </cell>
        </row>
        <row r="25088">
          <cell r="H25088" t="str">
            <v>GTF0102089039</v>
          </cell>
          <cell r="W25088">
            <v>6</v>
          </cell>
          <cell r="X25088">
            <v>0</v>
          </cell>
        </row>
        <row r="25089">
          <cell r="H25089" t="str">
            <v>GTF0102089040</v>
          </cell>
          <cell r="W25089">
            <v>6</v>
          </cell>
          <cell r="X25089">
            <v>0</v>
          </cell>
        </row>
        <row r="25090">
          <cell r="H25090" t="str">
            <v>GTF0102089041</v>
          </cell>
          <cell r="W25090">
            <v>6</v>
          </cell>
          <cell r="X25090">
            <v>0</v>
          </cell>
        </row>
        <row r="25091">
          <cell r="H25091" t="str">
            <v>GTF0102089042</v>
          </cell>
          <cell r="W25091">
            <v>6</v>
          </cell>
          <cell r="X25091">
            <v>0</v>
          </cell>
        </row>
        <row r="25092">
          <cell r="H25092" t="str">
            <v>GTF0102089014</v>
          </cell>
          <cell r="W25092">
            <v>22</v>
          </cell>
          <cell r="X25092">
            <v>0</v>
          </cell>
        </row>
        <row r="25093">
          <cell r="H25093" t="str">
            <v>HT68219-0A200-WHT</v>
          </cell>
          <cell r="W25093">
            <v>1800</v>
          </cell>
          <cell r="X25093">
            <v>0</v>
          </cell>
        </row>
        <row r="25094">
          <cell r="H25094" t="str">
            <v>HT75540-0A100-000</v>
          </cell>
          <cell r="W25094">
            <v>19500</v>
          </cell>
          <cell r="X25094">
            <v>0</v>
          </cell>
        </row>
        <row r="25095">
          <cell r="H25095" t="str">
            <v>BTFOEVNG2206BL2.1</v>
          </cell>
          <cell r="W25095">
            <v>2000</v>
          </cell>
          <cell r="X25095">
            <v>0</v>
          </cell>
        </row>
        <row r="25096">
          <cell r="H25096" t="str">
            <v>HTJW200-0AT00-000</v>
          </cell>
          <cell r="W25096">
            <v>1979.1666666666667</v>
          </cell>
          <cell r="X25096">
            <v>0</v>
          </cell>
        </row>
        <row r="25097">
          <cell r="H25097" t="str">
            <v>HTJW200-0A300-000</v>
          </cell>
          <cell r="W25097">
            <v>1700</v>
          </cell>
          <cell r="X25097">
            <v>0</v>
          </cell>
        </row>
        <row r="25098">
          <cell r="H25098" t="str">
            <v>HT51261-0A210-BLK</v>
          </cell>
          <cell r="W25098">
            <v>28.6</v>
          </cell>
          <cell r="X25098">
            <v>0</v>
          </cell>
        </row>
        <row r="25099">
          <cell r="H25099" t="str">
            <v>HT51261-0A600-BLK</v>
          </cell>
          <cell r="W25099">
            <v>445</v>
          </cell>
          <cell r="X25099">
            <v>0</v>
          </cell>
        </row>
        <row r="25100">
          <cell r="H25100" t="str">
            <v>HT5121F-0A300-000</v>
          </cell>
          <cell r="W25100">
            <v>393.33</v>
          </cell>
          <cell r="X25100">
            <v>0</v>
          </cell>
        </row>
        <row r="25101">
          <cell r="H25101" t="str">
            <v>HT5125F-0AN00-000</v>
          </cell>
          <cell r="W25101">
            <v>100.86</v>
          </cell>
          <cell r="X25101">
            <v>0</v>
          </cell>
        </row>
        <row r="25102">
          <cell r="H25102" t="str">
            <v>GTF0102077004</v>
          </cell>
          <cell r="W25102">
            <v>32.979999999999997</v>
          </cell>
          <cell r="X25102">
            <v>0</v>
          </cell>
        </row>
        <row r="25103">
          <cell r="H25103" t="str">
            <v>GTF0102077006</v>
          </cell>
          <cell r="W25103">
            <v>25</v>
          </cell>
          <cell r="X25103">
            <v>0</v>
          </cell>
        </row>
        <row r="25104">
          <cell r="H25104" t="str">
            <v>GTF0102081029</v>
          </cell>
          <cell r="W25104">
            <v>364.08000000000004</v>
          </cell>
          <cell r="X25104">
            <v>0</v>
          </cell>
        </row>
        <row r="25105">
          <cell r="H25105" t="str">
            <v>GTF0102077008</v>
          </cell>
          <cell r="W25105">
            <v>14.6</v>
          </cell>
          <cell r="X25105">
            <v>0</v>
          </cell>
        </row>
        <row r="25106">
          <cell r="H25106" t="str">
            <v>GTF0102077009</v>
          </cell>
          <cell r="W25106">
            <v>16.75</v>
          </cell>
          <cell r="X25106">
            <v>0</v>
          </cell>
        </row>
        <row r="25107">
          <cell r="H25107" t="str">
            <v>GTF0102077041</v>
          </cell>
          <cell r="W25107">
            <v>22.02</v>
          </cell>
          <cell r="X25107">
            <v>0</v>
          </cell>
        </row>
        <row r="25108">
          <cell r="H25108" t="str">
            <v>GTF0102077005</v>
          </cell>
          <cell r="W25108">
            <v>249.94000000000003</v>
          </cell>
          <cell r="X25108">
            <v>0</v>
          </cell>
        </row>
        <row r="25109">
          <cell r="H25109" t="str">
            <v>GTF0102077043</v>
          </cell>
          <cell r="W25109">
            <v>14.05</v>
          </cell>
          <cell r="X25109">
            <v>0</v>
          </cell>
        </row>
        <row r="25110">
          <cell r="H25110" t="str">
            <v>GTF0102074027</v>
          </cell>
          <cell r="W25110">
            <v>24.860000000000003</v>
          </cell>
          <cell r="X25110">
            <v>0</v>
          </cell>
        </row>
        <row r="25111">
          <cell r="H25111" t="str">
            <v>HT8531X-212LN-SZN</v>
          </cell>
          <cell r="W25111">
            <v>4.6500000000000004</v>
          </cell>
          <cell r="X25111">
            <v>0</v>
          </cell>
        </row>
        <row r="25112">
          <cell r="H25112" t="str">
            <v>GTF0102089012</v>
          </cell>
          <cell r="W25112">
            <v>101.68</v>
          </cell>
          <cell r="X25112">
            <v>0</v>
          </cell>
        </row>
        <row r="25113">
          <cell r="H25113" t="str">
            <v>GTF0102089020</v>
          </cell>
          <cell r="W25113">
            <v>43.87</v>
          </cell>
          <cell r="X25113">
            <v>0</v>
          </cell>
        </row>
        <row r="25114">
          <cell r="H25114" t="str">
            <v>GTF0102089021</v>
          </cell>
          <cell r="W25114">
            <v>43.87</v>
          </cell>
          <cell r="X25114">
            <v>0</v>
          </cell>
        </row>
        <row r="25115">
          <cell r="H25115" t="str">
            <v>GTF0309001109</v>
          </cell>
          <cell r="W25115">
            <v>26.21</v>
          </cell>
          <cell r="X25115">
            <v>0</v>
          </cell>
        </row>
        <row r="25116">
          <cell r="H25116" t="str">
            <v>GTF0102089011</v>
          </cell>
          <cell r="W25116">
            <v>32.450000000000003</v>
          </cell>
          <cell r="X25116">
            <v>0</v>
          </cell>
        </row>
        <row r="25117">
          <cell r="H25117" t="str">
            <v>GTF0102089016</v>
          </cell>
          <cell r="W25117">
            <v>45.6</v>
          </cell>
          <cell r="X25117">
            <v>0</v>
          </cell>
        </row>
        <row r="25118">
          <cell r="H25118" t="str">
            <v>GTF0102089017</v>
          </cell>
          <cell r="W25118">
            <v>45.6</v>
          </cell>
          <cell r="X25118">
            <v>0</v>
          </cell>
        </row>
        <row r="25119">
          <cell r="H25119" t="str">
            <v>GTF0102089026</v>
          </cell>
          <cell r="W25119">
            <v>172.76</v>
          </cell>
          <cell r="X25119">
            <v>0</v>
          </cell>
        </row>
        <row r="25120">
          <cell r="H25120" t="str">
            <v>GTF0102077019</v>
          </cell>
          <cell r="W25120">
            <v>8.120000000000001</v>
          </cell>
          <cell r="X25120">
            <v>0</v>
          </cell>
        </row>
        <row r="25121">
          <cell r="H25121" t="str">
            <v>GTF0102081018</v>
          </cell>
          <cell r="W25121">
            <v>12</v>
          </cell>
          <cell r="X25121">
            <v>0</v>
          </cell>
        </row>
        <row r="25122">
          <cell r="H25122" t="str">
            <v>GTF0102089004</v>
          </cell>
          <cell r="W25122">
            <v>127.63</v>
          </cell>
          <cell r="X25122">
            <v>0</v>
          </cell>
        </row>
        <row r="25123">
          <cell r="H25123" t="str">
            <v>GTF0102089005</v>
          </cell>
          <cell r="W25123">
            <v>77.650000000000006</v>
          </cell>
          <cell r="X25123">
            <v>0</v>
          </cell>
        </row>
        <row r="25124">
          <cell r="H25124" t="str">
            <v>GTF0102089012</v>
          </cell>
          <cell r="W25124">
            <v>101.67999999999999</v>
          </cell>
          <cell r="X25124">
            <v>0</v>
          </cell>
        </row>
        <row r="25125">
          <cell r="H25125" t="str">
            <v>GTF0102089026</v>
          </cell>
          <cell r="W25125">
            <v>172.76000000000002</v>
          </cell>
          <cell r="X25125">
            <v>0</v>
          </cell>
        </row>
        <row r="25126">
          <cell r="H25126" t="str">
            <v>GTF0102089029</v>
          </cell>
          <cell r="W25126">
            <v>29.970000000000002</v>
          </cell>
          <cell r="X25126">
            <v>0</v>
          </cell>
        </row>
        <row r="25127">
          <cell r="H25127" t="str">
            <v>GTF0102089030</v>
          </cell>
          <cell r="W25127">
            <v>29.970000000000002</v>
          </cell>
          <cell r="X25127">
            <v>0</v>
          </cell>
        </row>
        <row r="25128">
          <cell r="H25128" t="str">
            <v>GTF0102087505</v>
          </cell>
          <cell r="W25128">
            <v>627.25</v>
          </cell>
          <cell r="X25128">
            <v>0</v>
          </cell>
        </row>
        <row r="25129">
          <cell r="H25129" t="str">
            <v>GTF0102086526</v>
          </cell>
          <cell r="W25129">
            <v>2184.1499999999996</v>
          </cell>
          <cell r="X25129">
            <v>0</v>
          </cell>
        </row>
        <row r="25130">
          <cell r="H25130" t="str">
            <v>GTF0102086524</v>
          </cell>
          <cell r="W25130">
            <v>1237.98</v>
          </cell>
          <cell r="X25130">
            <v>0</v>
          </cell>
        </row>
        <row r="25131">
          <cell r="H25131" t="str">
            <v>GTF0102086534</v>
          </cell>
          <cell r="W25131">
            <v>54.81</v>
          </cell>
          <cell r="X25131">
            <v>0</v>
          </cell>
        </row>
        <row r="25132">
          <cell r="H25132" t="str">
            <v>GTF0102086540</v>
          </cell>
          <cell r="W25132">
            <v>127.5</v>
          </cell>
          <cell r="X25132">
            <v>0</v>
          </cell>
        </row>
        <row r="25133">
          <cell r="H25133" t="str">
            <v>GTF0102087505</v>
          </cell>
          <cell r="W25133">
            <v>627.25</v>
          </cell>
          <cell r="X25133">
            <v>0</v>
          </cell>
        </row>
        <row r="25134">
          <cell r="H25134" t="str">
            <v>GTF0102063502M</v>
          </cell>
          <cell r="W25134">
            <v>311.70000000000005</v>
          </cell>
          <cell r="X25134">
            <v>0</v>
          </cell>
        </row>
        <row r="25135">
          <cell r="H25135" t="str">
            <v>GTF0102087513</v>
          </cell>
          <cell r="W25135">
            <v>146.70000000000002</v>
          </cell>
          <cell r="X25135">
            <v>0</v>
          </cell>
        </row>
        <row r="25136">
          <cell r="H25136" t="str">
            <v>GTF0102089524M</v>
          </cell>
          <cell r="W25136">
            <v>2555.06</v>
          </cell>
          <cell r="X25136">
            <v>0</v>
          </cell>
        </row>
        <row r="25137">
          <cell r="H25137" t="str">
            <v>GTF0102089540M</v>
          </cell>
          <cell r="W25137">
            <v>862.32</v>
          </cell>
          <cell r="X25137">
            <v>0</v>
          </cell>
        </row>
        <row r="25138">
          <cell r="H25138" t="str">
            <v>GTP-F0102086525</v>
          </cell>
          <cell r="W25138">
            <v>1126.96</v>
          </cell>
          <cell r="X25138">
            <v>0</v>
          </cell>
        </row>
        <row r="25139">
          <cell r="H25139" t="str">
            <v>GTP-F0102090001</v>
          </cell>
          <cell r="W25139">
            <v>8818</v>
          </cell>
          <cell r="X25139">
            <v>0</v>
          </cell>
        </row>
        <row r="25140">
          <cell r="H25140" t="str">
            <v>BTSSH-SM105-F22</v>
          </cell>
          <cell r="W25140">
            <v>12500</v>
          </cell>
          <cell r="X25140">
            <v>0</v>
          </cell>
        </row>
        <row r="25141">
          <cell r="H25141" t="str">
            <v>BTSBH-SB1902-AA</v>
          </cell>
          <cell r="W25141">
            <v>15000</v>
          </cell>
          <cell r="X25141">
            <v>0</v>
          </cell>
        </row>
        <row r="25142">
          <cell r="H25142" t="str">
            <v>FUW712318S442</v>
          </cell>
          <cell r="W25142">
            <v>1.165</v>
          </cell>
          <cell r="X25142">
            <v>0.42082249999999999</v>
          </cell>
        </row>
        <row r="25143">
          <cell r="H25143" t="str">
            <v>FUW715977S442</v>
          </cell>
          <cell r="W25143">
            <v>1.9349999999999998</v>
          </cell>
          <cell r="X25143">
            <v>0.69895686666666668</v>
          </cell>
        </row>
        <row r="25144">
          <cell r="H25144" t="str">
            <v>FUW715977S442</v>
          </cell>
          <cell r="W25144">
            <v>1.9350000000000001</v>
          </cell>
          <cell r="X25144">
            <v>0.69899564565217387</v>
          </cell>
        </row>
        <row r="25145">
          <cell r="H25145" t="str">
            <v>FUW712318S442</v>
          </cell>
          <cell r="W25145">
            <v>1.165</v>
          </cell>
          <cell r="X25145">
            <v>0.42084548846153846</v>
          </cell>
        </row>
        <row r="25146">
          <cell r="H25146" t="str">
            <v>FUW716331S439</v>
          </cell>
          <cell r="W25146">
            <v>1.5525</v>
          </cell>
          <cell r="X25146">
            <v>0.56082627857142853</v>
          </cell>
        </row>
        <row r="25147">
          <cell r="H25147" t="str">
            <v>FUW716331S439</v>
          </cell>
          <cell r="W25147">
            <v>1.5525</v>
          </cell>
          <cell r="X25147">
            <v>0.56082021111111102</v>
          </cell>
        </row>
        <row r="25148">
          <cell r="H25148" t="str">
            <v>FUW715977S442</v>
          </cell>
          <cell r="W25148">
            <v>1.9350000000000001</v>
          </cell>
          <cell r="X25148">
            <v>0.69898234999999997</v>
          </cell>
        </row>
        <row r="25149">
          <cell r="H25149" t="str">
            <v>FUW712318S442</v>
          </cell>
          <cell r="W25149">
            <v>1.165</v>
          </cell>
          <cell r="X25149">
            <v>0.42084196000000001</v>
          </cell>
        </row>
        <row r="25150">
          <cell r="H25150" t="str">
            <v>FUW712318S442</v>
          </cell>
          <cell r="W25150">
            <v>1.165</v>
          </cell>
          <cell r="X25150">
            <v>0.42246269999999997</v>
          </cell>
        </row>
        <row r="25151">
          <cell r="H25151" t="str">
            <v>FUW712318S442</v>
          </cell>
          <cell r="W25151">
            <v>1.165</v>
          </cell>
          <cell r="X25151">
            <v>0.42085725000000002</v>
          </cell>
        </row>
        <row r="25152">
          <cell r="H25152" t="str">
            <v>FUJL1Z18125A</v>
          </cell>
          <cell r="W25152">
            <v>187.7</v>
          </cell>
          <cell r="X25152">
            <v>67.802281800000003</v>
          </cell>
        </row>
        <row r="25153">
          <cell r="H25153" t="str">
            <v>FUVC7B</v>
          </cell>
          <cell r="W25153">
            <v>13.18</v>
          </cell>
          <cell r="X25153">
            <v>4.7618156666666662</v>
          </cell>
        </row>
        <row r="25154">
          <cell r="H25154" t="str">
            <v>FUFL3Z99000A25B</v>
          </cell>
          <cell r="W25154">
            <v>11.35</v>
          </cell>
          <cell r="X25154">
            <v>4.1001664</v>
          </cell>
        </row>
        <row r="25155">
          <cell r="H25155" t="str">
            <v>FUW712318S442</v>
          </cell>
          <cell r="W25155">
            <v>1.165</v>
          </cell>
          <cell r="X25155">
            <v>0.42101014999999992</v>
          </cell>
        </row>
        <row r="25156">
          <cell r="H25156" t="str">
            <v>FUW716331S439</v>
          </cell>
          <cell r="W25156">
            <v>1.5525</v>
          </cell>
          <cell r="X25156">
            <v>0.56082191000000003</v>
          </cell>
        </row>
        <row r="25157">
          <cell r="H25157" t="str">
            <v>FUW715977S442</v>
          </cell>
          <cell r="W25157">
            <v>1.9350000000000003</v>
          </cell>
          <cell r="X25157">
            <v>0.69899584117647062</v>
          </cell>
        </row>
        <row r="25158">
          <cell r="H25158" t="str">
            <v>FUW715977S442</v>
          </cell>
          <cell r="W25158">
            <v>1.9349999999999998</v>
          </cell>
          <cell r="X25158">
            <v>0.69898235000000009</v>
          </cell>
        </row>
        <row r="25159">
          <cell r="H25159" t="str">
            <v>FUF1FZ9F472A</v>
          </cell>
          <cell r="W25159">
            <v>33.15</v>
          </cell>
          <cell r="X25159">
            <v>11.9748222</v>
          </cell>
        </row>
        <row r="25160">
          <cell r="H25160" t="str">
            <v>FUE1GZ9F472B</v>
          </cell>
          <cell r="W25160">
            <v>35.479999999999997</v>
          </cell>
          <cell r="X25160">
            <v>12.816383800000001</v>
          </cell>
        </row>
        <row r="25161">
          <cell r="H25161" t="str">
            <v>FUDG9Z7213EA</v>
          </cell>
          <cell r="W25161">
            <v>26.88</v>
          </cell>
          <cell r="X25161">
            <v>9.7097616000000002</v>
          </cell>
        </row>
        <row r="25162">
          <cell r="H25162" t="str">
            <v>FUW712104S439</v>
          </cell>
          <cell r="W25162">
            <v>7.5350000000000001</v>
          </cell>
          <cell r="X25162">
            <v>2.7217728999999999</v>
          </cell>
        </row>
        <row r="25163">
          <cell r="H25163" t="str">
            <v>FUW712774S900</v>
          </cell>
          <cell r="W25163">
            <v>2.75</v>
          </cell>
          <cell r="X25163">
            <v>0.99339129999999998</v>
          </cell>
        </row>
        <row r="25164">
          <cell r="H25164" t="str">
            <v>FUW711481S900</v>
          </cell>
          <cell r="W25164">
            <v>3.4649999999999999</v>
          </cell>
          <cell r="X25164">
            <v>1.2516394</v>
          </cell>
        </row>
        <row r="25165">
          <cell r="H25165" t="str">
            <v>FUFT4Z17528DA</v>
          </cell>
          <cell r="W25165">
            <v>7.89</v>
          </cell>
          <cell r="X25165">
            <v>2.8502089000000002</v>
          </cell>
        </row>
        <row r="25166">
          <cell r="H25166" t="str">
            <v>FUKL3Z5E212D</v>
          </cell>
          <cell r="W25166">
            <v>470.1</v>
          </cell>
          <cell r="X25166">
            <v>169.82021980000002</v>
          </cell>
        </row>
        <row r="25167">
          <cell r="H25167" t="str">
            <v>FUKL3Z5E212G</v>
          </cell>
          <cell r="W25167">
            <v>368.75</v>
          </cell>
          <cell r="X25167">
            <v>133.20831480000001</v>
          </cell>
        </row>
        <row r="25168">
          <cell r="H25168" t="str">
            <v>FUW712134S440</v>
          </cell>
          <cell r="W25168">
            <v>3.2100000000000004</v>
          </cell>
          <cell r="X25168">
            <v>1.1595936</v>
          </cell>
        </row>
        <row r="25169">
          <cell r="H25169" t="str">
            <v>FUW520215S440</v>
          </cell>
          <cell r="W25169">
            <v>0.74750000000000005</v>
          </cell>
          <cell r="X25169">
            <v>0.27010970000000001</v>
          </cell>
        </row>
        <row r="25170">
          <cell r="H25170" t="str">
            <v>FUJL1Z18125C</v>
          </cell>
          <cell r="W25170">
            <v>187.7</v>
          </cell>
          <cell r="X25170">
            <v>67.805339799999999</v>
          </cell>
        </row>
        <row r="25171">
          <cell r="H25171" t="str">
            <v>FUFC4Z5J287A</v>
          </cell>
          <cell r="W25171">
            <v>3.08</v>
          </cell>
          <cell r="X25171">
            <v>1.1128062000000001</v>
          </cell>
        </row>
        <row r="25172">
          <cell r="H25172" t="str">
            <v>FUHC3Z5H297A</v>
          </cell>
          <cell r="W25172">
            <v>59.42</v>
          </cell>
          <cell r="X25172">
            <v>21.467771599999999</v>
          </cell>
        </row>
        <row r="25173">
          <cell r="H25173" t="str">
            <v>FUFB5Z6068D</v>
          </cell>
          <cell r="W25173">
            <v>51.95</v>
          </cell>
          <cell r="X25173">
            <v>18.7678634</v>
          </cell>
        </row>
        <row r="25174">
          <cell r="H25174" t="str">
            <v>FUXW4Z6700AA</v>
          </cell>
          <cell r="W25174">
            <v>8</v>
          </cell>
          <cell r="X25174">
            <v>2.8901157999999998</v>
          </cell>
        </row>
        <row r="25175">
          <cell r="H25175" t="str">
            <v>FUHL3Z5K483B</v>
          </cell>
          <cell r="W25175">
            <v>28.46</v>
          </cell>
          <cell r="X25175">
            <v>10.281607599999999</v>
          </cell>
        </row>
        <row r="25176">
          <cell r="H25176" t="str">
            <v>FU4L3Z9276AA</v>
          </cell>
          <cell r="W25176">
            <v>6.53</v>
          </cell>
          <cell r="X25176">
            <v>2.3601644000000004</v>
          </cell>
        </row>
        <row r="25177">
          <cell r="H25177" t="str">
            <v>FUJU5Z12A581L</v>
          </cell>
          <cell r="W25177">
            <v>247.11</v>
          </cell>
          <cell r="X25177">
            <v>89.262714199999991</v>
          </cell>
        </row>
        <row r="25178">
          <cell r="H25178" t="str">
            <v>FUJL3Z5F250A</v>
          </cell>
          <cell r="W25178">
            <v>819.09</v>
          </cell>
          <cell r="X25178">
            <v>295.88932779999999</v>
          </cell>
        </row>
        <row r="25179">
          <cell r="H25179" t="str">
            <v>FTEB3Z13008HT</v>
          </cell>
          <cell r="W25179">
            <v>3246</v>
          </cell>
          <cell r="X25179">
            <v>0</v>
          </cell>
        </row>
        <row r="25180">
          <cell r="H25180" t="str">
            <v>FTJB3Z7A195L</v>
          </cell>
          <cell r="W25180">
            <v>23000</v>
          </cell>
          <cell r="X25180">
            <v>0</v>
          </cell>
        </row>
        <row r="25181">
          <cell r="H25181" t="str">
            <v>FTEB3Z13008HT</v>
          </cell>
          <cell r="W25181">
            <v>3246</v>
          </cell>
          <cell r="X25181">
            <v>0</v>
          </cell>
        </row>
        <row r="25182">
          <cell r="H25182" t="str">
            <v>FTEB3Z13008HT</v>
          </cell>
          <cell r="W25182">
            <v>3246</v>
          </cell>
          <cell r="X25182">
            <v>0</v>
          </cell>
        </row>
        <row r="25183">
          <cell r="H25183" t="str">
            <v>FTEB3Z13008HT</v>
          </cell>
          <cell r="W25183">
            <v>3246</v>
          </cell>
          <cell r="X25183">
            <v>0</v>
          </cell>
        </row>
        <row r="25184">
          <cell r="H25184" t="str">
            <v>FTEB3Z13008HT</v>
          </cell>
          <cell r="W25184">
            <v>3246</v>
          </cell>
          <cell r="X25184">
            <v>0</v>
          </cell>
        </row>
        <row r="25185">
          <cell r="H25185" t="str">
            <v>FTEB3Z13008HT</v>
          </cell>
          <cell r="W25185">
            <v>3246</v>
          </cell>
          <cell r="X25185">
            <v>0</v>
          </cell>
        </row>
        <row r="25186">
          <cell r="H25186" t="str">
            <v>FTJB3Z5K483A</v>
          </cell>
          <cell r="W25186">
            <v>319</v>
          </cell>
          <cell r="X25186">
            <v>0</v>
          </cell>
        </row>
        <row r="25187">
          <cell r="H25187" t="str">
            <v>FTJB3Z3084B</v>
          </cell>
          <cell r="W25187">
            <v>1760</v>
          </cell>
          <cell r="X25187">
            <v>0</v>
          </cell>
        </row>
        <row r="25188">
          <cell r="H25188" t="str">
            <v>FTJB3Z3085B</v>
          </cell>
          <cell r="W25188">
            <v>1760</v>
          </cell>
          <cell r="X25188">
            <v>0</v>
          </cell>
        </row>
        <row r="25189">
          <cell r="H25189" t="str">
            <v>FTJB3Z2C204E</v>
          </cell>
          <cell r="W25189">
            <v>502</v>
          </cell>
          <cell r="X25189">
            <v>0</v>
          </cell>
        </row>
        <row r="25190">
          <cell r="H25190" t="str">
            <v>FTJB3Z2C205D</v>
          </cell>
          <cell r="W25190">
            <v>502</v>
          </cell>
          <cell r="X25190">
            <v>0</v>
          </cell>
        </row>
        <row r="25191">
          <cell r="H25191" t="str">
            <v>FTJB3Z17755A</v>
          </cell>
          <cell r="W25191">
            <v>262</v>
          </cell>
          <cell r="X25191">
            <v>0</v>
          </cell>
        </row>
        <row r="25192">
          <cell r="H25192" t="str">
            <v>FTHB3Z19N619B</v>
          </cell>
          <cell r="W25192">
            <v>180</v>
          </cell>
          <cell r="X25192">
            <v>0</v>
          </cell>
        </row>
        <row r="25193">
          <cell r="H25193" t="str">
            <v>FT6C2Z4N282AA</v>
          </cell>
          <cell r="W25193">
            <v>43</v>
          </cell>
          <cell r="X25193">
            <v>0</v>
          </cell>
        </row>
        <row r="25194">
          <cell r="H25194" t="str">
            <v>FTJU2Z6731B</v>
          </cell>
          <cell r="W25194">
            <v>120</v>
          </cell>
          <cell r="X25194">
            <v>0</v>
          </cell>
        </row>
        <row r="25195">
          <cell r="H25195" t="str">
            <v>FTEB3Z2B121B</v>
          </cell>
          <cell r="W25195">
            <v>2287</v>
          </cell>
          <cell r="X25195">
            <v>0</v>
          </cell>
        </row>
        <row r="25196">
          <cell r="H25196" t="str">
            <v>FTLU2Z9365A</v>
          </cell>
          <cell r="W25196">
            <v>262</v>
          </cell>
          <cell r="X25196">
            <v>0</v>
          </cell>
        </row>
        <row r="25197">
          <cell r="H25197" t="str">
            <v>FTEB3Z9927000A</v>
          </cell>
          <cell r="W25197">
            <v>1324</v>
          </cell>
          <cell r="X25197">
            <v>0</v>
          </cell>
        </row>
        <row r="25198">
          <cell r="H25198" t="str">
            <v>FTGU5Z14526HF</v>
          </cell>
          <cell r="W25198">
            <v>11</v>
          </cell>
          <cell r="X25198">
            <v>0</v>
          </cell>
        </row>
        <row r="25199">
          <cell r="H25199" t="str">
            <v>FTEB3Z9A274M</v>
          </cell>
          <cell r="W25199">
            <v>653</v>
          </cell>
          <cell r="X25199">
            <v>0</v>
          </cell>
        </row>
        <row r="25200">
          <cell r="H25200" t="str">
            <v>FTJB3Z8200AK</v>
          </cell>
          <cell r="W25200">
            <v>3704</v>
          </cell>
          <cell r="X25200">
            <v>0</v>
          </cell>
        </row>
        <row r="25201">
          <cell r="H25201" t="str">
            <v>FTEB3Z8146B</v>
          </cell>
          <cell r="W25201">
            <v>496</v>
          </cell>
          <cell r="X25201">
            <v>0</v>
          </cell>
        </row>
        <row r="25202">
          <cell r="H25202" t="str">
            <v>FTEB3Z4142006K</v>
          </cell>
          <cell r="W25202">
            <v>1800</v>
          </cell>
          <cell r="X25202">
            <v>0</v>
          </cell>
        </row>
        <row r="25203">
          <cell r="H25203" t="str">
            <v>FTJB3Z4602C</v>
          </cell>
          <cell r="W25203">
            <v>15935</v>
          </cell>
          <cell r="X25203">
            <v>0</v>
          </cell>
        </row>
        <row r="25204">
          <cell r="H25204" t="str">
            <v>FT3S7Z6701B</v>
          </cell>
          <cell r="W25204">
            <v>1196</v>
          </cell>
          <cell r="X25204">
            <v>0</v>
          </cell>
        </row>
        <row r="25205">
          <cell r="H25205" t="str">
            <v>FTPU2Z17V528L</v>
          </cell>
          <cell r="W25205">
            <v>234</v>
          </cell>
          <cell r="X25205">
            <v>0</v>
          </cell>
        </row>
        <row r="25206">
          <cell r="H25206" t="str">
            <v>FTHB3Z19N619B</v>
          </cell>
          <cell r="W25206">
            <v>180</v>
          </cell>
          <cell r="X25206">
            <v>0</v>
          </cell>
        </row>
        <row r="25207">
          <cell r="H25207" t="str">
            <v>FTEB3Z17683CAD</v>
          </cell>
          <cell r="W25207">
            <v>2050</v>
          </cell>
          <cell r="X25207">
            <v>0</v>
          </cell>
        </row>
        <row r="25208">
          <cell r="H25208" t="str">
            <v>FTF5TZ6734BA</v>
          </cell>
          <cell r="W25208">
            <v>34</v>
          </cell>
          <cell r="X25208">
            <v>0</v>
          </cell>
        </row>
        <row r="25209">
          <cell r="H25209" t="str">
            <v>FTW715694S300</v>
          </cell>
          <cell r="W25209">
            <v>14</v>
          </cell>
          <cell r="X25209">
            <v>0</v>
          </cell>
        </row>
        <row r="25210">
          <cell r="H25210" t="str">
            <v>FTEB3Z5427936H</v>
          </cell>
          <cell r="W25210">
            <v>2258</v>
          </cell>
          <cell r="X25210">
            <v>0</v>
          </cell>
        </row>
        <row r="25211">
          <cell r="H25211" t="str">
            <v>FT6M3Z16K262A</v>
          </cell>
          <cell r="W25211">
            <v>17</v>
          </cell>
          <cell r="X25211">
            <v>0</v>
          </cell>
        </row>
        <row r="25212">
          <cell r="H25212" t="str">
            <v>FTLU2Z17V528H</v>
          </cell>
          <cell r="W25212">
            <v>234</v>
          </cell>
          <cell r="X25212">
            <v>0</v>
          </cell>
        </row>
        <row r="25213">
          <cell r="H25213" t="str">
            <v>FTPU2Z17V528L</v>
          </cell>
          <cell r="W25213">
            <v>234</v>
          </cell>
          <cell r="X25213">
            <v>0</v>
          </cell>
        </row>
        <row r="25214">
          <cell r="H25214" t="str">
            <v>FTLU2Z17V528H</v>
          </cell>
          <cell r="W25214">
            <v>234</v>
          </cell>
          <cell r="X25214">
            <v>0</v>
          </cell>
        </row>
        <row r="25215">
          <cell r="H25215" t="str">
            <v>FTF5TZ6734BA</v>
          </cell>
          <cell r="W25215">
            <v>34</v>
          </cell>
          <cell r="X25215">
            <v>0</v>
          </cell>
        </row>
        <row r="25216">
          <cell r="H25216" t="str">
            <v>FTGU5Z14526G</v>
          </cell>
          <cell r="W25216">
            <v>11</v>
          </cell>
          <cell r="X25216">
            <v>0</v>
          </cell>
        </row>
        <row r="25217">
          <cell r="H25217" t="str">
            <v>FTEB3Z16006B</v>
          </cell>
          <cell r="W25217">
            <v>1568</v>
          </cell>
          <cell r="X25217">
            <v>0</v>
          </cell>
        </row>
        <row r="25218">
          <cell r="H25218" t="str">
            <v>FTEB3Z18125T</v>
          </cell>
          <cell r="W25218">
            <v>2702</v>
          </cell>
          <cell r="X25218">
            <v>0</v>
          </cell>
        </row>
        <row r="25219">
          <cell r="H25219" t="str">
            <v>FTW707373S300</v>
          </cell>
          <cell r="W25219">
            <v>39</v>
          </cell>
          <cell r="X25219">
            <v>0</v>
          </cell>
        </row>
        <row r="25220">
          <cell r="H25220" t="str">
            <v>FTJB3Z2621411C</v>
          </cell>
          <cell r="W25220">
            <v>905</v>
          </cell>
          <cell r="X25220">
            <v>0</v>
          </cell>
        </row>
        <row r="25221">
          <cell r="H25221" t="str">
            <v>FTDB3Z13405F</v>
          </cell>
          <cell r="W25221">
            <v>1743</v>
          </cell>
          <cell r="X25221">
            <v>0</v>
          </cell>
        </row>
        <row r="25222">
          <cell r="H25222" t="str">
            <v>FTAB3Z11002C</v>
          </cell>
          <cell r="W25222">
            <v>5856</v>
          </cell>
          <cell r="X25222">
            <v>0</v>
          </cell>
        </row>
        <row r="25223">
          <cell r="H25223" t="str">
            <v>FTXS7Z8527A</v>
          </cell>
          <cell r="W25223">
            <v>161</v>
          </cell>
          <cell r="X25223">
            <v>0</v>
          </cell>
        </row>
        <row r="25224">
          <cell r="H25224" t="str">
            <v>FT5C1Z6571A</v>
          </cell>
          <cell r="W25224">
            <v>68</v>
          </cell>
          <cell r="X25224">
            <v>0</v>
          </cell>
        </row>
        <row r="25225">
          <cell r="H25225" t="str">
            <v>FTBK2Z9G609A</v>
          </cell>
          <cell r="W25225">
            <v>51</v>
          </cell>
          <cell r="X25225">
            <v>0</v>
          </cell>
        </row>
        <row r="25226">
          <cell r="H25226" t="str">
            <v>FTBK2Z6A892A</v>
          </cell>
          <cell r="W25226">
            <v>269</v>
          </cell>
          <cell r="X25226">
            <v>0</v>
          </cell>
        </row>
        <row r="25227">
          <cell r="H25227" t="str">
            <v>FTW790308S900</v>
          </cell>
          <cell r="W25227">
            <v>101</v>
          </cell>
          <cell r="X25227">
            <v>0</v>
          </cell>
        </row>
        <row r="25228">
          <cell r="H25228" t="str">
            <v>FTBK2Z8527A</v>
          </cell>
          <cell r="W25228">
            <v>105</v>
          </cell>
          <cell r="X25228">
            <v>0</v>
          </cell>
        </row>
        <row r="25229">
          <cell r="H25229" t="str">
            <v>FT3S7Z6701B</v>
          </cell>
          <cell r="W25229">
            <v>1408</v>
          </cell>
          <cell r="X25229">
            <v>0</v>
          </cell>
        </row>
        <row r="25230">
          <cell r="H25230" t="str">
            <v>FT6C1Z6M256A</v>
          </cell>
          <cell r="W25230">
            <v>393</v>
          </cell>
          <cell r="X25230">
            <v>0</v>
          </cell>
        </row>
        <row r="25231">
          <cell r="H25231" t="str">
            <v>FTBB3Z6C653A</v>
          </cell>
          <cell r="W25231">
            <v>239</v>
          </cell>
          <cell r="X25231">
            <v>0</v>
          </cell>
        </row>
        <row r="25232">
          <cell r="H25232" t="str">
            <v>FTAB3Z2200B</v>
          </cell>
          <cell r="W25232">
            <v>1646</v>
          </cell>
          <cell r="X25232">
            <v>0</v>
          </cell>
        </row>
        <row r="25233">
          <cell r="H25233" t="str">
            <v>FTAB3Z2001B</v>
          </cell>
          <cell r="W25233">
            <v>1977</v>
          </cell>
          <cell r="X25233">
            <v>0</v>
          </cell>
        </row>
        <row r="25234">
          <cell r="H25234" t="str">
            <v>FTWE011349Y</v>
          </cell>
          <cell r="W25234">
            <v>691</v>
          </cell>
          <cell r="X25234">
            <v>0</v>
          </cell>
        </row>
        <row r="25235">
          <cell r="H25235" t="str">
            <v>FTWE0113ZA5AT</v>
          </cell>
          <cell r="W25235">
            <v>302</v>
          </cell>
          <cell r="X25235">
            <v>0</v>
          </cell>
        </row>
        <row r="25236">
          <cell r="H25236" t="str">
            <v>FTJB3Z6F073B</v>
          </cell>
          <cell r="W25236">
            <v>2078</v>
          </cell>
          <cell r="X25236">
            <v>0</v>
          </cell>
        </row>
        <row r="25237">
          <cell r="H25237" t="str">
            <v>FT8V5Z8005E</v>
          </cell>
          <cell r="W25237">
            <v>4021</v>
          </cell>
          <cell r="X25237">
            <v>0</v>
          </cell>
        </row>
        <row r="25238">
          <cell r="H25238" t="str">
            <v>FTEB3Z16C826A</v>
          </cell>
          <cell r="W25238">
            <v>1173</v>
          </cell>
          <cell r="X25238">
            <v>0</v>
          </cell>
        </row>
        <row r="25239">
          <cell r="H25239" t="str">
            <v>FTEB3Z16C826B</v>
          </cell>
          <cell r="W25239">
            <v>1173</v>
          </cell>
          <cell r="X25239">
            <v>0</v>
          </cell>
        </row>
        <row r="25240">
          <cell r="H25240" t="str">
            <v>FTJU2Z6731B</v>
          </cell>
          <cell r="W25240">
            <v>155</v>
          </cell>
          <cell r="X25240">
            <v>0</v>
          </cell>
        </row>
        <row r="25241">
          <cell r="H25241" t="str">
            <v>FTBE8Z8K556A</v>
          </cell>
          <cell r="W25241">
            <v>1023</v>
          </cell>
          <cell r="X25241">
            <v>0</v>
          </cell>
        </row>
        <row r="25242">
          <cell r="H25242" t="str">
            <v>FTCN1Z8B081B</v>
          </cell>
          <cell r="W25242">
            <v>429</v>
          </cell>
          <cell r="X25242">
            <v>0</v>
          </cell>
        </row>
        <row r="25243">
          <cell r="H25243" t="str">
            <v>FTBE8Z12259B</v>
          </cell>
          <cell r="W25243">
            <v>925</v>
          </cell>
          <cell r="X25243">
            <v>0</v>
          </cell>
        </row>
        <row r="25244">
          <cell r="H25244" t="str">
            <v>FTAV6Z19N619A</v>
          </cell>
          <cell r="W25244">
            <v>443</v>
          </cell>
          <cell r="X25244">
            <v>0</v>
          </cell>
        </row>
        <row r="25245">
          <cell r="H25245" t="str">
            <v>FT6C1Z6M256A</v>
          </cell>
          <cell r="W25245">
            <v>393</v>
          </cell>
          <cell r="X25245">
            <v>0</v>
          </cell>
        </row>
        <row r="25246">
          <cell r="H25246" t="str">
            <v>FTJB3Z3280E</v>
          </cell>
          <cell r="W25246">
            <v>2238</v>
          </cell>
          <cell r="X25246">
            <v>0</v>
          </cell>
        </row>
        <row r="25247">
          <cell r="H25247" t="str">
            <v>FTBB3Z6D309A</v>
          </cell>
          <cell r="W25247">
            <v>761</v>
          </cell>
          <cell r="X25247">
            <v>0</v>
          </cell>
        </row>
        <row r="25248">
          <cell r="H25248" t="str">
            <v>FTBB3Z6D309E</v>
          </cell>
          <cell r="W25248">
            <v>1505</v>
          </cell>
          <cell r="X25248">
            <v>0</v>
          </cell>
        </row>
        <row r="25249">
          <cell r="H25249" t="str">
            <v>FT3S7Z6A895A</v>
          </cell>
          <cell r="W25249">
            <v>1224</v>
          </cell>
          <cell r="X25249">
            <v>0</v>
          </cell>
        </row>
        <row r="25250">
          <cell r="H25250" t="str">
            <v>FT3S7Z6710B</v>
          </cell>
          <cell r="W25250">
            <v>878</v>
          </cell>
          <cell r="X25250">
            <v>0</v>
          </cell>
        </row>
        <row r="25251">
          <cell r="H25251" t="str">
            <v>FTBK2Z6K254A</v>
          </cell>
          <cell r="W25251">
            <v>691</v>
          </cell>
          <cell r="X25251">
            <v>0</v>
          </cell>
        </row>
        <row r="25252">
          <cell r="H25252" t="str">
            <v>FTJB3Z6095A</v>
          </cell>
          <cell r="W25252">
            <v>239</v>
          </cell>
          <cell r="X25252">
            <v>0</v>
          </cell>
        </row>
        <row r="25253">
          <cell r="H25253" t="str">
            <v>FTHG9Z6268B</v>
          </cell>
          <cell r="W25253">
            <v>1257</v>
          </cell>
          <cell r="X25253">
            <v>0</v>
          </cell>
        </row>
        <row r="25254">
          <cell r="H25254" t="str">
            <v>FTGK2Z6B651A</v>
          </cell>
          <cell r="W25254">
            <v>647</v>
          </cell>
          <cell r="X25254">
            <v>0</v>
          </cell>
        </row>
        <row r="25255">
          <cell r="H25255" t="str">
            <v>FT97JZ6730A</v>
          </cell>
          <cell r="W25255">
            <v>35</v>
          </cell>
          <cell r="X25255">
            <v>0</v>
          </cell>
        </row>
        <row r="25256">
          <cell r="H25256" t="str">
            <v>FTHL3Z7A098A</v>
          </cell>
          <cell r="W25256">
            <v>1006</v>
          </cell>
          <cell r="X25256">
            <v>0</v>
          </cell>
        </row>
        <row r="25257">
          <cell r="H25257" t="str">
            <v>FTPZ3Z6600A</v>
          </cell>
          <cell r="W25257">
            <v>3585</v>
          </cell>
          <cell r="X25257">
            <v>0</v>
          </cell>
        </row>
        <row r="25258">
          <cell r="H25258" t="str">
            <v>FTHG9Z6A632A</v>
          </cell>
          <cell r="W25258">
            <v>198</v>
          </cell>
          <cell r="X25258">
            <v>0</v>
          </cell>
        </row>
        <row r="25259">
          <cell r="H25259" t="str">
            <v>FTGK2Z8527B</v>
          </cell>
          <cell r="W25259">
            <v>235</v>
          </cell>
          <cell r="X25259">
            <v>0</v>
          </cell>
        </row>
        <row r="25260">
          <cell r="H25260" t="str">
            <v>FTJB3Z18D473B</v>
          </cell>
          <cell r="W25260">
            <v>2713</v>
          </cell>
          <cell r="X25260">
            <v>0</v>
          </cell>
        </row>
        <row r="25261">
          <cell r="H25261" t="str">
            <v>FTEB3Z4631B</v>
          </cell>
          <cell r="W25261">
            <v>470</v>
          </cell>
          <cell r="X25261">
            <v>0</v>
          </cell>
        </row>
        <row r="25262">
          <cell r="H25262" t="str">
            <v>FTEB3Z2162A</v>
          </cell>
          <cell r="W25262">
            <v>54</v>
          </cell>
          <cell r="X25262">
            <v>0</v>
          </cell>
        </row>
        <row r="25263">
          <cell r="H25263" t="str">
            <v>FTEB3Z7A512A</v>
          </cell>
          <cell r="W25263">
            <v>898</v>
          </cell>
          <cell r="X25263">
            <v>0</v>
          </cell>
        </row>
        <row r="25264">
          <cell r="H25264" t="str">
            <v>FTAB3Z19C734F</v>
          </cell>
          <cell r="W25264">
            <v>202</v>
          </cell>
          <cell r="X25264">
            <v>0</v>
          </cell>
        </row>
        <row r="25265">
          <cell r="H25265" t="str">
            <v>FTWE0113ZA5A</v>
          </cell>
          <cell r="W25265">
            <v>771</v>
          </cell>
          <cell r="X25265">
            <v>0</v>
          </cell>
        </row>
        <row r="25266">
          <cell r="H25266" t="str">
            <v>FT1L2Z7A098AC</v>
          </cell>
          <cell r="W25266">
            <v>1676</v>
          </cell>
          <cell r="X25266">
            <v>0</v>
          </cell>
        </row>
        <row r="25267">
          <cell r="H25267" t="str">
            <v>FTACPZ1215A</v>
          </cell>
          <cell r="W25267">
            <v>1448</v>
          </cell>
          <cell r="X25267">
            <v>0</v>
          </cell>
        </row>
        <row r="25268">
          <cell r="H25268" t="str">
            <v>FTAB3Z19703K</v>
          </cell>
          <cell r="W25268">
            <v>7029</v>
          </cell>
          <cell r="X25268">
            <v>0</v>
          </cell>
        </row>
        <row r="25269">
          <cell r="H25269" t="str">
            <v>FTAB3Z19712A</v>
          </cell>
          <cell r="W25269">
            <v>3310</v>
          </cell>
          <cell r="X25269">
            <v>0</v>
          </cell>
        </row>
        <row r="25270">
          <cell r="H25270" t="str">
            <v>FTAB3Z2261A</v>
          </cell>
          <cell r="W25270">
            <v>1073</v>
          </cell>
          <cell r="X25270">
            <v>0</v>
          </cell>
        </row>
        <row r="25271">
          <cell r="H25271" t="str">
            <v>FTLU2Z17V528H</v>
          </cell>
          <cell r="W25271">
            <v>326</v>
          </cell>
          <cell r="X25271">
            <v>0</v>
          </cell>
        </row>
        <row r="25272">
          <cell r="H25272" t="str">
            <v>HE35915-0A100-000</v>
          </cell>
          <cell r="W25272">
            <v>11.36</v>
          </cell>
          <cell r="X25272">
            <v>15.720261828571429</v>
          </cell>
        </row>
        <row r="25273">
          <cell r="H25273" t="str">
            <v>GTCRAFT-SHEET1500X50</v>
          </cell>
          <cell r="W25273">
            <v>25000</v>
          </cell>
          <cell r="X25273">
            <v>0</v>
          </cell>
        </row>
        <row r="25274">
          <cell r="H25274" t="str">
            <v>HT55222-0A100-000</v>
          </cell>
          <cell r="W25274">
            <v>7.3</v>
          </cell>
          <cell r="X25274">
            <v>0</v>
          </cell>
        </row>
        <row r="25275">
          <cell r="H25275" t="str">
            <v>HT55225-0A300-SUS</v>
          </cell>
          <cell r="W25275">
            <v>62.25</v>
          </cell>
          <cell r="X25275">
            <v>0</v>
          </cell>
        </row>
        <row r="25276">
          <cell r="H25276" t="str">
            <v>HT11631-FU100</v>
          </cell>
          <cell r="W25276">
            <v>1029</v>
          </cell>
          <cell r="X25276">
            <v>0</v>
          </cell>
        </row>
        <row r="25277">
          <cell r="H25277" t="str">
            <v>HT11632-FU100</v>
          </cell>
          <cell r="W25277">
            <v>1029</v>
          </cell>
          <cell r="X25277">
            <v>0</v>
          </cell>
        </row>
        <row r="25278">
          <cell r="H25278" t="str">
            <v>HT13634-FU100-BLK</v>
          </cell>
          <cell r="W25278">
            <v>931</v>
          </cell>
          <cell r="X25278">
            <v>0</v>
          </cell>
        </row>
        <row r="25279">
          <cell r="H25279" t="str">
            <v>HT13635-FU100-BLK</v>
          </cell>
          <cell r="W25279">
            <v>833</v>
          </cell>
          <cell r="X25279">
            <v>0</v>
          </cell>
        </row>
        <row r="25280">
          <cell r="H25280" t="str">
            <v>HT39865-FU210-BLK</v>
          </cell>
          <cell r="W25280">
            <v>170</v>
          </cell>
          <cell r="X25280">
            <v>0</v>
          </cell>
        </row>
        <row r="25281">
          <cell r="H25281" t="str">
            <v>HT39865-FU220-BLK</v>
          </cell>
          <cell r="W25281">
            <v>160</v>
          </cell>
          <cell r="X25281">
            <v>0</v>
          </cell>
        </row>
        <row r="25282">
          <cell r="H25282" t="str">
            <v>HT39865-FU230-BLK</v>
          </cell>
          <cell r="W25282">
            <v>90</v>
          </cell>
          <cell r="X25282">
            <v>0</v>
          </cell>
        </row>
        <row r="25283">
          <cell r="H25283" t="str">
            <v>HT39865-FU240-BLK</v>
          </cell>
          <cell r="W25283">
            <v>170</v>
          </cell>
          <cell r="X25283">
            <v>0</v>
          </cell>
        </row>
        <row r="25284">
          <cell r="H25284" t="str">
            <v>HT39865-FU250-BLK</v>
          </cell>
          <cell r="W25284">
            <v>290</v>
          </cell>
          <cell r="X25284">
            <v>0</v>
          </cell>
        </row>
        <row r="25285">
          <cell r="H25285" t="str">
            <v>HT11631-FU100</v>
          </cell>
          <cell r="W25285">
            <v>1098</v>
          </cell>
          <cell r="X25285">
            <v>0</v>
          </cell>
        </row>
        <row r="25286">
          <cell r="H25286" t="str">
            <v>HT11632-FU100</v>
          </cell>
          <cell r="W25286">
            <v>1098</v>
          </cell>
          <cell r="X25286">
            <v>0</v>
          </cell>
        </row>
        <row r="25287">
          <cell r="H25287" t="str">
            <v>HT39865-FU210-BLK</v>
          </cell>
          <cell r="W25287">
            <v>175</v>
          </cell>
          <cell r="X25287">
            <v>0</v>
          </cell>
        </row>
        <row r="25288">
          <cell r="H25288" t="str">
            <v>HT39865-FU220-BLK</v>
          </cell>
          <cell r="W25288">
            <v>165</v>
          </cell>
          <cell r="X25288">
            <v>0</v>
          </cell>
        </row>
        <row r="25289">
          <cell r="H25289" t="str">
            <v>HT39865-FU230-BLK</v>
          </cell>
          <cell r="W25289">
            <v>95</v>
          </cell>
          <cell r="X25289">
            <v>0</v>
          </cell>
        </row>
        <row r="25290">
          <cell r="H25290" t="str">
            <v>HT39865-FU240-BLK</v>
          </cell>
          <cell r="W25290">
            <v>175</v>
          </cell>
          <cell r="X25290">
            <v>0</v>
          </cell>
        </row>
        <row r="25291">
          <cell r="H25291" t="str">
            <v>HT39865-FU250-BLK</v>
          </cell>
          <cell r="W25291">
            <v>295</v>
          </cell>
          <cell r="X25291">
            <v>0</v>
          </cell>
        </row>
        <row r="25292">
          <cell r="H25292" t="str">
            <v>GTF0102073012</v>
          </cell>
          <cell r="W25292">
            <v>55.5</v>
          </cell>
          <cell r="X25292">
            <v>0</v>
          </cell>
        </row>
        <row r="25293">
          <cell r="H25293" t="str">
            <v>GTF0102073013</v>
          </cell>
          <cell r="W25293">
            <v>55.5</v>
          </cell>
          <cell r="X25293">
            <v>0</v>
          </cell>
        </row>
        <row r="25294">
          <cell r="H25294" t="str">
            <v>GTF0102081029</v>
          </cell>
          <cell r="W25294">
            <v>364.08</v>
          </cell>
          <cell r="X25294">
            <v>0</v>
          </cell>
        </row>
        <row r="25295">
          <cell r="H25295" t="str">
            <v>GTF0102077005</v>
          </cell>
          <cell r="W25295">
            <v>249.94</v>
          </cell>
          <cell r="X25295">
            <v>0</v>
          </cell>
        </row>
        <row r="25296">
          <cell r="H25296" t="str">
            <v>GTF0102063065</v>
          </cell>
          <cell r="W25296">
            <v>43.83</v>
          </cell>
          <cell r="X25296">
            <v>0</v>
          </cell>
        </row>
        <row r="25297">
          <cell r="H25297" t="str">
            <v>GTF0102063066</v>
          </cell>
          <cell r="W25297">
            <v>43.83</v>
          </cell>
          <cell r="X25297">
            <v>0</v>
          </cell>
        </row>
        <row r="25298">
          <cell r="H25298" t="str">
            <v>GTFIXED-WHEELRACK</v>
          </cell>
          <cell r="W25298">
            <v>170</v>
          </cell>
          <cell r="X25298">
            <v>0</v>
          </cell>
        </row>
        <row r="25299">
          <cell r="H25299" t="str">
            <v>GTROTAT-WHEELRACK</v>
          </cell>
          <cell r="W25299">
            <v>240</v>
          </cell>
          <cell r="X25299">
            <v>0</v>
          </cell>
        </row>
        <row r="25300">
          <cell r="H25300" t="str">
            <v>GTSUPPORT-BRKTT5-FR_</v>
          </cell>
          <cell r="W25300">
            <v>85</v>
          </cell>
          <cell r="X25300">
            <v>0</v>
          </cell>
        </row>
        <row r="25301">
          <cell r="H25301" t="str">
            <v>GTSUPPORT-BRKTT5-FR_</v>
          </cell>
          <cell r="W25301">
            <v>85</v>
          </cell>
          <cell r="X25301">
            <v>0</v>
          </cell>
        </row>
        <row r="25302">
          <cell r="H25302" t="str">
            <v>CO14CLEAR1X36</v>
          </cell>
          <cell r="W25302">
            <v>30</v>
          </cell>
          <cell r="X25302">
            <v>0</v>
          </cell>
        </row>
        <row r="25303">
          <cell r="H25303" t="str">
            <v>CO14GLUE_ADHESIVE</v>
          </cell>
          <cell r="W25303">
            <v>43</v>
          </cell>
          <cell r="X25303">
            <v>0</v>
          </cell>
        </row>
        <row r="25304">
          <cell r="H25304" t="str">
            <v>SK-P0B00-0A100</v>
          </cell>
          <cell r="W25304">
            <v>10</v>
          </cell>
          <cell r="X25304">
            <v>0</v>
          </cell>
        </row>
        <row r="25305">
          <cell r="H25305" t="str">
            <v>SK-P0B01-0A100</v>
          </cell>
          <cell r="W25305">
            <v>1.65</v>
          </cell>
          <cell r="X25305">
            <v>0</v>
          </cell>
        </row>
        <row r="25306">
          <cell r="H25306" t="str">
            <v>SK-P0C00-0A100</v>
          </cell>
          <cell r="W25306">
            <v>0.4</v>
          </cell>
          <cell r="X25306">
            <v>0</v>
          </cell>
        </row>
        <row r="25307">
          <cell r="H25307" t="str">
            <v>SK-P0F00-0A100</v>
          </cell>
          <cell r="W25307">
            <v>0.16</v>
          </cell>
          <cell r="X25307">
            <v>0</v>
          </cell>
        </row>
        <row r="25308">
          <cell r="H25308" t="str">
            <v>SK-P0K00-0A100</v>
          </cell>
          <cell r="W25308">
            <v>12</v>
          </cell>
          <cell r="X25308">
            <v>0</v>
          </cell>
        </row>
        <row r="25309">
          <cell r="H25309" t="str">
            <v>SK-P1D01-0A100</v>
          </cell>
          <cell r="W25309">
            <v>1261</v>
          </cell>
          <cell r="X25309">
            <v>0</v>
          </cell>
        </row>
        <row r="25310">
          <cell r="H25310" t="str">
            <v>CO14CLEAR</v>
          </cell>
          <cell r="W25310">
            <v>10</v>
          </cell>
          <cell r="X25310">
            <v>0</v>
          </cell>
        </row>
        <row r="25311">
          <cell r="H25311" t="str">
            <v>CO29ZB20</v>
          </cell>
          <cell r="W25311">
            <v>120</v>
          </cell>
          <cell r="X25311">
            <v>0</v>
          </cell>
        </row>
        <row r="25312">
          <cell r="H25312" t="str">
            <v>CO29ZB25</v>
          </cell>
          <cell r="W25312">
            <v>130</v>
          </cell>
          <cell r="X25312">
            <v>0</v>
          </cell>
        </row>
        <row r="25313">
          <cell r="H25313" t="str">
            <v>GTWRAPSTRAP</v>
          </cell>
          <cell r="W25313">
            <v>480</v>
          </cell>
          <cell r="X25313">
            <v>0</v>
          </cell>
        </row>
        <row r="25314">
          <cell r="H25314" t="str">
            <v>CO13WD40</v>
          </cell>
          <cell r="W25314">
            <v>158</v>
          </cell>
          <cell r="X25314">
            <v>0</v>
          </cell>
        </row>
        <row r="25315">
          <cell r="H25315" t="str">
            <v>CO14MSK25MM</v>
          </cell>
          <cell r="W25315">
            <v>25</v>
          </cell>
          <cell r="X25315">
            <v>0</v>
          </cell>
        </row>
        <row r="25316">
          <cell r="H25316" t="str">
            <v>CO24THI</v>
          </cell>
          <cell r="W25316">
            <v>145</v>
          </cell>
          <cell r="X25316">
            <v>0</v>
          </cell>
        </row>
        <row r="25317">
          <cell r="H25317" t="str">
            <v>CO263SCOTCH_CLEANER</v>
          </cell>
          <cell r="W25317">
            <v>264</v>
          </cell>
          <cell r="X25317">
            <v>0</v>
          </cell>
        </row>
        <row r="25318">
          <cell r="H25318" t="str">
            <v>CO28B2</v>
          </cell>
          <cell r="W25318">
            <v>10</v>
          </cell>
          <cell r="X25318">
            <v>0</v>
          </cell>
        </row>
        <row r="25319">
          <cell r="H25319" t="str">
            <v>HT52212-0A400-BLK</v>
          </cell>
          <cell r="W25319">
            <v>1.3</v>
          </cell>
          <cell r="X25319">
            <v>0</v>
          </cell>
        </row>
        <row r="25320">
          <cell r="H25320" t="str">
            <v>HT52212-0A500-BLK</v>
          </cell>
          <cell r="W25320">
            <v>0.6</v>
          </cell>
          <cell r="X25320">
            <v>0</v>
          </cell>
        </row>
        <row r="25321">
          <cell r="H25321" t="str">
            <v>HT52321-0A100-BLK</v>
          </cell>
          <cell r="W25321">
            <v>14</v>
          </cell>
          <cell r="X25321">
            <v>0</v>
          </cell>
        </row>
        <row r="25322">
          <cell r="H25322" t="str">
            <v>HT54136-0A500-000</v>
          </cell>
          <cell r="W25322">
            <v>696.26</v>
          </cell>
          <cell r="X25322">
            <v>0</v>
          </cell>
        </row>
        <row r="25323">
          <cell r="H25323" t="str">
            <v>HT5R721-0A300-000</v>
          </cell>
          <cell r="W25323">
            <v>505</v>
          </cell>
          <cell r="X25323">
            <v>0</v>
          </cell>
        </row>
        <row r="25324">
          <cell r="H25324" t="str">
            <v>HT54142-0A400-WHT</v>
          </cell>
          <cell r="W25324">
            <v>240</v>
          </cell>
          <cell r="X25324">
            <v>0</v>
          </cell>
        </row>
        <row r="25325">
          <cell r="H25325" t="str">
            <v>HT5RA10-0A101-000</v>
          </cell>
          <cell r="W25325">
            <v>292</v>
          </cell>
          <cell r="X25325">
            <v>0</v>
          </cell>
        </row>
        <row r="25326">
          <cell r="H25326" t="str">
            <v>HT5RA10-0A201-000</v>
          </cell>
          <cell r="W25326">
            <v>575</v>
          </cell>
          <cell r="X25326">
            <v>0</v>
          </cell>
        </row>
        <row r="25327">
          <cell r="H25327" t="str">
            <v>HT5RA10-0A201-000</v>
          </cell>
          <cell r="W25327">
            <v>575</v>
          </cell>
          <cell r="X25327">
            <v>0</v>
          </cell>
        </row>
        <row r="25328">
          <cell r="H25328" t="str">
            <v>SK-P0B00-0A100</v>
          </cell>
          <cell r="W25328">
            <v>10</v>
          </cell>
          <cell r="X25328">
            <v>0</v>
          </cell>
        </row>
        <row r="25329">
          <cell r="H25329" t="str">
            <v>HT31313-FK110-000</v>
          </cell>
          <cell r="W25329">
            <v>300</v>
          </cell>
          <cell r="X25329">
            <v>0</v>
          </cell>
        </row>
        <row r="25330">
          <cell r="H25330" t="str">
            <v>GTF0102063006</v>
          </cell>
          <cell r="W25330">
            <v>19.209999999999997</v>
          </cell>
          <cell r="X25330">
            <v>0</v>
          </cell>
        </row>
        <row r="25331">
          <cell r="H25331" t="str">
            <v>GTF0102063007</v>
          </cell>
          <cell r="W25331">
            <v>19.209999999999997</v>
          </cell>
          <cell r="X25331">
            <v>0</v>
          </cell>
        </row>
        <row r="25332">
          <cell r="H25332" t="str">
            <v>GTF0102089026</v>
          </cell>
          <cell r="W25332">
            <v>172.76</v>
          </cell>
          <cell r="X25332">
            <v>0</v>
          </cell>
        </row>
        <row r="25333">
          <cell r="H25333" t="str">
            <v>GTF0102090003</v>
          </cell>
          <cell r="W25333">
            <v>45.6</v>
          </cell>
          <cell r="X25333">
            <v>0</v>
          </cell>
        </row>
        <row r="25334">
          <cell r="H25334" t="str">
            <v>GTF0102090004</v>
          </cell>
          <cell r="W25334">
            <v>45.6</v>
          </cell>
          <cell r="X25334">
            <v>0</v>
          </cell>
        </row>
        <row r="25335">
          <cell r="H25335" t="str">
            <v>GTF0102089012</v>
          </cell>
          <cell r="W25335">
            <v>101.68</v>
          </cell>
          <cell r="X25335">
            <v>0</v>
          </cell>
        </row>
        <row r="25336">
          <cell r="H25336" t="str">
            <v>GTF0102089033</v>
          </cell>
          <cell r="W25336">
            <v>12</v>
          </cell>
          <cell r="X25336">
            <v>0</v>
          </cell>
        </row>
        <row r="25337">
          <cell r="H25337" t="str">
            <v>GTF0102089034</v>
          </cell>
          <cell r="W25337">
            <v>15.870000000000001</v>
          </cell>
          <cell r="X25337">
            <v>0</v>
          </cell>
        </row>
        <row r="25338">
          <cell r="H25338" t="str">
            <v>GTF02104001003</v>
          </cell>
          <cell r="W25338">
            <v>145</v>
          </cell>
          <cell r="X25338">
            <v>0</v>
          </cell>
        </row>
        <row r="25339">
          <cell r="H25339" t="str">
            <v>GTRHS2040T2.0L6000</v>
          </cell>
          <cell r="W25339">
            <v>221</v>
          </cell>
          <cell r="X25339">
            <v>0</v>
          </cell>
        </row>
        <row r="25340">
          <cell r="H25340" t="str">
            <v>GTRHS3050T3.0L6000</v>
          </cell>
          <cell r="W25340">
            <v>591</v>
          </cell>
          <cell r="X25340">
            <v>0</v>
          </cell>
        </row>
        <row r="25341">
          <cell r="H25341" t="str">
            <v>GTSHS2020T2.0L6000</v>
          </cell>
          <cell r="W25341">
            <v>138</v>
          </cell>
          <cell r="X25341">
            <v>0</v>
          </cell>
        </row>
        <row r="25342">
          <cell r="H25342" t="str">
            <v>GTRHS2040T2.0L6000</v>
          </cell>
          <cell r="W25342">
            <v>221</v>
          </cell>
          <cell r="X25342">
            <v>0</v>
          </cell>
        </row>
        <row r="25343">
          <cell r="H25343" t="str">
            <v>CO17GLOVE#L</v>
          </cell>
          <cell r="W25343">
            <v>130</v>
          </cell>
          <cell r="X25343">
            <v>0</v>
          </cell>
        </row>
        <row r="25344">
          <cell r="H25344" t="str">
            <v>GTF0102087513</v>
          </cell>
          <cell r="W25344">
            <v>146.69999999999999</v>
          </cell>
          <cell r="X25344">
            <v>0</v>
          </cell>
        </row>
        <row r="25345">
          <cell r="H25345" t="str">
            <v>GUD1901013</v>
          </cell>
          <cell r="W25345">
            <v>0.14000000000000001</v>
          </cell>
          <cell r="X25345">
            <v>1.9736756249999999E-3</v>
          </cell>
        </row>
        <row r="25346">
          <cell r="H25346" t="str">
            <v>GUD1901015</v>
          </cell>
          <cell r="W25346">
            <v>0.94</v>
          </cell>
          <cell r="X25346">
            <v>1.3253881666666667E-2</v>
          </cell>
        </row>
        <row r="25347">
          <cell r="H25347" t="str">
            <v>GUD2201005</v>
          </cell>
          <cell r="W25347">
            <v>0.81</v>
          </cell>
          <cell r="X25347">
            <v>1.142163E-2</v>
          </cell>
        </row>
        <row r="25348">
          <cell r="H25348" t="str">
            <v>GUF0102040033</v>
          </cell>
          <cell r="W25348">
            <v>3.0000000000000002E-2</v>
          </cell>
          <cell r="X25348">
            <v>4.2343833333333331E-4</v>
          </cell>
        </row>
        <row r="25349">
          <cell r="H25349" t="str">
            <v>GUF0102045062</v>
          </cell>
          <cell r="W25349">
            <v>0.01</v>
          </cell>
          <cell r="X25349">
            <v>1.4144666666666668E-4</v>
          </cell>
        </row>
        <row r="25350">
          <cell r="H25350" t="str">
            <v>GUF0102045129</v>
          </cell>
          <cell r="W25350">
            <v>0.63</v>
          </cell>
          <cell r="X25350">
            <v>8.8822158333333335E-3</v>
          </cell>
        </row>
        <row r="25351">
          <cell r="H25351" t="str">
            <v>GUF0102045146</v>
          </cell>
          <cell r="W25351">
            <v>6.0000000000000005E-2</v>
          </cell>
          <cell r="X25351">
            <v>8.4592010416666673E-4</v>
          </cell>
        </row>
        <row r="25352">
          <cell r="H25352" t="str">
            <v>GUF0102045163</v>
          </cell>
          <cell r="W25352">
            <v>1.9400000000000002</v>
          </cell>
          <cell r="X25352">
            <v>2.7353810000000003E-2</v>
          </cell>
        </row>
        <row r="25353">
          <cell r="H25353" t="str">
            <v>GUF0102063033</v>
          </cell>
          <cell r="W25353">
            <v>0.1</v>
          </cell>
          <cell r="X25353">
            <v>1.4092283333333334E-3</v>
          </cell>
        </row>
        <row r="25354">
          <cell r="H25354" t="str">
            <v>GUF0102063034</v>
          </cell>
          <cell r="W25354">
            <v>0.13</v>
          </cell>
          <cell r="X25354">
            <v>1.8328508333333333E-3</v>
          </cell>
        </row>
        <row r="25355">
          <cell r="H25355" t="str">
            <v>GUF0102077042</v>
          </cell>
          <cell r="W25355">
            <v>1.41</v>
          </cell>
          <cell r="X25355">
            <v>1.9882096666666668E-2</v>
          </cell>
        </row>
        <row r="25356">
          <cell r="H25356" t="str">
            <v>GUF0102079010</v>
          </cell>
          <cell r="W25356">
            <v>0.01</v>
          </cell>
          <cell r="X25356">
            <v>1.4089500000000001E-4</v>
          </cell>
        </row>
        <row r="25357">
          <cell r="H25357" t="str">
            <v>GUF0102081005</v>
          </cell>
          <cell r="W25357">
            <v>55.36</v>
          </cell>
          <cell r="X25357">
            <v>0.78058507999999993</v>
          </cell>
        </row>
        <row r="25358">
          <cell r="H25358" t="str">
            <v>GUF0102089045</v>
          </cell>
          <cell r="W25358">
            <v>2.2599999999999998</v>
          </cell>
          <cell r="X25358">
            <v>3.1866908333333333E-2</v>
          </cell>
        </row>
        <row r="25359">
          <cell r="H25359" t="str">
            <v>GUF0102089046</v>
          </cell>
          <cell r="W25359">
            <v>2.2599999999999998</v>
          </cell>
          <cell r="X25359">
            <v>3.1866908333333333E-2</v>
          </cell>
        </row>
        <row r="25360">
          <cell r="H25360" t="str">
            <v>GUF0102089047</v>
          </cell>
          <cell r="W25360">
            <v>22.62</v>
          </cell>
          <cell r="X25360">
            <v>0.31894442764227643</v>
          </cell>
        </row>
        <row r="25361">
          <cell r="H25361" t="str">
            <v>GUF0102089048</v>
          </cell>
          <cell r="W25361">
            <v>4.95</v>
          </cell>
          <cell r="X25361">
            <v>6.9798849999999996E-2</v>
          </cell>
        </row>
        <row r="25362">
          <cell r="H25362" t="str">
            <v>GUF0102089056</v>
          </cell>
          <cell r="W25362">
            <v>0.42</v>
          </cell>
          <cell r="X25362">
            <v>5.9217141666666664E-3</v>
          </cell>
        </row>
        <row r="25363">
          <cell r="H25363" t="str">
            <v>GUF0102089057</v>
          </cell>
          <cell r="W25363">
            <v>0.42</v>
          </cell>
          <cell r="X25363">
            <v>5.9217141666666664E-3</v>
          </cell>
        </row>
        <row r="25364">
          <cell r="H25364" t="str">
            <v>GUF0102089097</v>
          </cell>
          <cell r="W25364">
            <v>1.01</v>
          </cell>
          <cell r="X25364">
            <v>1.4241360833333333E-2</v>
          </cell>
        </row>
        <row r="25365">
          <cell r="H25365" t="str">
            <v>GUF0103003085</v>
          </cell>
          <cell r="W25365">
            <v>3.1199999999999997</v>
          </cell>
          <cell r="X25365">
            <v>4.3991878333333331E-2</v>
          </cell>
        </row>
        <row r="25366">
          <cell r="H25366" t="str">
            <v>GUF0103009031</v>
          </cell>
          <cell r="W25366">
            <v>41.24</v>
          </cell>
          <cell r="X25366">
            <v>0.58149260000000003</v>
          </cell>
        </row>
        <row r="25367">
          <cell r="H25367" t="str">
            <v>GUF0103015006</v>
          </cell>
          <cell r="W25367">
            <v>0.65</v>
          </cell>
          <cell r="X25367">
            <v>9.1633575000000002E-3</v>
          </cell>
        </row>
        <row r="25368">
          <cell r="H25368" t="str">
            <v>GUF0103015040</v>
          </cell>
          <cell r="W25368">
            <v>0.92</v>
          </cell>
          <cell r="X25368">
            <v>1.2969322499999998E-2</v>
          </cell>
        </row>
        <row r="25369">
          <cell r="H25369" t="str">
            <v>GUF0103016008</v>
          </cell>
          <cell r="W25369">
            <v>2.1</v>
          </cell>
          <cell r="X25369">
            <v>2.9609084999999997E-2</v>
          </cell>
        </row>
        <row r="25370">
          <cell r="H25370" t="str">
            <v>GUF0103020024</v>
          </cell>
          <cell r="W25370">
            <v>4.6399999999999997</v>
          </cell>
          <cell r="X25370">
            <v>6.5425910000000004E-2</v>
          </cell>
        </row>
        <row r="25371">
          <cell r="H25371" t="str">
            <v>GUF0103020025</v>
          </cell>
          <cell r="W25371">
            <v>4.6399999999999997</v>
          </cell>
          <cell r="X25371">
            <v>6.5425910000000004E-2</v>
          </cell>
        </row>
        <row r="25372">
          <cell r="H25372" t="str">
            <v>GUF0103024057</v>
          </cell>
          <cell r="W25372">
            <v>0.76</v>
          </cell>
          <cell r="X25372">
            <v>1.07144675E-2</v>
          </cell>
        </row>
        <row r="25373">
          <cell r="H25373" t="str">
            <v>GUF0103035084</v>
          </cell>
          <cell r="W25373">
            <v>0.14000000000000001</v>
          </cell>
          <cell r="X25373">
            <v>1.9743125000000004E-3</v>
          </cell>
        </row>
        <row r="25374">
          <cell r="H25374" t="str">
            <v>GUF0103035087</v>
          </cell>
          <cell r="W25374">
            <v>0.73</v>
          </cell>
          <cell r="X25374">
            <v>1.0292718333333334E-2</v>
          </cell>
        </row>
        <row r="25375">
          <cell r="H25375" t="str">
            <v>GUF0103035090</v>
          </cell>
          <cell r="W25375">
            <v>0.45</v>
          </cell>
          <cell r="X25375">
            <v>6.3432749999999998E-3</v>
          </cell>
        </row>
        <row r="25376">
          <cell r="H25376" t="str">
            <v>GUF0103035091</v>
          </cell>
          <cell r="W25376">
            <v>0.73</v>
          </cell>
          <cell r="X25376">
            <v>1.0292718333333334E-2</v>
          </cell>
        </row>
        <row r="25377">
          <cell r="H25377" t="str">
            <v>GUF0103035092</v>
          </cell>
          <cell r="W25377">
            <v>0.05</v>
          </cell>
          <cell r="X25377">
            <v>7.0635166666666667E-4</v>
          </cell>
        </row>
        <row r="25378">
          <cell r="H25378" t="str">
            <v>GUF0103035098</v>
          </cell>
          <cell r="W25378">
            <v>0.2</v>
          </cell>
          <cell r="X25378">
            <v>2.8210050000000001E-3</v>
          </cell>
        </row>
        <row r="25379">
          <cell r="H25379" t="str">
            <v>GUF0103035099</v>
          </cell>
          <cell r="W25379">
            <v>0.2</v>
          </cell>
          <cell r="X25379">
            <v>2.820155555555556E-3</v>
          </cell>
        </row>
        <row r="25380">
          <cell r="H25380" t="str">
            <v>GUF0103035100</v>
          </cell>
          <cell r="W25380">
            <v>0.2</v>
          </cell>
          <cell r="X25380">
            <v>2.8210050000000001E-3</v>
          </cell>
        </row>
        <row r="25381">
          <cell r="H25381" t="str">
            <v>GUF0103035101</v>
          </cell>
          <cell r="W25381">
            <v>0.2</v>
          </cell>
          <cell r="X25381">
            <v>2.820155555555556E-3</v>
          </cell>
        </row>
        <row r="25382">
          <cell r="H25382" t="str">
            <v>GUF0103038001</v>
          </cell>
          <cell r="W25382">
            <v>0.26</v>
          </cell>
          <cell r="X25382">
            <v>3.6660203124999997E-3</v>
          </cell>
        </row>
        <row r="25383">
          <cell r="H25383" t="str">
            <v>GUF0103038002</v>
          </cell>
          <cell r="W25383">
            <v>0.23</v>
          </cell>
          <cell r="X25383">
            <v>3.2438145833333328E-3</v>
          </cell>
        </row>
        <row r="25384">
          <cell r="H25384" t="str">
            <v>GUF0103064019</v>
          </cell>
          <cell r="W25384">
            <v>0.13999999999999999</v>
          </cell>
          <cell r="X25384">
            <v>1.9741002083333336E-3</v>
          </cell>
        </row>
        <row r="25385">
          <cell r="H25385" t="str">
            <v>GUF0103099073</v>
          </cell>
          <cell r="W25385">
            <v>0.4</v>
          </cell>
          <cell r="X25385">
            <v>5.6400987500000001E-3</v>
          </cell>
        </row>
        <row r="25386">
          <cell r="H25386" t="str">
            <v>GUF0199002087</v>
          </cell>
          <cell r="W25386">
            <v>6.0000000000000005E-2</v>
          </cell>
          <cell r="X25386">
            <v>8.4687666666666663E-4</v>
          </cell>
        </row>
        <row r="25387">
          <cell r="H25387" t="str">
            <v>GUF0199003177</v>
          </cell>
          <cell r="W25387">
            <v>9.0000000000000011E-2</v>
          </cell>
          <cell r="X25387">
            <v>1.2703149999999999E-3</v>
          </cell>
        </row>
        <row r="25388">
          <cell r="H25388" t="str">
            <v>GUF0201002015</v>
          </cell>
          <cell r="W25388">
            <v>1.94</v>
          </cell>
          <cell r="X25388">
            <v>2.7353810000000003E-2</v>
          </cell>
        </row>
        <row r="25389">
          <cell r="H25389" t="str">
            <v>GUF0201002018</v>
          </cell>
          <cell r="W25389">
            <v>28.95</v>
          </cell>
          <cell r="X25389">
            <v>0.40819713000000002</v>
          </cell>
        </row>
        <row r="25390">
          <cell r="H25390" t="str">
            <v>GUF0201002034</v>
          </cell>
          <cell r="W25390">
            <v>13.89</v>
          </cell>
          <cell r="X25390">
            <v>0.19584961000000001</v>
          </cell>
        </row>
        <row r="25391">
          <cell r="H25391" t="str">
            <v>GUF0201002035</v>
          </cell>
          <cell r="W25391">
            <v>13.89</v>
          </cell>
          <cell r="X25391">
            <v>0.19584961000000001</v>
          </cell>
        </row>
        <row r="25392">
          <cell r="H25392" t="str">
            <v>GUF0201003112</v>
          </cell>
          <cell r="W25392">
            <v>217.51999999999998</v>
          </cell>
          <cell r="X25392">
            <v>3.0670720666666664</v>
          </cell>
        </row>
        <row r="25393">
          <cell r="H25393" t="str">
            <v>GUF0201004009</v>
          </cell>
          <cell r="W25393">
            <v>40.11</v>
          </cell>
          <cell r="X25393">
            <v>0.56555671333333335</v>
          </cell>
        </row>
        <row r="25394">
          <cell r="H25394" t="str">
            <v>GUF0201009030</v>
          </cell>
          <cell r="W25394">
            <v>5.34</v>
          </cell>
          <cell r="X25394">
            <v>7.5295605000000002E-2</v>
          </cell>
        </row>
        <row r="25395">
          <cell r="H25395" t="str">
            <v>GUF0201011011</v>
          </cell>
          <cell r="W25395">
            <v>21.830000000000002</v>
          </cell>
          <cell r="X25395">
            <v>0.30780299</v>
          </cell>
        </row>
        <row r="25396">
          <cell r="H25396" t="str">
            <v>GUF0201011012</v>
          </cell>
          <cell r="W25396">
            <v>21.830000000000002</v>
          </cell>
          <cell r="X25396">
            <v>0.30780299</v>
          </cell>
        </row>
        <row r="25397">
          <cell r="H25397" t="str">
            <v>GUF0201013008</v>
          </cell>
          <cell r="W25397">
            <v>21.509999999999998</v>
          </cell>
          <cell r="X25397">
            <v>0.30329498833333335</v>
          </cell>
        </row>
        <row r="25398">
          <cell r="H25398" t="str">
            <v>GUF0201013009</v>
          </cell>
          <cell r="W25398">
            <v>21.509999999999998</v>
          </cell>
          <cell r="X25398">
            <v>0.30329498833333335</v>
          </cell>
        </row>
        <row r="25399">
          <cell r="H25399" t="str">
            <v>GUF0201013010</v>
          </cell>
          <cell r="W25399">
            <v>3.8</v>
          </cell>
          <cell r="X25399">
            <v>5.3581256666666667E-2</v>
          </cell>
        </row>
        <row r="25400">
          <cell r="H25400" t="str">
            <v>GUF0202006036</v>
          </cell>
          <cell r="W25400">
            <v>12.610000000000001</v>
          </cell>
          <cell r="X25400">
            <v>0.17780103916666667</v>
          </cell>
        </row>
        <row r="25401">
          <cell r="H25401" t="str">
            <v>GUF0202006086</v>
          </cell>
          <cell r="W25401">
            <v>12.45</v>
          </cell>
          <cell r="X25401">
            <v>0.17554703833333332</v>
          </cell>
        </row>
        <row r="25402">
          <cell r="H25402" t="str">
            <v>GUF0203003104</v>
          </cell>
          <cell r="W25402">
            <v>10.35</v>
          </cell>
          <cell r="X25402">
            <v>0.14593795333333331</v>
          </cell>
        </row>
        <row r="25403">
          <cell r="H25403" t="str">
            <v>GUF0203006047</v>
          </cell>
          <cell r="W25403">
            <v>1.66</v>
          </cell>
          <cell r="X25403">
            <v>2.3408989999999998E-2</v>
          </cell>
        </row>
        <row r="25404">
          <cell r="H25404" t="str">
            <v>GUF0203006048</v>
          </cell>
          <cell r="W25404">
            <v>0.65</v>
          </cell>
          <cell r="X25404">
            <v>9.1633575000000002E-3</v>
          </cell>
        </row>
        <row r="25405">
          <cell r="H25405" t="str">
            <v>GUF0203006049</v>
          </cell>
          <cell r="W25405">
            <v>0.65</v>
          </cell>
          <cell r="X25405">
            <v>9.1633575000000002E-3</v>
          </cell>
        </row>
        <row r="25406">
          <cell r="H25406" t="str">
            <v>GUF0203006058</v>
          </cell>
          <cell r="W25406">
            <v>2.74</v>
          </cell>
          <cell r="X25406">
            <v>3.8632733333333329E-2</v>
          </cell>
        </row>
        <row r="25407">
          <cell r="H25407" t="str">
            <v>GUF0203006059</v>
          </cell>
          <cell r="W25407">
            <v>2.7199999999999998</v>
          </cell>
          <cell r="X25407">
            <v>3.8352416666666667E-2</v>
          </cell>
        </row>
        <row r="25408">
          <cell r="H25408" t="str">
            <v>GUF0203006060</v>
          </cell>
          <cell r="W25408">
            <v>2.7199999999999998</v>
          </cell>
          <cell r="X25408">
            <v>3.8352416666666667E-2</v>
          </cell>
        </row>
        <row r="25409">
          <cell r="H25409" t="str">
            <v>GUF0203007008</v>
          </cell>
          <cell r="W25409">
            <v>2.23</v>
          </cell>
          <cell r="X25409">
            <v>3.1445159166666667E-2</v>
          </cell>
        </row>
        <row r="25410">
          <cell r="H25410" t="str">
            <v>GUF0203007009</v>
          </cell>
          <cell r="W25410">
            <v>2.23</v>
          </cell>
          <cell r="X25410">
            <v>3.1445159166666667E-2</v>
          </cell>
        </row>
        <row r="25411">
          <cell r="H25411" t="str">
            <v>GUF0203013012</v>
          </cell>
          <cell r="W25411">
            <v>0.19</v>
          </cell>
          <cell r="X25411">
            <v>2.6794125000000001E-3</v>
          </cell>
        </row>
        <row r="25412">
          <cell r="H25412" t="str">
            <v>GUF0204002033</v>
          </cell>
          <cell r="W25412">
            <v>0.48000000000000004</v>
          </cell>
          <cell r="X25412">
            <v>6.7674337500000003E-3</v>
          </cell>
        </row>
        <row r="25413">
          <cell r="H25413" t="str">
            <v>GUF0301014033</v>
          </cell>
          <cell r="W25413">
            <v>8.09</v>
          </cell>
          <cell r="X25413">
            <v>0.114071045</v>
          </cell>
        </row>
        <row r="25414">
          <cell r="H25414" t="str">
            <v>GUF0301014034</v>
          </cell>
          <cell r="W25414">
            <v>7.2</v>
          </cell>
          <cell r="X25414">
            <v>0.10152305166666666</v>
          </cell>
        </row>
        <row r="25415">
          <cell r="H25415" t="str">
            <v>GUF0302012136</v>
          </cell>
          <cell r="W25415">
            <v>200.72</v>
          </cell>
          <cell r="X25415">
            <v>2.8301917416666664</v>
          </cell>
        </row>
        <row r="25416">
          <cell r="H25416" t="str">
            <v>GUF0303002008</v>
          </cell>
          <cell r="W25416">
            <v>50.46</v>
          </cell>
          <cell r="X25416">
            <v>0.71149466666666661</v>
          </cell>
        </row>
        <row r="25417">
          <cell r="H25417" t="str">
            <v>GUF0304004045</v>
          </cell>
          <cell r="W25417">
            <v>32.83</v>
          </cell>
          <cell r="X25417">
            <v>0.46290729833333333</v>
          </cell>
        </row>
        <row r="25418">
          <cell r="H25418" t="str">
            <v>GUF0304009003</v>
          </cell>
          <cell r="W25418">
            <v>1.41</v>
          </cell>
          <cell r="X25418">
            <v>1.9882096666666668E-2</v>
          </cell>
        </row>
        <row r="25419">
          <cell r="H25419" t="str">
            <v>GUF0304017005</v>
          </cell>
          <cell r="W25419">
            <v>0.81</v>
          </cell>
          <cell r="X25419">
            <v>1.142163E-2</v>
          </cell>
        </row>
        <row r="25420">
          <cell r="H25420" t="str">
            <v>GUF0307001047</v>
          </cell>
          <cell r="W25420">
            <v>112.88000000000001</v>
          </cell>
          <cell r="X25420">
            <v>1.5916278400000001</v>
          </cell>
        </row>
        <row r="25421">
          <cell r="H25421" t="str">
            <v>GUF0307003025</v>
          </cell>
          <cell r="W25421">
            <v>2.1800000000000002</v>
          </cell>
          <cell r="X25421">
            <v>3.073799666666667E-2</v>
          </cell>
        </row>
        <row r="25422">
          <cell r="H25422" t="str">
            <v>GUF0307003027</v>
          </cell>
          <cell r="W25422">
            <v>4.8499999999999996</v>
          </cell>
          <cell r="X25422">
            <v>6.8387710416666664E-2</v>
          </cell>
        </row>
        <row r="25423">
          <cell r="H25423" t="str">
            <v>GUF0307003029</v>
          </cell>
          <cell r="W25423">
            <v>1.9400000000000002</v>
          </cell>
          <cell r="X25423">
            <v>2.7353810000000003E-2</v>
          </cell>
        </row>
        <row r="25424">
          <cell r="H25424" t="str">
            <v>GUF0308002015</v>
          </cell>
          <cell r="W25424">
            <v>4.53</v>
          </cell>
          <cell r="X25424">
            <v>6.3873975E-2</v>
          </cell>
        </row>
        <row r="25425">
          <cell r="H25425" t="str">
            <v>GUF0308002016</v>
          </cell>
          <cell r="W25425">
            <v>4.53</v>
          </cell>
          <cell r="X25425">
            <v>6.3873975E-2</v>
          </cell>
        </row>
        <row r="25426">
          <cell r="H25426" t="str">
            <v>GUF0308011004</v>
          </cell>
          <cell r="W25426">
            <v>2.1</v>
          </cell>
          <cell r="X25426">
            <v>2.9609084999999997E-2</v>
          </cell>
        </row>
        <row r="25427">
          <cell r="H25427" t="str">
            <v>GUF0309001106</v>
          </cell>
          <cell r="W25427">
            <v>1.29</v>
          </cell>
          <cell r="X25427">
            <v>1.8192551666666668E-2</v>
          </cell>
        </row>
        <row r="25428">
          <cell r="H25428" t="str">
            <v>GUF0309001108</v>
          </cell>
          <cell r="W25428">
            <v>4.37</v>
          </cell>
          <cell r="X25428">
            <v>6.1618700000000005E-2</v>
          </cell>
        </row>
        <row r="25429">
          <cell r="H25429" t="str">
            <v>GUF0309002208</v>
          </cell>
          <cell r="W25429">
            <v>3.11</v>
          </cell>
          <cell r="X25429">
            <v>4.3849171666666659E-2</v>
          </cell>
        </row>
        <row r="25430">
          <cell r="H25430" t="str">
            <v>GUF0309004007</v>
          </cell>
          <cell r="W25430">
            <v>4.37</v>
          </cell>
          <cell r="X25430">
            <v>6.1618700000000005E-2</v>
          </cell>
        </row>
        <row r="25431">
          <cell r="H25431" t="str">
            <v>GUF0309004008</v>
          </cell>
          <cell r="W25431">
            <v>0.18000000000000002</v>
          </cell>
          <cell r="X25431">
            <v>2.5377533333333334E-3</v>
          </cell>
        </row>
        <row r="25432">
          <cell r="H25432" t="str">
            <v>GUF0309005002</v>
          </cell>
          <cell r="W25432">
            <v>1.74</v>
          </cell>
          <cell r="X25432">
            <v>2.4532805000000001E-2</v>
          </cell>
        </row>
        <row r="25433">
          <cell r="H25433" t="str">
            <v>GUF0309006006</v>
          </cell>
          <cell r="W25433">
            <v>3.56</v>
          </cell>
          <cell r="X25433">
            <v>5.0197069999999996E-2</v>
          </cell>
        </row>
        <row r="25434">
          <cell r="H25434" t="str">
            <v>GUF0309013049</v>
          </cell>
          <cell r="W25434">
            <v>3.56</v>
          </cell>
          <cell r="X25434">
            <v>5.0197069999999996E-2</v>
          </cell>
        </row>
        <row r="25435">
          <cell r="H25435" t="str">
            <v>GUF0399011001</v>
          </cell>
          <cell r="W25435">
            <v>12.65</v>
          </cell>
          <cell r="X25435">
            <v>0.17836549499999999</v>
          </cell>
        </row>
        <row r="25436">
          <cell r="H25436" t="str">
            <v>GUF2101177003</v>
          </cell>
          <cell r="W25436">
            <v>0.71000000000000008</v>
          </cell>
          <cell r="X25436">
            <v>1.0011764583333332E-2</v>
          </cell>
        </row>
        <row r="25437">
          <cell r="H25437" t="str">
            <v>GUF2111000223</v>
          </cell>
          <cell r="W25437">
            <v>23.13</v>
          </cell>
          <cell r="X25437">
            <v>0.32613824833333332</v>
          </cell>
        </row>
        <row r="25438">
          <cell r="H25438" t="str">
            <v>GUF2119000005</v>
          </cell>
          <cell r="W25438">
            <v>0.03</v>
          </cell>
          <cell r="X25438">
            <v>4.2292816666666667E-4</v>
          </cell>
        </row>
        <row r="25439">
          <cell r="H25439" t="str">
            <v>GUY0211045</v>
          </cell>
          <cell r="W25439">
            <v>6.0000000000000005E-2</v>
          </cell>
          <cell r="X25439">
            <v>8.4592010416666673E-4</v>
          </cell>
        </row>
        <row r="25440">
          <cell r="H25440" t="str">
            <v>GUY0214003010</v>
          </cell>
          <cell r="W25440">
            <v>0.05</v>
          </cell>
          <cell r="X25440">
            <v>7.0508124999999996E-4</v>
          </cell>
        </row>
        <row r="25441">
          <cell r="H25441" t="str">
            <v>GUY0316020008</v>
          </cell>
          <cell r="W25441">
            <v>1.87</v>
          </cell>
          <cell r="X25441">
            <v>2.6365693749999999E-2</v>
          </cell>
        </row>
        <row r="25442">
          <cell r="H25442" t="str">
            <v>GUY0403254</v>
          </cell>
          <cell r="W25442">
            <v>0.23</v>
          </cell>
          <cell r="X25442">
            <v>3.2425400000000004E-3</v>
          </cell>
        </row>
        <row r="25443">
          <cell r="H25443" t="str">
            <v>GUY0403302</v>
          </cell>
          <cell r="W25443">
            <v>0.12000000000000001</v>
          </cell>
          <cell r="X25443">
            <v>1.6924779166666664E-3</v>
          </cell>
        </row>
        <row r="25444">
          <cell r="H25444" t="str">
            <v>GUF0102077014</v>
          </cell>
          <cell r="W25444">
            <v>0.97000000000000008</v>
          </cell>
          <cell r="X25444">
            <v>1.3676905000000001E-2</v>
          </cell>
        </row>
        <row r="25445">
          <cell r="H25445" t="str">
            <v>GUF0102077015</v>
          </cell>
          <cell r="W25445">
            <v>0.97000000000000008</v>
          </cell>
          <cell r="X25445">
            <v>1.3676905000000001E-2</v>
          </cell>
        </row>
        <row r="25446">
          <cell r="H25446" t="str">
            <v>GUF0102081005</v>
          </cell>
          <cell r="W25446">
            <v>55.36</v>
          </cell>
          <cell r="X25446">
            <v>0.78058507999999993</v>
          </cell>
        </row>
        <row r="25447">
          <cell r="H25447" t="str">
            <v>GUF0102089048</v>
          </cell>
          <cell r="W25447">
            <v>4.95</v>
          </cell>
          <cell r="X25447">
            <v>6.9798849999999996E-2</v>
          </cell>
        </row>
        <row r="25448">
          <cell r="H25448" t="str">
            <v>GUF0102089049</v>
          </cell>
          <cell r="W25448">
            <v>12.01</v>
          </cell>
          <cell r="X25448">
            <v>0.16934184666666666</v>
          </cell>
        </row>
        <row r="25449">
          <cell r="H25449" t="str">
            <v>GUF0102089050</v>
          </cell>
          <cell r="W25449">
            <v>39.580000000000005</v>
          </cell>
          <cell r="X25449">
            <v>0.55808499999999994</v>
          </cell>
        </row>
        <row r="25450">
          <cell r="H25450" t="str">
            <v>GUF0102089052</v>
          </cell>
          <cell r="W25450">
            <v>2.69</v>
          </cell>
          <cell r="X25450">
            <v>3.7929393333333332E-2</v>
          </cell>
        </row>
        <row r="25451">
          <cell r="H25451" t="str">
            <v>GUF0102089053</v>
          </cell>
          <cell r="W25451">
            <v>2.54</v>
          </cell>
          <cell r="X25451">
            <v>3.5814276666666665E-2</v>
          </cell>
        </row>
        <row r="25452">
          <cell r="H25452" t="str">
            <v>GUF0102089054</v>
          </cell>
          <cell r="W25452">
            <v>2.54</v>
          </cell>
          <cell r="X25452">
            <v>3.5814276666666665E-2</v>
          </cell>
        </row>
        <row r="25453">
          <cell r="H25453" t="str">
            <v>GUF0102089058</v>
          </cell>
          <cell r="W25453">
            <v>2.12</v>
          </cell>
          <cell r="X25453">
            <v>2.9894498333333335E-2</v>
          </cell>
        </row>
        <row r="25454">
          <cell r="H25454" t="str">
            <v>GUF0102089059</v>
          </cell>
          <cell r="W25454">
            <v>2.12</v>
          </cell>
          <cell r="X25454">
            <v>2.9894498333333335E-2</v>
          </cell>
        </row>
        <row r="25455">
          <cell r="H25455" t="str">
            <v>GUF0102089060</v>
          </cell>
          <cell r="W25455">
            <v>34.630000000000003</v>
          </cell>
          <cell r="X25455">
            <v>0.48828920799999997</v>
          </cell>
        </row>
        <row r="25456">
          <cell r="H25456" t="str">
            <v>GUF0102089064</v>
          </cell>
          <cell r="W25456">
            <v>12.01</v>
          </cell>
          <cell r="X25456">
            <v>0.16934184666666666</v>
          </cell>
        </row>
        <row r="25457">
          <cell r="H25457" t="str">
            <v>GUF0102089066</v>
          </cell>
          <cell r="W25457">
            <v>1.1299999999999999</v>
          </cell>
          <cell r="X25457">
            <v>1.5930905833333332E-2</v>
          </cell>
        </row>
        <row r="25458">
          <cell r="H25458" t="str">
            <v>GUF0102089067</v>
          </cell>
          <cell r="W25458">
            <v>0.99</v>
          </cell>
          <cell r="X25458">
            <v>1.3956478749999999E-2</v>
          </cell>
        </row>
        <row r="25459">
          <cell r="H25459" t="str">
            <v>GUF0102089068</v>
          </cell>
          <cell r="W25459">
            <v>12.01</v>
          </cell>
          <cell r="X25459">
            <v>0.16934184666666666</v>
          </cell>
        </row>
        <row r="25460">
          <cell r="H25460" t="str">
            <v>GUF0103009031</v>
          </cell>
          <cell r="W25460">
            <v>41.24</v>
          </cell>
          <cell r="X25460">
            <v>0.58150054285714292</v>
          </cell>
        </row>
        <row r="25461">
          <cell r="H25461" t="str">
            <v>GUF0103013011</v>
          </cell>
          <cell r="W25461">
            <v>7.4399999999999995</v>
          </cell>
          <cell r="X25461">
            <v>0.10490341583333333</v>
          </cell>
        </row>
        <row r="25462">
          <cell r="H25462" t="str">
            <v>GUF0103025019</v>
          </cell>
          <cell r="W25462">
            <v>0.47</v>
          </cell>
          <cell r="X25462">
            <v>6.6273655555555552E-3</v>
          </cell>
        </row>
        <row r="25463">
          <cell r="H25463" t="str">
            <v>GUF0103025020</v>
          </cell>
          <cell r="W25463">
            <v>1.1299999999999999</v>
          </cell>
          <cell r="X25463">
            <v>1.5930905833333332E-2</v>
          </cell>
        </row>
        <row r="25464">
          <cell r="H25464" t="str">
            <v>GUF0201002015</v>
          </cell>
          <cell r="W25464">
            <v>1.94</v>
          </cell>
          <cell r="X25464">
            <v>2.7353810000000003E-2</v>
          </cell>
        </row>
        <row r="25465">
          <cell r="H25465" t="str">
            <v>GUF0201002018</v>
          </cell>
          <cell r="W25465">
            <v>28.95</v>
          </cell>
          <cell r="X25465">
            <v>0.40820171699999996</v>
          </cell>
        </row>
        <row r="25466">
          <cell r="H25466" t="str">
            <v>GUF0201002035</v>
          </cell>
          <cell r="W25466">
            <v>13.89</v>
          </cell>
          <cell r="X25466">
            <v>0.19584961000000001</v>
          </cell>
        </row>
        <row r="25467">
          <cell r="H25467" t="str">
            <v>GUF0201003112</v>
          </cell>
          <cell r="W25467">
            <v>217.51999999999998</v>
          </cell>
          <cell r="X25467">
            <v>3.0670720666666664</v>
          </cell>
        </row>
        <row r="25468">
          <cell r="H25468" t="str">
            <v>GUF0201011011</v>
          </cell>
          <cell r="W25468">
            <v>21.83</v>
          </cell>
          <cell r="X25468">
            <v>0.307809106</v>
          </cell>
        </row>
        <row r="25469">
          <cell r="H25469" t="str">
            <v>GUF0201011012</v>
          </cell>
          <cell r="W25469">
            <v>21.83</v>
          </cell>
          <cell r="X25469">
            <v>0.307809106</v>
          </cell>
        </row>
        <row r="25470">
          <cell r="H25470" t="str">
            <v>GUF0201013007</v>
          </cell>
          <cell r="W25470">
            <v>17.63</v>
          </cell>
          <cell r="X25470">
            <v>0.24858736833333334</v>
          </cell>
        </row>
        <row r="25471">
          <cell r="H25471" t="str">
            <v>GUF0201013021</v>
          </cell>
          <cell r="W25471">
            <v>10.029999999999999</v>
          </cell>
          <cell r="X25471">
            <v>0.14142358083333334</v>
          </cell>
        </row>
        <row r="25472">
          <cell r="H25472" t="str">
            <v>GUF0204001015</v>
          </cell>
          <cell r="W25472">
            <v>21.83</v>
          </cell>
          <cell r="X25472">
            <v>0.30780808666666665</v>
          </cell>
        </row>
        <row r="25473">
          <cell r="H25473" t="str">
            <v>GUF0204002032</v>
          </cell>
          <cell r="W25473">
            <v>0.88</v>
          </cell>
          <cell r="X25473">
            <v>1.2410383333333335E-2</v>
          </cell>
        </row>
        <row r="25474">
          <cell r="H25474" t="str">
            <v>GUF0204002035</v>
          </cell>
          <cell r="W25474">
            <v>13.21</v>
          </cell>
          <cell r="X25474">
            <v>0.18626532833333331</v>
          </cell>
        </row>
        <row r="25475">
          <cell r="H25475" t="str">
            <v>GUF0204003025</v>
          </cell>
          <cell r="W25475">
            <v>25.35</v>
          </cell>
          <cell r="X25475">
            <v>0.35743942666666673</v>
          </cell>
        </row>
        <row r="25476">
          <cell r="H25476" t="str">
            <v>GUF0204004052</v>
          </cell>
          <cell r="W25476">
            <v>8.76</v>
          </cell>
          <cell r="X25476">
            <v>0.12351771666666667</v>
          </cell>
        </row>
        <row r="25477">
          <cell r="H25477" t="str">
            <v>GUF0307004009</v>
          </cell>
          <cell r="W25477">
            <v>0.47</v>
          </cell>
          <cell r="X25477">
            <v>6.6269408333333333E-3</v>
          </cell>
        </row>
        <row r="25478">
          <cell r="H25478" t="str">
            <v>GUF0308007031</v>
          </cell>
          <cell r="W25478">
            <v>12.129999999999999</v>
          </cell>
          <cell r="X25478">
            <v>0.17103648833333332</v>
          </cell>
        </row>
        <row r="25479">
          <cell r="H25479" t="str">
            <v>GUF0308007032</v>
          </cell>
          <cell r="W25479">
            <v>12.129999999999999</v>
          </cell>
          <cell r="X25479">
            <v>0.17103648833333332</v>
          </cell>
        </row>
        <row r="25480">
          <cell r="H25480" t="str">
            <v>GUF0309002212</v>
          </cell>
          <cell r="W25480">
            <v>4.1500000000000004</v>
          </cell>
          <cell r="X25480">
            <v>5.8514829999999997E-2</v>
          </cell>
        </row>
        <row r="25481">
          <cell r="H25481" t="str">
            <v>GUF0309013050</v>
          </cell>
          <cell r="W25481">
            <v>4.04</v>
          </cell>
          <cell r="X25481">
            <v>5.6965443333333331E-2</v>
          </cell>
        </row>
        <row r="25482">
          <cell r="H25482" t="str">
            <v>GUF0201002034</v>
          </cell>
          <cell r="W25482">
            <v>13.89</v>
          </cell>
          <cell r="X25482">
            <v>0.19584961000000001</v>
          </cell>
        </row>
        <row r="25483">
          <cell r="H25483" t="str">
            <v>GUF0102081005</v>
          </cell>
          <cell r="W25483">
            <v>55.36</v>
          </cell>
          <cell r="X25483">
            <v>0.78058507999999993</v>
          </cell>
        </row>
        <row r="25484">
          <cell r="H25484" t="str">
            <v>GUF0102089050</v>
          </cell>
          <cell r="W25484">
            <v>39.580000000000005</v>
          </cell>
          <cell r="X25484">
            <v>0.55808499999999994</v>
          </cell>
        </row>
        <row r="25485">
          <cell r="H25485" t="str">
            <v>GUF0102089051</v>
          </cell>
          <cell r="W25485">
            <v>2.69</v>
          </cell>
          <cell r="X25485">
            <v>3.7929393333333332E-2</v>
          </cell>
        </row>
        <row r="25486">
          <cell r="H25486" t="str">
            <v>GUF0102089055</v>
          </cell>
          <cell r="W25486">
            <v>6.78</v>
          </cell>
          <cell r="X25486">
            <v>9.5598176666666673E-2</v>
          </cell>
        </row>
        <row r="25487">
          <cell r="H25487" t="str">
            <v>GUF0102089060</v>
          </cell>
          <cell r="W25487">
            <v>34.629999999999995</v>
          </cell>
          <cell r="X25487">
            <v>0.48829270285714282</v>
          </cell>
        </row>
        <row r="25488">
          <cell r="H25488" t="str">
            <v>GUF0102089061</v>
          </cell>
          <cell r="W25488">
            <v>2.12</v>
          </cell>
          <cell r="X25488">
            <v>2.9894498333333335E-2</v>
          </cell>
        </row>
        <row r="25489">
          <cell r="H25489" t="str">
            <v>GUF0102089062</v>
          </cell>
          <cell r="W25489">
            <v>2.12</v>
          </cell>
          <cell r="X25489">
            <v>2.9894498333333335E-2</v>
          </cell>
        </row>
        <row r="25490">
          <cell r="H25490" t="str">
            <v>GUF0102089063</v>
          </cell>
          <cell r="W25490">
            <v>12.01</v>
          </cell>
          <cell r="X25490">
            <v>0.16934184666666666</v>
          </cell>
        </row>
        <row r="25491">
          <cell r="H25491" t="str">
            <v>GUF0102089065</v>
          </cell>
          <cell r="W25491">
            <v>1.98</v>
          </cell>
          <cell r="X25491">
            <v>2.791954E-2</v>
          </cell>
        </row>
        <row r="25492">
          <cell r="H25492" t="str">
            <v>GUF0102089069</v>
          </cell>
          <cell r="W25492">
            <v>0.71000000000000008</v>
          </cell>
          <cell r="X25492">
            <v>1.00111275E-2</v>
          </cell>
        </row>
        <row r="25493">
          <cell r="H25493" t="str">
            <v>GUF0103009031</v>
          </cell>
          <cell r="W25493">
            <v>41.24</v>
          </cell>
          <cell r="X25493">
            <v>0.5814934967741936</v>
          </cell>
        </row>
        <row r="25494">
          <cell r="H25494" t="str">
            <v>GUF0103017039</v>
          </cell>
          <cell r="W25494">
            <v>4.75</v>
          </cell>
          <cell r="X25494">
            <v>6.6977844999999994E-2</v>
          </cell>
        </row>
        <row r="25495">
          <cell r="H25495" t="str">
            <v>GUF0103017040</v>
          </cell>
          <cell r="W25495">
            <v>4.75</v>
          </cell>
          <cell r="X25495">
            <v>6.6977844999999994E-2</v>
          </cell>
        </row>
        <row r="25496">
          <cell r="H25496" t="str">
            <v>GUF0103027132</v>
          </cell>
          <cell r="W25496">
            <v>22.64</v>
          </cell>
          <cell r="X25496">
            <v>0.31922971666666666</v>
          </cell>
        </row>
        <row r="25497">
          <cell r="H25497" t="str">
            <v>GUF0103027134</v>
          </cell>
          <cell r="W25497">
            <v>22.64</v>
          </cell>
          <cell r="X25497">
            <v>0.31922971666666666</v>
          </cell>
        </row>
        <row r="25498">
          <cell r="H25498" t="str">
            <v>GUF0103066003</v>
          </cell>
          <cell r="W25498">
            <v>7.0000000000000007E-2</v>
          </cell>
          <cell r="X25498">
            <v>9.8715625000000019E-4</v>
          </cell>
        </row>
        <row r="25499">
          <cell r="H25499" t="str">
            <v>GUF0103066004</v>
          </cell>
          <cell r="W25499">
            <v>0.06</v>
          </cell>
          <cell r="X25499">
            <v>8.4614785714285713E-4</v>
          </cell>
        </row>
        <row r="25500">
          <cell r="H25500" t="str">
            <v>GUF0103066006</v>
          </cell>
          <cell r="W25500">
            <v>6.9999999999999993E-2</v>
          </cell>
          <cell r="X25500">
            <v>9.8697428571428562E-4</v>
          </cell>
        </row>
        <row r="25501">
          <cell r="H25501" t="str">
            <v>GUF0199002088</v>
          </cell>
          <cell r="W25501">
            <v>0.37</v>
          </cell>
          <cell r="X25501">
            <v>5.2155888888888889E-3</v>
          </cell>
        </row>
        <row r="25502">
          <cell r="H25502" t="str">
            <v>GUF0199002089</v>
          </cell>
          <cell r="W25502">
            <v>0.37</v>
          </cell>
          <cell r="X25502">
            <v>5.2189866666666664E-3</v>
          </cell>
        </row>
        <row r="25503">
          <cell r="H25503" t="str">
            <v>GUF0199002090</v>
          </cell>
          <cell r="W25503">
            <v>0.34</v>
          </cell>
          <cell r="X25503">
            <v>4.7942644444444443E-3</v>
          </cell>
        </row>
        <row r="25504">
          <cell r="H25504" t="str">
            <v>GUF0199002092</v>
          </cell>
          <cell r="W25504">
            <v>0.33999999999999997</v>
          </cell>
          <cell r="X25504">
            <v>4.7959633333333326E-3</v>
          </cell>
        </row>
        <row r="25505">
          <cell r="H25505" t="str">
            <v>GUF0203013012</v>
          </cell>
          <cell r="W25505">
            <v>0.19</v>
          </cell>
          <cell r="X25505">
            <v>2.6794125000000001E-3</v>
          </cell>
        </row>
        <row r="25506">
          <cell r="H25506" t="str">
            <v>GUF0204001015</v>
          </cell>
          <cell r="W25506">
            <v>21.830000000000002</v>
          </cell>
          <cell r="X25506">
            <v>0.30780808666666665</v>
          </cell>
        </row>
        <row r="25507">
          <cell r="H25507" t="str">
            <v>GUF0308001049</v>
          </cell>
          <cell r="W25507">
            <v>27.490000000000002</v>
          </cell>
          <cell r="X25507">
            <v>0.38761169333333328</v>
          </cell>
        </row>
        <row r="25508">
          <cell r="H25508" t="str">
            <v>GUF0308001050</v>
          </cell>
          <cell r="W25508">
            <v>27.490000000000002</v>
          </cell>
          <cell r="X25508">
            <v>0.38761169333333328</v>
          </cell>
        </row>
        <row r="25509">
          <cell r="H25509" t="str">
            <v>GUF2101001001</v>
          </cell>
          <cell r="W25509">
            <v>0.01</v>
          </cell>
          <cell r="X25509">
            <v>1.4144666666666668E-4</v>
          </cell>
        </row>
        <row r="25510">
          <cell r="H25510" t="str">
            <v>GUF2101001002</v>
          </cell>
          <cell r="W25510">
            <v>0.01</v>
          </cell>
          <cell r="X25510">
            <v>1.4102124999999999E-4</v>
          </cell>
        </row>
        <row r="25511">
          <cell r="H25511" t="str">
            <v>GUF2101001017</v>
          </cell>
          <cell r="W25511">
            <v>0.01</v>
          </cell>
          <cell r="X25511">
            <v>1.4081520833333333E-4</v>
          </cell>
        </row>
        <row r="25512">
          <cell r="H25512" t="str">
            <v>GUF2101001042</v>
          </cell>
          <cell r="W25512">
            <v>9.0000000000000011E-2</v>
          </cell>
          <cell r="X25512">
            <v>1.2690395833333333E-3</v>
          </cell>
        </row>
        <row r="25513">
          <cell r="H25513" t="str">
            <v>GUF2101002004</v>
          </cell>
          <cell r="W25513">
            <v>0.02</v>
          </cell>
          <cell r="X25513">
            <v>2.8205833333333334E-4</v>
          </cell>
        </row>
        <row r="25514">
          <cell r="H25514" t="str">
            <v>GUF2101002014</v>
          </cell>
          <cell r="W25514">
            <v>0.01</v>
          </cell>
          <cell r="X25514">
            <v>1.4097916666666669E-4</v>
          </cell>
        </row>
        <row r="25515">
          <cell r="H25515" t="str">
            <v>GUF2101012011</v>
          </cell>
          <cell r="W25515">
            <v>3.0000000000000002E-2</v>
          </cell>
          <cell r="X25515">
            <v>4.2311947916666659E-4</v>
          </cell>
        </row>
        <row r="25516">
          <cell r="H25516" t="str">
            <v>GUF2101012020</v>
          </cell>
          <cell r="W25516">
            <v>6.0000000000000005E-2</v>
          </cell>
          <cell r="X25516">
            <v>8.4623895833333318E-4</v>
          </cell>
        </row>
        <row r="25517">
          <cell r="H25517" t="str">
            <v>GUF2101018010</v>
          </cell>
          <cell r="W25517">
            <v>0.05</v>
          </cell>
          <cell r="X25517">
            <v>7.0508124999999996E-4</v>
          </cell>
        </row>
        <row r="25518">
          <cell r="H25518" t="str">
            <v>GUF2101021004</v>
          </cell>
          <cell r="W25518">
            <v>0.01</v>
          </cell>
          <cell r="X25518">
            <v>1.4097916666666669E-4</v>
          </cell>
        </row>
        <row r="25519">
          <cell r="H25519" t="str">
            <v>GUF210103003</v>
          </cell>
          <cell r="W25519">
            <v>0.04</v>
          </cell>
          <cell r="X25519">
            <v>5.6395694444444453E-4</v>
          </cell>
        </row>
        <row r="25520">
          <cell r="H25520" t="str">
            <v>GUF210103004</v>
          </cell>
          <cell r="W25520">
            <v>3.0000000000000002E-2</v>
          </cell>
          <cell r="X25520">
            <v>4.2296005208333336E-4</v>
          </cell>
        </row>
        <row r="25521">
          <cell r="H25521" t="str">
            <v>GUF210103006</v>
          </cell>
          <cell r="W25521">
            <v>0.04</v>
          </cell>
          <cell r="X25521">
            <v>5.6385093750000001E-4</v>
          </cell>
        </row>
        <row r="25522">
          <cell r="H25522" t="str">
            <v>GUF210103010</v>
          </cell>
          <cell r="W25522">
            <v>1.9999999999999997E-2</v>
          </cell>
          <cell r="X25522">
            <v>2.8201412356321833E-4</v>
          </cell>
        </row>
        <row r="25523">
          <cell r="H25523" t="str">
            <v>GUF2101032007</v>
          </cell>
          <cell r="W25523">
            <v>0.01</v>
          </cell>
          <cell r="X25523">
            <v>1.41084375E-4</v>
          </cell>
        </row>
        <row r="25524">
          <cell r="H25524" t="str">
            <v>GUF2101041036</v>
          </cell>
          <cell r="W25524">
            <v>0.08</v>
          </cell>
          <cell r="X25524">
            <v>1.127701875E-3</v>
          </cell>
        </row>
        <row r="25525">
          <cell r="H25525" t="str">
            <v>GUF2101041057</v>
          </cell>
          <cell r="W25525">
            <v>0.05</v>
          </cell>
          <cell r="X25525">
            <v>7.0508124999999996E-4</v>
          </cell>
        </row>
        <row r="25526">
          <cell r="H25526" t="str">
            <v>GUF2101043080</v>
          </cell>
          <cell r="W25526">
            <v>7.0000000000000007E-2</v>
          </cell>
          <cell r="X25526">
            <v>9.8588249999999994E-4</v>
          </cell>
        </row>
        <row r="25527">
          <cell r="H25527" t="str">
            <v>GUF2101043112</v>
          </cell>
          <cell r="W25527">
            <v>0.04</v>
          </cell>
          <cell r="X25527">
            <v>5.6378733333333332E-4</v>
          </cell>
        </row>
        <row r="25528">
          <cell r="H25528" t="str">
            <v>GUF2101051006</v>
          </cell>
          <cell r="W25528">
            <v>0.02</v>
          </cell>
          <cell r="X25528">
            <v>2.8205833333333334E-4</v>
          </cell>
        </row>
        <row r="25529">
          <cell r="H25529" t="str">
            <v>GUF2101051014</v>
          </cell>
          <cell r="W25529">
            <v>0.01</v>
          </cell>
          <cell r="X25529">
            <v>1.4081520833333333E-4</v>
          </cell>
        </row>
        <row r="25530">
          <cell r="H25530" t="str">
            <v>GUF2101051043</v>
          </cell>
          <cell r="W25530">
            <v>0.01</v>
          </cell>
          <cell r="X25530">
            <v>1.4144666666666668E-4</v>
          </cell>
        </row>
        <row r="25531">
          <cell r="H25531" t="str">
            <v>GUF2101059003</v>
          </cell>
          <cell r="W25531">
            <v>0.38</v>
          </cell>
          <cell r="X25531">
            <v>5.3576982000000002E-3</v>
          </cell>
        </row>
        <row r="25532">
          <cell r="H25532" t="str">
            <v>GUF2101059005</v>
          </cell>
          <cell r="W25532">
            <v>0.12000000000000001</v>
          </cell>
          <cell r="X25532">
            <v>1.6918402083333335E-3</v>
          </cell>
        </row>
        <row r="25533">
          <cell r="H25533" t="str">
            <v>GUF2101061027</v>
          </cell>
          <cell r="W25533">
            <v>0.05</v>
          </cell>
          <cell r="X25533">
            <v>7.0508124999999996E-4</v>
          </cell>
        </row>
        <row r="25534">
          <cell r="H25534" t="str">
            <v>GUF2101061030</v>
          </cell>
          <cell r="W25534">
            <v>3.0000000000000002E-2</v>
          </cell>
          <cell r="X25534">
            <v>4.2343833333333331E-4</v>
          </cell>
        </row>
        <row r="25535">
          <cell r="H25535" t="str">
            <v>GUF2101081003</v>
          </cell>
          <cell r="W25535">
            <v>0.01</v>
          </cell>
          <cell r="X25535">
            <v>1.4097916666666669E-4</v>
          </cell>
        </row>
        <row r="25536">
          <cell r="H25536" t="str">
            <v>GUF2101081007</v>
          </cell>
          <cell r="W25536">
            <v>0.01</v>
          </cell>
          <cell r="X25536">
            <v>1.4144666666666668E-4</v>
          </cell>
        </row>
        <row r="25537">
          <cell r="H25537" t="str">
            <v>GUF2101081010</v>
          </cell>
          <cell r="W25537">
            <v>0.01</v>
          </cell>
          <cell r="X25537">
            <v>1.4094090909090909E-4</v>
          </cell>
        </row>
        <row r="25538">
          <cell r="H25538" t="str">
            <v>GUF2101102023</v>
          </cell>
          <cell r="W25538">
            <v>0.01</v>
          </cell>
          <cell r="X25538">
            <v>1.4097916666666669E-4</v>
          </cell>
        </row>
        <row r="25539">
          <cell r="H25539" t="str">
            <v>GUF211900039</v>
          </cell>
          <cell r="W25539">
            <v>0.12000000000000001</v>
          </cell>
          <cell r="X25539">
            <v>1.6924779166666664E-3</v>
          </cell>
        </row>
        <row r="25540">
          <cell r="H25540" t="str">
            <v>GUY0301003004</v>
          </cell>
          <cell r="W25540">
            <v>0.05</v>
          </cell>
          <cell r="X25540">
            <v>7.0635166666666667E-4</v>
          </cell>
        </row>
        <row r="25541">
          <cell r="H25541" t="str">
            <v>GUY0301003018</v>
          </cell>
          <cell r="W25541">
            <v>0.04</v>
          </cell>
          <cell r="X25541">
            <v>5.6353291666666667E-4</v>
          </cell>
        </row>
        <row r="25542">
          <cell r="H25542" t="str">
            <v>GUY0301005043</v>
          </cell>
          <cell r="W25542">
            <v>0.02</v>
          </cell>
          <cell r="X25542">
            <v>2.8205833333333334E-4</v>
          </cell>
        </row>
        <row r="25543">
          <cell r="H25543" t="str">
            <v>GUY0301007014</v>
          </cell>
          <cell r="W25543">
            <v>0.01</v>
          </cell>
          <cell r="X25543">
            <v>1.4089500000000001E-4</v>
          </cell>
        </row>
        <row r="25544">
          <cell r="H25544" t="str">
            <v>GUY0301010013</v>
          </cell>
          <cell r="W25544">
            <v>0.02</v>
          </cell>
          <cell r="X25544">
            <v>2.8205833333333334E-4</v>
          </cell>
        </row>
        <row r="25545">
          <cell r="H25545" t="str">
            <v>GUY0301010016</v>
          </cell>
          <cell r="W25545">
            <v>0.02</v>
          </cell>
          <cell r="X25545">
            <v>2.8205833333333334E-4</v>
          </cell>
        </row>
        <row r="25546">
          <cell r="H25546" t="str">
            <v>GUY0301010021</v>
          </cell>
          <cell r="W25546">
            <v>0.02</v>
          </cell>
          <cell r="X25546">
            <v>2.8205833333333334E-4</v>
          </cell>
        </row>
        <row r="25547">
          <cell r="H25547" t="str">
            <v>GUY0301010022</v>
          </cell>
          <cell r="W25547">
            <v>0.02</v>
          </cell>
          <cell r="X25547">
            <v>2.8205833333333334E-4</v>
          </cell>
        </row>
        <row r="25548">
          <cell r="H25548" t="str">
            <v>GUY0301010026</v>
          </cell>
          <cell r="W25548">
            <v>3.0000000000000002E-2</v>
          </cell>
          <cell r="X25548">
            <v>4.2343833333333331E-4</v>
          </cell>
        </row>
        <row r="25549">
          <cell r="H25549" t="str">
            <v>GUY0301010040</v>
          </cell>
          <cell r="W25549">
            <v>0.05</v>
          </cell>
          <cell r="X25549">
            <v>7.0508124999999996E-4</v>
          </cell>
        </row>
        <row r="25550">
          <cell r="H25550" t="str">
            <v>GUY0301010057</v>
          </cell>
          <cell r="W25550">
            <v>0.09</v>
          </cell>
          <cell r="X25550">
            <v>1.2686144444444443E-3</v>
          </cell>
        </row>
        <row r="25551">
          <cell r="H25551" t="str">
            <v>GUY0301010061</v>
          </cell>
          <cell r="W25551">
            <v>0.15</v>
          </cell>
          <cell r="X25551">
            <v>2.1147388888888893E-3</v>
          </cell>
        </row>
        <row r="25552">
          <cell r="H25552" t="str">
            <v>GUY0301010062</v>
          </cell>
          <cell r="W25552">
            <v>0.14000000000000001</v>
          </cell>
          <cell r="X25552">
            <v>1.9743125000000004E-3</v>
          </cell>
        </row>
        <row r="25553">
          <cell r="H25553" t="str">
            <v>GUY0301011074</v>
          </cell>
          <cell r="W25553">
            <v>6.0000000000000005E-2</v>
          </cell>
          <cell r="X25553">
            <v>8.4597637254901965E-4</v>
          </cell>
        </row>
        <row r="25554">
          <cell r="H25554" t="str">
            <v>GUY0301012011</v>
          </cell>
          <cell r="W25554">
            <v>0.08</v>
          </cell>
          <cell r="X25554">
            <v>1.127701875E-3</v>
          </cell>
        </row>
        <row r="25555">
          <cell r="H25555" t="str">
            <v xml:space="preserve">GUY0301012018
</v>
          </cell>
          <cell r="W25555">
            <v>0.05</v>
          </cell>
          <cell r="X25555">
            <v>7.0508124999999996E-4</v>
          </cell>
        </row>
        <row r="25556">
          <cell r="H25556" t="str">
            <v>GUY0301013006</v>
          </cell>
          <cell r="W25556">
            <v>0.02</v>
          </cell>
          <cell r="X25556">
            <v>2.8205833333333334E-4</v>
          </cell>
        </row>
        <row r="25557">
          <cell r="H25557" t="str">
            <v>GUY0301013015</v>
          </cell>
          <cell r="W25557">
            <v>0.05</v>
          </cell>
          <cell r="X25557">
            <v>7.0482716666666657E-4</v>
          </cell>
        </row>
        <row r="25558">
          <cell r="H25558" t="str">
            <v>GUY030101304314</v>
          </cell>
          <cell r="W25558">
            <v>0.01</v>
          </cell>
          <cell r="X25558">
            <v>1.4060472222222222E-4</v>
          </cell>
        </row>
        <row r="25559">
          <cell r="H25559" t="str">
            <v>GUY0301014004</v>
          </cell>
          <cell r="W25559">
            <v>0.06</v>
          </cell>
          <cell r="X25559">
            <v>8.4585633333333313E-4</v>
          </cell>
        </row>
        <row r="25560">
          <cell r="H25560" t="str">
            <v>GUY0301014006</v>
          </cell>
          <cell r="W25560">
            <v>7.0000000000000007E-2</v>
          </cell>
          <cell r="X25560">
            <v>9.8683781249999996E-4</v>
          </cell>
        </row>
        <row r="25561">
          <cell r="H25561" t="str">
            <v>GUY0301014025</v>
          </cell>
          <cell r="W25561">
            <v>0.08</v>
          </cell>
          <cell r="X25561">
            <v>1.127701875E-3</v>
          </cell>
        </row>
        <row r="25562">
          <cell r="H25562" t="str">
            <v>GUY0301019007</v>
          </cell>
          <cell r="W25562">
            <v>0.01</v>
          </cell>
          <cell r="X25562">
            <v>1.4144666666666668E-4</v>
          </cell>
        </row>
        <row r="25563">
          <cell r="H25563" t="str">
            <v>GUY0301019030</v>
          </cell>
          <cell r="W25563">
            <v>0.02</v>
          </cell>
          <cell r="X25563">
            <v>2.8205833333333334E-4</v>
          </cell>
        </row>
        <row r="25564">
          <cell r="H25564" t="str">
            <v>GUY0301019076</v>
          </cell>
          <cell r="W25564">
            <v>3.0000000000000002E-2</v>
          </cell>
          <cell r="X25564">
            <v>4.2311947916666659E-4</v>
          </cell>
        </row>
        <row r="25565">
          <cell r="H25565" t="str">
            <v>GUY0301019093</v>
          </cell>
          <cell r="W25565">
            <v>0.05</v>
          </cell>
          <cell r="X25565">
            <v>7.0501438596491217E-4</v>
          </cell>
        </row>
        <row r="25566">
          <cell r="H25566" t="str">
            <v>GUY0301020005</v>
          </cell>
          <cell r="W25566">
            <v>0.01</v>
          </cell>
          <cell r="X25566">
            <v>1.4081520833333333E-4</v>
          </cell>
        </row>
        <row r="25567">
          <cell r="H25567" t="str">
            <v>GUY0301020006</v>
          </cell>
          <cell r="W25567">
            <v>0.01</v>
          </cell>
          <cell r="X25567">
            <v>1.4144666666666668E-4</v>
          </cell>
        </row>
        <row r="25568">
          <cell r="H25568" t="str">
            <v>GUY0301020007</v>
          </cell>
          <cell r="W25568">
            <v>0.01</v>
          </cell>
          <cell r="X25568">
            <v>1.4097916666666669E-4</v>
          </cell>
        </row>
        <row r="25569">
          <cell r="H25569" t="str">
            <v>GUY0301020008</v>
          </cell>
          <cell r="W25569">
            <v>0.01</v>
          </cell>
          <cell r="X25569">
            <v>1.4081520833333333E-4</v>
          </cell>
        </row>
        <row r="25570">
          <cell r="H25570" t="str">
            <v>GUY0301020009</v>
          </cell>
          <cell r="W25570">
            <v>0.02</v>
          </cell>
          <cell r="X25570">
            <v>2.8195576666666664E-4</v>
          </cell>
        </row>
        <row r="25571">
          <cell r="H25571" t="str">
            <v>GUY030102001014</v>
          </cell>
          <cell r="W25571">
            <v>0.01</v>
          </cell>
          <cell r="X25571">
            <v>1.4097916666666669E-4</v>
          </cell>
        </row>
        <row r="25572">
          <cell r="H25572" t="str">
            <v>GUY0301020014</v>
          </cell>
          <cell r="W25572">
            <v>0.01</v>
          </cell>
          <cell r="X25572">
            <v>1.4097916666666669E-4</v>
          </cell>
        </row>
        <row r="25573">
          <cell r="H25573" t="str">
            <v>GUY0301020015</v>
          </cell>
          <cell r="W25573">
            <v>3.0000000000000002E-2</v>
          </cell>
          <cell r="X25573">
            <v>4.2343833333333331E-4</v>
          </cell>
        </row>
        <row r="25574">
          <cell r="H25574" t="str">
            <v>GUY0301020026</v>
          </cell>
          <cell r="W25574">
            <v>0.01</v>
          </cell>
          <cell r="X25574">
            <v>1.4097916666666669E-4</v>
          </cell>
        </row>
        <row r="25575">
          <cell r="H25575" t="str">
            <v>GUY0301020027</v>
          </cell>
          <cell r="W25575">
            <v>0.01</v>
          </cell>
          <cell r="X25575">
            <v>1.4081520833333333E-4</v>
          </cell>
        </row>
        <row r="25576">
          <cell r="H25576" t="str">
            <v>GUY0301020032</v>
          </cell>
          <cell r="W25576">
            <v>0.01</v>
          </cell>
          <cell r="X25576">
            <v>1.41084375E-4</v>
          </cell>
        </row>
        <row r="25577">
          <cell r="H25577" t="str">
            <v>GUY0301021004</v>
          </cell>
          <cell r="W25577">
            <v>0.01</v>
          </cell>
          <cell r="X25577">
            <v>1.4081520833333333E-4</v>
          </cell>
        </row>
        <row r="25578">
          <cell r="H25578" t="str">
            <v>GUY0301021005</v>
          </cell>
          <cell r="W25578">
            <v>0.01</v>
          </cell>
          <cell r="X25578">
            <v>1.4096086956521739E-4</v>
          </cell>
        </row>
        <row r="25579">
          <cell r="H25579" t="str">
            <v>GUY0301021006</v>
          </cell>
          <cell r="W25579">
            <v>0.01</v>
          </cell>
          <cell r="X25579">
            <v>1.4081520833333333E-4</v>
          </cell>
        </row>
        <row r="25580">
          <cell r="H25580" t="str">
            <v>GUY0301021007</v>
          </cell>
          <cell r="W25580">
            <v>0.01</v>
          </cell>
          <cell r="X25580">
            <v>1.41084375E-4</v>
          </cell>
        </row>
        <row r="25581">
          <cell r="H25581" t="str">
            <v>GUY0301021009</v>
          </cell>
          <cell r="W25581">
            <v>0.01</v>
          </cell>
          <cell r="X25581">
            <v>1.4144666666666668E-4</v>
          </cell>
        </row>
        <row r="25582">
          <cell r="H25582" t="str">
            <v>GUY0301021014</v>
          </cell>
          <cell r="W25582">
            <v>0.01</v>
          </cell>
          <cell r="X25582">
            <v>1.4144666666666668E-4</v>
          </cell>
        </row>
        <row r="25583">
          <cell r="H25583" t="str">
            <v>GUY0301025023</v>
          </cell>
          <cell r="W25583">
            <v>0.04</v>
          </cell>
          <cell r="X25583">
            <v>5.6385093750000001E-4</v>
          </cell>
        </row>
        <row r="25584">
          <cell r="H25584" t="str">
            <v>GUY0301028003</v>
          </cell>
          <cell r="W25584">
            <v>0.01</v>
          </cell>
          <cell r="X25584">
            <v>1.4098895348837209E-4</v>
          </cell>
        </row>
        <row r="25585">
          <cell r="H25585" t="str">
            <v>GUY0301035001</v>
          </cell>
          <cell r="W25585">
            <v>0.02</v>
          </cell>
          <cell r="X25585">
            <v>2.8205833333333334E-4</v>
          </cell>
        </row>
        <row r="25586">
          <cell r="H25586" t="str">
            <v>GUY0301035007</v>
          </cell>
          <cell r="W25586">
            <v>9.9999999999999985E-3</v>
          </cell>
          <cell r="X25586">
            <v>1.4095441176470587E-4</v>
          </cell>
        </row>
        <row r="25587">
          <cell r="H25587" t="str">
            <v>GUY0301035008</v>
          </cell>
          <cell r="W25587">
            <v>0.01</v>
          </cell>
          <cell r="X25587">
            <v>1.4097916666666669E-4</v>
          </cell>
        </row>
        <row r="25588">
          <cell r="H25588" t="str">
            <v>SK-P6A00-0A100</v>
          </cell>
          <cell r="W25588">
            <v>32</v>
          </cell>
          <cell r="X25588">
            <v>0</v>
          </cell>
        </row>
        <row r="25589">
          <cell r="H25589" t="str">
            <v>HTJCBV0-0A100-000</v>
          </cell>
          <cell r="W25589">
            <v>375</v>
          </cell>
          <cell r="X25589">
            <v>0</v>
          </cell>
        </row>
        <row r="25590">
          <cell r="H25590" t="str">
            <v>TO62710-26514</v>
          </cell>
          <cell r="W25590">
            <v>366</v>
          </cell>
          <cell r="X25590">
            <v>60.751145400000006</v>
          </cell>
        </row>
        <row r="25591">
          <cell r="H25591" t="str">
            <v>TO90363-12010</v>
          </cell>
          <cell r="W25591">
            <v>5.2</v>
          </cell>
          <cell r="X25591">
            <v>0.86327339999999997</v>
          </cell>
        </row>
        <row r="25592">
          <cell r="H25592" t="str">
            <v>TO69330-60041</v>
          </cell>
          <cell r="W25592">
            <v>53.1</v>
          </cell>
          <cell r="X25592">
            <v>8.8137676000000003</v>
          </cell>
        </row>
        <row r="25593">
          <cell r="H25593" t="str">
            <v>TO17173-17010</v>
          </cell>
          <cell r="W25593">
            <v>10</v>
          </cell>
          <cell r="X25593">
            <v>1.6598824000000001</v>
          </cell>
        </row>
        <row r="25594">
          <cell r="H25594" t="str">
            <v>TO13568-19195</v>
          </cell>
          <cell r="W25594">
            <v>30</v>
          </cell>
          <cell r="X25594">
            <v>4.9796471999999987</v>
          </cell>
        </row>
        <row r="25595">
          <cell r="H25595" t="str">
            <v>TO73210-26693-C0</v>
          </cell>
          <cell r="W25595">
            <v>119.6</v>
          </cell>
          <cell r="X25595">
            <v>19.851924399999998</v>
          </cell>
        </row>
        <row r="25596">
          <cell r="H25596" t="str">
            <v>TO69330-60041</v>
          </cell>
          <cell r="W25596">
            <v>53.1</v>
          </cell>
          <cell r="X25596">
            <v>8.8137676000000003</v>
          </cell>
        </row>
        <row r="25597">
          <cell r="H25597" t="str">
            <v>TO84231-36020</v>
          </cell>
          <cell r="W25597">
            <v>7.6</v>
          </cell>
          <cell r="X25597">
            <v>1.261425</v>
          </cell>
        </row>
        <row r="25598">
          <cell r="H25598" t="str">
            <v>TO84231-36020</v>
          </cell>
          <cell r="W25598">
            <v>7.6</v>
          </cell>
          <cell r="X25598">
            <v>1.261425</v>
          </cell>
        </row>
        <row r="25599">
          <cell r="H25599" t="str">
            <v>TO41653-60060</v>
          </cell>
          <cell r="W25599">
            <v>16.100000000000001</v>
          </cell>
          <cell r="X25599">
            <v>2.6723862</v>
          </cell>
        </row>
        <row r="25600">
          <cell r="H25600" t="str">
            <v>TO69410-87001</v>
          </cell>
          <cell r="W25600">
            <v>5.2</v>
          </cell>
          <cell r="X25600">
            <v>0.86312050000000007</v>
          </cell>
        </row>
        <row r="25601">
          <cell r="H25601" t="str">
            <v>TO90311-41009</v>
          </cell>
          <cell r="W25601">
            <v>8</v>
          </cell>
          <cell r="X25601">
            <v>1.327885533333333</v>
          </cell>
        </row>
        <row r="25602">
          <cell r="H25602" t="str">
            <v>TO68802-60060</v>
          </cell>
          <cell r="W25602">
            <v>45.1</v>
          </cell>
          <cell r="X25602">
            <v>7.4859840000000002</v>
          </cell>
        </row>
        <row r="25603">
          <cell r="H25603" t="str">
            <v>TO48210-60B90</v>
          </cell>
          <cell r="W25603">
            <v>731</v>
          </cell>
          <cell r="X25603">
            <v>121.3357827</v>
          </cell>
        </row>
        <row r="25604">
          <cell r="H25604" t="str">
            <v>TO48531-69865</v>
          </cell>
          <cell r="W25604">
            <v>36</v>
          </cell>
          <cell r="X25604">
            <v>5.9754849000000005</v>
          </cell>
        </row>
        <row r="25605">
          <cell r="H25605" t="str">
            <v>TO90385-T0017</v>
          </cell>
          <cell r="W25605">
            <v>0.8</v>
          </cell>
          <cell r="X25605">
            <v>0.13279365000000001</v>
          </cell>
        </row>
        <row r="25606">
          <cell r="H25606" t="str">
            <v>TO71073-60264-B7</v>
          </cell>
          <cell r="W25606">
            <v>209</v>
          </cell>
          <cell r="X25606">
            <v>34.690869399999997</v>
          </cell>
        </row>
        <row r="25607">
          <cell r="H25607" t="str">
            <v>TO45046-69135</v>
          </cell>
          <cell r="W25607">
            <v>26.4</v>
          </cell>
          <cell r="X25607">
            <v>4.3821140000000005</v>
          </cell>
        </row>
        <row r="25608">
          <cell r="H25608" t="str">
            <v>TO45461-60130</v>
          </cell>
          <cell r="W25608">
            <v>55.7</v>
          </cell>
          <cell r="X25608">
            <v>9.2455572000000004</v>
          </cell>
        </row>
        <row r="25609">
          <cell r="H25609" t="str">
            <v>TO85150-60141</v>
          </cell>
          <cell r="W25609">
            <v>94</v>
          </cell>
          <cell r="X25609">
            <v>15.6028334</v>
          </cell>
        </row>
        <row r="25610">
          <cell r="H25610" t="str">
            <v>TO81210-42050</v>
          </cell>
          <cell r="W25610">
            <v>82.1</v>
          </cell>
          <cell r="X25610">
            <v>13.6276712</v>
          </cell>
        </row>
        <row r="25611">
          <cell r="H25611" t="str">
            <v>TO45047-69085</v>
          </cell>
          <cell r="W25611">
            <v>26.4</v>
          </cell>
          <cell r="X25611">
            <v>4.3821140000000005</v>
          </cell>
        </row>
        <row r="25612">
          <cell r="H25612" t="str">
            <v>TO90385-19003</v>
          </cell>
          <cell r="W25612">
            <v>1.5</v>
          </cell>
          <cell r="X25612">
            <v>0.24907409999999999</v>
          </cell>
        </row>
        <row r="25613">
          <cell r="H25613" t="str">
            <v>TO81210-42050</v>
          </cell>
          <cell r="W25613">
            <v>82.1</v>
          </cell>
          <cell r="X25613">
            <v>13.6276712</v>
          </cell>
        </row>
        <row r="25614">
          <cell r="H25614" t="str">
            <v>TO90119-16003</v>
          </cell>
          <cell r="W25614">
            <v>2.2000000000000002</v>
          </cell>
          <cell r="X25614">
            <v>0.36512520000000004</v>
          </cell>
        </row>
        <row r="25615">
          <cell r="H25615" t="str">
            <v>TO46550-60070</v>
          </cell>
          <cell r="W25615">
            <v>12.8</v>
          </cell>
          <cell r="X25615">
            <v>2.1246984000000002</v>
          </cell>
        </row>
        <row r="25616">
          <cell r="H25616" t="str">
            <v>TO47449-30020</v>
          </cell>
          <cell r="W25616">
            <v>0.8</v>
          </cell>
          <cell r="X25616">
            <v>0.13280893999999999</v>
          </cell>
        </row>
        <row r="25617">
          <cell r="H25617" t="str">
            <v>TO04466-60080</v>
          </cell>
          <cell r="W25617">
            <v>42.9</v>
          </cell>
          <cell r="X25617">
            <v>7.1207058999999999</v>
          </cell>
        </row>
        <row r="25618">
          <cell r="H25618" t="str">
            <v>TO46410-60860</v>
          </cell>
          <cell r="W25618">
            <v>34.6</v>
          </cell>
          <cell r="X25618">
            <v>5.7429240000000004</v>
          </cell>
        </row>
        <row r="25619">
          <cell r="H25619" t="str">
            <v>TO48740-60140</v>
          </cell>
          <cell r="W25619">
            <v>99.3</v>
          </cell>
          <cell r="X25619">
            <v>16.482314200000001</v>
          </cell>
        </row>
        <row r="25620">
          <cell r="H25620" t="str">
            <v>TO47624-60010</v>
          </cell>
          <cell r="W25620">
            <v>8.8000000000000007</v>
          </cell>
          <cell r="X25620">
            <v>1.4608066000000002</v>
          </cell>
        </row>
        <row r="25621">
          <cell r="H25621" t="str">
            <v>TO47625-60010</v>
          </cell>
          <cell r="W25621">
            <v>8.8000000000000007</v>
          </cell>
          <cell r="X25621">
            <v>1.4608066000000002</v>
          </cell>
        </row>
        <row r="25622">
          <cell r="H25622" t="str">
            <v>TO47628-35020</v>
          </cell>
          <cell r="W25622">
            <v>15.3</v>
          </cell>
          <cell r="X25622">
            <v>2.5393631999999999</v>
          </cell>
        </row>
        <row r="25623">
          <cell r="H25623" t="str">
            <v>TO47633-35020</v>
          </cell>
          <cell r="W25623">
            <v>7.5</v>
          </cell>
          <cell r="X25623">
            <v>1.2446060000000001</v>
          </cell>
        </row>
        <row r="25624">
          <cell r="H25624" t="str">
            <v>TO47730-60110</v>
          </cell>
          <cell r="W25624">
            <v>146</v>
          </cell>
          <cell r="X25624">
            <v>24.234038399999999</v>
          </cell>
        </row>
        <row r="25625">
          <cell r="H25625" t="str">
            <v>TO47750-60110</v>
          </cell>
          <cell r="W25625">
            <v>146</v>
          </cell>
          <cell r="X25625">
            <v>24.234038399999999</v>
          </cell>
        </row>
        <row r="25626">
          <cell r="H25626" t="str">
            <v>TO47616-60020</v>
          </cell>
          <cell r="W25626">
            <v>4.4000000000000004</v>
          </cell>
          <cell r="X25626">
            <v>0.73025040000000008</v>
          </cell>
        </row>
        <row r="25627">
          <cell r="H25627" t="str">
            <v>TO85222-60062</v>
          </cell>
          <cell r="W25627">
            <v>15</v>
          </cell>
          <cell r="X25627">
            <v>2.4898235999999994</v>
          </cell>
        </row>
        <row r="25628">
          <cell r="H25628" t="str">
            <v>TO81130-60C40</v>
          </cell>
          <cell r="W25628">
            <v>309</v>
          </cell>
          <cell r="X25628">
            <v>51.289693399999997</v>
          </cell>
        </row>
        <row r="25629">
          <cell r="H25629" t="str">
            <v>TO48046-60100</v>
          </cell>
          <cell r="W25629">
            <v>25.9</v>
          </cell>
          <cell r="X25629">
            <v>4.2992422000000001</v>
          </cell>
        </row>
        <row r="25630">
          <cell r="H25630" t="str">
            <v>TO48047-60090</v>
          </cell>
          <cell r="W25630">
            <v>25.9</v>
          </cell>
          <cell r="X25630">
            <v>4.2992422000000001</v>
          </cell>
        </row>
        <row r="25631">
          <cell r="H25631" t="str">
            <v>TO90948-03024</v>
          </cell>
          <cell r="W25631">
            <v>2.6</v>
          </cell>
          <cell r="X25631">
            <v>0.43163669999999998</v>
          </cell>
        </row>
        <row r="25632">
          <cell r="H25632" t="str">
            <v>TO48531-69865</v>
          </cell>
          <cell r="W25632">
            <v>36</v>
          </cell>
          <cell r="X25632">
            <v>5.9754339333333331</v>
          </cell>
        </row>
        <row r="25633">
          <cell r="H25633" t="str">
            <v>TO73220-60492-C0</v>
          </cell>
          <cell r="W25633">
            <v>121.6</v>
          </cell>
          <cell r="X25633">
            <v>20.184023199999999</v>
          </cell>
        </row>
        <row r="25634">
          <cell r="H25634" t="str">
            <v>TO04371-60210</v>
          </cell>
          <cell r="W25634">
            <v>28.1</v>
          </cell>
          <cell r="X25634">
            <v>4.6642144999999999</v>
          </cell>
        </row>
        <row r="25635">
          <cell r="H25635" t="str">
            <v>TO04371-60070</v>
          </cell>
          <cell r="W25635">
            <v>28.5</v>
          </cell>
          <cell r="X25635">
            <v>4.7305731</v>
          </cell>
        </row>
        <row r="25636">
          <cell r="H25636" t="str">
            <v>TO90916-03089</v>
          </cell>
          <cell r="W25636">
            <v>11.6</v>
          </cell>
          <cell r="X25636">
            <v>1.9256225999999999</v>
          </cell>
        </row>
        <row r="25637">
          <cell r="H25637" t="str">
            <v>TO48509-60040</v>
          </cell>
          <cell r="W25637">
            <v>7</v>
          </cell>
          <cell r="X25637">
            <v>1.1619635499999998</v>
          </cell>
        </row>
        <row r="25638">
          <cell r="H25638" t="str">
            <v>TO33309-60060</v>
          </cell>
          <cell r="W25638">
            <v>68</v>
          </cell>
          <cell r="X25638">
            <v>11.2867722</v>
          </cell>
        </row>
        <row r="25639">
          <cell r="H25639" t="str">
            <v>TO41204-35082</v>
          </cell>
          <cell r="W25639">
            <v>42.4</v>
          </cell>
          <cell r="X25639">
            <v>7.0376811999999997</v>
          </cell>
        </row>
        <row r="25640">
          <cell r="H25640" t="str">
            <v>TO46580-60060</v>
          </cell>
          <cell r="W25640">
            <v>13.6</v>
          </cell>
          <cell r="X25640">
            <v>2.2573544399999999</v>
          </cell>
        </row>
        <row r="25641">
          <cell r="H25641" t="str">
            <v>TO46550-60070</v>
          </cell>
          <cell r="W25641">
            <v>12.8</v>
          </cell>
          <cell r="X25641">
            <v>2.1245455</v>
          </cell>
        </row>
        <row r="25642">
          <cell r="H25642" t="str">
            <v>TO04371-60070</v>
          </cell>
          <cell r="W25642">
            <v>28.5</v>
          </cell>
          <cell r="X25642">
            <v>4.7307260000000007</v>
          </cell>
        </row>
        <row r="25643">
          <cell r="H25643" t="str">
            <v>TO04466-60080</v>
          </cell>
          <cell r="W25643">
            <v>42.9</v>
          </cell>
          <cell r="X25643">
            <v>7.1208587999999997</v>
          </cell>
        </row>
        <row r="25644">
          <cell r="H25644" t="str">
            <v>TO04465-33480</v>
          </cell>
          <cell r="W25644">
            <v>55.7</v>
          </cell>
          <cell r="X25644">
            <v>9.2455572000000004</v>
          </cell>
        </row>
        <row r="25645">
          <cell r="H25645" t="str">
            <v>TO04466-33230</v>
          </cell>
          <cell r="W25645">
            <v>36.1</v>
          </cell>
          <cell r="X25645">
            <v>5.9921510000000007</v>
          </cell>
        </row>
        <row r="25646">
          <cell r="H25646" t="str">
            <v>TO90919-01233</v>
          </cell>
          <cell r="W25646">
            <v>8.0500000000000007</v>
          </cell>
          <cell r="X25646">
            <v>1.3361931</v>
          </cell>
        </row>
        <row r="25647">
          <cell r="H25647" t="str">
            <v>TO17801-25020</v>
          </cell>
          <cell r="W25647">
            <v>30.8</v>
          </cell>
          <cell r="X25647">
            <v>5.1123643999999997</v>
          </cell>
        </row>
        <row r="25648">
          <cell r="H25648" t="str">
            <v>TO04465-06160</v>
          </cell>
          <cell r="W25648">
            <v>59.6</v>
          </cell>
          <cell r="X25648">
            <v>9.8926300000000005</v>
          </cell>
        </row>
        <row r="25649">
          <cell r="H25649" t="str">
            <v>TO04466-33230</v>
          </cell>
          <cell r="W25649">
            <v>36.1</v>
          </cell>
          <cell r="X25649">
            <v>5.9921510000000007</v>
          </cell>
        </row>
        <row r="25650">
          <cell r="H25650" t="str">
            <v>TO17801-F0030</v>
          </cell>
          <cell r="W25650">
            <v>22.3</v>
          </cell>
          <cell r="X25650">
            <v>3.7014031999999997</v>
          </cell>
        </row>
        <row r="25651">
          <cell r="H25651" t="str">
            <v>TO81210-42050</v>
          </cell>
          <cell r="W25651">
            <v>82.1</v>
          </cell>
          <cell r="X25651">
            <v>13.6276712</v>
          </cell>
        </row>
        <row r="25652">
          <cell r="H25652" t="str">
            <v>TO45046-69135</v>
          </cell>
          <cell r="W25652">
            <v>26.4</v>
          </cell>
          <cell r="X25652">
            <v>4.3821140000000005</v>
          </cell>
        </row>
        <row r="25653">
          <cell r="H25653" t="str">
            <v>TO81170-60C10</v>
          </cell>
          <cell r="W25653">
            <v>309</v>
          </cell>
          <cell r="X25653">
            <v>51.289693399999997</v>
          </cell>
        </row>
        <row r="25654">
          <cell r="H25654" t="str">
            <v>TO47910-35420</v>
          </cell>
          <cell r="W25654">
            <v>78.7</v>
          </cell>
          <cell r="X25654">
            <v>13.0628586</v>
          </cell>
        </row>
        <row r="25655">
          <cell r="H25655" t="str">
            <v>TO47750-60120</v>
          </cell>
          <cell r="W25655">
            <v>228</v>
          </cell>
          <cell r="X25655">
            <v>37.844890599999999</v>
          </cell>
        </row>
        <row r="25656">
          <cell r="H25656" t="str">
            <v>TO46540-60060</v>
          </cell>
          <cell r="W25656">
            <v>13.6</v>
          </cell>
          <cell r="X25656">
            <v>2.2574156000000003</v>
          </cell>
        </row>
        <row r="25657">
          <cell r="H25657" t="str">
            <v>TO90506-20033</v>
          </cell>
          <cell r="W25657">
            <v>2.2000000000000002</v>
          </cell>
          <cell r="X25657">
            <v>0.36512520000000004</v>
          </cell>
        </row>
        <row r="25658">
          <cell r="H25658" t="str">
            <v>TO90916-03089</v>
          </cell>
          <cell r="W25658">
            <v>11.6</v>
          </cell>
          <cell r="X25658">
            <v>1.9256225999999999</v>
          </cell>
        </row>
        <row r="25659">
          <cell r="H25659" t="str">
            <v>TO46550-60070</v>
          </cell>
          <cell r="W25659">
            <v>12.8</v>
          </cell>
          <cell r="X25659">
            <v>2.1245455</v>
          </cell>
        </row>
        <row r="25660">
          <cell r="H25660" t="str">
            <v>TO48610-60040</v>
          </cell>
          <cell r="W25660">
            <v>187.2</v>
          </cell>
          <cell r="X25660">
            <v>31.072643800000002</v>
          </cell>
        </row>
        <row r="25661">
          <cell r="H25661" t="str">
            <v>TO43411-60100</v>
          </cell>
          <cell r="W25661">
            <v>43.4</v>
          </cell>
          <cell r="X25661">
            <v>7.2037306000000001</v>
          </cell>
        </row>
        <row r="25662">
          <cell r="H25662" t="str">
            <v>TO45700-69175</v>
          </cell>
          <cell r="W25662">
            <v>111.4</v>
          </cell>
          <cell r="X25662">
            <v>18.490808599999998</v>
          </cell>
        </row>
        <row r="25663">
          <cell r="H25663" t="str">
            <v>TO69820-60310</v>
          </cell>
          <cell r="W25663">
            <v>39.5</v>
          </cell>
          <cell r="X25663">
            <v>6.5563520000000004</v>
          </cell>
        </row>
        <row r="25664">
          <cell r="H25664" t="str">
            <v>TO87103-60421</v>
          </cell>
          <cell r="W25664">
            <v>132.6</v>
          </cell>
          <cell r="X25664">
            <v>22.009954999999998</v>
          </cell>
        </row>
        <row r="25665">
          <cell r="H25665" t="str">
            <v>TO23380-17531</v>
          </cell>
          <cell r="W25665">
            <v>28</v>
          </cell>
          <cell r="X25665">
            <v>4.6475483999999998</v>
          </cell>
        </row>
        <row r="25666">
          <cell r="H25666" t="str">
            <v>TO85332-12740</v>
          </cell>
          <cell r="W25666">
            <v>2.2999999999999998</v>
          </cell>
          <cell r="X25666">
            <v>0.38206909999999999</v>
          </cell>
        </row>
        <row r="25667">
          <cell r="H25667" t="str">
            <v>TO43412-60140</v>
          </cell>
          <cell r="W25667">
            <v>87.7</v>
          </cell>
          <cell r="X25667">
            <v>14.5568445</v>
          </cell>
        </row>
        <row r="25668">
          <cell r="H25668" t="str">
            <v>TO11321-17040</v>
          </cell>
          <cell r="W25668">
            <v>27.3</v>
          </cell>
          <cell r="X25668">
            <v>4.5316501999999996</v>
          </cell>
        </row>
        <row r="25669">
          <cell r="H25669" t="str">
            <v>TO47910-35420</v>
          </cell>
          <cell r="W25669">
            <v>78.7</v>
          </cell>
          <cell r="X25669">
            <v>13.0628586</v>
          </cell>
        </row>
        <row r="25670">
          <cell r="H25670" t="str">
            <v>TO48815-60170</v>
          </cell>
          <cell r="W25670">
            <v>3.8</v>
          </cell>
          <cell r="X25670">
            <v>0.63078895000000001</v>
          </cell>
        </row>
        <row r="25671">
          <cell r="H25671" t="str">
            <v>TO48804-60110</v>
          </cell>
          <cell r="W25671">
            <v>138.19999999999999</v>
          </cell>
          <cell r="X25671">
            <v>22.9392812</v>
          </cell>
        </row>
        <row r="25672">
          <cell r="H25672" t="str">
            <v>TO48511-69676</v>
          </cell>
          <cell r="W25672">
            <v>36.1</v>
          </cell>
          <cell r="X25672">
            <v>5.9921509999999998</v>
          </cell>
        </row>
        <row r="25673">
          <cell r="H25673" t="str">
            <v>TO13568-19195</v>
          </cell>
          <cell r="W25673">
            <v>30</v>
          </cell>
          <cell r="X25673">
            <v>4.9796471999999987</v>
          </cell>
        </row>
        <row r="25674">
          <cell r="H25674" t="str">
            <v>TO43411-60100</v>
          </cell>
          <cell r="W25674">
            <v>43.4</v>
          </cell>
          <cell r="X25674">
            <v>7.2037306000000001</v>
          </cell>
        </row>
        <row r="25675">
          <cell r="H25675" t="str">
            <v>TO90105-T0084</v>
          </cell>
          <cell r="W25675">
            <v>0.7</v>
          </cell>
          <cell r="X25675">
            <v>0.11618870999999999</v>
          </cell>
        </row>
        <row r="25676">
          <cell r="H25676" t="str">
            <v>TO90178-T0024</v>
          </cell>
          <cell r="W25676">
            <v>0.6</v>
          </cell>
          <cell r="X25676">
            <v>9.9583770000000002E-2</v>
          </cell>
        </row>
        <row r="25677">
          <cell r="H25677" t="str">
            <v>TO04371-60210</v>
          </cell>
          <cell r="W25677">
            <v>28.1</v>
          </cell>
          <cell r="X25677">
            <v>4.6642144999999999</v>
          </cell>
        </row>
        <row r="25678">
          <cell r="H25678" t="str">
            <v>TO90385-T0020</v>
          </cell>
          <cell r="W25678">
            <v>1.7</v>
          </cell>
          <cell r="X25678">
            <v>0.28220243333333334</v>
          </cell>
        </row>
        <row r="25679">
          <cell r="H25679" t="str">
            <v>TO90385-T0017</v>
          </cell>
          <cell r="W25679">
            <v>0.8</v>
          </cell>
          <cell r="X25679">
            <v>0.13279365000000001</v>
          </cell>
        </row>
        <row r="25680">
          <cell r="H25680" t="str">
            <v>TO48509-60040</v>
          </cell>
          <cell r="W25680">
            <v>7</v>
          </cell>
          <cell r="X25680">
            <v>1.1619635499999998</v>
          </cell>
        </row>
        <row r="25681">
          <cell r="H25681" t="str">
            <v>TO11176-64010</v>
          </cell>
          <cell r="W25681">
            <v>1.2</v>
          </cell>
          <cell r="X25681">
            <v>0.1991777333333333</v>
          </cell>
        </row>
        <row r="25682">
          <cell r="H25682" t="str">
            <v>TO69350-60080</v>
          </cell>
          <cell r="W25682">
            <v>75.5</v>
          </cell>
          <cell r="X25682">
            <v>12.531989800000002</v>
          </cell>
        </row>
        <row r="25683">
          <cell r="H25683" t="str">
            <v>TO90948-02141</v>
          </cell>
          <cell r="W25683">
            <v>3.3</v>
          </cell>
          <cell r="X25683">
            <v>0.54768779999999995</v>
          </cell>
        </row>
        <row r="25684">
          <cell r="H25684" t="str">
            <v>TO48511-69676</v>
          </cell>
          <cell r="W25684">
            <v>36.1</v>
          </cell>
          <cell r="X25684">
            <v>5.9921509999999998</v>
          </cell>
        </row>
        <row r="25685">
          <cell r="H25685" t="str">
            <v>TO45450-69255</v>
          </cell>
          <cell r="W25685">
            <v>120.4</v>
          </cell>
          <cell r="X25685">
            <v>19.9846416</v>
          </cell>
        </row>
        <row r="25686">
          <cell r="H25686" t="str">
            <v>TO76604-60120</v>
          </cell>
          <cell r="W25686">
            <v>20</v>
          </cell>
          <cell r="X25686">
            <v>3.3197648000000002</v>
          </cell>
        </row>
        <row r="25687">
          <cell r="H25687" t="str">
            <v>TO04495-60080</v>
          </cell>
          <cell r="W25687">
            <v>55.2</v>
          </cell>
          <cell r="X25687">
            <v>9.1623795999999995</v>
          </cell>
        </row>
        <row r="25688">
          <cell r="H25688" t="str">
            <v>TO27060-17270</v>
          </cell>
          <cell r="W25688">
            <v>556</v>
          </cell>
          <cell r="X25688">
            <v>92.288299400000014</v>
          </cell>
        </row>
        <row r="25689">
          <cell r="H25689" t="str">
            <v>TO45047-69085</v>
          </cell>
          <cell r="W25689">
            <v>26.4</v>
          </cell>
          <cell r="X25689">
            <v>4.3821140000000005</v>
          </cell>
        </row>
        <row r="25690">
          <cell r="H25690" t="str">
            <v>TO45700-69175</v>
          </cell>
          <cell r="W25690">
            <v>111.4</v>
          </cell>
          <cell r="X25690">
            <v>18.490808599999998</v>
          </cell>
        </row>
        <row r="25691">
          <cell r="H25691" t="str">
            <v>TO45045-69075</v>
          </cell>
          <cell r="W25691">
            <v>30.1</v>
          </cell>
          <cell r="X25691">
            <v>4.9961603999999999</v>
          </cell>
        </row>
        <row r="25692">
          <cell r="H25692" t="str">
            <v>TO45203-60200</v>
          </cell>
          <cell r="W25692">
            <v>114.8</v>
          </cell>
          <cell r="X25692">
            <v>19.055315400000001</v>
          </cell>
        </row>
        <row r="25693">
          <cell r="H25693" t="str">
            <v>TO48210-60B90</v>
          </cell>
          <cell r="W25693">
            <v>731</v>
          </cell>
          <cell r="X25693">
            <v>121.33593559999998</v>
          </cell>
        </row>
        <row r="25694">
          <cell r="H25694" t="str">
            <v>TO04484-60110</v>
          </cell>
          <cell r="W25694">
            <v>27.7</v>
          </cell>
          <cell r="X25694">
            <v>4.597703000000001</v>
          </cell>
        </row>
        <row r="25695">
          <cell r="H25695" t="str">
            <v>TO04495-60080</v>
          </cell>
          <cell r="W25695">
            <v>55.2</v>
          </cell>
          <cell r="X25695">
            <v>9.1623795999999995</v>
          </cell>
        </row>
        <row r="25696">
          <cell r="H25696" t="str">
            <v>TO17801-51020</v>
          </cell>
          <cell r="W25696">
            <v>30</v>
          </cell>
          <cell r="X25696">
            <v>4.9796471999999987</v>
          </cell>
        </row>
        <row r="25697">
          <cell r="H25697" t="str">
            <v>TO31321-14020</v>
          </cell>
          <cell r="W25697">
            <v>1.7</v>
          </cell>
          <cell r="X25697">
            <v>0.28225339999999999</v>
          </cell>
        </row>
        <row r="25698">
          <cell r="H25698" t="str">
            <v>TO04371-60070</v>
          </cell>
          <cell r="W25698">
            <v>28.5</v>
          </cell>
          <cell r="X25698">
            <v>4.7307260000000007</v>
          </cell>
        </row>
        <row r="25699">
          <cell r="H25699" t="str">
            <v>TO90916-02452</v>
          </cell>
          <cell r="W25699">
            <v>26.4</v>
          </cell>
          <cell r="X25699">
            <v>4.3821140000000005</v>
          </cell>
        </row>
        <row r="25700">
          <cell r="H25700" t="str">
            <v>TO23390-0L041</v>
          </cell>
          <cell r="W25700">
            <v>23.1</v>
          </cell>
          <cell r="X25700">
            <v>3.8344261999999998</v>
          </cell>
        </row>
        <row r="25701">
          <cell r="H25701" t="str">
            <v>TO47616-35030</v>
          </cell>
          <cell r="W25701">
            <v>6.8</v>
          </cell>
          <cell r="X25701">
            <v>1.1287078000000001</v>
          </cell>
        </row>
        <row r="25702">
          <cell r="H25702" t="str">
            <v>TO46550-60070</v>
          </cell>
          <cell r="W25702">
            <v>12.8</v>
          </cell>
          <cell r="X25702">
            <v>2.1246219499999999</v>
          </cell>
        </row>
        <row r="25703">
          <cell r="H25703" t="str">
            <v>TO42431-60261</v>
          </cell>
          <cell r="W25703">
            <v>109.8</v>
          </cell>
          <cell r="X25703">
            <v>18.225221300000001</v>
          </cell>
        </row>
        <row r="25704">
          <cell r="H25704" t="str">
            <v>TO04947-22050</v>
          </cell>
          <cell r="W25704">
            <v>13.5</v>
          </cell>
          <cell r="X25704">
            <v>2.2409024</v>
          </cell>
        </row>
        <row r="25705">
          <cell r="H25705" t="str">
            <v>TO74310-60E50-B0</v>
          </cell>
          <cell r="W25705">
            <v>21.7</v>
          </cell>
          <cell r="X25705">
            <v>3.6020182000000003</v>
          </cell>
        </row>
        <row r="25706">
          <cell r="H25706" t="str">
            <v>TO90178-14009</v>
          </cell>
          <cell r="W25706">
            <v>0.8</v>
          </cell>
          <cell r="X25706">
            <v>0.13280893999999999</v>
          </cell>
        </row>
        <row r="25707">
          <cell r="H25707" t="str">
            <v>TO90117-14073</v>
          </cell>
          <cell r="W25707">
            <v>13</v>
          </cell>
          <cell r="X25707">
            <v>2.1578012499999999</v>
          </cell>
        </row>
        <row r="25708">
          <cell r="H25708" t="str">
            <v>TO87940-60372</v>
          </cell>
          <cell r="W25708">
            <v>67.099999999999994</v>
          </cell>
          <cell r="X25708">
            <v>11.137847600000001</v>
          </cell>
        </row>
        <row r="25709">
          <cell r="H25709" t="str">
            <v>TO85720-60031</v>
          </cell>
          <cell r="W25709">
            <v>128.19999999999999</v>
          </cell>
          <cell r="X25709">
            <v>21.279398799999999</v>
          </cell>
        </row>
        <row r="25710">
          <cell r="H25710" t="str">
            <v>TO69802-60100</v>
          </cell>
          <cell r="W25710">
            <v>48.7</v>
          </cell>
          <cell r="X25710">
            <v>8.0835172000000011</v>
          </cell>
        </row>
        <row r="25711">
          <cell r="H25711" t="str">
            <v>TO47624-60022</v>
          </cell>
          <cell r="W25711">
            <v>6</v>
          </cell>
          <cell r="X25711">
            <v>0.99599059999999995</v>
          </cell>
        </row>
        <row r="25712">
          <cell r="H25712" t="str">
            <v>TO47616-60020</v>
          </cell>
          <cell r="W25712">
            <v>4.4000000000000004</v>
          </cell>
          <cell r="X25712">
            <v>0.73040330000000009</v>
          </cell>
        </row>
        <row r="25713">
          <cell r="H25713" t="str">
            <v>TO46540-60060</v>
          </cell>
          <cell r="W25713">
            <v>13.6</v>
          </cell>
          <cell r="X25713">
            <v>2.2574156000000003</v>
          </cell>
        </row>
        <row r="25714">
          <cell r="H25714" t="str">
            <v>TO48047-60090</v>
          </cell>
          <cell r="W25714">
            <v>25.9</v>
          </cell>
          <cell r="X25714">
            <v>4.2992422000000001</v>
          </cell>
        </row>
        <row r="25715">
          <cell r="H25715" t="str">
            <v>TO48046-60100</v>
          </cell>
          <cell r="W25715">
            <v>25.9</v>
          </cell>
          <cell r="X25715">
            <v>4.2992422000000001</v>
          </cell>
        </row>
        <row r="25716">
          <cell r="H25716" t="str">
            <v>TO90506-20033</v>
          </cell>
          <cell r="W25716">
            <v>2.2000000000000002</v>
          </cell>
          <cell r="X25716">
            <v>0.36520165000000004</v>
          </cell>
        </row>
        <row r="25717">
          <cell r="H25717" t="str">
            <v>TO88440-35010</v>
          </cell>
          <cell r="W25717">
            <v>51.6</v>
          </cell>
          <cell r="X25717">
            <v>8.5648463999999986</v>
          </cell>
        </row>
        <row r="25718">
          <cell r="H25718" t="str">
            <v>TO04466-60080</v>
          </cell>
          <cell r="W25718">
            <v>42.9</v>
          </cell>
          <cell r="X25718">
            <v>7.1208587999999997</v>
          </cell>
        </row>
        <row r="25719">
          <cell r="H25719" t="str">
            <v>TO90385-19003</v>
          </cell>
          <cell r="W25719">
            <v>1.5</v>
          </cell>
          <cell r="X25719">
            <v>0.24895942499999998</v>
          </cell>
        </row>
        <row r="25720">
          <cell r="H25720" t="str">
            <v>TO88446-60030</v>
          </cell>
          <cell r="W25720">
            <v>2.8</v>
          </cell>
          <cell r="X25720">
            <v>0.46481599999999995</v>
          </cell>
        </row>
        <row r="25721">
          <cell r="H25721" t="str">
            <v>TO04371-0K110</v>
          </cell>
          <cell r="W25721">
            <v>24.8</v>
          </cell>
          <cell r="X25721">
            <v>4.1163738000000007</v>
          </cell>
        </row>
        <row r="25722">
          <cell r="H25722" t="str">
            <v>TO04371-0K120</v>
          </cell>
          <cell r="W25722">
            <v>25.2</v>
          </cell>
          <cell r="X25722">
            <v>4.1828343333333331</v>
          </cell>
        </row>
        <row r="25723">
          <cell r="H25723" t="str">
            <v>TO90178-T0024</v>
          </cell>
          <cell r="W25723">
            <v>0.6</v>
          </cell>
          <cell r="X25723">
            <v>9.9588866666666651E-2</v>
          </cell>
        </row>
        <row r="25724">
          <cell r="H25724" t="str">
            <v>TO37230-09120</v>
          </cell>
          <cell r="W25724">
            <v>96.5</v>
          </cell>
          <cell r="X25724">
            <v>16.017498199999999</v>
          </cell>
        </row>
        <row r="25725">
          <cell r="H25725" t="str">
            <v>TO43430-0K070</v>
          </cell>
          <cell r="W25725">
            <v>329</v>
          </cell>
          <cell r="X25725">
            <v>54.609458199999999</v>
          </cell>
        </row>
        <row r="25726">
          <cell r="H25726" t="str">
            <v>TO90105-T0084</v>
          </cell>
          <cell r="W25726">
            <v>0.70000000000000007</v>
          </cell>
          <cell r="X25726">
            <v>0.11617851666666668</v>
          </cell>
        </row>
        <row r="25727">
          <cell r="H25727" t="str">
            <v>TO81220-42050</v>
          </cell>
          <cell r="W25727">
            <v>82.1</v>
          </cell>
          <cell r="X25727">
            <v>13.6276712</v>
          </cell>
        </row>
        <row r="25728">
          <cell r="H25728" t="str">
            <v>TO78180-60630</v>
          </cell>
          <cell r="W25728">
            <v>37.4</v>
          </cell>
          <cell r="X25728">
            <v>6.2077400000000003</v>
          </cell>
        </row>
        <row r="25729">
          <cell r="H25729" t="str">
            <v>TO81210-42050</v>
          </cell>
          <cell r="W25729">
            <v>82.1</v>
          </cell>
          <cell r="X25729">
            <v>13.6273654</v>
          </cell>
        </row>
        <row r="25730">
          <cell r="H25730" t="str">
            <v>TO48210-60B90</v>
          </cell>
          <cell r="W25730">
            <v>731</v>
          </cell>
          <cell r="X25730">
            <v>121.3357827</v>
          </cell>
        </row>
        <row r="25731">
          <cell r="H25731" t="str">
            <v>TO04466-60080</v>
          </cell>
          <cell r="W25731">
            <v>42.9</v>
          </cell>
          <cell r="X25731">
            <v>7.1208587999999997</v>
          </cell>
        </row>
        <row r="25732">
          <cell r="H25732" t="str">
            <v>TO90366-T0061</v>
          </cell>
          <cell r="W25732">
            <v>64.5</v>
          </cell>
          <cell r="X25732">
            <v>10.706058000000001</v>
          </cell>
        </row>
        <row r="25733">
          <cell r="H25733" t="str">
            <v>TO81130-60C40</v>
          </cell>
          <cell r="W25733">
            <v>309</v>
          </cell>
          <cell r="X25733">
            <v>51.289693399999997</v>
          </cell>
        </row>
        <row r="25734">
          <cell r="H25734" t="str">
            <v>TO04465-0K580</v>
          </cell>
          <cell r="W25734">
            <v>63.4</v>
          </cell>
          <cell r="X25734">
            <v>10.5234954</v>
          </cell>
        </row>
        <row r="25735">
          <cell r="H25735" t="str">
            <v>TO41204-35082</v>
          </cell>
          <cell r="W25735">
            <v>42.4</v>
          </cell>
          <cell r="X25735">
            <v>7.0376811999999997</v>
          </cell>
        </row>
        <row r="25736">
          <cell r="H25736" t="str">
            <v>TO31230-60201</v>
          </cell>
          <cell r="W25736">
            <v>37</v>
          </cell>
          <cell r="X25736">
            <v>6.1413813999999993</v>
          </cell>
        </row>
        <row r="25737">
          <cell r="H25737" t="str">
            <v>TO31250-60432</v>
          </cell>
          <cell r="W25737">
            <v>114.8</v>
          </cell>
          <cell r="X25737">
            <v>19.055315400000001</v>
          </cell>
        </row>
        <row r="25738">
          <cell r="H25738" t="str">
            <v>TO90385-18022</v>
          </cell>
          <cell r="W25738">
            <v>2.2999999999999998</v>
          </cell>
          <cell r="X25738">
            <v>0.38179130000000006</v>
          </cell>
        </row>
        <row r="25739">
          <cell r="H25739" t="str">
            <v>TO04371-60070</v>
          </cell>
          <cell r="W25739">
            <v>28.5</v>
          </cell>
          <cell r="X25739">
            <v>4.7307260000000007</v>
          </cell>
        </row>
        <row r="25740">
          <cell r="H25740" t="str">
            <v>TO31210-36330</v>
          </cell>
          <cell r="W25740">
            <v>129.6</v>
          </cell>
          <cell r="X25740">
            <v>21.511806800000002</v>
          </cell>
        </row>
        <row r="25741">
          <cell r="H25741" t="str">
            <v>TO90385-18021</v>
          </cell>
          <cell r="W25741">
            <v>2.2999999999999998</v>
          </cell>
          <cell r="X25741">
            <v>0.3817913</v>
          </cell>
        </row>
        <row r="25742">
          <cell r="H25742" t="str">
            <v>HT36112-FK100-RAW</v>
          </cell>
          <cell r="W25742">
            <v>150</v>
          </cell>
          <cell r="X25742">
            <v>0</v>
          </cell>
        </row>
        <row r="25743">
          <cell r="H25743" t="str">
            <v>HT62352-TB400-RAW</v>
          </cell>
          <cell r="W25743">
            <v>170</v>
          </cell>
          <cell r="X25743">
            <v>0</v>
          </cell>
        </row>
        <row r="25744">
          <cell r="H25744" t="str">
            <v>HT72511-0A110-WHT</v>
          </cell>
          <cell r="W25744">
            <v>1100</v>
          </cell>
          <cell r="X25744">
            <v>0</v>
          </cell>
        </row>
        <row r="25745">
          <cell r="H25745" t="str">
            <v>BTTCH-RL504-TS1-T24</v>
          </cell>
          <cell r="W25745">
            <v>23900</v>
          </cell>
          <cell r="X25745">
            <v>0</v>
          </cell>
        </row>
        <row r="25746">
          <cell r="H25746" t="str">
            <v>BTACH-HM404</v>
          </cell>
          <cell r="W25746">
            <v>2200</v>
          </cell>
          <cell r="X25746">
            <v>0</v>
          </cell>
        </row>
        <row r="25747">
          <cell r="H25747" t="str">
            <v>BTMDH-HM449-BK</v>
          </cell>
          <cell r="W25747">
            <v>150</v>
          </cell>
          <cell r="X25747">
            <v>0</v>
          </cell>
        </row>
        <row r="25748">
          <cell r="H25748" t="str">
            <v>BTMDH-HM449-RD</v>
          </cell>
          <cell r="W25748">
            <v>150</v>
          </cell>
          <cell r="X25748">
            <v>0</v>
          </cell>
        </row>
        <row r="25749">
          <cell r="H25749" t="str">
            <v>BTMDH-HM449-BD</v>
          </cell>
          <cell r="W25749">
            <v>150</v>
          </cell>
          <cell r="X25749">
            <v>0</v>
          </cell>
        </row>
        <row r="25750">
          <cell r="H25750" t="str">
            <v>BTMDH-HM436-BK</v>
          </cell>
          <cell r="W25750">
            <v>150</v>
          </cell>
          <cell r="X25750">
            <v>0</v>
          </cell>
        </row>
        <row r="25751">
          <cell r="H25751" t="str">
            <v>BTMDH-HM436-WH</v>
          </cell>
          <cell r="W25751">
            <v>150</v>
          </cell>
          <cell r="X25751">
            <v>0</v>
          </cell>
        </row>
        <row r="25752">
          <cell r="H25752" t="str">
            <v>BTMDH-HM418-BL</v>
          </cell>
          <cell r="W25752">
            <v>400</v>
          </cell>
          <cell r="X25752">
            <v>0</v>
          </cell>
        </row>
        <row r="25753">
          <cell r="H25753" t="str">
            <v>BTTCH-RL503-F22</v>
          </cell>
          <cell r="W25753">
            <v>28500</v>
          </cell>
          <cell r="X25753">
            <v>0</v>
          </cell>
        </row>
        <row r="25754">
          <cell r="H25754" t="str">
            <v>BTRRH-HR161-F22</v>
          </cell>
          <cell r="W25754">
            <v>18000</v>
          </cell>
          <cell r="X25754">
            <v>0</v>
          </cell>
        </row>
        <row r="25755">
          <cell r="H25755" t="str">
            <v>BTLEH-HL023-9</v>
          </cell>
          <cell r="W25755">
            <v>11200</v>
          </cell>
          <cell r="X25755">
            <v>0</v>
          </cell>
        </row>
        <row r="25756">
          <cell r="H25756" t="str">
            <v>BTLEH-HL038-20</v>
          </cell>
          <cell r="W25756">
            <v>5000</v>
          </cell>
          <cell r="X25756">
            <v>0</v>
          </cell>
        </row>
        <row r="25757">
          <cell r="H25757" t="str">
            <v>BTTCH-RL504-F22</v>
          </cell>
          <cell r="W25757">
            <v>23900</v>
          </cell>
          <cell r="X25757">
            <v>0</v>
          </cell>
        </row>
        <row r="25758">
          <cell r="H25758" t="str">
            <v>BTSPH-H001A-B625</v>
          </cell>
          <cell r="W25758">
            <v>8900</v>
          </cell>
          <cell r="X25758">
            <v>0</v>
          </cell>
        </row>
        <row r="25759">
          <cell r="H25759" t="str">
            <v>BTTCH-RL500-TS1-T24</v>
          </cell>
          <cell r="W25759">
            <v>30000</v>
          </cell>
          <cell r="X25759">
            <v>0</v>
          </cell>
        </row>
        <row r="25760">
          <cell r="H25760" t="str">
            <v>BTRRH-HR152-T24</v>
          </cell>
          <cell r="W25760">
            <v>14500</v>
          </cell>
          <cell r="X25760">
            <v>0</v>
          </cell>
        </row>
        <row r="25761">
          <cell r="H25761" t="str">
            <v>BTSPH-H001-RGR24</v>
          </cell>
          <cell r="W25761">
            <v>9900</v>
          </cell>
          <cell r="X25761">
            <v>0</v>
          </cell>
        </row>
        <row r="25762">
          <cell r="H25762" t="str">
            <v>BTMDH-HM418-BL</v>
          </cell>
          <cell r="W25762">
            <v>400</v>
          </cell>
          <cell r="X25762">
            <v>0</v>
          </cell>
        </row>
        <row r="25763">
          <cell r="H25763" t="str">
            <v>BTMDH-HM474-1-L</v>
          </cell>
          <cell r="W25763">
            <v>190</v>
          </cell>
          <cell r="X25763">
            <v>0</v>
          </cell>
        </row>
        <row r="25764">
          <cell r="H25764" t="str">
            <v>HT36820-FK230-WHT</v>
          </cell>
          <cell r="W25764">
            <v>250</v>
          </cell>
          <cell r="X25764">
            <v>0</v>
          </cell>
        </row>
        <row r="25765">
          <cell r="H25765" t="str">
            <v>HT54224-0A200-000</v>
          </cell>
          <cell r="W25765">
            <v>440</v>
          </cell>
          <cell r="X25765">
            <v>0</v>
          </cell>
        </row>
        <row r="25766">
          <cell r="H25766" t="str">
            <v>HT55221-0A300-000</v>
          </cell>
          <cell r="W25766">
            <v>15</v>
          </cell>
          <cell r="X25766">
            <v>0</v>
          </cell>
        </row>
        <row r="25767">
          <cell r="H25767" t="str">
            <v>HT67824-0A200-000</v>
          </cell>
          <cell r="W25767">
            <v>500</v>
          </cell>
          <cell r="X25767">
            <v>0</v>
          </cell>
        </row>
        <row r="25768">
          <cell r="H25768" t="str">
            <v>ZZ12-16.5_D304</v>
          </cell>
          <cell r="W25768">
            <v>4767.58</v>
          </cell>
          <cell r="X25768">
            <v>0</v>
          </cell>
        </row>
        <row r="25769">
          <cell r="H25769" t="str">
            <v>FTEB3Z4142006K</v>
          </cell>
          <cell r="W25769">
            <v>1800</v>
          </cell>
          <cell r="X25769">
            <v>0</v>
          </cell>
        </row>
        <row r="25770">
          <cell r="H25770" t="str">
            <v>FTEB3Z4142006K</v>
          </cell>
          <cell r="W25770">
            <v>1800</v>
          </cell>
          <cell r="X25770">
            <v>0</v>
          </cell>
        </row>
        <row r="25771">
          <cell r="H25771" t="str">
            <v>FTKV6Z9155E</v>
          </cell>
          <cell r="W25771">
            <v>1740</v>
          </cell>
          <cell r="X25771">
            <v>0</v>
          </cell>
        </row>
        <row r="25772">
          <cell r="H25772" t="str">
            <v>GTF0202009200</v>
          </cell>
          <cell r="W25772">
            <v>1094.4000000000001</v>
          </cell>
          <cell r="X25772">
            <v>0</v>
          </cell>
        </row>
        <row r="25773">
          <cell r="H25773" t="str">
            <v>HT36324-FU200-000</v>
          </cell>
          <cell r="W25773">
            <v>150</v>
          </cell>
          <cell r="X25773">
            <v>0</v>
          </cell>
        </row>
        <row r="25774">
          <cell r="H25774" t="str">
            <v>HT39631-FU100-000</v>
          </cell>
          <cell r="W25774">
            <v>75</v>
          </cell>
          <cell r="X25774">
            <v>0</v>
          </cell>
        </row>
        <row r="25775">
          <cell r="H25775" t="str">
            <v>HT36324-FU200-000</v>
          </cell>
          <cell r="W25775">
            <v>150</v>
          </cell>
          <cell r="X25775">
            <v>0</v>
          </cell>
        </row>
        <row r="25776">
          <cell r="H25776" t="str">
            <v>BTBKV-EVNGV1-4G9Z4_[</v>
          </cell>
          <cell r="W25776">
            <v>15000</v>
          </cell>
          <cell r="X25776">
            <v>0</v>
          </cell>
        </row>
        <row r="25777">
          <cell r="H25777" t="str">
            <v>BTBKV-EVNGV2-4G9Z4_[</v>
          </cell>
          <cell r="W25777">
            <v>15000</v>
          </cell>
          <cell r="X25777">
            <v>0</v>
          </cell>
        </row>
        <row r="25778">
          <cell r="H25778" t="str">
            <v>BTBKV-EVNGV1-442A4_[</v>
          </cell>
          <cell r="W25778">
            <v>15000</v>
          </cell>
          <cell r="X25778">
            <v>0</v>
          </cell>
        </row>
        <row r="25779">
          <cell r="H25779" t="str">
            <v>BTBKV-EVNGV2-442A4_[</v>
          </cell>
          <cell r="W25779">
            <v>15000</v>
          </cell>
          <cell r="X25779">
            <v>0</v>
          </cell>
        </row>
        <row r="25780">
          <cell r="H25780" t="str">
            <v>BTBKV-EVNGV1-438P4_[</v>
          </cell>
          <cell r="W25780">
            <v>15000</v>
          </cell>
          <cell r="X25780">
            <v>0</v>
          </cell>
        </row>
        <row r="25781">
          <cell r="H25781" t="str">
            <v>GTCB650X370X330</v>
          </cell>
          <cell r="W25781">
            <v>86.44</v>
          </cell>
          <cell r="X25781">
            <v>0</v>
          </cell>
        </row>
        <row r="25782">
          <cell r="H25782" t="str">
            <v>GTCB1280X420X130</v>
          </cell>
          <cell r="W25782">
            <v>107.68</v>
          </cell>
          <cell r="X25782">
            <v>0</v>
          </cell>
        </row>
        <row r="25783">
          <cell r="H25783" t="str">
            <v>GTCB1150X880X470</v>
          </cell>
          <cell r="W25783">
            <v>254.48000000000002</v>
          </cell>
          <cell r="X25783">
            <v>0</v>
          </cell>
        </row>
        <row r="25784">
          <cell r="H25784" t="str">
            <v>HA86433-0R814-GZ</v>
          </cell>
          <cell r="W25784">
            <v>0.25380000000000003</v>
          </cell>
          <cell r="X25784">
            <v>0.1472717872</v>
          </cell>
        </row>
        <row r="25785">
          <cell r="H25785" t="str">
            <v>GTF0102074027</v>
          </cell>
          <cell r="W25785">
            <v>24.86</v>
          </cell>
          <cell r="X25785">
            <v>0</v>
          </cell>
        </row>
        <row r="25786">
          <cell r="H25786" t="str">
            <v>GTF0102063065</v>
          </cell>
          <cell r="W25786">
            <v>43.83</v>
          </cell>
          <cell r="X25786">
            <v>0</v>
          </cell>
        </row>
        <row r="25787">
          <cell r="H25787" t="str">
            <v>GTF0102063066</v>
          </cell>
          <cell r="W25787">
            <v>43.83</v>
          </cell>
          <cell r="X25787">
            <v>0</v>
          </cell>
        </row>
        <row r="25788">
          <cell r="H25788" t="str">
            <v>GTF0102077005</v>
          </cell>
          <cell r="W25788">
            <v>249.94000000000003</v>
          </cell>
          <cell r="X25788">
            <v>0</v>
          </cell>
        </row>
        <row r="25789">
          <cell r="H25789" t="str">
            <v>GTF0102077004</v>
          </cell>
          <cell r="W25789">
            <v>32.979999999999997</v>
          </cell>
          <cell r="X25789">
            <v>0</v>
          </cell>
        </row>
        <row r="25790">
          <cell r="H25790" t="str">
            <v>GTF0102077006</v>
          </cell>
          <cell r="W25790">
            <v>25</v>
          </cell>
          <cell r="X25790">
            <v>0</v>
          </cell>
        </row>
        <row r="25791">
          <cell r="H25791" t="str">
            <v>GTF0102077007</v>
          </cell>
          <cell r="W25791">
            <v>23.1</v>
          </cell>
          <cell r="X25791">
            <v>0</v>
          </cell>
        </row>
        <row r="25792">
          <cell r="H25792" t="str">
            <v>GTF0102077008</v>
          </cell>
          <cell r="W25792">
            <v>14.6</v>
          </cell>
          <cell r="X25792">
            <v>0</v>
          </cell>
        </row>
        <row r="25793">
          <cell r="H25793" t="str">
            <v>GTF0102077009</v>
          </cell>
          <cell r="W25793">
            <v>16.75</v>
          </cell>
          <cell r="X25793">
            <v>0</v>
          </cell>
        </row>
        <row r="25794">
          <cell r="H25794" t="str">
            <v>GTF0102077041</v>
          </cell>
          <cell r="W25794">
            <v>22.02</v>
          </cell>
          <cell r="X25794">
            <v>0</v>
          </cell>
        </row>
        <row r="25795">
          <cell r="H25795" t="str">
            <v>GTF0102077005</v>
          </cell>
          <cell r="W25795">
            <v>249.94</v>
          </cell>
          <cell r="X25795">
            <v>0</v>
          </cell>
        </row>
        <row r="25796">
          <cell r="H25796" t="str">
            <v>GTF0102077043</v>
          </cell>
          <cell r="W25796">
            <v>14.05</v>
          </cell>
          <cell r="X25796">
            <v>0</v>
          </cell>
        </row>
        <row r="25797">
          <cell r="H25797" t="str">
            <v>GTF0102063065</v>
          </cell>
          <cell r="W25797">
            <v>43.83</v>
          </cell>
          <cell r="X25797">
            <v>0</v>
          </cell>
        </row>
        <row r="25798">
          <cell r="H25798" t="str">
            <v>GTF0102063066</v>
          </cell>
          <cell r="W25798">
            <v>43.83</v>
          </cell>
          <cell r="X25798">
            <v>0</v>
          </cell>
        </row>
        <row r="25799">
          <cell r="H25799" t="str">
            <v>GTF0102077035</v>
          </cell>
          <cell r="W25799">
            <v>157</v>
          </cell>
          <cell r="X25799">
            <v>0</v>
          </cell>
        </row>
        <row r="25800">
          <cell r="H25800" t="str">
            <v>GTF0102089026</v>
          </cell>
          <cell r="W25800">
            <v>172.76</v>
          </cell>
          <cell r="X25800">
            <v>0</v>
          </cell>
        </row>
        <row r="25801">
          <cell r="H25801" t="str">
            <v>GTF0102081014</v>
          </cell>
          <cell r="W25801">
            <v>58</v>
          </cell>
          <cell r="X25801">
            <v>0</v>
          </cell>
        </row>
        <row r="25802">
          <cell r="H25802" t="str">
            <v>GTF0102081018</v>
          </cell>
          <cell r="W25802">
            <v>12</v>
          </cell>
          <cell r="X25802">
            <v>0</v>
          </cell>
        </row>
        <row r="25803">
          <cell r="H25803" t="str">
            <v>GTF0102081032</v>
          </cell>
          <cell r="W25803">
            <v>20.82</v>
          </cell>
          <cell r="X25803">
            <v>0</v>
          </cell>
        </row>
        <row r="25804">
          <cell r="H25804" t="str">
            <v>GTF0102081033</v>
          </cell>
          <cell r="W25804">
            <v>30.01</v>
          </cell>
          <cell r="X25804">
            <v>0</v>
          </cell>
        </row>
        <row r="25805">
          <cell r="H25805" t="str">
            <v>GTF0102086039</v>
          </cell>
          <cell r="W25805">
            <v>142.41999999999999</v>
          </cell>
          <cell r="X25805">
            <v>0</v>
          </cell>
        </row>
        <row r="25806">
          <cell r="H25806" t="str">
            <v>GTF0102086053</v>
          </cell>
          <cell r="W25806">
            <v>76.489999999999995</v>
          </cell>
          <cell r="X25806">
            <v>0</v>
          </cell>
        </row>
        <row r="25807">
          <cell r="H25807" t="str">
            <v>GTF0102086055</v>
          </cell>
          <cell r="W25807">
            <v>147.04</v>
          </cell>
          <cell r="X25807">
            <v>0</v>
          </cell>
        </row>
        <row r="25808">
          <cell r="H25808" t="str">
            <v>GTF0102086056</v>
          </cell>
          <cell r="W25808">
            <v>129.97</v>
          </cell>
          <cell r="X25808">
            <v>0</v>
          </cell>
        </row>
        <row r="25809">
          <cell r="H25809" t="str">
            <v>GTF0102086073</v>
          </cell>
          <cell r="W25809">
            <v>100.9</v>
          </cell>
          <cell r="X25809">
            <v>0</v>
          </cell>
        </row>
        <row r="25810">
          <cell r="H25810" t="str">
            <v>GTF0102086103</v>
          </cell>
          <cell r="W25810">
            <v>227.67</v>
          </cell>
          <cell r="X25810">
            <v>0</v>
          </cell>
        </row>
        <row r="25811">
          <cell r="H25811" t="str">
            <v>GTF0102087505</v>
          </cell>
          <cell r="W25811">
            <v>627.25</v>
          </cell>
          <cell r="X25811">
            <v>0</v>
          </cell>
        </row>
        <row r="25812">
          <cell r="H25812" t="str">
            <v>GTF0102087030</v>
          </cell>
          <cell r="W25812">
            <v>8668</v>
          </cell>
          <cell r="X25812">
            <v>0</v>
          </cell>
        </row>
        <row r="25813">
          <cell r="H25813" t="str">
            <v>GTF0102081502</v>
          </cell>
          <cell r="W25813">
            <v>646.30999999999995</v>
          </cell>
          <cell r="X25813">
            <v>0</v>
          </cell>
        </row>
        <row r="25814">
          <cell r="H25814" t="str">
            <v>GTF0102086524</v>
          </cell>
          <cell r="W25814">
            <v>1237.98</v>
          </cell>
          <cell r="X25814">
            <v>0</v>
          </cell>
        </row>
        <row r="25815">
          <cell r="H25815" t="str">
            <v>GTF0102086530</v>
          </cell>
          <cell r="W25815">
            <v>439.16999999999996</v>
          </cell>
          <cell r="X25815">
            <v>0</v>
          </cell>
        </row>
        <row r="25816">
          <cell r="H25816" t="str">
            <v>GTF0102086531</v>
          </cell>
          <cell r="W25816">
            <v>59.25</v>
          </cell>
          <cell r="X25816">
            <v>0</v>
          </cell>
        </row>
        <row r="25817">
          <cell r="H25817" t="str">
            <v>GTF0102086539</v>
          </cell>
          <cell r="W25817">
            <v>90.96</v>
          </cell>
          <cell r="X25817">
            <v>0</v>
          </cell>
        </row>
        <row r="25818">
          <cell r="H25818" t="str">
            <v>GTF0102086541</v>
          </cell>
          <cell r="W25818">
            <v>25.349999999999998</v>
          </cell>
          <cell r="X25818">
            <v>0</v>
          </cell>
        </row>
        <row r="25819">
          <cell r="H25819" t="str">
            <v>GTF0102086561</v>
          </cell>
          <cell r="W25819">
            <v>68.52</v>
          </cell>
          <cell r="X25819">
            <v>0</v>
          </cell>
        </row>
        <row r="25820">
          <cell r="H25820" t="str">
            <v>GTF0102086562</v>
          </cell>
          <cell r="W25820">
            <v>30.21</v>
          </cell>
          <cell r="X25820">
            <v>0</v>
          </cell>
        </row>
        <row r="25821">
          <cell r="H25821" t="str">
            <v>GTF0102086563</v>
          </cell>
          <cell r="W25821">
            <v>68.73</v>
          </cell>
          <cell r="X25821">
            <v>0</v>
          </cell>
        </row>
        <row r="25822">
          <cell r="H25822" t="str">
            <v>GTF0102087503</v>
          </cell>
          <cell r="W25822">
            <v>52.769999999999996</v>
          </cell>
          <cell r="X25822">
            <v>0</v>
          </cell>
        </row>
        <row r="25823">
          <cell r="H25823" t="str">
            <v>GTF0102086534</v>
          </cell>
          <cell r="W25823">
            <v>54.809999999999995</v>
          </cell>
          <cell r="X25823">
            <v>0</v>
          </cell>
        </row>
        <row r="25824">
          <cell r="H25824" t="str">
            <v>GTF0102086540</v>
          </cell>
          <cell r="W25824">
            <v>127.5</v>
          </cell>
          <cell r="X25824">
            <v>0</v>
          </cell>
        </row>
        <row r="25825">
          <cell r="H25825" t="str">
            <v>GTF0102086542</v>
          </cell>
          <cell r="W25825">
            <v>56.96</v>
          </cell>
          <cell r="X25825">
            <v>0</v>
          </cell>
        </row>
        <row r="25826">
          <cell r="H25826" t="str">
            <v>GTF0102087516</v>
          </cell>
          <cell r="W25826">
            <v>52.769999999999996</v>
          </cell>
          <cell r="X25826">
            <v>0</v>
          </cell>
        </row>
        <row r="25827">
          <cell r="H25827" t="str">
            <v>GTF0102087505</v>
          </cell>
          <cell r="W25827">
            <v>627.25</v>
          </cell>
          <cell r="X25827">
            <v>0</v>
          </cell>
        </row>
        <row r="25828">
          <cell r="H25828" t="str">
            <v>GTF0102087511</v>
          </cell>
          <cell r="W25828">
            <v>1638.32</v>
          </cell>
          <cell r="X25828">
            <v>0</v>
          </cell>
        </row>
        <row r="25829">
          <cell r="H25829" t="str">
            <v>GTF0102087512</v>
          </cell>
          <cell r="W25829">
            <v>1638.32</v>
          </cell>
          <cell r="X25829">
            <v>0</v>
          </cell>
        </row>
        <row r="25830">
          <cell r="H25830" t="str">
            <v>GTF0102087030</v>
          </cell>
          <cell r="W25830">
            <v>8668</v>
          </cell>
          <cell r="X25830">
            <v>0</v>
          </cell>
        </row>
        <row r="25831">
          <cell r="H25831" t="str">
            <v>GTF0102086531</v>
          </cell>
          <cell r="W25831">
            <v>59.25</v>
          </cell>
          <cell r="X25831">
            <v>0</v>
          </cell>
        </row>
        <row r="25832">
          <cell r="H25832" t="str">
            <v>GTF0102086524</v>
          </cell>
          <cell r="W25832">
            <v>1237.98</v>
          </cell>
          <cell r="X25832">
            <v>0</v>
          </cell>
        </row>
        <row r="25833">
          <cell r="H25833" t="str">
            <v>GTF0102086540</v>
          </cell>
          <cell r="W25833">
            <v>127.5</v>
          </cell>
          <cell r="X25833">
            <v>0</v>
          </cell>
        </row>
        <row r="25834">
          <cell r="H25834" t="str">
            <v>GU837X</v>
          </cell>
          <cell r="W25834">
            <v>6.4799999999999996E-2</v>
          </cell>
          <cell r="X25834">
            <v>2.5697863791666664E-2</v>
          </cell>
        </row>
        <row r="25835">
          <cell r="H25835" t="str">
            <v>GU770678-1</v>
          </cell>
          <cell r="W25835">
            <v>0.154</v>
          </cell>
          <cell r="X25835">
            <v>5.5563512888888887E-3</v>
          </cell>
        </row>
        <row r="25836">
          <cell r="H25836" t="str">
            <v>GT1101A0241</v>
          </cell>
          <cell r="W25836">
            <v>1.48</v>
          </cell>
          <cell r="X25836">
            <v>0</v>
          </cell>
        </row>
        <row r="25837">
          <cell r="H25837" t="str">
            <v>GT7001A0229</v>
          </cell>
          <cell r="W25837">
            <v>1.17</v>
          </cell>
          <cell r="X25837">
            <v>0</v>
          </cell>
        </row>
        <row r="25838">
          <cell r="H25838" t="str">
            <v>GT7001A0229</v>
          </cell>
          <cell r="W25838">
            <v>1.17</v>
          </cell>
          <cell r="X25838">
            <v>0</v>
          </cell>
        </row>
        <row r="25839">
          <cell r="H25839" t="str">
            <v>GT7001A0229</v>
          </cell>
          <cell r="W25839">
            <v>1.17</v>
          </cell>
          <cell r="X25839">
            <v>0</v>
          </cell>
        </row>
        <row r="25840">
          <cell r="H25840" t="str">
            <v>YTL061512179AA</v>
          </cell>
          <cell r="W25840">
            <v>620</v>
          </cell>
          <cell r="X25840">
            <v>0</v>
          </cell>
        </row>
        <row r="25841">
          <cell r="H25841" t="str">
            <v>GTP-F0102086525</v>
          </cell>
          <cell r="W25841">
            <v>1126.96</v>
          </cell>
          <cell r="X25841">
            <v>0</v>
          </cell>
        </row>
        <row r="25842">
          <cell r="H25842" t="str">
            <v>GTP-F0102086527</v>
          </cell>
          <cell r="W25842">
            <v>1508.49</v>
          </cell>
          <cell r="X25842">
            <v>0</v>
          </cell>
        </row>
        <row r="25843">
          <cell r="H25843" t="str">
            <v>GUF0102081003</v>
          </cell>
          <cell r="W25843">
            <v>5.33</v>
          </cell>
          <cell r="X25843">
            <v>0.17021847333333334</v>
          </cell>
        </row>
        <row r="25844">
          <cell r="H25844" t="str">
            <v>GUF0102081008</v>
          </cell>
          <cell r="W25844">
            <v>2.11</v>
          </cell>
          <cell r="X25844">
            <v>6.7383029999999997E-2</v>
          </cell>
        </row>
        <row r="25845">
          <cell r="H25845" t="str">
            <v>GUY0410024021410</v>
          </cell>
          <cell r="W25845">
            <v>1.04</v>
          </cell>
          <cell r="X25845">
            <v>3.3214976666666667E-2</v>
          </cell>
        </row>
        <row r="25846">
          <cell r="H25846" t="str">
            <v>GUY0410024021417</v>
          </cell>
          <cell r="W25846">
            <v>1.9400000000000002</v>
          </cell>
          <cell r="X25846">
            <v>6.1952531666666671E-2</v>
          </cell>
        </row>
        <row r="25847">
          <cell r="H25847" t="str">
            <v>GUY0410024021418</v>
          </cell>
          <cell r="W25847">
            <v>0.71000000000000008</v>
          </cell>
          <cell r="X25847">
            <v>2.2676344166666668E-2</v>
          </cell>
        </row>
        <row r="25848">
          <cell r="H25848" t="str">
            <v>GUY0410024027402</v>
          </cell>
          <cell r="W25848">
            <v>1.41</v>
          </cell>
          <cell r="X25848">
            <v>4.5029049999999994E-2</v>
          </cell>
        </row>
        <row r="25849">
          <cell r="H25849" t="str">
            <v>GUY0410024027408</v>
          </cell>
          <cell r="W25849">
            <v>1.41</v>
          </cell>
          <cell r="X25849">
            <v>4.5029049999999994E-2</v>
          </cell>
        </row>
        <row r="25850">
          <cell r="H25850" t="str">
            <v>GUF0102089078</v>
          </cell>
          <cell r="W25850">
            <v>4.4800000000000004</v>
          </cell>
          <cell r="X25850">
            <v>0.14307872333333332</v>
          </cell>
        </row>
        <row r="25851">
          <cell r="H25851" t="str">
            <v>GUF0102089079</v>
          </cell>
          <cell r="W25851">
            <v>4.4800000000000004</v>
          </cell>
          <cell r="X25851">
            <v>0.14307872333333332</v>
          </cell>
        </row>
        <row r="25852">
          <cell r="H25852" t="str">
            <v>GUF0102081031</v>
          </cell>
          <cell r="W25852">
            <v>23.35</v>
          </cell>
          <cell r="X25852">
            <v>0.7457187833333333</v>
          </cell>
        </row>
        <row r="25853">
          <cell r="H25853" t="str">
            <v>GTP-F0102081005RL401</v>
          </cell>
          <cell r="W25853">
            <v>1400</v>
          </cell>
          <cell r="X25853">
            <v>0</v>
          </cell>
        </row>
        <row r="25854">
          <cell r="H25854" t="str">
            <v>GTP-F0102081005SMG50</v>
          </cell>
          <cell r="W25854">
            <v>1400</v>
          </cell>
          <cell r="X25854">
            <v>0</v>
          </cell>
        </row>
        <row r="25855">
          <cell r="H25855" t="str">
            <v>GTP-F0102081005SMG90</v>
          </cell>
          <cell r="W25855">
            <v>1400</v>
          </cell>
          <cell r="X25855">
            <v>0</v>
          </cell>
        </row>
        <row r="25856">
          <cell r="H25856" t="str">
            <v>GTP-F0102081005SPF90</v>
          </cell>
          <cell r="W25856">
            <v>1400</v>
          </cell>
          <cell r="X25856">
            <v>0</v>
          </cell>
        </row>
        <row r="25857">
          <cell r="H25857" t="str">
            <v>GTP-F0102081005SPG70</v>
          </cell>
          <cell r="W25857">
            <v>1400</v>
          </cell>
          <cell r="X25857">
            <v>0</v>
          </cell>
        </row>
        <row r="25858">
          <cell r="H25858" t="str">
            <v>GTP-F0102081005RL200</v>
          </cell>
          <cell r="W25858">
            <v>1400</v>
          </cell>
          <cell r="X25858">
            <v>0</v>
          </cell>
        </row>
        <row r="25859">
          <cell r="H25859" t="str">
            <v>GTP-F0102081005RL300</v>
          </cell>
          <cell r="W25859">
            <v>1400</v>
          </cell>
          <cell r="X25859">
            <v>0</v>
          </cell>
        </row>
        <row r="25860">
          <cell r="H25860" t="str">
            <v>GTP-F0102081005RL501</v>
          </cell>
          <cell r="W25860">
            <v>1400</v>
          </cell>
          <cell r="X25860">
            <v>0</v>
          </cell>
        </row>
        <row r="25861">
          <cell r="H25861" t="str">
            <v>GTP-F0102081005RL701</v>
          </cell>
          <cell r="W25861">
            <v>1400</v>
          </cell>
          <cell r="X25861">
            <v>0</v>
          </cell>
        </row>
        <row r="25862">
          <cell r="H25862" t="str">
            <v>GTP-F0102081005RL901</v>
          </cell>
          <cell r="W25862">
            <v>1400</v>
          </cell>
          <cell r="X25862">
            <v>0</v>
          </cell>
        </row>
        <row r="25863">
          <cell r="H25863" t="str">
            <v>GTP-F0102081005SMG90</v>
          </cell>
          <cell r="W25863">
            <v>1400</v>
          </cell>
          <cell r="X25863">
            <v>0</v>
          </cell>
        </row>
        <row r="25864">
          <cell r="H25864" t="str">
            <v>GTP-F0102081005RL501</v>
          </cell>
          <cell r="W25864">
            <v>1400</v>
          </cell>
          <cell r="X25864">
            <v>0</v>
          </cell>
        </row>
        <row r="25865">
          <cell r="H25865" t="str">
            <v>GTCKL5020#BLK-SMG-90</v>
          </cell>
          <cell r="W25865">
            <v>1600</v>
          </cell>
          <cell r="X25865">
            <v>0</v>
          </cell>
        </row>
        <row r="25866">
          <cell r="H25866" t="str">
            <v>GTCKL5020#BLU-PP-07-</v>
          </cell>
          <cell r="W25866">
            <v>4800</v>
          </cell>
          <cell r="X25866">
            <v>0</v>
          </cell>
        </row>
        <row r="25867">
          <cell r="H25867" t="str">
            <v>GTCKL5020#BLU-PPG-50</v>
          </cell>
          <cell r="W25867">
            <v>1500</v>
          </cell>
          <cell r="X25867">
            <v>0</v>
          </cell>
        </row>
        <row r="25868">
          <cell r="H25868" t="str">
            <v>GTCKL5020#BLU-PPG-50</v>
          </cell>
          <cell r="W25868">
            <v>1600</v>
          </cell>
          <cell r="X25868">
            <v>0</v>
          </cell>
        </row>
        <row r="25869">
          <cell r="H25869" t="str">
            <v>GTCKL5020#GR-PP-06-C</v>
          </cell>
          <cell r="W25869">
            <v>4800</v>
          </cell>
          <cell r="X25869">
            <v>0</v>
          </cell>
        </row>
        <row r="25870">
          <cell r="H25870" t="str">
            <v>GTCKL5020#GRY-PPG-70</v>
          </cell>
          <cell r="W25870">
            <v>1500</v>
          </cell>
          <cell r="X25870">
            <v>0</v>
          </cell>
        </row>
        <row r="25871">
          <cell r="H25871" t="str">
            <v>GTCKL5020#GRY-PPG-70</v>
          </cell>
          <cell r="W25871">
            <v>1600</v>
          </cell>
          <cell r="X25871">
            <v>0</v>
          </cell>
        </row>
        <row r="25872">
          <cell r="H25872" t="str">
            <v>GTCKL5020#MTL-BLU-50</v>
          </cell>
          <cell r="W25872">
            <v>1600</v>
          </cell>
          <cell r="X25872">
            <v>0</v>
          </cell>
        </row>
        <row r="25873">
          <cell r="H25873" t="str">
            <v>GTCKL5020#NARDO-7004</v>
          </cell>
          <cell r="W25873">
            <v>1400</v>
          </cell>
          <cell r="X25873">
            <v>0</v>
          </cell>
        </row>
        <row r="25874">
          <cell r="H25874" t="str">
            <v>GTCKL5020#ORG-SPPG-2</v>
          </cell>
          <cell r="W25874">
            <v>1800</v>
          </cell>
          <cell r="X25874">
            <v>0</v>
          </cell>
        </row>
        <row r="25875">
          <cell r="H25875" t="str">
            <v>GTCKL5020#RED-PPG-30</v>
          </cell>
          <cell r="W25875">
            <v>1500</v>
          </cell>
          <cell r="X25875">
            <v>0</v>
          </cell>
        </row>
        <row r="25876">
          <cell r="H25876" t="str">
            <v>GTCKL5020#RED-PPG-30</v>
          </cell>
          <cell r="W25876">
            <v>1800</v>
          </cell>
          <cell r="X25876">
            <v>0</v>
          </cell>
        </row>
        <row r="25877">
          <cell r="H25877" t="str">
            <v>GTCKL5020#SIV-MTL-90</v>
          </cell>
          <cell r="W25877">
            <v>1500</v>
          </cell>
          <cell r="X25877">
            <v>0</v>
          </cell>
        </row>
        <row r="25878">
          <cell r="H25878" t="str">
            <v>GTCKL5020#TEAL-PPG-5</v>
          </cell>
          <cell r="W25878">
            <v>1400</v>
          </cell>
          <cell r="X25878">
            <v>0</v>
          </cell>
        </row>
        <row r="25879">
          <cell r="H25879" t="str">
            <v>GTCKL5020#TEAL-PPG-5</v>
          </cell>
          <cell r="W25879">
            <v>1600</v>
          </cell>
          <cell r="X25879">
            <v>0</v>
          </cell>
        </row>
        <row r="25880">
          <cell r="H25880" t="str">
            <v>GTCKL5020#WHT-PPG-90</v>
          </cell>
          <cell r="W25880">
            <v>1500</v>
          </cell>
          <cell r="X25880">
            <v>0</v>
          </cell>
        </row>
        <row r="25881">
          <cell r="H25881" t="str">
            <v>GTCKL5020#WHT-PPG-90</v>
          </cell>
          <cell r="W25881">
            <v>1300</v>
          </cell>
          <cell r="X25881">
            <v>0</v>
          </cell>
        </row>
        <row r="25882">
          <cell r="H25882" t="str">
            <v>GT2K-HS-CRM-CL-CKL#8</v>
          </cell>
          <cell r="W25882">
            <v>930</v>
          </cell>
          <cell r="X25882">
            <v>0</v>
          </cell>
        </row>
        <row r="25883">
          <cell r="H25883" t="str">
            <v>GT2K-HS-HD-CKL#802H</v>
          </cell>
          <cell r="W25883">
            <v>290</v>
          </cell>
          <cell r="X25883">
            <v>0</v>
          </cell>
        </row>
        <row r="25884">
          <cell r="H25884" t="str">
            <v>GT2K-PM-S-CKL#4020SL</v>
          </cell>
          <cell r="W25884">
            <v>680</v>
          </cell>
          <cell r="X25884">
            <v>0</v>
          </cell>
        </row>
        <row r="25885">
          <cell r="H25885" t="str">
            <v>GT2K-PM-S-CKL#4020SL</v>
          </cell>
          <cell r="W25885">
            <v>680</v>
          </cell>
          <cell r="X25885">
            <v>0</v>
          </cell>
        </row>
        <row r="25886">
          <cell r="H25886" t="str">
            <v>GT2K-PRM-HD-CKL#402S</v>
          </cell>
          <cell r="W25886">
            <v>200</v>
          </cell>
          <cell r="X25886">
            <v>0</v>
          </cell>
        </row>
        <row r="25887">
          <cell r="H25887" t="str">
            <v>GT2K-TN-SLOW-CKL#398</v>
          </cell>
          <cell r="W25887">
            <v>1449</v>
          </cell>
          <cell r="X25887">
            <v>0</v>
          </cell>
        </row>
        <row r="25888">
          <cell r="H25888" t="str">
            <v>GT2K-HS-CRM-CL-CKL#8</v>
          </cell>
          <cell r="W25888">
            <v>930</v>
          </cell>
          <cell r="X25888">
            <v>0</v>
          </cell>
        </row>
        <row r="25889">
          <cell r="H25889" t="str">
            <v>GT2K-HS-HD-CKL#802H</v>
          </cell>
          <cell r="W25889">
            <v>290</v>
          </cell>
          <cell r="X25889">
            <v>0</v>
          </cell>
        </row>
        <row r="25890">
          <cell r="H25890" t="str">
            <v>GTCKL5020#SMG7021-BL</v>
          </cell>
          <cell r="W25890">
            <v>1900</v>
          </cell>
          <cell r="X25890">
            <v>0</v>
          </cell>
        </row>
        <row r="25891">
          <cell r="H25891" t="str">
            <v>GTCKL5020#SPPG9003-W</v>
          </cell>
          <cell r="W25891">
            <v>1300</v>
          </cell>
          <cell r="X25891">
            <v>0</v>
          </cell>
        </row>
        <row r="25892">
          <cell r="H25892" t="str">
            <v>GTCKL5020#SPPG9003-W</v>
          </cell>
          <cell r="W25892">
            <v>1500</v>
          </cell>
          <cell r="X25892">
            <v>0</v>
          </cell>
        </row>
        <row r="25893">
          <cell r="H25893" t="str">
            <v>GTCKL5020#SMG6204-D-</v>
          </cell>
          <cell r="W25893">
            <v>1400</v>
          </cell>
          <cell r="X25893">
            <v>0</v>
          </cell>
        </row>
        <row r="25894">
          <cell r="H25894" t="str">
            <v>GTCKL5020#SMG440M-RE</v>
          </cell>
          <cell r="W25894">
            <v>1800</v>
          </cell>
          <cell r="X25894">
            <v>0</v>
          </cell>
        </row>
        <row r="25895">
          <cell r="H25895" t="str">
            <v>HT54137-0AA00-000</v>
          </cell>
          <cell r="W25895">
            <v>2150</v>
          </cell>
          <cell r="X25895">
            <v>0</v>
          </cell>
        </row>
        <row r="25896">
          <cell r="H25896" t="str">
            <v>HU64211-0A100</v>
          </cell>
          <cell r="W25896">
            <v>8.24</v>
          </cell>
          <cell r="X25896">
            <v>1.0839080999999999</v>
          </cell>
        </row>
        <row r="25897">
          <cell r="H25897" t="str">
            <v>QU64210-0A200-000</v>
          </cell>
          <cell r="W25897">
            <v>80.070000000000007</v>
          </cell>
          <cell r="X25897">
            <v>10.53245534</v>
          </cell>
        </row>
        <row r="25898">
          <cell r="H25898" t="str">
            <v>HU66230-0A200-000</v>
          </cell>
          <cell r="W25898">
            <v>47.6</v>
          </cell>
          <cell r="X25898">
            <v>6.2606433999999993</v>
          </cell>
        </row>
        <row r="25899">
          <cell r="H25899" t="str">
            <v>HU66230-0A210-000</v>
          </cell>
          <cell r="W25899">
            <v>47.6</v>
          </cell>
          <cell r="X25899">
            <v>6.2606433999999993</v>
          </cell>
        </row>
        <row r="25900">
          <cell r="H25900" t="str">
            <v>HU67421-0A200-000</v>
          </cell>
          <cell r="W25900">
            <v>10.029999999999999</v>
          </cell>
          <cell r="X25900">
            <v>1.3192212000000001</v>
          </cell>
        </row>
        <row r="25901">
          <cell r="H25901" t="str">
            <v>FTJB3Z8200AK</v>
          </cell>
          <cell r="W25901">
            <v>3704</v>
          </cell>
          <cell r="X25901">
            <v>0</v>
          </cell>
        </row>
        <row r="25902">
          <cell r="H25902" t="str">
            <v>FTJB3Z8200AK</v>
          </cell>
          <cell r="W25902">
            <v>3704</v>
          </cell>
          <cell r="X25902">
            <v>0</v>
          </cell>
        </row>
        <row r="25903">
          <cell r="H25903" t="str">
            <v>FTEB3Z7A010A</v>
          </cell>
          <cell r="W25903">
            <v>131</v>
          </cell>
          <cell r="X25903">
            <v>0</v>
          </cell>
        </row>
        <row r="25904">
          <cell r="H25904" t="str">
            <v>FTMU7Z7048A</v>
          </cell>
          <cell r="W25904">
            <v>344</v>
          </cell>
          <cell r="X25904">
            <v>0</v>
          </cell>
        </row>
        <row r="25905">
          <cell r="H25905" t="str">
            <v>FTMU7Z7048A</v>
          </cell>
          <cell r="W25905">
            <v>344</v>
          </cell>
          <cell r="X25905">
            <v>0</v>
          </cell>
        </row>
        <row r="25906">
          <cell r="H25906" t="str">
            <v>FTEB3Z19E624A</v>
          </cell>
          <cell r="W25906">
            <v>689</v>
          </cell>
          <cell r="X25906">
            <v>0</v>
          </cell>
        </row>
        <row r="25907">
          <cell r="H25907" t="str">
            <v>FTAB3Z11002B</v>
          </cell>
          <cell r="W25907">
            <v>4978</v>
          </cell>
          <cell r="X25907">
            <v>0</v>
          </cell>
        </row>
        <row r="25908">
          <cell r="H25908" t="str">
            <v>FTJB3Z14301Q</v>
          </cell>
          <cell r="W25908">
            <v>1487</v>
          </cell>
          <cell r="X25908">
            <v>0</v>
          </cell>
        </row>
        <row r="25909">
          <cell r="H25909" t="str">
            <v>FTGU5Z14526HB</v>
          </cell>
          <cell r="W25909">
            <v>100</v>
          </cell>
          <cell r="X25909">
            <v>0</v>
          </cell>
        </row>
        <row r="25910">
          <cell r="H25910" t="str">
            <v>FTEB3Z8146B</v>
          </cell>
          <cell r="W25910">
            <v>496</v>
          </cell>
          <cell r="X25910">
            <v>0</v>
          </cell>
        </row>
        <row r="25911">
          <cell r="H25911" t="str">
            <v>FTJB3Z8600B</v>
          </cell>
          <cell r="W25911">
            <v>1204</v>
          </cell>
          <cell r="X25911">
            <v>0</v>
          </cell>
        </row>
        <row r="25912">
          <cell r="H25912" t="str">
            <v>FTJB3Z8200AK</v>
          </cell>
          <cell r="W25912">
            <v>3704</v>
          </cell>
          <cell r="X25912">
            <v>0</v>
          </cell>
        </row>
        <row r="25913">
          <cell r="H25913" t="str">
            <v>FTJB3Z17757A</v>
          </cell>
          <cell r="W25913">
            <v>2896</v>
          </cell>
          <cell r="X25913">
            <v>0</v>
          </cell>
        </row>
        <row r="25914">
          <cell r="H25914" t="str">
            <v>FTJB3Z17757A</v>
          </cell>
          <cell r="W25914">
            <v>5792</v>
          </cell>
          <cell r="X25914">
            <v>0</v>
          </cell>
        </row>
        <row r="25915">
          <cell r="H25915" t="str">
            <v>FTMB3Z5776B</v>
          </cell>
          <cell r="W25915">
            <v>359</v>
          </cell>
          <cell r="X25915">
            <v>0</v>
          </cell>
        </row>
        <row r="25916">
          <cell r="H25916" t="str">
            <v>FTJB3Z12B637AC</v>
          </cell>
          <cell r="W25916">
            <v>3746</v>
          </cell>
          <cell r="X25916">
            <v>0</v>
          </cell>
        </row>
        <row r="25917">
          <cell r="H25917" t="str">
            <v>FTEB3Z3085L</v>
          </cell>
          <cell r="W25917">
            <v>2151</v>
          </cell>
          <cell r="X25917">
            <v>0</v>
          </cell>
        </row>
        <row r="25918">
          <cell r="H25918" t="str">
            <v>FTEB3Z16A550AN</v>
          </cell>
          <cell r="W25918">
            <v>135</v>
          </cell>
          <cell r="X25918">
            <v>0</v>
          </cell>
        </row>
        <row r="25919">
          <cell r="H25919" t="str">
            <v>FTJB3Z17A870B</v>
          </cell>
          <cell r="W25919">
            <v>349</v>
          </cell>
          <cell r="X25919">
            <v>0</v>
          </cell>
        </row>
        <row r="25920">
          <cell r="H25920" t="str">
            <v>FTEB3Z9920000A</v>
          </cell>
          <cell r="W25920">
            <v>286</v>
          </cell>
          <cell r="X25920">
            <v>0</v>
          </cell>
        </row>
        <row r="25921">
          <cell r="H25921" t="str">
            <v>FTEB3Z17A869K</v>
          </cell>
          <cell r="W25921">
            <v>302</v>
          </cell>
          <cell r="X25921">
            <v>0</v>
          </cell>
        </row>
        <row r="25922">
          <cell r="H25922" t="str">
            <v>FTJB3Z17A869B</v>
          </cell>
          <cell r="W25922">
            <v>349</v>
          </cell>
          <cell r="X25922">
            <v>0</v>
          </cell>
        </row>
        <row r="25923">
          <cell r="H25923" t="str">
            <v>FTEB3Z17754E</v>
          </cell>
          <cell r="W25923">
            <v>333</v>
          </cell>
          <cell r="X25923">
            <v>0</v>
          </cell>
        </row>
        <row r="25924">
          <cell r="H25924" t="str">
            <v>FTEB3Z13008JW</v>
          </cell>
          <cell r="W25924">
            <v>9695</v>
          </cell>
          <cell r="X25924">
            <v>0</v>
          </cell>
        </row>
        <row r="25925">
          <cell r="H25925" t="str">
            <v>FTW716530S440</v>
          </cell>
          <cell r="W25925">
            <v>51</v>
          </cell>
          <cell r="X25925">
            <v>0</v>
          </cell>
        </row>
        <row r="25926">
          <cell r="H25926" t="str">
            <v>FTEB3Z17683CAD</v>
          </cell>
          <cell r="W25926">
            <v>2413</v>
          </cell>
          <cell r="X25926">
            <v>0</v>
          </cell>
        </row>
        <row r="25927">
          <cell r="H25927" t="str">
            <v>FTEB3Z3F527A</v>
          </cell>
          <cell r="W25927">
            <v>845</v>
          </cell>
          <cell r="X25927">
            <v>0</v>
          </cell>
        </row>
        <row r="25928">
          <cell r="H25928" t="str">
            <v>FTEB3Z9925325A</v>
          </cell>
          <cell r="W25928">
            <v>1073</v>
          </cell>
          <cell r="X25928">
            <v>0</v>
          </cell>
        </row>
        <row r="25929">
          <cell r="H25929" t="str">
            <v>FT7T4Z14526B</v>
          </cell>
          <cell r="W25929">
            <v>71</v>
          </cell>
          <cell r="X25929">
            <v>0</v>
          </cell>
        </row>
        <row r="25930">
          <cell r="H25930" t="str">
            <v>FTZ00812P</v>
          </cell>
          <cell r="W25930">
            <v>336</v>
          </cell>
          <cell r="X25930">
            <v>0</v>
          </cell>
        </row>
        <row r="25931">
          <cell r="H25931" t="str">
            <v>FTEB3Z41044F58BE</v>
          </cell>
          <cell r="W25931">
            <v>121</v>
          </cell>
          <cell r="X25931">
            <v>0</v>
          </cell>
        </row>
        <row r="25932">
          <cell r="H25932" t="str">
            <v>FTKV6Z9155E</v>
          </cell>
          <cell r="W25932">
            <v>1740</v>
          </cell>
          <cell r="X25932">
            <v>0</v>
          </cell>
        </row>
        <row r="25933">
          <cell r="H25933" t="str">
            <v>FTCK4Z7902DTC</v>
          </cell>
          <cell r="W25933">
            <v>28298</v>
          </cell>
          <cell r="X25933">
            <v>0</v>
          </cell>
        </row>
        <row r="25934">
          <cell r="H25934" t="str">
            <v>FTCK4Z7902DTC</v>
          </cell>
          <cell r="W25934">
            <v>28298</v>
          </cell>
          <cell r="X25934">
            <v>0</v>
          </cell>
        </row>
        <row r="25935">
          <cell r="H25935" t="str">
            <v>FT5M5Z14N089EA</v>
          </cell>
          <cell r="W25935">
            <v>135</v>
          </cell>
          <cell r="X25935">
            <v>0</v>
          </cell>
        </row>
        <row r="25936">
          <cell r="H25936" t="str">
            <v>FTW719057S439</v>
          </cell>
          <cell r="W25936">
            <v>21</v>
          </cell>
          <cell r="X25936">
            <v>0</v>
          </cell>
        </row>
        <row r="25937">
          <cell r="H25937" t="str">
            <v>FTGU5Z14N089A</v>
          </cell>
          <cell r="W25937">
            <v>191</v>
          </cell>
          <cell r="X25937">
            <v>0</v>
          </cell>
        </row>
        <row r="25938">
          <cell r="H25938" t="str">
            <v>FTHG1Z19D594A</v>
          </cell>
          <cell r="W25938">
            <v>628</v>
          </cell>
          <cell r="X25938">
            <v>0</v>
          </cell>
        </row>
        <row r="25939">
          <cell r="H25939" t="str">
            <v>FTBB3Z9A564E</v>
          </cell>
          <cell r="W25939">
            <v>5072</v>
          </cell>
          <cell r="X25939">
            <v>0</v>
          </cell>
        </row>
        <row r="25940">
          <cell r="H25940" t="str">
            <v>FTMB3Z5776B</v>
          </cell>
          <cell r="W25940">
            <v>359</v>
          </cell>
          <cell r="X25940">
            <v>0</v>
          </cell>
        </row>
        <row r="25941">
          <cell r="H25941" t="str">
            <v>FTJB3Z3078H</v>
          </cell>
          <cell r="W25941">
            <v>4222</v>
          </cell>
          <cell r="X25941">
            <v>0</v>
          </cell>
        </row>
        <row r="25942">
          <cell r="H25942" t="str">
            <v>FTJB3Z2853G</v>
          </cell>
          <cell r="W25942">
            <v>597</v>
          </cell>
          <cell r="X25942">
            <v>0</v>
          </cell>
        </row>
        <row r="25943">
          <cell r="H25943" t="str">
            <v>FTJB3Z5K483A</v>
          </cell>
          <cell r="W25943">
            <v>389</v>
          </cell>
          <cell r="X25943">
            <v>0</v>
          </cell>
        </row>
        <row r="25944">
          <cell r="H25944" t="str">
            <v>FTEB3Z14529BB</v>
          </cell>
          <cell r="W25944">
            <v>1749</v>
          </cell>
          <cell r="X25944">
            <v>0</v>
          </cell>
        </row>
        <row r="25945">
          <cell r="H25945" t="str">
            <v>FTAB3Z5705C</v>
          </cell>
          <cell r="W25945">
            <v>163</v>
          </cell>
          <cell r="X25945">
            <v>0</v>
          </cell>
        </row>
        <row r="25946">
          <cell r="H25946" t="str">
            <v>FT6M349526AA</v>
          </cell>
          <cell r="W25946">
            <v>91</v>
          </cell>
          <cell r="X25946">
            <v>0</v>
          </cell>
        </row>
        <row r="25947">
          <cell r="H25947" t="str">
            <v>FTUC9M51686</v>
          </cell>
          <cell r="W25947">
            <v>185</v>
          </cell>
          <cell r="X25947">
            <v>0</v>
          </cell>
        </row>
        <row r="25948">
          <cell r="H25948" t="str">
            <v>FTAB3Z5781C</v>
          </cell>
          <cell r="W25948">
            <v>81</v>
          </cell>
          <cell r="X25948">
            <v>0</v>
          </cell>
        </row>
        <row r="25949">
          <cell r="H25949" t="str">
            <v>FTCJ5Z13N021A</v>
          </cell>
          <cell r="W25949">
            <v>764</v>
          </cell>
          <cell r="X25949">
            <v>0</v>
          </cell>
        </row>
        <row r="25950">
          <cell r="H25950" t="str">
            <v>FTLU2Z17V528G</v>
          </cell>
          <cell r="W25950">
            <v>322</v>
          </cell>
          <cell r="X25950">
            <v>0</v>
          </cell>
        </row>
        <row r="25951">
          <cell r="H25951" t="str">
            <v>FTEB3Z2A635D</v>
          </cell>
          <cell r="W25951">
            <v>550</v>
          </cell>
          <cell r="X25951">
            <v>0</v>
          </cell>
        </row>
        <row r="25952">
          <cell r="H25952" t="str">
            <v>FTJB3Z8600B</v>
          </cell>
          <cell r="W25952">
            <v>1204</v>
          </cell>
          <cell r="X25952">
            <v>0</v>
          </cell>
        </row>
        <row r="25953">
          <cell r="H25953" t="str">
            <v>HU39861-FU102-RAW</v>
          </cell>
          <cell r="W25953">
            <v>45.63</v>
          </cell>
          <cell r="X25953">
            <v>3.0961485500000001</v>
          </cell>
        </row>
        <row r="25954">
          <cell r="H25954" t="str">
            <v>HU39861-FU102-RAW</v>
          </cell>
          <cell r="W25954">
            <v>36.5</v>
          </cell>
          <cell r="X25954">
            <v>2.4766550874999997</v>
          </cell>
        </row>
        <row r="25955">
          <cell r="H25955" t="str">
            <v>HU39861-FU102-RAW</v>
          </cell>
          <cell r="W25955">
            <v>36.5</v>
          </cell>
          <cell r="X25955">
            <v>2.4766497359999997</v>
          </cell>
        </row>
        <row r="25956">
          <cell r="H25956" t="str">
            <v>GTF0102063028</v>
          </cell>
          <cell r="W25956">
            <v>55</v>
          </cell>
          <cell r="X25956">
            <v>0</v>
          </cell>
        </row>
        <row r="25957">
          <cell r="H25957" t="str">
            <v>GTF0102063029</v>
          </cell>
          <cell r="W25957">
            <v>55</v>
          </cell>
          <cell r="X25957">
            <v>0</v>
          </cell>
        </row>
        <row r="25958">
          <cell r="H25958" t="str">
            <v>GTF0102063040</v>
          </cell>
          <cell r="W25958">
            <v>15</v>
          </cell>
          <cell r="X25958">
            <v>0</v>
          </cell>
        </row>
        <row r="25959">
          <cell r="H25959" t="str">
            <v>GTF0102063041</v>
          </cell>
          <cell r="W25959">
            <v>15</v>
          </cell>
          <cell r="X25959">
            <v>0</v>
          </cell>
        </row>
        <row r="25960">
          <cell r="H25960" t="str">
            <v>GTF0102063042</v>
          </cell>
          <cell r="W25960">
            <v>28</v>
          </cell>
          <cell r="X25960">
            <v>0</v>
          </cell>
        </row>
        <row r="25961">
          <cell r="H25961" t="str">
            <v>GTF0102063043</v>
          </cell>
          <cell r="W25961">
            <v>28</v>
          </cell>
          <cell r="X25961">
            <v>0</v>
          </cell>
        </row>
        <row r="25962">
          <cell r="H25962" t="str">
            <v>GTF0102077010</v>
          </cell>
          <cell r="W25962">
            <v>12</v>
          </cell>
          <cell r="X25962">
            <v>0</v>
          </cell>
        </row>
        <row r="25963">
          <cell r="H25963" t="str">
            <v>GTF0102077011</v>
          </cell>
          <cell r="W25963">
            <v>29</v>
          </cell>
          <cell r="X25963">
            <v>0</v>
          </cell>
        </row>
        <row r="25964">
          <cell r="H25964" t="str">
            <v>GTF0309001107</v>
          </cell>
          <cell r="W25964">
            <v>6</v>
          </cell>
          <cell r="X25964">
            <v>0</v>
          </cell>
        </row>
        <row r="25965">
          <cell r="H25965" t="str">
            <v>GTF0102063040</v>
          </cell>
          <cell r="W25965">
            <v>15</v>
          </cell>
          <cell r="X25965">
            <v>0</v>
          </cell>
        </row>
        <row r="25966">
          <cell r="H25966" t="str">
            <v>GTF0102063041</v>
          </cell>
          <cell r="W25966">
            <v>15</v>
          </cell>
          <cell r="X25966">
            <v>0</v>
          </cell>
        </row>
        <row r="25967">
          <cell r="H25967" t="str">
            <v>GTF0102049025</v>
          </cell>
          <cell r="W25967">
            <v>9</v>
          </cell>
          <cell r="X25967">
            <v>0</v>
          </cell>
        </row>
        <row r="25968">
          <cell r="H25968" t="str">
            <v>HT521C2-0A110-000</v>
          </cell>
          <cell r="W25968">
            <v>200.83</v>
          </cell>
          <cell r="X25968">
            <v>0</v>
          </cell>
        </row>
        <row r="25969">
          <cell r="H25969" t="str">
            <v>HT52322-0A100-000</v>
          </cell>
          <cell r="W25969">
            <v>74</v>
          </cell>
          <cell r="X25969">
            <v>0</v>
          </cell>
        </row>
        <row r="25970">
          <cell r="H25970" t="str">
            <v>HT61354-TB100-000</v>
          </cell>
          <cell r="W25970">
            <v>32</v>
          </cell>
          <cell r="X25970">
            <v>0</v>
          </cell>
        </row>
        <row r="25971">
          <cell r="H25971" t="str">
            <v>HT52322-0A100-000</v>
          </cell>
          <cell r="W25971">
            <v>74</v>
          </cell>
          <cell r="X25971">
            <v>0</v>
          </cell>
        </row>
        <row r="25972">
          <cell r="H25972" t="str">
            <v>HT61354-TB100-000</v>
          </cell>
          <cell r="W25972">
            <v>32</v>
          </cell>
          <cell r="X25972">
            <v>0</v>
          </cell>
        </row>
        <row r="25973">
          <cell r="H25973" t="str">
            <v>HT54415-0A100-000</v>
          </cell>
          <cell r="W25973">
            <v>119</v>
          </cell>
          <cell r="X25973">
            <v>0</v>
          </cell>
        </row>
        <row r="25974">
          <cell r="H25974" t="str">
            <v>HT51261-0A600-BLK</v>
          </cell>
          <cell r="W25974">
            <v>94</v>
          </cell>
          <cell r="X25974">
            <v>0</v>
          </cell>
        </row>
        <row r="25975">
          <cell r="H25975" t="str">
            <v>HT51210-TB100-000</v>
          </cell>
          <cell r="W25975">
            <v>514</v>
          </cell>
          <cell r="X25975">
            <v>0</v>
          </cell>
        </row>
        <row r="25976">
          <cell r="H25976" t="str">
            <v>HT5122F-TB100-000</v>
          </cell>
          <cell r="W25976">
            <v>170</v>
          </cell>
          <cell r="X25976">
            <v>0</v>
          </cell>
        </row>
        <row r="25977">
          <cell r="H25977" t="str">
            <v>HT5122L-TB100-000</v>
          </cell>
          <cell r="W25977">
            <v>438.22</v>
          </cell>
          <cell r="X25977">
            <v>0</v>
          </cell>
        </row>
        <row r="25978">
          <cell r="H25978" t="str">
            <v>HT51254-FR100-RED</v>
          </cell>
          <cell r="W25978">
            <v>700</v>
          </cell>
          <cell r="X25978">
            <v>0</v>
          </cell>
        </row>
        <row r="25979">
          <cell r="H25979" t="str">
            <v>HT51254-FR110-RED</v>
          </cell>
          <cell r="W25979">
            <v>675</v>
          </cell>
          <cell r="X25979">
            <v>0</v>
          </cell>
        </row>
        <row r="25980">
          <cell r="H25980" t="str">
            <v>HT51255-0AC00-RED</v>
          </cell>
          <cell r="W25980">
            <v>307.83249999999998</v>
          </cell>
          <cell r="X25980">
            <v>0</v>
          </cell>
        </row>
        <row r="25981">
          <cell r="H25981" t="str">
            <v>HT34322-0A100-BLK</v>
          </cell>
          <cell r="W25981">
            <v>168.12950000000001</v>
          </cell>
          <cell r="X25981">
            <v>0</v>
          </cell>
        </row>
        <row r="25982">
          <cell r="H25982" t="str">
            <v>HT52113-0AC00-BLK</v>
          </cell>
          <cell r="W25982">
            <v>700</v>
          </cell>
          <cell r="X25982">
            <v>0</v>
          </cell>
        </row>
        <row r="25983">
          <cell r="H25983" t="str">
            <v>HT52221-0A400-SIV</v>
          </cell>
          <cell r="W25983">
            <v>10</v>
          </cell>
          <cell r="X25983">
            <v>0</v>
          </cell>
        </row>
        <row r="25984">
          <cell r="H25984" t="str">
            <v>HT52221-0A430-SIV</v>
          </cell>
          <cell r="W25984">
            <v>21.74</v>
          </cell>
          <cell r="X25984">
            <v>0</v>
          </cell>
        </row>
        <row r="25985">
          <cell r="H25985" t="str">
            <v>HT67561-0A201</v>
          </cell>
          <cell r="W25985">
            <v>61.63</v>
          </cell>
          <cell r="X25985">
            <v>0</v>
          </cell>
        </row>
        <row r="25986">
          <cell r="H25986" t="str">
            <v>HT851XX-012HF-COP</v>
          </cell>
          <cell r="W25986">
            <v>14.032299999999999</v>
          </cell>
          <cell r="X25986">
            <v>0</v>
          </cell>
        </row>
        <row r="25987">
          <cell r="H25987" t="str">
            <v>HU67624-0A200</v>
          </cell>
          <cell r="W25987">
            <v>526.72</v>
          </cell>
          <cell r="X25987">
            <v>0</v>
          </cell>
        </row>
        <row r="25988">
          <cell r="H25988" t="str">
            <v>HT52212-0A600-BLK</v>
          </cell>
          <cell r="W25988">
            <v>0.5</v>
          </cell>
          <cell r="X25988">
            <v>0</v>
          </cell>
        </row>
        <row r="25989">
          <cell r="H25989" t="str">
            <v>HT54131-TB100-000</v>
          </cell>
          <cell r="W25989">
            <v>83.339999999999989</v>
          </cell>
          <cell r="X25989">
            <v>0</v>
          </cell>
        </row>
        <row r="25990">
          <cell r="H25990" t="str">
            <v>GTEPE-SHEET-XT5</v>
          </cell>
          <cell r="W25990">
            <v>1438</v>
          </cell>
          <cell r="X25990">
            <v>0</v>
          </cell>
        </row>
        <row r="25991">
          <cell r="H25991" t="str">
            <v>HT54142-0A400-WHT</v>
          </cell>
          <cell r="W25991">
            <v>240</v>
          </cell>
          <cell r="X25991">
            <v>0</v>
          </cell>
        </row>
        <row r="25992">
          <cell r="H25992" t="str">
            <v>HT851XX-010TF-AL</v>
          </cell>
          <cell r="W25992">
            <v>10</v>
          </cell>
          <cell r="X25992">
            <v>0</v>
          </cell>
        </row>
        <row r="25993">
          <cell r="H25993" t="str">
            <v>GTF0102077036</v>
          </cell>
          <cell r="W25993">
            <v>142.55000000000001</v>
          </cell>
          <cell r="X25993">
            <v>0</v>
          </cell>
        </row>
        <row r="25994">
          <cell r="H25994" t="str">
            <v>GTF0103014330</v>
          </cell>
          <cell r="W25994">
            <v>171</v>
          </cell>
          <cell r="X25994">
            <v>0</v>
          </cell>
        </row>
        <row r="25995">
          <cell r="H25995" t="str">
            <v>GTF0102090003</v>
          </cell>
          <cell r="W25995">
            <v>45.6</v>
          </cell>
          <cell r="X25995">
            <v>0</v>
          </cell>
        </row>
        <row r="25996">
          <cell r="H25996" t="str">
            <v>GTF0102090004</v>
          </cell>
          <cell r="W25996">
            <v>45.6</v>
          </cell>
          <cell r="X25996">
            <v>0</v>
          </cell>
        </row>
        <row r="25997">
          <cell r="H25997" t="str">
            <v>GTF0102073011</v>
          </cell>
          <cell r="W25997">
            <v>50</v>
          </cell>
          <cell r="X25997">
            <v>0</v>
          </cell>
        </row>
        <row r="25998">
          <cell r="H25998" t="str">
            <v>GTF0102074023</v>
          </cell>
          <cell r="W25998">
            <v>18.95</v>
          </cell>
          <cell r="X25998">
            <v>0</v>
          </cell>
        </row>
        <row r="25999">
          <cell r="H25999" t="str">
            <v>GTF0102074024</v>
          </cell>
          <cell r="W25999">
            <v>16.869999999999997</v>
          </cell>
          <cell r="X25999">
            <v>0</v>
          </cell>
        </row>
        <row r="26000">
          <cell r="H26000" t="str">
            <v>GTF0102074030</v>
          </cell>
          <cell r="W26000">
            <v>22.130000000000003</v>
          </cell>
          <cell r="X26000">
            <v>0</v>
          </cell>
        </row>
        <row r="26001">
          <cell r="H26001" t="str">
            <v>GTF0309001109</v>
          </cell>
          <cell r="W26001">
            <v>26.21</v>
          </cell>
          <cell r="X26001">
            <v>0</v>
          </cell>
        </row>
        <row r="26002">
          <cell r="H26002" t="str">
            <v>GTF0103014330</v>
          </cell>
          <cell r="W26002">
            <v>171</v>
          </cell>
          <cell r="X26002">
            <v>0</v>
          </cell>
        </row>
        <row r="26003">
          <cell r="H26003" t="str">
            <v>HT55250-0A100</v>
          </cell>
          <cell r="W26003">
            <v>20</v>
          </cell>
          <cell r="X26003">
            <v>0</v>
          </cell>
        </row>
        <row r="26004">
          <cell r="H26004" t="str">
            <v>GTF0102087516</v>
          </cell>
          <cell r="W26004">
            <v>52.77</v>
          </cell>
          <cell r="X26004">
            <v>0</v>
          </cell>
        </row>
        <row r="26005">
          <cell r="H26005" t="str">
            <v>GTF0102087030</v>
          </cell>
          <cell r="W26005">
            <v>8668</v>
          </cell>
          <cell r="X26005">
            <v>0</v>
          </cell>
        </row>
        <row r="26006">
          <cell r="H26006" t="str">
            <v>GTF0102087511</v>
          </cell>
          <cell r="W26006">
            <v>1638.32</v>
          </cell>
          <cell r="X26006">
            <v>0</v>
          </cell>
        </row>
        <row r="26007">
          <cell r="H26007" t="str">
            <v>GTF0102087512</v>
          </cell>
          <cell r="W26007">
            <v>1638.32</v>
          </cell>
          <cell r="X26007">
            <v>0</v>
          </cell>
        </row>
        <row r="26008">
          <cell r="H26008" t="str">
            <v>GTF0102081509</v>
          </cell>
          <cell r="W26008">
            <v>130.48999999999998</v>
          </cell>
          <cell r="X26008">
            <v>0</v>
          </cell>
        </row>
        <row r="26009">
          <cell r="H26009" t="str">
            <v>GTF0102086526</v>
          </cell>
          <cell r="W26009">
            <v>2184.15</v>
          </cell>
          <cell r="X26009">
            <v>0</v>
          </cell>
        </row>
        <row r="26010">
          <cell r="H26010" t="str">
            <v>GTF0102086533</v>
          </cell>
          <cell r="W26010">
            <v>230.51999999999998</v>
          </cell>
          <cell r="X26010">
            <v>0</v>
          </cell>
        </row>
        <row r="26011">
          <cell r="H26011" t="str">
            <v>GTF0102087030</v>
          </cell>
          <cell r="W26011">
            <v>8668</v>
          </cell>
          <cell r="X26011">
            <v>0</v>
          </cell>
        </row>
        <row r="26012">
          <cell r="H26012" t="str">
            <v>GTF0102087030</v>
          </cell>
          <cell r="W26012">
            <v>8818</v>
          </cell>
          <cell r="X26012">
            <v>0</v>
          </cell>
        </row>
        <row r="26013">
          <cell r="H26013" t="str">
            <v>ZZMTZ-40FS-CBLK</v>
          </cell>
          <cell r="W26013">
            <v>4020</v>
          </cell>
          <cell r="X26013">
            <v>0</v>
          </cell>
        </row>
        <row r="26014">
          <cell r="H26014" t="str">
            <v>ZZMTZ-40RZ-CBLK</v>
          </cell>
          <cell r="W26014">
            <v>3880</v>
          </cell>
          <cell r="X26014">
            <v>0</v>
          </cell>
        </row>
        <row r="26015">
          <cell r="H26015" t="str">
            <v>ZZTHZ-46FS-CBLK</v>
          </cell>
          <cell r="W26015">
            <v>4020</v>
          </cell>
          <cell r="X26015">
            <v>0</v>
          </cell>
        </row>
        <row r="26016">
          <cell r="H26016" t="str">
            <v>ZZTHZ-46RC-CBLK</v>
          </cell>
          <cell r="W26016">
            <v>3880</v>
          </cell>
          <cell r="X26016">
            <v>0</v>
          </cell>
        </row>
        <row r="26017">
          <cell r="H26017" t="str">
            <v>ZZFGZ-20FS-CBLK</v>
          </cell>
          <cell r="W26017">
            <v>4020</v>
          </cell>
          <cell r="X26017">
            <v>0</v>
          </cell>
        </row>
        <row r="26018">
          <cell r="H26018" t="str">
            <v>ZZFGZ-22RZ-CBLK</v>
          </cell>
          <cell r="W26018">
            <v>4219</v>
          </cell>
          <cell r="X26018">
            <v>0</v>
          </cell>
        </row>
        <row r="26019">
          <cell r="H26019" t="str">
            <v>GTED10B</v>
          </cell>
          <cell r="W26019">
            <v>0.85</v>
          </cell>
          <cell r="X26019">
            <v>0</v>
          </cell>
        </row>
        <row r="26020">
          <cell r="H26020" t="str">
            <v>GTP-F0102086525</v>
          </cell>
          <cell r="W26020">
            <v>1126.96</v>
          </cell>
          <cell r="X26020">
            <v>0</v>
          </cell>
        </row>
        <row r="26021">
          <cell r="H26021" t="str">
            <v>GTP-F0102086527</v>
          </cell>
          <cell r="W26021">
            <v>1508.49</v>
          </cell>
          <cell r="X26021">
            <v>0</v>
          </cell>
        </row>
        <row r="26022">
          <cell r="H26022" t="str">
            <v>GTP-F0102086525</v>
          </cell>
          <cell r="W26022">
            <v>1126.96</v>
          </cell>
          <cell r="X26022">
            <v>0</v>
          </cell>
        </row>
        <row r="26023">
          <cell r="H26023" t="str">
            <v>GTP-F0102086527</v>
          </cell>
          <cell r="W26023">
            <v>1508.49</v>
          </cell>
          <cell r="X26023">
            <v>0</v>
          </cell>
        </row>
        <row r="26024">
          <cell r="H26024" t="str">
            <v>GTP-F0102086527</v>
          </cell>
          <cell r="W26024">
            <v>1508.49</v>
          </cell>
          <cell r="X26024">
            <v>0</v>
          </cell>
        </row>
        <row r="26025">
          <cell r="H26025" t="str">
            <v>GTP-F0102086525</v>
          </cell>
          <cell r="W26025">
            <v>1126.96</v>
          </cell>
          <cell r="X26025">
            <v>0</v>
          </cell>
        </row>
        <row r="26026">
          <cell r="H26026" t="str">
            <v>GTP-F0102086527</v>
          </cell>
          <cell r="W26026">
            <v>1508.49</v>
          </cell>
          <cell r="X26026">
            <v>0</v>
          </cell>
        </row>
        <row r="26027">
          <cell r="H26027" t="str">
            <v>HT61111-FL100-000</v>
          </cell>
          <cell r="W26027">
            <v>2002.64</v>
          </cell>
          <cell r="X26027">
            <v>0</v>
          </cell>
        </row>
        <row r="26028">
          <cell r="H26028" t="str">
            <v>HT61111-FL200-000</v>
          </cell>
          <cell r="W26028">
            <v>413.45</v>
          </cell>
          <cell r="X26028">
            <v>0</v>
          </cell>
        </row>
        <row r="26029">
          <cell r="H26029" t="str">
            <v>HT61A21-FL100-000</v>
          </cell>
          <cell r="W26029">
            <v>841.15</v>
          </cell>
          <cell r="X26029">
            <v>0</v>
          </cell>
        </row>
        <row r="26030">
          <cell r="H26030" t="str">
            <v>QT61162-FU100-P</v>
          </cell>
          <cell r="W26030">
            <v>146.66999999999999</v>
          </cell>
          <cell r="X26030">
            <v>0</v>
          </cell>
        </row>
        <row r="26031">
          <cell r="H26031" t="str">
            <v>HTPL3914369BA</v>
          </cell>
          <cell r="W26031">
            <v>72.349999999999994</v>
          </cell>
          <cell r="X26031">
            <v>0</v>
          </cell>
        </row>
        <row r="26032">
          <cell r="H26032" t="str">
            <v>HT46253-FS300-RAW</v>
          </cell>
          <cell r="W26032">
            <v>90</v>
          </cell>
          <cell r="X26032">
            <v>0</v>
          </cell>
        </row>
        <row r="26033">
          <cell r="H26033" t="str">
            <v>HT75411-0A100-SUS</v>
          </cell>
          <cell r="W26033">
            <v>120</v>
          </cell>
          <cell r="X26033">
            <v>0</v>
          </cell>
        </row>
        <row r="26034">
          <cell r="H26034" t="str">
            <v>HT851XX-0086N-SUS</v>
          </cell>
          <cell r="W26034">
            <v>25</v>
          </cell>
          <cell r="X26034">
            <v>0</v>
          </cell>
        </row>
        <row r="26035">
          <cell r="H26035" t="str">
            <v>HT14323-FS100-RAW</v>
          </cell>
          <cell r="W26035">
            <v>295</v>
          </cell>
          <cell r="X26035">
            <v>0</v>
          </cell>
        </row>
        <row r="26036">
          <cell r="H26036" t="str">
            <v>HT15120-FK200-BLK</v>
          </cell>
          <cell r="W26036">
            <v>4800</v>
          </cell>
          <cell r="X26036">
            <v>0</v>
          </cell>
        </row>
        <row r="26037">
          <cell r="H26037" t="str">
            <v>HT15122-FK300-BLK</v>
          </cell>
          <cell r="W26037">
            <v>2800</v>
          </cell>
          <cell r="X26037">
            <v>0</v>
          </cell>
        </row>
        <row r="26038">
          <cell r="H26038" t="str">
            <v>HT15122-FK310-BLK</v>
          </cell>
          <cell r="W26038">
            <v>2800</v>
          </cell>
          <cell r="X26038">
            <v>0</v>
          </cell>
        </row>
        <row r="26039">
          <cell r="H26039" t="str">
            <v>HT38400-FK100-BLK</v>
          </cell>
          <cell r="W26039">
            <v>550</v>
          </cell>
          <cell r="X26039">
            <v>0</v>
          </cell>
        </row>
        <row r="26040">
          <cell r="H26040" t="str">
            <v>HT38400-FK200-BLK</v>
          </cell>
          <cell r="W26040">
            <v>600</v>
          </cell>
          <cell r="X26040">
            <v>0</v>
          </cell>
        </row>
        <row r="26041">
          <cell r="H26041" t="str">
            <v>HT66230-FK100-BLK</v>
          </cell>
          <cell r="W26041">
            <v>350</v>
          </cell>
          <cell r="X26041">
            <v>0</v>
          </cell>
        </row>
        <row r="26042">
          <cell r="H26042" t="str">
            <v>HT66230-FK110-BLK</v>
          </cell>
          <cell r="W26042">
            <v>350</v>
          </cell>
          <cell r="X26042">
            <v>0</v>
          </cell>
        </row>
        <row r="26043">
          <cell r="H26043" t="str">
            <v>HT75332-0A100-SUS</v>
          </cell>
          <cell r="W26043">
            <v>1350</v>
          </cell>
          <cell r="X26043">
            <v>0</v>
          </cell>
        </row>
        <row r="26044">
          <cell r="H26044" t="str">
            <v>GT3M_94-PRIMER</v>
          </cell>
          <cell r="W26044">
            <v>1867</v>
          </cell>
          <cell r="X26044">
            <v>0</v>
          </cell>
        </row>
        <row r="26045">
          <cell r="H26045" t="str">
            <v>HT54137-0A100</v>
          </cell>
          <cell r="W26045">
            <v>2757</v>
          </cell>
          <cell r="X26045">
            <v>0</v>
          </cell>
        </row>
        <row r="26046">
          <cell r="H26046" t="str">
            <v>FTEB3Z13008JW</v>
          </cell>
          <cell r="W26046">
            <v>3702</v>
          </cell>
          <cell r="X26046">
            <v>0</v>
          </cell>
        </row>
        <row r="26047">
          <cell r="H26047" t="str">
            <v>FTEB3Z13008EE</v>
          </cell>
          <cell r="W26047">
            <v>3531</v>
          </cell>
          <cell r="X26047">
            <v>0</v>
          </cell>
        </row>
        <row r="26048">
          <cell r="H26048" t="str">
            <v>FTJB3Z7A195L</v>
          </cell>
          <cell r="W26048">
            <v>23000</v>
          </cell>
          <cell r="X26048">
            <v>0</v>
          </cell>
        </row>
        <row r="26049">
          <cell r="H26049" t="str">
            <v>FTJB3Z7003D</v>
          </cell>
          <cell r="W26049">
            <v>96322</v>
          </cell>
          <cell r="X26049">
            <v>0</v>
          </cell>
        </row>
        <row r="26050">
          <cell r="H26050" t="str">
            <v>FTJB3Z2103100W</v>
          </cell>
          <cell r="W26050">
            <v>2814</v>
          </cell>
          <cell r="X26050">
            <v>0</v>
          </cell>
        </row>
        <row r="26051">
          <cell r="H26051" t="str">
            <v>FTJB3Z2103100W</v>
          </cell>
          <cell r="W26051">
            <v>2814</v>
          </cell>
          <cell r="X26051">
            <v>0</v>
          </cell>
        </row>
        <row r="26052">
          <cell r="H26052" t="str">
            <v>FTEB3Z2C204A</v>
          </cell>
          <cell r="W26052">
            <v>800</v>
          </cell>
          <cell r="X26052">
            <v>0</v>
          </cell>
        </row>
        <row r="26053">
          <cell r="H26053" t="str">
            <v>FTEB3Z2C204A</v>
          </cell>
          <cell r="W26053">
            <v>800</v>
          </cell>
          <cell r="X26053">
            <v>0</v>
          </cell>
        </row>
        <row r="26054">
          <cell r="H26054" t="str">
            <v>FTAB3Z3B436C</v>
          </cell>
          <cell r="W26054">
            <v>1415</v>
          </cell>
          <cell r="X26054">
            <v>0</v>
          </cell>
        </row>
        <row r="26055">
          <cell r="H26055" t="str">
            <v>FTJB3Z17754A</v>
          </cell>
          <cell r="W26055">
            <v>296</v>
          </cell>
          <cell r="X26055">
            <v>0</v>
          </cell>
        </row>
        <row r="26056">
          <cell r="H26056" t="str">
            <v>FTJB3Z18A099G</v>
          </cell>
          <cell r="W26056">
            <v>550</v>
          </cell>
          <cell r="X26056">
            <v>0</v>
          </cell>
        </row>
        <row r="26057">
          <cell r="H26057" t="str">
            <v>FTJB3Z1215B</v>
          </cell>
          <cell r="W26057">
            <v>940</v>
          </cell>
          <cell r="X26057">
            <v>0</v>
          </cell>
        </row>
        <row r="26058">
          <cell r="H26058" t="str">
            <v>FTJB3Z3K185S</v>
          </cell>
          <cell r="W26058">
            <v>3238</v>
          </cell>
          <cell r="X26058">
            <v>0</v>
          </cell>
        </row>
        <row r="26059">
          <cell r="H26059" t="str">
            <v>FTJB3Z3K186S</v>
          </cell>
          <cell r="W26059">
            <v>3238</v>
          </cell>
          <cell r="X26059">
            <v>0</v>
          </cell>
        </row>
        <row r="26060">
          <cell r="H26060" t="str">
            <v>FTJB3Z4B409A</v>
          </cell>
          <cell r="W26060">
            <v>218</v>
          </cell>
          <cell r="X26060">
            <v>0</v>
          </cell>
        </row>
        <row r="26061">
          <cell r="H26061" t="str">
            <v>FTJB3Z7A543B</v>
          </cell>
          <cell r="W26061">
            <v>726</v>
          </cell>
          <cell r="X26061">
            <v>0</v>
          </cell>
        </row>
        <row r="26062">
          <cell r="H26062" t="str">
            <v>FTJB3Z2078K</v>
          </cell>
          <cell r="W26062">
            <v>353</v>
          </cell>
          <cell r="X26062">
            <v>0</v>
          </cell>
        </row>
        <row r="26063">
          <cell r="H26063" t="str">
            <v>FTJB3Z4A376D</v>
          </cell>
          <cell r="W26063">
            <v>8318</v>
          </cell>
          <cell r="X26063">
            <v>0</v>
          </cell>
        </row>
        <row r="26064">
          <cell r="H26064" t="str">
            <v>FTJB3Z17754A</v>
          </cell>
          <cell r="W26064">
            <v>296</v>
          </cell>
          <cell r="X26064">
            <v>0</v>
          </cell>
        </row>
        <row r="26065">
          <cell r="H26065" t="str">
            <v>FTJB3Z13801A</v>
          </cell>
          <cell r="W26065">
            <v>1401</v>
          </cell>
          <cell r="X26065">
            <v>0</v>
          </cell>
        </row>
        <row r="26066">
          <cell r="H26066" t="str">
            <v>FTGU5Z14526HD</v>
          </cell>
          <cell r="W26066">
            <v>96</v>
          </cell>
          <cell r="X26066">
            <v>0</v>
          </cell>
        </row>
        <row r="26067">
          <cell r="H26067" t="str">
            <v>FTJB3Z1104B</v>
          </cell>
          <cell r="W26067">
            <v>650</v>
          </cell>
          <cell r="X26067">
            <v>0</v>
          </cell>
        </row>
        <row r="26068">
          <cell r="H26068" t="str">
            <v>FTEB3Z5427936H</v>
          </cell>
          <cell r="W26068">
            <v>2258</v>
          </cell>
          <cell r="X26068">
            <v>0</v>
          </cell>
        </row>
        <row r="26069">
          <cell r="H26069" t="str">
            <v>FTAB3Z19E703B</v>
          </cell>
          <cell r="W26069">
            <v>442</v>
          </cell>
          <cell r="X26069">
            <v>0</v>
          </cell>
        </row>
        <row r="26070">
          <cell r="H26070" t="str">
            <v>FT3S7Z6701B</v>
          </cell>
          <cell r="W26070">
            <v>1196</v>
          </cell>
          <cell r="X26070">
            <v>0</v>
          </cell>
        </row>
        <row r="26071">
          <cell r="H26071" t="str">
            <v>FTUC3C33042</v>
          </cell>
          <cell r="W26071">
            <v>211</v>
          </cell>
          <cell r="X26071">
            <v>0</v>
          </cell>
        </row>
        <row r="26072">
          <cell r="H26072" t="str">
            <v>FT6M3Z16K262A</v>
          </cell>
          <cell r="W26072">
            <v>17</v>
          </cell>
          <cell r="X26072">
            <v>0</v>
          </cell>
        </row>
        <row r="26073">
          <cell r="H26073" t="str">
            <v>FTEB3Z4035A</v>
          </cell>
          <cell r="W26073">
            <v>786</v>
          </cell>
          <cell r="X26073">
            <v>0</v>
          </cell>
        </row>
        <row r="26074">
          <cell r="H26074" t="str">
            <v>FT2M340943AB</v>
          </cell>
          <cell r="W26074">
            <v>103</v>
          </cell>
          <cell r="X26074">
            <v>0</v>
          </cell>
        </row>
        <row r="26075">
          <cell r="H26075" t="str">
            <v>FTAB3Z3A428A</v>
          </cell>
          <cell r="W26075">
            <v>6267</v>
          </cell>
          <cell r="X26075">
            <v>0</v>
          </cell>
        </row>
        <row r="26076">
          <cell r="H26076" t="str">
            <v>FTW715694S300</v>
          </cell>
          <cell r="W26076">
            <v>14</v>
          </cell>
          <cell r="X26076">
            <v>0</v>
          </cell>
        </row>
        <row r="26077">
          <cell r="H26077" t="str">
            <v>FTEB3Z2B120B</v>
          </cell>
          <cell r="W26077">
            <v>2287</v>
          </cell>
          <cell r="X26077">
            <v>0</v>
          </cell>
        </row>
        <row r="26078">
          <cell r="H26078" t="str">
            <v>FT6W9Z14526A</v>
          </cell>
          <cell r="W26078">
            <v>293</v>
          </cell>
          <cell r="X26078">
            <v>0</v>
          </cell>
        </row>
        <row r="26079">
          <cell r="H26079" t="str">
            <v>FTAB3Z17C887A</v>
          </cell>
          <cell r="W26079">
            <v>356</v>
          </cell>
          <cell r="X26079">
            <v>0</v>
          </cell>
        </row>
        <row r="26080">
          <cell r="H26080" t="str">
            <v>FTEB3Z13405E</v>
          </cell>
          <cell r="W26080">
            <v>1538</v>
          </cell>
          <cell r="X26080">
            <v>0</v>
          </cell>
        </row>
        <row r="26081">
          <cell r="H26081" t="str">
            <v>FTEB3Z19703E</v>
          </cell>
          <cell r="W26081">
            <v>6219</v>
          </cell>
          <cell r="X26081">
            <v>0</v>
          </cell>
        </row>
        <row r="26082">
          <cell r="H26082" t="str">
            <v>FTEB3Z19972Q</v>
          </cell>
          <cell r="W26082">
            <v>1196</v>
          </cell>
          <cell r="X26082">
            <v>0</v>
          </cell>
        </row>
        <row r="26083">
          <cell r="H26083" t="str">
            <v>FTEB3Z9922050U</v>
          </cell>
          <cell r="W26083">
            <v>1746</v>
          </cell>
          <cell r="X26083">
            <v>0</v>
          </cell>
        </row>
        <row r="26084">
          <cell r="H26084" t="str">
            <v>FTFK7Z7443150H</v>
          </cell>
          <cell r="W26084">
            <v>854</v>
          </cell>
          <cell r="X26084">
            <v>0</v>
          </cell>
        </row>
        <row r="26085">
          <cell r="H26085" t="str">
            <v>FTAB3Z2123201E</v>
          </cell>
          <cell r="W26085">
            <v>2300</v>
          </cell>
          <cell r="X26085">
            <v>0</v>
          </cell>
        </row>
        <row r="26086">
          <cell r="H26086" t="str">
            <v>FTNU5Z9276A</v>
          </cell>
          <cell r="W26086">
            <v>222</v>
          </cell>
          <cell r="X26086">
            <v>0</v>
          </cell>
        </row>
        <row r="26087">
          <cell r="H26087" t="str">
            <v>FTEB3Z9H307A</v>
          </cell>
          <cell r="W26087">
            <v>6182</v>
          </cell>
          <cell r="X26087">
            <v>0</v>
          </cell>
        </row>
        <row r="26088">
          <cell r="H26088" t="str">
            <v>FTEB3Z10346L</v>
          </cell>
          <cell r="W26088">
            <v>5226</v>
          </cell>
          <cell r="X26088">
            <v>0</v>
          </cell>
        </row>
        <row r="26089">
          <cell r="H26089" t="str">
            <v>FTEB3Z2C026A</v>
          </cell>
          <cell r="W26089">
            <v>1372</v>
          </cell>
          <cell r="X26089">
            <v>0</v>
          </cell>
        </row>
        <row r="26090">
          <cell r="H26090" t="str">
            <v>FTBK3Z9430B</v>
          </cell>
          <cell r="W26090">
            <v>5444</v>
          </cell>
          <cell r="X26090">
            <v>0</v>
          </cell>
        </row>
        <row r="26091">
          <cell r="H26091" t="str">
            <v>FTEB3Z2553C</v>
          </cell>
          <cell r="W26091">
            <v>780</v>
          </cell>
          <cell r="X26091">
            <v>0</v>
          </cell>
        </row>
        <row r="26092">
          <cell r="H26092" t="str">
            <v>FTEB3Z2552C</v>
          </cell>
          <cell r="W26092">
            <v>830</v>
          </cell>
          <cell r="X26092">
            <v>0</v>
          </cell>
        </row>
        <row r="26093">
          <cell r="H26093" t="str">
            <v>FTAB3Z19805B</v>
          </cell>
          <cell r="W26093">
            <v>2885</v>
          </cell>
          <cell r="X26093">
            <v>0</v>
          </cell>
        </row>
        <row r="26094">
          <cell r="H26094" t="str">
            <v>FTBK2Z9E926A</v>
          </cell>
          <cell r="W26094">
            <v>5330</v>
          </cell>
          <cell r="X26094">
            <v>0</v>
          </cell>
        </row>
        <row r="26095">
          <cell r="H26095" t="str">
            <v>FTJB3Z17754A</v>
          </cell>
          <cell r="W26095">
            <v>296</v>
          </cell>
          <cell r="X26095">
            <v>0</v>
          </cell>
        </row>
        <row r="26096">
          <cell r="H26096" t="str">
            <v>FTEB3Z17682CAD</v>
          </cell>
          <cell r="W26096">
            <v>2050</v>
          </cell>
          <cell r="X26096">
            <v>0</v>
          </cell>
        </row>
        <row r="26097">
          <cell r="H26097" t="str">
            <v>FTAB3Z9J280B</v>
          </cell>
          <cell r="W26097">
            <v>609</v>
          </cell>
          <cell r="X26097">
            <v>0</v>
          </cell>
        </row>
        <row r="26098">
          <cell r="H26098" t="str">
            <v>FTJB3Z13801A</v>
          </cell>
          <cell r="W26098">
            <v>1401</v>
          </cell>
          <cell r="X26098">
            <v>0</v>
          </cell>
        </row>
        <row r="26099">
          <cell r="H26099" t="str">
            <v>FTGU5Z14526HE</v>
          </cell>
          <cell r="W26099">
            <v>105</v>
          </cell>
          <cell r="X26099">
            <v>0</v>
          </cell>
        </row>
        <row r="26100">
          <cell r="H26100" t="str">
            <v>FTJB3Z13832B</v>
          </cell>
          <cell r="W26100">
            <v>1381</v>
          </cell>
          <cell r="X26100">
            <v>0</v>
          </cell>
        </row>
        <row r="26101">
          <cell r="H26101" t="str">
            <v>FTHB3Z19N619B</v>
          </cell>
          <cell r="W26101">
            <v>326.25</v>
          </cell>
          <cell r="X26101">
            <v>0</v>
          </cell>
        </row>
        <row r="26102">
          <cell r="H26102" t="str">
            <v>FTF5TZ6734BA</v>
          </cell>
          <cell r="W26102">
            <v>34</v>
          </cell>
          <cell r="X26102">
            <v>0</v>
          </cell>
        </row>
        <row r="26103">
          <cell r="H26103" t="str">
            <v>FTJB3Z3085B</v>
          </cell>
          <cell r="W26103">
            <v>1760</v>
          </cell>
          <cell r="X26103">
            <v>0</v>
          </cell>
        </row>
        <row r="26104">
          <cell r="H26104" t="str">
            <v>FTAB3Z3B436C</v>
          </cell>
          <cell r="W26104">
            <v>1415</v>
          </cell>
          <cell r="X26104">
            <v>0</v>
          </cell>
        </row>
        <row r="26105">
          <cell r="H26105" t="str">
            <v>FTEB3Z18D283K</v>
          </cell>
          <cell r="W26105">
            <v>3625</v>
          </cell>
          <cell r="X26105">
            <v>0</v>
          </cell>
        </row>
        <row r="26106">
          <cell r="H26106" t="str">
            <v>FTEB3Z18842AL</v>
          </cell>
          <cell r="W26106">
            <v>12352</v>
          </cell>
          <cell r="X26106">
            <v>0</v>
          </cell>
        </row>
        <row r="26107">
          <cell r="H26107" t="str">
            <v>FTN1WZ16612P</v>
          </cell>
          <cell r="W26107">
            <v>5026</v>
          </cell>
          <cell r="X26107">
            <v>0</v>
          </cell>
        </row>
        <row r="26108">
          <cell r="H26108" t="str">
            <v>FTJB3Z18124L</v>
          </cell>
          <cell r="W26108">
            <v>1588</v>
          </cell>
          <cell r="X26108">
            <v>0</v>
          </cell>
        </row>
        <row r="26109">
          <cell r="H26109" t="str">
            <v>FTDB3Z13405E</v>
          </cell>
          <cell r="W26109">
            <v>1743</v>
          </cell>
          <cell r="X26109">
            <v>0</v>
          </cell>
        </row>
        <row r="26110">
          <cell r="H26110" t="str">
            <v>FTEB3Z9B659H</v>
          </cell>
          <cell r="W26110">
            <v>630</v>
          </cell>
          <cell r="X26110">
            <v>0</v>
          </cell>
        </row>
        <row r="26111">
          <cell r="H26111" t="str">
            <v>FTEB3Z16005B</v>
          </cell>
          <cell r="W26111">
            <v>1568</v>
          </cell>
          <cell r="X26111">
            <v>0</v>
          </cell>
        </row>
        <row r="26112">
          <cell r="H26112" t="str">
            <v>FTJU2Z6731B</v>
          </cell>
          <cell r="W26112">
            <v>155</v>
          </cell>
          <cell r="X26112">
            <v>0</v>
          </cell>
        </row>
        <row r="26113">
          <cell r="H26113" t="str">
            <v>FTMB3Z2C026B</v>
          </cell>
          <cell r="W26113">
            <v>1843</v>
          </cell>
          <cell r="X26113">
            <v>0</v>
          </cell>
        </row>
        <row r="26114">
          <cell r="H26114" t="str">
            <v>FTEB3Z5560BH</v>
          </cell>
          <cell r="W26114">
            <v>3860</v>
          </cell>
          <cell r="X26114">
            <v>0</v>
          </cell>
        </row>
        <row r="26115">
          <cell r="H26115" t="str">
            <v>FTEB3Z18125T</v>
          </cell>
          <cell r="W26115">
            <v>1351</v>
          </cell>
          <cell r="X26115">
            <v>0</v>
          </cell>
        </row>
        <row r="26116">
          <cell r="H26116" t="str">
            <v>FTKV6Z9155E</v>
          </cell>
          <cell r="W26116">
            <v>1740</v>
          </cell>
          <cell r="X26116">
            <v>0</v>
          </cell>
        </row>
        <row r="26117">
          <cell r="H26117" t="str">
            <v>FTN1WZ16612P</v>
          </cell>
          <cell r="W26117">
            <v>5026</v>
          </cell>
          <cell r="X26117">
            <v>0</v>
          </cell>
        </row>
        <row r="26118">
          <cell r="H26118" t="str">
            <v>FTXT12QULV</v>
          </cell>
          <cell r="W26118">
            <v>184</v>
          </cell>
          <cell r="X26118">
            <v>0</v>
          </cell>
        </row>
        <row r="26119">
          <cell r="H26119" t="str">
            <v>FTDB3Z13405E</v>
          </cell>
          <cell r="W26119">
            <v>1743</v>
          </cell>
          <cell r="X26119">
            <v>0</v>
          </cell>
        </row>
        <row r="26120">
          <cell r="H26120" t="str">
            <v>FTKV6Z9155E</v>
          </cell>
          <cell r="W26120">
            <v>1740</v>
          </cell>
          <cell r="X26120">
            <v>0</v>
          </cell>
        </row>
        <row r="26121">
          <cell r="H26121" t="str">
            <v>FTEB3Z2A635H</v>
          </cell>
          <cell r="W26121">
            <v>643</v>
          </cell>
          <cell r="X26121">
            <v>0</v>
          </cell>
        </row>
        <row r="26122">
          <cell r="H26122" t="str">
            <v>FTJB3Z5560AW</v>
          </cell>
          <cell r="W26122">
            <v>2976</v>
          </cell>
          <cell r="X26122">
            <v>0</v>
          </cell>
        </row>
        <row r="26123">
          <cell r="H26123" t="str">
            <v>FTMB3Z12A581R</v>
          </cell>
          <cell r="W26123">
            <v>6694</v>
          </cell>
          <cell r="X26123">
            <v>0</v>
          </cell>
        </row>
        <row r="26124">
          <cell r="H26124" t="str">
            <v>GTF0202009204</v>
          </cell>
          <cell r="W26124">
            <v>1011.2</v>
          </cell>
          <cell r="X26124">
            <v>0</v>
          </cell>
        </row>
        <row r="26125">
          <cell r="H26125" t="str">
            <v>GTF0102049025</v>
          </cell>
          <cell r="W26125">
            <v>9</v>
          </cell>
          <cell r="X26125">
            <v>0</v>
          </cell>
        </row>
        <row r="26126">
          <cell r="H26126" t="str">
            <v>GTF0102077010</v>
          </cell>
          <cell r="W26126">
            <v>12</v>
          </cell>
          <cell r="X26126">
            <v>0</v>
          </cell>
        </row>
        <row r="26127">
          <cell r="H26127" t="str">
            <v>GTF0102077011</v>
          </cell>
          <cell r="W26127">
            <v>29</v>
          </cell>
          <cell r="X26127">
            <v>0</v>
          </cell>
        </row>
        <row r="26128">
          <cell r="H26128" t="str">
            <v>GTF0309001107</v>
          </cell>
          <cell r="W26128">
            <v>6</v>
          </cell>
          <cell r="X26128">
            <v>0</v>
          </cell>
        </row>
        <row r="26129">
          <cell r="H26129" t="str">
            <v>HT68222-FK100-000</v>
          </cell>
          <cell r="W26129">
            <v>260</v>
          </cell>
          <cell r="X26129">
            <v>0</v>
          </cell>
        </row>
        <row r="26130">
          <cell r="H26130" t="str">
            <v>HT67725-0A100-BLK</v>
          </cell>
          <cell r="W26130">
            <v>176.20000000000002</v>
          </cell>
          <cell r="X26130">
            <v>0</v>
          </cell>
        </row>
        <row r="26131">
          <cell r="H26131" t="str">
            <v>HT51415-FL100-SIV</v>
          </cell>
          <cell r="W26131">
            <v>665.95</v>
          </cell>
          <cell r="X26131">
            <v>0</v>
          </cell>
        </row>
        <row r="26132">
          <cell r="H26132" t="str">
            <v>HT521C2-0A100-000</v>
          </cell>
          <cell r="W26132">
            <v>264.51</v>
          </cell>
          <cell r="X26132">
            <v>0</v>
          </cell>
        </row>
        <row r="26133">
          <cell r="H26133" t="str">
            <v>HT521C2-0A110-000</v>
          </cell>
          <cell r="W26133">
            <v>200.82999999999998</v>
          </cell>
          <cell r="X26133">
            <v>0</v>
          </cell>
        </row>
        <row r="26134">
          <cell r="H26134" t="str">
            <v>GTF0103014327N1KH760</v>
          </cell>
          <cell r="W26134">
            <v>2824.47</v>
          </cell>
          <cell r="X26134">
            <v>0</v>
          </cell>
        </row>
        <row r="26135">
          <cell r="H26135" t="str">
            <v>GTF0103014326N1KH760</v>
          </cell>
          <cell r="W26135">
            <v>1013.31</v>
          </cell>
          <cell r="X26135">
            <v>0</v>
          </cell>
        </row>
        <row r="26136">
          <cell r="H26136" t="str">
            <v>GTF0103014327N1NP010</v>
          </cell>
          <cell r="W26136">
            <v>2824.4700000000003</v>
          </cell>
          <cell r="X26136">
            <v>0</v>
          </cell>
        </row>
        <row r="26137">
          <cell r="H26137" t="str">
            <v>GTF0103014326N1NP010</v>
          </cell>
          <cell r="W26137">
            <v>1013.3100000000001</v>
          </cell>
          <cell r="X26137">
            <v>0</v>
          </cell>
        </row>
        <row r="26138">
          <cell r="H26138" t="str">
            <v>GTF0103014327N1NP380</v>
          </cell>
          <cell r="W26138">
            <v>2824.4700000000003</v>
          </cell>
          <cell r="X26138">
            <v>0</v>
          </cell>
        </row>
        <row r="26139">
          <cell r="H26139" t="str">
            <v>GTF0103014326N1NP380</v>
          </cell>
          <cell r="W26139">
            <v>1013.3100000000001</v>
          </cell>
          <cell r="X26139">
            <v>0</v>
          </cell>
        </row>
        <row r="26140">
          <cell r="H26140" t="str">
            <v>GTF0103014327N113408</v>
          </cell>
          <cell r="W26140">
            <v>2824.47</v>
          </cell>
          <cell r="X26140">
            <v>0</v>
          </cell>
        </row>
        <row r="26141">
          <cell r="H26141" t="str">
            <v>GTF0103014326N113408</v>
          </cell>
          <cell r="W26141">
            <v>1013.31</v>
          </cell>
          <cell r="X26141">
            <v>0</v>
          </cell>
        </row>
        <row r="26142">
          <cell r="H26142" t="str">
            <v>GTALUBAG-50X110X50-M</v>
          </cell>
          <cell r="W26142">
            <v>144.15</v>
          </cell>
          <cell r="X26142">
            <v>0</v>
          </cell>
        </row>
        <row r="26143">
          <cell r="H26143" t="str">
            <v>GTALUBAG150X150X48-R</v>
          </cell>
          <cell r="W26143">
            <v>190.65</v>
          </cell>
          <cell r="X26143">
            <v>0</v>
          </cell>
        </row>
        <row r="26144">
          <cell r="H26144" t="str">
            <v>GTALUBAG68X170X75-FR</v>
          </cell>
          <cell r="W26144">
            <v>153.45000000000002</v>
          </cell>
          <cell r="X26144">
            <v>0</v>
          </cell>
        </row>
        <row r="26145">
          <cell r="H26145" t="str">
            <v>HTP31B0-FR300-BLK</v>
          </cell>
          <cell r="W26145">
            <v>1350</v>
          </cell>
          <cell r="X26145">
            <v>0</v>
          </cell>
        </row>
        <row r="26146">
          <cell r="H26146" t="str">
            <v>HTJW110-0A700-000</v>
          </cell>
          <cell r="W26146">
            <v>150</v>
          </cell>
          <cell r="X26146">
            <v>0</v>
          </cell>
        </row>
        <row r="26147">
          <cell r="H26147" t="str">
            <v>HTJW200-0A600-000</v>
          </cell>
          <cell r="W26147">
            <v>2500</v>
          </cell>
          <cell r="X26147">
            <v>0</v>
          </cell>
        </row>
        <row r="26148">
          <cell r="H26148" t="str">
            <v>HTJW200-0AR00-000</v>
          </cell>
          <cell r="W26148">
            <v>2950</v>
          </cell>
          <cell r="X26148">
            <v>0</v>
          </cell>
        </row>
        <row r="26149">
          <cell r="H26149" t="str">
            <v>HTJW200-0A110-000</v>
          </cell>
          <cell r="W26149">
            <v>3000</v>
          </cell>
          <cell r="X26149">
            <v>0</v>
          </cell>
        </row>
        <row r="26150">
          <cell r="H26150" t="str">
            <v>HTJW200-0A300-000</v>
          </cell>
          <cell r="W26150">
            <v>1700</v>
          </cell>
          <cell r="X26150">
            <v>0</v>
          </cell>
        </row>
        <row r="26151">
          <cell r="H26151" t="str">
            <v>HTJW110-0A700-000</v>
          </cell>
          <cell r="W26151">
            <v>150</v>
          </cell>
          <cell r="X26151">
            <v>0</v>
          </cell>
        </row>
        <row r="26152">
          <cell r="H26152" t="str">
            <v>HTJW200-0A100-000</v>
          </cell>
          <cell r="W26152">
            <v>1900</v>
          </cell>
          <cell r="X26152">
            <v>0</v>
          </cell>
        </row>
        <row r="26153">
          <cell r="H26153" t="str">
            <v>HTJW200-0A500-000</v>
          </cell>
          <cell r="W26153">
            <v>1700</v>
          </cell>
          <cell r="X26153">
            <v>0</v>
          </cell>
        </row>
        <row r="26154">
          <cell r="H26154" t="str">
            <v>HTJW200-0A600-000</v>
          </cell>
          <cell r="W26154">
            <v>2500</v>
          </cell>
          <cell r="X26154">
            <v>0</v>
          </cell>
        </row>
        <row r="26155">
          <cell r="H26155" t="str">
            <v>HTJW200-0A700-000</v>
          </cell>
          <cell r="W26155">
            <v>2700</v>
          </cell>
          <cell r="X26155">
            <v>0</v>
          </cell>
        </row>
        <row r="26156">
          <cell r="H26156" t="str">
            <v>HTJW200-0AG00-000</v>
          </cell>
          <cell r="W26156">
            <v>1950</v>
          </cell>
          <cell r="X26156">
            <v>0</v>
          </cell>
        </row>
        <row r="26157">
          <cell r="H26157" t="str">
            <v>HTJW200-0AR00-000</v>
          </cell>
          <cell r="W26157">
            <v>2950</v>
          </cell>
          <cell r="X26157">
            <v>0</v>
          </cell>
        </row>
        <row r="26158">
          <cell r="H26158" t="str">
            <v>HTP3219-FU110-000</v>
          </cell>
          <cell r="W26158">
            <v>0.01</v>
          </cell>
          <cell r="X26158">
            <v>0</v>
          </cell>
        </row>
        <row r="26159">
          <cell r="H26159" t="str">
            <v>HTP3313-FU400-000</v>
          </cell>
          <cell r="W26159">
            <v>0.01</v>
          </cell>
          <cell r="X26159">
            <v>0</v>
          </cell>
        </row>
        <row r="26160">
          <cell r="H26160" t="str">
            <v>HTP3313-FU600-000</v>
          </cell>
          <cell r="W26160">
            <v>0.01</v>
          </cell>
          <cell r="X26160">
            <v>0</v>
          </cell>
        </row>
        <row r="26161">
          <cell r="H26161" t="str">
            <v>HTP3313-FU610-000</v>
          </cell>
          <cell r="W26161">
            <v>0.01</v>
          </cell>
          <cell r="X26161">
            <v>0</v>
          </cell>
        </row>
        <row r="26162">
          <cell r="H26162" t="str">
            <v>HTP3313-FUJ00-000</v>
          </cell>
          <cell r="W26162">
            <v>0.01</v>
          </cell>
          <cell r="X26162">
            <v>0</v>
          </cell>
        </row>
        <row r="26163">
          <cell r="H26163" t="str">
            <v>HTP3313-FUL00-000</v>
          </cell>
          <cell r="W26163">
            <v>0.01</v>
          </cell>
          <cell r="X26163">
            <v>0</v>
          </cell>
        </row>
        <row r="26164">
          <cell r="H26164" t="str">
            <v>QTP2510-FU100</v>
          </cell>
          <cell r="W26164">
            <v>0.01</v>
          </cell>
          <cell r="X26164">
            <v>0</v>
          </cell>
        </row>
        <row r="26165">
          <cell r="H26165" t="str">
            <v>HTP3313-FU700-000</v>
          </cell>
          <cell r="W26165">
            <v>0.01</v>
          </cell>
          <cell r="X26165">
            <v>0</v>
          </cell>
        </row>
        <row r="26166">
          <cell r="H26166" t="str">
            <v>HTP3311-FU110-000</v>
          </cell>
          <cell r="W26166">
            <v>0.01</v>
          </cell>
          <cell r="X26166">
            <v>0</v>
          </cell>
        </row>
        <row r="26167">
          <cell r="H26167" t="str">
            <v>GTF0102077016</v>
          </cell>
          <cell r="W26167">
            <v>28.24</v>
          </cell>
          <cell r="X26167">
            <v>0</v>
          </cell>
        </row>
        <row r="26168">
          <cell r="H26168" t="str">
            <v>GTF0102077005</v>
          </cell>
          <cell r="W26168">
            <v>249.94</v>
          </cell>
          <cell r="X26168">
            <v>0</v>
          </cell>
        </row>
        <row r="26169">
          <cell r="H26169" t="str">
            <v>GTF0102074027</v>
          </cell>
          <cell r="W26169">
            <v>24.86</v>
          </cell>
          <cell r="X26169">
            <v>0</v>
          </cell>
        </row>
        <row r="26170">
          <cell r="H26170" t="str">
            <v>GTF0102074028</v>
          </cell>
          <cell r="W26170">
            <v>5.9799999999999995</v>
          </cell>
          <cell r="X26170">
            <v>0</v>
          </cell>
        </row>
        <row r="26171">
          <cell r="H26171" t="str">
            <v>GTF0102074029</v>
          </cell>
          <cell r="W26171">
            <v>5.9799999999999995</v>
          </cell>
          <cell r="X26171">
            <v>0</v>
          </cell>
        </row>
        <row r="26172">
          <cell r="H26172" t="str">
            <v>GTF0102081029</v>
          </cell>
          <cell r="W26172">
            <v>364.08000000000004</v>
          </cell>
          <cell r="X26172">
            <v>0</v>
          </cell>
        </row>
        <row r="26173">
          <cell r="H26173" t="str">
            <v>GTF0102077004</v>
          </cell>
          <cell r="W26173">
            <v>32.980000000000004</v>
          </cell>
          <cell r="X26173">
            <v>0</v>
          </cell>
        </row>
        <row r="26174">
          <cell r="H26174" t="str">
            <v>GTF0102077006</v>
          </cell>
          <cell r="W26174">
            <v>25</v>
          </cell>
          <cell r="X26174">
            <v>0</v>
          </cell>
        </row>
        <row r="26175">
          <cell r="H26175" t="str">
            <v>GTF0102077007</v>
          </cell>
          <cell r="W26175">
            <v>23.1</v>
          </cell>
          <cell r="X26175">
            <v>0</v>
          </cell>
        </row>
        <row r="26176">
          <cell r="H26176" t="str">
            <v>GTF0102077008</v>
          </cell>
          <cell r="W26176">
            <v>14.6</v>
          </cell>
          <cell r="X26176">
            <v>0</v>
          </cell>
        </row>
        <row r="26177">
          <cell r="H26177" t="str">
            <v>GTF0102077009</v>
          </cell>
          <cell r="W26177">
            <v>16.75</v>
          </cell>
          <cell r="X26177">
            <v>0</v>
          </cell>
        </row>
        <row r="26178">
          <cell r="H26178" t="str">
            <v>GTF0102077041</v>
          </cell>
          <cell r="W26178">
            <v>22.02</v>
          </cell>
          <cell r="X26178">
            <v>0</v>
          </cell>
        </row>
        <row r="26179">
          <cell r="H26179" t="str">
            <v>GTF0102077016</v>
          </cell>
          <cell r="W26179">
            <v>28.240000000000002</v>
          </cell>
          <cell r="X26179">
            <v>0</v>
          </cell>
        </row>
        <row r="26180">
          <cell r="H26180" t="str">
            <v>GTF0102077043</v>
          </cell>
          <cell r="W26180">
            <v>14.05</v>
          </cell>
          <cell r="X26180">
            <v>0</v>
          </cell>
        </row>
        <row r="26181">
          <cell r="H26181" t="str">
            <v>GTF0102074027</v>
          </cell>
          <cell r="W26181">
            <v>24.86</v>
          </cell>
          <cell r="X26181">
            <v>0</v>
          </cell>
        </row>
        <row r="26182">
          <cell r="H26182" t="str">
            <v>GTF0102074028</v>
          </cell>
          <cell r="W26182">
            <v>5.98</v>
          </cell>
          <cell r="X26182">
            <v>0</v>
          </cell>
        </row>
        <row r="26183">
          <cell r="H26183" t="str">
            <v>GTF0102074029</v>
          </cell>
          <cell r="W26183">
            <v>5.98</v>
          </cell>
          <cell r="X26183">
            <v>0</v>
          </cell>
        </row>
        <row r="26184">
          <cell r="H26184" t="str">
            <v>GTF0102074028</v>
          </cell>
          <cell r="W26184">
            <v>5.98</v>
          </cell>
          <cell r="X26184">
            <v>0</v>
          </cell>
        </row>
        <row r="26185">
          <cell r="H26185" t="str">
            <v>GTF0102074029</v>
          </cell>
          <cell r="W26185">
            <v>5.98</v>
          </cell>
          <cell r="X26185">
            <v>0</v>
          </cell>
        </row>
        <row r="26186">
          <cell r="H26186" t="str">
            <v>HT34321-0A100-BLK</v>
          </cell>
          <cell r="W26186">
            <v>323.82550000000003</v>
          </cell>
          <cell r="X26186">
            <v>0</v>
          </cell>
        </row>
        <row r="26187">
          <cell r="H26187" t="str">
            <v>HT52154-0A300-BLK</v>
          </cell>
          <cell r="W26187">
            <v>469.59999999999997</v>
          </cell>
          <cell r="X26187">
            <v>0</v>
          </cell>
        </row>
        <row r="26188">
          <cell r="H26188" t="str">
            <v>HT67561-0A101-000</v>
          </cell>
          <cell r="W26188">
            <v>6.4099999999999993</v>
          </cell>
          <cell r="X26188">
            <v>0</v>
          </cell>
        </row>
        <row r="26189">
          <cell r="H26189" t="str">
            <v>CO263SCOTCH_CLEANER</v>
          </cell>
          <cell r="W26189">
            <v>264</v>
          </cell>
          <cell r="X26189">
            <v>0</v>
          </cell>
        </row>
        <row r="26190">
          <cell r="H26190" t="str">
            <v>CO13WD40</v>
          </cell>
          <cell r="W26190">
            <v>158</v>
          </cell>
          <cell r="X26190">
            <v>0</v>
          </cell>
        </row>
        <row r="26191">
          <cell r="H26191" t="str">
            <v>CO16HOT</v>
          </cell>
          <cell r="W26191">
            <v>31</v>
          </cell>
          <cell r="X26191">
            <v>0</v>
          </cell>
        </row>
        <row r="26192">
          <cell r="H26192" t="str">
            <v>HT52321-0A100-BLK</v>
          </cell>
          <cell r="W26192">
            <v>14</v>
          </cell>
          <cell r="X26192">
            <v>0</v>
          </cell>
        </row>
        <row r="26193">
          <cell r="H26193" t="str">
            <v>CO263SCOTCH_CLEANER</v>
          </cell>
          <cell r="W26193">
            <v>264</v>
          </cell>
          <cell r="X26193">
            <v>0</v>
          </cell>
        </row>
        <row r="26194">
          <cell r="H26194" t="str">
            <v>HT5RA10-0A101-000</v>
          </cell>
          <cell r="W26194">
            <v>292</v>
          </cell>
          <cell r="X26194">
            <v>0</v>
          </cell>
        </row>
        <row r="26195">
          <cell r="H26195" t="str">
            <v>HT5RA10-0A201-000</v>
          </cell>
          <cell r="W26195">
            <v>575</v>
          </cell>
          <cell r="X26195">
            <v>0</v>
          </cell>
        </row>
        <row r="26196">
          <cell r="H26196" t="str">
            <v>HT39863-FU202-BLK</v>
          </cell>
          <cell r="W26196">
            <v>1740</v>
          </cell>
          <cell r="X26196">
            <v>0</v>
          </cell>
        </row>
        <row r="26197">
          <cell r="H26197" t="str">
            <v>HTF1214-45B00-SZN</v>
          </cell>
          <cell r="W26197">
            <v>120</v>
          </cell>
          <cell r="X26197">
            <v>0</v>
          </cell>
        </row>
        <row r="26198">
          <cell r="H26198" t="str">
            <v>HT8371S-2081C-BZN</v>
          </cell>
          <cell r="W26198">
            <v>37.65</v>
          </cell>
          <cell r="X26198">
            <v>0</v>
          </cell>
        </row>
        <row r="26199">
          <cell r="H26199" t="str">
            <v>HT843GS-21010-BZN</v>
          </cell>
          <cell r="W26199">
            <v>5.2</v>
          </cell>
          <cell r="X26199">
            <v>0</v>
          </cell>
        </row>
        <row r="26200">
          <cell r="H26200" t="str">
            <v>HT843HS-208XX-BZN</v>
          </cell>
          <cell r="W26200">
            <v>1.7</v>
          </cell>
          <cell r="X26200">
            <v>0</v>
          </cell>
        </row>
        <row r="26201">
          <cell r="H26201" t="str">
            <v>HT845GS-20808-BZN</v>
          </cell>
          <cell r="W26201">
            <v>1.4</v>
          </cell>
          <cell r="X26201">
            <v>0</v>
          </cell>
        </row>
        <row r="26202">
          <cell r="H26202" t="str">
            <v>GTF0102087040</v>
          </cell>
          <cell r="W26202">
            <v>172.33</v>
          </cell>
          <cell r="X26202">
            <v>0</v>
          </cell>
        </row>
        <row r="26203">
          <cell r="H26203" t="str">
            <v>GTF0102087041</v>
          </cell>
          <cell r="W26203">
            <v>265.81</v>
          </cell>
          <cell r="X26203">
            <v>0</v>
          </cell>
        </row>
        <row r="26204">
          <cell r="H26204" t="str">
            <v>GTF0102063006</v>
          </cell>
          <cell r="W26204">
            <v>19.21</v>
          </cell>
          <cell r="X26204">
            <v>0</v>
          </cell>
        </row>
        <row r="26205">
          <cell r="H26205" t="str">
            <v>GTF0102063007</v>
          </cell>
          <cell r="W26205">
            <v>19.21</v>
          </cell>
          <cell r="X26205">
            <v>0</v>
          </cell>
        </row>
        <row r="26206">
          <cell r="H26206" t="str">
            <v>GTF0102077035</v>
          </cell>
          <cell r="W26206">
            <v>157</v>
          </cell>
          <cell r="X26206">
            <v>0</v>
          </cell>
        </row>
        <row r="26207">
          <cell r="H26207" t="str">
            <v>GTF0102077036</v>
          </cell>
          <cell r="W26207">
            <v>142.55000000000001</v>
          </cell>
          <cell r="X26207">
            <v>0</v>
          </cell>
        </row>
        <row r="26208">
          <cell r="H26208" t="str">
            <v>GTF0102077039</v>
          </cell>
          <cell r="W26208">
            <v>28.01</v>
          </cell>
          <cell r="X26208">
            <v>0</v>
          </cell>
        </row>
        <row r="26209">
          <cell r="H26209" t="str">
            <v>GTF0102077040</v>
          </cell>
          <cell r="W26209">
            <v>35</v>
          </cell>
          <cell r="X26209">
            <v>0</v>
          </cell>
        </row>
        <row r="26210">
          <cell r="H26210" t="str">
            <v>QT54416-UN100</v>
          </cell>
          <cell r="W26210">
            <v>38.112774193548383</v>
          </cell>
          <cell r="X26210">
            <v>0</v>
          </cell>
        </row>
        <row r="26211">
          <cell r="H26211" t="str">
            <v>HT76130-TB102-BLK</v>
          </cell>
          <cell r="W26211">
            <v>2400</v>
          </cell>
          <cell r="X26211">
            <v>0</v>
          </cell>
        </row>
        <row r="26212">
          <cell r="H26212" t="str">
            <v>HT76130-TE201-BLK</v>
          </cell>
          <cell r="W26212">
            <v>322</v>
          </cell>
          <cell r="X26212">
            <v>0</v>
          </cell>
        </row>
        <row r="26213">
          <cell r="H26213" t="str">
            <v>HT34312-FK120-BLK</v>
          </cell>
          <cell r="W26213">
            <v>458</v>
          </cell>
          <cell r="X26213">
            <v>0</v>
          </cell>
        </row>
        <row r="26214">
          <cell r="H26214" t="str">
            <v>HT75110-0A200</v>
          </cell>
          <cell r="W26214">
            <v>6200</v>
          </cell>
          <cell r="X26214">
            <v>0</v>
          </cell>
        </row>
        <row r="26215">
          <cell r="H26215" t="str">
            <v>GTHUBLOCK-BRKTT5</v>
          </cell>
          <cell r="W26215">
            <v>68.94</v>
          </cell>
          <cell r="X26215">
            <v>0</v>
          </cell>
        </row>
        <row r="26216">
          <cell r="H26216" t="str">
            <v>GTSUPPORT-BRKTT5</v>
          </cell>
          <cell r="W26216">
            <v>24.38</v>
          </cell>
          <cell r="X26216">
            <v>0</v>
          </cell>
        </row>
        <row r="26217">
          <cell r="H26217" t="str">
            <v>HT3C420-FK310-BLK</v>
          </cell>
          <cell r="W26217">
            <v>17250</v>
          </cell>
          <cell r="X26217">
            <v>0</v>
          </cell>
        </row>
        <row r="26218">
          <cell r="H26218" t="str">
            <v>HT3C420-FK310-BLK</v>
          </cell>
          <cell r="W26218">
            <v>17250</v>
          </cell>
          <cell r="X26218">
            <v>0</v>
          </cell>
        </row>
        <row r="26219">
          <cell r="H26219" t="str">
            <v>GUD1901013</v>
          </cell>
          <cell r="W26219">
            <v>0.14000000000000001</v>
          </cell>
          <cell r="X26219">
            <v>1.7776455000000002E-3</v>
          </cell>
        </row>
        <row r="26220">
          <cell r="H26220" t="str">
            <v>GUD1901015</v>
          </cell>
          <cell r="W26220">
            <v>0.94</v>
          </cell>
          <cell r="X26220">
            <v>1.1936902999999999E-2</v>
          </cell>
        </row>
        <row r="26221">
          <cell r="H26221" t="str">
            <v>GUD2201005</v>
          </cell>
          <cell r="W26221">
            <v>0.81</v>
          </cell>
          <cell r="X26221">
            <v>1.0287112000000001E-2</v>
          </cell>
        </row>
        <row r="26222">
          <cell r="H26222" t="str">
            <v>GUF0102040033</v>
          </cell>
          <cell r="W26222">
            <v>0.03</v>
          </cell>
          <cell r="X26222">
            <v>3.8109450000000002E-4</v>
          </cell>
        </row>
        <row r="26223">
          <cell r="H26223" t="str">
            <v>GUF0102045129</v>
          </cell>
          <cell r="W26223">
            <v>0.63</v>
          </cell>
          <cell r="X26223">
            <v>7.9997279999999994E-3</v>
          </cell>
        </row>
        <row r="26224">
          <cell r="H26224" t="str">
            <v>GUF0102045146</v>
          </cell>
          <cell r="W26224">
            <v>0.06</v>
          </cell>
          <cell r="X26224">
            <v>7.6180637499999998E-4</v>
          </cell>
        </row>
        <row r="26225">
          <cell r="H26225" t="str">
            <v>GUF0102045163</v>
          </cell>
          <cell r="W26225">
            <v>1.94</v>
          </cell>
          <cell r="X26225">
            <v>2.4632189999999998E-2</v>
          </cell>
        </row>
        <row r="26226">
          <cell r="H26226" t="str">
            <v>GUF0102063033</v>
          </cell>
          <cell r="W26226">
            <v>0.1</v>
          </cell>
          <cell r="X26226">
            <v>1.26907E-3</v>
          </cell>
        </row>
        <row r="26227">
          <cell r="H26227" t="str">
            <v>GUF0102063034</v>
          </cell>
          <cell r="W26227">
            <v>0.13</v>
          </cell>
          <cell r="X26227">
            <v>1.6518600000000002E-3</v>
          </cell>
        </row>
        <row r="26228">
          <cell r="H26228" t="str">
            <v>GUF0102077014</v>
          </cell>
          <cell r="W26228">
            <v>0.97</v>
          </cell>
          <cell r="X26228">
            <v>1.2317623999999999E-2</v>
          </cell>
        </row>
        <row r="26229">
          <cell r="H26229" t="str">
            <v>GUF0102077015</v>
          </cell>
          <cell r="W26229">
            <v>0.97</v>
          </cell>
          <cell r="X26229">
            <v>1.2317623999999999E-2</v>
          </cell>
        </row>
        <row r="26230">
          <cell r="H26230" t="str">
            <v>GUF0102077042</v>
          </cell>
          <cell r="W26230">
            <v>1.41</v>
          </cell>
          <cell r="X26230">
            <v>1.7904590000000001E-2</v>
          </cell>
        </row>
        <row r="26231">
          <cell r="H26231" t="str">
            <v>GUF0102081005</v>
          </cell>
          <cell r="W26231">
            <v>55.36</v>
          </cell>
          <cell r="X26231">
            <v>0.70298323333333335</v>
          </cell>
        </row>
        <row r="26232">
          <cell r="H26232" t="str">
            <v>GUF0102089048</v>
          </cell>
          <cell r="W26232">
            <v>4.95</v>
          </cell>
          <cell r="X26232">
            <v>6.2858719000000007E-2</v>
          </cell>
        </row>
        <row r="26233">
          <cell r="H26233" t="str">
            <v>GUF0102089056</v>
          </cell>
          <cell r="W26233">
            <v>0.42</v>
          </cell>
          <cell r="X26233">
            <v>5.3348959999999996E-3</v>
          </cell>
        </row>
        <row r="26234">
          <cell r="H26234" t="str">
            <v>GUF0102089057</v>
          </cell>
          <cell r="W26234">
            <v>0.42</v>
          </cell>
          <cell r="X26234">
            <v>5.3348959999999996E-3</v>
          </cell>
        </row>
        <row r="26235">
          <cell r="H26235" t="str">
            <v>GUF0102089058</v>
          </cell>
          <cell r="W26235">
            <v>2.12</v>
          </cell>
          <cell r="X26235">
            <v>2.6919573999999998E-2</v>
          </cell>
        </row>
        <row r="26236">
          <cell r="H26236" t="str">
            <v>GUF0102089059</v>
          </cell>
          <cell r="W26236">
            <v>2.12</v>
          </cell>
          <cell r="X26236">
            <v>2.6919573999999998E-2</v>
          </cell>
        </row>
        <row r="26237">
          <cell r="H26237" t="str">
            <v>GUF0102089061</v>
          </cell>
          <cell r="W26237">
            <v>2.12</v>
          </cell>
          <cell r="X26237">
            <v>2.6919573999999998E-2</v>
          </cell>
        </row>
        <row r="26238">
          <cell r="H26238" t="str">
            <v>GUF0102089062</v>
          </cell>
          <cell r="W26238">
            <v>2.12</v>
          </cell>
          <cell r="X26238">
            <v>2.6919573999999998E-2</v>
          </cell>
        </row>
        <row r="26239">
          <cell r="H26239" t="str">
            <v>GUF0102089063</v>
          </cell>
          <cell r="W26239">
            <v>12.01</v>
          </cell>
          <cell r="X26239">
            <v>0.15250551800000001</v>
          </cell>
        </row>
        <row r="26240">
          <cell r="H26240" t="str">
            <v>GUF0102089064</v>
          </cell>
          <cell r="W26240">
            <v>12.01</v>
          </cell>
          <cell r="X26240">
            <v>0.15250551800000001</v>
          </cell>
        </row>
        <row r="26241">
          <cell r="H26241" t="str">
            <v>GUF0102089067</v>
          </cell>
          <cell r="W26241">
            <v>0.99</v>
          </cell>
          <cell r="X26241">
            <v>1.25688555E-2</v>
          </cell>
        </row>
        <row r="26242">
          <cell r="H26242" t="str">
            <v>GUF0102089068</v>
          </cell>
          <cell r="W26242">
            <v>12.01</v>
          </cell>
          <cell r="X26242">
            <v>0.15250551800000001</v>
          </cell>
        </row>
        <row r="26243">
          <cell r="H26243" t="str">
            <v>GUF0103003085</v>
          </cell>
          <cell r="W26243">
            <v>3.12</v>
          </cell>
          <cell r="X26243">
            <v>3.9619448000000002E-2</v>
          </cell>
        </row>
        <row r="26244">
          <cell r="H26244" t="str">
            <v>GUF0103009031</v>
          </cell>
          <cell r="W26244">
            <v>41.24</v>
          </cell>
          <cell r="X26244">
            <v>0.52367638400000005</v>
          </cell>
        </row>
        <row r="26245">
          <cell r="H26245" t="str">
            <v>GUF0103013011</v>
          </cell>
          <cell r="W26245">
            <v>7.44</v>
          </cell>
          <cell r="X26245">
            <v>9.4473851999999997E-2</v>
          </cell>
        </row>
        <row r="26246">
          <cell r="H26246" t="str">
            <v>GUF0103015006</v>
          </cell>
          <cell r="W26246">
            <v>0.65</v>
          </cell>
          <cell r="X26246">
            <v>8.2523715000000011E-3</v>
          </cell>
        </row>
        <row r="26247">
          <cell r="H26247" t="str">
            <v>GUF0103016008</v>
          </cell>
          <cell r="W26247">
            <v>2.1</v>
          </cell>
          <cell r="X26247">
            <v>2.666576E-2</v>
          </cell>
        </row>
        <row r="26248">
          <cell r="H26248" t="str">
            <v>GUF0103024057</v>
          </cell>
          <cell r="W26248">
            <v>0.76</v>
          </cell>
          <cell r="X26248">
            <v>9.6495190000000005E-3</v>
          </cell>
        </row>
        <row r="26249">
          <cell r="H26249" t="str">
            <v>GUF0103025019</v>
          </cell>
          <cell r="W26249">
            <v>0.47</v>
          </cell>
          <cell r="X26249">
            <v>5.9681966666666666E-3</v>
          </cell>
        </row>
        <row r="26250">
          <cell r="H26250" t="str">
            <v>GUF0103025020</v>
          </cell>
          <cell r="W26250">
            <v>1.1299999999999999</v>
          </cell>
          <cell r="X26250">
            <v>1.4348135999999999E-2</v>
          </cell>
        </row>
        <row r="26251">
          <cell r="H26251" t="str">
            <v>GUF0103027132</v>
          </cell>
          <cell r="W26251">
            <v>22.64</v>
          </cell>
          <cell r="X26251">
            <v>0.28749175399999999</v>
          </cell>
        </row>
        <row r="26252">
          <cell r="H26252" t="str">
            <v>GUF0103027134</v>
          </cell>
          <cell r="W26252">
            <v>22.64</v>
          </cell>
          <cell r="X26252">
            <v>0.28749175399999999</v>
          </cell>
        </row>
        <row r="26253">
          <cell r="H26253" t="str">
            <v>GUF0103035084</v>
          </cell>
          <cell r="W26253">
            <v>0.14000000000000001</v>
          </cell>
          <cell r="X26253">
            <v>1.7776455000000002E-3</v>
          </cell>
        </row>
        <row r="26254">
          <cell r="H26254" t="str">
            <v>GUF0103035087</v>
          </cell>
          <cell r="W26254">
            <v>0.73</v>
          </cell>
          <cell r="X26254">
            <v>9.268798E-3</v>
          </cell>
        </row>
        <row r="26255">
          <cell r="H26255" t="str">
            <v>GUF0103035090</v>
          </cell>
          <cell r="W26255">
            <v>0.45</v>
          </cell>
          <cell r="X26255">
            <v>5.7135330000000007E-3</v>
          </cell>
        </row>
        <row r="26256">
          <cell r="H26256" t="str">
            <v>GUF0103035091</v>
          </cell>
          <cell r="W26256">
            <v>0.73</v>
          </cell>
          <cell r="X26256">
            <v>9.268798E-3</v>
          </cell>
        </row>
        <row r="26257">
          <cell r="H26257" t="str">
            <v>GUF0103035092</v>
          </cell>
          <cell r="W26257">
            <v>0.05</v>
          </cell>
          <cell r="X26257">
            <v>6.34192E-4</v>
          </cell>
        </row>
        <row r="26258">
          <cell r="H26258" t="str">
            <v>GUF0103038001</v>
          </cell>
          <cell r="W26258">
            <v>0.26</v>
          </cell>
          <cell r="X26258">
            <v>3.3018081249999998E-3</v>
          </cell>
        </row>
        <row r="26259">
          <cell r="H26259" t="str">
            <v>GUF0103038002</v>
          </cell>
          <cell r="W26259">
            <v>0.23</v>
          </cell>
          <cell r="X26259">
            <v>2.9213450000000001E-3</v>
          </cell>
        </row>
        <row r="26260">
          <cell r="H26260" t="str">
            <v>GUF0103099073</v>
          </cell>
          <cell r="W26260">
            <v>0.4</v>
          </cell>
          <cell r="X26260">
            <v>5.0793380000000001E-3</v>
          </cell>
        </row>
        <row r="26261">
          <cell r="H26261" t="str">
            <v>GUF0199002087</v>
          </cell>
          <cell r="W26261">
            <v>0.06</v>
          </cell>
          <cell r="X26261">
            <v>7.6218900000000003E-4</v>
          </cell>
        </row>
        <row r="26262">
          <cell r="H26262" t="str">
            <v>GUF0199003177</v>
          </cell>
          <cell r="W26262">
            <v>0.09</v>
          </cell>
          <cell r="X26262">
            <v>1.1417529999999999E-3</v>
          </cell>
        </row>
        <row r="26263">
          <cell r="H26263" t="str">
            <v>GUF0201002015</v>
          </cell>
          <cell r="W26263">
            <v>1.94</v>
          </cell>
          <cell r="X26263">
            <v>2.4633719000000002E-2</v>
          </cell>
        </row>
        <row r="26264">
          <cell r="H26264" t="str">
            <v>GUF0201002018</v>
          </cell>
          <cell r="W26264">
            <v>28.95</v>
          </cell>
          <cell r="X26264">
            <v>0.367618999</v>
          </cell>
        </row>
        <row r="26265">
          <cell r="H26265" t="str">
            <v>GUF0201002034</v>
          </cell>
          <cell r="W26265">
            <v>13.89</v>
          </cell>
          <cell r="X26265">
            <v>0.17637932399999998</v>
          </cell>
        </row>
        <row r="26266">
          <cell r="H26266" t="str">
            <v>GUF0201002035</v>
          </cell>
          <cell r="W26266">
            <v>13.89</v>
          </cell>
          <cell r="X26266">
            <v>0.17637932399999998</v>
          </cell>
        </row>
        <row r="26267">
          <cell r="H26267" t="str">
            <v>GUF0201003107</v>
          </cell>
          <cell r="W26267">
            <v>217.52</v>
          </cell>
          <cell r="X26267">
            <v>2.7621435966666668</v>
          </cell>
        </row>
        <row r="26268">
          <cell r="H26268" t="str">
            <v>GUF0201003112</v>
          </cell>
          <cell r="W26268">
            <v>217.52</v>
          </cell>
          <cell r="X26268">
            <v>2.7621384999999998</v>
          </cell>
        </row>
        <row r="26269">
          <cell r="H26269" t="str">
            <v>GUF0201004009</v>
          </cell>
          <cell r="W26269">
            <v>40.11</v>
          </cell>
          <cell r="X26269">
            <v>0.50932824799999998</v>
          </cell>
        </row>
        <row r="26270">
          <cell r="H26270" t="str">
            <v>GUF0201009030</v>
          </cell>
          <cell r="W26270">
            <v>5.34</v>
          </cell>
          <cell r="X26270">
            <v>6.7808092E-2</v>
          </cell>
        </row>
        <row r="26271">
          <cell r="H26271" t="str">
            <v>GUF0201011011</v>
          </cell>
          <cell r="W26271">
            <v>21.83</v>
          </cell>
          <cell r="X26271">
            <v>0.2772077</v>
          </cell>
        </row>
        <row r="26272">
          <cell r="H26272" t="str">
            <v>GUF0201011012</v>
          </cell>
          <cell r="W26272">
            <v>21.83</v>
          </cell>
          <cell r="X26272">
            <v>0.2772077</v>
          </cell>
        </row>
        <row r="26273">
          <cell r="H26273" t="str">
            <v>GUF0201013007</v>
          </cell>
          <cell r="W26273">
            <v>17.63</v>
          </cell>
          <cell r="X26273">
            <v>0.22387312200000001</v>
          </cell>
        </row>
        <row r="26274">
          <cell r="H26274" t="str">
            <v>GUF0201013008</v>
          </cell>
          <cell r="W26274">
            <v>21.51</v>
          </cell>
          <cell r="X26274">
            <v>0.27314056000000003</v>
          </cell>
        </row>
        <row r="26275">
          <cell r="H26275" t="str">
            <v>GUF0201013009</v>
          </cell>
          <cell r="W26275">
            <v>21.51</v>
          </cell>
          <cell r="X26275">
            <v>0.27314056000000003</v>
          </cell>
        </row>
        <row r="26276">
          <cell r="H26276" t="str">
            <v>GUF0201013010</v>
          </cell>
          <cell r="W26276">
            <v>3.8</v>
          </cell>
          <cell r="X26276">
            <v>4.8253710999999998E-2</v>
          </cell>
        </row>
        <row r="26277">
          <cell r="H26277" t="str">
            <v>GUF0201013021</v>
          </cell>
          <cell r="W26277">
            <v>10.029999999999999</v>
          </cell>
          <cell r="X26277">
            <v>0.127362642</v>
          </cell>
        </row>
        <row r="26278">
          <cell r="H26278" t="str">
            <v>GUF0202006082</v>
          </cell>
          <cell r="W26278">
            <v>12.65</v>
          </cell>
          <cell r="X26278">
            <v>0.16063368199999997</v>
          </cell>
        </row>
        <row r="26279">
          <cell r="H26279" t="str">
            <v>GUF0203003104</v>
          </cell>
          <cell r="W26279">
            <v>10.35</v>
          </cell>
          <cell r="X26279">
            <v>0.131429782</v>
          </cell>
        </row>
        <row r="26280">
          <cell r="H26280" t="str">
            <v>GUF0203006042</v>
          </cell>
          <cell r="W26280">
            <v>1.36</v>
          </cell>
          <cell r="X26280">
            <v>1.7268525999999999E-2</v>
          </cell>
        </row>
        <row r="26281">
          <cell r="H26281" t="str">
            <v>GUF0203006043</v>
          </cell>
          <cell r="W26281">
            <v>0.7</v>
          </cell>
          <cell r="X26281">
            <v>8.8880770000000012E-3</v>
          </cell>
        </row>
        <row r="26282">
          <cell r="H26282" t="str">
            <v>GUF0203006058</v>
          </cell>
          <cell r="W26282">
            <v>2.74</v>
          </cell>
          <cell r="X26282">
            <v>3.4790865999999997E-2</v>
          </cell>
        </row>
        <row r="26283">
          <cell r="H26283" t="str">
            <v>GUF0203006059</v>
          </cell>
          <cell r="W26283">
            <v>2.72</v>
          </cell>
          <cell r="X26283">
            <v>3.4540109999999999E-2</v>
          </cell>
        </row>
        <row r="26284">
          <cell r="H26284" t="str">
            <v>GUF0203006060</v>
          </cell>
          <cell r="W26284">
            <v>2.72</v>
          </cell>
          <cell r="X26284">
            <v>3.4540109999999999E-2</v>
          </cell>
        </row>
        <row r="26285">
          <cell r="H26285" t="str">
            <v>GUF0203007008</v>
          </cell>
          <cell r="W26285">
            <v>2.23</v>
          </cell>
          <cell r="X26285">
            <v>2.8318609000000002E-2</v>
          </cell>
        </row>
        <row r="26286">
          <cell r="H26286" t="str">
            <v>GUF0203007009</v>
          </cell>
          <cell r="W26286">
            <v>2.23</v>
          </cell>
          <cell r="X26286">
            <v>2.8318609000000002E-2</v>
          </cell>
        </row>
        <row r="26287">
          <cell r="H26287" t="str">
            <v>GUF0203013012</v>
          </cell>
          <cell r="W26287">
            <v>0.19</v>
          </cell>
          <cell r="X26287">
            <v>2.41281E-3</v>
          </cell>
        </row>
        <row r="26288">
          <cell r="H26288" t="str">
            <v>GUF0204001015</v>
          </cell>
          <cell r="W26288">
            <v>21.830000000000002</v>
          </cell>
          <cell r="X26288">
            <v>0.27720770000000006</v>
          </cell>
        </row>
        <row r="26289">
          <cell r="H26289" t="str">
            <v>GUF0204002032</v>
          </cell>
          <cell r="W26289">
            <v>0.88</v>
          </cell>
          <cell r="X26289">
            <v>1.1176989999999999E-2</v>
          </cell>
        </row>
        <row r="26290">
          <cell r="H26290" t="str">
            <v>GUF0204002033</v>
          </cell>
          <cell r="W26290">
            <v>0.48</v>
          </cell>
          <cell r="X26290">
            <v>6.0941294999999999E-3</v>
          </cell>
        </row>
        <row r="26291">
          <cell r="H26291" t="str">
            <v>GUF0301014033</v>
          </cell>
          <cell r="W26291">
            <v>8.09</v>
          </cell>
          <cell r="X26291">
            <v>0.102730452</v>
          </cell>
        </row>
        <row r="26292">
          <cell r="H26292" t="str">
            <v>GUF0301014034</v>
          </cell>
          <cell r="W26292">
            <v>7.2</v>
          </cell>
          <cell r="X26292">
            <v>9.1428084000000007E-2</v>
          </cell>
        </row>
        <row r="26293">
          <cell r="H26293" t="str">
            <v>GUF0303002008</v>
          </cell>
          <cell r="W26293">
            <v>50.46</v>
          </cell>
          <cell r="X26293">
            <v>0.64075802999999998</v>
          </cell>
        </row>
        <row r="26294">
          <cell r="H26294" t="str">
            <v>GUF0304004045</v>
          </cell>
          <cell r="W26294">
            <v>32.83</v>
          </cell>
          <cell r="X26294">
            <v>0.416887966</v>
          </cell>
        </row>
        <row r="26295">
          <cell r="H26295" t="str">
            <v>GUF0304009003</v>
          </cell>
          <cell r="W26295">
            <v>1.41</v>
          </cell>
          <cell r="X26295">
            <v>1.7904590000000001E-2</v>
          </cell>
        </row>
        <row r="26296">
          <cell r="H26296" t="str">
            <v>GUF0304017005</v>
          </cell>
          <cell r="W26296">
            <v>0.81</v>
          </cell>
          <cell r="X26296">
            <v>1.0287112000000001E-2</v>
          </cell>
        </row>
        <row r="26297">
          <cell r="H26297" t="str">
            <v>GUF0307001047</v>
          </cell>
          <cell r="W26297">
            <v>112.88</v>
          </cell>
          <cell r="X26297">
            <v>1.4333885720000001</v>
          </cell>
        </row>
        <row r="26298">
          <cell r="H26298" t="str">
            <v>GUF0307003025</v>
          </cell>
          <cell r="W26298">
            <v>2.1800000000000002</v>
          </cell>
          <cell r="X26298">
            <v>2.7681015999999999E-2</v>
          </cell>
        </row>
        <row r="26299">
          <cell r="H26299" t="str">
            <v>GUF0307003027</v>
          </cell>
          <cell r="W26299">
            <v>4.8499999999999996</v>
          </cell>
          <cell r="X26299">
            <v>6.1588884500000003E-2</v>
          </cell>
        </row>
        <row r="26300">
          <cell r="H26300" t="str">
            <v>GUF0307003029</v>
          </cell>
          <cell r="W26300">
            <v>1.94</v>
          </cell>
          <cell r="X26300">
            <v>2.4632189999999998E-2</v>
          </cell>
        </row>
        <row r="26301">
          <cell r="H26301" t="str">
            <v>GUF0307004009</v>
          </cell>
          <cell r="W26301">
            <v>0.47</v>
          </cell>
          <cell r="X26301">
            <v>5.9684514999999994E-3</v>
          </cell>
        </row>
        <row r="26302">
          <cell r="H26302" t="str">
            <v>GUF0308001050</v>
          </cell>
          <cell r="W26302">
            <v>27.49</v>
          </cell>
          <cell r="X26302">
            <v>0.34907681600000001</v>
          </cell>
        </row>
        <row r="26303">
          <cell r="H26303" t="str">
            <v>GUF0308002015</v>
          </cell>
          <cell r="W26303">
            <v>4.53</v>
          </cell>
          <cell r="X26303">
            <v>5.7524038000000006E-2</v>
          </cell>
        </row>
        <row r="26304">
          <cell r="H26304" t="str">
            <v>GUF0308002016</v>
          </cell>
          <cell r="W26304">
            <v>4.53</v>
          </cell>
          <cell r="X26304">
            <v>5.7524038000000006E-2</v>
          </cell>
        </row>
        <row r="26305">
          <cell r="H26305" t="str">
            <v>GUF0308007031</v>
          </cell>
          <cell r="W26305">
            <v>12.13</v>
          </cell>
          <cell r="X26305">
            <v>0.15403146000000001</v>
          </cell>
        </row>
        <row r="26306">
          <cell r="H26306" t="str">
            <v>GUF0308007032</v>
          </cell>
          <cell r="W26306">
            <v>12.13</v>
          </cell>
          <cell r="X26306">
            <v>0.15403146000000001</v>
          </cell>
        </row>
        <row r="26307">
          <cell r="H26307" t="str">
            <v>GUF0308011004</v>
          </cell>
          <cell r="W26307">
            <v>2.1</v>
          </cell>
          <cell r="X26307">
            <v>2.666576E-2</v>
          </cell>
        </row>
        <row r="26308">
          <cell r="H26308" t="str">
            <v>GUF0309001106</v>
          </cell>
          <cell r="W26308">
            <v>1.29</v>
          </cell>
          <cell r="X26308">
            <v>1.6381705999999999E-2</v>
          </cell>
        </row>
        <row r="26309">
          <cell r="H26309" t="str">
            <v>GUF0309001108</v>
          </cell>
          <cell r="W26309">
            <v>4.37</v>
          </cell>
          <cell r="X26309">
            <v>5.5490468000000001E-2</v>
          </cell>
        </row>
        <row r="26310">
          <cell r="H26310" t="str">
            <v>GUF0309002208</v>
          </cell>
          <cell r="W26310">
            <v>3.11</v>
          </cell>
          <cell r="X26310">
            <v>3.9491011999999999E-2</v>
          </cell>
        </row>
        <row r="26311">
          <cell r="H26311" t="str">
            <v>GUF0309002212</v>
          </cell>
          <cell r="W26311">
            <v>4.1500000000000004</v>
          </cell>
          <cell r="X26311">
            <v>5.2695455999999995E-2</v>
          </cell>
        </row>
        <row r="26312">
          <cell r="H26312" t="str">
            <v>GUF0309004007</v>
          </cell>
          <cell r="W26312">
            <v>4.37</v>
          </cell>
          <cell r="X26312">
            <v>5.5490468000000001E-2</v>
          </cell>
        </row>
        <row r="26313">
          <cell r="H26313" t="str">
            <v>GUF0309004008</v>
          </cell>
          <cell r="W26313">
            <v>0.18</v>
          </cell>
          <cell r="X26313">
            <v>2.2858880000000002E-3</v>
          </cell>
        </row>
        <row r="26314">
          <cell r="H26314" t="str">
            <v>GUF0309005002</v>
          </cell>
          <cell r="W26314">
            <v>1.74</v>
          </cell>
          <cell r="X26314">
            <v>2.209405E-2</v>
          </cell>
        </row>
        <row r="26315">
          <cell r="H26315" t="str">
            <v>GUF0309006006</v>
          </cell>
          <cell r="W26315">
            <v>3.56</v>
          </cell>
          <cell r="X26315">
            <v>4.5206414000000007E-2</v>
          </cell>
        </row>
        <row r="26316">
          <cell r="H26316" t="str">
            <v>GUF0309013049</v>
          </cell>
          <cell r="W26316">
            <v>3.56</v>
          </cell>
          <cell r="X26316">
            <v>4.5206414000000007E-2</v>
          </cell>
        </row>
        <row r="26317">
          <cell r="H26317" t="str">
            <v>GUF0309013050</v>
          </cell>
          <cell r="W26317">
            <v>4.04</v>
          </cell>
          <cell r="X26317">
            <v>5.1304066000000002E-2</v>
          </cell>
        </row>
        <row r="26318">
          <cell r="H26318" t="str">
            <v>GUF0399011001</v>
          </cell>
          <cell r="W26318">
            <v>12.65</v>
          </cell>
          <cell r="X26318">
            <v>0.16063368199999997</v>
          </cell>
        </row>
        <row r="26319">
          <cell r="H26319" t="str">
            <v>GUF2111000222</v>
          </cell>
          <cell r="W26319">
            <v>14.29</v>
          </cell>
          <cell r="X26319">
            <v>0.18145866199999999</v>
          </cell>
        </row>
        <row r="26320">
          <cell r="H26320" t="str">
            <v>GUY0211045</v>
          </cell>
          <cell r="W26320">
            <v>0.06</v>
          </cell>
          <cell r="X26320">
            <v>7.6180637499999998E-4</v>
          </cell>
        </row>
        <row r="26321">
          <cell r="H26321" t="str">
            <v>GUY0403254</v>
          </cell>
          <cell r="W26321">
            <v>0.23</v>
          </cell>
          <cell r="X26321">
            <v>2.9213450000000001E-3</v>
          </cell>
        </row>
        <row r="26322">
          <cell r="H26322" t="str">
            <v>GUY0403302</v>
          </cell>
          <cell r="W26322">
            <v>0.12</v>
          </cell>
          <cell r="X26322">
            <v>1.5228474999999999E-3</v>
          </cell>
        </row>
        <row r="26323">
          <cell r="H26323" t="str">
            <v>GUF0204003026</v>
          </cell>
          <cell r="W26323">
            <v>25.35</v>
          </cell>
          <cell r="X26323">
            <v>0.32190342799999999</v>
          </cell>
        </row>
        <row r="26324">
          <cell r="H26324" t="str">
            <v>GUF0102045062</v>
          </cell>
          <cell r="W26324">
            <v>0.01</v>
          </cell>
          <cell r="X26324">
            <v>1.2726E-4</v>
          </cell>
        </row>
        <row r="26325">
          <cell r="H26325" t="str">
            <v>GUF0102079010</v>
          </cell>
          <cell r="W26325">
            <v>0.01</v>
          </cell>
          <cell r="X26325">
            <v>1.26957E-4</v>
          </cell>
        </row>
        <row r="26326">
          <cell r="H26326" t="str">
            <v>GUF0102081005</v>
          </cell>
          <cell r="W26326">
            <v>55.36</v>
          </cell>
          <cell r="X26326">
            <v>0.70298068499999999</v>
          </cell>
        </row>
        <row r="26327">
          <cell r="H26327" t="str">
            <v>GUF0102089045</v>
          </cell>
          <cell r="W26327">
            <v>2.2599999999999998</v>
          </cell>
          <cell r="X26327">
            <v>2.8699329999999995E-2</v>
          </cell>
        </row>
        <row r="26328">
          <cell r="H26328" t="str">
            <v>GUF0102089046</v>
          </cell>
          <cell r="W26328">
            <v>2.2599999999999998</v>
          </cell>
          <cell r="X26328">
            <v>2.8699329999999995E-2</v>
          </cell>
        </row>
        <row r="26329">
          <cell r="H26329" t="str">
            <v>GUF0102089049</v>
          </cell>
          <cell r="W26329">
            <v>12.01</v>
          </cell>
          <cell r="X26329">
            <v>0.15250551800000001</v>
          </cell>
        </row>
        <row r="26330">
          <cell r="H26330" t="str">
            <v>GUF0102089050</v>
          </cell>
          <cell r="W26330">
            <v>39.58</v>
          </cell>
          <cell r="X26330">
            <v>0.50260064800000004</v>
          </cell>
        </row>
        <row r="26331">
          <cell r="H26331" t="str">
            <v>GUF0102089051</v>
          </cell>
          <cell r="W26331">
            <v>2.69</v>
          </cell>
          <cell r="X26331">
            <v>3.4157859999999998E-2</v>
          </cell>
        </row>
        <row r="26332">
          <cell r="H26332" t="str">
            <v>GUF0102089052</v>
          </cell>
          <cell r="W26332">
            <v>2.69</v>
          </cell>
          <cell r="X26332">
            <v>3.4157859999999998E-2</v>
          </cell>
        </row>
        <row r="26333">
          <cell r="H26333" t="str">
            <v>GUF0102089053</v>
          </cell>
          <cell r="W26333">
            <v>2.54</v>
          </cell>
          <cell r="X26333">
            <v>3.2252725999999995E-2</v>
          </cell>
        </row>
        <row r="26334">
          <cell r="H26334" t="str">
            <v>GUF0102089054</v>
          </cell>
          <cell r="W26334">
            <v>2.54</v>
          </cell>
          <cell r="X26334">
            <v>3.2252725999999995E-2</v>
          </cell>
        </row>
        <row r="26335">
          <cell r="H26335" t="str">
            <v>GUF0102089055</v>
          </cell>
          <cell r="W26335">
            <v>6.78</v>
          </cell>
          <cell r="X26335">
            <v>8.6094932000000013E-2</v>
          </cell>
        </row>
        <row r="26336">
          <cell r="H26336" t="str">
            <v>GUF0102089065</v>
          </cell>
          <cell r="W26336">
            <v>1.98</v>
          </cell>
          <cell r="X26336">
            <v>2.5142876000000002E-2</v>
          </cell>
        </row>
        <row r="26337">
          <cell r="H26337" t="str">
            <v>GUF0102089066</v>
          </cell>
          <cell r="W26337">
            <v>1.1299999999999999</v>
          </cell>
          <cell r="X26337">
            <v>1.4348135999999999E-2</v>
          </cell>
        </row>
        <row r="26338">
          <cell r="H26338" t="str">
            <v>GUF0102089069</v>
          </cell>
          <cell r="W26338">
            <v>0.71</v>
          </cell>
          <cell r="X26338">
            <v>9.0165130000000003E-3</v>
          </cell>
        </row>
        <row r="26339">
          <cell r="H26339" t="str">
            <v>GUF0103009031</v>
          </cell>
          <cell r="W26339">
            <v>41.24</v>
          </cell>
          <cell r="X26339">
            <v>0.52368046133333324</v>
          </cell>
        </row>
        <row r="26340">
          <cell r="H26340" t="str">
            <v>GUF0103015040</v>
          </cell>
          <cell r="W26340">
            <v>0.92</v>
          </cell>
          <cell r="X26340">
            <v>1.1679268499999999E-2</v>
          </cell>
        </row>
        <row r="26341">
          <cell r="H26341" t="str">
            <v>GUF0103017039</v>
          </cell>
          <cell r="W26341">
            <v>4.75</v>
          </cell>
          <cell r="X26341">
            <v>6.0319049999999999E-2</v>
          </cell>
        </row>
        <row r="26342">
          <cell r="H26342" t="str">
            <v>GUF0103017040</v>
          </cell>
          <cell r="W26342">
            <v>4.75</v>
          </cell>
          <cell r="X26342">
            <v>6.0319049999999999E-2</v>
          </cell>
        </row>
        <row r="26343">
          <cell r="H26343" t="str">
            <v>GUF0103020022</v>
          </cell>
          <cell r="W26343">
            <v>5.13</v>
          </cell>
          <cell r="X26343">
            <v>6.514151600000001E-2</v>
          </cell>
        </row>
        <row r="26344">
          <cell r="H26344" t="str">
            <v>GUF0103020023</v>
          </cell>
          <cell r="W26344">
            <v>5.13</v>
          </cell>
          <cell r="X26344">
            <v>6.514151600000001E-2</v>
          </cell>
        </row>
        <row r="26345">
          <cell r="H26345" t="str">
            <v>GUF0103035098</v>
          </cell>
          <cell r="W26345">
            <v>0.2</v>
          </cell>
          <cell r="X26345">
            <v>2.5411980000000002E-3</v>
          </cell>
        </row>
        <row r="26346">
          <cell r="H26346" t="str">
            <v>GUF0103035099</v>
          </cell>
          <cell r="W26346">
            <v>0.2</v>
          </cell>
          <cell r="X26346">
            <v>2.5401786666666669E-3</v>
          </cell>
        </row>
        <row r="26347">
          <cell r="H26347" t="str">
            <v>GUF0103035100</v>
          </cell>
          <cell r="W26347">
            <v>0.2</v>
          </cell>
          <cell r="X26347">
            <v>2.5411980000000002E-3</v>
          </cell>
        </row>
        <row r="26348">
          <cell r="H26348" t="str">
            <v>GUF0103035101</v>
          </cell>
          <cell r="W26348">
            <v>0.2</v>
          </cell>
          <cell r="X26348">
            <v>2.5401786666666669E-3</v>
          </cell>
        </row>
        <row r="26349">
          <cell r="H26349" t="str">
            <v>GUF0103064016</v>
          </cell>
          <cell r="W26349">
            <v>0.04</v>
          </cell>
          <cell r="X26349">
            <v>5.0792842105263161E-4</v>
          </cell>
        </row>
        <row r="26350">
          <cell r="H26350" t="str">
            <v>GUF0103064019</v>
          </cell>
          <cell r="W26350">
            <v>0.14000000000000001</v>
          </cell>
          <cell r="X26350">
            <v>1.7779002500000001E-3</v>
          </cell>
        </row>
        <row r="26351">
          <cell r="H26351" t="str">
            <v>GUF0103066003</v>
          </cell>
          <cell r="W26351">
            <v>7.0000000000000007E-2</v>
          </cell>
          <cell r="X26351">
            <v>8.8893854545454539E-4</v>
          </cell>
        </row>
        <row r="26352">
          <cell r="H26352" t="str">
            <v>GUF0103066004</v>
          </cell>
          <cell r="W26352">
            <v>0.06</v>
          </cell>
          <cell r="X26352">
            <v>7.6180637499999998E-4</v>
          </cell>
        </row>
        <row r="26353">
          <cell r="H26353" t="str">
            <v>GUF0103066006</v>
          </cell>
          <cell r="W26353">
            <v>7.0000000000000007E-2</v>
          </cell>
          <cell r="X26353">
            <v>8.8893192857142855E-4</v>
          </cell>
        </row>
        <row r="26354">
          <cell r="H26354" t="str">
            <v>GUF0199002088</v>
          </cell>
          <cell r="W26354">
            <v>0.37</v>
          </cell>
          <cell r="X26354">
            <v>4.7005828571428576E-3</v>
          </cell>
        </row>
        <row r="26355">
          <cell r="H26355" t="str">
            <v>GUF0199002089</v>
          </cell>
          <cell r="W26355">
            <v>0.37</v>
          </cell>
          <cell r="X26355">
            <v>4.6991266666666668E-3</v>
          </cell>
        </row>
        <row r="26356">
          <cell r="H26356" t="str">
            <v>GUF0199002090</v>
          </cell>
          <cell r="W26356">
            <v>0.34</v>
          </cell>
          <cell r="X26356">
            <v>4.3183328571428569E-3</v>
          </cell>
        </row>
        <row r="26357">
          <cell r="H26357" t="str">
            <v>GUF0199002092</v>
          </cell>
          <cell r="W26357">
            <v>0.33999999999999997</v>
          </cell>
          <cell r="X26357">
            <v>4.3168766666666671E-3</v>
          </cell>
        </row>
        <row r="26358">
          <cell r="H26358" t="str">
            <v>GUF0202006037</v>
          </cell>
          <cell r="W26358">
            <v>12.78</v>
          </cell>
          <cell r="X26358">
            <v>0.16228347299999998</v>
          </cell>
        </row>
        <row r="26359">
          <cell r="H26359" t="str">
            <v>GUF0203013012</v>
          </cell>
          <cell r="W26359">
            <v>0.19</v>
          </cell>
          <cell r="X26359">
            <v>2.4131159999999999E-3</v>
          </cell>
        </row>
        <row r="26360">
          <cell r="H26360" t="str">
            <v>GUF0204001015</v>
          </cell>
          <cell r="W26360">
            <v>21.830000000000002</v>
          </cell>
          <cell r="X26360">
            <v>0.2772077</v>
          </cell>
        </row>
        <row r="26361">
          <cell r="H26361" t="str">
            <v>GUF0204002035</v>
          </cell>
          <cell r="W26361">
            <v>13.21</v>
          </cell>
          <cell r="X26361">
            <v>0.16774658999999997</v>
          </cell>
        </row>
        <row r="26362">
          <cell r="H26362" t="str">
            <v>GUF0204004053</v>
          </cell>
          <cell r="W26362">
            <v>8.76</v>
          </cell>
          <cell r="X26362">
            <v>0.11123780799999999</v>
          </cell>
        </row>
        <row r="26363">
          <cell r="H26363" t="str">
            <v>GUF0302012139</v>
          </cell>
          <cell r="W26363">
            <v>200.72</v>
          </cell>
          <cell r="X26363">
            <v>2.5488154779999999</v>
          </cell>
        </row>
        <row r="26364">
          <cell r="H26364" t="str">
            <v>GUF0308001049</v>
          </cell>
          <cell r="W26364">
            <v>27.49</v>
          </cell>
          <cell r="X26364">
            <v>0.34907681600000001</v>
          </cell>
        </row>
        <row r="26365">
          <cell r="H26365" t="str">
            <v>GUF0308035035</v>
          </cell>
          <cell r="W26365">
            <v>33.96</v>
          </cell>
          <cell r="X26365">
            <v>0.43123763099999995</v>
          </cell>
        </row>
        <row r="26366">
          <cell r="H26366" t="str">
            <v>GUF2101001001</v>
          </cell>
          <cell r="W26366">
            <v>0.01</v>
          </cell>
          <cell r="X26366">
            <v>1.2726E-4</v>
          </cell>
        </row>
        <row r="26367">
          <cell r="H26367" t="str">
            <v>GUF2101001002</v>
          </cell>
          <cell r="W26367">
            <v>0.01</v>
          </cell>
          <cell r="X26367">
            <v>1.2700750000000001E-4</v>
          </cell>
        </row>
        <row r="26368">
          <cell r="H26368" t="str">
            <v>GUF2101001017</v>
          </cell>
          <cell r="W26368">
            <v>0.01</v>
          </cell>
          <cell r="X26368">
            <v>1.2688125E-4</v>
          </cell>
        </row>
        <row r="26369">
          <cell r="H26369" t="str">
            <v xml:space="preserve">GUF2101001019
</v>
          </cell>
          <cell r="W26369">
            <v>0.01</v>
          </cell>
          <cell r="X26369">
            <v>1.2726E-4</v>
          </cell>
        </row>
        <row r="26370">
          <cell r="H26370" t="str">
            <v>GUF2101001042</v>
          </cell>
          <cell r="W26370">
            <v>0.09</v>
          </cell>
          <cell r="X26370">
            <v>1.1432834999999999E-3</v>
          </cell>
        </row>
        <row r="26371">
          <cell r="H26371" t="str">
            <v>GUF2101002004</v>
          </cell>
          <cell r="W26371">
            <v>0.02</v>
          </cell>
          <cell r="X26371">
            <v>2.5402344444444444E-4</v>
          </cell>
        </row>
        <row r="26372">
          <cell r="H26372" t="str">
            <v>GUF2101002008</v>
          </cell>
          <cell r="W26372">
            <v>0.02</v>
          </cell>
          <cell r="X26372">
            <v>2.539623928571428E-4</v>
          </cell>
        </row>
        <row r="26373">
          <cell r="H26373" t="str">
            <v>GUF2101002014</v>
          </cell>
          <cell r="W26373">
            <v>0.01</v>
          </cell>
          <cell r="X26373">
            <v>1.2700750000000001E-4</v>
          </cell>
        </row>
        <row r="26374">
          <cell r="H26374" t="str">
            <v>GUF2101012002</v>
          </cell>
          <cell r="W26374">
            <v>0.05</v>
          </cell>
          <cell r="X26374">
            <v>6.3495424999999994E-4</v>
          </cell>
        </row>
        <row r="26375">
          <cell r="H26375" t="str">
            <v>GUF2101012004</v>
          </cell>
          <cell r="W26375">
            <v>0.06</v>
          </cell>
          <cell r="X26375">
            <v>7.6180637499999998E-4</v>
          </cell>
        </row>
        <row r="26376">
          <cell r="H26376" t="str">
            <v>GUF2101012005</v>
          </cell>
          <cell r="W26376">
            <v>0.06</v>
          </cell>
          <cell r="X26376">
            <v>7.6218900000000003E-4</v>
          </cell>
        </row>
        <row r="26377">
          <cell r="H26377" t="str">
            <v>GUF2101012011</v>
          </cell>
          <cell r="W26377">
            <v>0.03</v>
          </cell>
          <cell r="X26377">
            <v>3.8087585714285715E-4</v>
          </cell>
        </row>
        <row r="26378">
          <cell r="H26378" t="str">
            <v>GUF2101012020</v>
          </cell>
          <cell r="W26378">
            <v>0.06</v>
          </cell>
          <cell r="X26378">
            <v>7.6180637499999998E-4</v>
          </cell>
        </row>
        <row r="26379">
          <cell r="H26379" t="str">
            <v>GUF2101013001</v>
          </cell>
          <cell r="W26379">
            <v>0.02</v>
          </cell>
          <cell r="X26379">
            <v>2.5398628260869566E-4</v>
          </cell>
        </row>
        <row r="26380">
          <cell r="H26380" t="str">
            <v>GUF2101013002</v>
          </cell>
          <cell r="W26380">
            <v>0.02</v>
          </cell>
          <cell r="X26380">
            <v>2.538525E-4</v>
          </cell>
        </row>
        <row r="26381">
          <cell r="H26381" t="str">
            <v>GUF2101013010</v>
          </cell>
          <cell r="W26381">
            <v>0.02</v>
          </cell>
          <cell r="X26381">
            <v>2.538525E-4</v>
          </cell>
        </row>
        <row r="26382">
          <cell r="H26382" t="str">
            <v>GUF2101018010</v>
          </cell>
          <cell r="W26382">
            <v>0.05</v>
          </cell>
          <cell r="X26382">
            <v>6.3495424999999994E-4</v>
          </cell>
        </row>
        <row r="26383">
          <cell r="H26383" t="str">
            <v>GUF2101021004</v>
          </cell>
          <cell r="W26383">
            <v>0.01</v>
          </cell>
          <cell r="X26383">
            <v>1.2700750000000001E-4</v>
          </cell>
        </row>
        <row r="26384">
          <cell r="H26384" t="str">
            <v>GUF2101021023</v>
          </cell>
          <cell r="W26384">
            <v>0.02</v>
          </cell>
          <cell r="X26384">
            <v>2.538525E-4</v>
          </cell>
        </row>
        <row r="26385">
          <cell r="H26385" t="str">
            <v>GUF2101021026</v>
          </cell>
          <cell r="W26385">
            <v>0.01</v>
          </cell>
          <cell r="X26385">
            <v>1.26957E-4</v>
          </cell>
        </row>
        <row r="26386">
          <cell r="H26386" t="str">
            <v>GUF2101021141</v>
          </cell>
          <cell r="W26386">
            <v>0.01</v>
          </cell>
          <cell r="X26386">
            <v>1.2707062499999998E-4</v>
          </cell>
        </row>
        <row r="26387">
          <cell r="H26387" t="str">
            <v>GUF2101022008</v>
          </cell>
          <cell r="W26387">
            <v>0.02</v>
          </cell>
          <cell r="X26387">
            <v>2.538525E-4</v>
          </cell>
        </row>
        <row r="26388">
          <cell r="H26388" t="str">
            <v>GUF2101027001</v>
          </cell>
          <cell r="W26388">
            <v>0.01</v>
          </cell>
          <cell r="X26388">
            <v>1.2688125E-4</v>
          </cell>
        </row>
        <row r="26389">
          <cell r="H26389" t="str">
            <v>GUF210103004</v>
          </cell>
          <cell r="W26389">
            <v>0.03</v>
          </cell>
          <cell r="X26389">
            <v>3.8090318749999999E-4</v>
          </cell>
        </row>
        <row r="26390">
          <cell r="H26390" t="str">
            <v>GUF210103006</v>
          </cell>
          <cell r="W26390">
            <v>0.04</v>
          </cell>
          <cell r="X26390">
            <v>5.0801381249999998E-4</v>
          </cell>
        </row>
        <row r="26391">
          <cell r="H26391" t="str">
            <v>GUF210103010</v>
          </cell>
          <cell r="W26391">
            <v>0.02</v>
          </cell>
          <cell r="X26391">
            <v>2.5395338524590165E-4</v>
          </cell>
        </row>
        <row r="26392">
          <cell r="H26392" t="str">
            <v>GUF2101032007</v>
          </cell>
          <cell r="W26392">
            <v>0.01</v>
          </cell>
          <cell r="X26392">
            <v>1.2707062499999998E-4</v>
          </cell>
        </row>
        <row r="26393">
          <cell r="H26393" t="str">
            <v>GUF2101041006</v>
          </cell>
          <cell r="W26393">
            <v>0.23</v>
          </cell>
          <cell r="X26393">
            <v>2.9205802499999997E-3</v>
          </cell>
        </row>
        <row r="26394">
          <cell r="H26394" t="str">
            <v>GUF2101041018</v>
          </cell>
          <cell r="W26394">
            <v>0.09</v>
          </cell>
          <cell r="X26394">
            <v>1.1425182499999998E-3</v>
          </cell>
        </row>
        <row r="26395">
          <cell r="H26395" t="str">
            <v>GUF2101041028</v>
          </cell>
          <cell r="W26395">
            <v>0.16</v>
          </cell>
          <cell r="X26395">
            <v>2.0314309166666665E-3</v>
          </cell>
        </row>
        <row r="26396">
          <cell r="H26396" t="str">
            <v>GUF2101041030</v>
          </cell>
          <cell r="W26396">
            <v>0.16</v>
          </cell>
          <cell r="X26396">
            <v>2.031176E-3</v>
          </cell>
        </row>
        <row r="26397">
          <cell r="H26397" t="str">
            <v>GUF2101041036</v>
          </cell>
          <cell r="W26397">
            <v>0.08</v>
          </cell>
          <cell r="X26397">
            <v>1.0156949375000001E-3</v>
          </cell>
        </row>
        <row r="26398">
          <cell r="H26398" t="str">
            <v>GUF2101041052</v>
          </cell>
          <cell r="W26398">
            <v>0.03</v>
          </cell>
          <cell r="X26398">
            <v>3.8078839999999999E-4</v>
          </cell>
        </row>
        <row r="26399">
          <cell r="H26399" t="str">
            <v>GUF2101041053</v>
          </cell>
          <cell r="W26399">
            <v>0.26</v>
          </cell>
          <cell r="X26399">
            <v>3.3006609999999999E-3</v>
          </cell>
        </row>
        <row r="26400">
          <cell r="H26400" t="str">
            <v>GUF2101041057</v>
          </cell>
          <cell r="W26400">
            <v>0.05</v>
          </cell>
          <cell r="X26400">
            <v>6.3495424999999994E-4</v>
          </cell>
        </row>
        <row r="26401">
          <cell r="H26401" t="str">
            <v>GUF2101041063</v>
          </cell>
          <cell r="W26401">
            <v>0.09</v>
          </cell>
          <cell r="X26401">
            <v>1.1432834999999999E-3</v>
          </cell>
        </row>
        <row r="26402">
          <cell r="H26402" t="str">
            <v>GUF2101043017</v>
          </cell>
          <cell r="W26402">
            <v>0.02</v>
          </cell>
          <cell r="X26402">
            <v>2.5394865624999997E-4</v>
          </cell>
        </row>
        <row r="26403">
          <cell r="H26403" t="str">
            <v>GUF2101043042</v>
          </cell>
          <cell r="W26403">
            <v>0.03</v>
          </cell>
          <cell r="X26403">
            <v>3.8109450000000002E-4</v>
          </cell>
        </row>
        <row r="26404">
          <cell r="H26404" t="str">
            <v>GUF2101043080</v>
          </cell>
          <cell r="W26404">
            <v>7.0000000000000007E-2</v>
          </cell>
          <cell r="X26404">
            <v>8.8958700000000006E-4</v>
          </cell>
        </row>
        <row r="26405">
          <cell r="H26405" t="str">
            <v>GUF2101043112</v>
          </cell>
          <cell r="W26405">
            <v>0.04</v>
          </cell>
          <cell r="X26405">
            <v>5.0788020000000001E-4</v>
          </cell>
        </row>
        <row r="26406">
          <cell r="H26406" t="str">
            <v>GUF2101051006</v>
          </cell>
          <cell r="W26406">
            <v>0.02</v>
          </cell>
          <cell r="X26406">
            <v>2.538525E-4</v>
          </cell>
        </row>
        <row r="26407">
          <cell r="H26407" t="str">
            <v>GUF2101051014</v>
          </cell>
          <cell r="W26407">
            <v>0.01</v>
          </cell>
          <cell r="X26407">
            <v>1.2688125E-4</v>
          </cell>
        </row>
        <row r="26408">
          <cell r="H26408" t="str">
            <v>GUF2101051023</v>
          </cell>
          <cell r="W26408">
            <v>0.04</v>
          </cell>
          <cell r="X26408">
            <v>5.0791837500000002E-4</v>
          </cell>
        </row>
        <row r="26409">
          <cell r="H26409" t="str">
            <v>GUF2101051043</v>
          </cell>
          <cell r="W26409">
            <v>0.01</v>
          </cell>
          <cell r="X26409">
            <v>1.2726E-4</v>
          </cell>
        </row>
        <row r="26410">
          <cell r="H26410" t="str">
            <v>GUF2101059005</v>
          </cell>
          <cell r="W26410">
            <v>0.12</v>
          </cell>
          <cell r="X26410">
            <v>1.52361275E-3</v>
          </cell>
        </row>
        <row r="26411">
          <cell r="H26411" t="str">
            <v>GUF2101059006</v>
          </cell>
          <cell r="W26411">
            <v>0.11</v>
          </cell>
          <cell r="X26411">
            <v>1.3970621538461538E-3</v>
          </cell>
        </row>
        <row r="26412">
          <cell r="H26412" t="str">
            <v>GUF2101061027</v>
          </cell>
          <cell r="W26412">
            <v>0.05</v>
          </cell>
          <cell r="X26412">
            <v>6.3495424999999994E-4</v>
          </cell>
        </row>
        <row r="26413">
          <cell r="H26413" t="str">
            <v>GUF2101061030</v>
          </cell>
          <cell r="W26413">
            <v>0.03</v>
          </cell>
          <cell r="X26413">
            <v>3.8109450000000002E-4</v>
          </cell>
        </row>
        <row r="26414">
          <cell r="H26414" t="str">
            <v>GUF2101081003</v>
          </cell>
          <cell r="W26414">
            <v>0.01</v>
          </cell>
          <cell r="X26414">
            <v>1.2707062499999998E-4</v>
          </cell>
        </row>
        <row r="26415">
          <cell r="H26415" t="str">
            <v>GUF2101081007</v>
          </cell>
          <cell r="W26415">
            <v>0.01</v>
          </cell>
          <cell r="X26415">
            <v>1.2726E-4</v>
          </cell>
        </row>
        <row r="26416">
          <cell r="H26416" t="str">
            <v>GUF2101081010</v>
          </cell>
          <cell r="W26416">
            <v>0.01</v>
          </cell>
          <cell r="X26416">
            <v>1.2700750000000001E-4</v>
          </cell>
        </row>
        <row r="26417">
          <cell r="H26417" t="str">
            <v>GUF2101081026</v>
          </cell>
          <cell r="W26417">
            <v>0.01</v>
          </cell>
          <cell r="X26417">
            <v>1.2700750000000001E-4</v>
          </cell>
        </row>
        <row r="26418">
          <cell r="H26418" t="str">
            <v>GUF2101102023</v>
          </cell>
          <cell r="W26418">
            <v>0.01</v>
          </cell>
          <cell r="X26418">
            <v>1.2707062499999998E-4</v>
          </cell>
        </row>
        <row r="26419">
          <cell r="H26419" t="str">
            <v>GUF2101105014</v>
          </cell>
          <cell r="W26419">
            <v>0.05</v>
          </cell>
          <cell r="X26419">
            <v>6.3571649999999999E-4</v>
          </cell>
        </row>
        <row r="26420">
          <cell r="H26420" t="str">
            <v>GUF2101105019</v>
          </cell>
          <cell r="W26420">
            <v>7.0000000000000007E-2</v>
          </cell>
          <cell r="X26420">
            <v>8.8958700000000006E-4</v>
          </cell>
        </row>
        <row r="26421">
          <cell r="H26421" t="str">
            <v>GUF2101177003</v>
          </cell>
          <cell r="W26421">
            <v>0.71000000000000008</v>
          </cell>
          <cell r="X26421">
            <v>9.0162715789473685E-3</v>
          </cell>
        </row>
        <row r="26422">
          <cell r="H26422" t="str">
            <v>GUF2119000005</v>
          </cell>
          <cell r="W26422">
            <v>0.03</v>
          </cell>
          <cell r="X26422">
            <v>3.8091083999999999E-4</v>
          </cell>
        </row>
        <row r="26423">
          <cell r="H26423" t="str">
            <v>GUF211900039</v>
          </cell>
          <cell r="W26423">
            <v>0.12</v>
          </cell>
          <cell r="X26423">
            <v>1.52361275E-3</v>
          </cell>
        </row>
        <row r="26424">
          <cell r="H26424" t="str">
            <v>GUY0214003011</v>
          </cell>
          <cell r="W26424">
            <v>0.02</v>
          </cell>
          <cell r="X26424">
            <v>2.5416019999999998E-4</v>
          </cell>
        </row>
        <row r="26425">
          <cell r="H26425" t="str">
            <v>GUY0301003004</v>
          </cell>
          <cell r="W26425">
            <v>0.05</v>
          </cell>
          <cell r="X26425">
            <v>6.3571649999999999E-4</v>
          </cell>
        </row>
        <row r="26426">
          <cell r="H26426" t="str">
            <v>GUY0301003018</v>
          </cell>
          <cell r="W26426">
            <v>0.04</v>
          </cell>
          <cell r="X26426">
            <v>5.075612500000001E-4</v>
          </cell>
        </row>
        <row r="26427">
          <cell r="H26427" t="str">
            <v>GUY0301005043G</v>
          </cell>
          <cell r="W26427">
            <v>0.02</v>
          </cell>
          <cell r="X26427">
            <v>2.5399236363636367E-4</v>
          </cell>
        </row>
        <row r="26428">
          <cell r="H26428" t="str">
            <v>GUY0301007012</v>
          </cell>
          <cell r="W26428">
            <v>0.03</v>
          </cell>
          <cell r="X26428">
            <v>3.8091083999999999E-4</v>
          </cell>
        </row>
        <row r="26429">
          <cell r="H26429" t="str">
            <v>GUY0301007014</v>
          </cell>
          <cell r="W26429">
            <v>0.01</v>
          </cell>
          <cell r="X26429">
            <v>1.26957E-4</v>
          </cell>
        </row>
        <row r="26430">
          <cell r="H26430" t="str">
            <v>GUY0301010013</v>
          </cell>
          <cell r="W26430">
            <v>0.02</v>
          </cell>
          <cell r="X26430">
            <v>2.538525E-4</v>
          </cell>
        </row>
        <row r="26431">
          <cell r="H26431" t="str">
            <v>GUY0301010016</v>
          </cell>
          <cell r="W26431">
            <v>0.02</v>
          </cell>
          <cell r="X26431">
            <v>2.538525E-4</v>
          </cell>
        </row>
        <row r="26432">
          <cell r="H26432" t="str">
            <v>GUY0301010021</v>
          </cell>
          <cell r="W26432">
            <v>0.02</v>
          </cell>
          <cell r="X26432">
            <v>2.5404481249999999E-4</v>
          </cell>
        </row>
        <row r="26433">
          <cell r="H26433" t="str">
            <v>GUY0301010022</v>
          </cell>
          <cell r="W26433">
            <v>0.02</v>
          </cell>
          <cell r="X26433">
            <v>2.538525E-4</v>
          </cell>
        </row>
        <row r="26434">
          <cell r="H26434" t="str">
            <v>GUY0301010026</v>
          </cell>
          <cell r="W26434">
            <v>0.03</v>
          </cell>
          <cell r="X26434">
            <v>3.8109450000000002E-4</v>
          </cell>
        </row>
        <row r="26435">
          <cell r="H26435" t="str">
            <v>GUY0301010040</v>
          </cell>
          <cell r="W26435">
            <v>0.05</v>
          </cell>
          <cell r="X26435">
            <v>6.3495424999999994E-4</v>
          </cell>
        </row>
        <row r="26436">
          <cell r="H26436" t="str">
            <v>GUY0301010057</v>
          </cell>
          <cell r="W26436">
            <v>0.09</v>
          </cell>
          <cell r="X26436">
            <v>1.1427733333333331E-3</v>
          </cell>
        </row>
        <row r="26437">
          <cell r="H26437" t="str">
            <v>GUY0301010061</v>
          </cell>
          <cell r="W26437">
            <v>0.15</v>
          </cell>
          <cell r="X26437">
            <v>1.9047924999999999E-3</v>
          </cell>
        </row>
        <row r="26438">
          <cell r="H26438" t="str">
            <v>GUY0301010062</v>
          </cell>
          <cell r="W26438">
            <v>0.14000000000000001</v>
          </cell>
          <cell r="X26438">
            <v>1.7776455000000002E-3</v>
          </cell>
        </row>
        <row r="26439">
          <cell r="H26439" t="str">
            <v>GUY0301011074</v>
          </cell>
          <cell r="W26439">
            <v>0.06</v>
          </cell>
          <cell r="X26439">
            <v>7.6183917142857147E-4</v>
          </cell>
        </row>
        <row r="26440">
          <cell r="H26440" t="str">
            <v>GUY0301012011</v>
          </cell>
          <cell r="W26440">
            <v>0.08</v>
          </cell>
          <cell r="X26440">
            <v>1.0155041250000001E-3</v>
          </cell>
        </row>
        <row r="26441">
          <cell r="H26441" t="str">
            <v>GUY0301012018</v>
          </cell>
          <cell r="W26441">
            <v>0.05</v>
          </cell>
          <cell r="X26441">
            <v>6.3490343333333333E-4</v>
          </cell>
        </row>
        <row r="26442">
          <cell r="H26442" t="str">
            <v>GUY0301013006</v>
          </cell>
          <cell r="W26442">
            <v>0.02</v>
          </cell>
          <cell r="X26442">
            <v>2.538525E-4</v>
          </cell>
        </row>
        <row r="26443">
          <cell r="H26443" t="str">
            <v>GUY0301013015</v>
          </cell>
          <cell r="W26443">
            <v>0.05</v>
          </cell>
          <cell r="X26443">
            <v>6.3484535714285716E-4</v>
          </cell>
        </row>
        <row r="26444">
          <cell r="H26444" t="str">
            <v>GUY030101304314</v>
          </cell>
          <cell r="W26444">
            <v>0.01</v>
          </cell>
          <cell r="X26444">
            <v>1.2726E-4</v>
          </cell>
        </row>
        <row r="26445">
          <cell r="H26445" t="str">
            <v>GUY0301014001</v>
          </cell>
          <cell r="W26445">
            <v>0.05</v>
          </cell>
          <cell r="X26445">
            <v>6.348018E-4</v>
          </cell>
        </row>
        <row r="26446">
          <cell r="H26446" t="str">
            <v>GUY0301014002</v>
          </cell>
          <cell r="W26446">
            <v>0.05</v>
          </cell>
          <cell r="X26446">
            <v>6.3489561538461535E-4</v>
          </cell>
        </row>
        <row r="26447">
          <cell r="H26447" t="str">
            <v>GUY0301014003</v>
          </cell>
          <cell r="W26447">
            <v>7.0000000000000007E-2</v>
          </cell>
          <cell r="X26447">
            <v>8.8897559999999995E-4</v>
          </cell>
        </row>
        <row r="26448">
          <cell r="H26448" t="str">
            <v>GUY0301014004</v>
          </cell>
          <cell r="W26448">
            <v>0.06</v>
          </cell>
          <cell r="X26448">
            <v>7.6177159090909093E-4</v>
          </cell>
        </row>
        <row r="26449">
          <cell r="H26449" t="str">
            <v>GUY0301014006</v>
          </cell>
          <cell r="W26449">
            <v>7.0000000000000007E-2</v>
          </cell>
          <cell r="X26449">
            <v>8.8888153846153838E-4</v>
          </cell>
        </row>
        <row r="26450">
          <cell r="H26450" t="str">
            <v>GUY0301014007</v>
          </cell>
          <cell r="W26450">
            <v>7.0000000000000007E-2</v>
          </cell>
          <cell r="X26450">
            <v>8.8915028571428568E-4</v>
          </cell>
        </row>
        <row r="26451">
          <cell r="H26451" t="str">
            <v>GUY0301014008</v>
          </cell>
          <cell r="W26451">
            <v>7.0000000000000007E-2</v>
          </cell>
          <cell r="X26451">
            <v>8.8882275000000009E-4</v>
          </cell>
        </row>
        <row r="26452">
          <cell r="H26452" t="str">
            <v>GUY0301014021</v>
          </cell>
          <cell r="W26452">
            <v>0.06</v>
          </cell>
          <cell r="X26452">
            <v>7.6142374999999993E-4</v>
          </cell>
        </row>
        <row r="26453">
          <cell r="H26453" t="str">
            <v>GUY0301014024</v>
          </cell>
          <cell r="W26453">
            <v>0.03</v>
          </cell>
          <cell r="X26453">
            <v>3.8109450000000002E-4</v>
          </cell>
        </row>
        <row r="26454">
          <cell r="H26454" t="str">
            <v>GUY0301014025</v>
          </cell>
          <cell r="W26454">
            <v>0.08</v>
          </cell>
          <cell r="X26454">
            <v>1.0157510588235297E-3</v>
          </cell>
        </row>
        <row r="26455">
          <cell r="H26455" t="str">
            <v>GUY0301014026</v>
          </cell>
          <cell r="W26455">
            <v>0.11</v>
          </cell>
          <cell r="X26455">
            <v>1.3968466666666667E-3</v>
          </cell>
        </row>
        <row r="26456">
          <cell r="H26456" t="str">
            <v>GUY0301014028</v>
          </cell>
          <cell r="W26456">
            <v>0.12</v>
          </cell>
          <cell r="X26456">
            <v>1.5228474999999999E-3</v>
          </cell>
        </row>
        <row r="26457">
          <cell r="H26457" t="str">
            <v>GUY0301019007</v>
          </cell>
          <cell r="W26457">
            <v>0.01</v>
          </cell>
          <cell r="X26457">
            <v>1.2726E-4</v>
          </cell>
        </row>
        <row r="26458">
          <cell r="H26458" t="str">
            <v>GUY0301019030</v>
          </cell>
          <cell r="W26458">
            <v>0.02</v>
          </cell>
          <cell r="X26458">
            <v>2.538525E-4</v>
          </cell>
        </row>
        <row r="26459">
          <cell r="H26459" t="str">
            <v>GUY0301019034</v>
          </cell>
          <cell r="W26459">
            <v>0.01</v>
          </cell>
          <cell r="X26459">
            <v>1.2726E-4</v>
          </cell>
        </row>
        <row r="26460">
          <cell r="H26460" t="str">
            <v>GUY0301019035</v>
          </cell>
          <cell r="W26460">
            <v>0.02</v>
          </cell>
          <cell r="X26460">
            <v>2.5393347368421053E-4</v>
          </cell>
        </row>
        <row r="26461">
          <cell r="H26461" t="str">
            <v>GUY0301019036</v>
          </cell>
          <cell r="W26461">
            <v>0.06</v>
          </cell>
          <cell r="X26461">
            <v>7.6182888235294113E-4</v>
          </cell>
        </row>
        <row r="26462">
          <cell r="H26462" t="str">
            <v>GUY0301019076</v>
          </cell>
          <cell r="W26462">
            <v>0.03</v>
          </cell>
          <cell r="X26462">
            <v>3.8090318749999999E-4</v>
          </cell>
        </row>
        <row r="26463">
          <cell r="H26463" t="str">
            <v>GUY0301019093</v>
          </cell>
          <cell r="W26463">
            <v>0.05</v>
          </cell>
          <cell r="X26463">
            <v>6.3491413157894727E-4</v>
          </cell>
        </row>
        <row r="26464">
          <cell r="H26464" t="str">
            <v>GUY0301020005</v>
          </cell>
          <cell r="W26464">
            <v>0.01</v>
          </cell>
          <cell r="X26464">
            <v>1.2726E-4</v>
          </cell>
        </row>
        <row r="26465">
          <cell r="H26465" t="str">
            <v>GUY0301020006</v>
          </cell>
          <cell r="W26465">
            <v>0.01</v>
          </cell>
          <cell r="X26465">
            <v>1.26957E-4</v>
          </cell>
        </row>
        <row r="26466">
          <cell r="H26466" t="str">
            <v>GUY0301020007</v>
          </cell>
          <cell r="W26466">
            <v>0.01</v>
          </cell>
          <cell r="X26466">
            <v>1.2692333333333332E-4</v>
          </cell>
        </row>
        <row r="26467">
          <cell r="H26467" t="str">
            <v>GUY0301020008</v>
          </cell>
          <cell r="W26467">
            <v>0.01</v>
          </cell>
          <cell r="X26467">
            <v>1.2688125E-4</v>
          </cell>
        </row>
        <row r="26468">
          <cell r="H26468" t="str">
            <v>GUY0301020009</v>
          </cell>
          <cell r="W26468">
            <v>0.02</v>
          </cell>
          <cell r="X26468">
            <v>2.5396507317073172E-4</v>
          </cell>
        </row>
        <row r="26469">
          <cell r="H26469" t="str">
            <v>GUY030102001014</v>
          </cell>
          <cell r="W26469">
            <v>0.01</v>
          </cell>
          <cell r="X26469">
            <v>1.2700750000000001E-4</v>
          </cell>
        </row>
        <row r="26470">
          <cell r="H26470" t="str">
            <v>GUY0301020011</v>
          </cell>
          <cell r="W26470">
            <v>0.01</v>
          </cell>
          <cell r="X26470">
            <v>1.2726E-4</v>
          </cell>
        </row>
        <row r="26471">
          <cell r="H26471" t="str">
            <v>GUY0301020013</v>
          </cell>
          <cell r="W26471">
            <v>0.06</v>
          </cell>
          <cell r="X26471">
            <v>7.6188289999999995E-4</v>
          </cell>
        </row>
        <row r="26472">
          <cell r="H26472" t="str">
            <v>GUY0301020014</v>
          </cell>
          <cell r="W26472">
            <v>0.01</v>
          </cell>
          <cell r="X26472">
            <v>1.2700750000000001E-4</v>
          </cell>
        </row>
        <row r="26473">
          <cell r="H26473" t="str">
            <v>GUY0301020015</v>
          </cell>
          <cell r="W26473">
            <v>0.03</v>
          </cell>
          <cell r="X26473">
            <v>3.8109450000000002E-4</v>
          </cell>
        </row>
        <row r="26474">
          <cell r="H26474" t="str">
            <v>GUY0301020026</v>
          </cell>
          <cell r="W26474">
            <v>0.01</v>
          </cell>
          <cell r="X26474">
            <v>1.2692333333333332E-4</v>
          </cell>
        </row>
        <row r="26475">
          <cell r="H26475" t="str">
            <v>GUY0301020027</v>
          </cell>
          <cell r="W26475">
            <v>0.01</v>
          </cell>
          <cell r="X26475">
            <v>1.2703555555555556E-4</v>
          </cell>
        </row>
        <row r="26476">
          <cell r="H26476" t="str">
            <v>GUY0301020032</v>
          </cell>
          <cell r="W26476">
            <v>0.01</v>
          </cell>
          <cell r="X26476">
            <v>1.2704357142857145E-4</v>
          </cell>
        </row>
        <row r="26477">
          <cell r="H26477" t="str">
            <v>GUY0301021004</v>
          </cell>
          <cell r="W26477">
            <v>0.01</v>
          </cell>
          <cell r="X26477">
            <v>5.0011500000000001E-5</v>
          </cell>
        </row>
        <row r="26478">
          <cell r="H26478" t="str">
            <v>GUY0301021005</v>
          </cell>
          <cell r="W26478">
            <v>0.01</v>
          </cell>
          <cell r="X26478">
            <v>1.2700750000000001E-4</v>
          </cell>
        </row>
        <row r="26479">
          <cell r="H26479" t="str">
            <v>GUY0301021006</v>
          </cell>
          <cell r="W26479">
            <v>0.01</v>
          </cell>
          <cell r="X26479">
            <v>1.269694520547945E-4</v>
          </cell>
        </row>
        <row r="26480">
          <cell r="H26480" t="str">
            <v>GUY0301021007</v>
          </cell>
          <cell r="W26480">
            <v>0.01</v>
          </cell>
          <cell r="X26480">
            <v>1.2707062499999998E-4</v>
          </cell>
        </row>
        <row r="26481">
          <cell r="H26481" t="str">
            <v>GUY0301021008</v>
          </cell>
          <cell r="W26481">
            <v>0.01</v>
          </cell>
          <cell r="X26481">
            <v>1.2704357142857145E-4</v>
          </cell>
        </row>
        <row r="26482">
          <cell r="H26482" t="str">
            <v>GUY0301021009</v>
          </cell>
          <cell r="W26482">
            <v>0.01</v>
          </cell>
          <cell r="X26482">
            <v>1.2726E-4</v>
          </cell>
        </row>
        <row r="26483">
          <cell r="H26483" t="str">
            <v>GUY0301021014</v>
          </cell>
          <cell r="W26483">
            <v>0.01</v>
          </cell>
          <cell r="X26483">
            <v>1.2694923076923077E-4</v>
          </cell>
        </row>
        <row r="26484">
          <cell r="H26484" t="str">
            <v>GUY0301028003</v>
          </cell>
          <cell r="W26484">
            <v>0.01</v>
          </cell>
          <cell r="X26484">
            <v>1.2698092105263161E-4</v>
          </cell>
        </row>
        <row r="26485">
          <cell r="H26485" t="str">
            <v>GUY0301035001</v>
          </cell>
          <cell r="W26485">
            <v>0.02</v>
          </cell>
          <cell r="X26485">
            <v>2.5393347368421053E-4</v>
          </cell>
        </row>
        <row r="26486">
          <cell r="H26486" t="str">
            <v>GUY0301035007</v>
          </cell>
          <cell r="W26486">
            <v>0.01</v>
          </cell>
          <cell r="X26486">
            <v>1.269894642857143E-4</v>
          </cell>
        </row>
        <row r="26487">
          <cell r="H26487" t="str">
            <v>GUY0301035008</v>
          </cell>
          <cell r="W26487">
            <v>0.01</v>
          </cell>
          <cell r="X26487">
            <v>1.269759375E-4</v>
          </cell>
        </row>
        <row r="26488">
          <cell r="H26488" t="str">
            <v>GUY0316020008</v>
          </cell>
          <cell r="W26488">
            <v>1.8699999999999999</v>
          </cell>
          <cell r="X26488">
            <v>2.3745369999999998E-2</v>
          </cell>
        </row>
        <row r="26489">
          <cell r="H26489" t="str">
            <v>GUF0102040033</v>
          </cell>
          <cell r="W26489">
            <v>3.0000000000000002E-2</v>
          </cell>
          <cell r="X26489">
            <v>3.7412222222222224E-4</v>
          </cell>
        </row>
        <row r="26490">
          <cell r="H26490" t="str">
            <v>GUF0102045010</v>
          </cell>
          <cell r="W26490">
            <v>0.99</v>
          </cell>
          <cell r="X26490">
            <v>1.2567666666666668E-2</v>
          </cell>
        </row>
        <row r="26491">
          <cell r="H26491" t="str">
            <v>GUF0102045012</v>
          </cell>
          <cell r="W26491">
            <v>4.0999999999999996</v>
          </cell>
          <cell r="X26491">
            <v>5.2047159999999995E-2</v>
          </cell>
        </row>
        <row r="26492">
          <cell r="H26492" t="str">
            <v>GUF0102045017</v>
          </cell>
          <cell r="W26492">
            <v>4.45</v>
          </cell>
          <cell r="X26492">
            <v>5.6471066666666667E-2</v>
          </cell>
        </row>
        <row r="26493">
          <cell r="H26493" t="str">
            <v>GUF0102045062</v>
          </cell>
          <cell r="W26493">
            <v>0.01</v>
          </cell>
          <cell r="X26493">
            <v>1.2430769230769231E-4</v>
          </cell>
        </row>
        <row r="26494">
          <cell r="H26494" t="str">
            <v>GUF0102049702</v>
          </cell>
          <cell r="W26494">
            <v>2.38</v>
          </cell>
          <cell r="X26494">
            <v>3.0274199999999998E-2</v>
          </cell>
        </row>
        <row r="26495">
          <cell r="H26495" t="str">
            <v>GUF0102073033</v>
          </cell>
          <cell r="W26495">
            <v>7.77</v>
          </cell>
          <cell r="X26495">
            <v>9.8671466666666666E-2</v>
          </cell>
        </row>
        <row r="26496">
          <cell r="H26496" t="str">
            <v>GUF0102073036</v>
          </cell>
          <cell r="W26496">
            <v>0.42</v>
          </cell>
          <cell r="X26496">
            <v>5.2003000000000006E-3</v>
          </cell>
        </row>
        <row r="26497">
          <cell r="H26497" t="str">
            <v>GUF0102073037</v>
          </cell>
          <cell r="W26497">
            <v>0.42</v>
          </cell>
          <cell r="X26497">
            <v>5.3532499999999995E-3</v>
          </cell>
        </row>
        <row r="26498">
          <cell r="H26498" t="str">
            <v>GUF0102073823</v>
          </cell>
          <cell r="W26498">
            <v>31.26</v>
          </cell>
          <cell r="X26498">
            <v>0.39692840000000001</v>
          </cell>
        </row>
        <row r="26499">
          <cell r="H26499" t="str">
            <v>GUF0102077011</v>
          </cell>
          <cell r="W26499">
            <v>0.82</v>
          </cell>
          <cell r="X26499">
            <v>1.03938E-2</v>
          </cell>
        </row>
        <row r="26500">
          <cell r="H26500" t="str">
            <v>GUF0102077032</v>
          </cell>
          <cell r="W26500">
            <v>2.35</v>
          </cell>
          <cell r="X26500">
            <v>2.9842196825396822E-2</v>
          </cell>
        </row>
        <row r="26501">
          <cell r="H26501" t="str">
            <v>GUF0102077033</v>
          </cell>
          <cell r="W26501">
            <v>2.35</v>
          </cell>
          <cell r="X26501">
            <v>2.9842196825396822E-2</v>
          </cell>
        </row>
        <row r="26502">
          <cell r="H26502" t="str">
            <v>GUF0102089047</v>
          </cell>
          <cell r="W26502">
            <v>22.62</v>
          </cell>
          <cell r="X26502">
            <v>0.28723468020304571</v>
          </cell>
        </row>
        <row r="26503">
          <cell r="H26503" t="str">
            <v>GUF0102089060</v>
          </cell>
          <cell r="W26503">
            <v>34.630000000000003</v>
          </cell>
          <cell r="X26503">
            <v>0.43974651599999998</v>
          </cell>
        </row>
        <row r="26504">
          <cell r="H26504" t="str">
            <v>GUF0103009031</v>
          </cell>
          <cell r="W26504">
            <v>41.239999999999995</v>
          </cell>
          <cell r="X26504">
            <v>0.52365192000000005</v>
          </cell>
        </row>
        <row r="26505">
          <cell r="H26505" t="str">
            <v>GUF0103014330</v>
          </cell>
          <cell r="W26505">
            <v>5.53</v>
          </cell>
          <cell r="X26505">
            <v>7.0333999999999994E-2</v>
          </cell>
        </row>
        <row r="26506">
          <cell r="H26506" t="str">
            <v>GUF0103016008</v>
          </cell>
          <cell r="W26506">
            <v>2.1</v>
          </cell>
          <cell r="X26506">
            <v>2.6604599999999999E-2</v>
          </cell>
        </row>
        <row r="26507">
          <cell r="H26507" t="str">
            <v>GUF0103024057</v>
          </cell>
          <cell r="W26507">
            <v>0.76</v>
          </cell>
          <cell r="X26507">
            <v>9.6470343750000003E-3</v>
          </cell>
        </row>
        <row r="26508">
          <cell r="H26508" t="str">
            <v>GUF0103035093</v>
          </cell>
          <cell r="W26508">
            <v>0.39</v>
          </cell>
          <cell r="X26508">
            <v>4.9708749999999996E-3</v>
          </cell>
        </row>
        <row r="26509">
          <cell r="H26509" t="str">
            <v>GUF0199002031</v>
          </cell>
          <cell r="W26509">
            <v>0.77999999999999992</v>
          </cell>
          <cell r="X26509">
            <v>9.8875333333333319E-3</v>
          </cell>
        </row>
        <row r="26510">
          <cell r="H26510" t="str">
            <v>GUF0199002033</v>
          </cell>
          <cell r="W26510">
            <v>1.34</v>
          </cell>
          <cell r="X26510">
            <v>1.6971900000000002E-2</v>
          </cell>
        </row>
        <row r="26511">
          <cell r="H26511" t="str">
            <v>GUF0203003104</v>
          </cell>
          <cell r="W26511">
            <v>10.35</v>
          </cell>
          <cell r="X26511">
            <v>0.13144303333333332</v>
          </cell>
        </row>
        <row r="26512">
          <cell r="H26512" t="str">
            <v>GUF0203006039</v>
          </cell>
          <cell r="W26512">
            <v>0.94</v>
          </cell>
          <cell r="X26512">
            <v>1.19262E-2</v>
          </cell>
        </row>
        <row r="26513">
          <cell r="H26513" t="str">
            <v>GUF0203006042</v>
          </cell>
          <cell r="W26513">
            <v>1.36</v>
          </cell>
          <cell r="X26513">
            <v>1.7124800000000003E-2</v>
          </cell>
        </row>
        <row r="26514">
          <cell r="H26514" t="str">
            <v>GUF0203006043</v>
          </cell>
          <cell r="W26514">
            <v>0.7</v>
          </cell>
          <cell r="X26514">
            <v>8.8681999999999997E-3</v>
          </cell>
        </row>
        <row r="26515">
          <cell r="H26515" t="str">
            <v>GUF0203006045</v>
          </cell>
          <cell r="W26515">
            <v>1.21</v>
          </cell>
          <cell r="X26515">
            <v>1.5285E-2</v>
          </cell>
        </row>
        <row r="26516">
          <cell r="H26516" t="str">
            <v>GUF0203006046</v>
          </cell>
          <cell r="W26516">
            <v>1.21</v>
          </cell>
          <cell r="X26516">
            <v>1.5285E-2</v>
          </cell>
        </row>
        <row r="26517">
          <cell r="H26517" t="str">
            <v>GUF0203007008</v>
          </cell>
          <cell r="W26517">
            <v>2.23</v>
          </cell>
          <cell r="X26517">
            <v>2.8337466666666665E-2</v>
          </cell>
        </row>
        <row r="26518">
          <cell r="H26518" t="str">
            <v>GUF0204002032</v>
          </cell>
          <cell r="W26518">
            <v>0.88</v>
          </cell>
          <cell r="X26518">
            <v>1.11617E-2</v>
          </cell>
        </row>
        <row r="26519">
          <cell r="H26519" t="str">
            <v>GUF0302012106</v>
          </cell>
          <cell r="W26519">
            <v>258.76</v>
          </cell>
          <cell r="X26519">
            <v>3.2858209999999999</v>
          </cell>
        </row>
        <row r="26520">
          <cell r="H26520" t="str">
            <v>GUF0302012123</v>
          </cell>
          <cell r="W26520">
            <v>194.07</v>
          </cell>
          <cell r="X26520">
            <v>2.4644422000000001</v>
          </cell>
        </row>
        <row r="26521">
          <cell r="H26521" t="str">
            <v>GUF0304009003</v>
          </cell>
          <cell r="W26521">
            <v>1.41</v>
          </cell>
          <cell r="X26521">
            <v>1.78893E-2</v>
          </cell>
        </row>
        <row r="26522">
          <cell r="H26522" t="str">
            <v>GUF0307001044</v>
          </cell>
          <cell r="W26522">
            <v>112.88000000000001</v>
          </cell>
          <cell r="X26522">
            <v>1.4333865333333333</v>
          </cell>
        </row>
        <row r="26523">
          <cell r="H26523" t="str">
            <v>GUF0307004007</v>
          </cell>
          <cell r="W26523">
            <v>5.6599999999999993</v>
          </cell>
          <cell r="X26523">
            <v>7.1873921428571422E-2</v>
          </cell>
        </row>
        <row r="26524">
          <cell r="H26524" t="str">
            <v>GUF0307007006</v>
          </cell>
          <cell r="W26524">
            <v>4.53</v>
          </cell>
          <cell r="X26524">
            <v>5.7528625E-2</v>
          </cell>
        </row>
        <row r="26525">
          <cell r="H26525" t="str">
            <v>GUF0308001043</v>
          </cell>
          <cell r="W26525">
            <v>21.35</v>
          </cell>
          <cell r="X26525">
            <v>0.27124459999999995</v>
          </cell>
        </row>
        <row r="26526">
          <cell r="H26526" t="str">
            <v>GUF0308009016</v>
          </cell>
          <cell r="W26526">
            <v>10.67</v>
          </cell>
          <cell r="X26526">
            <v>0.13546939999999999</v>
          </cell>
        </row>
        <row r="26527">
          <cell r="H26527" t="str">
            <v>GUF0308035007</v>
          </cell>
          <cell r="W26527">
            <v>5.66</v>
          </cell>
          <cell r="X26527">
            <v>7.1862999999999996E-2</v>
          </cell>
        </row>
        <row r="26528">
          <cell r="H26528" t="str">
            <v>GUF0308035012</v>
          </cell>
          <cell r="W26528">
            <v>88.95</v>
          </cell>
          <cell r="X26528">
            <v>1.1295487499999999</v>
          </cell>
        </row>
        <row r="26529">
          <cell r="H26529" t="str">
            <v>GUF0309001106</v>
          </cell>
          <cell r="W26529">
            <v>1.29</v>
          </cell>
          <cell r="X26529">
            <v>1.6360300000000001E-2</v>
          </cell>
        </row>
        <row r="26530">
          <cell r="H26530" t="str">
            <v>GUF0309001110</v>
          </cell>
          <cell r="W26530">
            <v>0.51</v>
          </cell>
          <cell r="X26530">
            <v>6.4727666666666668E-3</v>
          </cell>
        </row>
        <row r="26531">
          <cell r="H26531" t="str">
            <v>GUF0309001111</v>
          </cell>
          <cell r="W26531">
            <v>0.13</v>
          </cell>
          <cell r="X26531">
            <v>1.6314666666666668E-3</v>
          </cell>
        </row>
        <row r="26532">
          <cell r="H26532" t="str">
            <v>GUF0309002214</v>
          </cell>
          <cell r="W26532">
            <v>27.819999999999997</v>
          </cell>
          <cell r="X26532">
            <v>0.35330093333333329</v>
          </cell>
        </row>
        <row r="26533">
          <cell r="H26533" t="str">
            <v>GUF0309006006</v>
          </cell>
          <cell r="W26533">
            <v>3.56</v>
          </cell>
          <cell r="X26533">
            <v>4.5181949999999999E-2</v>
          </cell>
        </row>
        <row r="26534">
          <cell r="H26534" t="str">
            <v>GUF2101014001</v>
          </cell>
          <cell r="W26534">
            <v>0.02</v>
          </cell>
          <cell r="X26534">
            <v>2.538525E-4</v>
          </cell>
        </row>
        <row r="26535">
          <cell r="H26535" t="str">
            <v>GUF2101177003</v>
          </cell>
          <cell r="W26535">
            <v>0.71</v>
          </cell>
          <cell r="X26535">
            <v>9.0167314285714284E-3</v>
          </cell>
        </row>
        <row r="26536">
          <cell r="H26536" t="str">
            <v>GUF2111000208</v>
          </cell>
          <cell r="W26536">
            <v>21.21</v>
          </cell>
          <cell r="X26536">
            <v>0.26933334999999997</v>
          </cell>
        </row>
        <row r="26537">
          <cell r="H26537" t="str">
            <v>GUY0301014025</v>
          </cell>
          <cell r="W26537">
            <v>0.08</v>
          </cell>
          <cell r="X26537">
            <v>1.0154051851851852E-3</v>
          </cell>
        </row>
        <row r="26538">
          <cell r="H26538" t="str">
            <v>GUY0301020006</v>
          </cell>
          <cell r="W26538">
            <v>0.01</v>
          </cell>
          <cell r="X26538">
            <v>1.2695591397849463E-4</v>
          </cell>
        </row>
        <row r="26539">
          <cell r="H26539" t="str">
            <v>GUY0301021016</v>
          </cell>
          <cell r="W26539">
            <v>0.01</v>
          </cell>
          <cell r="X26539">
            <v>1.515E-4</v>
          </cell>
        </row>
        <row r="26540">
          <cell r="H26540" t="str">
            <v>GUF0302002067</v>
          </cell>
          <cell r="W26540">
            <v>211.07</v>
          </cell>
          <cell r="X26540">
            <v>5.5178497944444436</v>
          </cell>
        </row>
        <row r="26541">
          <cell r="H26541" t="str">
            <v>SK-P6B00-0A100</v>
          </cell>
          <cell r="W26541">
            <v>146</v>
          </cell>
          <cell r="X26541">
            <v>0</v>
          </cell>
        </row>
        <row r="26542">
          <cell r="H26542" t="str">
            <v>GTAVSS0.85MMSQ(B)</v>
          </cell>
          <cell r="W26542">
            <v>4.5</v>
          </cell>
          <cell r="X26542">
            <v>0</v>
          </cell>
        </row>
        <row r="26543">
          <cell r="H26543" t="str">
            <v>GTAVSS0.85MMSQ(O)</v>
          </cell>
          <cell r="W26543">
            <v>4.5</v>
          </cell>
          <cell r="X26543">
            <v>0</v>
          </cell>
        </row>
        <row r="26544">
          <cell r="H26544" t="str">
            <v>GTAVSS0.85MMSQ(G)</v>
          </cell>
          <cell r="W26544">
            <v>4.5</v>
          </cell>
          <cell r="X26544">
            <v>0</v>
          </cell>
        </row>
        <row r="26545">
          <cell r="H26545" t="str">
            <v>GTAVSS0.85MMSQ(BR)</v>
          </cell>
          <cell r="W26545">
            <v>4.5</v>
          </cell>
          <cell r="X26545">
            <v>0</v>
          </cell>
        </row>
        <row r="26546">
          <cell r="H26546" t="str">
            <v>GTAVSS0.85MMSQ(GR)</v>
          </cell>
          <cell r="W26546">
            <v>4.5</v>
          </cell>
          <cell r="X26546">
            <v>0</v>
          </cell>
        </row>
        <row r="26547">
          <cell r="H26547" t="str">
            <v>GTAVSS0.85MMSQ(L)</v>
          </cell>
          <cell r="W26547">
            <v>4.5</v>
          </cell>
          <cell r="X26547">
            <v>0</v>
          </cell>
        </row>
        <row r="26548">
          <cell r="H26548" t="str">
            <v>GTAVSS0.85MMSQ(R/B)</v>
          </cell>
          <cell r="W26548">
            <v>4.5</v>
          </cell>
          <cell r="X26548">
            <v>0</v>
          </cell>
        </row>
        <row r="26549">
          <cell r="H26549" t="str">
            <v>GTAVSS0.85MMSQ(BR/L)</v>
          </cell>
          <cell r="W26549">
            <v>4.5</v>
          </cell>
          <cell r="X26549">
            <v>0</v>
          </cell>
        </row>
        <row r="26550">
          <cell r="H26550" t="str">
            <v>GTAVSS0.85MMSQ(B/W)</v>
          </cell>
          <cell r="W26550">
            <v>4.5</v>
          </cell>
          <cell r="X26550">
            <v>0</v>
          </cell>
        </row>
        <row r="26551">
          <cell r="H26551" t="str">
            <v>GTAVSS0.85MMSQ(P/L)</v>
          </cell>
          <cell r="W26551">
            <v>4.5</v>
          </cell>
          <cell r="X26551">
            <v>0</v>
          </cell>
        </row>
        <row r="26552">
          <cell r="H26552" t="str">
            <v>GTAVSS0.85MMSQ(P/W)</v>
          </cell>
          <cell r="W26552">
            <v>4.5</v>
          </cell>
          <cell r="X26552">
            <v>0</v>
          </cell>
        </row>
        <row r="26553">
          <cell r="H26553" t="str">
            <v>GTAVSS0.85MMSQ(G/B)</v>
          </cell>
          <cell r="W26553">
            <v>4.5</v>
          </cell>
          <cell r="X26553">
            <v>0</v>
          </cell>
        </row>
        <row r="26554">
          <cell r="H26554" t="str">
            <v>GTAVSS0.85MMSQ(G/W)</v>
          </cell>
          <cell r="W26554">
            <v>4.5</v>
          </cell>
          <cell r="X26554">
            <v>0</v>
          </cell>
        </row>
        <row r="26555">
          <cell r="H26555" t="str">
            <v>GTAVSS1.25MMSQ(Y)</v>
          </cell>
          <cell r="W26555">
            <v>6.44</v>
          </cell>
          <cell r="X26555">
            <v>0</v>
          </cell>
        </row>
        <row r="26556">
          <cell r="H26556" t="str">
            <v>GTAVSS1.25MMSQ(G)</v>
          </cell>
          <cell r="W26556">
            <v>6.44</v>
          </cell>
          <cell r="X26556">
            <v>0</v>
          </cell>
        </row>
        <row r="26557">
          <cell r="H26557" t="str">
            <v>GUDJ3011A-4-21/95</v>
          </cell>
          <cell r="W26557">
            <v>1.7999999999999999E-2</v>
          </cell>
          <cell r="X26557">
            <v>8.9684144999999989E-3</v>
          </cell>
        </row>
        <row r="26558">
          <cell r="H26558" t="str">
            <v>GUDJ221-4A/PS0</v>
          </cell>
          <cell r="W26558">
            <v>2.3400000000000001E-2</v>
          </cell>
          <cell r="X26558">
            <v>1.16597313E-2</v>
          </cell>
        </row>
        <row r="26559">
          <cell r="H26559" t="str">
            <v>GUDJB621-C5.2X0.6A/P</v>
          </cell>
          <cell r="W26559">
            <v>4.4999999999999998E-2</v>
          </cell>
          <cell r="X26559">
            <v>2.242035572E-2</v>
          </cell>
        </row>
        <row r="26560">
          <cell r="H26560" t="str">
            <v>HT3A320-FK320-BLK</v>
          </cell>
          <cell r="W26560">
            <v>67</v>
          </cell>
          <cell r="X26560">
            <v>0</v>
          </cell>
        </row>
        <row r="26561">
          <cell r="H26561" t="str">
            <v>HT66230-FK300-BLK</v>
          </cell>
          <cell r="W26561">
            <v>50.45</v>
          </cell>
          <cell r="X26561">
            <v>0</v>
          </cell>
        </row>
        <row r="26562">
          <cell r="H26562" t="str">
            <v>BTTCH-RL504-TS1-T24</v>
          </cell>
          <cell r="W26562">
            <v>23900</v>
          </cell>
          <cell r="X26562">
            <v>0</v>
          </cell>
        </row>
        <row r="26563">
          <cell r="H26563" t="str">
            <v>QG66250-0A100</v>
          </cell>
          <cell r="W26563">
            <v>17.100000000000001</v>
          </cell>
          <cell r="X26563">
            <v>12.857535742857143</v>
          </cell>
        </row>
        <row r="26564">
          <cell r="H26564" t="str">
            <v>FRBK319C623BE</v>
          </cell>
          <cell r="W26564">
            <v>84.96</v>
          </cell>
          <cell r="X26564">
            <v>9.9188203999999995</v>
          </cell>
        </row>
        <row r="26565">
          <cell r="H26565" t="str">
            <v>FRBK313A053AJ</v>
          </cell>
          <cell r="W26565">
            <v>132.86000000000001</v>
          </cell>
          <cell r="X26565">
            <v>15.510805699999999</v>
          </cell>
        </row>
        <row r="26566">
          <cell r="H26566" t="str">
            <v>FRBK313A052AJ</v>
          </cell>
          <cell r="W26566">
            <v>92.98</v>
          </cell>
          <cell r="X26566">
            <v>10.8549673</v>
          </cell>
        </row>
        <row r="26567">
          <cell r="H26567" t="str">
            <v>FRKK3118045AB</v>
          </cell>
          <cell r="W26567">
            <v>64.22</v>
          </cell>
          <cell r="X26567">
            <v>7.4973400499999991</v>
          </cell>
        </row>
        <row r="26568">
          <cell r="H26568" t="str">
            <v>FRMEMK2J2K021A1A</v>
          </cell>
          <cell r="W26568">
            <v>66.97</v>
          </cell>
          <cell r="X26568">
            <v>7.8184461999999995</v>
          </cell>
        </row>
        <row r="26569">
          <cell r="H26569" t="str">
            <v>FRMEMK2J2M008A1A</v>
          </cell>
          <cell r="W26569">
            <v>34.880000000000003</v>
          </cell>
          <cell r="X26569">
            <v>4.0720739333333329</v>
          </cell>
        </row>
        <row r="26570">
          <cell r="H26570" t="str">
            <v>FRW719268S439</v>
          </cell>
          <cell r="W26570">
            <v>2.6500000000000004</v>
          </cell>
          <cell r="X26570">
            <v>0.30926011666666664</v>
          </cell>
        </row>
        <row r="26571">
          <cell r="H26571" t="str">
            <v>FRW500772S442</v>
          </cell>
          <cell r="W26571">
            <v>7.3299999999999992</v>
          </cell>
          <cell r="X26571">
            <v>0.8557361188235294</v>
          </cell>
        </row>
        <row r="26572">
          <cell r="H26572" t="str">
            <v>FRW719268S439</v>
          </cell>
          <cell r="W26572">
            <v>2.65</v>
          </cell>
          <cell r="X26572">
            <v>0.309262427027027</v>
          </cell>
        </row>
        <row r="26573">
          <cell r="H26573" t="str">
            <v>FRBK312N248CD</v>
          </cell>
          <cell r="W26573">
            <v>15.32</v>
          </cell>
          <cell r="X26573">
            <v>1.7885036999999999</v>
          </cell>
        </row>
        <row r="26574">
          <cell r="H26574" t="str">
            <v>FRME6C1J2M008AC</v>
          </cell>
          <cell r="W26574">
            <v>74.31</v>
          </cell>
          <cell r="X26574">
            <v>8.6753538999999993</v>
          </cell>
        </row>
        <row r="26575">
          <cell r="H26575" t="str">
            <v>HTJW200-0A100-000</v>
          </cell>
          <cell r="W26575">
            <v>1900</v>
          </cell>
          <cell r="X26575">
            <v>0</v>
          </cell>
        </row>
        <row r="26576">
          <cell r="H26576" t="str">
            <v>HTJW200-0A300-000</v>
          </cell>
          <cell r="W26576">
            <v>1700</v>
          </cell>
          <cell r="X26576">
            <v>0</v>
          </cell>
        </row>
        <row r="26577">
          <cell r="H26577" t="str">
            <v>HTJW200-0A100-000</v>
          </cell>
          <cell r="W26577">
            <v>1900</v>
          </cell>
          <cell r="X26577">
            <v>0</v>
          </cell>
        </row>
        <row r="26578">
          <cell r="H26578" t="str">
            <v>HTJW200-0A500-000</v>
          </cell>
          <cell r="W26578">
            <v>1841.6666666666667</v>
          </cell>
          <cell r="X26578">
            <v>0</v>
          </cell>
        </row>
        <row r="26579">
          <cell r="H26579" t="str">
            <v>HTJW200-0A700-000</v>
          </cell>
          <cell r="W26579">
            <v>2700</v>
          </cell>
          <cell r="X26579">
            <v>0</v>
          </cell>
        </row>
        <row r="26580">
          <cell r="H26580" t="str">
            <v>HTJW200-0AG00-000</v>
          </cell>
          <cell r="W26580">
            <v>1950</v>
          </cell>
          <cell r="X26580">
            <v>0</v>
          </cell>
        </row>
        <row r="26581">
          <cell r="H26581" t="str">
            <v>HTJW200-0AR00-000</v>
          </cell>
          <cell r="W26581">
            <v>2950</v>
          </cell>
          <cell r="X26581">
            <v>0</v>
          </cell>
        </row>
        <row r="26582">
          <cell r="H26582" t="str">
            <v>GTF0102081029</v>
          </cell>
          <cell r="W26582">
            <v>364.08</v>
          </cell>
          <cell r="X26582">
            <v>0</v>
          </cell>
        </row>
        <row r="26583">
          <cell r="H26583" t="str">
            <v>GTF0102077004</v>
          </cell>
          <cell r="W26583">
            <v>32.979999999999997</v>
          </cell>
          <cell r="X26583">
            <v>0</v>
          </cell>
        </row>
        <row r="26584">
          <cell r="H26584" t="str">
            <v>GTF0102077006</v>
          </cell>
          <cell r="W26584">
            <v>25</v>
          </cell>
          <cell r="X26584">
            <v>0</v>
          </cell>
        </row>
        <row r="26585">
          <cell r="H26585" t="str">
            <v>GTF0102077007</v>
          </cell>
          <cell r="W26585">
            <v>23.1</v>
          </cell>
          <cell r="X26585">
            <v>0</v>
          </cell>
        </row>
        <row r="26586">
          <cell r="H26586" t="str">
            <v>GTF0102077008</v>
          </cell>
          <cell r="W26586">
            <v>14.6</v>
          </cell>
          <cell r="X26586">
            <v>0</v>
          </cell>
        </row>
        <row r="26587">
          <cell r="H26587" t="str">
            <v>GTF0102077009</v>
          </cell>
          <cell r="W26587">
            <v>16.75</v>
          </cell>
          <cell r="X26587">
            <v>0</v>
          </cell>
        </row>
        <row r="26588">
          <cell r="H26588" t="str">
            <v>GTF0102077041</v>
          </cell>
          <cell r="W26588">
            <v>22.02</v>
          </cell>
          <cell r="X26588">
            <v>0</v>
          </cell>
        </row>
        <row r="26589">
          <cell r="H26589" t="str">
            <v>GTF0102077043</v>
          </cell>
          <cell r="W26589">
            <v>14.05</v>
          </cell>
          <cell r="X26589">
            <v>0</v>
          </cell>
        </row>
        <row r="26590">
          <cell r="H26590" t="str">
            <v>GTF0102077016</v>
          </cell>
          <cell r="W26590">
            <v>28.240000000000002</v>
          </cell>
          <cell r="X26590">
            <v>0</v>
          </cell>
        </row>
        <row r="26591">
          <cell r="H26591" t="str">
            <v>HT521C1-0A200-000</v>
          </cell>
          <cell r="W26591">
            <v>1498</v>
          </cell>
          <cell r="X26591">
            <v>0</v>
          </cell>
        </row>
        <row r="26592">
          <cell r="H26592" t="str">
            <v>HA67214-0A400-000</v>
          </cell>
          <cell r="W26592">
            <v>337.5</v>
          </cell>
          <cell r="X26592">
            <v>11.373044470588235</v>
          </cell>
        </row>
        <row r="26593">
          <cell r="H26593" t="str">
            <v>CO14MSK25MM</v>
          </cell>
          <cell r="W26593">
            <v>25</v>
          </cell>
          <cell r="X26593">
            <v>0</v>
          </cell>
        </row>
        <row r="26594">
          <cell r="H26594" t="str">
            <v>CO24THI</v>
          </cell>
          <cell r="W26594">
            <v>145</v>
          </cell>
          <cell r="X26594">
            <v>0</v>
          </cell>
        </row>
        <row r="26595">
          <cell r="H26595" t="str">
            <v>CO28B2</v>
          </cell>
          <cell r="W26595">
            <v>10</v>
          </cell>
          <cell r="X26595">
            <v>0</v>
          </cell>
        </row>
        <row r="26596">
          <cell r="H26596" t="str">
            <v>HT51411-0A600-000</v>
          </cell>
          <cell r="W26596">
            <v>60</v>
          </cell>
          <cell r="X26596">
            <v>0</v>
          </cell>
        </row>
        <row r="26597">
          <cell r="H26597" t="str">
            <v>HT52212-0A400-BLK</v>
          </cell>
          <cell r="W26597">
            <v>1.3</v>
          </cell>
          <cell r="X26597">
            <v>0</v>
          </cell>
        </row>
        <row r="26598">
          <cell r="H26598" t="str">
            <v>HT67611-0A100-BLK</v>
          </cell>
          <cell r="W26598">
            <v>30</v>
          </cell>
          <cell r="X26598">
            <v>0</v>
          </cell>
        </row>
        <row r="26599">
          <cell r="H26599" t="str">
            <v>HT52212-0A600-BLK</v>
          </cell>
          <cell r="W26599">
            <v>0.5</v>
          </cell>
          <cell r="X26599">
            <v>0</v>
          </cell>
        </row>
        <row r="26600">
          <cell r="H26600" t="str">
            <v>CO14CLEAR</v>
          </cell>
          <cell r="W26600">
            <v>10</v>
          </cell>
          <cell r="X26600">
            <v>0</v>
          </cell>
        </row>
        <row r="26601">
          <cell r="H26601" t="str">
            <v>GTNYCABLETIE7.6X380</v>
          </cell>
          <cell r="W26601">
            <v>3</v>
          </cell>
          <cell r="X26601">
            <v>0</v>
          </cell>
        </row>
        <row r="26602">
          <cell r="H26602" t="str">
            <v>GTWRAPSTRAP</v>
          </cell>
          <cell r="W26602">
            <v>480</v>
          </cell>
          <cell r="X26602">
            <v>0</v>
          </cell>
        </row>
        <row r="26603">
          <cell r="H26603" t="str">
            <v>CO29ZB12</v>
          </cell>
          <cell r="W26603">
            <v>130</v>
          </cell>
          <cell r="X26603">
            <v>0</v>
          </cell>
        </row>
        <row r="26604">
          <cell r="H26604" t="str">
            <v>CO29ZB20</v>
          </cell>
          <cell r="W26604">
            <v>120</v>
          </cell>
          <cell r="X26604">
            <v>0</v>
          </cell>
        </row>
        <row r="26605">
          <cell r="H26605" t="str">
            <v>CO29ZB25</v>
          </cell>
          <cell r="W26605">
            <v>130</v>
          </cell>
          <cell r="X26605">
            <v>0</v>
          </cell>
        </row>
        <row r="26606">
          <cell r="H26606" t="str">
            <v>GTENG21134AA-BLK</v>
          </cell>
          <cell r="W26606">
            <v>8.5</v>
          </cell>
          <cell r="X26606">
            <v>0</v>
          </cell>
        </row>
        <row r="26607">
          <cell r="H26607" t="str">
            <v>HE35130-0A100-000</v>
          </cell>
          <cell r="W26607">
            <v>2166.5</v>
          </cell>
          <cell r="X26607">
            <v>197.8816984</v>
          </cell>
        </row>
        <row r="26608">
          <cell r="H26608" t="str">
            <v>HE35140-0A100-000</v>
          </cell>
          <cell r="W26608">
            <v>133.69999999999999</v>
          </cell>
          <cell r="X26608">
            <v>12.2119386</v>
          </cell>
        </row>
        <row r="26609">
          <cell r="H26609" t="str">
            <v>GTF0102086071</v>
          </cell>
          <cell r="W26609">
            <v>194.98</v>
          </cell>
          <cell r="X26609">
            <v>0</v>
          </cell>
        </row>
        <row r="26610">
          <cell r="H26610" t="str">
            <v>GTF0102086072</v>
          </cell>
          <cell r="W26610">
            <v>93.179999999999993</v>
          </cell>
          <cell r="X26610">
            <v>0</v>
          </cell>
        </row>
        <row r="26611">
          <cell r="H26611" t="str">
            <v>GTF0309001109</v>
          </cell>
          <cell r="W26611">
            <v>26.21</v>
          </cell>
          <cell r="X26611">
            <v>0</v>
          </cell>
        </row>
        <row r="26612">
          <cell r="H26612" t="str">
            <v>GTF0102063006</v>
          </cell>
          <cell r="W26612">
            <v>19.21</v>
          </cell>
          <cell r="X26612">
            <v>0</v>
          </cell>
        </row>
        <row r="26613">
          <cell r="H26613" t="str">
            <v>GTF0102063007</v>
          </cell>
          <cell r="W26613">
            <v>19.21</v>
          </cell>
          <cell r="X26613">
            <v>0</v>
          </cell>
        </row>
        <row r="26614">
          <cell r="H26614" t="str">
            <v>GTF0102063006</v>
          </cell>
          <cell r="W26614">
            <v>19.21</v>
          </cell>
          <cell r="X26614">
            <v>0</v>
          </cell>
        </row>
        <row r="26615">
          <cell r="H26615" t="str">
            <v>GTF0102063007</v>
          </cell>
          <cell r="W26615">
            <v>19.21</v>
          </cell>
          <cell r="X26615">
            <v>0</v>
          </cell>
        </row>
        <row r="26616">
          <cell r="H26616" t="str">
            <v>GTF0102063006</v>
          </cell>
          <cell r="W26616">
            <v>19.209999999999997</v>
          </cell>
          <cell r="X26616">
            <v>0</v>
          </cell>
        </row>
        <row r="26617">
          <cell r="H26617" t="str">
            <v>GTF0102063007</v>
          </cell>
          <cell r="W26617">
            <v>19.209999999999997</v>
          </cell>
          <cell r="X26617">
            <v>0</v>
          </cell>
        </row>
        <row r="26618">
          <cell r="H26618" t="str">
            <v>GTF0102077019</v>
          </cell>
          <cell r="W26618">
            <v>8.1199999999999992</v>
          </cell>
          <cell r="X26618">
            <v>0</v>
          </cell>
        </row>
        <row r="26619">
          <cell r="H26619" t="str">
            <v>GTF0102063006</v>
          </cell>
          <cell r="W26619">
            <v>19.21</v>
          </cell>
          <cell r="X26619">
            <v>0</v>
          </cell>
        </row>
        <row r="26620">
          <cell r="H26620" t="str">
            <v>GTF0102063007</v>
          </cell>
          <cell r="W26620">
            <v>19.21</v>
          </cell>
          <cell r="X26620">
            <v>0</v>
          </cell>
        </row>
        <row r="26621">
          <cell r="H26621" t="str">
            <v>GTF0102077019</v>
          </cell>
          <cell r="W26621">
            <v>8.120000000000001</v>
          </cell>
          <cell r="X26621">
            <v>0</v>
          </cell>
        </row>
        <row r="26622">
          <cell r="H26622" t="str">
            <v>GTF0102081032</v>
          </cell>
          <cell r="W26622">
            <v>20.82</v>
          </cell>
          <cell r="X26622">
            <v>0</v>
          </cell>
        </row>
        <row r="26623">
          <cell r="H26623" t="str">
            <v>GTF0102081033</v>
          </cell>
          <cell r="W26623">
            <v>30.01</v>
          </cell>
          <cell r="X26623">
            <v>0</v>
          </cell>
        </row>
        <row r="26624">
          <cell r="H26624" t="str">
            <v>GTF0102086528</v>
          </cell>
          <cell r="W26624">
            <v>88.97999999999999</v>
          </cell>
          <cell r="X26624">
            <v>0</v>
          </cell>
        </row>
        <row r="26625">
          <cell r="H26625" t="str">
            <v>GTF0102086532</v>
          </cell>
          <cell r="W26625">
            <v>660.74</v>
          </cell>
          <cell r="X26625">
            <v>0</v>
          </cell>
        </row>
        <row r="26626">
          <cell r="H26626" t="str">
            <v>GTF0102086533</v>
          </cell>
          <cell r="W26626">
            <v>230.52</v>
          </cell>
          <cell r="X26626">
            <v>0</v>
          </cell>
        </row>
        <row r="26627">
          <cell r="H26627" t="str">
            <v>GTF0102086540</v>
          </cell>
          <cell r="W26627">
            <v>127.5</v>
          </cell>
          <cell r="X26627">
            <v>0</v>
          </cell>
        </row>
        <row r="26628">
          <cell r="H26628" t="str">
            <v>GTF0102086562</v>
          </cell>
          <cell r="W26628">
            <v>30.21</v>
          </cell>
          <cell r="X26628">
            <v>0</v>
          </cell>
        </row>
        <row r="26629">
          <cell r="H26629" t="str">
            <v>GTF0102087030</v>
          </cell>
          <cell r="W26629">
            <v>8818</v>
          </cell>
          <cell r="X26629">
            <v>0</v>
          </cell>
        </row>
        <row r="26630">
          <cell r="H26630" t="str">
            <v>GTF0102086562</v>
          </cell>
          <cell r="W26630">
            <v>30.21</v>
          </cell>
          <cell r="X26630">
            <v>0</v>
          </cell>
        </row>
        <row r="26631">
          <cell r="H26631" t="str">
            <v>GTF0102086524</v>
          </cell>
          <cell r="W26631">
            <v>1237.98</v>
          </cell>
          <cell r="X26631">
            <v>0</v>
          </cell>
        </row>
        <row r="26632">
          <cell r="H26632" t="str">
            <v>HT21862-FR100-PN4E3</v>
          </cell>
          <cell r="W26632">
            <v>3025.25</v>
          </cell>
          <cell r="X26632">
            <v>0</v>
          </cell>
        </row>
        <row r="26633">
          <cell r="H26633" t="str">
            <v>GUY0301005041</v>
          </cell>
          <cell r="W26633">
            <v>0.01</v>
          </cell>
          <cell r="X26633">
            <v>1.887895607142857E-2</v>
          </cell>
        </row>
        <row r="26634">
          <cell r="H26634" t="str">
            <v>GUY0301007011</v>
          </cell>
          <cell r="W26634">
            <v>0.02</v>
          </cell>
          <cell r="X26634">
            <v>3.7738379333333329E-2</v>
          </cell>
        </row>
        <row r="26635">
          <cell r="H26635" t="str">
            <v>GUY0320004028</v>
          </cell>
          <cell r="W26635">
            <v>0.03</v>
          </cell>
          <cell r="X26635">
            <v>5.6629540739999998E-2</v>
          </cell>
        </row>
        <row r="26636">
          <cell r="H26636" t="str">
            <v>GUF2101032001</v>
          </cell>
          <cell r="W26636">
            <v>0.01</v>
          </cell>
          <cell r="X26636">
            <v>1.887993E-2</v>
          </cell>
        </row>
        <row r="26637">
          <cell r="H26637" t="str">
            <v>GTP-F0102086527</v>
          </cell>
          <cell r="W26637">
            <v>1508.49</v>
          </cell>
          <cell r="X26637">
            <v>0</v>
          </cell>
        </row>
        <row r="26638">
          <cell r="H26638" t="str">
            <v>GTP-F0102087506</v>
          </cell>
          <cell r="W26638">
            <v>90</v>
          </cell>
          <cell r="X26638">
            <v>0</v>
          </cell>
        </row>
        <row r="26639">
          <cell r="H26639" t="str">
            <v>GTP-F0102087507</v>
          </cell>
          <cell r="W26639">
            <v>90</v>
          </cell>
          <cell r="X26639">
            <v>0</v>
          </cell>
        </row>
        <row r="26640">
          <cell r="H26640" t="str">
            <v>GTP-F0102087519</v>
          </cell>
          <cell r="W26640">
            <v>316.59999999999997</v>
          </cell>
          <cell r="X26640">
            <v>0</v>
          </cell>
        </row>
        <row r="26641">
          <cell r="H26641" t="str">
            <v>GUF0102081003</v>
          </cell>
          <cell r="W26641">
            <v>5.33</v>
          </cell>
          <cell r="X26641">
            <v>0.18156591851851853</v>
          </cell>
        </row>
        <row r="26642">
          <cell r="H26642" t="str">
            <v>GUF0102081008</v>
          </cell>
          <cell r="W26642">
            <v>2.11</v>
          </cell>
          <cell r="X26642">
            <v>7.1878290000000011E-2</v>
          </cell>
        </row>
        <row r="26643">
          <cell r="H26643" t="str">
            <v>GUY0410024021410</v>
          </cell>
          <cell r="W26643">
            <v>1.04</v>
          </cell>
          <cell r="X26643">
            <v>3.5426929999999995E-2</v>
          </cell>
        </row>
        <row r="26644">
          <cell r="H26644" t="str">
            <v>GUY0410024021417</v>
          </cell>
          <cell r="W26644">
            <v>1.94</v>
          </cell>
          <cell r="X26644">
            <v>6.6083379999999997E-2</v>
          </cell>
        </row>
        <row r="26645">
          <cell r="H26645" t="str">
            <v>GUY0410024021418</v>
          </cell>
          <cell r="W26645">
            <v>0.71</v>
          </cell>
          <cell r="X26645">
            <v>2.4188779999999997E-2</v>
          </cell>
        </row>
        <row r="26646">
          <cell r="H26646" t="str">
            <v>GUY0410024027402</v>
          </cell>
          <cell r="W26646">
            <v>1.41</v>
          </cell>
          <cell r="X26646">
            <v>4.8032006000000002E-2</v>
          </cell>
        </row>
        <row r="26647">
          <cell r="H26647" t="str">
            <v>GUY0410024027408</v>
          </cell>
          <cell r="W26647">
            <v>1.41</v>
          </cell>
          <cell r="X26647">
            <v>4.8032006000000002E-2</v>
          </cell>
        </row>
        <row r="26648">
          <cell r="H26648" t="str">
            <v>GUF0102077018</v>
          </cell>
          <cell r="W26648">
            <v>23.35</v>
          </cell>
          <cell r="X26648">
            <v>0.79542861199999992</v>
          </cell>
        </row>
        <row r="26649">
          <cell r="H26649" t="str">
            <v>GUF0102081003</v>
          </cell>
          <cell r="W26649">
            <v>5.33</v>
          </cell>
          <cell r="X26649">
            <v>0.18156542608695653</v>
          </cell>
        </row>
        <row r="26650">
          <cell r="H26650" t="str">
            <v>GUF0102089078</v>
          </cell>
          <cell r="W26650">
            <v>4.4800000000000004</v>
          </cell>
          <cell r="X26650">
            <v>0.15261560600000001</v>
          </cell>
        </row>
        <row r="26651">
          <cell r="H26651" t="str">
            <v>GUF0102089079</v>
          </cell>
          <cell r="W26651">
            <v>4.4800000000000004</v>
          </cell>
          <cell r="X26651">
            <v>0.15261560600000001</v>
          </cell>
        </row>
        <row r="26652">
          <cell r="H26652" t="str">
            <v>GT2K-TN-SLOW-CKL#398</v>
          </cell>
          <cell r="W26652">
            <v>1260</v>
          </cell>
          <cell r="X26652">
            <v>0</v>
          </cell>
        </row>
        <row r="26653">
          <cell r="H26653" t="str">
            <v>GTCKL5020#WH-PP-1396</v>
          </cell>
          <cell r="W26653">
            <v>4600</v>
          </cell>
          <cell r="X26653">
            <v>0</v>
          </cell>
        </row>
        <row r="26654">
          <cell r="H26654" t="str">
            <v>GTCKL5020#WH-PP-1396</v>
          </cell>
          <cell r="W26654">
            <v>1300</v>
          </cell>
          <cell r="X26654">
            <v>0</v>
          </cell>
        </row>
        <row r="26655">
          <cell r="H26655" t="str">
            <v>GT2K-PRM-HD-CKL#402S</v>
          </cell>
          <cell r="W26655">
            <v>200</v>
          </cell>
          <cell r="X26655">
            <v>0</v>
          </cell>
        </row>
        <row r="26656">
          <cell r="H26656" t="str">
            <v>GT2K-PM-S-CKL#4020SL</v>
          </cell>
          <cell r="W26656">
            <v>680</v>
          </cell>
          <cell r="X26656">
            <v>0</v>
          </cell>
        </row>
        <row r="26657">
          <cell r="H26657" t="str">
            <v>GT2K-MATT-HD-CKL#501</v>
          </cell>
          <cell r="W26657">
            <v>350</v>
          </cell>
          <cell r="X26657">
            <v>0</v>
          </cell>
        </row>
        <row r="26658">
          <cell r="H26658" t="str">
            <v>GT2K-HS-HD-CKL#802H</v>
          </cell>
          <cell r="W26658">
            <v>290</v>
          </cell>
          <cell r="X26658">
            <v>0</v>
          </cell>
        </row>
        <row r="26659">
          <cell r="H26659" t="str">
            <v>GT2K-HS-CRM-CL-CKL#8</v>
          </cell>
          <cell r="W26659">
            <v>930</v>
          </cell>
          <cell r="X26659">
            <v>0</v>
          </cell>
        </row>
        <row r="26660">
          <cell r="H26660" t="str">
            <v>GTPP-PRM-CKL#1020PP</v>
          </cell>
          <cell r="W26660">
            <v>350</v>
          </cell>
          <cell r="X26660">
            <v>0</v>
          </cell>
        </row>
        <row r="26661">
          <cell r="H26661" t="str">
            <v>GTCKL5020#MATT-BLK-9</v>
          </cell>
          <cell r="W26661">
            <v>1600</v>
          </cell>
          <cell r="X26661">
            <v>0</v>
          </cell>
        </row>
        <row r="26662">
          <cell r="H26662" t="str">
            <v>GT2K-TN-SLOW-CKL#398</v>
          </cell>
          <cell r="W26662">
            <v>1260</v>
          </cell>
          <cell r="X26662">
            <v>0</v>
          </cell>
        </row>
        <row r="26663">
          <cell r="H26663" t="str">
            <v>HT13128-FU102-BLK</v>
          </cell>
          <cell r="W26663">
            <v>155</v>
          </cell>
          <cell r="X26663">
            <v>0</v>
          </cell>
        </row>
        <row r="26664">
          <cell r="H26664" t="str">
            <v>HT13128-FU102-BLK</v>
          </cell>
          <cell r="W26664">
            <v>155</v>
          </cell>
          <cell r="X26664">
            <v>0</v>
          </cell>
        </row>
        <row r="26665">
          <cell r="H26665" t="str">
            <v>FUPC3Z7869D</v>
          </cell>
          <cell r="W26665">
            <v>95.32</v>
          </cell>
          <cell r="X26665">
            <v>3.9534843333333334</v>
          </cell>
        </row>
        <row r="26666">
          <cell r="H26666" t="str">
            <v>FUGL3Z1522600AD</v>
          </cell>
          <cell r="W26666">
            <v>33.07</v>
          </cell>
          <cell r="X26666">
            <v>1.3730419999999999</v>
          </cell>
        </row>
        <row r="26667">
          <cell r="H26667" t="str">
            <v>FULC3Z3020A</v>
          </cell>
          <cell r="W26667">
            <v>5.58</v>
          </cell>
          <cell r="X26667">
            <v>0.23170466000000001</v>
          </cell>
        </row>
        <row r="26668">
          <cell r="H26668" t="str">
            <v>FULC3Z6038D</v>
          </cell>
          <cell r="W26668">
            <v>62.800000000000004</v>
          </cell>
          <cell r="X26668">
            <v>2.6067411333333332</v>
          </cell>
        </row>
        <row r="26669">
          <cell r="H26669" t="str">
            <v>FULC3Z6038D</v>
          </cell>
          <cell r="W26669">
            <v>62.8</v>
          </cell>
          <cell r="X26669">
            <v>2.6051101999999999</v>
          </cell>
        </row>
        <row r="26670">
          <cell r="H26670" t="str">
            <v>FUPC3Z3A131A</v>
          </cell>
          <cell r="W26670">
            <v>48.09</v>
          </cell>
          <cell r="X26670">
            <v>1.999932</v>
          </cell>
        </row>
        <row r="26671">
          <cell r="H26671" t="str">
            <v>FUW718387S439</v>
          </cell>
          <cell r="W26671">
            <v>1.1000000000000001</v>
          </cell>
          <cell r="X26671">
            <v>0</v>
          </cell>
        </row>
        <row r="26672">
          <cell r="H26672" t="str">
            <v>FU5C3Z1012AA</v>
          </cell>
          <cell r="W26672">
            <v>1.4350000000000001</v>
          </cell>
          <cell r="X26672">
            <v>0</v>
          </cell>
        </row>
        <row r="26673">
          <cell r="H26673" t="str">
            <v>FULC3Z6006G</v>
          </cell>
          <cell r="W26673">
            <v>5818.49</v>
          </cell>
          <cell r="X26673">
            <v>214.3966858</v>
          </cell>
        </row>
        <row r="26674">
          <cell r="H26674" t="str">
            <v>FUEC3Z3219D</v>
          </cell>
          <cell r="W26674">
            <v>168.6</v>
          </cell>
          <cell r="X26674">
            <v>6.9902822000000002</v>
          </cell>
        </row>
        <row r="26675">
          <cell r="H26675" t="str">
            <v>FUHC3Z16139A</v>
          </cell>
          <cell r="W26675">
            <v>65.73</v>
          </cell>
          <cell r="X26675">
            <v>2.7301823999999999</v>
          </cell>
        </row>
        <row r="26676">
          <cell r="H26676" t="str">
            <v>FUHC3Z3B239F</v>
          </cell>
          <cell r="W26676">
            <v>92.01</v>
          </cell>
          <cell r="X26676">
            <v>3.8169955999999998</v>
          </cell>
        </row>
        <row r="26677">
          <cell r="H26677" t="str">
            <v>FUPC3Z3281C</v>
          </cell>
          <cell r="W26677">
            <v>55.74</v>
          </cell>
          <cell r="X26677">
            <v>2.3121537999999999</v>
          </cell>
        </row>
        <row r="26678">
          <cell r="H26678" t="str">
            <v>FUDC3Z4033A</v>
          </cell>
          <cell r="W26678">
            <v>16.89</v>
          </cell>
          <cell r="X26678">
            <v>0.70058779999999998</v>
          </cell>
        </row>
        <row r="26679">
          <cell r="H26679" t="str">
            <v>FU5C3Z4026D</v>
          </cell>
          <cell r="W26679">
            <v>133.85</v>
          </cell>
          <cell r="X26679">
            <v>5.5524106</v>
          </cell>
        </row>
        <row r="26680">
          <cell r="H26680" t="str">
            <v>FUHC3Z3130B</v>
          </cell>
          <cell r="W26680">
            <v>119.51</v>
          </cell>
          <cell r="X26680">
            <v>4.9576295999999997</v>
          </cell>
        </row>
        <row r="26681">
          <cell r="H26681" t="str">
            <v>FU5C3Z5415A</v>
          </cell>
          <cell r="W26681">
            <v>5.96</v>
          </cell>
          <cell r="X26681">
            <v>0.24723930000000002</v>
          </cell>
        </row>
        <row r="26682">
          <cell r="H26682" t="str">
            <v>FUBC3Z3049B</v>
          </cell>
          <cell r="W26682">
            <v>28.61</v>
          </cell>
          <cell r="X26682">
            <v>1.1868098</v>
          </cell>
        </row>
        <row r="26683">
          <cell r="H26683" t="str">
            <v>FULC3Z8600A</v>
          </cell>
          <cell r="W26683">
            <v>49.96</v>
          </cell>
          <cell r="X26683">
            <v>2.0724065999999999</v>
          </cell>
        </row>
        <row r="26684">
          <cell r="H26684" t="str">
            <v>FUW711374S439</v>
          </cell>
          <cell r="W26684">
            <v>0.76500000000000001</v>
          </cell>
          <cell r="X26684">
            <v>3.1650299999999999E-2</v>
          </cell>
        </row>
        <row r="26685">
          <cell r="H26685" t="str">
            <v>FUE8UZ4N282A</v>
          </cell>
          <cell r="W26685">
            <v>1.8399999999999999</v>
          </cell>
          <cell r="X26685">
            <v>7.6042266666666664E-2</v>
          </cell>
        </row>
        <row r="26686">
          <cell r="H26686" t="str">
            <v>FUF81Z4022BA</v>
          </cell>
          <cell r="W26686">
            <v>4.24</v>
          </cell>
          <cell r="X26686">
            <v>0.1752234</v>
          </cell>
        </row>
        <row r="26687">
          <cell r="H26687" t="str">
            <v>FULC3Z8146A</v>
          </cell>
          <cell r="W26687">
            <v>24.8</v>
          </cell>
          <cell r="X26687">
            <v>1.0286092666666666</v>
          </cell>
        </row>
        <row r="26688">
          <cell r="H26688" t="str">
            <v>FUPC3Z4026J</v>
          </cell>
          <cell r="W26688">
            <v>90.59</v>
          </cell>
          <cell r="X26688">
            <v>3.7572116999999996</v>
          </cell>
        </row>
        <row r="26689">
          <cell r="H26689" t="str">
            <v>FUPC3Z3010C</v>
          </cell>
          <cell r="W26689">
            <v>828.55</v>
          </cell>
          <cell r="X26689">
            <v>34.371002599999997</v>
          </cell>
        </row>
        <row r="26690">
          <cell r="H26690" t="str">
            <v>FULC3Z5230K</v>
          </cell>
          <cell r="W26690">
            <v>456.42</v>
          </cell>
          <cell r="X26690">
            <v>18.930548999999999</v>
          </cell>
        </row>
        <row r="26691">
          <cell r="H26691" t="str">
            <v>FULC3Z3010C</v>
          </cell>
          <cell r="W26691">
            <v>984.36</v>
          </cell>
          <cell r="X26691">
            <v>40.841424799999999</v>
          </cell>
        </row>
        <row r="26692">
          <cell r="H26692" t="str">
            <v>FUHC3Z4841B</v>
          </cell>
          <cell r="W26692">
            <v>62.62</v>
          </cell>
          <cell r="X26692">
            <v>2.6002174</v>
          </cell>
        </row>
        <row r="26693">
          <cell r="H26693" t="str">
            <v>FUPC3Z3K186D</v>
          </cell>
          <cell r="W26693">
            <v>94.44</v>
          </cell>
          <cell r="X26693">
            <v>3.9200501999999999</v>
          </cell>
        </row>
        <row r="26694">
          <cell r="H26694" t="str">
            <v>FTEB3Z2200B</v>
          </cell>
          <cell r="W26694">
            <v>1575</v>
          </cell>
          <cell r="X26694">
            <v>0</v>
          </cell>
        </row>
        <row r="26695">
          <cell r="H26695" t="str">
            <v>FTEB3Z2200B</v>
          </cell>
          <cell r="W26695">
            <v>1575</v>
          </cell>
          <cell r="X26695">
            <v>0</v>
          </cell>
        </row>
        <row r="26696">
          <cell r="H26696" t="str">
            <v>FTAB3Z19E616B</v>
          </cell>
          <cell r="W26696">
            <v>390</v>
          </cell>
          <cell r="X26696">
            <v>0</v>
          </cell>
        </row>
        <row r="26697">
          <cell r="H26697" t="str">
            <v>FTUM4650894</v>
          </cell>
          <cell r="W26697">
            <v>356</v>
          </cell>
          <cell r="X26697">
            <v>0</v>
          </cell>
        </row>
        <row r="26698">
          <cell r="H26698" t="str">
            <v>FTAB3Z19E703B</v>
          </cell>
          <cell r="W26698">
            <v>442</v>
          </cell>
          <cell r="X26698">
            <v>0</v>
          </cell>
        </row>
        <row r="26699">
          <cell r="H26699" t="str">
            <v>FT6C2Z4N282AA</v>
          </cell>
          <cell r="W26699">
            <v>43</v>
          </cell>
          <cell r="X26699">
            <v>0</v>
          </cell>
        </row>
        <row r="26700">
          <cell r="H26700" t="str">
            <v>FTE8UZ4N282A</v>
          </cell>
          <cell r="W26700">
            <v>23</v>
          </cell>
          <cell r="X26700">
            <v>0</v>
          </cell>
        </row>
        <row r="26701">
          <cell r="H26701" t="str">
            <v>FTW715694S300</v>
          </cell>
          <cell r="W26701">
            <v>14</v>
          </cell>
          <cell r="X26701">
            <v>0</v>
          </cell>
        </row>
        <row r="26702">
          <cell r="H26702" t="str">
            <v>FT6M3Z16K262A</v>
          </cell>
          <cell r="W26702">
            <v>17</v>
          </cell>
          <cell r="X26702">
            <v>0</v>
          </cell>
        </row>
        <row r="26703">
          <cell r="H26703" t="str">
            <v>FTEB3Z8200P</v>
          </cell>
          <cell r="W26703">
            <v>3702</v>
          </cell>
          <cell r="X26703">
            <v>0</v>
          </cell>
        </row>
        <row r="26704">
          <cell r="H26704" t="str">
            <v>FTJB3Z17D957H</v>
          </cell>
          <cell r="W26704">
            <v>1424</v>
          </cell>
          <cell r="X26704">
            <v>0</v>
          </cell>
        </row>
        <row r="26705">
          <cell r="H26705" t="str">
            <v>FTJB3Z16612B</v>
          </cell>
          <cell r="W26705">
            <v>5410</v>
          </cell>
          <cell r="X26705">
            <v>0</v>
          </cell>
        </row>
        <row r="26706">
          <cell r="H26706" t="str">
            <v>FTJB3Z4103100P</v>
          </cell>
          <cell r="W26706">
            <v>3600</v>
          </cell>
          <cell r="X26706">
            <v>0</v>
          </cell>
        </row>
        <row r="26707">
          <cell r="H26707" t="str">
            <v>FTJB3Z16612B</v>
          </cell>
          <cell r="W26707">
            <v>5410</v>
          </cell>
          <cell r="X26707">
            <v>0</v>
          </cell>
        </row>
        <row r="26708">
          <cell r="H26708" t="str">
            <v>FTJB3Z17D957H</v>
          </cell>
          <cell r="W26708">
            <v>1424</v>
          </cell>
          <cell r="X26708">
            <v>0</v>
          </cell>
        </row>
        <row r="26709">
          <cell r="H26709" t="str">
            <v>FTJB3Z16612B</v>
          </cell>
          <cell r="W26709">
            <v>5410</v>
          </cell>
          <cell r="X26709">
            <v>0</v>
          </cell>
        </row>
        <row r="26710">
          <cell r="H26710" t="str">
            <v>FTJB3Z4103100AA</v>
          </cell>
          <cell r="W26710">
            <v>3600</v>
          </cell>
          <cell r="X26710">
            <v>0</v>
          </cell>
        </row>
        <row r="26711">
          <cell r="H26711" t="str">
            <v>FTEB3Z19805A</v>
          </cell>
          <cell r="W26711">
            <v>3406</v>
          </cell>
          <cell r="X26711">
            <v>0</v>
          </cell>
        </row>
        <row r="26712">
          <cell r="H26712" t="str">
            <v>FTEB3Z19805A</v>
          </cell>
          <cell r="W26712">
            <v>3406</v>
          </cell>
          <cell r="X26712">
            <v>0</v>
          </cell>
        </row>
        <row r="26713">
          <cell r="H26713" t="str">
            <v>FTEB3Z16103E</v>
          </cell>
          <cell r="W26713">
            <v>909</v>
          </cell>
          <cell r="X26713">
            <v>0</v>
          </cell>
        </row>
        <row r="26714">
          <cell r="H26714" t="str">
            <v>FTJB3Z16612B</v>
          </cell>
          <cell r="W26714">
            <v>5410</v>
          </cell>
          <cell r="X26714">
            <v>0</v>
          </cell>
        </row>
        <row r="26715">
          <cell r="H26715" t="str">
            <v>FTN1WZ8C324CG</v>
          </cell>
          <cell r="W26715">
            <v>6155</v>
          </cell>
          <cell r="X26715">
            <v>0</v>
          </cell>
        </row>
        <row r="26716">
          <cell r="H26716" t="str">
            <v>FTN1VZ16038AAN</v>
          </cell>
          <cell r="W26716">
            <v>2245</v>
          </cell>
          <cell r="X26716">
            <v>0</v>
          </cell>
        </row>
        <row r="26717">
          <cell r="H26717" t="str">
            <v>FTJB3Z17K835BA</v>
          </cell>
          <cell r="W26717">
            <v>3926</v>
          </cell>
          <cell r="X26717">
            <v>0</v>
          </cell>
        </row>
        <row r="26718">
          <cell r="H26718" t="str">
            <v>FTEB3Z19860A</v>
          </cell>
          <cell r="W26718">
            <v>2003</v>
          </cell>
          <cell r="X26718">
            <v>0</v>
          </cell>
        </row>
        <row r="26719">
          <cell r="H26719" t="str">
            <v>FTEB3Z2282C</v>
          </cell>
          <cell r="W26719">
            <v>208</v>
          </cell>
          <cell r="X26719">
            <v>0</v>
          </cell>
        </row>
        <row r="26720">
          <cell r="H26720" t="str">
            <v>FTEB3Z2282D</v>
          </cell>
          <cell r="W26720">
            <v>208</v>
          </cell>
          <cell r="X26720">
            <v>0</v>
          </cell>
        </row>
        <row r="26721">
          <cell r="H26721" t="str">
            <v>FTAB3Z13368A</v>
          </cell>
          <cell r="W26721">
            <v>869</v>
          </cell>
          <cell r="X26721">
            <v>0</v>
          </cell>
        </row>
        <row r="26722">
          <cell r="H26722" t="str">
            <v>FTAB3Z9450C</v>
          </cell>
          <cell r="W26722">
            <v>373</v>
          </cell>
          <cell r="X26722">
            <v>0</v>
          </cell>
        </row>
        <row r="26723">
          <cell r="H26723" t="str">
            <v>FTBK3Z9J323C</v>
          </cell>
          <cell r="W26723">
            <v>339</v>
          </cell>
          <cell r="X26723">
            <v>0</v>
          </cell>
        </row>
        <row r="26724">
          <cell r="H26724" t="str">
            <v>FTAB3Z9A589A</v>
          </cell>
          <cell r="W26724">
            <v>45</v>
          </cell>
          <cell r="X26724">
            <v>0</v>
          </cell>
        </row>
        <row r="26725">
          <cell r="H26725" t="str">
            <v>FTEB3Z4100155A</v>
          </cell>
          <cell r="W26725">
            <v>185</v>
          </cell>
          <cell r="X26725">
            <v>0</v>
          </cell>
        </row>
        <row r="26726">
          <cell r="H26726" t="str">
            <v>FT9XG146007L</v>
          </cell>
          <cell r="W26726">
            <v>27</v>
          </cell>
          <cell r="X26726">
            <v>0</v>
          </cell>
        </row>
        <row r="26727">
          <cell r="H26727" t="str">
            <v>FTJB3Z14B321H</v>
          </cell>
          <cell r="W26727">
            <v>7458</v>
          </cell>
          <cell r="X26727">
            <v>0</v>
          </cell>
        </row>
        <row r="26728">
          <cell r="H26728" t="str">
            <v>FTJB3Z16C274D</v>
          </cell>
          <cell r="W26728">
            <v>5032</v>
          </cell>
          <cell r="X26728">
            <v>0</v>
          </cell>
        </row>
        <row r="26729">
          <cell r="H26729" t="str">
            <v>FTEB3Z16A238A</v>
          </cell>
          <cell r="W26729">
            <v>426</v>
          </cell>
          <cell r="X26729">
            <v>0</v>
          </cell>
        </row>
        <row r="26730">
          <cell r="H26730" t="str">
            <v>FTEB3Z8146C</v>
          </cell>
          <cell r="W26730">
            <v>671</v>
          </cell>
          <cell r="X26730">
            <v>0</v>
          </cell>
        </row>
        <row r="26731">
          <cell r="H26731" t="str">
            <v>FTEB3Z8005A</v>
          </cell>
          <cell r="W26731">
            <v>4758</v>
          </cell>
          <cell r="X26731">
            <v>0</v>
          </cell>
        </row>
        <row r="26732">
          <cell r="H26732" t="str">
            <v>FTEB3Z9928370A</v>
          </cell>
          <cell r="W26732">
            <v>2309</v>
          </cell>
          <cell r="X26732">
            <v>0</v>
          </cell>
        </row>
        <row r="26733">
          <cell r="H26733" t="str">
            <v>FTEB3Z13404B</v>
          </cell>
          <cell r="W26733">
            <v>2446</v>
          </cell>
          <cell r="X26733">
            <v>0</v>
          </cell>
        </row>
        <row r="26734">
          <cell r="H26734" t="str">
            <v>FTBK3Z6019B</v>
          </cell>
          <cell r="W26734">
            <v>2044</v>
          </cell>
          <cell r="X26734">
            <v>0</v>
          </cell>
        </row>
        <row r="26735">
          <cell r="H26735" t="str">
            <v>FTEB3Z16700F</v>
          </cell>
          <cell r="W26735">
            <v>1535</v>
          </cell>
          <cell r="X26735">
            <v>0</v>
          </cell>
        </row>
        <row r="26736">
          <cell r="H26736" t="str">
            <v>FTAC1Z6379A</v>
          </cell>
          <cell r="W26736">
            <v>34</v>
          </cell>
          <cell r="X26736">
            <v>0</v>
          </cell>
        </row>
        <row r="26737">
          <cell r="H26737" t="str">
            <v>FTEB3Z6477A</v>
          </cell>
          <cell r="W26737">
            <v>15146</v>
          </cell>
          <cell r="X26737">
            <v>0</v>
          </cell>
        </row>
        <row r="26738">
          <cell r="H26738" t="str">
            <v>FTJB3Z14028BA</v>
          </cell>
          <cell r="W26738">
            <v>496</v>
          </cell>
          <cell r="X26738">
            <v>0</v>
          </cell>
        </row>
        <row r="26739">
          <cell r="H26739" t="str">
            <v>FTW716797S439</v>
          </cell>
          <cell r="W26739">
            <v>219</v>
          </cell>
          <cell r="X26739">
            <v>0</v>
          </cell>
        </row>
        <row r="26740">
          <cell r="H26740" t="str">
            <v>FTW716797S439</v>
          </cell>
          <cell r="W26740">
            <v>219</v>
          </cell>
          <cell r="X26740">
            <v>0</v>
          </cell>
        </row>
        <row r="26741">
          <cell r="H26741" t="str">
            <v>FTCV6Z7A564A</v>
          </cell>
          <cell r="W26741">
            <v>2316</v>
          </cell>
          <cell r="X26741">
            <v>0</v>
          </cell>
        </row>
        <row r="26742">
          <cell r="H26742" t="str">
            <v>FTN1WZ16038BB</v>
          </cell>
          <cell r="W26742">
            <v>1796</v>
          </cell>
          <cell r="X26742">
            <v>0</v>
          </cell>
        </row>
        <row r="26743">
          <cell r="H26743" t="str">
            <v>FTEB3Z2C190B</v>
          </cell>
          <cell r="W26743">
            <v>654</v>
          </cell>
          <cell r="X26743">
            <v>0</v>
          </cell>
        </row>
        <row r="26744">
          <cell r="H26744" t="str">
            <v>FTEB3Z17757V</v>
          </cell>
          <cell r="W26744">
            <v>3344</v>
          </cell>
          <cell r="X26744">
            <v>0</v>
          </cell>
        </row>
        <row r="26745">
          <cell r="H26745" t="str">
            <v>FTJB3Z13008AH</v>
          </cell>
          <cell r="W26745">
            <v>11833</v>
          </cell>
          <cell r="X26745">
            <v>0</v>
          </cell>
        </row>
        <row r="26746">
          <cell r="H26746" t="str">
            <v>FTMB3Z8C607H</v>
          </cell>
          <cell r="W26746">
            <v>7371</v>
          </cell>
          <cell r="X26746">
            <v>0</v>
          </cell>
        </row>
        <row r="26747">
          <cell r="H26747" t="str">
            <v>FTJB3Z5781B</v>
          </cell>
          <cell r="W26747">
            <v>366</v>
          </cell>
          <cell r="X26747">
            <v>0</v>
          </cell>
        </row>
        <row r="26748">
          <cell r="H26748" t="str">
            <v>FTEB3Z99253A11A</v>
          </cell>
          <cell r="W26748">
            <v>1200</v>
          </cell>
          <cell r="X26748">
            <v>0</v>
          </cell>
        </row>
        <row r="26749">
          <cell r="H26749" t="str">
            <v>FTEB3Z99253A10A</v>
          </cell>
          <cell r="W26749">
            <v>1200</v>
          </cell>
          <cell r="X26749">
            <v>0</v>
          </cell>
        </row>
        <row r="26750">
          <cell r="H26750" t="str">
            <v>FTACPZ1012P</v>
          </cell>
          <cell r="W26750">
            <v>34</v>
          </cell>
          <cell r="X26750">
            <v>0</v>
          </cell>
        </row>
        <row r="26751">
          <cell r="H26751" t="str">
            <v>FTJB3Z4B496B</v>
          </cell>
          <cell r="W26751">
            <v>101</v>
          </cell>
          <cell r="X26751">
            <v>0</v>
          </cell>
        </row>
        <row r="26752">
          <cell r="H26752" t="str">
            <v>FTEB3Z4120530C</v>
          </cell>
          <cell r="W26752">
            <v>717</v>
          </cell>
          <cell r="X26752">
            <v>0</v>
          </cell>
        </row>
        <row r="26753">
          <cell r="H26753" t="str">
            <v>FTW716530S440</v>
          </cell>
          <cell r="W26753">
            <v>51</v>
          </cell>
          <cell r="X26753">
            <v>0</v>
          </cell>
        </row>
        <row r="26754">
          <cell r="H26754" t="str">
            <v>FTEB3Z3F720F</v>
          </cell>
          <cell r="W26754">
            <v>1367</v>
          </cell>
          <cell r="X26754">
            <v>0</v>
          </cell>
        </row>
        <row r="26755">
          <cell r="H26755" t="str">
            <v>FTAB3Z3A130D</v>
          </cell>
          <cell r="W26755">
            <v>403</v>
          </cell>
          <cell r="X26755">
            <v>0</v>
          </cell>
        </row>
        <row r="26756">
          <cell r="H26756" t="str">
            <v>FTAB3Z3A130C</v>
          </cell>
          <cell r="W26756">
            <v>403</v>
          </cell>
          <cell r="X26756">
            <v>0</v>
          </cell>
        </row>
        <row r="26757">
          <cell r="H26757" t="str">
            <v>FTBK2Z9E527A</v>
          </cell>
          <cell r="W26757">
            <v>9327</v>
          </cell>
          <cell r="X26757">
            <v>0</v>
          </cell>
        </row>
        <row r="26758">
          <cell r="H26758" t="str">
            <v>FTAB3Z19E616B</v>
          </cell>
          <cell r="W26758">
            <v>460</v>
          </cell>
          <cell r="X26758">
            <v>0</v>
          </cell>
        </row>
        <row r="26759">
          <cell r="H26759" t="str">
            <v>FTJB3Z2C204E</v>
          </cell>
          <cell r="W26759">
            <v>590</v>
          </cell>
          <cell r="X26759">
            <v>0</v>
          </cell>
        </row>
        <row r="26760">
          <cell r="H26760" t="str">
            <v>FTJB3Z2C190A</v>
          </cell>
          <cell r="W26760">
            <v>520</v>
          </cell>
          <cell r="X26760">
            <v>0</v>
          </cell>
        </row>
        <row r="26761">
          <cell r="H26761" t="str">
            <v>FTAB3Z4B410A</v>
          </cell>
          <cell r="W26761">
            <v>1746</v>
          </cell>
          <cell r="X26761">
            <v>0</v>
          </cell>
        </row>
        <row r="26762">
          <cell r="H26762" t="str">
            <v>FTACPZ1012H</v>
          </cell>
          <cell r="W26762">
            <v>85</v>
          </cell>
          <cell r="X26762">
            <v>0</v>
          </cell>
        </row>
        <row r="26763">
          <cell r="H26763" t="str">
            <v>FTJB3Z1215B</v>
          </cell>
          <cell r="W26763">
            <v>1106</v>
          </cell>
          <cell r="X26763">
            <v>0</v>
          </cell>
        </row>
        <row r="26764">
          <cell r="H26764" t="str">
            <v>FTDB3Z2C205B</v>
          </cell>
          <cell r="W26764">
            <v>999</v>
          </cell>
          <cell r="X26764">
            <v>0</v>
          </cell>
        </row>
        <row r="26765">
          <cell r="H26765" t="str">
            <v>FTCJ5Z13N021A</v>
          </cell>
          <cell r="W26765">
            <v>764</v>
          </cell>
          <cell r="X26765">
            <v>0</v>
          </cell>
        </row>
        <row r="26766">
          <cell r="H26766" t="str">
            <v>FT2C5Z13N021AA</v>
          </cell>
          <cell r="W26766">
            <v>721</v>
          </cell>
          <cell r="X26766">
            <v>0</v>
          </cell>
        </row>
        <row r="26767">
          <cell r="H26767" t="str">
            <v>FTEB3Z14A664B</v>
          </cell>
          <cell r="W26767">
            <v>2748</v>
          </cell>
          <cell r="X26767">
            <v>0</v>
          </cell>
        </row>
        <row r="26768">
          <cell r="H26768" t="str">
            <v>FTAB3Z3280A</v>
          </cell>
          <cell r="W26768">
            <v>849</v>
          </cell>
          <cell r="X26768">
            <v>0</v>
          </cell>
        </row>
        <row r="26769">
          <cell r="H26769" t="str">
            <v>FTAB3Z18472AD</v>
          </cell>
          <cell r="W26769">
            <v>825</v>
          </cell>
          <cell r="X26769">
            <v>0</v>
          </cell>
        </row>
        <row r="26770">
          <cell r="H26770" t="str">
            <v>FTAU5Z12A647B</v>
          </cell>
          <cell r="W26770">
            <v>181</v>
          </cell>
          <cell r="X26770">
            <v>0</v>
          </cell>
        </row>
        <row r="26771">
          <cell r="H26771" t="str">
            <v>FT97FZ13466A</v>
          </cell>
          <cell r="W26771">
            <v>393</v>
          </cell>
          <cell r="X26771">
            <v>0</v>
          </cell>
        </row>
        <row r="26772">
          <cell r="H26772" t="str">
            <v>FTCJ5Z13N021A</v>
          </cell>
          <cell r="W26772">
            <v>764</v>
          </cell>
          <cell r="X26772">
            <v>0</v>
          </cell>
        </row>
        <row r="26773">
          <cell r="H26773" t="str">
            <v>FTJB3Z5K483A</v>
          </cell>
          <cell r="W26773">
            <v>389</v>
          </cell>
          <cell r="X26773">
            <v>0</v>
          </cell>
        </row>
        <row r="26774">
          <cell r="H26774" t="str">
            <v>FTUC2R34550</v>
          </cell>
          <cell r="W26774">
            <v>738</v>
          </cell>
          <cell r="X26774">
            <v>0</v>
          </cell>
        </row>
        <row r="26775">
          <cell r="H26775" t="str">
            <v>FTAB3Z19C734D</v>
          </cell>
          <cell r="W26775">
            <v>269</v>
          </cell>
          <cell r="X26775">
            <v>0</v>
          </cell>
        </row>
        <row r="26776">
          <cell r="H26776" t="str">
            <v>FTEB3G9B337CB</v>
          </cell>
          <cell r="W26776">
            <v>587</v>
          </cell>
          <cell r="X26776">
            <v>0</v>
          </cell>
        </row>
        <row r="26777">
          <cell r="H26777" t="str">
            <v>FTAB3Z2123201E</v>
          </cell>
          <cell r="W26777">
            <v>2738</v>
          </cell>
          <cell r="X26777">
            <v>0</v>
          </cell>
        </row>
        <row r="26778">
          <cell r="H26778" t="str">
            <v>FTUHY42638Z</v>
          </cell>
          <cell r="W26778">
            <v>2165</v>
          </cell>
          <cell r="X26778">
            <v>0</v>
          </cell>
        </row>
        <row r="26779">
          <cell r="H26779" t="str">
            <v>FTFB3Z6675B</v>
          </cell>
          <cell r="W26779">
            <v>3726</v>
          </cell>
          <cell r="X26779">
            <v>0</v>
          </cell>
        </row>
        <row r="26780">
          <cell r="H26780" t="str">
            <v>FTEB3Z8600C</v>
          </cell>
          <cell r="W26780">
            <v>3954</v>
          </cell>
          <cell r="X26780">
            <v>0</v>
          </cell>
        </row>
        <row r="26781">
          <cell r="H26781" t="str">
            <v>FT3S7Z6700B</v>
          </cell>
          <cell r="W26781">
            <v>577</v>
          </cell>
          <cell r="X26781">
            <v>0</v>
          </cell>
        </row>
        <row r="26782">
          <cell r="H26782" t="str">
            <v>FTCM5Z5821813H</v>
          </cell>
          <cell r="W26782">
            <v>2510</v>
          </cell>
          <cell r="X26782">
            <v>0</v>
          </cell>
        </row>
        <row r="26783">
          <cell r="H26783" t="str">
            <v>FTPU2Z17V528L</v>
          </cell>
          <cell r="W26783">
            <v>289</v>
          </cell>
          <cell r="X26783">
            <v>0</v>
          </cell>
        </row>
        <row r="26784">
          <cell r="H26784" t="str">
            <v>FTLU2Z17V528H</v>
          </cell>
          <cell r="W26784">
            <v>326</v>
          </cell>
          <cell r="X26784">
            <v>0</v>
          </cell>
        </row>
        <row r="26785">
          <cell r="H26785" t="str">
            <v>FTJB3Z7A543B</v>
          </cell>
          <cell r="W26785">
            <v>855</v>
          </cell>
          <cell r="X26785">
            <v>0</v>
          </cell>
        </row>
        <row r="26786">
          <cell r="H26786" t="str">
            <v>FTEB3Z3A130A</v>
          </cell>
          <cell r="W26786">
            <v>849</v>
          </cell>
          <cell r="X26786">
            <v>0</v>
          </cell>
        </row>
        <row r="26787">
          <cell r="H26787" t="str">
            <v>FTJB3Z7A512A</v>
          </cell>
          <cell r="W26787">
            <v>1217</v>
          </cell>
          <cell r="X26787">
            <v>0</v>
          </cell>
        </row>
        <row r="26788">
          <cell r="H26788" t="str">
            <v>FTUC9M51686</v>
          </cell>
          <cell r="W26788">
            <v>185</v>
          </cell>
          <cell r="X26788">
            <v>0</v>
          </cell>
        </row>
        <row r="26789">
          <cell r="H26789" t="str">
            <v>FTAB3Z2001B</v>
          </cell>
          <cell r="W26789">
            <v>1977</v>
          </cell>
          <cell r="X26789">
            <v>0</v>
          </cell>
        </row>
        <row r="26790">
          <cell r="H26790" t="str">
            <v>FTJB3Z3079H</v>
          </cell>
          <cell r="W26790">
            <v>4222</v>
          </cell>
          <cell r="X26790">
            <v>0</v>
          </cell>
        </row>
        <row r="26791">
          <cell r="H26791" t="str">
            <v>FTEB3Z18125AC</v>
          </cell>
          <cell r="W26791">
            <v>1374</v>
          </cell>
          <cell r="X26791">
            <v>0</v>
          </cell>
        </row>
        <row r="26792">
          <cell r="H26792" t="str">
            <v>FTBB3Z8A586A</v>
          </cell>
          <cell r="W26792">
            <v>1830</v>
          </cell>
          <cell r="X26792">
            <v>0</v>
          </cell>
        </row>
        <row r="26793">
          <cell r="H26793" t="str">
            <v>FTAB3Z10346A</v>
          </cell>
          <cell r="W26793">
            <v>7458</v>
          </cell>
          <cell r="X26793">
            <v>0</v>
          </cell>
        </row>
        <row r="26794">
          <cell r="H26794" t="str">
            <v>FTAV2Z10655B</v>
          </cell>
          <cell r="W26794">
            <v>2332</v>
          </cell>
          <cell r="X26794">
            <v>0</v>
          </cell>
        </row>
        <row r="26795">
          <cell r="H26795" t="str">
            <v>GTF0102049025</v>
          </cell>
          <cell r="W26795">
            <v>9</v>
          </cell>
          <cell r="X26795">
            <v>0</v>
          </cell>
        </row>
        <row r="26796">
          <cell r="H26796" t="str">
            <v>GTF0102063028</v>
          </cell>
          <cell r="W26796">
            <v>55</v>
          </cell>
          <cell r="X26796">
            <v>0</v>
          </cell>
        </row>
        <row r="26797">
          <cell r="H26797" t="str">
            <v>GTF0102063029</v>
          </cell>
          <cell r="W26797">
            <v>55</v>
          </cell>
          <cell r="X26797">
            <v>0</v>
          </cell>
        </row>
        <row r="26798">
          <cell r="H26798" t="str">
            <v>GTF0102063042</v>
          </cell>
          <cell r="W26798">
            <v>28</v>
          </cell>
          <cell r="X26798">
            <v>0</v>
          </cell>
        </row>
        <row r="26799">
          <cell r="H26799" t="str">
            <v>GTF0102063043</v>
          </cell>
          <cell r="W26799">
            <v>28</v>
          </cell>
          <cell r="X26799">
            <v>0</v>
          </cell>
        </row>
        <row r="26800">
          <cell r="H26800" t="str">
            <v>GTF0102073019</v>
          </cell>
          <cell r="W26800">
            <v>58</v>
          </cell>
          <cell r="X26800">
            <v>0</v>
          </cell>
        </row>
        <row r="26801">
          <cell r="H26801" t="str">
            <v>GTF0102073036</v>
          </cell>
          <cell r="W26801">
            <v>17</v>
          </cell>
          <cell r="X26801">
            <v>0</v>
          </cell>
        </row>
        <row r="26802">
          <cell r="H26802" t="str">
            <v>GTF0102073037</v>
          </cell>
          <cell r="W26802">
            <v>17</v>
          </cell>
          <cell r="X26802">
            <v>0</v>
          </cell>
        </row>
        <row r="26803">
          <cell r="H26803" t="str">
            <v>GTF0102086044</v>
          </cell>
          <cell r="W26803">
            <v>6</v>
          </cell>
          <cell r="X26803">
            <v>0</v>
          </cell>
        </row>
        <row r="26804">
          <cell r="H26804" t="str">
            <v>GTF0102086045</v>
          </cell>
          <cell r="W26804">
            <v>9</v>
          </cell>
          <cell r="X26804">
            <v>0</v>
          </cell>
        </row>
        <row r="26805">
          <cell r="H26805" t="str">
            <v>GTF0309001110</v>
          </cell>
          <cell r="W26805">
            <v>25</v>
          </cell>
          <cell r="X26805">
            <v>0</v>
          </cell>
        </row>
        <row r="26806">
          <cell r="H26806" t="str">
            <v>GTF0309001111</v>
          </cell>
          <cell r="W26806">
            <v>10</v>
          </cell>
          <cell r="X26806">
            <v>0</v>
          </cell>
        </row>
        <row r="26807">
          <cell r="H26807" t="str">
            <v>GTF0103014327N113408</v>
          </cell>
          <cell r="W26807">
            <v>2824.47</v>
          </cell>
          <cell r="X26807">
            <v>0</v>
          </cell>
        </row>
        <row r="26808">
          <cell r="H26808" t="str">
            <v>GTF0103014326N113408</v>
          </cell>
          <cell r="W26808">
            <v>1013.31</v>
          </cell>
          <cell r="X26808">
            <v>0</v>
          </cell>
        </row>
        <row r="26809">
          <cell r="H26809" t="str">
            <v>GTF0103014327N1KH030</v>
          </cell>
          <cell r="W26809">
            <v>2824.47</v>
          </cell>
          <cell r="X26809">
            <v>0</v>
          </cell>
        </row>
        <row r="26810">
          <cell r="H26810" t="str">
            <v>GTF0103014326N1KH030</v>
          </cell>
          <cell r="W26810">
            <v>1013.31</v>
          </cell>
          <cell r="X26810">
            <v>0</v>
          </cell>
        </row>
        <row r="26811">
          <cell r="H26811" t="str">
            <v>GTF0103014327N1SF157</v>
          </cell>
          <cell r="W26811">
            <v>2824.47</v>
          </cell>
          <cell r="X26811">
            <v>0</v>
          </cell>
        </row>
        <row r="26812">
          <cell r="H26812" t="str">
            <v>GTF0103014326N1SF157</v>
          </cell>
          <cell r="W26812">
            <v>1013.3100000000001</v>
          </cell>
          <cell r="X26812">
            <v>0</v>
          </cell>
        </row>
        <row r="26813">
          <cell r="H26813" t="str">
            <v>HT54415-0A100-000</v>
          </cell>
          <cell r="W26813">
            <v>119</v>
          </cell>
          <cell r="X26813">
            <v>0</v>
          </cell>
        </row>
        <row r="26814">
          <cell r="H26814" t="str">
            <v>ZZ23304-EV063</v>
          </cell>
          <cell r="W26814">
            <v>308</v>
          </cell>
          <cell r="X26814">
            <v>0</v>
          </cell>
        </row>
        <row r="26815">
          <cell r="H26815" t="str">
            <v>GTCRAFT-SHEET1500X50</v>
          </cell>
          <cell r="W26815">
            <v>26500</v>
          </cell>
          <cell r="X26815">
            <v>0</v>
          </cell>
        </row>
        <row r="26816">
          <cell r="H26816" t="str">
            <v>GTB7A10169A</v>
          </cell>
          <cell r="W26816">
            <v>5211</v>
          </cell>
          <cell r="X26816">
            <v>0</v>
          </cell>
        </row>
        <row r="26817">
          <cell r="H26817" t="str">
            <v>GTB7A10170A</v>
          </cell>
          <cell r="W26817">
            <v>5211</v>
          </cell>
          <cell r="X26817">
            <v>0</v>
          </cell>
        </row>
        <row r="26818">
          <cell r="H26818" t="str">
            <v>HT51261-0A600-BLK</v>
          </cell>
          <cell r="W26818">
            <v>49</v>
          </cell>
          <cell r="X26818">
            <v>0</v>
          </cell>
        </row>
        <row r="26819">
          <cell r="H26819" t="str">
            <v>HT5125F-NF200-BLK</v>
          </cell>
          <cell r="W26819">
            <v>2296</v>
          </cell>
          <cell r="X26819">
            <v>0</v>
          </cell>
        </row>
        <row r="26820">
          <cell r="H26820" t="str">
            <v>HT5125F-0AF00-BLK</v>
          </cell>
          <cell r="W26820">
            <v>41</v>
          </cell>
          <cell r="X26820">
            <v>0</v>
          </cell>
        </row>
        <row r="26821">
          <cell r="H26821" t="str">
            <v>GTF0102086039</v>
          </cell>
          <cell r="W26821">
            <v>142.42000000000002</v>
          </cell>
          <cell r="X26821">
            <v>0</v>
          </cell>
        </row>
        <row r="26822">
          <cell r="H26822" t="str">
            <v>GTF0102086050</v>
          </cell>
          <cell r="W26822">
            <v>32.29</v>
          </cell>
          <cell r="X26822">
            <v>0</v>
          </cell>
        </row>
        <row r="26823">
          <cell r="H26823" t="str">
            <v>GTF0102086051</v>
          </cell>
          <cell r="W26823">
            <v>32.29</v>
          </cell>
          <cell r="X26823">
            <v>0</v>
          </cell>
        </row>
        <row r="26824">
          <cell r="H26824" t="str">
            <v>GTF0102086052</v>
          </cell>
          <cell r="W26824">
            <v>174.76</v>
          </cell>
          <cell r="X26824">
            <v>0</v>
          </cell>
        </row>
        <row r="26825">
          <cell r="H26825" t="str">
            <v>GTF0102086053</v>
          </cell>
          <cell r="W26825">
            <v>76.489999999999995</v>
          </cell>
          <cell r="X26825">
            <v>0</v>
          </cell>
        </row>
        <row r="26826">
          <cell r="H26826" t="str">
            <v>GTF0102086057</v>
          </cell>
          <cell r="W26826">
            <v>85.84</v>
          </cell>
          <cell r="X26826">
            <v>0</v>
          </cell>
        </row>
        <row r="26827">
          <cell r="H26827" t="str">
            <v>GTF0102086063</v>
          </cell>
          <cell r="W26827">
            <v>82.32</v>
          </cell>
          <cell r="X26827">
            <v>0</v>
          </cell>
        </row>
        <row r="26828">
          <cell r="H26828" t="str">
            <v>GTF0102086056</v>
          </cell>
          <cell r="W26828">
            <v>129.97</v>
          </cell>
          <cell r="X26828">
            <v>0</v>
          </cell>
        </row>
        <row r="26829">
          <cell r="H26829" t="str">
            <v>GTF0102086065</v>
          </cell>
          <cell r="W26829">
            <v>8.620000000000001</v>
          </cell>
          <cell r="X26829">
            <v>0</v>
          </cell>
        </row>
        <row r="26830">
          <cell r="H26830" t="str">
            <v>GTF0102086066</v>
          </cell>
          <cell r="W26830">
            <v>8.620000000000001</v>
          </cell>
          <cell r="X26830">
            <v>0</v>
          </cell>
        </row>
        <row r="26831">
          <cell r="H26831" t="str">
            <v>GTF0102086067</v>
          </cell>
          <cell r="W26831">
            <v>120.85</v>
          </cell>
          <cell r="X26831">
            <v>0</v>
          </cell>
        </row>
        <row r="26832">
          <cell r="H26832" t="str">
            <v>GTF0102086068</v>
          </cell>
          <cell r="W26832">
            <v>21.64</v>
          </cell>
          <cell r="X26832">
            <v>0</v>
          </cell>
        </row>
        <row r="26833">
          <cell r="H26833" t="str">
            <v>GTF0102086069</v>
          </cell>
          <cell r="W26833">
            <v>17.11</v>
          </cell>
          <cell r="X26833">
            <v>0</v>
          </cell>
        </row>
        <row r="26834">
          <cell r="H26834" t="str">
            <v>GTF0102086073</v>
          </cell>
          <cell r="W26834">
            <v>100.9</v>
          </cell>
          <cell r="X26834">
            <v>0</v>
          </cell>
        </row>
        <row r="26835">
          <cell r="H26835" t="str">
            <v>GTF0102086102</v>
          </cell>
          <cell r="W26835">
            <v>126.25999999999999</v>
          </cell>
          <cell r="X26835">
            <v>0</v>
          </cell>
        </row>
        <row r="26836">
          <cell r="H26836" t="str">
            <v>GTF0102086103</v>
          </cell>
          <cell r="W26836">
            <v>227.67</v>
          </cell>
          <cell r="X26836">
            <v>0</v>
          </cell>
        </row>
        <row r="26837">
          <cell r="H26837" t="str">
            <v>GTF0102086072</v>
          </cell>
          <cell r="W26837">
            <v>93.179999999999993</v>
          </cell>
          <cell r="X26837">
            <v>0</v>
          </cell>
        </row>
        <row r="26838">
          <cell r="H26838" t="str">
            <v>HT5R911-0A100-000</v>
          </cell>
          <cell r="W26838">
            <v>5.45</v>
          </cell>
          <cell r="X26838">
            <v>0</v>
          </cell>
        </row>
        <row r="26839">
          <cell r="H26839" t="str">
            <v>GTF0102086526</v>
          </cell>
          <cell r="W26839">
            <v>2184.15</v>
          </cell>
          <cell r="X26839">
            <v>0</v>
          </cell>
        </row>
        <row r="26840">
          <cell r="H26840" t="str">
            <v>GTF0102086532</v>
          </cell>
          <cell r="W26840">
            <v>660.74</v>
          </cell>
          <cell r="X26840">
            <v>0</v>
          </cell>
        </row>
        <row r="26841">
          <cell r="H26841" t="str">
            <v>GTF0102087030</v>
          </cell>
          <cell r="W26841">
            <v>8818</v>
          </cell>
          <cell r="X26841">
            <v>0</v>
          </cell>
        </row>
        <row r="26842">
          <cell r="H26842" t="str">
            <v>GTF0102087505</v>
          </cell>
          <cell r="W26842">
            <v>627.25</v>
          </cell>
          <cell r="X26842">
            <v>0</v>
          </cell>
        </row>
        <row r="26843">
          <cell r="H26843" t="str">
            <v>GTF0102087511</v>
          </cell>
          <cell r="W26843">
            <v>1638.32</v>
          </cell>
          <cell r="X26843">
            <v>0</v>
          </cell>
        </row>
        <row r="26844">
          <cell r="H26844" t="str">
            <v>GTF0102087512</v>
          </cell>
          <cell r="W26844">
            <v>1638.32</v>
          </cell>
          <cell r="X26844">
            <v>0</v>
          </cell>
        </row>
        <row r="26845">
          <cell r="H26845" t="str">
            <v>GTG5-0030BLACK</v>
          </cell>
          <cell r="W26845">
            <v>1.2</v>
          </cell>
          <cell r="X26845">
            <v>0</v>
          </cell>
        </row>
        <row r="26846">
          <cell r="H26846" t="str">
            <v>GTG5-0060 BLACK</v>
          </cell>
          <cell r="W26846">
            <v>2.2000000000000002</v>
          </cell>
          <cell r="X26846">
            <v>0</v>
          </cell>
        </row>
        <row r="26847">
          <cell r="H26847" t="str">
            <v>GTG5-0130BLACK</v>
          </cell>
          <cell r="W26847">
            <v>4.75</v>
          </cell>
          <cell r="X26847">
            <v>0</v>
          </cell>
        </row>
        <row r="26848">
          <cell r="H26848" t="str">
            <v>GTG5-0130RED</v>
          </cell>
          <cell r="W26848">
            <v>6.77</v>
          </cell>
          <cell r="X26848">
            <v>0</v>
          </cell>
        </row>
        <row r="26849">
          <cell r="H26849" t="str">
            <v>GTG5-0130YELLOW</v>
          </cell>
          <cell r="W26849">
            <v>6.77</v>
          </cell>
          <cell r="X26849">
            <v>0</v>
          </cell>
        </row>
        <row r="26850">
          <cell r="H26850" t="str">
            <v>GTG5-0130BLUE</v>
          </cell>
          <cell r="W26850">
            <v>6.77</v>
          </cell>
          <cell r="X26850">
            <v>0</v>
          </cell>
        </row>
        <row r="26851">
          <cell r="H26851" t="str">
            <v>GTG5-0130GREEN</v>
          </cell>
          <cell r="W26851">
            <v>6.77</v>
          </cell>
          <cell r="X26851">
            <v>0</v>
          </cell>
        </row>
        <row r="26852">
          <cell r="H26852" t="str">
            <v>GUDJ7021-1.5-21</v>
          </cell>
          <cell r="W26852">
            <v>5.5100000000000003E-2</v>
          </cell>
          <cell r="X26852">
            <v>1.29945572E-2</v>
          </cell>
        </row>
        <row r="26853">
          <cell r="H26853" t="str">
            <v>GUDJ7031-1.5-21</v>
          </cell>
          <cell r="W26853">
            <v>6.8900000000000003E-2</v>
          </cell>
          <cell r="X26853">
            <v>1.62491154E-2</v>
          </cell>
        </row>
        <row r="26854">
          <cell r="H26854" t="str">
            <v>GUDJ7041-1.5-21</v>
          </cell>
          <cell r="W26854">
            <v>8.6099999999999996E-2</v>
          </cell>
          <cell r="X26854">
            <v>2.0305503000000003E-2</v>
          </cell>
        </row>
        <row r="26855">
          <cell r="H26855" t="str">
            <v>GUDJ7061Y-2.3-21/7</v>
          </cell>
          <cell r="W26855">
            <v>0.36130000000000001</v>
          </cell>
          <cell r="X26855">
            <v>8.5221008000000015E-2</v>
          </cell>
        </row>
        <row r="26856">
          <cell r="H26856" t="str">
            <v>GUDJ7091Y-2.3-21/7</v>
          </cell>
          <cell r="W26856">
            <v>0.36130000000000001</v>
          </cell>
          <cell r="X26856">
            <v>8.5221517499999996E-2</v>
          </cell>
        </row>
        <row r="26857">
          <cell r="H26857" t="str">
            <v>GUDJ7161Y-2.3-21/70</v>
          </cell>
          <cell r="W26857">
            <v>0.39490000000000003</v>
          </cell>
          <cell r="X26857">
            <v>9.3138902499999995E-2</v>
          </cell>
        </row>
        <row r="26858">
          <cell r="H26858" t="str">
            <v>GUDJ7021-6.3-21/1</v>
          </cell>
          <cell r="W26858">
            <v>2.8000000000000001E-2</v>
          </cell>
          <cell r="X26858">
            <v>6.6066975999999993E-3</v>
          </cell>
        </row>
        <row r="26859">
          <cell r="H26859" t="str">
            <v>GUDJ7061-6.3-21/1</v>
          </cell>
          <cell r="W26859">
            <v>5.04E-2</v>
          </cell>
          <cell r="X26859">
            <v>1.1887005000000001E-2</v>
          </cell>
        </row>
        <row r="26860">
          <cell r="H26860" t="str">
            <v>GUDJ621-B6.3B/BS2</v>
          </cell>
          <cell r="W26860">
            <v>2.35E-2</v>
          </cell>
          <cell r="X26860">
            <v>5.5422793999999999E-3</v>
          </cell>
        </row>
        <row r="26861">
          <cell r="H26861" t="str">
            <v>GUDJ621-G2.2X0.6B/BS</v>
          </cell>
          <cell r="W26861">
            <v>2.35E-2</v>
          </cell>
          <cell r="X26861">
            <v>5.5420657600000001E-3</v>
          </cell>
        </row>
        <row r="26862">
          <cell r="H26862" t="str">
            <v>GU770520-1</v>
          </cell>
          <cell r="W26862">
            <v>3.6999999999999998E-2</v>
          </cell>
          <cell r="X26862">
            <v>8.7267980800000006E-3</v>
          </cell>
        </row>
        <row r="26863">
          <cell r="H26863" t="str">
            <v>GUDJ70310-6.3-21</v>
          </cell>
          <cell r="W26863">
            <v>0.22030000000000002</v>
          </cell>
          <cell r="X26863">
            <v>5.1962078571428566E-2</v>
          </cell>
        </row>
        <row r="26864">
          <cell r="H26864" t="str">
            <v>GU1N5408</v>
          </cell>
          <cell r="W26864">
            <v>4.1599999999999998E-2</v>
          </cell>
          <cell r="X26864">
            <v>9.8123542999999994E-3</v>
          </cell>
        </row>
        <row r="26865">
          <cell r="H26865" t="str">
            <v>GUDJ7061Y-2.3-25/74</v>
          </cell>
          <cell r="W26865">
            <v>2.5399999999999999E-2</v>
          </cell>
          <cell r="X26865">
            <v>5.9884200000000004E-3</v>
          </cell>
        </row>
        <row r="26866">
          <cell r="H26866" t="str">
            <v>GUDJ7091Y-2.3-25/74</v>
          </cell>
          <cell r="W26866">
            <v>2.7100000000000003E-2</v>
          </cell>
          <cell r="X26866">
            <v>6.3926729999999998E-3</v>
          </cell>
        </row>
        <row r="26867">
          <cell r="H26867" t="str">
            <v>GUDJ7161Y-2.3-25/74</v>
          </cell>
          <cell r="W26867">
            <v>2.7100000000000003E-2</v>
          </cell>
          <cell r="X26867">
            <v>6.3926729999999998E-3</v>
          </cell>
        </row>
        <row r="26868">
          <cell r="H26868" t="str">
            <v>GUDJ621-G2.3X0.6A/BS</v>
          </cell>
          <cell r="W26868">
            <v>2.35E-2</v>
          </cell>
          <cell r="X26868">
            <v>5.5424574333333334E-3</v>
          </cell>
        </row>
        <row r="26869">
          <cell r="H26869" t="str">
            <v>GUDJ7081-6.3-21/1</v>
          </cell>
          <cell r="W26869">
            <v>5.5999999999999994E-2</v>
          </cell>
          <cell r="X26869">
            <v>1.3203899999999999E-2</v>
          </cell>
        </row>
        <row r="26870">
          <cell r="H26870" t="str">
            <v>GUDJ7081-6.3-11/1</v>
          </cell>
          <cell r="W26870">
            <v>6.0299999999999999E-2</v>
          </cell>
          <cell r="X26870">
            <v>1.4212223E-2</v>
          </cell>
        </row>
        <row r="26871">
          <cell r="H26871" t="str">
            <v>GUDJ7021-1.5-21</v>
          </cell>
          <cell r="W26871">
            <v>5.5100000000000003E-2</v>
          </cell>
          <cell r="X26871">
            <v>1.2994401865671641E-2</v>
          </cell>
        </row>
        <row r="26872">
          <cell r="H26872" t="str">
            <v>GUDJ7031-1.5-21</v>
          </cell>
          <cell r="W26872">
            <v>6.8900000000000003E-2</v>
          </cell>
          <cell r="X26872">
            <v>1.6249013333333336E-2</v>
          </cell>
        </row>
        <row r="26873">
          <cell r="H26873" t="str">
            <v>GUDJ7041-1.5-21</v>
          </cell>
          <cell r="W26873">
            <v>8.610000000000001E-2</v>
          </cell>
          <cell r="X26873">
            <v>2.0305503000000003E-2</v>
          </cell>
        </row>
        <row r="26874">
          <cell r="H26874" t="str">
            <v>GUDJ7061Y-2.3-21/7</v>
          </cell>
          <cell r="W26874">
            <v>0.36130000000000001</v>
          </cell>
          <cell r="X26874">
            <v>8.5220498500000005E-2</v>
          </cell>
        </row>
        <row r="26875">
          <cell r="H26875" t="str">
            <v>GUDJ7091Y-2.3-21/7</v>
          </cell>
          <cell r="W26875">
            <v>0.36130000000000001</v>
          </cell>
          <cell r="X26875">
            <v>8.5218154799999987E-2</v>
          </cell>
        </row>
        <row r="26876">
          <cell r="H26876" t="str">
            <v>GUDJ7161Y-2.3-21/70</v>
          </cell>
          <cell r="W26876">
            <v>0.39489999999999997</v>
          </cell>
          <cell r="X26876">
            <v>9.3139820200000001E-2</v>
          </cell>
        </row>
        <row r="26877">
          <cell r="H26877" t="str">
            <v>GUDJ7021-6.3-21/1</v>
          </cell>
          <cell r="W26877">
            <v>2.8000000000000001E-2</v>
          </cell>
          <cell r="X26877">
            <v>6.6066975999999993E-3</v>
          </cell>
        </row>
        <row r="26878">
          <cell r="H26878" t="str">
            <v>GUDJ7061-6.3-21/1</v>
          </cell>
          <cell r="W26878">
            <v>5.04E-2</v>
          </cell>
          <cell r="X26878">
            <v>1.1887004999999999E-2</v>
          </cell>
        </row>
        <row r="26879">
          <cell r="H26879" t="str">
            <v>GUDJ621-B6.3B/BS2</v>
          </cell>
          <cell r="W26879">
            <v>2.35E-2</v>
          </cell>
          <cell r="X26879">
            <v>5.5425082999999995E-3</v>
          </cell>
        </row>
        <row r="26880">
          <cell r="H26880" t="str">
            <v>GUDJ621-G2.2X0.6B/BS</v>
          </cell>
          <cell r="W26880">
            <v>2.35E-2</v>
          </cell>
          <cell r="X26880">
            <v>5.5419436799999996E-3</v>
          </cell>
        </row>
        <row r="26881">
          <cell r="H26881" t="str">
            <v>GU770520-1</v>
          </cell>
          <cell r="W26881">
            <v>3.6999999999999998E-2</v>
          </cell>
          <cell r="X26881">
            <v>8.7267369199999986E-3</v>
          </cell>
        </row>
        <row r="26882">
          <cell r="H26882" t="str">
            <v>GUDJ70310-6.3-21</v>
          </cell>
          <cell r="W26882">
            <v>0.22030000000000002</v>
          </cell>
          <cell r="X26882">
            <v>5.1957269999999993E-2</v>
          </cell>
        </row>
        <row r="26883">
          <cell r="H26883" t="str">
            <v>GU1N5408</v>
          </cell>
          <cell r="W26883">
            <v>4.1599999999999998E-2</v>
          </cell>
          <cell r="X26883">
            <v>9.8123542999999994E-3</v>
          </cell>
        </row>
        <row r="26884">
          <cell r="H26884" t="str">
            <v>GUDJ7061Y-2.3-25/74</v>
          </cell>
          <cell r="W26884">
            <v>2.5399999999999999E-2</v>
          </cell>
          <cell r="X26884">
            <v>5.9888024999999994E-3</v>
          </cell>
        </row>
        <row r="26885">
          <cell r="H26885" t="str">
            <v>GUDJ7091Y-2.3-25/74</v>
          </cell>
          <cell r="W26885">
            <v>2.7100000000000003E-2</v>
          </cell>
          <cell r="X26885">
            <v>6.3926729999999998E-3</v>
          </cell>
        </row>
        <row r="26886">
          <cell r="H26886" t="str">
            <v>GUDJ7161Y-2.3-25/74</v>
          </cell>
          <cell r="W26886">
            <v>2.7100000000000003E-2</v>
          </cell>
          <cell r="X26886">
            <v>6.3926729999999998E-3</v>
          </cell>
        </row>
        <row r="26887">
          <cell r="H26887" t="str">
            <v>GUDJ621-G2.3X0.6A/BS</v>
          </cell>
          <cell r="W26887">
            <v>2.35E-2</v>
          </cell>
          <cell r="X26887">
            <v>5.5424065666666664E-3</v>
          </cell>
        </row>
        <row r="26888">
          <cell r="H26888" t="str">
            <v>GUDJ7011-1.5-21</v>
          </cell>
          <cell r="W26888">
            <v>4.82E-2</v>
          </cell>
          <cell r="X26888">
            <v>1.1371077E-2</v>
          </cell>
        </row>
        <row r="26889">
          <cell r="H26889" t="str">
            <v>GUDJ7081-6.3-21/1</v>
          </cell>
          <cell r="W26889">
            <v>5.5999999999999994E-2</v>
          </cell>
          <cell r="X26889">
            <v>1.32073425E-2</v>
          </cell>
        </row>
        <row r="26890">
          <cell r="H26890" t="str">
            <v>GUDJ7081-6.3-11/1</v>
          </cell>
          <cell r="W26890">
            <v>6.0299999999999999E-2</v>
          </cell>
          <cell r="X26890">
            <v>1.4221023375000001E-2</v>
          </cell>
        </row>
        <row r="26891">
          <cell r="H26891" t="str">
            <v>GUDJ611-6.3B/BS2</v>
          </cell>
          <cell r="W26891">
            <v>2.18E-2</v>
          </cell>
          <cell r="X26891">
            <v>5.1423057454545451E-3</v>
          </cell>
        </row>
        <row r="26892">
          <cell r="H26892" t="str">
            <v>HT84NXS-B04XX-SZ</v>
          </cell>
          <cell r="W26892">
            <v>38</v>
          </cell>
          <cell r="X26892">
            <v>0</v>
          </cell>
        </row>
        <row r="26893">
          <cell r="H26893" t="str">
            <v>HT84NXS-B06XX-SZ</v>
          </cell>
          <cell r="W26893">
            <v>14.73</v>
          </cell>
          <cell r="X26893">
            <v>0</v>
          </cell>
        </row>
        <row r="26894">
          <cell r="H26894" t="str">
            <v>HT51276-0A101-RAW</v>
          </cell>
          <cell r="W26894">
            <v>230</v>
          </cell>
          <cell r="X26894">
            <v>0</v>
          </cell>
        </row>
        <row r="26895">
          <cell r="H26895" t="str">
            <v>HA31600-0A200-000</v>
          </cell>
          <cell r="W26895">
            <v>41.75</v>
          </cell>
          <cell r="X26895">
            <v>11.514844079999998</v>
          </cell>
        </row>
        <row r="26896">
          <cell r="H26896" t="str">
            <v>HA31600-0A200-000</v>
          </cell>
          <cell r="W26896">
            <v>41.75</v>
          </cell>
          <cell r="X26896">
            <v>11.5149057</v>
          </cell>
        </row>
        <row r="26897">
          <cell r="H26897" t="str">
            <v>HT52610-0A100-GIZ</v>
          </cell>
          <cell r="W26897">
            <v>30</v>
          </cell>
          <cell r="X26897">
            <v>0</v>
          </cell>
        </row>
        <row r="26898">
          <cell r="H26898" t="str">
            <v>GUF0301013078</v>
          </cell>
          <cell r="W26898">
            <v>135</v>
          </cell>
          <cell r="X26898">
            <v>0</v>
          </cell>
        </row>
        <row r="26899">
          <cell r="H26899" t="str">
            <v>FD2821204</v>
          </cell>
          <cell r="W26899">
            <v>260.45999999999998</v>
          </cell>
          <cell r="X26899">
            <v>144.64843859999999</v>
          </cell>
        </row>
        <row r="26900">
          <cell r="H26900" t="str">
            <v>FD2662716</v>
          </cell>
          <cell r="W26900">
            <v>1.24</v>
          </cell>
          <cell r="X26900">
            <v>0.6885580764705882</v>
          </cell>
        </row>
        <row r="26901">
          <cell r="H26901" t="str">
            <v>HA36642-FK100-BLU</v>
          </cell>
          <cell r="W26901">
            <v>32.490333333333332</v>
          </cell>
          <cell r="X26901">
            <v>9.7615718000000005</v>
          </cell>
        </row>
        <row r="26902">
          <cell r="H26902" t="str">
            <v>HA36643-FK100-BLU</v>
          </cell>
          <cell r="W26902">
            <v>29.420999999999999</v>
          </cell>
          <cell r="X26902">
            <v>8.8394048000000005</v>
          </cell>
        </row>
        <row r="26903">
          <cell r="H26903" t="str">
            <v>GUF0301014026</v>
          </cell>
          <cell r="W26903">
            <v>188.98</v>
          </cell>
          <cell r="X26903">
            <v>0</v>
          </cell>
        </row>
        <row r="26904">
          <cell r="H26904" t="str">
            <v>GUF0301014026</v>
          </cell>
          <cell r="W26904">
            <v>188.98</v>
          </cell>
          <cell r="X26904">
            <v>0</v>
          </cell>
        </row>
        <row r="26905">
          <cell r="H26905" t="str">
            <v>HT51415-FL100-SIV</v>
          </cell>
          <cell r="W26905">
            <v>665.95</v>
          </cell>
          <cell r="X26905">
            <v>0</v>
          </cell>
        </row>
        <row r="26906">
          <cell r="H26906" t="str">
            <v>HT52192-0A300-000</v>
          </cell>
          <cell r="W26906">
            <v>9</v>
          </cell>
          <cell r="X26906">
            <v>0</v>
          </cell>
        </row>
        <row r="26907">
          <cell r="H26907" t="str">
            <v>HT521C2-0A110-000</v>
          </cell>
          <cell r="W26907">
            <v>200.82999999999998</v>
          </cell>
          <cell r="X26907">
            <v>0</v>
          </cell>
        </row>
        <row r="26908">
          <cell r="H26908" t="str">
            <v>HT521D2-0A100-BLK</v>
          </cell>
          <cell r="W26908">
            <v>40.949999999999996</v>
          </cell>
          <cell r="X26908">
            <v>0</v>
          </cell>
        </row>
        <row r="26909">
          <cell r="H26909" t="str">
            <v>HT52223-0A210-000</v>
          </cell>
          <cell r="W26909">
            <v>16.38</v>
          </cell>
          <cell r="X26909">
            <v>0</v>
          </cell>
        </row>
        <row r="26910">
          <cell r="H26910" t="str">
            <v>HT55130-FK100-BLK</v>
          </cell>
          <cell r="W26910">
            <v>64.793499999999995</v>
          </cell>
          <cell r="X26910">
            <v>0</v>
          </cell>
        </row>
        <row r="26911">
          <cell r="H26911" t="str">
            <v>HT825CS-M1045-SUS</v>
          </cell>
          <cell r="W26911">
            <v>167.93</v>
          </cell>
          <cell r="X26911">
            <v>0</v>
          </cell>
        </row>
        <row r="26912">
          <cell r="H26912" t="str">
            <v>HT851XX-M10WK-SUS</v>
          </cell>
          <cell r="W26912">
            <v>4.43</v>
          </cell>
          <cell r="X26912">
            <v>0</v>
          </cell>
        </row>
        <row r="26913">
          <cell r="H26913" t="str">
            <v>GTALUBAG-50X110X50-M</v>
          </cell>
          <cell r="W26913">
            <v>144.15</v>
          </cell>
          <cell r="X26913">
            <v>0</v>
          </cell>
        </row>
        <row r="26914">
          <cell r="H26914" t="str">
            <v>GTALUBAG150X150X48-R</v>
          </cell>
          <cell r="W26914">
            <v>190.65</v>
          </cell>
          <cell r="X26914">
            <v>0</v>
          </cell>
        </row>
        <row r="26915">
          <cell r="H26915" t="str">
            <v>GTALUBAG68X170X75-FR</v>
          </cell>
          <cell r="W26915">
            <v>153.44999999999999</v>
          </cell>
          <cell r="X26915">
            <v>0</v>
          </cell>
        </row>
        <row r="26916">
          <cell r="H26916" t="str">
            <v>GTALUBAG150X150X48-R</v>
          </cell>
          <cell r="W26916">
            <v>190.65</v>
          </cell>
          <cell r="X26916">
            <v>0</v>
          </cell>
        </row>
        <row r="26917">
          <cell r="H26917" t="str">
            <v>GTALUBAG68X170X75-FR</v>
          </cell>
          <cell r="W26917">
            <v>153.45000000000002</v>
          </cell>
          <cell r="X26917">
            <v>0</v>
          </cell>
        </row>
        <row r="26918">
          <cell r="H26918" t="str">
            <v>GTPREVESCRT-SHEET</v>
          </cell>
          <cell r="W26918">
            <v>21329</v>
          </cell>
          <cell r="X26918">
            <v>0</v>
          </cell>
        </row>
        <row r="26919">
          <cell r="H26919" t="str">
            <v>GTALUBAG150X150X48-R</v>
          </cell>
          <cell r="W26919">
            <v>190.65</v>
          </cell>
          <cell r="X26919">
            <v>0</v>
          </cell>
        </row>
        <row r="26920">
          <cell r="H26920" t="str">
            <v>GTALUBAG68X170X75-FR</v>
          </cell>
          <cell r="W26920">
            <v>153.45000000000002</v>
          </cell>
          <cell r="X26920">
            <v>0</v>
          </cell>
        </row>
        <row r="26921">
          <cell r="H26921" t="str">
            <v>GTCB1050X330X170</v>
          </cell>
          <cell r="W26921">
            <v>84.64</v>
          </cell>
          <cell r="X26921">
            <v>0</v>
          </cell>
        </row>
        <row r="26922">
          <cell r="H26922" t="str">
            <v>GTCB710X340X260</v>
          </cell>
          <cell r="W26922">
            <v>74.399999999999991</v>
          </cell>
          <cell r="X26922">
            <v>0</v>
          </cell>
        </row>
        <row r="26923">
          <cell r="H26923" t="str">
            <v>GTCB800X410X200</v>
          </cell>
          <cell r="W26923">
            <v>82.54</v>
          </cell>
          <cell r="X26923">
            <v>0</v>
          </cell>
        </row>
        <row r="26924">
          <cell r="H26924" t="str">
            <v>GTCB1280X420X130</v>
          </cell>
          <cell r="W26924">
            <v>107.68</v>
          </cell>
          <cell r="X26924">
            <v>0</v>
          </cell>
        </row>
        <row r="26925">
          <cell r="H26925" t="str">
            <v>GTCB1150X880X470</v>
          </cell>
          <cell r="W26925">
            <v>254.48</v>
          </cell>
          <cell r="X26925">
            <v>0</v>
          </cell>
        </row>
        <row r="26926">
          <cell r="H26926" t="str">
            <v>HTP3217-FD300-000</v>
          </cell>
          <cell r="W26926">
            <v>153.21</v>
          </cell>
          <cell r="X26926">
            <v>0</v>
          </cell>
        </row>
        <row r="26927">
          <cell r="H26927" t="str">
            <v>HTP3217-FR120-000</v>
          </cell>
          <cell r="W26927">
            <v>1237</v>
          </cell>
          <cell r="X26927">
            <v>0</v>
          </cell>
        </row>
        <row r="26928">
          <cell r="H26928" t="str">
            <v>HT51214-FR100-000</v>
          </cell>
          <cell r="W26928">
            <v>7.8599999999999994</v>
          </cell>
          <cell r="X26928">
            <v>0</v>
          </cell>
        </row>
        <row r="26929">
          <cell r="H26929" t="str">
            <v>HT51228-FK200-000</v>
          </cell>
          <cell r="W26929">
            <v>39.049999999999997</v>
          </cell>
          <cell r="X26929">
            <v>0</v>
          </cell>
        </row>
        <row r="26930">
          <cell r="H26930" t="str">
            <v>HT5122G-FK200-000</v>
          </cell>
          <cell r="W26930">
            <v>33.65</v>
          </cell>
          <cell r="X26930">
            <v>0</v>
          </cell>
        </row>
        <row r="26931">
          <cell r="H26931" t="str">
            <v>HT51255-0A910-000</v>
          </cell>
          <cell r="W26931">
            <v>297.5</v>
          </cell>
          <cell r="X26931">
            <v>0</v>
          </cell>
        </row>
        <row r="26932">
          <cell r="H26932" t="str">
            <v>HT51255-0AC00-RED</v>
          </cell>
          <cell r="W26932">
            <v>307.83249999999998</v>
          </cell>
          <cell r="X26932">
            <v>0</v>
          </cell>
        </row>
        <row r="26933">
          <cell r="H26933" t="str">
            <v>HT51255-0AD00-RED</v>
          </cell>
          <cell r="W26933">
            <v>191.88666666666666</v>
          </cell>
          <cell r="X26933">
            <v>0</v>
          </cell>
        </row>
        <row r="26934">
          <cell r="H26934" t="str">
            <v>HT5125E-0A500-RED</v>
          </cell>
          <cell r="W26934">
            <v>181.61857142857141</v>
          </cell>
          <cell r="X26934">
            <v>0</v>
          </cell>
        </row>
        <row r="26935">
          <cell r="H26935" t="str">
            <v>HT51261-0A600-BLK</v>
          </cell>
          <cell r="W26935">
            <v>49</v>
          </cell>
          <cell r="X26935">
            <v>0</v>
          </cell>
        </row>
        <row r="26936">
          <cell r="H26936" t="str">
            <v>HT5125F-0AF00-BLK</v>
          </cell>
          <cell r="W26936">
            <v>41</v>
          </cell>
          <cell r="X26936">
            <v>0</v>
          </cell>
        </row>
        <row r="26937">
          <cell r="H26937" t="str">
            <v>GTF0102086060</v>
          </cell>
          <cell r="W26937">
            <v>67.41</v>
          </cell>
          <cell r="X26937">
            <v>0</v>
          </cell>
        </row>
        <row r="26938">
          <cell r="H26938" t="str">
            <v>GTF0102086061</v>
          </cell>
          <cell r="W26938">
            <v>67.41</v>
          </cell>
          <cell r="X26938">
            <v>0</v>
          </cell>
        </row>
        <row r="26939">
          <cell r="H26939" t="str">
            <v>GTF0102087002</v>
          </cell>
          <cell r="W26939">
            <v>256.35000000000002</v>
          </cell>
          <cell r="X26939">
            <v>0</v>
          </cell>
        </row>
        <row r="26940">
          <cell r="H26940" t="str">
            <v>GTF0102087009</v>
          </cell>
          <cell r="W26940">
            <v>58.900000000000006</v>
          </cell>
          <cell r="X26940">
            <v>0</v>
          </cell>
        </row>
        <row r="26941">
          <cell r="H26941" t="str">
            <v>GTF0102087010</v>
          </cell>
          <cell r="W26941">
            <v>58.900000000000006</v>
          </cell>
          <cell r="X26941">
            <v>0</v>
          </cell>
        </row>
        <row r="26942">
          <cell r="H26942" t="str">
            <v>GTF0102087011</v>
          </cell>
          <cell r="W26942">
            <v>54.419999999999995</v>
          </cell>
          <cell r="X26942">
            <v>0</v>
          </cell>
        </row>
        <row r="26943">
          <cell r="H26943" t="str">
            <v>GTF0102087012</v>
          </cell>
          <cell r="W26943">
            <v>54.419999999999995</v>
          </cell>
          <cell r="X26943">
            <v>0</v>
          </cell>
        </row>
        <row r="26944">
          <cell r="H26944" t="str">
            <v>GTF0102087012</v>
          </cell>
          <cell r="W26944">
            <v>54.42</v>
          </cell>
          <cell r="X26944">
            <v>0</v>
          </cell>
        </row>
        <row r="26945">
          <cell r="H26945" t="str">
            <v>GTF0102081029</v>
          </cell>
          <cell r="W26945">
            <v>364.08000000000004</v>
          </cell>
          <cell r="X26945">
            <v>0</v>
          </cell>
        </row>
        <row r="26946">
          <cell r="H26946" t="str">
            <v>HT52192-0A110-BLK</v>
          </cell>
          <cell r="W26946">
            <v>250</v>
          </cell>
          <cell r="X26946">
            <v>0</v>
          </cell>
        </row>
        <row r="26947">
          <cell r="H26947" t="str">
            <v>HT52172-0AE00-BZ</v>
          </cell>
          <cell r="W26947">
            <v>75</v>
          </cell>
          <cell r="X26947">
            <v>0</v>
          </cell>
        </row>
        <row r="26948">
          <cell r="H26948" t="str">
            <v>HT52172-0A102-BLK</v>
          </cell>
          <cell r="W26948">
            <v>75</v>
          </cell>
          <cell r="X26948">
            <v>0</v>
          </cell>
        </row>
        <row r="26949">
          <cell r="H26949" t="str">
            <v>HT52172-0A910-BLK</v>
          </cell>
          <cell r="W26949">
            <v>35</v>
          </cell>
          <cell r="X26949">
            <v>0</v>
          </cell>
        </row>
        <row r="26950">
          <cell r="H26950" t="str">
            <v>HT5522B-0A101-SUS</v>
          </cell>
          <cell r="W26950">
            <v>30</v>
          </cell>
          <cell r="X26950">
            <v>0</v>
          </cell>
        </row>
        <row r="26951">
          <cell r="H26951" t="str">
            <v>HT822CS-20620-SUS</v>
          </cell>
          <cell r="W26951">
            <v>3.65</v>
          </cell>
          <cell r="X26951">
            <v>0</v>
          </cell>
        </row>
        <row r="26952">
          <cell r="H26952" t="str">
            <v>HT841GS-205XX-BZN</v>
          </cell>
          <cell r="W26952">
            <v>0.37</v>
          </cell>
          <cell r="X26952">
            <v>0</v>
          </cell>
        </row>
        <row r="26953">
          <cell r="H26953" t="str">
            <v>HT845GS-206XX-BZN</v>
          </cell>
          <cell r="W26953">
            <v>0.69</v>
          </cell>
          <cell r="X26953">
            <v>0</v>
          </cell>
        </row>
        <row r="26954">
          <cell r="H26954" t="str">
            <v>HT851XX-206FH-BZN</v>
          </cell>
          <cell r="W26954">
            <v>1.21</v>
          </cell>
          <cell r="X26954">
            <v>0</v>
          </cell>
        </row>
        <row r="26955">
          <cell r="H26955" t="str">
            <v>HT8531X-205CG-BZN</v>
          </cell>
          <cell r="W26955">
            <v>0.4</v>
          </cell>
          <cell r="X26955">
            <v>0</v>
          </cell>
        </row>
        <row r="26956">
          <cell r="H26956" t="str">
            <v>HT31313-FK110-000</v>
          </cell>
          <cell r="W26956">
            <v>300</v>
          </cell>
          <cell r="X26956">
            <v>0</v>
          </cell>
        </row>
        <row r="26957">
          <cell r="H26957" t="str">
            <v>GTF0102086041</v>
          </cell>
          <cell r="W26957">
            <v>16.920000000000002</v>
          </cell>
          <cell r="X26957">
            <v>0</v>
          </cell>
        </row>
        <row r="26958">
          <cell r="H26958" t="str">
            <v>GTF0102086050</v>
          </cell>
          <cell r="W26958">
            <v>32.29</v>
          </cell>
          <cell r="X26958">
            <v>0</v>
          </cell>
        </row>
        <row r="26959">
          <cell r="H26959" t="str">
            <v>GTF0102086051</v>
          </cell>
          <cell r="W26959">
            <v>32.29</v>
          </cell>
          <cell r="X26959">
            <v>0</v>
          </cell>
        </row>
        <row r="26960">
          <cell r="H26960" t="str">
            <v>GTF0102086065</v>
          </cell>
          <cell r="W26960">
            <v>8.620000000000001</v>
          </cell>
          <cell r="X26960">
            <v>0</v>
          </cell>
        </row>
        <row r="26961">
          <cell r="H26961" t="str">
            <v>GTF0102086066</v>
          </cell>
          <cell r="W26961">
            <v>8.620000000000001</v>
          </cell>
          <cell r="X26961">
            <v>0</v>
          </cell>
        </row>
        <row r="26962">
          <cell r="H26962" t="str">
            <v>GTF0102086072</v>
          </cell>
          <cell r="W26962">
            <v>93.179999999999993</v>
          </cell>
          <cell r="X26962">
            <v>0</v>
          </cell>
        </row>
        <row r="26963">
          <cell r="H26963" t="str">
            <v>GTF0102086073</v>
          </cell>
          <cell r="W26963">
            <v>100.9</v>
          </cell>
          <cell r="X26963">
            <v>0</v>
          </cell>
        </row>
        <row r="26964">
          <cell r="H26964" t="str">
            <v>GTF0102086062</v>
          </cell>
          <cell r="W26964">
            <v>82.32</v>
          </cell>
          <cell r="X26964">
            <v>0</v>
          </cell>
        </row>
        <row r="26965">
          <cell r="H26965" t="str">
            <v>GTF0102086052</v>
          </cell>
          <cell r="W26965">
            <v>174.76</v>
          </cell>
          <cell r="X26965">
            <v>0</v>
          </cell>
        </row>
        <row r="26966">
          <cell r="H26966" t="str">
            <v>GTF0102086053</v>
          </cell>
          <cell r="W26966">
            <v>76.489999999999995</v>
          </cell>
          <cell r="X26966">
            <v>0</v>
          </cell>
        </row>
        <row r="26967">
          <cell r="H26967" t="str">
            <v>GTF0102086056</v>
          </cell>
          <cell r="W26967">
            <v>129.97</v>
          </cell>
          <cell r="X26967">
            <v>0</v>
          </cell>
        </row>
        <row r="26968">
          <cell r="H26968" t="str">
            <v>GTF0102086057</v>
          </cell>
          <cell r="W26968">
            <v>85.84</v>
          </cell>
          <cell r="X26968">
            <v>0</v>
          </cell>
        </row>
        <row r="26969">
          <cell r="H26969" t="str">
            <v>GTF0102086102</v>
          </cell>
          <cell r="W26969">
            <v>126.25999999999999</v>
          </cell>
          <cell r="X26969">
            <v>0</v>
          </cell>
        </row>
        <row r="26970">
          <cell r="H26970" t="str">
            <v>GTF0102086070</v>
          </cell>
          <cell r="W26970">
            <v>326.25</v>
          </cell>
          <cell r="X26970">
            <v>0</v>
          </cell>
        </row>
        <row r="26971">
          <cell r="H26971" t="str">
            <v>GTF0102086040</v>
          </cell>
          <cell r="W26971">
            <v>122.35</v>
          </cell>
          <cell r="X26971">
            <v>0</v>
          </cell>
        </row>
        <row r="26972">
          <cell r="H26972" t="str">
            <v>GTF0102086048</v>
          </cell>
          <cell r="W26972">
            <v>97.16</v>
          </cell>
          <cell r="X26972">
            <v>0</v>
          </cell>
        </row>
        <row r="26973">
          <cell r="H26973" t="str">
            <v>GTF0102087015</v>
          </cell>
          <cell r="W26973">
            <v>152.6</v>
          </cell>
          <cell r="X26973">
            <v>0</v>
          </cell>
        </row>
        <row r="26974">
          <cell r="H26974" t="str">
            <v>GTF0102086039</v>
          </cell>
          <cell r="W26974">
            <v>142.42000000000002</v>
          </cell>
          <cell r="X26974">
            <v>0</v>
          </cell>
        </row>
        <row r="26975">
          <cell r="H26975" t="str">
            <v>GTF0102086052</v>
          </cell>
          <cell r="W26975">
            <v>174.76</v>
          </cell>
          <cell r="X26975">
            <v>0</v>
          </cell>
        </row>
        <row r="26976">
          <cell r="H26976" t="str">
            <v>GTF0309001109</v>
          </cell>
          <cell r="W26976">
            <v>26.21</v>
          </cell>
          <cell r="X26976">
            <v>0</v>
          </cell>
        </row>
        <row r="26977">
          <cell r="H26977" t="str">
            <v>HTJCCP0-0A100-WHT</v>
          </cell>
          <cell r="W26977">
            <v>1420.23</v>
          </cell>
          <cell r="X26977">
            <v>0</v>
          </cell>
        </row>
        <row r="26978">
          <cell r="H26978" t="str">
            <v>HT843HS-W06XX-BZN</v>
          </cell>
          <cell r="W26978">
            <v>3.91</v>
          </cell>
          <cell r="X26978">
            <v>0</v>
          </cell>
        </row>
        <row r="26979">
          <cell r="H26979" t="str">
            <v>HTF5610-90L00-FZS</v>
          </cell>
          <cell r="W26979">
            <v>6.22</v>
          </cell>
          <cell r="X26979">
            <v>0</v>
          </cell>
        </row>
        <row r="26980">
          <cell r="H26980" t="str">
            <v>HTF1216-55B00-FZS</v>
          </cell>
          <cell r="W26980">
            <v>64.19</v>
          </cell>
          <cell r="X26980">
            <v>0</v>
          </cell>
        </row>
        <row r="26981">
          <cell r="H26981" t="str">
            <v>HTF1216-55B00-FZS</v>
          </cell>
          <cell r="W26981">
            <v>61.62</v>
          </cell>
          <cell r="X26981">
            <v>0</v>
          </cell>
        </row>
        <row r="26982">
          <cell r="H26982" t="str">
            <v>HTF5610-90L00-FZS</v>
          </cell>
          <cell r="W26982">
            <v>6.22</v>
          </cell>
          <cell r="X26982">
            <v>0</v>
          </cell>
        </row>
        <row r="26983">
          <cell r="H26983" t="str">
            <v>GTF0102086540</v>
          </cell>
          <cell r="W26983">
            <v>127.5</v>
          </cell>
          <cell r="X26983">
            <v>0</v>
          </cell>
        </row>
        <row r="26984">
          <cell r="H26984" t="str">
            <v>GTF0102086542</v>
          </cell>
          <cell r="W26984">
            <v>56.96</v>
          </cell>
          <cell r="X26984">
            <v>0</v>
          </cell>
        </row>
        <row r="26985">
          <cell r="H26985" t="str">
            <v>GTF0102086561</v>
          </cell>
          <cell r="W26985">
            <v>68.52</v>
          </cell>
          <cell r="X26985">
            <v>0</v>
          </cell>
        </row>
        <row r="26986">
          <cell r="H26986" t="str">
            <v>GTF0102086562</v>
          </cell>
          <cell r="W26986">
            <v>30.21</v>
          </cell>
          <cell r="X26986">
            <v>0</v>
          </cell>
        </row>
        <row r="26987">
          <cell r="H26987" t="str">
            <v>GTF0102086526</v>
          </cell>
          <cell r="W26987">
            <v>2184.15</v>
          </cell>
          <cell r="X26987">
            <v>0</v>
          </cell>
        </row>
        <row r="26988">
          <cell r="H26988" t="str">
            <v>GTF0102086530</v>
          </cell>
          <cell r="W26988">
            <v>439.17</v>
          </cell>
          <cell r="X26988">
            <v>0</v>
          </cell>
        </row>
        <row r="26989">
          <cell r="H26989" t="str">
            <v>GTF0102087030</v>
          </cell>
          <cell r="W26989">
            <v>8818</v>
          </cell>
          <cell r="X26989">
            <v>0</v>
          </cell>
        </row>
        <row r="26990">
          <cell r="H26990" t="str">
            <v>GTF0102087001</v>
          </cell>
          <cell r="W26990">
            <v>8668</v>
          </cell>
          <cell r="X26990">
            <v>0</v>
          </cell>
        </row>
        <row r="26991">
          <cell r="H26991" t="str">
            <v>GTF0102087511</v>
          </cell>
          <cell r="W26991">
            <v>1638.32</v>
          </cell>
          <cell r="X26991">
            <v>0</v>
          </cell>
        </row>
        <row r="26992">
          <cell r="H26992" t="str">
            <v>GTF0102087512</v>
          </cell>
          <cell r="W26992">
            <v>1638.32</v>
          </cell>
          <cell r="X26992">
            <v>0</v>
          </cell>
        </row>
        <row r="26993">
          <cell r="H26993" t="str">
            <v>GTF0102086524</v>
          </cell>
          <cell r="W26993">
            <v>1237.98</v>
          </cell>
          <cell r="X26993">
            <v>0</v>
          </cell>
        </row>
        <row r="26994">
          <cell r="H26994" t="str">
            <v>GTF0102086526</v>
          </cell>
          <cell r="W26994">
            <v>2184.15</v>
          </cell>
          <cell r="X26994">
            <v>0</v>
          </cell>
        </row>
        <row r="26995">
          <cell r="H26995" t="str">
            <v>GTF0102086532</v>
          </cell>
          <cell r="W26995">
            <v>660.74</v>
          </cell>
          <cell r="X26995">
            <v>0</v>
          </cell>
        </row>
        <row r="26996">
          <cell r="H26996" t="str">
            <v>GTF0102087505</v>
          </cell>
          <cell r="W26996">
            <v>627.25</v>
          </cell>
          <cell r="X26996">
            <v>0</v>
          </cell>
        </row>
        <row r="26997">
          <cell r="H26997" t="str">
            <v>GTF0102087505</v>
          </cell>
          <cell r="W26997">
            <v>627.25</v>
          </cell>
          <cell r="X26997">
            <v>0</v>
          </cell>
        </row>
        <row r="26998">
          <cell r="H26998" t="str">
            <v>GTF0102086532</v>
          </cell>
          <cell r="W26998">
            <v>660.74</v>
          </cell>
          <cell r="X26998">
            <v>0</v>
          </cell>
        </row>
        <row r="26999">
          <cell r="H26999" t="str">
            <v>GTF0102086541</v>
          </cell>
          <cell r="W26999">
            <v>25.349999999999998</v>
          </cell>
          <cell r="X26999">
            <v>0</v>
          </cell>
        </row>
        <row r="27000">
          <cell r="H27000" t="str">
            <v>GTF0102087511</v>
          </cell>
          <cell r="W27000">
            <v>1638.32</v>
          </cell>
          <cell r="X27000">
            <v>0</v>
          </cell>
        </row>
        <row r="27001">
          <cell r="H27001" t="str">
            <v>GTF0102087512</v>
          </cell>
          <cell r="W27001">
            <v>1638.3200000000002</v>
          </cell>
          <cell r="X27001">
            <v>0</v>
          </cell>
        </row>
        <row r="27002">
          <cell r="H27002" t="str">
            <v>GTF0102087513</v>
          </cell>
          <cell r="W27002">
            <v>146.69999999999999</v>
          </cell>
          <cell r="X27002">
            <v>0</v>
          </cell>
        </row>
        <row r="27003">
          <cell r="H27003" t="str">
            <v>GTF0102086526</v>
          </cell>
          <cell r="W27003">
            <v>2184.15</v>
          </cell>
          <cell r="X27003">
            <v>0</v>
          </cell>
        </row>
        <row r="27004">
          <cell r="H27004" t="str">
            <v>GTF0102086532</v>
          </cell>
          <cell r="W27004">
            <v>660.74</v>
          </cell>
          <cell r="X27004">
            <v>0</v>
          </cell>
        </row>
        <row r="27005">
          <cell r="H27005" t="str">
            <v>GTF0102086533</v>
          </cell>
          <cell r="W27005">
            <v>230.51999999999998</v>
          </cell>
          <cell r="X27005">
            <v>0</v>
          </cell>
        </row>
        <row r="27006">
          <cell r="H27006" t="str">
            <v>GTF0102087030</v>
          </cell>
          <cell r="W27006">
            <v>8818</v>
          </cell>
          <cell r="X27006">
            <v>0</v>
          </cell>
        </row>
        <row r="27007">
          <cell r="H27007" t="str">
            <v>GTF0102087511</v>
          </cell>
          <cell r="W27007">
            <v>1638.3200000000002</v>
          </cell>
          <cell r="X27007">
            <v>0</v>
          </cell>
        </row>
        <row r="27008">
          <cell r="H27008" t="str">
            <v>GTF0102087512</v>
          </cell>
          <cell r="W27008">
            <v>1638.32</v>
          </cell>
          <cell r="X27008">
            <v>0</v>
          </cell>
        </row>
        <row r="27009">
          <cell r="H27009" t="str">
            <v>GTF0102076525</v>
          </cell>
          <cell r="W27009">
            <v>383.21</v>
          </cell>
          <cell r="X27009">
            <v>0</v>
          </cell>
        </row>
        <row r="27010">
          <cell r="H27010" t="str">
            <v>GTP-F0102081002</v>
          </cell>
          <cell r="W27010">
            <v>6708</v>
          </cell>
          <cell r="X27010">
            <v>0</v>
          </cell>
        </row>
        <row r="27011">
          <cell r="H27011" t="str">
            <v>GTP-F0102086525</v>
          </cell>
          <cell r="W27011">
            <v>1126.96</v>
          </cell>
          <cell r="X27011">
            <v>0</v>
          </cell>
        </row>
        <row r="27012">
          <cell r="H27012" t="str">
            <v>GTP-F0102073501</v>
          </cell>
          <cell r="W27012">
            <v>200</v>
          </cell>
          <cell r="X27012">
            <v>0</v>
          </cell>
        </row>
        <row r="27013">
          <cell r="H27013" t="str">
            <v>GTP-F0102074508</v>
          </cell>
          <cell r="W27013">
            <v>53</v>
          </cell>
          <cell r="X27013">
            <v>0</v>
          </cell>
        </row>
        <row r="27014">
          <cell r="H27014" t="str">
            <v>GT2K-HS-CRM-CL-CKL#8</v>
          </cell>
          <cell r="W27014">
            <v>930</v>
          </cell>
          <cell r="X27014">
            <v>0</v>
          </cell>
        </row>
        <row r="27015">
          <cell r="H27015" t="str">
            <v>GT2K-HS-HD-CKL#802H</v>
          </cell>
          <cell r="W27015">
            <v>290</v>
          </cell>
          <cell r="X27015">
            <v>0</v>
          </cell>
        </row>
        <row r="27016">
          <cell r="H27016" t="str">
            <v>GT2K-PM-S-CKL#4020SL</v>
          </cell>
          <cell r="W27016">
            <v>680</v>
          </cell>
          <cell r="X27016">
            <v>0</v>
          </cell>
        </row>
        <row r="27017">
          <cell r="H27017" t="str">
            <v>GT2K-PRM-HD-CKL#402S</v>
          </cell>
          <cell r="W27017">
            <v>200</v>
          </cell>
          <cell r="X27017">
            <v>0</v>
          </cell>
        </row>
        <row r="27018">
          <cell r="H27018" t="str">
            <v>GT2K-TN-SLOW-CKL#398</v>
          </cell>
          <cell r="W27018">
            <v>1500</v>
          </cell>
          <cell r="X27018">
            <v>0</v>
          </cell>
        </row>
        <row r="27019">
          <cell r="H27019" t="str">
            <v>GTCKL5020#SMG440M-RE</v>
          </cell>
          <cell r="W27019">
            <v>1800</v>
          </cell>
          <cell r="X27019">
            <v>0</v>
          </cell>
        </row>
        <row r="27020">
          <cell r="H27020" t="str">
            <v>GTCKL5020#SMG6204-D-</v>
          </cell>
          <cell r="W27020">
            <v>1400</v>
          </cell>
          <cell r="X27020">
            <v>0</v>
          </cell>
        </row>
        <row r="27021">
          <cell r="H27021" t="str">
            <v>GTCKL5020#SMG7021-BL</v>
          </cell>
          <cell r="W27021">
            <v>1900</v>
          </cell>
          <cell r="X27021">
            <v>0</v>
          </cell>
        </row>
        <row r="27022">
          <cell r="H27022" t="str">
            <v>GTCKL5020#SPPG9003-W</v>
          </cell>
          <cell r="W27022">
            <v>1500</v>
          </cell>
          <cell r="X27022">
            <v>0</v>
          </cell>
        </row>
        <row r="27023">
          <cell r="H27023" t="str">
            <v>GTCKL5020#SPPG9003-W</v>
          </cell>
          <cell r="W27023">
            <v>1300</v>
          </cell>
          <cell r="X27023">
            <v>0</v>
          </cell>
        </row>
        <row r="27024">
          <cell r="H27024" t="str">
            <v>GTPP-PRM-CKL#1020PP</v>
          </cell>
          <cell r="W27024">
            <v>350</v>
          </cell>
          <cell r="X27024">
            <v>0</v>
          </cell>
        </row>
        <row r="27025">
          <cell r="H27025" t="str">
            <v>GTPRE-PAINT-WIP#3020</v>
          </cell>
          <cell r="W27025">
            <v>255</v>
          </cell>
          <cell r="X27025">
            <v>0</v>
          </cell>
        </row>
        <row r="27026">
          <cell r="H27026" t="str">
            <v>GTAIRBUBBLE1.3X100M</v>
          </cell>
          <cell r="W27026">
            <v>830</v>
          </cell>
          <cell r="X27026">
            <v>0</v>
          </cell>
        </row>
        <row r="27027">
          <cell r="H27027" t="str">
            <v>GTWRAPFILM-L300M</v>
          </cell>
          <cell r="W27027">
            <v>156</v>
          </cell>
          <cell r="X27027">
            <v>0</v>
          </cell>
        </row>
        <row r="27028">
          <cell r="H27028" t="str">
            <v>GTWRAPFILM-L300M</v>
          </cell>
          <cell r="W27028">
            <v>156</v>
          </cell>
          <cell r="X27028">
            <v>0</v>
          </cell>
        </row>
        <row r="27029">
          <cell r="H27029" t="str">
            <v>FTEB3Z8005A</v>
          </cell>
          <cell r="W27029">
            <v>4758</v>
          </cell>
          <cell r="X27029">
            <v>0</v>
          </cell>
        </row>
        <row r="27030">
          <cell r="H27030" t="str">
            <v>FTAB3Z17K707D</v>
          </cell>
          <cell r="W27030">
            <v>423</v>
          </cell>
          <cell r="X27030">
            <v>0</v>
          </cell>
        </row>
        <row r="27031">
          <cell r="H27031" t="str">
            <v>FTW520101S450</v>
          </cell>
          <cell r="W27031">
            <v>27</v>
          </cell>
          <cell r="X27031">
            <v>0</v>
          </cell>
        </row>
        <row r="27032">
          <cell r="H27032" t="str">
            <v>FTW520102S437</v>
          </cell>
          <cell r="W27032">
            <v>21</v>
          </cell>
          <cell r="X27032">
            <v>0</v>
          </cell>
        </row>
        <row r="27033">
          <cell r="H27033" t="str">
            <v>FTMB3Z2001H</v>
          </cell>
          <cell r="W27033">
            <v>2785</v>
          </cell>
          <cell r="X27033">
            <v>0</v>
          </cell>
        </row>
        <row r="27034">
          <cell r="H27034" t="str">
            <v>FTJB3Z4103100Y</v>
          </cell>
          <cell r="W27034">
            <v>3619</v>
          </cell>
          <cell r="X27034">
            <v>0</v>
          </cell>
        </row>
        <row r="27035">
          <cell r="H27035" t="str">
            <v>FTW718304S439</v>
          </cell>
          <cell r="W27035">
            <v>493</v>
          </cell>
          <cell r="X27035">
            <v>0</v>
          </cell>
        </row>
        <row r="27036">
          <cell r="H27036" t="str">
            <v>FTEB3Z4R602S</v>
          </cell>
          <cell r="W27036">
            <v>10432</v>
          </cell>
          <cell r="X27036">
            <v>0</v>
          </cell>
        </row>
        <row r="27037">
          <cell r="H27037" t="str">
            <v>FTUC9M51686</v>
          </cell>
          <cell r="W27037">
            <v>185</v>
          </cell>
          <cell r="X27037">
            <v>0</v>
          </cell>
        </row>
        <row r="27038">
          <cell r="H27038" t="str">
            <v>FT9YA991402</v>
          </cell>
          <cell r="W27038">
            <v>215</v>
          </cell>
          <cell r="X27038">
            <v>0</v>
          </cell>
        </row>
        <row r="27039">
          <cell r="H27039" t="str">
            <v>FTAB3Z5705C</v>
          </cell>
          <cell r="W27039">
            <v>163</v>
          </cell>
          <cell r="X27039">
            <v>0</v>
          </cell>
        </row>
        <row r="27040">
          <cell r="H27040" t="str">
            <v>FTFB3Z6A228B</v>
          </cell>
          <cell r="W27040">
            <v>1602</v>
          </cell>
          <cell r="X27040">
            <v>0</v>
          </cell>
        </row>
        <row r="27041">
          <cell r="H27041" t="str">
            <v>FTJB3Z5560AW</v>
          </cell>
          <cell r="W27041">
            <v>2976</v>
          </cell>
          <cell r="X27041">
            <v>0</v>
          </cell>
        </row>
        <row r="27042">
          <cell r="H27042" t="str">
            <v>FTEB3Z6038G</v>
          </cell>
          <cell r="W27042">
            <v>2212</v>
          </cell>
          <cell r="X27042">
            <v>0</v>
          </cell>
        </row>
        <row r="27043">
          <cell r="H27043" t="str">
            <v>FTEB3Z6038C</v>
          </cell>
          <cell r="W27043">
            <v>2212</v>
          </cell>
          <cell r="X27043">
            <v>0</v>
          </cell>
        </row>
        <row r="27044">
          <cell r="H27044" t="str">
            <v>FTEB3Z13008BL</v>
          </cell>
          <cell r="W27044">
            <v>4031</v>
          </cell>
          <cell r="X27044">
            <v>0</v>
          </cell>
        </row>
        <row r="27045">
          <cell r="H27045" t="str">
            <v>FTEB3Z19703D</v>
          </cell>
          <cell r="W27045">
            <v>7036</v>
          </cell>
          <cell r="X27045">
            <v>0</v>
          </cell>
        </row>
        <row r="27046">
          <cell r="H27046" t="str">
            <v>FTJB3Z17757A</v>
          </cell>
          <cell r="W27046">
            <v>2896</v>
          </cell>
          <cell r="X27046">
            <v>0</v>
          </cell>
        </row>
        <row r="27047">
          <cell r="H27047" t="str">
            <v>FTEB3Z16103B</v>
          </cell>
          <cell r="W27047">
            <v>909</v>
          </cell>
          <cell r="X27047">
            <v>0</v>
          </cell>
        </row>
        <row r="27048">
          <cell r="H27048" t="str">
            <v>FTJB3Z17D957H</v>
          </cell>
          <cell r="W27048">
            <v>1424</v>
          </cell>
          <cell r="X27048">
            <v>0</v>
          </cell>
        </row>
        <row r="27049">
          <cell r="H27049" t="str">
            <v>GTF0102047515</v>
          </cell>
          <cell r="W27049">
            <v>91.54</v>
          </cell>
          <cell r="X27049">
            <v>0</v>
          </cell>
        </row>
        <row r="27050">
          <cell r="H27050" t="str">
            <v>GTF0102047547</v>
          </cell>
          <cell r="W27050">
            <v>159.41</v>
          </cell>
          <cell r="X27050">
            <v>0</v>
          </cell>
        </row>
        <row r="27051">
          <cell r="H27051" t="str">
            <v>GTF0102047548</v>
          </cell>
          <cell r="W27051">
            <v>159.41</v>
          </cell>
          <cell r="X27051">
            <v>0</v>
          </cell>
        </row>
        <row r="27052">
          <cell r="H27052" t="str">
            <v>GTF0102074509</v>
          </cell>
          <cell r="W27052">
            <v>313.64999999999998</v>
          </cell>
          <cell r="X27052">
            <v>0</v>
          </cell>
        </row>
        <row r="27053">
          <cell r="H27053" t="str">
            <v>GTF0102074516</v>
          </cell>
          <cell r="W27053">
            <v>473.12</v>
          </cell>
          <cell r="X27053">
            <v>0</v>
          </cell>
        </row>
        <row r="27054">
          <cell r="H27054" t="str">
            <v>GTF0102078525</v>
          </cell>
          <cell r="W27054">
            <v>621.39</v>
          </cell>
          <cell r="X27054">
            <v>0</v>
          </cell>
        </row>
        <row r="27055">
          <cell r="H27055" t="str">
            <v>GTF0102081001</v>
          </cell>
          <cell r="W27055">
            <v>8642.24</v>
          </cell>
          <cell r="X27055">
            <v>0</v>
          </cell>
        </row>
        <row r="27056">
          <cell r="H27056" t="str">
            <v>GTF0304002228</v>
          </cell>
          <cell r="W27056">
            <v>1216.74</v>
          </cell>
          <cell r="X27056">
            <v>0</v>
          </cell>
        </row>
        <row r="27057">
          <cell r="H27057" t="str">
            <v>GTF0304016016</v>
          </cell>
          <cell r="W27057">
            <v>407.91999999999996</v>
          </cell>
          <cell r="X27057">
            <v>0</v>
          </cell>
        </row>
        <row r="27058">
          <cell r="H27058" t="str">
            <v>GTF0304002228</v>
          </cell>
          <cell r="W27058">
            <v>1282.95</v>
          </cell>
          <cell r="X27058">
            <v>0</v>
          </cell>
        </row>
        <row r="27059">
          <cell r="H27059" t="str">
            <v>GTF0304016016</v>
          </cell>
          <cell r="W27059">
            <v>430.11</v>
          </cell>
          <cell r="X27059">
            <v>0</v>
          </cell>
        </row>
        <row r="27060">
          <cell r="H27060" t="str">
            <v>GTF0304001463</v>
          </cell>
          <cell r="W27060">
            <v>70.92</v>
          </cell>
          <cell r="X27060">
            <v>0</v>
          </cell>
        </row>
        <row r="27061">
          <cell r="H27061" t="str">
            <v>GTF0304001502</v>
          </cell>
          <cell r="W27061">
            <v>2989.3599999999997</v>
          </cell>
          <cell r="X27061">
            <v>0</v>
          </cell>
        </row>
        <row r="27062">
          <cell r="H27062" t="str">
            <v>GTF0304002228</v>
          </cell>
          <cell r="W27062">
            <v>1282.9499999999998</v>
          </cell>
          <cell r="X27062">
            <v>0</v>
          </cell>
        </row>
        <row r="27063">
          <cell r="H27063" t="str">
            <v>GTF0304016016</v>
          </cell>
          <cell r="W27063">
            <v>430.11</v>
          </cell>
          <cell r="X27063">
            <v>0</v>
          </cell>
        </row>
        <row r="27064">
          <cell r="H27064" t="str">
            <v>GTF0102081001</v>
          </cell>
          <cell r="W27064">
            <v>8642.24</v>
          </cell>
          <cell r="X27064">
            <v>0</v>
          </cell>
        </row>
        <row r="27065">
          <cell r="H27065" t="str">
            <v>GTF0304001463</v>
          </cell>
          <cell r="W27065">
            <v>70.92</v>
          </cell>
          <cell r="X27065">
            <v>0</v>
          </cell>
        </row>
        <row r="27066">
          <cell r="H27066" t="str">
            <v>GTF0102077501</v>
          </cell>
          <cell r="W27066">
            <v>29.209999999999997</v>
          </cell>
          <cell r="X27066">
            <v>0</v>
          </cell>
        </row>
        <row r="27067">
          <cell r="H27067" t="str">
            <v>GTF0102077502</v>
          </cell>
          <cell r="W27067">
            <v>1204.67</v>
          </cell>
          <cell r="X27067">
            <v>0</v>
          </cell>
        </row>
        <row r="27068">
          <cell r="H27068" t="str">
            <v>GTF0102077504</v>
          </cell>
          <cell r="W27068">
            <v>2480.04</v>
          </cell>
          <cell r="X27068">
            <v>0</v>
          </cell>
        </row>
        <row r="27069">
          <cell r="H27069" t="str">
            <v>GTF0102077506</v>
          </cell>
          <cell r="W27069">
            <v>893.61</v>
          </cell>
          <cell r="X27069">
            <v>0</v>
          </cell>
        </row>
        <row r="27070">
          <cell r="H27070" t="str">
            <v>GTF0102077514</v>
          </cell>
          <cell r="W27070">
            <v>989.08</v>
          </cell>
          <cell r="X27070">
            <v>0</v>
          </cell>
        </row>
        <row r="27071">
          <cell r="H27071" t="str">
            <v>GTF0102077515</v>
          </cell>
          <cell r="W27071">
            <v>210.25</v>
          </cell>
          <cell r="X27071">
            <v>0</v>
          </cell>
        </row>
        <row r="27072">
          <cell r="H27072" t="str">
            <v>GTF0102077516</v>
          </cell>
          <cell r="W27072">
            <v>210.25</v>
          </cell>
          <cell r="X27072">
            <v>0</v>
          </cell>
        </row>
        <row r="27073">
          <cell r="H27073" t="str">
            <v>GTF0102081501</v>
          </cell>
          <cell r="W27073">
            <v>653.35</v>
          </cell>
          <cell r="X27073">
            <v>0</v>
          </cell>
        </row>
        <row r="27074">
          <cell r="H27074" t="str">
            <v>GTF0102081510</v>
          </cell>
          <cell r="W27074">
            <v>172.28</v>
          </cell>
          <cell r="X27074">
            <v>0</v>
          </cell>
        </row>
        <row r="27075">
          <cell r="H27075" t="str">
            <v>GTF0102081511</v>
          </cell>
          <cell r="W27075">
            <v>820.26</v>
          </cell>
          <cell r="X27075">
            <v>0</v>
          </cell>
        </row>
        <row r="27076">
          <cell r="H27076" t="str">
            <v>GTF0102081514</v>
          </cell>
          <cell r="W27076">
            <v>1062.01</v>
          </cell>
          <cell r="X27076">
            <v>0</v>
          </cell>
        </row>
        <row r="27077">
          <cell r="H27077" t="str">
            <v>GTF0102081515</v>
          </cell>
          <cell r="W27077">
            <v>484.17999999999995</v>
          </cell>
          <cell r="X27077">
            <v>0</v>
          </cell>
        </row>
        <row r="27078">
          <cell r="H27078" t="str">
            <v>GTF0102081527</v>
          </cell>
          <cell r="W27078">
            <v>1188.92</v>
          </cell>
          <cell r="X27078">
            <v>0</v>
          </cell>
        </row>
        <row r="27079">
          <cell r="H27079" t="str">
            <v>GTF0102081528</v>
          </cell>
          <cell r="W27079">
            <v>1283.79</v>
          </cell>
          <cell r="X27079">
            <v>0</v>
          </cell>
        </row>
        <row r="27080">
          <cell r="H27080" t="str">
            <v>GTF0102081502</v>
          </cell>
          <cell r="W27080">
            <v>1173.46</v>
          </cell>
          <cell r="X27080">
            <v>0</v>
          </cell>
        </row>
        <row r="27081">
          <cell r="H27081" t="str">
            <v>GTF0102077525</v>
          </cell>
          <cell r="W27081">
            <v>545.6</v>
          </cell>
          <cell r="X27081">
            <v>0</v>
          </cell>
        </row>
        <row r="27082">
          <cell r="H27082" t="str">
            <v>GTF0102077524</v>
          </cell>
          <cell r="W27082">
            <v>545.6</v>
          </cell>
          <cell r="X27082">
            <v>0</v>
          </cell>
        </row>
        <row r="27083">
          <cell r="H27083" t="str">
            <v>GTF0102077001</v>
          </cell>
          <cell r="W27083">
            <v>8119.42</v>
          </cell>
          <cell r="X27083">
            <v>0</v>
          </cell>
        </row>
        <row r="27084">
          <cell r="H27084" t="str">
            <v>GTF0102077002</v>
          </cell>
          <cell r="W27084">
            <v>8119.42</v>
          </cell>
          <cell r="X27084">
            <v>0</v>
          </cell>
        </row>
        <row r="27085">
          <cell r="H27085" t="str">
            <v>GUF0301014027</v>
          </cell>
          <cell r="W27085">
            <v>238.08</v>
          </cell>
          <cell r="X27085">
            <v>0</v>
          </cell>
        </row>
        <row r="27086">
          <cell r="H27086" t="str">
            <v>GTF0102073501</v>
          </cell>
          <cell r="W27086">
            <v>980.33</v>
          </cell>
          <cell r="X27086">
            <v>0</v>
          </cell>
        </row>
        <row r="27087">
          <cell r="H27087" t="str">
            <v>GTF0102074515</v>
          </cell>
          <cell r="W27087">
            <v>72.19</v>
          </cell>
          <cell r="X27087">
            <v>0</v>
          </cell>
        </row>
        <row r="27088">
          <cell r="H27088" t="str">
            <v>GTF0102077001</v>
          </cell>
          <cell r="W27088">
            <v>8119.42</v>
          </cell>
          <cell r="X27088">
            <v>0</v>
          </cell>
        </row>
        <row r="27089">
          <cell r="H27089" t="str">
            <v>GTF0102077502</v>
          </cell>
          <cell r="W27089">
            <v>1266.78</v>
          </cell>
          <cell r="X27089">
            <v>0</v>
          </cell>
        </row>
        <row r="27090">
          <cell r="H27090" t="str">
            <v>GTF0102081528</v>
          </cell>
          <cell r="W27090">
            <v>1285.69</v>
          </cell>
          <cell r="X27090">
            <v>0</v>
          </cell>
        </row>
        <row r="27091">
          <cell r="H27091" t="str">
            <v>GTF0102081511</v>
          </cell>
          <cell r="W27091">
            <v>820.26</v>
          </cell>
          <cell r="X27091">
            <v>0</v>
          </cell>
        </row>
        <row r="27092">
          <cell r="H27092" t="str">
            <v>GTF0304001444</v>
          </cell>
          <cell r="W27092">
            <v>78.02</v>
          </cell>
          <cell r="X27092">
            <v>0</v>
          </cell>
        </row>
        <row r="27093">
          <cell r="H27093" t="str">
            <v>GTF0102064507</v>
          </cell>
          <cell r="W27093">
            <v>767.29</v>
          </cell>
          <cell r="X27093">
            <v>0</v>
          </cell>
        </row>
        <row r="27094">
          <cell r="H27094" t="str">
            <v>GTF0102073510</v>
          </cell>
          <cell r="W27094">
            <v>25.39</v>
          </cell>
          <cell r="X27094">
            <v>0</v>
          </cell>
        </row>
        <row r="27095">
          <cell r="H27095" t="str">
            <v>GTF0102074505</v>
          </cell>
          <cell r="W27095">
            <v>1361.39</v>
          </cell>
          <cell r="X27095">
            <v>0</v>
          </cell>
        </row>
        <row r="27096">
          <cell r="H27096" t="str">
            <v>GTF0102074514</v>
          </cell>
          <cell r="W27096">
            <v>72.19</v>
          </cell>
          <cell r="X27096">
            <v>0</v>
          </cell>
        </row>
        <row r="27097">
          <cell r="H27097" t="str">
            <v>GTF0102074515</v>
          </cell>
          <cell r="W27097">
            <v>72.19</v>
          </cell>
          <cell r="X27097">
            <v>0</v>
          </cell>
        </row>
        <row r="27098">
          <cell r="H27098" t="str">
            <v>GTF0102074506</v>
          </cell>
          <cell r="W27098">
            <v>1361.39</v>
          </cell>
          <cell r="X27098">
            <v>0</v>
          </cell>
        </row>
        <row r="27099">
          <cell r="H27099" t="str">
            <v>GTF0102073501</v>
          </cell>
          <cell r="W27099">
            <v>980.33</v>
          </cell>
          <cell r="X27099">
            <v>0</v>
          </cell>
        </row>
        <row r="27100">
          <cell r="H27100" t="str">
            <v>GTF0102074518</v>
          </cell>
          <cell r="W27100">
            <v>360.98</v>
          </cell>
          <cell r="X27100">
            <v>0</v>
          </cell>
        </row>
        <row r="27101">
          <cell r="H27101" t="str">
            <v>GTF0102074519</v>
          </cell>
          <cell r="W27101">
            <v>472.09</v>
          </cell>
          <cell r="X27101">
            <v>0</v>
          </cell>
        </row>
        <row r="27102">
          <cell r="H27102" t="str">
            <v>GUF0301014027</v>
          </cell>
          <cell r="W27102">
            <v>238.08</v>
          </cell>
          <cell r="X27102">
            <v>0</v>
          </cell>
        </row>
        <row r="27103">
          <cell r="H27103" t="str">
            <v>GTF0304001444</v>
          </cell>
          <cell r="W27103">
            <v>74.3</v>
          </cell>
          <cell r="X27103">
            <v>0</v>
          </cell>
        </row>
        <row r="27104">
          <cell r="H27104" t="str">
            <v>GTF0304001463</v>
          </cell>
          <cell r="W27104">
            <v>24.540000000000003</v>
          </cell>
          <cell r="X27104">
            <v>0</v>
          </cell>
        </row>
        <row r="27105">
          <cell r="H27105" t="str">
            <v>GTF0102064501</v>
          </cell>
          <cell r="W27105">
            <v>501.86</v>
          </cell>
          <cell r="X27105">
            <v>0</v>
          </cell>
        </row>
        <row r="27106">
          <cell r="H27106" t="str">
            <v>GTF0102074508</v>
          </cell>
          <cell r="W27106">
            <v>313.64999999999998</v>
          </cell>
          <cell r="X27106">
            <v>0</v>
          </cell>
        </row>
        <row r="27107">
          <cell r="H27107" t="str">
            <v>GTF0102064501</v>
          </cell>
          <cell r="W27107">
            <v>501.86</v>
          </cell>
          <cell r="X27107">
            <v>0</v>
          </cell>
        </row>
        <row r="27108">
          <cell r="H27108" t="str">
            <v>GTF0102081002</v>
          </cell>
          <cell r="W27108">
            <v>9473.7099999999991</v>
          </cell>
          <cell r="X27108">
            <v>0</v>
          </cell>
        </row>
        <row r="27109">
          <cell r="H27109" t="str">
            <v>GTF0304001449</v>
          </cell>
          <cell r="W27109">
            <v>155.76000000000002</v>
          </cell>
          <cell r="X27109">
            <v>0</v>
          </cell>
        </row>
        <row r="27110">
          <cell r="H27110" t="str">
            <v>GTF0304002198</v>
          </cell>
          <cell r="W27110">
            <v>1443.8100000000002</v>
          </cell>
          <cell r="X27110">
            <v>0</v>
          </cell>
        </row>
        <row r="27111">
          <cell r="H27111" t="str">
            <v>GUF0301014026</v>
          </cell>
          <cell r="W27111">
            <v>188.98</v>
          </cell>
          <cell r="X27111">
            <v>0</v>
          </cell>
        </row>
        <row r="27112">
          <cell r="H27112" t="str">
            <v>GTF0304001565</v>
          </cell>
          <cell r="W27112">
            <v>2430.19</v>
          </cell>
          <cell r="X27112">
            <v>0</v>
          </cell>
        </row>
        <row r="27113">
          <cell r="H27113" t="str">
            <v>GTF0304001503</v>
          </cell>
          <cell r="W27113">
            <v>23.63</v>
          </cell>
          <cell r="X27113">
            <v>0</v>
          </cell>
        </row>
        <row r="27114">
          <cell r="H27114" t="str">
            <v>GTF0304001463</v>
          </cell>
          <cell r="W27114">
            <v>70.92</v>
          </cell>
          <cell r="X27114">
            <v>0</v>
          </cell>
        </row>
        <row r="27115">
          <cell r="H27115" t="str">
            <v>GTF0304002228</v>
          </cell>
          <cell r="W27115">
            <v>1187.81</v>
          </cell>
          <cell r="X27115">
            <v>0</v>
          </cell>
        </row>
        <row r="27116">
          <cell r="H27116" t="str">
            <v>GTF0304001503</v>
          </cell>
          <cell r="W27116">
            <v>23.63</v>
          </cell>
          <cell r="X27116">
            <v>0</v>
          </cell>
        </row>
        <row r="27117">
          <cell r="H27117" t="str">
            <v>HT67615-0A900-BLK</v>
          </cell>
          <cell r="W27117">
            <v>2.85</v>
          </cell>
          <cell r="X27117">
            <v>0</v>
          </cell>
        </row>
        <row r="27118">
          <cell r="H27118" t="str">
            <v>GTCB580X400X240</v>
          </cell>
          <cell r="W27118">
            <v>73.72</v>
          </cell>
          <cell r="X27118">
            <v>0</v>
          </cell>
        </row>
        <row r="27119">
          <cell r="H27119" t="str">
            <v>GTCB1050X330X170</v>
          </cell>
          <cell r="W27119">
            <v>84.64</v>
          </cell>
          <cell r="X27119">
            <v>0</v>
          </cell>
        </row>
        <row r="27120">
          <cell r="H27120" t="str">
            <v>GTCB710X340X260</v>
          </cell>
          <cell r="W27120">
            <v>74.400000000000006</v>
          </cell>
          <cell r="X27120">
            <v>0</v>
          </cell>
        </row>
        <row r="27121">
          <cell r="H27121" t="str">
            <v>GTCB800X410X200</v>
          </cell>
          <cell r="W27121">
            <v>82.54</v>
          </cell>
          <cell r="X27121">
            <v>0</v>
          </cell>
        </row>
        <row r="27122">
          <cell r="H27122" t="str">
            <v>GTCB1210X360X110</v>
          </cell>
          <cell r="W27122">
            <v>94.08</v>
          </cell>
          <cell r="X27122">
            <v>0</v>
          </cell>
        </row>
        <row r="27123">
          <cell r="H27123" t="str">
            <v>GTCB820X260X170</v>
          </cell>
          <cell r="W27123">
            <v>64.06</v>
          </cell>
          <cell r="X27123">
            <v>0</v>
          </cell>
        </row>
        <row r="27124">
          <cell r="H27124" t="str">
            <v>GTCB1280X420X130</v>
          </cell>
          <cell r="W27124">
            <v>107.68</v>
          </cell>
          <cell r="X27124">
            <v>0</v>
          </cell>
        </row>
        <row r="27125">
          <cell r="H27125" t="str">
            <v>GTCB1150X880X470</v>
          </cell>
          <cell r="W27125">
            <v>254.48</v>
          </cell>
          <cell r="X27125">
            <v>0</v>
          </cell>
        </row>
        <row r="27126">
          <cell r="H27126" t="str">
            <v>HU39640-FR100-000</v>
          </cell>
          <cell r="W27126">
            <v>2000</v>
          </cell>
          <cell r="X27126">
            <v>0</v>
          </cell>
        </row>
        <row r="27127">
          <cell r="H27127" t="str">
            <v>GTF0102087002</v>
          </cell>
          <cell r="W27127">
            <v>256.35000000000002</v>
          </cell>
          <cell r="X27127">
            <v>0</v>
          </cell>
        </row>
        <row r="27128">
          <cell r="H27128" t="str">
            <v>GTF0102086060</v>
          </cell>
          <cell r="W27128">
            <v>67.41</v>
          </cell>
          <cell r="X27128">
            <v>0</v>
          </cell>
        </row>
        <row r="27129">
          <cell r="H27129" t="str">
            <v>GTF0102086061</v>
          </cell>
          <cell r="W27129">
            <v>67.41</v>
          </cell>
          <cell r="X27129">
            <v>0</v>
          </cell>
        </row>
        <row r="27130">
          <cell r="H27130" t="str">
            <v>GTF0102087009</v>
          </cell>
          <cell r="W27130">
            <v>58.9</v>
          </cell>
          <cell r="X27130">
            <v>0</v>
          </cell>
        </row>
        <row r="27131">
          <cell r="H27131" t="str">
            <v>GTF0102087010</v>
          </cell>
          <cell r="W27131">
            <v>58.9</v>
          </cell>
          <cell r="X27131">
            <v>0</v>
          </cell>
        </row>
        <row r="27132">
          <cell r="H27132" t="str">
            <v>GTF0102087011</v>
          </cell>
          <cell r="W27132">
            <v>54.419999999999995</v>
          </cell>
          <cell r="X27132">
            <v>0</v>
          </cell>
        </row>
        <row r="27133">
          <cell r="H27133" t="str">
            <v>GTF0102087012</v>
          </cell>
          <cell r="W27133">
            <v>54.419999999999995</v>
          </cell>
          <cell r="X27133">
            <v>0</v>
          </cell>
        </row>
        <row r="27134">
          <cell r="H27134" t="str">
            <v>GTF0102086046</v>
          </cell>
          <cell r="W27134">
            <v>45.809999999999995</v>
          </cell>
          <cell r="X27134">
            <v>0</v>
          </cell>
        </row>
        <row r="27135">
          <cell r="H27135" t="str">
            <v>GTF0102086046</v>
          </cell>
          <cell r="W27135">
            <v>45.81</v>
          </cell>
          <cell r="X27135">
            <v>0</v>
          </cell>
        </row>
        <row r="27136">
          <cell r="H27136" t="str">
            <v>GTF0102087002</v>
          </cell>
          <cell r="W27136">
            <v>256.35000000000002</v>
          </cell>
          <cell r="X27136">
            <v>0</v>
          </cell>
        </row>
        <row r="27137">
          <cell r="H27137" t="str">
            <v>GTF0102086060</v>
          </cell>
          <cell r="W27137">
            <v>67.41</v>
          </cell>
          <cell r="X27137">
            <v>0</v>
          </cell>
        </row>
        <row r="27138">
          <cell r="H27138" t="str">
            <v>GTF0102086061</v>
          </cell>
          <cell r="W27138">
            <v>67.41</v>
          </cell>
          <cell r="X27138">
            <v>0</v>
          </cell>
        </row>
        <row r="27139">
          <cell r="H27139" t="str">
            <v>GTF0102087009</v>
          </cell>
          <cell r="W27139">
            <v>58.9</v>
          </cell>
          <cell r="X27139">
            <v>0</v>
          </cell>
        </row>
        <row r="27140">
          <cell r="H27140" t="str">
            <v>GTF0102087010</v>
          </cell>
          <cell r="W27140">
            <v>58.9</v>
          </cell>
          <cell r="X27140">
            <v>0</v>
          </cell>
        </row>
        <row r="27141">
          <cell r="H27141" t="str">
            <v>GTF0102087011</v>
          </cell>
          <cell r="W27141">
            <v>54.419999999999995</v>
          </cell>
          <cell r="X27141">
            <v>0</v>
          </cell>
        </row>
        <row r="27142">
          <cell r="H27142" t="str">
            <v>GTF0102087012</v>
          </cell>
          <cell r="W27142">
            <v>54.419999999999995</v>
          </cell>
          <cell r="X27142">
            <v>0</v>
          </cell>
        </row>
        <row r="27143">
          <cell r="H27143" t="str">
            <v>HT67581-0A100-000</v>
          </cell>
          <cell r="W27143">
            <v>1272.71</v>
          </cell>
          <cell r="X27143">
            <v>0</v>
          </cell>
        </row>
        <row r="27144">
          <cell r="H27144" t="str">
            <v>HT67611-0A500-BLK</v>
          </cell>
          <cell r="W27144">
            <v>92.554000000000002</v>
          </cell>
          <cell r="X27144">
            <v>0</v>
          </cell>
        </row>
        <row r="27145">
          <cell r="H27145" t="str">
            <v>HT5RA10-0A101-000</v>
          </cell>
          <cell r="W27145">
            <v>292</v>
          </cell>
          <cell r="X27145">
            <v>0</v>
          </cell>
        </row>
        <row r="27146">
          <cell r="H27146" t="str">
            <v>HT5RA10-0A101-000</v>
          </cell>
          <cell r="W27146">
            <v>292</v>
          </cell>
          <cell r="X27146">
            <v>0</v>
          </cell>
        </row>
        <row r="27147">
          <cell r="H27147" t="str">
            <v>HT5RA10-0A201-000</v>
          </cell>
          <cell r="W27147">
            <v>575</v>
          </cell>
          <cell r="X27147">
            <v>0</v>
          </cell>
        </row>
        <row r="27148">
          <cell r="H27148" t="str">
            <v>GTEPE-SHEET-XT5</v>
          </cell>
          <cell r="W27148">
            <v>1438</v>
          </cell>
          <cell r="X27148">
            <v>0</v>
          </cell>
        </row>
        <row r="27149">
          <cell r="H27149" t="str">
            <v>GTEPE-SHEET-XT5</v>
          </cell>
          <cell r="W27149">
            <v>1438</v>
          </cell>
          <cell r="X27149">
            <v>0</v>
          </cell>
        </row>
        <row r="27150">
          <cell r="H27150" t="str">
            <v>HT52212-0A600-BLK</v>
          </cell>
          <cell r="W27150">
            <v>0.5</v>
          </cell>
          <cell r="X27150">
            <v>0</v>
          </cell>
        </row>
        <row r="27151">
          <cell r="H27151" t="str">
            <v>CO14CLEAR</v>
          </cell>
          <cell r="W27151">
            <v>10</v>
          </cell>
          <cell r="X27151">
            <v>0</v>
          </cell>
        </row>
        <row r="27152">
          <cell r="H27152" t="str">
            <v>HT52212-0A400-BLK</v>
          </cell>
          <cell r="W27152">
            <v>1.3</v>
          </cell>
          <cell r="X27152">
            <v>0</v>
          </cell>
        </row>
        <row r="27153">
          <cell r="H27153" t="str">
            <v>HT52172-0AF10-BZN</v>
          </cell>
          <cell r="W27153">
            <v>98</v>
          </cell>
          <cell r="X27153">
            <v>0</v>
          </cell>
        </row>
        <row r="27154">
          <cell r="H27154" t="str">
            <v>HT52173-0A510-RAW</v>
          </cell>
          <cell r="W27154">
            <v>56.5</v>
          </cell>
          <cell r="X27154">
            <v>0</v>
          </cell>
        </row>
        <row r="27155">
          <cell r="H27155" t="str">
            <v>HT811GC-2121E-SZN</v>
          </cell>
          <cell r="W27155">
            <v>22</v>
          </cell>
          <cell r="X27155">
            <v>0</v>
          </cell>
        </row>
        <row r="27156">
          <cell r="H27156" t="str">
            <v>HT811HS-20620-BZN</v>
          </cell>
          <cell r="W27156">
            <v>4.68</v>
          </cell>
          <cell r="X27156">
            <v>0</v>
          </cell>
        </row>
        <row r="27157">
          <cell r="H27157" t="str">
            <v>HT812GS-20825-BZN</v>
          </cell>
          <cell r="W27157">
            <v>12.15</v>
          </cell>
          <cell r="X27157">
            <v>0</v>
          </cell>
        </row>
        <row r="27158">
          <cell r="H27158" t="str">
            <v>HTF1212-40B00-SZN</v>
          </cell>
          <cell r="W27158">
            <v>65</v>
          </cell>
          <cell r="X27158">
            <v>0</v>
          </cell>
        </row>
        <row r="27159">
          <cell r="H27159" t="str">
            <v>GTNUT_M12X1.25</v>
          </cell>
          <cell r="W27159">
            <v>4.1500000000000004</v>
          </cell>
          <cell r="X27159">
            <v>0</v>
          </cell>
        </row>
        <row r="27160">
          <cell r="H27160" t="str">
            <v>GTF0102086049</v>
          </cell>
          <cell r="W27160">
            <v>101.78</v>
          </cell>
          <cell r="X27160">
            <v>0</v>
          </cell>
        </row>
        <row r="27161">
          <cell r="H27161" t="str">
            <v>GTF0102086048</v>
          </cell>
          <cell r="W27161">
            <v>97.16</v>
          </cell>
          <cell r="X27161">
            <v>0</v>
          </cell>
        </row>
        <row r="27162">
          <cell r="H27162" t="str">
            <v>GTF0102086052</v>
          </cell>
          <cell r="W27162">
            <v>174.76</v>
          </cell>
          <cell r="X27162">
            <v>0</v>
          </cell>
        </row>
        <row r="27163">
          <cell r="H27163" t="str">
            <v>GTF0102086053</v>
          </cell>
          <cell r="W27163">
            <v>76.489999999999995</v>
          </cell>
          <cell r="X27163">
            <v>0</v>
          </cell>
        </row>
        <row r="27164">
          <cell r="H27164" t="str">
            <v>GTF0102086049</v>
          </cell>
          <cell r="W27164">
            <v>101.78</v>
          </cell>
          <cell r="X27164">
            <v>0</v>
          </cell>
        </row>
        <row r="27165">
          <cell r="H27165" t="str">
            <v>GTF0102086070</v>
          </cell>
          <cell r="W27165">
            <v>326.25</v>
          </cell>
          <cell r="X27165">
            <v>0</v>
          </cell>
        </row>
        <row r="27166">
          <cell r="H27166" t="str">
            <v>GTF0102086047</v>
          </cell>
          <cell r="W27166">
            <v>16</v>
          </cell>
          <cell r="X27166">
            <v>0</v>
          </cell>
        </row>
        <row r="27167">
          <cell r="H27167" t="str">
            <v>GTF0102086050</v>
          </cell>
          <cell r="W27167">
            <v>32.29</v>
          </cell>
          <cell r="X27167">
            <v>0</v>
          </cell>
        </row>
        <row r="27168">
          <cell r="H27168" t="str">
            <v>GTF0102086051</v>
          </cell>
          <cell r="W27168">
            <v>32.29</v>
          </cell>
          <cell r="X27168">
            <v>0</v>
          </cell>
        </row>
        <row r="27169">
          <cell r="H27169" t="str">
            <v>GTF0102086065</v>
          </cell>
          <cell r="W27169">
            <v>8.620000000000001</v>
          </cell>
          <cell r="X27169">
            <v>0</v>
          </cell>
        </row>
        <row r="27170">
          <cell r="H27170" t="str">
            <v>GTF0102086066</v>
          </cell>
          <cell r="W27170">
            <v>8.620000000000001</v>
          </cell>
          <cell r="X27170">
            <v>0</v>
          </cell>
        </row>
        <row r="27171">
          <cell r="H27171" t="str">
            <v>GTF0102086071</v>
          </cell>
          <cell r="W27171">
            <v>194.98</v>
          </cell>
          <cell r="X27171">
            <v>0</v>
          </cell>
        </row>
        <row r="27172">
          <cell r="H27172" t="str">
            <v>GTF0102086072</v>
          </cell>
          <cell r="W27172">
            <v>93.179999999999993</v>
          </cell>
          <cell r="X27172">
            <v>0</v>
          </cell>
        </row>
        <row r="27173">
          <cell r="H27173" t="str">
            <v>GTF0102086073</v>
          </cell>
          <cell r="W27173">
            <v>100.9</v>
          </cell>
          <cell r="X27173">
            <v>0</v>
          </cell>
        </row>
        <row r="27174">
          <cell r="H27174" t="str">
            <v>GTF0102086103</v>
          </cell>
          <cell r="W27174">
            <v>227.67</v>
          </cell>
          <cell r="X27174">
            <v>0</v>
          </cell>
        </row>
        <row r="27175">
          <cell r="H27175" t="str">
            <v>GTF0102087015</v>
          </cell>
          <cell r="W27175">
            <v>152.6</v>
          </cell>
          <cell r="X27175">
            <v>0</v>
          </cell>
        </row>
        <row r="27176">
          <cell r="H27176" t="str">
            <v>GTF0102073011</v>
          </cell>
          <cell r="W27176">
            <v>50</v>
          </cell>
          <cell r="X27176">
            <v>0</v>
          </cell>
        </row>
        <row r="27177">
          <cell r="H27177" t="str">
            <v>GTF0102086039</v>
          </cell>
          <cell r="W27177">
            <v>142.42000000000002</v>
          </cell>
          <cell r="X27177">
            <v>0</v>
          </cell>
        </row>
        <row r="27178">
          <cell r="H27178" t="str">
            <v>GTF0102086040</v>
          </cell>
          <cell r="W27178">
            <v>122.35</v>
          </cell>
          <cell r="X27178">
            <v>0</v>
          </cell>
        </row>
        <row r="27179">
          <cell r="H27179" t="str">
            <v>GTF0102086048</v>
          </cell>
          <cell r="W27179">
            <v>97.16</v>
          </cell>
          <cell r="X27179">
            <v>0</v>
          </cell>
        </row>
        <row r="27180">
          <cell r="H27180" t="str">
            <v>GTF0102086063</v>
          </cell>
          <cell r="W27180">
            <v>82.320000000000007</v>
          </cell>
          <cell r="X27180">
            <v>0</v>
          </cell>
        </row>
        <row r="27181">
          <cell r="H27181" t="str">
            <v>GTF0102086070</v>
          </cell>
          <cell r="W27181">
            <v>326.25</v>
          </cell>
          <cell r="X27181">
            <v>0</v>
          </cell>
        </row>
        <row r="27182">
          <cell r="H27182" t="str">
            <v>GTRHS3060T2.5L6000</v>
          </cell>
          <cell r="W27182">
            <v>424</v>
          </cell>
          <cell r="X27182">
            <v>0</v>
          </cell>
        </row>
        <row r="27183">
          <cell r="H27183" t="str">
            <v>GTSHS2020T2.0L6000</v>
          </cell>
          <cell r="W27183">
            <v>138</v>
          </cell>
          <cell r="X27183">
            <v>0</v>
          </cell>
        </row>
        <row r="27184">
          <cell r="H27184" t="str">
            <v>GTF0102086524</v>
          </cell>
          <cell r="W27184">
            <v>1237.98</v>
          </cell>
          <cell r="X27184">
            <v>0</v>
          </cell>
        </row>
        <row r="27185">
          <cell r="H27185" t="str">
            <v>GTF0102086526</v>
          </cell>
          <cell r="W27185">
            <v>2184.15</v>
          </cell>
          <cell r="X27185">
            <v>0</v>
          </cell>
        </row>
        <row r="27186">
          <cell r="H27186" t="str">
            <v>GTF0102086533</v>
          </cell>
          <cell r="W27186">
            <v>230.51999999999998</v>
          </cell>
          <cell r="X27186">
            <v>0</v>
          </cell>
        </row>
        <row r="27187">
          <cell r="H27187" t="str">
            <v>GTF0102086534</v>
          </cell>
          <cell r="W27187">
            <v>54.81</v>
          </cell>
          <cell r="X27187">
            <v>0</v>
          </cell>
        </row>
        <row r="27188">
          <cell r="H27188" t="str">
            <v>GTF0102086562</v>
          </cell>
          <cell r="W27188">
            <v>30.21</v>
          </cell>
          <cell r="X27188">
            <v>0</v>
          </cell>
        </row>
        <row r="27189">
          <cell r="H27189" t="str">
            <v>GTF0102087511</v>
          </cell>
          <cell r="W27189">
            <v>1638.32</v>
          </cell>
          <cell r="X27189">
            <v>0</v>
          </cell>
        </row>
        <row r="27190">
          <cell r="H27190" t="str">
            <v>GTF0102087030</v>
          </cell>
          <cell r="W27190">
            <v>8818</v>
          </cell>
          <cell r="X27190">
            <v>0</v>
          </cell>
        </row>
        <row r="27191">
          <cell r="H27191" t="str">
            <v>GTF0102087030</v>
          </cell>
          <cell r="W27191">
            <v>8818</v>
          </cell>
          <cell r="X27191">
            <v>0</v>
          </cell>
        </row>
        <row r="27192">
          <cell r="H27192" t="str">
            <v>GTF0102086526</v>
          </cell>
          <cell r="W27192">
            <v>2184.15</v>
          </cell>
          <cell r="X27192">
            <v>0</v>
          </cell>
        </row>
        <row r="27193">
          <cell r="H27193" t="str">
            <v>GTF0102086532</v>
          </cell>
          <cell r="W27193">
            <v>660.74</v>
          </cell>
          <cell r="X27193">
            <v>0</v>
          </cell>
        </row>
        <row r="27194">
          <cell r="H27194" t="str">
            <v>GTF0102086533</v>
          </cell>
          <cell r="W27194">
            <v>230.52</v>
          </cell>
          <cell r="X27194">
            <v>0</v>
          </cell>
        </row>
        <row r="27195">
          <cell r="H27195" t="str">
            <v>GTREINFRC-BRKTT5</v>
          </cell>
          <cell r="W27195">
            <v>3.78</v>
          </cell>
          <cell r="X27195">
            <v>0</v>
          </cell>
        </row>
        <row r="27196">
          <cell r="H27196" t="str">
            <v>GTSUPPORT-BRKTT5</v>
          </cell>
          <cell r="W27196">
            <v>24.38</v>
          </cell>
          <cell r="X27196">
            <v>0</v>
          </cell>
        </row>
        <row r="27197">
          <cell r="H27197" t="str">
            <v>GTTRIANGL-BRKTT5</v>
          </cell>
          <cell r="W27197">
            <v>21.26</v>
          </cell>
          <cell r="X27197">
            <v>0</v>
          </cell>
        </row>
        <row r="27198">
          <cell r="H27198" t="str">
            <v>GTHUBLOCK-BRKTT5-RR</v>
          </cell>
          <cell r="W27198">
            <v>68.94</v>
          </cell>
          <cell r="X27198">
            <v>0</v>
          </cell>
        </row>
        <row r="27199">
          <cell r="H27199" t="str">
            <v>GTHUBLOCK-BRKTT5</v>
          </cell>
          <cell r="W27199">
            <v>68.94</v>
          </cell>
          <cell r="X27199">
            <v>0</v>
          </cell>
        </row>
        <row r="27200">
          <cell r="H27200" t="str">
            <v>GTLOCGUID-BRKTT5</v>
          </cell>
          <cell r="W27200">
            <v>6.84</v>
          </cell>
          <cell r="X27200">
            <v>0</v>
          </cell>
        </row>
        <row r="27201">
          <cell r="H27201" t="str">
            <v>GTHUBLOCK-BRKTT5-RR</v>
          </cell>
          <cell r="W27201">
            <v>68.94</v>
          </cell>
          <cell r="X27201">
            <v>0</v>
          </cell>
        </row>
        <row r="27202">
          <cell r="H27202" t="str">
            <v>GUDJ6212-E6.3B</v>
          </cell>
          <cell r="W27202">
            <v>7.0000000000000007E-2</v>
          </cell>
          <cell r="X27202">
            <v>5.8077055833333328E-3</v>
          </cell>
        </row>
        <row r="27203">
          <cell r="H27203" t="str">
            <v>GUGXMF0019</v>
          </cell>
          <cell r="W27203">
            <v>1.1200000000000001</v>
          </cell>
          <cell r="X27203">
            <v>9.2928797499999993E-2</v>
          </cell>
        </row>
        <row r="27204">
          <cell r="H27204" t="str">
            <v>GU71162090</v>
          </cell>
          <cell r="W27204">
            <v>5.2999999999999999E-2</v>
          </cell>
          <cell r="X27204">
            <v>4.3975294E-3</v>
          </cell>
        </row>
        <row r="27205">
          <cell r="H27205" t="str">
            <v>GU281934-2</v>
          </cell>
          <cell r="W27205">
            <v>1.7000000000000001E-2</v>
          </cell>
          <cell r="X27205">
            <v>1.4100205333333333E-3</v>
          </cell>
        </row>
        <row r="27206">
          <cell r="H27206" t="str">
            <v>GUDJ454B</v>
          </cell>
          <cell r="W27206">
            <v>1.4999999999999999E-2</v>
          </cell>
          <cell r="X27206">
            <v>1.2443347624999999E-3</v>
          </cell>
        </row>
        <row r="27207">
          <cell r="H27207" t="str">
            <v>GUDJ454C</v>
          </cell>
          <cell r="W27207">
            <v>2.7E-2</v>
          </cell>
          <cell r="X27207">
            <v>2.2398363519999997E-3</v>
          </cell>
        </row>
        <row r="27208">
          <cell r="H27208" t="str">
            <v>GUDJ454D</v>
          </cell>
          <cell r="W27208">
            <v>4.2999999999999997E-2</v>
          </cell>
          <cell r="X27208">
            <v>3.5677883333333333E-3</v>
          </cell>
        </row>
        <row r="27209">
          <cell r="H27209" t="str">
            <v>GUDJ622-3X0.6B</v>
          </cell>
          <cell r="W27209">
            <v>3.4000000000000002E-2</v>
          </cell>
          <cell r="X27209">
            <v>2.82066565E-3</v>
          </cell>
        </row>
        <row r="27210">
          <cell r="H27210" t="str">
            <v>GUDJ616-2.2B</v>
          </cell>
          <cell r="W27210">
            <v>0.05</v>
          </cell>
          <cell r="X27210">
            <v>4.1484185833333331E-3</v>
          </cell>
        </row>
        <row r="27211">
          <cell r="H27211" t="str">
            <v>GUDJ625-2.2B</v>
          </cell>
          <cell r="W27211">
            <v>0.03</v>
          </cell>
          <cell r="X27211">
            <v>2.4887154399999998E-3</v>
          </cell>
        </row>
        <row r="27212">
          <cell r="H27212" t="str">
            <v>GUDJ7041-1.5-11</v>
          </cell>
          <cell r="W27212">
            <v>0.253</v>
          </cell>
          <cell r="X27212">
            <v>2.0988563749999998E-2</v>
          </cell>
        </row>
        <row r="27213">
          <cell r="H27213" t="str">
            <v>GUBX2152-2B</v>
          </cell>
          <cell r="W27213">
            <v>0.08</v>
          </cell>
          <cell r="X27213">
            <v>6.63584815E-3</v>
          </cell>
        </row>
        <row r="27214">
          <cell r="H27214" t="str">
            <v>GU39-00-0038</v>
          </cell>
          <cell r="W27214">
            <v>1.7000000000000001E-2</v>
          </cell>
          <cell r="X27214">
            <v>1.410061E-3</v>
          </cell>
        </row>
        <row r="27215">
          <cell r="H27215" t="str">
            <v>GU281934-2</v>
          </cell>
          <cell r="W27215">
            <v>1.7000000000000001E-2</v>
          </cell>
          <cell r="X27215">
            <v>5.0094607200000009E-3</v>
          </cell>
        </row>
        <row r="27216">
          <cell r="H27216" t="str">
            <v>GUDJ7041-1.5-11</v>
          </cell>
          <cell r="W27216">
            <v>0.253</v>
          </cell>
          <cell r="X27216">
            <v>7.454324150000001E-2</v>
          </cell>
        </row>
        <row r="27217">
          <cell r="H27217" t="str">
            <v>GTP-F0102086525</v>
          </cell>
          <cell r="W27217">
            <v>1126.96</v>
          </cell>
          <cell r="X27217">
            <v>0</v>
          </cell>
        </row>
        <row r="27218">
          <cell r="H27218" t="str">
            <v>GTP-F0102086527</v>
          </cell>
          <cell r="W27218">
            <v>1508.49</v>
          </cell>
          <cell r="X27218">
            <v>0</v>
          </cell>
        </row>
        <row r="27219">
          <cell r="H27219" t="str">
            <v>GTP-F0102086525</v>
          </cell>
          <cell r="W27219">
            <v>1126.96</v>
          </cell>
          <cell r="X27219">
            <v>0</v>
          </cell>
        </row>
        <row r="27220">
          <cell r="H27220" t="str">
            <v>BTMKH-TL040</v>
          </cell>
          <cell r="W27220">
            <v>0.01</v>
          </cell>
          <cell r="X27220">
            <v>0</v>
          </cell>
        </row>
        <row r="27221">
          <cell r="H27221" t="str">
            <v>BTSBH-SB1902-P</v>
          </cell>
          <cell r="W27221">
            <v>36000</v>
          </cell>
          <cell r="X27221">
            <v>0</v>
          </cell>
        </row>
        <row r="27222">
          <cell r="H27222" t="str">
            <v>BTSSH-SM105-CM-FR22</v>
          </cell>
          <cell r="W27222">
            <v>12500</v>
          </cell>
          <cell r="X27222">
            <v>0</v>
          </cell>
        </row>
        <row r="27223">
          <cell r="H27223" t="str">
            <v>HT54137-0AA00-000</v>
          </cell>
          <cell r="W27223">
            <v>2150</v>
          </cell>
          <cell r="X27223">
            <v>0</v>
          </cell>
        </row>
        <row r="27224">
          <cell r="H27224" t="str">
            <v>FTUP2034700A</v>
          </cell>
          <cell r="W27224">
            <v>979</v>
          </cell>
          <cell r="X27224">
            <v>0</v>
          </cell>
        </row>
        <row r="27225">
          <cell r="H27225" t="str">
            <v>FTEB3Z16103B</v>
          </cell>
          <cell r="W27225">
            <v>909</v>
          </cell>
          <cell r="X27225">
            <v>0</v>
          </cell>
        </row>
        <row r="27226">
          <cell r="H27226" t="str">
            <v>FTEB3Z16103B</v>
          </cell>
          <cell r="W27226">
            <v>909</v>
          </cell>
          <cell r="X27226">
            <v>0</v>
          </cell>
        </row>
        <row r="27227">
          <cell r="H27227" t="str">
            <v>FTJB3Z4103100AA</v>
          </cell>
          <cell r="W27227">
            <v>3600</v>
          </cell>
          <cell r="X27227">
            <v>0</v>
          </cell>
        </row>
        <row r="27228">
          <cell r="H27228" t="str">
            <v>FTEB3Z8200P</v>
          </cell>
          <cell r="W27228">
            <v>3702</v>
          </cell>
          <cell r="X27228">
            <v>0</v>
          </cell>
        </row>
        <row r="27229">
          <cell r="H27229" t="str">
            <v>FTEB3Z16138C</v>
          </cell>
          <cell r="W27229">
            <v>4448</v>
          </cell>
          <cell r="X27229">
            <v>0</v>
          </cell>
        </row>
        <row r="27230">
          <cell r="H27230" t="str">
            <v>FTEB3Z13008EE</v>
          </cell>
          <cell r="W27230">
            <v>3531</v>
          </cell>
          <cell r="X27230">
            <v>0</v>
          </cell>
        </row>
        <row r="27231">
          <cell r="H27231" t="str">
            <v>FTJB3Z4602C</v>
          </cell>
          <cell r="W27231">
            <v>15935</v>
          </cell>
          <cell r="X27231">
            <v>0</v>
          </cell>
        </row>
        <row r="27232">
          <cell r="H27232" t="str">
            <v>FTJB3Z17755A</v>
          </cell>
          <cell r="W27232">
            <v>262</v>
          </cell>
          <cell r="X27232">
            <v>0</v>
          </cell>
        </row>
        <row r="27233">
          <cell r="H27233" t="str">
            <v>FTJB3Z8200AK</v>
          </cell>
          <cell r="W27233">
            <v>3704</v>
          </cell>
          <cell r="X27233">
            <v>0</v>
          </cell>
        </row>
        <row r="27234">
          <cell r="H27234" t="str">
            <v>FTEB3Z4142006K</v>
          </cell>
          <cell r="W27234">
            <v>1800</v>
          </cell>
          <cell r="X27234">
            <v>0</v>
          </cell>
        </row>
        <row r="27235">
          <cell r="H27235" t="str">
            <v>FTJB3Z17D957H</v>
          </cell>
          <cell r="W27235">
            <v>1424</v>
          </cell>
          <cell r="X27235">
            <v>0</v>
          </cell>
        </row>
        <row r="27236">
          <cell r="H27236" t="str">
            <v>FTEB3Z16138C</v>
          </cell>
          <cell r="W27236">
            <v>4448</v>
          </cell>
          <cell r="X27236">
            <v>0</v>
          </cell>
        </row>
        <row r="27237">
          <cell r="H27237" t="str">
            <v>FTEB3Z7A010A</v>
          </cell>
          <cell r="W27237">
            <v>131</v>
          </cell>
          <cell r="X27237">
            <v>0</v>
          </cell>
        </row>
        <row r="27238">
          <cell r="H27238" t="str">
            <v>FTEB3Z7A010A</v>
          </cell>
          <cell r="W27238">
            <v>131</v>
          </cell>
          <cell r="X27238">
            <v>0</v>
          </cell>
        </row>
        <row r="27239">
          <cell r="H27239" t="str">
            <v>FTEB3Z2B120B</v>
          </cell>
          <cell r="W27239">
            <v>2287</v>
          </cell>
          <cell r="X27239">
            <v>0</v>
          </cell>
        </row>
        <row r="27240">
          <cell r="H27240" t="str">
            <v>FTEB3Z2C026A</v>
          </cell>
          <cell r="W27240">
            <v>1372</v>
          </cell>
          <cell r="X27240">
            <v>0</v>
          </cell>
        </row>
        <row r="27241">
          <cell r="H27241" t="str">
            <v>FTJB3Z12B637AF</v>
          </cell>
          <cell r="W27241">
            <v>3009</v>
          </cell>
          <cell r="X27241">
            <v>0</v>
          </cell>
        </row>
        <row r="27242">
          <cell r="H27242" t="str">
            <v>FTAB3Z2221A</v>
          </cell>
          <cell r="W27242">
            <v>1247</v>
          </cell>
          <cell r="X27242">
            <v>0</v>
          </cell>
        </row>
        <row r="27243">
          <cell r="H27243" t="str">
            <v>FTN1WZ8C291Q</v>
          </cell>
          <cell r="W27243">
            <v>1387</v>
          </cell>
          <cell r="X27243">
            <v>0</v>
          </cell>
        </row>
        <row r="27244">
          <cell r="H27244" t="str">
            <v>FTJB3Z18124L</v>
          </cell>
          <cell r="W27244">
            <v>1588</v>
          </cell>
          <cell r="X27244">
            <v>0</v>
          </cell>
        </row>
        <row r="27245">
          <cell r="H27245" t="str">
            <v>FT3U2Z14S411BXAB</v>
          </cell>
          <cell r="W27245">
            <v>480</v>
          </cell>
          <cell r="X27245">
            <v>0</v>
          </cell>
        </row>
        <row r="27246">
          <cell r="H27246" t="str">
            <v>FTEB3Z16A550AN</v>
          </cell>
          <cell r="W27246">
            <v>135</v>
          </cell>
          <cell r="X27246">
            <v>0</v>
          </cell>
        </row>
        <row r="27247">
          <cell r="H27247" t="str">
            <v>FTBK3Z6019B</v>
          </cell>
          <cell r="W27247">
            <v>2044</v>
          </cell>
          <cell r="X27247">
            <v>0</v>
          </cell>
        </row>
        <row r="27248">
          <cell r="H27248" t="str">
            <v>FTAB3Z17724D</v>
          </cell>
          <cell r="W27248">
            <v>202</v>
          </cell>
          <cell r="X27248">
            <v>0</v>
          </cell>
        </row>
        <row r="27249">
          <cell r="H27249" t="str">
            <v>FTFB3Z9A543K</v>
          </cell>
          <cell r="W27249">
            <v>18091</v>
          </cell>
          <cell r="X27249">
            <v>0</v>
          </cell>
        </row>
        <row r="27250">
          <cell r="H27250" t="str">
            <v>FTEB3Z4A058C</v>
          </cell>
          <cell r="W27250">
            <v>179</v>
          </cell>
          <cell r="X27250">
            <v>0</v>
          </cell>
        </row>
        <row r="27251">
          <cell r="H27251" t="str">
            <v>FTAB3Z15A851A</v>
          </cell>
          <cell r="W27251">
            <v>199</v>
          </cell>
          <cell r="X27251">
            <v>0</v>
          </cell>
        </row>
        <row r="27252">
          <cell r="H27252" t="str">
            <v>FTEB3Z2140G</v>
          </cell>
          <cell r="W27252">
            <v>3485</v>
          </cell>
          <cell r="X27252">
            <v>0</v>
          </cell>
        </row>
        <row r="27253">
          <cell r="H27253" t="str">
            <v>FTEB3Z8260B</v>
          </cell>
          <cell r="W27253">
            <v>282</v>
          </cell>
          <cell r="X27253">
            <v>0</v>
          </cell>
        </row>
        <row r="27254">
          <cell r="H27254" t="str">
            <v>FTEB3Z19A487AB</v>
          </cell>
          <cell r="W27254">
            <v>242</v>
          </cell>
          <cell r="X27254">
            <v>0</v>
          </cell>
        </row>
        <row r="27255">
          <cell r="H27255" t="str">
            <v>FTEB3Z19835B</v>
          </cell>
          <cell r="W27255">
            <v>708</v>
          </cell>
          <cell r="X27255">
            <v>0</v>
          </cell>
        </row>
        <row r="27256">
          <cell r="H27256" t="str">
            <v>FTEB3Z4131406AG</v>
          </cell>
          <cell r="W27256">
            <v>326</v>
          </cell>
          <cell r="X27256">
            <v>0</v>
          </cell>
        </row>
        <row r="27257">
          <cell r="H27257" t="str">
            <v>FTAB3Z13368A</v>
          </cell>
          <cell r="W27257">
            <v>869</v>
          </cell>
          <cell r="X27257">
            <v>0</v>
          </cell>
        </row>
        <row r="27258">
          <cell r="H27258" t="str">
            <v>FTHU5Z9C385A</v>
          </cell>
          <cell r="W27258">
            <v>128</v>
          </cell>
          <cell r="X27258">
            <v>0</v>
          </cell>
        </row>
        <row r="27259">
          <cell r="H27259" t="str">
            <v>FTFB3Z10A313A</v>
          </cell>
          <cell r="W27259">
            <v>851</v>
          </cell>
          <cell r="X27259">
            <v>0</v>
          </cell>
        </row>
        <row r="27260">
          <cell r="H27260" t="str">
            <v>FTEB3Z4160634D</v>
          </cell>
          <cell r="W27260">
            <v>1180</v>
          </cell>
          <cell r="X27260">
            <v>0</v>
          </cell>
        </row>
        <row r="27261">
          <cell r="H27261" t="str">
            <v>FTJB3Z15266M</v>
          </cell>
          <cell r="W27261">
            <v>336</v>
          </cell>
          <cell r="X27261">
            <v>0</v>
          </cell>
        </row>
        <row r="27262">
          <cell r="H27262" t="str">
            <v>FTEB3Z9942906AC</v>
          </cell>
          <cell r="W27262">
            <v>2145</v>
          </cell>
          <cell r="X27262">
            <v>0</v>
          </cell>
        </row>
        <row r="27263">
          <cell r="H27263" t="str">
            <v>FTJB3Z12B637AC</v>
          </cell>
          <cell r="W27263">
            <v>3746</v>
          </cell>
          <cell r="X27263">
            <v>0</v>
          </cell>
        </row>
        <row r="27264">
          <cell r="H27264" t="str">
            <v>FTJB3Z17A870B</v>
          </cell>
          <cell r="W27264">
            <v>349</v>
          </cell>
          <cell r="X27264">
            <v>0</v>
          </cell>
        </row>
        <row r="27265">
          <cell r="H27265" t="str">
            <v>FTN1WZ16038CA</v>
          </cell>
          <cell r="W27265">
            <v>2198</v>
          </cell>
          <cell r="X27265">
            <v>0</v>
          </cell>
        </row>
        <row r="27266">
          <cell r="H27266" t="str">
            <v>FTN1WZ8C291Q</v>
          </cell>
          <cell r="W27266">
            <v>1387</v>
          </cell>
          <cell r="X27266">
            <v>0</v>
          </cell>
        </row>
        <row r="27267">
          <cell r="H27267" t="str">
            <v>FTJB3Z3504AC</v>
          </cell>
          <cell r="W27267">
            <v>48133</v>
          </cell>
          <cell r="X27267">
            <v>0</v>
          </cell>
        </row>
        <row r="27268">
          <cell r="H27268" t="str">
            <v>FTJB3Z3504AC</v>
          </cell>
          <cell r="W27268">
            <v>48133</v>
          </cell>
          <cell r="X27268">
            <v>0</v>
          </cell>
        </row>
        <row r="27269">
          <cell r="H27269" t="str">
            <v>FTAB3Z9450C</v>
          </cell>
          <cell r="W27269">
            <v>373</v>
          </cell>
          <cell r="X27269">
            <v>0</v>
          </cell>
        </row>
        <row r="27270">
          <cell r="H27270" t="str">
            <v>FTEB3Z99405A26A</v>
          </cell>
          <cell r="W27270">
            <v>1009</v>
          </cell>
          <cell r="X27270">
            <v>0</v>
          </cell>
        </row>
        <row r="27271">
          <cell r="H27271" t="str">
            <v>FTHU5Z14N089B</v>
          </cell>
          <cell r="W27271">
            <v>88</v>
          </cell>
          <cell r="X27271">
            <v>0</v>
          </cell>
        </row>
        <row r="27272">
          <cell r="H27272" t="str">
            <v>FTEB3Z12A650C</v>
          </cell>
          <cell r="W27272">
            <v>14466</v>
          </cell>
          <cell r="X27272">
            <v>0</v>
          </cell>
        </row>
        <row r="27273">
          <cell r="H27273" t="str">
            <v>FTW713415S307</v>
          </cell>
          <cell r="W27273">
            <v>34</v>
          </cell>
          <cell r="X27273">
            <v>0</v>
          </cell>
        </row>
        <row r="27274">
          <cell r="H27274" t="str">
            <v>FTW520416S441</v>
          </cell>
          <cell r="W27274">
            <v>71</v>
          </cell>
          <cell r="X27274">
            <v>0</v>
          </cell>
        </row>
        <row r="27275">
          <cell r="H27275" t="str">
            <v>FTW520215S440</v>
          </cell>
          <cell r="W27275">
            <v>54</v>
          </cell>
          <cell r="X27275">
            <v>0</v>
          </cell>
        </row>
        <row r="27276">
          <cell r="H27276" t="str">
            <v>FTDL3Z19B596B</v>
          </cell>
          <cell r="W27276">
            <v>109</v>
          </cell>
          <cell r="X27276">
            <v>0</v>
          </cell>
        </row>
        <row r="27277">
          <cell r="H27277" t="str">
            <v>FTW500022S442</v>
          </cell>
          <cell r="W27277">
            <v>24</v>
          </cell>
          <cell r="X27277">
            <v>0</v>
          </cell>
        </row>
        <row r="27278">
          <cell r="H27278" t="str">
            <v>FTW702928S307</v>
          </cell>
          <cell r="W27278">
            <v>31</v>
          </cell>
          <cell r="X27278">
            <v>0</v>
          </cell>
        </row>
        <row r="27279">
          <cell r="H27279" t="str">
            <v>FTW707373S300</v>
          </cell>
          <cell r="W27279">
            <v>39</v>
          </cell>
          <cell r="X27279">
            <v>0</v>
          </cell>
        </row>
        <row r="27280">
          <cell r="H27280" t="str">
            <v>FT7T4Z14526B</v>
          </cell>
          <cell r="W27280">
            <v>71</v>
          </cell>
          <cell r="X27280">
            <v>0</v>
          </cell>
        </row>
        <row r="27281">
          <cell r="H27281" t="str">
            <v>FTEB3Z9925324A</v>
          </cell>
          <cell r="W27281">
            <v>1073</v>
          </cell>
          <cell r="X27281">
            <v>0</v>
          </cell>
        </row>
        <row r="27282">
          <cell r="H27282" t="str">
            <v>FTJB3Z17A869B</v>
          </cell>
          <cell r="W27282">
            <v>349</v>
          </cell>
          <cell r="X27282">
            <v>0</v>
          </cell>
        </row>
        <row r="27283">
          <cell r="H27283" t="str">
            <v>FTJB3Z17A870B</v>
          </cell>
          <cell r="W27283">
            <v>349</v>
          </cell>
          <cell r="X27283">
            <v>0</v>
          </cell>
        </row>
        <row r="27284">
          <cell r="H27284" t="str">
            <v>FT97FZ13466A</v>
          </cell>
          <cell r="W27284">
            <v>393</v>
          </cell>
          <cell r="X27284">
            <v>0</v>
          </cell>
        </row>
        <row r="27285">
          <cell r="H27285" t="str">
            <v>FTEB3Z16L554A</v>
          </cell>
          <cell r="W27285">
            <v>534</v>
          </cell>
          <cell r="X27285">
            <v>0</v>
          </cell>
        </row>
        <row r="27286">
          <cell r="H27286" t="str">
            <v>FTEB3Z8005A</v>
          </cell>
          <cell r="W27286">
            <v>4758</v>
          </cell>
          <cell r="X27286">
            <v>0</v>
          </cell>
        </row>
        <row r="27287">
          <cell r="H27287" t="str">
            <v>FTEB3Z2200B</v>
          </cell>
          <cell r="W27287">
            <v>1575</v>
          </cell>
          <cell r="X27287">
            <v>0</v>
          </cell>
        </row>
        <row r="27288">
          <cell r="H27288" t="str">
            <v>FTEB3Z16005B</v>
          </cell>
          <cell r="W27288">
            <v>1568</v>
          </cell>
          <cell r="X27288">
            <v>0</v>
          </cell>
        </row>
        <row r="27289">
          <cell r="H27289" t="str">
            <v>FTW520721S300</v>
          </cell>
          <cell r="W27289">
            <v>34</v>
          </cell>
          <cell r="X27289">
            <v>0</v>
          </cell>
        </row>
        <row r="27290">
          <cell r="H27290" t="str">
            <v>FTEB3Z17683CAD</v>
          </cell>
          <cell r="W27290">
            <v>2050</v>
          </cell>
          <cell r="X27290">
            <v>0</v>
          </cell>
        </row>
        <row r="27291">
          <cell r="H27291" t="str">
            <v>HT61A21-FK200-000</v>
          </cell>
          <cell r="W27291">
            <v>735</v>
          </cell>
          <cell r="X27291">
            <v>0</v>
          </cell>
        </row>
        <row r="27292">
          <cell r="H27292" t="str">
            <v>HT61A21-FK200-000</v>
          </cell>
          <cell r="W27292">
            <v>735</v>
          </cell>
          <cell r="X27292">
            <v>0</v>
          </cell>
        </row>
        <row r="27293">
          <cell r="H27293" t="str">
            <v>HT61A21-FK200-000</v>
          </cell>
          <cell r="W27293">
            <v>735</v>
          </cell>
          <cell r="X27293">
            <v>0</v>
          </cell>
        </row>
        <row r="27294">
          <cell r="H27294" t="str">
            <v>HT11300-TB300-BLK</v>
          </cell>
          <cell r="W27294">
            <v>16587</v>
          </cell>
          <cell r="X27294">
            <v>0</v>
          </cell>
        </row>
        <row r="27295">
          <cell r="H27295" t="str">
            <v>HT66220-FD100</v>
          </cell>
          <cell r="W27295">
            <v>1759</v>
          </cell>
          <cell r="X27295">
            <v>0</v>
          </cell>
        </row>
        <row r="27296">
          <cell r="H27296" t="str">
            <v>HT13100-TB100-BLK</v>
          </cell>
          <cell r="W27296">
            <v>11429</v>
          </cell>
          <cell r="X27296">
            <v>0</v>
          </cell>
        </row>
        <row r="27297">
          <cell r="H27297" t="str">
            <v>GTCB1050X330X170</v>
          </cell>
          <cell r="W27297">
            <v>84.64</v>
          </cell>
          <cell r="X27297">
            <v>0</v>
          </cell>
        </row>
        <row r="27298">
          <cell r="H27298" t="str">
            <v>GTCB710X340X260</v>
          </cell>
          <cell r="W27298">
            <v>74.400000000000006</v>
          </cell>
          <cell r="X27298">
            <v>0</v>
          </cell>
        </row>
        <row r="27299">
          <cell r="H27299" t="str">
            <v>GTCB800X410X200</v>
          </cell>
          <cell r="W27299">
            <v>82.539999999999992</v>
          </cell>
          <cell r="X27299">
            <v>0</v>
          </cell>
        </row>
        <row r="27300">
          <cell r="H27300" t="str">
            <v>GTCB1210X360X110</v>
          </cell>
          <cell r="W27300">
            <v>94.08</v>
          </cell>
          <cell r="X27300">
            <v>0</v>
          </cell>
        </row>
        <row r="27301">
          <cell r="H27301" t="str">
            <v>GTCB1280X420X130</v>
          </cell>
          <cell r="W27301">
            <v>107.67999999999999</v>
          </cell>
          <cell r="X27301">
            <v>0</v>
          </cell>
        </row>
        <row r="27302">
          <cell r="H27302" t="str">
            <v>GTCB820X260X170</v>
          </cell>
          <cell r="W27302">
            <v>64.06</v>
          </cell>
          <cell r="X27302">
            <v>0</v>
          </cell>
        </row>
        <row r="27303">
          <cell r="H27303" t="str">
            <v>GTCB1150X880X470</v>
          </cell>
          <cell r="W27303">
            <v>254.48000000000002</v>
          </cell>
          <cell r="X27303">
            <v>0</v>
          </cell>
        </row>
        <row r="27304">
          <cell r="H27304" t="str">
            <v>GTCB580X400X240</v>
          </cell>
          <cell r="W27304">
            <v>73.72</v>
          </cell>
          <cell r="X27304">
            <v>0</v>
          </cell>
        </row>
        <row r="27305">
          <cell r="H27305" t="str">
            <v>GTFIXED-WHEELRACK</v>
          </cell>
          <cell r="W27305">
            <v>170</v>
          </cell>
          <cell r="X27305">
            <v>0</v>
          </cell>
        </row>
        <row r="27306">
          <cell r="H27306" t="str">
            <v>GTSUPPORT-BRKTT5-PF1</v>
          </cell>
          <cell r="W27306">
            <v>98</v>
          </cell>
          <cell r="X27306">
            <v>0</v>
          </cell>
        </row>
        <row r="27307">
          <cell r="H27307" t="str">
            <v>GTSUPPORT-BRKTT5-PF2</v>
          </cell>
          <cell r="W27307">
            <v>85</v>
          </cell>
          <cell r="X27307">
            <v>0</v>
          </cell>
        </row>
        <row r="27308">
          <cell r="H27308" t="str">
            <v>HT35342-FU101-000</v>
          </cell>
          <cell r="W27308">
            <v>450</v>
          </cell>
          <cell r="X27308">
            <v>0</v>
          </cell>
        </row>
        <row r="27309">
          <cell r="H27309" t="str">
            <v>GTF0102086041</v>
          </cell>
          <cell r="W27309">
            <v>16.920000000000002</v>
          </cell>
          <cell r="X27309">
            <v>0</v>
          </cell>
        </row>
        <row r="27310">
          <cell r="H27310" t="str">
            <v>GTF0102086049</v>
          </cell>
          <cell r="W27310">
            <v>101.78</v>
          </cell>
          <cell r="X27310">
            <v>0</v>
          </cell>
        </row>
        <row r="27311">
          <cell r="H27311" t="str">
            <v>GTF0102086050</v>
          </cell>
          <cell r="W27311">
            <v>32.29</v>
          </cell>
          <cell r="X27311">
            <v>0</v>
          </cell>
        </row>
        <row r="27312">
          <cell r="H27312" t="str">
            <v>GTF0102086051</v>
          </cell>
          <cell r="W27312">
            <v>32.29</v>
          </cell>
          <cell r="X27312">
            <v>0</v>
          </cell>
        </row>
        <row r="27313">
          <cell r="H27313" t="str">
            <v>GTF0102086052</v>
          </cell>
          <cell r="W27313">
            <v>174.76</v>
          </cell>
          <cell r="X27313">
            <v>0</v>
          </cell>
        </row>
        <row r="27314">
          <cell r="H27314" t="str">
            <v>GTF0102086053</v>
          </cell>
          <cell r="W27314">
            <v>76.489999999999995</v>
          </cell>
          <cell r="X27314">
            <v>0</v>
          </cell>
        </row>
        <row r="27315">
          <cell r="H27315" t="str">
            <v>GTF0309001109</v>
          </cell>
          <cell r="W27315">
            <v>26.21</v>
          </cell>
          <cell r="X27315">
            <v>0</v>
          </cell>
        </row>
        <row r="27316">
          <cell r="H27316" t="str">
            <v>GTF0102086039</v>
          </cell>
          <cell r="W27316">
            <v>142.41999999999999</v>
          </cell>
          <cell r="X27316">
            <v>0</v>
          </cell>
        </row>
        <row r="27317">
          <cell r="H27317" t="str">
            <v>GTF0102086040</v>
          </cell>
          <cell r="W27317">
            <v>122.35</v>
          </cell>
          <cell r="X27317">
            <v>0</v>
          </cell>
        </row>
        <row r="27318">
          <cell r="H27318" t="str">
            <v>GTF0102086070</v>
          </cell>
          <cell r="W27318">
            <v>326.25</v>
          </cell>
          <cell r="X27318">
            <v>0</v>
          </cell>
        </row>
        <row r="27319">
          <cell r="H27319" t="str">
            <v>GTF0102073011</v>
          </cell>
          <cell r="W27319">
            <v>50</v>
          </cell>
          <cell r="X27319">
            <v>0</v>
          </cell>
        </row>
        <row r="27320">
          <cell r="H27320" t="str">
            <v>GTF0102086062</v>
          </cell>
          <cell r="W27320">
            <v>82.32</v>
          </cell>
          <cell r="X27320">
            <v>0</v>
          </cell>
        </row>
        <row r="27321">
          <cell r="H27321" t="str">
            <v>GTF0102086063</v>
          </cell>
          <cell r="W27321">
            <v>82.32</v>
          </cell>
          <cell r="X27321">
            <v>0</v>
          </cell>
        </row>
        <row r="27322">
          <cell r="H27322" t="str">
            <v>GTF0102086041</v>
          </cell>
          <cell r="W27322">
            <v>16.919999999999998</v>
          </cell>
          <cell r="X27322">
            <v>0</v>
          </cell>
        </row>
        <row r="27323">
          <cell r="H27323" t="str">
            <v>GTF0102086049</v>
          </cell>
          <cell r="W27323">
            <v>101.78</v>
          </cell>
          <cell r="X27323">
            <v>0</v>
          </cell>
        </row>
        <row r="27324">
          <cell r="H27324" t="str">
            <v>GTF0102086056</v>
          </cell>
          <cell r="W27324">
            <v>129.97</v>
          </cell>
          <cell r="X27324">
            <v>0</v>
          </cell>
        </row>
        <row r="27325">
          <cell r="H27325" t="str">
            <v>GTF0102086057</v>
          </cell>
          <cell r="W27325">
            <v>85.84</v>
          </cell>
          <cell r="X27325">
            <v>0</v>
          </cell>
        </row>
        <row r="27326">
          <cell r="H27326" t="str">
            <v>GTF0102086065</v>
          </cell>
          <cell r="W27326">
            <v>8.620000000000001</v>
          </cell>
          <cell r="X27326">
            <v>0</v>
          </cell>
        </row>
        <row r="27327">
          <cell r="H27327" t="str">
            <v>GTF0102086066</v>
          </cell>
          <cell r="W27327">
            <v>8.620000000000001</v>
          </cell>
          <cell r="X27327">
            <v>0</v>
          </cell>
        </row>
        <row r="27328">
          <cell r="H27328" t="str">
            <v>GTF0102086071</v>
          </cell>
          <cell r="W27328">
            <v>194.98</v>
          </cell>
          <cell r="X27328">
            <v>0</v>
          </cell>
        </row>
        <row r="27329">
          <cell r="H27329" t="str">
            <v>GTF0102086072</v>
          </cell>
          <cell r="W27329">
            <v>93.18</v>
          </cell>
          <cell r="X27329">
            <v>0</v>
          </cell>
        </row>
        <row r="27330">
          <cell r="H27330" t="str">
            <v>GTF0102086073</v>
          </cell>
          <cell r="W27330">
            <v>100.9</v>
          </cell>
          <cell r="X27330">
            <v>0</v>
          </cell>
        </row>
        <row r="27331">
          <cell r="H27331" t="str">
            <v>GTF0102086102</v>
          </cell>
          <cell r="W27331">
            <v>126.26</v>
          </cell>
          <cell r="X27331">
            <v>0</v>
          </cell>
        </row>
        <row r="27332">
          <cell r="H27332" t="str">
            <v>HT68220-0A510-000</v>
          </cell>
          <cell r="W27332">
            <v>443.63000000000005</v>
          </cell>
          <cell r="X27332">
            <v>0</v>
          </cell>
        </row>
        <row r="27333">
          <cell r="H27333" t="str">
            <v>GTAIR-VALVE-TR413</v>
          </cell>
          <cell r="W27333">
            <v>5.05</v>
          </cell>
          <cell r="X27333">
            <v>0</v>
          </cell>
        </row>
        <row r="27334">
          <cell r="H27334" t="str">
            <v>GTF0202010217.1</v>
          </cell>
          <cell r="W27334">
            <v>1215.9199999999998</v>
          </cell>
          <cell r="X27334">
            <v>0</v>
          </cell>
        </row>
        <row r="27335">
          <cell r="H27335" t="str">
            <v>GTED10B</v>
          </cell>
          <cell r="W27335">
            <v>0.85</v>
          </cell>
          <cell r="X27335">
            <v>0</v>
          </cell>
        </row>
        <row r="27336">
          <cell r="H27336" t="str">
            <v>GTED10B</v>
          </cell>
          <cell r="W27336">
            <v>0.85</v>
          </cell>
          <cell r="X27336">
            <v>0</v>
          </cell>
        </row>
        <row r="27337">
          <cell r="H27337" t="str">
            <v>GTAVSS2.50SQMM(B)</v>
          </cell>
          <cell r="W27337">
            <v>13</v>
          </cell>
          <cell r="X27337">
            <v>0</v>
          </cell>
        </row>
        <row r="27338">
          <cell r="H27338" t="str">
            <v>BTSPH-H001-G-FR22</v>
          </cell>
          <cell r="W27338">
            <v>11000</v>
          </cell>
          <cell r="X27338">
            <v>0</v>
          </cell>
        </row>
        <row r="27339">
          <cell r="H27339" t="str">
            <v>BTTCH-RL504-F22</v>
          </cell>
          <cell r="W27339">
            <v>23900</v>
          </cell>
          <cell r="X27339">
            <v>0</v>
          </cell>
        </row>
        <row r="27340">
          <cell r="H27340" t="str">
            <v>BTSPH-H001-G-FR22</v>
          </cell>
          <cell r="W27340">
            <v>11000</v>
          </cell>
          <cell r="X27340">
            <v>0</v>
          </cell>
        </row>
        <row r="27341">
          <cell r="H27341" t="str">
            <v>BTSBH-SB1902-AA</v>
          </cell>
          <cell r="W27341">
            <v>15000</v>
          </cell>
          <cell r="X27341">
            <v>0</v>
          </cell>
        </row>
        <row r="27342">
          <cell r="H27342" t="str">
            <v>BTLEH-HL038-30</v>
          </cell>
          <cell r="W27342">
            <v>7000</v>
          </cell>
          <cell r="X27342">
            <v>0</v>
          </cell>
        </row>
        <row r="27343">
          <cell r="H27343" t="str">
            <v>BTACH-HA311</v>
          </cell>
          <cell r="W27343">
            <v>1290</v>
          </cell>
          <cell r="X27343">
            <v>0</v>
          </cell>
        </row>
        <row r="27344">
          <cell r="H27344" t="str">
            <v>BTHA321</v>
          </cell>
          <cell r="W27344">
            <v>2500</v>
          </cell>
          <cell r="X27344">
            <v>0</v>
          </cell>
        </row>
        <row r="27345">
          <cell r="H27345" t="str">
            <v>BTSSH-SM108-P-F22</v>
          </cell>
          <cell r="W27345">
            <v>13650</v>
          </cell>
          <cell r="X27345">
            <v>0</v>
          </cell>
        </row>
        <row r="27346">
          <cell r="H27346" t="str">
            <v>BTLEH-HL023-7</v>
          </cell>
          <cell r="W27346">
            <v>10500</v>
          </cell>
          <cell r="X27346">
            <v>0</v>
          </cell>
        </row>
        <row r="27347">
          <cell r="H27347" t="str">
            <v>FR6C112M008AF</v>
          </cell>
          <cell r="W27347">
            <v>141.53</v>
          </cell>
          <cell r="X27347">
            <v>2.2800716132075469</v>
          </cell>
        </row>
        <row r="27348">
          <cell r="H27348" t="str">
            <v>FRW500772S442</v>
          </cell>
          <cell r="W27348">
            <v>7.33</v>
          </cell>
          <cell r="X27348">
            <v>0.11808725035714286</v>
          </cell>
        </row>
        <row r="27349">
          <cell r="H27349" t="str">
            <v>FRBK312N248CD</v>
          </cell>
          <cell r="W27349">
            <v>15.32</v>
          </cell>
          <cell r="X27349">
            <v>0.24681152647058824</v>
          </cell>
        </row>
        <row r="27350">
          <cell r="H27350" t="str">
            <v>FRFK315482AF</v>
          </cell>
          <cell r="W27350">
            <v>57.62</v>
          </cell>
          <cell r="X27350">
            <v>0.92826549705882355</v>
          </cell>
        </row>
        <row r="27351">
          <cell r="H27351" t="str">
            <v>FRBK315484AA</v>
          </cell>
          <cell r="W27351">
            <v>7.98</v>
          </cell>
          <cell r="X27351">
            <v>0.12856101285714286</v>
          </cell>
        </row>
        <row r="27352">
          <cell r="H27352" t="str">
            <v>FRW719268S439</v>
          </cell>
          <cell r="W27352">
            <v>2.6500000000000004</v>
          </cell>
          <cell r="X27352">
            <v>4.2677053846153848E-2</v>
          </cell>
        </row>
        <row r="27353">
          <cell r="H27353" t="str">
            <v>FRFK315705DB</v>
          </cell>
          <cell r="W27353">
            <v>4.83</v>
          </cell>
          <cell r="X27353">
            <v>7.7779386486486482E-2</v>
          </cell>
        </row>
        <row r="27354">
          <cell r="H27354" t="str">
            <v>FRW500772S442</v>
          </cell>
          <cell r="W27354">
            <v>7.33</v>
          </cell>
          <cell r="X27354">
            <v>0.11807893234714004</v>
          </cell>
        </row>
        <row r="27355">
          <cell r="H27355" t="str">
            <v>FRBK312N248CD</v>
          </cell>
          <cell r="W27355">
            <v>15.319999999999999</v>
          </cell>
          <cell r="X27355">
            <v>0.24679071785714285</v>
          </cell>
        </row>
        <row r="27356">
          <cell r="H27356" t="str">
            <v>ZZ255/65R17_OTANI</v>
          </cell>
          <cell r="W27356">
            <v>2289.7200000000003</v>
          </cell>
          <cell r="X27356">
            <v>0</v>
          </cell>
        </row>
        <row r="27357">
          <cell r="H27357" t="str">
            <v>HU67722-0A400-BRN</v>
          </cell>
          <cell r="W27357">
            <v>0.28899999999999998</v>
          </cell>
          <cell r="X27357">
            <v>4.0182120000000002E-3</v>
          </cell>
        </row>
        <row r="27358">
          <cell r="H27358" t="str">
            <v>HU52216-0A100-BLK</v>
          </cell>
          <cell r="W27358">
            <v>1.1100000000000001</v>
          </cell>
          <cell r="X27358">
            <v>1.5436783999999997E-2</v>
          </cell>
        </row>
        <row r="27359">
          <cell r="H27359" t="str">
            <v>HU52211-0A600-BLK</v>
          </cell>
          <cell r="W27359">
            <v>0.56999999999999995</v>
          </cell>
          <cell r="X27359">
            <v>7.9267437333333333E-3</v>
          </cell>
        </row>
        <row r="27360">
          <cell r="H27360" t="str">
            <v>HU67727-0A500-000</v>
          </cell>
          <cell r="W27360">
            <v>6.57</v>
          </cell>
          <cell r="X27360">
            <v>9.1363865999999988E-2</v>
          </cell>
        </row>
        <row r="27361">
          <cell r="H27361" t="str">
            <v>HU71791-0A100-000</v>
          </cell>
          <cell r="W27361">
            <v>505.4</v>
          </cell>
          <cell r="X27361">
            <v>7.0285072</v>
          </cell>
        </row>
        <row r="27362">
          <cell r="H27362" t="str">
            <v>GTF0103015058</v>
          </cell>
          <cell r="W27362">
            <v>25</v>
          </cell>
          <cell r="X27362">
            <v>0</v>
          </cell>
        </row>
        <row r="27363">
          <cell r="H27363" t="str">
            <v>HT72523-0A100</v>
          </cell>
          <cell r="W27363">
            <v>315</v>
          </cell>
          <cell r="X27363">
            <v>0</v>
          </cell>
        </row>
        <row r="27364">
          <cell r="H27364" t="str">
            <v>QT72541-FD100</v>
          </cell>
          <cell r="W27364">
            <v>567</v>
          </cell>
          <cell r="X27364">
            <v>0</v>
          </cell>
        </row>
        <row r="27365">
          <cell r="H27365" t="str">
            <v>GTF0102087002</v>
          </cell>
          <cell r="W27365">
            <v>256.35000000000002</v>
          </cell>
          <cell r="X27365">
            <v>0</v>
          </cell>
        </row>
        <row r="27366">
          <cell r="H27366" t="str">
            <v>GTF0102086060</v>
          </cell>
          <cell r="W27366">
            <v>67.41</v>
          </cell>
          <cell r="X27366">
            <v>0</v>
          </cell>
        </row>
        <row r="27367">
          <cell r="H27367" t="str">
            <v>GTF0102086061</v>
          </cell>
          <cell r="W27367">
            <v>67.41</v>
          </cell>
          <cell r="X27367">
            <v>0</v>
          </cell>
        </row>
        <row r="27368">
          <cell r="H27368" t="str">
            <v>GTF0102087009</v>
          </cell>
          <cell r="W27368">
            <v>58.9</v>
          </cell>
          <cell r="X27368">
            <v>0</v>
          </cell>
        </row>
        <row r="27369">
          <cell r="H27369" t="str">
            <v>GTF0102087010</v>
          </cell>
          <cell r="W27369">
            <v>58.9</v>
          </cell>
          <cell r="X27369">
            <v>0</v>
          </cell>
        </row>
        <row r="27370">
          <cell r="H27370" t="str">
            <v>HU68260-0A400-000</v>
          </cell>
          <cell r="W27370">
            <v>153.72</v>
          </cell>
          <cell r="X27370">
            <v>50.001663799999996</v>
          </cell>
        </row>
        <row r="27371">
          <cell r="H27371" t="str">
            <v>HT851XX-2146Q-BZN</v>
          </cell>
          <cell r="W27371">
            <v>4.0999999999999996</v>
          </cell>
          <cell r="X27371">
            <v>0</v>
          </cell>
        </row>
        <row r="27372">
          <cell r="H27372" t="str">
            <v>HT845GS-206XX-BZN</v>
          </cell>
          <cell r="W27372">
            <v>0.69</v>
          </cell>
          <cell r="X27372">
            <v>0</v>
          </cell>
        </row>
        <row r="27373">
          <cell r="H27373" t="str">
            <v>HT846TS-208XX-SUS</v>
          </cell>
          <cell r="W27373">
            <v>6.37</v>
          </cell>
          <cell r="X27373">
            <v>0</v>
          </cell>
        </row>
        <row r="27374">
          <cell r="H27374" t="str">
            <v>ZZ205R16C_DUNLOP</v>
          </cell>
          <cell r="W27374">
            <v>3000</v>
          </cell>
          <cell r="X27374">
            <v>0</v>
          </cell>
        </row>
        <row r="27375">
          <cell r="H27375" t="str">
            <v>ZZ255/70R16_DUNLOP</v>
          </cell>
          <cell r="W27375">
            <v>3500</v>
          </cell>
          <cell r="X27375">
            <v>0</v>
          </cell>
        </row>
        <row r="27376">
          <cell r="H27376" t="str">
            <v>HT37C81-0A400-BLK</v>
          </cell>
          <cell r="W27376">
            <v>5900</v>
          </cell>
          <cell r="X27376">
            <v>0</v>
          </cell>
        </row>
        <row r="27377">
          <cell r="H27377" t="str">
            <v>GTF0102086048</v>
          </cell>
          <cell r="W27377">
            <v>97.16</v>
          </cell>
          <cell r="X27377">
            <v>0</v>
          </cell>
        </row>
        <row r="27378">
          <cell r="H27378" t="str">
            <v>GTF0102086056</v>
          </cell>
          <cell r="W27378">
            <v>129.97</v>
          </cell>
          <cell r="X27378">
            <v>0</v>
          </cell>
        </row>
        <row r="27379">
          <cell r="H27379" t="str">
            <v>GTF0102086057</v>
          </cell>
          <cell r="W27379">
            <v>85.839999999999989</v>
          </cell>
          <cell r="X27379">
            <v>0</v>
          </cell>
        </row>
        <row r="27380">
          <cell r="H27380" t="str">
            <v>GTF0102087015</v>
          </cell>
          <cell r="W27380">
            <v>152.6</v>
          </cell>
          <cell r="X27380">
            <v>0</v>
          </cell>
        </row>
        <row r="27381">
          <cell r="H27381" t="str">
            <v>GTF0102086049</v>
          </cell>
          <cell r="W27381">
            <v>101.78</v>
          </cell>
          <cell r="X27381">
            <v>0</v>
          </cell>
        </row>
        <row r="27382">
          <cell r="H27382" t="str">
            <v>GTF02104001003</v>
          </cell>
          <cell r="W27382">
            <v>152</v>
          </cell>
          <cell r="X27382">
            <v>0</v>
          </cell>
        </row>
        <row r="27383">
          <cell r="H27383" t="str">
            <v>CO15RAP</v>
          </cell>
          <cell r="W27383">
            <v>93</v>
          </cell>
          <cell r="X27383">
            <v>0</v>
          </cell>
        </row>
        <row r="27384">
          <cell r="H27384" t="str">
            <v>SK-P3C00-0A100</v>
          </cell>
          <cell r="W27384">
            <v>1820</v>
          </cell>
          <cell r="X27384">
            <v>0</v>
          </cell>
        </row>
        <row r="27385">
          <cell r="H27385" t="str">
            <v>GTF0102081509</v>
          </cell>
          <cell r="W27385">
            <v>130.49</v>
          </cell>
          <cell r="X27385">
            <v>0</v>
          </cell>
        </row>
        <row r="27386">
          <cell r="H27386" t="str">
            <v>GTF0102086530</v>
          </cell>
          <cell r="W27386">
            <v>439.17</v>
          </cell>
          <cell r="X27386">
            <v>0</v>
          </cell>
        </row>
        <row r="27387">
          <cell r="H27387" t="str">
            <v>GTF0102086532</v>
          </cell>
          <cell r="W27387">
            <v>660.74</v>
          </cell>
          <cell r="X27387">
            <v>0</v>
          </cell>
        </row>
        <row r="27388">
          <cell r="H27388" t="str">
            <v>GTF0102087513</v>
          </cell>
          <cell r="W27388">
            <v>146.69999999999999</v>
          </cell>
          <cell r="X27388">
            <v>0</v>
          </cell>
        </row>
        <row r="27389">
          <cell r="H27389" t="str">
            <v>GTF0102087030</v>
          </cell>
          <cell r="W27389">
            <v>8668</v>
          </cell>
          <cell r="X27389">
            <v>0</v>
          </cell>
        </row>
        <row r="27390">
          <cell r="H27390" t="str">
            <v>GTF0102087511</v>
          </cell>
          <cell r="W27390">
            <v>1638.32</v>
          </cell>
          <cell r="X27390">
            <v>0</v>
          </cell>
        </row>
        <row r="27391">
          <cell r="H27391" t="str">
            <v>GTF0102087512</v>
          </cell>
          <cell r="W27391">
            <v>1638.32</v>
          </cell>
          <cell r="X27391">
            <v>0</v>
          </cell>
        </row>
        <row r="27392">
          <cell r="H27392" t="str">
            <v>GTF0102087001</v>
          </cell>
          <cell r="W27392">
            <v>8668</v>
          </cell>
          <cell r="X27392">
            <v>0</v>
          </cell>
        </row>
        <row r="27393">
          <cell r="H27393" t="str">
            <v>GTF0102087030</v>
          </cell>
          <cell r="W27393">
            <v>8668</v>
          </cell>
          <cell r="X27393">
            <v>0</v>
          </cell>
        </row>
        <row r="27394">
          <cell r="H27394" t="str">
            <v>GUF0203013013</v>
          </cell>
          <cell r="W27394">
            <v>0.41</v>
          </cell>
          <cell r="X27394">
            <v>6.0701829999999998E-3</v>
          </cell>
        </row>
        <row r="27395">
          <cell r="H27395" t="str">
            <v>GUF0203013013</v>
          </cell>
          <cell r="W27395">
            <v>0.41</v>
          </cell>
          <cell r="X27395">
            <v>6.0699792000000006E-3</v>
          </cell>
        </row>
        <row r="27396">
          <cell r="H27396" t="str">
            <v>GUF2101012005</v>
          </cell>
          <cell r="W27396">
            <v>0.06</v>
          </cell>
          <cell r="X27396">
            <v>8.8830219999999995E-4</v>
          </cell>
        </row>
        <row r="27397">
          <cell r="H27397" t="str">
            <v>GUF2101081003</v>
          </cell>
          <cell r="W27397">
            <v>0.01</v>
          </cell>
          <cell r="X27397">
            <v>1.4786399999999999E-4</v>
          </cell>
        </row>
        <row r="27398">
          <cell r="H27398" t="str">
            <v>GUF2101081014</v>
          </cell>
          <cell r="W27398">
            <v>0.02</v>
          </cell>
          <cell r="X27398">
            <v>2.9621253333333335E-4</v>
          </cell>
        </row>
        <row r="27399">
          <cell r="H27399" t="str">
            <v>GUF2101083005</v>
          </cell>
          <cell r="W27399">
            <v>0.01</v>
          </cell>
          <cell r="X27399">
            <v>1.4816699999999999E-4</v>
          </cell>
        </row>
        <row r="27400">
          <cell r="H27400" t="str">
            <v>GUY0301005043</v>
          </cell>
          <cell r="W27400">
            <v>0.02</v>
          </cell>
          <cell r="X27400">
            <v>2.9600740000000001E-4</v>
          </cell>
        </row>
        <row r="27401">
          <cell r="H27401" t="str">
            <v>GUY0301006022</v>
          </cell>
          <cell r="W27401">
            <v>0.01</v>
          </cell>
          <cell r="X27401">
            <v>1.4808436363636363E-4</v>
          </cell>
        </row>
        <row r="27402">
          <cell r="H27402" t="str">
            <v>GUY0301010022</v>
          </cell>
          <cell r="W27402">
            <v>0.02</v>
          </cell>
          <cell r="X27402">
            <v>2.9600740000000001E-4</v>
          </cell>
        </row>
        <row r="27403">
          <cell r="H27403" t="str">
            <v>GUY0301010062</v>
          </cell>
          <cell r="W27403">
            <v>0.14000000000000001</v>
          </cell>
          <cell r="X27403">
            <v>2.0732573999999999E-3</v>
          </cell>
        </row>
        <row r="27404">
          <cell r="H27404" t="str">
            <v>GUY0301013006</v>
          </cell>
          <cell r="W27404">
            <v>0.02</v>
          </cell>
          <cell r="X27404">
            <v>2.9631510000000005E-4</v>
          </cell>
        </row>
        <row r="27405">
          <cell r="H27405" t="str">
            <v>GUY0301013015</v>
          </cell>
          <cell r="W27405">
            <v>0.05</v>
          </cell>
          <cell r="X27405">
            <v>7.4029719999999996E-4</v>
          </cell>
        </row>
        <row r="27406">
          <cell r="H27406" t="str">
            <v>GUY0301019057</v>
          </cell>
          <cell r="W27406">
            <v>0.03</v>
          </cell>
          <cell r="X27406">
            <v>4.4445719999999995E-4</v>
          </cell>
        </row>
        <row r="27407">
          <cell r="H27407" t="str">
            <v>GUY0301020005</v>
          </cell>
          <cell r="W27407">
            <v>0.01</v>
          </cell>
          <cell r="X27407">
            <v>1.4847000000000002E-4</v>
          </cell>
        </row>
        <row r="27408">
          <cell r="H27408" t="str">
            <v>GUY0301020009</v>
          </cell>
          <cell r="W27408">
            <v>0.02</v>
          </cell>
          <cell r="X27408">
            <v>2.9621253333333335E-4</v>
          </cell>
        </row>
        <row r="27409">
          <cell r="H27409" t="str">
            <v>GUY0301025023</v>
          </cell>
          <cell r="W27409">
            <v>0.04</v>
          </cell>
          <cell r="X27409">
            <v>5.9228199999999996E-4</v>
          </cell>
        </row>
        <row r="27410">
          <cell r="H27410" t="str">
            <v>GUF0102089047</v>
          </cell>
          <cell r="W27410">
            <v>22.62</v>
          </cell>
          <cell r="X27410">
            <v>0.55430531199999999</v>
          </cell>
        </row>
        <row r="27411">
          <cell r="H27411" t="str">
            <v>GUF0103035103</v>
          </cell>
          <cell r="W27411">
            <v>17.790000000000003</v>
          </cell>
          <cell r="X27411">
            <v>0.43594627319587631</v>
          </cell>
        </row>
        <row r="27412">
          <cell r="H27412" t="str">
            <v>HTJCBV0-0A100-000</v>
          </cell>
          <cell r="W27412">
            <v>382</v>
          </cell>
          <cell r="X27412">
            <v>0</v>
          </cell>
        </row>
        <row r="27413">
          <cell r="H27413" t="str">
            <v>SK-P6B00-0A100</v>
          </cell>
          <cell r="W27413">
            <v>146</v>
          </cell>
          <cell r="X27413">
            <v>0</v>
          </cell>
        </row>
        <row r="27414">
          <cell r="H27414" t="str">
            <v>YG061512133AA</v>
          </cell>
          <cell r="W27414">
            <v>0.6</v>
          </cell>
          <cell r="X27414">
            <v>0.3782970797297297</v>
          </cell>
        </row>
        <row r="27415">
          <cell r="H27415" t="str">
            <v>YG061512135AA</v>
          </cell>
          <cell r="W27415">
            <v>0.04</v>
          </cell>
          <cell r="X27415">
            <v>2.520810105263158E-2</v>
          </cell>
        </row>
        <row r="27416">
          <cell r="H27416" t="str">
            <v>YG061512136AA</v>
          </cell>
          <cell r="W27416">
            <v>0.14000000000000001</v>
          </cell>
          <cell r="X27416">
            <v>8.8231403333333333E-2</v>
          </cell>
        </row>
        <row r="27417">
          <cell r="H27417" t="str">
            <v>YG061512137AA</v>
          </cell>
          <cell r="W27417">
            <v>0.15</v>
          </cell>
          <cell r="X27417">
            <v>9.4616459999999999E-2</v>
          </cell>
        </row>
        <row r="27418">
          <cell r="H27418" t="str">
            <v>YG061512138AA</v>
          </cell>
          <cell r="W27418">
            <v>0.08</v>
          </cell>
          <cell r="X27418">
            <v>5.0394983333333331E-2</v>
          </cell>
        </row>
        <row r="27419">
          <cell r="H27419" t="str">
            <v>YG061512139AA</v>
          </cell>
          <cell r="W27419">
            <v>3.9999999999999994E-2</v>
          </cell>
          <cell r="X27419">
            <v>2.5212641951219514E-2</v>
          </cell>
        </row>
        <row r="27420">
          <cell r="H27420" t="str">
            <v>YG061512140AA</v>
          </cell>
          <cell r="W27420">
            <v>0.1</v>
          </cell>
          <cell r="X27420">
            <v>6.3045238153846148E-2</v>
          </cell>
        </row>
        <row r="27421">
          <cell r="H27421" t="str">
            <v>YG061512176AA</v>
          </cell>
          <cell r="W27421">
            <v>0.44</v>
          </cell>
          <cell r="X27421">
            <v>0.27734754</v>
          </cell>
        </row>
        <row r="27422">
          <cell r="H27422" t="str">
            <v>YG061512177AA</v>
          </cell>
          <cell r="W27422">
            <v>0.04</v>
          </cell>
          <cell r="X27422">
            <v>2.5225698461538461E-2</v>
          </cell>
        </row>
        <row r="27423">
          <cell r="H27423" t="str">
            <v>YG061512178AA</v>
          </cell>
          <cell r="W27423">
            <v>0.09</v>
          </cell>
          <cell r="X27423">
            <v>5.6767567999999997E-2</v>
          </cell>
        </row>
        <row r="27424">
          <cell r="H27424" t="str">
            <v>YG061512223AB</v>
          </cell>
          <cell r="W27424">
            <v>0.21</v>
          </cell>
          <cell r="X27424">
            <v>0.13239841999999999</v>
          </cell>
        </row>
        <row r="27425">
          <cell r="H27425" t="str">
            <v>YG061512224AA</v>
          </cell>
          <cell r="W27425">
            <v>0.24</v>
          </cell>
          <cell r="X27425">
            <v>0.15131869844559584</v>
          </cell>
        </row>
        <row r="27426">
          <cell r="H27426" t="str">
            <v>YG15111002AD</v>
          </cell>
          <cell r="W27426">
            <v>7.0699999999999994</v>
          </cell>
          <cell r="X27426">
            <v>4.4576007799999999</v>
          </cell>
        </row>
        <row r="27427">
          <cell r="H27427" t="str">
            <v>YG15111003AD</v>
          </cell>
          <cell r="W27427">
            <v>7.0699999999999994</v>
          </cell>
          <cell r="X27427">
            <v>4.4576007799999999</v>
          </cell>
        </row>
        <row r="27428">
          <cell r="H27428" t="str">
            <v>YG15111004AD</v>
          </cell>
          <cell r="W27428">
            <v>14.7</v>
          </cell>
          <cell r="X27428">
            <v>9.2682802199999994</v>
          </cell>
        </row>
        <row r="27429">
          <cell r="H27429" t="str">
            <v>YG15112028AE</v>
          </cell>
          <cell r="W27429">
            <v>17.920000000000002</v>
          </cell>
          <cell r="X27429">
            <v>11.298469581818182</v>
          </cell>
        </row>
        <row r="27430">
          <cell r="H27430" t="str">
            <v>YG15112029AE</v>
          </cell>
          <cell r="W27430">
            <v>17.920000000000002</v>
          </cell>
          <cell r="X27430">
            <v>11.298469581818182</v>
          </cell>
        </row>
        <row r="27431">
          <cell r="H27431" t="str">
            <v>YG15112044AB</v>
          </cell>
          <cell r="W27431">
            <v>0.72</v>
          </cell>
          <cell r="X27431">
            <v>0.45395271562499995</v>
          </cell>
        </row>
        <row r="27432">
          <cell r="H27432" t="str">
            <v>YG15113000BE</v>
          </cell>
          <cell r="W27432">
            <v>40.03</v>
          </cell>
          <cell r="X27432">
            <v>25.238703040000004</v>
          </cell>
        </row>
        <row r="27433">
          <cell r="H27433" t="str">
            <v>YG15113002BA</v>
          </cell>
          <cell r="W27433">
            <v>14.99</v>
          </cell>
          <cell r="X27433">
            <v>9.4511176599999995</v>
          </cell>
        </row>
        <row r="27434">
          <cell r="H27434" t="str">
            <v>YG15113003BA</v>
          </cell>
          <cell r="W27434">
            <v>14.99</v>
          </cell>
          <cell r="X27434">
            <v>9.4511157375000003</v>
          </cell>
        </row>
        <row r="27435">
          <cell r="H27435" t="str">
            <v>YG15113008AE</v>
          </cell>
          <cell r="W27435">
            <v>10.610000000000001</v>
          </cell>
          <cell r="X27435">
            <v>6.6895463800000003</v>
          </cell>
        </row>
        <row r="27436">
          <cell r="H27436" t="str">
            <v>YG18114062AA</v>
          </cell>
          <cell r="W27436">
            <v>0.05</v>
          </cell>
          <cell r="X27436">
            <v>3.1517624539877297E-2</v>
          </cell>
        </row>
        <row r="27437">
          <cell r="H27437" t="str">
            <v>GU837X</v>
          </cell>
          <cell r="W27437">
            <v>6.4799999999999996E-2</v>
          </cell>
          <cell r="X27437">
            <v>3.3337773833333334E-2</v>
          </cell>
        </row>
        <row r="27438">
          <cell r="H27438" t="str">
            <v>GTP-F0102087518</v>
          </cell>
          <cell r="W27438">
            <v>305</v>
          </cell>
          <cell r="X27438">
            <v>0</v>
          </cell>
        </row>
        <row r="27439">
          <cell r="H27439" t="str">
            <v>GTP-F0102087506</v>
          </cell>
          <cell r="W27439">
            <v>90</v>
          </cell>
          <cell r="X27439">
            <v>0</v>
          </cell>
        </row>
        <row r="27440">
          <cell r="H27440" t="str">
            <v>GTP-F0102087507</v>
          </cell>
          <cell r="W27440">
            <v>90</v>
          </cell>
          <cell r="X27440">
            <v>0</v>
          </cell>
        </row>
        <row r="27441">
          <cell r="H27441" t="str">
            <v>GCDJ7013-6.3-21</v>
          </cell>
          <cell r="W27441">
            <v>1.55E-2</v>
          </cell>
          <cell r="X27441">
            <v>8.0866079333333334E-3</v>
          </cell>
        </row>
        <row r="27442">
          <cell r="H27442" t="str">
            <v>GCDJ622-D6.3A</v>
          </cell>
          <cell r="W27442">
            <v>7.0999999999999994E-2</v>
          </cell>
          <cell r="X27442">
            <v>3.7034878319999999E-2</v>
          </cell>
        </row>
        <row r="27443">
          <cell r="H27443" t="str">
            <v>GCDJ621-1.5B</v>
          </cell>
          <cell r="W27443">
            <v>5.5E-2</v>
          </cell>
          <cell r="X27443">
            <v>2.86884125E-2</v>
          </cell>
        </row>
        <row r="27444">
          <cell r="H27444" t="str">
            <v>GUDJ7021-1.5-21</v>
          </cell>
          <cell r="W27444">
            <v>5.5099999999999996E-2</v>
          </cell>
          <cell r="X27444">
            <v>1.1706794499999998E-2</v>
          </cell>
        </row>
        <row r="27445">
          <cell r="H27445" t="str">
            <v>GUDJ7041-1.5-21</v>
          </cell>
          <cell r="W27445">
            <v>8.6099999999999996E-2</v>
          </cell>
          <cell r="X27445">
            <v>1.8290675650000001E-2</v>
          </cell>
        </row>
        <row r="27446">
          <cell r="H27446" t="str">
            <v>GUDJ7061Y-2.3-21/7</v>
          </cell>
          <cell r="W27446">
            <v>0.36126666666666662</v>
          </cell>
          <cell r="X27446">
            <v>7.6742272E-2</v>
          </cell>
        </row>
        <row r="27447">
          <cell r="H27447" t="str">
            <v>GUDJ7061-6.3-21/1</v>
          </cell>
          <cell r="W27447">
            <v>5.04E-2</v>
          </cell>
          <cell r="X27447">
            <v>1.07061024E-2</v>
          </cell>
        </row>
        <row r="27448">
          <cell r="H27448" t="str">
            <v>GUDJ621-B6.3B/BS2</v>
          </cell>
          <cell r="W27448">
            <v>2.35E-2</v>
          </cell>
          <cell r="X27448">
            <v>4.9925226400000002E-3</v>
          </cell>
        </row>
        <row r="27449">
          <cell r="H27449" t="str">
            <v>GUDJ7081-6.3-11/1</v>
          </cell>
          <cell r="W27449">
            <v>6.0299999999999999E-2</v>
          </cell>
          <cell r="X27449">
            <v>1.2810591099999999E-2</v>
          </cell>
        </row>
        <row r="27450">
          <cell r="H27450" t="str">
            <v>GUDJ431-8B/BS2</v>
          </cell>
          <cell r="W27450">
            <v>4.2000000000000003E-2</v>
          </cell>
          <cell r="X27450">
            <v>8.9234907999999995E-3</v>
          </cell>
        </row>
        <row r="27451">
          <cell r="H27451" t="str">
            <v>GUDJ7061Y-2.3-25/74</v>
          </cell>
          <cell r="W27451">
            <v>2.5399999999999999E-2</v>
          </cell>
          <cell r="X27451">
            <v>5.3993699999999997E-3</v>
          </cell>
        </row>
        <row r="27452">
          <cell r="H27452" t="str">
            <v>GUDJ621-G2.3X0.6A/BS</v>
          </cell>
          <cell r="W27452">
            <v>2.35E-2</v>
          </cell>
          <cell r="X27452">
            <v>4.9925463777777774E-3</v>
          </cell>
        </row>
        <row r="27453">
          <cell r="H27453" t="str">
            <v>GUDJ7011-1.5-21</v>
          </cell>
          <cell r="W27453">
            <v>4.82E-2</v>
          </cell>
          <cell r="X27453">
            <v>1.0242969749999999E-2</v>
          </cell>
        </row>
        <row r="27454">
          <cell r="H27454" t="str">
            <v>GUDJ7021-1.5-21</v>
          </cell>
          <cell r="W27454">
            <v>5.5099999999999996E-2</v>
          </cell>
          <cell r="X27454">
            <v>1.170530044047619E-2</v>
          </cell>
        </row>
        <row r="27455">
          <cell r="H27455" t="str">
            <v>GUDJ7031-1.5-21</v>
          </cell>
          <cell r="W27455">
            <v>6.8900000000000003E-2</v>
          </cell>
          <cell r="X27455">
            <v>1.4636666200000001E-2</v>
          </cell>
        </row>
        <row r="27456">
          <cell r="H27456" t="str">
            <v>GUDJ7041-1.5-21</v>
          </cell>
          <cell r="W27456">
            <v>8.6099999999999996E-2</v>
          </cell>
          <cell r="X27456">
            <v>1.8290777416666664E-2</v>
          </cell>
        </row>
        <row r="27457">
          <cell r="H27457" t="str">
            <v>GUDJ7061Y-2.3-21/7</v>
          </cell>
          <cell r="W27457">
            <v>0.36130000000000001</v>
          </cell>
          <cell r="X27457">
            <v>7.6766365000000003E-2</v>
          </cell>
        </row>
        <row r="27458">
          <cell r="H27458" t="str">
            <v>GUDJ7091Y-2.3-21/7</v>
          </cell>
          <cell r="W27458">
            <v>0.36130000000000001</v>
          </cell>
          <cell r="X27458">
            <v>7.6766619750000001E-2</v>
          </cell>
        </row>
        <row r="27459">
          <cell r="H27459" t="str">
            <v>GUDJ7161Y-2.3-21/70</v>
          </cell>
          <cell r="W27459">
            <v>0.39490000000000003</v>
          </cell>
          <cell r="X27459">
            <v>8.3899192999999983E-2</v>
          </cell>
        </row>
        <row r="27460">
          <cell r="H27460" t="str">
            <v>GUDJ7021-6.3-21/1</v>
          </cell>
          <cell r="W27460">
            <v>2.8000000000000001E-2</v>
          </cell>
          <cell r="X27460">
            <v>5.9476449333333336E-3</v>
          </cell>
        </row>
        <row r="27461">
          <cell r="H27461" t="str">
            <v>GUDJ7081-6.3-21/1</v>
          </cell>
          <cell r="W27461">
            <v>5.6000000000000001E-2</v>
          </cell>
          <cell r="X27461">
            <v>1.1896667999999997E-2</v>
          </cell>
        </row>
        <row r="27462">
          <cell r="H27462" t="str">
            <v>GUDJ621-B6.3B/BS2</v>
          </cell>
          <cell r="W27462">
            <v>2.35E-2</v>
          </cell>
          <cell r="X27462">
            <v>4.9926141999999995E-3</v>
          </cell>
        </row>
        <row r="27463">
          <cell r="H27463" t="str">
            <v>GUDJ7081-6.3-11/1</v>
          </cell>
          <cell r="W27463">
            <v>6.0299999999999999E-2</v>
          </cell>
          <cell r="X27463">
            <v>1.2810897199999999E-2</v>
          </cell>
        </row>
        <row r="27464">
          <cell r="H27464" t="str">
            <v>GUDJ611-6.3B/BS2</v>
          </cell>
          <cell r="W27464">
            <v>2.18E-2</v>
          </cell>
          <cell r="X27464">
            <v>4.6321847272727274E-3</v>
          </cell>
        </row>
        <row r="27465">
          <cell r="H27465" t="str">
            <v>GUDJ621-G2.2X0.6B/BS</v>
          </cell>
          <cell r="W27465">
            <v>2.35E-2</v>
          </cell>
          <cell r="X27465">
            <v>4.9926447199999989E-3</v>
          </cell>
        </row>
        <row r="27466">
          <cell r="H27466" t="str">
            <v>GU770520-1</v>
          </cell>
          <cell r="W27466">
            <v>3.6999999999999998E-2</v>
          </cell>
          <cell r="X27466">
            <v>7.8610171200000009E-3</v>
          </cell>
        </row>
        <row r="27467">
          <cell r="H27467" t="str">
            <v>GUDJ621-E7.8B/BS2</v>
          </cell>
          <cell r="W27467">
            <v>4.1999999999999996E-2</v>
          </cell>
          <cell r="X27467">
            <v>8.9233374999999997E-3</v>
          </cell>
        </row>
        <row r="27468">
          <cell r="H27468" t="str">
            <v>GU1N5408</v>
          </cell>
          <cell r="W27468">
            <v>4.1599999999999998E-2</v>
          </cell>
          <cell r="X27468">
            <v>8.8377569000000003E-3</v>
          </cell>
        </row>
        <row r="27469">
          <cell r="H27469" t="str">
            <v>GUDJ7061Y-2.3-25/74</v>
          </cell>
          <cell r="W27469">
            <v>2.5399999999999999E-2</v>
          </cell>
          <cell r="X27469">
            <v>5.3947799999999992E-3</v>
          </cell>
        </row>
        <row r="27470">
          <cell r="H27470" t="str">
            <v>GUDJ7091Y-2.3-25/74</v>
          </cell>
          <cell r="W27470">
            <v>2.7100000000000003E-2</v>
          </cell>
          <cell r="X27470">
            <v>5.7587040000000008E-3</v>
          </cell>
        </row>
        <row r="27471">
          <cell r="H27471" t="str">
            <v>GUDJ7161Y-2.3-25/74</v>
          </cell>
          <cell r="W27471">
            <v>2.7100000000000003E-2</v>
          </cell>
          <cell r="X27471">
            <v>5.7587040000000008E-3</v>
          </cell>
        </row>
        <row r="27472">
          <cell r="H27472" t="str">
            <v>GUDJ621-G2.3X0.6A/BS</v>
          </cell>
          <cell r="W27472">
            <v>2.35E-2</v>
          </cell>
          <cell r="X27472">
            <v>4.9927667999999994E-3</v>
          </cell>
        </row>
        <row r="27473">
          <cell r="H27473" t="str">
            <v>TO73220-60492-C0</v>
          </cell>
          <cell r="W27473">
            <v>121.6</v>
          </cell>
          <cell r="X27473">
            <v>19.400563600000002</v>
          </cell>
        </row>
        <row r="27474">
          <cell r="H27474" t="str">
            <v>HT54137-0A100</v>
          </cell>
          <cell r="W27474">
            <v>2757</v>
          </cell>
          <cell r="X27474">
            <v>0</v>
          </cell>
        </row>
        <row r="27475">
          <cell r="H27475" t="str">
            <v>COCARKOLOR#3000</v>
          </cell>
          <cell r="W27475">
            <v>475</v>
          </cell>
          <cell r="X27475">
            <v>0</v>
          </cell>
        </row>
        <row r="27476">
          <cell r="H27476" t="str">
            <v>HE66341-0A200-BLU</v>
          </cell>
          <cell r="W27476">
            <v>53.5</v>
          </cell>
          <cell r="X27476">
            <v>43.352319566666665</v>
          </cell>
        </row>
        <row r="27477">
          <cell r="H27477" t="str">
            <v>FTAXT11LMT</v>
          </cell>
          <cell r="W27477">
            <v>511</v>
          </cell>
          <cell r="X27477">
            <v>0</v>
          </cell>
        </row>
        <row r="27478">
          <cell r="H27478" t="str">
            <v>FTBK2Z9E527A</v>
          </cell>
          <cell r="W27478">
            <v>9327</v>
          </cell>
          <cell r="X27478">
            <v>0</v>
          </cell>
        </row>
        <row r="27479">
          <cell r="H27479" t="str">
            <v>FTPM27JUG</v>
          </cell>
          <cell r="W27479">
            <v>576</v>
          </cell>
          <cell r="X27479">
            <v>0</v>
          </cell>
        </row>
        <row r="27480">
          <cell r="H27480" t="str">
            <v>FTJB3Z12B637AF</v>
          </cell>
          <cell r="W27480">
            <v>3009</v>
          </cell>
          <cell r="X27480">
            <v>0</v>
          </cell>
        </row>
        <row r="27481">
          <cell r="H27481" t="str">
            <v>FTJB3Z3079H</v>
          </cell>
          <cell r="W27481">
            <v>4222</v>
          </cell>
          <cell r="X27481">
            <v>0</v>
          </cell>
        </row>
        <row r="27482">
          <cell r="H27482" t="str">
            <v>FTAB3Z6038V</v>
          </cell>
          <cell r="W27482">
            <v>2346</v>
          </cell>
          <cell r="X27482">
            <v>0</v>
          </cell>
        </row>
        <row r="27483">
          <cell r="H27483" t="str">
            <v>FTEB3Z5808A</v>
          </cell>
          <cell r="W27483">
            <v>1427</v>
          </cell>
          <cell r="X27483">
            <v>0</v>
          </cell>
        </row>
        <row r="27484">
          <cell r="H27484" t="str">
            <v>FTEB3Z5808A</v>
          </cell>
          <cell r="W27484">
            <v>1427</v>
          </cell>
          <cell r="X27484">
            <v>0</v>
          </cell>
        </row>
        <row r="27485">
          <cell r="H27485" t="str">
            <v>FTJB3Z4127846B</v>
          </cell>
          <cell r="W27485">
            <v>7617</v>
          </cell>
          <cell r="X27485">
            <v>0</v>
          </cell>
        </row>
        <row r="27486">
          <cell r="H27486" t="str">
            <v>FTEB3Z5808A</v>
          </cell>
          <cell r="W27486">
            <v>1427</v>
          </cell>
          <cell r="X27486">
            <v>0</v>
          </cell>
        </row>
        <row r="27487">
          <cell r="H27487" t="str">
            <v>FTJB3Z18A099G</v>
          </cell>
          <cell r="W27487">
            <v>550</v>
          </cell>
          <cell r="X27487">
            <v>0</v>
          </cell>
        </row>
        <row r="27488">
          <cell r="H27488" t="str">
            <v>FTEB3Z17D957M</v>
          </cell>
          <cell r="W27488">
            <v>1424</v>
          </cell>
          <cell r="X27488">
            <v>0</v>
          </cell>
        </row>
        <row r="27489">
          <cell r="H27489" t="str">
            <v>FTEB3Z16451AK</v>
          </cell>
          <cell r="W27489">
            <v>1993</v>
          </cell>
          <cell r="X27489">
            <v>0</v>
          </cell>
        </row>
        <row r="27490">
          <cell r="H27490" t="str">
            <v>FTEB3Z17683CAD</v>
          </cell>
          <cell r="W27490">
            <v>2050</v>
          </cell>
          <cell r="X27490">
            <v>0</v>
          </cell>
        </row>
        <row r="27491">
          <cell r="H27491" t="str">
            <v>FTJB3Z17757A</v>
          </cell>
          <cell r="W27491">
            <v>2896</v>
          </cell>
          <cell r="X27491">
            <v>0</v>
          </cell>
        </row>
        <row r="27492">
          <cell r="H27492" t="str">
            <v>FTEB3Z4124631D</v>
          </cell>
          <cell r="W27492">
            <v>9381</v>
          </cell>
          <cell r="X27492">
            <v>0</v>
          </cell>
        </row>
        <row r="27493">
          <cell r="H27493" t="str">
            <v>FTAB3Z2780A</v>
          </cell>
          <cell r="W27493">
            <v>1056</v>
          </cell>
          <cell r="X27493">
            <v>0</v>
          </cell>
        </row>
        <row r="27494">
          <cell r="H27494" t="str">
            <v>FTAB3Z2780A</v>
          </cell>
          <cell r="W27494">
            <v>1056</v>
          </cell>
          <cell r="X27494">
            <v>0</v>
          </cell>
        </row>
        <row r="27495">
          <cell r="H27495" t="str">
            <v>FTAB3Z2780A</v>
          </cell>
          <cell r="W27495">
            <v>1056</v>
          </cell>
          <cell r="X27495">
            <v>0</v>
          </cell>
        </row>
        <row r="27496">
          <cell r="H27496" t="str">
            <v>FTJB3Z15266L</v>
          </cell>
          <cell r="W27496">
            <v>336</v>
          </cell>
          <cell r="X27496">
            <v>0</v>
          </cell>
        </row>
        <row r="27497">
          <cell r="H27497" t="str">
            <v>FTEB3Z17757V</v>
          </cell>
          <cell r="W27497">
            <v>3344</v>
          </cell>
          <cell r="X27497">
            <v>0</v>
          </cell>
        </row>
        <row r="27498">
          <cell r="H27498" t="str">
            <v>FTEB3Z16005B</v>
          </cell>
          <cell r="W27498">
            <v>1568</v>
          </cell>
          <cell r="X27498">
            <v>0</v>
          </cell>
        </row>
        <row r="27499">
          <cell r="H27499" t="str">
            <v>FTEB3Z16006B</v>
          </cell>
          <cell r="W27499">
            <v>1568</v>
          </cell>
          <cell r="X27499">
            <v>0</v>
          </cell>
        </row>
        <row r="27500">
          <cell r="H27500" t="str">
            <v>FTJB3Z10849HP</v>
          </cell>
          <cell r="W27500">
            <v>26660</v>
          </cell>
          <cell r="X27500">
            <v>0</v>
          </cell>
        </row>
        <row r="27501">
          <cell r="H27501" t="str">
            <v>FTEB3Z16C826B</v>
          </cell>
          <cell r="W27501">
            <v>1173</v>
          </cell>
          <cell r="X27501">
            <v>0</v>
          </cell>
        </row>
        <row r="27502">
          <cell r="H27502" t="str">
            <v>FTEB3Z3069C</v>
          </cell>
          <cell r="W27502">
            <v>282</v>
          </cell>
          <cell r="X27502">
            <v>0</v>
          </cell>
        </row>
        <row r="27503">
          <cell r="H27503" t="str">
            <v>FTEB3Z14B321G</v>
          </cell>
          <cell r="W27503">
            <v>8942</v>
          </cell>
          <cell r="X27503">
            <v>0</v>
          </cell>
        </row>
        <row r="27504">
          <cell r="H27504" t="str">
            <v>FTEB3Z41611B68AB</v>
          </cell>
          <cell r="W27504">
            <v>858</v>
          </cell>
          <cell r="X27504">
            <v>0</v>
          </cell>
        </row>
        <row r="27505">
          <cell r="H27505" t="str">
            <v>FTEB3Z6C646C</v>
          </cell>
          <cell r="W27505">
            <v>7703</v>
          </cell>
          <cell r="X27505">
            <v>0</v>
          </cell>
        </row>
        <row r="27506">
          <cell r="H27506" t="str">
            <v>FTEB3Z18472AP</v>
          </cell>
          <cell r="W27506">
            <v>936</v>
          </cell>
          <cell r="X27506">
            <v>0</v>
          </cell>
        </row>
        <row r="27507">
          <cell r="H27507" t="str">
            <v>FTW714923S439</v>
          </cell>
          <cell r="W27507">
            <v>27</v>
          </cell>
          <cell r="X27507">
            <v>0</v>
          </cell>
        </row>
        <row r="27508">
          <cell r="H27508" t="str">
            <v>FT8L5Z16K689A</v>
          </cell>
          <cell r="W27508">
            <v>449</v>
          </cell>
          <cell r="X27508">
            <v>0</v>
          </cell>
        </row>
        <row r="27509">
          <cell r="H27509" t="str">
            <v>FTEB3Z6038B</v>
          </cell>
          <cell r="W27509">
            <v>2145</v>
          </cell>
          <cell r="X27509">
            <v>0</v>
          </cell>
        </row>
        <row r="27510">
          <cell r="H27510" t="str">
            <v>FTEB3Z6038F</v>
          </cell>
          <cell r="W27510">
            <v>2145</v>
          </cell>
          <cell r="X27510">
            <v>0</v>
          </cell>
        </row>
        <row r="27511">
          <cell r="H27511" t="str">
            <v>FTEB3Z3F527A</v>
          </cell>
          <cell r="W27511">
            <v>845</v>
          </cell>
          <cell r="X27511">
            <v>0</v>
          </cell>
        </row>
        <row r="27512">
          <cell r="H27512" t="str">
            <v>FTFB3Z6675A</v>
          </cell>
          <cell r="W27512">
            <v>3129</v>
          </cell>
          <cell r="X27512">
            <v>0</v>
          </cell>
        </row>
        <row r="27513">
          <cell r="H27513" t="str">
            <v>FTEB3Z2282D</v>
          </cell>
          <cell r="W27513">
            <v>208</v>
          </cell>
          <cell r="X27513">
            <v>0</v>
          </cell>
        </row>
        <row r="27514">
          <cell r="H27514" t="str">
            <v>FTXS7Z8575A</v>
          </cell>
          <cell r="W27514">
            <v>644</v>
          </cell>
          <cell r="X27514">
            <v>0</v>
          </cell>
        </row>
        <row r="27515">
          <cell r="H27515" t="str">
            <v>FTEB3Z8C350A</v>
          </cell>
          <cell r="W27515">
            <v>570</v>
          </cell>
          <cell r="X27515">
            <v>0</v>
          </cell>
        </row>
        <row r="27516">
          <cell r="H27516" t="str">
            <v>FTJB3Z8A080A</v>
          </cell>
          <cell r="W27516">
            <v>704</v>
          </cell>
          <cell r="X27516">
            <v>0</v>
          </cell>
        </row>
        <row r="27517">
          <cell r="H27517" t="str">
            <v>FTJB3Z16103A</v>
          </cell>
          <cell r="W27517">
            <v>232</v>
          </cell>
          <cell r="X27517">
            <v>0</v>
          </cell>
        </row>
        <row r="27518">
          <cell r="H27518" t="str">
            <v>FTJB3Z16102C</v>
          </cell>
          <cell r="W27518">
            <v>232</v>
          </cell>
          <cell r="X27518">
            <v>0</v>
          </cell>
        </row>
        <row r="27519">
          <cell r="H27519" t="str">
            <v>FTAB3Z16102E</v>
          </cell>
          <cell r="W27519">
            <v>248</v>
          </cell>
          <cell r="X27519">
            <v>0</v>
          </cell>
        </row>
        <row r="27520">
          <cell r="H27520" t="str">
            <v>FTAB3Z16103D</v>
          </cell>
          <cell r="W27520">
            <v>248</v>
          </cell>
          <cell r="X27520">
            <v>0</v>
          </cell>
        </row>
        <row r="27521">
          <cell r="H27521" t="str">
            <v>FTEB3Z9925713B</v>
          </cell>
          <cell r="W27521">
            <v>905</v>
          </cell>
          <cell r="X27521">
            <v>0</v>
          </cell>
        </row>
        <row r="27522">
          <cell r="H27522" t="str">
            <v>FTEB3Z18658B</v>
          </cell>
          <cell r="W27522">
            <v>10680</v>
          </cell>
          <cell r="X27522">
            <v>0</v>
          </cell>
        </row>
        <row r="27523">
          <cell r="H27523" t="str">
            <v>FTEB3Z13A613C</v>
          </cell>
          <cell r="W27523">
            <v>945</v>
          </cell>
          <cell r="X27523">
            <v>0</v>
          </cell>
        </row>
        <row r="27524">
          <cell r="H27524" t="str">
            <v>FTAB3Z2121952C</v>
          </cell>
          <cell r="W27524">
            <v>110</v>
          </cell>
          <cell r="X27524">
            <v>0</v>
          </cell>
        </row>
        <row r="27525">
          <cell r="H27525" t="str">
            <v>FTEB3Z9600B</v>
          </cell>
          <cell r="W27525">
            <v>1579</v>
          </cell>
          <cell r="X27525">
            <v>0</v>
          </cell>
        </row>
        <row r="27526">
          <cell r="H27526" t="str">
            <v>FTEB3Z17754E</v>
          </cell>
          <cell r="W27526">
            <v>333</v>
          </cell>
          <cell r="X27526">
            <v>0</v>
          </cell>
        </row>
        <row r="27527">
          <cell r="H27527" t="str">
            <v>FTEB3Z18476A</v>
          </cell>
          <cell r="W27527">
            <v>905</v>
          </cell>
          <cell r="X27527">
            <v>0</v>
          </cell>
        </row>
        <row r="27528">
          <cell r="H27528" t="str">
            <v>FTJB3Z2621410C</v>
          </cell>
          <cell r="W27528">
            <v>905</v>
          </cell>
          <cell r="X27528">
            <v>0</v>
          </cell>
        </row>
        <row r="27529">
          <cell r="H27529" t="str">
            <v>FTEB3Z9940452A</v>
          </cell>
          <cell r="W27529">
            <v>41</v>
          </cell>
          <cell r="X27529">
            <v>0</v>
          </cell>
        </row>
        <row r="27530">
          <cell r="H27530" t="str">
            <v>FT4S7Z16K262A</v>
          </cell>
          <cell r="W27530">
            <v>21</v>
          </cell>
          <cell r="X27530">
            <v>0</v>
          </cell>
        </row>
        <row r="27531">
          <cell r="H27531" t="str">
            <v>FTAB3Z7G353B</v>
          </cell>
          <cell r="W27531">
            <v>108</v>
          </cell>
          <cell r="X27531">
            <v>0</v>
          </cell>
        </row>
        <row r="27532">
          <cell r="H27532" t="str">
            <v>FTEB3Z2B511C</v>
          </cell>
          <cell r="W27532">
            <v>1247</v>
          </cell>
          <cell r="X27532">
            <v>0</v>
          </cell>
        </row>
        <row r="27533">
          <cell r="H27533" t="str">
            <v>FTEB3Z41218A14AE</v>
          </cell>
          <cell r="W27533">
            <v>128</v>
          </cell>
          <cell r="X27533">
            <v>0</v>
          </cell>
        </row>
        <row r="27534">
          <cell r="H27534" t="str">
            <v>FTEB3Z6320001C</v>
          </cell>
          <cell r="W27534">
            <v>835</v>
          </cell>
          <cell r="X27534">
            <v>0</v>
          </cell>
        </row>
        <row r="27535">
          <cell r="H27535" t="str">
            <v>FT6C1Z6M256A</v>
          </cell>
          <cell r="W27535">
            <v>393</v>
          </cell>
          <cell r="X27535">
            <v>0</v>
          </cell>
        </row>
        <row r="27536">
          <cell r="H27536" t="str">
            <v>FTJB3Z7A512A</v>
          </cell>
          <cell r="W27536">
            <v>1217</v>
          </cell>
          <cell r="X27536">
            <v>0</v>
          </cell>
        </row>
        <row r="27537">
          <cell r="H27537" t="str">
            <v>FTEB3Z16916AH</v>
          </cell>
          <cell r="W27537">
            <v>329</v>
          </cell>
          <cell r="X27537">
            <v>0</v>
          </cell>
        </row>
        <row r="27538">
          <cell r="H27538" t="str">
            <v>FTL1TZ14B004A</v>
          </cell>
          <cell r="W27538">
            <v>326</v>
          </cell>
          <cell r="X27538">
            <v>0</v>
          </cell>
        </row>
        <row r="27539">
          <cell r="H27539" t="str">
            <v>FTJB3Z14B321H</v>
          </cell>
          <cell r="W27539">
            <v>7458</v>
          </cell>
          <cell r="X27539">
            <v>0</v>
          </cell>
        </row>
        <row r="27540">
          <cell r="H27540" t="str">
            <v>FTJB3Z15266L</v>
          </cell>
          <cell r="W27540">
            <v>336</v>
          </cell>
          <cell r="X27540">
            <v>0</v>
          </cell>
        </row>
        <row r="27541">
          <cell r="H27541" t="str">
            <v>FTEB3Z41044F58BE</v>
          </cell>
          <cell r="W27541">
            <v>121</v>
          </cell>
          <cell r="X27541">
            <v>0</v>
          </cell>
        </row>
        <row r="27542">
          <cell r="H27542" t="str">
            <v>FTJB3Z14F642D</v>
          </cell>
          <cell r="W27542">
            <v>2277</v>
          </cell>
          <cell r="X27542">
            <v>0</v>
          </cell>
        </row>
        <row r="27543">
          <cell r="H27543" t="str">
            <v>FTEB3Z9942906AC</v>
          </cell>
          <cell r="W27543">
            <v>2145</v>
          </cell>
          <cell r="X27543">
            <v>0</v>
          </cell>
        </row>
        <row r="27544">
          <cell r="H27544" t="str">
            <v>FTJB3Z99275A36AC</v>
          </cell>
          <cell r="W27544">
            <v>460</v>
          </cell>
          <cell r="X27544">
            <v>0</v>
          </cell>
        </row>
        <row r="27545">
          <cell r="H27545" t="str">
            <v>FTBK2Z9E926A</v>
          </cell>
          <cell r="W27545">
            <v>6272</v>
          </cell>
          <cell r="X27545">
            <v>0</v>
          </cell>
        </row>
        <row r="27546">
          <cell r="H27546" t="str">
            <v>FTEB3Z13404E</v>
          </cell>
          <cell r="W27546">
            <v>1810</v>
          </cell>
          <cell r="X27546">
            <v>0</v>
          </cell>
        </row>
        <row r="27547">
          <cell r="H27547" t="str">
            <v>FTEB3Z10346L</v>
          </cell>
          <cell r="W27547">
            <v>5227</v>
          </cell>
          <cell r="X27547">
            <v>0</v>
          </cell>
        </row>
        <row r="27548">
          <cell r="H27548" t="str">
            <v>FTEB3Z16006B</v>
          </cell>
          <cell r="W27548">
            <v>1568</v>
          </cell>
          <cell r="X27548">
            <v>0</v>
          </cell>
        </row>
        <row r="27549">
          <cell r="H27549" t="str">
            <v>FTWSSM6C65A2MC</v>
          </cell>
          <cell r="W27549">
            <v>136</v>
          </cell>
          <cell r="X27549">
            <v>0</v>
          </cell>
        </row>
        <row r="27550">
          <cell r="H27550" t="str">
            <v>FTEB3Z16006B</v>
          </cell>
          <cell r="W27550">
            <v>1568</v>
          </cell>
          <cell r="X27550">
            <v>0</v>
          </cell>
        </row>
        <row r="27551">
          <cell r="H27551" t="str">
            <v>FTEB3Z16006B</v>
          </cell>
          <cell r="W27551">
            <v>1568</v>
          </cell>
          <cell r="X27551">
            <v>0</v>
          </cell>
        </row>
        <row r="27552">
          <cell r="H27552" t="str">
            <v>FTAB3Z2780A</v>
          </cell>
          <cell r="W27552">
            <v>1056</v>
          </cell>
          <cell r="X27552">
            <v>0</v>
          </cell>
        </row>
        <row r="27553">
          <cell r="H27553" t="str">
            <v>FT6C1Z6M256A</v>
          </cell>
          <cell r="W27553">
            <v>393</v>
          </cell>
          <cell r="X27553">
            <v>0</v>
          </cell>
        </row>
        <row r="27554">
          <cell r="H27554" t="str">
            <v>FTBK3Z9J323C</v>
          </cell>
          <cell r="W27554">
            <v>339</v>
          </cell>
          <cell r="X27554">
            <v>0</v>
          </cell>
        </row>
        <row r="27555">
          <cell r="H27555" t="str">
            <v>FTGU5Z14N089B</v>
          </cell>
          <cell r="W27555">
            <v>165</v>
          </cell>
          <cell r="X27555">
            <v>0</v>
          </cell>
        </row>
        <row r="27556">
          <cell r="H27556" t="str">
            <v>FTEB3Z16L555A</v>
          </cell>
          <cell r="W27556">
            <v>534</v>
          </cell>
          <cell r="X27556">
            <v>0</v>
          </cell>
        </row>
        <row r="27557">
          <cell r="H27557" t="str">
            <v>FTEB3Z10B768A</v>
          </cell>
          <cell r="W27557">
            <v>336</v>
          </cell>
          <cell r="X27557">
            <v>0</v>
          </cell>
        </row>
        <row r="27558">
          <cell r="H27558" t="str">
            <v>FTAB3Z17C526A</v>
          </cell>
          <cell r="W27558">
            <v>41</v>
          </cell>
          <cell r="X27558">
            <v>0</v>
          </cell>
        </row>
        <row r="27559">
          <cell r="H27559" t="str">
            <v>FTW715256S300</v>
          </cell>
          <cell r="W27559">
            <v>21</v>
          </cell>
          <cell r="X27559">
            <v>0</v>
          </cell>
        </row>
        <row r="27560">
          <cell r="H27560" t="str">
            <v>FTEB3Z9928125C</v>
          </cell>
          <cell r="W27560">
            <v>456</v>
          </cell>
          <cell r="X27560">
            <v>0</v>
          </cell>
        </row>
        <row r="27561">
          <cell r="H27561" t="str">
            <v>FTW717977S300</v>
          </cell>
          <cell r="W27561">
            <v>41</v>
          </cell>
          <cell r="X27561">
            <v>0</v>
          </cell>
        </row>
        <row r="27562">
          <cell r="H27562" t="str">
            <v>FTEB3Z4631B</v>
          </cell>
          <cell r="W27562">
            <v>470</v>
          </cell>
          <cell r="X27562">
            <v>0</v>
          </cell>
        </row>
        <row r="27563">
          <cell r="H27563" t="str">
            <v>FTJB3Z4B496B</v>
          </cell>
          <cell r="W27563">
            <v>101</v>
          </cell>
          <cell r="X27563">
            <v>0</v>
          </cell>
        </row>
        <row r="27564">
          <cell r="H27564" t="str">
            <v>FTEB3Z41044F58BF</v>
          </cell>
          <cell r="W27564">
            <v>179</v>
          </cell>
          <cell r="X27564">
            <v>0</v>
          </cell>
        </row>
        <row r="27565">
          <cell r="H27565" t="str">
            <v>FT1C1Z00813A</v>
          </cell>
          <cell r="W27565">
            <v>24</v>
          </cell>
          <cell r="X27565">
            <v>0</v>
          </cell>
        </row>
        <row r="27566">
          <cell r="H27566" t="str">
            <v>FTW716530S440</v>
          </cell>
          <cell r="W27566">
            <v>51</v>
          </cell>
          <cell r="X27566">
            <v>0</v>
          </cell>
        </row>
        <row r="27567">
          <cell r="H27567" t="str">
            <v>FTEB3Z2C150C</v>
          </cell>
          <cell r="W27567">
            <v>1153</v>
          </cell>
          <cell r="X27567">
            <v>0</v>
          </cell>
        </row>
        <row r="27568">
          <cell r="H27568" t="str">
            <v>FT3S7Z9278B</v>
          </cell>
          <cell r="W27568">
            <v>282</v>
          </cell>
          <cell r="X27568">
            <v>0</v>
          </cell>
        </row>
        <row r="27569">
          <cell r="H27569" t="str">
            <v>FTEB3Z2162A</v>
          </cell>
          <cell r="W27569">
            <v>54</v>
          </cell>
          <cell r="X27569">
            <v>0</v>
          </cell>
        </row>
        <row r="27570">
          <cell r="H27570" t="str">
            <v>FTEB3Z2282C</v>
          </cell>
          <cell r="W27570">
            <v>208</v>
          </cell>
          <cell r="X27570">
            <v>0</v>
          </cell>
        </row>
        <row r="27571">
          <cell r="H27571" t="str">
            <v>FTBK3Z6A228E</v>
          </cell>
          <cell r="W27571">
            <v>336</v>
          </cell>
          <cell r="X27571">
            <v>0</v>
          </cell>
        </row>
        <row r="27572">
          <cell r="H27572" t="str">
            <v>FTEB3Z8286A</v>
          </cell>
          <cell r="W27572">
            <v>1478</v>
          </cell>
          <cell r="X27572">
            <v>0</v>
          </cell>
        </row>
        <row r="27573">
          <cell r="H27573" t="str">
            <v>FTEB3Z17603A</v>
          </cell>
          <cell r="W27573">
            <v>255</v>
          </cell>
          <cell r="X27573">
            <v>0</v>
          </cell>
        </row>
        <row r="27574">
          <cell r="H27574" t="str">
            <v>FTEB3Z8146C</v>
          </cell>
          <cell r="W27574">
            <v>671</v>
          </cell>
          <cell r="X27574">
            <v>0</v>
          </cell>
        </row>
        <row r="27575">
          <cell r="H27575" t="str">
            <v>FTAB3Z9155B</v>
          </cell>
          <cell r="W27575">
            <v>1253</v>
          </cell>
          <cell r="X27575">
            <v>0</v>
          </cell>
        </row>
        <row r="27576">
          <cell r="H27576" t="str">
            <v>FT4M5Z17000A</v>
          </cell>
          <cell r="W27576">
            <v>835</v>
          </cell>
          <cell r="X27576">
            <v>0</v>
          </cell>
        </row>
        <row r="27577">
          <cell r="H27577" t="str">
            <v>FTACPZ1012P</v>
          </cell>
          <cell r="W27577">
            <v>34</v>
          </cell>
          <cell r="X27577">
            <v>0</v>
          </cell>
        </row>
        <row r="27578">
          <cell r="H27578" t="str">
            <v>FTEB3Z16A550S</v>
          </cell>
          <cell r="W27578">
            <v>135</v>
          </cell>
          <cell r="X27578">
            <v>0</v>
          </cell>
        </row>
        <row r="27579">
          <cell r="H27579" t="str">
            <v>FTEB3Z9925325A</v>
          </cell>
          <cell r="W27579">
            <v>1073</v>
          </cell>
          <cell r="X27579">
            <v>0</v>
          </cell>
        </row>
        <row r="27580">
          <cell r="H27580" t="str">
            <v>FTEB3Z16700F</v>
          </cell>
          <cell r="W27580">
            <v>1535</v>
          </cell>
          <cell r="X27580">
            <v>0</v>
          </cell>
        </row>
        <row r="27581">
          <cell r="H27581" t="str">
            <v>FTEB3Z99253A11A</v>
          </cell>
          <cell r="W27581">
            <v>1200</v>
          </cell>
          <cell r="X27581">
            <v>0</v>
          </cell>
        </row>
        <row r="27582">
          <cell r="H27582" t="str">
            <v>FTEB3Z99253A10A</v>
          </cell>
          <cell r="W27582">
            <v>1200</v>
          </cell>
          <cell r="X27582">
            <v>0</v>
          </cell>
        </row>
        <row r="27583">
          <cell r="H27583" t="str">
            <v>FTEB3Z9928124C</v>
          </cell>
          <cell r="W27583">
            <v>473</v>
          </cell>
          <cell r="X27583">
            <v>0</v>
          </cell>
        </row>
        <row r="27584">
          <cell r="H27584" t="str">
            <v>FTEB3Z4120530C</v>
          </cell>
          <cell r="W27584">
            <v>717</v>
          </cell>
          <cell r="X27584">
            <v>0</v>
          </cell>
        </row>
        <row r="27585">
          <cell r="H27585" t="str">
            <v>FTEB3Z4120531C</v>
          </cell>
          <cell r="W27585">
            <v>717</v>
          </cell>
          <cell r="X27585">
            <v>0</v>
          </cell>
        </row>
        <row r="27586">
          <cell r="H27586" t="str">
            <v>FTEB3Z16A238A</v>
          </cell>
          <cell r="W27586">
            <v>426</v>
          </cell>
          <cell r="X27586">
            <v>0</v>
          </cell>
        </row>
        <row r="27587">
          <cell r="H27587" t="str">
            <v>FTAU5Z12A647B</v>
          </cell>
          <cell r="W27587">
            <v>181</v>
          </cell>
          <cell r="X27587">
            <v>0</v>
          </cell>
        </row>
        <row r="27588">
          <cell r="H27588" t="str">
            <v>FTBK2Z6C315A</v>
          </cell>
          <cell r="W27588">
            <v>1458</v>
          </cell>
          <cell r="X27588">
            <v>0</v>
          </cell>
        </row>
        <row r="27589">
          <cell r="H27589" t="str">
            <v>FTGU5Z14N089A</v>
          </cell>
          <cell r="W27589">
            <v>191</v>
          </cell>
          <cell r="X27589">
            <v>0</v>
          </cell>
        </row>
        <row r="27590">
          <cell r="H27590" t="str">
            <v>FTBK3Z6268B</v>
          </cell>
          <cell r="W27590">
            <v>2078</v>
          </cell>
          <cell r="X27590">
            <v>0</v>
          </cell>
        </row>
        <row r="27591">
          <cell r="H27591" t="str">
            <v>FTEB3Z13404E</v>
          </cell>
          <cell r="W27591">
            <v>1810</v>
          </cell>
          <cell r="X27591">
            <v>0</v>
          </cell>
        </row>
        <row r="27592">
          <cell r="H27592" t="str">
            <v>FTW505426S439</v>
          </cell>
          <cell r="W27592">
            <v>11</v>
          </cell>
          <cell r="X27592">
            <v>0</v>
          </cell>
        </row>
        <row r="27593">
          <cell r="H27593" t="str">
            <v>FTJB3Z2122444A</v>
          </cell>
          <cell r="W27593">
            <v>28</v>
          </cell>
          <cell r="X27593">
            <v>0</v>
          </cell>
        </row>
        <row r="27594">
          <cell r="H27594" t="str">
            <v>FTJB3Z1620551A</v>
          </cell>
          <cell r="W27594">
            <v>353</v>
          </cell>
          <cell r="X27594">
            <v>0</v>
          </cell>
        </row>
        <row r="27595">
          <cell r="H27595" t="str">
            <v>FTW720128S450L</v>
          </cell>
          <cell r="W27595">
            <v>21</v>
          </cell>
          <cell r="X27595">
            <v>0</v>
          </cell>
        </row>
        <row r="27596">
          <cell r="H27596" t="str">
            <v>FTBT4Z13N021A</v>
          </cell>
          <cell r="W27596">
            <v>507</v>
          </cell>
          <cell r="X27596">
            <v>0</v>
          </cell>
        </row>
        <row r="27597">
          <cell r="H27597" t="str">
            <v>FTHU5Z14N089B</v>
          </cell>
          <cell r="W27597">
            <v>88</v>
          </cell>
          <cell r="X27597">
            <v>0</v>
          </cell>
        </row>
        <row r="27598">
          <cell r="H27598" t="str">
            <v>FTEB3Z9B659H</v>
          </cell>
          <cell r="W27598">
            <v>630</v>
          </cell>
          <cell r="X27598">
            <v>0</v>
          </cell>
        </row>
        <row r="27599">
          <cell r="H27599" t="str">
            <v>FTEB3Z99405A26A</v>
          </cell>
          <cell r="W27599">
            <v>1009</v>
          </cell>
          <cell r="X27599">
            <v>0</v>
          </cell>
        </row>
        <row r="27600">
          <cell r="H27600" t="str">
            <v>FTEB3Z8005A</v>
          </cell>
          <cell r="W27600">
            <v>4758</v>
          </cell>
          <cell r="X27600">
            <v>0</v>
          </cell>
        </row>
        <row r="27601">
          <cell r="H27601" t="str">
            <v>FTEB3Z5230C</v>
          </cell>
          <cell r="W27601">
            <v>8306</v>
          </cell>
          <cell r="X27601">
            <v>0</v>
          </cell>
        </row>
        <row r="27602">
          <cell r="H27602" t="str">
            <v>FTEB3Z4160044AA</v>
          </cell>
          <cell r="W27602">
            <v>500</v>
          </cell>
          <cell r="X27602">
            <v>0</v>
          </cell>
        </row>
        <row r="27603">
          <cell r="H27603" t="str">
            <v>FTEB3Z18472AA</v>
          </cell>
          <cell r="W27603">
            <v>922</v>
          </cell>
          <cell r="X27603">
            <v>0</v>
          </cell>
        </row>
        <row r="27604">
          <cell r="H27604" t="str">
            <v>FTEB3Z16L554A</v>
          </cell>
          <cell r="W27604">
            <v>534</v>
          </cell>
          <cell r="X27604">
            <v>0</v>
          </cell>
        </row>
        <row r="27605">
          <cell r="H27605" t="str">
            <v>FTAB3Z17K707D</v>
          </cell>
          <cell r="W27605">
            <v>423</v>
          </cell>
          <cell r="X27605">
            <v>0</v>
          </cell>
        </row>
        <row r="27606">
          <cell r="H27606" t="str">
            <v>FTEB3Z2C026A</v>
          </cell>
          <cell r="W27606">
            <v>1579</v>
          </cell>
          <cell r="X27606">
            <v>0</v>
          </cell>
        </row>
        <row r="27607">
          <cell r="H27607" t="str">
            <v>FT998450616</v>
          </cell>
          <cell r="W27607">
            <v>162</v>
          </cell>
          <cell r="X27607">
            <v>0</v>
          </cell>
        </row>
        <row r="27608">
          <cell r="H27608" t="str">
            <v>FRKK312A315BB</v>
          </cell>
          <cell r="W27608">
            <v>91.54</v>
          </cell>
          <cell r="X27608">
            <v>0</v>
          </cell>
        </row>
        <row r="27609">
          <cell r="H27609" t="str">
            <v>FRKK311125AB</v>
          </cell>
          <cell r="W27609">
            <v>55.36</v>
          </cell>
          <cell r="X27609">
            <v>0</v>
          </cell>
        </row>
        <row r="27610">
          <cell r="H27610" t="str">
            <v>FRBK3117B415BC</v>
          </cell>
          <cell r="W27610">
            <v>12.16</v>
          </cell>
          <cell r="X27610">
            <v>0</v>
          </cell>
        </row>
        <row r="27611">
          <cell r="H27611" t="str">
            <v>FRGK3JS17528AA</v>
          </cell>
          <cell r="W27611">
            <v>32.04</v>
          </cell>
          <cell r="X27611">
            <v>0</v>
          </cell>
        </row>
        <row r="27612">
          <cell r="H27612" t="str">
            <v>FRBK212M008AC</v>
          </cell>
          <cell r="W27612">
            <v>97.58</v>
          </cell>
          <cell r="X27612">
            <v>0</v>
          </cell>
        </row>
        <row r="27613">
          <cell r="H27613" t="str">
            <v>FRCC1Q6C301FA</v>
          </cell>
          <cell r="W27613">
            <v>48.39</v>
          </cell>
          <cell r="X27613">
            <v>0</v>
          </cell>
        </row>
        <row r="27614">
          <cell r="H27614" t="str">
            <v>FRBK2Q6714BA</v>
          </cell>
          <cell r="W27614">
            <v>21.12</v>
          </cell>
          <cell r="X27614">
            <v>0</v>
          </cell>
        </row>
        <row r="27615">
          <cell r="H27615" t="str">
            <v>FRBK312K021AE</v>
          </cell>
          <cell r="W27615">
            <v>115.97</v>
          </cell>
          <cell r="X27615">
            <v>0</v>
          </cell>
        </row>
        <row r="27616">
          <cell r="H27616" t="str">
            <v>FRCC119176DA</v>
          </cell>
          <cell r="W27616">
            <v>19.13</v>
          </cell>
          <cell r="X27616">
            <v>0</v>
          </cell>
        </row>
        <row r="27617">
          <cell r="H27617" t="str">
            <v>FRBK319601BA</v>
          </cell>
          <cell r="W27617">
            <v>21.12</v>
          </cell>
          <cell r="X27617">
            <v>0</v>
          </cell>
        </row>
        <row r="27618">
          <cell r="H27618" t="str">
            <v>HT521C2-0A100-000</v>
          </cell>
          <cell r="W27618">
            <v>264.51</v>
          </cell>
          <cell r="X27618">
            <v>0</v>
          </cell>
        </row>
        <row r="27619">
          <cell r="H27619" t="str">
            <v>HU67222-0A200-000</v>
          </cell>
          <cell r="W27619">
            <v>2.64</v>
          </cell>
          <cell r="X27619">
            <v>25.000831899999998</v>
          </cell>
        </row>
        <row r="27620">
          <cell r="H27620" t="str">
            <v>HT51261-0A600-BLK</v>
          </cell>
          <cell r="W27620">
            <v>94</v>
          </cell>
          <cell r="X27620">
            <v>0</v>
          </cell>
        </row>
        <row r="27621">
          <cell r="H27621" t="str">
            <v>HT67180-0A110-000</v>
          </cell>
          <cell r="W27621">
            <v>238.09</v>
          </cell>
          <cell r="X27621">
            <v>0</v>
          </cell>
        </row>
        <row r="27622">
          <cell r="H27622" t="str">
            <v>QT67180-0A100-P</v>
          </cell>
          <cell r="W27622">
            <v>142.32</v>
          </cell>
          <cell r="X27622">
            <v>0</v>
          </cell>
        </row>
        <row r="27623">
          <cell r="H27623" t="str">
            <v>QT52311-0A100</v>
          </cell>
          <cell r="W27623">
            <v>77.83</v>
          </cell>
          <cell r="X27623">
            <v>0</v>
          </cell>
        </row>
        <row r="27624">
          <cell r="H27624" t="str">
            <v>HT67561-0A101-000</v>
          </cell>
          <cell r="W27624">
            <v>6.7900000000000009</v>
          </cell>
          <cell r="X27624">
            <v>0</v>
          </cell>
        </row>
        <row r="27625">
          <cell r="H27625" t="str">
            <v>HT521C1-0A200-000</v>
          </cell>
          <cell r="W27625">
            <v>1577.26</v>
          </cell>
          <cell r="X27625">
            <v>0</v>
          </cell>
        </row>
        <row r="27626">
          <cell r="H27626" t="str">
            <v>HT521C1-0A200-000</v>
          </cell>
          <cell r="W27626">
            <v>1498</v>
          </cell>
          <cell r="X27626">
            <v>0</v>
          </cell>
        </row>
        <row r="27627">
          <cell r="H27627" t="str">
            <v>HT52212-0A400-BLK</v>
          </cell>
          <cell r="W27627">
            <v>1.3</v>
          </cell>
          <cell r="X27627">
            <v>0</v>
          </cell>
        </row>
        <row r="27628">
          <cell r="H27628" t="str">
            <v>CO14MSK25MM</v>
          </cell>
          <cell r="W27628">
            <v>25</v>
          </cell>
          <cell r="X27628">
            <v>0</v>
          </cell>
        </row>
        <row r="27629">
          <cell r="H27629" t="str">
            <v>CO28B2</v>
          </cell>
          <cell r="W27629">
            <v>10</v>
          </cell>
          <cell r="X27629">
            <v>0</v>
          </cell>
        </row>
        <row r="27630">
          <cell r="H27630" t="str">
            <v>HT52321-0A100-BLK</v>
          </cell>
          <cell r="W27630">
            <v>14</v>
          </cell>
          <cell r="X27630">
            <v>0</v>
          </cell>
        </row>
        <row r="27631">
          <cell r="H27631" t="str">
            <v>HT54136-0A500-000</v>
          </cell>
          <cell r="W27631">
            <v>696.26</v>
          </cell>
          <cell r="X27631">
            <v>0</v>
          </cell>
        </row>
        <row r="27632">
          <cell r="H27632" t="str">
            <v>HT5R721-0A300-000</v>
          </cell>
          <cell r="W27632">
            <v>505</v>
          </cell>
          <cell r="X27632">
            <v>0</v>
          </cell>
        </row>
        <row r="27633">
          <cell r="H27633" t="str">
            <v>GTF0102086040</v>
          </cell>
          <cell r="W27633">
            <v>122.35</v>
          </cell>
          <cell r="X27633">
            <v>0</v>
          </cell>
        </row>
        <row r="27634">
          <cell r="H27634" t="str">
            <v>GTF0102086062</v>
          </cell>
          <cell r="W27634">
            <v>82.32</v>
          </cell>
          <cell r="X27634">
            <v>0</v>
          </cell>
        </row>
        <row r="27635">
          <cell r="H27635" t="str">
            <v>GTF0102086063</v>
          </cell>
          <cell r="W27635">
            <v>82.32</v>
          </cell>
          <cell r="X27635">
            <v>0</v>
          </cell>
        </row>
        <row r="27636">
          <cell r="H27636" t="str">
            <v>GTF0102086102</v>
          </cell>
          <cell r="W27636">
            <v>126.25999999999999</v>
          </cell>
          <cell r="X27636">
            <v>0</v>
          </cell>
        </row>
        <row r="27637">
          <cell r="H27637" t="str">
            <v>GTF0102086067</v>
          </cell>
          <cell r="W27637">
            <v>120.85</v>
          </cell>
          <cell r="X27637">
            <v>0</v>
          </cell>
        </row>
        <row r="27638">
          <cell r="H27638" t="str">
            <v>GTF0102086068</v>
          </cell>
          <cell r="W27638">
            <v>21.64</v>
          </cell>
          <cell r="X27638">
            <v>0</v>
          </cell>
        </row>
        <row r="27639">
          <cell r="H27639" t="str">
            <v>GTF0102086069</v>
          </cell>
          <cell r="W27639">
            <v>17.11</v>
          </cell>
          <cell r="X27639">
            <v>0</v>
          </cell>
        </row>
        <row r="27640">
          <cell r="H27640" t="str">
            <v>GTF0102086103</v>
          </cell>
          <cell r="W27640">
            <v>227.67</v>
          </cell>
          <cell r="X27640">
            <v>0</v>
          </cell>
        </row>
        <row r="27641">
          <cell r="H27641" t="str">
            <v>GTF0309001109</v>
          </cell>
          <cell r="W27641">
            <v>26.209999999999997</v>
          </cell>
          <cell r="X27641">
            <v>0</v>
          </cell>
        </row>
        <row r="27642">
          <cell r="H27642" t="str">
            <v>GTF0102086070</v>
          </cell>
          <cell r="W27642">
            <v>326.25</v>
          </cell>
          <cell r="X27642">
            <v>0</v>
          </cell>
        </row>
        <row r="27643">
          <cell r="H27643" t="str">
            <v>GTF0102086039</v>
          </cell>
          <cell r="W27643">
            <v>142.41999999999999</v>
          </cell>
          <cell r="X27643">
            <v>0</v>
          </cell>
        </row>
        <row r="27644">
          <cell r="H27644" t="str">
            <v>GTF0102086071</v>
          </cell>
          <cell r="W27644">
            <v>194.98</v>
          </cell>
          <cell r="X27644">
            <v>0</v>
          </cell>
        </row>
        <row r="27645">
          <cell r="H27645" t="str">
            <v>GTF0102086102</v>
          </cell>
          <cell r="W27645">
            <v>126.25999999999999</v>
          </cell>
          <cell r="X27645">
            <v>0</v>
          </cell>
        </row>
        <row r="27646">
          <cell r="H27646" t="str">
            <v>GTF0102086047</v>
          </cell>
          <cell r="W27646">
            <v>16</v>
          </cell>
          <cell r="X27646">
            <v>0</v>
          </cell>
        </row>
        <row r="27647">
          <cell r="H27647" t="str">
            <v>GTF0102086072</v>
          </cell>
          <cell r="W27647">
            <v>93.18</v>
          </cell>
          <cell r="X27647">
            <v>0</v>
          </cell>
        </row>
        <row r="27648">
          <cell r="H27648" t="str">
            <v>GTF0102086073</v>
          </cell>
          <cell r="W27648">
            <v>100.9</v>
          </cell>
          <cell r="X27648">
            <v>0</v>
          </cell>
        </row>
        <row r="27649">
          <cell r="H27649" t="str">
            <v>GTRHS3060T2.5L6000</v>
          </cell>
          <cell r="W27649">
            <v>424</v>
          </cell>
          <cell r="X27649">
            <v>0</v>
          </cell>
        </row>
        <row r="27650">
          <cell r="H27650" t="str">
            <v>HT66431-0A400-000</v>
          </cell>
          <cell r="W27650">
            <v>752</v>
          </cell>
          <cell r="X27650">
            <v>0</v>
          </cell>
        </row>
        <row r="27651">
          <cell r="H27651" t="str">
            <v>GTHUBLOCK-BRKTT5</v>
          </cell>
          <cell r="W27651">
            <v>68.94</v>
          </cell>
          <cell r="X27651">
            <v>0</v>
          </cell>
        </row>
        <row r="27652">
          <cell r="H27652" t="str">
            <v>GTHUBLOCK-BRKTT5-RR</v>
          </cell>
          <cell r="W27652">
            <v>68.94</v>
          </cell>
          <cell r="X27652">
            <v>0</v>
          </cell>
        </row>
        <row r="27653">
          <cell r="H27653" t="str">
            <v>GUD1901013</v>
          </cell>
          <cell r="W27653">
            <v>0.14000000000000001</v>
          </cell>
          <cell r="X27653">
            <v>8.8423724999999993E-4</v>
          </cell>
        </row>
        <row r="27654">
          <cell r="H27654" t="str">
            <v>GUD1901015</v>
          </cell>
          <cell r="W27654">
            <v>0.94</v>
          </cell>
          <cell r="X27654">
            <v>5.9386360000000006E-3</v>
          </cell>
        </row>
        <row r="27655">
          <cell r="H27655" t="str">
            <v>GUF0102040033</v>
          </cell>
          <cell r="W27655">
            <v>0.03</v>
          </cell>
          <cell r="X27655">
            <v>1.8978199999999999E-4</v>
          </cell>
        </row>
        <row r="27656">
          <cell r="H27656" t="str">
            <v>GUF0102045129</v>
          </cell>
          <cell r="W27656">
            <v>0.63</v>
          </cell>
          <cell r="X27656">
            <v>3.9799870000000008E-3</v>
          </cell>
        </row>
        <row r="27657">
          <cell r="H27657" t="str">
            <v>GUF0102045146</v>
          </cell>
          <cell r="W27657">
            <v>0.06</v>
          </cell>
          <cell r="X27657">
            <v>3.7918137499999999E-4</v>
          </cell>
        </row>
        <row r="27658">
          <cell r="H27658" t="str">
            <v>GUF0102045163</v>
          </cell>
          <cell r="W27658">
            <v>1.94</v>
          </cell>
          <cell r="X27658">
            <v>1.2256464E-2</v>
          </cell>
        </row>
        <row r="27659">
          <cell r="H27659" t="str">
            <v>GUF0102063033</v>
          </cell>
          <cell r="W27659">
            <v>0.1</v>
          </cell>
          <cell r="X27659">
            <v>6.3300599999999998E-4</v>
          </cell>
        </row>
        <row r="27660">
          <cell r="H27660" t="str">
            <v>GUF0102063034</v>
          </cell>
          <cell r="W27660">
            <v>0.13</v>
          </cell>
          <cell r="X27660">
            <v>8.2287099999999998E-4</v>
          </cell>
        </row>
        <row r="27661">
          <cell r="H27661" t="str">
            <v>GUF0102077014</v>
          </cell>
          <cell r="W27661">
            <v>0.97</v>
          </cell>
          <cell r="X27661">
            <v>6.128232E-3</v>
          </cell>
        </row>
        <row r="27662">
          <cell r="H27662" t="str">
            <v>GUF0102077015</v>
          </cell>
          <cell r="W27662">
            <v>0.97</v>
          </cell>
          <cell r="X27662">
            <v>6.128232E-3</v>
          </cell>
        </row>
        <row r="27663">
          <cell r="H27663" t="str">
            <v>GUF0102077042</v>
          </cell>
          <cell r="W27663">
            <v>1.41</v>
          </cell>
          <cell r="X27663">
            <v>8.9079539999999992E-3</v>
          </cell>
        </row>
        <row r="27664">
          <cell r="H27664" t="str">
            <v>GUF0102081005</v>
          </cell>
          <cell r="W27664">
            <v>55.36</v>
          </cell>
          <cell r="X27664">
            <v>0.3497536533333333</v>
          </cell>
        </row>
        <row r="27665">
          <cell r="H27665" t="str">
            <v>GUF0102089048</v>
          </cell>
          <cell r="W27665">
            <v>4.95</v>
          </cell>
          <cell r="X27665">
            <v>3.1274165999999999E-2</v>
          </cell>
        </row>
        <row r="27666">
          <cell r="H27666" t="str">
            <v>GUF0102089058</v>
          </cell>
          <cell r="W27666">
            <v>2.12</v>
          </cell>
          <cell r="X27666">
            <v>1.3394039999999998E-2</v>
          </cell>
        </row>
        <row r="27667">
          <cell r="H27667" t="str">
            <v>GUF0102089059</v>
          </cell>
          <cell r="W27667">
            <v>2.12</v>
          </cell>
          <cell r="X27667">
            <v>1.3394039999999998E-2</v>
          </cell>
        </row>
        <row r="27668">
          <cell r="H27668" t="str">
            <v>GUF0102089064</v>
          </cell>
          <cell r="W27668">
            <v>12.01</v>
          </cell>
          <cell r="X27668">
            <v>7.5875095999999989E-2</v>
          </cell>
        </row>
        <row r="27669">
          <cell r="H27669" t="str">
            <v>GUF0102089065</v>
          </cell>
          <cell r="W27669">
            <v>1.98</v>
          </cell>
          <cell r="X27669">
            <v>1.2508749000000001E-2</v>
          </cell>
        </row>
        <row r="27670">
          <cell r="H27670" t="str">
            <v>GUF0102089068</v>
          </cell>
          <cell r="W27670">
            <v>12.01</v>
          </cell>
          <cell r="X27670">
            <v>7.5875095999999989E-2</v>
          </cell>
        </row>
        <row r="27671">
          <cell r="H27671" t="str">
            <v>GUF0102089069</v>
          </cell>
          <cell r="W27671">
            <v>0.71</v>
          </cell>
          <cell r="X27671">
            <v>4.4860860000000002E-3</v>
          </cell>
        </row>
        <row r="27672">
          <cell r="H27672" t="str">
            <v>GUF0103003085</v>
          </cell>
          <cell r="W27672">
            <v>3.12</v>
          </cell>
          <cell r="X27672">
            <v>1.9711867999999997E-2</v>
          </cell>
        </row>
        <row r="27673">
          <cell r="H27673" t="str">
            <v>GUF0103009031</v>
          </cell>
          <cell r="W27673">
            <v>41.24</v>
          </cell>
          <cell r="X27673">
            <v>0.26054669666666663</v>
          </cell>
        </row>
        <row r="27674">
          <cell r="H27674" t="str">
            <v>GUF0103015006</v>
          </cell>
          <cell r="W27674">
            <v>0.65</v>
          </cell>
          <cell r="X27674">
            <v>4.1055509999999998E-3</v>
          </cell>
        </row>
        <row r="27675">
          <cell r="H27675" t="str">
            <v>GUF0103015040</v>
          </cell>
          <cell r="W27675">
            <v>0.92</v>
          </cell>
          <cell r="X27675">
            <v>5.8113570000000005E-3</v>
          </cell>
        </row>
        <row r="27676">
          <cell r="H27676" t="str">
            <v>GUF0103016008</v>
          </cell>
          <cell r="W27676">
            <v>2.1</v>
          </cell>
          <cell r="X27676">
            <v>1.3265604E-2</v>
          </cell>
        </row>
        <row r="27677">
          <cell r="H27677" t="str">
            <v>GUF0103024057</v>
          </cell>
          <cell r="W27677">
            <v>0.76</v>
          </cell>
          <cell r="X27677">
            <v>4.8010600000000002E-3</v>
          </cell>
        </row>
        <row r="27678">
          <cell r="H27678" t="str">
            <v>GUF0103035084</v>
          </cell>
          <cell r="W27678">
            <v>0.14000000000000001</v>
          </cell>
          <cell r="X27678">
            <v>8.8500150000000001E-4</v>
          </cell>
        </row>
        <row r="27679">
          <cell r="H27679" t="str">
            <v>GUF0103035087</v>
          </cell>
          <cell r="W27679">
            <v>0.73</v>
          </cell>
          <cell r="X27679">
            <v>4.611464E-3</v>
          </cell>
        </row>
        <row r="27680">
          <cell r="H27680" t="str">
            <v>GUF0103035090</v>
          </cell>
          <cell r="W27680">
            <v>0.45</v>
          </cell>
          <cell r="X27680">
            <v>2.8430100000000004E-3</v>
          </cell>
        </row>
        <row r="27681">
          <cell r="H27681" t="str">
            <v>GUF0103035091</v>
          </cell>
          <cell r="W27681">
            <v>0.73</v>
          </cell>
          <cell r="X27681">
            <v>4.611464E-3</v>
          </cell>
        </row>
        <row r="27682">
          <cell r="H27682" t="str">
            <v>GUF0103038001</v>
          </cell>
          <cell r="W27682">
            <v>0.26</v>
          </cell>
          <cell r="X27682">
            <v>1.6426829999999998E-3</v>
          </cell>
        </row>
        <row r="27683">
          <cell r="H27683" t="str">
            <v>GUF0103038002</v>
          </cell>
          <cell r="W27683">
            <v>0.23</v>
          </cell>
          <cell r="X27683">
            <v>1.4530249999999999E-3</v>
          </cell>
        </row>
        <row r="27684">
          <cell r="H27684" t="str">
            <v>GUF0103099073</v>
          </cell>
          <cell r="W27684">
            <v>0.4</v>
          </cell>
          <cell r="X27684">
            <v>2.5266724999999995E-3</v>
          </cell>
        </row>
        <row r="27685">
          <cell r="H27685" t="str">
            <v>GUF0199002087</v>
          </cell>
          <cell r="W27685">
            <v>0.06</v>
          </cell>
          <cell r="X27685">
            <v>3.7956399999999999E-4</v>
          </cell>
        </row>
        <row r="27686">
          <cell r="H27686" t="str">
            <v>GUF0199002088</v>
          </cell>
          <cell r="W27686">
            <v>0.37</v>
          </cell>
          <cell r="X27686">
            <v>2.3371857142857142E-3</v>
          </cell>
        </row>
        <row r="27687">
          <cell r="H27687" t="str">
            <v>GUF0199002089</v>
          </cell>
          <cell r="W27687">
            <v>0.37</v>
          </cell>
          <cell r="X27687">
            <v>2.3342733333333336E-3</v>
          </cell>
        </row>
        <row r="27688">
          <cell r="H27688" t="str">
            <v>GUF0199002090</v>
          </cell>
          <cell r="W27688">
            <v>0.34</v>
          </cell>
          <cell r="X27688">
            <v>2.1493371428571426E-3</v>
          </cell>
        </row>
        <row r="27689">
          <cell r="H27689" t="str">
            <v>GUF0199002092</v>
          </cell>
          <cell r="W27689">
            <v>0.33999999999999997</v>
          </cell>
          <cell r="X27689">
            <v>2.1456966666666666E-3</v>
          </cell>
        </row>
        <row r="27690">
          <cell r="H27690" t="str">
            <v>GUF0199003177</v>
          </cell>
          <cell r="W27690">
            <v>0.09</v>
          </cell>
          <cell r="X27690">
            <v>5.6934599999999998E-4</v>
          </cell>
        </row>
        <row r="27691">
          <cell r="H27691" t="str">
            <v>GUF0201002015</v>
          </cell>
          <cell r="W27691">
            <v>1.94</v>
          </cell>
          <cell r="X27691">
            <v>1.2256464E-2</v>
          </cell>
        </row>
        <row r="27692">
          <cell r="H27692" t="str">
            <v>GUF0201002018</v>
          </cell>
          <cell r="W27692">
            <v>28.95</v>
          </cell>
          <cell r="X27692">
            <v>0.18290050899999999</v>
          </cell>
        </row>
        <row r="27693">
          <cell r="H27693" t="str">
            <v>GUF0201002034</v>
          </cell>
          <cell r="W27693">
            <v>13.89</v>
          </cell>
          <cell r="X27693">
            <v>8.7752367999999983E-2</v>
          </cell>
        </row>
        <row r="27694">
          <cell r="H27694" t="str">
            <v>GUF0201002035</v>
          </cell>
          <cell r="W27694">
            <v>13.89</v>
          </cell>
          <cell r="X27694">
            <v>8.7752367999999983E-2</v>
          </cell>
        </row>
        <row r="27695">
          <cell r="H27695" t="str">
            <v>GUF0201003112</v>
          </cell>
          <cell r="W27695">
            <v>217.51999999999998</v>
          </cell>
          <cell r="X27695">
            <v>1.3742429020833333</v>
          </cell>
        </row>
        <row r="27696">
          <cell r="H27696" t="str">
            <v>GUF0201004009</v>
          </cell>
          <cell r="W27696">
            <v>40.11</v>
          </cell>
          <cell r="X27696">
            <v>0.25340422800000001</v>
          </cell>
        </row>
        <row r="27697">
          <cell r="H27697" t="str">
            <v>GUF0201009030</v>
          </cell>
          <cell r="W27697">
            <v>5.34</v>
          </cell>
          <cell r="X27697">
            <v>3.3735856000000002E-2</v>
          </cell>
        </row>
        <row r="27698">
          <cell r="H27698" t="str">
            <v>GUF0201011011</v>
          </cell>
          <cell r="W27698">
            <v>21.83</v>
          </cell>
          <cell r="X27698">
            <v>0.13791885799999998</v>
          </cell>
        </row>
        <row r="27699">
          <cell r="H27699" t="str">
            <v>GUF0201011012</v>
          </cell>
          <cell r="W27699">
            <v>21.83</v>
          </cell>
          <cell r="X27699">
            <v>0.13791885799999998</v>
          </cell>
        </row>
        <row r="27700">
          <cell r="H27700" t="str">
            <v>GUF0201013007</v>
          </cell>
          <cell r="W27700">
            <v>17.63</v>
          </cell>
          <cell r="X27700">
            <v>0.111383063</v>
          </cell>
        </row>
        <row r="27701">
          <cell r="H27701" t="str">
            <v>GUF0201013008</v>
          </cell>
          <cell r="W27701">
            <v>21.51</v>
          </cell>
          <cell r="X27701">
            <v>0.13589446199999999</v>
          </cell>
        </row>
        <row r="27702">
          <cell r="H27702" t="str">
            <v>GUF0201013009</v>
          </cell>
          <cell r="W27702">
            <v>21.51</v>
          </cell>
          <cell r="X27702">
            <v>0.13589446199999999</v>
          </cell>
        </row>
        <row r="27703">
          <cell r="H27703" t="str">
            <v>GUF0201013010</v>
          </cell>
          <cell r="W27703">
            <v>3.8</v>
          </cell>
          <cell r="X27703">
            <v>2.4008358E-2</v>
          </cell>
        </row>
        <row r="27704">
          <cell r="H27704" t="str">
            <v>GUF0201013021</v>
          </cell>
          <cell r="W27704">
            <v>10.029999999999999</v>
          </cell>
          <cell r="X27704">
            <v>6.3366347000000003E-2</v>
          </cell>
        </row>
        <row r="27705">
          <cell r="H27705" t="str">
            <v>GUF0202006086</v>
          </cell>
          <cell r="W27705">
            <v>12.45</v>
          </cell>
          <cell r="X27705">
            <v>7.8656346999999988E-2</v>
          </cell>
        </row>
        <row r="27706">
          <cell r="H27706" t="str">
            <v>GUF0203003104</v>
          </cell>
          <cell r="W27706">
            <v>10.35</v>
          </cell>
          <cell r="X27706">
            <v>6.5389214000000001E-2</v>
          </cell>
        </row>
        <row r="27707">
          <cell r="H27707" t="str">
            <v>GUF0203006047</v>
          </cell>
          <cell r="W27707">
            <v>1.66</v>
          </cell>
          <cell r="X27707">
            <v>1.0488939999999999E-2</v>
          </cell>
        </row>
        <row r="27708">
          <cell r="H27708" t="str">
            <v>GUF0203006048</v>
          </cell>
          <cell r="W27708">
            <v>0.65</v>
          </cell>
          <cell r="X27708">
            <v>4.1055509999999998E-3</v>
          </cell>
        </row>
        <row r="27709">
          <cell r="H27709" t="str">
            <v>GUF0203006049</v>
          </cell>
          <cell r="W27709">
            <v>0.65</v>
          </cell>
          <cell r="X27709">
            <v>4.1055509999999998E-3</v>
          </cell>
        </row>
        <row r="27710">
          <cell r="H27710" t="str">
            <v>GUF0203006058</v>
          </cell>
          <cell r="W27710">
            <v>2.74</v>
          </cell>
          <cell r="X27710">
            <v>1.7311338000000003E-2</v>
          </cell>
        </row>
        <row r="27711">
          <cell r="H27711" t="str">
            <v>GUF0203006059</v>
          </cell>
          <cell r="W27711">
            <v>2.72</v>
          </cell>
          <cell r="X27711">
            <v>1.7182902E-2</v>
          </cell>
        </row>
        <row r="27712">
          <cell r="H27712" t="str">
            <v>GUF0203006060</v>
          </cell>
          <cell r="W27712">
            <v>2.72</v>
          </cell>
          <cell r="X27712">
            <v>1.7182902E-2</v>
          </cell>
        </row>
        <row r="27713">
          <cell r="H27713" t="str">
            <v>GUF0203007008</v>
          </cell>
          <cell r="W27713">
            <v>2.23</v>
          </cell>
          <cell r="X27713">
            <v>1.4089735000000001E-2</v>
          </cell>
        </row>
        <row r="27714">
          <cell r="H27714" t="str">
            <v>GUF0203007009</v>
          </cell>
          <cell r="W27714">
            <v>2.23</v>
          </cell>
          <cell r="X27714">
            <v>1.4089735000000001E-2</v>
          </cell>
        </row>
        <row r="27715">
          <cell r="H27715" t="str">
            <v>GUF0203013012</v>
          </cell>
          <cell r="W27715">
            <v>0.19</v>
          </cell>
          <cell r="X27715">
            <v>1.2002849999999997E-3</v>
          </cell>
        </row>
        <row r="27716">
          <cell r="H27716" t="str">
            <v>GUF0204001015</v>
          </cell>
          <cell r="W27716">
            <v>21.83</v>
          </cell>
          <cell r="X27716">
            <v>0.13791580000000001</v>
          </cell>
        </row>
        <row r="27717">
          <cell r="H27717" t="str">
            <v>GUF0204002032</v>
          </cell>
          <cell r="W27717">
            <v>0.88</v>
          </cell>
          <cell r="X27717">
            <v>5.5594439999999993E-3</v>
          </cell>
        </row>
        <row r="27718">
          <cell r="H27718" t="str">
            <v>GUF0204002035</v>
          </cell>
          <cell r="W27718">
            <v>13.21</v>
          </cell>
          <cell r="X27718">
            <v>8.3458935999999997E-2</v>
          </cell>
        </row>
        <row r="27719">
          <cell r="H27719" t="str">
            <v>GUF0204003025</v>
          </cell>
          <cell r="W27719">
            <v>25.35</v>
          </cell>
          <cell r="X27719">
            <v>0.16015663400000002</v>
          </cell>
        </row>
        <row r="27720">
          <cell r="H27720" t="str">
            <v>GUF0204004052</v>
          </cell>
          <cell r="W27720">
            <v>8.76</v>
          </cell>
          <cell r="X27720">
            <v>5.5343683999999997E-2</v>
          </cell>
        </row>
        <row r="27721">
          <cell r="H27721" t="str">
            <v>GUF0301014033</v>
          </cell>
          <cell r="W27721">
            <v>8.09</v>
          </cell>
          <cell r="X27721">
            <v>5.1111411999999995E-2</v>
          </cell>
        </row>
        <row r="27722">
          <cell r="H27722" t="str">
            <v>GUF0301014034</v>
          </cell>
          <cell r="W27722">
            <v>7.2</v>
          </cell>
          <cell r="X27722">
            <v>4.548775E-2</v>
          </cell>
        </row>
        <row r="27723">
          <cell r="H27723" t="str">
            <v>GUF0302012136</v>
          </cell>
          <cell r="W27723">
            <v>200.72</v>
          </cell>
          <cell r="X27723">
            <v>1.2681058805555556</v>
          </cell>
        </row>
        <row r="27724">
          <cell r="H27724" t="str">
            <v>GUF0304004045</v>
          </cell>
          <cell r="W27724">
            <v>32.83</v>
          </cell>
          <cell r="X27724">
            <v>0.20741190799999998</v>
          </cell>
        </row>
        <row r="27725">
          <cell r="H27725" t="str">
            <v>GUF0304009003</v>
          </cell>
          <cell r="W27725">
            <v>1.41</v>
          </cell>
          <cell r="X27725">
            <v>8.9079539999999992E-3</v>
          </cell>
        </row>
        <row r="27726">
          <cell r="H27726" t="str">
            <v>GUF0304017005</v>
          </cell>
          <cell r="W27726">
            <v>0.81</v>
          </cell>
          <cell r="X27726">
            <v>5.1160340000000002E-3</v>
          </cell>
        </row>
        <row r="27727">
          <cell r="H27727" t="str">
            <v>GUF0307001047</v>
          </cell>
          <cell r="W27727">
            <v>112.88</v>
          </cell>
          <cell r="X27727">
            <v>0.71315006399999992</v>
          </cell>
        </row>
        <row r="27728">
          <cell r="H27728" t="str">
            <v>GUF0307003025</v>
          </cell>
          <cell r="W27728">
            <v>2.1800000000000002</v>
          </cell>
          <cell r="X27728">
            <v>1.3773231999999998E-2</v>
          </cell>
        </row>
        <row r="27729">
          <cell r="H27729" t="str">
            <v>GUF0307003027</v>
          </cell>
          <cell r="W27729">
            <v>4.8499999999999996</v>
          </cell>
          <cell r="X27729">
            <v>3.0641924499999997E-2</v>
          </cell>
        </row>
        <row r="27730">
          <cell r="H27730" t="str">
            <v>GUF0307003029</v>
          </cell>
          <cell r="W27730">
            <v>1.94</v>
          </cell>
          <cell r="X27730">
            <v>1.2256464E-2</v>
          </cell>
        </row>
        <row r="27731">
          <cell r="H27731" t="str">
            <v>GUF0307004009</v>
          </cell>
          <cell r="W27731">
            <v>0.47</v>
          </cell>
          <cell r="X27731">
            <v>2.9693180000000003E-3</v>
          </cell>
        </row>
        <row r="27732">
          <cell r="H27732" t="str">
            <v>GUF0308002015</v>
          </cell>
          <cell r="W27732">
            <v>4.53</v>
          </cell>
          <cell r="X27732">
            <v>2.8619822000000003E-2</v>
          </cell>
        </row>
        <row r="27733">
          <cell r="H27733" t="str">
            <v>GUF0308002016</v>
          </cell>
          <cell r="W27733">
            <v>4.53</v>
          </cell>
          <cell r="X27733">
            <v>2.8619822000000003E-2</v>
          </cell>
        </row>
        <row r="27734">
          <cell r="H27734" t="str">
            <v>GUF0308007031</v>
          </cell>
          <cell r="W27734">
            <v>12.13</v>
          </cell>
          <cell r="X27734">
            <v>7.6636538000000004E-2</v>
          </cell>
        </row>
        <row r="27735">
          <cell r="H27735" t="str">
            <v>GUF0308007032</v>
          </cell>
          <cell r="W27735">
            <v>12.13</v>
          </cell>
          <cell r="X27735">
            <v>7.6636538000000004E-2</v>
          </cell>
        </row>
        <row r="27736">
          <cell r="H27736" t="str">
            <v>GUF0308011004</v>
          </cell>
          <cell r="W27736">
            <v>2.1</v>
          </cell>
          <cell r="X27736">
            <v>1.3265604E-2</v>
          </cell>
        </row>
        <row r="27737">
          <cell r="H27737" t="str">
            <v>GUF0308035036</v>
          </cell>
          <cell r="W27737">
            <v>14.23</v>
          </cell>
          <cell r="X27737">
            <v>8.9901377500000004E-2</v>
          </cell>
        </row>
        <row r="27738">
          <cell r="H27738" t="str">
            <v>GUF0308035037</v>
          </cell>
          <cell r="W27738">
            <v>18.27</v>
          </cell>
          <cell r="X27738">
            <v>0.11542573899999999</v>
          </cell>
        </row>
        <row r="27739">
          <cell r="H27739" t="str">
            <v>GUF0309001106</v>
          </cell>
          <cell r="W27739">
            <v>1.29</v>
          </cell>
          <cell r="X27739">
            <v>8.1495699999999983E-3</v>
          </cell>
        </row>
        <row r="27740">
          <cell r="H27740" t="str">
            <v>GUF0309001108</v>
          </cell>
          <cell r="W27740">
            <v>4.37</v>
          </cell>
          <cell r="X27740">
            <v>2.7607624000000001E-2</v>
          </cell>
        </row>
        <row r="27741">
          <cell r="H27741" t="str">
            <v>GUF0309002208</v>
          </cell>
          <cell r="W27741">
            <v>3.11</v>
          </cell>
          <cell r="X27741">
            <v>1.9647649999999999E-2</v>
          </cell>
        </row>
        <row r="27742">
          <cell r="H27742" t="str">
            <v>GUF0309002212</v>
          </cell>
          <cell r="W27742">
            <v>4.1500000000000004</v>
          </cell>
          <cell r="X27742">
            <v>2.6219291999999998E-2</v>
          </cell>
        </row>
        <row r="27743">
          <cell r="H27743" t="str">
            <v>GUF0309004007</v>
          </cell>
          <cell r="W27743">
            <v>4.37</v>
          </cell>
          <cell r="X27743">
            <v>2.7607624000000001E-2</v>
          </cell>
        </row>
        <row r="27744">
          <cell r="H27744" t="str">
            <v>GUF0309004008</v>
          </cell>
          <cell r="W27744">
            <v>0.18</v>
          </cell>
          <cell r="X27744">
            <v>1.1368320000000002E-3</v>
          </cell>
        </row>
        <row r="27745">
          <cell r="H27745" t="str">
            <v>GUF0309005002</v>
          </cell>
          <cell r="W27745">
            <v>1.74</v>
          </cell>
          <cell r="X27745">
            <v>1.0993510000000001E-2</v>
          </cell>
        </row>
        <row r="27746">
          <cell r="H27746" t="str">
            <v>GUF0309006006</v>
          </cell>
          <cell r="W27746">
            <v>3.56</v>
          </cell>
          <cell r="X27746">
            <v>2.2491589999999999E-2</v>
          </cell>
        </row>
        <row r="27747">
          <cell r="H27747" t="str">
            <v>GUF0309013049</v>
          </cell>
          <cell r="W27747">
            <v>3.56</v>
          </cell>
          <cell r="X27747">
            <v>2.2491589999999999E-2</v>
          </cell>
        </row>
        <row r="27748">
          <cell r="H27748" t="str">
            <v>GUF0309013050</v>
          </cell>
          <cell r="W27748">
            <v>4.04</v>
          </cell>
          <cell r="X27748">
            <v>2.5525125999999999E-2</v>
          </cell>
        </row>
        <row r="27749">
          <cell r="H27749" t="str">
            <v>GUF0399011001</v>
          </cell>
          <cell r="W27749">
            <v>12.65</v>
          </cell>
          <cell r="X27749">
            <v>7.9917771999999998E-2</v>
          </cell>
        </row>
        <row r="27750">
          <cell r="H27750" t="str">
            <v>GUY0211045</v>
          </cell>
          <cell r="W27750">
            <v>0.06</v>
          </cell>
          <cell r="X27750">
            <v>3.7918137499999999E-4</v>
          </cell>
        </row>
        <row r="27751">
          <cell r="H27751" t="str">
            <v>GUY0403254</v>
          </cell>
          <cell r="W27751">
            <v>0.23</v>
          </cell>
          <cell r="X27751">
            <v>1.4530249999999999E-3</v>
          </cell>
        </row>
        <row r="27752">
          <cell r="H27752" t="str">
            <v>GUY0403302</v>
          </cell>
          <cell r="W27752">
            <v>0.12</v>
          </cell>
          <cell r="X27752">
            <v>7.575975E-4</v>
          </cell>
        </row>
        <row r="27753">
          <cell r="H27753" t="str">
            <v>GUD2201005</v>
          </cell>
          <cell r="W27753">
            <v>0.81</v>
          </cell>
          <cell r="X27753">
            <v>5.1160340000000002E-3</v>
          </cell>
        </row>
        <row r="27754">
          <cell r="H27754" t="str">
            <v>GUF0102045062</v>
          </cell>
          <cell r="W27754">
            <v>0.01</v>
          </cell>
          <cell r="X27754">
            <v>6.3629999999999999E-5</v>
          </cell>
        </row>
        <row r="27755">
          <cell r="H27755" t="str">
            <v>GUF0102079010</v>
          </cell>
          <cell r="W27755">
            <v>0.01</v>
          </cell>
          <cell r="X27755">
            <v>6.3024000000000012E-5</v>
          </cell>
        </row>
        <row r="27756">
          <cell r="H27756" t="str">
            <v>GUF0102081005</v>
          </cell>
          <cell r="W27756">
            <v>55.36</v>
          </cell>
          <cell r="X27756">
            <v>0.34975110500000001</v>
          </cell>
        </row>
        <row r="27757">
          <cell r="H27757" t="str">
            <v>GUF0102089045</v>
          </cell>
          <cell r="W27757">
            <v>2.2599999999999998</v>
          </cell>
          <cell r="X27757">
            <v>1.4277801999999999E-2</v>
          </cell>
        </row>
        <row r="27758">
          <cell r="H27758" t="str">
            <v>GUF0102089046</v>
          </cell>
          <cell r="W27758">
            <v>2.2599999999999998</v>
          </cell>
          <cell r="X27758">
            <v>1.4277801999999999E-2</v>
          </cell>
        </row>
        <row r="27759">
          <cell r="H27759" t="str">
            <v>GUF0102089049</v>
          </cell>
          <cell r="W27759">
            <v>12.01</v>
          </cell>
          <cell r="X27759">
            <v>7.5875095999999989E-2</v>
          </cell>
        </row>
        <row r="27760">
          <cell r="H27760" t="str">
            <v>GUF0102089050</v>
          </cell>
          <cell r="W27760">
            <v>39.58</v>
          </cell>
          <cell r="X27760">
            <v>0.25005605777777778</v>
          </cell>
        </row>
        <row r="27761">
          <cell r="H27761" t="str">
            <v>GUF0102089051</v>
          </cell>
          <cell r="W27761">
            <v>2.69</v>
          </cell>
          <cell r="X27761">
            <v>1.6993306E-2</v>
          </cell>
        </row>
        <row r="27762">
          <cell r="H27762" t="str">
            <v>GUF0102089052</v>
          </cell>
          <cell r="W27762">
            <v>2.69</v>
          </cell>
          <cell r="X27762">
            <v>1.6993306E-2</v>
          </cell>
        </row>
        <row r="27763">
          <cell r="H27763" t="str">
            <v>GUF0102089053</v>
          </cell>
          <cell r="W27763">
            <v>2.54</v>
          </cell>
          <cell r="X27763">
            <v>1.6045325999999999E-2</v>
          </cell>
        </row>
        <row r="27764">
          <cell r="H27764" t="str">
            <v>GUF0102089054</v>
          </cell>
          <cell r="W27764">
            <v>2.54</v>
          </cell>
          <cell r="X27764">
            <v>1.6045325999999999E-2</v>
          </cell>
        </row>
        <row r="27765">
          <cell r="H27765" t="str">
            <v>GUF0102089055</v>
          </cell>
          <cell r="W27765">
            <v>6.78</v>
          </cell>
          <cell r="X27765">
            <v>4.2833405999999997E-2</v>
          </cell>
        </row>
        <row r="27766">
          <cell r="H27766" t="str">
            <v>GUF0102089056</v>
          </cell>
          <cell r="W27766">
            <v>0.42</v>
          </cell>
          <cell r="X27766">
            <v>2.6552120000000001E-3</v>
          </cell>
        </row>
        <row r="27767">
          <cell r="H27767" t="str">
            <v>GUF0102089057</v>
          </cell>
          <cell r="W27767">
            <v>0.42</v>
          </cell>
          <cell r="X27767">
            <v>2.6552120000000001E-3</v>
          </cell>
        </row>
        <row r="27768">
          <cell r="H27768" t="str">
            <v>GUF0102089061</v>
          </cell>
          <cell r="W27768">
            <v>2.12</v>
          </cell>
          <cell r="X27768">
            <v>1.3394039999999998E-2</v>
          </cell>
        </row>
        <row r="27769">
          <cell r="H27769" t="str">
            <v>GUF0102089062</v>
          </cell>
          <cell r="W27769">
            <v>2.12</v>
          </cell>
          <cell r="X27769">
            <v>1.3394039999999998E-2</v>
          </cell>
        </row>
        <row r="27770">
          <cell r="H27770" t="str">
            <v>GUF0102089063</v>
          </cell>
          <cell r="W27770">
            <v>12.01</v>
          </cell>
          <cell r="X27770">
            <v>7.5875095999999989E-2</v>
          </cell>
        </row>
        <row r="27771">
          <cell r="H27771" t="str">
            <v>GUF0102089066</v>
          </cell>
          <cell r="W27771">
            <v>1.1299999999999999</v>
          </cell>
          <cell r="X27771">
            <v>7.1389009999999996E-3</v>
          </cell>
        </row>
        <row r="27772">
          <cell r="H27772" t="str">
            <v>GUF0102089067</v>
          </cell>
          <cell r="W27772">
            <v>0.99</v>
          </cell>
          <cell r="X27772">
            <v>6.2530934999999992E-3</v>
          </cell>
        </row>
        <row r="27773">
          <cell r="H27773" t="str">
            <v>GUF0102089097</v>
          </cell>
          <cell r="W27773">
            <v>1.01</v>
          </cell>
          <cell r="X27773">
            <v>6.3810266666666669E-3</v>
          </cell>
        </row>
        <row r="27774">
          <cell r="H27774" t="str">
            <v>GUF0103009031</v>
          </cell>
          <cell r="W27774">
            <v>41.239999999999995</v>
          </cell>
          <cell r="X27774">
            <v>0.26054159999999998</v>
          </cell>
        </row>
        <row r="27775">
          <cell r="H27775" t="str">
            <v>GUF0103013011</v>
          </cell>
          <cell r="W27775">
            <v>7.44</v>
          </cell>
          <cell r="X27775">
            <v>4.7003753500000002E-2</v>
          </cell>
        </row>
        <row r="27776">
          <cell r="H27776" t="str">
            <v>GUF0103017039</v>
          </cell>
          <cell r="W27776">
            <v>4.75</v>
          </cell>
          <cell r="X27776">
            <v>3.0011212000000002E-2</v>
          </cell>
        </row>
        <row r="27777">
          <cell r="H27777" t="str">
            <v>GUF0103017040</v>
          </cell>
          <cell r="W27777">
            <v>4.75</v>
          </cell>
          <cell r="X27777">
            <v>3.0011212000000002E-2</v>
          </cell>
        </row>
        <row r="27778">
          <cell r="H27778" t="str">
            <v>GUF0103020024</v>
          </cell>
          <cell r="W27778">
            <v>4.6399999999999997</v>
          </cell>
          <cell r="X27778">
            <v>2.9313987999999999E-2</v>
          </cell>
        </row>
        <row r="27779">
          <cell r="H27779" t="str">
            <v>GUF0103020025</v>
          </cell>
          <cell r="W27779">
            <v>4.6399999999999997</v>
          </cell>
          <cell r="X27779">
            <v>2.9313987999999999E-2</v>
          </cell>
        </row>
        <row r="27780">
          <cell r="H27780" t="str">
            <v>GUF0103025019</v>
          </cell>
          <cell r="W27780">
            <v>0.47</v>
          </cell>
          <cell r="X27780">
            <v>2.9693179999999999E-3</v>
          </cell>
        </row>
        <row r="27781">
          <cell r="H27781" t="str">
            <v>GUF0103025020</v>
          </cell>
          <cell r="W27781">
            <v>1.1299999999999999</v>
          </cell>
          <cell r="X27781">
            <v>7.1389009999999996E-3</v>
          </cell>
        </row>
        <row r="27782">
          <cell r="H27782" t="str">
            <v>GUF0103027132</v>
          </cell>
          <cell r="W27782">
            <v>22.64</v>
          </cell>
          <cell r="X27782">
            <v>0.14303489200000002</v>
          </cell>
        </row>
        <row r="27783">
          <cell r="H27783" t="str">
            <v>GUF0103027134</v>
          </cell>
          <cell r="W27783">
            <v>22.64</v>
          </cell>
          <cell r="X27783">
            <v>0.14303489200000002</v>
          </cell>
        </row>
        <row r="27784">
          <cell r="H27784" t="str">
            <v>GUF0103035092</v>
          </cell>
          <cell r="W27784">
            <v>0.05</v>
          </cell>
          <cell r="X27784">
            <v>3.17096E-4</v>
          </cell>
        </row>
        <row r="27785">
          <cell r="H27785" t="str">
            <v>GUF0103035098</v>
          </cell>
          <cell r="W27785">
            <v>0.2</v>
          </cell>
          <cell r="X27785">
            <v>1.2629539999999999E-3</v>
          </cell>
        </row>
        <row r="27786">
          <cell r="H27786" t="str">
            <v>GUF0103035099</v>
          </cell>
          <cell r="W27786">
            <v>0.2</v>
          </cell>
          <cell r="X27786">
            <v>1.2639733333333332E-3</v>
          </cell>
        </row>
        <row r="27787">
          <cell r="H27787" t="str">
            <v>GUF0103035100</v>
          </cell>
          <cell r="W27787">
            <v>0.2</v>
          </cell>
          <cell r="X27787">
            <v>1.2629539999999999E-3</v>
          </cell>
        </row>
        <row r="27788">
          <cell r="H27788" t="str">
            <v>GUF0103035101</v>
          </cell>
          <cell r="W27788">
            <v>0.2</v>
          </cell>
          <cell r="X27788">
            <v>1.2639733333333332E-3</v>
          </cell>
        </row>
        <row r="27789">
          <cell r="H27789" t="str">
            <v>GUF0103064019</v>
          </cell>
          <cell r="W27789">
            <v>0.14000000000000001</v>
          </cell>
          <cell r="X27789">
            <v>8.8449199999999996E-4</v>
          </cell>
        </row>
        <row r="27790">
          <cell r="H27790" t="str">
            <v>GUF0103066003</v>
          </cell>
          <cell r="W27790">
            <v>7.0000000000000007E-2</v>
          </cell>
          <cell r="X27790">
            <v>4.4211862499999997E-4</v>
          </cell>
        </row>
        <row r="27791">
          <cell r="H27791" t="str">
            <v>GUF0103066004</v>
          </cell>
          <cell r="W27791">
            <v>0.06</v>
          </cell>
          <cell r="X27791">
            <v>3.7912671428571426E-4</v>
          </cell>
        </row>
        <row r="27792">
          <cell r="H27792" t="str">
            <v>GUF0103066006</v>
          </cell>
          <cell r="W27792">
            <v>7.0000000000000007E-2</v>
          </cell>
          <cell r="X27792">
            <v>4.4228239285714282E-4</v>
          </cell>
        </row>
        <row r="27793">
          <cell r="H27793" t="str">
            <v>GUF0202006036</v>
          </cell>
          <cell r="W27793">
            <v>12.61</v>
          </cell>
          <cell r="X27793">
            <v>7.9665487000000007E-2</v>
          </cell>
        </row>
        <row r="27794">
          <cell r="H27794" t="str">
            <v>GUF0203013012</v>
          </cell>
          <cell r="W27794">
            <v>0.19</v>
          </cell>
          <cell r="X27794">
            <v>1.2006675000000001E-3</v>
          </cell>
        </row>
        <row r="27795">
          <cell r="H27795" t="str">
            <v>GUF0204001015</v>
          </cell>
          <cell r="W27795">
            <v>21.83</v>
          </cell>
          <cell r="X27795">
            <v>0.13791580000000001</v>
          </cell>
        </row>
        <row r="27796">
          <cell r="H27796" t="str">
            <v>GUF0204002033</v>
          </cell>
          <cell r="W27796">
            <v>0.48</v>
          </cell>
          <cell r="X27796">
            <v>3.0325439999999999E-3</v>
          </cell>
        </row>
        <row r="27797">
          <cell r="H27797" t="str">
            <v>GUF0302012136</v>
          </cell>
          <cell r="W27797">
            <v>200.72</v>
          </cell>
          <cell r="X27797">
            <v>1.268108914285714</v>
          </cell>
        </row>
        <row r="27798">
          <cell r="H27798" t="str">
            <v>GUF0303002008</v>
          </cell>
          <cell r="W27798">
            <v>50.46</v>
          </cell>
          <cell r="X27798">
            <v>0.31879344200000004</v>
          </cell>
        </row>
        <row r="27799">
          <cell r="H27799" t="str">
            <v>GUF0308001049</v>
          </cell>
          <cell r="W27799">
            <v>27.49</v>
          </cell>
          <cell r="X27799">
            <v>0.173676052</v>
          </cell>
        </row>
        <row r="27800">
          <cell r="H27800" t="str">
            <v>GUF0308001050</v>
          </cell>
          <cell r="W27800">
            <v>27.49</v>
          </cell>
          <cell r="X27800">
            <v>0.173676052</v>
          </cell>
        </row>
        <row r="27801">
          <cell r="H27801" t="str">
            <v>GUF2101001001</v>
          </cell>
          <cell r="W27801">
            <v>0.01</v>
          </cell>
          <cell r="X27801">
            <v>6.2872499999999998E-5</v>
          </cell>
        </row>
        <row r="27802">
          <cell r="H27802" t="str">
            <v>GUF2101001002</v>
          </cell>
          <cell r="W27802">
            <v>0.01</v>
          </cell>
          <cell r="X27802">
            <v>6.3175499999999998E-5</v>
          </cell>
        </row>
        <row r="27803">
          <cell r="H27803" t="str">
            <v>GUF2101001017</v>
          </cell>
          <cell r="W27803">
            <v>0.01</v>
          </cell>
          <cell r="X27803">
            <v>6.3251249999999999E-5</v>
          </cell>
        </row>
        <row r="27804">
          <cell r="H27804" t="str">
            <v>GUF2101001042</v>
          </cell>
          <cell r="W27804">
            <v>0.09</v>
          </cell>
          <cell r="X27804">
            <v>5.6858074999999988E-4</v>
          </cell>
        </row>
        <row r="27805">
          <cell r="H27805" t="str">
            <v>GUF2101002004</v>
          </cell>
          <cell r="W27805">
            <v>0.02</v>
          </cell>
          <cell r="X27805">
            <v>1.2637678571428569E-4</v>
          </cell>
        </row>
        <row r="27806">
          <cell r="H27806" t="str">
            <v>GUF2101002014</v>
          </cell>
          <cell r="W27806">
            <v>0.01</v>
          </cell>
          <cell r="X27806">
            <v>6.3125000000000003E-5</v>
          </cell>
        </row>
        <row r="27807">
          <cell r="H27807" t="str">
            <v>GUF2101012011</v>
          </cell>
          <cell r="W27807">
            <v>0.03</v>
          </cell>
          <cell r="X27807">
            <v>1.895906875E-4</v>
          </cell>
        </row>
        <row r="27808">
          <cell r="H27808" t="str">
            <v>GUF2101012020</v>
          </cell>
          <cell r="W27808">
            <v>0.06</v>
          </cell>
          <cell r="X27808">
            <v>3.7918137499999999E-4</v>
          </cell>
        </row>
        <row r="27809">
          <cell r="H27809" t="str">
            <v>GUF2101018010</v>
          </cell>
          <cell r="W27809">
            <v>0.05</v>
          </cell>
          <cell r="X27809">
            <v>3.1595262499999993E-4</v>
          </cell>
        </row>
        <row r="27810">
          <cell r="H27810" t="str">
            <v>GUF2101021004</v>
          </cell>
          <cell r="W27810">
            <v>0.01</v>
          </cell>
          <cell r="X27810">
            <v>6.3125000000000003E-5</v>
          </cell>
        </row>
        <row r="27811">
          <cell r="H27811" t="str">
            <v>GUF210103003</v>
          </cell>
          <cell r="W27811">
            <v>0.04</v>
          </cell>
          <cell r="X27811">
            <v>2.5263575000000001E-4</v>
          </cell>
        </row>
        <row r="27812">
          <cell r="H27812" t="str">
            <v>GUF210103004</v>
          </cell>
          <cell r="W27812">
            <v>0.03</v>
          </cell>
          <cell r="X27812">
            <v>1.8949503124999998E-4</v>
          </cell>
        </row>
        <row r="27813">
          <cell r="H27813" t="str">
            <v>GUF210103006</v>
          </cell>
          <cell r="W27813">
            <v>0.04</v>
          </cell>
          <cell r="X27813">
            <v>2.5263575000000001E-4</v>
          </cell>
        </row>
        <row r="27814">
          <cell r="H27814" t="str">
            <v>GUF210103010</v>
          </cell>
          <cell r="W27814">
            <v>0.02</v>
          </cell>
          <cell r="X27814">
            <v>1.2636920689655174E-4</v>
          </cell>
        </row>
        <row r="27815">
          <cell r="H27815" t="str">
            <v>GUF2101032007</v>
          </cell>
          <cell r="W27815">
            <v>0.01</v>
          </cell>
          <cell r="X27815">
            <v>6.3251249999999999E-5</v>
          </cell>
        </row>
        <row r="27816">
          <cell r="H27816" t="str">
            <v>GUF2101041036</v>
          </cell>
          <cell r="W27816">
            <v>0.08</v>
          </cell>
          <cell r="X27816">
            <v>5.0527150000000002E-4</v>
          </cell>
        </row>
        <row r="27817">
          <cell r="H27817" t="str">
            <v>GUF2101041057</v>
          </cell>
          <cell r="W27817">
            <v>0.05</v>
          </cell>
          <cell r="X27817">
            <v>3.1595262499999993E-4</v>
          </cell>
        </row>
        <row r="27818">
          <cell r="H27818" t="str">
            <v>GUF2101043080</v>
          </cell>
          <cell r="W27818">
            <v>7.0000000000000007E-2</v>
          </cell>
          <cell r="X27818">
            <v>4.4173650000000004E-4</v>
          </cell>
        </row>
        <row r="27819">
          <cell r="H27819" t="str">
            <v>GUF2101043112</v>
          </cell>
          <cell r="W27819">
            <v>0.04</v>
          </cell>
          <cell r="X27819">
            <v>2.5278839999999997E-4</v>
          </cell>
        </row>
        <row r="27820">
          <cell r="H27820" t="str">
            <v>GUF2101051006</v>
          </cell>
          <cell r="W27820">
            <v>0.02</v>
          </cell>
          <cell r="X27820">
            <v>1.2615699999999998E-4</v>
          </cell>
        </row>
        <row r="27821">
          <cell r="H27821" t="str">
            <v>GUF2101051014</v>
          </cell>
          <cell r="W27821">
            <v>0.01</v>
          </cell>
          <cell r="X27821">
            <v>6.3251249999999999E-5</v>
          </cell>
        </row>
        <row r="27822">
          <cell r="H27822" t="str">
            <v>GUF2101051043</v>
          </cell>
          <cell r="W27822">
            <v>0.01</v>
          </cell>
          <cell r="X27822">
            <v>6.2872499999999998E-5</v>
          </cell>
        </row>
        <row r="27823">
          <cell r="H27823" t="str">
            <v>GUF2101059003</v>
          </cell>
          <cell r="W27823">
            <v>0.38</v>
          </cell>
          <cell r="X27823">
            <v>2.4006047812500002E-3</v>
          </cell>
        </row>
        <row r="27824">
          <cell r="H27824" t="str">
            <v>GUF2101059005</v>
          </cell>
          <cell r="W27824">
            <v>0.12</v>
          </cell>
          <cell r="X27824">
            <v>7.5798012499999994E-4</v>
          </cell>
        </row>
        <row r="27825">
          <cell r="H27825" t="str">
            <v>GUF2101061027</v>
          </cell>
          <cell r="W27825">
            <v>0.05</v>
          </cell>
          <cell r="X27825">
            <v>3.1595262499999993E-4</v>
          </cell>
        </row>
        <row r="27826">
          <cell r="H27826" t="str">
            <v>GUF2101061030</v>
          </cell>
          <cell r="W27826">
            <v>0.03</v>
          </cell>
          <cell r="X27826">
            <v>1.8978199999999999E-4</v>
          </cell>
        </row>
        <row r="27827">
          <cell r="H27827" t="str">
            <v>GUF2101081003</v>
          </cell>
          <cell r="W27827">
            <v>0.01</v>
          </cell>
          <cell r="X27827">
            <v>6.3125000000000003E-5</v>
          </cell>
        </row>
        <row r="27828">
          <cell r="H27828" t="str">
            <v>GUF2101081007</v>
          </cell>
          <cell r="W27828">
            <v>0.01</v>
          </cell>
          <cell r="X27828">
            <v>6.2872499999999998E-5</v>
          </cell>
        </row>
        <row r="27829">
          <cell r="H27829" t="str">
            <v>GUF2101081010</v>
          </cell>
          <cell r="W27829">
            <v>0.01</v>
          </cell>
          <cell r="X27829">
            <v>6.321681818181818E-5</v>
          </cell>
        </row>
        <row r="27830">
          <cell r="H27830" t="str">
            <v>GUF2101102023</v>
          </cell>
          <cell r="W27830">
            <v>0.01</v>
          </cell>
          <cell r="X27830">
            <v>6.3125000000000003E-5</v>
          </cell>
        </row>
        <row r="27831">
          <cell r="H27831" t="str">
            <v>GUF2111000223</v>
          </cell>
          <cell r="W27831">
            <v>23.13</v>
          </cell>
          <cell r="X27831">
            <v>0.146129588</v>
          </cell>
        </row>
        <row r="27832">
          <cell r="H27832" t="str">
            <v>GUF2119000005</v>
          </cell>
          <cell r="W27832">
            <v>0.03</v>
          </cell>
          <cell r="X27832">
            <v>1.8953711999999999E-4</v>
          </cell>
        </row>
        <row r="27833">
          <cell r="H27833" t="str">
            <v>GUF211900039</v>
          </cell>
          <cell r="W27833">
            <v>0.12</v>
          </cell>
          <cell r="X27833">
            <v>7.5836274999999999E-4</v>
          </cell>
        </row>
        <row r="27834">
          <cell r="H27834" t="str">
            <v>GUY0214003011</v>
          </cell>
          <cell r="W27834">
            <v>0.02</v>
          </cell>
          <cell r="X27834">
            <v>1.2615699999999998E-4</v>
          </cell>
        </row>
        <row r="27835">
          <cell r="H27835" t="str">
            <v>GUY0301003004</v>
          </cell>
          <cell r="W27835">
            <v>0.05</v>
          </cell>
          <cell r="X27835">
            <v>3.1557150000000001E-4</v>
          </cell>
        </row>
        <row r="27836">
          <cell r="H27836" t="str">
            <v>GUY0301003018</v>
          </cell>
          <cell r="W27836">
            <v>0.04</v>
          </cell>
          <cell r="X27836">
            <v>2.5263575000000001E-4</v>
          </cell>
        </row>
        <row r="27837">
          <cell r="H27837" t="str">
            <v>GUY0301005043</v>
          </cell>
          <cell r="W27837">
            <v>0.02</v>
          </cell>
          <cell r="X27837">
            <v>1.2631894736842104E-4</v>
          </cell>
        </row>
        <row r="27838">
          <cell r="H27838" t="str">
            <v>GUY0301007012</v>
          </cell>
          <cell r="W27838">
            <v>0.03</v>
          </cell>
          <cell r="X27838">
            <v>1.89399375E-4</v>
          </cell>
        </row>
        <row r="27839">
          <cell r="H27839" t="str">
            <v>GUY0301007014</v>
          </cell>
          <cell r="W27839">
            <v>0.01</v>
          </cell>
          <cell r="X27839">
            <v>6.3175499999999998E-5</v>
          </cell>
        </row>
        <row r="27840">
          <cell r="H27840" t="str">
            <v>GUY0301010013</v>
          </cell>
          <cell r="W27840">
            <v>0.02</v>
          </cell>
          <cell r="X27840">
            <v>1.2615699999999998E-4</v>
          </cell>
        </row>
        <row r="27841">
          <cell r="H27841" t="str">
            <v>GUY0301010016</v>
          </cell>
          <cell r="W27841">
            <v>0.02</v>
          </cell>
          <cell r="X27841">
            <v>1.2615699999999998E-4</v>
          </cell>
        </row>
        <row r="27842">
          <cell r="H27842" t="str">
            <v>GUY0301010021</v>
          </cell>
          <cell r="W27842">
            <v>0.02</v>
          </cell>
          <cell r="X27842">
            <v>1.2629686363636362E-4</v>
          </cell>
        </row>
        <row r="27843">
          <cell r="H27843" t="str">
            <v>GUY0301010022</v>
          </cell>
          <cell r="W27843">
            <v>0.02</v>
          </cell>
          <cell r="X27843">
            <v>1.2615699999999998E-4</v>
          </cell>
        </row>
        <row r="27844">
          <cell r="H27844" t="str">
            <v>GUY0301010026</v>
          </cell>
          <cell r="W27844">
            <v>0.03</v>
          </cell>
          <cell r="X27844">
            <v>1.8978199999999999E-4</v>
          </cell>
        </row>
        <row r="27845">
          <cell r="H27845" t="str">
            <v>GUY0301010040</v>
          </cell>
          <cell r="W27845">
            <v>0.05</v>
          </cell>
          <cell r="X27845">
            <v>3.1595262499999993E-4</v>
          </cell>
        </row>
        <row r="27846">
          <cell r="H27846" t="str">
            <v>GUY0301010057</v>
          </cell>
          <cell r="W27846">
            <v>0.09</v>
          </cell>
          <cell r="X27846">
            <v>5.683256666666667E-4</v>
          </cell>
        </row>
        <row r="27847">
          <cell r="H27847" t="str">
            <v>GUY0301010061</v>
          </cell>
          <cell r="W27847">
            <v>0.15</v>
          </cell>
          <cell r="X27847">
            <v>9.4755916666666663E-4</v>
          </cell>
        </row>
        <row r="27848">
          <cell r="H27848" t="str">
            <v>GUY0301010062</v>
          </cell>
          <cell r="W27848">
            <v>0.14000000000000001</v>
          </cell>
          <cell r="X27848">
            <v>8.8423724999999993E-4</v>
          </cell>
        </row>
        <row r="27849">
          <cell r="H27849" t="str">
            <v>GUY0301011074</v>
          </cell>
          <cell r="W27849">
            <v>0.06</v>
          </cell>
          <cell r="X27849">
            <v>3.7902382352941174E-4</v>
          </cell>
        </row>
        <row r="27850">
          <cell r="H27850" t="str">
            <v>GUY0301012011</v>
          </cell>
          <cell r="W27850">
            <v>0.08</v>
          </cell>
          <cell r="X27850">
            <v>5.0527150000000002E-4</v>
          </cell>
        </row>
        <row r="27851">
          <cell r="H27851" t="str">
            <v>GUY0301012018</v>
          </cell>
          <cell r="W27851">
            <v>0.05</v>
          </cell>
          <cell r="X27851">
            <v>3.1595262499999993E-4</v>
          </cell>
        </row>
        <row r="27852">
          <cell r="H27852" t="str">
            <v>GUY0301013006</v>
          </cell>
          <cell r="W27852">
            <v>0.02</v>
          </cell>
          <cell r="X27852">
            <v>1.2615699999999998E-4</v>
          </cell>
        </row>
        <row r="27853">
          <cell r="H27853" t="str">
            <v>GUY0301013015</v>
          </cell>
          <cell r="W27853">
            <v>0.05</v>
          </cell>
          <cell r="X27853">
            <v>3.1587639999999996E-4</v>
          </cell>
        </row>
        <row r="27854">
          <cell r="H27854" t="str">
            <v>GUY030101304314</v>
          </cell>
          <cell r="W27854">
            <v>0.01</v>
          </cell>
          <cell r="X27854">
            <v>6.3125000000000003E-5</v>
          </cell>
        </row>
        <row r="27855">
          <cell r="H27855" t="str">
            <v>GUY0301014004</v>
          </cell>
          <cell r="W27855">
            <v>0.06</v>
          </cell>
          <cell r="X27855">
            <v>3.7895179999999999E-4</v>
          </cell>
        </row>
        <row r="27856">
          <cell r="H27856" t="str">
            <v>GUY0301014006</v>
          </cell>
          <cell r="W27856">
            <v>7.0000000000000007E-2</v>
          </cell>
          <cell r="X27856">
            <v>4.4230968749999996E-4</v>
          </cell>
        </row>
        <row r="27857">
          <cell r="H27857" t="str">
            <v>GUY0301014025</v>
          </cell>
          <cell r="W27857">
            <v>0.08</v>
          </cell>
          <cell r="X27857">
            <v>5.0527150000000002E-4</v>
          </cell>
        </row>
        <row r="27858">
          <cell r="H27858" t="str">
            <v>GUY0301019007</v>
          </cell>
          <cell r="W27858">
            <v>0.01</v>
          </cell>
          <cell r="X27858">
            <v>6.3629999999999999E-5</v>
          </cell>
        </row>
        <row r="27859">
          <cell r="H27859" t="str">
            <v>GUY0301019030</v>
          </cell>
          <cell r="W27859">
            <v>0.02</v>
          </cell>
          <cell r="X27859">
            <v>1.2615699999999998E-4</v>
          </cell>
        </row>
        <row r="27860">
          <cell r="H27860" t="str">
            <v>GUY0301019076</v>
          </cell>
          <cell r="W27860">
            <v>0.03</v>
          </cell>
          <cell r="X27860">
            <v>1.895906875E-4</v>
          </cell>
        </row>
        <row r="27861">
          <cell r="H27861" t="str">
            <v>GUY0301019093</v>
          </cell>
          <cell r="W27861">
            <v>0.05</v>
          </cell>
          <cell r="X27861">
            <v>3.1589244736842103E-4</v>
          </cell>
        </row>
        <row r="27862">
          <cell r="H27862" t="str">
            <v>GUY0301020005</v>
          </cell>
          <cell r="W27862">
            <v>0.01</v>
          </cell>
          <cell r="X27862">
            <v>6.3251249999999999E-5</v>
          </cell>
        </row>
        <row r="27863">
          <cell r="H27863" t="str">
            <v>GUY0301020006</v>
          </cell>
          <cell r="W27863">
            <v>0.01</v>
          </cell>
          <cell r="X27863">
            <v>6.2872499999999998E-5</v>
          </cell>
        </row>
        <row r="27864">
          <cell r="H27864" t="str">
            <v>GUY0301020007</v>
          </cell>
          <cell r="W27864">
            <v>0.01</v>
          </cell>
          <cell r="X27864">
            <v>6.3125000000000003E-5</v>
          </cell>
        </row>
        <row r="27865">
          <cell r="H27865" t="str">
            <v>GUY0301020008</v>
          </cell>
          <cell r="W27865">
            <v>0.01</v>
          </cell>
          <cell r="X27865">
            <v>6.3251249999999999E-5</v>
          </cell>
        </row>
        <row r="27866">
          <cell r="H27866" t="str">
            <v>GUY0301020009</v>
          </cell>
          <cell r="W27866">
            <v>0.02</v>
          </cell>
          <cell r="X27866">
            <v>1.2634161999999999E-4</v>
          </cell>
        </row>
        <row r="27867">
          <cell r="H27867" t="str">
            <v>GUY030102001014</v>
          </cell>
          <cell r="W27867">
            <v>0.01</v>
          </cell>
          <cell r="X27867">
            <v>6.3125000000000003E-5</v>
          </cell>
        </row>
        <row r="27868">
          <cell r="H27868" t="str">
            <v>GUY0301020014</v>
          </cell>
          <cell r="W27868">
            <v>0.01</v>
          </cell>
          <cell r="X27868">
            <v>6.3209166666666671E-5</v>
          </cell>
        </row>
        <row r="27869">
          <cell r="H27869" t="str">
            <v>GUY0301020015</v>
          </cell>
          <cell r="W27869">
            <v>0.03</v>
          </cell>
          <cell r="X27869">
            <v>1.8978199999999999E-4</v>
          </cell>
        </row>
        <row r="27870">
          <cell r="H27870" t="str">
            <v>GUY0301020026</v>
          </cell>
          <cell r="W27870">
            <v>0.01</v>
          </cell>
          <cell r="X27870">
            <v>6.3125000000000003E-5</v>
          </cell>
        </row>
        <row r="27871">
          <cell r="H27871" t="str">
            <v>GUY0301020027</v>
          </cell>
          <cell r="W27871">
            <v>0.01</v>
          </cell>
          <cell r="X27871">
            <v>6.3251249999999999E-5</v>
          </cell>
        </row>
        <row r="27872">
          <cell r="H27872" t="str">
            <v>GUY0301020032</v>
          </cell>
          <cell r="W27872">
            <v>0.01</v>
          </cell>
          <cell r="X27872">
            <v>6.3251249999999999E-5</v>
          </cell>
        </row>
        <row r="27873">
          <cell r="H27873" t="str">
            <v>GUY0301021004</v>
          </cell>
          <cell r="W27873">
            <v>0.01</v>
          </cell>
          <cell r="X27873">
            <v>6.3251249999999999E-5</v>
          </cell>
        </row>
        <row r="27874">
          <cell r="H27874" t="str">
            <v>GUY0301021005</v>
          </cell>
          <cell r="W27874">
            <v>0.01</v>
          </cell>
          <cell r="X27874">
            <v>6.3168913043478269E-5</v>
          </cell>
        </row>
        <row r="27875">
          <cell r="H27875" t="str">
            <v>GUY0301021006</v>
          </cell>
          <cell r="W27875">
            <v>0.01</v>
          </cell>
          <cell r="X27875">
            <v>6.3251249999999999E-5</v>
          </cell>
        </row>
        <row r="27876">
          <cell r="H27876" t="str">
            <v>GUY0301021007</v>
          </cell>
          <cell r="W27876">
            <v>0.01</v>
          </cell>
          <cell r="X27876">
            <v>6.3251249999999999E-5</v>
          </cell>
        </row>
        <row r="27877">
          <cell r="H27877" t="str">
            <v>GUY0301021009</v>
          </cell>
          <cell r="W27877">
            <v>0.01</v>
          </cell>
          <cell r="X27877">
            <v>6.3629999999999999E-5</v>
          </cell>
        </row>
        <row r="27878">
          <cell r="H27878" t="str">
            <v>GUY0301021014</v>
          </cell>
          <cell r="W27878">
            <v>0.01</v>
          </cell>
          <cell r="X27878">
            <v>6.3629999999999999E-5</v>
          </cell>
        </row>
        <row r="27879">
          <cell r="H27879" t="str">
            <v>GUY0301025023</v>
          </cell>
          <cell r="W27879">
            <v>0.04</v>
          </cell>
          <cell r="X27879">
            <v>2.5263575000000001E-4</v>
          </cell>
        </row>
        <row r="27880">
          <cell r="H27880" t="str">
            <v>GUY0301028003</v>
          </cell>
          <cell r="W27880">
            <v>0.01</v>
          </cell>
          <cell r="X27880">
            <v>6.3171976744186056E-5</v>
          </cell>
        </row>
        <row r="27881">
          <cell r="H27881" t="str">
            <v>GUY0301035001</v>
          </cell>
          <cell r="W27881">
            <v>0.02</v>
          </cell>
          <cell r="X27881">
            <v>1.2632794444444442E-4</v>
          </cell>
        </row>
        <row r="27882">
          <cell r="H27882" t="str">
            <v>GUY0301035007</v>
          </cell>
          <cell r="W27882">
            <v>0.01</v>
          </cell>
          <cell r="X27882">
            <v>6.3184411764705879E-5</v>
          </cell>
        </row>
        <row r="27883">
          <cell r="H27883" t="str">
            <v>GUY0301035008</v>
          </cell>
          <cell r="W27883">
            <v>0.01</v>
          </cell>
          <cell r="X27883">
            <v>6.3209166666666671E-5</v>
          </cell>
        </row>
        <row r="27884">
          <cell r="H27884" t="str">
            <v>GUY0316020008</v>
          </cell>
          <cell r="W27884">
            <v>1.8699999999999999</v>
          </cell>
          <cell r="X27884">
            <v>1.181343625E-2</v>
          </cell>
        </row>
        <row r="27885">
          <cell r="H27885" t="str">
            <v>GUF2101014001</v>
          </cell>
          <cell r="W27885">
            <v>0.02</v>
          </cell>
          <cell r="X27885">
            <v>1.2615699999999998E-4</v>
          </cell>
        </row>
        <row r="27886">
          <cell r="H27886" t="str">
            <v>GUF210103010</v>
          </cell>
          <cell r="W27886">
            <v>0.02</v>
          </cell>
          <cell r="X27886">
            <v>1.2633282857142856E-4</v>
          </cell>
        </row>
        <row r="27887">
          <cell r="H27887" t="str">
            <v>GUY0214003010</v>
          </cell>
          <cell r="W27887">
            <v>0.05</v>
          </cell>
          <cell r="X27887">
            <v>3.1590112162162162E-4</v>
          </cell>
        </row>
        <row r="27888">
          <cell r="H27888" t="str">
            <v>GUY030100504513</v>
          </cell>
          <cell r="W27888">
            <v>0.02</v>
          </cell>
          <cell r="X27888">
            <v>1.2636213333333331E-4</v>
          </cell>
        </row>
        <row r="27889">
          <cell r="H27889" t="str">
            <v>GUY0301014008</v>
          </cell>
          <cell r="W27889">
            <v>7.0000000000000007E-2</v>
          </cell>
          <cell r="X27889">
            <v>4.4173650000000004E-4</v>
          </cell>
        </row>
        <row r="27890">
          <cell r="H27890" t="str">
            <v>GUY0301014028</v>
          </cell>
          <cell r="W27890">
            <v>0.12</v>
          </cell>
          <cell r="X27890">
            <v>7.5810766666666658E-4</v>
          </cell>
        </row>
        <row r="27891">
          <cell r="H27891" t="str">
            <v>GUY0301019071</v>
          </cell>
          <cell r="W27891">
            <v>0.02</v>
          </cell>
          <cell r="X27891">
            <v>1.2631084999999999E-4</v>
          </cell>
        </row>
        <row r="27892">
          <cell r="H27892" t="str">
            <v>GUY0301021007</v>
          </cell>
          <cell r="W27892">
            <v>0.01</v>
          </cell>
          <cell r="X27892">
            <v>6.2872499999999998E-5</v>
          </cell>
        </row>
        <row r="27893">
          <cell r="H27893" t="str">
            <v>GUF2101002015</v>
          </cell>
          <cell r="W27893">
            <v>0.02</v>
          </cell>
          <cell r="X27893">
            <v>1.2615699999999998E-4</v>
          </cell>
        </row>
        <row r="27894">
          <cell r="H27894" t="str">
            <v>GUF2101002017</v>
          </cell>
          <cell r="W27894">
            <v>0.02</v>
          </cell>
          <cell r="X27894">
            <v>1.2633799999999998E-4</v>
          </cell>
        </row>
        <row r="27895">
          <cell r="H27895" t="str">
            <v>GUF210103010</v>
          </cell>
          <cell r="W27895">
            <v>0.02</v>
          </cell>
          <cell r="X27895">
            <v>1.2615699999999998E-4</v>
          </cell>
        </row>
        <row r="27896">
          <cell r="H27896" t="str">
            <v>GUY030101104613</v>
          </cell>
          <cell r="W27896">
            <v>0.02</v>
          </cell>
          <cell r="X27896">
            <v>1.2641341666666663E-4</v>
          </cell>
        </row>
        <row r="27897">
          <cell r="H27897" t="str">
            <v>GUY0301011076</v>
          </cell>
          <cell r="W27897">
            <v>0.02</v>
          </cell>
          <cell r="X27897">
            <v>1.2615699999999998E-4</v>
          </cell>
        </row>
        <row r="27898">
          <cell r="H27898" t="str">
            <v>GUY0301014003</v>
          </cell>
          <cell r="W27898">
            <v>7.0000000000000007E-2</v>
          </cell>
          <cell r="X27898">
            <v>4.4224599999999998E-4</v>
          </cell>
        </row>
        <row r="27899">
          <cell r="H27899" t="str">
            <v>GTAVSS0.85MMSQ(O/W)</v>
          </cell>
          <cell r="W27899">
            <v>4.5</v>
          </cell>
          <cell r="X27899">
            <v>0</v>
          </cell>
        </row>
        <row r="27900">
          <cell r="H27900" t="str">
            <v>GTAVSS0.85MMSQ(R)</v>
          </cell>
          <cell r="W27900">
            <v>4.5</v>
          </cell>
          <cell r="X27900">
            <v>0</v>
          </cell>
        </row>
        <row r="27901">
          <cell r="H27901" t="str">
            <v>GTAVSS0.85MMSQ(W)</v>
          </cell>
          <cell r="W27901">
            <v>4.5</v>
          </cell>
          <cell r="X27901">
            <v>0</v>
          </cell>
        </row>
        <row r="27902">
          <cell r="H27902" t="str">
            <v>GTAVSS0.85MMSQ(V)</v>
          </cell>
          <cell r="W27902">
            <v>4.5</v>
          </cell>
          <cell r="X27902">
            <v>0</v>
          </cell>
        </row>
        <row r="27903">
          <cell r="H27903" t="str">
            <v>GTAVSS0.85MMSQ(Y)</v>
          </cell>
          <cell r="W27903">
            <v>4.5</v>
          </cell>
          <cell r="X27903">
            <v>0</v>
          </cell>
        </row>
        <row r="27904">
          <cell r="H27904" t="str">
            <v>GTAVSS0.85MMSQ(Y/B)</v>
          </cell>
          <cell r="W27904">
            <v>4.5</v>
          </cell>
          <cell r="X27904">
            <v>0</v>
          </cell>
        </row>
        <row r="27905">
          <cell r="H27905" t="str">
            <v>GTAVSS0.85MMSQ(Y/W)</v>
          </cell>
          <cell r="W27905">
            <v>4.5</v>
          </cell>
          <cell r="X27905">
            <v>0</v>
          </cell>
        </row>
        <row r="27906">
          <cell r="H27906" t="str">
            <v>GTAVSS0.85MMSQ(R/G)</v>
          </cell>
          <cell r="W27906">
            <v>4.5</v>
          </cell>
          <cell r="X27906">
            <v>0</v>
          </cell>
        </row>
        <row r="27907">
          <cell r="H27907" t="str">
            <v>GTAVSS0.85MMSQ(R/W)</v>
          </cell>
          <cell r="W27907">
            <v>4.5</v>
          </cell>
          <cell r="X27907">
            <v>0</v>
          </cell>
        </row>
        <row r="27908">
          <cell r="H27908" t="str">
            <v>GTAVSS0.85MMSQ(L/B)</v>
          </cell>
          <cell r="W27908">
            <v>4.5</v>
          </cell>
          <cell r="X27908">
            <v>0</v>
          </cell>
        </row>
        <row r="27909">
          <cell r="H27909" t="str">
            <v>GTAVSS0.85MMSQ(GR/Y)</v>
          </cell>
          <cell r="W27909">
            <v>4.5</v>
          </cell>
          <cell r="X27909">
            <v>0</v>
          </cell>
        </row>
        <row r="27910">
          <cell r="H27910" t="str">
            <v>GTAVSS0.85MMSQ(B/W)</v>
          </cell>
          <cell r="W27910">
            <v>4.5</v>
          </cell>
          <cell r="X27910">
            <v>0</v>
          </cell>
        </row>
        <row r="27911">
          <cell r="H27911" t="str">
            <v>GTAVSS1.25MMSQ(B)</v>
          </cell>
          <cell r="W27911">
            <v>6.44</v>
          </cell>
          <cell r="X27911">
            <v>0</v>
          </cell>
        </row>
        <row r="27912">
          <cell r="H27912" t="str">
            <v>GTAVSS1.25MMSQ(V)</v>
          </cell>
          <cell r="W27912">
            <v>6.44</v>
          </cell>
          <cell r="X27912">
            <v>0</v>
          </cell>
        </row>
        <row r="27913">
          <cell r="H27913" t="str">
            <v>GTAVSS1.25MMSQ(R/W)</v>
          </cell>
          <cell r="W27913">
            <v>6.44</v>
          </cell>
          <cell r="X27913">
            <v>0</v>
          </cell>
        </row>
        <row r="27914">
          <cell r="H27914" t="str">
            <v>GTAVSS0.85MMSQ(Y/G)</v>
          </cell>
          <cell r="W27914">
            <v>4.5</v>
          </cell>
          <cell r="X27914">
            <v>0</v>
          </cell>
        </row>
        <row r="27915">
          <cell r="H27915" t="str">
            <v>GTAVSS0.85MMSQ(B)</v>
          </cell>
          <cell r="W27915">
            <v>4.5</v>
          </cell>
          <cell r="X27915">
            <v>0</v>
          </cell>
        </row>
        <row r="27916">
          <cell r="H27916" t="str">
            <v>GTTLCL35-8</v>
          </cell>
          <cell r="W27916">
            <v>8.8000000000000007</v>
          </cell>
          <cell r="X27916">
            <v>0</v>
          </cell>
        </row>
        <row r="27917">
          <cell r="H27917" t="str">
            <v>GTTLCL35-8</v>
          </cell>
          <cell r="W27917">
            <v>8.8000000000000007</v>
          </cell>
          <cell r="X27917">
            <v>0</v>
          </cell>
        </row>
        <row r="27918">
          <cell r="H27918" t="str">
            <v>GTAVSS2.50SQMM(R)</v>
          </cell>
          <cell r="W27918">
            <v>13.41</v>
          </cell>
          <cell r="X27918">
            <v>0</v>
          </cell>
        </row>
        <row r="27919">
          <cell r="H27919" t="str">
            <v>GTAVSS2.50SQMM(L)</v>
          </cell>
          <cell r="W27919">
            <v>13.41</v>
          </cell>
          <cell r="X27919">
            <v>0</v>
          </cell>
        </row>
        <row r="27920">
          <cell r="H27920" t="str">
            <v>GTAVSSBS0.75FX2C</v>
          </cell>
          <cell r="W27920">
            <v>14.96</v>
          </cell>
          <cell r="X27920">
            <v>0</v>
          </cell>
        </row>
        <row r="27921">
          <cell r="H27921" t="str">
            <v>GTAVSS4.00SQMM(R)</v>
          </cell>
          <cell r="W27921">
            <v>20.100000000000001</v>
          </cell>
          <cell r="X27921">
            <v>0</v>
          </cell>
        </row>
        <row r="27922">
          <cell r="H27922" t="str">
            <v>BO303-1587</v>
          </cell>
          <cell r="W27922">
            <v>48.53</v>
          </cell>
          <cell r="X27922">
            <v>9.4447349333333328</v>
          </cell>
        </row>
        <row r="27923">
          <cell r="H27923" t="str">
            <v>BO303-679A</v>
          </cell>
          <cell r="W27923">
            <v>72.64</v>
          </cell>
          <cell r="X27923">
            <v>70.002206999999999</v>
          </cell>
        </row>
        <row r="27924">
          <cell r="H27924" t="str">
            <v>FTJB3Z78016A23A</v>
          </cell>
          <cell r="W27924">
            <v>376</v>
          </cell>
          <cell r="X27924">
            <v>0</v>
          </cell>
        </row>
        <row r="27925">
          <cell r="H27925" t="str">
            <v>FTAB3Z17528C</v>
          </cell>
          <cell r="W27925">
            <v>256</v>
          </cell>
          <cell r="X27925">
            <v>0</v>
          </cell>
        </row>
        <row r="27926">
          <cell r="H27926" t="str">
            <v>FTMB3Z12B565R</v>
          </cell>
          <cell r="W27926">
            <v>3987</v>
          </cell>
          <cell r="X27926">
            <v>0</v>
          </cell>
        </row>
        <row r="27927">
          <cell r="H27927" t="str">
            <v>FTEB3Z2200B</v>
          </cell>
          <cell r="W27927">
            <v>1575</v>
          </cell>
          <cell r="X27927">
            <v>0</v>
          </cell>
        </row>
        <row r="27928">
          <cell r="H27928" t="str">
            <v>FTEB3Z2200B</v>
          </cell>
          <cell r="W27928">
            <v>1575</v>
          </cell>
          <cell r="X27928">
            <v>0</v>
          </cell>
        </row>
        <row r="27929">
          <cell r="H27929" t="str">
            <v>FTEB3Z9A274M</v>
          </cell>
          <cell r="W27929">
            <v>653</v>
          </cell>
          <cell r="X27929">
            <v>0</v>
          </cell>
        </row>
        <row r="27930">
          <cell r="H27930" t="str">
            <v>FTEB3Z16451AK</v>
          </cell>
          <cell r="W27930">
            <v>1993</v>
          </cell>
          <cell r="X27930">
            <v>0</v>
          </cell>
        </row>
        <row r="27931">
          <cell r="H27931" t="str">
            <v>FTEB3Z7A010A</v>
          </cell>
          <cell r="W27931">
            <v>131</v>
          </cell>
          <cell r="X27931">
            <v>0</v>
          </cell>
        </row>
        <row r="27932">
          <cell r="H27932" t="str">
            <v>FTEB3Z2200B</v>
          </cell>
          <cell r="W27932">
            <v>1575</v>
          </cell>
          <cell r="X27932">
            <v>0</v>
          </cell>
        </row>
        <row r="27933">
          <cell r="H27933" t="str">
            <v>FTEB3Z16451AK</v>
          </cell>
          <cell r="W27933">
            <v>1993</v>
          </cell>
          <cell r="X27933">
            <v>0</v>
          </cell>
        </row>
        <row r="27934">
          <cell r="H27934" t="str">
            <v>FTEB3Z16103B</v>
          </cell>
          <cell r="W27934">
            <v>909</v>
          </cell>
          <cell r="X27934">
            <v>0</v>
          </cell>
        </row>
        <row r="27935">
          <cell r="H27935" t="str">
            <v>FTEB3Z2200B</v>
          </cell>
          <cell r="W27935">
            <v>1575</v>
          </cell>
          <cell r="X27935">
            <v>0</v>
          </cell>
        </row>
        <row r="27936">
          <cell r="H27936" t="str">
            <v>FTJB3Z2C204E</v>
          </cell>
          <cell r="W27936">
            <v>502</v>
          </cell>
          <cell r="X27936">
            <v>0</v>
          </cell>
        </row>
        <row r="27937">
          <cell r="H27937" t="str">
            <v>FTGU5Z14526HE</v>
          </cell>
          <cell r="W27937">
            <v>105</v>
          </cell>
          <cell r="X27937">
            <v>0</v>
          </cell>
        </row>
        <row r="27938">
          <cell r="H27938" t="str">
            <v>FTUM4650894</v>
          </cell>
          <cell r="W27938">
            <v>356</v>
          </cell>
          <cell r="X27938">
            <v>0</v>
          </cell>
        </row>
        <row r="27939">
          <cell r="H27939" t="str">
            <v>FTEB3Z16450AT</v>
          </cell>
          <cell r="W27939">
            <v>1993</v>
          </cell>
          <cell r="X27939">
            <v>0</v>
          </cell>
        </row>
        <row r="27940">
          <cell r="H27940" t="str">
            <v>FT6C2Z4N282AA</v>
          </cell>
          <cell r="W27940">
            <v>43</v>
          </cell>
          <cell r="X27940">
            <v>0</v>
          </cell>
        </row>
        <row r="27941">
          <cell r="H27941" t="str">
            <v>FTEB3Z4035A</v>
          </cell>
          <cell r="W27941">
            <v>786</v>
          </cell>
          <cell r="X27941">
            <v>0</v>
          </cell>
        </row>
        <row r="27942">
          <cell r="H27942" t="str">
            <v>FTE8UZ4N282A</v>
          </cell>
          <cell r="W27942">
            <v>23</v>
          </cell>
          <cell r="X27942">
            <v>0</v>
          </cell>
        </row>
        <row r="27943">
          <cell r="H27943" t="str">
            <v>FTAB3Z19E703B</v>
          </cell>
          <cell r="W27943">
            <v>442</v>
          </cell>
          <cell r="X27943">
            <v>0</v>
          </cell>
        </row>
        <row r="27944">
          <cell r="H27944" t="str">
            <v>FTGK2Z9G609B</v>
          </cell>
          <cell r="W27944">
            <v>38</v>
          </cell>
          <cell r="X27944">
            <v>0</v>
          </cell>
        </row>
        <row r="27945">
          <cell r="H27945" t="str">
            <v>FTN1WZ16612Q</v>
          </cell>
          <cell r="W27945">
            <v>5026</v>
          </cell>
          <cell r="X27945">
            <v>0</v>
          </cell>
        </row>
        <row r="27946">
          <cell r="H27946" t="str">
            <v>FTPM27JUG</v>
          </cell>
          <cell r="W27946">
            <v>576</v>
          </cell>
          <cell r="X27946">
            <v>0</v>
          </cell>
        </row>
        <row r="27947">
          <cell r="H27947" t="str">
            <v>FTEB3Z16005B</v>
          </cell>
          <cell r="W27947">
            <v>1568</v>
          </cell>
          <cell r="X27947">
            <v>0</v>
          </cell>
        </row>
        <row r="27948">
          <cell r="H27948" t="str">
            <v>FTJB3Z9E527D</v>
          </cell>
          <cell r="W27948">
            <v>5696</v>
          </cell>
          <cell r="X27948">
            <v>0</v>
          </cell>
        </row>
        <row r="27949">
          <cell r="H27949" t="str">
            <v>FTN1WZ16612P</v>
          </cell>
          <cell r="W27949">
            <v>5026</v>
          </cell>
          <cell r="X27949">
            <v>0</v>
          </cell>
        </row>
        <row r="27950">
          <cell r="H27950" t="str">
            <v>FTAB3Z17K835A</v>
          </cell>
          <cell r="W27950">
            <v>2111</v>
          </cell>
          <cell r="X27950">
            <v>0</v>
          </cell>
        </row>
        <row r="27951">
          <cell r="H27951" t="str">
            <v>FTEB3Z2200B</v>
          </cell>
          <cell r="W27951">
            <v>1575</v>
          </cell>
          <cell r="X27951">
            <v>0</v>
          </cell>
        </row>
        <row r="27952">
          <cell r="H27952" t="str">
            <v>FTEB3Z2200B</v>
          </cell>
          <cell r="W27952">
            <v>1575</v>
          </cell>
          <cell r="X27952">
            <v>0</v>
          </cell>
        </row>
        <row r="27953">
          <cell r="H27953" t="str">
            <v>FTEB3Z7515B</v>
          </cell>
          <cell r="W27953">
            <v>805</v>
          </cell>
          <cell r="X27953">
            <v>0</v>
          </cell>
        </row>
        <row r="27954">
          <cell r="H27954" t="str">
            <v>FTAB3Z2C204B</v>
          </cell>
          <cell r="W27954">
            <v>1059</v>
          </cell>
          <cell r="X27954">
            <v>0</v>
          </cell>
        </row>
        <row r="27955">
          <cell r="H27955" t="str">
            <v>FTJB3Z9F836F</v>
          </cell>
          <cell r="W27955">
            <v>1230</v>
          </cell>
          <cell r="X27955">
            <v>0</v>
          </cell>
        </row>
        <row r="27956">
          <cell r="H27956" t="str">
            <v>FTMU5Z14526K</v>
          </cell>
          <cell r="W27956">
            <v>1988</v>
          </cell>
          <cell r="X27956">
            <v>0</v>
          </cell>
        </row>
        <row r="27957">
          <cell r="H27957" t="str">
            <v>FTMB3Z19N619C</v>
          </cell>
          <cell r="W27957">
            <v>302</v>
          </cell>
          <cell r="X27957">
            <v>0</v>
          </cell>
        </row>
        <row r="27958">
          <cell r="H27958" t="str">
            <v>FTAB3Z6K683Q</v>
          </cell>
          <cell r="W27958">
            <v>1076</v>
          </cell>
          <cell r="X27958">
            <v>0</v>
          </cell>
        </row>
        <row r="27959">
          <cell r="H27959" t="str">
            <v>FT5M5Z14N089EA</v>
          </cell>
          <cell r="W27959">
            <v>135</v>
          </cell>
          <cell r="X27959">
            <v>0</v>
          </cell>
        </row>
        <row r="27960">
          <cell r="H27960" t="str">
            <v>FTAB3Z1S177A</v>
          </cell>
          <cell r="W27960">
            <v>262</v>
          </cell>
          <cell r="X27960">
            <v>0</v>
          </cell>
        </row>
        <row r="27961">
          <cell r="H27961" t="str">
            <v>FTJB3Z10655E</v>
          </cell>
          <cell r="W27961">
            <v>2520</v>
          </cell>
          <cell r="X27961">
            <v>0</v>
          </cell>
        </row>
        <row r="27962">
          <cell r="H27962" t="str">
            <v>FTEB3Z4140010G</v>
          </cell>
          <cell r="W27962">
            <v>8041</v>
          </cell>
          <cell r="X27962">
            <v>0</v>
          </cell>
        </row>
        <row r="27963">
          <cell r="H27963" t="str">
            <v>FTEB3Z2200B</v>
          </cell>
          <cell r="W27963">
            <v>1575</v>
          </cell>
          <cell r="X27963">
            <v>0</v>
          </cell>
        </row>
        <row r="27964">
          <cell r="H27964" t="str">
            <v>FTJB3Z9E527D</v>
          </cell>
          <cell r="W27964">
            <v>5696</v>
          </cell>
          <cell r="X27964">
            <v>0</v>
          </cell>
        </row>
        <row r="27965">
          <cell r="H27965" t="str">
            <v>FTWSSM6C65A2MC</v>
          </cell>
          <cell r="W27965">
            <v>136</v>
          </cell>
          <cell r="X27965">
            <v>0</v>
          </cell>
        </row>
        <row r="27966">
          <cell r="H27966" t="str">
            <v>FTEB3Z2200B</v>
          </cell>
          <cell r="W27966">
            <v>1575</v>
          </cell>
          <cell r="X27966">
            <v>0</v>
          </cell>
        </row>
        <row r="27967">
          <cell r="H27967" t="str">
            <v>FTYL8Z4B413AA</v>
          </cell>
          <cell r="W27967">
            <v>574</v>
          </cell>
          <cell r="X27967">
            <v>0</v>
          </cell>
        </row>
        <row r="27968">
          <cell r="H27968" t="str">
            <v>FTSA682506XA</v>
          </cell>
          <cell r="W27968">
            <v>1722</v>
          </cell>
          <cell r="X27968">
            <v>0</v>
          </cell>
        </row>
        <row r="27969">
          <cell r="H27969" t="str">
            <v>FTAB3Z3068B</v>
          </cell>
          <cell r="W27969">
            <v>1351</v>
          </cell>
          <cell r="X27969">
            <v>0</v>
          </cell>
        </row>
        <row r="27970">
          <cell r="H27970" t="str">
            <v>FTCJ5Z13N021A</v>
          </cell>
          <cell r="W27970">
            <v>764</v>
          </cell>
          <cell r="X27970">
            <v>0</v>
          </cell>
        </row>
        <row r="27971">
          <cell r="H27971" t="str">
            <v>FTAB3Z3280A</v>
          </cell>
          <cell r="W27971">
            <v>849</v>
          </cell>
          <cell r="X27971">
            <v>0</v>
          </cell>
        </row>
        <row r="27972">
          <cell r="H27972" t="str">
            <v>FTDB3Z13404E</v>
          </cell>
          <cell r="W27972">
            <v>1743</v>
          </cell>
          <cell r="X27972">
            <v>0</v>
          </cell>
        </row>
        <row r="27973">
          <cell r="H27973" t="str">
            <v>FTJB3Z3C377A</v>
          </cell>
          <cell r="W27973">
            <v>1173</v>
          </cell>
          <cell r="X27973">
            <v>0</v>
          </cell>
        </row>
        <row r="27974">
          <cell r="H27974" t="str">
            <v>FTJB3Z3C377B</v>
          </cell>
          <cell r="W27974">
            <v>1153</v>
          </cell>
          <cell r="X27974">
            <v>0</v>
          </cell>
        </row>
        <row r="27975">
          <cell r="H27975" t="str">
            <v>FTAB3Z3A130D</v>
          </cell>
          <cell r="W27975">
            <v>403</v>
          </cell>
          <cell r="X27975">
            <v>0</v>
          </cell>
        </row>
        <row r="27976">
          <cell r="H27976" t="str">
            <v>FTAB3Z3A130C</v>
          </cell>
          <cell r="W27976">
            <v>403</v>
          </cell>
          <cell r="X27976">
            <v>0</v>
          </cell>
        </row>
        <row r="27977">
          <cell r="H27977" t="str">
            <v>HT54415-0A100-000</v>
          </cell>
          <cell r="W27977">
            <v>119</v>
          </cell>
          <cell r="X27977">
            <v>0</v>
          </cell>
        </row>
        <row r="27978">
          <cell r="H27978" t="str">
            <v>CO43F39-BOX</v>
          </cell>
          <cell r="W27978">
            <v>123.75</v>
          </cell>
          <cell r="X27978">
            <v>0</v>
          </cell>
        </row>
        <row r="27979">
          <cell r="H27979" t="str">
            <v>CO43F39-PLONG</v>
          </cell>
          <cell r="W27979">
            <v>18.62</v>
          </cell>
          <cell r="X27979">
            <v>0</v>
          </cell>
        </row>
        <row r="27980">
          <cell r="H27980" t="str">
            <v>CO43F39-PSHORT</v>
          </cell>
          <cell r="W27980">
            <v>13.72</v>
          </cell>
          <cell r="X27980">
            <v>0</v>
          </cell>
        </row>
        <row r="27981">
          <cell r="H27981" t="str">
            <v>CO43F39-TRAY</v>
          </cell>
          <cell r="W27981">
            <v>86.33</v>
          </cell>
          <cell r="X27981">
            <v>0</v>
          </cell>
        </row>
        <row r="27982">
          <cell r="H27982" t="str">
            <v>SK-P1A01-0B100</v>
          </cell>
          <cell r="W27982">
            <v>78.42</v>
          </cell>
          <cell r="X27982">
            <v>0</v>
          </cell>
        </row>
        <row r="27983">
          <cell r="H27983" t="str">
            <v>HTP3219-FU110-000</v>
          </cell>
          <cell r="W27983">
            <v>0.01</v>
          </cell>
          <cell r="X27983">
            <v>0</v>
          </cell>
        </row>
        <row r="27984">
          <cell r="H27984" t="str">
            <v>HTP3310-FU100-000</v>
          </cell>
          <cell r="W27984">
            <v>0.01</v>
          </cell>
          <cell r="X27984">
            <v>0</v>
          </cell>
        </row>
        <row r="27985">
          <cell r="H27985" t="str">
            <v>HTP3311-FU110-000</v>
          </cell>
          <cell r="W27985">
            <v>0.01</v>
          </cell>
          <cell r="X27985">
            <v>0</v>
          </cell>
        </row>
        <row r="27986">
          <cell r="H27986" t="str">
            <v>HTP3313-FU302-000</v>
          </cell>
          <cell r="W27986">
            <v>0.01</v>
          </cell>
          <cell r="X27986">
            <v>0</v>
          </cell>
        </row>
        <row r="27987">
          <cell r="H27987" t="str">
            <v>HTP3313-FU400-000</v>
          </cell>
          <cell r="W27987">
            <v>0.01</v>
          </cell>
          <cell r="X27987">
            <v>0</v>
          </cell>
        </row>
        <row r="27988">
          <cell r="H27988" t="str">
            <v>HTP3313-FUA00-000</v>
          </cell>
          <cell r="W27988">
            <v>0.01</v>
          </cell>
          <cell r="X27988">
            <v>0</v>
          </cell>
        </row>
        <row r="27989">
          <cell r="H27989" t="str">
            <v>HTP3313-FUL00-000</v>
          </cell>
          <cell r="W27989">
            <v>0.01</v>
          </cell>
          <cell r="X27989">
            <v>0</v>
          </cell>
        </row>
        <row r="27990">
          <cell r="H27990" t="str">
            <v>GTF0102086526</v>
          </cell>
          <cell r="W27990">
            <v>2184.15</v>
          </cell>
          <cell r="X27990">
            <v>0</v>
          </cell>
        </row>
        <row r="27991">
          <cell r="H27991" t="str">
            <v>GTF0102086533</v>
          </cell>
          <cell r="W27991">
            <v>230.52</v>
          </cell>
          <cell r="X27991">
            <v>0</v>
          </cell>
        </row>
        <row r="27992">
          <cell r="H27992" t="str">
            <v>GTF0102086562</v>
          </cell>
          <cell r="W27992">
            <v>30.21</v>
          </cell>
          <cell r="X27992">
            <v>0</v>
          </cell>
        </row>
        <row r="27993">
          <cell r="H27993" t="str">
            <v>GTF0102086524</v>
          </cell>
          <cell r="W27993">
            <v>1237.9799999999998</v>
          </cell>
          <cell r="X27993">
            <v>0</v>
          </cell>
        </row>
        <row r="27994">
          <cell r="H27994" t="str">
            <v>GTF0102086528</v>
          </cell>
          <cell r="W27994">
            <v>88.98</v>
          </cell>
          <cell r="X27994">
            <v>0</v>
          </cell>
        </row>
        <row r="27995">
          <cell r="H27995" t="str">
            <v>GTF0102086530</v>
          </cell>
          <cell r="W27995">
            <v>439.16999999999996</v>
          </cell>
          <cell r="X27995">
            <v>0</v>
          </cell>
        </row>
        <row r="27996">
          <cell r="H27996" t="str">
            <v>GTF0102086524</v>
          </cell>
          <cell r="W27996">
            <v>1237.98</v>
          </cell>
          <cell r="X27996">
            <v>0</v>
          </cell>
        </row>
        <row r="27997">
          <cell r="H27997" t="str">
            <v>GTF0102086526</v>
          </cell>
          <cell r="W27997">
            <v>2184.15</v>
          </cell>
          <cell r="X27997">
            <v>0</v>
          </cell>
        </row>
        <row r="27998">
          <cell r="H27998" t="str">
            <v>GTF0102086530</v>
          </cell>
          <cell r="W27998">
            <v>439.17</v>
          </cell>
          <cell r="X27998">
            <v>0</v>
          </cell>
        </row>
        <row r="27999">
          <cell r="H27999" t="str">
            <v>GTF0102086532</v>
          </cell>
          <cell r="W27999">
            <v>660.74</v>
          </cell>
          <cell r="X27999">
            <v>0</v>
          </cell>
        </row>
        <row r="28000">
          <cell r="H28000" t="str">
            <v>GTF0102087030</v>
          </cell>
          <cell r="W28000">
            <v>8818</v>
          </cell>
          <cell r="X28000">
            <v>0</v>
          </cell>
        </row>
        <row r="28001">
          <cell r="H28001" t="str">
            <v>GTF0102087030</v>
          </cell>
          <cell r="W28001">
            <v>8818</v>
          </cell>
          <cell r="X28001">
            <v>0</v>
          </cell>
        </row>
        <row r="28002">
          <cell r="H28002" t="str">
            <v>GTP-F0102077502</v>
          </cell>
          <cell r="W28002">
            <v>370.53</v>
          </cell>
          <cell r="X28002">
            <v>0</v>
          </cell>
        </row>
        <row r="28003">
          <cell r="H28003" t="str">
            <v>GTP-F0102081510</v>
          </cell>
          <cell r="W28003">
            <v>42</v>
          </cell>
          <cell r="X28003">
            <v>0</v>
          </cell>
        </row>
        <row r="28004">
          <cell r="H28004" t="str">
            <v>GTP-F0102087518</v>
          </cell>
          <cell r="W28004">
            <v>305</v>
          </cell>
          <cell r="X28004">
            <v>0</v>
          </cell>
        </row>
        <row r="28005">
          <cell r="H28005" t="str">
            <v>GTP-F0102087506</v>
          </cell>
          <cell r="W28005">
            <v>90</v>
          </cell>
          <cell r="X28005">
            <v>0</v>
          </cell>
        </row>
        <row r="28006">
          <cell r="H28006" t="str">
            <v>GTP-F0102087507</v>
          </cell>
          <cell r="W28006">
            <v>90</v>
          </cell>
          <cell r="X28006">
            <v>0</v>
          </cell>
        </row>
        <row r="28007">
          <cell r="H28007" t="str">
            <v>GTP-F0102087519</v>
          </cell>
          <cell r="W28007">
            <v>316.60000000000002</v>
          </cell>
          <cell r="X28007">
            <v>0</v>
          </cell>
        </row>
        <row r="28008">
          <cell r="H28008" t="str">
            <v>GTP-F0102087518</v>
          </cell>
          <cell r="W28008">
            <v>305</v>
          </cell>
          <cell r="X28008">
            <v>0</v>
          </cell>
        </row>
        <row r="28009">
          <cell r="H28009" t="str">
            <v>GTP-F0102087506</v>
          </cell>
          <cell r="W28009">
            <v>90</v>
          </cell>
          <cell r="X28009">
            <v>0</v>
          </cell>
        </row>
        <row r="28010">
          <cell r="H28010" t="str">
            <v>GTP-F0102087507</v>
          </cell>
          <cell r="W28010">
            <v>90</v>
          </cell>
          <cell r="X28010">
            <v>0</v>
          </cell>
        </row>
        <row r="28011">
          <cell r="H28011" t="str">
            <v>HT54223-0A200-BLK</v>
          </cell>
          <cell r="W28011">
            <v>1154.48</v>
          </cell>
          <cell r="X28011">
            <v>0</v>
          </cell>
        </row>
        <row r="28012">
          <cell r="H28012" t="str">
            <v>SK-P6A00-0A100</v>
          </cell>
          <cell r="W28012">
            <v>32</v>
          </cell>
          <cell r="X28012">
            <v>0</v>
          </cell>
        </row>
        <row r="28013">
          <cell r="H28013" t="str">
            <v>GTF0102087030</v>
          </cell>
          <cell r="W28013">
            <v>8818</v>
          </cell>
          <cell r="X28013">
            <v>0</v>
          </cell>
        </row>
        <row r="28014">
          <cell r="H28014" t="str">
            <v>GTF0102087517</v>
          </cell>
          <cell r="W28014">
            <v>47.82</v>
          </cell>
          <cell r="X28014">
            <v>0</v>
          </cell>
        </row>
        <row r="28015">
          <cell r="H28015" t="str">
            <v>GTF0102087514</v>
          </cell>
          <cell r="W28015">
            <v>104.55000000000001</v>
          </cell>
          <cell r="X28015">
            <v>0</v>
          </cell>
        </row>
        <row r="28016">
          <cell r="H28016" t="str">
            <v>GTF0102087517</v>
          </cell>
          <cell r="W28016">
            <v>47.82</v>
          </cell>
          <cell r="X28016">
            <v>0</v>
          </cell>
        </row>
        <row r="28017">
          <cell r="H28017" t="str">
            <v>GTF0102087513</v>
          </cell>
          <cell r="W28017">
            <v>146.69999999999999</v>
          </cell>
          <cell r="X28017">
            <v>0</v>
          </cell>
        </row>
        <row r="28018">
          <cell r="H28018" t="str">
            <v>GUD1901013</v>
          </cell>
          <cell r="W28018">
            <v>0.14000000000000001</v>
          </cell>
          <cell r="X28018">
            <v>9.9734624999999995E-4</v>
          </cell>
        </row>
        <row r="28019">
          <cell r="H28019" t="str">
            <v>GUD1901015</v>
          </cell>
          <cell r="W28019">
            <v>0.94</v>
          </cell>
          <cell r="X28019">
            <v>6.6954910000000005E-3</v>
          </cell>
        </row>
        <row r="28020">
          <cell r="H28020" t="str">
            <v>GUD2201005</v>
          </cell>
          <cell r="W28020">
            <v>0.81</v>
          </cell>
          <cell r="X28020">
            <v>5.7704460000000003E-3</v>
          </cell>
        </row>
        <row r="28021">
          <cell r="H28021" t="str">
            <v>GUF0102040033</v>
          </cell>
          <cell r="W28021">
            <v>0.03</v>
          </cell>
          <cell r="X28021">
            <v>2.1350475000000001E-4</v>
          </cell>
        </row>
        <row r="28022">
          <cell r="H28022" t="str">
            <v>GUF0102045012</v>
          </cell>
          <cell r="W28022">
            <v>4.0999999999999996</v>
          </cell>
          <cell r="X28022">
            <v>2.9203899999999998E-2</v>
          </cell>
        </row>
        <row r="28023">
          <cell r="H28023" t="str">
            <v>GUF0102045035</v>
          </cell>
          <cell r="W28023">
            <v>0.13</v>
          </cell>
          <cell r="X28023">
            <v>9.2611224999999996E-4</v>
          </cell>
        </row>
        <row r="28024">
          <cell r="H28024" t="str">
            <v>GUF0102045064</v>
          </cell>
          <cell r="W28024">
            <v>0.76</v>
          </cell>
          <cell r="X28024">
            <v>5.4126599999999997E-3</v>
          </cell>
        </row>
        <row r="28025">
          <cell r="H28025" t="str">
            <v>GUF0102045146</v>
          </cell>
          <cell r="W28025">
            <v>0.06</v>
          </cell>
          <cell r="X28025">
            <v>4.2731559999999999E-4</v>
          </cell>
        </row>
        <row r="28026">
          <cell r="H28026" t="str">
            <v>GUF0102047025</v>
          </cell>
          <cell r="W28026">
            <v>0.14000000000000001</v>
          </cell>
          <cell r="X28026">
            <v>9.9658199999999998E-4</v>
          </cell>
        </row>
        <row r="28027">
          <cell r="H28027" t="str">
            <v>GUF0102077038</v>
          </cell>
          <cell r="W28027">
            <v>2.91</v>
          </cell>
          <cell r="X28027">
            <v>2.0727124E-2</v>
          </cell>
        </row>
        <row r="28028">
          <cell r="H28028" t="str">
            <v>GUF0102079003</v>
          </cell>
          <cell r="W28028">
            <v>39.58</v>
          </cell>
          <cell r="X28028">
            <v>0.28193091999999997</v>
          </cell>
        </row>
        <row r="28029">
          <cell r="H28029" t="str">
            <v>GUF0102079016</v>
          </cell>
          <cell r="W28029">
            <v>1.84</v>
          </cell>
          <cell r="X28029">
            <v>1.3106587999999999E-2</v>
          </cell>
        </row>
        <row r="28030">
          <cell r="H28030" t="str">
            <v>GUF0102079017</v>
          </cell>
          <cell r="W28030">
            <v>1.84</v>
          </cell>
          <cell r="X28030">
            <v>1.3106587999999999E-2</v>
          </cell>
        </row>
        <row r="28031">
          <cell r="H28031" t="str">
            <v>GUF0102081012</v>
          </cell>
          <cell r="W28031">
            <v>1.55</v>
          </cell>
          <cell r="X28031">
            <v>1.1042438E-2</v>
          </cell>
        </row>
        <row r="28032">
          <cell r="H28032" t="str">
            <v>GUF0102081016</v>
          </cell>
          <cell r="W28032">
            <v>0.83</v>
          </cell>
          <cell r="X28032">
            <v>5.9111139999999994E-3</v>
          </cell>
        </row>
        <row r="28033">
          <cell r="H28033" t="str">
            <v>GUF0102084003</v>
          </cell>
          <cell r="W28033">
            <v>58.820000000000007</v>
          </cell>
          <cell r="X28033">
            <v>0.41897657999999993</v>
          </cell>
        </row>
        <row r="28034">
          <cell r="H28034" t="str">
            <v>GUF0102089024</v>
          </cell>
          <cell r="W28034">
            <v>0.49</v>
          </cell>
          <cell r="X28034">
            <v>3.490319E-3</v>
          </cell>
        </row>
        <row r="28035">
          <cell r="H28035" t="str">
            <v>GUF0102089025</v>
          </cell>
          <cell r="W28035">
            <v>0.49</v>
          </cell>
          <cell r="X28035">
            <v>3.490319E-3</v>
          </cell>
        </row>
        <row r="28036">
          <cell r="H28036" t="str">
            <v>GUF0103009054</v>
          </cell>
          <cell r="W28036">
            <v>39.950000000000003</v>
          </cell>
          <cell r="X28036">
            <v>0.2845672866666667</v>
          </cell>
        </row>
        <row r="28037">
          <cell r="H28037" t="str">
            <v>GUF0103012150</v>
          </cell>
          <cell r="W28037">
            <v>1.21</v>
          </cell>
          <cell r="X28037">
            <v>8.6174440000000001E-3</v>
          </cell>
        </row>
        <row r="28038">
          <cell r="H28038" t="str">
            <v>GUF0103015006</v>
          </cell>
          <cell r="W28038">
            <v>0.65</v>
          </cell>
          <cell r="X28038">
            <v>4.6290622500000005E-3</v>
          </cell>
        </row>
        <row r="28039">
          <cell r="H28039" t="str">
            <v>GUF0103015040</v>
          </cell>
          <cell r="W28039">
            <v>0.92</v>
          </cell>
          <cell r="X28039">
            <v>6.5511509999999998E-3</v>
          </cell>
        </row>
        <row r="28040">
          <cell r="H28040" t="str">
            <v>GUF0103016008</v>
          </cell>
          <cell r="W28040">
            <v>2.1</v>
          </cell>
          <cell r="X28040">
            <v>1.4956677999999999E-2</v>
          </cell>
        </row>
        <row r="28041">
          <cell r="H28041" t="str">
            <v>GUF0103019026</v>
          </cell>
          <cell r="W28041">
            <v>1.62</v>
          </cell>
          <cell r="X28041">
            <v>1.1539363E-2</v>
          </cell>
        </row>
        <row r="28042">
          <cell r="H28042" t="str">
            <v>GUF0103020034</v>
          </cell>
          <cell r="W28042">
            <v>6.21</v>
          </cell>
          <cell r="X28042">
            <v>4.4233970000000004E-2</v>
          </cell>
        </row>
        <row r="28043">
          <cell r="H28043" t="str">
            <v>GUF0103020035</v>
          </cell>
          <cell r="W28043">
            <v>6.21</v>
          </cell>
          <cell r="X28043">
            <v>4.4233970000000004E-2</v>
          </cell>
        </row>
        <row r="28044">
          <cell r="H28044" t="str">
            <v>GUF0103021027</v>
          </cell>
          <cell r="W28044">
            <v>2.02</v>
          </cell>
          <cell r="X28044">
            <v>1.4389419000000001E-2</v>
          </cell>
        </row>
        <row r="28045">
          <cell r="H28045" t="str">
            <v>GUF0103024057</v>
          </cell>
          <cell r="W28045">
            <v>0.76</v>
          </cell>
          <cell r="X28045">
            <v>5.4126599999999997E-3</v>
          </cell>
        </row>
        <row r="28046">
          <cell r="H28046" t="str">
            <v>GUF0103025019</v>
          </cell>
          <cell r="W28046">
            <v>0.47</v>
          </cell>
          <cell r="X28046">
            <v>3.3478984000000003E-3</v>
          </cell>
        </row>
        <row r="28047">
          <cell r="H28047" t="str">
            <v>GUF0103027117</v>
          </cell>
          <cell r="W28047">
            <v>22.64</v>
          </cell>
          <cell r="X28047">
            <v>0.16126668799999999</v>
          </cell>
        </row>
        <row r="28048">
          <cell r="H28048" t="str">
            <v>GUF0103035070</v>
          </cell>
          <cell r="W28048">
            <v>0.04</v>
          </cell>
          <cell r="X28048">
            <v>2.8503999999999997E-4</v>
          </cell>
        </row>
        <row r="28049">
          <cell r="H28049" t="str">
            <v>GUF0103035084</v>
          </cell>
          <cell r="W28049">
            <v>0.14000000000000001</v>
          </cell>
          <cell r="X28049">
            <v>9.9658199999999998E-4</v>
          </cell>
        </row>
        <row r="28050">
          <cell r="H28050" t="str">
            <v>GUF0103035087</v>
          </cell>
          <cell r="W28050">
            <v>0.73</v>
          </cell>
          <cell r="X28050">
            <v>5.1986000000000003E-3</v>
          </cell>
        </row>
        <row r="28051">
          <cell r="H28051" t="str">
            <v>GUF0103035089</v>
          </cell>
          <cell r="W28051">
            <v>0.37</v>
          </cell>
          <cell r="X28051">
            <v>2.6359959999999998E-3</v>
          </cell>
        </row>
        <row r="28052">
          <cell r="H28052" t="str">
            <v>GUF0103035090</v>
          </cell>
          <cell r="W28052">
            <v>0.45</v>
          </cell>
          <cell r="X28052">
            <v>3.203736E-3</v>
          </cell>
        </row>
        <row r="28053">
          <cell r="H28053" t="str">
            <v>GUF0103035091</v>
          </cell>
          <cell r="W28053">
            <v>0.73</v>
          </cell>
          <cell r="X28053">
            <v>5.1986000000000003E-3</v>
          </cell>
        </row>
        <row r="28054">
          <cell r="H28054" t="str">
            <v>GUF0103035092</v>
          </cell>
          <cell r="W28054">
            <v>0.05</v>
          </cell>
          <cell r="X28054">
            <v>3.5673299999999997E-4</v>
          </cell>
        </row>
        <row r="28055">
          <cell r="H28055" t="str">
            <v>GUF0103035093</v>
          </cell>
          <cell r="W28055">
            <v>0.39</v>
          </cell>
          <cell r="X28055">
            <v>2.7775720000000003E-3</v>
          </cell>
        </row>
        <row r="28056">
          <cell r="H28056" t="str">
            <v>GUF0103035097</v>
          </cell>
          <cell r="W28056">
            <v>17.79</v>
          </cell>
          <cell r="X28056">
            <v>0.12672046199999998</v>
          </cell>
        </row>
        <row r="28057">
          <cell r="H28057" t="str">
            <v>GUF0103035102</v>
          </cell>
          <cell r="W28057">
            <v>0.08</v>
          </cell>
          <cell r="X28057">
            <v>5.7014775000000005E-4</v>
          </cell>
        </row>
        <row r="28058">
          <cell r="H28058" t="str">
            <v>GUF0103064016</v>
          </cell>
          <cell r="W28058">
            <v>0.04</v>
          </cell>
          <cell r="X28058">
            <v>2.8489457142857145E-4</v>
          </cell>
        </row>
        <row r="28059">
          <cell r="H28059" t="str">
            <v>GUF0103099073</v>
          </cell>
          <cell r="W28059">
            <v>0.4</v>
          </cell>
          <cell r="X28059">
            <v>2.8492915000000001E-3</v>
          </cell>
        </row>
        <row r="28060">
          <cell r="H28060" t="str">
            <v>GUF0201002015</v>
          </cell>
          <cell r="W28060">
            <v>1.94</v>
          </cell>
          <cell r="X28060">
            <v>1.3819101999999998E-2</v>
          </cell>
        </row>
        <row r="28061">
          <cell r="H28061" t="str">
            <v>GUF0201002018</v>
          </cell>
          <cell r="W28061">
            <v>28.95</v>
          </cell>
          <cell r="X28061">
            <v>0.206214701</v>
          </cell>
        </row>
        <row r="28062">
          <cell r="H28062" t="str">
            <v>GUF0201002034</v>
          </cell>
          <cell r="W28062">
            <v>13.89</v>
          </cell>
          <cell r="X28062">
            <v>9.893853200000001E-2</v>
          </cell>
        </row>
        <row r="28063">
          <cell r="H28063" t="str">
            <v>GUF0201002035</v>
          </cell>
          <cell r="W28063">
            <v>13.89</v>
          </cell>
          <cell r="X28063">
            <v>9.893853200000001E-2</v>
          </cell>
        </row>
        <row r="28064">
          <cell r="H28064" t="str">
            <v>GUF0201003107</v>
          </cell>
          <cell r="W28064">
            <v>217.52</v>
          </cell>
          <cell r="X28064">
            <v>1.54941215</v>
          </cell>
        </row>
        <row r="28065">
          <cell r="H28065" t="str">
            <v>GUF0201004009</v>
          </cell>
          <cell r="W28065">
            <v>40.11</v>
          </cell>
          <cell r="X28065">
            <v>0.28570588200000002</v>
          </cell>
        </row>
        <row r="28066">
          <cell r="H28066" t="str">
            <v>GUF0201009030</v>
          </cell>
          <cell r="W28066">
            <v>5.34</v>
          </cell>
          <cell r="X28066">
            <v>3.8038462000000002E-2</v>
          </cell>
        </row>
        <row r="28067">
          <cell r="H28067" t="str">
            <v>GUF0201011011</v>
          </cell>
          <cell r="W28067">
            <v>21.83</v>
          </cell>
          <cell r="X28067">
            <v>0.15549624200000001</v>
          </cell>
        </row>
        <row r="28068">
          <cell r="H28068" t="str">
            <v>GUF0201011012</v>
          </cell>
          <cell r="W28068">
            <v>21.83</v>
          </cell>
          <cell r="X28068">
            <v>0.15549624200000001</v>
          </cell>
        </row>
        <row r="28069">
          <cell r="H28069" t="str">
            <v>GUF0201013007</v>
          </cell>
          <cell r="W28069">
            <v>17.63</v>
          </cell>
          <cell r="X28069">
            <v>0.125579828</v>
          </cell>
        </row>
        <row r="28070">
          <cell r="H28070" t="str">
            <v>GUF0201013008</v>
          </cell>
          <cell r="W28070">
            <v>21.51</v>
          </cell>
          <cell r="X28070">
            <v>0.153218032</v>
          </cell>
        </row>
        <row r="28071">
          <cell r="H28071" t="str">
            <v>GUF0201013009</v>
          </cell>
          <cell r="W28071">
            <v>21.51</v>
          </cell>
          <cell r="X28071">
            <v>0.153218032</v>
          </cell>
        </row>
        <row r="28072">
          <cell r="H28072" t="str">
            <v>GUF0201013010</v>
          </cell>
          <cell r="W28072">
            <v>3.8</v>
          </cell>
          <cell r="X28072">
            <v>2.7067886999999999E-2</v>
          </cell>
        </row>
        <row r="28073">
          <cell r="H28073" t="str">
            <v>GUF0201013021</v>
          </cell>
          <cell r="W28073">
            <v>10.029999999999999</v>
          </cell>
          <cell r="X28073">
            <v>7.1444054000000007E-2</v>
          </cell>
        </row>
        <row r="28074">
          <cell r="H28074" t="str">
            <v>GUF0202006037</v>
          </cell>
          <cell r="W28074">
            <v>12.78</v>
          </cell>
          <cell r="X28074">
            <v>9.1032073000000005E-2</v>
          </cell>
        </row>
        <row r="28075">
          <cell r="H28075" t="str">
            <v>GUF0203003104</v>
          </cell>
          <cell r="W28075">
            <v>10.35</v>
          </cell>
          <cell r="X28075">
            <v>7.3725321999999996E-2</v>
          </cell>
        </row>
        <row r="28076">
          <cell r="H28076" t="str">
            <v>GUF0203006042</v>
          </cell>
          <cell r="W28076">
            <v>1.36</v>
          </cell>
          <cell r="X28076">
            <v>9.6846860000000014E-3</v>
          </cell>
        </row>
        <row r="28077">
          <cell r="H28077" t="str">
            <v>GUF0203006043</v>
          </cell>
          <cell r="W28077">
            <v>0.7</v>
          </cell>
          <cell r="X28077">
            <v>4.9860690000000001E-3</v>
          </cell>
        </row>
        <row r="28078">
          <cell r="H28078" t="str">
            <v>GUF0203006044</v>
          </cell>
          <cell r="W28078">
            <v>1.59</v>
          </cell>
          <cell r="X28078">
            <v>1.1326832E-2</v>
          </cell>
        </row>
        <row r="28079">
          <cell r="H28079" t="str">
            <v>GUF0203006045</v>
          </cell>
          <cell r="W28079">
            <v>1.21</v>
          </cell>
          <cell r="X28079">
            <v>8.6174440000000001E-3</v>
          </cell>
        </row>
        <row r="28080">
          <cell r="H28080" t="str">
            <v>GUF0203006046</v>
          </cell>
          <cell r="W28080">
            <v>1.21</v>
          </cell>
          <cell r="X28080">
            <v>8.6174440000000001E-3</v>
          </cell>
        </row>
        <row r="28081">
          <cell r="H28081" t="str">
            <v>GUF0203007008</v>
          </cell>
          <cell r="W28081">
            <v>2.23</v>
          </cell>
          <cell r="X28081">
            <v>1.5886310000000001E-2</v>
          </cell>
        </row>
        <row r="28082">
          <cell r="H28082" t="str">
            <v>GUF0203007009</v>
          </cell>
          <cell r="W28082">
            <v>2.23</v>
          </cell>
          <cell r="X28082">
            <v>1.5886310000000001E-2</v>
          </cell>
        </row>
        <row r="28083">
          <cell r="H28083" t="str">
            <v>GUF0203013012</v>
          </cell>
          <cell r="W28083">
            <v>0.19</v>
          </cell>
          <cell r="X28083">
            <v>1.3532849999999999E-3</v>
          </cell>
        </row>
        <row r="28084">
          <cell r="H28084" t="str">
            <v>GUF0204002032</v>
          </cell>
          <cell r="W28084">
            <v>0.88</v>
          </cell>
          <cell r="X28084">
            <v>6.2688999999999991E-3</v>
          </cell>
        </row>
        <row r="28085">
          <cell r="H28085" t="str">
            <v>GUF0204002038</v>
          </cell>
          <cell r="W28085">
            <v>7.84</v>
          </cell>
          <cell r="X28085">
            <v>5.5845196E-2</v>
          </cell>
        </row>
        <row r="28086">
          <cell r="H28086" t="str">
            <v>GUF0204004053</v>
          </cell>
          <cell r="W28086">
            <v>8.76</v>
          </cell>
          <cell r="X28086">
            <v>6.2398490000000008E-2</v>
          </cell>
        </row>
        <row r="28087">
          <cell r="H28087" t="str">
            <v>GUF0301014033</v>
          </cell>
          <cell r="W28087">
            <v>8.09</v>
          </cell>
          <cell r="X28087">
            <v>5.7624952E-2</v>
          </cell>
        </row>
        <row r="28088">
          <cell r="H28088" t="str">
            <v>GUF0301014034</v>
          </cell>
          <cell r="W28088">
            <v>7.2</v>
          </cell>
          <cell r="X28088">
            <v>5.1285718000000001E-2</v>
          </cell>
        </row>
        <row r="28089">
          <cell r="H28089" t="str">
            <v>GUF0303002008</v>
          </cell>
          <cell r="W28089">
            <v>50.46</v>
          </cell>
          <cell r="X28089">
            <v>0.35943120400000006</v>
          </cell>
        </row>
        <row r="28090">
          <cell r="H28090" t="str">
            <v>GUF0304004045</v>
          </cell>
          <cell r="W28090">
            <v>32.83</v>
          </cell>
          <cell r="X28090">
            <v>0.23385137600000003</v>
          </cell>
        </row>
        <row r="28091">
          <cell r="H28091" t="str">
            <v>GUF0304009003</v>
          </cell>
          <cell r="W28091">
            <v>1.41</v>
          </cell>
          <cell r="X28091">
            <v>1.0042472E-2</v>
          </cell>
        </row>
        <row r="28092">
          <cell r="H28092" t="str">
            <v>GUF0307001046</v>
          </cell>
          <cell r="W28092">
            <v>112.88</v>
          </cell>
          <cell r="X28092">
            <v>0.8040552299999999</v>
          </cell>
        </row>
        <row r="28093">
          <cell r="H28093" t="str">
            <v>GUF0307003025</v>
          </cell>
          <cell r="W28093">
            <v>2.1800000000000002</v>
          </cell>
          <cell r="X28093">
            <v>1.5528524E-2</v>
          </cell>
        </row>
        <row r="28094">
          <cell r="H28094" t="str">
            <v>GUF0307003029</v>
          </cell>
          <cell r="W28094">
            <v>1.94</v>
          </cell>
          <cell r="X28094">
            <v>1.3819101999999998E-2</v>
          </cell>
        </row>
        <row r="28095">
          <cell r="H28095" t="str">
            <v>GUF0102045013</v>
          </cell>
          <cell r="W28095">
            <v>1.98</v>
          </cell>
          <cell r="X28095">
            <v>1.4103496E-2</v>
          </cell>
        </row>
        <row r="28096">
          <cell r="H28096" t="str">
            <v>GUF0102045022</v>
          </cell>
          <cell r="W28096">
            <v>14.84</v>
          </cell>
          <cell r="X28096">
            <v>0.105705886</v>
          </cell>
        </row>
        <row r="28097">
          <cell r="H28097" t="str">
            <v>GUF0102045062</v>
          </cell>
          <cell r="W28097">
            <v>0.01</v>
          </cell>
          <cell r="X28097">
            <v>7.1204999999999993E-5</v>
          </cell>
        </row>
        <row r="28098">
          <cell r="H28098" t="str">
            <v>GUF0102045122</v>
          </cell>
          <cell r="W28098">
            <v>0.65</v>
          </cell>
          <cell r="X28098">
            <v>4.6282980000000003E-3</v>
          </cell>
        </row>
        <row r="28099">
          <cell r="H28099" t="str">
            <v>GUF0102079003</v>
          </cell>
          <cell r="W28099">
            <v>39.580000000000005</v>
          </cell>
          <cell r="X28099">
            <v>0.28192721333333332</v>
          </cell>
        </row>
        <row r="28100">
          <cell r="H28100" t="str">
            <v>GUF0102079004</v>
          </cell>
          <cell r="W28100">
            <v>2.2599999999999998</v>
          </cell>
          <cell r="X28100">
            <v>1.6100369999999999E-2</v>
          </cell>
        </row>
        <row r="28101">
          <cell r="H28101" t="str">
            <v>GUF0102079005</v>
          </cell>
          <cell r="W28101">
            <v>2.2599999999999998</v>
          </cell>
          <cell r="X28101">
            <v>1.6100369999999999E-2</v>
          </cell>
        </row>
        <row r="28102">
          <cell r="H28102" t="str">
            <v>GUF0102079006</v>
          </cell>
          <cell r="W28102">
            <v>5.51</v>
          </cell>
          <cell r="X28102">
            <v>3.9249429999999995E-2</v>
          </cell>
        </row>
        <row r="28103">
          <cell r="H28103" t="str">
            <v>GUF0102079007</v>
          </cell>
          <cell r="W28103">
            <v>5.94</v>
          </cell>
          <cell r="X28103">
            <v>4.2310488000000007E-2</v>
          </cell>
        </row>
        <row r="28104">
          <cell r="H28104" t="str">
            <v>GUF0102079008</v>
          </cell>
          <cell r="W28104">
            <v>0.94</v>
          </cell>
          <cell r="X28104">
            <v>6.6970199999999988E-3</v>
          </cell>
        </row>
        <row r="28105">
          <cell r="H28105" t="str">
            <v>GUF0102079008</v>
          </cell>
          <cell r="W28105">
            <v>0.94</v>
          </cell>
          <cell r="X28105">
            <v>6.6970199999999988E-3</v>
          </cell>
        </row>
        <row r="28106">
          <cell r="H28106" t="str">
            <v>GUF0102079010</v>
          </cell>
          <cell r="W28106">
            <v>0.01</v>
          </cell>
          <cell r="X28106">
            <v>7.1205000000000007E-5</v>
          </cell>
        </row>
        <row r="28107">
          <cell r="H28107" t="str">
            <v>GUF0102079018</v>
          </cell>
          <cell r="W28107">
            <v>0.42</v>
          </cell>
          <cell r="X28107">
            <v>2.9917019999999997E-3</v>
          </cell>
        </row>
        <row r="28108">
          <cell r="H28108" t="str">
            <v>GUF0102079019</v>
          </cell>
          <cell r="W28108">
            <v>0.42</v>
          </cell>
          <cell r="X28108">
            <v>2.9917019999999997E-3</v>
          </cell>
        </row>
        <row r="28109">
          <cell r="H28109" t="str">
            <v>GUF0102079020</v>
          </cell>
          <cell r="W28109">
            <v>1.27</v>
          </cell>
          <cell r="X28109">
            <v>9.0455640000000007E-3</v>
          </cell>
        </row>
        <row r="28110">
          <cell r="H28110" t="str">
            <v>GUF0102081011</v>
          </cell>
          <cell r="W28110">
            <v>7.0000000000000007E-2</v>
          </cell>
          <cell r="X28110">
            <v>4.9872771428571426E-4</v>
          </cell>
        </row>
        <row r="28111">
          <cell r="H28111" t="str">
            <v>GUF0102084003</v>
          </cell>
          <cell r="W28111">
            <v>58.820000000000007</v>
          </cell>
          <cell r="X28111">
            <v>0.41897657999999993</v>
          </cell>
        </row>
        <row r="28112">
          <cell r="H28112" t="str">
            <v>GUF0103003085</v>
          </cell>
          <cell r="W28112">
            <v>3.12</v>
          </cell>
          <cell r="X28112">
            <v>2.2224015E-2</v>
          </cell>
        </row>
        <row r="28113">
          <cell r="H28113" t="str">
            <v>GUF0103003094</v>
          </cell>
          <cell r="W28113">
            <v>7.28</v>
          </cell>
          <cell r="X28113">
            <v>5.1854506000000002E-2</v>
          </cell>
        </row>
        <row r="28114">
          <cell r="H28114" t="str">
            <v>GUF0103003095</v>
          </cell>
          <cell r="W28114">
            <v>7.28</v>
          </cell>
          <cell r="X28114">
            <v>5.1854506000000002E-2</v>
          </cell>
        </row>
        <row r="28115">
          <cell r="H28115" t="str">
            <v>GUF0103009054</v>
          </cell>
          <cell r="W28115">
            <v>39.950000000000003</v>
          </cell>
          <cell r="X28115">
            <v>0.28456524799999999</v>
          </cell>
        </row>
        <row r="28116">
          <cell r="H28116" t="str">
            <v>GUF0103013011</v>
          </cell>
          <cell r="W28116">
            <v>7.44</v>
          </cell>
          <cell r="X28116">
            <v>5.2995140000000003E-2</v>
          </cell>
        </row>
        <row r="28117">
          <cell r="H28117" t="str">
            <v>GUF0103013014</v>
          </cell>
          <cell r="W28117">
            <v>7.44</v>
          </cell>
          <cell r="X28117">
            <v>5.2995140000000003E-2</v>
          </cell>
        </row>
        <row r="28118">
          <cell r="H28118" t="str">
            <v>GUF0103017039</v>
          </cell>
          <cell r="W28118">
            <v>4.75</v>
          </cell>
          <cell r="X28118">
            <v>3.3836770000000002E-2</v>
          </cell>
        </row>
        <row r="28119">
          <cell r="H28119" t="str">
            <v>GUF0103017040</v>
          </cell>
          <cell r="W28119">
            <v>4.75</v>
          </cell>
          <cell r="X28119">
            <v>3.3836770000000002E-2</v>
          </cell>
        </row>
        <row r="28120">
          <cell r="H28120" t="str">
            <v>GUF0103019030</v>
          </cell>
          <cell r="W28120">
            <v>0.34</v>
          </cell>
          <cell r="X28120">
            <v>2.4219359999999995E-3</v>
          </cell>
        </row>
        <row r="28121">
          <cell r="H28121" t="str">
            <v>GUF0103019031</v>
          </cell>
          <cell r="W28121">
            <v>0.4</v>
          </cell>
          <cell r="X28121">
            <v>2.848527E-3</v>
          </cell>
        </row>
        <row r="28122">
          <cell r="H28122" t="str">
            <v>GUF0103027136</v>
          </cell>
          <cell r="W28122">
            <v>45.28</v>
          </cell>
          <cell r="X28122">
            <v>0.32253337599999998</v>
          </cell>
        </row>
        <row r="28123">
          <cell r="H28123" t="str">
            <v>GUF0103035098</v>
          </cell>
          <cell r="W28123">
            <v>0.2</v>
          </cell>
          <cell r="X28123">
            <v>1.4250280000000001E-3</v>
          </cell>
        </row>
        <row r="28124">
          <cell r="H28124" t="str">
            <v>GUF0103035099</v>
          </cell>
          <cell r="W28124">
            <v>0.2</v>
          </cell>
          <cell r="X28124">
            <v>1.4250280000000001E-3</v>
          </cell>
        </row>
        <row r="28125">
          <cell r="H28125" t="str">
            <v>GUF0103035100</v>
          </cell>
          <cell r="W28125">
            <v>0.2</v>
          </cell>
          <cell r="X28125">
            <v>1.4250280000000001E-3</v>
          </cell>
        </row>
        <row r="28126">
          <cell r="H28126" t="str">
            <v>GUF0103035101</v>
          </cell>
          <cell r="W28126">
            <v>0.2</v>
          </cell>
          <cell r="X28126">
            <v>1.4250280000000001E-3</v>
          </cell>
        </row>
        <row r="28127">
          <cell r="H28127" t="str">
            <v>GUF0199002147</v>
          </cell>
          <cell r="W28127">
            <v>0.06</v>
          </cell>
          <cell r="X28127">
            <v>4.2853999999999993E-4</v>
          </cell>
        </row>
        <row r="28128">
          <cell r="H28128" t="str">
            <v>GUF0199002148</v>
          </cell>
          <cell r="W28128">
            <v>0.65</v>
          </cell>
          <cell r="X28128">
            <v>4.6303359999999997E-3</v>
          </cell>
        </row>
        <row r="28129">
          <cell r="H28129" t="str">
            <v>GUF0199002149</v>
          </cell>
          <cell r="W28129">
            <v>0.65</v>
          </cell>
          <cell r="X28129">
            <v>4.6344120000000001E-3</v>
          </cell>
        </row>
        <row r="28130">
          <cell r="H28130" t="str">
            <v>GUF0199002150</v>
          </cell>
          <cell r="W28130">
            <v>0.68</v>
          </cell>
          <cell r="X28130">
            <v>4.8438719999999999E-3</v>
          </cell>
        </row>
        <row r="28131">
          <cell r="H28131" t="str">
            <v>GUF0199002151</v>
          </cell>
          <cell r="W28131">
            <v>0.68</v>
          </cell>
          <cell r="X28131">
            <v>4.8438719999999991E-3</v>
          </cell>
        </row>
        <row r="28132">
          <cell r="H28132" t="str">
            <v>GUF0199003266</v>
          </cell>
          <cell r="W28132">
            <v>0.09</v>
          </cell>
          <cell r="X28132">
            <v>6.397489999999999E-4</v>
          </cell>
        </row>
        <row r="28133">
          <cell r="H28133" t="str">
            <v>GUF0202006082</v>
          </cell>
          <cell r="W28133">
            <v>12.65</v>
          </cell>
          <cell r="X28133">
            <v>9.0107028000000006E-2</v>
          </cell>
        </row>
        <row r="28134">
          <cell r="H28134" t="str">
            <v>GUF0203013005</v>
          </cell>
          <cell r="W28134">
            <v>0.32</v>
          </cell>
          <cell r="X28134">
            <v>2.2792099166666665E-3</v>
          </cell>
        </row>
        <row r="28135">
          <cell r="H28135" t="str">
            <v>GUF0204001015</v>
          </cell>
          <cell r="W28135">
            <v>21.83</v>
          </cell>
          <cell r="X28135">
            <v>0.15549624200000001</v>
          </cell>
        </row>
        <row r="28136">
          <cell r="H28136" t="str">
            <v>GUF0204002044</v>
          </cell>
          <cell r="W28136">
            <v>15.06</v>
          </cell>
          <cell r="X28136">
            <v>0.107271582</v>
          </cell>
        </row>
        <row r="28137">
          <cell r="H28137" t="str">
            <v>GUF0204003026</v>
          </cell>
          <cell r="W28137">
            <v>25.35</v>
          </cell>
          <cell r="X28137">
            <v>0.18056878399999998</v>
          </cell>
        </row>
        <row r="28138">
          <cell r="H28138" t="str">
            <v>GUF0305021012</v>
          </cell>
          <cell r="W28138">
            <v>38.49</v>
          </cell>
          <cell r="X28138">
            <v>0.274168048</v>
          </cell>
        </row>
        <row r="28139">
          <cell r="H28139" t="str">
            <v>GUF0308001065</v>
          </cell>
          <cell r="W28139">
            <v>31.54</v>
          </cell>
          <cell r="X28139">
            <v>0.22468655000000001</v>
          </cell>
        </row>
        <row r="28140">
          <cell r="H28140" t="str">
            <v>GUF0308001066</v>
          </cell>
          <cell r="W28140">
            <v>31.540000000000003</v>
          </cell>
          <cell r="X28140">
            <v>0.22466106666666666</v>
          </cell>
        </row>
        <row r="28141">
          <cell r="H28141" t="str">
            <v>GUF0308002013</v>
          </cell>
          <cell r="W28141">
            <v>2.67</v>
          </cell>
          <cell r="X28141">
            <v>1.9017702000000001E-2</v>
          </cell>
        </row>
        <row r="28142">
          <cell r="H28142" t="str">
            <v>GUF0308002014</v>
          </cell>
          <cell r="W28142">
            <v>2.67</v>
          </cell>
          <cell r="X28142">
            <v>1.9017702000000001E-2</v>
          </cell>
        </row>
        <row r="28143">
          <cell r="H28143" t="str">
            <v>GUF0308009030</v>
          </cell>
          <cell r="W28143">
            <v>2.02</v>
          </cell>
          <cell r="X28143">
            <v>1.4388909333333331E-2</v>
          </cell>
        </row>
        <row r="28144">
          <cell r="H28144" t="str">
            <v>GUF0308009031</v>
          </cell>
          <cell r="W28144">
            <v>2.39</v>
          </cell>
          <cell r="X28144">
            <v>1.7023885999999998E-2</v>
          </cell>
        </row>
        <row r="28145">
          <cell r="H28145" t="str">
            <v>GUF0308009032</v>
          </cell>
          <cell r="W28145">
            <v>2.1</v>
          </cell>
          <cell r="X28145">
            <v>1.4956677999999999E-2</v>
          </cell>
        </row>
        <row r="28146">
          <cell r="H28146" t="str">
            <v>GUF0309002224</v>
          </cell>
          <cell r="W28146">
            <v>22.32</v>
          </cell>
          <cell r="X28146">
            <v>0.15898541999999999</v>
          </cell>
        </row>
        <row r="28147">
          <cell r="H28147" t="str">
            <v>GUF2101083021</v>
          </cell>
          <cell r="W28147">
            <v>0.09</v>
          </cell>
          <cell r="X28147">
            <v>6.4127950000000009E-4</v>
          </cell>
        </row>
        <row r="28148">
          <cell r="H28148" t="str">
            <v>GUF2101105015</v>
          </cell>
          <cell r="W28148">
            <v>0.61</v>
          </cell>
          <cell r="X28148">
            <v>4.3454180000000002E-3</v>
          </cell>
        </row>
        <row r="28149">
          <cell r="H28149" t="str">
            <v>GUF2111000221</v>
          </cell>
          <cell r="W28149">
            <v>27.85</v>
          </cell>
          <cell r="X28149">
            <v>0.198378576</v>
          </cell>
        </row>
        <row r="28150">
          <cell r="H28150" t="str">
            <v>GUF2119000005</v>
          </cell>
          <cell r="W28150">
            <v>0.03</v>
          </cell>
          <cell r="X28150">
            <v>2.1365779999999999E-4</v>
          </cell>
        </row>
        <row r="28151">
          <cell r="H28151" t="str">
            <v>GUY0214003011</v>
          </cell>
          <cell r="W28151">
            <v>0.02</v>
          </cell>
          <cell r="X28151">
            <v>1.427728E-4</v>
          </cell>
        </row>
        <row r="28152">
          <cell r="H28152" t="str">
            <v>GUY0302001061</v>
          </cell>
          <cell r="W28152">
            <v>0.56999999999999995</v>
          </cell>
          <cell r="X28152">
            <v>4.0594949999999998E-3</v>
          </cell>
        </row>
        <row r="28153">
          <cell r="H28153" t="str">
            <v>GUY0316020008</v>
          </cell>
          <cell r="W28153">
            <v>1.8699999999999999</v>
          </cell>
          <cell r="X28153">
            <v>1.3319501249999999E-2</v>
          </cell>
        </row>
        <row r="28154">
          <cell r="H28154" t="str">
            <v>GUY0317009004</v>
          </cell>
          <cell r="W28154">
            <v>0.62</v>
          </cell>
          <cell r="X28154">
            <v>4.4158365E-3</v>
          </cell>
        </row>
        <row r="28155">
          <cell r="H28155" t="str">
            <v>GUF0308001065</v>
          </cell>
          <cell r="W28155">
            <v>31.540000000000003</v>
          </cell>
          <cell r="X28155">
            <v>0.22466425208333332</v>
          </cell>
        </row>
        <row r="28156">
          <cell r="H28156" t="str">
            <v>GUF0308001066</v>
          </cell>
          <cell r="W28156">
            <v>31.540000000000003</v>
          </cell>
          <cell r="X28156">
            <v>0.2246621175257732</v>
          </cell>
        </row>
        <row r="28157">
          <cell r="H28157" t="str">
            <v>GUF0308007033</v>
          </cell>
          <cell r="W28157">
            <v>12.13</v>
          </cell>
          <cell r="X28157">
            <v>8.6403789999999994E-2</v>
          </cell>
        </row>
        <row r="28158">
          <cell r="H28158" t="str">
            <v>GUF0308007034</v>
          </cell>
          <cell r="W28158">
            <v>12.13</v>
          </cell>
          <cell r="X28158">
            <v>8.6403789999999994E-2</v>
          </cell>
        </row>
        <row r="28159">
          <cell r="H28159" t="str">
            <v>GUF0308011004</v>
          </cell>
          <cell r="W28159">
            <v>2.1</v>
          </cell>
          <cell r="X28159">
            <v>1.4956677999999999E-2</v>
          </cell>
        </row>
        <row r="28160">
          <cell r="H28160" t="str">
            <v>GUF0309001112</v>
          </cell>
          <cell r="W28160">
            <v>4.6900000000000004</v>
          </cell>
          <cell r="X28160">
            <v>3.3405591999999998E-2</v>
          </cell>
        </row>
        <row r="28161">
          <cell r="H28161" t="str">
            <v>GUF0309002208</v>
          </cell>
          <cell r="W28161">
            <v>3.11</v>
          </cell>
          <cell r="X28161">
            <v>2.2152151999999998E-2</v>
          </cell>
        </row>
        <row r="28162">
          <cell r="H28162" t="str">
            <v>GUF0309004007</v>
          </cell>
          <cell r="W28162">
            <v>4.37</v>
          </cell>
          <cell r="X28162">
            <v>3.1127382000000002E-2</v>
          </cell>
        </row>
        <row r="28163">
          <cell r="H28163" t="str">
            <v>GUF0309004008</v>
          </cell>
          <cell r="W28163">
            <v>0.18</v>
          </cell>
          <cell r="X28163">
            <v>1.28352E-3</v>
          </cell>
        </row>
        <row r="28164">
          <cell r="H28164" t="str">
            <v>GUF0309004009</v>
          </cell>
          <cell r="W28164">
            <v>3.88</v>
          </cell>
          <cell r="X28164">
            <v>2.7638203999999996E-2</v>
          </cell>
        </row>
        <row r="28165">
          <cell r="H28165" t="str">
            <v>GUF0309004011</v>
          </cell>
          <cell r="W28165">
            <v>3.88</v>
          </cell>
          <cell r="X28165">
            <v>2.7638203999999996E-2</v>
          </cell>
        </row>
        <row r="28166">
          <cell r="H28166" t="str">
            <v>GUF0309005002</v>
          </cell>
          <cell r="W28166">
            <v>1.74</v>
          </cell>
          <cell r="X28166">
            <v>1.2394074E-2</v>
          </cell>
        </row>
        <row r="28167">
          <cell r="H28167" t="str">
            <v>GUF0309006006</v>
          </cell>
          <cell r="W28167">
            <v>3.56</v>
          </cell>
          <cell r="X28167">
            <v>2.5356936E-2</v>
          </cell>
        </row>
        <row r="28168">
          <cell r="H28168" t="str">
            <v>GUF0309013049</v>
          </cell>
          <cell r="W28168">
            <v>3.56</v>
          </cell>
          <cell r="X28168">
            <v>2.5356936E-2</v>
          </cell>
        </row>
        <row r="28169">
          <cell r="H28169" t="str">
            <v>GUF0309013050</v>
          </cell>
          <cell r="W28169">
            <v>4.04</v>
          </cell>
          <cell r="X28169">
            <v>2.8777309000000001E-2</v>
          </cell>
        </row>
        <row r="28170">
          <cell r="H28170" t="str">
            <v>GUF0399011001</v>
          </cell>
          <cell r="W28170">
            <v>12.65</v>
          </cell>
          <cell r="X28170">
            <v>9.0107028000000006E-2</v>
          </cell>
        </row>
        <row r="28171">
          <cell r="H28171" t="str">
            <v>GUF2101105014</v>
          </cell>
          <cell r="W28171">
            <v>0.05</v>
          </cell>
          <cell r="X28171">
            <v>3.5673299999999997E-4</v>
          </cell>
        </row>
        <row r="28172">
          <cell r="H28172" t="str">
            <v>GUF2119000010</v>
          </cell>
          <cell r="W28172">
            <v>0.04</v>
          </cell>
          <cell r="X28172">
            <v>2.849864210526316E-4</v>
          </cell>
        </row>
        <row r="28173">
          <cell r="H28173" t="str">
            <v>GUY0211045</v>
          </cell>
          <cell r="W28173">
            <v>0.06</v>
          </cell>
          <cell r="X28173">
            <v>4.2739212499999995E-4</v>
          </cell>
        </row>
        <row r="28174">
          <cell r="H28174" t="str">
            <v>GUY0403057</v>
          </cell>
          <cell r="W28174">
            <v>0.14000000000000001</v>
          </cell>
          <cell r="X28174">
            <v>9.9658199999999998E-4</v>
          </cell>
        </row>
        <row r="28175">
          <cell r="H28175" t="str">
            <v>GUY0403254</v>
          </cell>
          <cell r="W28175">
            <v>0.23</v>
          </cell>
          <cell r="X28175">
            <v>1.6396240000000001E-3</v>
          </cell>
        </row>
        <row r="28176">
          <cell r="H28176" t="str">
            <v>GUY0403302</v>
          </cell>
          <cell r="W28176">
            <v>0.12</v>
          </cell>
          <cell r="X28176">
            <v>8.547842499999999E-4</v>
          </cell>
        </row>
        <row r="28177">
          <cell r="H28177" t="str">
            <v>GUY0403506</v>
          </cell>
          <cell r="W28177">
            <v>0.24</v>
          </cell>
          <cell r="X28177">
            <v>1.7094744E-3</v>
          </cell>
        </row>
        <row r="28178">
          <cell r="H28178" t="str">
            <v>GUF0102079003</v>
          </cell>
          <cell r="W28178">
            <v>39.580000000000005</v>
          </cell>
          <cell r="X28178">
            <v>0.35101762666666669</v>
          </cell>
        </row>
        <row r="28179">
          <cell r="H28179" t="str">
            <v>GUF0102080003</v>
          </cell>
          <cell r="W28179">
            <v>1.32</v>
          </cell>
          <cell r="X28179">
            <v>1.1706024000000001E-2</v>
          </cell>
        </row>
        <row r="28180">
          <cell r="H28180" t="str">
            <v>GUF0102080004</v>
          </cell>
          <cell r="W28180">
            <v>1.32</v>
          </cell>
          <cell r="X28180">
            <v>1.1706024000000001E-2</v>
          </cell>
        </row>
        <row r="28181">
          <cell r="H28181" t="str">
            <v>GUF0102081005</v>
          </cell>
          <cell r="W28181">
            <v>55.36</v>
          </cell>
          <cell r="X28181">
            <v>0.49096190000000001</v>
          </cell>
        </row>
        <row r="28182">
          <cell r="H28182" t="str">
            <v>GUF0102084003</v>
          </cell>
          <cell r="W28182">
            <v>58.820000000000007</v>
          </cell>
          <cell r="X28182">
            <v>0.52164893000000001</v>
          </cell>
        </row>
        <row r="28183">
          <cell r="H28183" t="str">
            <v>GUF0102089045</v>
          </cell>
          <cell r="W28183">
            <v>2.2599999999999998</v>
          </cell>
          <cell r="X28183">
            <v>2.0042132000000004E-2</v>
          </cell>
        </row>
        <row r="28184">
          <cell r="H28184" t="str">
            <v>GUF0102089046</v>
          </cell>
          <cell r="W28184">
            <v>2.2599999999999998</v>
          </cell>
          <cell r="X28184">
            <v>2.0042132000000004E-2</v>
          </cell>
        </row>
        <row r="28185">
          <cell r="H28185" t="str">
            <v>GUF0102089049</v>
          </cell>
          <cell r="W28185">
            <v>12.01</v>
          </cell>
          <cell r="X28185">
            <v>0.106508611</v>
          </cell>
        </row>
        <row r="28186">
          <cell r="H28186" t="str">
            <v>GUF0102089050</v>
          </cell>
          <cell r="W28186">
            <v>39.580000000000005</v>
          </cell>
          <cell r="X28186">
            <v>0.35101252999999999</v>
          </cell>
        </row>
        <row r="28187">
          <cell r="H28187" t="str">
            <v>GUF0102089051</v>
          </cell>
          <cell r="W28187">
            <v>2.69</v>
          </cell>
          <cell r="X28187">
            <v>2.3855458E-2</v>
          </cell>
        </row>
        <row r="28188">
          <cell r="H28188" t="str">
            <v>GUF0102089052</v>
          </cell>
          <cell r="W28188">
            <v>2.69</v>
          </cell>
          <cell r="X28188">
            <v>2.3855458E-2</v>
          </cell>
        </row>
        <row r="28189">
          <cell r="H28189" t="str">
            <v>GUF0102089055</v>
          </cell>
          <cell r="W28189">
            <v>6.78</v>
          </cell>
          <cell r="X28189">
            <v>6.0129453999999999E-2</v>
          </cell>
        </row>
        <row r="28190">
          <cell r="H28190" t="str">
            <v>GUF0102089060</v>
          </cell>
          <cell r="W28190">
            <v>34.630000000000003</v>
          </cell>
          <cell r="X28190">
            <v>0.3071172923076923</v>
          </cell>
        </row>
        <row r="28191">
          <cell r="H28191" t="str">
            <v>GUF0102089068</v>
          </cell>
          <cell r="W28191">
            <v>12.01</v>
          </cell>
          <cell r="X28191">
            <v>0.10651014</v>
          </cell>
        </row>
        <row r="28192">
          <cell r="H28192" t="str">
            <v>GUF0102089069</v>
          </cell>
          <cell r="W28192">
            <v>0.71</v>
          </cell>
          <cell r="X28192">
            <v>6.2964220000000003E-3</v>
          </cell>
        </row>
        <row r="28193">
          <cell r="H28193" t="str">
            <v>GUF0103009054</v>
          </cell>
          <cell r="W28193">
            <v>39.949999999999996</v>
          </cell>
          <cell r="X28193">
            <v>0.3542966035714285</v>
          </cell>
        </row>
        <row r="28194">
          <cell r="H28194" t="str">
            <v>GUF0302012139</v>
          </cell>
          <cell r="W28194">
            <v>200.72</v>
          </cell>
          <cell r="X28194">
            <v>1.78007709</v>
          </cell>
        </row>
        <row r="28195">
          <cell r="H28195" t="str">
            <v>GUF0305007008</v>
          </cell>
          <cell r="W28195">
            <v>12.78</v>
          </cell>
          <cell r="X28195">
            <v>0.113338654</v>
          </cell>
        </row>
        <row r="28196">
          <cell r="H28196" t="str">
            <v>GUF0308035038</v>
          </cell>
          <cell r="W28196">
            <v>2.91</v>
          </cell>
          <cell r="X28196">
            <v>2.5806461999999999E-2</v>
          </cell>
        </row>
        <row r="28197">
          <cell r="H28197" t="str">
            <v>GUF0308035039</v>
          </cell>
          <cell r="W28197">
            <v>1.29</v>
          </cell>
          <cell r="X28197">
            <v>1.1441405066666667E-2</v>
          </cell>
        </row>
        <row r="28198">
          <cell r="H28198" t="str">
            <v>GUF0308035040</v>
          </cell>
          <cell r="W28198">
            <v>2.4300000000000002</v>
          </cell>
          <cell r="X28198">
            <v>2.1551560799999998E-2</v>
          </cell>
        </row>
        <row r="28199">
          <cell r="H28199" t="str">
            <v>GUF0308035041</v>
          </cell>
          <cell r="W28199">
            <v>22.43</v>
          </cell>
          <cell r="X28199">
            <v>0.19891984200000001</v>
          </cell>
        </row>
        <row r="28200">
          <cell r="H28200" t="str">
            <v>GUF0308035042</v>
          </cell>
          <cell r="W28200">
            <v>22.43</v>
          </cell>
          <cell r="X28200">
            <v>0.19891984200000001</v>
          </cell>
        </row>
        <row r="28201">
          <cell r="H28201" t="str">
            <v>GUF0308035047</v>
          </cell>
          <cell r="W28201">
            <v>30.32</v>
          </cell>
          <cell r="X28201">
            <v>0.26889299799999994</v>
          </cell>
        </row>
        <row r="28202">
          <cell r="H28202" t="str">
            <v>GUF0308035048</v>
          </cell>
          <cell r="W28202">
            <v>30.32</v>
          </cell>
          <cell r="X28202">
            <v>0.26889299799999994</v>
          </cell>
        </row>
        <row r="28203">
          <cell r="H28203" t="str">
            <v>GUF0308035049</v>
          </cell>
          <cell r="W28203">
            <v>13.91</v>
          </cell>
          <cell r="X28203">
            <v>0.12335971999999999</v>
          </cell>
        </row>
        <row r="28204">
          <cell r="H28204" t="str">
            <v>GUF0308035050</v>
          </cell>
          <cell r="W28204">
            <v>4.2</v>
          </cell>
          <cell r="X28204">
            <v>3.7246439999999999E-2</v>
          </cell>
        </row>
        <row r="28205">
          <cell r="H28205" t="str">
            <v>GUF0308035051</v>
          </cell>
          <cell r="W28205">
            <v>13.91</v>
          </cell>
          <cell r="X28205">
            <v>0.12335971999999999</v>
          </cell>
        </row>
        <row r="28206">
          <cell r="H28206" t="str">
            <v>GUF0308035052</v>
          </cell>
          <cell r="W28206">
            <v>4.2</v>
          </cell>
          <cell r="X28206">
            <v>3.7246439999999999E-2</v>
          </cell>
        </row>
        <row r="28207">
          <cell r="H28207" t="str">
            <v>GUF2101177003</v>
          </cell>
          <cell r="W28207">
            <v>0.71000000000000008</v>
          </cell>
          <cell r="X28207">
            <v>6.2983038461538465E-3</v>
          </cell>
        </row>
        <row r="28208">
          <cell r="H28208" t="str">
            <v>GUD1901013</v>
          </cell>
          <cell r="W28208">
            <v>0.14000000000000001</v>
          </cell>
          <cell r="X28208">
            <v>1.24190625E-3</v>
          </cell>
        </row>
        <row r="28209">
          <cell r="H28209" t="str">
            <v>GUD1901015</v>
          </cell>
          <cell r="W28209">
            <v>0.94</v>
          </cell>
          <cell r="X28209">
            <v>8.3361080000000001E-3</v>
          </cell>
        </row>
        <row r="28210">
          <cell r="H28210" t="str">
            <v>GUF0102040033</v>
          </cell>
          <cell r="W28210">
            <v>0.03</v>
          </cell>
          <cell r="X28210">
            <v>2.6630699999999997E-4</v>
          </cell>
        </row>
        <row r="28211">
          <cell r="H28211" t="str">
            <v>GUF0102045129</v>
          </cell>
          <cell r="W28211">
            <v>0.63</v>
          </cell>
          <cell r="X28211">
            <v>5.5869659999999996E-3</v>
          </cell>
        </row>
        <row r="28212">
          <cell r="H28212" t="str">
            <v>GUF0102045146</v>
          </cell>
          <cell r="W28212">
            <v>0.06</v>
          </cell>
          <cell r="X28212">
            <v>5.32231375E-4</v>
          </cell>
        </row>
        <row r="28213">
          <cell r="H28213" t="str">
            <v>GUF0102045163</v>
          </cell>
          <cell r="W28213">
            <v>1.94</v>
          </cell>
          <cell r="X28213">
            <v>1.7204307999999998E-2</v>
          </cell>
        </row>
        <row r="28214">
          <cell r="H28214" t="str">
            <v>GUF0102081005</v>
          </cell>
          <cell r="W28214">
            <v>55.36</v>
          </cell>
          <cell r="X28214">
            <v>0.49095425500000006</v>
          </cell>
        </row>
        <row r="28215">
          <cell r="H28215" t="str">
            <v>GUF0102089024</v>
          </cell>
          <cell r="W28215">
            <v>0.49</v>
          </cell>
          <cell r="X28215">
            <v>4.3468389999999999E-3</v>
          </cell>
        </row>
        <row r="28216">
          <cell r="H28216" t="str">
            <v>GUF0102089025</v>
          </cell>
          <cell r="W28216">
            <v>0.49</v>
          </cell>
          <cell r="X28216">
            <v>4.3468389999999999E-3</v>
          </cell>
        </row>
        <row r="28217">
          <cell r="H28217" t="str">
            <v>GUF0102089058</v>
          </cell>
          <cell r="W28217">
            <v>2.12</v>
          </cell>
          <cell r="X28217">
            <v>1.8800583999999999E-2</v>
          </cell>
        </row>
        <row r="28218">
          <cell r="H28218" t="str">
            <v>GUF0102089059</v>
          </cell>
          <cell r="W28218">
            <v>2.12</v>
          </cell>
          <cell r="X28218">
            <v>1.8800583999999999E-2</v>
          </cell>
        </row>
        <row r="28219">
          <cell r="H28219" t="str">
            <v>GUF0102089060</v>
          </cell>
          <cell r="W28219">
            <v>34.630000000000003</v>
          </cell>
          <cell r="X28219">
            <v>0.3071142119047619</v>
          </cell>
        </row>
        <row r="28220">
          <cell r="H28220" t="str">
            <v>GUF0103003085</v>
          </cell>
          <cell r="W28220">
            <v>3.12</v>
          </cell>
          <cell r="X28220">
            <v>2.7670313000000002E-2</v>
          </cell>
        </row>
        <row r="28221">
          <cell r="H28221" t="str">
            <v>GUF0103009054</v>
          </cell>
          <cell r="W28221">
            <v>39.950000000000003</v>
          </cell>
          <cell r="X28221">
            <v>0.35429223500000001</v>
          </cell>
        </row>
        <row r="28222">
          <cell r="H28222" t="str">
            <v>GUF0103012150</v>
          </cell>
          <cell r="W28222">
            <v>1.21</v>
          </cell>
          <cell r="X28222">
            <v>1.0730522000000001E-2</v>
          </cell>
        </row>
        <row r="28223">
          <cell r="H28223" t="str">
            <v>GUF0103013011</v>
          </cell>
          <cell r="W28223">
            <v>7.44</v>
          </cell>
          <cell r="X28223">
            <v>6.5980172499999989E-2</v>
          </cell>
        </row>
        <row r="28224">
          <cell r="H28224" t="str">
            <v>GUF0103015006</v>
          </cell>
          <cell r="W28224">
            <v>0.65</v>
          </cell>
          <cell r="X28224">
            <v>5.7632092499999999E-3</v>
          </cell>
        </row>
        <row r="28225">
          <cell r="H28225" t="str">
            <v>GUF0103015040</v>
          </cell>
          <cell r="W28225">
            <v>0.92</v>
          </cell>
          <cell r="X28225">
            <v>8.1576044999999986E-3</v>
          </cell>
        </row>
        <row r="28226">
          <cell r="H28226" t="str">
            <v>GUF0103020034</v>
          </cell>
          <cell r="W28226">
            <v>6.21</v>
          </cell>
          <cell r="X28226">
            <v>5.5074579999999998E-2</v>
          </cell>
        </row>
        <row r="28227">
          <cell r="H28227" t="str">
            <v>GUF0103020035</v>
          </cell>
          <cell r="W28227">
            <v>6.21</v>
          </cell>
          <cell r="X28227">
            <v>5.5074579999999998E-2</v>
          </cell>
        </row>
        <row r="28228">
          <cell r="H28228" t="str">
            <v>GUF0103021027</v>
          </cell>
          <cell r="W28228">
            <v>2.02</v>
          </cell>
          <cell r="X28228">
            <v>1.7915292999999999E-2</v>
          </cell>
        </row>
        <row r="28229">
          <cell r="H28229" t="str">
            <v>GUF0103024057</v>
          </cell>
          <cell r="W28229">
            <v>0.76</v>
          </cell>
          <cell r="X28229">
            <v>6.7390675000000002E-3</v>
          </cell>
        </row>
        <row r="28230">
          <cell r="H28230" t="str">
            <v>GUF0103035084</v>
          </cell>
          <cell r="W28230">
            <v>0.14000000000000001</v>
          </cell>
          <cell r="X28230">
            <v>1.241142E-3</v>
          </cell>
        </row>
        <row r="28231">
          <cell r="H28231" t="str">
            <v>GUF0103035087</v>
          </cell>
          <cell r="W28231">
            <v>0.73</v>
          </cell>
          <cell r="X28231">
            <v>6.4737860000000005E-3</v>
          </cell>
        </row>
        <row r="28232">
          <cell r="H28232" t="str">
            <v>GUF0103035090</v>
          </cell>
          <cell r="W28232">
            <v>0.45</v>
          </cell>
          <cell r="X28232">
            <v>3.9893849999999998E-3</v>
          </cell>
        </row>
        <row r="28233">
          <cell r="H28233" t="str">
            <v>GUF0103035091</v>
          </cell>
          <cell r="W28233">
            <v>0.73</v>
          </cell>
          <cell r="X28233">
            <v>6.4737860000000005E-3</v>
          </cell>
        </row>
        <row r="28234">
          <cell r="H28234" t="str">
            <v>GUF0103035092</v>
          </cell>
          <cell r="W28234">
            <v>0.05</v>
          </cell>
          <cell r="X28234">
            <v>4.4210499999999998E-4</v>
          </cell>
        </row>
        <row r="28235">
          <cell r="H28235" t="str">
            <v>GUF0103035102</v>
          </cell>
          <cell r="W28235">
            <v>0.08</v>
          </cell>
          <cell r="X28235">
            <v>7.0905925000000003E-4</v>
          </cell>
        </row>
        <row r="28236">
          <cell r="H28236" t="str">
            <v>GUF0103038001</v>
          </cell>
          <cell r="W28236">
            <v>0.26</v>
          </cell>
          <cell r="X28236">
            <v>2.30572125E-3</v>
          </cell>
        </row>
        <row r="28237">
          <cell r="H28237" t="str">
            <v>GUF0103038002</v>
          </cell>
          <cell r="W28237">
            <v>0.23</v>
          </cell>
          <cell r="X28237">
            <v>2.040353E-3</v>
          </cell>
        </row>
        <row r="28238">
          <cell r="H28238" t="str">
            <v>GUF0103099073</v>
          </cell>
          <cell r="W28238">
            <v>0.4</v>
          </cell>
          <cell r="X28238">
            <v>3.5472799999999999E-3</v>
          </cell>
        </row>
        <row r="28239">
          <cell r="H28239" t="str">
            <v>GUF0199002147</v>
          </cell>
          <cell r="W28239">
            <v>0.06</v>
          </cell>
          <cell r="X28239">
            <v>5.3261399999999994E-4</v>
          </cell>
        </row>
        <row r="28240">
          <cell r="H28240" t="str">
            <v>GUF0199003266</v>
          </cell>
          <cell r="W28240">
            <v>0.09</v>
          </cell>
          <cell r="X28240">
            <v>7.9892099999999985E-4</v>
          </cell>
        </row>
        <row r="28241">
          <cell r="H28241" t="str">
            <v>GUF0201002015</v>
          </cell>
          <cell r="W28241">
            <v>1.94</v>
          </cell>
          <cell r="X28241">
            <v>1.7204307999999998E-2</v>
          </cell>
        </row>
        <row r="28242">
          <cell r="H28242" t="str">
            <v>GUF0201002018</v>
          </cell>
          <cell r="W28242">
            <v>28.95</v>
          </cell>
          <cell r="X28242">
            <v>0.25674203499999998</v>
          </cell>
        </row>
        <row r="28243">
          <cell r="H28243" t="str">
            <v>GUF0201002034</v>
          </cell>
          <cell r="W28243">
            <v>13.89</v>
          </cell>
          <cell r="X28243">
            <v>0.12318235599999999</v>
          </cell>
        </row>
        <row r="28244">
          <cell r="H28244" t="str">
            <v>GUF0201002035</v>
          </cell>
          <cell r="W28244">
            <v>13.89</v>
          </cell>
          <cell r="X28244">
            <v>0.12318235599999999</v>
          </cell>
        </row>
        <row r="28245">
          <cell r="H28245" t="str">
            <v>GUF0201003107</v>
          </cell>
          <cell r="W28245">
            <v>217.51999999999998</v>
          </cell>
          <cell r="X28245">
            <v>1.9290660354166667</v>
          </cell>
        </row>
        <row r="28246">
          <cell r="H28246" t="str">
            <v>GUF0201004009</v>
          </cell>
          <cell r="W28246">
            <v>40.11</v>
          </cell>
          <cell r="X28246">
            <v>0.35571267600000001</v>
          </cell>
        </row>
        <row r="28247">
          <cell r="H28247" t="str">
            <v>GUF0201009030</v>
          </cell>
          <cell r="W28247">
            <v>5.34</v>
          </cell>
          <cell r="X28247">
            <v>4.7356188000000007E-2</v>
          </cell>
        </row>
        <row r="28248">
          <cell r="H28248" t="str">
            <v>GUF0201011011</v>
          </cell>
          <cell r="W28248">
            <v>21.83</v>
          </cell>
          <cell r="X28248">
            <v>0.19359892200000001</v>
          </cell>
        </row>
        <row r="28249">
          <cell r="H28249" t="str">
            <v>GUF0201011012</v>
          </cell>
          <cell r="W28249">
            <v>21.83</v>
          </cell>
          <cell r="X28249">
            <v>0.19359892200000001</v>
          </cell>
        </row>
        <row r="28250">
          <cell r="H28250" t="str">
            <v>GUF0201013007</v>
          </cell>
          <cell r="W28250">
            <v>17.63</v>
          </cell>
          <cell r="X28250">
            <v>0.15635095299999999</v>
          </cell>
        </row>
        <row r="28251">
          <cell r="H28251" t="str">
            <v>GUF0201013008</v>
          </cell>
          <cell r="W28251">
            <v>21.51</v>
          </cell>
          <cell r="X28251">
            <v>0.19076109799999996</v>
          </cell>
        </row>
        <row r="28252">
          <cell r="H28252" t="str">
            <v>GUF0201013010</v>
          </cell>
          <cell r="W28252">
            <v>3.8</v>
          </cell>
          <cell r="X28252">
            <v>3.3700688999999999E-2</v>
          </cell>
        </row>
        <row r="28253">
          <cell r="H28253" t="str">
            <v>GUF0201013021</v>
          </cell>
          <cell r="W28253">
            <v>10.029999999999999</v>
          </cell>
          <cell r="X28253">
            <v>8.8949575000000003E-2</v>
          </cell>
        </row>
        <row r="28254">
          <cell r="H28254" t="str">
            <v>GUF0202006037</v>
          </cell>
          <cell r="W28254">
            <v>12.78</v>
          </cell>
          <cell r="X28254">
            <v>0.113338654</v>
          </cell>
        </row>
        <row r="28255">
          <cell r="H28255" t="str">
            <v>GUF0202006082</v>
          </cell>
          <cell r="W28255">
            <v>12.65</v>
          </cell>
          <cell r="X28255">
            <v>0.11218578799999999</v>
          </cell>
        </row>
        <row r="28256">
          <cell r="H28256" t="str">
            <v>GUF0203003104</v>
          </cell>
          <cell r="W28256">
            <v>10.35</v>
          </cell>
          <cell r="X28256">
            <v>9.1788928000000006E-2</v>
          </cell>
        </row>
        <row r="28257">
          <cell r="H28257" t="str">
            <v>GUF0203006042</v>
          </cell>
          <cell r="W28257">
            <v>1.36</v>
          </cell>
          <cell r="X28257">
            <v>1.2060751999999999E-2</v>
          </cell>
        </row>
        <row r="28258">
          <cell r="H28258" t="str">
            <v>GUF0203006043</v>
          </cell>
          <cell r="W28258">
            <v>0.7</v>
          </cell>
          <cell r="X28258">
            <v>6.2077400000000007E-3</v>
          </cell>
        </row>
        <row r="28259">
          <cell r="H28259" t="str">
            <v>GUF0203006058</v>
          </cell>
          <cell r="W28259">
            <v>2.74</v>
          </cell>
          <cell r="X28259">
            <v>2.4298867999999998E-2</v>
          </cell>
        </row>
        <row r="28260">
          <cell r="H28260" t="str">
            <v>GUF0203006059</v>
          </cell>
          <cell r="W28260">
            <v>2.72</v>
          </cell>
          <cell r="X28260">
            <v>2.4121503999999998E-2</v>
          </cell>
        </row>
        <row r="28261">
          <cell r="H28261" t="str">
            <v>GUF0203006060</v>
          </cell>
          <cell r="W28261">
            <v>2.72</v>
          </cell>
          <cell r="X28261">
            <v>2.4121503999999998E-2</v>
          </cell>
        </row>
        <row r="28262">
          <cell r="H28262" t="str">
            <v>GUF0203007008</v>
          </cell>
          <cell r="W28262">
            <v>2.23</v>
          </cell>
          <cell r="X28262">
            <v>1.9777614999999998E-2</v>
          </cell>
        </row>
        <row r="28263">
          <cell r="H28263" t="str">
            <v>GUF0203007009</v>
          </cell>
          <cell r="W28263">
            <v>2.23</v>
          </cell>
          <cell r="X28263">
            <v>1.9777614999999998E-2</v>
          </cell>
        </row>
        <row r="28264">
          <cell r="H28264" t="str">
            <v>GUF0203013005</v>
          </cell>
          <cell r="W28264">
            <v>0.32</v>
          </cell>
          <cell r="X28264">
            <v>2.8374774166666666E-3</v>
          </cell>
        </row>
        <row r="28265">
          <cell r="H28265" t="str">
            <v>GUF0203013012</v>
          </cell>
          <cell r="W28265">
            <v>0.19</v>
          </cell>
          <cell r="X28265">
            <v>1.6852950000000001E-3</v>
          </cell>
        </row>
        <row r="28266">
          <cell r="H28266" t="str">
            <v>GUF0204002032</v>
          </cell>
          <cell r="W28266">
            <v>0.88</v>
          </cell>
          <cell r="X28266">
            <v>7.8040159999999996E-3</v>
          </cell>
        </row>
        <row r="28267">
          <cell r="H28267" t="str">
            <v>GUF0204002038</v>
          </cell>
          <cell r="W28267">
            <v>7.84</v>
          </cell>
          <cell r="X28267">
            <v>6.9526688000000003E-2</v>
          </cell>
        </row>
        <row r="28268">
          <cell r="H28268" t="str">
            <v>GUF0204003026</v>
          </cell>
          <cell r="W28268">
            <v>25.35</v>
          </cell>
          <cell r="X28268">
            <v>0.22481498599999997</v>
          </cell>
        </row>
        <row r="28269">
          <cell r="H28269" t="str">
            <v>GUF0204004053</v>
          </cell>
          <cell r="W28269">
            <v>8.76</v>
          </cell>
          <cell r="X28269">
            <v>7.7688489999999999E-2</v>
          </cell>
        </row>
        <row r="28270">
          <cell r="H28270" t="str">
            <v>GUF0301014033</v>
          </cell>
          <cell r="W28270">
            <v>8.09</v>
          </cell>
          <cell r="X28270">
            <v>7.1746796000000002E-2</v>
          </cell>
        </row>
        <row r="28271">
          <cell r="H28271" t="str">
            <v>GUF0301014034</v>
          </cell>
          <cell r="W28271">
            <v>7.2</v>
          </cell>
          <cell r="X28271">
            <v>6.3854097999999998E-2</v>
          </cell>
        </row>
        <row r="28272">
          <cell r="H28272" t="str">
            <v>GUF0303002008</v>
          </cell>
          <cell r="W28272">
            <v>50.46</v>
          </cell>
          <cell r="X28272">
            <v>0.447501604</v>
          </cell>
        </row>
        <row r="28273">
          <cell r="H28273" t="str">
            <v>GUF0304004045</v>
          </cell>
          <cell r="W28273">
            <v>32.83</v>
          </cell>
          <cell r="X28273">
            <v>0.29115218000000004</v>
          </cell>
        </row>
        <row r="28274">
          <cell r="H28274" t="str">
            <v>GUF0304009003</v>
          </cell>
          <cell r="W28274">
            <v>1.41</v>
          </cell>
          <cell r="X28274">
            <v>1.2504161999999999E-2</v>
          </cell>
        </row>
        <row r="28275">
          <cell r="H28275" t="str">
            <v>GUF0305021012</v>
          </cell>
          <cell r="W28275">
            <v>38.49</v>
          </cell>
          <cell r="X28275">
            <v>0.34134924999999999</v>
          </cell>
        </row>
        <row r="28276">
          <cell r="H28276" t="str">
            <v>GUF0307001046</v>
          </cell>
          <cell r="W28276">
            <v>112.88</v>
          </cell>
          <cell r="X28276">
            <v>1.0010699380000001</v>
          </cell>
        </row>
        <row r="28277">
          <cell r="H28277" t="str">
            <v>GUF0307003025</v>
          </cell>
          <cell r="W28277">
            <v>2.1800000000000002</v>
          </cell>
          <cell r="X28277">
            <v>1.9332676E-2</v>
          </cell>
        </row>
        <row r="28278">
          <cell r="H28278" t="str">
            <v>GUF0307003029</v>
          </cell>
          <cell r="W28278">
            <v>1.94</v>
          </cell>
          <cell r="X28278">
            <v>1.7204307999999998E-2</v>
          </cell>
        </row>
        <row r="28279">
          <cell r="H28279" t="str">
            <v>GUF0308002015</v>
          </cell>
          <cell r="W28279">
            <v>4.53</v>
          </cell>
          <cell r="X28279">
            <v>4.0172946000000001E-2</v>
          </cell>
        </row>
        <row r="28280">
          <cell r="H28280" t="str">
            <v>GUF0308002016</v>
          </cell>
          <cell r="W28280">
            <v>4.53</v>
          </cell>
          <cell r="X28280">
            <v>4.0172946000000001E-2</v>
          </cell>
        </row>
        <row r="28281">
          <cell r="H28281" t="str">
            <v>GUF0308007031</v>
          </cell>
          <cell r="W28281">
            <v>12.13</v>
          </cell>
          <cell r="X28281">
            <v>0.107574324</v>
          </cell>
        </row>
        <row r="28282">
          <cell r="H28282" t="str">
            <v>GUF0308007032</v>
          </cell>
          <cell r="W28282">
            <v>12.13</v>
          </cell>
          <cell r="X28282">
            <v>0.107574324</v>
          </cell>
        </row>
        <row r="28283">
          <cell r="H28283" t="str">
            <v>GUF0308009031</v>
          </cell>
          <cell r="W28283">
            <v>2.39</v>
          </cell>
          <cell r="X28283">
            <v>2.1194998E-2</v>
          </cell>
        </row>
        <row r="28284">
          <cell r="H28284" t="str">
            <v>GUF0308011004</v>
          </cell>
          <cell r="W28284">
            <v>2.1</v>
          </cell>
          <cell r="X28284">
            <v>1.8623219999999999E-2</v>
          </cell>
        </row>
        <row r="28285">
          <cell r="H28285" t="str">
            <v>GUF0309001112</v>
          </cell>
          <cell r="W28285">
            <v>4.6900000000000004</v>
          </cell>
          <cell r="X28285">
            <v>4.1591857999999995E-2</v>
          </cell>
        </row>
        <row r="28286">
          <cell r="H28286" t="str">
            <v>GUF0309002208</v>
          </cell>
          <cell r="W28286">
            <v>3.11</v>
          </cell>
          <cell r="X28286">
            <v>2.7580101999999999E-2</v>
          </cell>
        </row>
        <row r="28287">
          <cell r="H28287" t="str">
            <v>GUF0309004007</v>
          </cell>
          <cell r="W28287">
            <v>4.37</v>
          </cell>
          <cell r="X28287">
            <v>3.8754034E-2</v>
          </cell>
        </row>
        <row r="28288">
          <cell r="H28288" t="str">
            <v>GUF0309004008</v>
          </cell>
          <cell r="W28288">
            <v>0.18</v>
          </cell>
          <cell r="X28288">
            <v>1.5952319999999998E-3</v>
          </cell>
        </row>
        <row r="28289">
          <cell r="H28289" t="str">
            <v>GUF0309005002</v>
          </cell>
          <cell r="W28289">
            <v>1.74</v>
          </cell>
          <cell r="X28289">
            <v>1.5430668000000002E-2</v>
          </cell>
        </row>
        <row r="28290">
          <cell r="H28290" t="str">
            <v>GUF0309006006</v>
          </cell>
          <cell r="W28290">
            <v>3.56</v>
          </cell>
          <cell r="X28290">
            <v>3.1570792E-2</v>
          </cell>
        </row>
        <row r="28291">
          <cell r="H28291" t="str">
            <v>GUF0309013049</v>
          </cell>
          <cell r="W28291">
            <v>3.56</v>
          </cell>
          <cell r="X28291">
            <v>3.1570792E-2</v>
          </cell>
        </row>
        <row r="28292">
          <cell r="H28292" t="str">
            <v>GUF0309013050</v>
          </cell>
          <cell r="W28292">
            <v>4.04</v>
          </cell>
          <cell r="X28292">
            <v>3.5829057000000004E-2</v>
          </cell>
        </row>
        <row r="28293">
          <cell r="H28293" t="str">
            <v>GUF0399011001</v>
          </cell>
          <cell r="W28293">
            <v>12.65</v>
          </cell>
          <cell r="X28293">
            <v>0.11218578799999999</v>
          </cell>
        </row>
        <row r="28294">
          <cell r="H28294" t="str">
            <v>GUF2101105014</v>
          </cell>
          <cell r="W28294">
            <v>0.05</v>
          </cell>
          <cell r="X28294">
            <v>4.4362950000000003E-4</v>
          </cell>
        </row>
        <row r="28295">
          <cell r="H28295" t="str">
            <v>GUF2101177003</v>
          </cell>
          <cell r="W28295">
            <v>0.71</v>
          </cell>
          <cell r="X28295">
            <v>6.2971136904761901E-3</v>
          </cell>
        </row>
        <row r="28296">
          <cell r="H28296" t="str">
            <v>GUF2119000010</v>
          </cell>
          <cell r="W28296">
            <v>0.04</v>
          </cell>
          <cell r="X28296">
            <v>3.5414799999999998E-4</v>
          </cell>
        </row>
        <row r="28297">
          <cell r="H28297" t="str">
            <v>GUY0211045</v>
          </cell>
          <cell r="W28297">
            <v>0.06</v>
          </cell>
          <cell r="X28297">
            <v>5.32231375E-4</v>
          </cell>
        </row>
        <row r="28298">
          <cell r="H28298" t="str">
            <v>GUY0403254</v>
          </cell>
          <cell r="W28298">
            <v>0.23</v>
          </cell>
          <cell r="X28298">
            <v>2.040353E-3</v>
          </cell>
        </row>
        <row r="28299">
          <cell r="H28299" t="str">
            <v>GUY0403302</v>
          </cell>
          <cell r="W28299">
            <v>0.12</v>
          </cell>
          <cell r="X28299">
            <v>1.0636975000000001E-3</v>
          </cell>
        </row>
        <row r="28300">
          <cell r="H28300" t="str">
            <v>GUF0201013009</v>
          </cell>
          <cell r="W28300">
            <v>21.51</v>
          </cell>
          <cell r="X28300">
            <v>0.19076109799999996</v>
          </cell>
        </row>
        <row r="28301">
          <cell r="H28301" t="str">
            <v>GUF0102045062</v>
          </cell>
          <cell r="W28301">
            <v>0.01</v>
          </cell>
          <cell r="X28301">
            <v>8.9414500000000003E-5</v>
          </cell>
        </row>
        <row r="28302">
          <cell r="H28302" t="str">
            <v>GUF0102079010</v>
          </cell>
          <cell r="W28302">
            <v>0.01</v>
          </cell>
          <cell r="X28302">
            <v>8.8808300000000015E-5</v>
          </cell>
        </row>
        <row r="28303">
          <cell r="H28303" t="str">
            <v>GUF0102081005</v>
          </cell>
          <cell r="W28303">
            <v>55.36</v>
          </cell>
          <cell r="X28303">
            <v>0.49095425500000006</v>
          </cell>
        </row>
        <row r="28304">
          <cell r="H28304" t="str">
            <v>GUF0102089050</v>
          </cell>
          <cell r="W28304">
            <v>39.58</v>
          </cell>
          <cell r="X28304">
            <v>0.35101558799999993</v>
          </cell>
        </row>
        <row r="28305">
          <cell r="H28305" t="str">
            <v>GUF0102089053</v>
          </cell>
          <cell r="W28305">
            <v>2.54</v>
          </cell>
          <cell r="X28305">
            <v>2.2525227999999998E-2</v>
          </cell>
        </row>
        <row r="28306">
          <cell r="H28306" t="str">
            <v>GUF0102089054</v>
          </cell>
          <cell r="W28306">
            <v>2.54</v>
          </cell>
          <cell r="X28306">
            <v>2.2525227999999998E-2</v>
          </cell>
        </row>
        <row r="28307">
          <cell r="H28307" t="str">
            <v>GUF0102089056</v>
          </cell>
          <cell r="W28307">
            <v>0.42</v>
          </cell>
          <cell r="X28307">
            <v>3.7258619999999995E-3</v>
          </cell>
        </row>
        <row r="28308">
          <cell r="H28308" t="str">
            <v>GUF0102089057</v>
          </cell>
          <cell r="W28308">
            <v>0.42</v>
          </cell>
          <cell r="X28308">
            <v>3.7258619999999995E-3</v>
          </cell>
        </row>
        <row r="28309">
          <cell r="H28309" t="str">
            <v>GUF0102089060</v>
          </cell>
          <cell r="W28309">
            <v>34.630000000000003</v>
          </cell>
          <cell r="X28309">
            <v>0.3071251333333333</v>
          </cell>
        </row>
        <row r="28310">
          <cell r="H28310" t="str">
            <v>GUF0102089061</v>
          </cell>
          <cell r="W28310">
            <v>2.12</v>
          </cell>
          <cell r="X28310">
            <v>1.8800583999999999E-2</v>
          </cell>
        </row>
        <row r="28311">
          <cell r="H28311" t="str">
            <v>GUF0102089062</v>
          </cell>
          <cell r="W28311">
            <v>2.12</v>
          </cell>
          <cell r="X28311">
            <v>1.8800583999999999E-2</v>
          </cell>
        </row>
        <row r="28312">
          <cell r="H28312" t="str">
            <v>GUF0102089063</v>
          </cell>
          <cell r="W28312">
            <v>12.01</v>
          </cell>
          <cell r="X28312">
            <v>0.106508611</v>
          </cell>
        </row>
        <row r="28313">
          <cell r="H28313" t="str">
            <v>GUF0102089064</v>
          </cell>
          <cell r="W28313">
            <v>12.01</v>
          </cell>
          <cell r="X28313">
            <v>0.10651014</v>
          </cell>
        </row>
        <row r="28314">
          <cell r="H28314" t="str">
            <v>GUF0102089066</v>
          </cell>
          <cell r="W28314">
            <v>1.1299999999999999</v>
          </cell>
          <cell r="X28314">
            <v>1.0021066000000002E-2</v>
          </cell>
        </row>
        <row r="28315">
          <cell r="H28315" t="str">
            <v>GUF0102089067</v>
          </cell>
          <cell r="W28315">
            <v>0.99</v>
          </cell>
          <cell r="X28315">
            <v>8.7781755000000006E-3</v>
          </cell>
        </row>
        <row r="28316">
          <cell r="H28316" t="str">
            <v>GUF0103003094</v>
          </cell>
          <cell r="W28316">
            <v>7.28</v>
          </cell>
          <cell r="X28316">
            <v>6.4560496000000009E-2</v>
          </cell>
        </row>
        <row r="28317">
          <cell r="H28317" t="str">
            <v>GUF0103003095</v>
          </cell>
          <cell r="W28317">
            <v>7.28</v>
          </cell>
          <cell r="X28317">
            <v>6.4560496000000009E-2</v>
          </cell>
        </row>
        <row r="28318">
          <cell r="H28318" t="str">
            <v>GUF0103009054</v>
          </cell>
          <cell r="W28318">
            <v>39.949999999999996</v>
          </cell>
          <cell r="X28318">
            <v>0.35429709999999998</v>
          </cell>
        </row>
        <row r="28319">
          <cell r="H28319" t="str">
            <v>GUF0103016008</v>
          </cell>
          <cell r="W28319">
            <v>2.1</v>
          </cell>
          <cell r="X28319">
            <v>1.8623219999999999E-2</v>
          </cell>
        </row>
        <row r="28320">
          <cell r="H28320" t="str">
            <v>GUF0103017039</v>
          </cell>
          <cell r="W28320">
            <v>4.75</v>
          </cell>
          <cell r="X28320">
            <v>4.2127008000000001E-2</v>
          </cell>
        </row>
        <row r="28321">
          <cell r="H28321" t="str">
            <v>GUF0103017040</v>
          </cell>
          <cell r="W28321">
            <v>4.75</v>
          </cell>
          <cell r="X28321">
            <v>4.2127008000000001E-2</v>
          </cell>
        </row>
        <row r="28322">
          <cell r="H28322" t="str">
            <v>GUF0103019026</v>
          </cell>
          <cell r="W28322">
            <v>1.62</v>
          </cell>
          <cell r="X28322">
            <v>1.4368012999999999E-2</v>
          </cell>
        </row>
        <row r="28323">
          <cell r="H28323" t="str">
            <v>GUF0103019030</v>
          </cell>
          <cell r="W28323">
            <v>0.34</v>
          </cell>
          <cell r="X28323">
            <v>3.0151879999999998E-3</v>
          </cell>
        </row>
        <row r="28324">
          <cell r="H28324" t="str">
            <v>GUF0103019031</v>
          </cell>
          <cell r="W28324">
            <v>0.4</v>
          </cell>
          <cell r="X28324">
            <v>3.5472799999999999E-3</v>
          </cell>
        </row>
        <row r="28325">
          <cell r="H28325" t="str">
            <v>GUF0103025019</v>
          </cell>
          <cell r="W28325">
            <v>0.47</v>
          </cell>
          <cell r="X28325">
            <v>4.168054E-3</v>
          </cell>
        </row>
        <row r="28326">
          <cell r="H28326" t="str">
            <v>GUF0103025020</v>
          </cell>
          <cell r="W28326">
            <v>1.1299999999999999</v>
          </cell>
          <cell r="X28326">
            <v>1.0021066000000002E-2</v>
          </cell>
        </row>
        <row r="28327">
          <cell r="H28327" t="str">
            <v>GUF0103027131</v>
          </cell>
          <cell r="W28327">
            <v>22.64</v>
          </cell>
          <cell r="X28327">
            <v>0.20078216400000001</v>
          </cell>
        </row>
        <row r="28328">
          <cell r="H28328" t="str">
            <v>GUF0103027132</v>
          </cell>
          <cell r="W28328">
            <v>22.64</v>
          </cell>
          <cell r="X28328">
            <v>0.20078216400000001</v>
          </cell>
        </row>
        <row r="28329">
          <cell r="H28329" t="str">
            <v>GUF0103035098</v>
          </cell>
          <cell r="W28329">
            <v>0.2</v>
          </cell>
          <cell r="X28329">
            <v>1.7736399999999999E-3</v>
          </cell>
        </row>
        <row r="28330">
          <cell r="H28330" t="str">
            <v>GUF0103035099</v>
          </cell>
          <cell r="W28330">
            <v>0.2</v>
          </cell>
          <cell r="X28330">
            <v>1.7736399999999999E-3</v>
          </cell>
        </row>
        <row r="28331">
          <cell r="H28331" t="str">
            <v>GUF0103035100</v>
          </cell>
          <cell r="W28331">
            <v>0.2</v>
          </cell>
          <cell r="X28331">
            <v>1.7736399999999999E-3</v>
          </cell>
        </row>
        <row r="28332">
          <cell r="H28332" t="str">
            <v>GUF0103035101</v>
          </cell>
          <cell r="W28332">
            <v>0.2</v>
          </cell>
          <cell r="X28332">
            <v>1.7736399999999999E-3</v>
          </cell>
        </row>
        <row r="28333">
          <cell r="H28333" t="str">
            <v>GUF0103064019</v>
          </cell>
          <cell r="W28333">
            <v>0.14000000000000001</v>
          </cell>
          <cell r="X28333">
            <v>1.2416515E-3</v>
          </cell>
        </row>
        <row r="28334">
          <cell r="H28334" t="str">
            <v>GUF0199002148</v>
          </cell>
          <cell r="W28334">
            <v>0.65</v>
          </cell>
          <cell r="X28334">
            <v>5.7634640000000003E-3</v>
          </cell>
        </row>
        <row r="28335">
          <cell r="H28335" t="str">
            <v>GUF0199002149</v>
          </cell>
          <cell r="W28335">
            <v>0.65</v>
          </cell>
          <cell r="X28335">
            <v>5.7593880000000007E-3</v>
          </cell>
        </row>
        <row r="28336">
          <cell r="H28336" t="str">
            <v>GUF0199002150</v>
          </cell>
          <cell r="W28336">
            <v>0.68</v>
          </cell>
          <cell r="X28336">
            <v>6.0303759999999996E-3</v>
          </cell>
        </row>
        <row r="28337">
          <cell r="H28337" t="str">
            <v>GUF0199002151</v>
          </cell>
          <cell r="W28337">
            <v>0.68</v>
          </cell>
          <cell r="X28337">
            <v>6.0303759999999996E-3</v>
          </cell>
        </row>
        <row r="28338">
          <cell r="H28338" t="str">
            <v>GUF0201003107</v>
          </cell>
          <cell r="W28338">
            <v>217.52</v>
          </cell>
          <cell r="X28338">
            <v>1.92906285</v>
          </cell>
        </row>
        <row r="28339">
          <cell r="H28339" t="str">
            <v>GUF0204001015</v>
          </cell>
          <cell r="W28339">
            <v>21.83</v>
          </cell>
          <cell r="X28339">
            <v>0.19359892200000001</v>
          </cell>
        </row>
        <row r="28340">
          <cell r="H28340" t="str">
            <v>GUF0204002044</v>
          </cell>
          <cell r="W28340">
            <v>15.06</v>
          </cell>
          <cell r="X28340">
            <v>0.13355814999999999</v>
          </cell>
        </row>
        <row r="28341">
          <cell r="H28341" t="str">
            <v>GUF0305007008</v>
          </cell>
          <cell r="W28341">
            <v>12.78</v>
          </cell>
          <cell r="X28341">
            <v>0.113338654</v>
          </cell>
        </row>
        <row r="28342">
          <cell r="H28342" t="str">
            <v>GUF0308001065</v>
          </cell>
          <cell r="W28342">
            <v>31.54</v>
          </cell>
          <cell r="X28342">
            <v>0.27971220200000002</v>
          </cell>
        </row>
        <row r="28343">
          <cell r="H28343" t="str">
            <v>GUF0308001066</v>
          </cell>
          <cell r="W28343">
            <v>31.54</v>
          </cell>
          <cell r="X28343">
            <v>0.27971220200000002</v>
          </cell>
        </row>
        <row r="28344">
          <cell r="H28344" t="str">
            <v>GUF0308002013</v>
          </cell>
          <cell r="W28344">
            <v>2.67</v>
          </cell>
          <cell r="X28344">
            <v>2.3678094000000004E-2</v>
          </cell>
        </row>
        <row r="28345">
          <cell r="H28345" t="str">
            <v>GUF0308002014</v>
          </cell>
          <cell r="W28345">
            <v>2.67</v>
          </cell>
          <cell r="X28345">
            <v>2.3678094000000004E-2</v>
          </cell>
        </row>
        <row r="28346">
          <cell r="H28346" t="str">
            <v>GUF0308009030</v>
          </cell>
          <cell r="W28346">
            <v>2.02</v>
          </cell>
          <cell r="X28346">
            <v>1.7914783333333333E-2</v>
          </cell>
        </row>
        <row r="28347">
          <cell r="H28347" t="str">
            <v>GUF0308009032</v>
          </cell>
          <cell r="W28347">
            <v>2.1</v>
          </cell>
          <cell r="X28347">
            <v>1.8623219999999999E-2</v>
          </cell>
        </row>
        <row r="28348">
          <cell r="H28348" t="str">
            <v>GUF0308035038</v>
          </cell>
          <cell r="W28348">
            <v>2.91</v>
          </cell>
          <cell r="X28348">
            <v>2.5806461999999999E-2</v>
          </cell>
        </row>
        <row r="28349">
          <cell r="H28349" t="str">
            <v>GUF0308035043</v>
          </cell>
          <cell r="W28349">
            <v>4.8499999999999996</v>
          </cell>
          <cell r="X28349">
            <v>4.3013828000000004E-2</v>
          </cell>
        </row>
        <row r="28350">
          <cell r="H28350" t="str">
            <v>GUF0308035044</v>
          </cell>
          <cell r="W28350">
            <v>9.6999999999999993</v>
          </cell>
          <cell r="X28350">
            <v>8.6024597999999994E-2</v>
          </cell>
        </row>
        <row r="28351">
          <cell r="H28351" t="str">
            <v>GUF0308035045</v>
          </cell>
          <cell r="W28351">
            <v>4.8499999999999996</v>
          </cell>
          <cell r="X28351">
            <v>4.3013828000000004E-2</v>
          </cell>
        </row>
        <row r="28352">
          <cell r="H28352" t="str">
            <v>GUF0308035046</v>
          </cell>
          <cell r="W28352">
            <v>9.6999999999999993</v>
          </cell>
          <cell r="X28352">
            <v>8.6024597999999994E-2</v>
          </cell>
        </row>
        <row r="28353">
          <cell r="H28353" t="str">
            <v>GUF0309002224</v>
          </cell>
          <cell r="W28353">
            <v>22.32</v>
          </cell>
          <cell r="X28353">
            <v>0.19794434</v>
          </cell>
        </row>
        <row r="28354">
          <cell r="H28354" t="str">
            <v>GUF0309004009</v>
          </cell>
          <cell r="W28354">
            <v>3.88</v>
          </cell>
          <cell r="X28354">
            <v>3.4408615999999996E-2</v>
          </cell>
        </row>
        <row r="28355">
          <cell r="H28355" t="str">
            <v>GUF0309004011</v>
          </cell>
          <cell r="W28355">
            <v>3.88</v>
          </cell>
          <cell r="X28355">
            <v>3.4408615999999996E-2</v>
          </cell>
        </row>
        <row r="28356">
          <cell r="H28356" t="str">
            <v>GUF2101083021</v>
          </cell>
          <cell r="W28356">
            <v>0.09</v>
          </cell>
          <cell r="X28356">
            <v>7.9739049999999999E-4</v>
          </cell>
        </row>
        <row r="28357">
          <cell r="H28357" t="str">
            <v>GUF2101105015</v>
          </cell>
          <cell r="W28357">
            <v>0.61</v>
          </cell>
          <cell r="X28357">
            <v>5.4096020000000003E-3</v>
          </cell>
        </row>
        <row r="28358">
          <cell r="H28358" t="str">
            <v>GUF2101177003</v>
          </cell>
          <cell r="W28358">
            <v>0.71</v>
          </cell>
          <cell r="X28358">
            <v>6.2943833333333338E-3</v>
          </cell>
        </row>
        <row r="28359">
          <cell r="H28359" t="str">
            <v>GUF2111000224</v>
          </cell>
          <cell r="W28359">
            <v>23.09</v>
          </cell>
          <cell r="X28359">
            <v>0.204772854</v>
          </cell>
        </row>
        <row r="28360">
          <cell r="H28360" t="str">
            <v>GUF2119000005</v>
          </cell>
          <cell r="W28360">
            <v>0.03</v>
          </cell>
          <cell r="X28360">
            <v>2.6604462857142858E-4</v>
          </cell>
        </row>
        <row r="28361">
          <cell r="H28361" t="str">
            <v>GUY0214003011</v>
          </cell>
          <cell r="W28361">
            <v>0.02</v>
          </cell>
          <cell r="X28361">
            <v>1.7723519999999997E-4</v>
          </cell>
        </row>
        <row r="28362">
          <cell r="H28362" t="str">
            <v>GUY0302001061</v>
          </cell>
          <cell r="W28362">
            <v>0.56999999999999995</v>
          </cell>
          <cell r="X28362">
            <v>5.054874E-3</v>
          </cell>
        </row>
        <row r="28363">
          <cell r="H28363" t="str">
            <v>GUY0316020008</v>
          </cell>
          <cell r="W28363">
            <v>1.8699999999999999</v>
          </cell>
          <cell r="X28363">
            <v>1.658391625E-2</v>
          </cell>
        </row>
        <row r="28364">
          <cell r="H28364" t="str">
            <v>GUD2201005</v>
          </cell>
          <cell r="W28364">
            <v>0.81</v>
          </cell>
          <cell r="X28364">
            <v>7.1832419999999994E-3</v>
          </cell>
        </row>
        <row r="28365">
          <cell r="H28365" t="str">
            <v>GUF0102077034</v>
          </cell>
          <cell r="W28365">
            <v>1.22</v>
          </cell>
          <cell r="X28365">
            <v>0.15484794599999999</v>
          </cell>
        </row>
        <row r="28366">
          <cell r="H28366" t="str">
            <v>GUF0102080006</v>
          </cell>
          <cell r="W28366">
            <v>2.23</v>
          </cell>
          <cell r="X28366">
            <v>0.28303013199999999</v>
          </cell>
        </row>
        <row r="28367">
          <cell r="H28367" t="str">
            <v>GUF0102080007</v>
          </cell>
          <cell r="W28367">
            <v>2.23</v>
          </cell>
          <cell r="X28367">
            <v>0.28303013199999999</v>
          </cell>
        </row>
        <row r="28368">
          <cell r="H28368" t="str">
            <v>GUF0102081008</v>
          </cell>
          <cell r="W28368">
            <v>2.11</v>
          </cell>
          <cell r="X28368">
            <v>0.26778905999999997</v>
          </cell>
        </row>
        <row r="28369">
          <cell r="H28369" t="str">
            <v>GUF0102089088</v>
          </cell>
          <cell r="W28369">
            <v>20.89</v>
          </cell>
          <cell r="X28369">
            <v>2.6512493039999998</v>
          </cell>
        </row>
        <row r="28370">
          <cell r="H28370" t="str">
            <v>GUF0102089094</v>
          </cell>
          <cell r="W28370">
            <v>5.53</v>
          </cell>
          <cell r="X28370">
            <v>0.70182323199999996</v>
          </cell>
        </row>
        <row r="28371">
          <cell r="H28371" t="str">
            <v>GUY0410024021410</v>
          </cell>
          <cell r="W28371">
            <v>1.04</v>
          </cell>
          <cell r="X28371">
            <v>0.13198939600000001</v>
          </cell>
        </row>
        <row r="28372">
          <cell r="H28372" t="str">
            <v>GUY0410024021417</v>
          </cell>
          <cell r="W28372">
            <v>1.94</v>
          </cell>
          <cell r="X28372">
            <v>0.24619958</v>
          </cell>
        </row>
        <row r="28373">
          <cell r="H28373" t="str">
            <v>GUY0410024021418</v>
          </cell>
          <cell r="W28373">
            <v>0.71</v>
          </cell>
          <cell r="X28373">
            <v>9.0114672999999992E-2</v>
          </cell>
        </row>
        <row r="28374">
          <cell r="H28374" t="str">
            <v>GUF0102089088</v>
          </cell>
          <cell r="W28374">
            <v>20.89</v>
          </cell>
          <cell r="X28374">
            <v>0.88777368135593215</v>
          </cell>
        </row>
        <row r="28375">
          <cell r="H28375" t="str">
            <v>GUF0102081008</v>
          </cell>
          <cell r="W28375">
            <v>2.11</v>
          </cell>
          <cell r="X28375">
            <v>8.9669734000000001E-2</v>
          </cell>
        </row>
        <row r="28376">
          <cell r="H28376" t="str">
            <v>GUF0102089094</v>
          </cell>
          <cell r="W28376">
            <v>5.53</v>
          </cell>
          <cell r="X28376">
            <v>0.23500494769230768</v>
          </cell>
        </row>
        <row r="28377">
          <cell r="H28377" t="str">
            <v>GUY0410024021410</v>
          </cell>
          <cell r="W28377">
            <v>1.04</v>
          </cell>
          <cell r="X28377">
            <v>4.4197274000000002E-2</v>
          </cell>
        </row>
        <row r="28378">
          <cell r="H28378" t="str">
            <v>GUY0410024021418</v>
          </cell>
          <cell r="W28378">
            <v>0.71</v>
          </cell>
          <cell r="X28378">
            <v>3.0174815000000001E-2</v>
          </cell>
        </row>
        <row r="28379">
          <cell r="H28379" t="str">
            <v>GUY0410024027402</v>
          </cell>
          <cell r="W28379">
            <v>1.41</v>
          </cell>
          <cell r="X28379">
            <v>5.992150999999999E-2</v>
          </cell>
        </row>
        <row r="28380">
          <cell r="H28380" t="str">
            <v>GUY0410024027408</v>
          </cell>
          <cell r="W28380">
            <v>1.41</v>
          </cell>
          <cell r="X28380">
            <v>5.992150999999999E-2</v>
          </cell>
        </row>
        <row r="28381">
          <cell r="H28381" t="str">
            <v>GUF0102089078</v>
          </cell>
          <cell r="W28381">
            <v>4.4800000000000004</v>
          </cell>
          <cell r="X28381">
            <v>0.19039413799999999</v>
          </cell>
        </row>
        <row r="28382">
          <cell r="H28382" t="str">
            <v>GUF0102089079</v>
          </cell>
          <cell r="W28382">
            <v>4.4800000000000004</v>
          </cell>
          <cell r="X28382">
            <v>0.19039413799999999</v>
          </cell>
        </row>
        <row r="28383">
          <cell r="H28383" t="str">
            <v>GUF0102089088</v>
          </cell>
          <cell r="W28383">
            <v>20.89</v>
          </cell>
          <cell r="X28383">
            <v>0.88777469268292686</v>
          </cell>
        </row>
        <row r="28384">
          <cell r="H28384" t="str">
            <v>GUF0102089094</v>
          </cell>
          <cell r="W28384">
            <v>5.53</v>
          </cell>
          <cell r="X28384">
            <v>0.23501166857142861</v>
          </cell>
        </row>
        <row r="28385">
          <cell r="H28385" t="str">
            <v>GUY0410024021417</v>
          </cell>
          <cell r="W28385">
            <v>1.94</v>
          </cell>
          <cell r="X28385">
            <v>8.2440621999999991E-2</v>
          </cell>
        </row>
        <row r="28386">
          <cell r="H28386" t="str">
            <v>GUY031501097</v>
          </cell>
          <cell r="W28386">
            <v>0.02</v>
          </cell>
          <cell r="X28386">
            <v>1.8928934749999997E-3</v>
          </cell>
        </row>
        <row r="28387">
          <cell r="H28387" t="str">
            <v>GUY031501094</v>
          </cell>
          <cell r="W28387">
            <v>0.02</v>
          </cell>
          <cell r="X28387">
            <v>1.8927550099999998E-3</v>
          </cell>
        </row>
        <row r="28388">
          <cell r="H28388" t="str">
            <v>GUY031501336</v>
          </cell>
          <cell r="W28388">
            <v>0.01</v>
          </cell>
          <cell r="X28388">
            <v>9.4688439999999997E-4</v>
          </cell>
        </row>
        <row r="28389">
          <cell r="H28389" t="str">
            <v>GUY031501345</v>
          </cell>
          <cell r="W28389">
            <v>0.03</v>
          </cell>
          <cell r="X28389">
            <v>2.8386183499999997E-3</v>
          </cell>
        </row>
        <row r="28390">
          <cell r="H28390" t="str">
            <v>GUY0315008123</v>
          </cell>
          <cell r="W28390">
            <v>0.73</v>
          </cell>
          <cell r="X28390">
            <v>6.9078684018264835E-2</v>
          </cell>
        </row>
        <row r="28391">
          <cell r="H28391" t="str">
            <v>GUY031501272</v>
          </cell>
          <cell r="W28391">
            <v>0.05</v>
          </cell>
          <cell r="X28391">
            <v>4.7318447333333331E-3</v>
          </cell>
        </row>
        <row r="28392">
          <cell r="H28392" t="str">
            <v>GUY031501273</v>
          </cell>
          <cell r="W28392">
            <v>0.05</v>
          </cell>
          <cell r="X28392">
            <v>4.7322004500000006E-3</v>
          </cell>
        </row>
        <row r="28393">
          <cell r="H28393" t="str">
            <v>GUY031501309</v>
          </cell>
          <cell r="W28393">
            <v>0.11</v>
          </cell>
          <cell r="X28393">
            <v>1.0411180799999999E-2</v>
          </cell>
        </row>
        <row r="28394">
          <cell r="H28394" t="str">
            <v>GUF0102081003</v>
          </cell>
          <cell r="W28394">
            <v>5.33</v>
          </cell>
          <cell r="X28394">
            <v>0.50442886153846156</v>
          </cell>
        </row>
        <row r="28395">
          <cell r="H28395" t="str">
            <v>GUF0102081008</v>
          </cell>
          <cell r="W28395">
            <v>2.11</v>
          </cell>
          <cell r="X28395">
            <v>0.19969045799999999</v>
          </cell>
        </row>
        <row r="28396">
          <cell r="H28396" t="str">
            <v>GUY0410024027402</v>
          </cell>
          <cell r="W28396">
            <v>1.41</v>
          </cell>
          <cell r="X28396">
            <v>0.13344194599999998</v>
          </cell>
        </row>
        <row r="28397">
          <cell r="H28397" t="str">
            <v>GUY0410024027408</v>
          </cell>
          <cell r="W28397">
            <v>1.41</v>
          </cell>
          <cell r="X28397">
            <v>0.13344194599999998</v>
          </cell>
        </row>
        <row r="28398">
          <cell r="H28398" t="str">
            <v>GUF0102081003</v>
          </cell>
          <cell r="W28398">
            <v>5.33</v>
          </cell>
          <cell r="X28398">
            <v>0.50442984166666671</v>
          </cell>
        </row>
        <row r="28399">
          <cell r="H28399" t="str">
            <v>GUF0102081031</v>
          </cell>
          <cell r="W28399">
            <v>23.35</v>
          </cell>
          <cell r="X28399">
            <v>2.2098453519999999</v>
          </cell>
        </row>
        <row r="28400">
          <cell r="H28400" t="str">
            <v>GUF0102089078</v>
          </cell>
          <cell r="W28400">
            <v>4.4800000000000004</v>
          </cell>
          <cell r="X28400">
            <v>0.42399475799999997</v>
          </cell>
        </row>
        <row r="28401">
          <cell r="H28401" t="str">
            <v>GUF0102089079</v>
          </cell>
          <cell r="W28401">
            <v>4.4800000000000004</v>
          </cell>
          <cell r="X28401">
            <v>0.42399475799999997</v>
          </cell>
        </row>
        <row r="28402">
          <cell r="H28402" t="str">
            <v>GUY0410024021410</v>
          </cell>
          <cell r="W28402">
            <v>1.04</v>
          </cell>
          <cell r="X28402">
            <v>9.8424788000000013E-2</v>
          </cell>
        </row>
        <row r="28403">
          <cell r="H28403" t="str">
            <v>GUY0410024021417</v>
          </cell>
          <cell r="W28403">
            <v>1.94</v>
          </cell>
          <cell r="X28403">
            <v>0.18359008800000001</v>
          </cell>
        </row>
        <row r="28404">
          <cell r="H28404" t="str">
            <v>GUY0410024021418</v>
          </cell>
          <cell r="W28404">
            <v>0.71</v>
          </cell>
          <cell r="X28404">
            <v>6.7199549999999997E-2</v>
          </cell>
        </row>
        <row r="28405">
          <cell r="H28405" t="str">
            <v>QE67351-0A100-000</v>
          </cell>
          <cell r="W28405">
            <v>27.5</v>
          </cell>
          <cell r="X28405">
            <v>15.320136375000001</v>
          </cell>
        </row>
        <row r="28406">
          <cell r="H28406" t="str">
            <v>HTP3150-FK200-000</v>
          </cell>
          <cell r="W28406">
            <v>8500</v>
          </cell>
          <cell r="X28406">
            <v>0</v>
          </cell>
        </row>
        <row r="28407">
          <cell r="H28407" t="str">
            <v>GT2K-HS-HD-CKL#802H</v>
          </cell>
          <cell r="W28407">
            <v>290</v>
          </cell>
          <cell r="X28407">
            <v>0</v>
          </cell>
        </row>
        <row r="28408">
          <cell r="H28408" t="str">
            <v>GT2K-PM-S-CKL#4020SL</v>
          </cell>
          <cell r="W28408">
            <v>680</v>
          </cell>
          <cell r="X28408">
            <v>0</v>
          </cell>
        </row>
        <row r="28409">
          <cell r="H28409" t="str">
            <v>GT2K-PRM-HD-CKL#402S</v>
          </cell>
          <cell r="W28409">
            <v>200</v>
          </cell>
          <cell r="X28409">
            <v>0</v>
          </cell>
        </row>
        <row r="28410">
          <cell r="H28410" t="str">
            <v>GTPP-PRM-CKL#1020PP</v>
          </cell>
          <cell r="W28410">
            <v>350</v>
          </cell>
          <cell r="X28410">
            <v>0</v>
          </cell>
        </row>
        <row r="28411">
          <cell r="H28411" t="str">
            <v>ZZSM105-CM-F22</v>
          </cell>
          <cell r="W28411">
            <v>12500</v>
          </cell>
          <cell r="X28411">
            <v>0</v>
          </cell>
        </row>
        <row r="28412">
          <cell r="H28412" t="str">
            <v>BTSPH-H001-V6-F22</v>
          </cell>
          <cell r="W28412">
            <v>8900</v>
          </cell>
          <cell r="X28412">
            <v>0</v>
          </cell>
        </row>
        <row r="28413">
          <cell r="H28413" t="str">
            <v>BTSBH-SB1902-P</v>
          </cell>
          <cell r="W28413">
            <v>36000</v>
          </cell>
          <cell r="X28413">
            <v>0</v>
          </cell>
        </row>
        <row r="28414">
          <cell r="H28414" t="str">
            <v>BTTCH-RL503-F22</v>
          </cell>
          <cell r="W28414">
            <v>28500</v>
          </cell>
          <cell r="X28414">
            <v>0</v>
          </cell>
        </row>
        <row r="28415">
          <cell r="H28415" t="str">
            <v>HT67912-0A900-RED</v>
          </cell>
          <cell r="W28415">
            <v>70</v>
          </cell>
          <cell r="X28415">
            <v>0</v>
          </cell>
        </row>
        <row r="28416">
          <cell r="H28416" t="str">
            <v>HU64211-0A100</v>
          </cell>
          <cell r="W28416">
            <v>8.24</v>
          </cell>
          <cell r="X28416">
            <v>0.93812244705882342</v>
          </cell>
        </row>
        <row r="28417">
          <cell r="H28417" t="str">
            <v>QU64210-0A200-000</v>
          </cell>
          <cell r="W28417">
            <v>80.069999999999993</v>
          </cell>
          <cell r="X28417">
            <v>9.1159535999999992</v>
          </cell>
        </row>
        <row r="28418">
          <cell r="H28418" t="str">
            <v>HU66260-0A100-RED</v>
          </cell>
          <cell r="W28418">
            <v>17.18</v>
          </cell>
          <cell r="X28418">
            <v>1.9558968000000001</v>
          </cell>
        </row>
        <row r="28419">
          <cell r="H28419" t="str">
            <v>HU66270-0A100-BLK</v>
          </cell>
          <cell r="W28419">
            <v>16.02</v>
          </cell>
          <cell r="X28419">
            <v>1.8240969999999999</v>
          </cell>
        </row>
        <row r="28420">
          <cell r="H28420" t="str">
            <v>FTJB3Z7A195L</v>
          </cell>
          <cell r="W28420">
            <v>23000</v>
          </cell>
          <cell r="X28420">
            <v>0</v>
          </cell>
        </row>
        <row r="28421">
          <cell r="H28421" t="str">
            <v>FTMB3Z3079H</v>
          </cell>
          <cell r="W28421">
            <v>3216</v>
          </cell>
          <cell r="X28421">
            <v>0</v>
          </cell>
        </row>
        <row r="28422">
          <cell r="H28422" t="str">
            <v>FTJB3Z7A195L</v>
          </cell>
          <cell r="W28422">
            <v>23000</v>
          </cell>
          <cell r="X28422">
            <v>0</v>
          </cell>
        </row>
        <row r="28423">
          <cell r="H28423" t="str">
            <v>FTMB3Z3079H</v>
          </cell>
          <cell r="W28423">
            <v>3216</v>
          </cell>
          <cell r="X28423">
            <v>0</v>
          </cell>
        </row>
        <row r="28424">
          <cell r="H28424" t="str">
            <v>FTDB3Z3504D</v>
          </cell>
          <cell r="W28424">
            <v>8695</v>
          </cell>
          <cell r="X28424">
            <v>0</v>
          </cell>
        </row>
        <row r="28425">
          <cell r="H28425" t="str">
            <v>FTEB3Z8200P</v>
          </cell>
          <cell r="W28425">
            <v>3702</v>
          </cell>
          <cell r="X28425">
            <v>0</v>
          </cell>
        </row>
        <row r="28426">
          <cell r="H28426" t="str">
            <v>FTAB3Z3B436C</v>
          </cell>
          <cell r="W28426">
            <v>1415</v>
          </cell>
          <cell r="X28426">
            <v>0</v>
          </cell>
        </row>
        <row r="28427">
          <cell r="H28427" t="str">
            <v>FTEB3Z2B120B</v>
          </cell>
          <cell r="W28427">
            <v>2287</v>
          </cell>
          <cell r="X28427">
            <v>0</v>
          </cell>
        </row>
        <row r="28428">
          <cell r="H28428" t="str">
            <v>FTEB3Z2B121B</v>
          </cell>
          <cell r="W28428">
            <v>2287</v>
          </cell>
          <cell r="X28428">
            <v>0</v>
          </cell>
        </row>
        <row r="28429">
          <cell r="H28429" t="str">
            <v>FTJB3Z3K185S</v>
          </cell>
          <cell r="W28429">
            <v>3238</v>
          </cell>
          <cell r="X28429">
            <v>0</v>
          </cell>
        </row>
        <row r="28430">
          <cell r="H28430" t="str">
            <v>FTJB3Z3K186S</v>
          </cell>
          <cell r="W28430">
            <v>3238</v>
          </cell>
          <cell r="X28430">
            <v>0</v>
          </cell>
        </row>
        <row r="28431">
          <cell r="H28431" t="str">
            <v>FTJB3Z13801A</v>
          </cell>
          <cell r="W28431">
            <v>1401</v>
          </cell>
          <cell r="X28431">
            <v>0</v>
          </cell>
        </row>
        <row r="28432">
          <cell r="H28432" t="str">
            <v>FTJB3Z8200AK</v>
          </cell>
          <cell r="W28432">
            <v>3704</v>
          </cell>
          <cell r="X28432">
            <v>0</v>
          </cell>
        </row>
        <row r="28433">
          <cell r="H28433" t="str">
            <v>FTAB3Z3A428A</v>
          </cell>
          <cell r="W28433">
            <v>6267</v>
          </cell>
          <cell r="X28433">
            <v>0</v>
          </cell>
        </row>
        <row r="28434">
          <cell r="H28434" t="str">
            <v>FTEB3Z13008EE</v>
          </cell>
          <cell r="W28434">
            <v>3531</v>
          </cell>
          <cell r="X28434">
            <v>0</v>
          </cell>
        </row>
        <row r="28435">
          <cell r="H28435" t="str">
            <v>FTAB3Z3A427A</v>
          </cell>
          <cell r="W28435">
            <v>6205</v>
          </cell>
          <cell r="X28435">
            <v>0</v>
          </cell>
        </row>
        <row r="28436">
          <cell r="H28436" t="str">
            <v>FTJB3Z8600B</v>
          </cell>
          <cell r="W28436">
            <v>1204</v>
          </cell>
          <cell r="X28436">
            <v>0</v>
          </cell>
        </row>
        <row r="28437">
          <cell r="H28437" t="str">
            <v>FTEB3Z13008JW</v>
          </cell>
          <cell r="W28437">
            <v>3702</v>
          </cell>
          <cell r="X28437">
            <v>0</v>
          </cell>
        </row>
        <row r="28438">
          <cell r="H28438" t="str">
            <v>FTEB3Z19712C</v>
          </cell>
          <cell r="W28438">
            <v>2529</v>
          </cell>
          <cell r="X28438">
            <v>0</v>
          </cell>
        </row>
        <row r="28439">
          <cell r="H28439" t="str">
            <v>FTEB3Z17526C</v>
          </cell>
          <cell r="W28439">
            <v>564</v>
          </cell>
          <cell r="X28439">
            <v>0</v>
          </cell>
        </row>
        <row r="28440">
          <cell r="H28440" t="str">
            <v>FTEB3Z19E624A</v>
          </cell>
          <cell r="W28440">
            <v>689</v>
          </cell>
          <cell r="X28440">
            <v>0</v>
          </cell>
        </row>
        <row r="28441">
          <cell r="H28441" t="str">
            <v>FTMB3Z8005F</v>
          </cell>
          <cell r="W28441">
            <v>4181</v>
          </cell>
          <cell r="X28441">
            <v>0</v>
          </cell>
        </row>
        <row r="28442">
          <cell r="H28442" t="str">
            <v>FTMB3Z19712B</v>
          </cell>
          <cell r="W28442">
            <v>2848</v>
          </cell>
          <cell r="X28442">
            <v>0</v>
          </cell>
        </row>
        <row r="28443">
          <cell r="H28443" t="str">
            <v>FTN1WZ17754H</v>
          </cell>
          <cell r="W28443">
            <v>4883</v>
          </cell>
          <cell r="X28443">
            <v>0</v>
          </cell>
        </row>
        <row r="28444">
          <cell r="H28444" t="str">
            <v>FTWSSM6C65A2MC</v>
          </cell>
          <cell r="W28444">
            <v>136</v>
          </cell>
          <cell r="X28444">
            <v>0</v>
          </cell>
        </row>
        <row r="28445">
          <cell r="H28445" t="str">
            <v>FTWSSM6C65A2MC</v>
          </cell>
          <cell r="W28445">
            <v>136</v>
          </cell>
          <cell r="X28445">
            <v>0</v>
          </cell>
        </row>
        <row r="28446">
          <cell r="H28446" t="str">
            <v>FTWSSM6C65A2MC</v>
          </cell>
          <cell r="W28446">
            <v>136</v>
          </cell>
          <cell r="X28446">
            <v>0</v>
          </cell>
        </row>
        <row r="28447">
          <cell r="H28447" t="str">
            <v>FT1U2Z14S411BHA</v>
          </cell>
          <cell r="W28447">
            <v>788</v>
          </cell>
          <cell r="X28447">
            <v>0</v>
          </cell>
        </row>
        <row r="28448">
          <cell r="H28448" t="str">
            <v>FTWSSM6C65A2MC</v>
          </cell>
          <cell r="W28448">
            <v>136</v>
          </cell>
          <cell r="X28448">
            <v>0</v>
          </cell>
        </row>
        <row r="28449">
          <cell r="H28449" t="str">
            <v>FT1U2Z14S411BHA</v>
          </cell>
          <cell r="W28449">
            <v>788</v>
          </cell>
          <cell r="X28449">
            <v>0</v>
          </cell>
        </row>
        <row r="28450">
          <cell r="H28450" t="str">
            <v>FTN1VZ15200D</v>
          </cell>
          <cell r="W28450">
            <v>2678</v>
          </cell>
          <cell r="X28450">
            <v>0</v>
          </cell>
        </row>
        <row r="28451">
          <cell r="H28451" t="str">
            <v>FTUP2034700A</v>
          </cell>
          <cell r="W28451">
            <v>1103</v>
          </cell>
          <cell r="X28451">
            <v>0</v>
          </cell>
        </row>
        <row r="28452">
          <cell r="H28452" t="str">
            <v>FTN1WZ17754H</v>
          </cell>
          <cell r="W28452">
            <v>4883</v>
          </cell>
          <cell r="X28452">
            <v>0</v>
          </cell>
        </row>
        <row r="28453">
          <cell r="H28453" t="str">
            <v>FTRB3Z16139B</v>
          </cell>
          <cell r="W28453">
            <v>3297</v>
          </cell>
          <cell r="X28453">
            <v>0</v>
          </cell>
        </row>
        <row r="28454">
          <cell r="H28454" t="str">
            <v>FTJB3Z18124L</v>
          </cell>
          <cell r="W28454">
            <v>1588</v>
          </cell>
          <cell r="X28454">
            <v>0</v>
          </cell>
        </row>
        <row r="28455">
          <cell r="H28455" t="str">
            <v>FTAB3Z2780A</v>
          </cell>
          <cell r="W28455">
            <v>1056</v>
          </cell>
          <cell r="X28455">
            <v>0</v>
          </cell>
        </row>
        <row r="28456">
          <cell r="H28456" t="str">
            <v>FTJB3Z4B496B</v>
          </cell>
          <cell r="W28456">
            <v>101</v>
          </cell>
          <cell r="X28456">
            <v>0</v>
          </cell>
        </row>
        <row r="28457">
          <cell r="H28457" t="str">
            <v>FTAB3Z2780A</v>
          </cell>
          <cell r="W28457">
            <v>1056</v>
          </cell>
          <cell r="X28457">
            <v>0</v>
          </cell>
        </row>
        <row r="28458">
          <cell r="H28458" t="str">
            <v>FTEB3Z5A649A</v>
          </cell>
          <cell r="W28458">
            <v>2859</v>
          </cell>
          <cell r="X28458">
            <v>0</v>
          </cell>
        </row>
        <row r="28459">
          <cell r="H28459" t="str">
            <v>FTAB3Z19703K</v>
          </cell>
          <cell r="W28459">
            <v>7029</v>
          </cell>
          <cell r="X28459">
            <v>0</v>
          </cell>
        </row>
        <row r="28460">
          <cell r="H28460" t="str">
            <v>FTMB3Z9034J</v>
          </cell>
          <cell r="W28460">
            <v>1140</v>
          </cell>
          <cell r="X28460">
            <v>0</v>
          </cell>
        </row>
        <row r="28461">
          <cell r="H28461" t="str">
            <v>FTGV6Z19E889A</v>
          </cell>
          <cell r="W28461">
            <v>56</v>
          </cell>
          <cell r="X28461">
            <v>0</v>
          </cell>
        </row>
        <row r="28462">
          <cell r="H28462" t="str">
            <v>FTGV6Z19E889D</v>
          </cell>
          <cell r="W28462">
            <v>56</v>
          </cell>
          <cell r="X28462">
            <v>0</v>
          </cell>
        </row>
        <row r="28463">
          <cell r="H28463" t="str">
            <v>FT6R3Z19N236A</v>
          </cell>
          <cell r="W28463">
            <v>68</v>
          </cell>
          <cell r="X28463">
            <v>0</v>
          </cell>
        </row>
        <row r="28464">
          <cell r="H28464" t="str">
            <v>FTJB3Z3050B</v>
          </cell>
          <cell r="W28464">
            <v>516</v>
          </cell>
          <cell r="X28464">
            <v>0</v>
          </cell>
        </row>
        <row r="28465">
          <cell r="H28465" t="str">
            <v>FTAB3Z2C205B</v>
          </cell>
          <cell r="W28465">
            <v>1059</v>
          </cell>
          <cell r="X28465">
            <v>0</v>
          </cell>
        </row>
        <row r="28466">
          <cell r="H28466" t="str">
            <v>FTEB3Z9H307A</v>
          </cell>
          <cell r="W28466">
            <v>7726</v>
          </cell>
          <cell r="X28466">
            <v>0</v>
          </cell>
        </row>
        <row r="28467">
          <cell r="H28467" t="str">
            <v>FTGK2Z6701A</v>
          </cell>
          <cell r="W28467">
            <v>738</v>
          </cell>
          <cell r="X28467">
            <v>0</v>
          </cell>
        </row>
        <row r="28468">
          <cell r="H28468" t="str">
            <v>FTPB3Z14A068D</v>
          </cell>
          <cell r="W28468">
            <v>7750</v>
          </cell>
          <cell r="X28468">
            <v>0</v>
          </cell>
        </row>
        <row r="28469">
          <cell r="H28469" t="str">
            <v>FT3S7Z6700B</v>
          </cell>
          <cell r="W28469">
            <v>577</v>
          </cell>
          <cell r="X28469">
            <v>0</v>
          </cell>
        </row>
        <row r="28470">
          <cell r="H28470" t="str">
            <v>FTEB3Z6F073L</v>
          </cell>
          <cell r="W28470">
            <v>2564</v>
          </cell>
          <cell r="X28470">
            <v>0</v>
          </cell>
        </row>
        <row r="28471">
          <cell r="H28471" t="str">
            <v>FT3C1Z7A508A</v>
          </cell>
          <cell r="W28471">
            <v>1833</v>
          </cell>
          <cell r="X28471">
            <v>0</v>
          </cell>
        </row>
        <row r="28472">
          <cell r="H28472" t="str">
            <v>FTBB3Z6051C</v>
          </cell>
          <cell r="W28472">
            <v>1921</v>
          </cell>
          <cell r="X28472">
            <v>0</v>
          </cell>
        </row>
        <row r="28473">
          <cell r="H28473" t="str">
            <v>FTEB3Z5K898A</v>
          </cell>
          <cell r="W28473">
            <v>5294</v>
          </cell>
          <cell r="X28473">
            <v>0</v>
          </cell>
        </row>
        <row r="28474">
          <cell r="H28474" t="str">
            <v>FTL2MZ9365A</v>
          </cell>
          <cell r="W28474">
            <v>349</v>
          </cell>
          <cell r="X28474">
            <v>0</v>
          </cell>
        </row>
        <row r="28475">
          <cell r="H28475" t="str">
            <v>FT3C1Z7548A</v>
          </cell>
          <cell r="W28475">
            <v>1240</v>
          </cell>
          <cell r="X28475">
            <v>0</v>
          </cell>
        </row>
        <row r="28476">
          <cell r="H28476" t="str">
            <v>FTAB3Z7B546B</v>
          </cell>
          <cell r="W28476">
            <v>7944</v>
          </cell>
          <cell r="X28476">
            <v>0</v>
          </cell>
        </row>
        <row r="28477">
          <cell r="H28477" t="str">
            <v>FTJB3Z7A564B</v>
          </cell>
          <cell r="W28477">
            <v>222</v>
          </cell>
          <cell r="X28477">
            <v>0</v>
          </cell>
        </row>
        <row r="28478">
          <cell r="H28478" t="str">
            <v>FTAB3Z6K683P</v>
          </cell>
          <cell r="W28478">
            <v>1006</v>
          </cell>
          <cell r="X28478">
            <v>0</v>
          </cell>
        </row>
        <row r="28479">
          <cell r="H28479" t="str">
            <v>FTAB3Z17528C</v>
          </cell>
          <cell r="W28479">
            <v>289</v>
          </cell>
          <cell r="X28479">
            <v>0</v>
          </cell>
        </row>
        <row r="28480">
          <cell r="H28480" t="str">
            <v>FTAB3Z4200C</v>
          </cell>
          <cell r="W28480">
            <v>39427</v>
          </cell>
          <cell r="X28480">
            <v>0</v>
          </cell>
        </row>
        <row r="28481">
          <cell r="H28481" t="str">
            <v>FTEG9Z13341AA</v>
          </cell>
          <cell r="W28481">
            <v>828</v>
          </cell>
          <cell r="X28481">
            <v>0</v>
          </cell>
        </row>
        <row r="28482">
          <cell r="H28482" t="str">
            <v>FTCK4Z9E527A</v>
          </cell>
          <cell r="W28482">
            <v>9327</v>
          </cell>
          <cell r="X28482">
            <v>0</v>
          </cell>
        </row>
        <row r="28483">
          <cell r="H28483" t="str">
            <v>FTPM27JUG</v>
          </cell>
          <cell r="W28483">
            <v>576</v>
          </cell>
          <cell r="X28483">
            <v>0</v>
          </cell>
        </row>
        <row r="28484">
          <cell r="H28484" t="str">
            <v>FTAB3Z9K014A</v>
          </cell>
          <cell r="W28484">
            <v>795</v>
          </cell>
          <cell r="X28484">
            <v>0</v>
          </cell>
        </row>
        <row r="28485">
          <cell r="H28485" t="str">
            <v>FTEB3Z14A664B</v>
          </cell>
          <cell r="W28485">
            <v>2748</v>
          </cell>
          <cell r="X28485">
            <v>0</v>
          </cell>
        </row>
        <row r="28486">
          <cell r="H28486" t="str">
            <v>FTFB3Z6K682T</v>
          </cell>
          <cell r="W28486">
            <v>22061</v>
          </cell>
          <cell r="X28486">
            <v>0</v>
          </cell>
        </row>
        <row r="28487">
          <cell r="H28487" t="str">
            <v>FTJB3Z5K483A</v>
          </cell>
          <cell r="W28487">
            <v>389</v>
          </cell>
          <cell r="X28487">
            <v>0</v>
          </cell>
        </row>
        <row r="28488">
          <cell r="H28488" t="str">
            <v>FTMB3Z1126B</v>
          </cell>
          <cell r="W28488">
            <v>1481</v>
          </cell>
          <cell r="X28488">
            <v>0</v>
          </cell>
        </row>
        <row r="28489">
          <cell r="H28489" t="str">
            <v>FTAB3Z11002C</v>
          </cell>
          <cell r="W28489">
            <v>5856</v>
          </cell>
          <cell r="X28489">
            <v>0</v>
          </cell>
        </row>
        <row r="28490">
          <cell r="H28490" t="str">
            <v>FTDB3Z2C190B</v>
          </cell>
          <cell r="W28490">
            <v>918</v>
          </cell>
          <cell r="X28490">
            <v>0</v>
          </cell>
        </row>
        <row r="28491">
          <cell r="H28491" t="str">
            <v>FTEB3Z18472AE</v>
          </cell>
          <cell r="W28491">
            <v>1126</v>
          </cell>
          <cell r="X28491">
            <v>0</v>
          </cell>
        </row>
        <row r="28492">
          <cell r="H28492" t="str">
            <v>FTMB3Z5776A</v>
          </cell>
          <cell r="W28492">
            <v>123</v>
          </cell>
          <cell r="X28492">
            <v>0</v>
          </cell>
        </row>
        <row r="28493">
          <cell r="H28493" t="str">
            <v>FTMB3Z5705A</v>
          </cell>
          <cell r="W28493">
            <v>208</v>
          </cell>
          <cell r="X28493">
            <v>0</v>
          </cell>
        </row>
        <row r="28494">
          <cell r="H28494" t="str">
            <v>FTW717314S437</v>
          </cell>
          <cell r="W28494">
            <v>269</v>
          </cell>
          <cell r="X28494">
            <v>0</v>
          </cell>
        </row>
        <row r="28495">
          <cell r="H28495" t="str">
            <v>FTW716896S442</v>
          </cell>
          <cell r="W28495">
            <v>219</v>
          </cell>
          <cell r="X28495">
            <v>0</v>
          </cell>
        </row>
        <row r="28496">
          <cell r="H28496" t="str">
            <v>FTEB3Z8600C</v>
          </cell>
          <cell r="W28496">
            <v>3954</v>
          </cell>
          <cell r="X28496">
            <v>0</v>
          </cell>
        </row>
        <row r="28497">
          <cell r="H28497" t="str">
            <v>FT9XG16303ZA</v>
          </cell>
          <cell r="W28497">
            <v>664</v>
          </cell>
          <cell r="X28497">
            <v>0</v>
          </cell>
        </row>
        <row r="28498">
          <cell r="H28498" t="str">
            <v>FT9XG023722M</v>
          </cell>
          <cell r="W28498">
            <v>88</v>
          </cell>
          <cell r="X28498">
            <v>0</v>
          </cell>
        </row>
        <row r="28499">
          <cell r="H28499" t="str">
            <v>FTAB3Z9450C</v>
          </cell>
          <cell r="W28499">
            <v>373</v>
          </cell>
          <cell r="X28499">
            <v>0</v>
          </cell>
        </row>
        <row r="28500">
          <cell r="H28500" t="str">
            <v>FTW715587S442</v>
          </cell>
          <cell r="W28500">
            <v>101</v>
          </cell>
          <cell r="X28500">
            <v>0</v>
          </cell>
        </row>
        <row r="28501">
          <cell r="H28501" t="str">
            <v>FTW520103S403</v>
          </cell>
          <cell r="W28501">
            <v>31</v>
          </cell>
          <cell r="X28501">
            <v>0</v>
          </cell>
        </row>
        <row r="28502">
          <cell r="H28502" t="str">
            <v>FTW717638S900</v>
          </cell>
          <cell r="W28502">
            <v>503</v>
          </cell>
          <cell r="X28502">
            <v>0</v>
          </cell>
        </row>
        <row r="28503">
          <cell r="H28503" t="str">
            <v>FTDB3Z14A068U</v>
          </cell>
          <cell r="W28503">
            <v>17461</v>
          </cell>
          <cell r="X28503">
            <v>0</v>
          </cell>
        </row>
        <row r="28504">
          <cell r="H28504" t="str">
            <v>FTJB3Z7003N</v>
          </cell>
          <cell r="W28504">
            <v>61992</v>
          </cell>
          <cell r="X28504">
            <v>0</v>
          </cell>
        </row>
        <row r="28505">
          <cell r="H28505" t="str">
            <v>FTEB3Z17A024A</v>
          </cell>
          <cell r="W28505">
            <v>88</v>
          </cell>
          <cell r="X28505">
            <v>0</v>
          </cell>
        </row>
        <row r="28506">
          <cell r="H28506" t="str">
            <v>FTEB3Z4120531C</v>
          </cell>
          <cell r="W28506">
            <v>717</v>
          </cell>
          <cell r="X28506">
            <v>0</v>
          </cell>
        </row>
        <row r="28507">
          <cell r="H28507" t="str">
            <v>HU66431-FK100-AMB</v>
          </cell>
          <cell r="W28507">
            <v>194</v>
          </cell>
          <cell r="X28507">
            <v>48.001517739999997</v>
          </cell>
        </row>
        <row r="28508">
          <cell r="H28508" t="str">
            <v>GTF0102045507</v>
          </cell>
          <cell r="W28508">
            <v>180.84</v>
          </cell>
          <cell r="X28508">
            <v>0</v>
          </cell>
        </row>
        <row r="28509">
          <cell r="H28509" t="str">
            <v>GTF0102045567</v>
          </cell>
          <cell r="W28509">
            <v>143.5</v>
          </cell>
          <cell r="X28509">
            <v>0</v>
          </cell>
        </row>
        <row r="28510">
          <cell r="H28510" t="str">
            <v>GTF0102045568</v>
          </cell>
          <cell r="W28510">
            <v>143.5</v>
          </cell>
          <cell r="X28510">
            <v>0</v>
          </cell>
        </row>
        <row r="28511">
          <cell r="H28511" t="str">
            <v>GTF0102047522</v>
          </cell>
          <cell r="W28511">
            <v>98.05</v>
          </cell>
          <cell r="X28511">
            <v>0</v>
          </cell>
        </row>
        <row r="28512">
          <cell r="H28512" t="str">
            <v>GTF0102073020</v>
          </cell>
          <cell r="W28512">
            <v>6734.73</v>
          </cell>
          <cell r="X28512">
            <v>0</v>
          </cell>
        </row>
        <row r="28513">
          <cell r="H28513" t="str">
            <v>GTF0102073520</v>
          </cell>
          <cell r="W28513">
            <v>159.69</v>
          </cell>
          <cell r="X28513">
            <v>0</v>
          </cell>
        </row>
        <row r="28514">
          <cell r="H28514" t="str">
            <v>GTF0102073521</v>
          </cell>
          <cell r="W28514">
            <v>159.69</v>
          </cell>
          <cell r="X28514">
            <v>0</v>
          </cell>
        </row>
        <row r="28515">
          <cell r="H28515" t="str">
            <v>GTF0304001503</v>
          </cell>
          <cell r="W28515">
            <v>55.71</v>
          </cell>
          <cell r="X28515">
            <v>0</v>
          </cell>
        </row>
        <row r="28516">
          <cell r="H28516" t="str">
            <v>HT55110-0A300-000</v>
          </cell>
          <cell r="W28516">
            <v>168</v>
          </cell>
          <cell r="X28516">
            <v>0</v>
          </cell>
        </row>
        <row r="28517">
          <cell r="H28517" t="str">
            <v>HT55161-0A200-SIV</v>
          </cell>
          <cell r="W28517">
            <v>590</v>
          </cell>
          <cell r="X28517">
            <v>0</v>
          </cell>
        </row>
        <row r="28518">
          <cell r="H28518" t="str">
            <v>HT55113-0A700</v>
          </cell>
          <cell r="W28518">
            <v>54</v>
          </cell>
          <cell r="X28518">
            <v>0</v>
          </cell>
        </row>
        <row r="28519">
          <cell r="H28519" t="str">
            <v>HT55161-0A200-SIV</v>
          </cell>
          <cell r="W28519">
            <v>590</v>
          </cell>
          <cell r="X28519">
            <v>0</v>
          </cell>
        </row>
        <row r="28520">
          <cell r="H28520" t="str">
            <v>HU36110-FK201-BLU</v>
          </cell>
          <cell r="W28520">
            <v>46</v>
          </cell>
          <cell r="X28520">
            <v>3.983367442176871</v>
          </cell>
        </row>
        <row r="28521">
          <cell r="H28521" t="str">
            <v>HU36510-FK200-BLU</v>
          </cell>
          <cell r="W28521">
            <v>34</v>
          </cell>
          <cell r="X28521">
            <v>2.9442214905982906</v>
          </cell>
        </row>
        <row r="28522">
          <cell r="H28522" t="str">
            <v>GTEPE-SHEET-XT5</v>
          </cell>
          <cell r="W28522">
            <v>1438</v>
          </cell>
          <cell r="X28522">
            <v>0</v>
          </cell>
        </row>
        <row r="28523">
          <cell r="H28523" t="str">
            <v>CO43P01</v>
          </cell>
          <cell r="W28523">
            <v>510</v>
          </cell>
          <cell r="X28523">
            <v>0</v>
          </cell>
        </row>
        <row r="28524">
          <cell r="H28524" t="str">
            <v>GTF0102087040</v>
          </cell>
          <cell r="W28524">
            <v>172.33</v>
          </cell>
          <cell r="X28524">
            <v>0</v>
          </cell>
        </row>
        <row r="28525">
          <cell r="H28525" t="str">
            <v>GTF0102087041</v>
          </cell>
          <cell r="W28525">
            <v>265.81</v>
          </cell>
          <cell r="X28525">
            <v>0</v>
          </cell>
        </row>
        <row r="28526">
          <cell r="H28526" t="str">
            <v>HT76121-TE101-BLK</v>
          </cell>
          <cell r="W28526">
            <v>230</v>
          </cell>
          <cell r="X28526">
            <v>0</v>
          </cell>
        </row>
        <row r="28527">
          <cell r="H28527" t="str">
            <v>HT76130-TE101-BLK</v>
          </cell>
          <cell r="W28527">
            <v>2140</v>
          </cell>
          <cell r="X28527">
            <v>0</v>
          </cell>
        </row>
        <row r="28528">
          <cell r="H28528" t="str">
            <v>HT76131-TB102-BLK</v>
          </cell>
          <cell r="W28528">
            <v>60</v>
          </cell>
          <cell r="X28528">
            <v>0</v>
          </cell>
        </row>
        <row r="28529">
          <cell r="H28529" t="str">
            <v>HT76132-TB102-BLK</v>
          </cell>
          <cell r="W28529">
            <v>135</v>
          </cell>
          <cell r="X28529">
            <v>0</v>
          </cell>
        </row>
        <row r="28530">
          <cell r="H28530" t="str">
            <v>HT76130-TE201-BLK</v>
          </cell>
          <cell r="W28530">
            <v>322</v>
          </cell>
          <cell r="X28530">
            <v>0</v>
          </cell>
        </row>
        <row r="28531">
          <cell r="H28531" t="str">
            <v>HT31311-FK100-BLK</v>
          </cell>
          <cell r="W28531">
            <v>400</v>
          </cell>
          <cell r="X28531">
            <v>0</v>
          </cell>
        </row>
        <row r="28532">
          <cell r="H28532" t="str">
            <v>HT36310-FK100-BLK</v>
          </cell>
          <cell r="W28532">
            <v>55</v>
          </cell>
          <cell r="X28532">
            <v>0</v>
          </cell>
        </row>
        <row r="28533">
          <cell r="H28533" t="str">
            <v>HT36512-FK300-BLK</v>
          </cell>
          <cell r="W28533">
            <v>230</v>
          </cell>
          <cell r="X28533">
            <v>0</v>
          </cell>
        </row>
        <row r="28534">
          <cell r="H28534" t="str">
            <v>HT38452-FK110-BLK</v>
          </cell>
          <cell r="W28534">
            <v>1440</v>
          </cell>
          <cell r="X28534">
            <v>0</v>
          </cell>
        </row>
        <row r="28535">
          <cell r="H28535" t="str">
            <v>HT38452-FK210-BLK</v>
          </cell>
          <cell r="W28535">
            <v>1660</v>
          </cell>
          <cell r="X28535">
            <v>0</v>
          </cell>
        </row>
        <row r="28536">
          <cell r="H28536" t="str">
            <v>HT39540-FK200-BLK</v>
          </cell>
          <cell r="W28536">
            <v>165</v>
          </cell>
          <cell r="X28536">
            <v>0</v>
          </cell>
        </row>
        <row r="28537">
          <cell r="H28537" t="str">
            <v>HT39540-FK210-BLK</v>
          </cell>
          <cell r="W28537">
            <v>165</v>
          </cell>
          <cell r="X28537">
            <v>0</v>
          </cell>
        </row>
        <row r="28538">
          <cell r="H28538" t="str">
            <v>GTRHS3060T2.5L6000</v>
          </cell>
          <cell r="W28538">
            <v>424</v>
          </cell>
          <cell r="X28538">
            <v>0</v>
          </cell>
        </row>
        <row r="28539">
          <cell r="H28539" t="str">
            <v>GTF0102086526</v>
          </cell>
          <cell r="W28539">
            <v>2184.1499999999996</v>
          </cell>
          <cell r="X28539">
            <v>0</v>
          </cell>
        </row>
        <row r="28540">
          <cell r="H28540" t="str">
            <v>GTF0102087030</v>
          </cell>
          <cell r="W28540">
            <v>8818</v>
          </cell>
          <cell r="X28540">
            <v>0</v>
          </cell>
        </row>
        <row r="28541">
          <cell r="H28541" t="str">
            <v>GTF0102045532</v>
          </cell>
          <cell r="W28541">
            <v>62.41</v>
          </cell>
          <cell r="X28541">
            <v>0</v>
          </cell>
        </row>
        <row r="28542">
          <cell r="H28542" t="str">
            <v>GTF0102087030</v>
          </cell>
          <cell r="W28542">
            <v>8818</v>
          </cell>
          <cell r="X28542">
            <v>0</v>
          </cell>
        </row>
        <row r="28543">
          <cell r="H28543" t="str">
            <v>GTF0102086528</v>
          </cell>
          <cell r="W28543">
            <v>88.97999999999999</v>
          </cell>
          <cell r="X28543">
            <v>0</v>
          </cell>
        </row>
        <row r="28544">
          <cell r="H28544" t="str">
            <v>GTF0102086534</v>
          </cell>
          <cell r="W28544">
            <v>54.81</v>
          </cell>
          <cell r="X28544">
            <v>0</v>
          </cell>
        </row>
        <row r="28545">
          <cell r="H28545" t="str">
            <v>GTF0102086540</v>
          </cell>
          <cell r="W28545">
            <v>127.5</v>
          </cell>
          <cell r="X28545">
            <v>0</v>
          </cell>
        </row>
        <row r="28546">
          <cell r="H28546" t="str">
            <v>GTF0102087515</v>
          </cell>
          <cell r="W28546">
            <v>52.769999999999996</v>
          </cell>
          <cell r="X28546">
            <v>0</v>
          </cell>
        </row>
        <row r="28547">
          <cell r="H28547" t="str">
            <v>GTF0102087513</v>
          </cell>
          <cell r="W28547">
            <v>146.69999999999999</v>
          </cell>
          <cell r="X28547">
            <v>0</v>
          </cell>
        </row>
        <row r="28548">
          <cell r="H28548" t="str">
            <v>GTTRIANGL-BRKTT5</v>
          </cell>
          <cell r="W28548">
            <v>21.26</v>
          </cell>
          <cell r="X28548">
            <v>0</v>
          </cell>
        </row>
        <row r="28549">
          <cell r="H28549" t="str">
            <v>GTREINFRC-BRKTT5</v>
          </cell>
          <cell r="W28549">
            <v>3.78</v>
          </cell>
          <cell r="X28549">
            <v>0</v>
          </cell>
        </row>
        <row r="28550">
          <cell r="H28550" t="str">
            <v>GTSUPPORT-BRKTT5</v>
          </cell>
          <cell r="W28550">
            <v>24.38</v>
          </cell>
          <cell r="X28550">
            <v>0</v>
          </cell>
        </row>
        <row r="28551">
          <cell r="H28551" t="str">
            <v>GTTRIANGL-BRKTT5</v>
          </cell>
          <cell r="W28551">
            <v>21.26</v>
          </cell>
          <cell r="X28551">
            <v>0</v>
          </cell>
        </row>
        <row r="28552">
          <cell r="H28552" t="str">
            <v>GTHUBLOCK-BRKTT5</v>
          </cell>
          <cell r="W28552">
            <v>68.94</v>
          </cell>
          <cell r="X28552">
            <v>0</v>
          </cell>
        </row>
        <row r="28553">
          <cell r="H28553" t="str">
            <v>HT3C420-FK310-BLK</v>
          </cell>
          <cell r="W28553">
            <v>17250</v>
          </cell>
          <cell r="X28553">
            <v>0</v>
          </cell>
        </row>
        <row r="28554">
          <cell r="H28554" t="str">
            <v>GT16AWG</v>
          </cell>
          <cell r="W28554">
            <v>50</v>
          </cell>
          <cell r="X28554">
            <v>0</v>
          </cell>
        </row>
        <row r="28555">
          <cell r="H28555" t="str">
            <v>GTBLADE_FUSE_10A</v>
          </cell>
          <cell r="W28555">
            <v>8</v>
          </cell>
          <cell r="X28555">
            <v>0</v>
          </cell>
        </row>
        <row r="28556">
          <cell r="H28556" t="str">
            <v>GTBLADE_FUSE_15A</v>
          </cell>
          <cell r="W28556">
            <v>8</v>
          </cell>
          <cell r="X28556">
            <v>0</v>
          </cell>
        </row>
        <row r="28557">
          <cell r="H28557" t="str">
            <v>GTP-F0102047515</v>
          </cell>
          <cell r="W28557">
            <v>45</v>
          </cell>
          <cell r="X28557">
            <v>0</v>
          </cell>
        </row>
        <row r="28558">
          <cell r="H28558" t="str">
            <v>GTP-F0102047547</v>
          </cell>
          <cell r="W28558">
            <v>65</v>
          </cell>
          <cell r="X28558">
            <v>0</v>
          </cell>
        </row>
        <row r="28559">
          <cell r="H28559" t="str">
            <v>GTP-F0102047548</v>
          </cell>
          <cell r="W28559">
            <v>65</v>
          </cell>
          <cell r="X28559">
            <v>0</v>
          </cell>
        </row>
        <row r="28560">
          <cell r="H28560" t="str">
            <v>GTP-F0102064507</v>
          </cell>
          <cell r="W28560">
            <v>275</v>
          </cell>
          <cell r="X28560">
            <v>0</v>
          </cell>
        </row>
        <row r="28561">
          <cell r="H28561" t="str">
            <v>GTP-F0102073510</v>
          </cell>
          <cell r="W28561">
            <v>11</v>
          </cell>
          <cell r="X28561">
            <v>0</v>
          </cell>
        </row>
        <row r="28562">
          <cell r="H28562" t="str">
            <v>GTP-F0102074505</v>
          </cell>
          <cell r="W28562">
            <v>255</v>
          </cell>
          <cell r="X28562">
            <v>0</v>
          </cell>
        </row>
        <row r="28563">
          <cell r="H28563" t="str">
            <v>GTP-F0102074506</v>
          </cell>
          <cell r="W28563">
            <v>255</v>
          </cell>
          <cell r="X28563">
            <v>0</v>
          </cell>
        </row>
        <row r="28564">
          <cell r="H28564" t="str">
            <v>GTP-F0102074509</v>
          </cell>
          <cell r="W28564">
            <v>53</v>
          </cell>
          <cell r="X28564">
            <v>0</v>
          </cell>
        </row>
        <row r="28565">
          <cell r="H28565" t="str">
            <v>GTP-F0102074516</v>
          </cell>
          <cell r="W28565">
            <v>175</v>
          </cell>
          <cell r="X28565">
            <v>0</v>
          </cell>
        </row>
        <row r="28566">
          <cell r="H28566" t="str">
            <v>GTP-F0102074518</v>
          </cell>
          <cell r="W28566">
            <v>97</v>
          </cell>
          <cell r="X28566">
            <v>0</v>
          </cell>
        </row>
        <row r="28567">
          <cell r="H28567" t="str">
            <v>GTP-F0102078525</v>
          </cell>
          <cell r="W28567">
            <v>200</v>
          </cell>
          <cell r="X28567">
            <v>0</v>
          </cell>
        </row>
        <row r="28568">
          <cell r="H28568" t="str">
            <v>GTP-F0102073501</v>
          </cell>
          <cell r="W28568">
            <v>200</v>
          </cell>
          <cell r="X28568">
            <v>0</v>
          </cell>
        </row>
        <row r="28569">
          <cell r="H28569" t="str">
            <v>GTP-F0102074508</v>
          </cell>
          <cell r="W28569">
            <v>53</v>
          </cell>
          <cell r="X28569">
            <v>0</v>
          </cell>
        </row>
        <row r="28570">
          <cell r="H28570" t="str">
            <v>GTP-F0102074514</v>
          </cell>
          <cell r="W28570">
            <v>35</v>
          </cell>
          <cell r="X28570">
            <v>0</v>
          </cell>
        </row>
        <row r="28571">
          <cell r="H28571" t="str">
            <v>GTP-F0102074515</v>
          </cell>
          <cell r="W28571">
            <v>35</v>
          </cell>
          <cell r="X28571">
            <v>0</v>
          </cell>
        </row>
        <row r="28572">
          <cell r="H28572" t="str">
            <v>GTP-F0102074519</v>
          </cell>
          <cell r="W28572">
            <v>275</v>
          </cell>
          <cell r="X28572">
            <v>0</v>
          </cell>
        </row>
        <row r="28573">
          <cell r="H28573" t="str">
            <v>GTP-F0102087518</v>
          </cell>
          <cell r="W28573">
            <v>305</v>
          </cell>
          <cell r="X28573">
            <v>0</v>
          </cell>
        </row>
        <row r="28574">
          <cell r="H28574" t="str">
            <v>GCDJ621-1.5B</v>
          </cell>
          <cell r="W28574">
            <v>5.5E-2</v>
          </cell>
          <cell r="X28574">
            <v>2.5622720450000004E-2</v>
          </cell>
        </row>
        <row r="28575">
          <cell r="H28575" t="str">
            <v>GCDJ7061Y-2.3-11</v>
          </cell>
          <cell r="W28575">
            <v>0.23</v>
          </cell>
          <cell r="X28575">
            <v>0.10702374720000001</v>
          </cell>
        </row>
        <row r="28576">
          <cell r="H28576" t="str">
            <v>GCDJ7103A-2.2-11</v>
          </cell>
          <cell r="W28576">
            <v>1.2649999999999999</v>
          </cell>
          <cell r="X28576">
            <v>0.58860780000000001</v>
          </cell>
        </row>
        <row r="28577">
          <cell r="H28577" t="str">
            <v>GCDJ7013-6.3-21</v>
          </cell>
          <cell r="W28577">
            <v>1.55E-2</v>
          </cell>
          <cell r="X28577">
            <v>7.2014222000000008E-3</v>
          </cell>
        </row>
        <row r="28578">
          <cell r="H28578" t="str">
            <v>GCDJ621-1.5B</v>
          </cell>
          <cell r="W28578">
            <v>5.5E-2</v>
          </cell>
          <cell r="X28578">
            <v>2.5546766719444444E-2</v>
          </cell>
        </row>
        <row r="28579">
          <cell r="H28579" t="str">
            <v>GCDJ7061Y-2.3-11</v>
          </cell>
          <cell r="W28579">
            <v>0.23</v>
          </cell>
          <cell r="X28579">
            <v>0.1070281704</v>
          </cell>
        </row>
        <row r="28580">
          <cell r="H28580" t="str">
            <v>GCDJ7052-3-21</v>
          </cell>
          <cell r="W28580">
            <v>0.184</v>
          </cell>
          <cell r="X28580">
            <v>8.561835520000001E-2</v>
          </cell>
        </row>
        <row r="28581">
          <cell r="H28581" t="str">
            <v>GCDJ7092-3-21</v>
          </cell>
          <cell r="W28581">
            <v>0.24149999999999999</v>
          </cell>
          <cell r="X28581">
            <v>0.11237593980000002</v>
          </cell>
        </row>
        <row r="28582">
          <cell r="H28582" t="str">
            <v>GCDJ7103A-2.2-11</v>
          </cell>
          <cell r="W28582">
            <v>1.2649999999999999</v>
          </cell>
          <cell r="X28582">
            <v>0.58863639999999995</v>
          </cell>
        </row>
        <row r="28583">
          <cell r="H28583" t="str">
            <v>GCDJ7103A-2.2-21</v>
          </cell>
          <cell r="W28583">
            <v>1.4604999999999999</v>
          </cell>
          <cell r="X28583">
            <v>0.67959271200000004</v>
          </cell>
        </row>
        <row r="28584">
          <cell r="H28584" t="str">
            <v>GCDJ7081A-2.3-21</v>
          </cell>
          <cell r="W28584">
            <v>0.13800000000000001</v>
          </cell>
          <cell r="X28584">
            <v>6.4208644499999995E-2</v>
          </cell>
        </row>
        <row r="28585">
          <cell r="H28585" t="str">
            <v>GCDJ7014-7.8-21-W</v>
          </cell>
          <cell r="W28585">
            <v>0.25</v>
          </cell>
          <cell r="X28585">
            <v>0.11633079640000001</v>
          </cell>
        </row>
        <row r="28586">
          <cell r="H28586" t="str">
            <v>GCDJ70217-6.3.21</v>
          </cell>
          <cell r="W28586">
            <v>0.42</v>
          </cell>
          <cell r="X28586">
            <v>0.19543383420000002</v>
          </cell>
        </row>
        <row r="28587">
          <cell r="H28587" t="str">
            <v>HT54132-0AD01-000</v>
          </cell>
          <cell r="W28587">
            <v>540</v>
          </cell>
          <cell r="X28587">
            <v>0</v>
          </cell>
        </row>
        <row r="28588">
          <cell r="H28588" t="str">
            <v>FTEB3Z16450AT</v>
          </cell>
          <cell r="W28588">
            <v>1993</v>
          </cell>
          <cell r="X28588">
            <v>0</v>
          </cell>
        </row>
        <row r="28589">
          <cell r="H28589" t="str">
            <v>HT31112-0A610-BLK</v>
          </cell>
          <cell r="W28589">
            <v>30</v>
          </cell>
          <cell r="X28589">
            <v>0</v>
          </cell>
        </row>
        <row r="28590">
          <cell r="H28590" t="str">
            <v>HT611F1-FR100-000</v>
          </cell>
          <cell r="W28590">
            <v>111.87</v>
          </cell>
          <cell r="X28590">
            <v>0</v>
          </cell>
        </row>
        <row r="28591">
          <cell r="H28591" t="str">
            <v>HT67180-0A110-000</v>
          </cell>
          <cell r="W28591">
            <v>238.09</v>
          </cell>
          <cell r="X28591">
            <v>0</v>
          </cell>
        </row>
        <row r="28592">
          <cell r="H28592" t="str">
            <v>QT67180-0A100-P</v>
          </cell>
          <cell r="W28592">
            <v>142.32</v>
          </cell>
          <cell r="X28592">
            <v>0</v>
          </cell>
        </row>
        <row r="28593">
          <cell r="H28593" t="str">
            <v>HT521C1-0A200-000</v>
          </cell>
          <cell r="W28593">
            <v>1498</v>
          </cell>
          <cell r="X28593">
            <v>0</v>
          </cell>
        </row>
        <row r="28594">
          <cell r="H28594" t="str">
            <v>HT55327-FK100-BLK</v>
          </cell>
          <cell r="W28594">
            <v>142</v>
          </cell>
          <cell r="X28594">
            <v>0</v>
          </cell>
        </row>
        <row r="28595">
          <cell r="H28595" t="str">
            <v>HT521C1-0A200-000</v>
          </cell>
          <cell r="W28595">
            <v>1498</v>
          </cell>
          <cell r="X28595">
            <v>0</v>
          </cell>
        </row>
        <row r="28596">
          <cell r="H28596" t="str">
            <v>HT521C1-0A200-000</v>
          </cell>
          <cell r="W28596">
            <v>1498</v>
          </cell>
          <cell r="X28596">
            <v>0</v>
          </cell>
        </row>
        <row r="28597">
          <cell r="H28597" t="str">
            <v>HT5R410-0A500-000</v>
          </cell>
          <cell r="W28597">
            <v>232.45</v>
          </cell>
          <cell r="X28597">
            <v>0</v>
          </cell>
        </row>
        <row r="28598">
          <cell r="H28598" t="str">
            <v>HT54142-0A400-BLK</v>
          </cell>
          <cell r="W28598">
            <v>240</v>
          </cell>
          <cell r="X28598">
            <v>0</v>
          </cell>
        </row>
        <row r="28599">
          <cell r="H28599" t="str">
            <v>GTF0199002036</v>
          </cell>
          <cell r="W28599">
            <v>12.5</v>
          </cell>
          <cell r="X28599">
            <v>0</v>
          </cell>
        </row>
        <row r="28600">
          <cell r="H28600" t="str">
            <v>GTF0102087040</v>
          </cell>
          <cell r="W28600">
            <v>172.32999999999998</v>
          </cell>
          <cell r="X28600">
            <v>0</v>
          </cell>
        </row>
        <row r="28601">
          <cell r="H28601" t="str">
            <v>GTF0102087041</v>
          </cell>
          <cell r="W28601">
            <v>265.81</v>
          </cell>
          <cell r="X28601">
            <v>0</v>
          </cell>
        </row>
        <row r="28602">
          <cell r="H28602" t="str">
            <v>GTF0102087040</v>
          </cell>
          <cell r="W28602">
            <v>172.32999999999998</v>
          </cell>
          <cell r="X28602">
            <v>0</v>
          </cell>
        </row>
        <row r="28603">
          <cell r="H28603" t="str">
            <v>GTF0102087041</v>
          </cell>
          <cell r="W28603">
            <v>265.81</v>
          </cell>
          <cell r="X28603">
            <v>0</v>
          </cell>
        </row>
        <row r="28604">
          <cell r="H28604" t="str">
            <v>QT54416-UN100</v>
          </cell>
          <cell r="W28604">
            <v>38.392514285714284</v>
          </cell>
          <cell r="X28604">
            <v>0</v>
          </cell>
        </row>
        <row r="28605">
          <cell r="H28605" t="str">
            <v>QT54416-UN100</v>
          </cell>
          <cell r="W28605">
            <v>38.771714285714289</v>
          </cell>
          <cell r="X28605">
            <v>0</v>
          </cell>
        </row>
        <row r="28606">
          <cell r="H28606" t="str">
            <v>GTF0102081509</v>
          </cell>
          <cell r="W28606">
            <v>130.48999999999998</v>
          </cell>
          <cell r="X28606">
            <v>0</v>
          </cell>
        </row>
        <row r="28607">
          <cell r="H28607" t="str">
            <v>GTF0102086529</v>
          </cell>
          <cell r="W28607">
            <v>23.88</v>
          </cell>
          <cell r="X28607">
            <v>0</v>
          </cell>
        </row>
        <row r="28608">
          <cell r="H28608" t="str">
            <v>GTF0102086524</v>
          </cell>
          <cell r="W28608">
            <v>1237.98</v>
          </cell>
          <cell r="X28608">
            <v>0</v>
          </cell>
        </row>
        <row r="28609">
          <cell r="H28609" t="str">
            <v>GTF0102086526</v>
          </cell>
          <cell r="W28609">
            <v>2184.15</v>
          </cell>
          <cell r="X28609">
            <v>0</v>
          </cell>
        </row>
        <row r="28610">
          <cell r="H28610" t="str">
            <v>GTF0102086530</v>
          </cell>
          <cell r="W28610">
            <v>439.16999999999996</v>
          </cell>
          <cell r="X28610">
            <v>0</v>
          </cell>
        </row>
        <row r="28611">
          <cell r="H28611" t="str">
            <v>GTF0102087030</v>
          </cell>
          <cell r="W28611">
            <v>8818</v>
          </cell>
          <cell r="X28611">
            <v>0</v>
          </cell>
        </row>
        <row r="28612">
          <cell r="H28612" t="str">
            <v>GTF0102077510</v>
          </cell>
          <cell r="W28612">
            <v>271.87</v>
          </cell>
          <cell r="X28612">
            <v>0</v>
          </cell>
        </row>
        <row r="28613">
          <cell r="H28613" t="str">
            <v>GUF0103066004</v>
          </cell>
          <cell r="W28613">
            <v>0.06</v>
          </cell>
          <cell r="X28613">
            <v>2.0051111734693873E-3</v>
          </cell>
        </row>
        <row r="28614">
          <cell r="H28614" t="str">
            <v>GUF2101002015</v>
          </cell>
          <cell r="W28614">
            <v>0.02</v>
          </cell>
          <cell r="X28614">
            <v>6.6863209999999998E-4</v>
          </cell>
        </row>
        <row r="28615">
          <cell r="H28615" t="str">
            <v>GUF2101002017</v>
          </cell>
          <cell r="W28615">
            <v>0.02</v>
          </cell>
          <cell r="X28615">
            <v>6.6844023999999998E-4</v>
          </cell>
        </row>
        <row r="28616">
          <cell r="H28616" t="str">
            <v>GUF210103010</v>
          </cell>
          <cell r="W28616">
            <v>0.02</v>
          </cell>
          <cell r="X28616">
            <v>6.6832440000000001E-4</v>
          </cell>
        </row>
        <row r="28617">
          <cell r="H28617" t="str">
            <v>GUF2101041063</v>
          </cell>
          <cell r="W28617">
            <v>0.09</v>
          </cell>
          <cell r="X28617">
            <v>3.0077386E-3</v>
          </cell>
        </row>
        <row r="28618">
          <cell r="H28618" t="str">
            <v>GUF2101061027</v>
          </cell>
          <cell r="W28618">
            <v>0.05</v>
          </cell>
          <cell r="X28618">
            <v>1.6713601666666666E-3</v>
          </cell>
        </row>
        <row r="28619">
          <cell r="H28619" t="str">
            <v>GUY0301006022</v>
          </cell>
          <cell r="W28619">
            <v>0.01</v>
          </cell>
          <cell r="X28619">
            <v>3.3421122047244098E-4</v>
          </cell>
        </row>
        <row r="28620">
          <cell r="H28620" t="str">
            <v>GUY0301010057</v>
          </cell>
          <cell r="W28620">
            <v>0.09</v>
          </cell>
          <cell r="X28620">
            <v>3.0091604838709675E-3</v>
          </cell>
        </row>
        <row r="28621">
          <cell r="H28621" t="str">
            <v>GUY030101104613</v>
          </cell>
          <cell r="W28621">
            <v>0.02</v>
          </cell>
          <cell r="X28621">
            <v>6.684269666666667E-4</v>
          </cell>
        </row>
        <row r="28622">
          <cell r="H28622" t="str">
            <v>GUY0301011076</v>
          </cell>
          <cell r="W28622">
            <v>0.02</v>
          </cell>
          <cell r="X28622">
            <v>6.6863209999999998E-4</v>
          </cell>
        </row>
        <row r="28623">
          <cell r="H28623" t="str">
            <v>GUY0301014003</v>
          </cell>
          <cell r="W28623">
            <v>7.0000000000000007E-2</v>
          </cell>
          <cell r="X28623">
            <v>2.3397404571428573E-3</v>
          </cell>
        </row>
        <row r="28624">
          <cell r="H28624" t="str">
            <v>GUY0301025024</v>
          </cell>
          <cell r="W28624">
            <v>0.04</v>
          </cell>
          <cell r="X28624">
            <v>1.336666938870742E-3</v>
          </cell>
        </row>
        <row r="28625">
          <cell r="H28625" t="str">
            <v>GTP-F0102081501</v>
          </cell>
          <cell r="W28625">
            <v>285</v>
          </cell>
          <cell r="X28625">
            <v>0</v>
          </cell>
        </row>
        <row r="28626">
          <cell r="H28626" t="str">
            <v>GTP-F0102087518</v>
          </cell>
          <cell r="W28626">
            <v>305</v>
          </cell>
          <cell r="X28626">
            <v>0</v>
          </cell>
        </row>
        <row r="28627">
          <cell r="H28627" t="str">
            <v>GTP-F0102087519</v>
          </cell>
          <cell r="W28627">
            <v>316.60000000000002</v>
          </cell>
          <cell r="X28627">
            <v>0</v>
          </cell>
        </row>
        <row r="28628">
          <cell r="H28628" t="str">
            <v>TO52535-60030</v>
          </cell>
          <cell r="W28628">
            <v>58</v>
          </cell>
          <cell r="X28628">
            <v>9.2550369999999997</v>
          </cell>
        </row>
        <row r="28629">
          <cell r="H28629" t="str">
            <v>TO88712-2F191</v>
          </cell>
          <cell r="W28629">
            <v>144.19999999999999</v>
          </cell>
          <cell r="X28629">
            <v>23.009615199999999</v>
          </cell>
        </row>
        <row r="28630">
          <cell r="H28630" t="str">
            <v>TO81551-36540</v>
          </cell>
          <cell r="W28630">
            <v>85.2</v>
          </cell>
          <cell r="X28630">
            <v>13.595256399999998</v>
          </cell>
        </row>
        <row r="28631">
          <cell r="H28631" t="str">
            <v>TO83530-28030</v>
          </cell>
          <cell r="W28631">
            <v>13.9</v>
          </cell>
          <cell r="X28631">
            <v>2.2179674</v>
          </cell>
        </row>
        <row r="28632">
          <cell r="H28632" t="str">
            <v>TO11213-17010</v>
          </cell>
          <cell r="W28632">
            <v>10.3</v>
          </cell>
          <cell r="X28632">
            <v>1.6433691999999998</v>
          </cell>
        </row>
        <row r="28633">
          <cell r="H28633" t="str">
            <v>TO04949-0K130</v>
          </cell>
          <cell r="W28633">
            <v>2.9</v>
          </cell>
          <cell r="X28633">
            <v>0.46277733333333332</v>
          </cell>
        </row>
        <row r="28634">
          <cell r="H28634" t="str">
            <v>TO81221-42050</v>
          </cell>
          <cell r="W28634">
            <v>63.8</v>
          </cell>
          <cell r="X28634">
            <v>10.180693599999998</v>
          </cell>
        </row>
        <row r="28635">
          <cell r="H28635" t="str">
            <v>TO48046-60100</v>
          </cell>
          <cell r="W28635">
            <v>25.9</v>
          </cell>
          <cell r="X28635">
            <v>4.1328870000000002</v>
          </cell>
        </row>
        <row r="28636">
          <cell r="H28636" t="str">
            <v>TO90119-10765</v>
          </cell>
          <cell r="W28636">
            <v>0.7</v>
          </cell>
          <cell r="X28636">
            <v>0.11170874</v>
          </cell>
        </row>
        <row r="28637">
          <cell r="H28637" t="str">
            <v>TO45440-39115</v>
          </cell>
          <cell r="W28637">
            <v>90.3</v>
          </cell>
          <cell r="X28637">
            <v>14.408990200000002</v>
          </cell>
        </row>
        <row r="28638">
          <cell r="H28638" t="str">
            <v>TO44348-26230</v>
          </cell>
          <cell r="W28638">
            <v>23.8</v>
          </cell>
          <cell r="X28638">
            <v>3.7977301999999997</v>
          </cell>
        </row>
        <row r="28639">
          <cell r="H28639" t="str">
            <v>TO04371-0K120</v>
          </cell>
          <cell r="W28639">
            <v>25.2</v>
          </cell>
          <cell r="X28639">
            <v>4.0211170999999997</v>
          </cell>
        </row>
        <row r="28640">
          <cell r="H28640" t="str">
            <v>TO04371-0K110</v>
          </cell>
          <cell r="W28640">
            <v>24.8</v>
          </cell>
          <cell r="X28640">
            <v>3.9572966399999996</v>
          </cell>
        </row>
        <row r="28641">
          <cell r="H28641" t="str">
            <v>TO90385-T0020</v>
          </cell>
          <cell r="W28641">
            <v>1.7</v>
          </cell>
          <cell r="X28641">
            <v>0.2712446</v>
          </cell>
        </row>
        <row r="28642">
          <cell r="H28642" t="str">
            <v>TO69205-20040-B1</v>
          </cell>
          <cell r="W28642">
            <v>10.199999999999999</v>
          </cell>
          <cell r="X28642">
            <v>1.6274675999999999</v>
          </cell>
        </row>
        <row r="28643">
          <cell r="H28643" t="str">
            <v>TO81221-42050</v>
          </cell>
          <cell r="W28643">
            <v>60.8</v>
          </cell>
          <cell r="X28643">
            <v>9.7018107999999987</v>
          </cell>
        </row>
        <row r="28644">
          <cell r="H28644" t="str">
            <v>TO69205-20040-B1</v>
          </cell>
          <cell r="W28644">
            <v>10.199999999999999</v>
          </cell>
          <cell r="X28644">
            <v>1.6274675999999999</v>
          </cell>
        </row>
        <row r="28645">
          <cell r="H28645" t="str">
            <v>TO73230-60184-C0</v>
          </cell>
          <cell r="W28645">
            <v>22.7</v>
          </cell>
          <cell r="X28645">
            <v>3.622201</v>
          </cell>
        </row>
        <row r="28646">
          <cell r="H28646" t="str">
            <v>TO47830-60080</v>
          </cell>
          <cell r="W28646">
            <v>195</v>
          </cell>
          <cell r="X28646">
            <v>31.116067399999999</v>
          </cell>
        </row>
        <row r="28647">
          <cell r="H28647" t="str">
            <v>TO90942-02083</v>
          </cell>
          <cell r="W28647">
            <v>1.8</v>
          </cell>
          <cell r="X28647">
            <v>0.28722265000000002</v>
          </cell>
        </row>
        <row r="28648">
          <cell r="H28648" t="str">
            <v>TO90385-19003</v>
          </cell>
          <cell r="W28648">
            <v>1.5</v>
          </cell>
          <cell r="X28648">
            <v>0.23933946666666661</v>
          </cell>
        </row>
        <row r="28649">
          <cell r="H28649" t="str">
            <v>TO90311-48023</v>
          </cell>
          <cell r="W28649">
            <v>5.4</v>
          </cell>
          <cell r="X28649">
            <v>0.86143860000000005</v>
          </cell>
        </row>
        <row r="28650">
          <cell r="H28650" t="str">
            <v>TO48740-60140</v>
          </cell>
          <cell r="W28650">
            <v>99.3</v>
          </cell>
          <cell r="X28650">
            <v>15.845026999999998</v>
          </cell>
        </row>
        <row r="28651">
          <cell r="H28651" t="str">
            <v>TO85222-60062</v>
          </cell>
          <cell r="W28651">
            <v>15</v>
          </cell>
          <cell r="X28651">
            <v>2.3934965999999998</v>
          </cell>
        </row>
        <row r="28652">
          <cell r="H28652" t="str">
            <v>TO85150-60141</v>
          </cell>
          <cell r="W28652">
            <v>94</v>
          </cell>
          <cell r="X28652">
            <v>14.99949</v>
          </cell>
        </row>
        <row r="28653">
          <cell r="H28653" t="str">
            <v>TO85222-60211</v>
          </cell>
          <cell r="W28653">
            <v>30.1</v>
          </cell>
          <cell r="X28653">
            <v>4.8028947999999998</v>
          </cell>
        </row>
        <row r="28654">
          <cell r="H28654" t="str">
            <v>TO12371-17070</v>
          </cell>
          <cell r="W28654">
            <v>23.6</v>
          </cell>
          <cell r="X28654">
            <v>3.765927</v>
          </cell>
        </row>
        <row r="28655">
          <cell r="H28655" t="str">
            <v>TO48061-60050</v>
          </cell>
          <cell r="W28655">
            <v>15.8</v>
          </cell>
          <cell r="X28655">
            <v>2.5211680999999997</v>
          </cell>
        </row>
        <row r="28656">
          <cell r="H28656" t="str">
            <v>TO45045-69075</v>
          </cell>
          <cell r="W28656">
            <v>30.1</v>
          </cell>
          <cell r="X28656">
            <v>4.8028947999999998</v>
          </cell>
        </row>
        <row r="28657">
          <cell r="H28657" t="str">
            <v>TO48702-60050</v>
          </cell>
          <cell r="W28657">
            <v>22.1</v>
          </cell>
          <cell r="X28657">
            <v>3.5264855999999996</v>
          </cell>
        </row>
        <row r="28658">
          <cell r="H28658" t="str">
            <v>TO04495-60070</v>
          </cell>
          <cell r="W28658">
            <v>55.199999999999996</v>
          </cell>
          <cell r="X28658">
            <v>8.8081612666666658</v>
          </cell>
        </row>
        <row r="28659">
          <cell r="H28659" t="str">
            <v>TO48046-60100</v>
          </cell>
          <cell r="W28659">
            <v>25.9</v>
          </cell>
          <cell r="X28659">
            <v>4.1328870000000002</v>
          </cell>
        </row>
        <row r="28660">
          <cell r="H28660" t="str">
            <v>TO48047-60090</v>
          </cell>
          <cell r="W28660">
            <v>25.9</v>
          </cell>
          <cell r="X28660">
            <v>4.1328870000000002</v>
          </cell>
        </row>
        <row r="28661">
          <cell r="H28661" t="str">
            <v>TO90311-48023</v>
          </cell>
          <cell r="W28661">
            <v>5.4</v>
          </cell>
          <cell r="X28661">
            <v>0.86143860000000005</v>
          </cell>
        </row>
        <row r="28662">
          <cell r="H28662" t="str">
            <v>TO90119-12088</v>
          </cell>
          <cell r="W28662">
            <v>1.2</v>
          </cell>
          <cell r="X28662">
            <v>0.19143079999999998</v>
          </cell>
        </row>
        <row r="28663">
          <cell r="H28663" t="str">
            <v>TO90182-10006</v>
          </cell>
          <cell r="W28663">
            <v>0.5</v>
          </cell>
          <cell r="X28663">
            <v>7.9783220000000002E-2</v>
          </cell>
        </row>
        <row r="28664">
          <cell r="H28664" t="str">
            <v>TO04465-36090</v>
          </cell>
          <cell r="W28664">
            <v>95.9</v>
          </cell>
          <cell r="X28664">
            <v>15.302537800000001</v>
          </cell>
        </row>
        <row r="28665">
          <cell r="H28665" t="str">
            <v>TO85110-60202</v>
          </cell>
          <cell r="W28665">
            <v>174.9</v>
          </cell>
          <cell r="X28665">
            <v>27.908531199999999</v>
          </cell>
        </row>
        <row r="28666">
          <cell r="H28666" t="str">
            <v>TO85150-60141</v>
          </cell>
          <cell r="W28666">
            <v>94</v>
          </cell>
          <cell r="X28666">
            <v>14.99949</v>
          </cell>
        </row>
        <row r="28667">
          <cell r="H28667" t="str">
            <v>TO85211-60091</v>
          </cell>
          <cell r="W28667">
            <v>31.2</v>
          </cell>
          <cell r="X28667">
            <v>4.9784240000000004</v>
          </cell>
        </row>
        <row r="28668">
          <cell r="H28668" t="str">
            <v>TO04465-36090</v>
          </cell>
          <cell r="W28668">
            <v>95.9</v>
          </cell>
          <cell r="X28668">
            <v>15.302537800000001</v>
          </cell>
        </row>
        <row r="28669">
          <cell r="H28669" t="str">
            <v>TO12371-17070</v>
          </cell>
          <cell r="W28669">
            <v>23.6</v>
          </cell>
          <cell r="X28669">
            <v>3.765927</v>
          </cell>
        </row>
        <row r="28670">
          <cell r="H28670" t="str">
            <v>TO17801-30050</v>
          </cell>
          <cell r="W28670">
            <v>34.1</v>
          </cell>
          <cell r="X28670">
            <v>5.4414052000000002</v>
          </cell>
        </row>
        <row r="28671">
          <cell r="H28671" t="str">
            <v>TO87139-26010</v>
          </cell>
          <cell r="W28671">
            <v>23.8</v>
          </cell>
          <cell r="X28671">
            <v>3.7977301999999997</v>
          </cell>
        </row>
        <row r="28672">
          <cell r="H28672" t="str">
            <v>TO90385-19003</v>
          </cell>
          <cell r="W28672">
            <v>1.5</v>
          </cell>
          <cell r="X28672">
            <v>0.23928850000000002</v>
          </cell>
        </row>
        <row r="28673">
          <cell r="H28673" t="str">
            <v>TO69206-20040-B1</v>
          </cell>
          <cell r="W28673">
            <v>10.199999999999999</v>
          </cell>
          <cell r="X28673">
            <v>1.6274675999999999</v>
          </cell>
        </row>
        <row r="28674">
          <cell r="H28674" t="str">
            <v>TO48823-60030</v>
          </cell>
          <cell r="W28674">
            <v>2.6</v>
          </cell>
          <cell r="X28674">
            <v>0.41486866666666672</v>
          </cell>
        </row>
        <row r="28675">
          <cell r="H28675" t="str">
            <v>TO48046-60100</v>
          </cell>
          <cell r="W28675">
            <v>25.9</v>
          </cell>
          <cell r="X28675">
            <v>4.1328870000000002</v>
          </cell>
        </row>
        <row r="28676">
          <cell r="H28676" t="str">
            <v>TO90385-23002</v>
          </cell>
          <cell r="W28676">
            <v>2.1999999999999997</v>
          </cell>
          <cell r="X28676">
            <v>0.35105839999999994</v>
          </cell>
        </row>
        <row r="28677">
          <cell r="H28677" t="str">
            <v>TO48815-60170</v>
          </cell>
          <cell r="W28677">
            <v>3.8</v>
          </cell>
          <cell r="X28677">
            <v>0.60640139999999998</v>
          </cell>
        </row>
        <row r="28678">
          <cell r="H28678" t="str">
            <v>TO90178-14009</v>
          </cell>
          <cell r="W28678">
            <v>0.8</v>
          </cell>
          <cell r="X28678">
            <v>0.12764092000000002</v>
          </cell>
        </row>
        <row r="28679">
          <cell r="H28679" t="str">
            <v>TO84210-52050</v>
          </cell>
          <cell r="W28679">
            <v>14.9</v>
          </cell>
          <cell r="X28679">
            <v>2.3775949999999999</v>
          </cell>
        </row>
        <row r="28680">
          <cell r="H28680" t="str">
            <v>TO04494-36300</v>
          </cell>
          <cell r="W28680">
            <v>76.3</v>
          </cell>
          <cell r="X28680">
            <v>12.175121200000001</v>
          </cell>
        </row>
        <row r="28681">
          <cell r="H28681" t="str">
            <v>TO69205-20040-B1</v>
          </cell>
          <cell r="W28681">
            <v>10.199999999999999</v>
          </cell>
          <cell r="X28681">
            <v>1.6274675999999999</v>
          </cell>
        </row>
        <row r="28682">
          <cell r="H28682" t="str">
            <v>TO04495-60080</v>
          </cell>
          <cell r="W28682">
            <v>55.2</v>
          </cell>
          <cell r="X28682">
            <v>8.808263199999999</v>
          </cell>
        </row>
        <row r="28683">
          <cell r="H28683" t="str">
            <v>TO17801-30050</v>
          </cell>
          <cell r="W28683">
            <v>34.1</v>
          </cell>
          <cell r="X28683">
            <v>5.4414052000000002</v>
          </cell>
        </row>
        <row r="28684">
          <cell r="H28684" t="str">
            <v>TO87139-26010</v>
          </cell>
          <cell r="W28684">
            <v>23.8</v>
          </cell>
          <cell r="X28684">
            <v>3.7977301999999997</v>
          </cell>
        </row>
        <row r="28685">
          <cell r="H28685" t="str">
            <v>TO90917-06059</v>
          </cell>
          <cell r="W28685">
            <v>2.7</v>
          </cell>
          <cell r="X28685">
            <v>0.43087219999999998</v>
          </cell>
        </row>
        <row r="28686">
          <cell r="H28686" t="str">
            <v>TO69810-60330</v>
          </cell>
          <cell r="W28686">
            <v>48.7</v>
          </cell>
          <cell r="X28686">
            <v>7.7712953999999996</v>
          </cell>
        </row>
        <row r="28687">
          <cell r="H28687" t="str">
            <v>TO23390-0L041</v>
          </cell>
          <cell r="W28687">
            <v>23.1</v>
          </cell>
          <cell r="X28687">
            <v>3.6858073999999998</v>
          </cell>
        </row>
        <row r="28688">
          <cell r="H28688" t="str">
            <v>TO90178-14009</v>
          </cell>
          <cell r="W28688">
            <v>0.8</v>
          </cell>
          <cell r="X28688">
            <v>0.12764092000000002</v>
          </cell>
        </row>
        <row r="28689">
          <cell r="H28689" t="str">
            <v>TO90385-19003</v>
          </cell>
          <cell r="W28689">
            <v>1.5</v>
          </cell>
          <cell r="X28689">
            <v>0.23936495000000002</v>
          </cell>
        </row>
        <row r="28690">
          <cell r="H28690" t="str">
            <v>TO48046-60100</v>
          </cell>
          <cell r="W28690">
            <v>25.9</v>
          </cell>
          <cell r="X28690">
            <v>4.1328870000000002</v>
          </cell>
        </row>
        <row r="28691">
          <cell r="H28691" t="str">
            <v>TO48047-60090</v>
          </cell>
          <cell r="W28691">
            <v>25.9</v>
          </cell>
          <cell r="X28691">
            <v>4.1328870000000002</v>
          </cell>
        </row>
        <row r="28692">
          <cell r="H28692" t="str">
            <v>TO90948-03024</v>
          </cell>
          <cell r="W28692">
            <v>2.6</v>
          </cell>
          <cell r="X28692">
            <v>0.41489414999999996</v>
          </cell>
        </row>
        <row r="28693">
          <cell r="H28693" t="str">
            <v>TO04371-60070</v>
          </cell>
          <cell r="W28693">
            <v>28.5</v>
          </cell>
          <cell r="X28693">
            <v>4.5477046999999997</v>
          </cell>
        </row>
        <row r="28694">
          <cell r="H28694" t="str">
            <v>TO99369-K2250</v>
          </cell>
          <cell r="W28694">
            <v>78.599999999999994</v>
          </cell>
          <cell r="X28694">
            <v>12.5420812</v>
          </cell>
        </row>
        <row r="28695">
          <cell r="H28695" t="str">
            <v>TO36100-60A92</v>
          </cell>
          <cell r="W28695">
            <v>1549</v>
          </cell>
          <cell r="X28695">
            <v>247.1723298</v>
          </cell>
        </row>
        <row r="28696">
          <cell r="H28696" t="str">
            <v>TO12371-50210</v>
          </cell>
          <cell r="W28696">
            <v>74.8</v>
          </cell>
          <cell r="X28696">
            <v>11.935679799999999</v>
          </cell>
        </row>
        <row r="28697">
          <cell r="H28697" t="str">
            <v>TO41654-60020</v>
          </cell>
          <cell r="W28697">
            <v>4.5999999999999996</v>
          </cell>
          <cell r="X28697">
            <v>0.73392000000000002</v>
          </cell>
        </row>
        <row r="28698">
          <cell r="H28698" t="str">
            <v>TO43430-60071</v>
          </cell>
          <cell r="W28698">
            <v>336</v>
          </cell>
          <cell r="X28698">
            <v>53.615302399999997</v>
          </cell>
        </row>
        <row r="28699">
          <cell r="H28699" t="str">
            <v>TO43570-60031</v>
          </cell>
          <cell r="W28699">
            <v>75.400000000000006</v>
          </cell>
          <cell r="X28699">
            <v>12.031701</v>
          </cell>
        </row>
        <row r="28700">
          <cell r="H28700" t="str">
            <v>TO90312-87001</v>
          </cell>
          <cell r="W28700">
            <v>7.5</v>
          </cell>
          <cell r="X28700">
            <v>1.1969012000000001</v>
          </cell>
        </row>
        <row r="28701">
          <cell r="H28701" t="str">
            <v>TO90316-83001</v>
          </cell>
          <cell r="W28701">
            <v>17.8</v>
          </cell>
          <cell r="X28701">
            <v>2.8402703999999996</v>
          </cell>
        </row>
        <row r="28702">
          <cell r="H28702" t="str">
            <v>TO90178-11001</v>
          </cell>
          <cell r="W28702">
            <v>0.6</v>
          </cell>
          <cell r="X28702">
            <v>9.5715399999999992E-2</v>
          </cell>
        </row>
        <row r="28703">
          <cell r="H28703" t="str">
            <v>TO90366-35105</v>
          </cell>
          <cell r="W28703">
            <v>25.2</v>
          </cell>
          <cell r="X28703">
            <v>4.0212700000000003</v>
          </cell>
        </row>
        <row r="28704">
          <cell r="H28704" t="str">
            <v>TO90366-50069</v>
          </cell>
          <cell r="W28704">
            <v>36.9</v>
          </cell>
          <cell r="X28704">
            <v>5.8881789999999992</v>
          </cell>
        </row>
        <row r="28705">
          <cell r="H28705" t="str">
            <v>TO90117-14073</v>
          </cell>
          <cell r="W28705">
            <v>13</v>
          </cell>
          <cell r="X28705">
            <v>2.0743942999999998</v>
          </cell>
        </row>
        <row r="28706">
          <cell r="H28706" t="str">
            <v>TO90117-14073</v>
          </cell>
          <cell r="W28706">
            <v>13</v>
          </cell>
          <cell r="X28706">
            <v>2.0743942999999998</v>
          </cell>
        </row>
        <row r="28707">
          <cell r="H28707" t="str">
            <v>TO81210-02220</v>
          </cell>
          <cell r="W28707">
            <v>75.7</v>
          </cell>
          <cell r="X28707">
            <v>12.0794058</v>
          </cell>
        </row>
        <row r="28708">
          <cell r="H28708" t="str">
            <v>TO85150-60141</v>
          </cell>
          <cell r="W28708">
            <v>94</v>
          </cell>
          <cell r="X28708">
            <v>14.99949</v>
          </cell>
        </row>
        <row r="28709">
          <cell r="H28709" t="str">
            <v>TO27060-17270</v>
          </cell>
          <cell r="W28709">
            <v>556</v>
          </cell>
          <cell r="X28709">
            <v>88.720530800000006</v>
          </cell>
        </row>
        <row r="28710">
          <cell r="H28710" t="str">
            <v>TO04483-36120</v>
          </cell>
          <cell r="W28710">
            <v>78.099999999999994</v>
          </cell>
          <cell r="X28710">
            <v>12.4625732</v>
          </cell>
        </row>
        <row r="28711">
          <cell r="H28711" t="str">
            <v>TO90341-12012</v>
          </cell>
          <cell r="W28711">
            <v>1.9</v>
          </cell>
          <cell r="X28711">
            <v>0.30320069999999999</v>
          </cell>
        </row>
        <row r="28712">
          <cell r="H28712" t="str">
            <v>TO90126-10006</v>
          </cell>
          <cell r="W28712">
            <v>2.6</v>
          </cell>
          <cell r="X28712">
            <v>0.41497060000000002</v>
          </cell>
        </row>
        <row r="28713">
          <cell r="H28713" t="str">
            <v>TO69340-60041</v>
          </cell>
          <cell r="W28713">
            <v>53.1</v>
          </cell>
          <cell r="X28713">
            <v>8.4731063999999989</v>
          </cell>
        </row>
        <row r="28714">
          <cell r="H28714" t="str">
            <v>TO90364-33011</v>
          </cell>
          <cell r="W28714">
            <v>27.7</v>
          </cell>
          <cell r="X28714">
            <v>4.4200332000000007</v>
          </cell>
        </row>
        <row r="28715">
          <cell r="H28715" t="str">
            <v>TO90917-06059</v>
          </cell>
          <cell r="W28715">
            <v>2.7</v>
          </cell>
          <cell r="X28715">
            <v>0.43071930000000003</v>
          </cell>
        </row>
        <row r="28716">
          <cell r="H28716" t="str">
            <v>TO68804-60060</v>
          </cell>
          <cell r="W28716">
            <v>40.700000000000003</v>
          </cell>
          <cell r="X28716">
            <v>6.4942745999999998</v>
          </cell>
        </row>
        <row r="28717">
          <cell r="H28717" t="str">
            <v>TO67882-60041</v>
          </cell>
          <cell r="W28717">
            <v>32.4</v>
          </cell>
          <cell r="X28717">
            <v>5.1698548000000004</v>
          </cell>
        </row>
        <row r="28718">
          <cell r="H28718" t="str">
            <v>TO90385-18022</v>
          </cell>
          <cell r="W28718">
            <v>2.2999999999999998</v>
          </cell>
          <cell r="X28718">
            <v>0.36696000000000001</v>
          </cell>
        </row>
        <row r="28719">
          <cell r="H28719" t="str">
            <v>TO48531-69865</v>
          </cell>
          <cell r="W28719">
            <v>36</v>
          </cell>
          <cell r="X28719">
            <v>5.744453</v>
          </cell>
        </row>
        <row r="28720">
          <cell r="H28720" t="str">
            <v>TO90105-T0084</v>
          </cell>
          <cell r="W28720">
            <v>0.7</v>
          </cell>
          <cell r="X28720">
            <v>0.11170300625</v>
          </cell>
        </row>
        <row r="28721">
          <cell r="H28721" t="str">
            <v>TO90119-T0148</v>
          </cell>
          <cell r="W28721">
            <v>0.7</v>
          </cell>
          <cell r="X28721">
            <v>0.11176990000000001</v>
          </cell>
        </row>
        <row r="28722">
          <cell r="H28722" t="str">
            <v>TO04371-0K120</v>
          </cell>
          <cell r="W28722">
            <v>25.2</v>
          </cell>
          <cell r="X28722">
            <v>4.0211680666666663</v>
          </cell>
        </row>
        <row r="28723">
          <cell r="H28723" t="str">
            <v>TO90178-T0024</v>
          </cell>
          <cell r="W28723">
            <v>0.6</v>
          </cell>
          <cell r="X28723">
            <v>9.5744068749999994E-2</v>
          </cell>
        </row>
        <row r="28724">
          <cell r="H28724" t="str">
            <v>TO43430-0K070</v>
          </cell>
          <cell r="W28724">
            <v>329</v>
          </cell>
          <cell r="X28724">
            <v>52.498215000000002</v>
          </cell>
        </row>
        <row r="28725">
          <cell r="H28725" t="str">
            <v>TO37230-09120</v>
          </cell>
          <cell r="W28725">
            <v>96.5</v>
          </cell>
          <cell r="X28725">
            <v>15.398558999999999</v>
          </cell>
        </row>
        <row r="28726">
          <cell r="H28726" t="str">
            <v>TO04371-0K110</v>
          </cell>
          <cell r="W28726">
            <v>24.8</v>
          </cell>
          <cell r="X28726">
            <v>3.9573578</v>
          </cell>
        </row>
        <row r="28727">
          <cell r="H28727" t="str">
            <v>TO13568-19195</v>
          </cell>
          <cell r="W28727">
            <v>30</v>
          </cell>
          <cell r="X28727">
            <v>4.7869931999999995</v>
          </cell>
        </row>
        <row r="28728">
          <cell r="H28728" t="str">
            <v>TO90385-T0020</v>
          </cell>
          <cell r="W28728">
            <v>1.7</v>
          </cell>
          <cell r="X28728">
            <v>0.2712446</v>
          </cell>
        </row>
        <row r="28729">
          <cell r="H28729" t="str">
            <v>TO90385-T0017</v>
          </cell>
          <cell r="W28729">
            <v>0.8</v>
          </cell>
          <cell r="X28729">
            <v>0.12767149999999999</v>
          </cell>
        </row>
        <row r="28730">
          <cell r="H28730" t="str">
            <v>TO90201-T0003</v>
          </cell>
          <cell r="W28730">
            <v>0.60000000000000009</v>
          </cell>
          <cell r="X28730">
            <v>9.5735129032258059E-2</v>
          </cell>
        </row>
        <row r="28731">
          <cell r="H28731" t="str">
            <v>TO90385-18022</v>
          </cell>
          <cell r="W28731">
            <v>2.2999999999999998</v>
          </cell>
          <cell r="X28731">
            <v>0.36696000000000001</v>
          </cell>
        </row>
        <row r="28732">
          <cell r="H28732" t="str">
            <v>TO90385-18021</v>
          </cell>
          <cell r="W28732">
            <v>2.2999999999999998</v>
          </cell>
          <cell r="X28732">
            <v>0.36699822499999996</v>
          </cell>
        </row>
        <row r="28733">
          <cell r="H28733" t="str">
            <v>TO90119-12088</v>
          </cell>
          <cell r="W28733">
            <v>1.2</v>
          </cell>
          <cell r="X28733">
            <v>0.19143079999999998</v>
          </cell>
        </row>
        <row r="28734">
          <cell r="H28734" t="str">
            <v>TO69340-60041</v>
          </cell>
          <cell r="W28734">
            <v>53.1</v>
          </cell>
          <cell r="X28734">
            <v>8.4731063999999989</v>
          </cell>
        </row>
        <row r="28735">
          <cell r="H28735" t="str">
            <v>TO69350-26122</v>
          </cell>
          <cell r="W28735">
            <v>57.3</v>
          </cell>
          <cell r="X28735">
            <v>9.1431141999999994</v>
          </cell>
        </row>
        <row r="28736">
          <cell r="H28736" t="str">
            <v>TO85211-60091</v>
          </cell>
          <cell r="W28736">
            <v>31.2</v>
          </cell>
          <cell r="X28736">
            <v>4.9785769000000002</v>
          </cell>
        </row>
        <row r="28737">
          <cell r="H28737" t="str">
            <v>TO48047-60090</v>
          </cell>
          <cell r="W28737">
            <v>25.9</v>
          </cell>
          <cell r="X28737">
            <v>4.1328870000000002</v>
          </cell>
        </row>
        <row r="28738">
          <cell r="H28738" t="str">
            <v>TO48046-60100</v>
          </cell>
          <cell r="W28738">
            <v>25.9</v>
          </cell>
          <cell r="X28738">
            <v>4.1328870000000002</v>
          </cell>
        </row>
        <row r="28739">
          <cell r="H28739" t="str">
            <v>TO90366-35105</v>
          </cell>
          <cell r="W28739">
            <v>25.2</v>
          </cell>
          <cell r="X28739">
            <v>4.0212700000000003</v>
          </cell>
        </row>
        <row r="28740">
          <cell r="H28740" t="str">
            <v>TO90366-50069</v>
          </cell>
          <cell r="W28740">
            <v>36.9</v>
          </cell>
          <cell r="X28740">
            <v>5.8881789999999992</v>
          </cell>
        </row>
        <row r="28741">
          <cell r="H28741" t="str">
            <v>TO51980-60012</v>
          </cell>
          <cell r="W28741">
            <v>134.80000000000001</v>
          </cell>
          <cell r="X28741">
            <v>21.509666200000002</v>
          </cell>
        </row>
        <row r="28742">
          <cell r="H28742" t="str">
            <v>TO69023-26040</v>
          </cell>
          <cell r="W28742">
            <v>23.9</v>
          </cell>
          <cell r="X28742">
            <v>3.8139376</v>
          </cell>
        </row>
        <row r="28743">
          <cell r="H28743" t="str">
            <v>HTP31C4-0A100-000</v>
          </cell>
          <cell r="W28743">
            <v>3500</v>
          </cell>
          <cell r="X28743">
            <v>0</v>
          </cell>
        </row>
        <row r="28744">
          <cell r="H28744" t="str">
            <v>HTP31C4-0A100-000</v>
          </cell>
          <cell r="W28744">
            <v>3500</v>
          </cell>
          <cell r="X28744">
            <v>0</v>
          </cell>
        </row>
        <row r="28745">
          <cell r="H28745" t="str">
            <v>HTP31C4-0A100-000</v>
          </cell>
          <cell r="W28745">
            <v>3500</v>
          </cell>
          <cell r="X28745">
            <v>0</v>
          </cell>
        </row>
        <row r="28746">
          <cell r="H28746" t="str">
            <v>HT36614-FR200-BLK</v>
          </cell>
          <cell r="W28746">
            <v>1650</v>
          </cell>
          <cell r="X28746">
            <v>0</v>
          </cell>
        </row>
        <row r="28747">
          <cell r="H28747" t="str">
            <v>HT3A310-FK700-000</v>
          </cell>
          <cell r="W28747">
            <v>1500</v>
          </cell>
          <cell r="X28747">
            <v>0</v>
          </cell>
        </row>
        <row r="28748">
          <cell r="H28748" t="str">
            <v>GTCKL5020#MTL-BLU-50</v>
          </cell>
          <cell r="W28748">
            <v>1600</v>
          </cell>
          <cell r="X28748">
            <v>0</v>
          </cell>
        </row>
        <row r="28749">
          <cell r="H28749" t="str">
            <v>GT2K-HS-CRM-CL-CKL#8</v>
          </cell>
          <cell r="W28749">
            <v>930</v>
          </cell>
          <cell r="X28749">
            <v>0</v>
          </cell>
        </row>
        <row r="28750">
          <cell r="H28750" t="str">
            <v>GT2K-TN-SLOW-CKL#398</v>
          </cell>
          <cell r="W28750">
            <v>1260</v>
          </cell>
          <cell r="X28750">
            <v>0</v>
          </cell>
        </row>
        <row r="28751">
          <cell r="H28751" t="str">
            <v>GTCKL5020#BLK-SMG-90</v>
          </cell>
          <cell r="W28751">
            <v>1600</v>
          </cell>
          <cell r="X28751">
            <v>0</v>
          </cell>
        </row>
        <row r="28752">
          <cell r="H28752" t="str">
            <v>GTCKL5020#WHT-PPG-90</v>
          </cell>
          <cell r="W28752">
            <v>1300</v>
          </cell>
          <cell r="X28752">
            <v>0</v>
          </cell>
        </row>
        <row r="28753">
          <cell r="H28753" t="str">
            <v>GTPRE-PAINT-WIP#3020</v>
          </cell>
          <cell r="W28753">
            <v>255</v>
          </cell>
          <cell r="X28753">
            <v>0</v>
          </cell>
        </row>
        <row r="28754">
          <cell r="H28754" t="str">
            <v>GT2K-HS-HD-CKL#802H</v>
          </cell>
          <cell r="W28754">
            <v>290</v>
          </cell>
          <cell r="X28754">
            <v>0</v>
          </cell>
        </row>
        <row r="28755">
          <cell r="H28755" t="str">
            <v>COCARKOLOR#3000</v>
          </cell>
          <cell r="W28755">
            <v>475</v>
          </cell>
          <cell r="X28755">
            <v>0</v>
          </cell>
        </row>
        <row r="28756">
          <cell r="H28756" t="str">
            <v>FU2S6Z9E936A</v>
          </cell>
          <cell r="W28756">
            <v>8.1300000000000008</v>
          </cell>
          <cell r="X28756">
            <v>2.050389</v>
          </cell>
        </row>
        <row r="28757">
          <cell r="H28757" t="str">
            <v>FUFL3Z14A411D</v>
          </cell>
          <cell r="W28757">
            <v>7.19</v>
          </cell>
          <cell r="X28757">
            <v>1.813394</v>
          </cell>
        </row>
        <row r="28758">
          <cell r="H28758" t="str">
            <v>FUJL3Z15K867G</v>
          </cell>
          <cell r="W28758">
            <v>30.98</v>
          </cell>
          <cell r="X28758">
            <v>7.8125784000000005</v>
          </cell>
        </row>
        <row r="28759">
          <cell r="H28759" t="str">
            <v>FUJL3Z14B688C</v>
          </cell>
          <cell r="W28759">
            <v>10.01</v>
          </cell>
          <cell r="X28759">
            <v>2.5243790000000002</v>
          </cell>
        </row>
        <row r="28760">
          <cell r="H28760" t="str">
            <v>FUPL3Z1625712B</v>
          </cell>
          <cell r="W28760">
            <v>45.89</v>
          </cell>
          <cell r="X28760">
            <v>11.580340199999998</v>
          </cell>
        </row>
        <row r="28761">
          <cell r="H28761" t="str">
            <v>FUKL3Z19N619AA</v>
          </cell>
          <cell r="W28761">
            <v>10.200000000000001</v>
          </cell>
          <cell r="X28761">
            <v>2.573408933333333</v>
          </cell>
        </row>
        <row r="28762">
          <cell r="H28762" t="str">
            <v>FU3S7Z6700B</v>
          </cell>
          <cell r="W28762">
            <v>4.74</v>
          </cell>
          <cell r="X28762">
            <v>1.19580032</v>
          </cell>
        </row>
        <row r="28763">
          <cell r="H28763" t="str">
            <v>FUF2GZ1A189G</v>
          </cell>
          <cell r="W28763">
            <v>8.41</v>
          </cell>
          <cell r="X28763">
            <v>2.1216404</v>
          </cell>
        </row>
        <row r="28764">
          <cell r="H28764" t="str">
            <v>FUHL3Z7A191B</v>
          </cell>
          <cell r="W28764">
            <v>17.190000000000001</v>
          </cell>
          <cell r="X28764">
            <v>4.3366177555555545</v>
          </cell>
        </row>
        <row r="28765">
          <cell r="H28765" t="str">
            <v>FULU2Z17V528H</v>
          </cell>
          <cell r="W28765">
            <v>4.9300000000000006</v>
          </cell>
          <cell r="X28765">
            <v>1.2437191800000003</v>
          </cell>
        </row>
        <row r="28766">
          <cell r="H28766" t="str">
            <v>FUW715618S437</v>
          </cell>
          <cell r="W28766">
            <v>0.26</v>
          </cell>
          <cell r="X28766">
            <v>6.5615549999999995E-2</v>
          </cell>
        </row>
        <row r="28767">
          <cell r="H28767" t="str">
            <v>FU7C3Z1000155GA</v>
          </cell>
          <cell r="W28767">
            <v>14.01</v>
          </cell>
          <cell r="X28767">
            <v>3.5343752400000001</v>
          </cell>
        </row>
        <row r="28768">
          <cell r="H28768" t="str">
            <v>FU7C3Z1000155AA</v>
          </cell>
          <cell r="W28768">
            <v>16.919999999999998</v>
          </cell>
          <cell r="X28768">
            <v>4.268509299999999</v>
          </cell>
        </row>
        <row r="28769">
          <cell r="H28769" t="str">
            <v>FU7C3Z1000155A</v>
          </cell>
          <cell r="W28769">
            <v>15.34</v>
          </cell>
          <cell r="X28769">
            <v>3.8698989999999998</v>
          </cell>
        </row>
        <row r="28770">
          <cell r="H28770" t="str">
            <v>FUDC3Z3020A</v>
          </cell>
          <cell r="W28770">
            <v>5.89</v>
          </cell>
          <cell r="X28770">
            <v>1.4858821999999998</v>
          </cell>
        </row>
        <row r="28771">
          <cell r="H28771" t="str">
            <v>FU6C1Z6B288A</v>
          </cell>
          <cell r="W28771">
            <v>7.8</v>
          </cell>
          <cell r="X28771">
            <v>1.9676395199999999</v>
          </cell>
        </row>
        <row r="28772">
          <cell r="H28772" t="str">
            <v>FUAL3Z7F401A</v>
          </cell>
          <cell r="W28772">
            <v>4.01</v>
          </cell>
          <cell r="X28772">
            <v>1.0115863999999999</v>
          </cell>
        </row>
        <row r="28773">
          <cell r="H28773" t="str">
            <v>FUBK3Z9F598A</v>
          </cell>
          <cell r="W28773">
            <v>3.75</v>
          </cell>
          <cell r="X28773">
            <v>0.94594133333333341</v>
          </cell>
        </row>
        <row r="28774">
          <cell r="H28774" t="str">
            <v>FUHYFS093YECX</v>
          </cell>
          <cell r="W28774">
            <v>7.17</v>
          </cell>
          <cell r="X28774">
            <v>1.8087305499999999</v>
          </cell>
        </row>
        <row r="28775">
          <cell r="H28775" t="str">
            <v>FUBC3Z19849B</v>
          </cell>
          <cell r="W28775">
            <v>34.160000000000004</v>
          </cell>
          <cell r="X28775">
            <v>8.6173420666666676</v>
          </cell>
        </row>
        <row r="28776">
          <cell r="H28776" t="str">
            <v>FUBC3Z17603A</v>
          </cell>
          <cell r="W28776">
            <v>3.2399999999999998</v>
          </cell>
          <cell r="X28776">
            <v>0.81734223999999989</v>
          </cell>
        </row>
        <row r="28777">
          <cell r="H28777" t="str">
            <v>FUBC3Z12B579A</v>
          </cell>
          <cell r="W28777">
            <v>46.49</v>
          </cell>
          <cell r="X28777">
            <v>11.7277358</v>
          </cell>
        </row>
        <row r="28778">
          <cell r="H28778" t="str">
            <v>FU5C3Z17C756BC</v>
          </cell>
          <cell r="W28778">
            <v>2.95</v>
          </cell>
          <cell r="X28778">
            <v>0.74416429999999989</v>
          </cell>
        </row>
        <row r="28779">
          <cell r="H28779" t="str">
            <v>FUEOAZ2149B</v>
          </cell>
          <cell r="W28779">
            <v>0.78714285714285714</v>
          </cell>
          <cell r="X28779">
            <v>0.19855157142857141</v>
          </cell>
        </row>
        <row r="28780">
          <cell r="H28780" t="str">
            <v>FUCC1Z12B591E</v>
          </cell>
          <cell r="W28780">
            <v>14.42</v>
          </cell>
          <cell r="X28780">
            <v>3.6376439</v>
          </cell>
        </row>
        <row r="28781">
          <cell r="H28781" t="str">
            <v>FU7C3Z1000154BA</v>
          </cell>
          <cell r="W28781">
            <v>21.27</v>
          </cell>
          <cell r="X28781">
            <v>5.3656891199999999</v>
          </cell>
        </row>
        <row r="28782">
          <cell r="H28782" t="str">
            <v>FU7C3Z1000154AB</v>
          </cell>
          <cell r="W28782">
            <v>22.759999999999998</v>
          </cell>
          <cell r="X28782">
            <v>5.7415479000000005</v>
          </cell>
        </row>
        <row r="28783">
          <cell r="H28783" t="str">
            <v>FU7C3Z1000154LB</v>
          </cell>
          <cell r="W28783">
            <v>21.5</v>
          </cell>
          <cell r="X28783">
            <v>5.4237299600000002</v>
          </cell>
        </row>
        <row r="28784">
          <cell r="H28784" t="str">
            <v>FUBC3Z6F073D</v>
          </cell>
          <cell r="W28784">
            <v>123.28</v>
          </cell>
          <cell r="X28784">
            <v>31.100777399999998</v>
          </cell>
        </row>
        <row r="28785">
          <cell r="H28785" t="str">
            <v>FUBM5Z9439A</v>
          </cell>
          <cell r="W28785">
            <v>10.97</v>
          </cell>
          <cell r="X28785">
            <v>2.7702422000000002</v>
          </cell>
        </row>
        <row r="28786">
          <cell r="H28786" t="str">
            <v>FUBC3Z19703D</v>
          </cell>
          <cell r="W28786">
            <v>168.66</v>
          </cell>
          <cell r="X28786">
            <v>42.547992666666673</v>
          </cell>
        </row>
        <row r="28787">
          <cell r="H28787" t="str">
            <v>FU4M5Z6584A</v>
          </cell>
          <cell r="W28787">
            <v>10.9</v>
          </cell>
          <cell r="X28787">
            <v>2.7500593999999996</v>
          </cell>
        </row>
        <row r="28788">
          <cell r="H28788" t="str">
            <v>FUGB5Z3079J</v>
          </cell>
          <cell r="W28788">
            <v>106.96</v>
          </cell>
          <cell r="X28788">
            <v>26.98491326666667</v>
          </cell>
        </row>
        <row r="28789">
          <cell r="H28789" t="str">
            <v>FUBM5Z8K556B</v>
          </cell>
          <cell r="W28789">
            <v>22.17</v>
          </cell>
          <cell r="X28789">
            <v>5.5930819999999999</v>
          </cell>
        </row>
        <row r="28790">
          <cell r="H28790" t="str">
            <v>FUBE8Z8507A</v>
          </cell>
          <cell r="W28790">
            <v>1.4</v>
          </cell>
          <cell r="X28790">
            <v>0.35319899999999999</v>
          </cell>
        </row>
        <row r="28791">
          <cell r="H28791" t="str">
            <v>FUBM5Z6584B</v>
          </cell>
          <cell r="W28791">
            <v>5.04</v>
          </cell>
          <cell r="X28791">
            <v>1.2715163999999999</v>
          </cell>
        </row>
        <row r="28792">
          <cell r="H28792" t="str">
            <v>FUBC3Z6F073D</v>
          </cell>
          <cell r="W28792">
            <v>123.28</v>
          </cell>
          <cell r="X28792">
            <v>31.100777399999998</v>
          </cell>
        </row>
        <row r="28793">
          <cell r="H28793" t="str">
            <v>FUBC3Z19712A</v>
          </cell>
          <cell r="W28793">
            <v>148.79</v>
          </cell>
          <cell r="X28793">
            <v>37.534503599999994</v>
          </cell>
        </row>
        <row r="28794">
          <cell r="H28794" t="str">
            <v>FUBC3Z9H529E</v>
          </cell>
          <cell r="W28794">
            <v>385.85</v>
          </cell>
          <cell r="X28794">
            <v>97.339427349999994</v>
          </cell>
        </row>
        <row r="28795">
          <cell r="H28795" t="str">
            <v>FUBM5Z6051B</v>
          </cell>
          <cell r="W28795">
            <v>15.64</v>
          </cell>
          <cell r="X28795">
            <v>3.9457374000000001</v>
          </cell>
        </row>
        <row r="28796">
          <cell r="H28796" t="str">
            <v>FUBM5Z8592C</v>
          </cell>
          <cell r="W28796">
            <v>23.9</v>
          </cell>
          <cell r="X28796">
            <v>6.0291527999999994</v>
          </cell>
        </row>
        <row r="28797">
          <cell r="H28797" t="str">
            <v>FU9C3Z4730A</v>
          </cell>
          <cell r="W28797">
            <v>30.65</v>
          </cell>
          <cell r="X28797">
            <v>7.7361284000000001</v>
          </cell>
        </row>
        <row r="28798">
          <cell r="H28798" t="str">
            <v>FUHL3Z13A576A</v>
          </cell>
          <cell r="W28798">
            <v>27.95</v>
          </cell>
          <cell r="X28798">
            <v>7.0545001999999997</v>
          </cell>
        </row>
        <row r="28799">
          <cell r="H28799" t="str">
            <v>FULL3Z14A411P</v>
          </cell>
          <cell r="W28799">
            <v>68.459999999999994</v>
          </cell>
          <cell r="X28799">
            <v>17.271278199999998</v>
          </cell>
        </row>
        <row r="28800">
          <cell r="H28800" t="str">
            <v>FUJL3Z14A412B</v>
          </cell>
          <cell r="W28800">
            <v>73.11</v>
          </cell>
          <cell r="X28800">
            <v>18.444632799999997</v>
          </cell>
        </row>
        <row r="28801">
          <cell r="H28801" t="str">
            <v>FUJL3Z13A409C</v>
          </cell>
          <cell r="W28801">
            <v>92.92</v>
          </cell>
          <cell r="X28801">
            <v>23.442016399999996</v>
          </cell>
        </row>
        <row r="28802">
          <cell r="H28802" t="str">
            <v>FUJL3Z8475G</v>
          </cell>
          <cell r="W28802">
            <v>80.760000000000005</v>
          </cell>
          <cell r="X28802">
            <v>20.374230799999999</v>
          </cell>
        </row>
        <row r="28803">
          <cell r="H28803" t="str">
            <v>FUW718680S439</v>
          </cell>
          <cell r="W28803">
            <v>1.0900000000000001</v>
          </cell>
          <cell r="X28803">
            <v>0.27499065</v>
          </cell>
        </row>
        <row r="28804">
          <cell r="H28804" t="str">
            <v>FUGB5Z3078D</v>
          </cell>
          <cell r="W28804">
            <v>117.17</v>
          </cell>
          <cell r="X28804">
            <v>29.560972466666669</v>
          </cell>
        </row>
        <row r="28805">
          <cell r="H28805" t="str">
            <v>FU9C3Z4730A</v>
          </cell>
          <cell r="W28805">
            <v>30.650000000000002</v>
          </cell>
          <cell r="X28805">
            <v>7.7324587999999999</v>
          </cell>
        </row>
        <row r="28806">
          <cell r="H28806" t="str">
            <v>FUJL3Z14401BF</v>
          </cell>
          <cell r="W28806">
            <v>157.33000000000001</v>
          </cell>
          <cell r="X28806">
            <v>39.690087800000001</v>
          </cell>
        </row>
        <row r="28807">
          <cell r="H28807" t="str">
            <v>FUJL3Z14630G</v>
          </cell>
          <cell r="W28807">
            <v>86.71</v>
          </cell>
          <cell r="X28807">
            <v>21.874485599999996</v>
          </cell>
        </row>
        <row r="28808">
          <cell r="H28808" t="str">
            <v>FUHL3Z14630M</v>
          </cell>
          <cell r="W28808">
            <v>26.46</v>
          </cell>
          <cell r="X28808">
            <v>6.6753081999999999</v>
          </cell>
        </row>
        <row r="28809">
          <cell r="H28809" t="str">
            <v>FUJL3Z14334AV</v>
          </cell>
          <cell r="W28809">
            <v>31.51</v>
          </cell>
          <cell r="X28809">
            <v>7.9489652</v>
          </cell>
        </row>
        <row r="28810">
          <cell r="H28810" t="str">
            <v>FUJL3Z14405X</v>
          </cell>
          <cell r="W28810">
            <v>127.45</v>
          </cell>
          <cell r="X28810">
            <v>32.151812</v>
          </cell>
        </row>
        <row r="28811">
          <cell r="H28811" t="str">
            <v>FUJL3Z14A005DB</v>
          </cell>
          <cell r="W28811">
            <v>333.14</v>
          </cell>
          <cell r="X28811">
            <v>84.041790800000001</v>
          </cell>
        </row>
        <row r="28812">
          <cell r="H28812" t="str">
            <v>FUJL3Z14A068H</v>
          </cell>
          <cell r="W28812">
            <v>181.76</v>
          </cell>
          <cell r="X28812">
            <v>45.8528752</v>
          </cell>
        </row>
        <row r="28813">
          <cell r="H28813" t="str">
            <v>FUJL3Z12A581GX</v>
          </cell>
          <cell r="W28813">
            <v>513.35</v>
          </cell>
          <cell r="X28813">
            <v>129.50354780000001</v>
          </cell>
        </row>
        <row r="28814">
          <cell r="H28814" t="str">
            <v>FUJL3Z15525K</v>
          </cell>
          <cell r="W28814">
            <v>149.97999999999999</v>
          </cell>
          <cell r="X28814">
            <v>37.835716599999998</v>
          </cell>
        </row>
        <row r="28815">
          <cell r="H28815" t="str">
            <v>FUJL3Z3C221A</v>
          </cell>
          <cell r="W28815">
            <v>45.9</v>
          </cell>
          <cell r="X28815">
            <v>11.579116999999998</v>
          </cell>
        </row>
        <row r="28816">
          <cell r="H28816" t="str">
            <v>FUJL3Z15K857B</v>
          </cell>
          <cell r="W28816">
            <v>16.93</v>
          </cell>
          <cell r="X28816">
            <v>4.2701911999999993</v>
          </cell>
        </row>
        <row r="28817">
          <cell r="H28817" t="str">
            <v>FUHL3Z14631G</v>
          </cell>
          <cell r="W28817">
            <v>62.48</v>
          </cell>
          <cell r="X28817">
            <v>15.762461000000002</v>
          </cell>
        </row>
        <row r="28818">
          <cell r="H28818" t="str">
            <v>FUHL3Z14633E</v>
          </cell>
          <cell r="W28818">
            <v>26.54</v>
          </cell>
          <cell r="X28818">
            <v>6.6954909999999996</v>
          </cell>
        </row>
        <row r="28819">
          <cell r="H28819" t="str">
            <v>FUGL3Z19949B</v>
          </cell>
          <cell r="W28819">
            <v>10.15</v>
          </cell>
          <cell r="X28819">
            <v>2.5607692000000002</v>
          </cell>
        </row>
        <row r="28820">
          <cell r="H28820" t="str">
            <v>FUJL3Z14406EA</v>
          </cell>
          <cell r="W28820">
            <v>134.13</v>
          </cell>
          <cell r="X28820">
            <v>33.8379932</v>
          </cell>
        </row>
        <row r="28821">
          <cell r="H28821" t="str">
            <v>FUJL3Z8C290A</v>
          </cell>
          <cell r="W28821">
            <v>6.88</v>
          </cell>
          <cell r="X28821">
            <v>1.7357208</v>
          </cell>
        </row>
        <row r="28822">
          <cell r="H28822" t="str">
            <v>FTMB3Z3078H</v>
          </cell>
          <cell r="W28822">
            <v>3216</v>
          </cell>
          <cell r="X28822">
            <v>0</v>
          </cell>
        </row>
        <row r="28823">
          <cell r="H28823" t="str">
            <v>FTJB3Z18198B</v>
          </cell>
          <cell r="W28823">
            <v>2650</v>
          </cell>
          <cell r="X28823">
            <v>0</v>
          </cell>
        </row>
        <row r="28824">
          <cell r="H28824" t="str">
            <v>FTEB3Z4104567BA</v>
          </cell>
          <cell r="W28824">
            <v>433</v>
          </cell>
          <cell r="X28824">
            <v>0</v>
          </cell>
        </row>
        <row r="28825">
          <cell r="H28825" t="str">
            <v>FTJB3Z3079C</v>
          </cell>
          <cell r="W28825">
            <v>3810</v>
          </cell>
          <cell r="X28825">
            <v>0</v>
          </cell>
        </row>
        <row r="28826">
          <cell r="H28826" t="str">
            <v>FTEB3Z17526C</v>
          </cell>
          <cell r="W28826">
            <v>564</v>
          </cell>
          <cell r="X28826">
            <v>0</v>
          </cell>
        </row>
        <row r="28827">
          <cell r="H28827" t="str">
            <v>FTEB3Z10346L</v>
          </cell>
          <cell r="W28827">
            <v>5226</v>
          </cell>
          <cell r="X28827">
            <v>0</v>
          </cell>
        </row>
        <row r="28828">
          <cell r="H28828" t="str">
            <v>FTEB3Z5C486B</v>
          </cell>
          <cell r="W28828">
            <v>411</v>
          </cell>
          <cell r="X28828">
            <v>0</v>
          </cell>
        </row>
        <row r="28829">
          <cell r="H28829" t="str">
            <v>FTUC3C33042</v>
          </cell>
          <cell r="W28829">
            <v>211</v>
          </cell>
          <cell r="X28829">
            <v>0</v>
          </cell>
        </row>
        <row r="28830">
          <cell r="H28830" t="str">
            <v>FTJB3Z2C205D</v>
          </cell>
          <cell r="W28830">
            <v>502</v>
          </cell>
          <cell r="X28830">
            <v>0</v>
          </cell>
        </row>
        <row r="28831">
          <cell r="H28831" t="str">
            <v>FTAB3Z3B436C</v>
          </cell>
          <cell r="W28831">
            <v>1415</v>
          </cell>
          <cell r="X28831">
            <v>0</v>
          </cell>
        </row>
        <row r="28832">
          <cell r="H28832" t="str">
            <v>FTJB3Z8200AK</v>
          </cell>
          <cell r="W28832">
            <v>3704</v>
          </cell>
          <cell r="X28832">
            <v>0</v>
          </cell>
        </row>
        <row r="28833">
          <cell r="H28833" t="str">
            <v>FTEB3Z18D283K</v>
          </cell>
          <cell r="W28833">
            <v>3625</v>
          </cell>
          <cell r="X28833">
            <v>0</v>
          </cell>
        </row>
        <row r="28834">
          <cell r="H28834" t="str">
            <v>FTUC3C33042</v>
          </cell>
          <cell r="W28834">
            <v>211</v>
          </cell>
          <cell r="X28834">
            <v>0</v>
          </cell>
        </row>
        <row r="28835">
          <cell r="H28835" t="str">
            <v>FTEB3Z19E624A</v>
          </cell>
          <cell r="W28835">
            <v>689</v>
          </cell>
          <cell r="X28835">
            <v>0</v>
          </cell>
        </row>
        <row r="28836">
          <cell r="H28836" t="str">
            <v>FTJB3Z4A376D</v>
          </cell>
          <cell r="W28836">
            <v>8318</v>
          </cell>
          <cell r="X28836">
            <v>0</v>
          </cell>
        </row>
        <row r="28837">
          <cell r="H28837" t="str">
            <v>FTEB3Z19712C</v>
          </cell>
          <cell r="W28837">
            <v>2529</v>
          </cell>
          <cell r="X28837">
            <v>0</v>
          </cell>
        </row>
        <row r="28838">
          <cell r="H28838" t="str">
            <v>FTEB3Z5808A</v>
          </cell>
          <cell r="W28838">
            <v>1796</v>
          </cell>
          <cell r="X28838">
            <v>0</v>
          </cell>
        </row>
        <row r="28839">
          <cell r="H28839" t="str">
            <v>FTEB3Z5808A</v>
          </cell>
          <cell r="W28839">
            <v>1796</v>
          </cell>
          <cell r="X28839">
            <v>0</v>
          </cell>
        </row>
        <row r="28840">
          <cell r="H28840" t="str">
            <v>FTEB3Z5808A</v>
          </cell>
          <cell r="W28840">
            <v>1796</v>
          </cell>
          <cell r="X28840">
            <v>0</v>
          </cell>
        </row>
        <row r="28841">
          <cell r="H28841" t="str">
            <v>FTEB3Z5808A</v>
          </cell>
          <cell r="W28841">
            <v>1796</v>
          </cell>
          <cell r="X28841">
            <v>0</v>
          </cell>
        </row>
        <row r="28842">
          <cell r="H28842" t="str">
            <v>FTEB3Z16103B</v>
          </cell>
          <cell r="W28842">
            <v>1070</v>
          </cell>
          <cell r="X28842">
            <v>0</v>
          </cell>
        </row>
        <row r="28843">
          <cell r="H28843" t="str">
            <v>FTN1WZ16005F</v>
          </cell>
          <cell r="W28843">
            <v>2134</v>
          </cell>
          <cell r="X28843">
            <v>0</v>
          </cell>
        </row>
        <row r="28844">
          <cell r="H28844" t="str">
            <v>FTEB3Z17A024A</v>
          </cell>
          <cell r="W28844">
            <v>88</v>
          </cell>
          <cell r="X28844">
            <v>0</v>
          </cell>
        </row>
        <row r="28845">
          <cell r="H28845" t="str">
            <v>FTEB3Z19A487AB</v>
          </cell>
          <cell r="W28845">
            <v>242</v>
          </cell>
          <cell r="X28845">
            <v>0</v>
          </cell>
        </row>
        <row r="28846">
          <cell r="H28846" t="str">
            <v>FTPB3Z7861711C</v>
          </cell>
          <cell r="W28846">
            <v>9713</v>
          </cell>
          <cell r="X28846">
            <v>0</v>
          </cell>
        </row>
        <row r="28847">
          <cell r="H28847" t="str">
            <v>FTEB3Z3085L</v>
          </cell>
          <cell r="W28847">
            <v>2151</v>
          </cell>
          <cell r="X28847">
            <v>0</v>
          </cell>
        </row>
        <row r="28848">
          <cell r="H28848" t="str">
            <v>FTJB3Z3C221Z</v>
          </cell>
          <cell r="W28848">
            <v>1297</v>
          </cell>
          <cell r="X28848">
            <v>0</v>
          </cell>
        </row>
        <row r="28849">
          <cell r="H28849" t="str">
            <v>FTHU5Z9C385A</v>
          </cell>
          <cell r="W28849">
            <v>128</v>
          </cell>
          <cell r="X28849">
            <v>0</v>
          </cell>
        </row>
        <row r="28850">
          <cell r="H28850" t="str">
            <v>FTEB3Z16A550AN</v>
          </cell>
          <cell r="W28850">
            <v>135</v>
          </cell>
          <cell r="X28850">
            <v>0</v>
          </cell>
        </row>
        <row r="28851">
          <cell r="H28851" t="str">
            <v>FTJB3Z17A869B</v>
          </cell>
          <cell r="W28851">
            <v>349</v>
          </cell>
          <cell r="X28851">
            <v>0</v>
          </cell>
        </row>
        <row r="28852">
          <cell r="H28852" t="str">
            <v>FTEB3Z4160634D</v>
          </cell>
          <cell r="W28852">
            <v>1180</v>
          </cell>
          <cell r="X28852">
            <v>0</v>
          </cell>
        </row>
        <row r="28853">
          <cell r="H28853" t="str">
            <v>FTFB3Z9A543K</v>
          </cell>
          <cell r="W28853">
            <v>18091</v>
          </cell>
          <cell r="X28853">
            <v>0</v>
          </cell>
        </row>
        <row r="28854">
          <cell r="H28854" t="str">
            <v>FTEB3Z17A024A</v>
          </cell>
          <cell r="W28854">
            <v>88</v>
          </cell>
          <cell r="X28854">
            <v>0</v>
          </cell>
        </row>
        <row r="28855">
          <cell r="H28855" t="str">
            <v>FTAB3Z17K707D</v>
          </cell>
          <cell r="W28855">
            <v>423</v>
          </cell>
          <cell r="X28855">
            <v>0</v>
          </cell>
        </row>
        <row r="28856">
          <cell r="H28856" t="str">
            <v>FT2M3Z9927970A</v>
          </cell>
          <cell r="W28856">
            <v>192</v>
          </cell>
          <cell r="X28856">
            <v>0</v>
          </cell>
        </row>
        <row r="28857">
          <cell r="H28857" t="str">
            <v>FTEB3Z8200P</v>
          </cell>
          <cell r="W28857">
            <v>4627</v>
          </cell>
          <cell r="X28857">
            <v>0</v>
          </cell>
        </row>
        <row r="28858">
          <cell r="H28858" t="str">
            <v>FTEB3Z9928124C</v>
          </cell>
          <cell r="W28858">
            <v>473</v>
          </cell>
          <cell r="X28858">
            <v>0</v>
          </cell>
        </row>
        <row r="28859">
          <cell r="H28859" t="str">
            <v>FTHB3Z19N619B</v>
          </cell>
          <cell r="W28859">
            <v>228</v>
          </cell>
          <cell r="X28859">
            <v>0</v>
          </cell>
        </row>
        <row r="28860">
          <cell r="H28860" t="str">
            <v>FTXS7Z8575A</v>
          </cell>
          <cell r="W28860">
            <v>644</v>
          </cell>
          <cell r="X28860">
            <v>0</v>
          </cell>
        </row>
        <row r="28861">
          <cell r="H28861" t="str">
            <v>FTCYFS12YRT3</v>
          </cell>
          <cell r="W28861">
            <v>225</v>
          </cell>
          <cell r="X28861">
            <v>0</v>
          </cell>
        </row>
        <row r="28862">
          <cell r="H28862" t="str">
            <v>FTEB3Z19972L</v>
          </cell>
          <cell r="W28862">
            <v>976</v>
          </cell>
          <cell r="X28862">
            <v>0</v>
          </cell>
        </row>
        <row r="28863">
          <cell r="H28863" t="str">
            <v>FTMB3Z10756B</v>
          </cell>
          <cell r="W28863">
            <v>208</v>
          </cell>
          <cell r="X28863">
            <v>0</v>
          </cell>
        </row>
        <row r="28864">
          <cell r="H28864" t="str">
            <v>FTP1WZ8C324DG</v>
          </cell>
          <cell r="W28864">
            <v>14218</v>
          </cell>
          <cell r="X28864">
            <v>0</v>
          </cell>
        </row>
        <row r="28865">
          <cell r="H28865" t="str">
            <v>FTN1WZ17757ZB</v>
          </cell>
          <cell r="W28865">
            <v>3227</v>
          </cell>
          <cell r="X28865">
            <v>0</v>
          </cell>
        </row>
        <row r="28866">
          <cell r="H28866" t="str">
            <v>FTN1WZ17D942J</v>
          </cell>
          <cell r="W28866">
            <v>1006</v>
          </cell>
          <cell r="X28866">
            <v>0</v>
          </cell>
        </row>
        <row r="28867">
          <cell r="H28867" t="str">
            <v>FTN1WZ17232AU</v>
          </cell>
          <cell r="W28867">
            <v>5133</v>
          </cell>
          <cell r="X28867">
            <v>0</v>
          </cell>
        </row>
        <row r="28868">
          <cell r="H28868" t="str">
            <v>FTN1WZ8C291M</v>
          </cell>
          <cell r="W28868">
            <v>1023</v>
          </cell>
          <cell r="X28868">
            <v>0</v>
          </cell>
        </row>
        <row r="28869">
          <cell r="H28869" t="str">
            <v>FTMB3Z16138C</v>
          </cell>
          <cell r="W28869">
            <v>2658</v>
          </cell>
          <cell r="X28869">
            <v>0</v>
          </cell>
        </row>
        <row r="28870">
          <cell r="H28870" t="str">
            <v>FTN1WZ17626RA</v>
          </cell>
          <cell r="W28870">
            <v>3354</v>
          </cell>
          <cell r="X28870">
            <v>0</v>
          </cell>
        </row>
        <row r="28871">
          <cell r="H28871" t="str">
            <v>FTN1WZE22404CN</v>
          </cell>
          <cell r="W28871">
            <v>764</v>
          </cell>
          <cell r="X28871">
            <v>0</v>
          </cell>
        </row>
        <row r="28872">
          <cell r="H28872" t="str">
            <v>FTEB3Z3078S</v>
          </cell>
          <cell r="W28872">
            <v>4222</v>
          </cell>
          <cell r="X28872">
            <v>0</v>
          </cell>
        </row>
        <row r="28873">
          <cell r="H28873" t="str">
            <v>FTMB3Z3280E</v>
          </cell>
          <cell r="W28873">
            <v>2285</v>
          </cell>
          <cell r="X28873">
            <v>0</v>
          </cell>
        </row>
        <row r="28874">
          <cell r="H28874" t="str">
            <v>FTAB3Z2261A</v>
          </cell>
          <cell r="W28874">
            <v>1073</v>
          </cell>
          <cell r="X28874">
            <v>0</v>
          </cell>
        </row>
        <row r="28875">
          <cell r="H28875" t="str">
            <v>FTFK7Z7443150H</v>
          </cell>
          <cell r="W28875">
            <v>1006</v>
          </cell>
          <cell r="X28875">
            <v>0</v>
          </cell>
        </row>
        <row r="28876">
          <cell r="H28876" t="str">
            <v>FTFK7Z7443150G</v>
          </cell>
          <cell r="W28876">
            <v>1006</v>
          </cell>
          <cell r="X28876">
            <v>0</v>
          </cell>
        </row>
        <row r="28877">
          <cell r="H28877" t="str">
            <v>FTLU2Z17V528K</v>
          </cell>
          <cell r="W28877">
            <v>400</v>
          </cell>
          <cell r="X28877">
            <v>0</v>
          </cell>
        </row>
        <row r="28878">
          <cell r="H28878" t="str">
            <v>FTW717314S437</v>
          </cell>
          <cell r="W28878">
            <v>269</v>
          </cell>
          <cell r="X28878">
            <v>0</v>
          </cell>
        </row>
        <row r="28879">
          <cell r="H28879" t="str">
            <v>FTAB3Z15201A</v>
          </cell>
          <cell r="W28879">
            <v>1740</v>
          </cell>
          <cell r="X28879">
            <v>0</v>
          </cell>
        </row>
        <row r="28880">
          <cell r="H28880" t="str">
            <v>FT3S7Z6700B</v>
          </cell>
          <cell r="W28880">
            <v>577</v>
          </cell>
          <cell r="X28880">
            <v>0</v>
          </cell>
        </row>
        <row r="28881">
          <cell r="H28881" t="str">
            <v>FT2M340943AB</v>
          </cell>
          <cell r="W28881">
            <v>121</v>
          </cell>
          <cell r="X28881">
            <v>0</v>
          </cell>
        </row>
        <row r="28882">
          <cell r="H28882" t="str">
            <v>FT3M7Z13466A</v>
          </cell>
          <cell r="W28882">
            <v>138</v>
          </cell>
          <cell r="X28882">
            <v>0</v>
          </cell>
        </row>
        <row r="28883">
          <cell r="H28883" t="str">
            <v>FTDB3Z2C190B</v>
          </cell>
          <cell r="W28883">
            <v>918</v>
          </cell>
          <cell r="X28883">
            <v>0</v>
          </cell>
        </row>
        <row r="28884">
          <cell r="H28884" t="str">
            <v>FTAB3Z2C190C</v>
          </cell>
          <cell r="W28884">
            <v>708</v>
          </cell>
          <cell r="X28884">
            <v>0</v>
          </cell>
        </row>
        <row r="28885">
          <cell r="H28885" t="str">
            <v>FTBT4Z13N021A</v>
          </cell>
          <cell r="W28885">
            <v>507</v>
          </cell>
          <cell r="X28885">
            <v>0</v>
          </cell>
        </row>
        <row r="28886">
          <cell r="H28886" t="str">
            <v>FTLU2Z17V528H</v>
          </cell>
          <cell r="W28886">
            <v>326</v>
          </cell>
          <cell r="X28886">
            <v>0</v>
          </cell>
        </row>
        <row r="28887">
          <cell r="H28887" t="str">
            <v>FTEB3Z3332A</v>
          </cell>
          <cell r="W28887">
            <v>3550</v>
          </cell>
          <cell r="X28887">
            <v>0</v>
          </cell>
        </row>
        <row r="28888">
          <cell r="H28888" t="str">
            <v>FTJB3Z3050B</v>
          </cell>
          <cell r="W28888">
            <v>516</v>
          </cell>
          <cell r="X28888">
            <v>0</v>
          </cell>
        </row>
        <row r="28889">
          <cell r="H28889" t="str">
            <v>FTAB3Z3A130D</v>
          </cell>
          <cell r="W28889">
            <v>403</v>
          </cell>
          <cell r="X28889">
            <v>0</v>
          </cell>
        </row>
        <row r="28890">
          <cell r="H28890" t="str">
            <v>FT5N2Z13466A</v>
          </cell>
          <cell r="W28890">
            <v>101</v>
          </cell>
          <cell r="X28890">
            <v>0</v>
          </cell>
        </row>
        <row r="28891">
          <cell r="H28891" t="str">
            <v>FU164-RDLR</v>
          </cell>
          <cell r="W28891">
            <v>725</v>
          </cell>
          <cell r="X28891">
            <v>0</v>
          </cell>
        </row>
        <row r="28892">
          <cell r="H28892" t="str">
            <v>HT39871-FU100-000</v>
          </cell>
          <cell r="W28892">
            <v>108</v>
          </cell>
          <cell r="X28892">
            <v>0</v>
          </cell>
        </row>
        <row r="28893">
          <cell r="H28893" t="str">
            <v>HT72452-0A200-WHT</v>
          </cell>
          <cell r="W28893">
            <v>6</v>
          </cell>
          <cell r="X28893">
            <v>0</v>
          </cell>
        </row>
        <row r="28894">
          <cell r="H28894" t="str">
            <v>HT22116-FD101-RAW</v>
          </cell>
          <cell r="W28894">
            <v>52.160000000000004</v>
          </cell>
          <cell r="X28894">
            <v>0</v>
          </cell>
        </row>
        <row r="28895">
          <cell r="H28895" t="str">
            <v>HT52242-0A700-WHT</v>
          </cell>
          <cell r="W28895">
            <v>8.120000000000001</v>
          </cell>
          <cell r="X28895">
            <v>0</v>
          </cell>
        </row>
        <row r="28896">
          <cell r="H28896" t="str">
            <v>HT73160-0A300-BLK</v>
          </cell>
          <cell r="W28896">
            <v>859.95</v>
          </cell>
          <cell r="X28896">
            <v>0</v>
          </cell>
        </row>
        <row r="28897">
          <cell r="H28897" t="str">
            <v>QT52151-LB100</v>
          </cell>
          <cell r="W28897">
            <v>198</v>
          </cell>
          <cell r="X28897">
            <v>0</v>
          </cell>
        </row>
        <row r="28898">
          <cell r="H28898" t="str">
            <v>GTCBY0214007068</v>
          </cell>
          <cell r="W28898">
            <v>87.44</v>
          </cell>
          <cell r="X28898">
            <v>0</v>
          </cell>
        </row>
        <row r="28899">
          <cell r="H28899" t="str">
            <v>GTY0214007031</v>
          </cell>
          <cell r="W28899">
            <v>83.88</v>
          </cell>
          <cell r="X28899">
            <v>0</v>
          </cell>
        </row>
        <row r="28900">
          <cell r="H28900" t="str">
            <v>GTY0214007054</v>
          </cell>
          <cell r="W28900">
            <v>114.68</v>
          </cell>
          <cell r="X28900">
            <v>0</v>
          </cell>
        </row>
        <row r="28901">
          <cell r="H28901" t="str">
            <v>HTJW200-0A500-000</v>
          </cell>
          <cell r="W28901">
            <v>1700</v>
          </cell>
          <cell r="X28901">
            <v>0</v>
          </cell>
        </row>
        <row r="28902">
          <cell r="H28902" t="str">
            <v>HTJW200-0A700-000</v>
          </cell>
          <cell r="W28902">
            <v>2700</v>
          </cell>
          <cell r="X28902">
            <v>0</v>
          </cell>
        </row>
        <row r="28903">
          <cell r="H28903" t="str">
            <v>HTJW200-0AG00-000</v>
          </cell>
          <cell r="W28903">
            <v>1950</v>
          </cell>
          <cell r="X28903">
            <v>0</v>
          </cell>
        </row>
        <row r="28904">
          <cell r="H28904" t="str">
            <v>HTJW110-0A700-000</v>
          </cell>
          <cell r="W28904">
            <v>150</v>
          </cell>
          <cell r="X28904">
            <v>0</v>
          </cell>
        </row>
        <row r="28905">
          <cell r="H28905" t="str">
            <v>HTJW200-0A110-000</v>
          </cell>
          <cell r="W28905">
            <v>3000</v>
          </cell>
          <cell r="X28905">
            <v>0</v>
          </cell>
        </row>
        <row r="28906">
          <cell r="H28906" t="str">
            <v>HTJW200-0A400-000</v>
          </cell>
          <cell r="W28906">
            <v>1400</v>
          </cell>
          <cell r="X28906">
            <v>0</v>
          </cell>
        </row>
        <row r="28907">
          <cell r="H28907" t="str">
            <v>HTJW200-0A600-000</v>
          </cell>
          <cell r="W28907">
            <v>2500</v>
          </cell>
          <cell r="X28907">
            <v>0</v>
          </cell>
        </row>
        <row r="28908">
          <cell r="H28908" t="str">
            <v>HTJW200-0AR00-000</v>
          </cell>
          <cell r="W28908">
            <v>2950</v>
          </cell>
          <cell r="X28908">
            <v>0</v>
          </cell>
        </row>
        <row r="28909">
          <cell r="H28909" t="str">
            <v>HTJW200-0A100-000</v>
          </cell>
          <cell r="W28909">
            <v>1900</v>
          </cell>
          <cell r="X28909">
            <v>0</v>
          </cell>
        </row>
        <row r="28910">
          <cell r="H28910" t="str">
            <v>HTJW200-0A200-000</v>
          </cell>
          <cell r="W28910">
            <v>950</v>
          </cell>
          <cell r="X28910">
            <v>0</v>
          </cell>
        </row>
        <row r="28911">
          <cell r="H28911" t="str">
            <v>HTP2251-0A100-000</v>
          </cell>
          <cell r="W28911">
            <v>97.97</v>
          </cell>
          <cell r="X28911">
            <v>0</v>
          </cell>
        </row>
        <row r="28912">
          <cell r="H28912" t="str">
            <v>HTP2270-0A100-000</v>
          </cell>
          <cell r="W28912">
            <v>99.97</v>
          </cell>
          <cell r="X28912">
            <v>0</v>
          </cell>
        </row>
        <row r="28913">
          <cell r="H28913" t="str">
            <v>HTP3217-0A200-000</v>
          </cell>
          <cell r="W28913">
            <v>64.69</v>
          </cell>
          <cell r="X28913">
            <v>0</v>
          </cell>
        </row>
        <row r="28914">
          <cell r="H28914" t="str">
            <v>HTP3217-FR100-000</v>
          </cell>
          <cell r="W28914">
            <v>642.28</v>
          </cell>
          <cell r="X28914">
            <v>0</v>
          </cell>
        </row>
        <row r="28915">
          <cell r="H28915" t="str">
            <v>HTP3217-FR110-000</v>
          </cell>
          <cell r="W28915">
            <v>108.58</v>
          </cell>
          <cell r="X28915">
            <v>0</v>
          </cell>
        </row>
        <row r="28916">
          <cell r="H28916" t="str">
            <v>HT51261-0A210-BLK</v>
          </cell>
          <cell r="W28916">
            <v>28.599999999999998</v>
          </cell>
          <cell r="X28916">
            <v>0</v>
          </cell>
        </row>
        <row r="28917">
          <cell r="H28917" t="str">
            <v>HT5122C-0A300-000</v>
          </cell>
          <cell r="W28917">
            <v>689.72</v>
          </cell>
          <cell r="X28917">
            <v>0</v>
          </cell>
        </row>
        <row r="28918">
          <cell r="H28918" t="str">
            <v>HT51255-0A910-000</v>
          </cell>
          <cell r="W28918">
            <v>297.5</v>
          </cell>
          <cell r="X28918">
            <v>0</v>
          </cell>
        </row>
        <row r="28919">
          <cell r="H28919" t="str">
            <v>HT51261-0A210-BLK</v>
          </cell>
          <cell r="W28919">
            <v>28.6</v>
          </cell>
          <cell r="X28919">
            <v>0</v>
          </cell>
        </row>
        <row r="28920">
          <cell r="H28920" t="str">
            <v>CO14CLEAR</v>
          </cell>
          <cell r="W28920">
            <v>10</v>
          </cell>
          <cell r="X28920">
            <v>0</v>
          </cell>
        </row>
        <row r="28921">
          <cell r="H28921" t="str">
            <v>HT52222-0A200-GIZ</v>
          </cell>
          <cell r="W28921">
            <v>7</v>
          </cell>
          <cell r="X28921">
            <v>0</v>
          </cell>
        </row>
        <row r="28922">
          <cell r="H28922" t="str">
            <v>GTRHS3050T3.0L6000</v>
          </cell>
          <cell r="W28922">
            <v>575</v>
          </cell>
          <cell r="X28922">
            <v>0</v>
          </cell>
        </row>
        <row r="28923">
          <cell r="H28923" t="str">
            <v>GTSHS3030T2.5L6000</v>
          </cell>
          <cell r="W28923">
            <v>269</v>
          </cell>
          <cell r="X28923">
            <v>0</v>
          </cell>
        </row>
        <row r="28924">
          <cell r="H28924" t="str">
            <v>GTRHS3060T2.5L6000</v>
          </cell>
          <cell r="W28924">
            <v>424</v>
          </cell>
          <cell r="X28924">
            <v>0</v>
          </cell>
        </row>
        <row r="28925">
          <cell r="H28925" t="str">
            <v>HT35331-0A100-GRY</v>
          </cell>
          <cell r="W28925">
            <v>250</v>
          </cell>
          <cell r="X28925">
            <v>0</v>
          </cell>
        </row>
        <row r="28926">
          <cell r="H28926" t="str">
            <v>HTF1216-55B00-FZS</v>
          </cell>
          <cell r="W28926">
            <v>64.19</v>
          </cell>
          <cell r="X28926">
            <v>0</v>
          </cell>
        </row>
        <row r="28927">
          <cell r="H28927" t="str">
            <v>GTF0102087030</v>
          </cell>
          <cell r="W28927">
            <v>8818</v>
          </cell>
          <cell r="X28927">
            <v>0</v>
          </cell>
        </row>
        <row r="28928">
          <cell r="H28928" t="str">
            <v>GTF0102077515</v>
          </cell>
          <cell r="W28928">
            <v>175.2</v>
          </cell>
          <cell r="X28928">
            <v>0</v>
          </cell>
        </row>
        <row r="28929">
          <cell r="H28929" t="str">
            <v>GTF0102077516</v>
          </cell>
          <cell r="W28929">
            <v>175.2</v>
          </cell>
          <cell r="X28929">
            <v>0</v>
          </cell>
        </row>
        <row r="28930">
          <cell r="H28930" t="str">
            <v>GTF0102086524</v>
          </cell>
          <cell r="W28930">
            <v>1237.98</v>
          </cell>
          <cell r="X28930">
            <v>0</v>
          </cell>
        </row>
        <row r="28931">
          <cell r="H28931" t="str">
            <v>GTF0102086530</v>
          </cell>
          <cell r="W28931">
            <v>439.16999999999996</v>
          </cell>
          <cell r="X28931">
            <v>0</v>
          </cell>
        </row>
        <row r="28932">
          <cell r="H28932" t="str">
            <v>GTF0102087514</v>
          </cell>
          <cell r="W28932">
            <v>104.55</v>
          </cell>
          <cell r="X28932">
            <v>0</v>
          </cell>
        </row>
        <row r="28933">
          <cell r="H28933" t="str">
            <v>GTF0102087515</v>
          </cell>
          <cell r="W28933">
            <v>52.77</v>
          </cell>
          <cell r="X28933">
            <v>0</v>
          </cell>
        </row>
        <row r="28934">
          <cell r="H28934" t="str">
            <v>GUDJ3011A-4-11/95</v>
          </cell>
          <cell r="W28934">
            <v>1.7999999999999999E-2</v>
          </cell>
          <cell r="X28934">
            <v>5.3310123000000001E-3</v>
          </cell>
        </row>
        <row r="28935">
          <cell r="H28935" t="str">
            <v>GUDJ3011A-4-21/95</v>
          </cell>
          <cell r="W28935">
            <v>1.7999999999999999E-2</v>
          </cell>
          <cell r="X28935">
            <v>5.3310123000000001E-3</v>
          </cell>
        </row>
        <row r="28936">
          <cell r="H28936" t="str">
            <v>GUJD191412V40A</v>
          </cell>
          <cell r="W28936">
            <v>0.51</v>
          </cell>
          <cell r="X28936">
            <v>0.1510746798</v>
          </cell>
        </row>
        <row r="28937">
          <cell r="H28937" t="str">
            <v>GUDJJ7053-6.3-21</v>
          </cell>
          <cell r="W28937">
            <v>0.16</v>
          </cell>
          <cell r="X28937">
            <v>4.7385133599999997E-2</v>
          </cell>
        </row>
        <row r="28938">
          <cell r="H28938" t="str">
            <v>GUBX2102-1/20-PA6</v>
          </cell>
          <cell r="W28938">
            <v>2.3199999999999998</v>
          </cell>
          <cell r="X28938">
            <v>0.6871685314999999</v>
          </cell>
        </row>
        <row r="28939">
          <cell r="H28939" t="str">
            <v>GUDJB621-C5.2X0.6A/P</v>
          </cell>
          <cell r="W28939">
            <v>4.4999999999999998E-2</v>
          </cell>
          <cell r="X28939">
            <v>1.332734912E-2</v>
          </cell>
        </row>
        <row r="28940">
          <cell r="H28940" t="str">
            <v>GTF0202009204</v>
          </cell>
          <cell r="W28940">
            <v>1011.2</v>
          </cell>
          <cell r="X28940">
            <v>0</v>
          </cell>
        </row>
        <row r="28941">
          <cell r="H28941" t="str">
            <v>GTWASHERM10OD30T2</v>
          </cell>
          <cell r="W28941">
            <v>0.65</v>
          </cell>
          <cell r="X28941">
            <v>0</v>
          </cell>
        </row>
        <row r="28942">
          <cell r="H28942" t="str">
            <v>HT822LS-S0512-BZ</v>
          </cell>
          <cell r="W28942">
            <v>4.2</v>
          </cell>
          <cell r="X28942">
            <v>0</v>
          </cell>
        </row>
        <row r="28943">
          <cell r="H28943" t="str">
            <v>HT837CX-SG525-SUS</v>
          </cell>
          <cell r="W28943">
            <v>2.2000000000000002</v>
          </cell>
          <cell r="X28943">
            <v>0</v>
          </cell>
        </row>
        <row r="28944">
          <cell r="H28944" t="str">
            <v>HT841GS-S05XX-BZ</v>
          </cell>
          <cell r="W28944">
            <v>1.64</v>
          </cell>
          <cell r="X28944">
            <v>0</v>
          </cell>
        </row>
        <row r="28945">
          <cell r="H28945" t="str">
            <v>HT851XX-S06JF-BZ</v>
          </cell>
          <cell r="W28945">
            <v>2.1</v>
          </cell>
          <cell r="X28945">
            <v>0</v>
          </cell>
        </row>
        <row r="28946">
          <cell r="H28946" t="str">
            <v>QT851XX-S08LN-BZ</v>
          </cell>
          <cell r="W28946">
            <v>1.1399999999999999</v>
          </cell>
          <cell r="X28946">
            <v>0</v>
          </cell>
        </row>
        <row r="28947">
          <cell r="H28947" t="str">
            <v>HT811GS-S1095-BZ</v>
          </cell>
          <cell r="W28947">
            <v>20.47</v>
          </cell>
          <cell r="X28947">
            <v>0</v>
          </cell>
        </row>
        <row r="28948">
          <cell r="H28948" t="str">
            <v>HT822LS-S0512-BZ</v>
          </cell>
          <cell r="W28948">
            <v>4.2</v>
          </cell>
          <cell r="X28948">
            <v>0</v>
          </cell>
        </row>
        <row r="28949">
          <cell r="H28949" t="str">
            <v>HT822LS-S0630-BZ</v>
          </cell>
          <cell r="W28949">
            <v>6.12</v>
          </cell>
          <cell r="X28949">
            <v>0</v>
          </cell>
        </row>
        <row r="28950">
          <cell r="H28950" t="str">
            <v>HT84NXS-S06XX-SZ</v>
          </cell>
          <cell r="W28950">
            <v>4.47</v>
          </cell>
          <cell r="X28950">
            <v>0</v>
          </cell>
        </row>
        <row r="28951">
          <cell r="H28951" t="str">
            <v>HT851XX-S06JF-BZ</v>
          </cell>
          <cell r="W28951">
            <v>2.1</v>
          </cell>
          <cell r="X28951">
            <v>0</v>
          </cell>
        </row>
        <row r="28952">
          <cell r="H28952" t="str">
            <v>HT851XX-S10MN-BZ</v>
          </cell>
          <cell r="W28952">
            <v>2.1</v>
          </cell>
          <cell r="X28952">
            <v>0</v>
          </cell>
        </row>
        <row r="28953">
          <cell r="H28953" t="str">
            <v>HT8531X-S05WB-BZ</v>
          </cell>
          <cell r="W28953">
            <v>0.53</v>
          </cell>
          <cell r="X28953">
            <v>0</v>
          </cell>
        </row>
        <row r="28954">
          <cell r="H28954" t="str">
            <v>HT8531X-S10WE-BZ</v>
          </cell>
          <cell r="W28954">
            <v>1.76</v>
          </cell>
          <cell r="X28954">
            <v>0</v>
          </cell>
        </row>
        <row r="28955">
          <cell r="H28955" t="str">
            <v>QT851XX-S08LN-BZ</v>
          </cell>
          <cell r="W28955">
            <v>1.1399999999999999</v>
          </cell>
          <cell r="X28955">
            <v>0</v>
          </cell>
        </row>
        <row r="28956">
          <cell r="H28956" t="str">
            <v>HT822LS-S0620-BZ</v>
          </cell>
          <cell r="W28956">
            <v>3.83</v>
          </cell>
          <cell r="X28956">
            <v>0</v>
          </cell>
        </row>
        <row r="28957">
          <cell r="H28957" t="str">
            <v>HT851XX-S06FH-BZ</v>
          </cell>
          <cell r="W28957">
            <v>0.64</v>
          </cell>
          <cell r="X28957">
            <v>0</v>
          </cell>
        </row>
        <row r="28958">
          <cell r="H28958" t="str">
            <v>HT8531X-S06WC-BZ</v>
          </cell>
          <cell r="W28958">
            <v>0.54</v>
          </cell>
          <cell r="X28958">
            <v>0</v>
          </cell>
        </row>
        <row r="28959">
          <cell r="H28959" t="str">
            <v>HT822LS-S0512-BZ</v>
          </cell>
          <cell r="W28959">
            <v>4.2</v>
          </cell>
          <cell r="X28959">
            <v>0</v>
          </cell>
        </row>
        <row r="28960">
          <cell r="H28960" t="str">
            <v>HT822LS-S0630-BZ</v>
          </cell>
          <cell r="W28960">
            <v>6.12</v>
          </cell>
          <cell r="X28960">
            <v>0</v>
          </cell>
        </row>
        <row r="28961">
          <cell r="H28961" t="str">
            <v>HT822LS-S0640-BZ</v>
          </cell>
          <cell r="W28961">
            <v>13.35</v>
          </cell>
          <cell r="X28961">
            <v>0</v>
          </cell>
        </row>
        <row r="28962">
          <cell r="H28962" t="str">
            <v>HT851XX-S06JF-BZ</v>
          </cell>
          <cell r="W28962">
            <v>2.1</v>
          </cell>
          <cell r="X28962">
            <v>0</v>
          </cell>
        </row>
        <row r="28963">
          <cell r="H28963" t="str">
            <v>HT8531X-S05WB-BZ</v>
          </cell>
          <cell r="W28963">
            <v>0.53</v>
          </cell>
          <cell r="X28963">
            <v>0</v>
          </cell>
        </row>
        <row r="28964">
          <cell r="H28964" t="str">
            <v>HT8531X-S06WC-BZ</v>
          </cell>
          <cell r="W28964">
            <v>0.54</v>
          </cell>
          <cell r="X28964">
            <v>0</v>
          </cell>
        </row>
        <row r="28965">
          <cell r="H28965" t="str">
            <v>HT811GS-S1035-BZ</v>
          </cell>
          <cell r="W28965">
            <v>7.26</v>
          </cell>
          <cell r="X28965">
            <v>0</v>
          </cell>
        </row>
        <row r="28966">
          <cell r="H28966" t="str">
            <v>HT822LS-S0512-BZ</v>
          </cell>
          <cell r="W28966">
            <v>4.2</v>
          </cell>
          <cell r="X28966">
            <v>0</v>
          </cell>
        </row>
        <row r="28967">
          <cell r="H28967" t="str">
            <v>HT8531X-S10WE-BZ</v>
          </cell>
          <cell r="W28967">
            <v>1.76</v>
          </cell>
          <cell r="X28967">
            <v>0</v>
          </cell>
        </row>
        <row r="28968">
          <cell r="H28968" t="str">
            <v>QT851XX-S08LN-BZ</v>
          </cell>
          <cell r="W28968">
            <v>1.1399999999999999</v>
          </cell>
          <cell r="X28968">
            <v>0</v>
          </cell>
        </row>
        <row r="28969">
          <cell r="H28969" t="str">
            <v>QT851XX-S10LK-BZ</v>
          </cell>
          <cell r="W28969">
            <v>1.46</v>
          </cell>
          <cell r="X28969">
            <v>0</v>
          </cell>
        </row>
        <row r="28970">
          <cell r="H28970" t="str">
            <v>HT811GS-S1035-BZ</v>
          </cell>
          <cell r="W28970">
            <v>7.26</v>
          </cell>
          <cell r="X28970">
            <v>0</v>
          </cell>
        </row>
        <row r="28971">
          <cell r="H28971" t="str">
            <v>QT851XX-S10LK-BZ</v>
          </cell>
          <cell r="W28971">
            <v>1.46</v>
          </cell>
          <cell r="X28971">
            <v>0</v>
          </cell>
        </row>
        <row r="28972">
          <cell r="H28972" t="str">
            <v>HT837CX-SG525-SUS</v>
          </cell>
          <cell r="W28972">
            <v>2.2000000000000002</v>
          </cell>
          <cell r="X28972">
            <v>0</v>
          </cell>
        </row>
        <row r="28973">
          <cell r="H28973" t="str">
            <v>HU21621-FR100-RAW</v>
          </cell>
          <cell r="W28973">
            <v>860</v>
          </cell>
          <cell r="X28973">
            <v>18.572020342857144</v>
          </cell>
        </row>
        <row r="28974">
          <cell r="H28974" t="str">
            <v>GTF0102081509</v>
          </cell>
          <cell r="W28974">
            <v>130.48999999999998</v>
          </cell>
          <cell r="X28974">
            <v>0</v>
          </cell>
        </row>
        <row r="28975">
          <cell r="H28975" t="str">
            <v>GTF0102087030</v>
          </cell>
          <cell r="W28975">
            <v>8818</v>
          </cell>
          <cell r="X28975">
            <v>0</v>
          </cell>
        </row>
        <row r="28976">
          <cell r="H28976" t="str">
            <v>GTF0102087514</v>
          </cell>
          <cell r="W28976">
            <v>104.55</v>
          </cell>
          <cell r="X28976">
            <v>0</v>
          </cell>
        </row>
        <row r="28977">
          <cell r="H28977" t="str">
            <v>GTF0102087517</v>
          </cell>
          <cell r="W28977">
            <v>47.82</v>
          </cell>
          <cell r="X28977">
            <v>0</v>
          </cell>
        </row>
        <row r="28978">
          <cell r="H28978" t="str">
            <v>GTLOCGUID-BRKTT5</v>
          </cell>
          <cell r="W28978">
            <v>6.84</v>
          </cell>
          <cell r="X28978">
            <v>0</v>
          </cell>
        </row>
        <row r="28979">
          <cell r="H28979" t="str">
            <v>GTTRIANGL-BRKTT5</v>
          </cell>
          <cell r="W28979">
            <v>21.26</v>
          </cell>
          <cell r="X28979">
            <v>0</v>
          </cell>
        </row>
        <row r="28980">
          <cell r="H28980" t="str">
            <v>GTP-F0102077517</v>
          </cell>
          <cell r="W28980">
            <v>45</v>
          </cell>
          <cell r="X28980">
            <v>0</v>
          </cell>
        </row>
        <row r="28981">
          <cell r="H28981" t="str">
            <v>GTP-F0102087509</v>
          </cell>
          <cell r="W28981">
            <v>316.59999999999997</v>
          </cell>
          <cell r="X28981">
            <v>0</v>
          </cell>
        </row>
        <row r="28982">
          <cell r="H28982" t="str">
            <v>GTP-F0102087509</v>
          </cell>
          <cell r="W28982">
            <v>316.59999999999997</v>
          </cell>
          <cell r="X28982">
            <v>0</v>
          </cell>
        </row>
        <row r="28983">
          <cell r="H28983" t="str">
            <v>GT2K-HS-CRM-CL-CKL#8</v>
          </cell>
          <cell r="W28983">
            <v>930</v>
          </cell>
          <cell r="X28983">
            <v>0</v>
          </cell>
        </row>
        <row r="28984">
          <cell r="H28984" t="str">
            <v>GT2K-HS-HD-CKL#802H</v>
          </cell>
          <cell r="W28984">
            <v>290</v>
          </cell>
          <cell r="X28984">
            <v>0</v>
          </cell>
        </row>
        <row r="28985">
          <cell r="H28985" t="str">
            <v>GT2K-PM-S-CKL#4020SL</v>
          </cell>
          <cell r="W28985">
            <v>680</v>
          </cell>
          <cell r="X28985">
            <v>0</v>
          </cell>
        </row>
        <row r="28986">
          <cell r="H28986" t="str">
            <v>GT2K-PRM-HD-CKL#402S</v>
          </cell>
          <cell r="W28986">
            <v>200</v>
          </cell>
          <cell r="X28986">
            <v>0</v>
          </cell>
        </row>
        <row r="28987">
          <cell r="H28987" t="str">
            <v>GT2K-TN-SLOW-CKL#398</v>
          </cell>
          <cell r="W28987">
            <v>1260</v>
          </cell>
          <cell r="X28987">
            <v>0</v>
          </cell>
        </row>
        <row r="28988">
          <cell r="H28988" t="str">
            <v>GTCKL5020#SMG6204-D-</v>
          </cell>
          <cell r="W28988">
            <v>1400</v>
          </cell>
          <cell r="X28988">
            <v>0</v>
          </cell>
        </row>
        <row r="28989">
          <cell r="H28989" t="str">
            <v>GTCKL5020#SMG7021-BL</v>
          </cell>
          <cell r="W28989">
            <v>1900</v>
          </cell>
          <cell r="X28989">
            <v>0</v>
          </cell>
        </row>
        <row r="28990">
          <cell r="H28990" t="str">
            <v>GTCKL5020#SPPG6702-L</v>
          </cell>
          <cell r="W28990">
            <v>1950</v>
          </cell>
          <cell r="X28990">
            <v>0</v>
          </cell>
        </row>
        <row r="28991">
          <cell r="H28991" t="str">
            <v>BTFBH-AM111-F-F22</v>
          </cell>
          <cell r="W28991">
            <v>31500</v>
          </cell>
          <cell r="X28991">
            <v>0</v>
          </cell>
        </row>
        <row r="28992">
          <cell r="H28992" t="str">
            <v>BTRRH-HR161-F22</v>
          </cell>
          <cell r="W28992">
            <v>18000</v>
          </cell>
          <cell r="X28992">
            <v>0</v>
          </cell>
        </row>
        <row r="28993">
          <cell r="H28993" t="str">
            <v>BTRRH-HR152-T24</v>
          </cell>
          <cell r="W28993">
            <v>14500</v>
          </cell>
          <cell r="X28993">
            <v>0</v>
          </cell>
        </row>
        <row r="28994">
          <cell r="H28994" t="str">
            <v>BTSBH-SB1601-DD</v>
          </cell>
          <cell r="W28994">
            <v>4000</v>
          </cell>
          <cell r="X28994">
            <v>0</v>
          </cell>
        </row>
        <row r="28995">
          <cell r="H28995" t="str">
            <v>BTSBH-SB1902-AA</v>
          </cell>
          <cell r="W28995">
            <v>15000</v>
          </cell>
          <cell r="X28995">
            <v>0</v>
          </cell>
        </row>
        <row r="28996">
          <cell r="H28996" t="str">
            <v>FTEB3Z2200B</v>
          </cell>
          <cell r="W28996">
            <v>1575</v>
          </cell>
          <cell r="X28996">
            <v>0</v>
          </cell>
        </row>
        <row r="28997">
          <cell r="H28997" t="str">
            <v>FTMB3Z3079H</v>
          </cell>
          <cell r="W28997">
            <v>3216</v>
          </cell>
          <cell r="X28997">
            <v>0</v>
          </cell>
        </row>
        <row r="28998">
          <cell r="H28998" t="str">
            <v>FTEB3Z2200B</v>
          </cell>
          <cell r="W28998">
            <v>1575</v>
          </cell>
          <cell r="X28998">
            <v>0</v>
          </cell>
        </row>
        <row r="28999">
          <cell r="H28999" t="str">
            <v>FTEB3Z2200B</v>
          </cell>
          <cell r="W28999">
            <v>1575</v>
          </cell>
          <cell r="X28999">
            <v>0</v>
          </cell>
        </row>
        <row r="29000">
          <cell r="H29000" t="str">
            <v>FTJB3Z4103100AA</v>
          </cell>
          <cell r="W29000">
            <v>3600</v>
          </cell>
          <cell r="X29000">
            <v>0</v>
          </cell>
        </row>
        <row r="29001">
          <cell r="H29001" t="str">
            <v>FTEB3Z2200B</v>
          </cell>
          <cell r="W29001">
            <v>1575</v>
          </cell>
          <cell r="X29001">
            <v>0</v>
          </cell>
        </row>
        <row r="29002">
          <cell r="H29002" t="str">
            <v>FTJB3Z4103100AA</v>
          </cell>
          <cell r="W29002">
            <v>3600</v>
          </cell>
          <cell r="X29002">
            <v>0</v>
          </cell>
        </row>
        <row r="29003">
          <cell r="H29003" t="str">
            <v>FTEB3Z2200B</v>
          </cell>
          <cell r="W29003">
            <v>1575</v>
          </cell>
          <cell r="X29003">
            <v>0</v>
          </cell>
        </row>
        <row r="29004">
          <cell r="H29004" t="str">
            <v>FTJB3Z16138B</v>
          </cell>
          <cell r="W29004">
            <v>2848</v>
          </cell>
          <cell r="X29004">
            <v>0</v>
          </cell>
        </row>
        <row r="29005">
          <cell r="H29005" t="str">
            <v>FTJB3Z4103100AA</v>
          </cell>
          <cell r="W29005">
            <v>3600</v>
          </cell>
          <cell r="X29005">
            <v>0</v>
          </cell>
        </row>
        <row r="29006">
          <cell r="H29006" t="str">
            <v>FTUM4650894</v>
          </cell>
          <cell r="W29006">
            <v>356</v>
          </cell>
          <cell r="X29006">
            <v>0</v>
          </cell>
        </row>
        <row r="29007">
          <cell r="H29007" t="str">
            <v>FTFK7Z7443150H</v>
          </cell>
          <cell r="W29007">
            <v>854</v>
          </cell>
          <cell r="X29007">
            <v>0</v>
          </cell>
        </row>
        <row r="29008">
          <cell r="H29008" t="str">
            <v>FTAB3Z19E703B</v>
          </cell>
          <cell r="W29008">
            <v>442</v>
          </cell>
          <cell r="X29008">
            <v>0</v>
          </cell>
        </row>
        <row r="29009">
          <cell r="H29009" t="str">
            <v>FT3S7Z6701B</v>
          </cell>
          <cell r="W29009">
            <v>1196</v>
          </cell>
          <cell r="X29009">
            <v>0</v>
          </cell>
        </row>
        <row r="29010">
          <cell r="H29010" t="str">
            <v>FTAB3Z9J280B</v>
          </cell>
          <cell r="W29010">
            <v>609</v>
          </cell>
          <cell r="X29010">
            <v>0</v>
          </cell>
        </row>
        <row r="29011">
          <cell r="H29011" t="str">
            <v>FTEB3Z16103B</v>
          </cell>
          <cell r="W29011">
            <v>909</v>
          </cell>
          <cell r="X29011">
            <v>0</v>
          </cell>
        </row>
        <row r="29012">
          <cell r="H29012" t="str">
            <v>FTEB3Z16103E</v>
          </cell>
          <cell r="W29012">
            <v>909</v>
          </cell>
          <cell r="X29012">
            <v>0</v>
          </cell>
        </row>
        <row r="29013">
          <cell r="H29013" t="str">
            <v>FTEB3Z16450AT</v>
          </cell>
          <cell r="W29013">
            <v>1993</v>
          </cell>
          <cell r="X29013">
            <v>0</v>
          </cell>
        </row>
        <row r="29014">
          <cell r="H29014" t="str">
            <v>FT6C2Z4N282AA</v>
          </cell>
          <cell r="W29014">
            <v>43</v>
          </cell>
          <cell r="X29014">
            <v>0</v>
          </cell>
        </row>
        <row r="29015">
          <cell r="H29015" t="str">
            <v>FTE8UZ4N282A</v>
          </cell>
          <cell r="W29015">
            <v>23</v>
          </cell>
          <cell r="X29015">
            <v>0</v>
          </cell>
        </row>
        <row r="29016">
          <cell r="H29016" t="str">
            <v>FT2M340943AB</v>
          </cell>
          <cell r="W29016">
            <v>103</v>
          </cell>
          <cell r="X29016">
            <v>0</v>
          </cell>
        </row>
        <row r="29017">
          <cell r="H29017" t="str">
            <v>FTJB3Z1215B</v>
          </cell>
          <cell r="W29017">
            <v>940</v>
          </cell>
          <cell r="X29017">
            <v>0</v>
          </cell>
        </row>
        <row r="29018">
          <cell r="H29018" t="str">
            <v>FTJB3Z2C204E</v>
          </cell>
          <cell r="W29018">
            <v>502</v>
          </cell>
          <cell r="X29018">
            <v>0</v>
          </cell>
        </row>
        <row r="29019">
          <cell r="H29019" t="str">
            <v>FTJB3Z17754A</v>
          </cell>
          <cell r="W29019">
            <v>296</v>
          </cell>
          <cell r="X29019">
            <v>0</v>
          </cell>
        </row>
        <row r="29020">
          <cell r="H29020" t="str">
            <v>FTJB3Z13832B</v>
          </cell>
          <cell r="W29020">
            <v>1381</v>
          </cell>
          <cell r="X29020">
            <v>0</v>
          </cell>
        </row>
        <row r="29021">
          <cell r="H29021" t="str">
            <v>FTEB3Z13008JX</v>
          </cell>
          <cell r="W29021">
            <v>3702</v>
          </cell>
          <cell r="X29021">
            <v>0</v>
          </cell>
        </row>
        <row r="29022">
          <cell r="H29022" t="str">
            <v>FTEB3Z4142006K</v>
          </cell>
          <cell r="W29022">
            <v>1800</v>
          </cell>
          <cell r="X29022">
            <v>0</v>
          </cell>
        </row>
        <row r="29023">
          <cell r="H29023" t="str">
            <v>FTEB3Z19805A</v>
          </cell>
          <cell r="W29023">
            <v>3406</v>
          </cell>
          <cell r="X29023">
            <v>0</v>
          </cell>
        </row>
        <row r="29024">
          <cell r="H29024" t="str">
            <v>FTJB3Z8200AK</v>
          </cell>
          <cell r="W29024">
            <v>3704</v>
          </cell>
          <cell r="X29024">
            <v>0</v>
          </cell>
        </row>
        <row r="29025">
          <cell r="H29025" t="str">
            <v>FTEB3Z16103B</v>
          </cell>
          <cell r="W29025">
            <v>909</v>
          </cell>
          <cell r="X29025">
            <v>0</v>
          </cell>
        </row>
        <row r="29026">
          <cell r="H29026" t="str">
            <v>FT6M3Z16K262A</v>
          </cell>
          <cell r="W29026">
            <v>17</v>
          </cell>
          <cell r="X29026">
            <v>0</v>
          </cell>
        </row>
        <row r="29027">
          <cell r="H29027" t="str">
            <v>FTUM4650894</v>
          </cell>
          <cell r="W29027">
            <v>356</v>
          </cell>
          <cell r="X29027">
            <v>0</v>
          </cell>
        </row>
        <row r="29028">
          <cell r="H29028" t="str">
            <v>FTAB3Z17C887A</v>
          </cell>
          <cell r="W29028">
            <v>356</v>
          </cell>
          <cell r="X29028">
            <v>0</v>
          </cell>
        </row>
        <row r="29029">
          <cell r="H29029" t="str">
            <v>FTE8UZ4N282A</v>
          </cell>
          <cell r="W29029">
            <v>23</v>
          </cell>
          <cell r="X29029">
            <v>0</v>
          </cell>
        </row>
        <row r="29030">
          <cell r="H29030" t="str">
            <v>FTE8UZ4N282A</v>
          </cell>
          <cell r="W29030">
            <v>23</v>
          </cell>
          <cell r="X29030">
            <v>0</v>
          </cell>
        </row>
        <row r="29031">
          <cell r="H29031" t="str">
            <v>FT6C2Z4N282AA</v>
          </cell>
          <cell r="W29031">
            <v>43</v>
          </cell>
          <cell r="X29031">
            <v>0</v>
          </cell>
        </row>
        <row r="29032">
          <cell r="H29032" t="str">
            <v>FT6C2Z4N282AA</v>
          </cell>
          <cell r="W29032">
            <v>43</v>
          </cell>
          <cell r="X29032">
            <v>0</v>
          </cell>
        </row>
        <row r="29033">
          <cell r="H29033" t="str">
            <v>FTAC1Z6379A</v>
          </cell>
          <cell r="W29033">
            <v>34</v>
          </cell>
          <cell r="X29033">
            <v>0</v>
          </cell>
        </row>
        <row r="29034">
          <cell r="H29034" t="str">
            <v>FTEB3Z99253A10A</v>
          </cell>
          <cell r="W29034">
            <v>1200</v>
          </cell>
          <cell r="X29034">
            <v>0</v>
          </cell>
        </row>
        <row r="29035">
          <cell r="H29035" t="str">
            <v>FTN1WZ17626AA</v>
          </cell>
          <cell r="W29035">
            <v>1903</v>
          </cell>
          <cell r="X29035">
            <v>0</v>
          </cell>
        </row>
        <row r="29036">
          <cell r="H29036" t="str">
            <v>FTEB3Z17B968A</v>
          </cell>
          <cell r="W29036">
            <v>500</v>
          </cell>
          <cell r="X29036">
            <v>0</v>
          </cell>
        </row>
        <row r="29037">
          <cell r="H29037" t="str">
            <v>FTN1VZ17B968C</v>
          </cell>
          <cell r="W29037">
            <v>1618</v>
          </cell>
          <cell r="X29037">
            <v>0</v>
          </cell>
        </row>
        <row r="29038">
          <cell r="H29038" t="str">
            <v>FTEB3Z13832F</v>
          </cell>
          <cell r="W29038">
            <v>3699</v>
          </cell>
          <cell r="X29038">
            <v>0</v>
          </cell>
        </row>
        <row r="29039">
          <cell r="H29039" t="str">
            <v>FTEB3Z8200P</v>
          </cell>
          <cell r="W29039">
            <v>4627</v>
          </cell>
          <cell r="X29039">
            <v>0</v>
          </cell>
        </row>
        <row r="29040">
          <cell r="H29040" t="str">
            <v>FTEB3Z13404E</v>
          </cell>
          <cell r="W29040">
            <v>1810</v>
          </cell>
          <cell r="X29040">
            <v>0</v>
          </cell>
        </row>
        <row r="29041">
          <cell r="H29041" t="str">
            <v>FTEB3Z6K775F</v>
          </cell>
          <cell r="W29041">
            <v>9716</v>
          </cell>
          <cell r="X29041">
            <v>0</v>
          </cell>
        </row>
        <row r="29042">
          <cell r="H29042" t="str">
            <v>FTAB3Z2780A</v>
          </cell>
          <cell r="W29042">
            <v>1056</v>
          </cell>
          <cell r="X29042">
            <v>0</v>
          </cell>
        </row>
        <row r="29043">
          <cell r="H29043" t="str">
            <v>FTCK4Z7902DTC</v>
          </cell>
          <cell r="W29043">
            <v>28298</v>
          </cell>
          <cell r="X29043">
            <v>0</v>
          </cell>
        </row>
        <row r="29044">
          <cell r="H29044" t="str">
            <v>FTEB3Z99253A11A</v>
          </cell>
          <cell r="W29044">
            <v>1200</v>
          </cell>
          <cell r="X29044">
            <v>0</v>
          </cell>
        </row>
        <row r="29045">
          <cell r="H29045" t="str">
            <v>FTEB3Z99253A10A</v>
          </cell>
          <cell r="W29045">
            <v>1200</v>
          </cell>
          <cell r="X29045">
            <v>0</v>
          </cell>
        </row>
        <row r="29046">
          <cell r="H29046" t="str">
            <v>FTACPZ1012P</v>
          </cell>
          <cell r="W29046">
            <v>34</v>
          </cell>
          <cell r="X29046">
            <v>0</v>
          </cell>
        </row>
        <row r="29047">
          <cell r="H29047" t="str">
            <v>FTW520204S440</v>
          </cell>
          <cell r="W29047">
            <v>45</v>
          </cell>
          <cell r="X29047">
            <v>0</v>
          </cell>
        </row>
        <row r="29048">
          <cell r="H29048" t="str">
            <v>FTEB3Z3A130A</v>
          </cell>
          <cell r="W29048">
            <v>849</v>
          </cell>
          <cell r="X29048">
            <v>0</v>
          </cell>
        </row>
        <row r="29049">
          <cell r="H29049" t="str">
            <v>FTDL3Z19B596B</v>
          </cell>
          <cell r="W29049">
            <v>109</v>
          </cell>
          <cell r="X29049">
            <v>0</v>
          </cell>
        </row>
        <row r="29050">
          <cell r="H29050" t="str">
            <v>FT96364140</v>
          </cell>
          <cell r="W29050">
            <v>9</v>
          </cell>
          <cell r="X29050">
            <v>0</v>
          </cell>
        </row>
        <row r="29051">
          <cell r="H29051" t="str">
            <v>FTEB3Z3A130C</v>
          </cell>
          <cell r="W29051">
            <v>849</v>
          </cell>
          <cell r="X29051">
            <v>0</v>
          </cell>
        </row>
        <row r="29052">
          <cell r="H29052" t="str">
            <v>FTMB3Z2200D</v>
          </cell>
          <cell r="W29052">
            <v>1344</v>
          </cell>
          <cell r="X29052">
            <v>0</v>
          </cell>
        </row>
        <row r="29053">
          <cell r="H29053" t="str">
            <v>FTR1WZ17906BB</v>
          </cell>
          <cell r="W29053">
            <v>7237</v>
          </cell>
          <cell r="X29053">
            <v>0</v>
          </cell>
        </row>
        <row r="29054">
          <cell r="H29054" t="str">
            <v>FTD5BZ17757AJ</v>
          </cell>
          <cell r="W29054">
            <v>2848</v>
          </cell>
          <cell r="X29054">
            <v>0</v>
          </cell>
        </row>
        <row r="29055">
          <cell r="H29055" t="str">
            <v>FTJB3Z18124L</v>
          </cell>
          <cell r="W29055">
            <v>1588</v>
          </cell>
          <cell r="X29055">
            <v>0</v>
          </cell>
        </row>
        <row r="29056">
          <cell r="H29056" t="str">
            <v>FTEB3Z3085L</v>
          </cell>
          <cell r="W29056">
            <v>2151</v>
          </cell>
          <cell r="X29056">
            <v>0</v>
          </cell>
        </row>
        <row r="29057">
          <cell r="H29057" t="str">
            <v>FTAB3Z17K707D</v>
          </cell>
          <cell r="W29057">
            <v>423</v>
          </cell>
          <cell r="X29057">
            <v>0</v>
          </cell>
        </row>
        <row r="29058">
          <cell r="H29058" t="str">
            <v>FTAB3Z2200B</v>
          </cell>
          <cell r="W29058">
            <v>1646</v>
          </cell>
          <cell r="X29058">
            <v>0</v>
          </cell>
        </row>
        <row r="29059">
          <cell r="H29059" t="str">
            <v>FTEB3Z3085L</v>
          </cell>
          <cell r="W29059">
            <v>2151</v>
          </cell>
          <cell r="X29059">
            <v>0</v>
          </cell>
        </row>
        <row r="29060">
          <cell r="H29060" t="str">
            <v>FTJB3Z2A635A</v>
          </cell>
          <cell r="W29060">
            <v>1696</v>
          </cell>
          <cell r="X29060">
            <v>0</v>
          </cell>
        </row>
        <row r="29061">
          <cell r="H29061" t="str">
            <v>FTUHY42638Z</v>
          </cell>
          <cell r="W29061">
            <v>2165</v>
          </cell>
          <cell r="X29061">
            <v>0</v>
          </cell>
        </row>
        <row r="29062">
          <cell r="H29062" t="str">
            <v>FTAB3Z3069C</v>
          </cell>
          <cell r="W29062">
            <v>269</v>
          </cell>
          <cell r="X29062">
            <v>0</v>
          </cell>
        </row>
        <row r="29063">
          <cell r="H29063" t="str">
            <v>FTAB3Z5781D</v>
          </cell>
          <cell r="W29063">
            <v>68</v>
          </cell>
          <cell r="X29063">
            <v>0</v>
          </cell>
        </row>
        <row r="29064">
          <cell r="H29064" t="str">
            <v>FTAB3Z2001B</v>
          </cell>
          <cell r="W29064">
            <v>1977</v>
          </cell>
          <cell r="X29064">
            <v>0</v>
          </cell>
        </row>
        <row r="29065">
          <cell r="H29065" t="str">
            <v>FTAB3Z3068A</v>
          </cell>
          <cell r="W29065">
            <v>654</v>
          </cell>
          <cell r="X29065">
            <v>0</v>
          </cell>
        </row>
        <row r="29066">
          <cell r="H29066" t="str">
            <v>FTEB3Z8600C</v>
          </cell>
          <cell r="W29066">
            <v>3954</v>
          </cell>
          <cell r="X29066">
            <v>0</v>
          </cell>
        </row>
        <row r="29067">
          <cell r="H29067" t="str">
            <v>FTAB3Z7A543A</v>
          </cell>
          <cell r="W29067">
            <v>1964</v>
          </cell>
          <cell r="X29067">
            <v>0</v>
          </cell>
        </row>
        <row r="29068">
          <cell r="H29068" t="str">
            <v>FTMB3Z2200A</v>
          </cell>
          <cell r="W29068">
            <v>3077</v>
          </cell>
          <cell r="X29068">
            <v>0</v>
          </cell>
        </row>
        <row r="29069">
          <cell r="H29069" t="str">
            <v>FTJB3Z4103100Z</v>
          </cell>
          <cell r="W29069">
            <v>4356</v>
          </cell>
          <cell r="X29069">
            <v>0</v>
          </cell>
        </row>
        <row r="29070">
          <cell r="H29070" t="str">
            <v>FTN1WZ26022A69P</v>
          </cell>
          <cell r="W29070">
            <v>976</v>
          </cell>
          <cell r="X29070">
            <v>0</v>
          </cell>
        </row>
        <row r="29071">
          <cell r="H29071" t="str">
            <v>FTN1WZ26022A68R</v>
          </cell>
          <cell r="W29071">
            <v>1026</v>
          </cell>
          <cell r="X29071">
            <v>0</v>
          </cell>
        </row>
        <row r="29072">
          <cell r="H29072" t="str">
            <v>FTAB3Z3504J</v>
          </cell>
          <cell r="W29072">
            <v>19350</v>
          </cell>
          <cell r="X29072">
            <v>0</v>
          </cell>
        </row>
        <row r="29073">
          <cell r="H29073" t="str">
            <v>FTEB3Z3A428E</v>
          </cell>
          <cell r="W29073">
            <v>5431</v>
          </cell>
          <cell r="X29073">
            <v>0</v>
          </cell>
        </row>
        <row r="29074">
          <cell r="H29074" t="str">
            <v>FTJB3Z3504AC</v>
          </cell>
          <cell r="W29074">
            <v>48133</v>
          </cell>
          <cell r="X29074">
            <v>0</v>
          </cell>
        </row>
        <row r="29075">
          <cell r="H29075" t="str">
            <v>FTAB3Z3A674A</v>
          </cell>
          <cell r="W29075">
            <v>2993</v>
          </cell>
          <cell r="X29075">
            <v>0</v>
          </cell>
        </row>
        <row r="29076">
          <cell r="H29076" t="str">
            <v>FTEB3Z13008BU</v>
          </cell>
          <cell r="W29076">
            <v>4031</v>
          </cell>
          <cell r="X29076">
            <v>0</v>
          </cell>
        </row>
        <row r="29077">
          <cell r="H29077" t="str">
            <v>FTAB3Z11002C</v>
          </cell>
          <cell r="W29077">
            <v>5856</v>
          </cell>
          <cell r="X29077">
            <v>0</v>
          </cell>
        </row>
        <row r="29078">
          <cell r="H29078" t="str">
            <v>FTJB3Z4A376D</v>
          </cell>
          <cell r="W29078">
            <v>10051</v>
          </cell>
          <cell r="X29078">
            <v>0</v>
          </cell>
        </row>
        <row r="29079">
          <cell r="H29079" t="str">
            <v>FTAB3Z3A427A</v>
          </cell>
          <cell r="W29079">
            <v>7756</v>
          </cell>
          <cell r="X29079">
            <v>0</v>
          </cell>
        </row>
        <row r="29080">
          <cell r="H29080" t="str">
            <v>FTAB3Z2001B</v>
          </cell>
          <cell r="W29080">
            <v>1977</v>
          </cell>
          <cell r="X29080">
            <v>0</v>
          </cell>
        </row>
        <row r="29081">
          <cell r="H29081" t="str">
            <v>FTVC13G</v>
          </cell>
          <cell r="W29081">
            <v>530</v>
          </cell>
          <cell r="X29081">
            <v>0</v>
          </cell>
        </row>
        <row r="29082">
          <cell r="H29082" t="str">
            <v>FTEB3Z16A550T</v>
          </cell>
          <cell r="W29082">
            <v>135</v>
          </cell>
          <cell r="X29082">
            <v>0</v>
          </cell>
        </row>
        <row r="29083">
          <cell r="H29083" t="str">
            <v>FTEB3Z13404E</v>
          </cell>
          <cell r="W29083">
            <v>1810</v>
          </cell>
          <cell r="X29083">
            <v>0</v>
          </cell>
        </row>
        <row r="29084">
          <cell r="H29084" t="str">
            <v>FTEB3Z17A861BA</v>
          </cell>
          <cell r="W29084">
            <v>1297</v>
          </cell>
          <cell r="X29084">
            <v>0</v>
          </cell>
        </row>
        <row r="29085">
          <cell r="H29085" t="str">
            <v>FTBK2Z6582F</v>
          </cell>
          <cell r="W29085">
            <v>5474</v>
          </cell>
          <cell r="X29085">
            <v>0</v>
          </cell>
        </row>
        <row r="29086">
          <cell r="H29086" t="str">
            <v>FTAB3Z9155B</v>
          </cell>
          <cell r="W29086">
            <v>1253</v>
          </cell>
          <cell r="X29086">
            <v>0</v>
          </cell>
        </row>
        <row r="29087">
          <cell r="H29087" t="str">
            <v>FTEB3Z4160044AA</v>
          </cell>
          <cell r="W29087">
            <v>500</v>
          </cell>
          <cell r="X29087">
            <v>0</v>
          </cell>
        </row>
        <row r="29088">
          <cell r="H29088" t="str">
            <v>FTEB3Z17A869K</v>
          </cell>
          <cell r="W29088">
            <v>302</v>
          </cell>
          <cell r="X29088">
            <v>0</v>
          </cell>
        </row>
        <row r="29089">
          <cell r="H29089" t="str">
            <v>FTEB3Z5460026D</v>
          </cell>
          <cell r="W29089">
            <v>315</v>
          </cell>
          <cell r="X29089">
            <v>0</v>
          </cell>
        </row>
        <row r="29090">
          <cell r="H29090" t="str">
            <v>FTEB3Z4120530C</v>
          </cell>
          <cell r="W29090">
            <v>717</v>
          </cell>
          <cell r="X29090">
            <v>0</v>
          </cell>
        </row>
        <row r="29091">
          <cell r="H29091" t="str">
            <v>FTEB3Z4120531C</v>
          </cell>
          <cell r="W29091">
            <v>717</v>
          </cell>
          <cell r="X29091">
            <v>0</v>
          </cell>
        </row>
        <row r="29092">
          <cell r="H29092" t="str">
            <v>FTEB3Z18658B</v>
          </cell>
          <cell r="W29092">
            <v>10680</v>
          </cell>
          <cell r="X29092">
            <v>0</v>
          </cell>
        </row>
        <row r="29093">
          <cell r="H29093" t="str">
            <v>FTEB3Z96613A10AP</v>
          </cell>
          <cell r="W29093">
            <v>6714</v>
          </cell>
          <cell r="X29093">
            <v>0</v>
          </cell>
        </row>
        <row r="29094">
          <cell r="H29094" t="str">
            <v>FTEB3Z13404E</v>
          </cell>
          <cell r="W29094">
            <v>1810</v>
          </cell>
          <cell r="X29094">
            <v>0</v>
          </cell>
        </row>
        <row r="29095">
          <cell r="H29095" t="str">
            <v>FTEB3Z3085L</v>
          </cell>
          <cell r="W29095">
            <v>2151</v>
          </cell>
          <cell r="X29095">
            <v>0</v>
          </cell>
        </row>
        <row r="29096">
          <cell r="H29096" t="str">
            <v>FTEB3Z3085L</v>
          </cell>
          <cell r="W29096">
            <v>2151</v>
          </cell>
          <cell r="X29096">
            <v>0</v>
          </cell>
        </row>
        <row r="29097">
          <cell r="H29097" t="str">
            <v>FTMB3Z8C607H</v>
          </cell>
          <cell r="W29097">
            <v>7371</v>
          </cell>
          <cell r="X29097">
            <v>0</v>
          </cell>
        </row>
        <row r="29098">
          <cell r="H29098" t="str">
            <v>FTMB3Z10732H</v>
          </cell>
          <cell r="W29098">
            <v>1073</v>
          </cell>
          <cell r="X29098">
            <v>0</v>
          </cell>
        </row>
        <row r="29099">
          <cell r="H29099" t="str">
            <v>FTMB3Z8B455F</v>
          </cell>
          <cell r="W29099">
            <v>1743</v>
          </cell>
          <cell r="X29099">
            <v>0</v>
          </cell>
        </row>
        <row r="29100">
          <cell r="H29100" t="str">
            <v>FTP1WZ8327A</v>
          </cell>
          <cell r="W29100">
            <v>235</v>
          </cell>
          <cell r="X29100">
            <v>0</v>
          </cell>
        </row>
        <row r="29101">
          <cell r="H29101" t="str">
            <v>FTFB3Q6006EA</v>
          </cell>
          <cell r="W29101">
            <v>88441</v>
          </cell>
          <cell r="X29101">
            <v>0</v>
          </cell>
        </row>
        <row r="29102">
          <cell r="H29102" t="str">
            <v>FTJB3Z4B496B</v>
          </cell>
          <cell r="W29102">
            <v>101</v>
          </cell>
          <cell r="X29102">
            <v>0</v>
          </cell>
        </row>
        <row r="29103">
          <cell r="H29103" t="str">
            <v>HU11533-NF100-000</v>
          </cell>
          <cell r="W29103">
            <v>6293.9</v>
          </cell>
          <cell r="X29103">
            <v>0</v>
          </cell>
        </row>
        <row r="29104">
          <cell r="H29104" t="str">
            <v>HU11533-NF200-000</v>
          </cell>
          <cell r="W29104">
            <v>2875.52</v>
          </cell>
          <cell r="X29104">
            <v>0</v>
          </cell>
        </row>
        <row r="29105">
          <cell r="H29105" t="str">
            <v>HU11211-NF100-BLK</v>
          </cell>
          <cell r="W29105">
            <v>5384.32</v>
          </cell>
          <cell r="X29105">
            <v>0</v>
          </cell>
        </row>
        <row r="29106">
          <cell r="H29106" t="str">
            <v>HU11212-NF100-BLK</v>
          </cell>
          <cell r="W29106">
            <v>4307.45</v>
          </cell>
          <cell r="X29106">
            <v>0</v>
          </cell>
        </row>
        <row r="29107">
          <cell r="H29107" t="str">
            <v>HU11213-NF100-BLK</v>
          </cell>
          <cell r="W29107">
            <v>1153.1399999999999</v>
          </cell>
          <cell r="X29107">
            <v>0</v>
          </cell>
        </row>
        <row r="29108">
          <cell r="H29108" t="str">
            <v>HU521A3-0A320-RAW</v>
          </cell>
          <cell r="W29108">
            <v>0.15</v>
          </cell>
          <cell r="X29108">
            <v>1.9209840000000002E-2</v>
          </cell>
        </row>
        <row r="29109">
          <cell r="H29109" t="str">
            <v>HU55323-0AA10-BLK</v>
          </cell>
          <cell r="W29109">
            <v>3.43</v>
          </cell>
          <cell r="X29109">
            <v>0.43939912720000002</v>
          </cell>
        </row>
        <row r="29110">
          <cell r="H29110" t="str">
            <v>HU55323-0AA20-BLK</v>
          </cell>
          <cell r="W29110">
            <v>1.38</v>
          </cell>
          <cell r="X29110">
            <v>0.1767878728</v>
          </cell>
        </row>
        <row r="29111">
          <cell r="H29111" t="str">
            <v>GTF0102049025</v>
          </cell>
          <cell r="W29111">
            <v>9</v>
          </cell>
          <cell r="X29111">
            <v>0</v>
          </cell>
        </row>
        <row r="29112">
          <cell r="H29112" t="str">
            <v>GTF0102063028</v>
          </cell>
          <cell r="W29112">
            <v>55</v>
          </cell>
          <cell r="X29112">
            <v>0</v>
          </cell>
        </row>
        <row r="29113">
          <cell r="H29113" t="str">
            <v>GTF0102063029</v>
          </cell>
          <cell r="W29113">
            <v>55</v>
          </cell>
          <cell r="X29113">
            <v>0</v>
          </cell>
        </row>
        <row r="29114">
          <cell r="H29114" t="str">
            <v>GTF0102063042</v>
          </cell>
          <cell r="W29114">
            <v>28</v>
          </cell>
          <cell r="X29114">
            <v>0</v>
          </cell>
        </row>
        <row r="29115">
          <cell r="H29115" t="str">
            <v>GTF0102063043</v>
          </cell>
          <cell r="W29115">
            <v>28</v>
          </cell>
          <cell r="X29115">
            <v>0</v>
          </cell>
        </row>
        <row r="29116">
          <cell r="H29116" t="str">
            <v>GTF0102073019</v>
          </cell>
          <cell r="W29116">
            <v>58</v>
          </cell>
          <cell r="X29116">
            <v>0</v>
          </cell>
        </row>
        <row r="29117">
          <cell r="H29117" t="str">
            <v>GTF0102073036</v>
          </cell>
          <cell r="W29117">
            <v>17</v>
          </cell>
          <cell r="X29117">
            <v>0</v>
          </cell>
        </row>
        <row r="29118">
          <cell r="H29118" t="str">
            <v>GTF0102073037</v>
          </cell>
          <cell r="W29118">
            <v>17</v>
          </cell>
          <cell r="X29118">
            <v>0</v>
          </cell>
        </row>
        <row r="29119">
          <cell r="H29119" t="str">
            <v>GTF0309001110</v>
          </cell>
          <cell r="W29119">
            <v>25</v>
          </cell>
          <cell r="X29119">
            <v>0</v>
          </cell>
        </row>
        <row r="29120">
          <cell r="H29120" t="str">
            <v>GTF0309001111</v>
          </cell>
          <cell r="W29120">
            <v>10</v>
          </cell>
          <cell r="X29120">
            <v>0</v>
          </cell>
        </row>
        <row r="29121">
          <cell r="H29121" t="str">
            <v>ZZLT285/70R17_AMP</v>
          </cell>
          <cell r="W29121">
            <v>5132</v>
          </cell>
          <cell r="X29121">
            <v>0</v>
          </cell>
        </row>
        <row r="29122">
          <cell r="H29122" t="str">
            <v>ZZP265/70R17_AMP</v>
          </cell>
          <cell r="W29122">
            <v>4550</v>
          </cell>
          <cell r="X29122">
            <v>0</v>
          </cell>
        </row>
        <row r="29123">
          <cell r="H29123" t="str">
            <v>BTBKV-EVNGV2-325D4_[</v>
          </cell>
          <cell r="W29123">
            <v>13000</v>
          </cell>
          <cell r="X29123">
            <v>0</v>
          </cell>
        </row>
        <row r="29124">
          <cell r="H29124" t="str">
            <v>GTCB1052X0320X200</v>
          </cell>
          <cell r="W29124">
            <v>87.18</v>
          </cell>
          <cell r="X29124">
            <v>0</v>
          </cell>
        </row>
        <row r="29125">
          <cell r="H29125" t="str">
            <v>GTY0214007031</v>
          </cell>
          <cell r="W29125">
            <v>81.83</v>
          </cell>
          <cell r="X29125">
            <v>0</v>
          </cell>
        </row>
        <row r="29126">
          <cell r="H29126" t="str">
            <v>GTCB1220X550X370</v>
          </cell>
          <cell r="W29126">
            <v>189.3</v>
          </cell>
          <cell r="X29126">
            <v>0</v>
          </cell>
        </row>
        <row r="29127">
          <cell r="H29127" t="str">
            <v>GTCB1600X1100X340</v>
          </cell>
          <cell r="W29127">
            <v>363.32</v>
          </cell>
          <cell r="X29127">
            <v>0</v>
          </cell>
        </row>
        <row r="29128">
          <cell r="H29128" t="str">
            <v>GTCB580X400X240</v>
          </cell>
          <cell r="W29128">
            <v>77.400000000000006</v>
          </cell>
          <cell r="X29128">
            <v>0</v>
          </cell>
        </row>
        <row r="29129">
          <cell r="H29129" t="str">
            <v>GTY0214007037</v>
          </cell>
          <cell r="W29129">
            <v>46.98</v>
          </cell>
          <cell r="X29129">
            <v>0</v>
          </cell>
        </row>
        <row r="29130">
          <cell r="H29130" t="str">
            <v>GTY0214007070</v>
          </cell>
          <cell r="W29130">
            <v>41.86</v>
          </cell>
          <cell r="X29130">
            <v>0</v>
          </cell>
        </row>
        <row r="29131">
          <cell r="H29131" t="str">
            <v>HTJW200-0A110-000</v>
          </cell>
          <cell r="W29131">
            <v>3000</v>
          </cell>
          <cell r="X29131">
            <v>0</v>
          </cell>
        </row>
        <row r="29132">
          <cell r="H29132" t="str">
            <v>HTJW200-0A300-000</v>
          </cell>
          <cell r="W29132">
            <v>1700</v>
          </cell>
          <cell r="X29132">
            <v>0</v>
          </cell>
        </row>
        <row r="29133">
          <cell r="H29133" t="str">
            <v>HTJW200-0A110-000</v>
          </cell>
          <cell r="W29133">
            <v>3000</v>
          </cell>
          <cell r="X29133">
            <v>0</v>
          </cell>
        </row>
        <row r="29134">
          <cell r="H29134" t="str">
            <v>HTJW200-0A200-000</v>
          </cell>
          <cell r="W29134">
            <v>950</v>
          </cell>
          <cell r="X29134">
            <v>0</v>
          </cell>
        </row>
        <row r="29135">
          <cell r="H29135" t="str">
            <v>HTJW200-0A300-000</v>
          </cell>
          <cell r="W29135">
            <v>1700</v>
          </cell>
          <cell r="X29135">
            <v>0</v>
          </cell>
        </row>
        <row r="29136">
          <cell r="H29136" t="str">
            <v>HTJW200-0A400-000</v>
          </cell>
          <cell r="W29136">
            <v>1400</v>
          </cell>
          <cell r="X29136">
            <v>0</v>
          </cell>
        </row>
        <row r="29137">
          <cell r="H29137" t="str">
            <v>HTJW110-0A700-000</v>
          </cell>
          <cell r="W29137">
            <v>150</v>
          </cell>
          <cell r="X29137">
            <v>0</v>
          </cell>
        </row>
        <row r="29138">
          <cell r="H29138" t="str">
            <v>HTJW200-0A110-000</v>
          </cell>
          <cell r="W29138">
            <v>3000</v>
          </cell>
          <cell r="X29138">
            <v>0</v>
          </cell>
        </row>
        <row r="29139">
          <cell r="H29139" t="str">
            <v>HTJW200-0A400-000</v>
          </cell>
          <cell r="W29139">
            <v>1400</v>
          </cell>
          <cell r="X29139">
            <v>0</v>
          </cell>
        </row>
        <row r="29140">
          <cell r="H29140" t="str">
            <v>HTJW200-0A500-000</v>
          </cell>
          <cell r="W29140">
            <v>1700</v>
          </cell>
          <cell r="X29140">
            <v>0</v>
          </cell>
        </row>
        <row r="29141">
          <cell r="H29141" t="str">
            <v>HTJW200-0A600-000</v>
          </cell>
          <cell r="W29141">
            <v>2500</v>
          </cell>
          <cell r="X29141">
            <v>0</v>
          </cell>
        </row>
        <row r="29142">
          <cell r="H29142" t="str">
            <v>HTJW200-0A700-000</v>
          </cell>
          <cell r="W29142">
            <v>2700</v>
          </cell>
          <cell r="X29142">
            <v>0</v>
          </cell>
        </row>
        <row r="29143">
          <cell r="H29143" t="str">
            <v>HTJW200-0AG00-000</v>
          </cell>
          <cell r="W29143">
            <v>1950</v>
          </cell>
          <cell r="X29143">
            <v>0</v>
          </cell>
        </row>
        <row r="29144">
          <cell r="H29144" t="str">
            <v>HTJW200-0AR00-000</v>
          </cell>
          <cell r="W29144">
            <v>2950</v>
          </cell>
          <cell r="X29144">
            <v>0</v>
          </cell>
        </row>
        <row r="29145">
          <cell r="H29145" t="str">
            <v>HTJW200-0A100-000</v>
          </cell>
          <cell r="W29145">
            <v>1900</v>
          </cell>
          <cell r="X29145">
            <v>0</v>
          </cell>
        </row>
        <row r="29146">
          <cell r="H29146" t="str">
            <v>HTJW110-0A700-000</v>
          </cell>
          <cell r="W29146">
            <v>150</v>
          </cell>
          <cell r="X29146">
            <v>0</v>
          </cell>
        </row>
        <row r="29147">
          <cell r="H29147" t="str">
            <v>HT851XX-010TF-AL</v>
          </cell>
          <cell r="W29147">
            <v>10</v>
          </cell>
          <cell r="X29147">
            <v>0</v>
          </cell>
        </row>
        <row r="29148">
          <cell r="H29148" t="str">
            <v>CO53EPE-10X16T2-BAG</v>
          </cell>
          <cell r="W29148">
            <v>7</v>
          </cell>
          <cell r="X29148">
            <v>0</v>
          </cell>
        </row>
        <row r="29149">
          <cell r="H29149" t="str">
            <v>SK-P3C00-0A100</v>
          </cell>
          <cell r="W29149">
            <v>1820</v>
          </cell>
          <cell r="X29149">
            <v>0</v>
          </cell>
        </row>
        <row r="29150">
          <cell r="H29150" t="str">
            <v>CO29PB_PEX42"</v>
          </cell>
          <cell r="W29150">
            <v>89</v>
          </cell>
          <cell r="X29150">
            <v>0</v>
          </cell>
        </row>
        <row r="29151">
          <cell r="H29151" t="str">
            <v>GTF0102081526</v>
          </cell>
          <cell r="W29151">
            <v>40.25</v>
          </cell>
          <cell r="X29151">
            <v>0</v>
          </cell>
        </row>
        <row r="29152">
          <cell r="H29152" t="str">
            <v>GTF0102077511</v>
          </cell>
          <cell r="W29152">
            <v>225.9</v>
          </cell>
          <cell r="X29152">
            <v>0</v>
          </cell>
        </row>
        <row r="29153">
          <cell r="H29153" t="str">
            <v>GTF0102077512</v>
          </cell>
          <cell r="W29153">
            <v>225.9</v>
          </cell>
          <cell r="X29153">
            <v>0</v>
          </cell>
        </row>
        <row r="29154">
          <cell r="H29154" t="str">
            <v>GTF0102081502</v>
          </cell>
          <cell r="W29154">
            <v>646.30999999999995</v>
          </cell>
          <cell r="X29154">
            <v>0</v>
          </cell>
        </row>
        <row r="29155">
          <cell r="H29155" t="str">
            <v>GTF0102081528</v>
          </cell>
          <cell r="W29155">
            <v>1219.81</v>
          </cell>
          <cell r="X29155">
            <v>0</v>
          </cell>
        </row>
        <row r="29156">
          <cell r="H29156" t="str">
            <v>GTF0102077514</v>
          </cell>
          <cell r="W29156">
            <v>563.45000000000005</v>
          </cell>
          <cell r="X29156">
            <v>0</v>
          </cell>
        </row>
        <row r="29157">
          <cell r="H29157" t="str">
            <v>GTF0102077505</v>
          </cell>
          <cell r="W29157">
            <v>3993.84</v>
          </cell>
          <cell r="X29157">
            <v>0</v>
          </cell>
        </row>
        <row r="29158">
          <cell r="H29158" t="str">
            <v>GTF0102087504</v>
          </cell>
          <cell r="W29158">
            <v>52.769999999999996</v>
          </cell>
          <cell r="X29158">
            <v>0</v>
          </cell>
        </row>
        <row r="29159">
          <cell r="H29159" t="str">
            <v>GTF0102087514</v>
          </cell>
          <cell r="W29159">
            <v>104.55</v>
          </cell>
          <cell r="X29159">
            <v>0</v>
          </cell>
        </row>
        <row r="29160">
          <cell r="H29160" t="str">
            <v>GTF0102087030</v>
          </cell>
          <cell r="W29160">
            <v>8818</v>
          </cell>
          <cell r="X29160">
            <v>0</v>
          </cell>
        </row>
        <row r="29161">
          <cell r="H29161" t="str">
            <v>GUF0102081017</v>
          </cell>
          <cell r="W29161">
            <v>0.01</v>
          </cell>
          <cell r="X29161">
            <v>0</v>
          </cell>
        </row>
        <row r="29162">
          <cell r="H29162" t="str">
            <v>GUF0102063029</v>
          </cell>
          <cell r="W29162">
            <v>4.66</v>
          </cell>
          <cell r="X29162">
            <v>0</v>
          </cell>
        </row>
        <row r="29163">
          <cell r="H29163" t="str">
            <v>GUF0102077036</v>
          </cell>
          <cell r="W29163">
            <v>6.57</v>
          </cell>
          <cell r="X29163">
            <v>0</v>
          </cell>
        </row>
        <row r="29164">
          <cell r="H29164" t="str">
            <v>GUF0102077037</v>
          </cell>
          <cell r="W29164">
            <v>0.24000000000000002</v>
          </cell>
          <cell r="X29164">
            <v>0</v>
          </cell>
        </row>
        <row r="29165">
          <cell r="H29165" t="str">
            <v>GUF0102081009</v>
          </cell>
          <cell r="W29165">
            <v>7.580000000000001</v>
          </cell>
          <cell r="X29165">
            <v>0</v>
          </cell>
        </row>
        <row r="29166">
          <cell r="H29166" t="str">
            <v>GUF0102049025</v>
          </cell>
          <cell r="W29166">
            <v>9.9999999999999992E-2</v>
          </cell>
          <cell r="X29166">
            <v>0</v>
          </cell>
        </row>
        <row r="29167">
          <cell r="H29167" t="str">
            <v>GUF0102081018</v>
          </cell>
          <cell r="W29167">
            <v>0.01</v>
          </cell>
          <cell r="X29167">
            <v>0</v>
          </cell>
        </row>
        <row r="29168">
          <cell r="H29168" t="str">
            <v>SK-P6B01-0A100</v>
          </cell>
          <cell r="W29168">
            <v>18.62</v>
          </cell>
          <cell r="X29168">
            <v>0</v>
          </cell>
        </row>
        <row r="29169">
          <cell r="H29169" t="str">
            <v>SK-P6B01-0A100</v>
          </cell>
          <cell r="W29169">
            <v>18.62</v>
          </cell>
          <cell r="X29169">
            <v>0</v>
          </cell>
        </row>
        <row r="29170">
          <cell r="H29170" t="str">
            <v>SK-P6A00-0A100</v>
          </cell>
          <cell r="W29170">
            <v>32</v>
          </cell>
          <cell r="X29170">
            <v>0</v>
          </cell>
        </row>
        <row r="29171">
          <cell r="H29171" t="str">
            <v>GTP-F0102077502</v>
          </cell>
          <cell r="W29171">
            <v>370.53</v>
          </cell>
          <cell r="X29171">
            <v>0</v>
          </cell>
        </row>
        <row r="29172">
          <cell r="H29172" t="str">
            <v>GTP-F0102081510</v>
          </cell>
          <cell r="W29172">
            <v>42</v>
          </cell>
          <cell r="X29172">
            <v>0</v>
          </cell>
        </row>
        <row r="29173">
          <cell r="H29173" t="str">
            <v>GTP-F0102087509</v>
          </cell>
          <cell r="W29173">
            <v>316.60000000000002</v>
          </cell>
          <cell r="X29173">
            <v>0</v>
          </cell>
        </row>
        <row r="29174">
          <cell r="H29174" t="str">
            <v>CO14CLEAR1X36</v>
          </cell>
          <cell r="W29174">
            <v>30</v>
          </cell>
          <cell r="X29174">
            <v>0</v>
          </cell>
        </row>
        <row r="29175">
          <cell r="H29175" t="str">
            <v>CO29ZB12</v>
          </cell>
          <cell r="W29175">
            <v>130</v>
          </cell>
          <cell r="X29175">
            <v>0</v>
          </cell>
        </row>
        <row r="29176">
          <cell r="H29176" t="str">
            <v>CO29ZB25</v>
          </cell>
          <cell r="W29176">
            <v>130</v>
          </cell>
          <cell r="X29176">
            <v>0</v>
          </cell>
        </row>
        <row r="29177">
          <cell r="H29177" t="str">
            <v>SK-P0B00-0A100</v>
          </cell>
          <cell r="W29177">
            <v>8.5</v>
          </cell>
          <cell r="X29177">
            <v>0</v>
          </cell>
        </row>
        <row r="29178">
          <cell r="H29178" t="str">
            <v>SK-P0C00-0A100</v>
          </cell>
          <cell r="W29178">
            <v>0.4</v>
          </cell>
          <cell r="X29178">
            <v>0</v>
          </cell>
        </row>
        <row r="29179">
          <cell r="H29179" t="str">
            <v>SK-P0K00-0A100</v>
          </cell>
          <cell r="W29179">
            <v>12</v>
          </cell>
          <cell r="X29179">
            <v>0</v>
          </cell>
        </row>
        <row r="29180">
          <cell r="H29180" t="str">
            <v>SK-P1D01-0A100</v>
          </cell>
          <cell r="W29180">
            <v>1261</v>
          </cell>
          <cell r="X29180">
            <v>0</v>
          </cell>
        </row>
        <row r="29181">
          <cell r="H29181" t="str">
            <v>SK-P5D00-0A100</v>
          </cell>
          <cell r="W29181">
            <v>110</v>
          </cell>
          <cell r="X29181">
            <v>0</v>
          </cell>
        </row>
        <row r="29182">
          <cell r="H29182" t="str">
            <v>SK-P5D01-0A100</v>
          </cell>
          <cell r="W29182">
            <v>120</v>
          </cell>
          <cell r="X29182">
            <v>0</v>
          </cell>
        </row>
        <row r="29183">
          <cell r="H29183" t="str">
            <v>SK-P0B01-0A100</v>
          </cell>
          <cell r="W29183">
            <v>1.65</v>
          </cell>
          <cell r="X29183">
            <v>0</v>
          </cell>
        </row>
        <row r="29184">
          <cell r="H29184" t="str">
            <v>CO54CLIP-PP-GIP/PLAS</v>
          </cell>
          <cell r="W29184">
            <v>220</v>
          </cell>
          <cell r="X29184">
            <v>0</v>
          </cell>
        </row>
        <row r="29185">
          <cell r="H29185" t="str">
            <v>CO15RAP</v>
          </cell>
          <cell r="W29185">
            <v>93</v>
          </cell>
          <cell r="X29185">
            <v>0</v>
          </cell>
        </row>
        <row r="29186">
          <cell r="H29186" t="str">
            <v>SK-P3C00-0A100</v>
          </cell>
          <cell r="W29186">
            <v>1820</v>
          </cell>
          <cell r="X29186">
            <v>0</v>
          </cell>
        </row>
        <row r="29187">
          <cell r="H29187" t="str">
            <v>BO164-R9865</v>
          </cell>
          <cell r="W29187">
            <v>1485</v>
          </cell>
          <cell r="X29187">
            <v>30.000814799999997</v>
          </cell>
        </row>
        <row r="29188">
          <cell r="H29188" t="str">
            <v>GT2K-MATT-HD-CKL#501</v>
          </cell>
          <cell r="W29188">
            <v>350</v>
          </cell>
          <cell r="X29188">
            <v>0</v>
          </cell>
        </row>
        <row r="29189">
          <cell r="H29189" t="str">
            <v>GTCKL5020#BLU-PPG-50</v>
          </cell>
          <cell r="W29189">
            <v>1600</v>
          </cell>
          <cell r="X29189">
            <v>0</v>
          </cell>
        </row>
        <row r="29190">
          <cell r="H29190" t="str">
            <v>GTCKL5020#GRY-PPG-70</v>
          </cell>
          <cell r="W29190">
            <v>1600</v>
          </cell>
          <cell r="X29190">
            <v>0</v>
          </cell>
        </row>
        <row r="29191">
          <cell r="H29191" t="str">
            <v>GTCKL5020#MATT-BLK-9</v>
          </cell>
          <cell r="W29191">
            <v>1600</v>
          </cell>
          <cell r="X29191">
            <v>0</v>
          </cell>
        </row>
        <row r="29192">
          <cell r="H29192" t="str">
            <v>GTCKL5020#MTL-BLU-50</v>
          </cell>
          <cell r="W29192">
            <v>1600</v>
          </cell>
          <cell r="X29192">
            <v>0</v>
          </cell>
        </row>
        <row r="29193">
          <cell r="H29193" t="str">
            <v>GTCKL5020#NARDO-7004</v>
          </cell>
          <cell r="W29193">
            <v>1400</v>
          </cell>
          <cell r="X29193">
            <v>0</v>
          </cell>
        </row>
        <row r="29194">
          <cell r="H29194" t="str">
            <v>GTCKL5020#ORG-SPPG-2</v>
          </cell>
          <cell r="W29194">
            <v>1800</v>
          </cell>
          <cell r="X29194">
            <v>0</v>
          </cell>
        </row>
        <row r="29195">
          <cell r="H29195" t="str">
            <v>GTCKL5020#PINK-PPG-4</v>
          </cell>
          <cell r="W29195">
            <v>1800</v>
          </cell>
          <cell r="X29195">
            <v>0</v>
          </cell>
        </row>
        <row r="29196">
          <cell r="H29196" t="str">
            <v>GTCKL5020#RED-PPG-30</v>
          </cell>
          <cell r="W29196">
            <v>1800</v>
          </cell>
          <cell r="X29196">
            <v>0</v>
          </cell>
        </row>
        <row r="29197">
          <cell r="H29197" t="str">
            <v>GTCKL5020#SIV-MTL-90</v>
          </cell>
          <cell r="W29197">
            <v>1500</v>
          </cell>
          <cell r="X29197">
            <v>0</v>
          </cell>
        </row>
        <row r="29198">
          <cell r="H29198" t="str">
            <v>GTCKL5020#TEAL-PPG-5</v>
          </cell>
          <cell r="W29198">
            <v>1600</v>
          </cell>
          <cell r="X29198">
            <v>0</v>
          </cell>
        </row>
        <row r="29199">
          <cell r="H29199" t="str">
            <v>GTCKL5020#WH-PP-1396</v>
          </cell>
          <cell r="W29199">
            <v>4600</v>
          </cell>
          <cell r="X29199">
            <v>0</v>
          </cell>
        </row>
        <row r="29200">
          <cell r="H29200" t="str">
            <v>GTCKL5020#WH-PP-1396</v>
          </cell>
          <cell r="W29200">
            <v>1300</v>
          </cell>
          <cell r="X29200">
            <v>0</v>
          </cell>
        </row>
        <row r="29201">
          <cell r="H29201" t="str">
            <v>GT2K-HS-CRM-CL-CKL#8</v>
          </cell>
          <cell r="W29201">
            <v>930</v>
          </cell>
          <cell r="X29201">
            <v>0</v>
          </cell>
        </row>
        <row r="29202">
          <cell r="H29202" t="str">
            <v>GTCKL5020#BLK-SMG-90</v>
          </cell>
          <cell r="W29202">
            <v>1600</v>
          </cell>
          <cell r="X29202">
            <v>0</v>
          </cell>
        </row>
        <row r="29203">
          <cell r="H29203" t="str">
            <v>GTCKL5020#WHT-PPG-90</v>
          </cell>
          <cell r="W29203">
            <v>1300</v>
          </cell>
          <cell r="X29203">
            <v>0</v>
          </cell>
        </row>
        <row r="29204">
          <cell r="H29204" t="str">
            <v>GTPRE-PAINT-WIP#3020</v>
          </cell>
          <cell r="W29204">
            <v>255</v>
          </cell>
          <cell r="X29204">
            <v>0</v>
          </cell>
        </row>
        <row r="29205">
          <cell r="H29205" t="str">
            <v>COCARKOLOR#3000</v>
          </cell>
          <cell r="W29205">
            <v>475</v>
          </cell>
          <cell r="X29205">
            <v>0</v>
          </cell>
        </row>
        <row r="29206">
          <cell r="H29206" t="str">
            <v>GT2K-HS-CRM-CL-CKL#8</v>
          </cell>
          <cell r="W29206">
            <v>930</v>
          </cell>
          <cell r="X29206">
            <v>0</v>
          </cell>
        </row>
        <row r="29207">
          <cell r="H29207" t="str">
            <v>GT2K-HS-HD-CKL#802H</v>
          </cell>
          <cell r="W29207">
            <v>290</v>
          </cell>
          <cell r="X29207">
            <v>0</v>
          </cell>
        </row>
        <row r="29208">
          <cell r="H29208" t="str">
            <v>GT2K-PM-S-CKL#4020SL</v>
          </cell>
          <cell r="W29208">
            <v>680</v>
          </cell>
          <cell r="X29208">
            <v>0</v>
          </cell>
        </row>
        <row r="29209">
          <cell r="H29209" t="str">
            <v>GT2K-PRM-HD-CKL#402S</v>
          </cell>
          <cell r="W29209">
            <v>200</v>
          </cell>
          <cell r="X29209">
            <v>0</v>
          </cell>
        </row>
        <row r="29210">
          <cell r="H29210" t="str">
            <v>GT2K-TN-SLOW-CKL#398</v>
          </cell>
          <cell r="W29210">
            <v>1260</v>
          </cell>
          <cell r="X29210">
            <v>0</v>
          </cell>
        </row>
        <row r="29211">
          <cell r="H29211" t="str">
            <v>GTCKL5020#GRY-PPG-70</v>
          </cell>
          <cell r="W29211">
            <v>1600</v>
          </cell>
          <cell r="X29211">
            <v>0</v>
          </cell>
        </row>
        <row r="29212">
          <cell r="H29212" t="str">
            <v>GTCKL5020#SPPG2017-O</v>
          </cell>
          <cell r="W29212">
            <v>1800</v>
          </cell>
          <cell r="X29212">
            <v>0</v>
          </cell>
        </row>
        <row r="29213">
          <cell r="H29213" t="str">
            <v>GTPP-PRM-CKL#1020PP</v>
          </cell>
          <cell r="W29213">
            <v>350</v>
          </cell>
          <cell r="X29213">
            <v>0</v>
          </cell>
        </row>
        <row r="29214">
          <cell r="H29214" t="str">
            <v>FU6C3Z2522600AAA</v>
          </cell>
          <cell r="W29214">
            <v>8.7799999999999994</v>
          </cell>
          <cell r="X29214">
            <v>0.16128656500000002</v>
          </cell>
        </row>
        <row r="29215">
          <cell r="H29215" t="str">
            <v>FU5C3Z14A664BA</v>
          </cell>
          <cell r="W29215">
            <v>60.69</v>
          </cell>
          <cell r="X29215">
            <v>1.11488564</v>
          </cell>
        </row>
        <row r="29216">
          <cell r="H29216" t="str">
            <v>FU3C3Z8600AB</v>
          </cell>
          <cell r="W29216">
            <v>40.99</v>
          </cell>
          <cell r="X29216">
            <v>0.75287959999999998</v>
          </cell>
        </row>
        <row r="29217">
          <cell r="H29217" t="str">
            <v>FUFC3Z3220B</v>
          </cell>
          <cell r="W29217">
            <v>162.85999999999999</v>
          </cell>
          <cell r="X29217">
            <v>2.9913356000000002</v>
          </cell>
        </row>
        <row r="29218">
          <cell r="H29218" t="str">
            <v>FUAC3Z2B121A</v>
          </cell>
          <cell r="W29218">
            <v>69.27</v>
          </cell>
          <cell r="X29218">
            <v>1.2723191250000001</v>
          </cell>
        </row>
        <row r="29219">
          <cell r="H29219" t="str">
            <v>FU6C3Z14A068BC</v>
          </cell>
          <cell r="W29219">
            <v>153.28</v>
          </cell>
          <cell r="X29219">
            <v>2.8153859249999997</v>
          </cell>
        </row>
        <row r="29220">
          <cell r="H29220" t="str">
            <v>FU5U2Z1V125MF</v>
          </cell>
          <cell r="W29220">
            <v>46.94</v>
          </cell>
          <cell r="X29220">
            <v>0.86217252</v>
          </cell>
        </row>
        <row r="29221">
          <cell r="H29221" t="str">
            <v>FUAC3Z2B120A</v>
          </cell>
          <cell r="W29221">
            <v>69.27000000000001</v>
          </cell>
          <cell r="X29221">
            <v>1.2723609904761903</v>
          </cell>
        </row>
        <row r="29222">
          <cell r="H29222" t="str">
            <v>FU5C3Z9T287ARM</v>
          </cell>
          <cell r="W29222">
            <v>486.94</v>
          </cell>
          <cell r="X29222">
            <v>8.9441403333333334</v>
          </cell>
        </row>
        <row r="29223">
          <cell r="H29223" t="str">
            <v>FU3C3Z6619CA</v>
          </cell>
          <cell r="W29223">
            <v>11.33</v>
          </cell>
          <cell r="X29223">
            <v>0.20812238333333333</v>
          </cell>
        </row>
        <row r="29224">
          <cell r="H29224" t="str">
            <v>FU3C3Z8600AB</v>
          </cell>
          <cell r="W29224">
            <v>40.99</v>
          </cell>
          <cell r="X29224">
            <v>0.75287959999999998</v>
          </cell>
        </row>
        <row r="29225">
          <cell r="H29225" t="str">
            <v>FUAU2Z18V124AC</v>
          </cell>
          <cell r="W29225">
            <v>34.93</v>
          </cell>
          <cell r="X29225">
            <v>0.64156840000000004</v>
          </cell>
        </row>
        <row r="29226">
          <cell r="H29226" t="str">
            <v>FU5C3Z9T287ARM</v>
          </cell>
          <cell r="W29226">
            <v>486.94</v>
          </cell>
          <cell r="X29226">
            <v>8.9438854999999986</v>
          </cell>
        </row>
        <row r="29227">
          <cell r="H29227" t="str">
            <v>FUAC3Z2B121A</v>
          </cell>
          <cell r="W29227">
            <v>69.27</v>
          </cell>
          <cell r="X29227">
            <v>1.2699874</v>
          </cell>
        </row>
        <row r="29228">
          <cell r="H29228" t="str">
            <v>FU3C3Z6619CA</v>
          </cell>
          <cell r="W29228">
            <v>11.329999999999998</v>
          </cell>
          <cell r="X29228">
            <v>0.20826309565217388</v>
          </cell>
        </row>
        <row r="29229">
          <cell r="H29229" t="str">
            <v>FU5U2Z1V125MF</v>
          </cell>
          <cell r="W29229">
            <v>46.94</v>
          </cell>
          <cell r="X29229">
            <v>0.8622455722222222</v>
          </cell>
        </row>
        <row r="29230">
          <cell r="H29230" t="str">
            <v>FU3C3Z6619CA</v>
          </cell>
          <cell r="W29230">
            <v>11.33</v>
          </cell>
          <cell r="X29230">
            <v>0.21008460000000001</v>
          </cell>
        </row>
        <row r="29231">
          <cell r="H29231" t="str">
            <v>FUF81Z99112A15AA</v>
          </cell>
          <cell r="W29231">
            <v>86.77</v>
          </cell>
          <cell r="X29231">
            <v>1.5937174733333335</v>
          </cell>
        </row>
        <row r="29232">
          <cell r="H29232" t="str">
            <v>FUAC3Z2B121A</v>
          </cell>
          <cell r="W29232">
            <v>69.27</v>
          </cell>
          <cell r="X29232">
            <v>1.2725017555555556</v>
          </cell>
        </row>
        <row r="29233">
          <cell r="H29233" t="str">
            <v>FU3C3Z6619CA</v>
          </cell>
          <cell r="W29233">
            <v>11.33</v>
          </cell>
          <cell r="X29233">
            <v>0.20813218461538463</v>
          </cell>
        </row>
        <row r="29234">
          <cell r="H29234" t="str">
            <v>FUFC3Z3220B</v>
          </cell>
          <cell r="W29234">
            <v>162.85999999999999</v>
          </cell>
          <cell r="X29234">
            <v>2.9912744399999998</v>
          </cell>
        </row>
        <row r="29235">
          <cell r="H29235" t="str">
            <v>FU3C3Z8600AB</v>
          </cell>
          <cell r="W29235">
            <v>40.99</v>
          </cell>
          <cell r="X29235">
            <v>0.75287959999999998</v>
          </cell>
        </row>
        <row r="29236">
          <cell r="H29236" t="str">
            <v>FU5U2Z1V125MF</v>
          </cell>
          <cell r="W29236">
            <v>46.94</v>
          </cell>
          <cell r="X29236">
            <v>0.8621521333333334</v>
          </cell>
        </row>
        <row r="29237">
          <cell r="H29237" t="str">
            <v>FUAU2Z18V124AC</v>
          </cell>
          <cell r="W29237">
            <v>34.93</v>
          </cell>
          <cell r="X29237">
            <v>0.64156840000000004</v>
          </cell>
        </row>
        <row r="29238">
          <cell r="H29238" t="str">
            <v>FUAC3Z2B121A</v>
          </cell>
          <cell r="W29238">
            <v>69.27</v>
          </cell>
          <cell r="X29238">
            <v>1.2722978888888887</v>
          </cell>
        </row>
        <row r="29239">
          <cell r="H29239" t="str">
            <v>FUAC3Z2B120A</v>
          </cell>
          <cell r="W29239">
            <v>69.27</v>
          </cell>
          <cell r="X29239">
            <v>1.2722809000000002</v>
          </cell>
        </row>
        <row r="29240">
          <cell r="H29240" t="str">
            <v>FU6C3Z14A068BC</v>
          </cell>
          <cell r="W29240">
            <v>153.28</v>
          </cell>
          <cell r="X29240">
            <v>2.8152712499999999</v>
          </cell>
        </row>
        <row r="29241">
          <cell r="H29241" t="str">
            <v>FU6C3Z14A068BC</v>
          </cell>
          <cell r="W29241">
            <v>153.28</v>
          </cell>
          <cell r="X29241">
            <v>2.8155561999999996</v>
          </cell>
        </row>
        <row r="29242">
          <cell r="H29242" t="str">
            <v>FUYC3Z3530BB</v>
          </cell>
          <cell r="W29242">
            <v>12.97</v>
          </cell>
          <cell r="X29242">
            <v>0.23835071333333332</v>
          </cell>
        </row>
        <row r="29243">
          <cell r="H29243" t="str">
            <v>FU5C3Z2513546DC</v>
          </cell>
          <cell r="W29243">
            <v>44.34</v>
          </cell>
          <cell r="X29243">
            <v>0.81480409999999992</v>
          </cell>
        </row>
        <row r="29244">
          <cell r="H29244" t="str">
            <v>FU5C3Z2513546DC</v>
          </cell>
          <cell r="W29244">
            <v>44.339999999999996</v>
          </cell>
          <cell r="X29244">
            <v>0.8143017142857143</v>
          </cell>
        </row>
        <row r="29245">
          <cell r="H29245" t="str">
            <v>FTJB3Z9K014F</v>
          </cell>
          <cell r="W29245">
            <v>2359</v>
          </cell>
          <cell r="X29245">
            <v>0</v>
          </cell>
        </row>
        <row r="29246">
          <cell r="H29246" t="str">
            <v>FTN1VZ17626C</v>
          </cell>
          <cell r="W29246">
            <v>1488</v>
          </cell>
          <cell r="X29246">
            <v>0</v>
          </cell>
        </row>
        <row r="29247">
          <cell r="H29247" t="str">
            <v>FTEB3Z5A649A</v>
          </cell>
          <cell r="W29247">
            <v>2859</v>
          </cell>
          <cell r="X29247">
            <v>0</v>
          </cell>
        </row>
        <row r="29248">
          <cell r="H29248" t="str">
            <v>FTEB3Z17D957M</v>
          </cell>
          <cell r="W29248">
            <v>4272</v>
          </cell>
          <cell r="X29248">
            <v>0</v>
          </cell>
        </row>
        <row r="29249">
          <cell r="H29249" t="str">
            <v>FTEB3Z16A550AN</v>
          </cell>
          <cell r="W29249">
            <v>135</v>
          </cell>
          <cell r="X29249">
            <v>0</v>
          </cell>
        </row>
        <row r="29250">
          <cell r="H29250" t="str">
            <v>FTEB3Z6C646C</v>
          </cell>
          <cell r="W29250">
            <v>7703</v>
          </cell>
          <cell r="X29250">
            <v>0</v>
          </cell>
        </row>
        <row r="29251">
          <cell r="H29251" t="str">
            <v>FTEB3Z9927458A</v>
          </cell>
          <cell r="W29251">
            <v>456</v>
          </cell>
          <cell r="X29251">
            <v>0</v>
          </cell>
        </row>
        <row r="29252">
          <cell r="H29252" t="str">
            <v>FTEB3Z13832F</v>
          </cell>
          <cell r="W29252">
            <v>3699</v>
          </cell>
          <cell r="X29252">
            <v>0</v>
          </cell>
        </row>
        <row r="29253">
          <cell r="H29253" t="str">
            <v>FTEB3Z17032A</v>
          </cell>
          <cell r="W29253">
            <v>376</v>
          </cell>
          <cell r="X29253">
            <v>0</v>
          </cell>
        </row>
        <row r="29254">
          <cell r="H29254" t="str">
            <v>FTN1WZ8419AA</v>
          </cell>
          <cell r="W29254">
            <v>1639</v>
          </cell>
          <cell r="X29254">
            <v>0</v>
          </cell>
        </row>
        <row r="29255">
          <cell r="H29255" t="str">
            <v>FTEB3Z16005B</v>
          </cell>
          <cell r="W29255">
            <v>1568</v>
          </cell>
          <cell r="X29255">
            <v>0</v>
          </cell>
        </row>
        <row r="29256">
          <cell r="H29256" t="str">
            <v>FTJB3Z4103100Z</v>
          </cell>
          <cell r="W29256">
            <v>4356</v>
          </cell>
          <cell r="X29256">
            <v>0</v>
          </cell>
        </row>
        <row r="29257">
          <cell r="H29257" t="str">
            <v>FTN1VZ17757D</v>
          </cell>
          <cell r="W29257">
            <v>5930</v>
          </cell>
          <cell r="X29257">
            <v>0</v>
          </cell>
        </row>
        <row r="29258">
          <cell r="H29258" t="str">
            <v>FTEB3Z17D957M</v>
          </cell>
          <cell r="W29258">
            <v>1780</v>
          </cell>
          <cell r="X29258">
            <v>0</v>
          </cell>
        </row>
        <row r="29259">
          <cell r="H29259" t="str">
            <v>FTMB3Z3079H</v>
          </cell>
          <cell r="W29259">
            <v>3216</v>
          </cell>
          <cell r="X29259">
            <v>0</v>
          </cell>
        </row>
        <row r="29260">
          <cell r="H29260" t="str">
            <v>FTKV6Z9155E</v>
          </cell>
          <cell r="W29260">
            <v>1730</v>
          </cell>
          <cell r="X29260">
            <v>0</v>
          </cell>
        </row>
        <row r="29261">
          <cell r="H29261" t="str">
            <v>FTJB3Z8200AK</v>
          </cell>
          <cell r="W29261">
            <v>3704</v>
          </cell>
          <cell r="X29261">
            <v>0</v>
          </cell>
        </row>
        <row r="29262">
          <cell r="H29262" t="str">
            <v>FTEB3Z13405E</v>
          </cell>
          <cell r="W29262">
            <v>1538</v>
          </cell>
          <cell r="X29262">
            <v>0</v>
          </cell>
        </row>
        <row r="29263">
          <cell r="H29263" t="str">
            <v>FTEB3Z5427936H</v>
          </cell>
          <cell r="W29263">
            <v>2258</v>
          </cell>
          <cell r="X29263">
            <v>0</v>
          </cell>
        </row>
        <row r="29264">
          <cell r="H29264" t="str">
            <v>FTEB3Z17682CAD</v>
          </cell>
          <cell r="W29264">
            <v>2050</v>
          </cell>
          <cell r="X29264">
            <v>0</v>
          </cell>
        </row>
        <row r="29265">
          <cell r="H29265" t="str">
            <v>FTHG9Z6051X</v>
          </cell>
          <cell r="W29265">
            <v>2028</v>
          </cell>
          <cell r="X29265">
            <v>0</v>
          </cell>
        </row>
        <row r="29266">
          <cell r="H29266" t="str">
            <v>FTGK2Z8527F</v>
          </cell>
          <cell r="W29266">
            <v>71</v>
          </cell>
          <cell r="X29266">
            <v>0</v>
          </cell>
        </row>
        <row r="29267">
          <cell r="H29267" t="str">
            <v>GTF0202009204</v>
          </cell>
          <cell r="W29267">
            <v>1011.2</v>
          </cell>
          <cell r="X29267">
            <v>0</v>
          </cell>
        </row>
        <row r="29268">
          <cell r="H29268" t="str">
            <v>HU11533-NF100-000</v>
          </cell>
          <cell r="W29268">
            <v>2573.6</v>
          </cell>
          <cell r="X29268">
            <v>0</v>
          </cell>
        </row>
        <row r="29269">
          <cell r="H29269" t="str">
            <v>HU11533-NF200-000</v>
          </cell>
          <cell r="W29269">
            <v>2605.77</v>
          </cell>
          <cell r="X29269">
            <v>0</v>
          </cell>
        </row>
        <row r="29270">
          <cell r="H29270" t="str">
            <v>HU11211-NF100-BLK</v>
          </cell>
          <cell r="W29270">
            <v>4632.4799999999996</v>
          </cell>
          <cell r="X29270">
            <v>0</v>
          </cell>
        </row>
        <row r="29271">
          <cell r="H29271" t="str">
            <v>HU11212-NF100-BLK</v>
          </cell>
          <cell r="W29271">
            <v>3705.98</v>
          </cell>
          <cell r="X29271">
            <v>0</v>
          </cell>
        </row>
        <row r="29272">
          <cell r="H29272" t="str">
            <v>HU11213-NF100-BLK</v>
          </cell>
          <cell r="W29272">
            <v>992.12</v>
          </cell>
          <cell r="X29272">
            <v>0</v>
          </cell>
        </row>
        <row r="29273">
          <cell r="H29273" t="str">
            <v>HT53311-0A700-BLK</v>
          </cell>
          <cell r="W29273">
            <v>9.5500000000000007</v>
          </cell>
          <cell r="X29273">
            <v>0</v>
          </cell>
        </row>
        <row r="29274">
          <cell r="H29274" t="str">
            <v>HT41100-FR100-BLK</v>
          </cell>
          <cell r="W29274">
            <v>7500</v>
          </cell>
          <cell r="X29274">
            <v>0</v>
          </cell>
        </row>
        <row r="29275">
          <cell r="H29275" t="str">
            <v>HT67180-0A110-000</v>
          </cell>
          <cell r="W29275">
            <v>238.09</v>
          </cell>
          <cell r="X29275">
            <v>0</v>
          </cell>
        </row>
        <row r="29276">
          <cell r="H29276" t="str">
            <v>QT67180-0A100-P</v>
          </cell>
          <cell r="W29276">
            <v>142.32</v>
          </cell>
          <cell r="X29276">
            <v>0</v>
          </cell>
        </row>
        <row r="29277">
          <cell r="H29277" t="str">
            <v>GTF0102087002</v>
          </cell>
          <cell r="W29277">
            <v>256.35000000000002</v>
          </cell>
          <cell r="X29277">
            <v>0</v>
          </cell>
        </row>
        <row r="29278">
          <cell r="H29278" t="str">
            <v>GTF0102086060</v>
          </cell>
          <cell r="W29278">
            <v>67.41</v>
          </cell>
          <cell r="X29278">
            <v>0</v>
          </cell>
        </row>
        <row r="29279">
          <cell r="H29279" t="str">
            <v>GTF0102086061</v>
          </cell>
          <cell r="W29279">
            <v>67.41</v>
          </cell>
          <cell r="X29279">
            <v>0</v>
          </cell>
        </row>
        <row r="29280">
          <cell r="H29280" t="str">
            <v>GTF0102087009</v>
          </cell>
          <cell r="W29280">
            <v>58.9</v>
          </cell>
          <cell r="X29280">
            <v>0</v>
          </cell>
        </row>
        <row r="29281">
          <cell r="H29281" t="str">
            <v>GTF0102087010</v>
          </cell>
          <cell r="W29281">
            <v>58.9</v>
          </cell>
          <cell r="X29281">
            <v>0</v>
          </cell>
        </row>
        <row r="29282">
          <cell r="H29282" t="str">
            <v>GTF0102087011</v>
          </cell>
          <cell r="W29282">
            <v>54.419999999999995</v>
          </cell>
          <cell r="X29282">
            <v>0</v>
          </cell>
        </row>
        <row r="29283">
          <cell r="H29283" t="str">
            <v>GTF0102087012</v>
          </cell>
          <cell r="W29283">
            <v>54.419999999999995</v>
          </cell>
          <cell r="X29283">
            <v>0</v>
          </cell>
        </row>
        <row r="29284">
          <cell r="H29284" t="str">
            <v>GTF0102086046</v>
          </cell>
          <cell r="W29284">
            <v>45.809999999999995</v>
          </cell>
          <cell r="X29284">
            <v>0</v>
          </cell>
        </row>
        <row r="29285">
          <cell r="H29285" t="str">
            <v>HU37515-FK200-BLK</v>
          </cell>
          <cell r="W29285">
            <v>53</v>
          </cell>
          <cell r="X29285">
            <v>13.194828288888889</v>
          </cell>
        </row>
        <row r="29286">
          <cell r="H29286" t="str">
            <v>HT54142-0A400-BLK</v>
          </cell>
          <cell r="W29286">
            <v>240</v>
          </cell>
          <cell r="X29286">
            <v>0</v>
          </cell>
        </row>
        <row r="29287">
          <cell r="H29287" t="str">
            <v>HT68411-0A100-000</v>
          </cell>
          <cell r="W29287">
            <v>1800</v>
          </cell>
          <cell r="X29287">
            <v>0</v>
          </cell>
        </row>
        <row r="29288">
          <cell r="H29288" t="str">
            <v>HT54121-0A100</v>
          </cell>
          <cell r="W29288">
            <v>235</v>
          </cell>
          <cell r="X29288">
            <v>0</v>
          </cell>
        </row>
        <row r="29289">
          <cell r="H29289" t="str">
            <v>HT68220-0A500-000</v>
          </cell>
          <cell r="W29289">
            <v>3214</v>
          </cell>
          <cell r="X29289">
            <v>0</v>
          </cell>
        </row>
        <row r="29290">
          <cell r="H29290" t="str">
            <v>GTLSH4040T5.0L6000</v>
          </cell>
          <cell r="W29290">
            <v>369</v>
          </cell>
          <cell r="X29290">
            <v>0</v>
          </cell>
        </row>
        <row r="29291">
          <cell r="H29291" t="str">
            <v>GTSHS3030T2.5L6000</v>
          </cell>
          <cell r="W29291">
            <v>269</v>
          </cell>
          <cell r="X29291">
            <v>0</v>
          </cell>
        </row>
        <row r="29292">
          <cell r="H29292" t="str">
            <v>GTF0102081511</v>
          </cell>
          <cell r="W29292">
            <v>799.27</v>
          </cell>
          <cell r="X29292">
            <v>0</v>
          </cell>
        </row>
        <row r="29293">
          <cell r="H29293" t="str">
            <v>GTF0102081529</v>
          </cell>
          <cell r="W29293">
            <v>448.08000000000004</v>
          </cell>
          <cell r="X29293">
            <v>0</v>
          </cell>
        </row>
        <row r="29294">
          <cell r="H29294" t="str">
            <v>GTF0102081530</v>
          </cell>
          <cell r="W29294">
            <v>448.08000000000004</v>
          </cell>
          <cell r="X29294">
            <v>0</v>
          </cell>
        </row>
        <row r="29295">
          <cell r="H29295" t="str">
            <v>GTF0102077515</v>
          </cell>
          <cell r="W29295">
            <v>175.2</v>
          </cell>
          <cell r="X29295">
            <v>0</v>
          </cell>
        </row>
        <row r="29296">
          <cell r="H29296" t="str">
            <v>GTF0102077516</v>
          </cell>
          <cell r="W29296">
            <v>175.2</v>
          </cell>
          <cell r="X29296">
            <v>0</v>
          </cell>
        </row>
        <row r="29297">
          <cell r="H29297" t="str">
            <v>GTF0102081502</v>
          </cell>
          <cell r="W29297">
            <v>646.31000000000006</v>
          </cell>
          <cell r="X29297">
            <v>0</v>
          </cell>
        </row>
        <row r="29298">
          <cell r="H29298" t="str">
            <v>GTF0102077511</v>
          </cell>
          <cell r="W29298">
            <v>225.9</v>
          </cell>
          <cell r="X29298">
            <v>0</v>
          </cell>
        </row>
        <row r="29299">
          <cell r="H29299" t="str">
            <v>GTF0102077512</v>
          </cell>
          <cell r="W29299">
            <v>225.89999999999998</v>
          </cell>
          <cell r="X29299">
            <v>0</v>
          </cell>
        </row>
        <row r="29300">
          <cell r="H29300" t="str">
            <v>GTF0102081515</v>
          </cell>
          <cell r="W29300">
            <v>408.44</v>
          </cell>
          <cell r="X29300">
            <v>0</v>
          </cell>
        </row>
        <row r="29301">
          <cell r="H29301" t="str">
            <v>GTF0102077516</v>
          </cell>
          <cell r="W29301">
            <v>175.2</v>
          </cell>
          <cell r="X29301">
            <v>0</v>
          </cell>
        </row>
        <row r="29302">
          <cell r="H29302" t="str">
            <v>GTF0102081529</v>
          </cell>
          <cell r="W29302">
            <v>448.08</v>
          </cell>
          <cell r="X29302">
            <v>0</v>
          </cell>
        </row>
        <row r="29303">
          <cell r="H29303" t="str">
            <v>GTF0102081530</v>
          </cell>
          <cell r="W29303">
            <v>448.08000000000004</v>
          </cell>
          <cell r="X29303">
            <v>0</v>
          </cell>
        </row>
        <row r="29304">
          <cell r="H29304" t="str">
            <v>GTF0102077515</v>
          </cell>
          <cell r="W29304">
            <v>175.2</v>
          </cell>
          <cell r="X29304">
            <v>0</v>
          </cell>
        </row>
        <row r="29305">
          <cell r="H29305" t="str">
            <v>GTF0102081514</v>
          </cell>
          <cell r="W29305">
            <v>1219.81</v>
          </cell>
          <cell r="X29305">
            <v>0</v>
          </cell>
        </row>
        <row r="29306">
          <cell r="H29306" t="str">
            <v>GTF0102081530</v>
          </cell>
          <cell r="W29306">
            <v>448.08000000000004</v>
          </cell>
          <cell r="X29306">
            <v>0</v>
          </cell>
        </row>
        <row r="29307">
          <cell r="H29307" t="str">
            <v>GTG5-0030BLACK</v>
          </cell>
          <cell r="W29307">
            <v>1.2</v>
          </cell>
          <cell r="X29307">
            <v>0</v>
          </cell>
        </row>
        <row r="29308">
          <cell r="H29308" t="str">
            <v>GTG5-0060 BLACK</v>
          </cell>
          <cell r="W29308">
            <v>2.2000000000000002</v>
          </cell>
          <cell r="X29308">
            <v>0</v>
          </cell>
        </row>
        <row r="29309">
          <cell r="H29309" t="str">
            <v>GU770678-1</v>
          </cell>
          <cell r="W29309">
            <v>0.154</v>
          </cell>
          <cell r="X29309">
            <v>4.6303210370370364E-3</v>
          </cell>
        </row>
        <row r="29310">
          <cell r="H29310" t="str">
            <v>GUDJ6212-E6.3B</v>
          </cell>
          <cell r="W29310">
            <v>7.0000000000000007E-2</v>
          </cell>
          <cell r="X29310">
            <v>6.6167066666666672E-3</v>
          </cell>
        </row>
        <row r="29311">
          <cell r="H29311" t="str">
            <v>GUDJ611-F7.8</v>
          </cell>
          <cell r="W29311">
            <v>6.2E-2</v>
          </cell>
          <cell r="X29311">
            <v>5.8599134000000006E-3</v>
          </cell>
        </row>
        <row r="29312">
          <cell r="H29312" t="str">
            <v>GU281934-2</v>
          </cell>
          <cell r="W29312">
            <v>1.7000000000000001E-2</v>
          </cell>
          <cell r="X29312">
            <v>1.6069649200000002E-3</v>
          </cell>
        </row>
        <row r="29313">
          <cell r="H29313" t="str">
            <v>GU502016</v>
          </cell>
          <cell r="W29313">
            <v>1.6E-2</v>
          </cell>
          <cell r="X29313">
            <v>1.51231473E-3</v>
          </cell>
        </row>
        <row r="29314">
          <cell r="H29314" t="str">
            <v>GUDJ622-3X0.6B</v>
          </cell>
          <cell r="W29314">
            <v>3.4000000000000002E-2</v>
          </cell>
          <cell r="X29314">
            <v>3.2135975000000001E-3</v>
          </cell>
        </row>
        <row r="29315">
          <cell r="H29315" t="str">
            <v>GUDJ616-2.2B</v>
          </cell>
          <cell r="W29315">
            <v>0.05</v>
          </cell>
          <cell r="X29315">
            <v>4.7262548999999991E-3</v>
          </cell>
        </row>
        <row r="29316">
          <cell r="H29316" t="str">
            <v>GUDJ625-2.2B</v>
          </cell>
          <cell r="W29316">
            <v>0.03</v>
          </cell>
          <cell r="X29316">
            <v>2.8353430799999998E-3</v>
          </cell>
        </row>
        <row r="29317">
          <cell r="H29317" t="str">
            <v>GUDJ7041-1.5-11</v>
          </cell>
          <cell r="W29317">
            <v>0.253</v>
          </cell>
          <cell r="X29317">
            <v>2.3910979400000001E-2</v>
          </cell>
        </row>
        <row r="29318">
          <cell r="H29318" t="str">
            <v>GUDJ611-7.8B/BS2</v>
          </cell>
          <cell r="W29318">
            <v>7.3999999999999996E-2</v>
          </cell>
          <cell r="X29318">
            <v>6.9945633999999998E-3</v>
          </cell>
        </row>
        <row r="29319">
          <cell r="H29319" t="str">
            <v>GUFLRY-B 25.0MM2AS</v>
          </cell>
          <cell r="W29319">
            <v>2.9572699999999998</v>
          </cell>
          <cell r="X29319">
            <v>0.11333687016666666</v>
          </cell>
        </row>
        <row r="29320">
          <cell r="H29320" t="str">
            <v>GTP-F0102081501</v>
          </cell>
          <cell r="W29320">
            <v>285</v>
          </cell>
          <cell r="X29320">
            <v>0</v>
          </cell>
        </row>
        <row r="29321">
          <cell r="H29321" t="str">
            <v>GTP-F0102081527</v>
          </cell>
          <cell r="W29321">
            <v>370.53000000000003</v>
          </cell>
          <cell r="X29321">
            <v>0</v>
          </cell>
        </row>
        <row r="29322">
          <cell r="H29322" t="str">
            <v>GTP-F0102084003SMG44</v>
          </cell>
          <cell r="W29322">
            <v>1400</v>
          </cell>
          <cell r="X29322">
            <v>0</v>
          </cell>
        </row>
        <row r="29323">
          <cell r="H29323" t="str">
            <v>GTP-F0102084003SMG50</v>
          </cell>
          <cell r="W29323">
            <v>1400</v>
          </cell>
          <cell r="X29323">
            <v>0</v>
          </cell>
        </row>
        <row r="29324">
          <cell r="H29324" t="str">
            <v>GTP-F0102084003SMG62</v>
          </cell>
          <cell r="W29324">
            <v>1400</v>
          </cell>
          <cell r="X29324">
            <v>0</v>
          </cell>
        </row>
        <row r="29325">
          <cell r="H29325" t="str">
            <v>GTP-F0102084003SMG70</v>
          </cell>
          <cell r="W29325">
            <v>1400</v>
          </cell>
          <cell r="X29325">
            <v>0</v>
          </cell>
        </row>
        <row r="29326">
          <cell r="H29326" t="str">
            <v>GTP-F0102084003SPPG2</v>
          </cell>
          <cell r="W29326">
            <v>1400</v>
          </cell>
          <cell r="X29326">
            <v>0</v>
          </cell>
        </row>
        <row r="29327">
          <cell r="H29327" t="str">
            <v>GTP-F0102084003SPPG6</v>
          </cell>
          <cell r="W29327">
            <v>1400</v>
          </cell>
          <cell r="X29327">
            <v>0</v>
          </cell>
        </row>
        <row r="29328">
          <cell r="H29328" t="str">
            <v>GTP-F0102084003SPPG9</v>
          </cell>
          <cell r="W29328">
            <v>1400</v>
          </cell>
          <cell r="X29328">
            <v>0</v>
          </cell>
        </row>
        <row r="29329">
          <cell r="H29329" t="str">
            <v>BOFAP164-R9867</v>
          </cell>
          <cell r="W29329">
            <v>1540</v>
          </cell>
          <cell r="X29329">
            <v>30.003916800000002</v>
          </cell>
        </row>
        <row r="29330">
          <cell r="H29330" t="str">
            <v>HT14162-TB200-BLK</v>
          </cell>
          <cell r="W29330">
            <v>1465</v>
          </cell>
          <cell r="X29330">
            <v>0</v>
          </cell>
        </row>
        <row r="29331">
          <cell r="H29331" t="str">
            <v>HT62353-TB110-RAW</v>
          </cell>
          <cell r="W29331">
            <v>225</v>
          </cell>
          <cell r="X29331">
            <v>0</v>
          </cell>
        </row>
        <row r="29332">
          <cell r="H29332" t="str">
            <v>HT15120-FK200-BLK</v>
          </cell>
          <cell r="W29332">
            <v>4800</v>
          </cell>
          <cell r="X29332">
            <v>0</v>
          </cell>
        </row>
        <row r="29333">
          <cell r="H29333" t="str">
            <v>HT15122-FK300-BLK</v>
          </cell>
          <cell r="W29333">
            <v>2800</v>
          </cell>
          <cell r="X29333">
            <v>0</v>
          </cell>
        </row>
        <row r="29334">
          <cell r="H29334" t="str">
            <v>HT15122-FK310-BLK</v>
          </cell>
          <cell r="W29334">
            <v>2800</v>
          </cell>
          <cell r="X29334">
            <v>0</v>
          </cell>
        </row>
        <row r="29335">
          <cell r="H29335" t="str">
            <v>HT31322-FK200-BLK</v>
          </cell>
          <cell r="W29335">
            <v>195</v>
          </cell>
          <cell r="X29335">
            <v>0</v>
          </cell>
        </row>
        <row r="29336">
          <cell r="H29336" t="str">
            <v>HT31331-FK200-BLK</v>
          </cell>
          <cell r="W29336">
            <v>385</v>
          </cell>
          <cell r="X29336">
            <v>0</v>
          </cell>
        </row>
        <row r="29337">
          <cell r="H29337" t="str">
            <v>HT66230-FK100-BLK</v>
          </cell>
          <cell r="W29337">
            <v>350</v>
          </cell>
          <cell r="X29337">
            <v>0</v>
          </cell>
        </row>
        <row r="29338">
          <cell r="H29338" t="str">
            <v>HT66230-FK110-BLK</v>
          </cell>
          <cell r="W29338">
            <v>350</v>
          </cell>
          <cell r="X29338">
            <v>0</v>
          </cell>
        </row>
        <row r="29339">
          <cell r="H29339" t="str">
            <v>HT67281-FK100-000</v>
          </cell>
          <cell r="W29339">
            <v>180</v>
          </cell>
          <cell r="X29339">
            <v>0</v>
          </cell>
        </row>
        <row r="29340">
          <cell r="H29340" t="str">
            <v>HT62353-TH100-RAW</v>
          </cell>
          <cell r="W29340">
            <v>330</v>
          </cell>
          <cell r="X29340">
            <v>0</v>
          </cell>
        </row>
        <row r="29341">
          <cell r="H29341" t="str">
            <v>HT31322-FK200-BLK</v>
          </cell>
          <cell r="W29341">
            <v>195</v>
          </cell>
          <cell r="X29341">
            <v>0</v>
          </cell>
        </row>
        <row r="29342">
          <cell r="H29342" t="str">
            <v>HT31331-FK200-BLK</v>
          </cell>
          <cell r="W29342">
            <v>385</v>
          </cell>
          <cell r="X29342">
            <v>0</v>
          </cell>
        </row>
        <row r="29343">
          <cell r="H29343" t="str">
            <v>HT66230-FK100-BLK</v>
          </cell>
          <cell r="W29343">
            <v>350</v>
          </cell>
          <cell r="X29343">
            <v>0</v>
          </cell>
        </row>
        <row r="29344">
          <cell r="H29344" t="str">
            <v>HT66230-FK110-BLK</v>
          </cell>
          <cell r="W29344">
            <v>350</v>
          </cell>
          <cell r="X29344">
            <v>0</v>
          </cell>
        </row>
        <row r="29345">
          <cell r="H29345" t="str">
            <v>HT67281-FK100-000</v>
          </cell>
          <cell r="W29345">
            <v>180</v>
          </cell>
          <cell r="X29345">
            <v>0</v>
          </cell>
        </row>
        <row r="29346">
          <cell r="H29346" t="str">
            <v>FTVC13G</v>
          </cell>
          <cell r="W29346">
            <v>530</v>
          </cell>
          <cell r="X29346">
            <v>0</v>
          </cell>
        </row>
        <row r="29347">
          <cell r="H29347" t="str">
            <v>FTEB3Z4120531C</v>
          </cell>
          <cell r="W29347">
            <v>609</v>
          </cell>
          <cell r="X29347">
            <v>0</v>
          </cell>
        </row>
        <row r="29348">
          <cell r="H29348" t="str">
            <v>FRJK2113W029AJ</v>
          </cell>
          <cell r="W29348">
            <v>233.81</v>
          </cell>
          <cell r="X29348">
            <v>43.739772199999997</v>
          </cell>
        </row>
        <row r="29349">
          <cell r="H29349" t="str">
            <v>FRPZ319601AA</v>
          </cell>
          <cell r="W29349">
            <v>14.83</v>
          </cell>
          <cell r="X29349">
            <v>2.774110083333333</v>
          </cell>
        </row>
        <row r="29350">
          <cell r="H29350" t="str">
            <v>FRPZ3119N619AA</v>
          </cell>
          <cell r="W29350">
            <v>7.37</v>
          </cell>
          <cell r="X29350">
            <v>1.378646</v>
          </cell>
        </row>
        <row r="29351">
          <cell r="H29351" t="str">
            <v>FRGK3JS17528AA</v>
          </cell>
          <cell r="W29351">
            <v>32.04</v>
          </cell>
          <cell r="X29351">
            <v>5.9939648999999999</v>
          </cell>
        </row>
        <row r="29352">
          <cell r="H29352" t="str">
            <v>FRBK319600BH</v>
          </cell>
          <cell r="W29352">
            <v>141.46</v>
          </cell>
          <cell r="X29352">
            <v>26.463450699999999</v>
          </cell>
        </row>
        <row r="29353">
          <cell r="H29353" t="str">
            <v>FRBK317A512AC</v>
          </cell>
          <cell r="W29353">
            <v>192.34</v>
          </cell>
          <cell r="X29353">
            <v>35.981874300000001</v>
          </cell>
        </row>
        <row r="29354">
          <cell r="H29354" t="str">
            <v>FRGK317A564AB</v>
          </cell>
          <cell r="W29354">
            <v>71.98</v>
          </cell>
          <cell r="X29354">
            <v>13.465649600000001</v>
          </cell>
        </row>
        <row r="29355">
          <cell r="H29355" t="str">
            <v>FR6C112M008AF</v>
          </cell>
          <cell r="W29355">
            <v>141.53</v>
          </cell>
          <cell r="X29355">
            <v>26.476424649999998</v>
          </cell>
        </row>
        <row r="29356">
          <cell r="H29356" t="str">
            <v>FR6C112M008AF</v>
          </cell>
          <cell r="W29356">
            <v>141.53</v>
          </cell>
          <cell r="X29356">
            <v>26.476293599999998</v>
          </cell>
        </row>
        <row r="29357">
          <cell r="H29357" t="str">
            <v>FRCC119176DA</v>
          </cell>
          <cell r="W29357">
            <v>19.13</v>
          </cell>
          <cell r="X29357">
            <v>3.5787133999999998</v>
          </cell>
        </row>
        <row r="29358">
          <cell r="H29358" t="str">
            <v>FRYC15V26601AN</v>
          </cell>
          <cell r="W29358">
            <v>36.14</v>
          </cell>
          <cell r="X29358">
            <v>6.7608695000000001</v>
          </cell>
        </row>
        <row r="29359">
          <cell r="H29359" t="str">
            <v>FR6C112M008AF</v>
          </cell>
          <cell r="W29359">
            <v>141.53</v>
          </cell>
          <cell r="X29359">
            <v>26.476424649999998</v>
          </cell>
        </row>
        <row r="29360">
          <cell r="H29360" t="str">
            <v>HU9R213-0A100-YEL</v>
          </cell>
          <cell r="W29360">
            <v>369.6</v>
          </cell>
          <cell r="X29360">
            <v>4.3005634559999999</v>
          </cell>
        </row>
        <row r="29361">
          <cell r="H29361" t="str">
            <v>HA38530-FR210-000</v>
          </cell>
          <cell r="W29361">
            <v>127.27</v>
          </cell>
          <cell r="X29361">
            <v>56.42000980000001</v>
          </cell>
        </row>
        <row r="29362">
          <cell r="H29362" t="str">
            <v>HA38530-FR200-000</v>
          </cell>
          <cell r="W29362">
            <v>1319.31</v>
          </cell>
          <cell r="X29362">
            <v>123.09914380000001</v>
          </cell>
        </row>
        <row r="29363">
          <cell r="H29363" t="str">
            <v>HA38530-FR210-000</v>
          </cell>
          <cell r="W29363">
            <v>127.27</v>
          </cell>
          <cell r="X29363">
            <v>11.875007814285715</v>
          </cell>
        </row>
        <row r="29364">
          <cell r="H29364" t="str">
            <v>HT54415-0A100-000</v>
          </cell>
          <cell r="W29364">
            <v>119</v>
          </cell>
          <cell r="X29364">
            <v>0</v>
          </cell>
        </row>
        <row r="29365">
          <cell r="H29365" t="str">
            <v>HT51259-0A200-000</v>
          </cell>
          <cell r="W29365">
            <v>188</v>
          </cell>
          <cell r="X29365">
            <v>0</v>
          </cell>
        </row>
        <row r="29366">
          <cell r="H29366" t="str">
            <v>HT51261-0A210-BLK</v>
          </cell>
          <cell r="W29366">
            <v>28.6</v>
          </cell>
          <cell r="X29366">
            <v>0</v>
          </cell>
        </row>
        <row r="29367">
          <cell r="H29367" t="str">
            <v>HT12220-FK120-BLK</v>
          </cell>
          <cell r="W29367">
            <v>6800</v>
          </cell>
          <cell r="X29367">
            <v>0</v>
          </cell>
        </row>
        <row r="29368">
          <cell r="H29368" t="str">
            <v>HTP3313-FUL00-000</v>
          </cell>
          <cell r="W29368">
            <v>0.01</v>
          </cell>
          <cell r="X29368">
            <v>0</v>
          </cell>
        </row>
        <row r="29369">
          <cell r="H29369" t="str">
            <v>HTP3313-FU610-000</v>
          </cell>
          <cell r="W29369">
            <v>0.01</v>
          </cell>
          <cell r="X29369">
            <v>0</v>
          </cell>
        </row>
        <row r="29370">
          <cell r="H29370" t="str">
            <v>HTP3313-FU302-000</v>
          </cell>
          <cell r="W29370">
            <v>0.01</v>
          </cell>
          <cell r="X29370">
            <v>0</v>
          </cell>
        </row>
        <row r="29371">
          <cell r="H29371" t="str">
            <v>GTF0102086022</v>
          </cell>
          <cell r="W29371">
            <v>19.990000000000002</v>
          </cell>
          <cell r="X29371">
            <v>0</v>
          </cell>
        </row>
        <row r="29372">
          <cell r="H29372" t="str">
            <v>GTF0102086054</v>
          </cell>
          <cell r="W29372">
            <v>442.26</v>
          </cell>
          <cell r="X29372">
            <v>0</v>
          </cell>
        </row>
        <row r="29373">
          <cell r="H29373" t="str">
            <v>GTF0102087002</v>
          </cell>
          <cell r="W29373">
            <v>256.35000000000002</v>
          </cell>
          <cell r="X29373">
            <v>0</v>
          </cell>
        </row>
        <row r="29374">
          <cell r="H29374" t="str">
            <v>GTF0102086060</v>
          </cell>
          <cell r="W29374">
            <v>67.41</v>
          </cell>
          <cell r="X29374">
            <v>0</v>
          </cell>
        </row>
        <row r="29375">
          <cell r="H29375" t="str">
            <v>GTF0102086061</v>
          </cell>
          <cell r="W29375">
            <v>67.41</v>
          </cell>
          <cell r="X29375">
            <v>0</v>
          </cell>
        </row>
        <row r="29376">
          <cell r="H29376" t="str">
            <v>GTF0102087009</v>
          </cell>
          <cell r="W29376">
            <v>58.9</v>
          </cell>
          <cell r="X29376">
            <v>0</v>
          </cell>
        </row>
        <row r="29377">
          <cell r="H29377" t="str">
            <v>GTF0102087010</v>
          </cell>
          <cell r="W29377">
            <v>58.9</v>
          </cell>
          <cell r="X29377">
            <v>0</v>
          </cell>
        </row>
        <row r="29378">
          <cell r="H29378" t="str">
            <v>GTF0102087011</v>
          </cell>
          <cell r="W29378">
            <v>54.419999999999995</v>
          </cell>
          <cell r="X29378">
            <v>0</v>
          </cell>
        </row>
        <row r="29379">
          <cell r="H29379" t="str">
            <v>GTF0102087012</v>
          </cell>
          <cell r="W29379">
            <v>54.419999999999995</v>
          </cell>
          <cell r="X29379">
            <v>0</v>
          </cell>
        </row>
        <row r="29380">
          <cell r="H29380" t="str">
            <v>GTF0102086046</v>
          </cell>
          <cell r="W29380">
            <v>45.809999999999995</v>
          </cell>
          <cell r="X29380">
            <v>0</v>
          </cell>
        </row>
        <row r="29381">
          <cell r="H29381" t="str">
            <v>GTF0102086060</v>
          </cell>
          <cell r="W29381">
            <v>67.41</v>
          </cell>
          <cell r="X29381">
            <v>0</v>
          </cell>
        </row>
        <row r="29382">
          <cell r="H29382" t="str">
            <v>GTF0102086061</v>
          </cell>
          <cell r="W29382">
            <v>67.41</v>
          </cell>
          <cell r="X29382">
            <v>0</v>
          </cell>
        </row>
        <row r="29383">
          <cell r="H29383" t="str">
            <v>GTF0102087009</v>
          </cell>
          <cell r="W29383">
            <v>58.9</v>
          </cell>
          <cell r="X29383">
            <v>0</v>
          </cell>
        </row>
        <row r="29384">
          <cell r="H29384" t="str">
            <v>GTF0102087010</v>
          </cell>
          <cell r="W29384">
            <v>58.9</v>
          </cell>
          <cell r="X29384">
            <v>0</v>
          </cell>
        </row>
        <row r="29385">
          <cell r="H29385" t="str">
            <v>GTHEXBOLTM1030P1.5</v>
          </cell>
          <cell r="W29385">
            <v>3.25</v>
          </cell>
          <cell r="X29385">
            <v>0</v>
          </cell>
        </row>
        <row r="29386">
          <cell r="H29386" t="str">
            <v>GTHEXBOLTM1090P1.5</v>
          </cell>
          <cell r="W29386">
            <v>6.75</v>
          </cell>
          <cell r="X29386">
            <v>0</v>
          </cell>
        </row>
        <row r="29387">
          <cell r="H29387" t="str">
            <v>GTHEXNUTM10OD16T8P1.</v>
          </cell>
          <cell r="W29387">
            <v>1.2</v>
          </cell>
          <cell r="X29387">
            <v>0</v>
          </cell>
        </row>
        <row r="29388">
          <cell r="H29388" t="str">
            <v>GTSWASHERM10OD15T2.5</v>
          </cell>
          <cell r="W29388">
            <v>0.65</v>
          </cell>
          <cell r="X29388">
            <v>0</v>
          </cell>
        </row>
        <row r="29389">
          <cell r="H29389" t="str">
            <v>GTWASHERM10OD30T2</v>
          </cell>
          <cell r="W29389">
            <v>0.65</v>
          </cell>
          <cell r="X29389">
            <v>0</v>
          </cell>
        </row>
        <row r="29390">
          <cell r="H29390" t="str">
            <v>GTWASHERM10OD30T2</v>
          </cell>
          <cell r="W29390">
            <v>0.65</v>
          </cell>
          <cell r="X29390">
            <v>0</v>
          </cell>
        </row>
        <row r="29391">
          <cell r="H29391" t="str">
            <v>HT39866-FU101-BLK</v>
          </cell>
          <cell r="W29391">
            <v>43.2</v>
          </cell>
          <cell r="X29391">
            <v>0</v>
          </cell>
        </row>
        <row r="29392">
          <cell r="H29392" t="str">
            <v>HT851XX-205FC-BZN</v>
          </cell>
          <cell r="W29392">
            <v>0.2</v>
          </cell>
          <cell r="X29392">
            <v>0</v>
          </cell>
        </row>
        <row r="29393">
          <cell r="H29393" t="str">
            <v>HT8531X-206FH-BZN</v>
          </cell>
          <cell r="W29393">
            <v>0.37</v>
          </cell>
          <cell r="X29393">
            <v>0</v>
          </cell>
        </row>
        <row r="29394">
          <cell r="H29394" t="str">
            <v>HT39863-FU202-BLK</v>
          </cell>
          <cell r="W29394">
            <v>1740</v>
          </cell>
          <cell r="X29394">
            <v>0</v>
          </cell>
        </row>
        <row r="29395">
          <cell r="H29395" t="str">
            <v>GTF0102073002</v>
          </cell>
          <cell r="W29395">
            <v>687</v>
          </cell>
          <cell r="X29395">
            <v>0</v>
          </cell>
        </row>
        <row r="29396">
          <cell r="H29396" t="str">
            <v>GTF0102086053</v>
          </cell>
          <cell r="W29396">
            <v>76.489999999999995</v>
          </cell>
          <cell r="X29396">
            <v>0</v>
          </cell>
        </row>
        <row r="29397">
          <cell r="H29397" t="str">
            <v>GTF0102086056</v>
          </cell>
          <cell r="W29397">
            <v>129.97</v>
          </cell>
          <cell r="X29397">
            <v>0</v>
          </cell>
        </row>
        <row r="29398">
          <cell r="H29398" t="str">
            <v>GTF0102086057</v>
          </cell>
          <cell r="W29398">
            <v>85.84</v>
          </cell>
          <cell r="X29398">
            <v>0</v>
          </cell>
        </row>
        <row r="29399">
          <cell r="H29399" t="str">
            <v>GTF0102086066</v>
          </cell>
          <cell r="W29399">
            <v>8.620000000000001</v>
          </cell>
          <cell r="X29399">
            <v>0</v>
          </cell>
        </row>
        <row r="29400">
          <cell r="H29400" t="str">
            <v>GTF0102086065</v>
          </cell>
          <cell r="W29400">
            <v>8.620000000000001</v>
          </cell>
          <cell r="X29400">
            <v>0</v>
          </cell>
        </row>
        <row r="29401">
          <cell r="H29401" t="str">
            <v>QT54416-UN100</v>
          </cell>
          <cell r="W29401">
            <v>38.398000000000003</v>
          </cell>
          <cell r="X29401">
            <v>0</v>
          </cell>
        </row>
        <row r="29402">
          <cell r="H29402" t="str">
            <v>QT54416-UN100</v>
          </cell>
          <cell r="W29402">
            <v>38.397857142857141</v>
          </cell>
          <cell r="X29402">
            <v>0</v>
          </cell>
        </row>
        <row r="29403">
          <cell r="H29403" t="str">
            <v>HT54000-FR100-PMYH5</v>
          </cell>
          <cell r="W29403">
            <v>18650.469999999998</v>
          </cell>
          <cell r="X29403">
            <v>0</v>
          </cell>
        </row>
        <row r="29404">
          <cell r="H29404" t="str">
            <v>HT54000-FR100-PNZAT</v>
          </cell>
          <cell r="W29404">
            <v>17948.670000000002</v>
          </cell>
          <cell r="X29404">
            <v>0</v>
          </cell>
        </row>
        <row r="29405">
          <cell r="H29405" t="str">
            <v>GTF0102081502</v>
          </cell>
          <cell r="W29405">
            <v>646.30999999999995</v>
          </cell>
          <cell r="X29405">
            <v>0</v>
          </cell>
        </row>
        <row r="29406">
          <cell r="H29406" t="str">
            <v>GTF0102077511</v>
          </cell>
          <cell r="W29406">
            <v>225.89999999999998</v>
          </cell>
          <cell r="X29406">
            <v>0</v>
          </cell>
        </row>
        <row r="29407">
          <cell r="H29407" t="str">
            <v>GTF0102077512</v>
          </cell>
          <cell r="W29407">
            <v>225.9</v>
          </cell>
          <cell r="X29407">
            <v>0</v>
          </cell>
        </row>
        <row r="29408">
          <cell r="H29408" t="str">
            <v>GTF0102086521</v>
          </cell>
          <cell r="W29408">
            <v>104.55</v>
          </cell>
          <cell r="X29408">
            <v>0</v>
          </cell>
        </row>
        <row r="29409">
          <cell r="H29409" t="str">
            <v>GTF0102087501</v>
          </cell>
          <cell r="W29409">
            <v>204.46</v>
          </cell>
          <cell r="X29409">
            <v>0</v>
          </cell>
        </row>
        <row r="29410">
          <cell r="H29410" t="str">
            <v>GTF0102087502</v>
          </cell>
          <cell r="W29410">
            <v>40.270000000000003</v>
          </cell>
          <cell r="X29410">
            <v>0</v>
          </cell>
        </row>
        <row r="29411">
          <cell r="H29411" t="str">
            <v>GTF0102086562</v>
          </cell>
          <cell r="W29411">
            <v>30.21</v>
          </cell>
          <cell r="X29411">
            <v>0</v>
          </cell>
        </row>
        <row r="29412">
          <cell r="H29412" t="str">
            <v>GTF0102086563</v>
          </cell>
          <cell r="W29412">
            <v>68.73</v>
          </cell>
          <cell r="X29412">
            <v>0</v>
          </cell>
        </row>
        <row r="29413">
          <cell r="H29413" t="str">
            <v>GTHUBLOCK-BRKTT5</v>
          </cell>
          <cell r="W29413">
            <v>68.94</v>
          </cell>
          <cell r="X29413">
            <v>0</v>
          </cell>
        </row>
        <row r="29414">
          <cell r="H29414" t="str">
            <v>HT3C420-FK310-BLK</v>
          </cell>
          <cell r="W29414">
            <v>17250</v>
          </cell>
          <cell r="X29414">
            <v>0</v>
          </cell>
        </row>
        <row r="29415">
          <cell r="H29415" t="str">
            <v>GTBLADE_FUSE_10A</v>
          </cell>
          <cell r="W29415">
            <v>8</v>
          </cell>
          <cell r="X29415">
            <v>0</v>
          </cell>
        </row>
        <row r="29416">
          <cell r="H29416" t="str">
            <v>GTBLADE_FUSE_15A</v>
          </cell>
          <cell r="W29416">
            <v>8</v>
          </cell>
          <cell r="X29416">
            <v>0</v>
          </cell>
        </row>
        <row r="29417">
          <cell r="H29417" t="str">
            <v>GTBLADE_FUSE_20A</v>
          </cell>
          <cell r="W29417">
            <v>8</v>
          </cell>
          <cell r="X29417">
            <v>0</v>
          </cell>
        </row>
        <row r="29418">
          <cell r="H29418" t="str">
            <v>GTBLADE_FUSE_30A</v>
          </cell>
          <cell r="W29418">
            <v>8</v>
          </cell>
          <cell r="X29418">
            <v>0</v>
          </cell>
        </row>
        <row r="29419">
          <cell r="H29419" t="str">
            <v>SUB</v>
          </cell>
          <cell r="W29419">
            <v>26542</v>
          </cell>
          <cell r="X29419">
            <v>0</v>
          </cell>
        </row>
        <row r="29420">
          <cell r="H29420" t="str">
            <v>SUB</v>
          </cell>
          <cell r="W29420">
            <v>26542</v>
          </cell>
          <cell r="X29420">
            <v>0</v>
          </cell>
        </row>
        <row r="29421">
          <cell r="H29421" t="str">
            <v>SUB</v>
          </cell>
          <cell r="W29421">
            <v>26542</v>
          </cell>
          <cell r="X29421">
            <v>0</v>
          </cell>
        </row>
        <row r="29422">
          <cell r="H29422" t="str">
            <v>SUB</v>
          </cell>
          <cell r="W29422">
            <v>26542</v>
          </cell>
          <cell r="X29422">
            <v>0</v>
          </cell>
        </row>
        <row r="29423">
          <cell r="H29423" t="str">
            <v>SUB</v>
          </cell>
          <cell r="W29423">
            <v>26542</v>
          </cell>
          <cell r="X29423">
            <v>0</v>
          </cell>
        </row>
        <row r="29424">
          <cell r="H29424" t="str">
            <v>SUB</v>
          </cell>
          <cell r="W29424">
            <v>26542</v>
          </cell>
          <cell r="X29424">
            <v>0</v>
          </cell>
        </row>
        <row r="29425">
          <cell r="H29425" t="str">
            <v>SUB</v>
          </cell>
          <cell r="W29425">
            <v>26542</v>
          </cell>
          <cell r="X29425">
            <v>0</v>
          </cell>
        </row>
        <row r="29426">
          <cell r="H29426" t="str">
            <v>SUB</v>
          </cell>
          <cell r="W29426">
            <v>26542</v>
          </cell>
          <cell r="X29426">
            <v>0</v>
          </cell>
        </row>
        <row r="29427">
          <cell r="H29427" t="str">
            <v>SUB</v>
          </cell>
          <cell r="W29427">
            <v>26542</v>
          </cell>
          <cell r="X29427">
            <v>0</v>
          </cell>
        </row>
        <row r="29428">
          <cell r="H29428" t="str">
            <v>SUB</v>
          </cell>
          <cell r="W29428">
            <v>26542</v>
          </cell>
          <cell r="X29428">
            <v>0</v>
          </cell>
        </row>
        <row r="29429">
          <cell r="H29429" t="str">
            <v>SUB</v>
          </cell>
          <cell r="W29429">
            <v>26542</v>
          </cell>
          <cell r="X29429">
            <v>0</v>
          </cell>
        </row>
        <row r="29430">
          <cell r="H29430" t="str">
            <v>SUB</v>
          </cell>
          <cell r="W29430">
            <v>26542</v>
          </cell>
          <cell r="X29430">
            <v>0</v>
          </cell>
        </row>
        <row r="29431">
          <cell r="H29431" t="str">
            <v>SUB</v>
          </cell>
          <cell r="W29431">
            <v>26542</v>
          </cell>
          <cell r="X29431">
            <v>0</v>
          </cell>
        </row>
        <row r="29432">
          <cell r="H29432" t="str">
            <v>SUB</v>
          </cell>
          <cell r="W29432">
            <v>26542</v>
          </cell>
          <cell r="X29432">
            <v>0</v>
          </cell>
        </row>
        <row r="29433">
          <cell r="H29433" t="str">
            <v>SUB</v>
          </cell>
          <cell r="W29433">
            <v>26542</v>
          </cell>
          <cell r="X29433">
            <v>0</v>
          </cell>
        </row>
        <row r="29434">
          <cell r="H29434" t="str">
            <v>SUB</v>
          </cell>
          <cell r="W29434">
            <v>26542</v>
          </cell>
          <cell r="X29434">
            <v>0</v>
          </cell>
        </row>
        <row r="29435">
          <cell r="H29435" t="str">
            <v>SUB</v>
          </cell>
          <cell r="W29435">
            <v>26542</v>
          </cell>
          <cell r="X29435">
            <v>0</v>
          </cell>
        </row>
        <row r="29436">
          <cell r="H29436" t="str">
            <v>SUB</v>
          </cell>
          <cell r="W29436">
            <v>26542</v>
          </cell>
          <cell r="X29436">
            <v>0</v>
          </cell>
        </row>
        <row r="29437">
          <cell r="H29437" t="str">
            <v>SUB</v>
          </cell>
          <cell r="W29437">
            <v>26542</v>
          </cell>
          <cell r="X29437">
            <v>0</v>
          </cell>
        </row>
        <row r="29438">
          <cell r="H29438" t="str">
            <v>SUB</v>
          </cell>
          <cell r="W29438">
            <v>26542</v>
          </cell>
          <cell r="X29438">
            <v>0</v>
          </cell>
        </row>
        <row r="29439">
          <cell r="H29439" t="str">
            <v>SUB</v>
          </cell>
          <cell r="W29439">
            <v>26542</v>
          </cell>
          <cell r="X29439">
            <v>0</v>
          </cell>
        </row>
        <row r="29440">
          <cell r="H29440" t="str">
            <v>SUB</v>
          </cell>
          <cell r="W29440">
            <v>26542</v>
          </cell>
          <cell r="X29440">
            <v>0</v>
          </cell>
        </row>
        <row r="29441">
          <cell r="H29441" t="str">
            <v>SUB</v>
          </cell>
          <cell r="W29441">
            <v>26542</v>
          </cell>
          <cell r="X29441">
            <v>0</v>
          </cell>
        </row>
        <row r="29442">
          <cell r="H29442" t="str">
            <v>GTNCOT-F1B105</v>
          </cell>
          <cell r="W29442">
            <v>3</v>
          </cell>
          <cell r="X29442">
            <v>0</v>
          </cell>
        </row>
        <row r="29443">
          <cell r="H29443" t="str">
            <v>GTNCOT-F1B110</v>
          </cell>
          <cell r="W29443">
            <v>5.55</v>
          </cell>
          <cell r="X29443">
            <v>0</v>
          </cell>
        </row>
        <row r="29444">
          <cell r="H29444" t="str">
            <v>GTNCOT-F1B115</v>
          </cell>
          <cell r="W29444">
            <v>8.75</v>
          </cell>
          <cell r="X29444">
            <v>0</v>
          </cell>
        </row>
        <row r="29445">
          <cell r="H29445" t="str">
            <v>GTP-F0102087518</v>
          </cell>
          <cell r="W29445">
            <v>305</v>
          </cell>
          <cell r="X29445">
            <v>0</v>
          </cell>
        </row>
        <row r="29446">
          <cell r="H29446" t="str">
            <v>GTP-F0102087509</v>
          </cell>
          <cell r="W29446">
            <v>316.60000000000002</v>
          </cell>
          <cell r="X29446">
            <v>0</v>
          </cell>
        </row>
        <row r="29447">
          <cell r="H29447" t="str">
            <v>GCDJ7013-6.3-21</v>
          </cell>
          <cell r="W29447">
            <v>1.55E-2</v>
          </cell>
          <cell r="X29447">
            <v>1.5399418333333331E-2</v>
          </cell>
        </row>
        <row r="29448">
          <cell r="H29448" t="str">
            <v>GCDJ622-D6.3A</v>
          </cell>
          <cell r="W29448">
            <v>7.0999999999999994E-2</v>
          </cell>
          <cell r="X29448">
            <v>7.0521079799999997E-2</v>
          </cell>
        </row>
        <row r="29449">
          <cell r="H29449" t="str">
            <v>GCDJ621-1.5B</v>
          </cell>
          <cell r="W29449">
            <v>5.5E-2</v>
          </cell>
          <cell r="X29449">
            <v>5.4626550000000003E-2</v>
          </cell>
        </row>
        <row r="29450">
          <cell r="H29450" t="str">
            <v>GCDJ7014-7.8-21-W</v>
          </cell>
          <cell r="W29450">
            <v>0.25</v>
          </cell>
          <cell r="X29450">
            <v>0.24829329540000003</v>
          </cell>
        </row>
        <row r="29451">
          <cell r="H29451" t="str">
            <v>CO27ACRYLIC_EBONY_BL</v>
          </cell>
          <cell r="W29451">
            <v>275</v>
          </cell>
          <cell r="X29451">
            <v>0</v>
          </cell>
        </row>
        <row r="29452">
          <cell r="H29452" t="str">
            <v>HT54137-0A100</v>
          </cell>
          <cell r="W29452">
            <v>2757</v>
          </cell>
          <cell r="X29452">
            <v>0</v>
          </cell>
        </row>
        <row r="29453">
          <cell r="H29453" t="str">
            <v>GTPLCOVD1250X3585X25</v>
          </cell>
          <cell r="W29453">
            <v>170</v>
          </cell>
          <cell r="X29453">
            <v>0</v>
          </cell>
        </row>
        <row r="29454">
          <cell r="H29454" t="str">
            <v>GTPLCOVD1250X2470X25</v>
          </cell>
          <cell r="W29454">
            <v>150</v>
          </cell>
          <cell r="X29454">
            <v>0</v>
          </cell>
        </row>
        <row r="29455">
          <cell r="H29455" t="str">
            <v>FTEB3Z16103E</v>
          </cell>
          <cell r="W29455">
            <v>909</v>
          </cell>
          <cell r="X29455">
            <v>0</v>
          </cell>
        </row>
        <row r="29456">
          <cell r="H29456" t="str">
            <v>FTJB3Z17D957H</v>
          </cell>
          <cell r="W29456">
            <v>1424</v>
          </cell>
          <cell r="X29456">
            <v>0</v>
          </cell>
        </row>
        <row r="29457">
          <cell r="H29457" t="str">
            <v>FTJB3Z17D957H</v>
          </cell>
          <cell r="W29457">
            <v>1424</v>
          </cell>
          <cell r="X29457">
            <v>0</v>
          </cell>
        </row>
        <row r="29458">
          <cell r="H29458" t="str">
            <v>FTMB3Z3078H</v>
          </cell>
          <cell r="W29458">
            <v>3216</v>
          </cell>
          <cell r="X29458">
            <v>0</v>
          </cell>
        </row>
        <row r="29459">
          <cell r="H29459" t="str">
            <v>FTEB3Z2200B</v>
          </cell>
          <cell r="W29459">
            <v>1575</v>
          </cell>
          <cell r="X29459">
            <v>0</v>
          </cell>
        </row>
        <row r="29460">
          <cell r="H29460" t="str">
            <v>FTEB3Z2200B</v>
          </cell>
          <cell r="W29460">
            <v>1575</v>
          </cell>
          <cell r="X29460">
            <v>0</v>
          </cell>
        </row>
        <row r="29461">
          <cell r="H29461" t="str">
            <v>FTEB3Z4104567BA</v>
          </cell>
          <cell r="W29461">
            <v>433</v>
          </cell>
          <cell r="X29461">
            <v>0</v>
          </cell>
        </row>
        <row r="29462">
          <cell r="H29462" t="str">
            <v>FTJB3Z17D957H</v>
          </cell>
          <cell r="W29462">
            <v>1424</v>
          </cell>
          <cell r="X29462">
            <v>0</v>
          </cell>
        </row>
        <row r="29463">
          <cell r="H29463" t="str">
            <v>FTEB3Z16103B</v>
          </cell>
          <cell r="W29463">
            <v>909</v>
          </cell>
          <cell r="X29463">
            <v>0</v>
          </cell>
        </row>
        <row r="29464">
          <cell r="H29464" t="str">
            <v>FTEB3Z16103E</v>
          </cell>
          <cell r="W29464">
            <v>909</v>
          </cell>
          <cell r="X29464">
            <v>0</v>
          </cell>
        </row>
        <row r="29465">
          <cell r="H29465" t="str">
            <v>FTEB3Z16450AT</v>
          </cell>
          <cell r="W29465">
            <v>1993</v>
          </cell>
          <cell r="X29465">
            <v>0</v>
          </cell>
        </row>
        <row r="29466">
          <cell r="H29466" t="str">
            <v>FTEB3Z16103B</v>
          </cell>
          <cell r="W29466">
            <v>909</v>
          </cell>
          <cell r="X29466">
            <v>0</v>
          </cell>
        </row>
        <row r="29467">
          <cell r="H29467" t="str">
            <v>FTJB3Z8C291C</v>
          </cell>
          <cell r="W29467">
            <v>1019</v>
          </cell>
          <cell r="X29467">
            <v>0</v>
          </cell>
        </row>
        <row r="29468">
          <cell r="H29468" t="str">
            <v>FTEB3Z13008JX</v>
          </cell>
          <cell r="W29468">
            <v>3702</v>
          </cell>
          <cell r="X29468">
            <v>0</v>
          </cell>
        </row>
        <row r="29469">
          <cell r="H29469" t="str">
            <v>FTBK2Z9E926A</v>
          </cell>
          <cell r="W29469">
            <v>5330</v>
          </cell>
          <cell r="X29469">
            <v>0</v>
          </cell>
        </row>
        <row r="29470">
          <cell r="H29470" t="str">
            <v>FTEB3Z18842AL</v>
          </cell>
          <cell r="W29470">
            <v>12352</v>
          </cell>
          <cell r="X29470">
            <v>0</v>
          </cell>
        </row>
        <row r="29471">
          <cell r="H29471" t="str">
            <v>FTJB3Z8200AK</v>
          </cell>
          <cell r="W29471">
            <v>4359</v>
          </cell>
          <cell r="X29471">
            <v>0</v>
          </cell>
        </row>
        <row r="29472">
          <cell r="H29472" t="str">
            <v>FTW716828S442</v>
          </cell>
          <cell r="W29472">
            <v>135</v>
          </cell>
          <cell r="X29472">
            <v>0</v>
          </cell>
        </row>
        <row r="29473">
          <cell r="H29473" t="str">
            <v>FTW716828S442</v>
          </cell>
          <cell r="W29473">
            <v>135</v>
          </cell>
          <cell r="X29473">
            <v>0</v>
          </cell>
        </row>
        <row r="29474">
          <cell r="H29474" t="str">
            <v>FTJB3Z3078H</v>
          </cell>
          <cell r="W29474">
            <v>4222</v>
          </cell>
          <cell r="X29474">
            <v>0</v>
          </cell>
        </row>
        <row r="29475">
          <cell r="H29475" t="str">
            <v>FTUR5758590A</v>
          </cell>
          <cell r="W29475">
            <v>1173</v>
          </cell>
          <cell r="X29475">
            <v>0</v>
          </cell>
        </row>
        <row r="29476">
          <cell r="H29476" t="str">
            <v>FTN1WZ2620013J</v>
          </cell>
          <cell r="W29476">
            <v>1140</v>
          </cell>
          <cell r="X29476">
            <v>0</v>
          </cell>
        </row>
        <row r="29477">
          <cell r="H29477" t="str">
            <v>FTN1WZ6020041A</v>
          </cell>
          <cell r="W29477">
            <v>655</v>
          </cell>
          <cell r="X29477">
            <v>0</v>
          </cell>
        </row>
        <row r="29478">
          <cell r="H29478" t="str">
            <v>FTN1WZ8419AA</v>
          </cell>
          <cell r="W29478">
            <v>1639</v>
          </cell>
          <cell r="X29478">
            <v>0</v>
          </cell>
        </row>
        <row r="29479">
          <cell r="H29479" t="str">
            <v>FTJB3Z8200AK</v>
          </cell>
          <cell r="W29479">
            <v>4359</v>
          </cell>
          <cell r="X29479">
            <v>0</v>
          </cell>
        </row>
        <row r="29480">
          <cell r="H29480" t="str">
            <v>FTEB3Z12A650C</v>
          </cell>
          <cell r="W29480">
            <v>14466</v>
          </cell>
          <cell r="X29480">
            <v>0</v>
          </cell>
        </row>
        <row r="29481">
          <cell r="H29481" t="str">
            <v>FTEB3Z6K775F</v>
          </cell>
          <cell r="W29481">
            <v>9716</v>
          </cell>
          <cell r="X29481">
            <v>0</v>
          </cell>
        </row>
        <row r="29482">
          <cell r="H29482" t="str">
            <v>FTACPZ1012P</v>
          </cell>
          <cell r="W29482">
            <v>34</v>
          </cell>
          <cell r="X29482">
            <v>0</v>
          </cell>
        </row>
        <row r="29483">
          <cell r="H29483" t="str">
            <v>FTEB3Z99253A10A</v>
          </cell>
          <cell r="W29483">
            <v>1200</v>
          </cell>
          <cell r="X29483">
            <v>0</v>
          </cell>
        </row>
        <row r="29484">
          <cell r="H29484" t="str">
            <v>FTEB3Z3A130A</v>
          </cell>
          <cell r="W29484">
            <v>849</v>
          </cell>
          <cell r="X29484">
            <v>0</v>
          </cell>
        </row>
        <row r="29485">
          <cell r="H29485" t="str">
            <v>FTAV2Z10655B</v>
          </cell>
          <cell r="W29485">
            <v>2332</v>
          </cell>
          <cell r="X29485">
            <v>0</v>
          </cell>
        </row>
        <row r="29486">
          <cell r="H29486" t="str">
            <v>FTJB3Z10655E</v>
          </cell>
          <cell r="W29486">
            <v>2520</v>
          </cell>
          <cell r="X29486">
            <v>0</v>
          </cell>
        </row>
        <row r="29487">
          <cell r="H29487" t="str">
            <v>FTXY75W85QL</v>
          </cell>
          <cell r="W29487">
            <v>738</v>
          </cell>
          <cell r="X29487">
            <v>0</v>
          </cell>
        </row>
        <row r="29488">
          <cell r="H29488" t="str">
            <v>FTJB3Z17K835BA</v>
          </cell>
          <cell r="W29488">
            <v>3926</v>
          </cell>
          <cell r="X29488">
            <v>0</v>
          </cell>
        </row>
        <row r="29489">
          <cell r="H29489" t="str">
            <v>FTJB3Z17757A</v>
          </cell>
          <cell r="W29489">
            <v>3408</v>
          </cell>
          <cell r="X29489">
            <v>0</v>
          </cell>
        </row>
        <row r="29490">
          <cell r="H29490" t="str">
            <v>FTEB3Z41044F58BE</v>
          </cell>
          <cell r="W29490">
            <v>121</v>
          </cell>
          <cell r="X29490">
            <v>0</v>
          </cell>
        </row>
        <row r="29491">
          <cell r="H29491" t="str">
            <v>FTJB3Z17A869B</v>
          </cell>
          <cell r="W29491">
            <v>349</v>
          </cell>
          <cell r="X29491">
            <v>0</v>
          </cell>
        </row>
        <row r="29492">
          <cell r="H29492" t="str">
            <v>FTJB3Z9928371A</v>
          </cell>
          <cell r="W29492">
            <v>1039</v>
          </cell>
          <cell r="X29492">
            <v>0</v>
          </cell>
        </row>
        <row r="29493">
          <cell r="H29493" t="str">
            <v>FTEB3Z19835B</v>
          </cell>
          <cell r="W29493">
            <v>708</v>
          </cell>
          <cell r="X29493">
            <v>0</v>
          </cell>
        </row>
        <row r="29494">
          <cell r="H29494" t="str">
            <v>FTJB3Z2621410C</v>
          </cell>
          <cell r="W29494">
            <v>905</v>
          </cell>
          <cell r="X29494">
            <v>0</v>
          </cell>
        </row>
        <row r="29495">
          <cell r="H29495" t="str">
            <v>FTEB3Z8146C</v>
          </cell>
          <cell r="W29495">
            <v>671</v>
          </cell>
          <cell r="X29495">
            <v>0</v>
          </cell>
        </row>
        <row r="29496">
          <cell r="H29496" t="str">
            <v>FTEB3Z19B555EE</v>
          </cell>
          <cell r="W29496">
            <v>5090</v>
          </cell>
          <cell r="X29496">
            <v>0</v>
          </cell>
        </row>
        <row r="29497">
          <cell r="H29497" t="str">
            <v>FTEB3Z14B321G</v>
          </cell>
          <cell r="W29497">
            <v>8942</v>
          </cell>
          <cell r="X29497">
            <v>0</v>
          </cell>
        </row>
        <row r="29498">
          <cell r="H29498" t="str">
            <v>FTEB3Z4120530C</v>
          </cell>
          <cell r="W29498">
            <v>717</v>
          </cell>
          <cell r="X29498">
            <v>0</v>
          </cell>
        </row>
        <row r="29499">
          <cell r="H29499" t="str">
            <v>FTJB3Z16103A</v>
          </cell>
          <cell r="W29499">
            <v>232</v>
          </cell>
          <cell r="X29499">
            <v>0</v>
          </cell>
        </row>
        <row r="29500">
          <cell r="H29500" t="str">
            <v>FTLB3Z16C275A</v>
          </cell>
          <cell r="W29500">
            <v>5206</v>
          </cell>
          <cell r="X29500">
            <v>0</v>
          </cell>
        </row>
        <row r="29501">
          <cell r="H29501" t="str">
            <v>FTEB3Z9925324A</v>
          </cell>
          <cell r="W29501">
            <v>1073</v>
          </cell>
          <cell r="X29501">
            <v>0</v>
          </cell>
        </row>
        <row r="29502">
          <cell r="H29502" t="str">
            <v>FTEB3Z6K775F</v>
          </cell>
          <cell r="W29502">
            <v>9716</v>
          </cell>
          <cell r="X29502">
            <v>0</v>
          </cell>
        </row>
        <row r="29503">
          <cell r="H29503" t="str">
            <v>FTEB3Z8005A</v>
          </cell>
          <cell r="W29503">
            <v>4758</v>
          </cell>
          <cell r="X29503">
            <v>0</v>
          </cell>
        </row>
        <row r="29504">
          <cell r="H29504" t="str">
            <v>FTEB3Z3A130C</v>
          </cell>
          <cell r="W29504">
            <v>849</v>
          </cell>
          <cell r="X29504">
            <v>0</v>
          </cell>
        </row>
        <row r="29505">
          <cell r="H29505" t="str">
            <v>FTFB3Z9A543K</v>
          </cell>
          <cell r="W29505">
            <v>18091</v>
          </cell>
          <cell r="X29505">
            <v>0</v>
          </cell>
        </row>
        <row r="29506">
          <cell r="H29506" t="str">
            <v>FTEB3Z8600C</v>
          </cell>
          <cell r="W29506">
            <v>3954</v>
          </cell>
          <cell r="X29506">
            <v>0</v>
          </cell>
        </row>
        <row r="29507">
          <cell r="H29507" t="str">
            <v>FTEB3Z5K483B</v>
          </cell>
          <cell r="W29507">
            <v>530</v>
          </cell>
          <cell r="X29507">
            <v>0</v>
          </cell>
        </row>
        <row r="29508">
          <cell r="H29508" t="str">
            <v>FTAB3Z2200B</v>
          </cell>
          <cell r="W29508">
            <v>1646</v>
          </cell>
          <cell r="X29508">
            <v>0</v>
          </cell>
        </row>
        <row r="29509">
          <cell r="H29509" t="str">
            <v>FTAB3Z2A492A</v>
          </cell>
          <cell r="W29509">
            <v>782</v>
          </cell>
          <cell r="X29509">
            <v>0</v>
          </cell>
        </row>
        <row r="29510">
          <cell r="H29510" t="str">
            <v>FTJB3Z6507B</v>
          </cell>
          <cell r="W29510">
            <v>155</v>
          </cell>
          <cell r="X29510">
            <v>0</v>
          </cell>
        </row>
        <row r="29511">
          <cell r="H29511" t="str">
            <v>FTGK2Z6505B</v>
          </cell>
          <cell r="W29511">
            <v>172</v>
          </cell>
          <cell r="X29511">
            <v>0</v>
          </cell>
        </row>
        <row r="29512">
          <cell r="H29512" t="str">
            <v>FTGK2Z6571A</v>
          </cell>
          <cell r="W29512">
            <v>88</v>
          </cell>
          <cell r="X29512">
            <v>0</v>
          </cell>
        </row>
        <row r="29513">
          <cell r="H29513" t="str">
            <v>FTGK2Z6564B</v>
          </cell>
          <cell r="W29513">
            <v>282</v>
          </cell>
          <cell r="X29513">
            <v>0</v>
          </cell>
        </row>
        <row r="29514">
          <cell r="H29514" t="str">
            <v>FTGK2Z9G609B</v>
          </cell>
          <cell r="W29514">
            <v>38</v>
          </cell>
          <cell r="X29514">
            <v>0</v>
          </cell>
        </row>
        <row r="29515">
          <cell r="H29515" t="str">
            <v>FTJB3Z7J227A</v>
          </cell>
          <cell r="W29515">
            <v>88</v>
          </cell>
          <cell r="X29515">
            <v>0</v>
          </cell>
        </row>
        <row r="29516">
          <cell r="H29516" t="str">
            <v>FTEB3Z3084L</v>
          </cell>
          <cell r="W29516">
            <v>2151</v>
          </cell>
          <cell r="X29516">
            <v>0</v>
          </cell>
        </row>
        <row r="29517">
          <cell r="H29517" t="str">
            <v>FTJB3Z6608C</v>
          </cell>
          <cell r="W29517">
            <v>1702</v>
          </cell>
          <cell r="X29517">
            <v>0</v>
          </cell>
        </row>
        <row r="29518">
          <cell r="H29518" t="str">
            <v>HT41100-FR100-BLK</v>
          </cell>
          <cell r="W29518">
            <v>7500</v>
          </cell>
          <cell r="X29518">
            <v>0</v>
          </cell>
        </row>
        <row r="29519">
          <cell r="H29519" t="str">
            <v>GTALUBAG-50X110X50-M</v>
          </cell>
          <cell r="W29519">
            <v>114.15</v>
          </cell>
          <cell r="X29519">
            <v>0</v>
          </cell>
        </row>
        <row r="29520">
          <cell r="H29520" t="str">
            <v>GTALUBAG150X150X48-R</v>
          </cell>
          <cell r="W29520">
            <v>190.65</v>
          </cell>
          <cell r="X29520">
            <v>0</v>
          </cell>
        </row>
        <row r="29521">
          <cell r="H29521" t="str">
            <v>GTALUBAG68X170X75-FR</v>
          </cell>
          <cell r="W29521">
            <v>153.44999999999999</v>
          </cell>
          <cell r="X29521">
            <v>0</v>
          </cell>
        </row>
        <row r="29522">
          <cell r="H29522" t="str">
            <v>HT15210-FK300-BLK</v>
          </cell>
          <cell r="W29522">
            <v>2657</v>
          </cell>
          <cell r="X29522">
            <v>0</v>
          </cell>
        </row>
        <row r="29523">
          <cell r="H29523" t="str">
            <v>HT34341-FK100-BLK</v>
          </cell>
          <cell r="W29523">
            <v>1627</v>
          </cell>
          <cell r="X29523">
            <v>0</v>
          </cell>
        </row>
        <row r="29524">
          <cell r="H29524" t="str">
            <v>HT31320-FK200-BLK</v>
          </cell>
          <cell r="W29524">
            <v>540</v>
          </cell>
          <cell r="X29524">
            <v>0</v>
          </cell>
        </row>
        <row r="29525">
          <cell r="H29525" t="str">
            <v>HT15210-FK300-BLK</v>
          </cell>
          <cell r="W29525">
            <v>3188</v>
          </cell>
          <cell r="X29525">
            <v>0</v>
          </cell>
        </row>
        <row r="29526">
          <cell r="H29526" t="str">
            <v>HT34341-FK100-BLK</v>
          </cell>
          <cell r="W29526">
            <v>1953</v>
          </cell>
          <cell r="X29526">
            <v>0</v>
          </cell>
        </row>
        <row r="29527">
          <cell r="H29527" t="str">
            <v>HT68423-FK500-BLK</v>
          </cell>
          <cell r="W29527">
            <v>533</v>
          </cell>
          <cell r="X29527">
            <v>0</v>
          </cell>
        </row>
        <row r="29528">
          <cell r="H29528" t="str">
            <v>HT39751-FK300-BLK</v>
          </cell>
          <cell r="W29528">
            <v>330</v>
          </cell>
          <cell r="X29528">
            <v>0</v>
          </cell>
        </row>
        <row r="29529">
          <cell r="H29529" t="str">
            <v>HT39751-FK200-BLK</v>
          </cell>
          <cell r="W29529">
            <v>565</v>
          </cell>
          <cell r="X29529">
            <v>0</v>
          </cell>
        </row>
        <row r="29530">
          <cell r="H29530" t="str">
            <v>HT39752-FU100-000</v>
          </cell>
          <cell r="W29530">
            <v>294</v>
          </cell>
          <cell r="X29530">
            <v>0</v>
          </cell>
        </row>
        <row r="29531">
          <cell r="H29531" t="str">
            <v>GTF0102086022</v>
          </cell>
          <cell r="W29531">
            <v>19.990000000000002</v>
          </cell>
          <cell r="X29531">
            <v>0</v>
          </cell>
        </row>
        <row r="29532">
          <cell r="H29532" t="str">
            <v>GTF0102074026</v>
          </cell>
          <cell r="W29532">
            <v>48.86</v>
          </cell>
          <cell r="X29532">
            <v>0</v>
          </cell>
        </row>
        <row r="29533">
          <cell r="H29533" t="str">
            <v>GTF0102073033</v>
          </cell>
          <cell r="W29533">
            <v>290.81</v>
          </cell>
          <cell r="X29533">
            <v>0</v>
          </cell>
        </row>
        <row r="29534">
          <cell r="H29534" t="str">
            <v>HU3A420-0A100-000</v>
          </cell>
          <cell r="W29534">
            <v>89.67</v>
          </cell>
          <cell r="X29534">
            <v>5.7698443636363645</v>
          </cell>
        </row>
        <row r="29535">
          <cell r="H29535" t="str">
            <v>GTEPE-SHEET-XT5</v>
          </cell>
          <cell r="W29535">
            <v>1438</v>
          </cell>
          <cell r="X29535">
            <v>0</v>
          </cell>
        </row>
        <row r="29536">
          <cell r="H29536" t="str">
            <v>CO263SCOTCH_CLEANER</v>
          </cell>
          <cell r="W29536">
            <v>264</v>
          </cell>
          <cell r="X29536">
            <v>0</v>
          </cell>
        </row>
        <row r="29537">
          <cell r="H29537" t="str">
            <v>CO263SCOTCH_CLEANER</v>
          </cell>
          <cell r="W29537">
            <v>264</v>
          </cell>
          <cell r="X29537">
            <v>0</v>
          </cell>
        </row>
        <row r="29538">
          <cell r="H29538" t="str">
            <v>HT5RA10-0A101-000</v>
          </cell>
          <cell r="W29538">
            <v>292</v>
          </cell>
          <cell r="X29538">
            <v>0</v>
          </cell>
        </row>
        <row r="29539">
          <cell r="H29539" t="str">
            <v>HT5RA10-0A201-000</v>
          </cell>
          <cell r="W29539">
            <v>575</v>
          </cell>
          <cell r="X29539">
            <v>0</v>
          </cell>
        </row>
        <row r="29540">
          <cell r="H29540" t="str">
            <v>CO14CLEAR</v>
          </cell>
          <cell r="W29540">
            <v>10</v>
          </cell>
          <cell r="X29540">
            <v>0</v>
          </cell>
        </row>
        <row r="29541">
          <cell r="H29541" t="str">
            <v>GTENG21134AA-BLK</v>
          </cell>
          <cell r="W29541">
            <v>8.5</v>
          </cell>
          <cell r="X29541">
            <v>0</v>
          </cell>
        </row>
        <row r="29542">
          <cell r="H29542" t="str">
            <v>GTNYCABLETIE7.6X380</v>
          </cell>
          <cell r="W29542">
            <v>3</v>
          </cell>
          <cell r="X29542">
            <v>0</v>
          </cell>
        </row>
        <row r="29543">
          <cell r="H29543" t="str">
            <v>GTWRAPSTRAP</v>
          </cell>
          <cell r="W29543">
            <v>480</v>
          </cell>
          <cell r="X29543">
            <v>0</v>
          </cell>
        </row>
        <row r="29544">
          <cell r="H29544" t="str">
            <v>HT52212-0A400-BLK</v>
          </cell>
          <cell r="W29544">
            <v>1.3</v>
          </cell>
          <cell r="X29544">
            <v>0</v>
          </cell>
        </row>
        <row r="29545">
          <cell r="H29545" t="str">
            <v>CO14MSK25MM</v>
          </cell>
          <cell r="W29545">
            <v>25</v>
          </cell>
          <cell r="X29545">
            <v>0</v>
          </cell>
        </row>
        <row r="29546">
          <cell r="H29546" t="str">
            <v>CO16HOT</v>
          </cell>
          <cell r="W29546">
            <v>31</v>
          </cell>
          <cell r="X29546">
            <v>0</v>
          </cell>
        </row>
        <row r="29547">
          <cell r="H29547" t="str">
            <v>CO24THI</v>
          </cell>
          <cell r="W29547">
            <v>145</v>
          </cell>
          <cell r="X29547">
            <v>0</v>
          </cell>
        </row>
        <row r="29548">
          <cell r="H29548" t="str">
            <v>CO43P02</v>
          </cell>
          <cell r="W29548">
            <v>950</v>
          </cell>
          <cell r="X29548">
            <v>0</v>
          </cell>
        </row>
        <row r="29549">
          <cell r="H29549" t="str">
            <v>HT54136-0A100-000</v>
          </cell>
          <cell r="W29549">
            <v>695</v>
          </cell>
          <cell r="X29549">
            <v>0</v>
          </cell>
        </row>
        <row r="29550">
          <cell r="H29550" t="str">
            <v>HT54224-0A300-000</v>
          </cell>
          <cell r="W29550">
            <v>150</v>
          </cell>
          <cell r="X29550">
            <v>0</v>
          </cell>
        </row>
        <row r="29551">
          <cell r="H29551" t="str">
            <v>HT64115-0A100-000</v>
          </cell>
          <cell r="W29551">
            <v>40</v>
          </cell>
          <cell r="X29551">
            <v>0</v>
          </cell>
        </row>
        <row r="29552">
          <cell r="H29552" t="str">
            <v>HT39866-FU101-BLK</v>
          </cell>
          <cell r="W29552">
            <v>43.2</v>
          </cell>
          <cell r="X29552">
            <v>0</v>
          </cell>
        </row>
        <row r="29553">
          <cell r="H29553" t="str">
            <v>HT851XX-212MN-BZN</v>
          </cell>
          <cell r="W29553">
            <v>8.5500000000000007</v>
          </cell>
          <cell r="X29553">
            <v>0</v>
          </cell>
        </row>
        <row r="29554">
          <cell r="H29554" t="str">
            <v>SUCAS-104-A4D</v>
          </cell>
          <cell r="W29554">
            <v>875</v>
          </cell>
          <cell r="X29554">
            <v>65.008588799999998</v>
          </cell>
        </row>
        <row r="29555">
          <cell r="H29555" t="str">
            <v>HT31313-FK110-000</v>
          </cell>
          <cell r="W29555">
            <v>300</v>
          </cell>
          <cell r="X29555">
            <v>0</v>
          </cell>
        </row>
        <row r="29556">
          <cell r="H29556" t="str">
            <v>GTF0102086070</v>
          </cell>
          <cell r="W29556">
            <v>326.25</v>
          </cell>
          <cell r="X29556">
            <v>0</v>
          </cell>
        </row>
        <row r="29557">
          <cell r="H29557" t="str">
            <v>GTF0102086071</v>
          </cell>
          <cell r="W29557">
            <v>194.98</v>
          </cell>
          <cell r="X29557">
            <v>0</v>
          </cell>
        </row>
        <row r="29558">
          <cell r="H29558" t="str">
            <v>GTF0102086062</v>
          </cell>
          <cell r="W29558">
            <v>82.32</v>
          </cell>
          <cell r="X29558">
            <v>0</v>
          </cell>
        </row>
        <row r="29559">
          <cell r="H29559" t="str">
            <v>GTF0102086063</v>
          </cell>
          <cell r="W29559">
            <v>82.32</v>
          </cell>
          <cell r="X29559">
            <v>0</v>
          </cell>
        </row>
        <row r="29560">
          <cell r="H29560" t="str">
            <v>GTF0102086057</v>
          </cell>
          <cell r="W29560">
            <v>85.84</v>
          </cell>
          <cell r="X29560">
            <v>0</v>
          </cell>
        </row>
        <row r="29561">
          <cell r="H29561" t="str">
            <v>GTF0102086056</v>
          </cell>
          <cell r="W29561">
            <v>129.97</v>
          </cell>
          <cell r="X29561">
            <v>0</v>
          </cell>
        </row>
        <row r="29562">
          <cell r="H29562" t="str">
            <v>GTF0102086072</v>
          </cell>
          <cell r="W29562">
            <v>93.18</v>
          </cell>
          <cell r="X29562">
            <v>0</v>
          </cell>
        </row>
        <row r="29563">
          <cell r="H29563" t="str">
            <v>GTF0102086073</v>
          </cell>
          <cell r="W29563">
            <v>100.9</v>
          </cell>
          <cell r="X29563">
            <v>0</v>
          </cell>
        </row>
        <row r="29564">
          <cell r="H29564" t="str">
            <v>GTF0102087015</v>
          </cell>
          <cell r="W29564">
            <v>152.6</v>
          </cell>
          <cell r="X29564">
            <v>0</v>
          </cell>
        </row>
        <row r="29565">
          <cell r="H29565" t="str">
            <v>GTF0102086040</v>
          </cell>
          <cell r="W29565">
            <v>122.35</v>
          </cell>
          <cell r="X29565">
            <v>0</v>
          </cell>
        </row>
        <row r="29566">
          <cell r="H29566" t="str">
            <v>GTF0102086057</v>
          </cell>
          <cell r="W29566">
            <v>85.84</v>
          </cell>
          <cell r="X29566">
            <v>0</v>
          </cell>
        </row>
        <row r="29567">
          <cell r="H29567" t="str">
            <v>GTF0102074023</v>
          </cell>
          <cell r="W29567">
            <v>18.95</v>
          </cell>
          <cell r="X29567">
            <v>0</v>
          </cell>
        </row>
        <row r="29568">
          <cell r="H29568" t="str">
            <v>GTF0102074024</v>
          </cell>
          <cell r="W29568">
            <v>16.87</v>
          </cell>
          <cell r="X29568">
            <v>0</v>
          </cell>
        </row>
        <row r="29569">
          <cell r="H29569" t="str">
            <v>GTF0102086039</v>
          </cell>
          <cell r="W29569">
            <v>142.42000000000002</v>
          </cell>
          <cell r="X29569">
            <v>0</v>
          </cell>
        </row>
        <row r="29570">
          <cell r="H29570" t="str">
            <v>GTF0102086040</v>
          </cell>
          <cell r="W29570">
            <v>122.35</v>
          </cell>
          <cell r="X29570">
            <v>0</v>
          </cell>
        </row>
        <row r="29571">
          <cell r="H29571" t="str">
            <v>GTF0102086041</v>
          </cell>
          <cell r="W29571">
            <v>16.919999999999998</v>
          </cell>
          <cell r="X29571">
            <v>0</v>
          </cell>
        </row>
        <row r="29572">
          <cell r="H29572" t="str">
            <v>GTF0102086047</v>
          </cell>
          <cell r="W29572">
            <v>16</v>
          </cell>
          <cell r="X29572">
            <v>0</v>
          </cell>
        </row>
        <row r="29573">
          <cell r="H29573" t="str">
            <v>GTF0102086048</v>
          </cell>
          <cell r="W29573">
            <v>97.160000000000011</v>
          </cell>
          <cell r="X29573">
            <v>0</v>
          </cell>
        </row>
        <row r="29574">
          <cell r="H29574" t="str">
            <v>GTF0102086050</v>
          </cell>
          <cell r="W29574">
            <v>32.29</v>
          </cell>
          <cell r="X29574">
            <v>0</v>
          </cell>
        </row>
        <row r="29575">
          <cell r="H29575" t="str">
            <v>GTF0102086051</v>
          </cell>
          <cell r="W29575">
            <v>32.29</v>
          </cell>
          <cell r="X29575">
            <v>0</v>
          </cell>
        </row>
        <row r="29576">
          <cell r="H29576" t="str">
            <v>GTF0102086052</v>
          </cell>
          <cell r="W29576">
            <v>174.76000000000002</v>
          </cell>
          <cell r="X29576">
            <v>0</v>
          </cell>
        </row>
        <row r="29577">
          <cell r="H29577" t="str">
            <v>GTF02104001003</v>
          </cell>
          <cell r="W29577">
            <v>152</v>
          </cell>
          <cell r="X29577">
            <v>0</v>
          </cell>
        </row>
        <row r="29578">
          <cell r="H29578" t="str">
            <v>GTY0308011</v>
          </cell>
          <cell r="W29578">
            <v>183</v>
          </cell>
          <cell r="X29578">
            <v>0</v>
          </cell>
        </row>
        <row r="29579">
          <cell r="H29579" t="str">
            <v>HT36310-FK100-BLK</v>
          </cell>
          <cell r="W29579">
            <v>55</v>
          </cell>
          <cell r="X29579">
            <v>0</v>
          </cell>
        </row>
        <row r="29580">
          <cell r="H29580" t="str">
            <v>HT36512-FK300-BLK</v>
          </cell>
          <cell r="W29580">
            <v>230</v>
          </cell>
          <cell r="X29580">
            <v>0</v>
          </cell>
        </row>
        <row r="29581">
          <cell r="H29581" t="str">
            <v>HT39540-FK200-BLK</v>
          </cell>
          <cell r="W29581">
            <v>165</v>
          </cell>
          <cell r="X29581">
            <v>0</v>
          </cell>
        </row>
        <row r="29582">
          <cell r="H29582" t="str">
            <v>HT39540-FK210-BLK</v>
          </cell>
          <cell r="W29582">
            <v>165</v>
          </cell>
          <cell r="X29582">
            <v>0</v>
          </cell>
        </row>
        <row r="29583">
          <cell r="H29583" t="str">
            <v>HT31311-FK100-BLK</v>
          </cell>
          <cell r="W29583">
            <v>450</v>
          </cell>
          <cell r="X29583">
            <v>0</v>
          </cell>
        </row>
        <row r="29584">
          <cell r="H29584" t="str">
            <v>HT38452-FK110-BLK</v>
          </cell>
          <cell r="W29584">
            <v>1670</v>
          </cell>
          <cell r="X29584">
            <v>0</v>
          </cell>
        </row>
        <row r="29585">
          <cell r="H29585" t="str">
            <v>HT38452-FK210-BLK</v>
          </cell>
          <cell r="W29585">
            <v>1800</v>
          </cell>
          <cell r="X29585">
            <v>0</v>
          </cell>
        </row>
        <row r="29586">
          <cell r="H29586" t="str">
            <v>HT3C420-FK310-BLK</v>
          </cell>
          <cell r="W29586">
            <v>17250</v>
          </cell>
          <cell r="X29586">
            <v>0</v>
          </cell>
        </row>
        <row r="29587">
          <cell r="H29587" t="str">
            <v>HT3C420-FK310-BLK</v>
          </cell>
          <cell r="W29587">
            <v>17250</v>
          </cell>
          <cell r="X29587">
            <v>0</v>
          </cell>
        </row>
        <row r="29588">
          <cell r="H29588" t="str">
            <v>GTHUBLOCK-BRKTT5-RR</v>
          </cell>
          <cell r="W29588">
            <v>68.94</v>
          </cell>
          <cell r="X29588">
            <v>0</v>
          </cell>
        </row>
        <row r="29589">
          <cell r="H29589" t="str">
            <v>GTREINFRC-BRKTT5</v>
          </cell>
          <cell r="W29589">
            <v>3.78</v>
          </cell>
          <cell r="X29589">
            <v>0</v>
          </cell>
        </row>
        <row r="29590">
          <cell r="H29590" t="str">
            <v>GTLOCGUID-BRKTT5</v>
          </cell>
          <cell r="W29590">
            <v>6.84</v>
          </cell>
          <cell r="X29590">
            <v>0</v>
          </cell>
        </row>
        <row r="29591">
          <cell r="H29591" t="str">
            <v>GTHUBLOCK-BRKTT5</v>
          </cell>
          <cell r="W29591">
            <v>68.94</v>
          </cell>
          <cell r="X29591">
            <v>0</v>
          </cell>
        </row>
        <row r="29592">
          <cell r="H29592" t="str">
            <v>GTF0102081511</v>
          </cell>
          <cell r="W29592">
            <v>799.2700000000001</v>
          </cell>
          <cell r="X29592">
            <v>0</v>
          </cell>
        </row>
        <row r="29593">
          <cell r="H29593" t="str">
            <v>GTF0102077514</v>
          </cell>
          <cell r="W29593">
            <v>563.44999999999993</v>
          </cell>
          <cell r="X29593">
            <v>0</v>
          </cell>
        </row>
        <row r="29594">
          <cell r="H29594" t="str">
            <v>GTF0102077505</v>
          </cell>
          <cell r="W29594">
            <v>3993.8399999999997</v>
          </cell>
          <cell r="X29594">
            <v>0</v>
          </cell>
        </row>
        <row r="29595">
          <cell r="H29595" t="str">
            <v>GTF0102081509</v>
          </cell>
          <cell r="W29595">
            <v>130.49</v>
          </cell>
          <cell r="X29595">
            <v>0</v>
          </cell>
        </row>
        <row r="29596">
          <cell r="H29596" t="str">
            <v>GTF0102086526</v>
          </cell>
          <cell r="W29596">
            <v>2184.15</v>
          </cell>
          <cell r="X29596">
            <v>0</v>
          </cell>
        </row>
        <row r="29597">
          <cell r="H29597" t="str">
            <v>GTF0102087030</v>
          </cell>
          <cell r="W29597">
            <v>8818</v>
          </cell>
          <cell r="X29597">
            <v>0</v>
          </cell>
        </row>
        <row r="29598">
          <cell r="H29598" t="str">
            <v>GTF0102087030</v>
          </cell>
          <cell r="W29598">
            <v>8818</v>
          </cell>
          <cell r="X29598">
            <v>0</v>
          </cell>
        </row>
        <row r="29599">
          <cell r="H29599" t="str">
            <v>GUF2101051014</v>
          </cell>
          <cell r="W29599">
            <v>0.01</v>
          </cell>
          <cell r="X29599">
            <v>2.29977125E-2</v>
          </cell>
        </row>
        <row r="29600">
          <cell r="H29600" t="str">
            <v>GUF0103066004</v>
          </cell>
          <cell r="W29600">
            <v>0.06</v>
          </cell>
          <cell r="X29600">
            <v>0.13811960675000001</v>
          </cell>
        </row>
        <row r="29601">
          <cell r="H29601" t="str">
            <v>GUY0301011074G</v>
          </cell>
          <cell r="W29601">
            <v>0.06</v>
          </cell>
          <cell r="X29601">
            <v>0.13811960675000001</v>
          </cell>
        </row>
        <row r="29602">
          <cell r="H29602" t="str">
            <v>GUY0301019093</v>
          </cell>
          <cell r="W29602">
            <v>0.05</v>
          </cell>
          <cell r="X29602">
            <v>0.11506080525000001</v>
          </cell>
        </row>
        <row r="29603">
          <cell r="H29603" t="str">
            <v>GUF2101061030</v>
          </cell>
          <cell r="W29603">
            <v>3.0000000000000002E-2</v>
          </cell>
          <cell r="X29603">
            <v>6.9054246874999989E-2</v>
          </cell>
        </row>
        <row r="29604">
          <cell r="H29604" t="str">
            <v>GUF210103004</v>
          </cell>
          <cell r="W29604">
            <v>0.04</v>
          </cell>
          <cell r="X29604">
            <v>9.2071532499999997E-2</v>
          </cell>
        </row>
        <row r="29605">
          <cell r="H29605" t="str">
            <v>GUY0320004028</v>
          </cell>
          <cell r="W29605">
            <v>0.03</v>
          </cell>
          <cell r="X29605">
            <v>6.9044872562499998E-2</v>
          </cell>
        </row>
        <row r="29606">
          <cell r="H29606" t="str">
            <v>GUF2101081010</v>
          </cell>
          <cell r="W29606">
            <v>0.01</v>
          </cell>
          <cell r="X29606">
            <v>2.3012698500000001E-2</v>
          </cell>
        </row>
        <row r="29607">
          <cell r="H29607" t="str">
            <v>GUF210103007</v>
          </cell>
          <cell r="W29607">
            <v>0.02</v>
          </cell>
          <cell r="X29607">
            <v>4.6034392589285711E-2</v>
          </cell>
        </row>
        <row r="29608">
          <cell r="H29608" t="str">
            <v>GUY0301014024</v>
          </cell>
          <cell r="W29608">
            <v>0.03</v>
          </cell>
          <cell r="X29608">
            <v>6.9102074999999985E-2</v>
          </cell>
        </row>
        <row r="29609">
          <cell r="H29609" t="str">
            <v>SUB</v>
          </cell>
          <cell r="W29609">
            <v>-25642</v>
          </cell>
          <cell r="X29609">
            <v>0</v>
          </cell>
        </row>
        <row r="29610">
          <cell r="H29610" t="str">
            <v>SUB</v>
          </cell>
          <cell r="W29610">
            <v>26542</v>
          </cell>
          <cell r="X29610">
            <v>0</v>
          </cell>
        </row>
        <row r="29611">
          <cell r="H29611" t="str">
            <v>GTNCOT-F1B105</v>
          </cell>
          <cell r="W29611">
            <v>3</v>
          </cell>
          <cell r="X29611">
            <v>0</v>
          </cell>
        </row>
        <row r="29612">
          <cell r="H29612" t="str">
            <v>GTNCOT-F1B107</v>
          </cell>
          <cell r="W29612">
            <v>4.3499999999999996</v>
          </cell>
          <cell r="X29612">
            <v>0</v>
          </cell>
        </row>
        <row r="29613">
          <cell r="H29613" t="str">
            <v>GTP-F0102081510</v>
          </cell>
          <cell r="W29613">
            <v>42</v>
          </cell>
          <cell r="X29613">
            <v>0</v>
          </cell>
        </row>
        <row r="29614">
          <cell r="H29614" t="str">
            <v>GTP-F0102087509</v>
          </cell>
          <cell r="W29614">
            <v>316.60000000000002</v>
          </cell>
          <cell r="X29614">
            <v>0</v>
          </cell>
        </row>
        <row r="29615">
          <cell r="H29615" t="str">
            <v>GTCKL5020#SPPG9003-W</v>
          </cell>
          <cell r="W29615">
            <v>1500</v>
          </cell>
          <cell r="X29615">
            <v>0</v>
          </cell>
        </row>
        <row r="29616">
          <cell r="H29616" t="str">
            <v>GTCKL5020#SPPG9003-W</v>
          </cell>
          <cell r="W29616">
            <v>1300</v>
          </cell>
          <cell r="X29616">
            <v>0</v>
          </cell>
        </row>
        <row r="29617">
          <cell r="H29617" t="str">
            <v>GT2K-HS-CRM-CL-CKL#8</v>
          </cell>
          <cell r="W29617">
            <v>930</v>
          </cell>
          <cell r="X29617">
            <v>0</v>
          </cell>
        </row>
        <row r="29618">
          <cell r="H29618" t="str">
            <v>GT2K-HS-HD-CKL#802H</v>
          </cell>
          <cell r="W29618">
            <v>290</v>
          </cell>
          <cell r="X29618">
            <v>0</v>
          </cell>
        </row>
        <row r="29619">
          <cell r="H29619" t="str">
            <v>GT2K-TN-SLOW-CKL#398</v>
          </cell>
          <cell r="W29619">
            <v>1260</v>
          </cell>
          <cell r="X29619">
            <v>0</v>
          </cell>
        </row>
        <row r="29620">
          <cell r="H29620" t="str">
            <v>GT2K-HS-CRM-CL-CKL#8</v>
          </cell>
          <cell r="W29620">
            <v>930</v>
          </cell>
          <cell r="X29620">
            <v>0</v>
          </cell>
        </row>
        <row r="29621">
          <cell r="H29621" t="str">
            <v>GT2K-HS-HD-CKL#802H</v>
          </cell>
          <cell r="W29621">
            <v>290</v>
          </cell>
          <cell r="X29621">
            <v>0</v>
          </cell>
        </row>
        <row r="29622">
          <cell r="H29622" t="str">
            <v>GT2K-MATT-HD-CKL#501</v>
          </cell>
          <cell r="W29622">
            <v>350</v>
          </cell>
          <cell r="X29622">
            <v>0</v>
          </cell>
        </row>
        <row r="29623">
          <cell r="H29623" t="str">
            <v>GT2K-PM-S-CKL#4020SL</v>
          </cell>
          <cell r="W29623">
            <v>680</v>
          </cell>
          <cell r="X29623">
            <v>0</v>
          </cell>
        </row>
        <row r="29624">
          <cell r="H29624" t="str">
            <v>GT2K-PRM-HD-CKL#402S</v>
          </cell>
          <cell r="W29624">
            <v>200</v>
          </cell>
          <cell r="X29624">
            <v>0</v>
          </cell>
        </row>
        <row r="29625">
          <cell r="H29625" t="str">
            <v>GT2K-TN-SLOW-CKL#398</v>
          </cell>
          <cell r="W29625">
            <v>1260</v>
          </cell>
          <cell r="X29625">
            <v>0</v>
          </cell>
        </row>
        <row r="29626">
          <cell r="H29626" t="str">
            <v>GTCKL5020#BLK-SMG-90</v>
          </cell>
          <cell r="W29626">
            <v>1600</v>
          </cell>
          <cell r="X29626">
            <v>0</v>
          </cell>
        </row>
        <row r="29627">
          <cell r="H29627" t="str">
            <v>GTCKL5020#BLU-PPG-50</v>
          </cell>
          <cell r="W29627">
            <v>1500</v>
          </cell>
          <cell r="X29627">
            <v>0</v>
          </cell>
        </row>
        <row r="29628">
          <cell r="H29628" t="str">
            <v>GTCKL5020#BLU-PPG-50</v>
          </cell>
          <cell r="W29628">
            <v>1600</v>
          </cell>
          <cell r="X29628">
            <v>0</v>
          </cell>
        </row>
        <row r="29629">
          <cell r="H29629" t="str">
            <v>GTCKL5020#GRY-PPG-70</v>
          </cell>
          <cell r="W29629">
            <v>1500</v>
          </cell>
          <cell r="X29629">
            <v>0</v>
          </cell>
        </row>
        <row r="29630">
          <cell r="H29630" t="str">
            <v>GTCKL5020#GRY-PPG-70</v>
          </cell>
          <cell r="W29630">
            <v>1600</v>
          </cell>
          <cell r="X29630">
            <v>0</v>
          </cell>
        </row>
        <row r="29631">
          <cell r="H29631" t="str">
            <v>GTCKL5020#MATT-BLK-9</v>
          </cell>
          <cell r="W29631">
            <v>1600</v>
          </cell>
          <cell r="X29631">
            <v>0</v>
          </cell>
        </row>
        <row r="29632">
          <cell r="H29632" t="str">
            <v>GTCKL5020#MTL-BLU-50</v>
          </cell>
          <cell r="W29632">
            <v>1600</v>
          </cell>
          <cell r="X29632">
            <v>0</v>
          </cell>
        </row>
        <row r="29633">
          <cell r="H29633" t="str">
            <v>GTCKL5020#NARDO-7004</v>
          </cell>
          <cell r="W29633">
            <v>1400</v>
          </cell>
          <cell r="X29633">
            <v>0</v>
          </cell>
        </row>
        <row r="29634">
          <cell r="H29634" t="str">
            <v>GTCKL5020#ORG-SPPG-2</v>
          </cell>
          <cell r="W29634">
            <v>1800</v>
          </cell>
          <cell r="X29634">
            <v>0</v>
          </cell>
        </row>
        <row r="29635">
          <cell r="H29635" t="str">
            <v>GTCKL5020#PINK-PPG-4</v>
          </cell>
          <cell r="W29635">
            <v>1500</v>
          </cell>
          <cell r="X29635">
            <v>0</v>
          </cell>
        </row>
        <row r="29636">
          <cell r="H29636" t="str">
            <v>GTCKL5020#PINK-PPG-4</v>
          </cell>
          <cell r="W29636">
            <v>1800</v>
          </cell>
          <cell r="X29636">
            <v>0</v>
          </cell>
        </row>
        <row r="29637">
          <cell r="H29637" t="str">
            <v>GTCKL5020#RED-PPG-30</v>
          </cell>
          <cell r="W29637">
            <v>1500</v>
          </cell>
          <cell r="X29637">
            <v>0</v>
          </cell>
        </row>
        <row r="29638">
          <cell r="H29638" t="str">
            <v>GTCKL5020#RED-PPG-30</v>
          </cell>
          <cell r="W29638">
            <v>1800</v>
          </cell>
          <cell r="X29638">
            <v>0</v>
          </cell>
        </row>
        <row r="29639">
          <cell r="H29639" t="str">
            <v>GTCKL5020#SIV-MTL-90</v>
          </cell>
          <cell r="W29639">
            <v>1500</v>
          </cell>
          <cell r="X29639">
            <v>0</v>
          </cell>
        </row>
        <row r="29640">
          <cell r="H29640" t="str">
            <v>GTCKL5020#SPPG2017-O</v>
          </cell>
          <cell r="W29640">
            <v>1800</v>
          </cell>
          <cell r="X29640">
            <v>0</v>
          </cell>
        </row>
        <row r="29641">
          <cell r="H29641" t="str">
            <v>GTCKL5020#TEAL-PPG-5</v>
          </cell>
          <cell r="W29641">
            <v>1400</v>
          </cell>
          <cell r="X29641">
            <v>0</v>
          </cell>
        </row>
        <row r="29642">
          <cell r="H29642" t="str">
            <v>GTCKL5020#TEAL-PPG-5</v>
          </cell>
          <cell r="W29642">
            <v>1600</v>
          </cell>
          <cell r="X29642">
            <v>0</v>
          </cell>
        </row>
        <row r="29643">
          <cell r="H29643" t="str">
            <v>GTCKL5020#WHT-PPG-90</v>
          </cell>
          <cell r="W29643">
            <v>1500</v>
          </cell>
          <cell r="X29643">
            <v>0</v>
          </cell>
        </row>
        <row r="29644">
          <cell r="H29644" t="str">
            <v>GTCKL5020#WHT-PPG-90</v>
          </cell>
          <cell r="W29644">
            <v>1300</v>
          </cell>
          <cell r="X29644">
            <v>0</v>
          </cell>
        </row>
        <row r="29645">
          <cell r="H29645" t="str">
            <v>GTPP-PRM-CKL#1020PP</v>
          </cell>
          <cell r="W29645">
            <v>350</v>
          </cell>
          <cell r="X29645">
            <v>0</v>
          </cell>
        </row>
        <row r="29646">
          <cell r="H29646" t="str">
            <v>GT2K-HS-CRM-CL-CKL#8</v>
          </cell>
          <cell r="W29646">
            <v>930</v>
          </cell>
          <cell r="X29646">
            <v>0</v>
          </cell>
        </row>
        <row r="29647">
          <cell r="H29647" t="str">
            <v>GT2K-HS-HD-CKL#802H</v>
          </cell>
          <cell r="W29647">
            <v>290</v>
          </cell>
          <cell r="X29647">
            <v>0</v>
          </cell>
        </row>
        <row r="29648">
          <cell r="H29648" t="str">
            <v>GTPP-PRM-CKL#1020PP</v>
          </cell>
          <cell r="W29648">
            <v>350</v>
          </cell>
          <cell r="X29648">
            <v>0</v>
          </cell>
        </row>
        <row r="29649">
          <cell r="H29649" t="str">
            <v>COCARKOLOR#3000</v>
          </cell>
          <cell r="W29649">
            <v>475</v>
          </cell>
          <cell r="X29649">
            <v>0</v>
          </cell>
        </row>
        <row r="29650">
          <cell r="H29650" t="str">
            <v>GT2K-HS-HD-CKL#802H</v>
          </cell>
          <cell r="W29650">
            <v>290</v>
          </cell>
          <cell r="X29650">
            <v>0</v>
          </cell>
        </row>
        <row r="29651">
          <cell r="H29651" t="str">
            <v>GTCKL5020#WH-PP-1396</v>
          </cell>
          <cell r="W29651">
            <v>4600</v>
          </cell>
          <cell r="X29651">
            <v>0</v>
          </cell>
        </row>
        <row r="29652">
          <cell r="H29652" t="str">
            <v>GTCKL5020#WH-PP-1396</v>
          </cell>
          <cell r="W29652">
            <v>1300</v>
          </cell>
          <cell r="X29652">
            <v>0</v>
          </cell>
        </row>
        <row r="29653">
          <cell r="H29653" t="str">
            <v>FTEB3Z13008JW</v>
          </cell>
          <cell r="W29653">
            <v>3702</v>
          </cell>
          <cell r="X29653">
            <v>0</v>
          </cell>
        </row>
        <row r="29654">
          <cell r="H29654" t="str">
            <v>FTEB3Z99253A10A</v>
          </cell>
          <cell r="W29654">
            <v>1019</v>
          </cell>
          <cell r="X29654">
            <v>0</v>
          </cell>
        </row>
        <row r="29655">
          <cell r="H29655" t="str">
            <v>FTAB3Z3A427A</v>
          </cell>
          <cell r="W29655">
            <v>6205</v>
          </cell>
          <cell r="X29655">
            <v>0</v>
          </cell>
        </row>
        <row r="29656">
          <cell r="H29656" t="str">
            <v>FTAB3Z3A428A</v>
          </cell>
          <cell r="W29656">
            <v>6267</v>
          </cell>
          <cell r="X29656">
            <v>0</v>
          </cell>
        </row>
        <row r="29657">
          <cell r="H29657" t="str">
            <v>FTEB3Z9929711B</v>
          </cell>
          <cell r="W29657">
            <v>1133</v>
          </cell>
          <cell r="X29657">
            <v>0</v>
          </cell>
        </row>
        <row r="29658">
          <cell r="H29658" t="str">
            <v>FTEB3Z2553C</v>
          </cell>
          <cell r="W29658">
            <v>780</v>
          </cell>
          <cell r="X29658">
            <v>0</v>
          </cell>
        </row>
        <row r="29659">
          <cell r="H29659" t="str">
            <v>FTEB3Z8A616D</v>
          </cell>
          <cell r="W29659">
            <v>8873</v>
          </cell>
          <cell r="X29659">
            <v>0</v>
          </cell>
        </row>
        <row r="29660">
          <cell r="H29660" t="str">
            <v>FTAB3Z3B436C</v>
          </cell>
          <cell r="W29660">
            <v>1415</v>
          </cell>
          <cell r="X29660">
            <v>0</v>
          </cell>
        </row>
        <row r="29661">
          <cell r="H29661" t="str">
            <v>FTEB3Z8146B</v>
          </cell>
          <cell r="W29661">
            <v>496</v>
          </cell>
          <cell r="X29661">
            <v>0</v>
          </cell>
        </row>
        <row r="29662">
          <cell r="H29662" t="str">
            <v>FTEB3Z2C026A</v>
          </cell>
          <cell r="W29662">
            <v>1372</v>
          </cell>
          <cell r="X29662">
            <v>0</v>
          </cell>
        </row>
        <row r="29663">
          <cell r="H29663" t="str">
            <v>FTEB3Z13008JW</v>
          </cell>
          <cell r="W29663">
            <v>3702</v>
          </cell>
          <cell r="X29663">
            <v>0</v>
          </cell>
        </row>
        <row r="29664">
          <cell r="H29664" t="str">
            <v>FTEB3Z8146B</v>
          </cell>
          <cell r="W29664">
            <v>496</v>
          </cell>
          <cell r="X29664">
            <v>0</v>
          </cell>
        </row>
        <row r="29665">
          <cell r="H29665" t="str">
            <v>FTEB3Z13008JW</v>
          </cell>
          <cell r="W29665">
            <v>3702</v>
          </cell>
          <cell r="X29665">
            <v>0</v>
          </cell>
        </row>
        <row r="29666">
          <cell r="H29666" t="str">
            <v>FTEB3Z3078R</v>
          </cell>
          <cell r="W29666">
            <v>4691</v>
          </cell>
          <cell r="X29666">
            <v>0</v>
          </cell>
        </row>
        <row r="29667">
          <cell r="H29667" t="str">
            <v>FTEB3Z3084L</v>
          </cell>
          <cell r="W29667">
            <v>2151</v>
          </cell>
          <cell r="X29667">
            <v>0</v>
          </cell>
        </row>
        <row r="29668">
          <cell r="H29668" t="str">
            <v>FTEB3Z3079R</v>
          </cell>
          <cell r="W29668">
            <v>4691</v>
          </cell>
          <cell r="X29668">
            <v>0</v>
          </cell>
        </row>
        <row r="29669">
          <cell r="H29669" t="str">
            <v>FTEB3Z17A861BA</v>
          </cell>
          <cell r="W29669">
            <v>1297</v>
          </cell>
          <cell r="X29669">
            <v>0</v>
          </cell>
        </row>
        <row r="29670">
          <cell r="H29670" t="str">
            <v>FTEB3Z4161749BE</v>
          </cell>
          <cell r="W29670">
            <v>547</v>
          </cell>
          <cell r="X29670">
            <v>0</v>
          </cell>
        </row>
        <row r="29671">
          <cell r="H29671" t="str">
            <v>FTEB3Z17A869K</v>
          </cell>
          <cell r="W29671">
            <v>302</v>
          </cell>
          <cell r="X29671">
            <v>0</v>
          </cell>
        </row>
        <row r="29672">
          <cell r="H29672" t="str">
            <v>FTJB3Z17A870B</v>
          </cell>
          <cell r="W29672">
            <v>349</v>
          </cell>
          <cell r="X29672">
            <v>0</v>
          </cell>
        </row>
        <row r="29673">
          <cell r="H29673" t="str">
            <v>FTJB3Z17A870B</v>
          </cell>
          <cell r="W29673">
            <v>349</v>
          </cell>
          <cell r="X29673">
            <v>0</v>
          </cell>
        </row>
        <row r="29674">
          <cell r="H29674" t="str">
            <v>FTJB3Z17A870B</v>
          </cell>
          <cell r="W29674">
            <v>349</v>
          </cell>
          <cell r="X29674">
            <v>0</v>
          </cell>
        </row>
        <row r="29675">
          <cell r="H29675" t="str">
            <v>FTEB3Z4101610G</v>
          </cell>
          <cell r="W29675">
            <v>7846</v>
          </cell>
          <cell r="X29675">
            <v>0</v>
          </cell>
        </row>
        <row r="29676">
          <cell r="H29676" t="str">
            <v>FTWL8115350D</v>
          </cell>
          <cell r="W29676">
            <v>369</v>
          </cell>
          <cell r="X29676">
            <v>0</v>
          </cell>
        </row>
        <row r="29677">
          <cell r="H29677" t="str">
            <v>FTEB3Z9928124C</v>
          </cell>
          <cell r="W29677">
            <v>473</v>
          </cell>
          <cell r="X29677">
            <v>0</v>
          </cell>
        </row>
        <row r="29678">
          <cell r="H29678" t="str">
            <v>FTEB3Z4120530C</v>
          </cell>
          <cell r="W29678">
            <v>717</v>
          </cell>
          <cell r="X29678">
            <v>0</v>
          </cell>
        </row>
        <row r="29679">
          <cell r="H29679" t="str">
            <v>FTEB3Z4120531C</v>
          </cell>
          <cell r="W29679">
            <v>717</v>
          </cell>
          <cell r="X29679">
            <v>0</v>
          </cell>
        </row>
        <row r="29680">
          <cell r="H29680" t="str">
            <v>FTHU5Z9C385A</v>
          </cell>
          <cell r="W29680">
            <v>128</v>
          </cell>
          <cell r="X29680">
            <v>0</v>
          </cell>
        </row>
        <row r="29681">
          <cell r="H29681" t="str">
            <v>FTEB3Z18658B</v>
          </cell>
          <cell r="W29681">
            <v>10680</v>
          </cell>
          <cell r="X29681">
            <v>0</v>
          </cell>
        </row>
        <row r="29682">
          <cell r="H29682" t="str">
            <v>FTEB3Z9928125C</v>
          </cell>
          <cell r="W29682">
            <v>456</v>
          </cell>
          <cell r="X29682">
            <v>0</v>
          </cell>
        </row>
        <row r="29683">
          <cell r="H29683" t="str">
            <v>FTFB3Z9A543K</v>
          </cell>
          <cell r="W29683">
            <v>18091</v>
          </cell>
          <cell r="X29683">
            <v>0</v>
          </cell>
        </row>
        <row r="29684">
          <cell r="H29684" t="str">
            <v>FTEB3Z41044F58BF</v>
          </cell>
          <cell r="W29684">
            <v>179</v>
          </cell>
          <cell r="X29684">
            <v>0</v>
          </cell>
        </row>
        <row r="29685">
          <cell r="H29685" t="str">
            <v>FTEB3Z9L291V</v>
          </cell>
          <cell r="W29685">
            <v>2229</v>
          </cell>
          <cell r="X29685">
            <v>0</v>
          </cell>
        </row>
        <row r="29686">
          <cell r="H29686" t="str">
            <v>FTJB3Z1620550D</v>
          </cell>
          <cell r="W29686">
            <v>248</v>
          </cell>
          <cell r="X29686">
            <v>0</v>
          </cell>
        </row>
        <row r="29687">
          <cell r="H29687" t="str">
            <v>FTEB3Z9924344A</v>
          </cell>
          <cell r="W29687">
            <v>373</v>
          </cell>
          <cell r="X29687">
            <v>0</v>
          </cell>
        </row>
        <row r="29688">
          <cell r="H29688" t="str">
            <v>FTEB3Z96613A10AP</v>
          </cell>
          <cell r="W29688">
            <v>6714</v>
          </cell>
          <cell r="X29688">
            <v>0</v>
          </cell>
        </row>
        <row r="29689">
          <cell r="H29689" t="str">
            <v>FTW722055S440</v>
          </cell>
          <cell r="W29689">
            <v>85</v>
          </cell>
          <cell r="X29689">
            <v>0</v>
          </cell>
        </row>
        <row r="29690">
          <cell r="H29690" t="str">
            <v>FTN1WZ11654LM</v>
          </cell>
          <cell r="W29690">
            <v>1549</v>
          </cell>
          <cell r="X29690">
            <v>0</v>
          </cell>
        </row>
        <row r="29691">
          <cell r="H29691" t="str">
            <v>FTEB3Z4104567BA</v>
          </cell>
          <cell r="W29691">
            <v>433</v>
          </cell>
          <cell r="X29691">
            <v>0</v>
          </cell>
        </row>
        <row r="29692">
          <cell r="H29692" t="str">
            <v>FTMB3Z3078H</v>
          </cell>
          <cell r="W29692">
            <v>3216</v>
          </cell>
          <cell r="X29692">
            <v>0</v>
          </cell>
        </row>
        <row r="29693">
          <cell r="H29693" t="str">
            <v>FTMB3Z3078H</v>
          </cell>
          <cell r="W29693">
            <v>3216</v>
          </cell>
          <cell r="X29693">
            <v>0</v>
          </cell>
        </row>
        <row r="29694">
          <cell r="H29694" t="str">
            <v>FTEB3Z4104567BA</v>
          </cell>
          <cell r="W29694">
            <v>433</v>
          </cell>
          <cell r="X29694">
            <v>0</v>
          </cell>
        </row>
        <row r="29695">
          <cell r="H29695" t="str">
            <v>FTEB3Z8327C</v>
          </cell>
          <cell r="W29695">
            <v>1105</v>
          </cell>
          <cell r="X29695">
            <v>0</v>
          </cell>
        </row>
        <row r="29696">
          <cell r="H29696" t="str">
            <v>FTJB3Z5C486D</v>
          </cell>
          <cell r="W29696">
            <v>323</v>
          </cell>
          <cell r="X29696">
            <v>0</v>
          </cell>
        </row>
        <row r="29697">
          <cell r="H29697" t="str">
            <v>FTEB3Z7A010A</v>
          </cell>
          <cell r="W29697">
            <v>131</v>
          </cell>
          <cell r="X29697">
            <v>0</v>
          </cell>
        </row>
        <row r="29698">
          <cell r="H29698" t="str">
            <v>FTEB3Z8327C</v>
          </cell>
          <cell r="W29698">
            <v>1105</v>
          </cell>
          <cell r="X29698">
            <v>0</v>
          </cell>
        </row>
        <row r="29699">
          <cell r="H29699" t="str">
            <v>FTJB3Z4602C</v>
          </cell>
          <cell r="W29699">
            <v>15935</v>
          </cell>
          <cell r="X29699">
            <v>0</v>
          </cell>
        </row>
        <row r="29700">
          <cell r="H29700" t="str">
            <v>FTJB3Z3078H</v>
          </cell>
          <cell r="W29700">
            <v>4222</v>
          </cell>
          <cell r="X29700">
            <v>0</v>
          </cell>
        </row>
        <row r="29701">
          <cell r="H29701" t="str">
            <v>FTJB3Z3078H</v>
          </cell>
          <cell r="W29701">
            <v>4222</v>
          </cell>
          <cell r="X29701">
            <v>0</v>
          </cell>
        </row>
        <row r="29702">
          <cell r="H29702" t="str">
            <v>FTN1WZ8C324EAU</v>
          </cell>
          <cell r="W29702">
            <v>12935</v>
          </cell>
          <cell r="X29702">
            <v>0</v>
          </cell>
        </row>
        <row r="29703">
          <cell r="H29703" t="str">
            <v>FTN1WZ13497V</v>
          </cell>
          <cell r="W29703">
            <v>8386</v>
          </cell>
          <cell r="X29703">
            <v>0</v>
          </cell>
        </row>
        <row r="29704">
          <cell r="H29704" t="str">
            <v>FTN1VZ17K835BB</v>
          </cell>
          <cell r="W29704">
            <v>3111</v>
          </cell>
          <cell r="X29704">
            <v>0</v>
          </cell>
        </row>
        <row r="29705">
          <cell r="H29705" t="str">
            <v>FTBB3Z8591C</v>
          </cell>
          <cell r="W29705">
            <v>563</v>
          </cell>
          <cell r="X29705">
            <v>0</v>
          </cell>
        </row>
        <row r="29706">
          <cell r="H29706" t="str">
            <v>FT8V2Z9601D</v>
          </cell>
          <cell r="W29706">
            <v>175</v>
          </cell>
          <cell r="X29706">
            <v>0</v>
          </cell>
        </row>
        <row r="29707">
          <cell r="H29707" t="str">
            <v>FTAB3Z6K683Q</v>
          </cell>
          <cell r="W29707">
            <v>1076</v>
          </cell>
          <cell r="X29707">
            <v>0</v>
          </cell>
        </row>
        <row r="29708">
          <cell r="H29708" t="str">
            <v>FTJB3Z17757C</v>
          </cell>
          <cell r="W29708">
            <v>3408</v>
          </cell>
          <cell r="X29708">
            <v>0</v>
          </cell>
        </row>
        <row r="29709">
          <cell r="H29709" t="str">
            <v>FTN1VZ17D957BC</v>
          </cell>
          <cell r="W29709">
            <v>3016</v>
          </cell>
          <cell r="X29709">
            <v>0</v>
          </cell>
        </row>
        <row r="29710">
          <cell r="H29710" t="str">
            <v>FTN1WZ16005E</v>
          </cell>
          <cell r="W29710">
            <v>1475</v>
          </cell>
          <cell r="X29710">
            <v>0</v>
          </cell>
        </row>
        <row r="29711">
          <cell r="H29711" t="str">
            <v>FTJB3Z4103100Z</v>
          </cell>
          <cell r="W29711">
            <v>4356</v>
          </cell>
          <cell r="X29711">
            <v>0</v>
          </cell>
        </row>
        <row r="29712">
          <cell r="H29712" t="str">
            <v>FTFB3Z9A543J</v>
          </cell>
          <cell r="W29712">
            <v>18282</v>
          </cell>
          <cell r="X29712">
            <v>0</v>
          </cell>
        </row>
        <row r="29713">
          <cell r="H29713" t="str">
            <v>FT2C5Z13N021AA</v>
          </cell>
          <cell r="W29713">
            <v>721</v>
          </cell>
          <cell r="X29713">
            <v>0</v>
          </cell>
        </row>
        <row r="29714">
          <cell r="H29714" t="str">
            <v>FTAB3Z5781D</v>
          </cell>
          <cell r="W29714">
            <v>68</v>
          </cell>
          <cell r="X29714">
            <v>0</v>
          </cell>
        </row>
        <row r="29715">
          <cell r="H29715" t="str">
            <v>FTJB3Z2A635B</v>
          </cell>
          <cell r="W29715">
            <v>1646</v>
          </cell>
          <cell r="X29715">
            <v>0</v>
          </cell>
        </row>
        <row r="29716">
          <cell r="H29716" t="str">
            <v>FTEB3Z8005C</v>
          </cell>
          <cell r="W29716">
            <v>4342</v>
          </cell>
          <cell r="X29716">
            <v>0</v>
          </cell>
        </row>
        <row r="29717">
          <cell r="H29717" t="str">
            <v>FTAB3Z3069C</v>
          </cell>
          <cell r="W29717">
            <v>269</v>
          </cell>
          <cell r="X29717">
            <v>0</v>
          </cell>
        </row>
        <row r="29718">
          <cell r="H29718" t="str">
            <v>FTAB3Z3A427A</v>
          </cell>
          <cell r="W29718">
            <v>7756</v>
          </cell>
          <cell r="X29718">
            <v>0</v>
          </cell>
        </row>
        <row r="29719">
          <cell r="H29719" t="str">
            <v>FTBK3Z6A228E</v>
          </cell>
          <cell r="W29719">
            <v>336</v>
          </cell>
          <cell r="X29719">
            <v>0</v>
          </cell>
        </row>
        <row r="29720">
          <cell r="H29720" t="str">
            <v>FTAB3Z19849G</v>
          </cell>
          <cell r="W29720">
            <v>500</v>
          </cell>
          <cell r="X29720">
            <v>0</v>
          </cell>
        </row>
        <row r="29721">
          <cell r="H29721" t="str">
            <v>FTFB3Z6A228B</v>
          </cell>
          <cell r="W29721">
            <v>1602</v>
          </cell>
          <cell r="X29721">
            <v>0</v>
          </cell>
        </row>
        <row r="29722">
          <cell r="H29722" t="str">
            <v>FTDB3Z2C204B</v>
          </cell>
          <cell r="W29722">
            <v>999</v>
          </cell>
          <cell r="X29722">
            <v>0</v>
          </cell>
        </row>
        <row r="29723">
          <cell r="H29723" t="str">
            <v>FTEB3Z18124D</v>
          </cell>
          <cell r="W29723">
            <v>2369</v>
          </cell>
          <cell r="X29723">
            <v>0</v>
          </cell>
        </row>
        <row r="29724">
          <cell r="H29724" t="str">
            <v>FT6C1Z8678H</v>
          </cell>
          <cell r="W29724">
            <v>2346</v>
          </cell>
          <cell r="X29724">
            <v>0</v>
          </cell>
        </row>
        <row r="29725">
          <cell r="H29725" t="str">
            <v>FT6CPZ9923395A</v>
          </cell>
          <cell r="W29725">
            <v>1595</v>
          </cell>
          <cell r="X29725">
            <v>0</v>
          </cell>
        </row>
        <row r="29726">
          <cell r="H29726" t="str">
            <v>FTEB3Z13008BL</v>
          </cell>
          <cell r="W29726">
            <v>4031</v>
          </cell>
          <cell r="X29726">
            <v>0</v>
          </cell>
        </row>
        <row r="29727">
          <cell r="H29727" t="str">
            <v>FTAB3Z19C734H</v>
          </cell>
          <cell r="W29727">
            <v>286</v>
          </cell>
          <cell r="X29727">
            <v>0</v>
          </cell>
        </row>
        <row r="29728">
          <cell r="H29728" t="str">
            <v>FTUC2R34550</v>
          </cell>
          <cell r="W29728">
            <v>738</v>
          </cell>
          <cell r="X29728">
            <v>0</v>
          </cell>
        </row>
        <row r="29729">
          <cell r="H29729" t="str">
            <v>FTJB3Z2C205D</v>
          </cell>
          <cell r="W29729">
            <v>590</v>
          </cell>
          <cell r="X29729">
            <v>0</v>
          </cell>
        </row>
        <row r="29730">
          <cell r="H29730" t="str">
            <v>FTJB3Z2C190A</v>
          </cell>
          <cell r="W29730">
            <v>520</v>
          </cell>
          <cell r="X29730">
            <v>0</v>
          </cell>
        </row>
        <row r="29731">
          <cell r="H29731" t="str">
            <v>FTLU2Z17V528G</v>
          </cell>
          <cell r="W29731">
            <v>322</v>
          </cell>
          <cell r="X29731">
            <v>0</v>
          </cell>
        </row>
        <row r="29732">
          <cell r="H29732" t="str">
            <v>FTJB3Z2C190B</v>
          </cell>
          <cell r="W29732">
            <v>429</v>
          </cell>
          <cell r="X29732">
            <v>0</v>
          </cell>
        </row>
        <row r="29733">
          <cell r="H29733" t="str">
            <v>FTAB3Z19835P</v>
          </cell>
          <cell r="W29733">
            <v>1063</v>
          </cell>
          <cell r="X29733">
            <v>0</v>
          </cell>
        </row>
        <row r="29734">
          <cell r="H29734" t="str">
            <v>FTBB3Z6A715D</v>
          </cell>
          <cell r="W29734">
            <v>557</v>
          </cell>
          <cell r="X29734">
            <v>0</v>
          </cell>
        </row>
        <row r="29735">
          <cell r="H29735" t="str">
            <v>FTP1WZ14334V</v>
          </cell>
          <cell r="W29735">
            <v>1070</v>
          </cell>
          <cell r="X29735">
            <v>0</v>
          </cell>
        </row>
        <row r="29736">
          <cell r="H29736" t="str">
            <v>FTJB3Z8200AK</v>
          </cell>
          <cell r="W29736">
            <v>4359</v>
          </cell>
          <cell r="X29736">
            <v>0</v>
          </cell>
        </row>
        <row r="29737">
          <cell r="H29737" t="str">
            <v>FTEB3Z99253A11A</v>
          </cell>
          <cell r="W29737">
            <v>1200</v>
          </cell>
          <cell r="X29737">
            <v>0</v>
          </cell>
        </row>
        <row r="29738">
          <cell r="H29738" t="str">
            <v>FTMB3Z18124AE</v>
          </cell>
          <cell r="W29738">
            <v>1222</v>
          </cell>
          <cell r="X29738">
            <v>0</v>
          </cell>
        </row>
        <row r="29739">
          <cell r="H29739" t="str">
            <v>FTN1VZ17K835BB</v>
          </cell>
          <cell r="W29739">
            <v>3111</v>
          </cell>
          <cell r="X29739">
            <v>0</v>
          </cell>
        </row>
        <row r="29740">
          <cell r="H29740" t="str">
            <v>FTUB2C63901</v>
          </cell>
          <cell r="W29740">
            <v>3686</v>
          </cell>
          <cell r="X29740">
            <v>0</v>
          </cell>
        </row>
        <row r="29741">
          <cell r="H29741" t="str">
            <v>FTUK8K510K0</v>
          </cell>
          <cell r="W29741">
            <v>3016</v>
          </cell>
          <cell r="X29741">
            <v>0</v>
          </cell>
        </row>
        <row r="29742">
          <cell r="H29742" t="str">
            <v>FTUK8K510L0</v>
          </cell>
          <cell r="W29742">
            <v>3016</v>
          </cell>
          <cell r="X29742">
            <v>0</v>
          </cell>
        </row>
        <row r="29743">
          <cell r="H29743" t="str">
            <v>FTAB3Z4B410A</v>
          </cell>
          <cell r="W29743">
            <v>1746</v>
          </cell>
          <cell r="X29743">
            <v>0</v>
          </cell>
        </row>
        <row r="29744">
          <cell r="H29744" t="str">
            <v>FTN1WZ17626M</v>
          </cell>
          <cell r="W29744">
            <v>1689</v>
          </cell>
          <cell r="X29744">
            <v>0</v>
          </cell>
        </row>
        <row r="29745">
          <cell r="H29745" t="str">
            <v>FTN1VZ17K835BB</v>
          </cell>
          <cell r="W29745">
            <v>3111</v>
          </cell>
          <cell r="X29745">
            <v>0</v>
          </cell>
        </row>
        <row r="29746">
          <cell r="H29746" t="str">
            <v>FTJB3Z6K682L</v>
          </cell>
          <cell r="W29746">
            <v>33779</v>
          </cell>
          <cell r="X29746">
            <v>0</v>
          </cell>
        </row>
        <row r="29747">
          <cell r="H29747" t="str">
            <v>FTEB3Z99253A10A</v>
          </cell>
          <cell r="W29747">
            <v>1200</v>
          </cell>
          <cell r="X29747">
            <v>0</v>
          </cell>
        </row>
        <row r="29748">
          <cell r="H29748" t="str">
            <v>FTAB3Z17D743A</v>
          </cell>
          <cell r="W29748">
            <v>292</v>
          </cell>
          <cell r="X29748">
            <v>0</v>
          </cell>
        </row>
        <row r="29749">
          <cell r="H29749" t="str">
            <v>FTEB3Z6K775F</v>
          </cell>
          <cell r="W29749">
            <v>9716</v>
          </cell>
          <cell r="X29749">
            <v>0</v>
          </cell>
        </row>
        <row r="29750">
          <cell r="H29750" t="str">
            <v>FTEB3Z2C026A</v>
          </cell>
          <cell r="W29750">
            <v>1579</v>
          </cell>
          <cell r="X29750">
            <v>0</v>
          </cell>
        </row>
        <row r="29751">
          <cell r="H29751" t="str">
            <v>FTBK3Z6268B</v>
          </cell>
          <cell r="W29751">
            <v>2078</v>
          </cell>
          <cell r="X29751">
            <v>0</v>
          </cell>
        </row>
        <row r="29752">
          <cell r="H29752" t="str">
            <v>FTEB3Z7E373K</v>
          </cell>
          <cell r="W29752">
            <v>704</v>
          </cell>
          <cell r="X29752">
            <v>0</v>
          </cell>
        </row>
        <row r="29753">
          <cell r="H29753" t="str">
            <v>FTEB3Z3A130A</v>
          </cell>
          <cell r="W29753">
            <v>849</v>
          </cell>
          <cell r="X29753">
            <v>0</v>
          </cell>
        </row>
        <row r="29754">
          <cell r="H29754" t="str">
            <v>FTEB3Z3A130C</v>
          </cell>
          <cell r="W29754">
            <v>849</v>
          </cell>
          <cell r="X29754">
            <v>0</v>
          </cell>
        </row>
        <row r="29755">
          <cell r="H29755" t="str">
            <v>FTEB3Z3069D</v>
          </cell>
          <cell r="W29755">
            <v>1213</v>
          </cell>
          <cell r="X29755">
            <v>0</v>
          </cell>
        </row>
        <row r="29756">
          <cell r="H29756" t="str">
            <v>FT6C1Z6M256A</v>
          </cell>
          <cell r="W29756">
            <v>393</v>
          </cell>
          <cell r="X29756">
            <v>0</v>
          </cell>
        </row>
        <row r="29757">
          <cell r="H29757" t="str">
            <v>FTJB3Z4B496B</v>
          </cell>
          <cell r="W29757">
            <v>101</v>
          </cell>
          <cell r="X29757">
            <v>0</v>
          </cell>
        </row>
        <row r="29758">
          <cell r="H29758" t="str">
            <v>FTFU5Z8653A</v>
          </cell>
          <cell r="W29758">
            <v>14</v>
          </cell>
          <cell r="X29758">
            <v>0</v>
          </cell>
        </row>
        <row r="29759">
          <cell r="H29759" t="str">
            <v>FTAB3Z9A095A</v>
          </cell>
          <cell r="W29759">
            <v>21</v>
          </cell>
          <cell r="X29759">
            <v>0</v>
          </cell>
        </row>
        <row r="29760">
          <cell r="H29760" t="str">
            <v>FTW520204S440</v>
          </cell>
          <cell r="W29760">
            <v>45</v>
          </cell>
          <cell r="X29760">
            <v>0</v>
          </cell>
        </row>
        <row r="29761">
          <cell r="H29761" t="str">
            <v>FTEB3Z99253A11A</v>
          </cell>
          <cell r="W29761">
            <v>1200</v>
          </cell>
          <cell r="X29761">
            <v>0</v>
          </cell>
        </row>
        <row r="29762">
          <cell r="H29762" t="str">
            <v>FTAB3Z19E616B</v>
          </cell>
          <cell r="W29762">
            <v>460</v>
          </cell>
          <cell r="X29762">
            <v>0</v>
          </cell>
        </row>
        <row r="29763">
          <cell r="H29763" t="str">
            <v>FTAB3Z4635A</v>
          </cell>
          <cell r="W29763">
            <v>2091</v>
          </cell>
          <cell r="X29763">
            <v>0</v>
          </cell>
        </row>
        <row r="29764">
          <cell r="H29764" t="str">
            <v>FTAB3Z3068A</v>
          </cell>
          <cell r="W29764">
            <v>654</v>
          </cell>
          <cell r="X29764">
            <v>0</v>
          </cell>
        </row>
        <row r="29765">
          <cell r="H29765" t="str">
            <v>FTDG9Z8100A</v>
          </cell>
          <cell r="W29765">
            <v>141</v>
          </cell>
          <cell r="X29765">
            <v>0</v>
          </cell>
        </row>
        <row r="29766">
          <cell r="H29766" t="str">
            <v>FTBK3Z8597B</v>
          </cell>
          <cell r="W29766">
            <v>242</v>
          </cell>
          <cell r="X29766">
            <v>0</v>
          </cell>
        </row>
        <row r="29767">
          <cell r="H29767" t="str">
            <v>FTEB3Z19G490F</v>
          </cell>
          <cell r="W29767">
            <v>4949</v>
          </cell>
          <cell r="X29767">
            <v>0</v>
          </cell>
        </row>
        <row r="29768">
          <cell r="H29768" t="str">
            <v>FTEB3Z3A130A</v>
          </cell>
          <cell r="W29768">
            <v>849</v>
          </cell>
          <cell r="X29768">
            <v>0</v>
          </cell>
        </row>
        <row r="29769">
          <cell r="H29769" t="str">
            <v>FTBK3Z8501J</v>
          </cell>
          <cell r="W29769">
            <v>4021</v>
          </cell>
          <cell r="X29769">
            <v>0</v>
          </cell>
        </row>
        <row r="29770">
          <cell r="H29770" t="str">
            <v>FTJB3Z3079C</v>
          </cell>
          <cell r="W29770">
            <v>4483</v>
          </cell>
          <cell r="X29770">
            <v>0</v>
          </cell>
        </row>
        <row r="29771">
          <cell r="H29771" t="str">
            <v>FTBK3Z8591F</v>
          </cell>
          <cell r="W29771">
            <v>697</v>
          </cell>
          <cell r="X29771">
            <v>0</v>
          </cell>
        </row>
        <row r="29772">
          <cell r="H29772" t="str">
            <v>FTJB3Z3280D</v>
          </cell>
          <cell r="W29772">
            <v>2285</v>
          </cell>
          <cell r="X29772">
            <v>0</v>
          </cell>
        </row>
        <row r="29773">
          <cell r="H29773" t="str">
            <v>FTN1WZ13496X</v>
          </cell>
          <cell r="W29773">
            <v>7636</v>
          </cell>
          <cell r="X29773">
            <v>0</v>
          </cell>
        </row>
        <row r="29774">
          <cell r="H29774" t="str">
            <v>FTAB3Z19835Q</v>
          </cell>
          <cell r="W29774">
            <v>1481</v>
          </cell>
          <cell r="X29774">
            <v>0</v>
          </cell>
        </row>
        <row r="29775">
          <cell r="H29775" t="str">
            <v>FTDB3Z14A068U</v>
          </cell>
          <cell r="W29775">
            <v>17461</v>
          </cell>
          <cell r="X29775">
            <v>0</v>
          </cell>
        </row>
        <row r="29776">
          <cell r="H29776" t="str">
            <v>FTHG9Z6268B</v>
          </cell>
          <cell r="W29776">
            <v>1257</v>
          </cell>
          <cell r="X29776">
            <v>0</v>
          </cell>
        </row>
        <row r="29777">
          <cell r="H29777" t="str">
            <v>FTGK2Z6K254F</v>
          </cell>
          <cell r="W29777">
            <v>918</v>
          </cell>
          <cell r="X29777">
            <v>0</v>
          </cell>
        </row>
        <row r="29778">
          <cell r="H29778" t="str">
            <v>FTGK2Z6B651A</v>
          </cell>
          <cell r="W29778">
            <v>647</v>
          </cell>
          <cell r="X29778">
            <v>0</v>
          </cell>
        </row>
        <row r="29779">
          <cell r="H29779" t="str">
            <v>FTJB3Z6C653A</v>
          </cell>
          <cell r="W29779">
            <v>74</v>
          </cell>
          <cell r="X29779">
            <v>0</v>
          </cell>
        </row>
        <row r="29780">
          <cell r="H29780" t="str">
            <v>FTJB3Z9448A</v>
          </cell>
          <cell r="W29780">
            <v>456</v>
          </cell>
          <cell r="X29780">
            <v>0</v>
          </cell>
        </row>
        <row r="29781">
          <cell r="H29781" t="str">
            <v>FTHG9Z6A632A</v>
          </cell>
          <cell r="W29781">
            <v>198</v>
          </cell>
          <cell r="X29781">
            <v>0</v>
          </cell>
        </row>
        <row r="29782">
          <cell r="H29782" t="str">
            <v>FTJB3Z9E936A</v>
          </cell>
          <cell r="W29782">
            <v>68</v>
          </cell>
          <cell r="X29782">
            <v>0</v>
          </cell>
        </row>
        <row r="29783">
          <cell r="H29783" t="str">
            <v>FTGK2Z9D476A</v>
          </cell>
          <cell r="W29783">
            <v>114</v>
          </cell>
          <cell r="X29783">
            <v>0</v>
          </cell>
        </row>
        <row r="29784">
          <cell r="H29784" t="str">
            <v>FTGK2Z9E464A</v>
          </cell>
          <cell r="W29784">
            <v>148</v>
          </cell>
          <cell r="X29784">
            <v>0</v>
          </cell>
        </row>
        <row r="29785">
          <cell r="H29785" t="str">
            <v>FTGK2Z9J469A</v>
          </cell>
          <cell r="W29785">
            <v>71</v>
          </cell>
          <cell r="X29785">
            <v>0</v>
          </cell>
        </row>
        <row r="29786">
          <cell r="H29786" t="str">
            <v>FTGK2Z2A572B</v>
          </cell>
          <cell r="W29786">
            <v>125</v>
          </cell>
          <cell r="X29786">
            <v>0</v>
          </cell>
        </row>
        <row r="29787">
          <cell r="H29787" t="str">
            <v>FTGK2Z6701A</v>
          </cell>
          <cell r="W29787">
            <v>738</v>
          </cell>
          <cell r="X29787">
            <v>0</v>
          </cell>
        </row>
        <row r="29788">
          <cell r="H29788" t="str">
            <v>FTJB3Z9450D</v>
          </cell>
          <cell r="W29788">
            <v>18</v>
          </cell>
          <cell r="X29788">
            <v>0</v>
          </cell>
        </row>
        <row r="29789">
          <cell r="H29789" t="str">
            <v>FTBK2Z8527A</v>
          </cell>
          <cell r="W29789">
            <v>105</v>
          </cell>
          <cell r="X29789">
            <v>0</v>
          </cell>
        </row>
        <row r="29790">
          <cell r="H29790" t="str">
            <v>FU164-RDLR</v>
          </cell>
          <cell r="W29790">
            <v>725</v>
          </cell>
          <cell r="X29790">
            <v>0</v>
          </cell>
        </row>
        <row r="29791">
          <cell r="H29791" t="str">
            <v>GTF0202009204</v>
          </cell>
          <cell r="W29791">
            <v>1011.1999999999999</v>
          </cell>
          <cell r="X29791">
            <v>0</v>
          </cell>
        </row>
        <row r="29792">
          <cell r="H29792" t="str">
            <v>GTF0202009204</v>
          </cell>
          <cell r="W29792">
            <v>1011.2</v>
          </cell>
          <cell r="X29792">
            <v>0</v>
          </cell>
        </row>
        <row r="29793">
          <cell r="H29793" t="str">
            <v>HT36512-FK101-RAW</v>
          </cell>
          <cell r="W29793">
            <v>850</v>
          </cell>
          <cell r="X29793">
            <v>0</v>
          </cell>
        </row>
        <row r="29794">
          <cell r="H29794" t="str">
            <v>HU67281-FK320-BLK</v>
          </cell>
          <cell r="W29794">
            <v>11.22</v>
          </cell>
          <cell r="X29794">
            <v>3.25042176</v>
          </cell>
        </row>
        <row r="29795">
          <cell r="H29795" t="str">
            <v>GTF0102049025</v>
          </cell>
          <cell r="W29795">
            <v>9</v>
          </cell>
          <cell r="X29795">
            <v>0</v>
          </cell>
        </row>
        <row r="29796">
          <cell r="H29796" t="str">
            <v>GTF0102073019</v>
          </cell>
          <cell r="W29796">
            <v>58</v>
          </cell>
          <cell r="X29796">
            <v>0</v>
          </cell>
        </row>
        <row r="29797">
          <cell r="H29797" t="str">
            <v>GTF0102073036</v>
          </cell>
          <cell r="W29797">
            <v>17</v>
          </cell>
          <cell r="X29797">
            <v>0</v>
          </cell>
        </row>
        <row r="29798">
          <cell r="H29798" t="str">
            <v>GTF0102073037</v>
          </cell>
          <cell r="W29798">
            <v>17</v>
          </cell>
          <cell r="X29798">
            <v>0</v>
          </cell>
        </row>
        <row r="29799">
          <cell r="H29799" t="str">
            <v>HTP31B0-FR200-000</v>
          </cell>
          <cell r="W29799">
            <v>1500</v>
          </cell>
          <cell r="X29799">
            <v>0</v>
          </cell>
        </row>
        <row r="29800">
          <cell r="H29800" t="str">
            <v>HTP31B0-FR200-000</v>
          </cell>
          <cell r="W29800">
            <v>1500</v>
          </cell>
          <cell r="X29800">
            <v>0</v>
          </cell>
        </row>
        <row r="29801">
          <cell r="H29801" t="str">
            <v>HTP31B0-FR200-000</v>
          </cell>
          <cell r="W29801">
            <v>1500</v>
          </cell>
          <cell r="X29801">
            <v>0</v>
          </cell>
        </row>
        <row r="29802">
          <cell r="H29802" t="str">
            <v>HTP31B0-FR300-BLK</v>
          </cell>
          <cell r="W29802">
            <v>1350</v>
          </cell>
          <cell r="X29802">
            <v>0</v>
          </cell>
        </row>
        <row r="29803">
          <cell r="H29803" t="str">
            <v>HU36510-FK200-BLU</v>
          </cell>
          <cell r="W29803">
            <v>34</v>
          </cell>
          <cell r="X29803">
            <v>6.6675587878787885</v>
          </cell>
        </row>
        <row r="29804">
          <cell r="H29804" t="str">
            <v>HU36642-FD100</v>
          </cell>
          <cell r="W29804">
            <v>2.0649999999999999</v>
          </cell>
          <cell r="X29804">
            <v>2.444170971428572</v>
          </cell>
        </row>
        <row r="29805">
          <cell r="H29805" t="str">
            <v>HU36643-FD101-000</v>
          </cell>
          <cell r="W29805">
            <v>3.2650000000000001</v>
          </cell>
          <cell r="X29805">
            <v>3.8632521928571433</v>
          </cell>
        </row>
        <row r="29806">
          <cell r="H29806" t="str">
            <v>HU36323-FK100-BLK</v>
          </cell>
          <cell r="W29806">
            <v>4.2</v>
          </cell>
          <cell r="X29806">
            <v>4.9712832000000002</v>
          </cell>
        </row>
        <row r="29807">
          <cell r="H29807" t="str">
            <v>HU36513-FK100-BLK</v>
          </cell>
          <cell r="W29807">
            <v>17.5</v>
          </cell>
          <cell r="X29807">
            <v>20.712729599999999</v>
          </cell>
        </row>
        <row r="29808">
          <cell r="H29808" t="str">
            <v>HU36210-FR100-GRY</v>
          </cell>
          <cell r="W29808">
            <v>37.5</v>
          </cell>
          <cell r="X29808">
            <v>44.384898327272737</v>
          </cell>
        </row>
        <row r="29809">
          <cell r="H29809" t="str">
            <v>HT51259-0A100-000</v>
          </cell>
          <cell r="W29809">
            <v>458</v>
          </cell>
          <cell r="X29809">
            <v>0</v>
          </cell>
        </row>
        <row r="29810">
          <cell r="H29810" t="str">
            <v>HT51259-0A200-000</v>
          </cell>
          <cell r="W29810">
            <v>188</v>
          </cell>
          <cell r="X29810">
            <v>0</v>
          </cell>
        </row>
        <row r="29811">
          <cell r="H29811" t="str">
            <v>GTF0102086055</v>
          </cell>
          <cell r="W29811">
            <v>147.04</v>
          </cell>
          <cell r="X29811">
            <v>0</v>
          </cell>
        </row>
        <row r="29812">
          <cell r="H29812" t="str">
            <v>GTF0102086071</v>
          </cell>
          <cell r="W29812">
            <v>194.98</v>
          </cell>
          <cell r="X29812">
            <v>0</v>
          </cell>
        </row>
        <row r="29813">
          <cell r="H29813" t="str">
            <v>GTF0102086072</v>
          </cell>
          <cell r="W29813">
            <v>93.18</v>
          </cell>
          <cell r="X29813">
            <v>0</v>
          </cell>
        </row>
        <row r="29814">
          <cell r="H29814" t="str">
            <v>GTF0102086073</v>
          </cell>
          <cell r="W29814">
            <v>100.9</v>
          </cell>
          <cell r="X29814">
            <v>0</v>
          </cell>
        </row>
        <row r="29815">
          <cell r="H29815" t="str">
            <v>GTF0102086062</v>
          </cell>
          <cell r="W29815">
            <v>82.32</v>
          </cell>
          <cell r="X29815">
            <v>0</v>
          </cell>
        </row>
        <row r="29816">
          <cell r="H29816" t="str">
            <v>GTF0102086063</v>
          </cell>
          <cell r="W29816">
            <v>82.32</v>
          </cell>
          <cell r="X29816">
            <v>0</v>
          </cell>
        </row>
        <row r="29817">
          <cell r="H29817" t="str">
            <v>GTF0102086056</v>
          </cell>
          <cell r="W29817">
            <v>129.97</v>
          </cell>
          <cell r="X29817">
            <v>0</v>
          </cell>
        </row>
        <row r="29818">
          <cell r="H29818" t="str">
            <v>GTF0102086040</v>
          </cell>
          <cell r="W29818">
            <v>122.35</v>
          </cell>
          <cell r="X29818">
            <v>0</v>
          </cell>
        </row>
        <row r="29819">
          <cell r="H29819" t="str">
            <v>GTF0102086048</v>
          </cell>
          <cell r="W29819">
            <v>97.16</v>
          </cell>
          <cell r="X29819">
            <v>0</v>
          </cell>
        </row>
        <row r="29820">
          <cell r="H29820" t="str">
            <v>GTF0102086049</v>
          </cell>
          <cell r="W29820">
            <v>101.78</v>
          </cell>
          <cell r="X29820">
            <v>0</v>
          </cell>
        </row>
        <row r="29821">
          <cell r="H29821" t="str">
            <v>GTF0102086102</v>
          </cell>
          <cell r="W29821">
            <v>126.26</v>
          </cell>
          <cell r="X29821">
            <v>0</v>
          </cell>
        </row>
        <row r="29822">
          <cell r="H29822" t="str">
            <v>GTRHS3060T2.5L6000</v>
          </cell>
          <cell r="W29822">
            <v>424</v>
          </cell>
          <cell r="X29822">
            <v>0</v>
          </cell>
        </row>
        <row r="29823">
          <cell r="H29823" t="str">
            <v>HT54224-0A500-000</v>
          </cell>
          <cell r="W29823">
            <v>180</v>
          </cell>
          <cell r="X29823">
            <v>0</v>
          </cell>
        </row>
        <row r="29824">
          <cell r="H29824" t="str">
            <v>GTF0102081502</v>
          </cell>
          <cell r="W29824">
            <v>646.31000000000006</v>
          </cell>
          <cell r="X29824">
            <v>0</v>
          </cell>
        </row>
        <row r="29825">
          <cell r="H29825" t="str">
            <v>GTF0102077512</v>
          </cell>
          <cell r="W29825">
            <v>225.9</v>
          </cell>
          <cell r="X29825">
            <v>0</v>
          </cell>
        </row>
        <row r="29826">
          <cell r="H29826" t="str">
            <v>GTHUBLOCK-BRKTT5</v>
          </cell>
          <cell r="W29826">
            <v>68.94</v>
          </cell>
          <cell r="X29826">
            <v>0</v>
          </cell>
        </row>
        <row r="29827">
          <cell r="H29827" t="str">
            <v>GTHUBLOCK-BRKTT5-RR</v>
          </cell>
          <cell r="W29827">
            <v>68.94</v>
          </cell>
          <cell r="X29827">
            <v>0</v>
          </cell>
        </row>
        <row r="29828">
          <cell r="H29828" t="str">
            <v>GTSUPPORT-BRKTT5</v>
          </cell>
          <cell r="W29828">
            <v>24.38</v>
          </cell>
          <cell r="X29828">
            <v>0</v>
          </cell>
        </row>
        <row r="29829">
          <cell r="H29829" t="str">
            <v>ZU5D-LHD-FTFT-21</v>
          </cell>
          <cell r="W29829">
            <v>35</v>
          </cell>
          <cell r="X29829">
            <v>90.396487680000007</v>
          </cell>
        </row>
        <row r="29830">
          <cell r="H29830" t="str">
            <v>ZU5D-RHD-FTFT-21</v>
          </cell>
          <cell r="W29830">
            <v>35</v>
          </cell>
          <cell r="X29830">
            <v>90.396487680000007</v>
          </cell>
        </row>
        <row r="29831">
          <cell r="H29831" t="str">
            <v>ZU5D-BL-LHD-FTFT-21-</v>
          </cell>
          <cell r="W29831">
            <v>35</v>
          </cell>
          <cell r="X29831">
            <v>90.396467200000018</v>
          </cell>
        </row>
        <row r="29832">
          <cell r="H29832" t="str">
            <v>GUY0301019076</v>
          </cell>
          <cell r="W29832">
            <v>0.03</v>
          </cell>
          <cell r="X29832">
            <v>2.13039478E-2</v>
          </cell>
        </row>
        <row r="29833">
          <cell r="H29833" t="str">
            <v>GUF0103038001</v>
          </cell>
          <cell r="W29833">
            <v>0.26</v>
          </cell>
          <cell r="X29833">
            <v>0.18464336570312501</v>
          </cell>
        </row>
        <row r="29834">
          <cell r="H29834" t="str">
            <v>GUY0301021007</v>
          </cell>
          <cell r="W29834">
            <v>0.01</v>
          </cell>
          <cell r="X29834">
            <v>7.10299695E-3</v>
          </cell>
        </row>
        <row r="29835">
          <cell r="H29835" t="str">
            <v>GTY0301027003</v>
          </cell>
          <cell r="W29835">
            <v>0.01</v>
          </cell>
          <cell r="X29835">
            <v>7.1013746400000006E-3</v>
          </cell>
        </row>
        <row r="29836">
          <cell r="H29836" t="str">
            <v>SUB</v>
          </cell>
          <cell r="W29836">
            <v>25642</v>
          </cell>
          <cell r="X29836">
            <v>0</v>
          </cell>
        </row>
        <row r="29837">
          <cell r="H29837" t="str">
            <v>SUB</v>
          </cell>
          <cell r="W29837">
            <v>26542</v>
          </cell>
          <cell r="X29837">
            <v>0</v>
          </cell>
        </row>
        <row r="29838">
          <cell r="H29838" t="str">
            <v>SUB</v>
          </cell>
          <cell r="W29838">
            <v>26542</v>
          </cell>
          <cell r="X29838">
            <v>0</v>
          </cell>
        </row>
        <row r="29839">
          <cell r="H29839" t="str">
            <v>SUB</v>
          </cell>
          <cell r="W29839">
            <v>26542</v>
          </cell>
          <cell r="X29839">
            <v>0</v>
          </cell>
        </row>
        <row r="29840">
          <cell r="H29840" t="str">
            <v>SUB</v>
          </cell>
          <cell r="W29840">
            <v>26542</v>
          </cell>
          <cell r="X29840">
            <v>0</v>
          </cell>
        </row>
        <row r="29841">
          <cell r="H29841" t="str">
            <v>GTP-F0102081510</v>
          </cell>
          <cell r="W29841">
            <v>42</v>
          </cell>
          <cell r="X29841">
            <v>0</v>
          </cell>
        </row>
        <row r="29842">
          <cell r="H29842" t="str">
            <v>GTP-F0102087518</v>
          </cell>
          <cell r="W29842">
            <v>305</v>
          </cell>
          <cell r="X29842">
            <v>0</v>
          </cell>
        </row>
        <row r="29843">
          <cell r="H29843" t="str">
            <v>GTP-F0102087506</v>
          </cell>
          <cell r="W29843">
            <v>90</v>
          </cell>
          <cell r="X29843">
            <v>0</v>
          </cell>
        </row>
        <row r="29844">
          <cell r="H29844" t="str">
            <v>GTP-F0102087507</v>
          </cell>
          <cell r="W29844">
            <v>90</v>
          </cell>
          <cell r="X29844">
            <v>0</v>
          </cell>
        </row>
        <row r="29845">
          <cell r="H29845" t="str">
            <v>GTP-F0102087509</v>
          </cell>
          <cell r="W29845">
            <v>316.60000000000002</v>
          </cell>
          <cell r="X29845">
            <v>0</v>
          </cell>
        </row>
        <row r="29846">
          <cell r="H29846" t="str">
            <v>GTP-F0102081510</v>
          </cell>
          <cell r="W29846">
            <v>42</v>
          </cell>
          <cell r="X29846">
            <v>0</v>
          </cell>
        </row>
        <row r="29847">
          <cell r="H29847" t="str">
            <v>GTP-F0102081510</v>
          </cell>
          <cell r="W29847">
            <v>42</v>
          </cell>
          <cell r="X29847">
            <v>0</v>
          </cell>
        </row>
        <row r="29848">
          <cell r="H29848" t="str">
            <v>GTP-F0102087518</v>
          </cell>
          <cell r="W29848">
            <v>305</v>
          </cell>
          <cell r="X29848">
            <v>0</v>
          </cell>
        </row>
        <row r="29849">
          <cell r="H29849" t="str">
            <v>GTP-F0102087509</v>
          </cell>
          <cell r="W29849">
            <v>316.60000000000002</v>
          </cell>
          <cell r="X29849">
            <v>0</v>
          </cell>
        </row>
        <row r="29850">
          <cell r="H29850" t="str">
            <v>GTP-F0102081501</v>
          </cell>
          <cell r="W29850">
            <v>285</v>
          </cell>
          <cell r="X29850">
            <v>0</v>
          </cell>
        </row>
        <row r="29851">
          <cell r="H29851" t="str">
            <v>GTP-F0102081528</v>
          </cell>
          <cell r="W29851">
            <v>360</v>
          </cell>
          <cell r="X29851">
            <v>0</v>
          </cell>
        </row>
        <row r="29852">
          <cell r="H29852" t="str">
            <v>HTJW200-0A100-000</v>
          </cell>
          <cell r="W29852">
            <v>1900</v>
          </cell>
          <cell r="X29852">
            <v>0</v>
          </cell>
        </row>
        <row r="29853">
          <cell r="H29853" t="str">
            <v>HTJW200-0A300-000</v>
          </cell>
          <cell r="W29853">
            <v>1700</v>
          </cell>
          <cell r="X29853">
            <v>0</v>
          </cell>
        </row>
        <row r="29854">
          <cell r="H29854" t="str">
            <v>HTJW200-0A110-000</v>
          </cell>
          <cell r="W29854">
            <v>3000</v>
          </cell>
          <cell r="X29854">
            <v>0</v>
          </cell>
        </row>
        <row r="29855">
          <cell r="H29855" t="str">
            <v>HTJW200-0A100-000</v>
          </cell>
          <cell r="W29855">
            <v>1900</v>
          </cell>
          <cell r="X29855">
            <v>0</v>
          </cell>
        </row>
        <row r="29856">
          <cell r="H29856" t="str">
            <v>HTJW200-0A200-000</v>
          </cell>
          <cell r="W29856">
            <v>950</v>
          </cell>
          <cell r="X29856">
            <v>0</v>
          </cell>
        </row>
        <row r="29857">
          <cell r="H29857" t="str">
            <v>HTJW200-0A400-000</v>
          </cell>
          <cell r="W29857">
            <v>1400</v>
          </cell>
          <cell r="X29857">
            <v>0</v>
          </cell>
        </row>
        <row r="29858">
          <cell r="H29858" t="str">
            <v>HTJW200-0A100-000</v>
          </cell>
          <cell r="W29858">
            <v>1900</v>
          </cell>
          <cell r="X29858">
            <v>0</v>
          </cell>
        </row>
        <row r="29859">
          <cell r="H29859" t="str">
            <v>HTJW200-0A500-000</v>
          </cell>
          <cell r="W29859">
            <v>1700</v>
          </cell>
          <cell r="X29859">
            <v>0</v>
          </cell>
        </row>
        <row r="29860">
          <cell r="H29860" t="str">
            <v>HTJW200-0A600-000</v>
          </cell>
          <cell r="W29860">
            <v>2500</v>
          </cell>
          <cell r="X29860">
            <v>0</v>
          </cell>
        </row>
        <row r="29861">
          <cell r="H29861" t="str">
            <v>HTJW200-0AR00-000</v>
          </cell>
          <cell r="W29861">
            <v>3050</v>
          </cell>
          <cell r="X29861">
            <v>0</v>
          </cell>
        </row>
        <row r="29862">
          <cell r="H29862" t="str">
            <v>HTJW200-0A100-000</v>
          </cell>
          <cell r="W29862">
            <v>1900</v>
          </cell>
          <cell r="X29862">
            <v>0</v>
          </cell>
        </row>
        <row r="29863">
          <cell r="H29863" t="str">
            <v>HTJW200-0A500-000</v>
          </cell>
          <cell r="W29863">
            <v>1700</v>
          </cell>
          <cell r="X29863">
            <v>0</v>
          </cell>
        </row>
        <row r="29864">
          <cell r="H29864" t="str">
            <v>HTJW200-0A600-000</v>
          </cell>
          <cell r="W29864">
            <v>2500</v>
          </cell>
          <cell r="X29864">
            <v>0</v>
          </cell>
        </row>
        <row r="29865">
          <cell r="H29865" t="str">
            <v>HTJW200-0A700-000</v>
          </cell>
          <cell r="W29865">
            <v>2700</v>
          </cell>
          <cell r="X29865">
            <v>0</v>
          </cell>
        </row>
        <row r="29866">
          <cell r="H29866" t="str">
            <v>HTJW200-0AG00-000</v>
          </cell>
          <cell r="W29866">
            <v>2050</v>
          </cell>
          <cell r="X29866">
            <v>0</v>
          </cell>
        </row>
        <row r="29867">
          <cell r="H29867" t="str">
            <v>HTJW200-0AR00-000</v>
          </cell>
          <cell r="W29867">
            <v>3050</v>
          </cell>
          <cell r="X29867">
            <v>0</v>
          </cell>
        </row>
        <row r="29868">
          <cell r="H29868" t="str">
            <v>HTJCBV0-0A100-000</v>
          </cell>
          <cell r="W29868">
            <v>375</v>
          </cell>
          <cell r="X29868">
            <v>0</v>
          </cell>
        </row>
        <row r="29869">
          <cell r="H29869" t="str">
            <v>SK-P6B00-0A100</v>
          </cell>
          <cell r="W29869">
            <v>146</v>
          </cell>
          <cell r="X29869">
            <v>0</v>
          </cell>
        </row>
        <row r="29870">
          <cell r="H29870" t="str">
            <v>FUMICGLLIVE</v>
          </cell>
          <cell r="W29870">
            <v>1284.48</v>
          </cell>
          <cell r="X29870">
            <v>0</v>
          </cell>
        </row>
        <row r="29871">
          <cell r="H29871" t="str">
            <v>GTF0102081514</v>
          </cell>
          <cell r="W29871">
            <v>1219.81</v>
          </cell>
          <cell r="X29871">
            <v>0</v>
          </cell>
        </row>
        <row r="29872">
          <cell r="H29872" t="str">
            <v>GTF0102081529</v>
          </cell>
          <cell r="W29872">
            <v>448.08</v>
          </cell>
          <cell r="X29872">
            <v>0</v>
          </cell>
        </row>
        <row r="29873">
          <cell r="H29873" t="str">
            <v>GTF0102081530</v>
          </cell>
          <cell r="W29873">
            <v>448.08000000000004</v>
          </cell>
          <cell r="X29873">
            <v>0</v>
          </cell>
        </row>
        <row r="29874">
          <cell r="H29874" t="str">
            <v>HT36112-FK100-RAW</v>
          </cell>
          <cell r="W29874">
            <v>150</v>
          </cell>
          <cell r="X29874">
            <v>0</v>
          </cell>
        </row>
        <row r="29875">
          <cell r="H29875" t="str">
            <v>ZZ265/60R18_DEESTONE</v>
          </cell>
          <cell r="W29875">
            <v>2990.65</v>
          </cell>
          <cell r="X29875">
            <v>0</v>
          </cell>
        </row>
        <row r="29876">
          <cell r="H29876" t="str">
            <v>ZZ265/65R17_DEESTONE</v>
          </cell>
          <cell r="W29876">
            <v>2850.47</v>
          </cell>
          <cell r="X29876">
            <v>0</v>
          </cell>
        </row>
        <row r="29877">
          <cell r="H29877" t="str">
            <v>FU9C3Z4730A</v>
          </cell>
          <cell r="W29877">
            <v>30.65</v>
          </cell>
          <cell r="X29877">
            <v>3.317952</v>
          </cell>
        </row>
        <row r="29878">
          <cell r="H29878" t="str">
            <v>FUPR3Z1A189N</v>
          </cell>
          <cell r="W29878">
            <v>165.16</v>
          </cell>
          <cell r="X29878">
            <v>17.882419200000001</v>
          </cell>
        </row>
        <row r="29879">
          <cell r="H29879" t="str">
            <v>FUML3Z12A699B</v>
          </cell>
          <cell r="W29879">
            <v>17.54</v>
          </cell>
          <cell r="X29879">
            <v>1.9000320000000002</v>
          </cell>
        </row>
        <row r="29880">
          <cell r="H29880" t="str">
            <v>FUFL3Z10884A</v>
          </cell>
          <cell r="W29880">
            <v>17.96</v>
          </cell>
          <cell r="X29880">
            <v>1.9453440000000002</v>
          </cell>
        </row>
        <row r="29881">
          <cell r="H29881" t="str">
            <v>FUGV6Z9D333A</v>
          </cell>
          <cell r="W29881">
            <v>21.89</v>
          </cell>
          <cell r="X29881">
            <v>2.3694335999999998</v>
          </cell>
        </row>
        <row r="29882">
          <cell r="H29882" t="str">
            <v>FU9C3Z4730A</v>
          </cell>
          <cell r="W29882">
            <v>30.650000000000002</v>
          </cell>
          <cell r="X29882">
            <v>3.3173504</v>
          </cell>
        </row>
        <row r="29883">
          <cell r="H29883" t="str">
            <v>FUW715381S442</v>
          </cell>
          <cell r="W29883">
            <v>2.57</v>
          </cell>
          <cell r="X29883">
            <v>0.27751680000000001</v>
          </cell>
        </row>
        <row r="29884">
          <cell r="H29884" t="str">
            <v>FU5C3Z1S175GA</v>
          </cell>
          <cell r="W29884">
            <v>28.36</v>
          </cell>
          <cell r="X29884">
            <v>3.0680063999999998</v>
          </cell>
        </row>
        <row r="29885">
          <cell r="H29885" t="str">
            <v>FUW300530</v>
          </cell>
          <cell r="W29885">
            <v>5.1609999999999996</v>
          </cell>
          <cell r="X29885">
            <v>0.55830528000000001</v>
          </cell>
        </row>
        <row r="29886">
          <cell r="H29886" t="str">
            <v>FUGJ5Z7803100A</v>
          </cell>
          <cell r="W29886">
            <v>212.83</v>
          </cell>
          <cell r="X29886">
            <v>23.043379199999997</v>
          </cell>
        </row>
        <row r="29887">
          <cell r="H29887" t="str">
            <v>FUN2DZ7803100A</v>
          </cell>
          <cell r="W29887">
            <v>273.97000000000003</v>
          </cell>
          <cell r="X29887">
            <v>29.663539200000002</v>
          </cell>
        </row>
        <row r="29888">
          <cell r="H29888" t="str">
            <v>FUL1MZ19703G</v>
          </cell>
          <cell r="W29888">
            <v>158.38999999999999</v>
          </cell>
          <cell r="X29888">
            <v>17.1522048</v>
          </cell>
        </row>
        <row r="29889">
          <cell r="H29889" t="str">
            <v>FU7C3Z1000155AA</v>
          </cell>
          <cell r="W29889">
            <v>16.919999999999998</v>
          </cell>
          <cell r="X29889">
            <v>1.8319872000000001</v>
          </cell>
        </row>
        <row r="29890">
          <cell r="H29890" t="str">
            <v>FUBC3Z19849B</v>
          </cell>
          <cell r="W29890">
            <v>34.159999999999997</v>
          </cell>
          <cell r="X29890">
            <v>3.6986111999999998</v>
          </cell>
        </row>
        <row r="29891">
          <cell r="H29891" t="str">
            <v>FUBC3Z9C968A</v>
          </cell>
          <cell r="W29891">
            <v>33.67</v>
          </cell>
          <cell r="X29891">
            <v>3.6455424000000001</v>
          </cell>
        </row>
        <row r="29892">
          <cell r="H29892" t="str">
            <v>FUBC3Z19703D</v>
          </cell>
          <cell r="W29892">
            <v>168.66</v>
          </cell>
          <cell r="X29892">
            <v>18.261120000000002</v>
          </cell>
        </row>
        <row r="29893">
          <cell r="H29893" t="str">
            <v>FU7C3Z1000154BA</v>
          </cell>
          <cell r="W29893">
            <v>21.27</v>
          </cell>
          <cell r="X29893">
            <v>2.3107276800000003</v>
          </cell>
        </row>
        <row r="29894">
          <cell r="H29894" t="str">
            <v>FU7C3Z1000155GA</v>
          </cell>
          <cell r="W29894">
            <v>14.01</v>
          </cell>
          <cell r="X29894">
            <v>1.5220224</v>
          </cell>
        </row>
        <row r="29895">
          <cell r="H29895" t="str">
            <v>FU7C3Z1000154AB</v>
          </cell>
          <cell r="W29895">
            <v>22.759999999999998</v>
          </cell>
          <cell r="X29895">
            <v>2.47259136</v>
          </cell>
        </row>
        <row r="29896">
          <cell r="H29896" t="str">
            <v>FU7C3Z1000154LB</v>
          </cell>
          <cell r="W29896">
            <v>21.5</v>
          </cell>
          <cell r="X29896">
            <v>2.3357030399999998</v>
          </cell>
        </row>
        <row r="29897">
          <cell r="H29897" t="str">
            <v>FU7C3Z1000155A</v>
          </cell>
          <cell r="W29897">
            <v>15.34</v>
          </cell>
          <cell r="X29897">
            <v>1.6664985600000002</v>
          </cell>
        </row>
        <row r="29898">
          <cell r="H29898" t="str">
            <v>FUDC3Z3020A</v>
          </cell>
          <cell r="W29898">
            <v>5.89</v>
          </cell>
          <cell r="X29898">
            <v>0.63988224000000016</v>
          </cell>
        </row>
        <row r="29899">
          <cell r="H29899" t="str">
            <v>FUBC3Z9H529F</v>
          </cell>
          <cell r="W29899">
            <v>390.21</v>
          </cell>
          <cell r="X29899">
            <v>42.391526399999996</v>
          </cell>
        </row>
        <row r="29900">
          <cell r="H29900" t="str">
            <v>FUBC3Z9H529E</v>
          </cell>
          <cell r="W29900">
            <v>385.85</v>
          </cell>
          <cell r="X29900">
            <v>41.917862400000004</v>
          </cell>
        </row>
        <row r="29901">
          <cell r="H29901" t="str">
            <v>FUBC3Z17A385AA</v>
          </cell>
          <cell r="W29901">
            <v>8.76</v>
          </cell>
          <cell r="X29901">
            <v>0.95170560000000004</v>
          </cell>
        </row>
        <row r="29902">
          <cell r="H29902" t="str">
            <v>FUBC3Z19712A</v>
          </cell>
          <cell r="W29902">
            <v>148.79</v>
          </cell>
          <cell r="X29902">
            <v>16.110873600000001</v>
          </cell>
        </row>
        <row r="29903">
          <cell r="H29903" t="str">
            <v>FU9C3Z4730A</v>
          </cell>
          <cell r="W29903">
            <v>30.650000000000002</v>
          </cell>
          <cell r="X29903">
            <v>3.3183744000000002</v>
          </cell>
        </row>
        <row r="29904">
          <cell r="H29904" t="str">
            <v>FUHL1Z3C247A</v>
          </cell>
          <cell r="W29904">
            <v>39.75</v>
          </cell>
          <cell r="X29904">
            <v>4.3035648000000002</v>
          </cell>
        </row>
        <row r="29905">
          <cell r="H29905" t="str">
            <v>FUFL3Z10884B</v>
          </cell>
          <cell r="W29905">
            <v>21.58</v>
          </cell>
          <cell r="X29905">
            <v>2.3364096000000001</v>
          </cell>
        </row>
        <row r="29906">
          <cell r="H29906" t="str">
            <v>FUW719699S442</v>
          </cell>
          <cell r="W29906">
            <v>6.5100000000000007</v>
          </cell>
          <cell r="X29906">
            <v>0.70533119999999994</v>
          </cell>
        </row>
        <row r="29907">
          <cell r="H29907" t="str">
            <v>FUL1MZ6L612A</v>
          </cell>
          <cell r="W29907">
            <v>24.8</v>
          </cell>
          <cell r="X29907">
            <v>2.6867711999999999</v>
          </cell>
        </row>
        <row r="29908">
          <cell r="H29908" t="str">
            <v>FUL1MZ00815A</v>
          </cell>
          <cell r="W29908">
            <v>3.21</v>
          </cell>
          <cell r="X29908">
            <v>0.34805760000000002</v>
          </cell>
        </row>
        <row r="29909">
          <cell r="H29909" t="str">
            <v>FUBK3Z19703D</v>
          </cell>
          <cell r="W29909">
            <v>160.87</v>
          </cell>
          <cell r="X29909">
            <v>17.422233600000002</v>
          </cell>
        </row>
        <row r="29910">
          <cell r="H29910" t="str">
            <v>FUCC1Z3A674E</v>
          </cell>
          <cell r="W29910">
            <v>91.68</v>
          </cell>
          <cell r="X29910">
            <v>9.9280895999999998</v>
          </cell>
        </row>
        <row r="29911">
          <cell r="H29911" t="str">
            <v>FUBB5Z13B374A</v>
          </cell>
          <cell r="W29911">
            <v>17.829999999999998</v>
          </cell>
          <cell r="X29911">
            <v>1.9310592</v>
          </cell>
        </row>
        <row r="29912">
          <cell r="H29912" t="str">
            <v>FUBB5Z13B375A</v>
          </cell>
          <cell r="W29912">
            <v>17.48</v>
          </cell>
          <cell r="X29912">
            <v>1.8929663999999999</v>
          </cell>
        </row>
        <row r="29913">
          <cell r="H29913" t="str">
            <v>FUDC3Z6A785C</v>
          </cell>
          <cell r="W29913">
            <v>64.14</v>
          </cell>
          <cell r="X29913">
            <v>6.9408767999999998</v>
          </cell>
        </row>
        <row r="29914">
          <cell r="H29914" t="str">
            <v>FUBB5Z4B422A</v>
          </cell>
          <cell r="W29914">
            <v>1.63</v>
          </cell>
          <cell r="X29914">
            <v>0.1799606</v>
          </cell>
        </row>
        <row r="29915">
          <cell r="H29915" t="str">
            <v>FU7C3Z1000155GA</v>
          </cell>
          <cell r="W29915">
            <v>14.01</v>
          </cell>
          <cell r="X29915">
            <v>1.5164544000000002</v>
          </cell>
        </row>
        <row r="29916">
          <cell r="H29916" t="str">
            <v>FU7C3Z1000155A</v>
          </cell>
          <cell r="W29916">
            <v>15.34</v>
          </cell>
          <cell r="X29916">
            <v>1.6602239999999999</v>
          </cell>
        </row>
        <row r="29917">
          <cell r="H29917" t="str">
            <v>FU8A8Z5A649C</v>
          </cell>
          <cell r="W29917">
            <v>113.21</v>
          </cell>
          <cell r="X29917">
            <v>12.255590400000001</v>
          </cell>
        </row>
        <row r="29918">
          <cell r="H29918" t="str">
            <v>FUDB5Z5A804C</v>
          </cell>
          <cell r="W29918">
            <v>84.69</v>
          </cell>
          <cell r="X29918">
            <v>9.1680767999999997</v>
          </cell>
        </row>
        <row r="29919">
          <cell r="H29919" t="str">
            <v>FUDB5Z5A804D</v>
          </cell>
          <cell r="W29919">
            <v>85.04</v>
          </cell>
          <cell r="X29919">
            <v>9.2058624000000009</v>
          </cell>
        </row>
        <row r="29920">
          <cell r="H29920" t="str">
            <v>FUJX6Z2001J</v>
          </cell>
          <cell r="W29920">
            <v>33.75</v>
          </cell>
          <cell r="X29920">
            <v>3.6506112000000002</v>
          </cell>
        </row>
        <row r="29921">
          <cell r="H29921" t="str">
            <v>FUNL3Z16738A</v>
          </cell>
          <cell r="W29921">
            <v>92.89</v>
          </cell>
          <cell r="X29921">
            <v>10.051584</v>
          </cell>
        </row>
        <row r="29922">
          <cell r="H29922" t="str">
            <v>FUL1MZ5E212L</v>
          </cell>
          <cell r="W29922">
            <v>679.14</v>
          </cell>
          <cell r="X29922">
            <v>73.529856000000009</v>
          </cell>
        </row>
        <row r="29923">
          <cell r="H29923" t="str">
            <v>FURL3Z12A650A</v>
          </cell>
          <cell r="W29923">
            <v>417.64</v>
          </cell>
          <cell r="X29923">
            <v>45.225984000000004</v>
          </cell>
        </row>
        <row r="29924">
          <cell r="H29924" t="str">
            <v>GTCRAFT-SHEET1500X50</v>
          </cell>
          <cell r="W29924">
            <v>26500</v>
          </cell>
          <cell r="X29924">
            <v>0</v>
          </cell>
        </row>
        <row r="29925">
          <cell r="H29925" t="str">
            <v>GTCONNBOARD</v>
          </cell>
          <cell r="W29925">
            <v>1.5</v>
          </cell>
          <cell r="X29925">
            <v>0</v>
          </cell>
        </row>
        <row r="29926">
          <cell r="H29926" t="str">
            <v>GTY0214007037</v>
          </cell>
          <cell r="W29926">
            <v>46.980000000000004</v>
          </cell>
          <cell r="X29926">
            <v>0</v>
          </cell>
        </row>
        <row r="29927">
          <cell r="H29927" t="str">
            <v>GTF0102073001</v>
          </cell>
          <cell r="W29927">
            <v>337.45000000000005</v>
          </cell>
          <cell r="X29927">
            <v>0</v>
          </cell>
        </row>
        <row r="29928">
          <cell r="H29928" t="str">
            <v>GTF0102073001</v>
          </cell>
          <cell r="W29928">
            <v>337.45</v>
          </cell>
          <cell r="X29928">
            <v>0</v>
          </cell>
        </row>
        <row r="29929">
          <cell r="H29929" t="str">
            <v>GTF0102073001</v>
          </cell>
          <cell r="W29929">
            <v>337.45</v>
          </cell>
          <cell r="X29929">
            <v>0</v>
          </cell>
        </row>
        <row r="29930">
          <cell r="H29930" t="str">
            <v>GTF0102087011</v>
          </cell>
          <cell r="W29930">
            <v>54.419999999999995</v>
          </cell>
          <cell r="X29930">
            <v>0</v>
          </cell>
        </row>
        <row r="29931">
          <cell r="H29931" t="str">
            <v>GTF0102087012</v>
          </cell>
          <cell r="W29931">
            <v>54.419999999999995</v>
          </cell>
          <cell r="X29931">
            <v>0</v>
          </cell>
        </row>
        <row r="29932">
          <cell r="H29932" t="str">
            <v>GTF0102087002</v>
          </cell>
          <cell r="W29932">
            <v>256.35000000000002</v>
          </cell>
          <cell r="X29932">
            <v>0</v>
          </cell>
        </row>
        <row r="29933">
          <cell r="H29933" t="str">
            <v>GTF0102086046</v>
          </cell>
          <cell r="W29933">
            <v>45.809999999999995</v>
          </cell>
          <cell r="X29933">
            <v>0</v>
          </cell>
        </row>
        <row r="29934">
          <cell r="H29934" t="str">
            <v>GTF0102077004</v>
          </cell>
          <cell r="W29934">
            <v>32.979999999999997</v>
          </cell>
          <cell r="X29934">
            <v>0</v>
          </cell>
        </row>
        <row r="29935">
          <cell r="H29935" t="str">
            <v>GTF0102086040</v>
          </cell>
          <cell r="W29935">
            <v>122.35</v>
          </cell>
          <cell r="X29935">
            <v>0</v>
          </cell>
        </row>
        <row r="29936">
          <cell r="H29936" t="str">
            <v>HT39540-FK200-BLK</v>
          </cell>
          <cell r="W29936">
            <v>165</v>
          </cell>
          <cell r="X29936">
            <v>0</v>
          </cell>
        </row>
        <row r="29937">
          <cell r="H29937" t="str">
            <v>HT36310-FK100-BLK</v>
          </cell>
          <cell r="W29937">
            <v>60</v>
          </cell>
          <cell r="X29937">
            <v>0</v>
          </cell>
        </row>
        <row r="29938">
          <cell r="H29938" t="str">
            <v>HT36512-FK300-BLK</v>
          </cell>
          <cell r="W29938">
            <v>240</v>
          </cell>
          <cell r="X29938">
            <v>0</v>
          </cell>
        </row>
        <row r="29939">
          <cell r="H29939" t="str">
            <v>HT39540-FK210-BLK</v>
          </cell>
          <cell r="W29939">
            <v>165</v>
          </cell>
          <cell r="X29939">
            <v>0</v>
          </cell>
        </row>
        <row r="29940">
          <cell r="H29940" t="str">
            <v>HT15110-FK100-BLK</v>
          </cell>
          <cell r="W29940">
            <v>898</v>
          </cell>
          <cell r="X29940">
            <v>0</v>
          </cell>
        </row>
        <row r="29941">
          <cell r="H29941" t="str">
            <v>HT38452-FK110-BLK</v>
          </cell>
          <cell r="W29941">
            <v>1440</v>
          </cell>
          <cell r="X29941">
            <v>0</v>
          </cell>
        </row>
        <row r="29942">
          <cell r="H29942" t="str">
            <v>HT38452-FK210-BLK</v>
          </cell>
          <cell r="W29942">
            <v>1660</v>
          </cell>
          <cell r="X29942">
            <v>0</v>
          </cell>
        </row>
        <row r="29943">
          <cell r="H29943" t="str">
            <v>HT76132-TE101-BLK</v>
          </cell>
          <cell r="W29943">
            <v>80</v>
          </cell>
          <cell r="X29943">
            <v>0</v>
          </cell>
        </row>
        <row r="29944">
          <cell r="H29944" t="str">
            <v>HT31190-FS210-BLK</v>
          </cell>
          <cell r="W29944">
            <v>400</v>
          </cell>
          <cell r="X29944">
            <v>0</v>
          </cell>
        </row>
        <row r="29945">
          <cell r="H29945" t="str">
            <v>GTF0102081511</v>
          </cell>
          <cell r="W29945">
            <v>799.27</v>
          </cell>
          <cell r="X29945">
            <v>0</v>
          </cell>
        </row>
        <row r="29946">
          <cell r="H29946" t="str">
            <v>GTF0102081514</v>
          </cell>
          <cell r="W29946">
            <v>1219.81</v>
          </cell>
          <cell r="X29946">
            <v>0</v>
          </cell>
        </row>
        <row r="29947">
          <cell r="H29947" t="str">
            <v>GTF0102081515</v>
          </cell>
          <cell r="W29947">
            <v>408.44</v>
          </cell>
          <cell r="X29947">
            <v>0</v>
          </cell>
        </row>
        <row r="29948">
          <cell r="H29948" t="str">
            <v>GTF0102077515</v>
          </cell>
          <cell r="W29948">
            <v>175.2</v>
          </cell>
          <cell r="X29948">
            <v>0</v>
          </cell>
        </row>
        <row r="29949">
          <cell r="H29949" t="str">
            <v>GTF0102077514</v>
          </cell>
          <cell r="W29949">
            <v>563.45000000000005</v>
          </cell>
          <cell r="X29949">
            <v>0</v>
          </cell>
        </row>
        <row r="29950">
          <cell r="H29950" t="str">
            <v>GTF0102077505</v>
          </cell>
          <cell r="W29950">
            <v>3993.84</v>
          </cell>
          <cell r="X29950">
            <v>0</v>
          </cell>
        </row>
        <row r="29951">
          <cell r="H29951" t="str">
            <v>GTF0102086526</v>
          </cell>
          <cell r="W29951">
            <v>2184.15</v>
          </cell>
          <cell r="X29951">
            <v>0</v>
          </cell>
        </row>
        <row r="29952">
          <cell r="H29952" t="str">
            <v>GTF0102081529</v>
          </cell>
          <cell r="W29952">
            <v>448.08000000000004</v>
          </cell>
          <cell r="X29952">
            <v>0</v>
          </cell>
        </row>
        <row r="29953">
          <cell r="H29953" t="str">
            <v>GTF0102081530</v>
          </cell>
          <cell r="W29953">
            <v>448.08000000000004</v>
          </cell>
          <cell r="X29953">
            <v>0</v>
          </cell>
        </row>
        <row r="29954">
          <cell r="H29954" t="str">
            <v>GUF0199003123</v>
          </cell>
          <cell r="W29954">
            <v>0.09</v>
          </cell>
          <cell r="X29954">
            <v>5.3301426086956524E-2</v>
          </cell>
        </row>
        <row r="29955">
          <cell r="H29955" t="str">
            <v>GUF0199003124</v>
          </cell>
          <cell r="W29955">
            <v>0.12</v>
          </cell>
          <cell r="X29955">
            <v>7.105135304347826E-2</v>
          </cell>
        </row>
        <row r="29956">
          <cell r="H29956" t="str">
            <v>GUF0199003121</v>
          </cell>
          <cell r="W29956">
            <v>0.09</v>
          </cell>
          <cell r="X29956">
            <v>5.3301426086956524E-2</v>
          </cell>
        </row>
        <row r="29957">
          <cell r="H29957" t="str">
            <v>GUF0199003122</v>
          </cell>
          <cell r="W29957">
            <v>0.09</v>
          </cell>
          <cell r="X29957">
            <v>5.3301426086956524E-2</v>
          </cell>
        </row>
        <row r="29958">
          <cell r="H29958" t="str">
            <v>GUF0199003120</v>
          </cell>
          <cell r="W29958">
            <v>0.12</v>
          </cell>
          <cell r="X29958">
            <v>7.105135304347826E-2</v>
          </cell>
        </row>
        <row r="29959">
          <cell r="H29959" t="str">
            <v>GUF0199003023</v>
          </cell>
          <cell r="W29959">
            <v>0.02</v>
          </cell>
          <cell r="X29959">
            <v>1.1846895942028986E-2</v>
          </cell>
        </row>
        <row r="29960">
          <cell r="H29960" t="str">
            <v>GUF0203013012</v>
          </cell>
          <cell r="W29960">
            <v>0.19</v>
          </cell>
          <cell r="X29960">
            <v>0.1124895915</v>
          </cell>
        </row>
        <row r="29961">
          <cell r="H29961" t="str">
            <v>GUF2101012005</v>
          </cell>
          <cell r="W29961">
            <v>0.06</v>
          </cell>
          <cell r="X29961">
            <v>3.5533196000000003E-2</v>
          </cell>
        </row>
        <row r="29962">
          <cell r="H29962" t="str">
            <v>GUF2101081003</v>
          </cell>
          <cell r="W29962">
            <v>0.01</v>
          </cell>
          <cell r="X29962">
            <v>5.8994099999999999E-3</v>
          </cell>
        </row>
        <row r="29963">
          <cell r="H29963" t="str">
            <v>GUF2101081014</v>
          </cell>
          <cell r="W29963">
            <v>0.02</v>
          </cell>
          <cell r="X29963">
            <v>1.1844398666666667E-2</v>
          </cell>
        </row>
        <row r="29964">
          <cell r="H29964" t="str">
            <v>GUF2101083005</v>
          </cell>
          <cell r="W29964">
            <v>0.01</v>
          </cell>
          <cell r="X29964">
            <v>5.9145599999999993E-3</v>
          </cell>
        </row>
        <row r="29965">
          <cell r="H29965" t="str">
            <v>GUY0301005043</v>
          </cell>
          <cell r="W29965">
            <v>0.02</v>
          </cell>
          <cell r="X29965">
            <v>1.1834141999999999E-2</v>
          </cell>
        </row>
        <row r="29966">
          <cell r="H29966" t="str">
            <v>GUY0301006022</v>
          </cell>
          <cell r="W29966">
            <v>0.01</v>
          </cell>
          <cell r="X29966">
            <v>5.9210331818181821E-3</v>
          </cell>
        </row>
        <row r="29967">
          <cell r="H29967" t="str">
            <v>GUY0301010022</v>
          </cell>
          <cell r="W29967">
            <v>0.02</v>
          </cell>
          <cell r="X29967">
            <v>1.1834141999999999E-2</v>
          </cell>
        </row>
        <row r="29968">
          <cell r="H29968" t="str">
            <v>GUY0301010062</v>
          </cell>
          <cell r="W29968">
            <v>0.14000000000000001</v>
          </cell>
          <cell r="X29968">
            <v>8.2890000000000005E-2</v>
          </cell>
        </row>
        <row r="29969">
          <cell r="H29969" t="str">
            <v>GUY0301013006</v>
          </cell>
          <cell r="W29969">
            <v>0.02</v>
          </cell>
          <cell r="X29969">
            <v>1.1849526999999999E-2</v>
          </cell>
        </row>
        <row r="29970">
          <cell r="H29970" t="str">
            <v>GUY0301013015</v>
          </cell>
          <cell r="W29970">
            <v>0.05</v>
          </cell>
          <cell r="X29970">
            <v>2.9593483E-2</v>
          </cell>
        </row>
        <row r="29971">
          <cell r="H29971" t="str">
            <v>GUY0301019057</v>
          </cell>
          <cell r="W29971">
            <v>0.03</v>
          </cell>
          <cell r="X29971">
            <v>1.7762983E-2</v>
          </cell>
        </row>
        <row r="29972">
          <cell r="H29972" t="str">
            <v>GUY0301020005</v>
          </cell>
          <cell r="W29972">
            <v>0.01</v>
          </cell>
          <cell r="X29972">
            <v>5.9297100000000004E-3</v>
          </cell>
        </row>
        <row r="29973">
          <cell r="H29973" t="str">
            <v>GUY0301020009</v>
          </cell>
          <cell r="W29973">
            <v>0.02</v>
          </cell>
          <cell r="X29973">
            <v>1.1844398666666667E-2</v>
          </cell>
        </row>
        <row r="29974">
          <cell r="H29974" t="str">
            <v>GUY0301025023</v>
          </cell>
          <cell r="W29974">
            <v>0.04</v>
          </cell>
          <cell r="X29974">
            <v>2.3683668999999997E-2</v>
          </cell>
        </row>
        <row r="29975">
          <cell r="H29975" t="str">
            <v>GUDJ7021-1.5-11</v>
          </cell>
          <cell r="W29975">
            <v>4.7E-2</v>
          </cell>
          <cell r="X29975">
            <v>1.1931648E-2</v>
          </cell>
        </row>
        <row r="29976">
          <cell r="H29976" t="str">
            <v>GUDJ7031-1.5-11</v>
          </cell>
          <cell r="W29976">
            <v>0.06</v>
          </cell>
          <cell r="X29976">
            <v>1.5231662833333333E-2</v>
          </cell>
        </row>
        <row r="29977">
          <cell r="H29977" t="str">
            <v>GUDJB621-C5.2X0.6A/P</v>
          </cell>
          <cell r="W29977">
            <v>4.4999999999999998E-2</v>
          </cell>
          <cell r="X29977">
            <v>1.142157052E-2</v>
          </cell>
        </row>
        <row r="29978">
          <cell r="H29978" t="str">
            <v>GUBX2102-1/20-PA6</v>
          </cell>
          <cell r="W29978">
            <v>2.3199999999999998</v>
          </cell>
          <cell r="X29978">
            <v>0.58896814079999993</v>
          </cell>
        </row>
        <row r="29979">
          <cell r="H29979" t="str">
            <v>GUDJ3011A-4-11/95</v>
          </cell>
          <cell r="W29979">
            <v>1.7999999999999999E-2</v>
          </cell>
          <cell r="X29979">
            <v>4.5685674000000001E-3</v>
          </cell>
        </row>
        <row r="29980">
          <cell r="H29980" t="str">
            <v>GUDJ3011A-4-21/95</v>
          </cell>
          <cell r="W29980">
            <v>1.7999999999999999E-2</v>
          </cell>
          <cell r="X29980">
            <v>4.5685674000000001E-3</v>
          </cell>
        </row>
        <row r="29981">
          <cell r="H29981" t="str">
            <v>GUDJ221-4A/PS0</v>
          </cell>
          <cell r="W29981">
            <v>2.3400000000000001E-2</v>
          </cell>
          <cell r="X29981">
            <v>5.9395962666666672E-3</v>
          </cell>
        </row>
        <row r="29982">
          <cell r="H29982" t="str">
            <v>GUDJ7021-1.5-11</v>
          </cell>
          <cell r="W29982">
            <v>4.7E-2</v>
          </cell>
          <cell r="X29982">
            <v>1.1931648000000001E-2</v>
          </cell>
        </row>
        <row r="29983">
          <cell r="H29983" t="str">
            <v>GUBX2102-1/20-PA6</v>
          </cell>
          <cell r="W29983">
            <v>2.3199999999999998</v>
          </cell>
          <cell r="X29983">
            <v>0.58897305600000005</v>
          </cell>
        </row>
        <row r="29984">
          <cell r="H29984" t="str">
            <v>HT51124-TB100-80</v>
          </cell>
          <cell r="W29984">
            <v>700</v>
          </cell>
          <cell r="X29984">
            <v>0</v>
          </cell>
        </row>
        <row r="29985">
          <cell r="H29985" t="str">
            <v>HT51125-TB100-80</v>
          </cell>
          <cell r="W29985">
            <v>700</v>
          </cell>
          <cell r="X29985">
            <v>0</v>
          </cell>
        </row>
        <row r="29986">
          <cell r="H29986" t="str">
            <v>HT51126-TB100-80</v>
          </cell>
          <cell r="W29986">
            <v>700</v>
          </cell>
          <cell r="X29986">
            <v>0</v>
          </cell>
        </row>
        <row r="29987">
          <cell r="H29987" t="str">
            <v>HT51127-TB100-80</v>
          </cell>
          <cell r="W29987">
            <v>700</v>
          </cell>
          <cell r="X29987">
            <v>0</v>
          </cell>
        </row>
        <row r="29988">
          <cell r="H29988" t="str">
            <v>HT51129-TB100-80</v>
          </cell>
          <cell r="W29988">
            <v>500</v>
          </cell>
          <cell r="X29988">
            <v>0</v>
          </cell>
        </row>
        <row r="29989">
          <cell r="H29989" t="str">
            <v>HT5112A-TB100-80</v>
          </cell>
          <cell r="W29989">
            <v>700</v>
          </cell>
          <cell r="X29989">
            <v>0</v>
          </cell>
        </row>
        <row r="29990">
          <cell r="H29990" t="str">
            <v>HT51127-FS100-T80</v>
          </cell>
          <cell r="W29990">
            <v>600</v>
          </cell>
          <cell r="X29990">
            <v>0</v>
          </cell>
        </row>
        <row r="29991">
          <cell r="H29991" t="str">
            <v>HT51128-FS100-T80</v>
          </cell>
          <cell r="W29991">
            <v>1200</v>
          </cell>
          <cell r="X29991">
            <v>0</v>
          </cell>
        </row>
        <row r="29992">
          <cell r="H29992" t="str">
            <v>HT51126-FS100-T80</v>
          </cell>
          <cell r="W29992">
            <v>600</v>
          </cell>
          <cell r="X29992">
            <v>0</v>
          </cell>
        </row>
        <row r="29993">
          <cell r="H29993" t="str">
            <v>HT51120-TD100-80</v>
          </cell>
          <cell r="W29993">
            <v>4000</v>
          </cell>
          <cell r="X29993">
            <v>0</v>
          </cell>
        </row>
        <row r="29994">
          <cell r="H29994" t="str">
            <v>HT51124-TB100-80</v>
          </cell>
          <cell r="W29994">
            <v>700</v>
          </cell>
          <cell r="X29994">
            <v>0</v>
          </cell>
        </row>
        <row r="29995">
          <cell r="H29995" t="str">
            <v>HT51125-TB100-80</v>
          </cell>
          <cell r="W29995">
            <v>700</v>
          </cell>
          <cell r="X29995">
            <v>0</v>
          </cell>
        </row>
        <row r="29996">
          <cell r="H29996" t="str">
            <v>HT51126-TB100-80</v>
          </cell>
          <cell r="W29996">
            <v>700</v>
          </cell>
          <cell r="X29996">
            <v>0</v>
          </cell>
        </row>
        <row r="29997">
          <cell r="H29997" t="str">
            <v>HT51127-TB100-80</v>
          </cell>
          <cell r="W29997">
            <v>700</v>
          </cell>
          <cell r="X29997">
            <v>0</v>
          </cell>
        </row>
        <row r="29998">
          <cell r="H29998" t="str">
            <v>HT51129-TB100-80</v>
          </cell>
          <cell r="W29998">
            <v>500</v>
          </cell>
          <cell r="X29998">
            <v>0</v>
          </cell>
        </row>
        <row r="29999">
          <cell r="H29999" t="str">
            <v>HT5112A-TB100-80</v>
          </cell>
          <cell r="W29999">
            <v>700</v>
          </cell>
          <cell r="X29999">
            <v>0</v>
          </cell>
        </row>
        <row r="30000">
          <cell r="H30000" t="str">
            <v>FUNC3Z7A195E</v>
          </cell>
          <cell r="W30000">
            <v>1064.26</v>
          </cell>
          <cell r="X30000">
            <v>45.836083199999997</v>
          </cell>
        </row>
        <row r="30001">
          <cell r="H30001" t="str">
            <v>FUPC3Z3219B</v>
          </cell>
          <cell r="W30001">
            <v>241.66</v>
          </cell>
          <cell r="X30001">
            <v>10.411315200000001</v>
          </cell>
        </row>
        <row r="30002">
          <cell r="H30002" t="str">
            <v>FULC3Z14A068D</v>
          </cell>
          <cell r="W30002">
            <v>134.66999999999999</v>
          </cell>
          <cell r="X30002">
            <v>5.7993215999999999</v>
          </cell>
        </row>
        <row r="30003">
          <cell r="H30003" t="str">
            <v>FUHC3Z9H307AS</v>
          </cell>
          <cell r="W30003">
            <v>116.03</v>
          </cell>
          <cell r="X30003">
            <v>4.9966080000000002</v>
          </cell>
        </row>
        <row r="30004">
          <cell r="H30004" t="str">
            <v>FUPC3Z9600D</v>
          </cell>
          <cell r="W30004">
            <v>261.57</v>
          </cell>
          <cell r="X30004">
            <v>11.264256000000001</v>
          </cell>
        </row>
        <row r="30005">
          <cell r="H30005" t="str">
            <v>FU5C3Z4841BA</v>
          </cell>
          <cell r="W30005">
            <v>99.86</v>
          </cell>
          <cell r="X30005">
            <v>4.2999398400000004</v>
          </cell>
        </row>
        <row r="30006">
          <cell r="H30006" t="str">
            <v>FULC3Z9N103B</v>
          </cell>
          <cell r="W30006">
            <v>62.919999999999995</v>
          </cell>
          <cell r="X30006">
            <v>2.7092991999999998</v>
          </cell>
        </row>
        <row r="30007">
          <cell r="H30007" t="str">
            <v>FUHC3Z2K004B</v>
          </cell>
          <cell r="W30007">
            <v>7.2399999999999993</v>
          </cell>
          <cell r="X30007">
            <v>0.31170560000000003</v>
          </cell>
        </row>
        <row r="30008">
          <cell r="H30008" t="str">
            <v>FUHC3Z2K005B</v>
          </cell>
          <cell r="W30008">
            <v>7.48</v>
          </cell>
          <cell r="X30008">
            <v>0.32209919999999997</v>
          </cell>
        </row>
        <row r="30009">
          <cell r="H30009" t="str">
            <v>FUPC3Z3220B</v>
          </cell>
          <cell r="W30009">
            <v>212.88</v>
          </cell>
          <cell r="X30009">
            <v>9.1674624000000016</v>
          </cell>
        </row>
        <row r="30010">
          <cell r="H30010" t="str">
            <v>FULC3Z9J338D</v>
          </cell>
          <cell r="W30010">
            <v>67.28</v>
          </cell>
          <cell r="X30010">
            <v>2.897408</v>
          </cell>
        </row>
        <row r="30011">
          <cell r="H30011" t="str">
            <v>FUML3Z18519A70ECS</v>
          </cell>
          <cell r="W30011">
            <v>70.87</v>
          </cell>
          <cell r="X30011">
            <v>3.0520320000000001</v>
          </cell>
        </row>
        <row r="30012">
          <cell r="H30012" t="str">
            <v>FULC3Z8A080D</v>
          </cell>
          <cell r="W30012">
            <v>40.26</v>
          </cell>
          <cell r="X30012">
            <v>1.7338368</v>
          </cell>
        </row>
        <row r="30013">
          <cell r="H30013" t="str">
            <v>FUBC3Z4026B</v>
          </cell>
          <cell r="W30013">
            <v>949.1</v>
          </cell>
          <cell r="X30013">
            <v>40.872345600000003</v>
          </cell>
        </row>
        <row r="30014">
          <cell r="H30014" t="str">
            <v>FUJC3Z4A376B</v>
          </cell>
          <cell r="W30014">
            <v>257.67</v>
          </cell>
          <cell r="X30014">
            <v>11.0963712</v>
          </cell>
        </row>
        <row r="30015">
          <cell r="H30015" t="str">
            <v>FULC3Z8146F</v>
          </cell>
          <cell r="W30015">
            <v>74.17</v>
          </cell>
          <cell r="X30015">
            <v>3.1941120000000001</v>
          </cell>
        </row>
        <row r="30016">
          <cell r="H30016" t="str">
            <v>FUHC3Z8005E</v>
          </cell>
          <cell r="W30016">
            <v>356.57</v>
          </cell>
          <cell r="X30016">
            <v>15.3560064</v>
          </cell>
        </row>
        <row r="30017">
          <cell r="H30017" t="str">
            <v>FULC3Z16138B</v>
          </cell>
          <cell r="W30017">
            <v>132.44</v>
          </cell>
          <cell r="X30017">
            <v>5.7007104000000002</v>
          </cell>
        </row>
        <row r="30018">
          <cell r="H30018" t="str">
            <v>FUHC3Z3130B</v>
          </cell>
          <cell r="W30018">
            <v>119.51</v>
          </cell>
          <cell r="X30018">
            <v>5.1508224</v>
          </cell>
        </row>
        <row r="30019">
          <cell r="H30019" t="str">
            <v>FUHC3Z3130B</v>
          </cell>
          <cell r="W30019">
            <v>119.50999999999999</v>
          </cell>
          <cell r="X30019">
            <v>5.14664448</v>
          </cell>
        </row>
        <row r="30020">
          <cell r="H30020" t="str">
            <v>FUHC3Z3050A</v>
          </cell>
          <cell r="W30020">
            <v>18.86</v>
          </cell>
          <cell r="X30020">
            <v>0.81208320000000001</v>
          </cell>
        </row>
        <row r="30021">
          <cell r="H30021" t="str">
            <v>FUPC3Z13832A</v>
          </cell>
          <cell r="W30021">
            <v>16.88</v>
          </cell>
          <cell r="X30021">
            <v>0.72683520000000001</v>
          </cell>
        </row>
        <row r="30022">
          <cell r="H30022" t="str">
            <v>FULC3Z14A003D</v>
          </cell>
          <cell r="W30022">
            <v>7.96</v>
          </cell>
          <cell r="X30022">
            <v>0.34283520000000001</v>
          </cell>
        </row>
        <row r="30023">
          <cell r="H30023" t="str">
            <v>FULC3Z9N103B</v>
          </cell>
          <cell r="W30023">
            <v>62.92</v>
          </cell>
          <cell r="X30023">
            <v>2.7091968</v>
          </cell>
        </row>
        <row r="30024">
          <cell r="H30024" t="str">
            <v>FU8L2Z3A006A</v>
          </cell>
          <cell r="W30024">
            <v>7.62</v>
          </cell>
          <cell r="X30024">
            <v>0.32808959999999998</v>
          </cell>
        </row>
        <row r="30025">
          <cell r="H30025" t="str">
            <v>FULC3Z7G360A</v>
          </cell>
          <cell r="W30025">
            <v>50.550000000000004</v>
          </cell>
          <cell r="X30025">
            <v>2.1766144000000001</v>
          </cell>
        </row>
        <row r="30026">
          <cell r="H30026" t="str">
            <v>FULC3Z6881E</v>
          </cell>
          <cell r="W30026">
            <v>33.729999999999997</v>
          </cell>
          <cell r="X30026">
            <v>1.4523392000000002</v>
          </cell>
        </row>
        <row r="30027">
          <cell r="H30027" t="str">
            <v>FUPC3Z13832A</v>
          </cell>
          <cell r="W30027">
            <v>16.88</v>
          </cell>
          <cell r="X30027">
            <v>0.72683520000000001</v>
          </cell>
        </row>
        <row r="30028">
          <cell r="H30028" t="str">
            <v>FUPC3Z3E751A</v>
          </cell>
          <cell r="W30028">
            <v>43.01</v>
          </cell>
          <cell r="X30028">
            <v>1.8518016000000002</v>
          </cell>
        </row>
        <row r="30029">
          <cell r="H30029" t="str">
            <v>FUHC3Z2K005B</v>
          </cell>
          <cell r="W30029">
            <v>7.48</v>
          </cell>
          <cell r="X30029">
            <v>0.32209919999999997</v>
          </cell>
        </row>
        <row r="30030">
          <cell r="H30030" t="str">
            <v>FUF81Z4N272AA</v>
          </cell>
          <cell r="W30030">
            <v>0.89</v>
          </cell>
          <cell r="X30030">
            <v>3.8310725000000004E-2</v>
          </cell>
        </row>
        <row r="30031">
          <cell r="H30031" t="str">
            <v>FUML3Z17527A</v>
          </cell>
          <cell r="W30031">
            <v>10.210000000000001</v>
          </cell>
          <cell r="X30031">
            <v>0.43960320000000003</v>
          </cell>
        </row>
        <row r="30032">
          <cell r="H30032" t="str">
            <v>FUHC3Z5484D</v>
          </cell>
          <cell r="W30032">
            <v>2.54</v>
          </cell>
          <cell r="X30032">
            <v>0.10936320000000001</v>
          </cell>
        </row>
        <row r="30033">
          <cell r="H30033" t="str">
            <v>FUBC3Z6695B</v>
          </cell>
          <cell r="W30033">
            <v>24.15</v>
          </cell>
          <cell r="X30033">
            <v>1.0398720000000001</v>
          </cell>
        </row>
        <row r="30034">
          <cell r="H30034" t="str">
            <v>FUHC3Z2078C</v>
          </cell>
          <cell r="W30034">
            <v>19.57</v>
          </cell>
          <cell r="X30034">
            <v>0.8426496</v>
          </cell>
        </row>
        <row r="30035">
          <cell r="H30035" t="str">
            <v>FUHC3Z2A635AC</v>
          </cell>
          <cell r="W30035">
            <v>36.26</v>
          </cell>
          <cell r="X30035">
            <v>1.5614976</v>
          </cell>
        </row>
        <row r="30036">
          <cell r="H30036" t="str">
            <v>FURC3Z13008Q</v>
          </cell>
          <cell r="W30036">
            <v>306.95</v>
          </cell>
          <cell r="X30036">
            <v>13.218201599999999</v>
          </cell>
        </row>
        <row r="30037">
          <cell r="H30037" t="str">
            <v>FUHC3Z2B120D</v>
          </cell>
          <cell r="W30037">
            <v>74.319999999999993</v>
          </cell>
          <cell r="X30037">
            <v>3.2004480000000002</v>
          </cell>
        </row>
        <row r="30038">
          <cell r="H30038" t="str">
            <v>FUHC3Z2B121D</v>
          </cell>
          <cell r="W30038">
            <v>74.319999999999993</v>
          </cell>
          <cell r="X30038">
            <v>3.2004480000000002</v>
          </cell>
        </row>
        <row r="30039">
          <cell r="H30039" t="str">
            <v>FUBC3Z6695B</v>
          </cell>
          <cell r="W30039">
            <v>24.15</v>
          </cell>
          <cell r="X30039">
            <v>1.0399487999999999</v>
          </cell>
        </row>
        <row r="30040">
          <cell r="H30040" t="str">
            <v>FUEC3Z3D746A</v>
          </cell>
          <cell r="W30040">
            <v>30.669999999999998</v>
          </cell>
          <cell r="X30040">
            <v>1.3207756800000001</v>
          </cell>
        </row>
        <row r="30041">
          <cell r="H30041" t="str">
            <v>FULC3Z3A674J</v>
          </cell>
          <cell r="W30041">
            <v>210.55</v>
          </cell>
          <cell r="X30041">
            <v>9.0670079999999995</v>
          </cell>
        </row>
        <row r="30042">
          <cell r="H30042" t="str">
            <v>FULC3Z8146F</v>
          </cell>
          <cell r="W30042">
            <v>74.17</v>
          </cell>
          <cell r="X30042">
            <v>3.1939584000000001</v>
          </cell>
        </row>
        <row r="30043">
          <cell r="H30043" t="str">
            <v>FUPC3Z7869D</v>
          </cell>
          <cell r="W30043">
            <v>95.32</v>
          </cell>
          <cell r="X30043">
            <v>4.1048064000000002</v>
          </cell>
        </row>
        <row r="30044">
          <cell r="H30044" t="str">
            <v>FULC3Z6A642C</v>
          </cell>
          <cell r="W30044">
            <v>66.86</v>
          </cell>
          <cell r="X30044">
            <v>2.879232</v>
          </cell>
        </row>
        <row r="30045">
          <cell r="H30045" t="str">
            <v>FULC3Z16C826A</v>
          </cell>
          <cell r="W30045">
            <v>15.99</v>
          </cell>
          <cell r="X30045">
            <v>0.6885888</v>
          </cell>
        </row>
        <row r="30046">
          <cell r="H30046" t="str">
            <v>FULC3Z8620J</v>
          </cell>
          <cell r="W30046">
            <v>41.57</v>
          </cell>
          <cell r="X30046">
            <v>1.7900544</v>
          </cell>
        </row>
        <row r="30047">
          <cell r="H30047" t="str">
            <v>FULC3Z8600A</v>
          </cell>
          <cell r="W30047">
            <v>49.96</v>
          </cell>
          <cell r="X30047">
            <v>2.1516288000000001</v>
          </cell>
        </row>
        <row r="30048">
          <cell r="H30048" t="str">
            <v>FUHC3Z3049A</v>
          </cell>
          <cell r="W30048">
            <v>22.28</v>
          </cell>
          <cell r="X30048">
            <v>0.95953920000000004</v>
          </cell>
        </row>
        <row r="30049">
          <cell r="H30049" t="str">
            <v>FUFL3Z1520530A</v>
          </cell>
          <cell r="W30049">
            <v>43.37</v>
          </cell>
          <cell r="X30049">
            <v>1.8677759999999999</v>
          </cell>
        </row>
        <row r="30050">
          <cell r="H30050" t="str">
            <v>FU5C3Z5415A</v>
          </cell>
          <cell r="W30050">
            <v>5.96</v>
          </cell>
          <cell r="X30050">
            <v>0.25666559999999999</v>
          </cell>
        </row>
        <row r="30051">
          <cell r="H30051" t="str">
            <v>FU5C3Z3B203A</v>
          </cell>
          <cell r="W30051">
            <v>25.22</v>
          </cell>
          <cell r="X30051">
            <v>1.0861056</v>
          </cell>
        </row>
        <row r="30052">
          <cell r="H30052" t="str">
            <v>FUML3Z17526A</v>
          </cell>
          <cell r="W30052">
            <v>9.5399999999999991</v>
          </cell>
          <cell r="X30052">
            <v>0.41072639999999999</v>
          </cell>
        </row>
        <row r="30053">
          <cell r="H30053" t="str">
            <v>FULC3Z6A642C</v>
          </cell>
          <cell r="W30053">
            <v>66.86</v>
          </cell>
          <cell r="X30053">
            <v>2.8792703999999998</v>
          </cell>
        </row>
        <row r="30054">
          <cell r="H30054" t="str">
            <v>FULC3Z9B659B</v>
          </cell>
          <cell r="W30054">
            <v>39.1</v>
          </cell>
          <cell r="X30054">
            <v>1.6837632</v>
          </cell>
        </row>
        <row r="30055">
          <cell r="H30055" t="str">
            <v>FUHC3Z3E764D</v>
          </cell>
          <cell r="W30055">
            <v>12.89</v>
          </cell>
          <cell r="X30055">
            <v>0.5551104</v>
          </cell>
        </row>
        <row r="30056">
          <cell r="H30056" t="str">
            <v>FUDG9Z8100A</v>
          </cell>
          <cell r="W30056">
            <v>2.37</v>
          </cell>
          <cell r="X30056">
            <v>0.10199039999999999</v>
          </cell>
        </row>
        <row r="30057">
          <cell r="H30057" t="str">
            <v>FULC3Z8146D</v>
          </cell>
          <cell r="W30057">
            <v>40.51</v>
          </cell>
          <cell r="X30057">
            <v>1.7444864000000002</v>
          </cell>
        </row>
        <row r="30058">
          <cell r="H30058" t="str">
            <v>FULC3Z8600A</v>
          </cell>
          <cell r="W30058">
            <v>49.96</v>
          </cell>
          <cell r="X30058">
            <v>2.1515264000000003</v>
          </cell>
        </row>
        <row r="30059">
          <cell r="H30059" t="str">
            <v>FUPC3Z8A616B</v>
          </cell>
          <cell r="W30059">
            <v>231.61</v>
          </cell>
          <cell r="X30059">
            <v>9.9740672000000004</v>
          </cell>
        </row>
        <row r="30060">
          <cell r="H30060" t="str">
            <v>FUHC3Z1A014A</v>
          </cell>
          <cell r="W30060">
            <v>154.84</v>
          </cell>
          <cell r="X30060">
            <v>6.6680448000000005</v>
          </cell>
        </row>
        <row r="30061">
          <cell r="H30061" t="str">
            <v>FUPC3Z7A194A</v>
          </cell>
          <cell r="W30061">
            <v>42.08</v>
          </cell>
          <cell r="X30061">
            <v>1.8121727999999999</v>
          </cell>
        </row>
        <row r="30062">
          <cell r="H30062" t="str">
            <v>FUPC3Z9600D</v>
          </cell>
          <cell r="W30062">
            <v>261.57</v>
          </cell>
          <cell r="X30062">
            <v>11.2647168</v>
          </cell>
        </row>
        <row r="30063">
          <cell r="H30063" t="str">
            <v>FUHC3Z5K484A</v>
          </cell>
          <cell r="W30063">
            <v>8.9499999999999993</v>
          </cell>
          <cell r="X30063">
            <v>0.38544384000000004</v>
          </cell>
        </row>
        <row r="30064">
          <cell r="H30064" t="str">
            <v>FUHC3Z2K004B</v>
          </cell>
          <cell r="W30064">
            <v>7.2399999999999993</v>
          </cell>
          <cell r="X30064">
            <v>0.31139840000000002</v>
          </cell>
        </row>
        <row r="30065">
          <cell r="H30065" t="str">
            <v>FUE4HZ4A254B</v>
          </cell>
          <cell r="W30065">
            <v>5.13</v>
          </cell>
          <cell r="X30065">
            <v>0.22063104</v>
          </cell>
        </row>
        <row r="30066">
          <cell r="H30066" t="str">
            <v>FUDS7Z19B596A</v>
          </cell>
          <cell r="W30066">
            <v>8.98</v>
          </cell>
          <cell r="X30066">
            <v>0.38654976000000002</v>
          </cell>
        </row>
        <row r="30067">
          <cell r="H30067" t="str">
            <v>FUPC3Z2078F</v>
          </cell>
          <cell r="W30067">
            <v>16.04</v>
          </cell>
          <cell r="X30067">
            <v>0.69089279999999997</v>
          </cell>
        </row>
        <row r="30068">
          <cell r="H30068" t="str">
            <v>FUPC3Z2C220E</v>
          </cell>
          <cell r="W30068">
            <v>35.94</v>
          </cell>
          <cell r="X30068">
            <v>1.5477504</v>
          </cell>
        </row>
        <row r="30069">
          <cell r="H30069" t="str">
            <v>FUPC3Z2C220F</v>
          </cell>
          <cell r="W30069">
            <v>37.979999999999997</v>
          </cell>
          <cell r="X30069">
            <v>1.6356096</v>
          </cell>
        </row>
        <row r="30070">
          <cell r="H30070" t="str">
            <v>FULC3Z9S278U</v>
          </cell>
          <cell r="W30070">
            <v>63.03</v>
          </cell>
          <cell r="X30070">
            <v>2.7144192</v>
          </cell>
        </row>
        <row r="30071">
          <cell r="H30071" t="str">
            <v>FULC3Z9S278Z</v>
          </cell>
          <cell r="W30071">
            <v>50.63</v>
          </cell>
          <cell r="X30071">
            <v>2.1805056</v>
          </cell>
        </row>
        <row r="30072">
          <cell r="H30072" t="str">
            <v>FUPC3Z3590D</v>
          </cell>
          <cell r="W30072">
            <v>33.520000000000003</v>
          </cell>
          <cell r="X30072">
            <v>1.4435328000000001</v>
          </cell>
        </row>
        <row r="30073">
          <cell r="H30073" t="str">
            <v>FUPC3Z4026J</v>
          </cell>
          <cell r="W30073">
            <v>90.59</v>
          </cell>
          <cell r="X30073">
            <v>3.9011328000000001</v>
          </cell>
        </row>
        <row r="30074">
          <cell r="H30074" t="str">
            <v>FUPC3Z3K186D</v>
          </cell>
          <cell r="W30074">
            <v>94.44</v>
          </cell>
          <cell r="X30074">
            <v>4.0670207999999999</v>
          </cell>
        </row>
        <row r="30075">
          <cell r="H30075" t="str">
            <v>FUPC3Z5560A</v>
          </cell>
          <cell r="W30075">
            <v>314.06</v>
          </cell>
          <cell r="X30075">
            <v>13.524249600000001</v>
          </cell>
        </row>
        <row r="30076">
          <cell r="H30076" t="str">
            <v>FUPC3Z14300C</v>
          </cell>
          <cell r="W30076">
            <v>204.89</v>
          </cell>
          <cell r="X30076">
            <v>8.8236288000000016</v>
          </cell>
        </row>
        <row r="30077">
          <cell r="H30077" t="str">
            <v>FUPC3Z3K185D</v>
          </cell>
          <cell r="W30077">
            <v>102.08999999999999</v>
          </cell>
          <cell r="X30077">
            <v>4.3967488000000001</v>
          </cell>
        </row>
        <row r="30078">
          <cell r="H30078" t="str">
            <v>FUPC3Z14300C</v>
          </cell>
          <cell r="W30078">
            <v>204.89</v>
          </cell>
          <cell r="X30078">
            <v>8.8240128000000002</v>
          </cell>
        </row>
        <row r="30079">
          <cell r="H30079" t="str">
            <v>GTF0202009200</v>
          </cell>
          <cell r="W30079">
            <v>1094.4000000000001</v>
          </cell>
          <cell r="X30079">
            <v>0</v>
          </cell>
        </row>
        <row r="30080">
          <cell r="H30080" t="str">
            <v>HT82ACS-M0630-SUS</v>
          </cell>
          <cell r="W30080">
            <v>30.89</v>
          </cell>
          <cell r="X30080">
            <v>0</v>
          </cell>
        </row>
        <row r="30081">
          <cell r="H30081" t="str">
            <v>CO14CLEAR</v>
          </cell>
          <cell r="W30081">
            <v>10</v>
          </cell>
          <cell r="X30081">
            <v>0</v>
          </cell>
        </row>
        <row r="30082">
          <cell r="H30082" t="str">
            <v>GTNYCABLETIE7.6X380</v>
          </cell>
          <cell r="W30082">
            <v>3</v>
          </cell>
          <cell r="X30082">
            <v>0</v>
          </cell>
        </row>
        <row r="30083">
          <cell r="H30083" t="str">
            <v>GTENG21134AA-BLK</v>
          </cell>
          <cell r="W30083">
            <v>8.5</v>
          </cell>
          <cell r="X30083">
            <v>0</v>
          </cell>
        </row>
        <row r="30084">
          <cell r="H30084" t="str">
            <v>HT52212-0A400-BLK</v>
          </cell>
          <cell r="W30084">
            <v>1.3</v>
          </cell>
          <cell r="X30084">
            <v>0</v>
          </cell>
        </row>
        <row r="30085">
          <cell r="H30085" t="str">
            <v>HT52212-0A600-BLK</v>
          </cell>
          <cell r="W30085">
            <v>0.5</v>
          </cell>
          <cell r="X30085">
            <v>0</v>
          </cell>
        </row>
        <row r="30086">
          <cell r="H30086" t="str">
            <v>GTHEXBOLTM1030P1.5</v>
          </cell>
          <cell r="W30086">
            <v>3.25</v>
          </cell>
          <cell r="X30086">
            <v>0</v>
          </cell>
        </row>
        <row r="30087">
          <cell r="H30087" t="str">
            <v>GTHEXBOLTM1090P1.5</v>
          </cell>
          <cell r="W30087">
            <v>6.75</v>
          </cell>
          <cell r="X30087">
            <v>0</v>
          </cell>
        </row>
        <row r="30088">
          <cell r="H30088" t="str">
            <v>GTHEXNUTM10OD16T8P1.</v>
          </cell>
          <cell r="W30088">
            <v>1.2</v>
          </cell>
          <cell r="X30088">
            <v>0</v>
          </cell>
        </row>
        <row r="30089">
          <cell r="H30089" t="str">
            <v>GTSCREW-HSD12-14X1</v>
          </cell>
          <cell r="W30089">
            <v>1.5</v>
          </cell>
          <cell r="X30089">
            <v>0</v>
          </cell>
        </row>
        <row r="30090">
          <cell r="H30090" t="str">
            <v>GTSWASHERM10OD15T2.5</v>
          </cell>
          <cell r="W30090">
            <v>0.65</v>
          </cell>
          <cell r="X30090">
            <v>0</v>
          </cell>
        </row>
        <row r="30091">
          <cell r="H30091" t="str">
            <v>GTNUT_M12X1.25</v>
          </cell>
          <cell r="W30091">
            <v>4.1500000000000004</v>
          </cell>
          <cell r="X30091">
            <v>0</v>
          </cell>
        </row>
        <row r="30092">
          <cell r="H30092" t="str">
            <v>GTF0102086071</v>
          </cell>
          <cell r="W30092">
            <v>194.98</v>
          </cell>
          <cell r="X30092">
            <v>0</v>
          </cell>
        </row>
        <row r="30093">
          <cell r="H30093" t="str">
            <v>GTF0102086072</v>
          </cell>
          <cell r="W30093">
            <v>93.179999999999993</v>
          </cell>
          <cell r="X30093">
            <v>0</v>
          </cell>
        </row>
        <row r="30094">
          <cell r="H30094" t="str">
            <v>GTF0102086073</v>
          </cell>
          <cell r="W30094">
            <v>100.9</v>
          </cell>
          <cell r="X30094">
            <v>0</v>
          </cell>
        </row>
        <row r="30095">
          <cell r="H30095" t="str">
            <v>GTF0102086064</v>
          </cell>
          <cell r="W30095">
            <v>137.79999999999998</v>
          </cell>
          <cell r="X30095">
            <v>0</v>
          </cell>
        </row>
        <row r="30096">
          <cell r="H30096" t="str">
            <v>GTF0102077505</v>
          </cell>
          <cell r="W30096">
            <v>3993.8399999999997</v>
          </cell>
          <cell r="X30096">
            <v>0</v>
          </cell>
        </row>
        <row r="30097">
          <cell r="H30097" t="str">
            <v>GTF0102086526</v>
          </cell>
          <cell r="W30097">
            <v>2184.15</v>
          </cell>
          <cell r="X30097">
            <v>0</v>
          </cell>
        </row>
        <row r="30098">
          <cell r="H30098" t="str">
            <v>HTJCBV0-0A100-000</v>
          </cell>
          <cell r="W30098">
            <v>375</v>
          </cell>
          <cell r="X30098">
            <v>0</v>
          </cell>
        </row>
        <row r="30099">
          <cell r="H30099" t="str">
            <v>SK-P6B00-0A100</v>
          </cell>
          <cell r="W30099">
            <v>146</v>
          </cell>
          <cell r="X30099">
            <v>0</v>
          </cell>
        </row>
        <row r="30100">
          <cell r="H30100" t="str">
            <v>FTEB3Z4127895A</v>
          </cell>
          <cell r="W30100">
            <v>1180</v>
          </cell>
          <cell r="X30100">
            <v>0</v>
          </cell>
        </row>
        <row r="30101">
          <cell r="H30101" t="str">
            <v>FTJB3Z9K014F</v>
          </cell>
          <cell r="W30101">
            <v>2359</v>
          </cell>
          <cell r="X30101">
            <v>0</v>
          </cell>
        </row>
        <row r="30102">
          <cell r="H30102" t="str">
            <v>FTAC1Z6379A</v>
          </cell>
          <cell r="W30102">
            <v>34</v>
          </cell>
          <cell r="X30102">
            <v>0</v>
          </cell>
        </row>
        <row r="30103">
          <cell r="H30103" t="str">
            <v>FTEB3Z2K005A</v>
          </cell>
          <cell r="W30103">
            <v>248</v>
          </cell>
          <cell r="X30103">
            <v>0</v>
          </cell>
        </row>
        <row r="30104">
          <cell r="H30104" t="str">
            <v>FTAB3Z5K751A</v>
          </cell>
          <cell r="W30104">
            <v>202</v>
          </cell>
          <cell r="X30104">
            <v>0</v>
          </cell>
        </row>
        <row r="30105">
          <cell r="H30105" t="str">
            <v>FTAB3Z5K751A</v>
          </cell>
          <cell r="W30105">
            <v>202</v>
          </cell>
          <cell r="X30105">
            <v>0</v>
          </cell>
        </row>
        <row r="30106">
          <cell r="H30106" t="str">
            <v>FTEB3Z17D957P</v>
          </cell>
          <cell r="W30106">
            <v>3525</v>
          </cell>
          <cell r="X30106">
            <v>0</v>
          </cell>
        </row>
        <row r="30107">
          <cell r="H30107" t="str">
            <v>FTAB3Z13100B</v>
          </cell>
          <cell r="W30107">
            <v>4627</v>
          </cell>
          <cell r="X30107">
            <v>0</v>
          </cell>
        </row>
        <row r="30108">
          <cell r="H30108" t="str">
            <v>FTEB3Z4104567BA</v>
          </cell>
          <cell r="W30108">
            <v>510</v>
          </cell>
          <cell r="X30108">
            <v>0</v>
          </cell>
        </row>
        <row r="30109">
          <cell r="H30109" t="str">
            <v>FTMB3Z18124AE</v>
          </cell>
          <cell r="W30109">
            <v>1222</v>
          </cell>
          <cell r="X30109">
            <v>0</v>
          </cell>
        </row>
        <row r="30110">
          <cell r="H30110" t="str">
            <v>FTEB3Z3A130C</v>
          </cell>
          <cell r="W30110">
            <v>849</v>
          </cell>
          <cell r="X30110">
            <v>0</v>
          </cell>
        </row>
        <row r="30111">
          <cell r="H30111" t="str">
            <v>FTJB3Z9K014F</v>
          </cell>
          <cell r="W30111">
            <v>2359</v>
          </cell>
          <cell r="X30111">
            <v>0</v>
          </cell>
        </row>
        <row r="30112">
          <cell r="H30112" t="str">
            <v>FTJB3Z4103100Z</v>
          </cell>
          <cell r="W30112">
            <v>4356</v>
          </cell>
          <cell r="X30112">
            <v>0</v>
          </cell>
        </row>
        <row r="30113">
          <cell r="H30113" t="str">
            <v>FTN1VZ7840010B</v>
          </cell>
          <cell r="W30113">
            <v>2851</v>
          </cell>
          <cell r="X30113">
            <v>0</v>
          </cell>
        </row>
        <row r="30114">
          <cell r="H30114" t="str">
            <v>FTN1WZ17D957NH</v>
          </cell>
          <cell r="W30114">
            <v>6215</v>
          </cell>
          <cell r="X30114">
            <v>0</v>
          </cell>
        </row>
        <row r="30115">
          <cell r="H30115" t="str">
            <v>FTEB3Z16005B</v>
          </cell>
          <cell r="W30115">
            <v>1568</v>
          </cell>
          <cell r="X30115">
            <v>0</v>
          </cell>
        </row>
        <row r="30116">
          <cell r="H30116" t="str">
            <v>FTMB3Z19N619C</v>
          </cell>
          <cell r="W30116">
            <v>257</v>
          </cell>
          <cell r="X30116">
            <v>0</v>
          </cell>
        </row>
        <row r="30117">
          <cell r="H30117" t="str">
            <v>FTGU5Z14526HF</v>
          </cell>
          <cell r="W30117">
            <v>11</v>
          </cell>
          <cell r="X30117">
            <v>0</v>
          </cell>
        </row>
        <row r="30118">
          <cell r="H30118" t="str">
            <v>FTUM4650894</v>
          </cell>
          <cell r="W30118">
            <v>356</v>
          </cell>
          <cell r="X30118">
            <v>0</v>
          </cell>
        </row>
        <row r="30119">
          <cell r="H30119" t="str">
            <v>FT6W9Z14526A</v>
          </cell>
          <cell r="W30119">
            <v>293</v>
          </cell>
          <cell r="X30119">
            <v>0</v>
          </cell>
        </row>
        <row r="30120">
          <cell r="H30120" t="str">
            <v>FTFK7Z7443150H</v>
          </cell>
          <cell r="W30120">
            <v>854</v>
          </cell>
          <cell r="X30120">
            <v>0</v>
          </cell>
        </row>
        <row r="30121">
          <cell r="H30121" t="str">
            <v>FTEB3Z4035A</v>
          </cell>
          <cell r="W30121">
            <v>786</v>
          </cell>
          <cell r="X30121">
            <v>0</v>
          </cell>
        </row>
        <row r="30122">
          <cell r="H30122" t="str">
            <v>FTE8UZ4N282A</v>
          </cell>
          <cell r="W30122">
            <v>23</v>
          </cell>
          <cell r="X30122">
            <v>0</v>
          </cell>
        </row>
        <row r="30123">
          <cell r="H30123" t="str">
            <v>FTAB3Z19E703B</v>
          </cell>
          <cell r="W30123">
            <v>442</v>
          </cell>
          <cell r="X30123">
            <v>0</v>
          </cell>
        </row>
        <row r="30124">
          <cell r="H30124" t="str">
            <v>FT6C2Z4N282AA</v>
          </cell>
          <cell r="W30124">
            <v>43</v>
          </cell>
          <cell r="X30124">
            <v>0</v>
          </cell>
        </row>
        <row r="30125">
          <cell r="H30125" t="str">
            <v>FTEB3Z99253A11A</v>
          </cell>
          <cell r="W30125">
            <v>1019</v>
          </cell>
          <cell r="X30125">
            <v>0</v>
          </cell>
        </row>
        <row r="30126">
          <cell r="H30126" t="str">
            <v>FTEB3Z4120531C</v>
          </cell>
          <cell r="W30126">
            <v>609</v>
          </cell>
          <cell r="X30126">
            <v>0</v>
          </cell>
        </row>
        <row r="30127">
          <cell r="H30127" t="str">
            <v>FT6M3Z16K262A</v>
          </cell>
          <cell r="W30127">
            <v>17</v>
          </cell>
          <cell r="X30127">
            <v>0</v>
          </cell>
        </row>
        <row r="30128">
          <cell r="H30128" t="str">
            <v>FTAB3Z19E703B</v>
          </cell>
          <cell r="W30128">
            <v>442</v>
          </cell>
          <cell r="X30128">
            <v>0</v>
          </cell>
        </row>
        <row r="30129">
          <cell r="H30129" t="str">
            <v>FTEB3Z19E624A</v>
          </cell>
          <cell r="W30129">
            <v>689</v>
          </cell>
          <cell r="X30129">
            <v>0</v>
          </cell>
        </row>
        <row r="30130">
          <cell r="H30130" t="str">
            <v>FTFK7Z7443150H</v>
          </cell>
          <cell r="W30130">
            <v>854</v>
          </cell>
          <cell r="X30130">
            <v>0</v>
          </cell>
        </row>
        <row r="30131">
          <cell r="H30131" t="str">
            <v>FTEB3Z5C486B</v>
          </cell>
          <cell r="W30131">
            <v>411</v>
          </cell>
          <cell r="X30131">
            <v>0</v>
          </cell>
        </row>
        <row r="30132">
          <cell r="H30132" t="str">
            <v>FTW715694S300</v>
          </cell>
          <cell r="W30132">
            <v>14</v>
          </cell>
          <cell r="X30132">
            <v>0</v>
          </cell>
        </row>
        <row r="30133">
          <cell r="H30133" t="str">
            <v>FTJB3Z13832B</v>
          </cell>
          <cell r="W30133">
            <v>1381</v>
          </cell>
          <cell r="X30133">
            <v>0</v>
          </cell>
        </row>
        <row r="30134">
          <cell r="H30134" t="str">
            <v>FTEB3Z17526C</v>
          </cell>
          <cell r="W30134">
            <v>564</v>
          </cell>
          <cell r="X30134">
            <v>0</v>
          </cell>
        </row>
        <row r="30135">
          <cell r="H30135" t="str">
            <v>FTUM4650894</v>
          </cell>
          <cell r="W30135">
            <v>356</v>
          </cell>
          <cell r="X30135">
            <v>0</v>
          </cell>
        </row>
        <row r="30136">
          <cell r="H30136" t="str">
            <v>FTJB3Z17754A</v>
          </cell>
          <cell r="W30136">
            <v>296</v>
          </cell>
          <cell r="X30136">
            <v>0</v>
          </cell>
        </row>
        <row r="30137">
          <cell r="H30137" t="str">
            <v>FTEB3Z4104567BA</v>
          </cell>
          <cell r="W30137">
            <v>510</v>
          </cell>
          <cell r="X30137">
            <v>0</v>
          </cell>
        </row>
        <row r="30138">
          <cell r="H30138" t="str">
            <v>FTDG9Z14526K</v>
          </cell>
          <cell r="W30138">
            <v>24</v>
          </cell>
          <cell r="X30138">
            <v>0</v>
          </cell>
        </row>
        <row r="30139">
          <cell r="H30139" t="str">
            <v>FTEB3Z8200P</v>
          </cell>
          <cell r="W30139">
            <v>4627</v>
          </cell>
          <cell r="X30139">
            <v>0</v>
          </cell>
        </row>
        <row r="30140">
          <cell r="H30140" t="str">
            <v>FTJB3Z14A068B</v>
          </cell>
          <cell r="W30140">
            <v>5217</v>
          </cell>
          <cell r="X30140">
            <v>0</v>
          </cell>
        </row>
        <row r="30141">
          <cell r="H30141" t="str">
            <v>FTAB3Z14S411BK</v>
          </cell>
          <cell r="W30141">
            <v>851</v>
          </cell>
          <cell r="X30141">
            <v>0</v>
          </cell>
        </row>
        <row r="30142">
          <cell r="H30142" t="str">
            <v>FTJB3Z14A068B</v>
          </cell>
          <cell r="W30142">
            <v>5217</v>
          </cell>
          <cell r="X30142">
            <v>0</v>
          </cell>
        </row>
        <row r="30143">
          <cell r="H30143" t="str">
            <v>FTN1WZ2603100AN</v>
          </cell>
          <cell r="W30143">
            <v>3987</v>
          </cell>
          <cell r="X30143">
            <v>0</v>
          </cell>
        </row>
        <row r="30144">
          <cell r="H30144" t="str">
            <v>FTAB3Z4B410A</v>
          </cell>
          <cell r="W30144">
            <v>1746</v>
          </cell>
          <cell r="X30144">
            <v>0</v>
          </cell>
        </row>
        <row r="30145">
          <cell r="H30145" t="str">
            <v>FTP1WZ1007G</v>
          </cell>
          <cell r="W30145">
            <v>5675</v>
          </cell>
          <cell r="X30145">
            <v>0</v>
          </cell>
        </row>
        <row r="30146">
          <cell r="H30146" t="str">
            <v>HT54224-0A400-000</v>
          </cell>
          <cell r="W30146">
            <v>480</v>
          </cell>
          <cell r="X30146">
            <v>0</v>
          </cell>
        </row>
        <row r="30147">
          <cell r="H30147" t="str">
            <v>GTF0102086044</v>
          </cell>
          <cell r="W30147">
            <v>6</v>
          </cell>
          <cell r="X30147">
            <v>0</v>
          </cell>
        </row>
        <row r="30148">
          <cell r="H30148" t="str">
            <v>GTF0102086045</v>
          </cell>
          <cell r="W30148">
            <v>9</v>
          </cell>
          <cell r="X30148">
            <v>0</v>
          </cell>
        </row>
        <row r="30149">
          <cell r="H30149" t="str">
            <v>HT52176-0A300-BLK</v>
          </cell>
          <cell r="W30149">
            <v>26.39</v>
          </cell>
          <cell r="X30149">
            <v>0</v>
          </cell>
        </row>
        <row r="30150">
          <cell r="H30150" t="str">
            <v>HT843CS-M0610-SUS</v>
          </cell>
          <cell r="W30150">
            <v>29.57</v>
          </cell>
          <cell r="X30150">
            <v>0</v>
          </cell>
        </row>
        <row r="30151">
          <cell r="H30151" t="str">
            <v>HTP3219-FU201-000</v>
          </cell>
          <cell r="W30151">
            <v>0.01</v>
          </cell>
          <cell r="X30151">
            <v>0</v>
          </cell>
        </row>
        <row r="30152">
          <cell r="H30152" t="str">
            <v>HTP3311-FU100-000</v>
          </cell>
          <cell r="W30152">
            <v>0.01</v>
          </cell>
          <cell r="X30152">
            <v>0</v>
          </cell>
        </row>
        <row r="30153">
          <cell r="H30153" t="str">
            <v>HTP3313-FU610-000</v>
          </cell>
          <cell r="W30153">
            <v>0.01</v>
          </cell>
          <cell r="X30153">
            <v>0</v>
          </cell>
        </row>
        <row r="30154">
          <cell r="H30154" t="str">
            <v>HT61347-FR111-000</v>
          </cell>
          <cell r="W30154">
            <v>2751.5</v>
          </cell>
          <cell r="X30154">
            <v>0</v>
          </cell>
        </row>
        <row r="30155">
          <cell r="H30155" t="str">
            <v>HT61346-FS100-000</v>
          </cell>
          <cell r="W30155">
            <v>852</v>
          </cell>
          <cell r="X30155">
            <v>0</v>
          </cell>
        </row>
        <row r="30156">
          <cell r="H30156" t="str">
            <v>HT63331-FS100-000</v>
          </cell>
          <cell r="W30156">
            <v>320.77</v>
          </cell>
          <cell r="X30156">
            <v>0</v>
          </cell>
        </row>
        <row r="30157">
          <cell r="H30157" t="str">
            <v>HT63341-FS200-000</v>
          </cell>
          <cell r="W30157">
            <v>653</v>
          </cell>
          <cell r="X30157">
            <v>0</v>
          </cell>
        </row>
        <row r="30158">
          <cell r="H30158" t="str">
            <v>HT63421-FS100-000</v>
          </cell>
          <cell r="W30158">
            <v>551.08000000000004</v>
          </cell>
          <cell r="X30158">
            <v>0</v>
          </cell>
        </row>
        <row r="30159">
          <cell r="H30159" t="str">
            <v>HT62351-TH100-000</v>
          </cell>
          <cell r="W30159">
            <v>297.92</v>
          </cell>
          <cell r="X30159">
            <v>0</v>
          </cell>
        </row>
        <row r="30160">
          <cell r="H30160" t="str">
            <v>HT62351-TH100-000</v>
          </cell>
          <cell r="W30160">
            <v>297.92</v>
          </cell>
          <cell r="X30160">
            <v>0</v>
          </cell>
        </row>
        <row r="30161">
          <cell r="H30161" t="str">
            <v>HT62351-TK100-000</v>
          </cell>
          <cell r="W30161">
            <v>275.38</v>
          </cell>
          <cell r="X30161">
            <v>0</v>
          </cell>
        </row>
        <row r="30162">
          <cell r="H30162" t="str">
            <v>GTF0102081015</v>
          </cell>
          <cell r="W30162">
            <v>197.01</v>
          </cell>
          <cell r="X30162">
            <v>0</v>
          </cell>
        </row>
        <row r="30163">
          <cell r="H30163" t="str">
            <v>GTROTAT-WHEELRACK</v>
          </cell>
          <cell r="W30163">
            <v>240</v>
          </cell>
          <cell r="X30163">
            <v>0</v>
          </cell>
        </row>
        <row r="30164">
          <cell r="H30164" t="str">
            <v>GTFIXED-WHEELRACK</v>
          </cell>
          <cell r="W30164">
            <v>170</v>
          </cell>
          <cell r="X30164">
            <v>0</v>
          </cell>
        </row>
        <row r="30165">
          <cell r="H30165" t="str">
            <v>GTROTAT-WHEELRACK</v>
          </cell>
          <cell r="W30165">
            <v>240</v>
          </cell>
          <cell r="X30165">
            <v>0</v>
          </cell>
        </row>
        <row r="30166">
          <cell r="H30166" t="str">
            <v>GTSUPPORT-BRKTT5-FR_</v>
          </cell>
          <cell r="W30166">
            <v>85</v>
          </cell>
          <cell r="X30166">
            <v>0</v>
          </cell>
        </row>
        <row r="30167">
          <cell r="H30167" t="str">
            <v>GTSUPPORT-BRKTT5-FR_</v>
          </cell>
          <cell r="W30167">
            <v>85</v>
          </cell>
          <cell r="X30167">
            <v>0</v>
          </cell>
        </row>
        <row r="30168">
          <cell r="H30168" t="str">
            <v>GTSUPPORT-BRKTT5-PF1</v>
          </cell>
          <cell r="W30168">
            <v>98</v>
          </cell>
          <cell r="X30168">
            <v>0</v>
          </cell>
        </row>
        <row r="30169">
          <cell r="H30169" t="str">
            <v>GTSUPPORT-BRKTT5-PF2</v>
          </cell>
          <cell r="W30169">
            <v>85</v>
          </cell>
          <cell r="X30169">
            <v>0</v>
          </cell>
        </row>
        <row r="30170">
          <cell r="H30170" t="str">
            <v>GTFIXED-WHEELRACK</v>
          </cell>
          <cell r="W30170">
            <v>170</v>
          </cell>
          <cell r="X30170">
            <v>0</v>
          </cell>
        </row>
        <row r="30171">
          <cell r="H30171" t="str">
            <v>GTROTAT-WHEELRACK</v>
          </cell>
          <cell r="W30171">
            <v>240</v>
          </cell>
          <cell r="X30171">
            <v>0</v>
          </cell>
        </row>
        <row r="30172">
          <cell r="H30172" t="str">
            <v>GTRFSHT1145X1150XT1_</v>
          </cell>
          <cell r="W30172">
            <v>550</v>
          </cell>
          <cell r="X30172">
            <v>0</v>
          </cell>
        </row>
        <row r="30173">
          <cell r="H30173" t="str">
            <v>GTRFSHT2295X1150XT1_</v>
          </cell>
          <cell r="W30173">
            <v>990</v>
          </cell>
          <cell r="X30173">
            <v>0</v>
          </cell>
        </row>
        <row r="30174">
          <cell r="H30174" t="str">
            <v>HT67912-0A500-RED</v>
          </cell>
          <cell r="W30174">
            <v>205</v>
          </cell>
          <cell r="X30174">
            <v>0</v>
          </cell>
        </row>
        <row r="30175">
          <cell r="H30175" t="str">
            <v>HT55327-FK100-BLK</v>
          </cell>
          <cell r="W30175">
            <v>174.37700000000001</v>
          </cell>
          <cell r="X30175">
            <v>0</v>
          </cell>
        </row>
        <row r="30176">
          <cell r="H30176" t="str">
            <v>GTEPE-SHEET-XT5</v>
          </cell>
          <cell r="W30176">
            <v>1438</v>
          </cell>
          <cell r="X30176">
            <v>0</v>
          </cell>
        </row>
        <row r="30177">
          <cell r="H30177" t="str">
            <v>HT52222-0A200-GIZ</v>
          </cell>
          <cell r="W30177">
            <v>7</v>
          </cell>
          <cell r="X30177">
            <v>0</v>
          </cell>
        </row>
        <row r="30178">
          <cell r="H30178" t="str">
            <v>HT5R721-0A300-000</v>
          </cell>
          <cell r="W30178">
            <v>505</v>
          </cell>
          <cell r="X30178">
            <v>0</v>
          </cell>
        </row>
        <row r="30179">
          <cell r="H30179" t="str">
            <v>GTENG21134AA-BLK</v>
          </cell>
          <cell r="W30179">
            <v>8.5</v>
          </cell>
          <cell r="X30179">
            <v>0</v>
          </cell>
        </row>
        <row r="30180">
          <cell r="H30180" t="str">
            <v>GTNYCABLETIE7.6X380</v>
          </cell>
          <cell r="W30180">
            <v>3</v>
          </cell>
          <cell r="X30180">
            <v>0</v>
          </cell>
        </row>
        <row r="30181">
          <cell r="H30181" t="str">
            <v>HT54142-0A400-BLK</v>
          </cell>
          <cell r="W30181">
            <v>240</v>
          </cell>
          <cell r="X30181">
            <v>0</v>
          </cell>
        </row>
        <row r="30182">
          <cell r="H30182" t="str">
            <v>HT54131-TB100-000</v>
          </cell>
          <cell r="W30182">
            <v>83.339999999999989</v>
          </cell>
          <cell r="X30182">
            <v>0</v>
          </cell>
        </row>
        <row r="30183">
          <cell r="H30183" t="str">
            <v>GTF0102081511</v>
          </cell>
          <cell r="W30183">
            <v>799.27</v>
          </cell>
          <cell r="X30183">
            <v>0</v>
          </cell>
        </row>
        <row r="30184">
          <cell r="H30184" t="str">
            <v>GTF0102081514</v>
          </cell>
          <cell r="W30184">
            <v>1219.81</v>
          </cell>
          <cell r="X30184">
            <v>0</v>
          </cell>
        </row>
        <row r="30185">
          <cell r="H30185" t="str">
            <v>GTF0102081511</v>
          </cell>
          <cell r="W30185">
            <v>799.26999999999987</v>
          </cell>
          <cell r="X30185">
            <v>0</v>
          </cell>
        </row>
        <row r="30186">
          <cell r="H30186" t="str">
            <v>GTF0102081514</v>
          </cell>
          <cell r="W30186">
            <v>1219.81</v>
          </cell>
          <cell r="X30186">
            <v>0</v>
          </cell>
        </row>
        <row r="30187">
          <cell r="H30187" t="str">
            <v>GTF0102081511</v>
          </cell>
          <cell r="W30187">
            <v>799.27</v>
          </cell>
          <cell r="X30187">
            <v>0</v>
          </cell>
        </row>
        <row r="30188">
          <cell r="H30188" t="str">
            <v>GTF0102081514</v>
          </cell>
          <cell r="W30188">
            <v>1219.81</v>
          </cell>
          <cell r="X30188">
            <v>0</v>
          </cell>
        </row>
        <row r="30189">
          <cell r="H30189" t="str">
            <v>GTF0102081529</v>
          </cell>
          <cell r="W30189">
            <v>448.08</v>
          </cell>
          <cell r="X30189">
            <v>0</v>
          </cell>
        </row>
        <row r="30190">
          <cell r="H30190" t="str">
            <v>GTF0102081530</v>
          </cell>
          <cell r="W30190">
            <v>448.08</v>
          </cell>
          <cell r="X30190">
            <v>0</v>
          </cell>
        </row>
        <row r="30191">
          <cell r="H30191" t="str">
            <v>GTTRIANGL-BRKTT5</v>
          </cell>
          <cell r="W30191">
            <v>21.259999999999998</v>
          </cell>
          <cell r="X30191">
            <v>0</v>
          </cell>
        </row>
        <row r="30192">
          <cell r="H30192" t="str">
            <v>GTTRIANGL-BRKTT5</v>
          </cell>
          <cell r="W30192">
            <v>21.26</v>
          </cell>
          <cell r="X30192">
            <v>0</v>
          </cell>
        </row>
        <row r="30193">
          <cell r="H30193" t="str">
            <v>GTF0102077511</v>
          </cell>
          <cell r="W30193">
            <v>225.9</v>
          </cell>
          <cell r="X30193">
            <v>0</v>
          </cell>
        </row>
        <row r="30194">
          <cell r="H30194" t="str">
            <v>GTF0102077512</v>
          </cell>
          <cell r="W30194">
            <v>225.9</v>
          </cell>
          <cell r="X30194">
            <v>0</v>
          </cell>
        </row>
        <row r="30195">
          <cell r="H30195" t="str">
            <v>GTF0102081509</v>
          </cell>
          <cell r="W30195">
            <v>130.49</v>
          </cell>
          <cell r="X30195">
            <v>0</v>
          </cell>
        </row>
        <row r="30196">
          <cell r="H30196" t="str">
            <v>GUF2119000005</v>
          </cell>
          <cell r="W30196">
            <v>1.4999999999999999E-4</v>
          </cell>
          <cell r="X30196">
            <v>3.3814032499999997E-3</v>
          </cell>
        </row>
        <row r="30197">
          <cell r="H30197" t="str">
            <v>GUF2119000005</v>
          </cell>
          <cell r="W30197">
            <v>0.03</v>
          </cell>
          <cell r="X30197">
            <v>0.90124927343749994</v>
          </cell>
        </row>
        <row r="30198">
          <cell r="H30198" t="str">
            <v>GTG5-0030BLACK</v>
          </cell>
          <cell r="W30198">
            <v>1.2</v>
          </cell>
          <cell r="X30198">
            <v>0</v>
          </cell>
        </row>
        <row r="30199">
          <cell r="H30199" t="str">
            <v>GU770678-1</v>
          </cell>
          <cell r="W30199">
            <v>0.154</v>
          </cell>
          <cell r="X30199">
            <v>2.2223482999999999E-2</v>
          </cell>
        </row>
        <row r="30200">
          <cell r="H30200" t="str">
            <v>GTP-F0102081527</v>
          </cell>
          <cell r="W30200">
            <v>370.53</v>
          </cell>
          <cell r="X30200">
            <v>0</v>
          </cell>
        </row>
        <row r="30201">
          <cell r="H30201" t="str">
            <v>GTP-F0102081510</v>
          </cell>
          <cell r="W30201">
            <v>42</v>
          </cell>
          <cell r="X30201">
            <v>0</v>
          </cell>
        </row>
        <row r="30202">
          <cell r="H30202" t="str">
            <v>GTP-F0102087506</v>
          </cell>
          <cell r="W30202">
            <v>90</v>
          </cell>
          <cell r="X30202">
            <v>0</v>
          </cell>
        </row>
        <row r="30203">
          <cell r="H30203" t="str">
            <v>GTP-F0102087507</v>
          </cell>
          <cell r="W30203">
            <v>90</v>
          </cell>
          <cell r="X30203">
            <v>0</v>
          </cell>
        </row>
        <row r="30204">
          <cell r="H30204" t="str">
            <v>HT61911-FR200-000</v>
          </cell>
          <cell r="W30204">
            <v>715</v>
          </cell>
          <cell r="X30204">
            <v>0</v>
          </cell>
        </row>
        <row r="30205">
          <cell r="H30205" t="str">
            <v>HT61912-FR100-BLK</v>
          </cell>
          <cell r="W30205">
            <v>1110</v>
          </cell>
          <cell r="X30205">
            <v>0</v>
          </cell>
        </row>
        <row r="30206">
          <cell r="H30206" t="str">
            <v>HT61912-FR110-BLK</v>
          </cell>
          <cell r="W30206">
            <v>260</v>
          </cell>
          <cell r="X30206">
            <v>0</v>
          </cell>
        </row>
        <row r="30207">
          <cell r="H30207" t="str">
            <v>HT61915-FR100-BLK</v>
          </cell>
          <cell r="W30207">
            <v>520</v>
          </cell>
          <cell r="X30207">
            <v>0</v>
          </cell>
        </row>
        <row r="30208">
          <cell r="H30208" t="str">
            <v>HT64221-FR100-BLK</v>
          </cell>
          <cell r="W30208">
            <v>735</v>
          </cell>
          <cell r="X30208">
            <v>0</v>
          </cell>
        </row>
        <row r="30209">
          <cell r="H30209" t="str">
            <v>HT64226-FR100-BLK</v>
          </cell>
          <cell r="W30209">
            <v>295</v>
          </cell>
          <cell r="X30209">
            <v>0</v>
          </cell>
        </row>
        <row r="30210">
          <cell r="H30210" t="str">
            <v>HT74130-FR100-BLK</v>
          </cell>
          <cell r="W30210">
            <v>900</v>
          </cell>
          <cell r="X30210">
            <v>0</v>
          </cell>
        </row>
        <row r="30211">
          <cell r="H30211" t="str">
            <v>HT15120-FK200-BLK</v>
          </cell>
          <cell r="W30211">
            <v>4800</v>
          </cell>
          <cell r="X30211">
            <v>0</v>
          </cell>
        </row>
        <row r="30212">
          <cell r="H30212" t="str">
            <v>HT15122-FK300-BLK</v>
          </cell>
          <cell r="W30212">
            <v>2800</v>
          </cell>
          <cell r="X30212">
            <v>0</v>
          </cell>
        </row>
        <row r="30213">
          <cell r="H30213" t="str">
            <v>HT15122-FK310-BLK</v>
          </cell>
          <cell r="W30213">
            <v>2800</v>
          </cell>
          <cell r="X30213">
            <v>0</v>
          </cell>
        </row>
        <row r="30214">
          <cell r="H30214" t="str">
            <v>HT31320-FK300-BLK</v>
          </cell>
          <cell r="W30214">
            <v>380</v>
          </cell>
          <cell r="X30214">
            <v>0</v>
          </cell>
        </row>
        <row r="30215">
          <cell r="H30215" t="str">
            <v>BTACH-HA304-F22</v>
          </cell>
          <cell r="W30215">
            <v>960</v>
          </cell>
          <cell r="X30215">
            <v>0</v>
          </cell>
        </row>
        <row r="30216">
          <cell r="H30216" t="str">
            <v>BTMDH-HM402-F22</v>
          </cell>
          <cell r="W30216">
            <v>79</v>
          </cell>
          <cell r="X30216">
            <v>0</v>
          </cell>
        </row>
        <row r="30217">
          <cell r="H30217" t="str">
            <v>BTFBH-AM106-PT-F-F22</v>
          </cell>
          <cell r="W30217">
            <v>31500</v>
          </cell>
          <cell r="X30217">
            <v>0</v>
          </cell>
        </row>
        <row r="30218">
          <cell r="H30218" t="str">
            <v>BTFBH-AM111-PT-F-F22</v>
          </cell>
          <cell r="W30218">
            <v>35500</v>
          </cell>
          <cell r="X30218">
            <v>0</v>
          </cell>
        </row>
        <row r="30219">
          <cell r="H30219" t="str">
            <v>BTRRH-HR161-F22</v>
          </cell>
          <cell r="W30219">
            <v>18000</v>
          </cell>
          <cell r="X30219">
            <v>0</v>
          </cell>
        </row>
        <row r="30220">
          <cell r="H30220" t="str">
            <v>BTSBH-SB2100-AA</v>
          </cell>
          <cell r="W30220">
            <v>17000</v>
          </cell>
          <cell r="X30220">
            <v>0</v>
          </cell>
        </row>
        <row r="30221">
          <cell r="H30221" t="str">
            <v>HT67215-0A300-000</v>
          </cell>
          <cell r="W30221">
            <v>350</v>
          </cell>
          <cell r="X30221">
            <v>0</v>
          </cell>
        </row>
        <row r="30222">
          <cell r="H30222" t="str">
            <v>HU66230-0A300-RED</v>
          </cell>
          <cell r="W30222">
            <v>9.0150000000000006</v>
          </cell>
          <cell r="X30222">
            <v>5.0006630399999992</v>
          </cell>
        </row>
        <row r="30223">
          <cell r="H30223" t="str">
            <v>SUACH-AB-001</v>
          </cell>
          <cell r="W30223">
            <v>32.9</v>
          </cell>
          <cell r="X30223">
            <v>5.8564607999999998</v>
          </cell>
        </row>
        <row r="30224">
          <cell r="H30224" t="str">
            <v>SUACH-AB-002</v>
          </cell>
          <cell r="W30224">
            <v>38.799999999999997</v>
          </cell>
          <cell r="X30224">
            <v>6.9064703999999999</v>
          </cell>
        </row>
        <row r="30225">
          <cell r="H30225" t="str">
            <v>SUACH-AB-003</v>
          </cell>
          <cell r="W30225">
            <v>41.8</v>
          </cell>
          <cell r="X30225">
            <v>7.4406912000000007</v>
          </cell>
        </row>
        <row r="30226">
          <cell r="H30226" t="str">
            <v>SUACH-AB-004</v>
          </cell>
          <cell r="W30226">
            <v>47.7</v>
          </cell>
          <cell r="X30226">
            <v>8.490700799999999</v>
          </cell>
        </row>
        <row r="30227">
          <cell r="H30227" t="str">
            <v>SUACH-AB-005</v>
          </cell>
          <cell r="W30227">
            <v>56.8</v>
          </cell>
          <cell r="X30227">
            <v>10.1105664</v>
          </cell>
        </row>
        <row r="30228">
          <cell r="H30228" t="str">
            <v>SUACH-AB-006</v>
          </cell>
          <cell r="W30228">
            <v>59</v>
          </cell>
          <cell r="X30228">
            <v>10.502246400000001</v>
          </cell>
        </row>
        <row r="30229">
          <cell r="H30229" t="str">
            <v>SUACH-CB-001</v>
          </cell>
          <cell r="W30229">
            <v>45.9</v>
          </cell>
          <cell r="X30229">
            <v>8.1702911999999994</v>
          </cell>
        </row>
        <row r="30230">
          <cell r="H30230" t="str">
            <v>SUACH-CB-002</v>
          </cell>
          <cell r="W30230">
            <v>48.9</v>
          </cell>
          <cell r="X30230">
            <v>8.7045120000000011</v>
          </cell>
        </row>
        <row r="30231">
          <cell r="H30231" t="str">
            <v>SUACH-CB-003</v>
          </cell>
          <cell r="W30231">
            <v>51.8</v>
          </cell>
          <cell r="X30231">
            <v>9.2206080000000004</v>
          </cell>
        </row>
        <row r="30232">
          <cell r="H30232" t="str">
            <v>SUACH-CB-004</v>
          </cell>
          <cell r="W30232">
            <v>53.2</v>
          </cell>
          <cell r="X30232">
            <v>9.4697472000000005</v>
          </cell>
        </row>
        <row r="30233">
          <cell r="H30233" t="str">
            <v>SUACH-CB-005</v>
          </cell>
          <cell r="W30233">
            <v>57.1</v>
          </cell>
          <cell r="X30233">
            <v>10.1640192</v>
          </cell>
        </row>
        <row r="30234">
          <cell r="H30234" t="str">
            <v>SUACH-CB-006</v>
          </cell>
          <cell r="W30234">
            <v>73.3</v>
          </cell>
          <cell r="X30234">
            <v>13.0477056</v>
          </cell>
        </row>
        <row r="30235">
          <cell r="H30235" t="str">
            <v>SUTBC-CK60(1900)</v>
          </cell>
          <cell r="W30235">
            <v>979.5</v>
          </cell>
          <cell r="X30235">
            <v>626.42319359999999</v>
          </cell>
        </row>
        <row r="30236">
          <cell r="H30236" t="str">
            <v>SUTBC-CJ-048AS-1</v>
          </cell>
          <cell r="W30236">
            <v>15.659999999999998</v>
          </cell>
          <cell r="X30236">
            <v>10.0151296</v>
          </cell>
        </row>
        <row r="30237">
          <cell r="H30237" t="str">
            <v>SUTBC-CCX-061AS</v>
          </cell>
          <cell r="W30237">
            <v>9.14</v>
          </cell>
          <cell r="X30237">
            <v>5.8454015999999998</v>
          </cell>
        </row>
        <row r="30238">
          <cell r="H30238" t="str">
            <v>SUTBC-CKX-059AS</v>
          </cell>
          <cell r="W30238">
            <v>68.180000000000007</v>
          </cell>
          <cell r="X30238">
            <v>43.603353600000005</v>
          </cell>
        </row>
        <row r="30239">
          <cell r="H30239" t="str">
            <v>SUTBC-CV-077A</v>
          </cell>
          <cell r="W30239">
            <v>2.2599999999999998</v>
          </cell>
          <cell r="X30239">
            <v>1.4449055</v>
          </cell>
        </row>
        <row r="30240">
          <cell r="H30240" t="str">
            <v>SUTBC-CV-077B</v>
          </cell>
          <cell r="W30240">
            <v>3.87</v>
          </cell>
          <cell r="X30240">
            <v>2.4751103999999997</v>
          </cell>
        </row>
        <row r="30241">
          <cell r="H30241" t="str">
            <v>SUTBC-CAX-062A</v>
          </cell>
          <cell r="W30241">
            <v>7.81</v>
          </cell>
          <cell r="X30241">
            <v>4.9947648000000004</v>
          </cell>
        </row>
        <row r="30242">
          <cell r="H30242" t="str">
            <v>SUTBC-CA-059A(ST)</v>
          </cell>
          <cell r="W30242">
            <v>1.61</v>
          </cell>
          <cell r="X30242">
            <v>1.0293992000000001</v>
          </cell>
        </row>
        <row r="30243">
          <cell r="H30243" t="str">
            <v>SUTBC-CK60-LED</v>
          </cell>
          <cell r="W30243">
            <v>37.42</v>
          </cell>
          <cell r="X30243">
            <v>23.931494399999998</v>
          </cell>
        </row>
        <row r="30244">
          <cell r="H30244" t="str">
            <v>SUTBC-CK60-MAT</v>
          </cell>
          <cell r="W30244">
            <v>26.56</v>
          </cell>
          <cell r="X30244">
            <v>16.986009599999999</v>
          </cell>
        </row>
        <row r="30245">
          <cell r="H30245" t="str">
            <v>HT64113-0A900-000</v>
          </cell>
          <cell r="W30245">
            <v>6000</v>
          </cell>
          <cell r="X30245">
            <v>0</v>
          </cell>
        </row>
        <row r="30246">
          <cell r="H30246" t="str">
            <v>HT51261-0A600-BLK</v>
          </cell>
          <cell r="W30246">
            <v>445</v>
          </cell>
          <cell r="X30246">
            <v>0</v>
          </cell>
        </row>
        <row r="30247">
          <cell r="H30247" t="str">
            <v>HT5125F-0AK10-BLU</v>
          </cell>
          <cell r="W30247">
            <v>278.72250000000003</v>
          </cell>
          <cell r="X30247">
            <v>0</v>
          </cell>
        </row>
        <row r="30248">
          <cell r="H30248" t="str">
            <v>HT5122G-FK200-000</v>
          </cell>
          <cell r="W30248">
            <v>598</v>
          </cell>
          <cell r="X30248">
            <v>0</v>
          </cell>
        </row>
        <row r="30249">
          <cell r="H30249" t="str">
            <v>GTF0102086054</v>
          </cell>
          <cell r="W30249">
            <v>442.26</v>
          </cell>
          <cell r="X30249">
            <v>0</v>
          </cell>
        </row>
        <row r="30250">
          <cell r="H30250" t="str">
            <v>GTF0102086054</v>
          </cell>
          <cell r="W30250">
            <v>442.26</v>
          </cell>
          <cell r="X30250">
            <v>0</v>
          </cell>
        </row>
        <row r="30251">
          <cell r="H30251" t="str">
            <v>ZZVN1WZ9900038F</v>
          </cell>
          <cell r="W30251">
            <v>3697.5</v>
          </cell>
          <cell r="X30251">
            <v>0</v>
          </cell>
        </row>
        <row r="30252">
          <cell r="H30252" t="str">
            <v>HT851XX-010TF-AL</v>
          </cell>
          <cell r="W30252">
            <v>10</v>
          </cell>
          <cell r="X30252">
            <v>0</v>
          </cell>
        </row>
        <row r="30253">
          <cell r="H30253" t="str">
            <v>HT52172-0AA20-BLK</v>
          </cell>
          <cell r="W30253">
            <v>60</v>
          </cell>
          <cell r="X30253">
            <v>0</v>
          </cell>
        </row>
        <row r="30254">
          <cell r="H30254" t="str">
            <v>HT52172-0AF20-BZN</v>
          </cell>
          <cell r="W30254">
            <v>98</v>
          </cell>
          <cell r="X30254">
            <v>0</v>
          </cell>
        </row>
        <row r="30255">
          <cell r="H30255" t="str">
            <v>HT76131-TB200-BLK</v>
          </cell>
          <cell r="W30255">
            <v>58</v>
          </cell>
          <cell r="X30255">
            <v>0</v>
          </cell>
        </row>
        <row r="30256">
          <cell r="H30256" t="str">
            <v>HT76131-TB210-BLK</v>
          </cell>
          <cell r="W30256">
            <v>45</v>
          </cell>
          <cell r="X30256">
            <v>0</v>
          </cell>
        </row>
        <row r="30257">
          <cell r="H30257" t="str">
            <v>HT811GF-21030-BZN</v>
          </cell>
          <cell r="W30257">
            <v>6.63</v>
          </cell>
          <cell r="X30257">
            <v>0</v>
          </cell>
        </row>
        <row r="30258">
          <cell r="H30258" t="str">
            <v>HT821LS-21080-BZN</v>
          </cell>
          <cell r="W30258">
            <v>17.2</v>
          </cell>
          <cell r="X30258">
            <v>0</v>
          </cell>
        </row>
        <row r="30259">
          <cell r="H30259" t="str">
            <v>HT841HS-210XX-BZN</v>
          </cell>
          <cell r="W30259">
            <v>6.29</v>
          </cell>
          <cell r="X30259">
            <v>0</v>
          </cell>
        </row>
        <row r="30260">
          <cell r="H30260" t="str">
            <v>HT851XX-205FC-BZN</v>
          </cell>
          <cell r="W30260">
            <v>0.2</v>
          </cell>
          <cell r="X30260">
            <v>0</v>
          </cell>
        </row>
        <row r="30261">
          <cell r="H30261" t="str">
            <v>HT851XX-206FH-BZN</v>
          </cell>
          <cell r="W30261">
            <v>1.21</v>
          </cell>
          <cell r="X30261">
            <v>0</v>
          </cell>
        </row>
        <row r="30262">
          <cell r="H30262" t="str">
            <v>HT851XX-210LN-BZN</v>
          </cell>
          <cell r="W30262">
            <v>4.45</v>
          </cell>
          <cell r="X30262">
            <v>0</v>
          </cell>
        </row>
        <row r="30263">
          <cell r="H30263" t="str">
            <v>GTHEXBOLTM1030P1.5</v>
          </cell>
          <cell r="W30263">
            <v>3.25</v>
          </cell>
          <cell r="X30263">
            <v>0</v>
          </cell>
        </row>
        <row r="30264">
          <cell r="H30264" t="str">
            <v>GTHEXBOLTM1090P1.5</v>
          </cell>
          <cell r="W30264">
            <v>6.75</v>
          </cell>
          <cell r="X30264">
            <v>0</v>
          </cell>
        </row>
        <row r="30265">
          <cell r="H30265" t="str">
            <v>GTHEXNUTM10OD16T8P1.</v>
          </cell>
          <cell r="W30265">
            <v>1.2</v>
          </cell>
          <cell r="X30265">
            <v>0</v>
          </cell>
        </row>
        <row r="30266">
          <cell r="H30266" t="str">
            <v>GTSWASHERM10OD15T2.5</v>
          </cell>
          <cell r="W30266">
            <v>0.65</v>
          </cell>
          <cell r="X30266">
            <v>0</v>
          </cell>
        </row>
        <row r="30267">
          <cell r="H30267" t="str">
            <v>GTWASHERM10OD30T2</v>
          </cell>
          <cell r="W30267">
            <v>0.65</v>
          </cell>
          <cell r="X30267">
            <v>0</v>
          </cell>
        </row>
        <row r="30268">
          <cell r="H30268" t="str">
            <v>HT841HS-210XX-BZN</v>
          </cell>
          <cell r="W30268">
            <v>6.29</v>
          </cell>
          <cell r="X30268">
            <v>0</v>
          </cell>
        </row>
        <row r="30269">
          <cell r="H30269" t="str">
            <v>GTF0102086055</v>
          </cell>
          <cell r="W30269">
            <v>147.04000000000002</v>
          </cell>
          <cell r="X30269">
            <v>0</v>
          </cell>
        </row>
        <row r="30270">
          <cell r="H30270" t="str">
            <v>HT75810-0A211-BLU</v>
          </cell>
          <cell r="W30270">
            <v>4500</v>
          </cell>
          <cell r="X30270">
            <v>0</v>
          </cell>
        </row>
        <row r="30271">
          <cell r="H30271" t="str">
            <v>GTF0102081515</v>
          </cell>
          <cell r="W30271">
            <v>393.44</v>
          </cell>
          <cell r="X30271">
            <v>0</v>
          </cell>
        </row>
        <row r="30272">
          <cell r="H30272" t="str">
            <v>HT3C420-FK310-BLK</v>
          </cell>
          <cell r="W30272">
            <v>17250</v>
          </cell>
          <cell r="X30272">
            <v>0</v>
          </cell>
        </row>
        <row r="30273">
          <cell r="H30273" t="str">
            <v>GTF0102081515</v>
          </cell>
          <cell r="W30273">
            <v>408.44</v>
          </cell>
          <cell r="X30273">
            <v>0</v>
          </cell>
        </row>
        <row r="30274">
          <cell r="H30274" t="str">
            <v>GTF0102081529</v>
          </cell>
          <cell r="W30274">
            <v>448.08</v>
          </cell>
          <cell r="X30274">
            <v>0</v>
          </cell>
        </row>
        <row r="30275">
          <cell r="H30275" t="str">
            <v>GTF0102081530</v>
          </cell>
          <cell r="W30275">
            <v>448.08</v>
          </cell>
          <cell r="X30275">
            <v>0</v>
          </cell>
        </row>
        <row r="30276">
          <cell r="H30276" t="str">
            <v>GTF0102077505</v>
          </cell>
          <cell r="W30276">
            <v>3993.84</v>
          </cell>
          <cell r="X30276">
            <v>0</v>
          </cell>
        </row>
        <row r="30277">
          <cell r="H30277" t="str">
            <v>GTF0102081509</v>
          </cell>
          <cell r="W30277">
            <v>130.49</v>
          </cell>
          <cell r="X30277">
            <v>0</v>
          </cell>
        </row>
        <row r="30278">
          <cell r="H30278" t="str">
            <v>GUF0103020022</v>
          </cell>
          <cell r="W30278">
            <v>5.13</v>
          </cell>
          <cell r="X30278">
            <v>4.7019008000000007</v>
          </cell>
        </row>
        <row r="30279">
          <cell r="H30279" t="str">
            <v>GUF0103020023</v>
          </cell>
          <cell r="W30279">
            <v>5.13</v>
          </cell>
          <cell r="X30279">
            <v>4.7019008000000007</v>
          </cell>
        </row>
        <row r="30280">
          <cell r="H30280" t="str">
            <v>GUF0199002088</v>
          </cell>
          <cell r="W30280">
            <v>0.37</v>
          </cell>
          <cell r="X30280">
            <v>0.3391168811111111</v>
          </cell>
        </row>
        <row r="30281">
          <cell r="H30281" t="str">
            <v>GUF0199002090</v>
          </cell>
          <cell r="W30281">
            <v>0.33999999999999997</v>
          </cell>
          <cell r="X30281">
            <v>0.31152991749999998</v>
          </cell>
        </row>
        <row r="30282">
          <cell r="H30282" t="str">
            <v>GUF0301014033</v>
          </cell>
          <cell r="W30282">
            <v>8.09</v>
          </cell>
          <cell r="X30282">
            <v>7.4149546666666666</v>
          </cell>
        </row>
        <row r="30283">
          <cell r="H30283" t="str">
            <v>GUF0199003123</v>
          </cell>
          <cell r="W30283">
            <v>0.09</v>
          </cell>
          <cell r="X30283">
            <v>8.2491977142857137E-2</v>
          </cell>
        </row>
        <row r="30284">
          <cell r="H30284" t="str">
            <v>GUF0103035051</v>
          </cell>
          <cell r="W30284">
            <v>0.03</v>
          </cell>
          <cell r="X30284">
            <v>2.7489616599999999E-2</v>
          </cell>
        </row>
        <row r="30285">
          <cell r="H30285" t="str">
            <v>GUF0103035097</v>
          </cell>
          <cell r="W30285">
            <v>17.79</v>
          </cell>
          <cell r="X30285">
            <v>16.305693257142856</v>
          </cell>
        </row>
        <row r="30286">
          <cell r="H30286" t="str">
            <v>GUF2101014001</v>
          </cell>
          <cell r="W30286">
            <v>0.02</v>
          </cell>
          <cell r="X30286">
            <v>1.8327730909090907E-2</v>
          </cell>
        </row>
        <row r="30287">
          <cell r="H30287" t="str">
            <v>GUY0301014028</v>
          </cell>
          <cell r="W30287">
            <v>0.12</v>
          </cell>
          <cell r="X30287">
            <v>0.1099708632</v>
          </cell>
        </row>
        <row r="30288">
          <cell r="H30288" t="str">
            <v>GUY0301019071</v>
          </cell>
          <cell r="W30288">
            <v>0.02</v>
          </cell>
          <cell r="X30288">
            <v>1.8327591045454547E-2</v>
          </cell>
        </row>
        <row r="30289">
          <cell r="H30289" t="str">
            <v>GUY0301021007</v>
          </cell>
          <cell r="W30289">
            <v>0.01</v>
          </cell>
          <cell r="X30289">
            <v>9.1646137500000016E-3</v>
          </cell>
        </row>
        <row r="30290">
          <cell r="H30290" t="str">
            <v>GUF210103010</v>
          </cell>
          <cell r="W30290">
            <v>0.02</v>
          </cell>
          <cell r="X30290">
            <v>1.8330372777777774E-2</v>
          </cell>
        </row>
        <row r="30291">
          <cell r="H30291" t="str">
            <v>GUF2119000005</v>
          </cell>
          <cell r="W30291">
            <v>0.03</v>
          </cell>
          <cell r="X30291">
            <v>2.7539434374999998E-2</v>
          </cell>
        </row>
        <row r="30292">
          <cell r="H30292" t="str">
            <v>SK-P6B00-0A100</v>
          </cell>
          <cell r="W30292">
            <v>160</v>
          </cell>
          <cell r="X30292">
            <v>0</v>
          </cell>
        </row>
        <row r="30293">
          <cell r="H30293" t="str">
            <v>HTJCBV0-0A100-000</v>
          </cell>
          <cell r="W30293">
            <v>375</v>
          </cell>
          <cell r="X30293">
            <v>0</v>
          </cell>
        </row>
        <row r="30294">
          <cell r="H30294" t="str">
            <v>GTED10B</v>
          </cell>
          <cell r="W30294">
            <v>0.85</v>
          </cell>
          <cell r="X30294">
            <v>0</v>
          </cell>
        </row>
        <row r="30295">
          <cell r="H30295" t="str">
            <v>GUDJ6212-E6.3B</v>
          </cell>
          <cell r="W30295">
            <v>7.0000000000000007E-2</v>
          </cell>
          <cell r="X30295">
            <v>3.9967988888888889E-3</v>
          </cell>
        </row>
        <row r="30296">
          <cell r="H30296" t="str">
            <v>GUGXMF0019</v>
          </cell>
          <cell r="W30296">
            <v>1.1200000000000001</v>
          </cell>
          <cell r="X30296">
            <v>6.3954431999999992E-2</v>
          </cell>
        </row>
        <row r="30297">
          <cell r="H30297" t="str">
            <v>GU281934-2</v>
          </cell>
          <cell r="W30297">
            <v>1.7000000000000001E-2</v>
          </cell>
          <cell r="X30297">
            <v>9.707285500000001E-4</v>
          </cell>
        </row>
        <row r="30298">
          <cell r="H30298" t="str">
            <v>GU7157-3853-40</v>
          </cell>
          <cell r="W30298">
            <v>0.44800000000000001</v>
          </cell>
          <cell r="X30298">
            <v>2.55838868E-2</v>
          </cell>
        </row>
        <row r="30299">
          <cell r="H30299" t="str">
            <v>GU39-00-0038</v>
          </cell>
          <cell r="W30299">
            <v>1.7000000000000001E-2</v>
          </cell>
          <cell r="X30299">
            <v>9.7080582499999989E-4</v>
          </cell>
        </row>
        <row r="30300">
          <cell r="H30300" t="str">
            <v>GUDJ621-G2X0.6B</v>
          </cell>
          <cell r="W30300">
            <v>4.3999999999999997E-2</v>
          </cell>
          <cell r="X30300">
            <v>2.5124144571428571E-3</v>
          </cell>
        </row>
        <row r="30301">
          <cell r="H30301" t="str">
            <v>GUDJ7041-1.5-11</v>
          </cell>
          <cell r="W30301">
            <v>0.253</v>
          </cell>
          <cell r="X30301">
            <v>1.444435E-2</v>
          </cell>
        </row>
        <row r="30302">
          <cell r="H30302" t="str">
            <v>GUY0410024021443</v>
          </cell>
          <cell r="W30302">
            <v>3.94</v>
          </cell>
          <cell r="X30302">
            <v>2.0435097600000001</v>
          </cell>
        </row>
        <row r="30303">
          <cell r="H30303" t="str">
            <v>GUY0410024021417</v>
          </cell>
          <cell r="W30303">
            <v>1.95</v>
          </cell>
          <cell r="X30303">
            <v>1.0113000369230769</v>
          </cell>
        </row>
        <row r="30304">
          <cell r="H30304" t="str">
            <v>GUY0410024021418</v>
          </cell>
          <cell r="W30304">
            <v>0.71</v>
          </cell>
          <cell r="X30304">
            <v>0.36820266333333335</v>
          </cell>
        </row>
        <row r="30305">
          <cell r="H30305" t="str">
            <v>GUY0410024021410</v>
          </cell>
          <cell r="W30305">
            <v>1.04</v>
          </cell>
          <cell r="X30305">
            <v>0.53925151380952385</v>
          </cell>
        </row>
        <row r="30306">
          <cell r="H30306" t="str">
            <v>BO307-819</v>
          </cell>
          <cell r="W30306">
            <v>185.64</v>
          </cell>
          <cell r="X30306">
            <v>27.31776</v>
          </cell>
        </row>
        <row r="30307">
          <cell r="H30307" t="str">
            <v>BO204-362</v>
          </cell>
          <cell r="W30307">
            <v>119.05</v>
          </cell>
          <cell r="X30307">
            <v>17.518694400000001</v>
          </cell>
        </row>
        <row r="30308">
          <cell r="H30308" t="str">
            <v>BO204-356</v>
          </cell>
          <cell r="W30308">
            <v>374.96</v>
          </cell>
          <cell r="X30308">
            <v>55.176806399999997</v>
          </cell>
        </row>
        <row r="30309">
          <cell r="H30309" t="str">
            <v>GTWRAPFILM-L300M</v>
          </cell>
          <cell r="W30309">
            <v>156</v>
          </cell>
          <cell r="X30309">
            <v>0</v>
          </cell>
        </row>
        <row r="30310">
          <cell r="H30310" t="str">
            <v>GTAIRBUBBLE1.3X100M</v>
          </cell>
          <cell r="W30310">
            <v>830</v>
          </cell>
          <cell r="X30310">
            <v>0</v>
          </cell>
        </row>
        <row r="30311">
          <cell r="H30311" t="str">
            <v>FTEB3Z17D957M</v>
          </cell>
          <cell r="W30311">
            <v>1780</v>
          </cell>
          <cell r="X30311">
            <v>0</v>
          </cell>
        </row>
        <row r="30312">
          <cell r="H30312" t="str">
            <v>FTN1VZ7829038AP</v>
          </cell>
          <cell r="W30312">
            <v>1184</v>
          </cell>
          <cell r="X30312">
            <v>0</v>
          </cell>
        </row>
        <row r="30313">
          <cell r="H30313" t="str">
            <v>FTAB3Z2261A</v>
          </cell>
          <cell r="W30313">
            <v>1073</v>
          </cell>
          <cell r="X30313">
            <v>0</v>
          </cell>
        </row>
        <row r="30314">
          <cell r="H30314" t="str">
            <v>FTAB3Z5781D</v>
          </cell>
          <cell r="W30314">
            <v>68</v>
          </cell>
          <cell r="X30314">
            <v>0</v>
          </cell>
        </row>
        <row r="30315">
          <cell r="H30315" t="str">
            <v>FTAB3Z5781C</v>
          </cell>
          <cell r="W30315">
            <v>81</v>
          </cell>
          <cell r="X30315">
            <v>0</v>
          </cell>
        </row>
        <row r="30316">
          <cell r="H30316" t="str">
            <v>FTEB3Z3A130C</v>
          </cell>
          <cell r="W30316">
            <v>849</v>
          </cell>
          <cell r="X30316">
            <v>0</v>
          </cell>
        </row>
        <row r="30317">
          <cell r="H30317" t="str">
            <v>FTJB3Z2001B</v>
          </cell>
          <cell r="W30317">
            <v>2785</v>
          </cell>
          <cell r="X30317">
            <v>0</v>
          </cell>
        </row>
        <row r="30318">
          <cell r="H30318" t="str">
            <v>FTEB3Z17A870J</v>
          </cell>
          <cell r="W30318">
            <v>269</v>
          </cell>
          <cell r="X30318">
            <v>0</v>
          </cell>
        </row>
        <row r="30319">
          <cell r="H30319" t="str">
            <v>FTJB3Z15266C</v>
          </cell>
          <cell r="W30319">
            <v>436</v>
          </cell>
          <cell r="X30319">
            <v>0</v>
          </cell>
        </row>
        <row r="30320">
          <cell r="H30320" t="str">
            <v>FTN1VZ8C324HR</v>
          </cell>
          <cell r="W30320">
            <v>8650</v>
          </cell>
          <cell r="X30320">
            <v>0</v>
          </cell>
        </row>
        <row r="30321">
          <cell r="H30321" t="str">
            <v>FTMB3Z3085D</v>
          </cell>
          <cell r="W30321">
            <v>2413</v>
          </cell>
          <cell r="X30321">
            <v>0</v>
          </cell>
        </row>
        <row r="30322">
          <cell r="H30322" t="str">
            <v>FTDG9Z14526K</v>
          </cell>
          <cell r="W30322">
            <v>24</v>
          </cell>
          <cell r="X30322">
            <v>0</v>
          </cell>
        </row>
        <row r="30323">
          <cell r="H30323" t="str">
            <v>FTFT4Z6731A</v>
          </cell>
          <cell r="W30323">
            <v>1006</v>
          </cell>
          <cell r="X30323">
            <v>0</v>
          </cell>
        </row>
        <row r="30324">
          <cell r="H30324" t="str">
            <v>FT6R3Z19N236A</v>
          </cell>
          <cell r="W30324">
            <v>68</v>
          </cell>
          <cell r="X30324">
            <v>0</v>
          </cell>
        </row>
        <row r="30325">
          <cell r="H30325" t="str">
            <v>FTW715828S437</v>
          </cell>
          <cell r="W30325">
            <v>118</v>
          </cell>
          <cell r="X30325">
            <v>0</v>
          </cell>
        </row>
        <row r="30326">
          <cell r="H30326" t="str">
            <v>FTW715822S451</v>
          </cell>
          <cell r="W30326">
            <v>18</v>
          </cell>
          <cell r="X30326">
            <v>0</v>
          </cell>
        </row>
        <row r="30327">
          <cell r="H30327" t="str">
            <v>FTW506945S437</v>
          </cell>
          <cell r="W30327">
            <v>38</v>
          </cell>
          <cell r="X30327">
            <v>0</v>
          </cell>
        </row>
        <row r="30328">
          <cell r="H30328" t="str">
            <v>FTW711217S451</v>
          </cell>
          <cell r="W30328">
            <v>21</v>
          </cell>
          <cell r="X30328">
            <v>0</v>
          </cell>
        </row>
        <row r="30329">
          <cell r="H30329" t="str">
            <v>FTW715902S450B</v>
          </cell>
          <cell r="W30329">
            <v>71</v>
          </cell>
          <cell r="X30329">
            <v>0</v>
          </cell>
        </row>
        <row r="30330">
          <cell r="H30330" t="str">
            <v>FTEB3Z13008JX</v>
          </cell>
          <cell r="W30330">
            <v>3702</v>
          </cell>
          <cell r="X30330">
            <v>0</v>
          </cell>
        </row>
        <row r="30331">
          <cell r="H30331" t="str">
            <v>FTJB3Z4103100AA</v>
          </cell>
          <cell r="W30331">
            <v>3600</v>
          </cell>
          <cell r="X30331">
            <v>0</v>
          </cell>
        </row>
        <row r="30332">
          <cell r="H30332" t="str">
            <v>FTEB3Z13008JX</v>
          </cell>
          <cell r="W30332">
            <v>3702</v>
          </cell>
          <cell r="X30332">
            <v>0</v>
          </cell>
        </row>
        <row r="30333">
          <cell r="H30333" t="str">
            <v>FTEB3Z13008JX</v>
          </cell>
          <cell r="W30333">
            <v>3702</v>
          </cell>
          <cell r="X30333">
            <v>0</v>
          </cell>
        </row>
        <row r="30334">
          <cell r="H30334" t="str">
            <v>FTEB3Z13008ES</v>
          </cell>
          <cell r="W30334">
            <v>3702</v>
          </cell>
          <cell r="X30334">
            <v>0</v>
          </cell>
        </row>
        <row r="30335">
          <cell r="H30335" t="str">
            <v>FTEB3Z13008ES</v>
          </cell>
          <cell r="W30335">
            <v>3702</v>
          </cell>
          <cell r="X30335">
            <v>0</v>
          </cell>
        </row>
        <row r="30336">
          <cell r="H30336" t="str">
            <v>FTEB3Z13008JX</v>
          </cell>
          <cell r="W30336">
            <v>3702</v>
          </cell>
          <cell r="X30336">
            <v>0</v>
          </cell>
        </row>
        <row r="30337">
          <cell r="H30337" t="str">
            <v>FTEB3Z13008JX</v>
          </cell>
          <cell r="W30337">
            <v>3702</v>
          </cell>
          <cell r="X30337">
            <v>0</v>
          </cell>
        </row>
        <row r="30338">
          <cell r="H30338" t="str">
            <v>FTMB3Z3078H</v>
          </cell>
          <cell r="W30338">
            <v>3216</v>
          </cell>
          <cell r="X30338">
            <v>0</v>
          </cell>
        </row>
        <row r="30339">
          <cell r="H30339" t="str">
            <v>FTEB3Z13008JX</v>
          </cell>
          <cell r="W30339">
            <v>3702</v>
          </cell>
          <cell r="X30339">
            <v>0</v>
          </cell>
        </row>
        <row r="30340">
          <cell r="H30340" t="str">
            <v>FTUM4650894</v>
          </cell>
          <cell r="W30340">
            <v>356</v>
          </cell>
          <cell r="X30340">
            <v>0</v>
          </cell>
        </row>
        <row r="30341">
          <cell r="H30341" t="str">
            <v>FTEB3Z13008JX</v>
          </cell>
          <cell r="W30341">
            <v>3702</v>
          </cell>
          <cell r="X30341">
            <v>0</v>
          </cell>
        </row>
        <row r="30342">
          <cell r="H30342" t="str">
            <v>FTUM4650894</v>
          </cell>
          <cell r="W30342">
            <v>356</v>
          </cell>
          <cell r="X30342">
            <v>0</v>
          </cell>
        </row>
        <row r="30343">
          <cell r="H30343" t="str">
            <v>FTJB3Z4103100AA</v>
          </cell>
          <cell r="W30343">
            <v>3600</v>
          </cell>
          <cell r="X30343">
            <v>0</v>
          </cell>
        </row>
        <row r="30344">
          <cell r="H30344" t="str">
            <v>FTEB3Z99253A11A</v>
          </cell>
          <cell r="W30344">
            <v>1019</v>
          </cell>
          <cell r="X30344">
            <v>0</v>
          </cell>
        </row>
        <row r="30345">
          <cell r="H30345" t="str">
            <v>FTEB3Z13008JX</v>
          </cell>
          <cell r="W30345">
            <v>3702</v>
          </cell>
          <cell r="X30345">
            <v>0</v>
          </cell>
        </row>
        <row r="30346">
          <cell r="H30346" t="str">
            <v>FTW715694S300</v>
          </cell>
          <cell r="W30346">
            <v>14</v>
          </cell>
          <cell r="X30346">
            <v>0</v>
          </cell>
        </row>
        <row r="30347">
          <cell r="H30347" t="str">
            <v>FTEB3Z2C026A</v>
          </cell>
          <cell r="W30347">
            <v>1372</v>
          </cell>
          <cell r="X30347">
            <v>0</v>
          </cell>
        </row>
        <row r="30348">
          <cell r="H30348" t="str">
            <v>FTAB3Z3A427A</v>
          </cell>
          <cell r="W30348">
            <v>6205</v>
          </cell>
          <cell r="X30348">
            <v>0</v>
          </cell>
        </row>
        <row r="30349">
          <cell r="H30349" t="str">
            <v>FTAB3Z3A428A</v>
          </cell>
          <cell r="W30349">
            <v>6267</v>
          </cell>
          <cell r="X30349">
            <v>0</v>
          </cell>
        </row>
        <row r="30350">
          <cell r="H30350" t="str">
            <v>FTEB3Z8A616D</v>
          </cell>
          <cell r="W30350">
            <v>8873</v>
          </cell>
          <cell r="X30350">
            <v>0</v>
          </cell>
        </row>
        <row r="30351">
          <cell r="H30351" t="str">
            <v>FTEB3Z17D957M</v>
          </cell>
          <cell r="W30351">
            <v>1780</v>
          </cell>
          <cell r="X30351">
            <v>0</v>
          </cell>
        </row>
        <row r="30352">
          <cell r="H30352" t="str">
            <v>FTEB3Z17D957M</v>
          </cell>
          <cell r="W30352">
            <v>1780</v>
          </cell>
          <cell r="X30352">
            <v>0</v>
          </cell>
        </row>
        <row r="30353">
          <cell r="H30353" t="str">
            <v>FTEB3Z9L291V</v>
          </cell>
          <cell r="W30353">
            <v>2229</v>
          </cell>
          <cell r="X30353">
            <v>0</v>
          </cell>
        </row>
        <row r="30354">
          <cell r="H30354" t="str">
            <v>FTEB3Z17D957M</v>
          </cell>
          <cell r="W30354">
            <v>1780</v>
          </cell>
          <cell r="X30354">
            <v>0</v>
          </cell>
        </row>
        <row r="30355">
          <cell r="H30355" t="str">
            <v>FTEB3Z17D957M</v>
          </cell>
          <cell r="W30355">
            <v>1780</v>
          </cell>
          <cell r="X30355">
            <v>0</v>
          </cell>
        </row>
        <row r="30356">
          <cell r="H30356" t="str">
            <v>FTEB3Z2K005A</v>
          </cell>
          <cell r="W30356">
            <v>248</v>
          </cell>
          <cell r="X30356">
            <v>0</v>
          </cell>
        </row>
        <row r="30357">
          <cell r="H30357" t="str">
            <v>FTMB3Z3085D</v>
          </cell>
          <cell r="W30357">
            <v>2413</v>
          </cell>
          <cell r="X30357">
            <v>0</v>
          </cell>
        </row>
        <row r="30358">
          <cell r="H30358" t="str">
            <v>FTAB3Z9450C</v>
          </cell>
          <cell r="W30358">
            <v>373</v>
          </cell>
          <cell r="X30358">
            <v>0</v>
          </cell>
        </row>
        <row r="30359">
          <cell r="H30359" t="str">
            <v>FTEB3Z17D957M</v>
          </cell>
          <cell r="W30359">
            <v>1780</v>
          </cell>
          <cell r="X30359">
            <v>0</v>
          </cell>
        </row>
        <row r="30360">
          <cell r="H30360" t="str">
            <v>FTN1WZ14A701BA</v>
          </cell>
          <cell r="W30360">
            <v>527</v>
          </cell>
          <cell r="X30360">
            <v>0</v>
          </cell>
        </row>
        <row r="30361">
          <cell r="H30361" t="str">
            <v>FTN1WZ2662257B</v>
          </cell>
          <cell r="W30361">
            <v>58</v>
          </cell>
          <cell r="X30361">
            <v>0</v>
          </cell>
        </row>
        <row r="30362">
          <cell r="H30362" t="str">
            <v>FTHU5Z96617A44B</v>
          </cell>
          <cell r="W30362">
            <v>420</v>
          </cell>
          <cell r="X30362">
            <v>0</v>
          </cell>
        </row>
        <row r="30363">
          <cell r="H30363" t="str">
            <v>FTN1WZ14711AB</v>
          </cell>
          <cell r="W30363">
            <v>31</v>
          </cell>
          <cell r="X30363">
            <v>0</v>
          </cell>
        </row>
        <row r="30364">
          <cell r="H30364" t="str">
            <v>FTNU5Z14A699ZJ</v>
          </cell>
          <cell r="W30364">
            <v>342</v>
          </cell>
          <cell r="X30364">
            <v>0</v>
          </cell>
        </row>
        <row r="30365">
          <cell r="H30365" t="str">
            <v>FTN1WZ14711AA</v>
          </cell>
          <cell r="W30365">
            <v>31</v>
          </cell>
          <cell r="X30365">
            <v>0</v>
          </cell>
        </row>
        <row r="30366">
          <cell r="H30366" t="str">
            <v>FTN1WZ2662187AB</v>
          </cell>
          <cell r="W30366">
            <v>33</v>
          </cell>
          <cell r="X30366">
            <v>0</v>
          </cell>
        </row>
        <row r="30367">
          <cell r="H30367" t="str">
            <v>FTN1WZ6062187CA</v>
          </cell>
          <cell r="W30367">
            <v>302</v>
          </cell>
          <cell r="X30367">
            <v>0</v>
          </cell>
        </row>
        <row r="30368">
          <cell r="H30368" t="str">
            <v>FTHU5Z9665500G</v>
          </cell>
          <cell r="W30368">
            <v>1458</v>
          </cell>
          <cell r="X30368">
            <v>0</v>
          </cell>
        </row>
        <row r="30369">
          <cell r="H30369" t="str">
            <v>FTW505530S451</v>
          </cell>
          <cell r="W30369">
            <v>14</v>
          </cell>
          <cell r="X30369">
            <v>0</v>
          </cell>
        </row>
        <row r="30370">
          <cell r="H30370" t="str">
            <v>FTN1WZ2661749AB</v>
          </cell>
          <cell r="W30370">
            <v>155</v>
          </cell>
          <cell r="X30370">
            <v>0</v>
          </cell>
        </row>
        <row r="30371">
          <cell r="H30371" t="str">
            <v>FTMB3Z5461018E</v>
          </cell>
          <cell r="W30371">
            <v>2893</v>
          </cell>
          <cell r="X30371">
            <v>0</v>
          </cell>
        </row>
        <row r="30372">
          <cell r="H30372" t="str">
            <v>FTFB3Z6312B</v>
          </cell>
          <cell r="W30372">
            <v>11149</v>
          </cell>
          <cell r="X30372">
            <v>0</v>
          </cell>
        </row>
        <row r="30373">
          <cell r="H30373" t="str">
            <v>FTN1VZ7840010B</v>
          </cell>
          <cell r="W30373">
            <v>2851</v>
          </cell>
          <cell r="X30373">
            <v>0</v>
          </cell>
        </row>
        <row r="30374">
          <cell r="H30374" t="str">
            <v>FTJB3Z5484A</v>
          </cell>
          <cell r="W30374">
            <v>199</v>
          </cell>
          <cell r="X30374">
            <v>0</v>
          </cell>
        </row>
        <row r="30375">
          <cell r="H30375" t="str">
            <v>FTAB3Z5484B</v>
          </cell>
          <cell r="W30375">
            <v>302</v>
          </cell>
          <cell r="X30375">
            <v>0</v>
          </cell>
        </row>
        <row r="30376">
          <cell r="H30376" t="str">
            <v>FT3M7Z13466A</v>
          </cell>
          <cell r="W30376">
            <v>138</v>
          </cell>
          <cell r="X30376">
            <v>0</v>
          </cell>
        </row>
        <row r="30377">
          <cell r="H30377" t="str">
            <v>FTJB3Z2122404B</v>
          </cell>
          <cell r="W30377">
            <v>1425</v>
          </cell>
          <cell r="X30377">
            <v>0</v>
          </cell>
        </row>
        <row r="30378">
          <cell r="H30378" t="str">
            <v>FTJB3Z7A512A</v>
          </cell>
          <cell r="W30378">
            <v>1217</v>
          </cell>
          <cell r="X30378">
            <v>0</v>
          </cell>
        </row>
        <row r="30379">
          <cell r="H30379" t="str">
            <v>FTBK2Z9358B</v>
          </cell>
          <cell r="W30379">
            <v>2205</v>
          </cell>
          <cell r="X30379">
            <v>0</v>
          </cell>
        </row>
        <row r="30380">
          <cell r="H30380" t="str">
            <v>FTAB3Z5484B</v>
          </cell>
          <cell r="W30380">
            <v>302</v>
          </cell>
          <cell r="X30380">
            <v>0</v>
          </cell>
        </row>
        <row r="30381">
          <cell r="H30381" t="str">
            <v>FTJB3Z3084E</v>
          </cell>
          <cell r="W30381">
            <v>1810</v>
          </cell>
          <cell r="X30381">
            <v>0</v>
          </cell>
        </row>
        <row r="30382">
          <cell r="H30382" t="str">
            <v>FTEB3Z3084L</v>
          </cell>
          <cell r="W30382">
            <v>2151</v>
          </cell>
          <cell r="X30382">
            <v>0</v>
          </cell>
        </row>
        <row r="30383">
          <cell r="H30383" t="str">
            <v>FTXT10QLVC</v>
          </cell>
          <cell r="W30383">
            <v>191</v>
          </cell>
          <cell r="X30383">
            <v>0</v>
          </cell>
        </row>
        <row r="30384">
          <cell r="H30384" t="str">
            <v>FTEB3Z4103100T</v>
          </cell>
          <cell r="W30384">
            <v>4255</v>
          </cell>
          <cell r="X30384">
            <v>0</v>
          </cell>
        </row>
        <row r="30385">
          <cell r="H30385" t="str">
            <v>FTJB3Z2103100W</v>
          </cell>
          <cell r="W30385">
            <v>3083</v>
          </cell>
          <cell r="X30385">
            <v>0</v>
          </cell>
        </row>
        <row r="30386">
          <cell r="H30386" t="str">
            <v>FTM2DZ12A647A</v>
          </cell>
          <cell r="W30386">
            <v>784</v>
          </cell>
          <cell r="X30386">
            <v>0</v>
          </cell>
        </row>
        <row r="30387">
          <cell r="H30387" t="str">
            <v>FTJB3Z10849HP</v>
          </cell>
          <cell r="W30387">
            <v>26660</v>
          </cell>
          <cell r="X30387">
            <v>0</v>
          </cell>
        </row>
        <row r="30388">
          <cell r="H30388" t="str">
            <v>FTMB3Z17757D</v>
          </cell>
          <cell r="W30388">
            <v>1227</v>
          </cell>
          <cell r="X30388">
            <v>0</v>
          </cell>
        </row>
        <row r="30389">
          <cell r="H30389" t="str">
            <v>FTAB3Z3069C</v>
          </cell>
          <cell r="W30389">
            <v>269</v>
          </cell>
          <cell r="X30389">
            <v>0</v>
          </cell>
        </row>
        <row r="30390">
          <cell r="H30390" t="str">
            <v>FTJB3Z10849HP</v>
          </cell>
          <cell r="W30390">
            <v>26660</v>
          </cell>
          <cell r="X30390">
            <v>0</v>
          </cell>
        </row>
        <row r="30391">
          <cell r="H30391" t="str">
            <v>FTBE8Z6700B</v>
          </cell>
          <cell r="W30391">
            <v>168</v>
          </cell>
          <cell r="X30391">
            <v>0</v>
          </cell>
        </row>
        <row r="30392">
          <cell r="H30392" t="str">
            <v>FTAB3Z10346A</v>
          </cell>
          <cell r="W30392">
            <v>7458</v>
          </cell>
          <cell r="X30392">
            <v>0</v>
          </cell>
        </row>
        <row r="30393">
          <cell r="H30393" t="str">
            <v>FTAB3Z3A428A</v>
          </cell>
          <cell r="W30393">
            <v>7374</v>
          </cell>
          <cell r="X30393">
            <v>0</v>
          </cell>
        </row>
        <row r="30394">
          <cell r="H30394" t="str">
            <v>FTBK3Z6K682U</v>
          </cell>
          <cell r="W30394">
            <v>20281</v>
          </cell>
          <cell r="X30394">
            <v>0</v>
          </cell>
        </row>
        <row r="30395">
          <cell r="H30395" t="str">
            <v>FTEB3Z8146E</v>
          </cell>
          <cell r="W30395">
            <v>116</v>
          </cell>
          <cell r="X30395">
            <v>0</v>
          </cell>
        </row>
        <row r="30396">
          <cell r="H30396" t="str">
            <v>FTEB3Z8B081B</v>
          </cell>
          <cell r="W30396">
            <v>771</v>
          </cell>
          <cell r="X30396">
            <v>0</v>
          </cell>
        </row>
        <row r="30397">
          <cell r="H30397" t="str">
            <v>FTEB3Z19972B</v>
          </cell>
          <cell r="W30397">
            <v>1056</v>
          </cell>
          <cell r="X30397">
            <v>0</v>
          </cell>
        </row>
        <row r="30398">
          <cell r="H30398" t="str">
            <v>FTAB3Z19972C</v>
          </cell>
          <cell r="W30398">
            <v>1251</v>
          </cell>
          <cell r="X30398">
            <v>0</v>
          </cell>
        </row>
        <row r="30399">
          <cell r="H30399" t="str">
            <v>FTAB3Z19712A</v>
          </cell>
          <cell r="W30399">
            <v>3310</v>
          </cell>
          <cell r="X30399">
            <v>0</v>
          </cell>
        </row>
        <row r="30400">
          <cell r="H30400" t="str">
            <v>FTEB3Z3084L</v>
          </cell>
          <cell r="W30400">
            <v>2151</v>
          </cell>
          <cell r="X30400">
            <v>0</v>
          </cell>
        </row>
        <row r="30401">
          <cell r="H30401" t="str">
            <v>FTXS7Z8527A</v>
          </cell>
          <cell r="W30401">
            <v>161</v>
          </cell>
          <cell r="X30401">
            <v>0</v>
          </cell>
        </row>
        <row r="30402">
          <cell r="H30402" t="str">
            <v>FTEB3Z8600C</v>
          </cell>
          <cell r="W30402">
            <v>3954</v>
          </cell>
          <cell r="X30402">
            <v>0</v>
          </cell>
        </row>
        <row r="30403">
          <cell r="H30403" t="str">
            <v>FTEB3Z19849H</v>
          </cell>
          <cell r="W30403">
            <v>400</v>
          </cell>
          <cell r="X30403">
            <v>0</v>
          </cell>
        </row>
        <row r="30404">
          <cell r="H30404" t="str">
            <v>FT9C1Z12A697E</v>
          </cell>
          <cell r="W30404">
            <v>597</v>
          </cell>
          <cell r="X30404">
            <v>0</v>
          </cell>
        </row>
        <row r="30405">
          <cell r="H30405" t="str">
            <v>GTF0202009200</v>
          </cell>
          <cell r="W30405">
            <v>1094.4000000000001</v>
          </cell>
          <cell r="X30405">
            <v>0</v>
          </cell>
        </row>
        <row r="30406">
          <cell r="H30406" t="str">
            <v>HU67281-FR100-BLK</v>
          </cell>
          <cell r="W30406">
            <v>12.59</v>
          </cell>
          <cell r="X30406">
            <v>3.2747958857142856</v>
          </cell>
        </row>
        <row r="30407">
          <cell r="H30407" t="str">
            <v>HU67281-FS300-BLK</v>
          </cell>
          <cell r="W30407">
            <v>29.2</v>
          </cell>
          <cell r="X30407">
            <v>7.5952128000000005</v>
          </cell>
        </row>
        <row r="30408">
          <cell r="H30408" t="str">
            <v>HU67281-FK320-BLK</v>
          </cell>
          <cell r="W30408">
            <v>14.49</v>
          </cell>
          <cell r="X30408">
            <v>3.7693781333333334</v>
          </cell>
        </row>
        <row r="30409">
          <cell r="H30409" t="str">
            <v>HU36321-FK100-BLU</v>
          </cell>
          <cell r="W30409">
            <v>61.5</v>
          </cell>
          <cell r="X30409">
            <v>3.5378688000000005</v>
          </cell>
        </row>
        <row r="30410">
          <cell r="H30410" t="str">
            <v>HU36320-FU200-BLK</v>
          </cell>
          <cell r="W30410">
            <v>120.4</v>
          </cell>
          <cell r="X30410">
            <v>6.9260943360000002</v>
          </cell>
        </row>
        <row r="30411">
          <cell r="H30411" t="str">
            <v>GTF0102086018</v>
          </cell>
          <cell r="W30411">
            <v>48.370000000000005</v>
          </cell>
          <cell r="X30411">
            <v>0</v>
          </cell>
        </row>
        <row r="30412">
          <cell r="H30412" t="str">
            <v>GTF0102086019</v>
          </cell>
          <cell r="W30412">
            <v>59.629999999999995</v>
          </cell>
          <cell r="X30412">
            <v>0</v>
          </cell>
        </row>
        <row r="30413">
          <cell r="H30413" t="str">
            <v>GTF0102086055</v>
          </cell>
          <cell r="W30413">
            <v>147.04</v>
          </cell>
          <cell r="X30413">
            <v>0</v>
          </cell>
        </row>
        <row r="30414">
          <cell r="H30414" t="str">
            <v>GTF0102077515</v>
          </cell>
          <cell r="W30414">
            <v>175.2</v>
          </cell>
          <cell r="X30414">
            <v>0</v>
          </cell>
        </row>
        <row r="30415">
          <cell r="H30415" t="str">
            <v>GTF0102077516</v>
          </cell>
          <cell r="W30415">
            <v>175.2</v>
          </cell>
          <cell r="X30415">
            <v>0</v>
          </cell>
        </row>
        <row r="30416">
          <cell r="H30416" t="str">
            <v>GTF0102047504</v>
          </cell>
          <cell r="W30416">
            <v>145.1</v>
          </cell>
          <cell r="X30416">
            <v>0</v>
          </cell>
        </row>
        <row r="30417">
          <cell r="H30417" t="str">
            <v>GUF0103064016</v>
          </cell>
          <cell r="W30417">
            <v>0.04</v>
          </cell>
          <cell r="X30417">
            <v>1.0729013157894736E-3</v>
          </cell>
        </row>
        <row r="30418">
          <cell r="H30418" t="str">
            <v>GUF0103066003</v>
          </cell>
          <cell r="W30418">
            <v>7.0000000000000007E-2</v>
          </cell>
          <cell r="X30418">
            <v>1.8773664E-3</v>
          </cell>
        </row>
        <row r="30419">
          <cell r="H30419" t="str">
            <v>GUF0103066004</v>
          </cell>
          <cell r="W30419">
            <v>0.06</v>
          </cell>
          <cell r="X30419">
            <v>1.6093671562499999E-3</v>
          </cell>
        </row>
        <row r="30420">
          <cell r="H30420" t="str">
            <v>GUF0103066006</v>
          </cell>
          <cell r="W30420">
            <v>7.0000000000000007E-2</v>
          </cell>
          <cell r="X30420">
            <v>1.8774108620689656E-3</v>
          </cell>
        </row>
        <row r="30421">
          <cell r="H30421" t="str">
            <v>GUY0301028003</v>
          </cell>
          <cell r="W30421">
            <v>0.01</v>
          </cell>
          <cell r="X30421">
            <v>2.6820090909090912E-4</v>
          </cell>
        </row>
        <row r="30422">
          <cell r="H30422" t="str">
            <v>GUF2101001001</v>
          </cell>
          <cell r="W30422">
            <v>0.01</v>
          </cell>
          <cell r="X30422">
            <v>2.6824349999999999E-4</v>
          </cell>
        </row>
        <row r="30423">
          <cell r="H30423" t="str">
            <v>GUF2101001002</v>
          </cell>
          <cell r="W30423">
            <v>0.01</v>
          </cell>
          <cell r="X30423">
            <v>2.6818866666666663E-4</v>
          </cell>
        </row>
        <row r="30424">
          <cell r="H30424" t="str">
            <v>GUF2101001003</v>
          </cell>
          <cell r="W30424">
            <v>0.01</v>
          </cell>
          <cell r="X30424">
            <v>2.6815500000000001E-4</v>
          </cell>
        </row>
        <row r="30425">
          <cell r="H30425" t="str">
            <v>GUF2101001017</v>
          </cell>
          <cell r="W30425">
            <v>0.01</v>
          </cell>
          <cell r="X30425">
            <v>2.6815500000000001E-4</v>
          </cell>
        </row>
        <row r="30426">
          <cell r="H30426" t="str">
            <v>GUF2101001019</v>
          </cell>
          <cell r="W30426">
            <v>0.01</v>
          </cell>
          <cell r="X30426">
            <v>2.6815500000000001E-4</v>
          </cell>
        </row>
        <row r="30427">
          <cell r="H30427" t="str">
            <v>GUF2101001042</v>
          </cell>
          <cell r="W30427">
            <v>0.09</v>
          </cell>
          <cell r="X30427">
            <v>2.4145920000000001E-3</v>
          </cell>
        </row>
        <row r="30428">
          <cell r="H30428" t="str">
            <v>GUF2101002004</v>
          </cell>
          <cell r="W30428">
            <v>0.02</v>
          </cell>
          <cell r="X30428">
            <v>5.3645903448275864E-4</v>
          </cell>
        </row>
        <row r="30429">
          <cell r="H30429" t="str">
            <v>GUF2101002008</v>
          </cell>
          <cell r="W30429">
            <v>0.02</v>
          </cell>
          <cell r="X30429">
            <v>5.3644198214285708E-4</v>
          </cell>
        </row>
        <row r="30430">
          <cell r="H30430" t="str">
            <v>GUF2101002014</v>
          </cell>
          <cell r="W30430">
            <v>0.01</v>
          </cell>
          <cell r="X30430">
            <v>2.6824349999999994E-4</v>
          </cell>
        </row>
        <row r="30431">
          <cell r="H30431" t="str">
            <v>GUF2101012002</v>
          </cell>
          <cell r="W30431">
            <v>0.01</v>
          </cell>
          <cell r="X30431">
            <v>2.6824968749999999E-4</v>
          </cell>
        </row>
        <row r="30432">
          <cell r="H30432" t="str">
            <v>GUF2101012004</v>
          </cell>
          <cell r="W30432">
            <v>0.06</v>
          </cell>
          <cell r="X30432">
            <v>1.6092710000000002E-3</v>
          </cell>
        </row>
        <row r="30433">
          <cell r="H30433" t="str">
            <v>GUF2101012005</v>
          </cell>
          <cell r="W30433">
            <v>0.06</v>
          </cell>
          <cell r="X30433">
            <v>1.6092710000000002E-3</v>
          </cell>
        </row>
        <row r="30434">
          <cell r="H30434" t="str">
            <v>GUF2101012011</v>
          </cell>
          <cell r="W30434">
            <v>0.03</v>
          </cell>
          <cell r="X30434">
            <v>8.0453283333333328E-4</v>
          </cell>
        </row>
        <row r="30435">
          <cell r="H30435" t="str">
            <v>GUF2101012020</v>
          </cell>
          <cell r="W30435">
            <v>0.06</v>
          </cell>
          <cell r="X30435">
            <v>1.6092710000000002E-3</v>
          </cell>
        </row>
        <row r="30436">
          <cell r="H30436" t="str">
            <v>GUF2101018010</v>
          </cell>
          <cell r="W30436">
            <v>0.05</v>
          </cell>
          <cell r="X30436">
            <v>1.34129125E-3</v>
          </cell>
        </row>
        <row r="30437">
          <cell r="H30437" t="str">
            <v>GUF2101021026</v>
          </cell>
          <cell r="W30437">
            <v>0.01</v>
          </cell>
          <cell r="X30437">
            <v>2.6823074999999998E-4</v>
          </cell>
        </row>
        <row r="30438">
          <cell r="H30438" t="str">
            <v>GUF2101022008</v>
          </cell>
          <cell r="W30438">
            <v>0.01</v>
          </cell>
          <cell r="X30438">
            <v>2.6815500000000001E-4</v>
          </cell>
        </row>
        <row r="30439">
          <cell r="H30439" t="str">
            <v>GUF2101021004</v>
          </cell>
          <cell r="W30439">
            <v>0.01</v>
          </cell>
          <cell r="X30439">
            <v>2.6828125000000002E-4</v>
          </cell>
        </row>
        <row r="30440">
          <cell r="H30440" t="str">
            <v>GUF2101021015</v>
          </cell>
          <cell r="W30440">
            <v>0.01</v>
          </cell>
          <cell r="X30440">
            <v>2.6815500000000001E-4</v>
          </cell>
        </row>
        <row r="30441">
          <cell r="H30441" t="str">
            <v>GUF2101021023</v>
          </cell>
          <cell r="W30441">
            <v>0.02</v>
          </cell>
          <cell r="X30441">
            <v>5.3693649999999996E-4</v>
          </cell>
        </row>
        <row r="30442">
          <cell r="H30442" t="str">
            <v>GUF210103003</v>
          </cell>
          <cell r="W30442">
            <v>0.04</v>
          </cell>
          <cell r="X30442">
            <v>1.0728473333333334E-3</v>
          </cell>
        </row>
        <row r="30443">
          <cell r="H30443" t="str">
            <v>GUF210103004</v>
          </cell>
          <cell r="W30443">
            <v>0.04</v>
          </cell>
          <cell r="X30443">
            <v>1.0729114374999999E-3</v>
          </cell>
        </row>
        <row r="30444">
          <cell r="H30444" t="str">
            <v>GUF210103006</v>
          </cell>
          <cell r="W30444">
            <v>0.04</v>
          </cell>
          <cell r="X30444">
            <v>1.0729114374999999E-3</v>
          </cell>
        </row>
        <row r="30445">
          <cell r="H30445" t="str">
            <v>GUF210103007</v>
          </cell>
          <cell r="W30445">
            <v>0.02</v>
          </cell>
          <cell r="X30445">
            <v>5.3643481521739123E-4</v>
          </cell>
        </row>
        <row r="30446">
          <cell r="H30446" t="str">
            <v>GUF2101032007</v>
          </cell>
          <cell r="W30446">
            <v>0.01</v>
          </cell>
          <cell r="X30446">
            <v>2.6815500000000001E-4</v>
          </cell>
        </row>
        <row r="30447">
          <cell r="H30447" t="str">
            <v>GUF2101032005</v>
          </cell>
          <cell r="W30447">
            <v>0.02</v>
          </cell>
          <cell r="X30447">
            <v>5.3642366666666671E-4</v>
          </cell>
        </row>
        <row r="30448">
          <cell r="H30448" t="str">
            <v>GUF2101041018</v>
          </cell>
          <cell r="W30448">
            <v>0.09</v>
          </cell>
          <cell r="X30448">
            <v>2.4141531428571428E-3</v>
          </cell>
        </row>
        <row r="30449">
          <cell r="H30449" t="str">
            <v>GUF2101041030</v>
          </cell>
          <cell r="W30449">
            <v>0.16</v>
          </cell>
          <cell r="X30449">
            <v>4.2915305625000006E-3</v>
          </cell>
        </row>
        <row r="30450">
          <cell r="H30450" t="str">
            <v>GUF2101041013</v>
          </cell>
          <cell r="W30450">
            <v>0.03</v>
          </cell>
          <cell r="X30450">
            <v>8.0504299999999997E-4</v>
          </cell>
        </row>
        <row r="30451">
          <cell r="H30451" t="str">
            <v>GUF2101041036</v>
          </cell>
          <cell r="W30451">
            <v>0.08</v>
          </cell>
          <cell r="X30451">
            <v>2.1458228749999999E-3</v>
          </cell>
        </row>
        <row r="30452">
          <cell r="H30452" t="str">
            <v>GUF2101041052</v>
          </cell>
          <cell r="W30452">
            <v>0.03</v>
          </cell>
          <cell r="X30452">
            <v>8.0443080000000002E-4</v>
          </cell>
        </row>
        <row r="30453">
          <cell r="H30453" t="str">
            <v>GUF2101041053</v>
          </cell>
          <cell r="W30453">
            <v>0.26</v>
          </cell>
          <cell r="X30453">
            <v>6.9730211249999993E-3</v>
          </cell>
        </row>
        <row r="30454">
          <cell r="H30454" t="str">
            <v>GUF2101041057</v>
          </cell>
          <cell r="W30454">
            <v>0.01</v>
          </cell>
          <cell r="X30454">
            <v>2.6815500000000001E-4</v>
          </cell>
        </row>
        <row r="30455">
          <cell r="H30455" t="str">
            <v>GUF2101043042</v>
          </cell>
          <cell r="W30455">
            <v>0.03</v>
          </cell>
          <cell r="X30455">
            <v>8.0466037500000003E-4</v>
          </cell>
        </row>
        <row r="30456">
          <cell r="H30456" t="str">
            <v>GUY0301013015</v>
          </cell>
          <cell r="W30456">
            <v>0.05</v>
          </cell>
          <cell r="X30456">
            <v>1.34129125E-3</v>
          </cell>
        </row>
        <row r="30457">
          <cell r="H30457" t="str">
            <v>GUY0301013006</v>
          </cell>
          <cell r="W30457">
            <v>0.02</v>
          </cell>
          <cell r="X30457">
            <v>5.3635956249999995E-4</v>
          </cell>
        </row>
        <row r="30458">
          <cell r="H30458" t="str">
            <v>GUF2101043112</v>
          </cell>
          <cell r="W30458">
            <v>0.04</v>
          </cell>
          <cell r="X30458">
            <v>1.0729499E-3</v>
          </cell>
        </row>
        <row r="30459">
          <cell r="H30459" t="str">
            <v>GUF2101051006</v>
          </cell>
          <cell r="W30459">
            <v>0.02</v>
          </cell>
          <cell r="X30459">
            <v>5.3539799999999997E-4</v>
          </cell>
        </row>
        <row r="30460">
          <cell r="H30460" t="str">
            <v>GUF2101051014</v>
          </cell>
          <cell r="W30460">
            <v>0.01</v>
          </cell>
          <cell r="X30460">
            <v>2.6815500000000001E-4</v>
          </cell>
        </row>
        <row r="30461">
          <cell r="H30461" t="str">
            <v>GUF2101051015</v>
          </cell>
          <cell r="W30461">
            <v>0.1</v>
          </cell>
          <cell r="X30461">
            <v>2.6825824999999999E-3</v>
          </cell>
        </row>
        <row r="30462">
          <cell r="H30462" t="str">
            <v>GUF2101051023</v>
          </cell>
          <cell r="W30462">
            <v>0.01</v>
          </cell>
          <cell r="X30462">
            <v>2.6824968749999999E-4</v>
          </cell>
        </row>
        <row r="30463">
          <cell r="H30463" t="str">
            <v>GUF2101051043</v>
          </cell>
          <cell r="W30463">
            <v>0.01</v>
          </cell>
          <cell r="X30463">
            <v>2.6824349999999999E-4</v>
          </cell>
        </row>
        <row r="30464">
          <cell r="H30464" t="str">
            <v>GUF2101054004</v>
          </cell>
          <cell r="W30464">
            <v>0.01</v>
          </cell>
          <cell r="X30464">
            <v>2.6824349999999999E-4</v>
          </cell>
        </row>
        <row r="30465">
          <cell r="H30465" t="str">
            <v>GUF2101059006</v>
          </cell>
          <cell r="W30465">
            <v>0.11</v>
          </cell>
          <cell r="X30465">
            <v>2.9508482499999997E-3</v>
          </cell>
        </row>
        <row r="30466">
          <cell r="H30466" t="str">
            <v>GUF2101059005</v>
          </cell>
          <cell r="W30466">
            <v>0.12</v>
          </cell>
          <cell r="X30466">
            <v>3.2186137499999995E-3</v>
          </cell>
        </row>
        <row r="30467">
          <cell r="H30467" t="str">
            <v>GUF2101061027</v>
          </cell>
          <cell r="W30467">
            <v>0.05</v>
          </cell>
          <cell r="X30467">
            <v>1.3410995000000001E-3</v>
          </cell>
        </row>
        <row r="30468">
          <cell r="H30468" t="str">
            <v>GUF2101061030</v>
          </cell>
          <cell r="W30468">
            <v>0.03</v>
          </cell>
          <cell r="X30468">
            <v>8.0504299999999997E-4</v>
          </cell>
        </row>
        <row r="30469">
          <cell r="H30469" t="str">
            <v>GUF2101081003</v>
          </cell>
          <cell r="W30469">
            <v>0.01</v>
          </cell>
          <cell r="X30469">
            <v>2.6820724137931038E-4</v>
          </cell>
        </row>
        <row r="30470">
          <cell r="H30470" t="str">
            <v>GUF2101081007</v>
          </cell>
          <cell r="W30470">
            <v>0.01</v>
          </cell>
          <cell r="X30470">
            <v>2.6824349999999999E-4</v>
          </cell>
        </row>
        <row r="30471">
          <cell r="H30471" t="str">
            <v>GUF2101081010</v>
          </cell>
          <cell r="W30471">
            <v>0.01</v>
          </cell>
          <cell r="X30471">
            <v>2.6815500000000001E-4</v>
          </cell>
        </row>
        <row r="30472">
          <cell r="H30472" t="str">
            <v>GUF2101102023</v>
          </cell>
          <cell r="W30472">
            <v>0.01</v>
          </cell>
          <cell r="X30472">
            <v>2.6815500000000001E-4</v>
          </cell>
        </row>
        <row r="30473">
          <cell r="H30473" t="str">
            <v>GUF2101105014</v>
          </cell>
          <cell r="W30473">
            <v>0.05</v>
          </cell>
          <cell r="X30473">
            <v>1.3414829999999997E-3</v>
          </cell>
        </row>
        <row r="30474">
          <cell r="H30474" t="str">
            <v>GUF2101105019</v>
          </cell>
          <cell r="W30474">
            <v>0.01</v>
          </cell>
          <cell r="X30474">
            <v>2.6815500000000001E-4</v>
          </cell>
        </row>
        <row r="30475">
          <cell r="H30475" t="str">
            <v>GUF211900039</v>
          </cell>
          <cell r="W30475">
            <v>0.12</v>
          </cell>
          <cell r="X30475">
            <v>3.21861375E-3</v>
          </cell>
        </row>
        <row r="30476">
          <cell r="H30476" t="str">
            <v>GUY0301001017</v>
          </cell>
          <cell r="W30476">
            <v>0.01</v>
          </cell>
          <cell r="X30476">
            <v>2.6824349999999999E-4</v>
          </cell>
        </row>
        <row r="30477">
          <cell r="H30477" t="str">
            <v>GUY0301001029</v>
          </cell>
          <cell r="W30477">
            <v>0.01</v>
          </cell>
          <cell r="X30477">
            <v>2.6815500000000001E-4</v>
          </cell>
        </row>
        <row r="30478">
          <cell r="H30478" t="str">
            <v>GUY0301001061</v>
          </cell>
          <cell r="W30478">
            <v>0.02</v>
          </cell>
          <cell r="X30478">
            <v>5.3645571874999997E-4</v>
          </cell>
        </row>
        <row r="30479">
          <cell r="H30479" t="str">
            <v>GUY0301003004</v>
          </cell>
          <cell r="W30479">
            <v>0.05</v>
          </cell>
          <cell r="X30479">
            <v>1.340279E-3</v>
          </cell>
        </row>
        <row r="30480">
          <cell r="H30480" t="str">
            <v>GUY0301003018</v>
          </cell>
          <cell r="W30480">
            <v>0.04</v>
          </cell>
          <cell r="X30480">
            <v>1.0731037499999998E-3</v>
          </cell>
        </row>
        <row r="30481">
          <cell r="H30481" t="str">
            <v>GUY0301005041</v>
          </cell>
          <cell r="W30481">
            <v>0.01</v>
          </cell>
          <cell r="X30481">
            <v>2.6815500000000001E-4</v>
          </cell>
        </row>
        <row r="30482">
          <cell r="H30482" t="str">
            <v>GUY0301005043</v>
          </cell>
          <cell r="W30482">
            <v>0.02</v>
          </cell>
          <cell r="X30482">
            <v>5.3644418E-4</v>
          </cell>
        </row>
        <row r="30483">
          <cell r="H30483" t="str">
            <v>GUY0301006022</v>
          </cell>
          <cell r="W30483">
            <v>0.01</v>
          </cell>
          <cell r="X30483">
            <v>2.6815500000000001E-4</v>
          </cell>
        </row>
        <row r="30484">
          <cell r="H30484" t="str">
            <v>GUY0301006023</v>
          </cell>
          <cell r="W30484">
            <v>0.01</v>
          </cell>
          <cell r="X30484">
            <v>2.6819384615384617E-4</v>
          </cell>
        </row>
        <row r="30485">
          <cell r="H30485" t="str">
            <v>GUY0301010009</v>
          </cell>
          <cell r="W30485">
            <v>0.01</v>
          </cell>
          <cell r="X30485">
            <v>2.6824349999999999E-4</v>
          </cell>
        </row>
        <row r="30486">
          <cell r="H30486" t="str">
            <v>GUY0301010010</v>
          </cell>
          <cell r="W30486">
            <v>0.01</v>
          </cell>
          <cell r="X30486">
            <v>2.6815500000000001E-4</v>
          </cell>
        </row>
        <row r="30487">
          <cell r="H30487" t="str">
            <v>GUY0301010011</v>
          </cell>
          <cell r="W30487">
            <v>0.01</v>
          </cell>
          <cell r="X30487">
            <v>2.6815500000000001E-4</v>
          </cell>
        </row>
        <row r="30488">
          <cell r="H30488" t="str">
            <v>GUY0301010012</v>
          </cell>
          <cell r="W30488">
            <v>0.01</v>
          </cell>
          <cell r="X30488">
            <v>2.6815500000000001E-4</v>
          </cell>
        </row>
        <row r="30489">
          <cell r="H30489" t="str">
            <v>GUY0301010013</v>
          </cell>
          <cell r="W30489">
            <v>0.02</v>
          </cell>
          <cell r="X30489">
            <v>5.3693649999999996E-4</v>
          </cell>
        </row>
        <row r="30490">
          <cell r="H30490" t="str">
            <v>GUY0301010016</v>
          </cell>
          <cell r="W30490">
            <v>0.02</v>
          </cell>
          <cell r="X30490">
            <v>5.3693649999999996E-4</v>
          </cell>
        </row>
        <row r="30491">
          <cell r="H30491" t="str">
            <v>GUY0301010020</v>
          </cell>
          <cell r="W30491">
            <v>0.02</v>
          </cell>
          <cell r="X30491">
            <v>5.3662879999999999E-4</v>
          </cell>
        </row>
        <row r="30492">
          <cell r="H30492" t="str">
            <v>GUY0301010021</v>
          </cell>
          <cell r="W30492">
            <v>0.02</v>
          </cell>
          <cell r="X30492">
            <v>5.363770454545455E-4</v>
          </cell>
        </row>
        <row r="30493">
          <cell r="H30493" t="str">
            <v>GUY0301010022</v>
          </cell>
          <cell r="W30493">
            <v>0.02</v>
          </cell>
          <cell r="X30493">
            <v>5.3649692857142854E-4</v>
          </cell>
        </row>
        <row r="30494">
          <cell r="H30494" t="str">
            <v>GUY0301010024</v>
          </cell>
          <cell r="W30494">
            <v>0.03</v>
          </cell>
          <cell r="X30494">
            <v>8.0453283333333328E-4</v>
          </cell>
        </row>
        <row r="30495">
          <cell r="H30495" t="str">
            <v>GUY0301010025</v>
          </cell>
          <cell r="W30495">
            <v>0.03</v>
          </cell>
          <cell r="X30495">
            <v>8.0466037500000003E-4</v>
          </cell>
        </row>
        <row r="30496">
          <cell r="H30496" t="str">
            <v>GUY0301010026</v>
          </cell>
          <cell r="W30496">
            <v>0.03</v>
          </cell>
          <cell r="X30496">
            <v>8.0427774999999998E-4</v>
          </cell>
        </row>
        <row r="30497">
          <cell r="H30497" t="str">
            <v>GUY0301010027</v>
          </cell>
          <cell r="W30497">
            <v>0.04</v>
          </cell>
          <cell r="X30497">
            <v>1.0731037499999998E-3</v>
          </cell>
        </row>
        <row r="30498">
          <cell r="H30498" t="str">
            <v>GUY0301010040</v>
          </cell>
          <cell r="W30498">
            <v>0.05</v>
          </cell>
          <cell r="X30498">
            <v>1.3410995000000001E-3</v>
          </cell>
        </row>
        <row r="30499">
          <cell r="H30499" t="str">
            <v>GUY0301010057</v>
          </cell>
          <cell r="W30499">
            <v>0.09</v>
          </cell>
          <cell r="X30499">
            <v>2.4140799999999999E-3</v>
          </cell>
        </row>
        <row r="30500">
          <cell r="H30500" t="str">
            <v>GUY0301010061</v>
          </cell>
          <cell r="W30500">
            <v>0.15</v>
          </cell>
          <cell r="X30500">
            <v>4.0236098333333329E-3</v>
          </cell>
        </row>
        <row r="30501">
          <cell r="H30501" t="str">
            <v>GUY0301010062</v>
          </cell>
          <cell r="W30501">
            <v>0.14000000000000001</v>
          </cell>
          <cell r="X30501">
            <v>3.7553775000000005E-3</v>
          </cell>
        </row>
        <row r="30502">
          <cell r="H30502" t="str">
            <v>GUY0301011074</v>
          </cell>
          <cell r="W30502">
            <v>0.06</v>
          </cell>
          <cell r="X30502">
            <v>1.609356472222222E-3</v>
          </cell>
        </row>
        <row r="30503">
          <cell r="H30503" t="str">
            <v>GUY0301012011</v>
          </cell>
          <cell r="W30503">
            <v>0.08</v>
          </cell>
          <cell r="X30503">
            <v>2.1458228749999999E-3</v>
          </cell>
        </row>
        <row r="30504">
          <cell r="H30504" t="str">
            <v>GUY0301012018</v>
          </cell>
          <cell r="W30504">
            <v>0.05</v>
          </cell>
          <cell r="X30504">
            <v>1.34129125E-3</v>
          </cell>
        </row>
        <row r="30505">
          <cell r="H30505" t="str">
            <v>GUY0301013006</v>
          </cell>
          <cell r="W30505">
            <v>0.02</v>
          </cell>
          <cell r="X30505">
            <v>5.3649692857142854E-4</v>
          </cell>
        </row>
        <row r="30506">
          <cell r="H30506" t="str">
            <v>GUY0301013015</v>
          </cell>
          <cell r="W30506">
            <v>0.05</v>
          </cell>
          <cell r="X30506">
            <v>1.34129125E-3</v>
          </cell>
        </row>
        <row r="30507">
          <cell r="H30507" t="str">
            <v>GUY030101304314</v>
          </cell>
          <cell r="W30507">
            <v>0.01</v>
          </cell>
          <cell r="X30507">
            <v>2.6824349999999994E-4</v>
          </cell>
        </row>
        <row r="30508">
          <cell r="H30508" t="str">
            <v>GUY0301014003</v>
          </cell>
          <cell r="W30508">
            <v>7.0000000000000007E-2</v>
          </cell>
          <cell r="X30508">
            <v>1.8773050000000001E-3</v>
          </cell>
        </row>
        <row r="30509">
          <cell r="H30509" t="str">
            <v>GUY0301014001</v>
          </cell>
          <cell r="W30509">
            <v>0.05</v>
          </cell>
          <cell r="X30509">
            <v>1.3410995000000001E-3</v>
          </cell>
        </row>
        <row r="30510">
          <cell r="H30510" t="str">
            <v>GUY0301014002</v>
          </cell>
          <cell r="W30510">
            <v>0.05</v>
          </cell>
          <cell r="X30510">
            <v>1.3413551666666666E-3</v>
          </cell>
        </row>
        <row r="30511">
          <cell r="H30511" t="str">
            <v>GUY0301014004</v>
          </cell>
          <cell r="W30511">
            <v>0.06</v>
          </cell>
          <cell r="X30511">
            <v>1.609271E-3</v>
          </cell>
        </row>
        <row r="30512">
          <cell r="H30512" t="str">
            <v>GUY0301014006</v>
          </cell>
          <cell r="W30512">
            <v>7.0000000000000007E-2</v>
          </cell>
          <cell r="X30512">
            <v>1.8773049999999999E-3</v>
          </cell>
        </row>
        <row r="30513">
          <cell r="H30513" t="str">
            <v>GUY0301014007</v>
          </cell>
          <cell r="W30513">
            <v>7.0000000000000007E-2</v>
          </cell>
          <cell r="X30513">
            <v>1.877524285714286E-3</v>
          </cell>
        </row>
        <row r="30514">
          <cell r="H30514" t="str">
            <v>GUY0301014024</v>
          </cell>
          <cell r="W30514">
            <v>0.03</v>
          </cell>
          <cell r="X30514">
            <v>8.0453283333333338E-4</v>
          </cell>
        </row>
        <row r="30515">
          <cell r="H30515" t="str">
            <v>GUY0301014025</v>
          </cell>
          <cell r="W30515">
            <v>0.08</v>
          </cell>
          <cell r="X30515">
            <v>2.1454382499999998E-3</v>
          </cell>
        </row>
        <row r="30516">
          <cell r="H30516" t="str">
            <v>GUY0301014029</v>
          </cell>
          <cell r="W30516">
            <v>0.05</v>
          </cell>
          <cell r="X30516">
            <v>1.3412273333333333E-3</v>
          </cell>
        </row>
        <row r="30517">
          <cell r="H30517" t="str">
            <v>GUY0301019005</v>
          </cell>
          <cell r="W30517">
            <v>0.01</v>
          </cell>
          <cell r="X30517">
            <v>2.6815500000000001E-4</v>
          </cell>
        </row>
        <row r="30518">
          <cell r="H30518" t="str">
            <v>GUY0301019030</v>
          </cell>
          <cell r="W30518">
            <v>0.02</v>
          </cell>
          <cell r="X30518">
            <v>5.3642366666666671E-4</v>
          </cell>
        </row>
        <row r="30519">
          <cell r="H30519" t="str">
            <v>GUY0301019076</v>
          </cell>
          <cell r="W30519">
            <v>0.03</v>
          </cell>
          <cell r="X30519">
            <v>8.0466037500000003E-4</v>
          </cell>
        </row>
        <row r="30520">
          <cell r="H30520" t="str">
            <v>GUY0301019093</v>
          </cell>
          <cell r="W30520">
            <v>0.05</v>
          </cell>
          <cell r="X30520">
            <v>1.3412811578947367E-3</v>
          </cell>
        </row>
        <row r="30521">
          <cell r="H30521" t="str">
            <v>GUY0301020003</v>
          </cell>
          <cell r="W30521">
            <v>0.01</v>
          </cell>
          <cell r="X30521">
            <v>2.6824349999999994E-4</v>
          </cell>
        </row>
        <row r="30522">
          <cell r="H30522" t="str">
            <v>GUY0301020032</v>
          </cell>
          <cell r="W30522">
            <v>0.01</v>
          </cell>
          <cell r="X30522">
            <v>2.6824349999999994E-4</v>
          </cell>
        </row>
        <row r="30523">
          <cell r="H30523" t="str">
            <v>GUY0301020004</v>
          </cell>
          <cell r="W30523">
            <v>0.01</v>
          </cell>
          <cell r="X30523">
            <v>2.6815500000000001E-4</v>
          </cell>
        </row>
        <row r="30524">
          <cell r="H30524" t="str">
            <v>GUY0301020005</v>
          </cell>
          <cell r="W30524">
            <v>0.01</v>
          </cell>
          <cell r="X30524">
            <v>2.6823074999999998E-4</v>
          </cell>
        </row>
        <row r="30525">
          <cell r="H30525" t="str">
            <v>GUY0301020027</v>
          </cell>
          <cell r="W30525">
            <v>0.01</v>
          </cell>
          <cell r="X30525">
            <v>2.6824968749999999E-4</v>
          </cell>
        </row>
        <row r="30526">
          <cell r="H30526" t="str">
            <v>GUY0301020006</v>
          </cell>
          <cell r="W30526">
            <v>0.01</v>
          </cell>
          <cell r="X30526">
            <v>2.6820022388059702E-4</v>
          </cell>
        </row>
        <row r="30527">
          <cell r="H30527" t="str">
            <v>GUY0301020026</v>
          </cell>
          <cell r="W30527">
            <v>0.01</v>
          </cell>
          <cell r="X30527">
            <v>2.6815500000000001E-4</v>
          </cell>
        </row>
        <row r="30528">
          <cell r="H30528" t="str">
            <v>GUY0301020007</v>
          </cell>
          <cell r="W30528">
            <v>0.01</v>
          </cell>
          <cell r="X30528">
            <v>2.6824349999999999E-4</v>
          </cell>
        </row>
        <row r="30529">
          <cell r="H30529" t="str">
            <v>GUY0301020008</v>
          </cell>
          <cell r="W30529">
            <v>0.01</v>
          </cell>
          <cell r="X30529">
            <v>2.6819594594594597E-4</v>
          </cell>
        </row>
        <row r="30530">
          <cell r="H30530" t="str">
            <v>GUY0301020009</v>
          </cell>
          <cell r="W30530">
            <v>0.02</v>
          </cell>
          <cell r="X30530">
            <v>5.3646311538461543E-4</v>
          </cell>
        </row>
        <row r="30531">
          <cell r="H30531" t="str">
            <v>GUY0301020010</v>
          </cell>
          <cell r="W30531">
            <v>0.01</v>
          </cell>
          <cell r="X30531">
            <v>2.6815500000000001E-4</v>
          </cell>
        </row>
        <row r="30532">
          <cell r="H30532" t="str">
            <v>GUY0301020011</v>
          </cell>
          <cell r="W30532">
            <v>0.01</v>
          </cell>
          <cell r="X30532">
            <v>2.6824349999999999E-4</v>
          </cell>
        </row>
        <row r="30533">
          <cell r="H30533" t="str">
            <v>GUY0301020014</v>
          </cell>
          <cell r="W30533">
            <v>0.01</v>
          </cell>
          <cell r="X30533">
            <v>2.6815500000000001E-4</v>
          </cell>
        </row>
        <row r="30534">
          <cell r="H30534" t="str">
            <v>GUY0301020015</v>
          </cell>
          <cell r="W30534">
            <v>0.03</v>
          </cell>
          <cell r="X30534">
            <v>8.0427774999999998E-4</v>
          </cell>
        </row>
        <row r="30535">
          <cell r="H30535" t="str">
            <v>GUY0301021004</v>
          </cell>
          <cell r="W30535">
            <v>0.01</v>
          </cell>
          <cell r="X30535">
            <v>2.6824968749999999E-4</v>
          </cell>
        </row>
        <row r="30536">
          <cell r="H30536" t="str">
            <v>GUY0301021005</v>
          </cell>
          <cell r="W30536">
            <v>0.01</v>
          </cell>
          <cell r="X30536">
            <v>2.6820550000000005E-4</v>
          </cell>
        </row>
        <row r="30537">
          <cell r="H30537" t="str">
            <v>GUY0301021006</v>
          </cell>
          <cell r="W30537">
            <v>0.01</v>
          </cell>
          <cell r="X30537">
            <v>2.6828125000000002E-4</v>
          </cell>
        </row>
        <row r="30538">
          <cell r="H30538" t="str">
            <v>GUY0301021007</v>
          </cell>
          <cell r="W30538">
            <v>0.01</v>
          </cell>
          <cell r="X30538">
            <v>2.6815500000000001E-4</v>
          </cell>
        </row>
        <row r="30539">
          <cell r="H30539" t="str">
            <v>GUY0301021009</v>
          </cell>
          <cell r="W30539">
            <v>0.01</v>
          </cell>
          <cell r="X30539">
            <v>2.6815500000000001E-4</v>
          </cell>
        </row>
        <row r="30540">
          <cell r="H30540" t="str">
            <v>GUY0301021014</v>
          </cell>
          <cell r="W30540">
            <v>0.01</v>
          </cell>
          <cell r="X30540">
            <v>2.6820550000000005E-4</v>
          </cell>
        </row>
        <row r="30541">
          <cell r="H30541" t="str">
            <v>GUY0301025023</v>
          </cell>
          <cell r="W30541">
            <v>0.04</v>
          </cell>
          <cell r="X30541">
            <v>1.0729114374999999E-3</v>
          </cell>
        </row>
        <row r="30542">
          <cell r="H30542" t="str">
            <v>GUY0301025024</v>
          </cell>
          <cell r="W30542">
            <v>0.04</v>
          </cell>
          <cell r="X30542">
            <v>1.0728696304347825E-3</v>
          </cell>
        </row>
        <row r="30543">
          <cell r="H30543" t="str">
            <v>GUY0301035001</v>
          </cell>
          <cell r="W30543">
            <v>0.02</v>
          </cell>
          <cell r="X30543">
            <v>5.36398025E-4</v>
          </cell>
        </row>
        <row r="30544">
          <cell r="H30544" t="str">
            <v>GUY0301035007</v>
          </cell>
          <cell r="W30544">
            <v>0.01</v>
          </cell>
          <cell r="X30544">
            <v>2.6815500000000001E-4</v>
          </cell>
        </row>
        <row r="30545">
          <cell r="H30545" t="str">
            <v>GUY0301035008</v>
          </cell>
          <cell r="W30545">
            <v>0.01</v>
          </cell>
          <cell r="X30545">
            <v>2.6819287500000002E-4</v>
          </cell>
        </row>
        <row r="30546">
          <cell r="H30546" t="str">
            <v>GUY0320004028</v>
          </cell>
          <cell r="W30546">
            <v>0.03</v>
          </cell>
          <cell r="X30546">
            <v>8.0458384999999996E-4</v>
          </cell>
        </row>
        <row r="30547">
          <cell r="H30547" t="str">
            <v>GUF2101043080</v>
          </cell>
          <cell r="W30547">
            <v>7.0000000000000007E-2</v>
          </cell>
          <cell r="X30547">
            <v>1.8773050000000001E-3</v>
          </cell>
        </row>
        <row r="30548">
          <cell r="H30548" t="str">
            <v>GUY0301019036</v>
          </cell>
          <cell r="W30548">
            <v>0.06</v>
          </cell>
          <cell r="X30548">
            <v>1.6092710000000002E-3</v>
          </cell>
        </row>
        <row r="30549">
          <cell r="H30549" t="str">
            <v>GUF0203013012</v>
          </cell>
          <cell r="W30549">
            <v>0.19</v>
          </cell>
          <cell r="X30549">
            <v>5.0953072499999993E-3</v>
          </cell>
        </row>
        <row r="30550">
          <cell r="H30550" t="str">
            <v>GUF2101041006</v>
          </cell>
          <cell r="W30550">
            <v>0.23</v>
          </cell>
          <cell r="X30550">
            <v>6.1696390000000002E-3</v>
          </cell>
        </row>
        <row r="30551">
          <cell r="H30551" t="str">
            <v>GUF2101041063</v>
          </cell>
          <cell r="W30551">
            <v>0.09</v>
          </cell>
          <cell r="X30551">
            <v>2.4145920000000001E-3</v>
          </cell>
        </row>
        <row r="30552">
          <cell r="H30552" t="str">
            <v>GUY0301019006</v>
          </cell>
          <cell r="W30552">
            <v>0.01</v>
          </cell>
          <cell r="X30552">
            <v>2.6815500000000001E-4</v>
          </cell>
        </row>
        <row r="30553">
          <cell r="H30553" t="str">
            <v>GTTLCL35-8</v>
          </cell>
          <cell r="W30553">
            <v>8.8000000000000007</v>
          </cell>
          <cell r="X30553">
            <v>0</v>
          </cell>
        </row>
        <row r="30554">
          <cell r="H30554" t="str">
            <v>GTP-F0102081501</v>
          </cell>
          <cell r="W30554">
            <v>285</v>
          </cell>
          <cell r="X30554">
            <v>0</v>
          </cell>
        </row>
        <row r="30555">
          <cell r="H30555" t="str">
            <v>HT54142-0A400-BLK</v>
          </cell>
          <cell r="W30555">
            <v>240</v>
          </cell>
          <cell r="X30555">
            <v>0</v>
          </cell>
        </row>
        <row r="30556">
          <cell r="H30556" t="str">
            <v>GTWRAPFLIM-L80</v>
          </cell>
          <cell r="W30556">
            <v>135</v>
          </cell>
          <cell r="X30556">
            <v>0</v>
          </cell>
        </row>
        <row r="30557">
          <cell r="H30557" t="str">
            <v>CO13WD40</v>
          </cell>
          <cell r="W30557">
            <v>158</v>
          </cell>
          <cell r="X30557">
            <v>0</v>
          </cell>
        </row>
        <row r="30558">
          <cell r="H30558" t="str">
            <v>CO14CLEAR</v>
          </cell>
          <cell r="W30558">
            <v>10</v>
          </cell>
          <cell r="X30558">
            <v>0</v>
          </cell>
        </row>
        <row r="30559">
          <cell r="H30559" t="str">
            <v>CO14GLUE_DUNLOP_LP</v>
          </cell>
          <cell r="W30559">
            <v>150</v>
          </cell>
          <cell r="X30559">
            <v>0</v>
          </cell>
        </row>
        <row r="30560">
          <cell r="H30560" t="str">
            <v>GTWRAPSTRAP</v>
          </cell>
          <cell r="W30560">
            <v>480</v>
          </cell>
          <cell r="X30560">
            <v>0</v>
          </cell>
        </row>
        <row r="30561">
          <cell r="H30561" t="str">
            <v>HT52212-0A400-BLK</v>
          </cell>
          <cell r="W30561">
            <v>1.3</v>
          </cell>
          <cell r="X30561">
            <v>0</v>
          </cell>
        </row>
        <row r="30562">
          <cell r="H30562" t="str">
            <v>HT52212-0A600-BLK</v>
          </cell>
          <cell r="W30562">
            <v>0.5</v>
          </cell>
          <cell r="X30562">
            <v>0</v>
          </cell>
        </row>
        <row r="30563">
          <cell r="H30563" t="str">
            <v>GTENG21134AA-BLK</v>
          </cell>
          <cell r="W30563">
            <v>8.5</v>
          </cell>
          <cell r="X30563">
            <v>0</v>
          </cell>
        </row>
        <row r="30564">
          <cell r="H30564" t="str">
            <v>GTNYCABLETIE7.6X380</v>
          </cell>
          <cell r="W30564">
            <v>3</v>
          </cell>
          <cell r="X30564">
            <v>0</v>
          </cell>
        </row>
        <row r="30565">
          <cell r="H30565" t="str">
            <v>GTCKL5020#GRY-PPG-70</v>
          </cell>
          <cell r="W30565">
            <v>1500</v>
          </cell>
          <cell r="X30565">
            <v>0</v>
          </cell>
        </row>
        <row r="30566">
          <cell r="H30566" t="str">
            <v>GTCKL5020#GRY-PPG-70</v>
          </cell>
          <cell r="W30566">
            <v>1600</v>
          </cell>
          <cell r="X30566">
            <v>0</v>
          </cell>
        </row>
        <row r="30567">
          <cell r="H30567" t="str">
            <v>GTCKL5020#MTL-BLU-50</v>
          </cell>
          <cell r="W30567">
            <v>1600</v>
          </cell>
          <cell r="X30567">
            <v>0</v>
          </cell>
        </row>
        <row r="30568">
          <cell r="H30568" t="str">
            <v>GTCKL5020#ORG-SPPG-2</v>
          </cell>
          <cell r="W30568">
            <v>1800</v>
          </cell>
          <cell r="X30568">
            <v>0</v>
          </cell>
        </row>
        <row r="30569">
          <cell r="H30569" t="str">
            <v>GTCKL5020#PINK-PPG-4</v>
          </cell>
          <cell r="W30569">
            <v>1500</v>
          </cell>
          <cell r="X30569">
            <v>0</v>
          </cell>
        </row>
        <row r="30570">
          <cell r="H30570" t="str">
            <v>GTCKL5020#PINK-PPG-4</v>
          </cell>
          <cell r="W30570">
            <v>1800</v>
          </cell>
          <cell r="X30570">
            <v>0</v>
          </cell>
        </row>
        <row r="30571">
          <cell r="H30571" t="str">
            <v>GTCKL5020#RED-PPG-30</v>
          </cell>
          <cell r="W30571">
            <v>1500</v>
          </cell>
          <cell r="X30571">
            <v>0</v>
          </cell>
        </row>
        <row r="30572">
          <cell r="H30572" t="str">
            <v>GTCKL5020#RED-PPG-30</v>
          </cell>
          <cell r="W30572">
            <v>1800</v>
          </cell>
          <cell r="X30572">
            <v>0</v>
          </cell>
        </row>
        <row r="30573">
          <cell r="H30573" t="str">
            <v>GTCKL5020#SIV-MTL-90</v>
          </cell>
          <cell r="W30573">
            <v>1500</v>
          </cell>
          <cell r="X30573">
            <v>0</v>
          </cell>
        </row>
        <row r="30574">
          <cell r="H30574" t="str">
            <v>GTCKL5020#TEAL-PPG-5</v>
          </cell>
          <cell r="W30574">
            <v>1400</v>
          </cell>
          <cell r="X30574">
            <v>0</v>
          </cell>
        </row>
        <row r="30575">
          <cell r="H30575" t="str">
            <v>GTCKL5020#TEAL-PPG-5</v>
          </cell>
          <cell r="W30575">
            <v>1600</v>
          </cell>
          <cell r="X30575">
            <v>0</v>
          </cell>
        </row>
        <row r="30576">
          <cell r="H30576" t="str">
            <v>GT2K-PM-S-CKL#4020SL</v>
          </cell>
          <cell r="W30576">
            <v>680</v>
          </cell>
          <cell r="X30576">
            <v>0</v>
          </cell>
        </row>
        <row r="30577">
          <cell r="H30577" t="str">
            <v>GT2K-PRM-HD-CKL#402S</v>
          </cell>
          <cell r="W30577">
            <v>200</v>
          </cell>
          <cell r="X30577">
            <v>0</v>
          </cell>
        </row>
        <row r="30578">
          <cell r="H30578" t="str">
            <v>COCARKOLOR#3000</v>
          </cell>
          <cell r="W30578">
            <v>475</v>
          </cell>
          <cell r="X30578">
            <v>0</v>
          </cell>
        </row>
        <row r="30579">
          <cell r="H30579" t="str">
            <v>GT2K-PM-S-CKL#4020SL</v>
          </cell>
          <cell r="W30579">
            <v>680</v>
          </cell>
          <cell r="X30579">
            <v>0</v>
          </cell>
        </row>
        <row r="30580">
          <cell r="H30580" t="str">
            <v>GT2K-PRM-HD-CKL#402S</v>
          </cell>
          <cell r="W30580">
            <v>200</v>
          </cell>
          <cell r="X30580">
            <v>0</v>
          </cell>
        </row>
        <row r="30581">
          <cell r="H30581" t="str">
            <v>GT2K-TN-SLOW-CKL#398</v>
          </cell>
          <cell r="W30581">
            <v>1260</v>
          </cell>
          <cell r="X30581">
            <v>0</v>
          </cell>
        </row>
        <row r="30582">
          <cell r="H30582" t="str">
            <v>GT2K-HS-CRM-CL-CKL#8</v>
          </cell>
          <cell r="W30582">
            <v>930</v>
          </cell>
          <cell r="X30582">
            <v>0</v>
          </cell>
        </row>
        <row r="30583">
          <cell r="H30583" t="str">
            <v>GT2K-HS-HD-CKL#802H</v>
          </cell>
          <cell r="W30583">
            <v>290</v>
          </cell>
          <cell r="X30583">
            <v>0</v>
          </cell>
        </row>
        <row r="30584">
          <cell r="H30584" t="str">
            <v>GTPP-PRM-CKL#1020PP</v>
          </cell>
          <cell r="W30584">
            <v>350</v>
          </cell>
          <cell r="X30584">
            <v>0</v>
          </cell>
        </row>
        <row r="30585">
          <cell r="H30585" t="str">
            <v>FTBK2Z9E926A</v>
          </cell>
          <cell r="W30585">
            <v>6272</v>
          </cell>
          <cell r="X30585">
            <v>0</v>
          </cell>
        </row>
        <row r="30586">
          <cell r="H30586" t="str">
            <v>FTJB3Z3078C</v>
          </cell>
          <cell r="W30586">
            <v>3810</v>
          </cell>
          <cell r="X30586">
            <v>0</v>
          </cell>
        </row>
        <row r="30587">
          <cell r="H30587" t="str">
            <v>FTJB3Z4141AB</v>
          </cell>
          <cell r="W30587">
            <v>16450</v>
          </cell>
          <cell r="X30587">
            <v>0</v>
          </cell>
        </row>
        <row r="30588">
          <cell r="H30588" t="str">
            <v>FTAB3Z11005B</v>
          </cell>
          <cell r="W30588">
            <v>3638</v>
          </cell>
          <cell r="X30588">
            <v>0</v>
          </cell>
        </row>
        <row r="30589">
          <cell r="H30589" t="str">
            <v>FTEB3Z16103B</v>
          </cell>
          <cell r="W30589">
            <v>909</v>
          </cell>
          <cell r="X30589">
            <v>0</v>
          </cell>
        </row>
        <row r="30590">
          <cell r="H30590" t="str">
            <v>FTEB3Z8200P</v>
          </cell>
          <cell r="W30590">
            <v>3702</v>
          </cell>
          <cell r="X30590">
            <v>0</v>
          </cell>
        </row>
        <row r="30591">
          <cell r="H30591" t="str">
            <v>FTEB3Z18842AL</v>
          </cell>
          <cell r="W30591">
            <v>12352</v>
          </cell>
          <cell r="X30591">
            <v>0</v>
          </cell>
        </row>
        <row r="30592">
          <cell r="H30592" t="str">
            <v>FTEB3Z99253A10A</v>
          </cell>
          <cell r="W30592">
            <v>1019</v>
          </cell>
          <cell r="X30592">
            <v>0</v>
          </cell>
        </row>
        <row r="30593">
          <cell r="H30593" t="str">
            <v>FTJB3Z13801A</v>
          </cell>
          <cell r="W30593">
            <v>1401</v>
          </cell>
          <cell r="X30593">
            <v>0</v>
          </cell>
        </row>
        <row r="30594">
          <cell r="H30594" t="str">
            <v>FTEB3Z8200P</v>
          </cell>
          <cell r="W30594">
            <v>4627</v>
          </cell>
          <cell r="X30594">
            <v>0</v>
          </cell>
        </row>
        <row r="30595">
          <cell r="H30595" t="str">
            <v>FTN1WZ16006E</v>
          </cell>
          <cell r="W30595">
            <v>1475</v>
          </cell>
          <cell r="X30595">
            <v>0</v>
          </cell>
        </row>
        <row r="30596">
          <cell r="H30596" t="str">
            <v>FTEB3Z16005B</v>
          </cell>
          <cell r="W30596">
            <v>1568</v>
          </cell>
          <cell r="X30596">
            <v>0</v>
          </cell>
        </row>
        <row r="30597">
          <cell r="H30597" t="str">
            <v>FTN1VZ17D957BC</v>
          </cell>
          <cell r="W30597">
            <v>3016</v>
          </cell>
          <cell r="X30597">
            <v>0</v>
          </cell>
        </row>
        <row r="30598">
          <cell r="H30598" t="str">
            <v>FTN1WZ16738A</v>
          </cell>
          <cell r="W30598">
            <v>1405</v>
          </cell>
          <cell r="X30598">
            <v>0</v>
          </cell>
        </row>
        <row r="30599">
          <cell r="H30599" t="str">
            <v>FTEB3Z8200P</v>
          </cell>
          <cell r="W30599">
            <v>4627</v>
          </cell>
          <cell r="X30599">
            <v>0</v>
          </cell>
        </row>
        <row r="30600">
          <cell r="H30600" t="str">
            <v>FTEB3Z9600B</v>
          </cell>
          <cell r="W30600">
            <v>1579</v>
          </cell>
          <cell r="X30600">
            <v>0</v>
          </cell>
        </row>
        <row r="30601">
          <cell r="H30601" t="str">
            <v>FTEB3Z9928370A</v>
          </cell>
          <cell r="W30601">
            <v>2309</v>
          </cell>
          <cell r="X30601">
            <v>0</v>
          </cell>
        </row>
        <row r="30602">
          <cell r="H30602" t="str">
            <v>FTPB3Z7861711C</v>
          </cell>
          <cell r="W30602">
            <v>9713</v>
          </cell>
          <cell r="X30602">
            <v>0</v>
          </cell>
        </row>
        <row r="30603">
          <cell r="H30603" t="str">
            <v>FTEB3Z3079R</v>
          </cell>
          <cell r="W30603">
            <v>4691</v>
          </cell>
          <cell r="X30603">
            <v>0</v>
          </cell>
        </row>
        <row r="30604">
          <cell r="H30604" t="str">
            <v>FTPU2Z9601A</v>
          </cell>
          <cell r="W30604">
            <v>400</v>
          </cell>
          <cell r="X30604">
            <v>0</v>
          </cell>
        </row>
        <row r="30605">
          <cell r="H30605" t="str">
            <v>FTJB3Z3078C</v>
          </cell>
          <cell r="W30605">
            <v>4483</v>
          </cell>
          <cell r="X30605">
            <v>0</v>
          </cell>
        </row>
        <row r="30606">
          <cell r="H30606" t="str">
            <v>FTHL3Z7A098A</v>
          </cell>
          <cell r="W30606">
            <v>1006</v>
          </cell>
          <cell r="X30606">
            <v>0</v>
          </cell>
        </row>
        <row r="30607">
          <cell r="H30607" t="str">
            <v>FTMB3Z8B455F</v>
          </cell>
          <cell r="W30607">
            <v>1743</v>
          </cell>
          <cell r="X30607">
            <v>0</v>
          </cell>
        </row>
        <row r="30608">
          <cell r="H30608" t="str">
            <v>FTMB3Z9601C</v>
          </cell>
          <cell r="W30608">
            <v>503</v>
          </cell>
          <cell r="X30608">
            <v>0</v>
          </cell>
        </row>
        <row r="30609">
          <cell r="H30609" t="str">
            <v>FTN1WZ13008EQ</v>
          </cell>
          <cell r="W30609">
            <v>17421</v>
          </cell>
          <cell r="X30609">
            <v>0</v>
          </cell>
        </row>
        <row r="30610">
          <cell r="H30610" t="str">
            <v>FTVC13G</v>
          </cell>
          <cell r="W30610">
            <v>530</v>
          </cell>
          <cell r="X30610">
            <v>0</v>
          </cell>
        </row>
        <row r="30611">
          <cell r="H30611" t="str">
            <v>FTXY80W90QL</v>
          </cell>
          <cell r="W30611">
            <v>205</v>
          </cell>
          <cell r="X30611">
            <v>0</v>
          </cell>
        </row>
        <row r="30612">
          <cell r="H30612" t="str">
            <v>FTXY75W85QL</v>
          </cell>
          <cell r="W30612">
            <v>738</v>
          </cell>
          <cell r="X30612">
            <v>0</v>
          </cell>
        </row>
        <row r="30613">
          <cell r="H30613" t="str">
            <v>HT39831-FU101-BLK</v>
          </cell>
          <cell r="W30613">
            <v>750</v>
          </cell>
          <cell r="X30613">
            <v>0</v>
          </cell>
        </row>
        <row r="30614">
          <cell r="H30614" t="str">
            <v>HT39831-FU101-BLK</v>
          </cell>
          <cell r="W30614">
            <v>750</v>
          </cell>
          <cell r="X30614">
            <v>0</v>
          </cell>
        </row>
        <row r="30615">
          <cell r="H30615" t="str">
            <v>FD2843596</v>
          </cell>
          <cell r="W30615">
            <v>837.73</v>
          </cell>
          <cell r="X30615">
            <v>187.09375069999999</v>
          </cell>
        </row>
        <row r="30616">
          <cell r="H30616" t="str">
            <v>FD2843596</v>
          </cell>
          <cell r="W30616">
            <v>837.7299999999999</v>
          </cell>
          <cell r="X30616">
            <v>187.09375070000002</v>
          </cell>
        </row>
        <row r="30617">
          <cell r="H30617" t="str">
            <v>FD2843596</v>
          </cell>
          <cell r="W30617">
            <v>837.73</v>
          </cell>
          <cell r="X30617">
            <v>187.09375069999999</v>
          </cell>
        </row>
        <row r="30618">
          <cell r="H30618" t="str">
            <v>FD2843596</v>
          </cell>
          <cell r="W30618">
            <v>837.73</v>
          </cell>
          <cell r="X30618">
            <v>187.09375069999999</v>
          </cell>
        </row>
        <row r="30619">
          <cell r="H30619" t="str">
            <v>FD2843596</v>
          </cell>
          <cell r="W30619">
            <v>837.73</v>
          </cell>
          <cell r="X30619">
            <v>187.09375069999999</v>
          </cell>
        </row>
        <row r="30620">
          <cell r="H30620" t="str">
            <v>FD2843596</v>
          </cell>
          <cell r="W30620">
            <v>837.73</v>
          </cell>
          <cell r="X30620">
            <v>187.09375069999999</v>
          </cell>
        </row>
        <row r="30621">
          <cell r="H30621" t="str">
            <v>FMMEX05W30LFBDFS</v>
          </cell>
          <cell r="W30621">
            <v>4.49</v>
          </cell>
          <cell r="X30621">
            <v>0.13247701333333334</v>
          </cell>
        </row>
        <row r="30622">
          <cell r="H30622" t="str">
            <v>FMMEX05W304LFADFS</v>
          </cell>
          <cell r="W30622">
            <v>17.27</v>
          </cell>
          <cell r="X30622">
            <v>0.50954604121915825</v>
          </cell>
        </row>
        <row r="30623">
          <cell r="H30623" t="str">
            <v>FMMEX05W304LFADFS</v>
          </cell>
          <cell r="W30623">
            <v>17.27</v>
          </cell>
          <cell r="X30623">
            <v>0.51025920000000002</v>
          </cell>
        </row>
        <row r="30624">
          <cell r="H30624" t="str">
            <v>HT76410-0AB01-000</v>
          </cell>
          <cell r="W30624">
            <v>389</v>
          </cell>
          <cell r="X30624">
            <v>125.01626880000001</v>
          </cell>
        </row>
        <row r="30625">
          <cell r="H30625" t="str">
            <v>HU55323-0AA10-BLK</v>
          </cell>
          <cell r="W30625">
            <v>3.43</v>
          </cell>
          <cell r="X30625">
            <v>0.47057817599999996</v>
          </cell>
        </row>
        <row r="30626">
          <cell r="H30626" t="str">
            <v>HU55323-0AA20-BLK</v>
          </cell>
          <cell r="W30626">
            <v>1.38</v>
          </cell>
          <cell r="X30626">
            <v>0.18927494300000003</v>
          </cell>
        </row>
        <row r="30627">
          <cell r="H30627" t="str">
            <v>HU55323-0AA10-BLK</v>
          </cell>
          <cell r="W30627">
            <v>3.43</v>
          </cell>
          <cell r="X30627">
            <v>0.47057049600000006</v>
          </cell>
        </row>
        <row r="30628">
          <cell r="H30628" t="str">
            <v>HU55323-0AA20-BLK</v>
          </cell>
          <cell r="W30628">
            <v>1.38</v>
          </cell>
          <cell r="X30628">
            <v>0.18926880099999999</v>
          </cell>
        </row>
        <row r="30629">
          <cell r="H30629" t="str">
            <v>HU521A3-0A320-RAW</v>
          </cell>
          <cell r="W30629">
            <v>0.15</v>
          </cell>
          <cell r="X30629">
            <v>2.0605022000000001E-2</v>
          </cell>
        </row>
        <row r="30630">
          <cell r="H30630" t="str">
            <v>HU62631-0A210-BLK</v>
          </cell>
          <cell r="W30630">
            <v>78.23</v>
          </cell>
          <cell r="X30630">
            <v>53.152895999999998</v>
          </cell>
        </row>
        <row r="30631">
          <cell r="H30631" t="str">
            <v>GTF0102086025</v>
          </cell>
          <cell r="W30631">
            <v>20</v>
          </cell>
          <cell r="X30631">
            <v>0</v>
          </cell>
        </row>
        <row r="30632">
          <cell r="H30632" t="str">
            <v>GTF0102086026</v>
          </cell>
          <cell r="W30632">
            <v>20</v>
          </cell>
          <cell r="X30632">
            <v>0</v>
          </cell>
        </row>
        <row r="30633">
          <cell r="H30633" t="str">
            <v>GTF0102086027</v>
          </cell>
          <cell r="W30633">
            <v>20</v>
          </cell>
          <cell r="X30633">
            <v>0</v>
          </cell>
        </row>
        <row r="30634">
          <cell r="H30634" t="str">
            <v>GTF0102086028</v>
          </cell>
          <cell r="W30634">
            <v>20</v>
          </cell>
          <cell r="X30634">
            <v>0</v>
          </cell>
        </row>
        <row r="30635">
          <cell r="H30635" t="str">
            <v>GTF0102063028</v>
          </cell>
          <cell r="W30635">
            <v>55</v>
          </cell>
          <cell r="X30635">
            <v>0</v>
          </cell>
        </row>
        <row r="30636">
          <cell r="H30636" t="str">
            <v>GTF0102063029</v>
          </cell>
          <cell r="W30636">
            <v>55</v>
          </cell>
          <cell r="X30636">
            <v>0</v>
          </cell>
        </row>
        <row r="30637">
          <cell r="H30637" t="str">
            <v>GTF0309001110</v>
          </cell>
          <cell r="W30637">
            <v>25</v>
          </cell>
          <cell r="X30637">
            <v>0</v>
          </cell>
        </row>
        <row r="30638">
          <cell r="H30638" t="str">
            <v>GTF0309001111</v>
          </cell>
          <cell r="W30638">
            <v>10</v>
          </cell>
          <cell r="X30638">
            <v>0</v>
          </cell>
        </row>
        <row r="30639">
          <cell r="H30639" t="str">
            <v>ZZLT265/60R18_DEESTO</v>
          </cell>
          <cell r="W30639">
            <v>3738.3199999999997</v>
          </cell>
          <cell r="X30639">
            <v>0</v>
          </cell>
        </row>
        <row r="30640">
          <cell r="H30640" t="str">
            <v>HT611F1-FR100-000</v>
          </cell>
          <cell r="W30640">
            <v>111.87</v>
          </cell>
          <cell r="X30640">
            <v>0</v>
          </cell>
        </row>
        <row r="30641">
          <cell r="H30641" t="str">
            <v>HT67150-0A400</v>
          </cell>
          <cell r="W30641">
            <v>61.17</v>
          </cell>
          <cell r="X30641">
            <v>0</v>
          </cell>
        </row>
        <row r="30642">
          <cell r="H30642" t="str">
            <v>HT67190-0A310</v>
          </cell>
          <cell r="W30642">
            <v>62</v>
          </cell>
          <cell r="X30642">
            <v>0</v>
          </cell>
        </row>
        <row r="30643">
          <cell r="H30643" t="str">
            <v>HT67646-0A150-000</v>
          </cell>
          <cell r="W30643">
            <v>72.3</v>
          </cell>
          <cell r="X30643">
            <v>0</v>
          </cell>
        </row>
        <row r="30644">
          <cell r="H30644" t="str">
            <v>HT67612-0A500-BLK</v>
          </cell>
          <cell r="W30644">
            <v>33.299999999999997</v>
          </cell>
          <cell r="X30644">
            <v>0</v>
          </cell>
        </row>
        <row r="30645">
          <cell r="H30645" t="str">
            <v>GTF0102073001</v>
          </cell>
          <cell r="W30645">
            <v>337.45</v>
          </cell>
          <cell r="X30645">
            <v>0</v>
          </cell>
        </row>
        <row r="30646">
          <cell r="H30646" t="str">
            <v>GTF0102086054</v>
          </cell>
          <cell r="W30646">
            <v>442.26</v>
          </cell>
          <cell r="X30646">
            <v>0</v>
          </cell>
        </row>
        <row r="30647">
          <cell r="H30647" t="str">
            <v>GTFIXED-WHEELRACK</v>
          </cell>
          <cell r="W30647">
            <v>170</v>
          </cell>
          <cell r="X30647">
            <v>0</v>
          </cell>
        </row>
        <row r="30648">
          <cell r="H30648" t="str">
            <v>GTROTAT-WHEELRACK</v>
          </cell>
          <cell r="W30648">
            <v>240</v>
          </cell>
          <cell r="X30648">
            <v>0</v>
          </cell>
        </row>
        <row r="30649">
          <cell r="H30649" t="str">
            <v>GTSUPPORT-BRKTT5-FR_</v>
          </cell>
          <cell r="W30649">
            <v>85</v>
          </cell>
          <cell r="X30649">
            <v>0</v>
          </cell>
        </row>
        <row r="30650">
          <cell r="H30650" t="str">
            <v>GTSUPPORT-BRKTT5-FR_</v>
          </cell>
          <cell r="W30650">
            <v>85</v>
          </cell>
          <cell r="X30650">
            <v>0</v>
          </cell>
        </row>
        <row r="30651">
          <cell r="H30651" t="str">
            <v>HT52322-0A200-000</v>
          </cell>
          <cell r="W30651">
            <v>144.88</v>
          </cell>
          <cell r="X30651">
            <v>0</v>
          </cell>
        </row>
        <row r="30652">
          <cell r="H30652" t="str">
            <v>HT851XX-012HF-COP</v>
          </cell>
          <cell r="W30652">
            <v>14.032299999999999</v>
          </cell>
          <cell r="X30652">
            <v>0</v>
          </cell>
        </row>
        <row r="30653">
          <cell r="H30653" t="str">
            <v>HT52322-0A200-000</v>
          </cell>
          <cell r="W30653">
            <v>152.5</v>
          </cell>
          <cell r="X30653">
            <v>0</v>
          </cell>
        </row>
        <row r="30654">
          <cell r="H30654" t="str">
            <v>HT521C1-0A200-000</v>
          </cell>
          <cell r="W30654">
            <v>1577.26</v>
          </cell>
          <cell r="X30654">
            <v>0</v>
          </cell>
        </row>
        <row r="30655">
          <cell r="H30655" t="str">
            <v>GTF0102086039</v>
          </cell>
          <cell r="W30655">
            <v>142.41999999999999</v>
          </cell>
          <cell r="X30655">
            <v>0</v>
          </cell>
        </row>
        <row r="30656">
          <cell r="H30656" t="str">
            <v>GTF0102086041</v>
          </cell>
          <cell r="W30656">
            <v>16.919999999999998</v>
          </cell>
          <cell r="X30656">
            <v>0</v>
          </cell>
        </row>
        <row r="30657">
          <cell r="H30657" t="str">
            <v>GTF0102086050</v>
          </cell>
          <cell r="W30657">
            <v>32.29</v>
          </cell>
          <cell r="X30657">
            <v>0</v>
          </cell>
        </row>
        <row r="30658">
          <cell r="H30658" t="str">
            <v>GTF0102086051</v>
          </cell>
          <cell r="W30658">
            <v>32.29</v>
          </cell>
          <cell r="X30658">
            <v>0</v>
          </cell>
        </row>
        <row r="30659">
          <cell r="H30659" t="str">
            <v>GTF0102086067</v>
          </cell>
          <cell r="W30659">
            <v>120.85</v>
          </cell>
          <cell r="X30659">
            <v>0</v>
          </cell>
        </row>
        <row r="30660">
          <cell r="H30660" t="str">
            <v>GTF0102086068</v>
          </cell>
          <cell r="W30660">
            <v>21.64</v>
          </cell>
          <cell r="X30660">
            <v>0</v>
          </cell>
        </row>
        <row r="30661">
          <cell r="H30661" t="str">
            <v>GTF0102086069</v>
          </cell>
          <cell r="W30661">
            <v>17.11</v>
          </cell>
          <cell r="X30661">
            <v>0</v>
          </cell>
        </row>
        <row r="30662">
          <cell r="H30662" t="str">
            <v>GTF0102086047</v>
          </cell>
          <cell r="W30662">
            <v>16</v>
          </cell>
          <cell r="X30662">
            <v>0</v>
          </cell>
        </row>
        <row r="30663">
          <cell r="H30663" t="str">
            <v>GTF0102086053</v>
          </cell>
          <cell r="W30663">
            <v>76.489999999999995</v>
          </cell>
          <cell r="X30663">
            <v>0</v>
          </cell>
        </row>
        <row r="30664">
          <cell r="H30664" t="str">
            <v>GTF0102086055</v>
          </cell>
          <cell r="W30664">
            <v>147.04000000000002</v>
          </cell>
          <cell r="X30664">
            <v>0</v>
          </cell>
        </row>
        <row r="30665">
          <cell r="H30665" t="str">
            <v>GTF0102086103</v>
          </cell>
          <cell r="W30665">
            <v>227.67</v>
          </cell>
          <cell r="X30665">
            <v>0</v>
          </cell>
        </row>
        <row r="30666">
          <cell r="H30666" t="str">
            <v>GTF0102086039</v>
          </cell>
          <cell r="W30666">
            <v>142.42000000000002</v>
          </cell>
          <cell r="X30666">
            <v>0</v>
          </cell>
        </row>
        <row r="30667">
          <cell r="H30667" t="str">
            <v>HT41922-TB102-BLK</v>
          </cell>
          <cell r="W30667">
            <v>1822.2900000000002</v>
          </cell>
          <cell r="X30667">
            <v>0</v>
          </cell>
        </row>
        <row r="30668">
          <cell r="H30668" t="str">
            <v>GTF0102081518</v>
          </cell>
          <cell r="W30668">
            <v>10.36</v>
          </cell>
          <cell r="X30668">
            <v>0</v>
          </cell>
        </row>
        <row r="30669">
          <cell r="H30669" t="str">
            <v>GTF0102081509</v>
          </cell>
          <cell r="W30669">
            <v>130.49</v>
          </cell>
          <cell r="X30669">
            <v>0</v>
          </cell>
        </row>
        <row r="30670">
          <cell r="H30670" t="str">
            <v>GTF0102047503</v>
          </cell>
          <cell r="W30670">
            <v>268.52</v>
          </cell>
          <cell r="X30670">
            <v>0</v>
          </cell>
        </row>
        <row r="30671">
          <cell r="H30671" t="str">
            <v>GTP-F0102081002</v>
          </cell>
          <cell r="W30671">
            <v>6708</v>
          </cell>
          <cell r="X30671">
            <v>0</v>
          </cell>
        </row>
        <row r="30672">
          <cell r="H30672" t="str">
            <v>GTP-F0102077502</v>
          </cell>
          <cell r="W30672">
            <v>370.53</v>
          </cell>
          <cell r="X30672">
            <v>0</v>
          </cell>
        </row>
        <row r="30673">
          <cell r="H30673" t="str">
            <v>HT36112-FK100-RAW</v>
          </cell>
          <cell r="W30673">
            <v>150</v>
          </cell>
          <cell r="X30673">
            <v>0</v>
          </cell>
        </row>
        <row r="30674">
          <cell r="H30674" t="str">
            <v>HT62526-TM300-RAW</v>
          </cell>
          <cell r="W30674">
            <v>600</v>
          </cell>
          <cell r="X30674">
            <v>0</v>
          </cell>
        </row>
        <row r="30675">
          <cell r="H30675" t="str">
            <v>HT68221-FK100-000</v>
          </cell>
          <cell r="W30675">
            <v>25</v>
          </cell>
          <cell r="X30675">
            <v>0</v>
          </cell>
        </row>
        <row r="30676">
          <cell r="H30676" t="str">
            <v>GTNET40HQ_2.5MM</v>
          </cell>
          <cell r="W30676">
            <v>239</v>
          </cell>
          <cell r="X30676">
            <v>0</v>
          </cell>
        </row>
        <row r="30677">
          <cell r="H30677" t="str">
            <v>BTFBH-AM106-F-F22</v>
          </cell>
          <cell r="W30677">
            <v>26000</v>
          </cell>
          <cell r="X30677">
            <v>0</v>
          </cell>
        </row>
        <row r="30678">
          <cell r="H30678" t="str">
            <v>BTFBH-AM111-PT-F-F22</v>
          </cell>
          <cell r="W30678">
            <v>35500</v>
          </cell>
          <cell r="X30678">
            <v>0</v>
          </cell>
        </row>
        <row r="30679">
          <cell r="H30679" t="str">
            <v>BTFBH-AM116-F22</v>
          </cell>
          <cell r="W30679">
            <v>3500</v>
          </cell>
          <cell r="X30679">
            <v>0</v>
          </cell>
        </row>
        <row r="30680">
          <cell r="H30680" t="str">
            <v>BTSSH-SM108-P-F22</v>
          </cell>
          <cell r="W30680">
            <v>13650</v>
          </cell>
          <cell r="X30680">
            <v>0</v>
          </cell>
        </row>
        <row r="30681">
          <cell r="H30681" t="str">
            <v>BTRRH-HR152</v>
          </cell>
          <cell r="W30681">
            <v>14500</v>
          </cell>
          <cell r="X30681">
            <v>0</v>
          </cell>
        </row>
        <row r="30682">
          <cell r="H30682" t="str">
            <v>BTSPH-H001-G-FR22</v>
          </cell>
          <cell r="W30682">
            <v>11000</v>
          </cell>
          <cell r="X30682">
            <v>0</v>
          </cell>
        </row>
        <row r="30683">
          <cell r="H30683" t="str">
            <v>BTLEH-HL038-20</v>
          </cell>
          <cell r="W30683">
            <v>5000</v>
          </cell>
          <cell r="X30683">
            <v>0</v>
          </cell>
        </row>
        <row r="30684">
          <cell r="H30684" t="str">
            <v>BTLEH-HL038-30</v>
          </cell>
          <cell r="W30684">
            <v>7000</v>
          </cell>
          <cell r="X30684">
            <v>0</v>
          </cell>
        </row>
        <row r="30685">
          <cell r="H30685" t="str">
            <v>BTFBH-AM111-F-F22</v>
          </cell>
          <cell r="W30685">
            <v>31500</v>
          </cell>
          <cell r="X30685">
            <v>0</v>
          </cell>
        </row>
        <row r="30686">
          <cell r="H30686" t="str">
            <v>BTTCH-RL500-TS1-T24</v>
          </cell>
          <cell r="W30686">
            <v>30000</v>
          </cell>
          <cell r="X30686">
            <v>0</v>
          </cell>
        </row>
        <row r="30687">
          <cell r="H30687" t="str">
            <v>GTF0102086016</v>
          </cell>
          <cell r="W30687">
            <v>12</v>
          </cell>
          <cell r="X30687">
            <v>0</v>
          </cell>
        </row>
        <row r="30688">
          <cell r="H30688" t="str">
            <v>GTF0102086017</v>
          </cell>
          <cell r="W30688">
            <v>16</v>
          </cell>
          <cell r="X30688">
            <v>0</v>
          </cell>
        </row>
        <row r="30689">
          <cell r="H30689" t="str">
            <v>GTF0102086031</v>
          </cell>
          <cell r="W30689">
            <v>5</v>
          </cell>
          <cell r="X30689">
            <v>0</v>
          </cell>
        </row>
        <row r="30690">
          <cell r="H30690" t="str">
            <v>GTF0102086042</v>
          </cell>
          <cell r="W30690">
            <v>6</v>
          </cell>
          <cell r="X30690">
            <v>0</v>
          </cell>
        </row>
        <row r="30691">
          <cell r="H30691" t="str">
            <v>GTF0102086043</v>
          </cell>
          <cell r="W30691">
            <v>6</v>
          </cell>
          <cell r="X30691">
            <v>0</v>
          </cell>
        </row>
        <row r="30692">
          <cell r="H30692" t="str">
            <v>GTF0102086058</v>
          </cell>
          <cell r="W30692">
            <v>6</v>
          </cell>
          <cell r="X30692">
            <v>0</v>
          </cell>
        </row>
        <row r="30693">
          <cell r="H30693" t="str">
            <v>GTF0102086059</v>
          </cell>
          <cell r="W30693">
            <v>6</v>
          </cell>
          <cell r="X30693">
            <v>0</v>
          </cell>
        </row>
        <row r="30694">
          <cell r="H30694" t="str">
            <v>GTF0102086074</v>
          </cell>
          <cell r="W30694">
            <v>13</v>
          </cell>
          <cell r="X30694">
            <v>0</v>
          </cell>
        </row>
        <row r="30695">
          <cell r="H30695" t="str">
            <v>GTF0102086075</v>
          </cell>
          <cell r="W30695">
            <v>13</v>
          </cell>
          <cell r="X30695">
            <v>0</v>
          </cell>
        </row>
        <row r="30696">
          <cell r="H30696" t="str">
            <v>GTF0102087003</v>
          </cell>
          <cell r="W30696">
            <v>28</v>
          </cell>
          <cell r="X30696">
            <v>0</v>
          </cell>
        </row>
        <row r="30697">
          <cell r="H30697" t="str">
            <v>GTF0102087004</v>
          </cell>
          <cell r="W30697">
            <v>18</v>
          </cell>
          <cell r="X30697">
            <v>0</v>
          </cell>
        </row>
        <row r="30698">
          <cell r="H30698" t="str">
            <v>GTF0102087005</v>
          </cell>
          <cell r="W30698">
            <v>7</v>
          </cell>
          <cell r="X30698">
            <v>0</v>
          </cell>
        </row>
        <row r="30699">
          <cell r="H30699" t="str">
            <v>GTF0309001110</v>
          </cell>
          <cell r="W30699">
            <v>25</v>
          </cell>
          <cell r="X30699">
            <v>0</v>
          </cell>
        </row>
        <row r="30700">
          <cell r="H30700" t="str">
            <v>GTF0309001111</v>
          </cell>
          <cell r="W30700">
            <v>10</v>
          </cell>
          <cell r="X30700">
            <v>0</v>
          </cell>
        </row>
        <row r="30701">
          <cell r="H30701" t="str">
            <v>HT31112-0A610-BLK</v>
          </cell>
          <cell r="W30701">
            <v>30</v>
          </cell>
          <cell r="X30701">
            <v>0</v>
          </cell>
        </row>
        <row r="30702">
          <cell r="H30702" t="str">
            <v>HT67281-FR110-BLK</v>
          </cell>
          <cell r="W30702">
            <v>35</v>
          </cell>
          <cell r="X30702">
            <v>0</v>
          </cell>
        </row>
        <row r="30703">
          <cell r="H30703" t="str">
            <v>ZZ8151410</v>
          </cell>
          <cell r="W30703">
            <v>876.62999999999988</v>
          </cell>
          <cell r="X30703">
            <v>0</v>
          </cell>
        </row>
        <row r="30704">
          <cell r="H30704" t="str">
            <v>BTBKV-FOVTNG004</v>
          </cell>
          <cell r="W30704">
            <v>5000</v>
          </cell>
          <cell r="X30704">
            <v>0</v>
          </cell>
        </row>
        <row r="30705">
          <cell r="H30705" t="str">
            <v>BTBKV-EVNGV1-4G9Z_[S</v>
          </cell>
          <cell r="W30705">
            <v>15000</v>
          </cell>
          <cell r="X30705">
            <v>0</v>
          </cell>
        </row>
        <row r="30706">
          <cell r="H30706" t="str">
            <v>HT67311-0A200-000</v>
          </cell>
          <cell r="W30706">
            <v>138</v>
          </cell>
          <cell r="X30706">
            <v>0</v>
          </cell>
        </row>
        <row r="30707">
          <cell r="H30707" t="str">
            <v>HT611E2-FR100-000</v>
          </cell>
          <cell r="W30707">
            <v>1418.99</v>
          </cell>
          <cell r="X30707">
            <v>0</v>
          </cell>
        </row>
        <row r="30708">
          <cell r="H30708" t="str">
            <v>HT61741-FR200-000</v>
          </cell>
          <cell r="W30708">
            <v>556.36</v>
          </cell>
          <cell r="X30708">
            <v>0</v>
          </cell>
        </row>
        <row r="30709">
          <cell r="H30709" t="str">
            <v>GTF0102073001</v>
          </cell>
          <cell r="W30709">
            <v>337.45</v>
          </cell>
          <cell r="X30709">
            <v>0</v>
          </cell>
        </row>
        <row r="30710">
          <cell r="H30710" t="str">
            <v>HT52221-0A400-SIV</v>
          </cell>
          <cell r="W30710">
            <v>10</v>
          </cell>
          <cell r="X30710">
            <v>0</v>
          </cell>
        </row>
        <row r="30711">
          <cell r="H30711" t="str">
            <v>HT55327-FK100-BLK</v>
          </cell>
          <cell r="W30711">
            <v>142</v>
          </cell>
          <cell r="X30711">
            <v>0</v>
          </cell>
        </row>
        <row r="30712">
          <cell r="H30712" t="str">
            <v>GTNUT_M12X1.25</v>
          </cell>
          <cell r="W30712">
            <v>4.1500000000000004</v>
          </cell>
          <cell r="X30712">
            <v>0</v>
          </cell>
        </row>
        <row r="30713">
          <cell r="H30713" t="str">
            <v>HU63530-0A200-000</v>
          </cell>
          <cell r="W30713">
            <v>95</v>
          </cell>
          <cell r="X30713">
            <v>20.716997485714288</v>
          </cell>
        </row>
        <row r="30714">
          <cell r="H30714" t="str">
            <v>HT35321-BB200-000</v>
          </cell>
          <cell r="W30714">
            <v>13000</v>
          </cell>
          <cell r="X30714">
            <v>0</v>
          </cell>
        </row>
        <row r="30715">
          <cell r="H30715" t="str">
            <v>GTF0102086048</v>
          </cell>
          <cell r="W30715">
            <v>97.16</v>
          </cell>
          <cell r="X30715">
            <v>0</v>
          </cell>
        </row>
        <row r="30716">
          <cell r="H30716" t="str">
            <v>GTF0102086052</v>
          </cell>
          <cell r="W30716">
            <v>174.76</v>
          </cell>
          <cell r="X30716">
            <v>0</v>
          </cell>
        </row>
        <row r="30717">
          <cell r="H30717" t="str">
            <v>GTF0102086055</v>
          </cell>
          <cell r="W30717">
            <v>147.04000000000002</v>
          </cell>
          <cell r="X30717">
            <v>0</v>
          </cell>
        </row>
        <row r="30718">
          <cell r="H30718" t="str">
            <v>GTF0102086065</v>
          </cell>
          <cell r="W30718">
            <v>8.620000000000001</v>
          </cell>
          <cell r="X30718">
            <v>0</v>
          </cell>
        </row>
        <row r="30719">
          <cell r="H30719" t="str">
            <v>GTF0102086066</v>
          </cell>
          <cell r="W30719">
            <v>8.620000000000001</v>
          </cell>
          <cell r="X30719">
            <v>0</v>
          </cell>
        </row>
        <row r="30720">
          <cell r="H30720" t="str">
            <v>GTF0102086067</v>
          </cell>
          <cell r="W30720">
            <v>120.85</v>
          </cell>
          <cell r="X30720">
            <v>0</v>
          </cell>
        </row>
        <row r="30721">
          <cell r="H30721" t="str">
            <v>GTF0102086068</v>
          </cell>
          <cell r="W30721">
            <v>21.64</v>
          </cell>
          <cell r="X30721">
            <v>0</v>
          </cell>
        </row>
        <row r="30722">
          <cell r="H30722" t="str">
            <v>GTF0102086069</v>
          </cell>
          <cell r="W30722">
            <v>17.11</v>
          </cell>
          <cell r="X30722">
            <v>0</v>
          </cell>
        </row>
        <row r="30723">
          <cell r="H30723" t="str">
            <v>GTF0102086052</v>
          </cell>
          <cell r="W30723">
            <v>174.76</v>
          </cell>
          <cell r="X30723">
            <v>0</v>
          </cell>
        </row>
        <row r="30724">
          <cell r="H30724" t="str">
            <v>GTF0102086053</v>
          </cell>
          <cell r="W30724">
            <v>76.489999999999995</v>
          </cell>
          <cell r="X30724">
            <v>0</v>
          </cell>
        </row>
        <row r="30725">
          <cell r="H30725" t="str">
            <v>GTF0102087015</v>
          </cell>
          <cell r="W30725">
            <v>152.6</v>
          </cell>
          <cell r="X30725">
            <v>0</v>
          </cell>
        </row>
        <row r="30726">
          <cell r="H30726" t="str">
            <v>GTF0102086050</v>
          </cell>
          <cell r="W30726">
            <v>32.29</v>
          </cell>
          <cell r="X30726">
            <v>0</v>
          </cell>
        </row>
        <row r="30727">
          <cell r="H30727" t="str">
            <v>GTF0102086041</v>
          </cell>
          <cell r="W30727">
            <v>16.919999999999998</v>
          </cell>
          <cell r="X30727">
            <v>0</v>
          </cell>
        </row>
        <row r="30728">
          <cell r="H30728" t="str">
            <v>GTF0102086051</v>
          </cell>
          <cell r="W30728">
            <v>32.29</v>
          </cell>
          <cell r="X30728">
            <v>0</v>
          </cell>
        </row>
        <row r="30729">
          <cell r="H30729" t="str">
            <v>GTF0102086065</v>
          </cell>
          <cell r="W30729">
            <v>8.620000000000001</v>
          </cell>
          <cell r="X30729">
            <v>0</v>
          </cell>
        </row>
        <row r="30730">
          <cell r="H30730" t="str">
            <v>GTF0102086066</v>
          </cell>
          <cell r="W30730">
            <v>8.620000000000001</v>
          </cell>
          <cell r="X30730">
            <v>0</v>
          </cell>
        </row>
        <row r="30731">
          <cell r="H30731" t="str">
            <v>GTF0102086067</v>
          </cell>
          <cell r="W30731">
            <v>120.85</v>
          </cell>
          <cell r="X30731">
            <v>0</v>
          </cell>
        </row>
        <row r="30732">
          <cell r="H30732" t="str">
            <v>GTF0102086068</v>
          </cell>
          <cell r="W30732">
            <v>21.64</v>
          </cell>
          <cell r="X30732">
            <v>0</v>
          </cell>
        </row>
        <row r="30733">
          <cell r="H30733" t="str">
            <v>GTF0102086069</v>
          </cell>
          <cell r="W30733">
            <v>17.11</v>
          </cell>
          <cell r="X30733">
            <v>0</v>
          </cell>
        </row>
        <row r="30734">
          <cell r="H30734" t="str">
            <v>GTF0102086040</v>
          </cell>
          <cell r="W30734">
            <v>122.35</v>
          </cell>
          <cell r="X30734">
            <v>0</v>
          </cell>
        </row>
        <row r="30735">
          <cell r="H30735" t="str">
            <v>GTF0102077506</v>
          </cell>
          <cell r="W30735">
            <v>1390.83</v>
          </cell>
          <cell r="X30735">
            <v>0</v>
          </cell>
        </row>
        <row r="30736">
          <cell r="H30736" t="str">
            <v>GTF0102077501</v>
          </cell>
          <cell r="W30736">
            <v>22.44</v>
          </cell>
          <cell r="X30736">
            <v>0</v>
          </cell>
        </row>
        <row r="30737">
          <cell r="H30737" t="str">
            <v>GU837X</v>
          </cell>
          <cell r="W30737">
            <v>6.4799999999999996E-2</v>
          </cell>
          <cell r="X30737">
            <v>3.3332548694444443E-2</v>
          </cell>
        </row>
        <row r="30738">
          <cell r="H30738" t="str">
            <v>GUDJB621-C5X0.6X10/P</v>
          </cell>
          <cell r="W30738">
            <v>0.52</v>
          </cell>
          <cell r="X30738">
            <v>3.553019041666667E-2</v>
          </cell>
        </row>
        <row r="30739">
          <cell r="H30739" t="str">
            <v>GU281934-2</v>
          </cell>
          <cell r="W30739">
            <v>1.7000000000000001E-2</v>
          </cell>
          <cell r="X30739">
            <v>1.1617600775000001E-3</v>
          </cell>
        </row>
        <row r="30740">
          <cell r="H30740" t="str">
            <v>GU502016</v>
          </cell>
          <cell r="W30740">
            <v>1.6E-2</v>
          </cell>
          <cell r="X30740">
            <v>1.0934119500000002E-3</v>
          </cell>
        </row>
        <row r="30741">
          <cell r="H30741" t="str">
            <v>GUDJ622-3X0.6B</v>
          </cell>
          <cell r="W30741">
            <v>3.4000000000000002E-2</v>
          </cell>
          <cell r="X30741">
            <v>2.3233875999999999E-3</v>
          </cell>
        </row>
        <row r="30742">
          <cell r="H30742" t="str">
            <v>GUDJ616-2.2B</v>
          </cell>
          <cell r="W30742">
            <v>0.05</v>
          </cell>
          <cell r="X30742">
            <v>3.4163313E-3</v>
          </cell>
        </row>
        <row r="30743">
          <cell r="H30743" t="str">
            <v>GUDJ625-2.2B</v>
          </cell>
          <cell r="W30743">
            <v>0.03</v>
          </cell>
          <cell r="X30743">
            <v>2.0499312933333329E-3</v>
          </cell>
        </row>
        <row r="30744">
          <cell r="H30744" t="str">
            <v>GTP-F0102081002</v>
          </cell>
          <cell r="W30744">
            <v>6708</v>
          </cell>
          <cell r="X30744">
            <v>0</v>
          </cell>
        </row>
        <row r="30745">
          <cell r="H30745" t="str">
            <v>HTP31C4-0A100-000</v>
          </cell>
          <cell r="W30745">
            <v>3500</v>
          </cell>
          <cell r="X30745">
            <v>0</v>
          </cell>
        </row>
        <row r="30746">
          <cell r="H30746" t="str">
            <v>GT2K-MATT-HD-CKL#501</v>
          </cell>
          <cell r="W30746">
            <v>350</v>
          </cell>
          <cell r="X30746">
            <v>0</v>
          </cell>
        </row>
        <row r="30747">
          <cell r="H30747" t="str">
            <v>GT2K-HS-HD-CKL#802H</v>
          </cell>
          <cell r="W30747">
            <v>290</v>
          </cell>
          <cell r="X30747">
            <v>0</v>
          </cell>
        </row>
        <row r="30748">
          <cell r="H30748" t="str">
            <v>GTPP-PRM-CKL#1020PP</v>
          </cell>
          <cell r="W30748">
            <v>350</v>
          </cell>
          <cell r="X30748">
            <v>0</v>
          </cell>
        </row>
        <row r="30749">
          <cell r="H30749" t="str">
            <v>GT2K-HS-CRM-CL-CKL#8</v>
          </cell>
          <cell r="W30749">
            <v>930</v>
          </cell>
          <cell r="X30749">
            <v>0</v>
          </cell>
        </row>
        <row r="30750">
          <cell r="H30750" t="str">
            <v>GT2K-TN-SLOW-CKL#398</v>
          </cell>
          <cell r="W30750">
            <v>1260</v>
          </cell>
          <cell r="X30750">
            <v>0</v>
          </cell>
        </row>
        <row r="30751">
          <cell r="H30751" t="str">
            <v>GTCKL5020#BLK-SMG-90</v>
          </cell>
          <cell r="W30751">
            <v>1600</v>
          </cell>
          <cell r="X30751">
            <v>0</v>
          </cell>
        </row>
        <row r="30752">
          <cell r="H30752" t="str">
            <v>GTCKL5020#BLU-PPG-50</v>
          </cell>
          <cell r="W30752">
            <v>1500</v>
          </cell>
          <cell r="X30752">
            <v>0</v>
          </cell>
        </row>
        <row r="30753">
          <cell r="H30753" t="str">
            <v>GTCKL5020#BLU-PPG-50</v>
          </cell>
          <cell r="W30753">
            <v>1600</v>
          </cell>
          <cell r="X30753">
            <v>0</v>
          </cell>
        </row>
        <row r="30754">
          <cell r="H30754" t="str">
            <v>GTCKL5020#MATT-BLK-9</v>
          </cell>
          <cell r="W30754">
            <v>1600</v>
          </cell>
          <cell r="X30754">
            <v>0</v>
          </cell>
        </row>
        <row r="30755">
          <cell r="H30755" t="str">
            <v>GTCKL5020#NARDO-7004</v>
          </cell>
          <cell r="W30755">
            <v>1400</v>
          </cell>
          <cell r="X30755">
            <v>0</v>
          </cell>
        </row>
        <row r="30756">
          <cell r="H30756" t="str">
            <v>GTCKL5020#WHT-PPG-90</v>
          </cell>
          <cell r="W30756">
            <v>1500</v>
          </cell>
          <cell r="X30756">
            <v>0</v>
          </cell>
        </row>
        <row r="30757">
          <cell r="H30757" t="str">
            <v>GTCKL5020#WHT-PPG-90</v>
          </cell>
          <cell r="W30757">
            <v>1300</v>
          </cell>
          <cell r="X30757">
            <v>0</v>
          </cell>
        </row>
        <row r="30758">
          <cell r="H30758" t="str">
            <v>BTMKH-TL039-RMA</v>
          </cell>
          <cell r="W30758">
            <v>5.0000000000000001E-3</v>
          </cell>
          <cell r="X30758">
            <v>0</v>
          </cell>
        </row>
        <row r="30759">
          <cell r="H30759" t="str">
            <v>BTRRH-HR152-L-F22</v>
          </cell>
          <cell r="W30759">
            <v>16060</v>
          </cell>
          <cell r="X30759">
            <v>0</v>
          </cell>
        </row>
        <row r="30760">
          <cell r="H30760" t="str">
            <v>BTLEH-HL038-20</v>
          </cell>
          <cell r="W30760">
            <v>5000</v>
          </cell>
          <cell r="X30760">
            <v>0</v>
          </cell>
        </row>
        <row r="30761">
          <cell r="H30761" t="str">
            <v>BTLEH-HL038-20</v>
          </cell>
          <cell r="W30761">
            <v>5000</v>
          </cell>
          <cell r="X30761">
            <v>0</v>
          </cell>
        </row>
        <row r="30762">
          <cell r="H30762" t="str">
            <v>BTMKH-TL005</v>
          </cell>
          <cell r="W30762">
            <v>0.01</v>
          </cell>
          <cell r="X30762">
            <v>0</v>
          </cell>
        </row>
        <row r="30763">
          <cell r="H30763" t="str">
            <v>BTSBH-SB2400-AA</v>
          </cell>
          <cell r="W30763">
            <v>13650</v>
          </cell>
          <cell r="X30763">
            <v>0</v>
          </cell>
        </row>
        <row r="30764">
          <cell r="H30764" t="str">
            <v>FTMB3Z2552A</v>
          </cell>
          <cell r="W30764">
            <v>2104</v>
          </cell>
          <cell r="X30764">
            <v>0</v>
          </cell>
        </row>
        <row r="30765">
          <cell r="H30765" t="str">
            <v>FTJB3Z3504AC</v>
          </cell>
          <cell r="W30765">
            <v>33489</v>
          </cell>
          <cell r="X30765">
            <v>0</v>
          </cell>
        </row>
        <row r="30766">
          <cell r="H30766" t="str">
            <v>FTJB3Z3504AC</v>
          </cell>
          <cell r="W30766">
            <v>33489</v>
          </cell>
          <cell r="X30766">
            <v>0</v>
          </cell>
        </row>
        <row r="30767">
          <cell r="H30767" t="str">
            <v>FTFB3Q6006EA</v>
          </cell>
          <cell r="W30767">
            <v>88441</v>
          </cell>
          <cell r="X30767">
            <v>0</v>
          </cell>
        </row>
        <row r="30768">
          <cell r="H30768" t="str">
            <v>FTEB3Z19A487AB</v>
          </cell>
          <cell r="W30768">
            <v>242</v>
          </cell>
          <cell r="X30768">
            <v>0</v>
          </cell>
        </row>
        <row r="30769">
          <cell r="H30769" t="str">
            <v>FTEB3Z2K005A</v>
          </cell>
          <cell r="W30769">
            <v>248</v>
          </cell>
          <cell r="X30769">
            <v>0</v>
          </cell>
        </row>
        <row r="30770">
          <cell r="H30770" t="str">
            <v>FTEB3Z9921596A</v>
          </cell>
          <cell r="W30770">
            <v>1381</v>
          </cell>
          <cell r="X30770">
            <v>0</v>
          </cell>
        </row>
        <row r="30771">
          <cell r="H30771" t="str">
            <v>FTEB3Z16005B</v>
          </cell>
          <cell r="W30771">
            <v>1568</v>
          </cell>
          <cell r="X30771">
            <v>0</v>
          </cell>
        </row>
        <row r="30772">
          <cell r="H30772" t="str">
            <v>FTN1VZ15266C</v>
          </cell>
          <cell r="W30772">
            <v>567</v>
          </cell>
          <cell r="X30772">
            <v>0</v>
          </cell>
        </row>
        <row r="30773">
          <cell r="H30773" t="str">
            <v>FTN1VZ17K835BB</v>
          </cell>
          <cell r="W30773">
            <v>3111</v>
          </cell>
          <cell r="X30773">
            <v>0</v>
          </cell>
        </row>
        <row r="30774">
          <cell r="H30774" t="str">
            <v>FTDS7Z9922053H</v>
          </cell>
          <cell r="W30774">
            <v>266</v>
          </cell>
          <cell r="X30774">
            <v>0</v>
          </cell>
        </row>
        <row r="30775">
          <cell r="H30775" t="str">
            <v>FTEB3Z16005B</v>
          </cell>
          <cell r="W30775">
            <v>1568</v>
          </cell>
          <cell r="X30775">
            <v>0</v>
          </cell>
        </row>
        <row r="30776">
          <cell r="H30776" t="str">
            <v>FTDS7Z9922053H</v>
          </cell>
          <cell r="W30776">
            <v>266</v>
          </cell>
          <cell r="X30776">
            <v>0</v>
          </cell>
        </row>
        <row r="30777">
          <cell r="H30777" t="str">
            <v>FTCK4Z9E527A</v>
          </cell>
          <cell r="W30777">
            <v>9327</v>
          </cell>
          <cell r="X30777">
            <v>0</v>
          </cell>
        </row>
        <row r="30778">
          <cell r="H30778" t="str">
            <v>FTJB3Z8A080A</v>
          </cell>
          <cell r="W30778">
            <v>704</v>
          </cell>
          <cell r="X30778">
            <v>0</v>
          </cell>
        </row>
        <row r="30779">
          <cell r="H30779" t="str">
            <v>FTEB3Z2162A</v>
          </cell>
          <cell r="W30779">
            <v>54</v>
          </cell>
          <cell r="X30779">
            <v>0</v>
          </cell>
        </row>
        <row r="30780">
          <cell r="H30780" t="str">
            <v>FTEB3Z16C826B</v>
          </cell>
          <cell r="W30780">
            <v>1173</v>
          </cell>
          <cell r="X30780">
            <v>0</v>
          </cell>
        </row>
        <row r="30781">
          <cell r="H30781" t="str">
            <v>FTJD8Z0923A</v>
          </cell>
          <cell r="W30781">
            <v>21</v>
          </cell>
          <cell r="X30781">
            <v>0</v>
          </cell>
        </row>
        <row r="30782">
          <cell r="H30782" t="str">
            <v>FTJB3Z1620550D</v>
          </cell>
          <cell r="W30782">
            <v>248</v>
          </cell>
          <cell r="X30782">
            <v>0</v>
          </cell>
        </row>
        <row r="30783">
          <cell r="H30783" t="str">
            <v>FTEB3Z9C675C</v>
          </cell>
          <cell r="W30783">
            <v>359</v>
          </cell>
          <cell r="X30783">
            <v>0</v>
          </cell>
        </row>
        <row r="30784">
          <cell r="H30784" t="str">
            <v>FTJB3Z16C274D</v>
          </cell>
          <cell r="W30784">
            <v>5032</v>
          </cell>
          <cell r="X30784">
            <v>0</v>
          </cell>
        </row>
        <row r="30785">
          <cell r="H30785" t="str">
            <v>FTEB3Z4120530C</v>
          </cell>
          <cell r="W30785">
            <v>717</v>
          </cell>
          <cell r="X30785">
            <v>0</v>
          </cell>
        </row>
        <row r="30786">
          <cell r="H30786" t="str">
            <v>FTJB3Z16102C</v>
          </cell>
          <cell r="W30786">
            <v>232</v>
          </cell>
          <cell r="X30786">
            <v>0</v>
          </cell>
        </row>
        <row r="30787">
          <cell r="H30787" t="str">
            <v>FTEB3Z8005A</v>
          </cell>
          <cell r="W30787">
            <v>4758</v>
          </cell>
          <cell r="X30787">
            <v>0</v>
          </cell>
        </row>
        <row r="30788">
          <cell r="H30788" t="str">
            <v>FTAB3Z2122811B</v>
          </cell>
          <cell r="W30788">
            <v>205</v>
          </cell>
          <cell r="X30788">
            <v>0</v>
          </cell>
        </row>
        <row r="30789">
          <cell r="H30789" t="str">
            <v>FTEB3Z41519A58ER</v>
          </cell>
          <cell r="W30789">
            <v>4547</v>
          </cell>
          <cell r="X30789">
            <v>0</v>
          </cell>
        </row>
        <row r="30790">
          <cell r="H30790" t="str">
            <v>FT3F1Z12A648A</v>
          </cell>
          <cell r="W30790">
            <v>252</v>
          </cell>
          <cell r="X30790">
            <v>0</v>
          </cell>
        </row>
        <row r="30791">
          <cell r="H30791" t="str">
            <v>FTJB3Z4141AB</v>
          </cell>
          <cell r="W30791">
            <v>16450</v>
          </cell>
          <cell r="X30791">
            <v>0</v>
          </cell>
        </row>
        <row r="30792">
          <cell r="H30792" t="str">
            <v>FTJB3Z4141AB</v>
          </cell>
          <cell r="W30792">
            <v>16450</v>
          </cell>
          <cell r="X30792">
            <v>0</v>
          </cell>
        </row>
        <row r="30793">
          <cell r="H30793" t="str">
            <v>FTEB3Z8310B</v>
          </cell>
          <cell r="W30793">
            <v>2848</v>
          </cell>
          <cell r="X30793">
            <v>0</v>
          </cell>
        </row>
        <row r="30794">
          <cell r="H30794" t="str">
            <v>FTEB3Z99253A11A</v>
          </cell>
          <cell r="W30794">
            <v>1019</v>
          </cell>
          <cell r="X30794">
            <v>0</v>
          </cell>
        </row>
        <row r="30795">
          <cell r="H30795" t="str">
            <v>FTEB3Z99253A11A</v>
          </cell>
          <cell r="W30795">
            <v>1019</v>
          </cell>
          <cell r="X30795">
            <v>0</v>
          </cell>
        </row>
        <row r="30796">
          <cell r="H30796" t="str">
            <v>FTEB3Z2C026A</v>
          </cell>
          <cell r="W30796">
            <v>1372</v>
          </cell>
          <cell r="X30796">
            <v>0</v>
          </cell>
        </row>
        <row r="30797">
          <cell r="H30797" t="str">
            <v>FTEB3Z8310B</v>
          </cell>
          <cell r="W30797">
            <v>2848</v>
          </cell>
          <cell r="X30797">
            <v>0</v>
          </cell>
        </row>
        <row r="30798">
          <cell r="H30798" t="str">
            <v>FTEB3Z99253A11A</v>
          </cell>
          <cell r="W30798">
            <v>1019</v>
          </cell>
          <cell r="X30798">
            <v>0</v>
          </cell>
        </row>
        <row r="30799">
          <cell r="H30799" t="str">
            <v>FTEB3Z99253A11A</v>
          </cell>
          <cell r="W30799">
            <v>1019</v>
          </cell>
          <cell r="X30799">
            <v>0</v>
          </cell>
        </row>
        <row r="30800">
          <cell r="H30800" t="str">
            <v>FTEB3Z5F245A</v>
          </cell>
          <cell r="W30800">
            <v>336</v>
          </cell>
          <cell r="X30800">
            <v>0</v>
          </cell>
        </row>
        <row r="30801">
          <cell r="H30801" t="str">
            <v>FTEB3Z17683CAD</v>
          </cell>
          <cell r="W30801">
            <v>2050</v>
          </cell>
          <cell r="X30801">
            <v>0</v>
          </cell>
        </row>
        <row r="30802">
          <cell r="H30802" t="str">
            <v>FTEB3Z19E624A</v>
          </cell>
          <cell r="W30802">
            <v>689</v>
          </cell>
          <cell r="X30802">
            <v>0</v>
          </cell>
        </row>
        <row r="30803">
          <cell r="H30803" t="str">
            <v>FTW500121S437</v>
          </cell>
          <cell r="W30803">
            <v>31</v>
          </cell>
          <cell r="X30803">
            <v>0</v>
          </cell>
        </row>
        <row r="30804">
          <cell r="H30804" t="str">
            <v>FTEB3Z99253A10A</v>
          </cell>
          <cell r="W30804">
            <v>1200</v>
          </cell>
          <cell r="X30804">
            <v>0</v>
          </cell>
        </row>
        <row r="30805">
          <cell r="H30805" t="str">
            <v>FTMB3Z18125AM</v>
          </cell>
          <cell r="W30805">
            <v>936</v>
          </cell>
          <cell r="X30805">
            <v>0</v>
          </cell>
        </row>
        <row r="30806">
          <cell r="H30806" t="str">
            <v>FTN1WZ13008EW</v>
          </cell>
          <cell r="W30806">
            <v>6366</v>
          </cell>
          <cell r="X30806">
            <v>0</v>
          </cell>
        </row>
        <row r="30807">
          <cell r="H30807" t="str">
            <v>FTEB3Z1A131A</v>
          </cell>
          <cell r="W30807">
            <v>3471</v>
          </cell>
          <cell r="X30807">
            <v>0</v>
          </cell>
        </row>
        <row r="30808">
          <cell r="H30808" t="str">
            <v>FTEB3Z6477A</v>
          </cell>
          <cell r="W30808">
            <v>15146</v>
          </cell>
          <cell r="X30808">
            <v>0</v>
          </cell>
        </row>
        <row r="30809">
          <cell r="H30809" t="str">
            <v>FTAB3Z17K707D</v>
          </cell>
          <cell r="W30809">
            <v>423</v>
          </cell>
          <cell r="X30809">
            <v>0</v>
          </cell>
        </row>
        <row r="30810">
          <cell r="H30810" t="str">
            <v>FTN1WZ2603100AN</v>
          </cell>
          <cell r="W30810">
            <v>3987</v>
          </cell>
          <cell r="X30810">
            <v>0</v>
          </cell>
        </row>
        <row r="30811">
          <cell r="H30811" t="str">
            <v>FTN1WZ13008DN</v>
          </cell>
          <cell r="W30811">
            <v>6366</v>
          </cell>
          <cell r="X30811">
            <v>0</v>
          </cell>
        </row>
        <row r="30812">
          <cell r="H30812" t="str">
            <v>FTEB3Z15200B</v>
          </cell>
          <cell r="W30812">
            <v>2778</v>
          </cell>
          <cell r="X30812">
            <v>0</v>
          </cell>
        </row>
        <row r="30813">
          <cell r="H30813" t="str">
            <v>FTMB3Z3084B</v>
          </cell>
          <cell r="W30813">
            <v>1944</v>
          </cell>
          <cell r="X30813">
            <v>0</v>
          </cell>
        </row>
        <row r="30814">
          <cell r="H30814" t="str">
            <v>FTAB3Z9450C</v>
          </cell>
          <cell r="W30814">
            <v>373</v>
          </cell>
          <cell r="X30814">
            <v>0</v>
          </cell>
        </row>
        <row r="30815">
          <cell r="H30815" t="str">
            <v>FT4C1Z8592A</v>
          </cell>
          <cell r="W30815">
            <v>302</v>
          </cell>
          <cell r="X30815">
            <v>0</v>
          </cell>
        </row>
        <row r="30816">
          <cell r="H30816" t="str">
            <v>FTBK2Z6C315A</v>
          </cell>
          <cell r="W30816">
            <v>1458</v>
          </cell>
          <cell r="X30816">
            <v>0</v>
          </cell>
        </row>
        <row r="30817">
          <cell r="H30817" t="str">
            <v>FTAB3Z2122801C</v>
          </cell>
          <cell r="W30817">
            <v>226</v>
          </cell>
          <cell r="X30817">
            <v>0</v>
          </cell>
        </row>
        <row r="30818">
          <cell r="H30818" t="str">
            <v>FTEB3Z8146C</v>
          </cell>
          <cell r="W30818">
            <v>671</v>
          </cell>
          <cell r="X30818">
            <v>0</v>
          </cell>
        </row>
        <row r="30819">
          <cell r="H30819" t="str">
            <v>FTAB3Z16102E</v>
          </cell>
          <cell r="W30819">
            <v>248</v>
          </cell>
          <cell r="X30819">
            <v>0</v>
          </cell>
        </row>
        <row r="30820">
          <cell r="H30820" t="str">
            <v>FTW715256S300</v>
          </cell>
          <cell r="W30820">
            <v>21</v>
          </cell>
          <cell r="X30820">
            <v>0</v>
          </cell>
        </row>
        <row r="30821">
          <cell r="H30821" t="str">
            <v>FTEB3Z13832F</v>
          </cell>
          <cell r="W30821">
            <v>3699</v>
          </cell>
          <cell r="X30821">
            <v>0</v>
          </cell>
        </row>
        <row r="30822">
          <cell r="H30822" t="str">
            <v>FTEB3Z99253A10A</v>
          </cell>
          <cell r="W30822">
            <v>1200</v>
          </cell>
          <cell r="X30822">
            <v>0</v>
          </cell>
        </row>
        <row r="30823">
          <cell r="H30823" t="str">
            <v>FTEB3Z99253A11A</v>
          </cell>
          <cell r="W30823">
            <v>1200</v>
          </cell>
          <cell r="X30823">
            <v>0</v>
          </cell>
        </row>
        <row r="30824">
          <cell r="H30824" t="str">
            <v>FTEB3Z4120531C</v>
          </cell>
          <cell r="W30824">
            <v>717</v>
          </cell>
          <cell r="X30824">
            <v>0</v>
          </cell>
        </row>
        <row r="30825">
          <cell r="H30825" t="str">
            <v>FTJB3Z3C221C</v>
          </cell>
          <cell r="W30825">
            <v>905</v>
          </cell>
          <cell r="X30825">
            <v>0</v>
          </cell>
        </row>
        <row r="30826">
          <cell r="H30826" t="str">
            <v>FTUHY42638Z</v>
          </cell>
          <cell r="W30826">
            <v>2165</v>
          </cell>
          <cell r="X30826">
            <v>0</v>
          </cell>
        </row>
        <row r="30827">
          <cell r="H30827" t="str">
            <v>FTEB3Z5K483C</v>
          </cell>
          <cell r="W30827">
            <v>530</v>
          </cell>
          <cell r="X30827">
            <v>0</v>
          </cell>
        </row>
        <row r="30828">
          <cell r="H30828" t="str">
            <v>FTAB3Z3A130C</v>
          </cell>
          <cell r="W30828">
            <v>403</v>
          </cell>
          <cell r="X30828">
            <v>0</v>
          </cell>
        </row>
        <row r="30829">
          <cell r="H30829" t="str">
            <v>FTEB3Z19703D</v>
          </cell>
          <cell r="W30829">
            <v>7036</v>
          </cell>
          <cell r="X30829">
            <v>0</v>
          </cell>
        </row>
        <row r="30830">
          <cell r="H30830" t="str">
            <v>FTJB3Z3C221C</v>
          </cell>
          <cell r="W30830">
            <v>905</v>
          </cell>
          <cell r="X30830">
            <v>0</v>
          </cell>
        </row>
        <row r="30831">
          <cell r="H30831" t="str">
            <v>FTJB3Z2C190A</v>
          </cell>
          <cell r="W30831">
            <v>520</v>
          </cell>
          <cell r="X30831">
            <v>0</v>
          </cell>
        </row>
        <row r="30832">
          <cell r="H30832" t="str">
            <v>FTW500624S442</v>
          </cell>
          <cell r="W30832">
            <v>47</v>
          </cell>
          <cell r="X30832">
            <v>0</v>
          </cell>
        </row>
        <row r="30833">
          <cell r="H30833" t="str">
            <v>FT6C1Z8678H</v>
          </cell>
          <cell r="W30833">
            <v>2346</v>
          </cell>
          <cell r="X30833">
            <v>0</v>
          </cell>
        </row>
        <row r="30834">
          <cell r="H30834" t="str">
            <v>FTEB3Z14A664B</v>
          </cell>
          <cell r="W30834">
            <v>2748</v>
          </cell>
          <cell r="X30834">
            <v>0</v>
          </cell>
        </row>
        <row r="30835">
          <cell r="H30835" t="str">
            <v>FTEB3Z16C826B</v>
          </cell>
          <cell r="W30835">
            <v>1173</v>
          </cell>
          <cell r="X30835">
            <v>0</v>
          </cell>
        </row>
        <row r="30836">
          <cell r="H30836" t="str">
            <v>FTMB3Z7275A</v>
          </cell>
          <cell r="W30836">
            <v>1894</v>
          </cell>
          <cell r="X30836">
            <v>0</v>
          </cell>
        </row>
        <row r="30837">
          <cell r="H30837" t="str">
            <v>FTFB3Z8678A</v>
          </cell>
          <cell r="W30837">
            <v>1318</v>
          </cell>
          <cell r="X30837">
            <v>0</v>
          </cell>
        </row>
        <row r="30838">
          <cell r="H30838" t="str">
            <v>FTDG9Z8100A</v>
          </cell>
          <cell r="W30838">
            <v>141</v>
          </cell>
          <cell r="X30838">
            <v>0</v>
          </cell>
        </row>
        <row r="30839">
          <cell r="H30839" t="str">
            <v>FT3S7Z6700B</v>
          </cell>
          <cell r="W30839">
            <v>577</v>
          </cell>
          <cell r="X30839">
            <v>0</v>
          </cell>
        </row>
        <row r="30840">
          <cell r="H30840" t="str">
            <v>FTLU2Z17V528G</v>
          </cell>
          <cell r="W30840">
            <v>322</v>
          </cell>
          <cell r="X30840">
            <v>0</v>
          </cell>
        </row>
        <row r="30841">
          <cell r="H30841" t="str">
            <v>FTLU2Z17V528H</v>
          </cell>
          <cell r="W30841">
            <v>326</v>
          </cell>
          <cell r="X30841">
            <v>0</v>
          </cell>
        </row>
        <row r="30842">
          <cell r="H30842" t="str">
            <v>FTEB3Z13008BL</v>
          </cell>
          <cell r="W30842">
            <v>4031</v>
          </cell>
          <cell r="X30842">
            <v>0</v>
          </cell>
        </row>
        <row r="30843">
          <cell r="H30843" t="str">
            <v>FTEB3Z13008BU</v>
          </cell>
          <cell r="W30843">
            <v>4031</v>
          </cell>
          <cell r="X30843">
            <v>0</v>
          </cell>
        </row>
        <row r="30844">
          <cell r="H30844" t="str">
            <v>FTJB3Z4A376D</v>
          </cell>
          <cell r="W30844">
            <v>10051</v>
          </cell>
          <cell r="X30844">
            <v>0</v>
          </cell>
        </row>
        <row r="30845">
          <cell r="H30845" t="str">
            <v>FTKB3Z4B416A</v>
          </cell>
          <cell r="W30845">
            <v>315</v>
          </cell>
          <cell r="X30845">
            <v>0</v>
          </cell>
        </row>
        <row r="30846">
          <cell r="H30846" t="str">
            <v>FTFB3Z6A228B</v>
          </cell>
          <cell r="W30846">
            <v>1602</v>
          </cell>
          <cell r="X30846">
            <v>0</v>
          </cell>
        </row>
        <row r="30847">
          <cell r="H30847" t="str">
            <v>FTJB3Z1104B</v>
          </cell>
          <cell r="W30847">
            <v>755</v>
          </cell>
          <cell r="X30847">
            <v>0</v>
          </cell>
        </row>
        <row r="30848">
          <cell r="H30848" t="str">
            <v>FTAB3Z10346A</v>
          </cell>
          <cell r="W30848">
            <v>7458</v>
          </cell>
          <cell r="X30848">
            <v>0</v>
          </cell>
        </row>
        <row r="30849">
          <cell r="H30849" t="str">
            <v>FTAB3Z3068A</v>
          </cell>
          <cell r="W30849">
            <v>654</v>
          </cell>
          <cell r="X30849">
            <v>0</v>
          </cell>
        </row>
        <row r="30850">
          <cell r="H30850" t="str">
            <v>FTAB3Z7210AW</v>
          </cell>
          <cell r="W30850">
            <v>13612</v>
          </cell>
          <cell r="X30850">
            <v>0</v>
          </cell>
        </row>
        <row r="30851">
          <cell r="H30851" t="str">
            <v>FTEB3Z6038C</v>
          </cell>
          <cell r="W30851">
            <v>2212</v>
          </cell>
          <cell r="X30851">
            <v>0</v>
          </cell>
        </row>
        <row r="30852">
          <cell r="H30852" t="str">
            <v>FTAB3Z2625712E</v>
          </cell>
          <cell r="W30852">
            <v>436</v>
          </cell>
          <cell r="X30852">
            <v>0</v>
          </cell>
        </row>
        <row r="30853">
          <cell r="H30853" t="str">
            <v>FTAB3Z19712D</v>
          </cell>
          <cell r="W30853">
            <v>3281</v>
          </cell>
          <cell r="X30853">
            <v>0</v>
          </cell>
        </row>
        <row r="30854">
          <cell r="H30854" t="str">
            <v>FTAB3Z3A130D</v>
          </cell>
          <cell r="W30854">
            <v>403</v>
          </cell>
          <cell r="X30854">
            <v>0</v>
          </cell>
        </row>
        <row r="30855">
          <cell r="H30855" t="str">
            <v>FTAB3Z3A428A</v>
          </cell>
          <cell r="W30855">
            <v>7374</v>
          </cell>
          <cell r="X30855">
            <v>0</v>
          </cell>
        </row>
        <row r="30856">
          <cell r="H30856" t="str">
            <v>FT8V2Z12B579A</v>
          </cell>
          <cell r="W30856">
            <v>2788</v>
          </cell>
          <cell r="X30856">
            <v>0</v>
          </cell>
        </row>
        <row r="30857">
          <cell r="H30857" t="str">
            <v>FTAB3Z5781C</v>
          </cell>
          <cell r="W30857">
            <v>81</v>
          </cell>
          <cell r="X30857">
            <v>0</v>
          </cell>
        </row>
        <row r="30858">
          <cell r="H30858" t="str">
            <v>FTPU2Z9601A</v>
          </cell>
          <cell r="W30858">
            <v>400</v>
          </cell>
          <cell r="X30858">
            <v>0</v>
          </cell>
        </row>
        <row r="30859">
          <cell r="H30859" t="str">
            <v>FTJB3Z4A376D</v>
          </cell>
          <cell r="W30859">
            <v>10051</v>
          </cell>
          <cell r="X30859">
            <v>0</v>
          </cell>
        </row>
        <row r="30860">
          <cell r="H30860" t="str">
            <v>FTJB3Z5781B</v>
          </cell>
          <cell r="W30860">
            <v>366</v>
          </cell>
          <cell r="X30860">
            <v>0</v>
          </cell>
        </row>
        <row r="30861">
          <cell r="H30861" t="str">
            <v>FTAB3Z19703K</v>
          </cell>
          <cell r="W30861">
            <v>7029</v>
          </cell>
          <cell r="X30861">
            <v>0</v>
          </cell>
        </row>
        <row r="30862">
          <cell r="H30862" t="str">
            <v>FTAB3Z2627000F</v>
          </cell>
          <cell r="W30862">
            <v>2138</v>
          </cell>
          <cell r="X30862">
            <v>0</v>
          </cell>
        </row>
        <row r="30863">
          <cell r="H30863" t="str">
            <v>FTJB3Z5560AW</v>
          </cell>
          <cell r="W30863">
            <v>2976</v>
          </cell>
          <cell r="X30863">
            <v>0</v>
          </cell>
        </row>
        <row r="30864">
          <cell r="H30864" t="str">
            <v>FTAB3Z2123201E</v>
          </cell>
          <cell r="W30864">
            <v>2738</v>
          </cell>
          <cell r="X30864">
            <v>0</v>
          </cell>
        </row>
        <row r="30865">
          <cell r="H30865" t="str">
            <v>FTAB3Z2123200C</v>
          </cell>
          <cell r="W30865">
            <v>2738</v>
          </cell>
          <cell r="X30865">
            <v>0</v>
          </cell>
        </row>
        <row r="30866">
          <cell r="H30866" t="str">
            <v>FT6CPZ9923395A</v>
          </cell>
          <cell r="W30866">
            <v>1595</v>
          </cell>
          <cell r="X30866">
            <v>0</v>
          </cell>
        </row>
        <row r="30867">
          <cell r="H30867" t="str">
            <v>FTEB3Z8600C</v>
          </cell>
          <cell r="W30867">
            <v>3954</v>
          </cell>
          <cell r="X30867">
            <v>0</v>
          </cell>
        </row>
        <row r="30868">
          <cell r="H30868" t="str">
            <v>FTEB3Z7E373M</v>
          </cell>
          <cell r="W30868">
            <v>751</v>
          </cell>
          <cell r="X30868">
            <v>0</v>
          </cell>
        </row>
        <row r="30869">
          <cell r="H30869" t="str">
            <v>FTEB3Z3069D</v>
          </cell>
          <cell r="W30869">
            <v>1213</v>
          </cell>
          <cell r="X30869">
            <v>0</v>
          </cell>
        </row>
        <row r="30870">
          <cell r="H30870" t="str">
            <v>FTAB3Z19959A</v>
          </cell>
          <cell r="W30870">
            <v>112</v>
          </cell>
          <cell r="X30870">
            <v>0</v>
          </cell>
        </row>
        <row r="30871">
          <cell r="H30871" t="str">
            <v>FTJB3Z5K483A</v>
          </cell>
          <cell r="W30871">
            <v>389</v>
          </cell>
          <cell r="X30871">
            <v>0</v>
          </cell>
        </row>
        <row r="30872">
          <cell r="H30872" t="str">
            <v>FTAB3Z12B637AA</v>
          </cell>
          <cell r="W30872">
            <v>3515</v>
          </cell>
          <cell r="X30872">
            <v>0</v>
          </cell>
        </row>
        <row r="30873">
          <cell r="H30873" t="str">
            <v>FTJB3Z14405AB</v>
          </cell>
          <cell r="W30873">
            <v>2604</v>
          </cell>
          <cell r="X30873">
            <v>0</v>
          </cell>
        </row>
        <row r="30874">
          <cell r="H30874" t="str">
            <v>FTJB3Z14A068N</v>
          </cell>
          <cell r="W30874">
            <v>5990</v>
          </cell>
          <cell r="X30874">
            <v>0</v>
          </cell>
        </row>
        <row r="30875">
          <cell r="H30875" t="str">
            <v>FTYC1Z7600A</v>
          </cell>
          <cell r="W30875">
            <v>557</v>
          </cell>
          <cell r="X30875">
            <v>0</v>
          </cell>
        </row>
        <row r="30876">
          <cell r="H30876" t="str">
            <v>FTXT5QMC</v>
          </cell>
          <cell r="W30876">
            <v>274</v>
          </cell>
          <cell r="X30876">
            <v>0</v>
          </cell>
        </row>
        <row r="30877">
          <cell r="H30877" t="str">
            <v>FT3S7Z6701B</v>
          </cell>
          <cell r="W30877">
            <v>1408</v>
          </cell>
          <cell r="X30877">
            <v>0</v>
          </cell>
        </row>
        <row r="30878">
          <cell r="H30878" t="str">
            <v>FT96MZ6268A</v>
          </cell>
          <cell r="W30878">
            <v>791</v>
          </cell>
          <cell r="X30878">
            <v>0</v>
          </cell>
        </row>
        <row r="30879">
          <cell r="H30879" t="str">
            <v>FT97JZ6730A</v>
          </cell>
          <cell r="W30879">
            <v>35</v>
          </cell>
          <cell r="X30879">
            <v>0</v>
          </cell>
        </row>
        <row r="30880">
          <cell r="H30880" t="str">
            <v>FTAB3Z9921970AA</v>
          </cell>
          <cell r="W30880">
            <v>1073</v>
          </cell>
          <cell r="X30880">
            <v>0</v>
          </cell>
        </row>
        <row r="30881">
          <cell r="H30881" t="str">
            <v>FTAB3Z9921971AA</v>
          </cell>
          <cell r="W30881">
            <v>1073</v>
          </cell>
          <cell r="X30881">
            <v>0</v>
          </cell>
        </row>
        <row r="30882">
          <cell r="H30882" t="str">
            <v>FTAB3Z7A543A</v>
          </cell>
          <cell r="W30882">
            <v>1964</v>
          </cell>
          <cell r="X30882">
            <v>0</v>
          </cell>
        </row>
        <row r="30883">
          <cell r="H30883" t="str">
            <v>FTAB3Z19E616B</v>
          </cell>
          <cell r="W30883">
            <v>460</v>
          </cell>
          <cell r="X30883">
            <v>0</v>
          </cell>
        </row>
        <row r="30884">
          <cell r="H30884" t="str">
            <v>FTAB3Z2001B</v>
          </cell>
          <cell r="W30884">
            <v>1977</v>
          </cell>
          <cell r="X30884">
            <v>0</v>
          </cell>
        </row>
        <row r="30885">
          <cell r="H30885" t="str">
            <v>FTAB3Z2620935C</v>
          </cell>
          <cell r="W30885">
            <v>329</v>
          </cell>
          <cell r="X30885">
            <v>0</v>
          </cell>
        </row>
        <row r="30886">
          <cell r="H30886" t="str">
            <v>FTAB3Z2625554F</v>
          </cell>
          <cell r="W30886">
            <v>302</v>
          </cell>
          <cell r="X30886">
            <v>0</v>
          </cell>
        </row>
        <row r="30887">
          <cell r="H30887" t="str">
            <v>FTAB3Z2625555E</v>
          </cell>
          <cell r="W30887">
            <v>302</v>
          </cell>
          <cell r="X30887">
            <v>0</v>
          </cell>
        </row>
        <row r="30888">
          <cell r="H30888" t="str">
            <v>FTAB3Z2V001A</v>
          </cell>
          <cell r="W30888">
            <v>1230</v>
          </cell>
          <cell r="X30888">
            <v>0</v>
          </cell>
        </row>
        <row r="30889">
          <cell r="H30889" t="str">
            <v>FTAB3Z3068A</v>
          </cell>
          <cell r="W30889">
            <v>654</v>
          </cell>
          <cell r="X30889">
            <v>0</v>
          </cell>
        </row>
        <row r="30890">
          <cell r="H30890" t="str">
            <v>FTAB3Z3280A</v>
          </cell>
          <cell r="W30890">
            <v>849</v>
          </cell>
          <cell r="X30890">
            <v>0</v>
          </cell>
        </row>
        <row r="30891">
          <cell r="H30891" t="str">
            <v>FTAB3Z5781C</v>
          </cell>
          <cell r="W30891">
            <v>81</v>
          </cell>
          <cell r="X30891">
            <v>0</v>
          </cell>
        </row>
        <row r="30892">
          <cell r="H30892" t="str">
            <v>FTAB3Z5781D</v>
          </cell>
          <cell r="W30892">
            <v>68</v>
          </cell>
          <cell r="X30892">
            <v>0</v>
          </cell>
        </row>
        <row r="30893">
          <cell r="H30893" t="str">
            <v>FTAB3Z6K683P</v>
          </cell>
          <cell r="W30893">
            <v>1006</v>
          </cell>
          <cell r="X30893">
            <v>0</v>
          </cell>
        </row>
        <row r="30894">
          <cell r="H30894" t="str">
            <v>FTBK2Z6C315A</v>
          </cell>
          <cell r="W30894">
            <v>1458</v>
          </cell>
          <cell r="X30894">
            <v>0</v>
          </cell>
        </row>
        <row r="30895">
          <cell r="H30895" t="str">
            <v>FTBK3Z6A228E</v>
          </cell>
          <cell r="W30895">
            <v>336</v>
          </cell>
          <cell r="X30895">
            <v>0</v>
          </cell>
        </row>
        <row r="30896">
          <cell r="H30896" t="str">
            <v>FTCK4Z9E527A</v>
          </cell>
          <cell r="W30896">
            <v>9327</v>
          </cell>
          <cell r="X30896">
            <v>0</v>
          </cell>
        </row>
        <row r="30897">
          <cell r="H30897" t="str">
            <v>FTCN1Z2V001A</v>
          </cell>
          <cell r="W30897">
            <v>1367</v>
          </cell>
          <cell r="X30897">
            <v>0</v>
          </cell>
        </row>
        <row r="30898">
          <cell r="H30898" t="str">
            <v>FTCYFS12N</v>
          </cell>
          <cell r="W30898">
            <v>255</v>
          </cell>
          <cell r="X30898">
            <v>0</v>
          </cell>
        </row>
        <row r="30899">
          <cell r="H30899" t="str">
            <v>FTCYFS12YRT3</v>
          </cell>
          <cell r="W30899">
            <v>225</v>
          </cell>
          <cell r="X30899">
            <v>0</v>
          </cell>
        </row>
        <row r="30900">
          <cell r="H30900" t="str">
            <v>FTCYFS12YT6</v>
          </cell>
          <cell r="W30900">
            <v>135</v>
          </cell>
          <cell r="X30900">
            <v>0</v>
          </cell>
        </row>
        <row r="30901">
          <cell r="H30901" t="str">
            <v>FTEB3Z16C826A</v>
          </cell>
          <cell r="W30901">
            <v>1173</v>
          </cell>
          <cell r="X30901">
            <v>0</v>
          </cell>
        </row>
        <row r="30902">
          <cell r="H30902" t="str">
            <v>FTEB3Z18124H</v>
          </cell>
          <cell r="W30902">
            <v>2520</v>
          </cell>
          <cell r="X30902">
            <v>0</v>
          </cell>
        </row>
        <row r="30903">
          <cell r="H30903" t="str">
            <v>FTEB3Z3280A</v>
          </cell>
          <cell r="W30903">
            <v>2446</v>
          </cell>
          <cell r="X30903">
            <v>0</v>
          </cell>
        </row>
        <row r="30904">
          <cell r="H30904" t="str">
            <v>FTEB3Z6038G</v>
          </cell>
          <cell r="W30904">
            <v>2212</v>
          </cell>
          <cell r="X30904">
            <v>0</v>
          </cell>
        </row>
        <row r="30905">
          <cell r="H30905" t="str">
            <v>FTEB3Z13405G</v>
          </cell>
          <cell r="W30905">
            <v>1944</v>
          </cell>
          <cell r="X30905">
            <v>0</v>
          </cell>
        </row>
        <row r="30906">
          <cell r="H30906" t="str">
            <v>FTEB3Z17682DAE</v>
          </cell>
          <cell r="W30906">
            <v>3183</v>
          </cell>
          <cell r="X30906">
            <v>0</v>
          </cell>
        </row>
        <row r="30907">
          <cell r="H30907" t="str">
            <v>FTEB3Z2001B</v>
          </cell>
          <cell r="W30907">
            <v>1977</v>
          </cell>
          <cell r="X30907">
            <v>0</v>
          </cell>
        </row>
        <row r="30908">
          <cell r="H30908" t="str">
            <v>FTEB3Z3078R</v>
          </cell>
          <cell r="W30908">
            <v>4691</v>
          </cell>
          <cell r="X30908">
            <v>0</v>
          </cell>
        </row>
        <row r="30909">
          <cell r="H30909" t="str">
            <v>FTEB3Z3084L</v>
          </cell>
          <cell r="W30909">
            <v>2151</v>
          </cell>
          <cell r="X30909">
            <v>0</v>
          </cell>
        </row>
        <row r="30910">
          <cell r="H30910" t="str">
            <v>FTEB3Z6038C</v>
          </cell>
          <cell r="W30910">
            <v>2212</v>
          </cell>
          <cell r="X30910">
            <v>0</v>
          </cell>
        </row>
        <row r="30911">
          <cell r="H30911" t="str">
            <v>FTEB3Z6F073L</v>
          </cell>
          <cell r="W30911">
            <v>2564</v>
          </cell>
          <cell r="X30911">
            <v>0</v>
          </cell>
        </row>
        <row r="30912">
          <cell r="H30912" t="str">
            <v>FTEB3Z6F073M</v>
          </cell>
          <cell r="W30912">
            <v>2607</v>
          </cell>
          <cell r="X30912">
            <v>0</v>
          </cell>
        </row>
        <row r="30913">
          <cell r="H30913" t="str">
            <v>FTEB3Z8600C</v>
          </cell>
          <cell r="W30913">
            <v>3954</v>
          </cell>
          <cell r="X30913">
            <v>0</v>
          </cell>
        </row>
        <row r="30914">
          <cell r="H30914" t="str">
            <v>FTEJ7Z6730B</v>
          </cell>
          <cell r="W30914">
            <v>51</v>
          </cell>
          <cell r="X30914">
            <v>0</v>
          </cell>
        </row>
        <row r="30915">
          <cell r="H30915" t="str">
            <v>FTF5TZ6734BAT</v>
          </cell>
          <cell r="W30915">
            <v>34</v>
          </cell>
          <cell r="X30915">
            <v>0</v>
          </cell>
        </row>
        <row r="30916">
          <cell r="H30916" t="str">
            <v>FTFB3Z8620A</v>
          </cell>
          <cell r="W30916">
            <v>386</v>
          </cell>
          <cell r="X30916">
            <v>0</v>
          </cell>
        </row>
        <row r="30917">
          <cell r="H30917" t="str">
            <v>FTAB3Z8620B</v>
          </cell>
          <cell r="W30917">
            <v>487</v>
          </cell>
          <cell r="X30917">
            <v>0</v>
          </cell>
        </row>
        <row r="30918">
          <cell r="H30918" t="str">
            <v>FTFB3Z6A228B</v>
          </cell>
          <cell r="W30918">
            <v>1602</v>
          </cell>
          <cell r="X30918">
            <v>0</v>
          </cell>
        </row>
        <row r="30919">
          <cell r="H30919" t="str">
            <v>FTFB3Z6K682T</v>
          </cell>
          <cell r="W30919">
            <v>22061</v>
          </cell>
          <cell r="X30919">
            <v>0</v>
          </cell>
        </row>
        <row r="30920">
          <cell r="H30920" t="str">
            <v>FTG2MZ9155A</v>
          </cell>
          <cell r="W30920">
            <v>248</v>
          </cell>
          <cell r="X30920">
            <v>0</v>
          </cell>
        </row>
        <row r="30921">
          <cell r="H30921" t="str">
            <v>FTGU5Z14N089A</v>
          </cell>
          <cell r="W30921">
            <v>191</v>
          </cell>
          <cell r="X30921">
            <v>0</v>
          </cell>
        </row>
        <row r="30922">
          <cell r="H30922" t="str">
            <v>FTGU5Z14N089B</v>
          </cell>
          <cell r="W30922">
            <v>165</v>
          </cell>
          <cell r="X30922">
            <v>0</v>
          </cell>
        </row>
        <row r="30923">
          <cell r="H30923" t="str">
            <v>FTH2MZ2V001C</v>
          </cell>
          <cell r="W30923">
            <v>1391</v>
          </cell>
          <cell r="X30923">
            <v>0</v>
          </cell>
        </row>
        <row r="30924">
          <cell r="H30924" t="str">
            <v>FTH2MZ2V200C</v>
          </cell>
          <cell r="W30924">
            <v>1052</v>
          </cell>
          <cell r="X30924">
            <v>0</v>
          </cell>
        </row>
        <row r="30925">
          <cell r="H30925" t="str">
            <v>FTHB3Z19N619B</v>
          </cell>
          <cell r="W30925">
            <v>228</v>
          </cell>
          <cell r="X30925">
            <v>0</v>
          </cell>
        </row>
        <row r="30926">
          <cell r="H30926" t="str">
            <v>FTJB3Z3079C</v>
          </cell>
          <cell r="W30926">
            <v>4483</v>
          </cell>
          <cell r="X30926">
            <v>0</v>
          </cell>
        </row>
        <row r="30927">
          <cell r="H30927" t="str">
            <v>FTJB3Z3084B</v>
          </cell>
          <cell r="W30927">
            <v>2071</v>
          </cell>
          <cell r="X30927">
            <v>0</v>
          </cell>
        </row>
        <row r="30928">
          <cell r="H30928" t="str">
            <v>FTJB3Z3085B</v>
          </cell>
          <cell r="W30928">
            <v>2071</v>
          </cell>
          <cell r="X30928">
            <v>0</v>
          </cell>
        </row>
        <row r="30929">
          <cell r="H30929" t="str">
            <v>FTJB3Z5781B</v>
          </cell>
          <cell r="W30929">
            <v>366</v>
          </cell>
          <cell r="X30929">
            <v>0</v>
          </cell>
        </row>
        <row r="30930">
          <cell r="H30930" t="str">
            <v>FTJB3Z9365C</v>
          </cell>
          <cell r="W30930">
            <v>496</v>
          </cell>
          <cell r="X30930">
            <v>0</v>
          </cell>
        </row>
        <row r="30931">
          <cell r="H30931" t="str">
            <v>FTJU2Z6731B</v>
          </cell>
          <cell r="W30931">
            <v>155</v>
          </cell>
          <cell r="X30931">
            <v>0</v>
          </cell>
        </row>
        <row r="30932">
          <cell r="H30932" t="str">
            <v>FTKB3Z4B416A</v>
          </cell>
          <cell r="W30932">
            <v>315</v>
          </cell>
          <cell r="X30932">
            <v>0</v>
          </cell>
        </row>
        <row r="30933">
          <cell r="H30933" t="str">
            <v>FTL2MZ9365A</v>
          </cell>
          <cell r="W30933">
            <v>349</v>
          </cell>
          <cell r="X30933">
            <v>0</v>
          </cell>
        </row>
        <row r="30934">
          <cell r="H30934" t="str">
            <v>FTMB3Z19N619C</v>
          </cell>
          <cell r="W30934">
            <v>302</v>
          </cell>
          <cell r="X30934">
            <v>0</v>
          </cell>
        </row>
        <row r="30935">
          <cell r="H30935" t="str">
            <v>FTMB3Z6A949E</v>
          </cell>
          <cell r="W30935">
            <v>521</v>
          </cell>
          <cell r="X30935">
            <v>0</v>
          </cell>
        </row>
        <row r="30936">
          <cell r="H30936" t="str">
            <v>FTPU2Z17V528L</v>
          </cell>
          <cell r="W30936">
            <v>289</v>
          </cell>
          <cell r="X30936">
            <v>0</v>
          </cell>
        </row>
        <row r="30937">
          <cell r="H30937" t="str">
            <v>FTMB3Z17757D</v>
          </cell>
          <cell r="W30937">
            <v>1227</v>
          </cell>
          <cell r="X30937">
            <v>0</v>
          </cell>
        </row>
        <row r="30938">
          <cell r="H30938" t="str">
            <v>FTMB3Z19N619C</v>
          </cell>
          <cell r="W30938">
            <v>302</v>
          </cell>
          <cell r="X30938">
            <v>0</v>
          </cell>
        </row>
        <row r="30939">
          <cell r="H30939" t="str">
            <v>FTXT10QLVC</v>
          </cell>
          <cell r="W30939">
            <v>194.97916666666666</v>
          </cell>
          <cell r="X30939">
            <v>0</v>
          </cell>
        </row>
        <row r="30940">
          <cell r="H30940" t="str">
            <v>FTVC13G</v>
          </cell>
          <cell r="W30940">
            <v>530</v>
          </cell>
          <cell r="X30940">
            <v>0</v>
          </cell>
        </row>
        <row r="30941">
          <cell r="H30941" t="str">
            <v>FTJB3Z2103100W</v>
          </cell>
          <cell r="W30941">
            <v>3083</v>
          </cell>
          <cell r="X30941">
            <v>0</v>
          </cell>
        </row>
        <row r="30942">
          <cell r="H30942" t="str">
            <v>FTPU2Z9601A</v>
          </cell>
          <cell r="W30942">
            <v>400</v>
          </cell>
          <cell r="X30942">
            <v>0</v>
          </cell>
        </row>
        <row r="30943">
          <cell r="H30943" t="str">
            <v>FTEB3Z4103100T</v>
          </cell>
          <cell r="W30943">
            <v>4255</v>
          </cell>
          <cell r="X30943">
            <v>0</v>
          </cell>
        </row>
        <row r="30944">
          <cell r="H30944" t="str">
            <v>FTXY80W90QL</v>
          </cell>
          <cell r="W30944">
            <v>3587.5</v>
          </cell>
          <cell r="X30944">
            <v>0</v>
          </cell>
        </row>
        <row r="30945">
          <cell r="H30945" t="str">
            <v>FTAB3Z10655A</v>
          </cell>
          <cell r="W30945">
            <v>2680</v>
          </cell>
          <cell r="X30945">
            <v>0</v>
          </cell>
        </row>
        <row r="30946">
          <cell r="H30946" t="str">
            <v>FTJB3Z10655E</v>
          </cell>
          <cell r="W30946">
            <v>2520</v>
          </cell>
          <cell r="X30946">
            <v>0</v>
          </cell>
        </row>
        <row r="30947">
          <cell r="H30947" t="str">
            <v>FTBB3Q6006FA</v>
          </cell>
          <cell r="W30947">
            <v>106531</v>
          </cell>
          <cell r="X30947">
            <v>0</v>
          </cell>
        </row>
        <row r="30948">
          <cell r="H30948" t="str">
            <v>FTBB3Q6011BA</v>
          </cell>
          <cell r="W30948">
            <v>49119</v>
          </cell>
          <cell r="X30948">
            <v>0</v>
          </cell>
        </row>
        <row r="30949">
          <cell r="H30949" t="str">
            <v>FU164-RDLR</v>
          </cell>
          <cell r="W30949">
            <v>725</v>
          </cell>
          <cell r="X30949">
            <v>0</v>
          </cell>
        </row>
        <row r="30950">
          <cell r="H30950" t="str">
            <v>FU164-RDLR_3M</v>
          </cell>
          <cell r="W30950">
            <v>181.25</v>
          </cell>
          <cell r="X30950">
            <v>0</v>
          </cell>
        </row>
        <row r="30951">
          <cell r="H30951" t="str">
            <v>HT54415-0A100-000</v>
          </cell>
          <cell r="W30951">
            <v>119</v>
          </cell>
          <cell r="X30951">
            <v>0</v>
          </cell>
        </row>
        <row r="30952">
          <cell r="H30952" t="str">
            <v>HTJW200-0A100-000</v>
          </cell>
          <cell r="W30952">
            <v>1900</v>
          </cell>
          <cell r="X30952">
            <v>0</v>
          </cell>
        </row>
        <row r="30953">
          <cell r="H30953" t="str">
            <v>HTJW200-0A300-000</v>
          </cell>
          <cell r="W30953">
            <v>1700</v>
          </cell>
          <cell r="X30953">
            <v>0</v>
          </cell>
        </row>
        <row r="30954">
          <cell r="H30954" t="str">
            <v>HTJW200-0A500-000</v>
          </cell>
          <cell r="W30954">
            <v>1700</v>
          </cell>
          <cell r="X30954">
            <v>0</v>
          </cell>
        </row>
        <row r="30955">
          <cell r="H30955" t="str">
            <v>HTJW200-0A600-000</v>
          </cell>
          <cell r="W30955">
            <v>2500</v>
          </cell>
          <cell r="X30955">
            <v>0</v>
          </cell>
        </row>
        <row r="30956">
          <cell r="H30956" t="str">
            <v>HTJW200-0A700-000</v>
          </cell>
          <cell r="W30956">
            <v>2700</v>
          </cell>
          <cell r="X30956">
            <v>0</v>
          </cell>
        </row>
        <row r="30957">
          <cell r="H30957" t="str">
            <v>HTJW200-0A110-000</v>
          </cell>
          <cell r="W30957">
            <v>3000</v>
          </cell>
          <cell r="X30957">
            <v>0</v>
          </cell>
        </row>
        <row r="30958">
          <cell r="H30958" t="str">
            <v>HTJW200-0A200-000</v>
          </cell>
          <cell r="W30958">
            <v>950</v>
          </cell>
          <cell r="X30958">
            <v>0</v>
          </cell>
        </row>
        <row r="30959">
          <cell r="H30959" t="str">
            <v>HTJW200-0A400-000</v>
          </cell>
          <cell r="W30959">
            <v>1400</v>
          </cell>
          <cell r="X30959">
            <v>0</v>
          </cell>
        </row>
        <row r="30960">
          <cell r="H30960" t="str">
            <v>HTJW110-0A700-000</v>
          </cell>
          <cell r="W30960">
            <v>150</v>
          </cell>
          <cell r="X30960">
            <v>0</v>
          </cell>
        </row>
        <row r="30961">
          <cell r="H30961" t="str">
            <v>HTJW200-0A100-000</v>
          </cell>
          <cell r="W30961">
            <v>1900</v>
          </cell>
          <cell r="X30961">
            <v>0</v>
          </cell>
        </row>
        <row r="30962">
          <cell r="H30962" t="str">
            <v>HTJW200-0A500-000</v>
          </cell>
          <cell r="W30962">
            <v>1700</v>
          </cell>
          <cell r="X30962">
            <v>0</v>
          </cell>
        </row>
        <row r="30963">
          <cell r="H30963" t="str">
            <v>HTJW200-0A600-000</v>
          </cell>
          <cell r="W30963">
            <v>2500</v>
          </cell>
          <cell r="X30963">
            <v>0</v>
          </cell>
        </row>
        <row r="30964">
          <cell r="H30964" t="str">
            <v>HTJW200-0A700-000</v>
          </cell>
          <cell r="W30964">
            <v>2700</v>
          </cell>
          <cell r="X30964">
            <v>0</v>
          </cell>
        </row>
        <row r="30965">
          <cell r="H30965" t="str">
            <v>HTJW200-0AR00-000</v>
          </cell>
          <cell r="W30965">
            <v>3050</v>
          </cell>
          <cell r="X30965">
            <v>0</v>
          </cell>
        </row>
        <row r="30966">
          <cell r="H30966" t="str">
            <v>HTJW200-0A100-000</v>
          </cell>
          <cell r="W30966">
            <v>1900</v>
          </cell>
          <cell r="X30966">
            <v>0</v>
          </cell>
        </row>
        <row r="30967">
          <cell r="H30967" t="str">
            <v>HTJW200-0A500-000</v>
          </cell>
          <cell r="W30967">
            <v>1700</v>
          </cell>
          <cell r="X30967">
            <v>0</v>
          </cell>
        </row>
        <row r="30968">
          <cell r="H30968" t="str">
            <v>HTJW200-0A600-000</v>
          </cell>
          <cell r="W30968">
            <v>2500</v>
          </cell>
          <cell r="X30968">
            <v>0</v>
          </cell>
        </row>
        <row r="30969">
          <cell r="H30969" t="str">
            <v>HTJW200-0A700-000</v>
          </cell>
          <cell r="W30969">
            <v>2700</v>
          </cell>
          <cell r="X30969">
            <v>0</v>
          </cell>
        </row>
        <row r="30970">
          <cell r="H30970" t="str">
            <v>HTJW200-0AG00-000</v>
          </cell>
          <cell r="W30970">
            <v>2050</v>
          </cell>
          <cell r="X30970">
            <v>0</v>
          </cell>
        </row>
        <row r="30971">
          <cell r="H30971" t="str">
            <v>HTJW200-0AR00-000</v>
          </cell>
          <cell r="W30971">
            <v>3050</v>
          </cell>
          <cell r="X30971">
            <v>0</v>
          </cell>
        </row>
        <row r="30972">
          <cell r="H30972" t="str">
            <v>HTJW200-0A100-000</v>
          </cell>
          <cell r="W30972">
            <v>1900</v>
          </cell>
          <cell r="X30972">
            <v>0</v>
          </cell>
        </row>
        <row r="30973">
          <cell r="H30973" t="str">
            <v>HTJW200-0A500-000</v>
          </cell>
          <cell r="W30973">
            <v>1700</v>
          </cell>
          <cell r="X30973">
            <v>0</v>
          </cell>
        </row>
        <row r="30974">
          <cell r="H30974" t="str">
            <v>HTJW200-0A600-000</v>
          </cell>
          <cell r="W30974">
            <v>2500</v>
          </cell>
          <cell r="X30974">
            <v>0</v>
          </cell>
        </row>
        <row r="30975">
          <cell r="H30975" t="str">
            <v>HT51259-0A200-000</v>
          </cell>
          <cell r="W30975">
            <v>188</v>
          </cell>
          <cell r="X30975">
            <v>0</v>
          </cell>
        </row>
        <row r="30976">
          <cell r="H30976" t="str">
            <v>HT51259-0A200-000</v>
          </cell>
          <cell r="W30976">
            <v>188</v>
          </cell>
          <cell r="X30976">
            <v>0</v>
          </cell>
        </row>
        <row r="30977">
          <cell r="H30977" t="str">
            <v>HTP3313-FU400-000</v>
          </cell>
          <cell r="W30977">
            <v>0.01</v>
          </cell>
          <cell r="X30977">
            <v>0</v>
          </cell>
        </row>
        <row r="30978">
          <cell r="H30978" t="str">
            <v>HUP2510-FU300</v>
          </cell>
          <cell r="W30978">
            <v>0.01</v>
          </cell>
          <cell r="X30978">
            <v>0</v>
          </cell>
        </row>
        <row r="30979">
          <cell r="H30979" t="str">
            <v>HTP3311-FU110-000</v>
          </cell>
          <cell r="W30979">
            <v>0.01</v>
          </cell>
          <cell r="X30979">
            <v>0</v>
          </cell>
        </row>
        <row r="30980">
          <cell r="H30980" t="str">
            <v>HTP3313-FUA00-000</v>
          </cell>
          <cell r="W30980">
            <v>0.01</v>
          </cell>
          <cell r="X30980">
            <v>0</v>
          </cell>
        </row>
        <row r="30981">
          <cell r="H30981" t="str">
            <v>HTP3219-FU201-000</v>
          </cell>
          <cell r="W30981">
            <v>0.01</v>
          </cell>
          <cell r="X30981">
            <v>0</v>
          </cell>
        </row>
        <row r="30982">
          <cell r="H30982" t="str">
            <v>GTF0102087006</v>
          </cell>
          <cell r="W30982">
            <v>19.48</v>
          </cell>
          <cell r="X30982">
            <v>0</v>
          </cell>
        </row>
        <row r="30983">
          <cell r="H30983" t="str">
            <v>GTF0102087007</v>
          </cell>
          <cell r="W30983">
            <v>19.48</v>
          </cell>
          <cell r="X30983">
            <v>0</v>
          </cell>
        </row>
        <row r="30984">
          <cell r="H30984" t="str">
            <v>GTF0102087008</v>
          </cell>
          <cell r="W30984">
            <v>24.2</v>
          </cell>
          <cell r="X30984">
            <v>0</v>
          </cell>
        </row>
        <row r="30985">
          <cell r="H30985" t="str">
            <v>GTF0102086036</v>
          </cell>
          <cell r="W30985">
            <v>171.92999999999998</v>
          </cell>
          <cell r="X30985">
            <v>0</v>
          </cell>
        </row>
        <row r="30986">
          <cell r="H30986" t="str">
            <v>GTF0102086036</v>
          </cell>
          <cell r="W30986">
            <v>171.93</v>
          </cell>
          <cell r="X30986">
            <v>0</v>
          </cell>
        </row>
        <row r="30987">
          <cell r="H30987" t="str">
            <v>GTFLSHT1090X370XT1_X</v>
          </cell>
          <cell r="W30987">
            <v>200</v>
          </cell>
          <cell r="X30987">
            <v>0</v>
          </cell>
        </row>
        <row r="30988">
          <cell r="H30988" t="str">
            <v>HT52322-0A200-000</v>
          </cell>
          <cell r="W30988">
            <v>144.88</v>
          </cell>
          <cell r="X30988">
            <v>0</v>
          </cell>
        </row>
        <row r="30989">
          <cell r="H30989" t="str">
            <v>HT55327-FK100-BLK</v>
          </cell>
          <cell r="W30989">
            <v>142</v>
          </cell>
          <cell r="X30989">
            <v>0</v>
          </cell>
        </row>
        <row r="30990">
          <cell r="H30990" t="str">
            <v>HU3A420-0A100-000</v>
          </cell>
          <cell r="W30990">
            <v>89.67</v>
          </cell>
          <cell r="X30990">
            <v>3.4096128000000001</v>
          </cell>
        </row>
        <row r="30991">
          <cell r="H30991" t="str">
            <v>HU3A420-0A100-000</v>
          </cell>
          <cell r="W30991">
            <v>89.67</v>
          </cell>
          <cell r="X30991">
            <v>3.4104576</v>
          </cell>
        </row>
        <row r="30992">
          <cell r="H30992" t="str">
            <v>HU3A420-0A100-000</v>
          </cell>
          <cell r="W30992">
            <v>89.67</v>
          </cell>
          <cell r="X30992">
            <v>3.4104576</v>
          </cell>
        </row>
        <row r="30993">
          <cell r="H30993" t="str">
            <v>SK-P0F00-0A100</v>
          </cell>
          <cell r="W30993">
            <v>0.16</v>
          </cell>
          <cell r="X30993">
            <v>0</v>
          </cell>
        </row>
        <row r="30994">
          <cell r="H30994" t="str">
            <v>HT52212-0A700-BLK</v>
          </cell>
          <cell r="W30994">
            <v>0.17</v>
          </cell>
          <cell r="X30994">
            <v>0</v>
          </cell>
        </row>
        <row r="30995">
          <cell r="H30995" t="str">
            <v>HT68270-FR100-000</v>
          </cell>
          <cell r="W30995">
            <v>485</v>
          </cell>
          <cell r="X30995">
            <v>0</v>
          </cell>
        </row>
        <row r="30996">
          <cell r="H30996" t="str">
            <v>GTF0102073011</v>
          </cell>
          <cell r="W30996">
            <v>50</v>
          </cell>
          <cell r="X30996">
            <v>0</v>
          </cell>
        </row>
        <row r="30997">
          <cell r="H30997" t="str">
            <v>GTF0102086041</v>
          </cell>
          <cell r="W30997">
            <v>16.919999999999998</v>
          </cell>
          <cell r="X30997">
            <v>0</v>
          </cell>
        </row>
        <row r="30998">
          <cell r="H30998" t="str">
            <v>GTF0102086053</v>
          </cell>
          <cell r="W30998">
            <v>76.489999999999995</v>
          </cell>
          <cell r="X30998">
            <v>0</v>
          </cell>
        </row>
        <row r="30999">
          <cell r="H30999" t="str">
            <v>GTF0102086064</v>
          </cell>
          <cell r="W30999">
            <v>137.80000000000001</v>
          </cell>
          <cell r="X30999">
            <v>0</v>
          </cell>
        </row>
        <row r="31000">
          <cell r="H31000" t="str">
            <v>GTF0102086067</v>
          </cell>
          <cell r="W31000">
            <v>120.85</v>
          </cell>
          <cell r="X31000">
            <v>0</v>
          </cell>
        </row>
        <row r="31001">
          <cell r="H31001" t="str">
            <v>GTF0102086068</v>
          </cell>
          <cell r="W31001">
            <v>21.64</v>
          </cell>
          <cell r="X31001">
            <v>0</v>
          </cell>
        </row>
        <row r="31002">
          <cell r="H31002" t="str">
            <v>GTF0102086069</v>
          </cell>
          <cell r="W31002">
            <v>17.11</v>
          </cell>
          <cell r="X31002">
            <v>0</v>
          </cell>
        </row>
        <row r="31003">
          <cell r="H31003" t="str">
            <v>GTF0309001109</v>
          </cell>
          <cell r="W31003">
            <v>26.21</v>
          </cell>
          <cell r="X31003">
            <v>0</v>
          </cell>
        </row>
        <row r="31004">
          <cell r="H31004" t="str">
            <v>GTF0102086041</v>
          </cell>
          <cell r="W31004">
            <v>16.919999999999998</v>
          </cell>
          <cell r="X31004">
            <v>0</v>
          </cell>
        </row>
        <row r="31005">
          <cell r="H31005" t="str">
            <v>GTF0102086048</v>
          </cell>
          <cell r="W31005">
            <v>97.16</v>
          </cell>
          <cell r="X31005">
            <v>0</v>
          </cell>
        </row>
        <row r="31006">
          <cell r="H31006" t="str">
            <v>GTF0102086057</v>
          </cell>
          <cell r="W31006">
            <v>85.84</v>
          </cell>
          <cell r="X31006">
            <v>0</v>
          </cell>
        </row>
        <row r="31007">
          <cell r="H31007" t="str">
            <v>GTF0102086064</v>
          </cell>
          <cell r="W31007">
            <v>137.80000000000001</v>
          </cell>
          <cell r="X31007">
            <v>0</v>
          </cell>
        </row>
        <row r="31008">
          <cell r="H31008" t="str">
            <v>GTF0102087015</v>
          </cell>
          <cell r="W31008">
            <v>152.6</v>
          </cell>
          <cell r="X31008">
            <v>0</v>
          </cell>
        </row>
        <row r="31009">
          <cell r="H31009" t="str">
            <v>GTF0309001109</v>
          </cell>
          <cell r="W31009">
            <v>26.21</v>
          </cell>
          <cell r="X31009">
            <v>0</v>
          </cell>
        </row>
        <row r="31010">
          <cell r="H31010" t="str">
            <v>GTF0102086070</v>
          </cell>
          <cell r="W31010">
            <v>326.25</v>
          </cell>
          <cell r="X31010">
            <v>0</v>
          </cell>
        </row>
        <row r="31011">
          <cell r="H31011" t="str">
            <v>HT34312-FK100-BLK</v>
          </cell>
          <cell r="W31011">
            <v>850</v>
          </cell>
          <cell r="X31011">
            <v>0</v>
          </cell>
        </row>
        <row r="31012">
          <cell r="H31012" t="str">
            <v>GTF0102077509</v>
          </cell>
          <cell r="W31012">
            <v>435.39</v>
          </cell>
          <cell r="X31012">
            <v>0</v>
          </cell>
        </row>
        <row r="31013">
          <cell r="H31013" t="str">
            <v>GTF0102047503</v>
          </cell>
          <cell r="W31013">
            <v>271.53000000000003</v>
          </cell>
          <cell r="X31013">
            <v>0</v>
          </cell>
        </row>
        <row r="31014">
          <cell r="H31014" t="str">
            <v>GTF0102077509</v>
          </cell>
          <cell r="W31014">
            <v>435.39</v>
          </cell>
          <cell r="X31014">
            <v>0</v>
          </cell>
        </row>
        <row r="31015">
          <cell r="H31015" t="str">
            <v>GTF0102063502</v>
          </cell>
          <cell r="W31015">
            <v>314.7</v>
          </cell>
          <cell r="X31015">
            <v>0</v>
          </cell>
        </row>
        <row r="31016">
          <cell r="H31016" t="str">
            <v>GTF0102064501</v>
          </cell>
          <cell r="W31016">
            <v>501.86</v>
          </cell>
          <cell r="X31016">
            <v>0</v>
          </cell>
        </row>
        <row r="31017">
          <cell r="H31017" t="str">
            <v>GTF0102081508</v>
          </cell>
          <cell r="W31017">
            <v>978.37999999999988</v>
          </cell>
          <cell r="X31017">
            <v>0</v>
          </cell>
        </row>
        <row r="31018">
          <cell r="H31018" t="str">
            <v>GTF0102063511</v>
          </cell>
          <cell r="W31018">
            <v>276.26</v>
          </cell>
          <cell r="X31018">
            <v>0</v>
          </cell>
        </row>
        <row r="31019">
          <cell r="H31019" t="str">
            <v>GTF0102064501</v>
          </cell>
          <cell r="W31019">
            <v>630.5</v>
          </cell>
          <cell r="X31019">
            <v>0</v>
          </cell>
        </row>
        <row r="31020">
          <cell r="H31020" t="str">
            <v>GTF0102081508</v>
          </cell>
          <cell r="W31020">
            <v>774.01</v>
          </cell>
          <cell r="X31020">
            <v>0</v>
          </cell>
        </row>
        <row r="31021">
          <cell r="H31021" t="str">
            <v>GTF0102064501</v>
          </cell>
          <cell r="W31021">
            <v>630.5</v>
          </cell>
          <cell r="X31021">
            <v>0</v>
          </cell>
        </row>
        <row r="31022">
          <cell r="H31022" t="str">
            <v>GTF0102077506</v>
          </cell>
          <cell r="W31022">
            <v>1390.83</v>
          </cell>
          <cell r="X31022">
            <v>0</v>
          </cell>
        </row>
        <row r="31023">
          <cell r="H31023" t="str">
            <v>HT3C420-FK310-BLK</v>
          </cell>
          <cell r="W31023">
            <v>17250</v>
          </cell>
          <cell r="X31023">
            <v>0</v>
          </cell>
        </row>
        <row r="31024">
          <cell r="H31024" t="str">
            <v>GTP-F0102081002</v>
          </cell>
          <cell r="W31024">
            <v>6708</v>
          </cell>
          <cell r="X31024">
            <v>0</v>
          </cell>
        </row>
        <row r="31025">
          <cell r="H31025" t="str">
            <v>GTP-F0102077502</v>
          </cell>
          <cell r="W31025">
            <v>370.53</v>
          </cell>
          <cell r="X31025">
            <v>0</v>
          </cell>
        </row>
        <row r="31026">
          <cell r="H31026" t="str">
            <v>TO52534-60070</v>
          </cell>
          <cell r="W31026">
            <v>9.6</v>
          </cell>
          <cell r="X31026">
            <v>1.3972992</v>
          </cell>
        </row>
        <row r="31027">
          <cell r="H31027" t="str">
            <v>TO76862-60050</v>
          </cell>
          <cell r="W31027">
            <v>31.8</v>
          </cell>
          <cell r="X31027">
            <v>4.6286848000000003</v>
          </cell>
        </row>
        <row r="31028">
          <cell r="H31028" t="str">
            <v>TO52811-60020</v>
          </cell>
          <cell r="W31028">
            <v>22.1</v>
          </cell>
          <cell r="X31028">
            <v>3.2166912000000005</v>
          </cell>
        </row>
        <row r="31029">
          <cell r="H31029" t="str">
            <v>TO52115-60320</v>
          </cell>
          <cell r="W31029">
            <v>44.5</v>
          </cell>
          <cell r="X31029">
            <v>6.4772352</v>
          </cell>
        </row>
        <row r="31030">
          <cell r="H31030" t="str">
            <v>TO53806-60220</v>
          </cell>
          <cell r="W31030">
            <v>87.8</v>
          </cell>
          <cell r="X31030">
            <v>12.779827199999998</v>
          </cell>
        </row>
        <row r="31031">
          <cell r="H31031" t="str">
            <v>TO52535-60030</v>
          </cell>
          <cell r="W31031">
            <v>58</v>
          </cell>
          <cell r="X31031">
            <v>8.4422509714285709</v>
          </cell>
        </row>
        <row r="31032">
          <cell r="H31032" t="str">
            <v>TO33421-26110</v>
          </cell>
          <cell r="W31032">
            <v>195</v>
          </cell>
          <cell r="X31032">
            <v>28.383744000000004</v>
          </cell>
        </row>
        <row r="31033">
          <cell r="H31033" t="str">
            <v>TO74310-60E50-B0</v>
          </cell>
          <cell r="W31033">
            <v>21.1</v>
          </cell>
          <cell r="X31033">
            <v>3.0713856000000002</v>
          </cell>
        </row>
        <row r="31034">
          <cell r="H31034" t="str">
            <v>TO68141-60020</v>
          </cell>
          <cell r="W31034">
            <v>34.49</v>
          </cell>
          <cell r="X31034">
            <v>5.0202624</v>
          </cell>
        </row>
        <row r="31035">
          <cell r="H31035" t="str">
            <v>TO68143-90K00</v>
          </cell>
          <cell r="W31035">
            <v>5.4</v>
          </cell>
          <cell r="X31035">
            <v>0.78597120000000009</v>
          </cell>
        </row>
        <row r="31036">
          <cell r="H31036" t="str">
            <v>TO23380-17531</v>
          </cell>
          <cell r="W31036">
            <v>27.3</v>
          </cell>
          <cell r="X31036">
            <v>3.9736319999999998</v>
          </cell>
        </row>
        <row r="31037">
          <cell r="H31037" t="str">
            <v>TO90385-T0020</v>
          </cell>
          <cell r="W31037">
            <v>1.7</v>
          </cell>
          <cell r="X31037">
            <v>0.24736905000000001</v>
          </cell>
        </row>
        <row r="31038">
          <cell r="H31038" t="str">
            <v>TO90385-T0017</v>
          </cell>
          <cell r="W31038">
            <v>0.8</v>
          </cell>
          <cell r="X31038">
            <v>0.11645232000000001</v>
          </cell>
        </row>
        <row r="31039">
          <cell r="H31039" t="str">
            <v>TO90105-12175</v>
          </cell>
          <cell r="W31039">
            <v>0.9</v>
          </cell>
          <cell r="X31039">
            <v>0.13102079999999999</v>
          </cell>
        </row>
        <row r="31040">
          <cell r="H31040" t="str">
            <v>TO90178-14009</v>
          </cell>
          <cell r="W31040">
            <v>0.7</v>
          </cell>
          <cell r="X31040">
            <v>0.10189824</v>
          </cell>
        </row>
        <row r="31041">
          <cell r="H31041" t="str">
            <v>TO04466-60080</v>
          </cell>
          <cell r="W31041">
            <v>41.9</v>
          </cell>
          <cell r="X31041">
            <v>6.0988416000000001</v>
          </cell>
        </row>
        <row r="31042">
          <cell r="H31042" t="str">
            <v>TO43401-60091</v>
          </cell>
          <cell r="W31042">
            <v>120.4</v>
          </cell>
          <cell r="X31042">
            <v>17.525145600000002</v>
          </cell>
        </row>
        <row r="31043">
          <cell r="H31043" t="str">
            <v>TO04371-60070</v>
          </cell>
          <cell r="W31043">
            <v>27.8</v>
          </cell>
          <cell r="X31043">
            <v>4.0467455999999995</v>
          </cell>
        </row>
        <row r="31044">
          <cell r="H31044" t="str">
            <v>TO90385-19003</v>
          </cell>
          <cell r="W31044">
            <v>1.5</v>
          </cell>
          <cell r="X31044">
            <v>0.2182656</v>
          </cell>
        </row>
        <row r="31045">
          <cell r="H31045" t="str">
            <v>TO17801-51020</v>
          </cell>
          <cell r="W31045">
            <v>29.3</v>
          </cell>
          <cell r="X31045">
            <v>4.2648576000000009</v>
          </cell>
        </row>
        <row r="31046">
          <cell r="H31046" t="str">
            <v>TO48815-60170</v>
          </cell>
          <cell r="W31046">
            <v>3.7</v>
          </cell>
          <cell r="X31046">
            <v>0.53852160000000004</v>
          </cell>
        </row>
        <row r="31047">
          <cell r="H31047" t="str">
            <v>TO17567-17020</v>
          </cell>
          <cell r="W31047">
            <v>5</v>
          </cell>
          <cell r="X31047">
            <v>0.72775679999999998</v>
          </cell>
        </row>
        <row r="31048">
          <cell r="H31048" t="str">
            <v>TO48805-60100</v>
          </cell>
          <cell r="W31048">
            <v>117</v>
          </cell>
          <cell r="X31048">
            <v>17.030246399999999</v>
          </cell>
        </row>
        <row r="31049">
          <cell r="H31049" t="str">
            <v>TO48804-60110</v>
          </cell>
          <cell r="W31049">
            <v>138.19999999999999</v>
          </cell>
          <cell r="X31049">
            <v>20.1157632</v>
          </cell>
        </row>
        <row r="31050">
          <cell r="H31050" t="str">
            <v>TO04152-38020</v>
          </cell>
          <cell r="W31050">
            <v>8.3699999999999992</v>
          </cell>
          <cell r="X31050">
            <v>1.2183552000000002</v>
          </cell>
        </row>
        <row r="31051">
          <cell r="H31051" t="str">
            <v>TO16363-75020</v>
          </cell>
          <cell r="W31051">
            <v>128.20000000000002</v>
          </cell>
          <cell r="X31051">
            <v>18.660352</v>
          </cell>
        </row>
        <row r="31052">
          <cell r="H31052" t="str">
            <v>TO16363-75030</v>
          </cell>
          <cell r="W31052">
            <v>128.20000000000002</v>
          </cell>
          <cell r="X31052">
            <v>18.660352</v>
          </cell>
        </row>
        <row r="31053">
          <cell r="H31053" t="str">
            <v>TO87139-50100</v>
          </cell>
          <cell r="W31053">
            <v>47.7</v>
          </cell>
          <cell r="X31053">
            <v>6.9430271999999995</v>
          </cell>
        </row>
        <row r="31054">
          <cell r="H31054" t="str">
            <v>TO04152-YZZD4</v>
          </cell>
          <cell r="W31054">
            <v>5.04</v>
          </cell>
          <cell r="X31054">
            <v>0.73360896000000009</v>
          </cell>
        </row>
        <row r="31055">
          <cell r="H31055" t="str">
            <v>TO04152-YZZD5</v>
          </cell>
          <cell r="W31055">
            <v>4.62</v>
          </cell>
          <cell r="X31055">
            <v>0.67246079999999997</v>
          </cell>
        </row>
        <row r="31056">
          <cell r="H31056" t="str">
            <v>TO90915-YZZD2</v>
          </cell>
          <cell r="W31056">
            <v>3.1599999999999997</v>
          </cell>
          <cell r="X31056">
            <v>0.45996032000000003</v>
          </cell>
        </row>
        <row r="31057">
          <cell r="H31057" t="str">
            <v>TO04152-YZZD1</v>
          </cell>
          <cell r="W31057">
            <v>4.3499999999999996</v>
          </cell>
          <cell r="X31057">
            <v>0.63316992000000005</v>
          </cell>
        </row>
        <row r="31058">
          <cell r="H31058" t="str">
            <v>TO69040-60200</v>
          </cell>
          <cell r="W31058">
            <v>75.5</v>
          </cell>
          <cell r="X31058">
            <v>10.989465600000001</v>
          </cell>
        </row>
        <row r="31059">
          <cell r="H31059" t="str">
            <v>TO45460-69255</v>
          </cell>
          <cell r="W31059">
            <v>114.8</v>
          </cell>
          <cell r="X31059">
            <v>16.709836799999998</v>
          </cell>
        </row>
        <row r="31060">
          <cell r="H31060" t="str">
            <v>TO13540-17011</v>
          </cell>
          <cell r="W31060">
            <v>27.8</v>
          </cell>
          <cell r="X31060">
            <v>4.0467455999999995</v>
          </cell>
        </row>
        <row r="31061">
          <cell r="H31061" t="str">
            <v>TO13568-19195</v>
          </cell>
          <cell r="W31061">
            <v>30</v>
          </cell>
          <cell r="X31061">
            <v>4.3665408000000001</v>
          </cell>
        </row>
        <row r="31062">
          <cell r="H31062" t="str">
            <v>TO31210-36330</v>
          </cell>
          <cell r="W31062">
            <v>129.6</v>
          </cell>
          <cell r="X31062">
            <v>18.863923199999999</v>
          </cell>
        </row>
        <row r="31063">
          <cell r="H31063" t="str">
            <v>TO90363-12010</v>
          </cell>
          <cell r="W31063">
            <v>5.2</v>
          </cell>
          <cell r="X31063">
            <v>0.75694080000000008</v>
          </cell>
        </row>
        <row r="31064">
          <cell r="H31064" t="str">
            <v>TO31250-60432</v>
          </cell>
          <cell r="W31064">
            <v>114.8</v>
          </cell>
          <cell r="X31064">
            <v>16.709836799999998</v>
          </cell>
        </row>
        <row r="31065">
          <cell r="H31065" t="str">
            <v>TO31230-60201</v>
          </cell>
          <cell r="W31065">
            <v>37</v>
          </cell>
          <cell r="X31065">
            <v>5.3855232000000006</v>
          </cell>
        </row>
        <row r="31066">
          <cell r="H31066" t="str">
            <v>TO90341-12012</v>
          </cell>
          <cell r="W31066">
            <v>1.9</v>
          </cell>
          <cell r="X31066">
            <v>0.27648212999999999</v>
          </cell>
        </row>
        <row r="31067">
          <cell r="H31067" t="str">
            <v>TO48509-60040</v>
          </cell>
          <cell r="W31067">
            <v>7</v>
          </cell>
          <cell r="X31067">
            <v>1.0189055999999999</v>
          </cell>
        </row>
        <row r="31068">
          <cell r="H31068" t="str">
            <v>TO90948-02141</v>
          </cell>
          <cell r="W31068">
            <v>3.3</v>
          </cell>
          <cell r="X31068">
            <v>0.48015085000000002</v>
          </cell>
        </row>
        <row r="31069">
          <cell r="H31069" t="str">
            <v>TO99369-K2250</v>
          </cell>
          <cell r="W31069">
            <v>78.599999999999994</v>
          </cell>
          <cell r="X31069">
            <v>11.440742400000001</v>
          </cell>
        </row>
        <row r="31070">
          <cell r="H31070" t="str">
            <v>TO48511-69676</v>
          </cell>
          <cell r="W31070">
            <v>36.1</v>
          </cell>
          <cell r="X31070">
            <v>5.2546559999999998</v>
          </cell>
        </row>
        <row r="31071">
          <cell r="H31071" t="str">
            <v>TO04371-60070</v>
          </cell>
          <cell r="W31071">
            <v>28.5</v>
          </cell>
          <cell r="X31071">
            <v>4.1481216000000005</v>
          </cell>
        </row>
        <row r="31072">
          <cell r="H31072" t="str">
            <v>TO04466-60080</v>
          </cell>
          <cell r="W31072">
            <v>42.9</v>
          </cell>
          <cell r="X31072">
            <v>6.2444543999999995</v>
          </cell>
        </row>
        <row r="31073">
          <cell r="H31073" t="str">
            <v>TO88474-17010</v>
          </cell>
          <cell r="W31073">
            <v>37.4</v>
          </cell>
          <cell r="X31073">
            <v>5.4438911999999995</v>
          </cell>
        </row>
        <row r="31074">
          <cell r="H31074" t="str">
            <v>TO78180-60630</v>
          </cell>
          <cell r="W31074">
            <v>37.4</v>
          </cell>
          <cell r="X31074">
            <v>5.4438911999999995</v>
          </cell>
        </row>
        <row r="31075">
          <cell r="H31075" t="str">
            <v>TO87103-26111</v>
          </cell>
          <cell r="W31075">
            <v>133.69999999999999</v>
          </cell>
          <cell r="X31075">
            <v>19.460812799999999</v>
          </cell>
        </row>
        <row r="31076">
          <cell r="H31076" t="str">
            <v>TO04494-36300</v>
          </cell>
          <cell r="W31076">
            <v>76.3</v>
          </cell>
          <cell r="X31076">
            <v>11.1062016</v>
          </cell>
        </row>
        <row r="31077">
          <cell r="H31077" t="str">
            <v>TO85222-52131</v>
          </cell>
          <cell r="W31077">
            <v>20.399999999999999</v>
          </cell>
          <cell r="X31077">
            <v>2.9693952000000001</v>
          </cell>
        </row>
        <row r="31078">
          <cell r="H31078" t="str">
            <v>TO87103-60421</v>
          </cell>
          <cell r="W31078">
            <v>132.6</v>
          </cell>
          <cell r="X31078">
            <v>19.300761600000001</v>
          </cell>
        </row>
        <row r="31079">
          <cell r="H31079" t="str">
            <v>TO85222-48040</v>
          </cell>
          <cell r="W31079">
            <v>24.3</v>
          </cell>
          <cell r="X31079">
            <v>3.5371008000000002</v>
          </cell>
        </row>
        <row r="31080">
          <cell r="H31080" t="str">
            <v>TO88410-36530</v>
          </cell>
          <cell r="W31080">
            <v>222</v>
          </cell>
          <cell r="X31080">
            <v>32.313446400000004</v>
          </cell>
        </row>
        <row r="31081">
          <cell r="H31081" t="str">
            <v>TO81130-60C40</v>
          </cell>
          <cell r="W31081">
            <v>309</v>
          </cell>
          <cell r="X31081">
            <v>44.976844800000002</v>
          </cell>
        </row>
        <row r="31082">
          <cell r="H31082" t="str">
            <v>TO73220-60492-C0</v>
          </cell>
          <cell r="W31082">
            <v>121.6</v>
          </cell>
          <cell r="X31082">
            <v>17.699635199999999</v>
          </cell>
        </row>
        <row r="31083">
          <cell r="H31083" t="str">
            <v>TO90948-03024</v>
          </cell>
          <cell r="W31083">
            <v>2.6</v>
          </cell>
          <cell r="X31083">
            <v>0.37834720000000005</v>
          </cell>
        </row>
        <row r="31084">
          <cell r="H31084" t="str">
            <v>TO04483-60200</v>
          </cell>
          <cell r="W31084">
            <v>50.3</v>
          </cell>
          <cell r="X31084">
            <v>7.3214976000000007</v>
          </cell>
        </row>
        <row r="31085">
          <cell r="H31085" t="str">
            <v>TO48531-69865</v>
          </cell>
          <cell r="W31085">
            <v>36</v>
          </cell>
          <cell r="X31085">
            <v>5.2400639999999994</v>
          </cell>
        </row>
        <row r="31086">
          <cell r="H31086" t="str">
            <v>TO73220-0K550-C0</v>
          </cell>
          <cell r="W31086">
            <v>180.9</v>
          </cell>
          <cell r="X31086">
            <v>26.3313408</v>
          </cell>
        </row>
        <row r="31087">
          <cell r="H31087" t="str">
            <v>TO90311-62007</v>
          </cell>
          <cell r="W31087">
            <v>9.9</v>
          </cell>
          <cell r="X31087">
            <v>1.4410752</v>
          </cell>
        </row>
        <row r="31088">
          <cell r="H31088" t="str">
            <v>TO37140-60540</v>
          </cell>
          <cell r="W31088">
            <v>278</v>
          </cell>
          <cell r="X31088">
            <v>40.464691200000004</v>
          </cell>
        </row>
        <row r="31089">
          <cell r="H31089" t="str">
            <v>TO12361-17091</v>
          </cell>
          <cell r="W31089">
            <v>47.7</v>
          </cell>
          <cell r="X31089">
            <v>6.9430272000000004</v>
          </cell>
        </row>
        <row r="31090">
          <cell r="H31090" t="str">
            <v>TO90917-06059</v>
          </cell>
          <cell r="W31090">
            <v>2.7</v>
          </cell>
          <cell r="X31090">
            <v>0.39290880000000006</v>
          </cell>
        </row>
        <row r="31091">
          <cell r="H31091" t="str">
            <v>TO84820-35010</v>
          </cell>
          <cell r="W31091">
            <v>117</v>
          </cell>
          <cell r="X31091">
            <v>17.030246399999999</v>
          </cell>
        </row>
        <row r="31092">
          <cell r="H31092" t="str">
            <v>TO90385-19003</v>
          </cell>
          <cell r="W31092">
            <v>1.5</v>
          </cell>
          <cell r="X31092">
            <v>0.21834239999999999</v>
          </cell>
        </row>
        <row r="31093">
          <cell r="H31093" t="str">
            <v>TO48531-80807</v>
          </cell>
          <cell r="W31093">
            <v>36.1</v>
          </cell>
          <cell r="X31093">
            <v>5.2546559999999998</v>
          </cell>
        </row>
        <row r="31094">
          <cell r="H31094" t="str">
            <v>TO48740-60140</v>
          </cell>
          <cell r="W31094">
            <v>99.3</v>
          </cell>
          <cell r="X31094">
            <v>14.453760000000001</v>
          </cell>
        </row>
        <row r="31095">
          <cell r="H31095" t="str">
            <v>TO90385-18021</v>
          </cell>
          <cell r="W31095">
            <v>2.2999999999999998</v>
          </cell>
          <cell r="X31095">
            <v>0.33458545000000001</v>
          </cell>
        </row>
        <row r="31096">
          <cell r="H31096" t="str">
            <v>TO90916-02452</v>
          </cell>
          <cell r="W31096">
            <v>26.4</v>
          </cell>
          <cell r="X31096">
            <v>3.8427648000000003</v>
          </cell>
        </row>
        <row r="31097">
          <cell r="H31097" t="str">
            <v>TO43512-60141</v>
          </cell>
          <cell r="W31097">
            <v>108.9</v>
          </cell>
          <cell r="X31097">
            <v>15.851212800000001</v>
          </cell>
        </row>
        <row r="31098">
          <cell r="H31098" t="str">
            <v>TO48815-60170</v>
          </cell>
          <cell r="W31098">
            <v>3.8</v>
          </cell>
          <cell r="X31098">
            <v>0.55311359999999998</v>
          </cell>
        </row>
        <row r="31099">
          <cell r="H31099" t="str">
            <v>TO48047-60090</v>
          </cell>
          <cell r="W31099">
            <v>25.9</v>
          </cell>
          <cell r="X31099">
            <v>3.7696511999999998</v>
          </cell>
        </row>
        <row r="31100">
          <cell r="H31100" t="str">
            <v>TO85212-36030</v>
          </cell>
          <cell r="W31100">
            <v>22.6</v>
          </cell>
          <cell r="X31100">
            <v>3.2898048000000002</v>
          </cell>
        </row>
        <row r="31101">
          <cell r="H31101" t="str">
            <v>TO48046-60100</v>
          </cell>
          <cell r="W31101">
            <v>25.9</v>
          </cell>
          <cell r="X31101">
            <v>3.7696511999999998</v>
          </cell>
        </row>
        <row r="31102">
          <cell r="H31102" t="str">
            <v>TO43411-60100</v>
          </cell>
          <cell r="W31102">
            <v>43.4</v>
          </cell>
          <cell r="X31102">
            <v>6.3169535999999997</v>
          </cell>
        </row>
        <row r="31103">
          <cell r="H31103" t="str">
            <v>TO04466-60160</v>
          </cell>
          <cell r="W31103">
            <v>46.3</v>
          </cell>
          <cell r="X31103">
            <v>6.7393536000000003</v>
          </cell>
        </row>
        <row r="31104">
          <cell r="H31104" t="str">
            <v>TO47910-35420</v>
          </cell>
          <cell r="W31104">
            <v>78.7</v>
          </cell>
          <cell r="X31104">
            <v>11.455180799999999</v>
          </cell>
        </row>
        <row r="31105">
          <cell r="H31105" t="str">
            <v>TO04466-60080</v>
          </cell>
          <cell r="W31105">
            <v>42.9</v>
          </cell>
          <cell r="X31105">
            <v>6.2444543999999995</v>
          </cell>
        </row>
        <row r="31106">
          <cell r="H31106" t="str">
            <v>TO85110-60202</v>
          </cell>
          <cell r="W31106">
            <v>174.9</v>
          </cell>
          <cell r="X31106">
            <v>25.457971200000003</v>
          </cell>
        </row>
        <row r="31107">
          <cell r="H31107" t="str">
            <v>TO42431-60250</v>
          </cell>
          <cell r="W31107">
            <v>95.5</v>
          </cell>
          <cell r="X31107">
            <v>13.9008</v>
          </cell>
        </row>
        <row r="31108">
          <cell r="H31108" t="str">
            <v>TO81210-42050</v>
          </cell>
          <cell r="W31108">
            <v>82.1</v>
          </cell>
          <cell r="X31108">
            <v>11.95008</v>
          </cell>
        </row>
        <row r="31109">
          <cell r="H31109" t="str">
            <v>TO85222-60062</v>
          </cell>
          <cell r="W31109">
            <v>15</v>
          </cell>
          <cell r="X31109">
            <v>2.1832704000000001</v>
          </cell>
        </row>
        <row r="31110">
          <cell r="H31110" t="str">
            <v>TO81221-42050</v>
          </cell>
          <cell r="W31110">
            <v>60.8</v>
          </cell>
          <cell r="X31110">
            <v>8.8498175999999997</v>
          </cell>
        </row>
        <row r="31111">
          <cell r="H31111" t="str">
            <v>TO04495-60080</v>
          </cell>
          <cell r="W31111">
            <v>55.2</v>
          </cell>
          <cell r="X31111">
            <v>8.0346624000000002</v>
          </cell>
        </row>
        <row r="31112">
          <cell r="H31112" t="str">
            <v>TO48815-60170</v>
          </cell>
          <cell r="W31112">
            <v>3.8000000000000003</v>
          </cell>
          <cell r="X31112">
            <v>0.55316480000000001</v>
          </cell>
        </row>
        <row r="31113">
          <cell r="H31113" t="str">
            <v>TO90119-08834</v>
          </cell>
          <cell r="W31113">
            <v>0.6</v>
          </cell>
          <cell r="X31113">
            <v>8.7321599999999999E-2</v>
          </cell>
        </row>
        <row r="31114">
          <cell r="H31114" t="str">
            <v>TO16400-17401</v>
          </cell>
          <cell r="W31114">
            <v>371</v>
          </cell>
          <cell r="X31114">
            <v>54.001459200000006</v>
          </cell>
        </row>
        <row r="31115">
          <cell r="H31115" t="str">
            <v>TO90385-19003</v>
          </cell>
          <cell r="W31115">
            <v>1.5</v>
          </cell>
          <cell r="X31115">
            <v>0.21841919999999998</v>
          </cell>
        </row>
        <row r="31116">
          <cell r="H31116" t="str">
            <v>TO90948-03024</v>
          </cell>
          <cell r="W31116">
            <v>2.6</v>
          </cell>
          <cell r="X31116">
            <v>0.37834720000000005</v>
          </cell>
        </row>
        <row r="31117">
          <cell r="H31117" t="str">
            <v>TO48531-69855</v>
          </cell>
          <cell r="W31117">
            <v>36</v>
          </cell>
          <cell r="X31117">
            <v>5.2399104000000003</v>
          </cell>
        </row>
        <row r="31118">
          <cell r="H31118" t="str">
            <v>TO31420-36130</v>
          </cell>
          <cell r="W31118">
            <v>53.5</v>
          </cell>
          <cell r="X31118">
            <v>7.7872128000000007</v>
          </cell>
        </row>
        <row r="31119">
          <cell r="H31119" t="str">
            <v>TO48815-60170</v>
          </cell>
          <cell r="W31119">
            <v>3.8</v>
          </cell>
          <cell r="X31119">
            <v>0.55311359999999998</v>
          </cell>
        </row>
        <row r="31120">
          <cell r="H31120" t="str">
            <v>TO69801-60100</v>
          </cell>
          <cell r="W31120">
            <v>48.7</v>
          </cell>
          <cell r="X31120">
            <v>7.0886399999999998</v>
          </cell>
        </row>
        <row r="31121">
          <cell r="H31121" t="str">
            <v>TO90119-08834</v>
          </cell>
          <cell r="W31121">
            <v>0.6</v>
          </cell>
          <cell r="X31121">
            <v>8.7321599999999999E-2</v>
          </cell>
        </row>
        <row r="31122">
          <cell r="H31122" t="str">
            <v>TO16400-17401</v>
          </cell>
          <cell r="W31122">
            <v>371</v>
          </cell>
          <cell r="X31122">
            <v>54.001459200000006</v>
          </cell>
        </row>
        <row r="31123">
          <cell r="H31123" t="str">
            <v>TO48804-60110</v>
          </cell>
          <cell r="W31123">
            <v>138.19999999999999</v>
          </cell>
          <cell r="X31123">
            <v>20.1157632</v>
          </cell>
        </row>
        <row r="31124">
          <cell r="H31124" t="str">
            <v>TO85710-60031</v>
          </cell>
          <cell r="W31124">
            <v>128.19999999999999</v>
          </cell>
          <cell r="X31124">
            <v>18.660556799999998</v>
          </cell>
        </row>
        <row r="31125">
          <cell r="H31125" t="str">
            <v>TO48823-60030</v>
          </cell>
          <cell r="W31125">
            <v>2.6</v>
          </cell>
          <cell r="X31125">
            <v>0.37834720000000005</v>
          </cell>
        </row>
        <row r="31126">
          <cell r="H31126" t="str">
            <v>TO48802-60120</v>
          </cell>
          <cell r="W31126">
            <v>40.700000000000003</v>
          </cell>
          <cell r="X31126">
            <v>5.9240447999999999</v>
          </cell>
        </row>
        <row r="31127">
          <cell r="H31127" t="str">
            <v>TO90179-14025</v>
          </cell>
          <cell r="W31127">
            <v>0.9</v>
          </cell>
          <cell r="X31127">
            <v>0.13102079999999999</v>
          </cell>
        </row>
        <row r="31128">
          <cell r="H31128" t="str">
            <v>TO48815-60170</v>
          </cell>
          <cell r="W31128">
            <v>3.8</v>
          </cell>
          <cell r="X31128">
            <v>0.55311359999999998</v>
          </cell>
        </row>
        <row r="31129">
          <cell r="H31129" t="str">
            <v>TO48531-69855</v>
          </cell>
          <cell r="W31129">
            <v>36</v>
          </cell>
          <cell r="X31129">
            <v>5.2399104000000003</v>
          </cell>
        </row>
        <row r="31130">
          <cell r="H31130" t="str">
            <v>TO04465-0K580</v>
          </cell>
          <cell r="W31130">
            <v>63.4</v>
          </cell>
          <cell r="X31130">
            <v>9.2282879999999992</v>
          </cell>
        </row>
        <row r="31131">
          <cell r="H31131" t="str">
            <v>TO88625-26090</v>
          </cell>
          <cell r="W31131">
            <v>5.8</v>
          </cell>
          <cell r="X31131">
            <v>0.84449280000000004</v>
          </cell>
        </row>
        <row r="31132">
          <cell r="H31132" t="str">
            <v>TO45490-39435</v>
          </cell>
          <cell r="W31132">
            <v>112.6</v>
          </cell>
          <cell r="X31132">
            <v>16.389734399999998</v>
          </cell>
        </row>
        <row r="31133">
          <cell r="H31133" t="str">
            <v>TO88515-12090</v>
          </cell>
          <cell r="W31133">
            <v>61.5</v>
          </cell>
          <cell r="X31133">
            <v>8.9518079999999998</v>
          </cell>
        </row>
        <row r="31134">
          <cell r="H31134" t="str">
            <v>TO04494-36300</v>
          </cell>
          <cell r="W31134">
            <v>76.3</v>
          </cell>
          <cell r="X31134">
            <v>11.105894400000002</v>
          </cell>
        </row>
        <row r="31135">
          <cell r="H31135" t="str">
            <v>TO88501-60392</v>
          </cell>
          <cell r="W31135">
            <v>194.3</v>
          </cell>
          <cell r="X31135">
            <v>28.281753600000002</v>
          </cell>
        </row>
        <row r="31136">
          <cell r="H31136" t="str">
            <v>TO85710-60031</v>
          </cell>
          <cell r="W31136">
            <v>128.19999999999999</v>
          </cell>
          <cell r="X31136">
            <v>18.660556799999998</v>
          </cell>
        </row>
        <row r="31137">
          <cell r="H31137" t="str">
            <v>TO43430-0K070</v>
          </cell>
          <cell r="W31137">
            <v>329</v>
          </cell>
          <cell r="X31137">
            <v>47.888179199999996</v>
          </cell>
        </row>
        <row r="31138">
          <cell r="H31138" t="str">
            <v>TO90119-T0148</v>
          </cell>
          <cell r="W31138">
            <v>0.7</v>
          </cell>
          <cell r="X31138">
            <v>0.10191359999999999</v>
          </cell>
        </row>
        <row r="31139">
          <cell r="H31139" t="str">
            <v>TO37230-09120</v>
          </cell>
          <cell r="W31139">
            <v>96.5</v>
          </cell>
          <cell r="X31139">
            <v>14.046105600000001</v>
          </cell>
        </row>
        <row r="31140">
          <cell r="H31140" t="str">
            <v>TO90178-T0024</v>
          </cell>
          <cell r="W31140">
            <v>0.6</v>
          </cell>
          <cell r="X31140">
            <v>8.7311999999999987E-2</v>
          </cell>
        </row>
        <row r="31141">
          <cell r="H31141" t="str">
            <v>TO90201-T0003</v>
          </cell>
          <cell r="W31141">
            <v>0.6</v>
          </cell>
          <cell r="X31141">
            <v>8.7311999999999987E-2</v>
          </cell>
        </row>
        <row r="31142">
          <cell r="H31142" t="str">
            <v>TO90105-T0084</v>
          </cell>
          <cell r="W31142">
            <v>0.7</v>
          </cell>
          <cell r="X31142">
            <v>0.10188960000000001</v>
          </cell>
        </row>
        <row r="31143">
          <cell r="H31143" t="str">
            <v>TO04494-36300</v>
          </cell>
          <cell r="W31143">
            <v>76.3</v>
          </cell>
          <cell r="X31143">
            <v>11.105894400000002</v>
          </cell>
        </row>
        <row r="31144">
          <cell r="H31144" t="str">
            <v>TO31210-36330</v>
          </cell>
          <cell r="W31144">
            <v>129.6</v>
          </cell>
          <cell r="X31144">
            <v>18.863923199999999</v>
          </cell>
        </row>
        <row r="31145">
          <cell r="H31145" t="str">
            <v>TO31250-60432</v>
          </cell>
          <cell r="W31145">
            <v>114.8</v>
          </cell>
          <cell r="X31145">
            <v>16.709836799999998</v>
          </cell>
        </row>
        <row r="31146">
          <cell r="H31146" t="str">
            <v>TO31230-60201</v>
          </cell>
          <cell r="W31146">
            <v>37</v>
          </cell>
          <cell r="X31146">
            <v>5.3855232000000006</v>
          </cell>
        </row>
        <row r="31147">
          <cell r="H31147" t="str">
            <v>TO90385-T0017</v>
          </cell>
          <cell r="W31147">
            <v>0.8</v>
          </cell>
          <cell r="X31147">
            <v>0.11646767500000001</v>
          </cell>
        </row>
        <row r="31148">
          <cell r="H31148" t="str">
            <v>TO90385-23002</v>
          </cell>
          <cell r="W31148">
            <v>2.2000000000000002</v>
          </cell>
          <cell r="X31148">
            <v>0.32025599999999999</v>
          </cell>
        </row>
        <row r="31149">
          <cell r="H31149" t="str">
            <v>TO84210-52050</v>
          </cell>
          <cell r="W31149">
            <v>14.9</v>
          </cell>
          <cell r="X31149">
            <v>2.1688320000000001</v>
          </cell>
        </row>
        <row r="31150">
          <cell r="H31150" t="str">
            <v>TO90942-05023</v>
          </cell>
          <cell r="W31150">
            <v>4.5999999999999996</v>
          </cell>
          <cell r="X31150">
            <v>0.66954239999999998</v>
          </cell>
        </row>
        <row r="31151">
          <cell r="H31151" t="str">
            <v>TO88440-35010</v>
          </cell>
          <cell r="W31151">
            <v>51.6</v>
          </cell>
          <cell r="X31151">
            <v>7.5107328000000004</v>
          </cell>
        </row>
        <row r="31152">
          <cell r="H31152" t="str">
            <v>TO69206-20040-B1</v>
          </cell>
          <cell r="W31152">
            <v>10.199999999999999</v>
          </cell>
          <cell r="X31152">
            <v>1.4846976000000001</v>
          </cell>
        </row>
        <row r="31153">
          <cell r="H31153" t="str">
            <v>TO31230-60201</v>
          </cell>
          <cell r="W31153">
            <v>37</v>
          </cell>
          <cell r="X31153">
            <v>5.3855232000000006</v>
          </cell>
        </row>
        <row r="31154">
          <cell r="H31154" t="str">
            <v>TO31250-60432</v>
          </cell>
          <cell r="W31154">
            <v>114.8</v>
          </cell>
          <cell r="X31154">
            <v>16.709836799999998</v>
          </cell>
        </row>
        <row r="31155">
          <cell r="H31155" t="str">
            <v>TO31210-36330</v>
          </cell>
          <cell r="W31155">
            <v>129.6</v>
          </cell>
          <cell r="X31155">
            <v>18.863923199999999</v>
          </cell>
        </row>
        <row r="31156">
          <cell r="H31156" t="str">
            <v>HT31322-FK100-BLK</v>
          </cell>
          <cell r="W31156">
            <v>355</v>
          </cell>
          <cell r="X31156">
            <v>0</v>
          </cell>
        </row>
        <row r="31157">
          <cell r="H31157" t="str">
            <v>HT31331-FK200-BLK</v>
          </cell>
          <cell r="W31157">
            <v>385</v>
          </cell>
          <cell r="X31157">
            <v>0</v>
          </cell>
        </row>
        <row r="31158">
          <cell r="H31158" t="str">
            <v>HTP3150-FK200-000</v>
          </cell>
          <cell r="W31158">
            <v>8500</v>
          </cell>
          <cell r="X31158">
            <v>0</v>
          </cell>
        </row>
        <row r="31159">
          <cell r="H31159" t="str">
            <v>HT3A310-FK700-000</v>
          </cell>
          <cell r="W31159">
            <v>1500</v>
          </cell>
          <cell r="X31159">
            <v>0</v>
          </cell>
        </row>
        <row r="31160">
          <cell r="H31160" t="str">
            <v>GTAIRBUBBLE1.3X100M</v>
          </cell>
          <cell r="W31160">
            <v>830</v>
          </cell>
          <cell r="X31160">
            <v>0</v>
          </cell>
        </row>
        <row r="31161">
          <cell r="H31161" t="str">
            <v>GTWRAPFILM-L300M</v>
          </cell>
          <cell r="W31161">
            <v>156</v>
          </cell>
          <cell r="X31161">
            <v>0</v>
          </cell>
        </row>
        <row r="31162">
          <cell r="H31162" t="str">
            <v>BTFBH-AM111-FR22</v>
          </cell>
          <cell r="W31162">
            <v>31500</v>
          </cell>
          <cell r="X31162">
            <v>0</v>
          </cell>
        </row>
        <row r="31163">
          <cell r="H31163" t="str">
            <v>BTRBH-MX204-F22</v>
          </cell>
          <cell r="W31163">
            <v>14000</v>
          </cell>
          <cell r="X31163">
            <v>0</v>
          </cell>
        </row>
        <row r="31164">
          <cell r="H31164" t="str">
            <v>HT52610-0A100-GIZ</v>
          </cell>
          <cell r="W31164">
            <v>30</v>
          </cell>
          <cell r="X31164">
            <v>0</v>
          </cell>
        </row>
        <row r="31165">
          <cell r="H31165" t="str">
            <v>HT52610-0A100-GIZ</v>
          </cell>
          <cell r="W31165">
            <v>30</v>
          </cell>
          <cell r="X31165">
            <v>0</v>
          </cell>
        </row>
        <row r="31166">
          <cell r="H31166" t="str">
            <v>HU66230-0A300-RED</v>
          </cell>
          <cell r="W31166">
            <v>9.0150000000000006</v>
          </cell>
          <cell r="X31166">
            <v>0.89280000000000004</v>
          </cell>
        </row>
        <row r="31167">
          <cell r="H31167" t="str">
            <v>QU64210-0A200-000</v>
          </cell>
          <cell r="W31167">
            <v>80.070000000000007</v>
          </cell>
          <cell r="X31167">
            <v>7.9298150400000003</v>
          </cell>
        </row>
        <row r="31168">
          <cell r="H31168" t="str">
            <v>FTBB3Q6011BA</v>
          </cell>
          <cell r="W31168">
            <v>49119</v>
          </cell>
          <cell r="X31168">
            <v>0</v>
          </cell>
        </row>
        <row r="31169">
          <cell r="H31169" t="str">
            <v>FTEB3Z9920000A</v>
          </cell>
          <cell r="W31169">
            <v>286</v>
          </cell>
          <cell r="X31169">
            <v>0</v>
          </cell>
        </row>
        <row r="31170">
          <cell r="H31170" t="str">
            <v>FTJB3Z9E527D</v>
          </cell>
          <cell r="W31170">
            <v>5696</v>
          </cell>
          <cell r="X31170">
            <v>0</v>
          </cell>
        </row>
        <row r="31171">
          <cell r="H31171" t="str">
            <v>FTEB3Z13404H</v>
          </cell>
          <cell r="W31171">
            <v>1743</v>
          </cell>
          <cell r="X31171">
            <v>0</v>
          </cell>
        </row>
        <row r="31172">
          <cell r="H31172" t="str">
            <v>FTN1WZ16098M</v>
          </cell>
          <cell r="W31172">
            <v>239</v>
          </cell>
          <cell r="X31172">
            <v>0</v>
          </cell>
        </row>
        <row r="31173">
          <cell r="H31173" t="str">
            <v>FTN1VZ17A817A</v>
          </cell>
          <cell r="W31173">
            <v>373</v>
          </cell>
          <cell r="X31173">
            <v>0</v>
          </cell>
        </row>
        <row r="31174">
          <cell r="H31174" t="str">
            <v>FTMB3Z2078AH</v>
          </cell>
          <cell r="W31174">
            <v>480</v>
          </cell>
          <cell r="X31174">
            <v>0</v>
          </cell>
        </row>
        <row r="31175">
          <cell r="H31175" t="str">
            <v>FTEB3Z41044F58BE</v>
          </cell>
          <cell r="W31175">
            <v>121</v>
          </cell>
          <cell r="X31175">
            <v>0</v>
          </cell>
        </row>
        <row r="31176">
          <cell r="H31176" t="str">
            <v>FTEB3Z41044F58BF</v>
          </cell>
          <cell r="W31176">
            <v>179</v>
          </cell>
          <cell r="X31176">
            <v>0</v>
          </cell>
        </row>
        <row r="31177">
          <cell r="H31177" t="str">
            <v>FTGM5Z18936N</v>
          </cell>
          <cell r="W31177">
            <v>872</v>
          </cell>
          <cell r="X31177">
            <v>0</v>
          </cell>
        </row>
        <row r="31178">
          <cell r="H31178" t="str">
            <v>FTEB3Z8005A</v>
          </cell>
          <cell r="W31178">
            <v>4758</v>
          </cell>
          <cell r="X31178">
            <v>0</v>
          </cell>
        </row>
        <row r="31179">
          <cell r="H31179" t="str">
            <v>FTEB3Z4120530C</v>
          </cell>
          <cell r="W31179">
            <v>717</v>
          </cell>
          <cell r="X31179">
            <v>0</v>
          </cell>
        </row>
        <row r="31180">
          <cell r="H31180" t="str">
            <v>FTEB3Z13832F</v>
          </cell>
          <cell r="W31180">
            <v>3699</v>
          </cell>
          <cell r="X31180">
            <v>0</v>
          </cell>
        </row>
        <row r="31181">
          <cell r="H31181" t="str">
            <v>FTEB3Z16450MC</v>
          </cell>
          <cell r="W31181">
            <v>5860</v>
          </cell>
          <cell r="X31181">
            <v>0</v>
          </cell>
        </row>
        <row r="31182">
          <cell r="H31182" t="str">
            <v>FTEB3Z16A238A</v>
          </cell>
          <cell r="W31182">
            <v>426</v>
          </cell>
          <cell r="X31182">
            <v>0</v>
          </cell>
        </row>
        <row r="31183">
          <cell r="H31183" t="str">
            <v>FTJB3Z8A080A</v>
          </cell>
          <cell r="W31183">
            <v>704</v>
          </cell>
          <cell r="X31183">
            <v>0</v>
          </cell>
        </row>
        <row r="31184">
          <cell r="H31184" t="str">
            <v>FT4C1Z8592A</v>
          </cell>
          <cell r="W31184">
            <v>302</v>
          </cell>
          <cell r="X31184">
            <v>0</v>
          </cell>
        </row>
        <row r="31185">
          <cell r="H31185" t="str">
            <v>FTEB3Z4B496A</v>
          </cell>
          <cell r="W31185">
            <v>735</v>
          </cell>
          <cell r="X31185">
            <v>0</v>
          </cell>
        </row>
        <row r="31186">
          <cell r="H31186" t="str">
            <v>FTBK3Z6019B</v>
          </cell>
          <cell r="W31186">
            <v>2044</v>
          </cell>
          <cell r="X31186">
            <v>0</v>
          </cell>
        </row>
        <row r="31187">
          <cell r="H31187" t="str">
            <v>FT1U2Z14S411BHA</v>
          </cell>
          <cell r="W31187">
            <v>788</v>
          </cell>
          <cell r="X31187">
            <v>0</v>
          </cell>
        </row>
        <row r="31188">
          <cell r="H31188" t="str">
            <v>FTEB3Z8200P</v>
          </cell>
          <cell r="W31188">
            <v>4627</v>
          </cell>
          <cell r="X31188">
            <v>0</v>
          </cell>
        </row>
        <row r="31189">
          <cell r="H31189" t="str">
            <v>FTEB3Z8200P</v>
          </cell>
          <cell r="W31189">
            <v>4627</v>
          </cell>
          <cell r="X31189">
            <v>0</v>
          </cell>
        </row>
        <row r="31190">
          <cell r="H31190" t="str">
            <v>FT1U2Z14S411BHA</v>
          </cell>
          <cell r="W31190">
            <v>788</v>
          </cell>
          <cell r="X31190">
            <v>0</v>
          </cell>
        </row>
        <row r="31191">
          <cell r="H31191" t="str">
            <v>FTEB3Z17D957P</v>
          </cell>
          <cell r="W31191">
            <v>3525</v>
          </cell>
          <cell r="X31191">
            <v>0</v>
          </cell>
        </row>
        <row r="31192">
          <cell r="H31192" t="str">
            <v>FTEB3Z99253A10A</v>
          </cell>
          <cell r="W31192">
            <v>1200</v>
          </cell>
          <cell r="X31192">
            <v>0</v>
          </cell>
        </row>
        <row r="31193">
          <cell r="H31193" t="str">
            <v>FTEB3Z99253A11A</v>
          </cell>
          <cell r="W31193">
            <v>1200</v>
          </cell>
          <cell r="X31193">
            <v>0</v>
          </cell>
        </row>
        <row r="31194">
          <cell r="H31194" t="str">
            <v>FTN1WZ2613300AA</v>
          </cell>
          <cell r="W31194">
            <v>1002</v>
          </cell>
          <cell r="X31194">
            <v>0</v>
          </cell>
        </row>
        <row r="31195">
          <cell r="H31195" t="str">
            <v>FTAB3Z2780A</v>
          </cell>
          <cell r="W31195">
            <v>1056</v>
          </cell>
          <cell r="X31195">
            <v>0</v>
          </cell>
        </row>
        <row r="31196">
          <cell r="H31196" t="str">
            <v>FTEB3Z8200P</v>
          </cell>
          <cell r="W31196">
            <v>4627</v>
          </cell>
          <cell r="X31196">
            <v>0</v>
          </cell>
        </row>
        <row r="31197">
          <cell r="H31197" t="str">
            <v>FT96364140</v>
          </cell>
          <cell r="W31197">
            <v>9</v>
          </cell>
          <cell r="X31197">
            <v>0</v>
          </cell>
        </row>
        <row r="31198">
          <cell r="H31198" t="str">
            <v>FTBK2Z9G609A</v>
          </cell>
          <cell r="W31198">
            <v>51</v>
          </cell>
          <cell r="X31198">
            <v>0</v>
          </cell>
        </row>
        <row r="31199">
          <cell r="H31199" t="str">
            <v>FTAB3Z1107A</v>
          </cell>
          <cell r="W31199">
            <v>225</v>
          </cell>
          <cell r="X31199">
            <v>0</v>
          </cell>
        </row>
        <row r="31200">
          <cell r="H31200" t="str">
            <v>FTBK2Z6C315A</v>
          </cell>
          <cell r="W31200">
            <v>1458</v>
          </cell>
          <cell r="X31200">
            <v>0</v>
          </cell>
        </row>
        <row r="31201">
          <cell r="H31201" t="str">
            <v>FTAB3Z2A492A</v>
          </cell>
          <cell r="W31201">
            <v>782</v>
          </cell>
          <cell r="X31201">
            <v>0</v>
          </cell>
        </row>
        <row r="31202">
          <cell r="H31202" t="str">
            <v>FTAB3Z2221A</v>
          </cell>
          <cell r="W31202">
            <v>1247</v>
          </cell>
          <cell r="X31202">
            <v>0</v>
          </cell>
        </row>
        <row r="31203">
          <cell r="H31203" t="str">
            <v>FT6M3Z9921952A</v>
          </cell>
          <cell r="W31203">
            <v>179</v>
          </cell>
          <cell r="X31203">
            <v>0</v>
          </cell>
        </row>
        <row r="31204">
          <cell r="H31204" t="str">
            <v>FTEB3Z3A619A</v>
          </cell>
          <cell r="W31204">
            <v>848</v>
          </cell>
          <cell r="X31204">
            <v>0</v>
          </cell>
        </row>
        <row r="31205">
          <cell r="H31205" t="str">
            <v>FTCN1Z5484B</v>
          </cell>
          <cell r="W31205">
            <v>115</v>
          </cell>
          <cell r="X31205">
            <v>0</v>
          </cell>
        </row>
        <row r="31206">
          <cell r="H31206" t="str">
            <v>FTAB3Z6K683Q</v>
          </cell>
          <cell r="W31206">
            <v>1076</v>
          </cell>
          <cell r="X31206">
            <v>0</v>
          </cell>
        </row>
        <row r="31207">
          <cell r="H31207" t="str">
            <v>FTXS7Z8575A</v>
          </cell>
          <cell r="W31207">
            <v>644</v>
          </cell>
          <cell r="X31207">
            <v>0</v>
          </cell>
        </row>
        <row r="31208">
          <cell r="H31208" t="str">
            <v>FTEB3Z2140M</v>
          </cell>
          <cell r="W31208">
            <v>1224</v>
          </cell>
          <cell r="X31208">
            <v>0</v>
          </cell>
        </row>
        <row r="31209">
          <cell r="H31209" t="str">
            <v>FTMB3Z1126B</v>
          </cell>
          <cell r="W31209">
            <v>1481</v>
          </cell>
          <cell r="X31209">
            <v>0</v>
          </cell>
        </row>
        <row r="31210">
          <cell r="H31210" t="str">
            <v>FTBK3Z6268B</v>
          </cell>
          <cell r="W31210">
            <v>2078</v>
          </cell>
          <cell r="X31210">
            <v>0</v>
          </cell>
        </row>
        <row r="31211">
          <cell r="H31211" t="str">
            <v>FTAB3Z1S177A</v>
          </cell>
          <cell r="W31211">
            <v>262</v>
          </cell>
          <cell r="X31211">
            <v>0</v>
          </cell>
        </row>
        <row r="31212">
          <cell r="H31212" t="str">
            <v>FT3C1Z7A508A</v>
          </cell>
          <cell r="W31212">
            <v>1833</v>
          </cell>
          <cell r="X31212">
            <v>0</v>
          </cell>
        </row>
        <row r="31213">
          <cell r="H31213" t="str">
            <v>FT6C1Z6256A</v>
          </cell>
          <cell r="W31213">
            <v>1193</v>
          </cell>
          <cell r="X31213">
            <v>0</v>
          </cell>
        </row>
        <row r="31214">
          <cell r="H31214" t="str">
            <v>FTMB3Z5K484F</v>
          </cell>
          <cell r="W31214">
            <v>630</v>
          </cell>
          <cell r="X31214">
            <v>0</v>
          </cell>
        </row>
        <row r="31215">
          <cell r="H31215" t="str">
            <v>FTAB3Z5484B</v>
          </cell>
          <cell r="W31215">
            <v>302</v>
          </cell>
          <cell r="X31215">
            <v>0</v>
          </cell>
        </row>
        <row r="31216">
          <cell r="H31216" t="str">
            <v>FTAB3Z9923394B</v>
          </cell>
          <cell r="W31216">
            <v>1354</v>
          </cell>
          <cell r="X31216">
            <v>0</v>
          </cell>
        </row>
        <row r="31217">
          <cell r="H31217" t="str">
            <v>FTEB3Z13404H</v>
          </cell>
          <cell r="W31217">
            <v>1743</v>
          </cell>
          <cell r="X31217">
            <v>0</v>
          </cell>
        </row>
        <row r="31218">
          <cell r="H31218" t="str">
            <v>FTN1WZ13404CN</v>
          </cell>
          <cell r="W31218">
            <v>4791</v>
          </cell>
          <cell r="X31218">
            <v>0</v>
          </cell>
        </row>
        <row r="31219">
          <cell r="H31219" t="str">
            <v>FTEB3Z16C826B</v>
          </cell>
          <cell r="W31219">
            <v>1173</v>
          </cell>
          <cell r="X31219">
            <v>0</v>
          </cell>
        </row>
        <row r="31220">
          <cell r="H31220" t="str">
            <v>FTMB3Z3050C</v>
          </cell>
          <cell r="W31220">
            <v>771</v>
          </cell>
          <cell r="X31220">
            <v>0</v>
          </cell>
        </row>
        <row r="31221">
          <cell r="H31221" t="str">
            <v>FTCN1Z5K484C</v>
          </cell>
          <cell r="W31221">
            <v>403</v>
          </cell>
          <cell r="X31221">
            <v>0</v>
          </cell>
        </row>
        <row r="31222">
          <cell r="H31222" t="str">
            <v>FTAB3Z9155B</v>
          </cell>
          <cell r="W31222">
            <v>1253</v>
          </cell>
          <cell r="X31222">
            <v>0</v>
          </cell>
        </row>
        <row r="31223">
          <cell r="H31223" t="str">
            <v>FTJB3Z7A543B</v>
          </cell>
          <cell r="W31223">
            <v>855</v>
          </cell>
          <cell r="X31223">
            <v>0</v>
          </cell>
        </row>
        <row r="31224">
          <cell r="H31224" t="str">
            <v>FTCK3Z6M256C</v>
          </cell>
          <cell r="W31224">
            <v>570</v>
          </cell>
          <cell r="X31224">
            <v>0</v>
          </cell>
        </row>
        <row r="31225">
          <cell r="H31225" t="str">
            <v>FTEB3Z7890L</v>
          </cell>
          <cell r="W31225">
            <v>436</v>
          </cell>
          <cell r="X31225">
            <v>0</v>
          </cell>
        </row>
        <row r="31226">
          <cell r="H31226" t="str">
            <v>FTJB3Z3C377C</v>
          </cell>
          <cell r="W31226">
            <v>1006</v>
          </cell>
          <cell r="X31226">
            <v>0</v>
          </cell>
        </row>
        <row r="31227">
          <cell r="H31227" t="str">
            <v>FTMB3Z3C377D</v>
          </cell>
          <cell r="W31227">
            <v>627</v>
          </cell>
          <cell r="X31227">
            <v>0</v>
          </cell>
        </row>
        <row r="31228">
          <cell r="H31228" t="str">
            <v>FTN1WZ16758C</v>
          </cell>
          <cell r="W31228">
            <v>51</v>
          </cell>
          <cell r="X31228">
            <v>0</v>
          </cell>
        </row>
        <row r="31229">
          <cell r="H31229" t="str">
            <v>FTCV2Z6068C</v>
          </cell>
          <cell r="W31229">
            <v>1140</v>
          </cell>
          <cell r="X31229">
            <v>0</v>
          </cell>
        </row>
        <row r="31230">
          <cell r="H31230" t="str">
            <v>FTEB3Z18472AH</v>
          </cell>
          <cell r="W31230">
            <v>567</v>
          </cell>
          <cell r="X31230">
            <v>0</v>
          </cell>
        </row>
        <row r="31231">
          <cell r="H31231" t="str">
            <v>FTAB3Z7A512B</v>
          </cell>
          <cell r="W31231">
            <v>3877</v>
          </cell>
          <cell r="X31231">
            <v>0</v>
          </cell>
        </row>
        <row r="31232">
          <cell r="H31232" t="str">
            <v>FT8V5Z5K484C</v>
          </cell>
          <cell r="W31232">
            <v>791</v>
          </cell>
          <cell r="X31232">
            <v>0</v>
          </cell>
        </row>
        <row r="31233">
          <cell r="H31233" t="str">
            <v>FTCN1Z3280B</v>
          </cell>
          <cell r="W31233">
            <v>2584</v>
          </cell>
          <cell r="X31233">
            <v>0</v>
          </cell>
        </row>
        <row r="31234">
          <cell r="H31234" t="str">
            <v>FTE4BZ9155A</v>
          </cell>
          <cell r="W31234">
            <v>403</v>
          </cell>
          <cell r="X31234">
            <v>0</v>
          </cell>
        </row>
        <row r="31235">
          <cell r="H31235" t="str">
            <v>FTCN1Z2200B</v>
          </cell>
          <cell r="W31235">
            <v>2276</v>
          </cell>
          <cell r="X31235">
            <v>0</v>
          </cell>
        </row>
        <row r="31236">
          <cell r="H31236" t="str">
            <v>FTAB3Z14B166A</v>
          </cell>
          <cell r="W31236">
            <v>1193</v>
          </cell>
          <cell r="X31236">
            <v>0</v>
          </cell>
        </row>
        <row r="31237">
          <cell r="H31237" t="str">
            <v>FTN1WZ13008DN</v>
          </cell>
          <cell r="W31237">
            <v>6366</v>
          </cell>
          <cell r="X31237">
            <v>0</v>
          </cell>
        </row>
        <row r="31238">
          <cell r="H31238" t="str">
            <v>FTN1WZ2603100AN</v>
          </cell>
          <cell r="W31238">
            <v>3987</v>
          </cell>
          <cell r="X31238">
            <v>0</v>
          </cell>
        </row>
        <row r="31239">
          <cell r="H31239" t="str">
            <v>FTZ00812Q</v>
          </cell>
          <cell r="W31239">
            <v>503</v>
          </cell>
          <cell r="X31239">
            <v>0</v>
          </cell>
        </row>
        <row r="31240">
          <cell r="H31240" t="str">
            <v>FTN1WZ17A870A</v>
          </cell>
          <cell r="W31240">
            <v>436</v>
          </cell>
          <cell r="X31240">
            <v>0</v>
          </cell>
        </row>
        <row r="31241">
          <cell r="H31241" t="str">
            <v>FTN1VZ7840010B</v>
          </cell>
          <cell r="W31241">
            <v>2851</v>
          </cell>
          <cell r="X31241">
            <v>0</v>
          </cell>
        </row>
        <row r="31242">
          <cell r="H31242" t="str">
            <v>FTEB3Z8005C</v>
          </cell>
          <cell r="W31242">
            <v>4342</v>
          </cell>
          <cell r="X31242">
            <v>0</v>
          </cell>
        </row>
        <row r="31243">
          <cell r="H31243" t="str">
            <v>FT3399442_MC</v>
          </cell>
          <cell r="W31243">
            <v>1926</v>
          </cell>
          <cell r="X31243">
            <v>0</v>
          </cell>
        </row>
        <row r="31244">
          <cell r="H31244" t="str">
            <v>FTGB3Z10849F</v>
          </cell>
          <cell r="W31244">
            <v>10999</v>
          </cell>
          <cell r="X31244">
            <v>0</v>
          </cell>
        </row>
        <row r="31245">
          <cell r="H31245" t="str">
            <v>FTAB3Z16098D</v>
          </cell>
          <cell r="W31245">
            <v>51</v>
          </cell>
          <cell r="X31245">
            <v>0</v>
          </cell>
        </row>
        <row r="31246">
          <cell r="H31246" t="str">
            <v>FTN1WZ2613562AG</v>
          </cell>
          <cell r="W31246">
            <v>855</v>
          </cell>
          <cell r="X31246">
            <v>0</v>
          </cell>
        </row>
        <row r="31247">
          <cell r="H31247" t="str">
            <v>FTJB3Z4103100AA</v>
          </cell>
          <cell r="W31247">
            <v>3600</v>
          </cell>
          <cell r="X31247">
            <v>0</v>
          </cell>
        </row>
        <row r="31248">
          <cell r="H31248" t="str">
            <v>FTJB3Z4141AB</v>
          </cell>
          <cell r="W31248">
            <v>16450</v>
          </cell>
          <cell r="X31248">
            <v>0</v>
          </cell>
        </row>
        <row r="31249">
          <cell r="H31249" t="str">
            <v>FTEB3Z99253A10A</v>
          </cell>
          <cell r="W31249">
            <v>1019</v>
          </cell>
          <cell r="X31249">
            <v>0</v>
          </cell>
        </row>
        <row r="31250">
          <cell r="H31250" t="str">
            <v>FTEB3Z4142006K</v>
          </cell>
          <cell r="W31250">
            <v>1800</v>
          </cell>
          <cell r="X31250">
            <v>0</v>
          </cell>
        </row>
        <row r="31251">
          <cell r="H31251" t="str">
            <v>FTEB3Z4142006K</v>
          </cell>
          <cell r="W31251">
            <v>1800</v>
          </cell>
          <cell r="X31251">
            <v>0</v>
          </cell>
        </row>
        <row r="31252">
          <cell r="H31252" t="str">
            <v>FTJB3Z4103100AA</v>
          </cell>
          <cell r="W31252">
            <v>3600</v>
          </cell>
          <cell r="X31252">
            <v>0</v>
          </cell>
        </row>
        <row r="31253">
          <cell r="H31253" t="str">
            <v>FTEB3Z99253A10A</v>
          </cell>
          <cell r="W31253">
            <v>1019</v>
          </cell>
          <cell r="X31253">
            <v>0</v>
          </cell>
        </row>
        <row r="31254">
          <cell r="H31254" t="str">
            <v>FTJB3Z2078K</v>
          </cell>
          <cell r="W31254">
            <v>353</v>
          </cell>
          <cell r="X31254">
            <v>0</v>
          </cell>
        </row>
        <row r="31255">
          <cell r="H31255" t="str">
            <v>FTEB3Z4142006K</v>
          </cell>
          <cell r="W31255">
            <v>1800</v>
          </cell>
          <cell r="X31255">
            <v>0</v>
          </cell>
        </row>
        <row r="31256">
          <cell r="H31256" t="str">
            <v>FTEB3Z99253A10A</v>
          </cell>
          <cell r="W31256">
            <v>1019</v>
          </cell>
          <cell r="X31256">
            <v>0</v>
          </cell>
        </row>
        <row r="31257">
          <cell r="H31257" t="str">
            <v>FTEB3Z8327C</v>
          </cell>
          <cell r="W31257">
            <v>1105</v>
          </cell>
          <cell r="X31257">
            <v>0</v>
          </cell>
        </row>
        <row r="31258">
          <cell r="H31258" t="str">
            <v>FTJB3Z4103100AA</v>
          </cell>
          <cell r="W31258">
            <v>3600</v>
          </cell>
          <cell r="X31258">
            <v>0</v>
          </cell>
        </row>
        <row r="31259">
          <cell r="H31259" t="str">
            <v>FTFK7Z7443150H</v>
          </cell>
          <cell r="W31259">
            <v>854</v>
          </cell>
          <cell r="X31259">
            <v>0</v>
          </cell>
        </row>
        <row r="31260">
          <cell r="H31260" t="str">
            <v>FTEB3Z99253A10A</v>
          </cell>
          <cell r="W31260">
            <v>1019</v>
          </cell>
          <cell r="X31260">
            <v>0</v>
          </cell>
        </row>
        <row r="31261">
          <cell r="H31261" t="str">
            <v>FTEB3Z5C486B</v>
          </cell>
          <cell r="W31261">
            <v>411</v>
          </cell>
          <cell r="X31261">
            <v>0</v>
          </cell>
        </row>
        <row r="31262">
          <cell r="H31262" t="str">
            <v>FTEB3Z4142006K</v>
          </cell>
          <cell r="W31262">
            <v>1800</v>
          </cell>
          <cell r="X31262">
            <v>0</v>
          </cell>
        </row>
        <row r="31263">
          <cell r="H31263" t="str">
            <v>HT68219-0A200-WHT</v>
          </cell>
          <cell r="W31263">
            <v>1800</v>
          </cell>
          <cell r="X31263">
            <v>0</v>
          </cell>
        </row>
        <row r="31264">
          <cell r="H31264" t="str">
            <v>GTY0214007070</v>
          </cell>
          <cell r="W31264">
            <v>41.86</v>
          </cell>
          <cell r="X31264">
            <v>0</v>
          </cell>
        </row>
        <row r="31265">
          <cell r="H31265" t="str">
            <v>HT31611-FU100-SUS</v>
          </cell>
          <cell r="W31265">
            <v>750</v>
          </cell>
          <cell r="X31265">
            <v>0</v>
          </cell>
        </row>
        <row r="31266">
          <cell r="H31266" t="str">
            <v>HT39865-FU210-BLK</v>
          </cell>
          <cell r="W31266">
            <v>200</v>
          </cell>
          <cell r="X31266">
            <v>0</v>
          </cell>
        </row>
        <row r="31267">
          <cell r="H31267" t="str">
            <v>HT39865-FU220-BLK</v>
          </cell>
          <cell r="W31267">
            <v>190</v>
          </cell>
          <cell r="X31267">
            <v>0</v>
          </cell>
        </row>
        <row r="31268">
          <cell r="H31268" t="str">
            <v>HT39865-FU230-BLK</v>
          </cell>
          <cell r="W31268">
            <v>110</v>
          </cell>
          <cell r="X31268">
            <v>0</v>
          </cell>
        </row>
        <row r="31269">
          <cell r="H31269" t="str">
            <v>HT39865-FU240-BLK</v>
          </cell>
          <cell r="W31269">
            <v>200</v>
          </cell>
          <cell r="X31269">
            <v>0</v>
          </cell>
        </row>
        <row r="31270">
          <cell r="H31270" t="str">
            <v>HT39865-FU250-BLK</v>
          </cell>
          <cell r="W31270">
            <v>345</v>
          </cell>
          <cell r="X31270">
            <v>0</v>
          </cell>
        </row>
        <row r="31271">
          <cell r="H31271" t="str">
            <v>HT52173-0A800-SUS</v>
          </cell>
          <cell r="W31271">
            <v>130</v>
          </cell>
          <cell r="X31271">
            <v>0</v>
          </cell>
        </row>
        <row r="31272">
          <cell r="H31272" t="str">
            <v>HT15521-0A100-BLK</v>
          </cell>
          <cell r="W31272">
            <v>675</v>
          </cell>
          <cell r="X31272">
            <v>0</v>
          </cell>
        </row>
        <row r="31273">
          <cell r="H31273" t="str">
            <v>HT15522-0A100-BLK</v>
          </cell>
          <cell r="W31273">
            <v>580</v>
          </cell>
          <cell r="X31273">
            <v>0</v>
          </cell>
        </row>
        <row r="31274">
          <cell r="H31274" t="str">
            <v>HT15524-0A100-RAW</v>
          </cell>
          <cell r="W31274">
            <v>220</v>
          </cell>
          <cell r="X31274">
            <v>0</v>
          </cell>
        </row>
        <row r="31275">
          <cell r="H31275" t="str">
            <v>GTNR-RUBBERSTRIP</v>
          </cell>
          <cell r="W31275">
            <v>5</v>
          </cell>
          <cell r="X31275">
            <v>0</v>
          </cell>
        </row>
        <row r="31276">
          <cell r="H31276" t="str">
            <v>YTK15112046AA</v>
          </cell>
          <cell r="W31276">
            <v>654.86</v>
          </cell>
          <cell r="X31276">
            <v>0</v>
          </cell>
        </row>
        <row r="31277">
          <cell r="H31277" t="str">
            <v>HT5125F-0AE00-WHT</v>
          </cell>
          <cell r="W31277">
            <v>341.59999999999997</v>
          </cell>
          <cell r="X31277">
            <v>0</v>
          </cell>
        </row>
        <row r="31278">
          <cell r="H31278" t="str">
            <v>GTROTAT-WHEELRACK</v>
          </cell>
          <cell r="W31278">
            <v>240</v>
          </cell>
          <cell r="X31278">
            <v>0</v>
          </cell>
        </row>
        <row r="31279">
          <cell r="H31279" t="str">
            <v>GTSUPP-BRKTT5-FR_TYP</v>
          </cell>
          <cell r="W31279">
            <v>85</v>
          </cell>
          <cell r="X31279">
            <v>0</v>
          </cell>
        </row>
        <row r="31280">
          <cell r="H31280" t="str">
            <v>GTSUPPORT-BRKTT5-FR_</v>
          </cell>
          <cell r="W31280">
            <v>85</v>
          </cell>
          <cell r="X31280">
            <v>0</v>
          </cell>
        </row>
        <row r="31281">
          <cell r="H31281" t="str">
            <v>GTFIXED-WHEELRACK</v>
          </cell>
          <cell r="W31281">
            <v>170</v>
          </cell>
          <cell r="X31281">
            <v>0</v>
          </cell>
        </row>
        <row r="31282">
          <cell r="H31282" t="str">
            <v>CO14CLEAR</v>
          </cell>
          <cell r="W31282">
            <v>10</v>
          </cell>
          <cell r="X31282">
            <v>0</v>
          </cell>
        </row>
        <row r="31283">
          <cell r="H31283" t="str">
            <v>GTNYCABLETIE7.6X380</v>
          </cell>
          <cell r="W31283">
            <v>3</v>
          </cell>
          <cell r="X31283">
            <v>0</v>
          </cell>
        </row>
        <row r="31284">
          <cell r="H31284" t="str">
            <v>GTEPE-SHEET-XT5</v>
          </cell>
          <cell r="W31284">
            <v>1438</v>
          </cell>
          <cell r="X31284">
            <v>0</v>
          </cell>
        </row>
        <row r="31285">
          <cell r="H31285" t="str">
            <v>HT5RA10-0A101-000</v>
          </cell>
          <cell r="W31285">
            <v>292</v>
          </cell>
          <cell r="X31285">
            <v>0</v>
          </cell>
        </row>
        <row r="31286">
          <cell r="H31286" t="str">
            <v>HT5RA10-0A201-000</v>
          </cell>
          <cell r="W31286">
            <v>575</v>
          </cell>
          <cell r="X31286">
            <v>0</v>
          </cell>
        </row>
        <row r="31287">
          <cell r="H31287" t="str">
            <v>CO13WD40</v>
          </cell>
          <cell r="W31287">
            <v>158</v>
          </cell>
          <cell r="X31287">
            <v>0</v>
          </cell>
        </row>
        <row r="31288">
          <cell r="H31288" t="str">
            <v>CO14GLUE_DUNLOP_LP</v>
          </cell>
          <cell r="W31288">
            <v>150</v>
          </cell>
          <cell r="X31288">
            <v>0</v>
          </cell>
        </row>
        <row r="31289">
          <cell r="H31289" t="str">
            <v>CO263MCITRUS_CLEANER</v>
          </cell>
          <cell r="W31289">
            <v>622</v>
          </cell>
          <cell r="X31289">
            <v>0</v>
          </cell>
        </row>
        <row r="31290">
          <cell r="H31290" t="str">
            <v>GTENG21134AA-BLK</v>
          </cell>
          <cell r="W31290">
            <v>8.5</v>
          </cell>
          <cell r="X31290">
            <v>0</v>
          </cell>
        </row>
        <row r="31291">
          <cell r="H31291" t="str">
            <v>HT52212-0A400-BLK</v>
          </cell>
          <cell r="W31291">
            <v>1.3</v>
          </cell>
          <cell r="X31291">
            <v>0</v>
          </cell>
        </row>
        <row r="31292">
          <cell r="H31292" t="str">
            <v>GTF0102086050</v>
          </cell>
          <cell r="W31292">
            <v>32.29</v>
          </cell>
          <cell r="X31292">
            <v>0</v>
          </cell>
        </row>
        <row r="31293">
          <cell r="H31293" t="str">
            <v>GTF0102086051</v>
          </cell>
          <cell r="W31293">
            <v>32.29</v>
          </cell>
          <cell r="X31293">
            <v>0</v>
          </cell>
        </row>
        <row r="31294">
          <cell r="H31294" t="str">
            <v>GTF0102086064</v>
          </cell>
          <cell r="W31294">
            <v>137.80000000000001</v>
          </cell>
          <cell r="X31294">
            <v>0</v>
          </cell>
        </row>
        <row r="31295">
          <cell r="H31295" t="str">
            <v>GTF0102086067</v>
          </cell>
          <cell r="W31295">
            <v>120.85</v>
          </cell>
          <cell r="X31295">
            <v>0</v>
          </cell>
        </row>
        <row r="31296">
          <cell r="H31296" t="str">
            <v>GTF0102086068</v>
          </cell>
          <cell r="W31296">
            <v>21.64</v>
          </cell>
          <cell r="X31296">
            <v>0</v>
          </cell>
        </row>
        <row r="31297">
          <cell r="H31297" t="str">
            <v>GTF0102086069</v>
          </cell>
          <cell r="W31297">
            <v>17.11</v>
          </cell>
          <cell r="X31297">
            <v>0</v>
          </cell>
        </row>
        <row r="31298">
          <cell r="H31298" t="str">
            <v>GTF0102086048</v>
          </cell>
          <cell r="W31298">
            <v>97.16</v>
          </cell>
          <cell r="X31298">
            <v>0</v>
          </cell>
        </row>
        <row r="31299">
          <cell r="H31299" t="str">
            <v>GTF0102086050</v>
          </cell>
          <cell r="W31299">
            <v>32.29</v>
          </cell>
          <cell r="X31299">
            <v>0</v>
          </cell>
        </row>
        <row r="31300">
          <cell r="H31300" t="str">
            <v>GTF0102086051</v>
          </cell>
          <cell r="W31300">
            <v>32.29</v>
          </cell>
          <cell r="X31300">
            <v>0</v>
          </cell>
        </row>
        <row r="31301">
          <cell r="H31301" t="str">
            <v>GTF0102086056</v>
          </cell>
          <cell r="W31301">
            <v>129.97</v>
          </cell>
          <cell r="X31301">
            <v>0</v>
          </cell>
        </row>
        <row r="31302">
          <cell r="H31302" t="str">
            <v>GTF0102086057</v>
          </cell>
          <cell r="W31302">
            <v>85.84</v>
          </cell>
          <cell r="X31302">
            <v>0</v>
          </cell>
        </row>
        <row r="31303">
          <cell r="H31303" t="str">
            <v>GTF0102086063</v>
          </cell>
          <cell r="W31303">
            <v>82.320000000000007</v>
          </cell>
          <cell r="X31303">
            <v>0</v>
          </cell>
        </row>
        <row r="31304">
          <cell r="H31304" t="str">
            <v>GTF0102086102</v>
          </cell>
          <cell r="W31304">
            <v>126.25999999999999</v>
          </cell>
          <cell r="X31304">
            <v>0</v>
          </cell>
        </row>
        <row r="31305">
          <cell r="H31305" t="str">
            <v>GTF0102087015</v>
          </cell>
          <cell r="W31305">
            <v>152.6</v>
          </cell>
          <cell r="X31305">
            <v>0</v>
          </cell>
        </row>
        <row r="31306">
          <cell r="H31306" t="str">
            <v>GTF0102086047</v>
          </cell>
          <cell r="W31306">
            <v>16</v>
          </cell>
          <cell r="X31306">
            <v>0</v>
          </cell>
        </row>
        <row r="31307">
          <cell r="H31307" t="str">
            <v>GTF0102086052</v>
          </cell>
          <cell r="W31307">
            <v>174.76</v>
          </cell>
          <cell r="X31307">
            <v>0</v>
          </cell>
        </row>
        <row r="31308">
          <cell r="H31308" t="str">
            <v>GTF0102086055</v>
          </cell>
          <cell r="W31308">
            <v>147.04000000000002</v>
          </cell>
          <cell r="X31308">
            <v>0</v>
          </cell>
        </row>
        <row r="31309">
          <cell r="H31309" t="str">
            <v>GTF0102086062</v>
          </cell>
          <cell r="W31309">
            <v>82.320000000000007</v>
          </cell>
          <cell r="X31309">
            <v>0</v>
          </cell>
        </row>
        <row r="31310">
          <cell r="H31310" t="str">
            <v>GTF0102086065</v>
          </cell>
          <cell r="W31310">
            <v>8.620000000000001</v>
          </cell>
          <cell r="X31310">
            <v>0</v>
          </cell>
        </row>
        <row r="31311">
          <cell r="H31311" t="str">
            <v>GTF0102086066</v>
          </cell>
          <cell r="W31311">
            <v>8.620000000000001</v>
          </cell>
          <cell r="X31311">
            <v>0</v>
          </cell>
        </row>
        <row r="31312">
          <cell r="H31312" t="str">
            <v>GTF0102086103</v>
          </cell>
          <cell r="W31312">
            <v>227.67</v>
          </cell>
          <cell r="X31312">
            <v>0</v>
          </cell>
        </row>
        <row r="31313">
          <cell r="H31313" t="str">
            <v>GTRHS3060T2.5L6000</v>
          </cell>
          <cell r="W31313">
            <v>424</v>
          </cell>
          <cell r="X31313">
            <v>0</v>
          </cell>
        </row>
        <row r="31314">
          <cell r="H31314" t="str">
            <v>HTF4108-90D00-BZN</v>
          </cell>
          <cell r="W31314">
            <v>3.44</v>
          </cell>
          <cell r="X31314">
            <v>0</v>
          </cell>
        </row>
        <row r="31315">
          <cell r="H31315" t="str">
            <v>HTF1108-30G00-SUS</v>
          </cell>
          <cell r="W31315">
            <v>8.41</v>
          </cell>
          <cell r="X31315">
            <v>0</v>
          </cell>
        </row>
        <row r="31316">
          <cell r="H31316" t="str">
            <v>HTF5108-90G00-SUS</v>
          </cell>
          <cell r="W31316">
            <v>1.82</v>
          </cell>
          <cell r="X31316">
            <v>0</v>
          </cell>
        </row>
        <row r="31317">
          <cell r="H31317" t="str">
            <v>HTF1108-20A00-BZN</v>
          </cell>
          <cell r="W31317">
            <v>7.17</v>
          </cell>
          <cell r="X31317">
            <v>0</v>
          </cell>
        </row>
        <row r="31318">
          <cell r="H31318" t="str">
            <v>HTF1108-35A00-BZN</v>
          </cell>
          <cell r="W31318">
            <v>8.31</v>
          </cell>
          <cell r="X31318">
            <v>0</v>
          </cell>
        </row>
        <row r="31319">
          <cell r="H31319" t="str">
            <v>HTF1208-25A00-FZS</v>
          </cell>
          <cell r="W31319">
            <v>5.1100000000000003</v>
          </cell>
          <cell r="X31319">
            <v>0</v>
          </cell>
        </row>
        <row r="31320">
          <cell r="H31320" t="str">
            <v>GTF0102064501</v>
          </cell>
          <cell r="W31320">
            <v>630.5</v>
          </cell>
          <cell r="X31320">
            <v>0</v>
          </cell>
        </row>
        <row r="31321">
          <cell r="H31321" t="str">
            <v>GTF0102077506</v>
          </cell>
          <cell r="W31321">
            <v>1390.83</v>
          </cell>
          <cell r="X31321">
            <v>0</v>
          </cell>
        </row>
        <row r="31322">
          <cell r="H31322" t="str">
            <v>GTF0102063502</v>
          </cell>
          <cell r="W31322">
            <v>311.7</v>
          </cell>
          <cell r="X31322">
            <v>0</v>
          </cell>
        </row>
        <row r="31323">
          <cell r="H31323" t="str">
            <v>GTF0102081508</v>
          </cell>
          <cell r="W31323">
            <v>774.01</v>
          </cell>
          <cell r="X31323">
            <v>0</v>
          </cell>
        </row>
        <row r="31324">
          <cell r="H31324" t="str">
            <v>GTF0102064501</v>
          </cell>
          <cell r="W31324">
            <v>630.5</v>
          </cell>
          <cell r="X31324">
            <v>0</v>
          </cell>
        </row>
        <row r="31325">
          <cell r="H31325" t="str">
            <v>GTF0102077501</v>
          </cell>
          <cell r="W31325">
            <v>22.44</v>
          </cell>
          <cell r="X31325">
            <v>0</v>
          </cell>
        </row>
        <row r="31326">
          <cell r="H31326" t="str">
            <v>GTF0102077506</v>
          </cell>
          <cell r="W31326">
            <v>1390.83</v>
          </cell>
          <cell r="X31326">
            <v>0</v>
          </cell>
        </row>
        <row r="31327">
          <cell r="H31327" t="str">
            <v>GTF0102081514</v>
          </cell>
          <cell r="W31327">
            <v>1189.81</v>
          </cell>
          <cell r="X31327">
            <v>0</v>
          </cell>
        </row>
        <row r="31328">
          <cell r="H31328" t="str">
            <v>GTF0102081512</v>
          </cell>
          <cell r="W31328">
            <v>176.95999999999998</v>
          </cell>
          <cell r="X31328">
            <v>0</v>
          </cell>
        </row>
        <row r="31329">
          <cell r="H31329" t="str">
            <v>GTF0102081513</v>
          </cell>
          <cell r="W31329">
            <v>176.95999999999998</v>
          </cell>
          <cell r="X31329">
            <v>0</v>
          </cell>
        </row>
        <row r="31330">
          <cell r="H31330" t="str">
            <v>GUF0102045023</v>
          </cell>
          <cell r="W31330">
            <v>2.4299999999999997</v>
          </cell>
          <cell r="X31330">
            <v>0.11611451076923077</v>
          </cell>
        </row>
        <row r="31331">
          <cell r="H31331" t="str">
            <v>GUF0102047015</v>
          </cell>
          <cell r="W31331">
            <v>19.93</v>
          </cell>
          <cell r="X31331">
            <v>0.95236608</v>
          </cell>
        </row>
        <row r="31332">
          <cell r="H31332" t="str">
            <v>GUF0102047016</v>
          </cell>
          <cell r="W31332">
            <v>19.93</v>
          </cell>
          <cell r="X31332">
            <v>0.95237119999999997</v>
          </cell>
        </row>
        <row r="31333">
          <cell r="H31333" t="str">
            <v>GUF0102045029</v>
          </cell>
          <cell r="W31333">
            <v>0.53</v>
          </cell>
          <cell r="X31333">
            <v>2.5318006153846155E-2</v>
          </cell>
        </row>
        <row r="31334">
          <cell r="H31334" t="str">
            <v>GUF0102045163</v>
          </cell>
          <cell r="W31334">
            <v>1.94</v>
          </cell>
          <cell r="X31334">
            <v>9.2703507692307702E-2</v>
          </cell>
        </row>
        <row r="31335">
          <cell r="H31335" t="str">
            <v>GUF0102047015</v>
          </cell>
          <cell r="W31335">
            <v>19.93</v>
          </cell>
          <cell r="X31335">
            <v>0.95236095999999992</v>
          </cell>
        </row>
        <row r="31336">
          <cell r="H31336" t="str">
            <v>GUF0102047016</v>
          </cell>
          <cell r="W31336">
            <v>19.93</v>
          </cell>
          <cell r="X31336">
            <v>0.95235686399999997</v>
          </cell>
        </row>
        <row r="31337">
          <cell r="H31337" t="str">
            <v>GUF0102047016</v>
          </cell>
          <cell r="W31337">
            <v>19.93</v>
          </cell>
          <cell r="X31337">
            <v>0.95235413333333341</v>
          </cell>
        </row>
        <row r="31338">
          <cell r="H31338" t="str">
            <v>GUF0102047014</v>
          </cell>
          <cell r="W31338">
            <v>8.1</v>
          </cell>
          <cell r="X31338">
            <v>0.38706254769230769</v>
          </cell>
        </row>
        <row r="31339">
          <cell r="H31339" t="str">
            <v>GUF0103009035</v>
          </cell>
          <cell r="W31339">
            <v>41.32</v>
          </cell>
          <cell r="X31339">
            <v>1.9744511999999999</v>
          </cell>
        </row>
        <row r="31340">
          <cell r="H31340" t="str">
            <v>GUF0102045015</v>
          </cell>
          <cell r="W31340">
            <v>46.660000000000004</v>
          </cell>
          <cell r="X31340">
            <v>2.2296575999999999</v>
          </cell>
        </row>
        <row r="31341">
          <cell r="H31341" t="str">
            <v>GUF0103009035</v>
          </cell>
          <cell r="W31341">
            <v>41.32</v>
          </cell>
          <cell r="X31341">
            <v>1.9744768000000004</v>
          </cell>
        </row>
        <row r="31342">
          <cell r="H31342" t="str">
            <v>GUF0102045007</v>
          </cell>
          <cell r="W31342">
            <v>11.5</v>
          </cell>
          <cell r="X31342">
            <v>0.54952881230769224</v>
          </cell>
        </row>
        <row r="31343">
          <cell r="H31343" t="str">
            <v>GUF2111000184</v>
          </cell>
          <cell r="W31343">
            <v>10.74</v>
          </cell>
          <cell r="X31343">
            <v>0.51322249846153856</v>
          </cell>
        </row>
        <row r="31344">
          <cell r="H31344" t="str">
            <v>GT7001A0229</v>
          </cell>
          <cell r="W31344">
            <v>1.17</v>
          </cell>
          <cell r="X31344">
            <v>0</v>
          </cell>
        </row>
        <row r="31345">
          <cell r="H31345" t="str">
            <v>GT7001A0229</v>
          </cell>
          <cell r="W31345">
            <v>1.17</v>
          </cell>
          <cell r="X31345">
            <v>0</v>
          </cell>
        </row>
        <row r="31346">
          <cell r="H31346" t="str">
            <v>GT7001A0229</v>
          </cell>
          <cell r="W31346">
            <v>1.17</v>
          </cell>
          <cell r="X31346">
            <v>0</v>
          </cell>
        </row>
        <row r="31347">
          <cell r="H31347" t="str">
            <v>GTTLCL35-8</v>
          </cell>
          <cell r="W31347">
            <v>8.8000000000000007</v>
          </cell>
          <cell r="X31347">
            <v>0</v>
          </cell>
        </row>
        <row r="31348">
          <cell r="H31348" t="str">
            <v>YUL061512244AA</v>
          </cell>
          <cell r="W31348">
            <v>42.8</v>
          </cell>
          <cell r="X31348">
            <v>63.854521107692314</v>
          </cell>
        </row>
        <row r="31349">
          <cell r="H31349" t="str">
            <v>GTP-F0102077517</v>
          </cell>
          <cell r="W31349">
            <v>45</v>
          </cell>
          <cell r="X31349">
            <v>0</v>
          </cell>
        </row>
        <row r="31350">
          <cell r="H31350" t="str">
            <v>GTP-F0102081527</v>
          </cell>
          <cell r="W31350">
            <v>370.53</v>
          </cell>
          <cell r="X31350">
            <v>0</v>
          </cell>
        </row>
        <row r="31351">
          <cell r="H31351" t="str">
            <v>GUF0102077048</v>
          </cell>
          <cell r="W31351">
            <v>1.6300000000000001</v>
          </cell>
          <cell r="X31351">
            <v>0.43646941846153853</v>
          </cell>
        </row>
        <row r="31352">
          <cell r="H31352" t="str">
            <v>GUF0102077049</v>
          </cell>
          <cell r="W31352">
            <v>1.6300000000000001</v>
          </cell>
          <cell r="X31352">
            <v>0.43646941846153853</v>
          </cell>
        </row>
        <row r="31353">
          <cell r="H31353" t="str">
            <v>GUF0102045048</v>
          </cell>
          <cell r="W31353">
            <v>1.0899999999999999</v>
          </cell>
          <cell r="X31353">
            <v>0.2918654776923077</v>
          </cell>
        </row>
        <row r="31354">
          <cell r="H31354" t="str">
            <v>GUF0102045049</v>
          </cell>
          <cell r="W31354">
            <v>1</v>
          </cell>
          <cell r="X31354">
            <v>0.26778647538461542</v>
          </cell>
        </row>
        <row r="31355">
          <cell r="H31355" t="str">
            <v>GUF0102047033</v>
          </cell>
          <cell r="W31355">
            <v>1.89</v>
          </cell>
          <cell r="X31355">
            <v>0.50620888615384607</v>
          </cell>
        </row>
        <row r="31356">
          <cell r="H31356" t="str">
            <v>HT851XX-010TF-COP</v>
          </cell>
          <cell r="W31356">
            <v>8</v>
          </cell>
          <cell r="X31356">
            <v>0</v>
          </cell>
        </row>
        <row r="31357">
          <cell r="H31357" t="str">
            <v>FTAB3Z2261A</v>
          </cell>
          <cell r="W31357">
            <v>1073</v>
          </cell>
          <cell r="X31357">
            <v>0</v>
          </cell>
        </row>
        <row r="31358">
          <cell r="H31358" t="str">
            <v>FMEB3Z3504J</v>
          </cell>
          <cell r="W31358">
            <v>716.67</v>
          </cell>
          <cell r="X31358">
            <v>220.13665279999998</v>
          </cell>
        </row>
        <row r="31359">
          <cell r="H31359" t="str">
            <v>FMN1WZ11654FB</v>
          </cell>
          <cell r="W31359">
            <v>29.42</v>
          </cell>
          <cell r="X31359">
            <v>9.0369023999999989</v>
          </cell>
        </row>
        <row r="31360">
          <cell r="H31360" t="str">
            <v>FMBK312N248CD</v>
          </cell>
          <cell r="W31360">
            <v>34.119999999999997</v>
          </cell>
          <cell r="X31360">
            <v>10.480435200000001</v>
          </cell>
        </row>
        <row r="31361">
          <cell r="H31361" t="str">
            <v>FVAB3Z3069D</v>
          </cell>
          <cell r="W31361">
            <v>49.1</v>
          </cell>
          <cell r="X31361">
            <v>24.003133440000003</v>
          </cell>
        </row>
        <row r="31362">
          <cell r="H31362" t="str">
            <v>GTF0102063040</v>
          </cell>
          <cell r="W31362">
            <v>15</v>
          </cell>
          <cell r="X31362">
            <v>0</v>
          </cell>
        </row>
        <row r="31363">
          <cell r="H31363" t="str">
            <v>GTF0102063041</v>
          </cell>
          <cell r="W31363">
            <v>15</v>
          </cell>
          <cell r="X31363">
            <v>0</v>
          </cell>
        </row>
        <row r="31364">
          <cell r="H31364" t="str">
            <v>GTF0102063042</v>
          </cell>
          <cell r="W31364">
            <v>28</v>
          </cell>
          <cell r="X31364">
            <v>0</v>
          </cell>
        </row>
        <row r="31365">
          <cell r="H31365" t="str">
            <v>GTF0102063043</v>
          </cell>
          <cell r="W31365">
            <v>28</v>
          </cell>
          <cell r="X31365">
            <v>0</v>
          </cell>
        </row>
        <row r="31366">
          <cell r="H31366" t="str">
            <v>HE35210-FR100-000</v>
          </cell>
          <cell r="W31366">
            <v>295.84999999999997</v>
          </cell>
          <cell r="X31366">
            <v>55.215708371428576</v>
          </cell>
        </row>
        <row r="31367">
          <cell r="H31367" t="str">
            <v>HE3521A-FR100-000</v>
          </cell>
          <cell r="W31367">
            <v>257.05</v>
          </cell>
          <cell r="X31367">
            <v>47.974303483333337</v>
          </cell>
        </row>
        <row r="31368">
          <cell r="H31368" t="str">
            <v>HE35270-0A110</v>
          </cell>
          <cell r="W31368">
            <v>39</v>
          </cell>
          <cell r="X31368">
            <v>7.2787416571428567</v>
          </cell>
        </row>
        <row r="31369">
          <cell r="H31369" t="str">
            <v>HT521C2-0A100-000</v>
          </cell>
          <cell r="W31369">
            <v>264.51</v>
          </cell>
          <cell r="X31369">
            <v>0</v>
          </cell>
        </row>
        <row r="31370">
          <cell r="H31370" t="str">
            <v>HT5122G-FK200-000</v>
          </cell>
          <cell r="W31370">
            <v>598</v>
          </cell>
          <cell r="X31370">
            <v>0</v>
          </cell>
        </row>
        <row r="31371">
          <cell r="H31371" t="str">
            <v>HT5125F-0AK10-BLU</v>
          </cell>
          <cell r="W31371">
            <v>278.72249999999997</v>
          </cell>
          <cell r="X31371">
            <v>0</v>
          </cell>
        </row>
        <row r="31372">
          <cell r="H31372" t="str">
            <v>GTF0102086032</v>
          </cell>
          <cell r="W31372">
            <v>28.05</v>
          </cell>
          <cell r="X31372">
            <v>0</v>
          </cell>
        </row>
        <row r="31373">
          <cell r="H31373" t="str">
            <v>GTF0102073001</v>
          </cell>
          <cell r="W31373">
            <v>337.45</v>
          </cell>
          <cell r="X31373">
            <v>0</v>
          </cell>
        </row>
        <row r="31374">
          <cell r="H31374" t="str">
            <v>HT822CS-20620-SUS</v>
          </cell>
          <cell r="W31374">
            <v>3.65</v>
          </cell>
          <cell r="X31374">
            <v>0</v>
          </cell>
        </row>
        <row r="31375">
          <cell r="H31375" t="str">
            <v>HT39866-FU101-BLK</v>
          </cell>
          <cell r="W31375">
            <v>43.2</v>
          </cell>
          <cell r="X31375">
            <v>0</v>
          </cell>
        </row>
        <row r="31376">
          <cell r="H31376" t="str">
            <v>HT811HS-20825-BZN</v>
          </cell>
          <cell r="W31376">
            <v>7.29</v>
          </cell>
          <cell r="X31376">
            <v>0</v>
          </cell>
        </row>
        <row r="31377">
          <cell r="H31377" t="str">
            <v>HT821LS-21450-BZN</v>
          </cell>
          <cell r="W31377">
            <v>25</v>
          </cell>
          <cell r="X31377">
            <v>0</v>
          </cell>
        </row>
        <row r="31378">
          <cell r="H31378" t="str">
            <v>GTHEXBOLTM1030P1.5</v>
          </cell>
          <cell r="W31378">
            <v>3.25</v>
          </cell>
          <cell r="X31378">
            <v>0</v>
          </cell>
        </row>
        <row r="31379">
          <cell r="H31379" t="str">
            <v>GTF0102086039</v>
          </cell>
          <cell r="W31379">
            <v>142.41999999999999</v>
          </cell>
          <cell r="X31379">
            <v>0</v>
          </cell>
        </row>
        <row r="31380">
          <cell r="H31380" t="str">
            <v>GTF0102086053</v>
          </cell>
          <cell r="W31380">
            <v>76.489999999999995</v>
          </cell>
          <cell r="X31380">
            <v>0</v>
          </cell>
        </row>
        <row r="31381">
          <cell r="H31381" t="str">
            <v>GTF0102086055</v>
          </cell>
          <cell r="W31381">
            <v>147.04000000000002</v>
          </cell>
          <cell r="X31381">
            <v>0</v>
          </cell>
        </row>
        <row r="31382">
          <cell r="H31382" t="str">
            <v>GTF0102087015</v>
          </cell>
          <cell r="W31382">
            <v>152.6</v>
          </cell>
          <cell r="X31382">
            <v>0</v>
          </cell>
        </row>
        <row r="31383">
          <cell r="H31383" t="str">
            <v>GTF0102086052</v>
          </cell>
          <cell r="W31383">
            <v>174.76</v>
          </cell>
          <cell r="X31383">
            <v>0</v>
          </cell>
        </row>
        <row r="31384">
          <cell r="H31384" t="str">
            <v>GTF0102086056</v>
          </cell>
          <cell r="W31384">
            <v>129.97</v>
          </cell>
          <cell r="X31384">
            <v>0</v>
          </cell>
        </row>
        <row r="31385">
          <cell r="H31385" t="str">
            <v>GTF0102086057</v>
          </cell>
          <cell r="W31385">
            <v>85.84</v>
          </cell>
          <cell r="X31385">
            <v>0</v>
          </cell>
        </row>
        <row r="31386">
          <cell r="H31386" t="str">
            <v>GTF0102086062</v>
          </cell>
          <cell r="W31386">
            <v>82.320000000000007</v>
          </cell>
          <cell r="X31386">
            <v>0</v>
          </cell>
        </row>
        <row r="31387">
          <cell r="H31387" t="str">
            <v>GTF0102086063</v>
          </cell>
          <cell r="W31387">
            <v>82.320000000000007</v>
          </cell>
          <cell r="X31387">
            <v>0</v>
          </cell>
        </row>
        <row r="31388">
          <cell r="H31388" t="str">
            <v>GTF0102086102</v>
          </cell>
          <cell r="W31388">
            <v>126.25999999999999</v>
          </cell>
          <cell r="X31388">
            <v>0</v>
          </cell>
        </row>
        <row r="31389">
          <cell r="H31389" t="str">
            <v>GTF0102086041</v>
          </cell>
          <cell r="W31389">
            <v>16.920000000000002</v>
          </cell>
          <cell r="X31389">
            <v>0</v>
          </cell>
        </row>
        <row r="31390">
          <cell r="H31390" t="str">
            <v>GTF0102086048</v>
          </cell>
          <cell r="W31390">
            <v>97.16</v>
          </cell>
          <cell r="X31390">
            <v>0</v>
          </cell>
        </row>
        <row r="31391">
          <cell r="H31391" t="str">
            <v>GTF0102086056</v>
          </cell>
          <cell r="W31391">
            <v>129.97</v>
          </cell>
          <cell r="X31391">
            <v>0</v>
          </cell>
        </row>
        <row r="31392">
          <cell r="H31392" t="str">
            <v>GTF0102086062</v>
          </cell>
          <cell r="W31392">
            <v>82.32</v>
          </cell>
          <cell r="X31392">
            <v>0</v>
          </cell>
        </row>
        <row r="31393">
          <cell r="H31393" t="str">
            <v>GTF0102086063</v>
          </cell>
          <cell r="W31393">
            <v>82.32</v>
          </cell>
          <cell r="X31393">
            <v>0</v>
          </cell>
        </row>
        <row r="31394">
          <cell r="H31394" t="str">
            <v>GTF0102086064</v>
          </cell>
          <cell r="W31394">
            <v>137.80000000000001</v>
          </cell>
          <cell r="X31394">
            <v>0</v>
          </cell>
        </row>
        <row r="31395">
          <cell r="H31395" t="str">
            <v>GTF0102086102</v>
          </cell>
          <cell r="W31395">
            <v>126.26</v>
          </cell>
          <cell r="X31395">
            <v>0</v>
          </cell>
        </row>
        <row r="31396">
          <cell r="H31396" t="str">
            <v>GTF0102086103</v>
          </cell>
          <cell r="W31396">
            <v>227.67</v>
          </cell>
          <cell r="X31396">
            <v>0</v>
          </cell>
        </row>
        <row r="31397">
          <cell r="H31397" t="str">
            <v>GTF0309001109</v>
          </cell>
          <cell r="W31397">
            <v>26.21</v>
          </cell>
          <cell r="X31397">
            <v>0</v>
          </cell>
        </row>
        <row r="31398">
          <cell r="H31398" t="str">
            <v>GTF0102086049</v>
          </cell>
          <cell r="W31398">
            <v>101.78</v>
          </cell>
          <cell r="X31398">
            <v>0</v>
          </cell>
        </row>
        <row r="31399">
          <cell r="H31399" t="str">
            <v>GTF0102086041</v>
          </cell>
          <cell r="W31399">
            <v>16.919999999999998</v>
          </cell>
          <cell r="X31399">
            <v>0</v>
          </cell>
        </row>
        <row r="31400">
          <cell r="H31400" t="str">
            <v>GTF0102086047</v>
          </cell>
          <cell r="W31400">
            <v>16</v>
          </cell>
          <cell r="X31400">
            <v>0</v>
          </cell>
        </row>
        <row r="31401">
          <cell r="H31401" t="str">
            <v>GTF0102086048</v>
          </cell>
          <cell r="W31401">
            <v>97.16</v>
          </cell>
          <cell r="X31401">
            <v>0</v>
          </cell>
        </row>
        <row r="31402">
          <cell r="H31402" t="str">
            <v>GTF0102086049</v>
          </cell>
          <cell r="W31402">
            <v>101.78</v>
          </cell>
          <cell r="X31402">
            <v>0</v>
          </cell>
        </row>
        <row r="31403">
          <cell r="H31403" t="str">
            <v>GTF0102086064</v>
          </cell>
          <cell r="W31403">
            <v>137.80000000000001</v>
          </cell>
          <cell r="X31403">
            <v>0</v>
          </cell>
        </row>
        <row r="31404">
          <cell r="H31404" t="str">
            <v>GTF0102086065</v>
          </cell>
          <cell r="W31404">
            <v>8.620000000000001</v>
          </cell>
          <cell r="X31404">
            <v>0</v>
          </cell>
        </row>
        <row r="31405">
          <cell r="H31405" t="str">
            <v>GTF0102086066</v>
          </cell>
          <cell r="W31405">
            <v>8.620000000000001</v>
          </cell>
          <cell r="X31405">
            <v>0</v>
          </cell>
        </row>
        <row r="31406">
          <cell r="H31406" t="str">
            <v>GTF0102086103</v>
          </cell>
          <cell r="W31406">
            <v>227.67</v>
          </cell>
          <cell r="X31406">
            <v>0</v>
          </cell>
        </row>
        <row r="31407">
          <cell r="H31407" t="str">
            <v>GTF0309001109</v>
          </cell>
          <cell r="W31407">
            <v>26.21</v>
          </cell>
          <cell r="X31407">
            <v>0</v>
          </cell>
        </row>
        <row r="31408">
          <cell r="H31408" t="str">
            <v>GTF0102086070</v>
          </cell>
          <cell r="W31408">
            <v>326.25</v>
          </cell>
          <cell r="X31408">
            <v>0</v>
          </cell>
        </row>
        <row r="31409">
          <cell r="H31409" t="str">
            <v>GTF0102086070</v>
          </cell>
          <cell r="W31409">
            <v>326.25</v>
          </cell>
          <cell r="X31409">
            <v>0</v>
          </cell>
        </row>
        <row r="31410">
          <cell r="H31410" t="str">
            <v>GTF0102086064</v>
          </cell>
          <cell r="W31410">
            <v>137.80000000000001</v>
          </cell>
          <cell r="X31410">
            <v>0</v>
          </cell>
        </row>
        <row r="31411">
          <cell r="H31411" t="str">
            <v>ZZS358-17X9-BKMNM-SV</v>
          </cell>
          <cell r="W31411">
            <v>3900</v>
          </cell>
          <cell r="X31411">
            <v>0</v>
          </cell>
        </row>
        <row r="31412">
          <cell r="H31412" t="str">
            <v>GTF0102077507</v>
          </cell>
          <cell r="W31412">
            <v>55.01</v>
          </cell>
          <cell r="X31412">
            <v>0</v>
          </cell>
        </row>
        <row r="31413">
          <cell r="H31413" t="str">
            <v>GTF0102077508</v>
          </cell>
          <cell r="W31413">
            <v>55.01</v>
          </cell>
          <cell r="X31413">
            <v>0</v>
          </cell>
        </row>
        <row r="31414">
          <cell r="H31414" t="str">
            <v>GTF0102077509</v>
          </cell>
          <cell r="W31414">
            <v>271.87</v>
          </cell>
          <cell r="X31414">
            <v>0</v>
          </cell>
        </row>
        <row r="31415">
          <cell r="H31415" t="str">
            <v>GTF0102077510</v>
          </cell>
          <cell r="W31415">
            <v>271.87</v>
          </cell>
          <cell r="X31415">
            <v>0</v>
          </cell>
        </row>
        <row r="31416">
          <cell r="H31416" t="str">
            <v>GTF0102077522</v>
          </cell>
          <cell r="W31416">
            <v>109.58</v>
          </cell>
          <cell r="X31416">
            <v>0</v>
          </cell>
        </row>
        <row r="31417">
          <cell r="H31417" t="str">
            <v>GTF0102077523</v>
          </cell>
          <cell r="W31417">
            <v>109.58</v>
          </cell>
          <cell r="X31417">
            <v>0</v>
          </cell>
        </row>
        <row r="31418">
          <cell r="H31418" t="str">
            <v>GTF0102047504</v>
          </cell>
          <cell r="W31418">
            <v>145.1</v>
          </cell>
          <cell r="X31418">
            <v>0</v>
          </cell>
        </row>
        <row r="31419">
          <cell r="H31419" t="str">
            <v>GTF0102064501</v>
          </cell>
          <cell r="W31419">
            <v>630.5</v>
          </cell>
          <cell r="X31419">
            <v>0</v>
          </cell>
        </row>
        <row r="31420">
          <cell r="H31420" t="str">
            <v>GTF0102077506</v>
          </cell>
          <cell r="W31420">
            <v>1390.83</v>
          </cell>
          <cell r="X31420">
            <v>0</v>
          </cell>
        </row>
        <row r="31421">
          <cell r="H31421" t="str">
            <v>SK-P6A00-0A100</v>
          </cell>
          <cell r="W31421">
            <v>32</v>
          </cell>
          <cell r="X31421">
            <v>0</v>
          </cell>
        </row>
        <row r="31422">
          <cell r="H31422" t="str">
            <v>SK-P6B00-0A100</v>
          </cell>
          <cell r="W31422">
            <v>160</v>
          </cell>
          <cell r="X31422">
            <v>0</v>
          </cell>
        </row>
        <row r="31423">
          <cell r="H31423" t="str">
            <v>GT16AWG</v>
          </cell>
          <cell r="W31423">
            <v>50</v>
          </cell>
          <cell r="X31423">
            <v>0</v>
          </cell>
        </row>
        <row r="31424">
          <cell r="H31424" t="str">
            <v>GTBLADE_FUSE_15A</v>
          </cell>
          <cell r="W31424">
            <v>8</v>
          </cell>
          <cell r="X31424">
            <v>0</v>
          </cell>
        </row>
        <row r="31425">
          <cell r="H31425" t="str">
            <v>GTBLADE_FUSE_20A</v>
          </cell>
          <cell r="W31425">
            <v>8</v>
          </cell>
          <cell r="X31425">
            <v>0</v>
          </cell>
        </row>
        <row r="31426">
          <cell r="H31426" t="str">
            <v>GTBLADE_FUSE_10A</v>
          </cell>
          <cell r="W31426">
            <v>8</v>
          </cell>
          <cell r="X31426">
            <v>0</v>
          </cell>
        </row>
        <row r="31427">
          <cell r="H31427" t="str">
            <v>GTP-F0102081001</v>
          </cell>
          <cell r="W31427">
            <v>6708</v>
          </cell>
          <cell r="X31427">
            <v>0</v>
          </cell>
        </row>
        <row r="31428">
          <cell r="H31428" t="str">
            <v>GTP-F0102081001</v>
          </cell>
          <cell r="W31428">
            <v>6708</v>
          </cell>
          <cell r="X31428">
            <v>0</v>
          </cell>
        </row>
        <row r="31429">
          <cell r="H31429" t="str">
            <v>SK-P6A00-0A100</v>
          </cell>
          <cell r="W31429">
            <v>32</v>
          </cell>
          <cell r="X31429">
            <v>0</v>
          </cell>
        </row>
        <row r="31430">
          <cell r="H31430" t="str">
            <v>SK-P6A00-0A100</v>
          </cell>
          <cell r="W31430">
            <v>45</v>
          </cell>
          <cell r="X31430">
            <v>0</v>
          </cell>
        </row>
        <row r="31431">
          <cell r="H31431" t="str">
            <v>QT54416-UN100</v>
          </cell>
          <cell r="W31431">
            <v>38.421666666666667</v>
          </cell>
          <cell r="X31431">
            <v>0</v>
          </cell>
        </row>
        <row r="31432">
          <cell r="H31432" t="str">
            <v>QT54416-UN100</v>
          </cell>
          <cell r="W31432">
            <v>38.398000000000003</v>
          </cell>
          <cell r="X31432">
            <v>0</v>
          </cell>
        </row>
        <row r="31433">
          <cell r="H31433" t="str">
            <v>GTP-F0103014327NP012</v>
          </cell>
          <cell r="W31433">
            <v>1603.77</v>
          </cell>
          <cell r="X31433">
            <v>0</v>
          </cell>
        </row>
        <row r="31434">
          <cell r="H31434" t="str">
            <v>GTP-F0103014328NP012</v>
          </cell>
          <cell r="W31434">
            <v>1603.77</v>
          </cell>
          <cell r="X31434">
            <v>0</v>
          </cell>
        </row>
        <row r="31435">
          <cell r="H31435" t="str">
            <v>GTP-F0103014325NP012</v>
          </cell>
          <cell r="W31435">
            <v>959.49</v>
          </cell>
          <cell r="X31435">
            <v>0</v>
          </cell>
        </row>
        <row r="31436">
          <cell r="H31436" t="str">
            <v>GTP-F0103014326NP012</v>
          </cell>
          <cell r="W31436">
            <v>953.3</v>
          </cell>
          <cell r="X31436">
            <v>0</v>
          </cell>
        </row>
        <row r="31437">
          <cell r="H31437" t="str">
            <v>GTP-F0103014324NP012</v>
          </cell>
          <cell r="W31437">
            <v>812</v>
          </cell>
          <cell r="X31437">
            <v>0</v>
          </cell>
        </row>
        <row r="31438">
          <cell r="H31438" t="str">
            <v>GTP-F0103014327N1134</v>
          </cell>
          <cell r="W31438">
            <v>1603.77</v>
          </cell>
          <cell r="X31438">
            <v>0</v>
          </cell>
        </row>
        <row r="31439">
          <cell r="H31439" t="str">
            <v>GTP-F0103014328N1134</v>
          </cell>
          <cell r="W31439">
            <v>1603.77</v>
          </cell>
          <cell r="X31439">
            <v>0</v>
          </cell>
        </row>
        <row r="31440">
          <cell r="H31440" t="str">
            <v>GTP-F0103014325N1134</v>
          </cell>
          <cell r="W31440">
            <v>959.49</v>
          </cell>
          <cell r="X31440">
            <v>0</v>
          </cell>
        </row>
        <row r="31441">
          <cell r="H31441" t="str">
            <v>GTP-F0103014326N1134</v>
          </cell>
          <cell r="W31441">
            <v>953.3</v>
          </cell>
          <cell r="X31441">
            <v>0</v>
          </cell>
        </row>
        <row r="31442">
          <cell r="H31442" t="str">
            <v>GTP-F0103014324N1134</v>
          </cell>
          <cell r="W31442">
            <v>812</v>
          </cell>
          <cell r="X31442">
            <v>0</v>
          </cell>
        </row>
        <row r="31443">
          <cell r="H31443" t="str">
            <v>GTP-F0103014327N1KH0</v>
          </cell>
          <cell r="W31443">
            <v>1603.77</v>
          </cell>
          <cell r="X31443">
            <v>0</v>
          </cell>
        </row>
        <row r="31444">
          <cell r="H31444" t="str">
            <v>GTP-F0103014328N1KH0</v>
          </cell>
          <cell r="W31444">
            <v>1603.77</v>
          </cell>
          <cell r="X31444">
            <v>0</v>
          </cell>
        </row>
        <row r="31445">
          <cell r="H31445" t="str">
            <v>GTP-F0103014325N1KH0</v>
          </cell>
          <cell r="W31445">
            <v>959.49</v>
          </cell>
          <cell r="X31445">
            <v>0</v>
          </cell>
        </row>
        <row r="31446">
          <cell r="H31446" t="str">
            <v>GTP-F0103014326N1KH0</v>
          </cell>
          <cell r="W31446">
            <v>953.3</v>
          </cell>
          <cell r="X31446">
            <v>0</v>
          </cell>
        </row>
        <row r="31447">
          <cell r="H31447" t="str">
            <v>GTP-F0103014324N1KH0</v>
          </cell>
          <cell r="W31447">
            <v>812</v>
          </cell>
          <cell r="X31447">
            <v>0</v>
          </cell>
        </row>
        <row r="31448">
          <cell r="H31448" t="str">
            <v>GTP-F0103014327N1KH0</v>
          </cell>
          <cell r="W31448">
            <v>1603.77</v>
          </cell>
          <cell r="X31448">
            <v>0</v>
          </cell>
        </row>
        <row r="31449">
          <cell r="H31449" t="str">
            <v>GTP-F0103014328N1KH0</v>
          </cell>
          <cell r="W31449">
            <v>1603.77</v>
          </cell>
          <cell r="X31449">
            <v>0</v>
          </cell>
        </row>
        <row r="31450">
          <cell r="H31450" t="str">
            <v>GTP-F0103014325N1KH0</v>
          </cell>
          <cell r="W31450">
            <v>959.49</v>
          </cell>
          <cell r="X31450">
            <v>0</v>
          </cell>
        </row>
        <row r="31451">
          <cell r="H31451" t="str">
            <v>GTP-F0103014326N1KH0</v>
          </cell>
          <cell r="W31451">
            <v>953.3</v>
          </cell>
          <cell r="X31451">
            <v>0</v>
          </cell>
        </row>
        <row r="31452">
          <cell r="H31452" t="str">
            <v>GTP-F0103014324N1KH0</v>
          </cell>
          <cell r="W31452">
            <v>812</v>
          </cell>
          <cell r="X31452">
            <v>0</v>
          </cell>
        </row>
        <row r="31453">
          <cell r="H31453" t="str">
            <v>GTP-F0103014327N1KH2</v>
          </cell>
          <cell r="W31453">
            <v>1603.77</v>
          </cell>
          <cell r="X31453">
            <v>0</v>
          </cell>
        </row>
        <row r="31454">
          <cell r="H31454" t="str">
            <v>GTP-F0103014328N1KH2</v>
          </cell>
          <cell r="W31454">
            <v>1603.77</v>
          </cell>
          <cell r="X31454">
            <v>0</v>
          </cell>
        </row>
        <row r="31455">
          <cell r="H31455" t="str">
            <v>GTP-F0103014325N1KH2</v>
          </cell>
          <cell r="W31455">
            <v>959.49</v>
          </cell>
          <cell r="X31455">
            <v>0</v>
          </cell>
        </row>
        <row r="31456">
          <cell r="H31456" t="str">
            <v>GTP-F0103014326N1KH2</v>
          </cell>
          <cell r="W31456">
            <v>953.3</v>
          </cell>
          <cell r="X31456">
            <v>0</v>
          </cell>
        </row>
        <row r="31457">
          <cell r="H31457" t="str">
            <v>GTP-F0103014324N1KH2</v>
          </cell>
          <cell r="W31457">
            <v>812</v>
          </cell>
          <cell r="X31457">
            <v>0</v>
          </cell>
        </row>
        <row r="31458">
          <cell r="H31458" t="str">
            <v>GTP-F0103014327N1KH7</v>
          </cell>
          <cell r="W31458">
            <v>1603.77</v>
          </cell>
          <cell r="X31458">
            <v>0</v>
          </cell>
        </row>
        <row r="31459">
          <cell r="H31459" t="str">
            <v>GTP-F0103014328N1KH7</v>
          </cell>
          <cell r="W31459">
            <v>1603.77</v>
          </cell>
          <cell r="X31459">
            <v>0</v>
          </cell>
        </row>
        <row r="31460">
          <cell r="H31460" t="str">
            <v>GTP-F0103014325N1KH7</v>
          </cell>
          <cell r="W31460">
            <v>959.49</v>
          </cell>
          <cell r="X31460">
            <v>0</v>
          </cell>
        </row>
        <row r="31461">
          <cell r="H31461" t="str">
            <v>GTP-F0103014326N1KH7</v>
          </cell>
          <cell r="W31461">
            <v>953.3</v>
          </cell>
          <cell r="X31461">
            <v>0</v>
          </cell>
        </row>
        <row r="31462">
          <cell r="H31462" t="str">
            <v>GTP-F0103014324N1KH7</v>
          </cell>
          <cell r="W31462">
            <v>812</v>
          </cell>
          <cell r="X31462">
            <v>0</v>
          </cell>
        </row>
        <row r="31463">
          <cell r="H31463" t="str">
            <v>GTP-F0103014327N1NP0</v>
          </cell>
          <cell r="W31463">
            <v>1603.77</v>
          </cell>
          <cell r="X31463">
            <v>0</v>
          </cell>
        </row>
        <row r="31464">
          <cell r="H31464" t="str">
            <v>GTP-F0103014328N1NP0</v>
          </cell>
          <cell r="W31464">
            <v>1603.77</v>
          </cell>
          <cell r="X31464">
            <v>0</v>
          </cell>
        </row>
        <row r="31465">
          <cell r="H31465" t="str">
            <v>GTP-F0103014325N1NP0</v>
          </cell>
          <cell r="W31465">
            <v>959.49</v>
          </cell>
          <cell r="X31465">
            <v>0</v>
          </cell>
        </row>
        <row r="31466">
          <cell r="H31466" t="str">
            <v>GTP-F0103014326N1NP0</v>
          </cell>
          <cell r="W31466">
            <v>953.3</v>
          </cell>
          <cell r="X31466">
            <v>0</v>
          </cell>
        </row>
        <row r="31467">
          <cell r="H31467" t="str">
            <v>GTP-F0103014324N1NP0</v>
          </cell>
          <cell r="W31467">
            <v>812</v>
          </cell>
          <cell r="X31467">
            <v>0</v>
          </cell>
        </row>
        <row r="31468">
          <cell r="H31468" t="str">
            <v>GTP-F0103014327N1NP3</v>
          </cell>
          <cell r="W31468">
            <v>1603.77</v>
          </cell>
          <cell r="X31468">
            <v>0</v>
          </cell>
        </row>
        <row r="31469">
          <cell r="H31469" t="str">
            <v>GTP-F0103014328N1NP3</v>
          </cell>
          <cell r="W31469">
            <v>1603.77</v>
          </cell>
          <cell r="X31469">
            <v>0</v>
          </cell>
        </row>
        <row r="31470">
          <cell r="H31470" t="str">
            <v>GTP-F0103014325N1NP3</v>
          </cell>
          <cell r="W31470">
            <v>959.49</v>
          </cell>
          <cell r="X31470">
            <v>0</v>
          </cell>
        </row>
        <row r="31471">
          <cell r="H31471" t="str">
            <v>GTP-F0103014326N1NP3</v>
          </cell>
          <cell r="W31471">
            <v>953.30000000000007</v>
          </cell>
          <cell r="X31471">
            <v>0</v>
          </cell>
        </row>
        <row r="31472">
          <cell r="H31472" t="str">
            <v>GTP-F0103014324N1NP3</v>
          </cell>
          <cell r="W31472">
            <v>812</v>
          </cell>
          <cell r="X31472">
            <v>0</v>
          </cell>
        </row>
        <row r="31473">
          <cell r="H31473" t="str">
            <v>GTP-F0103014327N37NP</v>
          </cell>
          <cell r="W31473">
            <v>1603.77</v>
          </cell>
          <cell r="X31473">
            <v>0</v>
          </cell>
        </row>
        <row r="31474">
          <cell r="H31474" t="str">
            <v>GTP-F0103014328N37NP</v>
          </cell>
          <cell r="W31474">
            <v>1603.77</v>
          </cell>
          <cell r="X31474">
            <v>0</v>
          </cell>
        </row>
        <row r="31475">
          <cell r="H31475" t="str">
            <v>GTP-F0103014325N37NP</v>
          </cell>
          <cell r="W31475">
            <v>959.49</v>
          </cell>
          <cell r="X31475">
            <v>0</v>
          </cell>
        </row>
        <row r="31476">
          <cell r="H31476" t="str">
            <v>GTP-F0103014326N37NP</v>
          </cell>
          <cell r="W31476">
            <v>953.3</v>
          </cell>
          <cell r="X31476">
            <v>0</v>
          </cell>
        </row>
        <row r="31477">
          <cell r="H31477" t="str">
            <v>GTP-F0103014324N37NP</v>
          </cell>
          <cell r="W31477">
            <v>812</v>
          </cell>
          <cell r="X31477">
            <v>0</v>
          </cell>
        </row>
        <row r="31478">
          <cell r="H31478" t="str">
            <v>GTP-F0103014327N38NP</v>
          </cell>
          <cell r="W31478">
            <v>1603.77</v>
          </cell>
          <cell r="X31478">
            <v>0</v>
          </cell>
        </row>
        <row r="31479">
          <cell r="H31479" t="str">
            <v>GTP-F0103014328N38NP</v>
          </cell>
          <cell r="W31479">
            <v>1603.77</v>
          </cell>
          <cell r="X31479">
            <v>0</v>
          </cell>
        </row>
        <row r="31480">
          <cell r="H31480" t="str">
            <v>GTP-F0103014325N38NP</v>
          </cell>
          <cell r="W31480">
            <v>959.49</v>
          </cell>
          <cell r="X31480">
            <v>0</v>
          </cell>
        </row>
        <row r="31481">
          <cell r="H31481" t="str">
            <v>GTP-F0103014326N38NP</v>
          </cell>
          <cell r="W31481">
            <v>953.3</v>
          </cell>
          <cell r="X31481">
            <v>0</v>
          </cell>
        </row>
        <row r="31482">
          <cell r="H31482" t="str">
            <v>GTP-F0103014324N38NP</v>
          </cell>
          <cell r="W31482">
            <v>812</v>
          </cell>
          <cell r="X31482">
            <v>0</v>
          </cell>
        </row>
        <row r="31483">
          <cell r="H31483" t="str">
            <v>GT2K-HS-CRM-CL-CKL#8</v>
          </cell>
          <cell r="W31483">
            <v>930</v>
          </cell>
          <cell r="X31483">
            <v>0</v>
          </cell>
        </row>
        <row r="31484">
          <cell r="H31484" t="str">
            <v>GT2K-HS-HD-CKL#802H</v>
          </cell>
          <cell r="W31484">
            <v>290</v>
          </cell>
          <cell r="X31484">
            <v>0</v>
          </cell>
        </row>
        <row r="31485">
          <cell r="H31485" t="str">
            <v>GT2K-PM-S-CKL#4020SL</v>
          </cell>
          <cell r="W31485">
            <v>680</v>
          </cell>
          <cell r="X31485">
            <v>0</v>
          </cell>
        </row>
        <row r="31486">
          <cell r="H31486" t="str">
            <v>GT2K-PRM-HD-CKL#402S</v>
          </cell>
          <cell r="W31486">
            <v>200</v>
          </cell>
          <cell r="X31486">
            <v>0</v>
          </cell>
        </row>
        <row r="31487">
          <cell r="H31487" t="str">
            <v>GTCKL5020#SMG6204-D-</v>
          </cell>
          <cell r="W31487">
            <v>1400</v>
          </cell>
          <cell r="X31487">
            <v>0</v>
          </cell>
        </row>
        <row r="31488">
          <cell r="H31488" t="str">
            <v>GTCKL5020#SMG7021-BL</v>
          </cell>
          <cell r="W31488">
            <v>1900</v>
          </cell>
          <cell r="X31488">
            <v>0</v>
          </cell>
        </row>
        <row r="31489">
          <cell r="H31489" t="str">
            <v>GTCKL5020#SPPG9003-W</v>
          </cell>
          <cell r="W31489">
            <v>1500</v>
          </cell>
          <cell r="X31489">
            <v>0</v>
          </cell>
        </row>
        <row r="31490">
          <cell r="H31490" t="str">
            <v>GTCKL5020#SPPG9003-W</v>
          </cell>
          <cell r="W31490">
            <v>1300</v>
          </cell>
          <cell r="X31490">
            <v>0</v>
          </cell>
        </row>
        <row r="31491">
          <cell r="H31491" t="str">
            <v>GTPP-PRM-CKL#1020PP</v>
          </cell>
          <cell r="W31491">
            <v>350</v>
          </cell>
          <cell r="X31491">
            <v>0</v>
          </cell>
        </row>
        <row r="31492">
          <cell r="H31492" t="str">
            <v>GT2K-TN-SLOW-CKL#398</v>
          </cell>
          <cell r="W31492">
            <v>1260</v>
          </cell>
          <cell r="X31492">
            <v>0</v>
          </cell>
        </row>
        <row r="31493">
          <cell r="H31493" t="str">
            <v>GTCKL5020#SMG7021-BL</v>
          </cell>
          <cell r="W31493">
            <v>1900</v>
          </cell>
          <cell r="X31493">
            <v>0</v>
          </cell>
        </row>
        <row r="31494">
          <cell r="H31494" t="str">
            <v>GTCKL5020#SPPG2017-O</v>
          </cell>
          <cell r="W31494">
            <v>1800</v>
          </cell>
          <cell r="X31494">
            <v>0</v>
          </cell>
        </row>
        <row r="31495">
          <cell r="H31495" t="str">
            <v>GTCKL5020#SPPG6702-L</v>
          </cell>
          <cell r="W31495">
            <v>1950</v>
          </cell>
          <cell r="X31495">
            <v>0</v>
          </cell>
        </row>
        <row r="31496">
          <cell r="H31496" t="str">
            <v>FTFB3Q6006EA</v>
          </cell>
          <cell r="W31496">
            <v>84018</v>
          </cell>
          <cell r="X31496">
            <v>0</v>
          </cell>
        </row>
        <row r="31497">
          <cell r="H31497" t="str">
            <v>FTDG9Z14526F</v>
          </cell>
          <cell r="W31497">
            <v>74</v>
          </cell>
          <cell r="X31497">
            <v>0</v>
          </cell>
        </row>
        <row r="31498">
          <cell r="H31498" t="str">
            <v>FTDG9Z14526F</v>
          </cell>
          <cell r="W31498">
            <v>74</v>
          </cell>
          <cell r="X31498">
            <v>0</v>
          </cell>
        </row>
        <row r="31499">
          <cell r="H31499" t="str">
            <v>FTEB3Z1503050B</v>
          </cell>
          <cell r="W31499">
            <v>31</v>
          </cell>
          <cell r="X31499">
            <v>0</v>
          </cell>
        </row>
        <row r="31500">
          <cell r="H31500" t="str">
            <v>FT3399443_MC</v>
          </cell>
          <cell r="W31500">
            <v>2467</v>
          </cell>
          <cell r="X31500">
            <v>0</v>
          </cell>
        </row>
        <row r="31501">
          <cell r="H31501" t="str">
            <v>FTW715694S300</v>
          </cell>
          <cell r="W31501">
            <v>18</v>
          </cell>
          <cell r="X31501">
            <v>0</v>
          </cell>
        </row>
        <row r="31502">
          <cell r="H31502" t="str">
            <v>FTW720513S417</v>
          </cell>
          <cell r="W31502">
            <v>34</v>
          </cell>
          <cell r="X31502">
            <v>0</v>
          </cell>
        </row>
        <row r="31503">
          <cell r="H31503" t="str">
            <v>FTJB3Z4B496B</v>
          </cell>
          <cell r="W31503">
            <v>101</v>
          </cell>
          <cell r="X31503">
            <v>0</v>
          </cell>
        </row>
        <row r="31504">
          <cell r="H31504" t="str">
            <v>FTJU2Z6731B</v>
          </cell>
          <cell r="W31504">
            <v>155</v>
          </cell>
          <cell r="X31504">
            <v>0</v>
          </cell>
        </row>
        <row r="31505">
          <cell r="H31505" t="str">
            <v>FTPU2Z9601A</v>
          </cell>
          <cell r="W31505">
            <v>400</v>
          </cell>
          <cell r="X31505">
            <v>0</v>
          </cell>
        </row>
        <row r="31506">
          <cell r="H31506" t="str">
            <v>FTHB3Z19N619B</v>
          </cell>
          <cell r="W31506">
            <v>228</v>
          </cell>
          <cell r="X31506">
            <v>0</v>
          </cell>
        </row>
        <row r="31507">
          <cell r="H31507" t="str">
            <v>FTLU2Z9365A</v>
          </cell>
          <cell r="W31507">
            <v>389</v>
          </cell>
          <cell r="X31507">
            <v>0</v>
          </cell>
        </row>
        <row r="31508">
          <cell r="H31508" t="str">
            <v>FTMB3Z9601C</v>
          </cell>
          <cell r="W31508">
            <v>503</v>
          </cell>
          <cell r="X31508">
            <v>0</v>
          </cell>
        </row>
        <row r="31509">
          <cell r="H31509" t="str">
            <v>FTMB3Z19N619C</v>
          </cell>
          <cell r="W31509">
            <v>302</v>
          </cell>
          <cell r="X31509">
            <v>0</v>
          </cell>
        </row>
        <row r="31510">
          <cell r="H31510" t="str">
            <v>FT97JZ6730A</v>
          </cell>
          <cell r="W31510">
            <v>35</v>
          </cell>
          <cell r="X31510">
            <v>0</v>
          </cell>
        </row>
        <row r="31511">
          <cell r="H31511" t="str">
            <v>FTAB3Z2001B</v>
          </cell>
          <cell r="W31511">
            <v>1977</v>
          </cell>
          <cell r="X31511">
            <v>0</v>
          </cell>
        </row>
        <row r="31512">
          <cell r="H31512" t="str">
            <v>FTUC2R34550</v>
          </cell>
          <cell r="W31512">
            <v>738</v>
          </cell>
          <cell r="X31512">
            <v>0</v>
          </cell>
        </row>
        <row r="31513">
          <cell r="H31513" t="str">
            <v>FTJB3Z3050B</v>
          </cell>
          <cell r="W31513">
            <v>516</v>
          </cell>
          <cell r="X31513">
            <v>0</v>
          </cell>
        </row>
        <row r="31514">
          <cell r="H31514" t="str">
            <v>FTBK3Z12A342A</v>
          </cell>
          <cell r="W31514">
            <v>420</v>
          </cell>
          <cell r="X31514">
            <v>0</v>
          </cell>
        </row>
        <row r="31515">
          <cell r="H31515" t="str">
            <v>FTAB3Z2200B</v>
          </cell>
          <cell r="W31515">
            <v>1646</v>
          </cell>
          <cell r="X31515">
            <v>0</v>
          </cell>
        </row>
        <row r="31516">
          <cell r="H31516" t="str">
            <v>FTMB3Z2200A</v>
          </cell>
          <cell r="W31516">
            <v>3077</v>
          </cell>
          <cell r="X31516">
            <v>0</v>
          </cell>
        </row>
        <row r="31517">
          <cell r="H31517" t="str">
            <v>FTFB3Z6A228B</v>
          </cell>
          <cell r="W31517">
            <v>1602</v>
          </cell>
          <cell r="X31517">
            <v>0</v>
          </cell>
        </row>
        <row r="31518">
          <cell r="H31518" t="str">
            <v>FTMB3Z2001D</v>
          </cell>
          <cell r="W31518">
            <v>2379</v>
          </cell>
          <cell r="X31518">
            <v>0</v>
          </cell>
        </row>
        <row r="31519">
          <cell r="H31519" t="str">
            <v>FTAB3Z8620B</v>
          </cell>
          <cell r="W31519">
            <v>487</v>
          </cell>
          <cell r="X31519">
            <v>0</v>
          </cell>
        </row>
        <row r="31520">
          <cell r="H31520" t="str">
            <v>FTJB3Z5781B</v>
          </cell>
          <cell r="W31520">
            <v>366</v>
          </cell>
          <cell r="X31520">
            <v>0</v>
          </cell>
        </row>
        <row r="31521">
          <cell r="H31521" t="str">
            <v>FTLU2Z17V528H</v>
          </cell>
          <cell r="W31521">
            <v>326</v>
          </cell>
          <cell r="X31521">
            <v>0</v>
          </cell>
        </row>
        <row r="31522">
          <cell r="H31522" t="str">
            <v>FTPU2Z17V528L</v>
          </cell>
          <cell r="W31522">
            <v>289</v>
          </cell>
          <cell r="X31522">
            <v>0</v>
          </cell>
        </row>
        <row r="31523">
          <cell r="H31523" t="str">
            <v>FTEB3Z1A189E</v>
          </cell>
          <cell r="W31523">
            <v>567</v>
          </cell>
          <cell r="X31523">
            <v>0</v>
          </cell>
        </row>
        <row r="31524">
          <cell r="H31524" t="str">
            <v>FTEB3Z18125AC</v>
          </cell>
          <cell r="W31524">
            <v>1374</v>
          </cell>
          <cell r="X31524">
            <v>0</v>
          </cell>
        </row>
        <row r="31525">
          <cell r="H31525" t="str">
            <v>FTEB3Z18124D</v>
          </cell>
          <cell r="W31525">
            <v>2369</v>
          </cell>
          <cell r="X31525">
            <v>0</v>
          </cell>
        </row>
        <row r="31526">
          <cell r="H31526" t="str">
            <v>FTAB3Z5826413A</v>
          </cell>
          <cell r="W31526">
            <v>449</v>
          </cell>
          <cell r="X31526">
            <v>0</v>
          </cell>
        </row>
        <row r="31527">
          <cell r="H31527" t="str">
            <v>FTAB3Z5821813G</v>
          </cell>
          <cell r="W31527">
            <v>540</v>
          </cell>
          <cell r="X31527">
            <v>0</v>
          </cell>
        </row>
        <row r="31528">
          <cell r="H31528" t="str">
            <v>FTAB3Z8620A</v>
          </cell>
          <cell r="W31528">
            <v>514</v>
          </cell>
          <cell r="X31528">
            <v>0</v>
          </cell>
        </row>
        <row r="31529">
          <cell r="H31529" t="str">
            <v>FTWL8113Z40TF</v>
          </cell>
          <cell r="W31529">
            <v>255</v>
          </cell>
          <cell r="X31529">
            <v>0</v>
          </cell>
        </row>
        <row r="31530">
          <cell r="H31530" t="str">
            <v>FTAB3Z3280A</v>
          </cell>
          <cell r="W31530">
            <v>849</v>
          </cell>
          <cell r="X31530">
            <v>0</v>
          </cell>
        </row>
        <row r="31531">
          <cell r="H31531" t="str">
            <v>FTAB3Z3069C</v>
          </cell>
          <cell r="W31531">
            <v>269</v>
          </cell>
          <cell r="X31531">
            <v>0</v>
          </cell>
        </row>
        <row r="31532">
          <cell r="H31532" t="str">
            <v>FTEB3Z5K483B</v>
          </cell>
          <cell r="W31532">
            <v>530</v>
          </cell>
          <cell r="X31532">
            <v>0</v>
          </cell>
        </row>
        <row r="31533">
          <cell r="H31533" t="str">
            <v>FTYC1Z7600A</v>
          </cell>
          <cell r="W31533">
            <v>557</v>
          </cell>
          <cell r="X31533">
            <v>0</v>
          </cell>
        </row>
        <row r="31534">
          <cell r="H31534" t="str">
            <v>FTAB3Z6K683P</v>
          </cell>
          <cell r="W31534">
            <v>1006</v>
          </cell>
          <cell r="X31534">
            <v>0</v>
          </cell>
        </row>
        <row r="31535">
          <cell r="H31535" t="str">
            <v>FTJB3Z5K483A</v>
          </cell>
          <cell r="W31535">
            <v>389</v>
          </cell>
          <cell r="X31535">
            <v>0</v>
          </cell>
        </row>
        <row r="31536">
          <cell r="H31536" t="str">
            <v>FTAB3Z19E616B</v>
          </cell>
          <cell r="W31536">
            <v>460</v>
          </cell>
          <cell r="X31536">
            <v>0</v>
          </cell>
        </row>
        <row r="31537">
          <cell r="H31537" t="str">
            <v>FTJB3Z7A564D</v>
          </cell>
          <cell r="W31537">
            <v>2403</v>
          </cell>
          <cell r="X31537">
            <v>0</v>
          </cell>
        </row>
        <row r="31538">
          <cell r="H31538" t="str">
            <v>FTEB3Z5K483C</v>
          </cell>
          <cell r="W31538">
            <v>530</v>
          </cell>
          <cell r="X31538">
            <v>0</v>
          </cell>
        </row>
        <row r="31539">
          <cell r="H31539" t="str">
            <v>FTEB3Z6038C</v>
          </cell>
          <cell r="W31539">
            <v>2212</v>
          </cell>
          <cell r="X31539">
            <v>0</v>
          </cell>
        </row>
        <row r="31540">
          <cell r="H31540" t="str">
            <v>FTAB3Z5821812C</v>
          </cell>
          <cell r="W31540">
            <v>451</v>
          </cell>
          <cell r="X31540">
            <v>0</v>
          </cell>
        </row>
        <row r="31541">
          <cell r="H31541" t="str">
            <v>FTAB3Z7A543A</v>
          </cell>
          <cell r="W31541">
            <v>1964</v>
          </cell>
          <cell r="X31541">
            <v>0</v>
          </cell>
        </row>
        <row r="31542">
          <cell r="H31542" t="str">
            <v>FTEB3Z3A130A</v>
          </cell>
          <cell r="W31542">
            <v>849</v>
          </cell>
          <cell r="X31542">
            <v>0</v>
          </cell>
        </row>
        <row r="31543">
          <cell r="H31543" t="str">
            <v>FTJB3Z3050B</v>
          </cell>
          <cell r="W31543">
            <v>516</v>
          </cell>
          <cell r="X31543">
            <v>0</v>
          </cell>
        </row>
        <row r="31544">
          <cell r="H31544" t="str">
            <v>FTAB3Z14529G</v>
          </cell>
          <cell r="W31544">
            <v>2155</v>
          </cell>
          <cell r="X31544">
            <v>0</v>
          </cell>
        </row>
        <row r="31545">
          <cell r="H31545" t="str">
            <v>FTFB3Z8620C</v>
          </cell>
          <cell r="W31545">
            <v>369</v>
          </cell>
          <cell r="X31545">
            <v>0</v>
          </cell>
        </row>
        <row r="31546">
          <cell r="H31546" t="str">
            <v>FTMB3Z8B455F</v>
          </cell>
          <cell r="W31546">
            <v>1743</v>
          </cell>
          <cell r="X31546">
            <v>0</v>
          </cell>
        </row>
        <row r="31547">
          <cell r="H31547" t="str">
            <v>FTAB3Z4A263A</v>
          </cell>
          <cell r="W31547">
            <v>2011</v>
          </cell>
          <cell r="X31547">
            <v>0</v>
          </cell>
        </row>
        <row r="31548">
          <cell r="H31548" t="str">
            <v>FTAB3Z1215B</v>
          </cell>
          <cell r="W31548">
            <v>1184</v>
          </cell>
          <cell r="X31548">
            <v>0</v>
          </cell>
        </row>
        <row r="31549">
          <cell r="H31549" t="str">
            <v>FTBK3Z6A228E</v>
          </cell>
          <cell r="W31549">
            <v>336</v>
          </cell>
          <cell r="X31549">
            <v>0</v>
          </cell>
        </row>
        <row r="31550">
          <cell r="H31550" t="str">
            <v>FTAB3Z7B546B</v>
          </cell>
          <cell r="W31550">
            <v>7944</v>
          </cell>
          <cell r="X31550">
            <v>0</v>
          </cell>
        </row>
        <row r="31551">
          <cell r="H31551" t="str">
            <v>FTFB3Z8620A</v>
          </cell>
          <cell r="W31551">
            <v>386</v>
          </cell>
          <cell r="X31551">
            <v>0</v>
          </cell>
        </row>
        <row r="31552">
          <cell r="H31552" t="str">
            <v>FTAB3Z15201A</v>
          </cell>
          <cell r="W31552">
            <v>1740</v>
          </cell>
          <cell r="X31552">
            <v>0</v>
          </cell>
        </row>
        <row r="31553">
          <cell r="H31553" t="str">
            <v>FTDB3Z2C190B</v>
          </cell>
          <cell r="W31553">
            <v>918</v>
          </cell>
          <cell r="X31553">
            <v>0</v>
          </cell>
        </row>
        <row r="31554">
          <cell r="H31554" t="str">
            <v>FTEB3Z2078E</v>
          </cell>
          <cell r="W31554">
            <v>215</v>
          </cell>
          <cell r="X31554">
            <v>0</v>
          </cell>
        </row>
        <row r="31555">
          <cell r="H31555" t="str">
            <v>FTJB3Z3085B</v>
          </cell>
          <cell r="W31555">
            <v>2071</v>
          </cell>
          <cell r="X31555">
            <v>0</v>
          </cell>
        </row>
        <row r="31556">
          <cell r="H31556" t="str">
            <v>FTAB3Z3A130D</v>
          </cell>
          <cell r="W31556">
            <v>403</v>
          </cell>
          <cell r="X31556">
            <v>0</v>
          </cell>
        </row>
        <row r="31557">
          <cell r="H31557" t="str">
            <v>FTAB3Z5826412A</v>
          </cell>
          <cell r="W31557">
            <v>503</v>
          </cell>
          <cell r="X31557">
            <v>0</v>
          </cell>
        </row>
        <row r="31558">
          <cell r="H31558" t="str">
            <v>FTAB3Z3A130C</v>
          </cell>
          <cell r="W31558">
            <v>403</v>
          </cell>
          <cell r="X31558">
            <v>0</v>
          </cell>
        </row>
        <row r="31559">
          <cell r="H31559" t="str">
            <v>FTBB3Z8A586A</v>
          </cell>
          <cell r="W31559">
            <v>1830</v>
          </cell>
          <cell r="X31559">
            <v>0</v>
          </cell>
        </row>
        <row r="31560">
          <cell r="H31560" t="str">
            <v>FTEB3Z6038G</v>
          </cell>
          <cell r="W31560">
            <v>2212</v>
          </cell>
          <cell r="X31560">
            <v>0</v>
          </cell>
        </row>
        <row r="31561">
          <cell r="H31561" t="str">
            <v>FTJB3Z3079H</v>
          </cell>
          <cell r="W31561">
            <v>4222</v>
          </cell>
          <cell r="X31561">
            <v>0</v>
          </cell>
        </row>
        <row r="31562">
          <cell r="H31562" t="str">
            <v>FTMB3Z2C026B</v>
          </cell>
          <cell r="W31562">
            <v>1843</v>
          </cell>
          <cell r="X31562">
            <v>0</v>
          </cell>
        </row>
        <row r="31563">
          <cell r="H31563" t="str">
            <v>FTEB3Z8600C</v>
          </cell>
          <cell r="W31563">
            <v>3954</v>
          </cell>
          <cell r="X31563">
            <v>0</v>
          </cell>
        </row>
        <row r="31564">
          <cell r="H31564" t="str">
            <v>FTN1WZ13405CP</v>
          </cell>
          <cell r="W31564">
            <v>4791</v>
          </cell>
          <cell r="X31564">
            <v>0</v>
          </cell>
        </row>
        <row r="31565">
          <cell r="H31565" t="str">
            <v>FTAB3Z6038W</v>
          </cell>
          <cell r="W31565">
            <v>2212</v>
          </cell>
          <cell r="X31565">
            <v>0</v>
          </cell>
        </row>
        <row r="31566">
          <cell r="H31566" t="str">
            <v>FTAB3Z6038Z</v>
          </cell>
          <cell r="W31566">
            <v>2346</v>
          </cell>
          <cell r="X31566">
            <v>0</v>
          </cell>
        </row>
        <row r="31567">
          <cell r="H31567" t="str">
            <v>FTBK2Z6582F</v>
          </cell>
          <cell r="W31567">
            <v>5474</v>
          </cell>
          <cell r="X31567">
            <v>0</v>
          </cell>
        </row>
        <row r="31568">
          <cell r="H31568" t="str">
            <v>FTMB3Z8C607H</v>
          </cell>
          <cell r="W31568">
            <v>7371</v>
          </cell>
          <cell r="X31568">
            <v>0</v>
          </cell>
        </row>
        <row r="31569">
          <cell r="H31569" t="str">
            <v>FTAB3Z3A428A</v>
          </cell>
          <cell r="W31569">
            <v>7374</v>
          </cell>
          <cell r="X31569">
            <v>0</v>
          </cell>
        </row>
        <row r="31570">
          <cell r="H31570" t="str">
            <v>FTAB3Z7E395C</v>
          </cell>
          <cell r="W31570">
            <v>849</v>
          </cell>
          <cell r="X31570">
            <v>0</v>
          </cell>
        </row>
        <row r="31571">
          <cell r="H31571" t="str">
            <v>FTAB3Z8146C</v>
          </cell>
          <cell r="W31571">
            <v>574</v>
          </cell>
          <cell r="X31571">
            <v>0</v>
          </cell>
        </row>
        <row r="31572">
          <cell r="H31572" t="str">
            <v>FTEB3Z8005C</v>
          </cell>
          <cell r="W31572">
            <v>4342</v>
          </cell>
          <cell r="X31572">
            <v>0</v>
          </cell>
        </row>
        <row r="31573">
          <cell r="H31573" t="str">
            <v>FTJB3Z3280D</v>
          </cell>
          <cell r="W31573">
            <v>2285</v>
          </cell>
          <cell r="X31573">
            <v>0</v>
          </cell>
        </row>
        <row r="31574">
          <cell r="H31574" t="str">
            <v>FT6C1Z7B546A</v>
          </cell>
          <cell r="W31574">
            <v>6131</v>
          </cell>
          <cell r="X31574">
            <v>0</v>
          </cell>
        </row>
        <row r="31575">
          <cell r="H31575" t="str">
            <v>FTAB3Z2103100K</v>
          </cell>
          <cell r="W31575">
            <v>3686</v>
          </cell>
          <cell r="X31575">
            <v>0</v>
          </cell>
        </row>
        <row r="31576">
          <cell r="H31576" t="str">
            <v>FTBK3Z8501J</v>
          </cell>
          <cell r="W31576">
            <v>4021</v>
          </cell>
          <cell r="X31576">
            <v>0</v>
          </cell>
        </row>
        <row r="31577">
          <cell r="H31577" t="str">
            <v>FTAB3Z3A674A</v>
          </cell>
          <cell r="W31577">
            <v>2993</v>
          </cell>
          <cell r="X31577">
            <v>0</v>
          </cell>
        </row>
        <row r="31578">
          <cell r="H31578" t="str">
            <v>FTJB3Z3C377D</v>
          </cell>
          <cell r="W31578">
            <v>1006</v>
          </cell>
          <cell r="X31578">
            <v>0</v>
          </cell>
        </row>
        <row r="31579">
          <cell r="H31579" t="str">
            <v>FTMB3Z3C377F</v>
          </cell>
          <cell r="W31579">
            <v>3351</v>
          </cell>
          <cell r="X31579">
            <v>0</v>
          </cell>
        </row>
        <row r="31580">
          <cell r="H31580" t="str">
            <v>FTMB3Z3050A</v>
          </cell>
          <cell r="W31580">
            <v>557</v>
          </cell>
          <cell r="X31580">
            <v>0</v>
          </cell>
        </row>
        <row r="31581">
          <cell r="H31581" t="str">
            <v>FTMB3Z5K484B</v>
          </cell>
          <cell r="W31581">
            <v>681</v>
          </cell>
          <cell r="X31581">
            <v>0</v>
          </cell>
        </row>
        <row r="31582">
          <cell r="H31582" t="str">
            <v>FTMB3Z17757D</v>
          </cell>
          <cell r="W31582">
            <v>1227</v>
          </cell>
          <cell r="X31582">
            <v>0</v>
          </cell>
        </row>
        <row r="31583">
          <cell r="H31583" t="str">
            <v>FTUH7134540</v>
          </cell>
          <cell r="W31583">
            <v>302</v>
          </cell>
          <cell r="X31583">
            <v>0</v>
          </cell>
        </row>
        <row r="31584">
          <cell r="H31584" t="str">
            <v>FTEB3Z17A869J</v>
          </cell>
          <cell r="W31584">
            <v>269</v>
          </cell>
          <cell r="X31584">
            <v>0</v>
          </cell>
        </row>
        <row r="31585">
          <cell r="H31585" t="str">
            <v>FTEB3Z8310R</v>
          </cell>
          <cell r="W31585">
            <v>537</v>
          </cell>
          <cell r="X31585">
            <v>0</v>
          </cell>
        </row>
        <row r="31586">
          <cell r="H31586" t="str">
            <v>FTJB3Z3A428B</v>
          </cell>
          <cell r="W31586">
            <v>6701</v>
          </cell>
          <cell r="X31586">
            <v>0</v>
          </cell>
        </row>
        <row r="31587">
          <cell r="H31587" t="str">
            <v>FTMB3Z2B712B</v>
          </cell>
          <cell r="W31587">
            <v>3587</v>
          </cell>
          <cell r="X31587">
            <v>0</v>
          </cell>
        </row>
        <row r="31588">
          <cell r="H31588" t="str">
            <v>FTAB3Z2140AQ</v>
          </cell>
          <cell r="W31588">
            <v>2075</v>
          </cell>
          <cell r="X31588">
            <v>0</v>
          </cell>
        </row>
        <row r="31589">
          <cell r="H31589" t="str">
            <v>FTN1WZ17754F</v>
          </cell>
          <cell r="W31589">
            <v>180</v>
          </cell>
          <cell r="X31589">
            <v>0</v>
          </cell>
        </row>
        <row r="31590">
          <cell r="H31590" t="str">
            <v>FTEB3Z14A664B</v>
          </cell>
          <cell r="W31590">
            <v>2748</v>
          </cell>
          <cell r="X31590">
            <v>0</v>
          </cell>
        </row>
        <row r="31591">
          <cell r="H31591" t="str">
            <v>FTAB3Z11002C</v>
          </cell>
          <cell r="W31591">
            <v>5856</v>
          </cell>
          <cell r="X31591">
            <v>0</v>
          </cell>
        </row>
        <row r="31592">
          <cell r="H31592" t="str">
            <v>FTJB3Z13405M</v>
          </cell>
          <cell r="W31592">
            <v>1676</v>
          </cell>
          <cell r="X31592">
            <v>0</v>
          </cell>
        </row>
        <row r="31593">
          <cell r="H31593" t="str">
            <v>FTMB3Z1104D</v>
          </cell>
          <cell r="W31593">
            <v>771</v>
          </cell>
          <cell r="X31593">
            <v>0</v>
          </cell>
        </row>
        <row r="31594">
          <cell r="H31594" t="str">
            <v>FTN1WZ26290D13CA</v>
          </cell>
          <cell r="W31594">
            <v>4390</v>
          </cell>
          <cell r="X31594">
            <v>0</v>
          </cell>
        </row>
        <row r="31595">
          <cell r="H31595" t="str">
            <v>FTN1WZ8310D</v>
          </cell>
          <cell r="W31595">
            <v>516</v>
          </cell>
          <cell r="X31595">
            <v>0</v>
          </cell>
        </row>
        <row r="31596">
          <cell r="H31596" t="str">
            <v>FTMB3Z3084D</v>
          </cell>
          <cell r="W31596">
            <v>2413</v>
          </cell>
          <cell r="X31596">
            <v>0</v>
          </cell>
        </row>
        <row r="31597">
          <cell r="H31597" t="str">
            <v>FTMB3Z3085B</v>
          </cell>
          <cell r="W31597">
            <v>1944</v>
          </cell>
          <cell r="X31597">
            <v>0</v>
          </cell>
        </row>
        <row r="31598">
          <cell r="H31598" t="str">
            <v>FTGN1Z9B072A</v>
          </cell>
          <cell r="W31598">
            <v>449</v>
          </cell>
          <cell r="X31598">
            <v>0</v>
          </cell>
        </row>
        <row r="31599">
          <cell r="H31599" t="str">
            <v>FTBE8Z6K254A</v>
          </cell>
          <cell r="W31599">
            <v>671</v>
          </cell>
          <cell r="X31599">
            <v>0</v>
          </cell>
        </row>
        <row r="31600">
          <cell r="H31600" t="str">
            <v>FTGN1Z2001H</v>
          </cell>
          <cell r="W31600">
            <v>1374</v>
          </cell>
          <cell r="X31600">
            <v>0</v>
          </cell>
        </row>
        <row r="31601">
          <cell r="H31601" t="str">
            <v>FTCN1Z8620B</v>
          </cell>
          <cell r="W31601">
            <v>322</v>
          </cell>
          <cell r="X31601">
            <v>0</v>
          </cell>
        </row>
        <row r="31602">
          <cell r="H31602" t="str">
            <v>FTLU2Z17V528G</v>
          </cell>
          <cell r="W31602">
            <v>322</v>
          </cell>
          <cell r="X31602">
            <v>0</v>
          </cell>
        </row>
        <row r="31603">
          <cell r="H31603" t="str">
            <v>FT96MZ6268A</v>
          </cell>
          <cell r="W31603">
            <v>791</v>
          </cell>
          <cell r="X31603">
            <v>0</v>
          </cell>
        </row>
        <row r="31604">
          <cell r="H31604" t="str">
            <v>FTCN1Z8620E</v>
          </cell>
          <cell r="W31604">
            <v>409</v>
          </cell>
          <cell r="X31604">
            <v>0</v>
          </cell>
        </row>
        <row r="31605">
          <cell r="H31605" t="str">
            <v>FTLU2Z17V528A</v>
          </cell>
          <cell r="W31605">
            <v>128</v>
          </cell>
          <cell r="X31605">
            <v>0</v>
          </cell>
        </row>
        <row r="31606">
          <cell r="H31606" t="str">
            <v>FTCN1Z17528D</v>
          </cell>
          <cell r="W31606">
            <v>332</v>
          </cell>
          <cell r="X31606">
            <v>0</v>
          </cell>
        </row>
        <row r="31607">
          <cell r="H31607" t="str">
            <v>FTGN1Z3078C</v>
          </cell>
          <cell r="W31607">
            <v>2245</v>
          </cell>
          <cell r="X31607">
            <v>0</v>
          </cell>
        </row>
        <row r="31608">
          <cell r="H31608" t="str">
            <v>FTGN1Z3079C</v>
          </cell>
          <cell r="W31608">
            <v>2245</v>
          </cell>
          <cell r="X31608">
            <v>0</v>
          </cell>
        </row>
        <row r="31609">
          <cell r="H31609" t="str">
            <v>FTAB3Z19E703B</v>
          </cell>
          <cell r="W31609">
            <v>442</v>
          </cell>
          <cell r="X31609">
            <v>0</v>
          </cell>
        </row>
        <row r="31610">
          <cell r="H31610" t="str">
            <v>FTEB3Z13008JW</v>
          </cell>
          <cell r="W31610">
            <v>3702</v>
          </cell>
          <cell r="X31610">
            <v>0</v>
          </cell>
        </row>
        <row r="31611">
          <cell r="H31611" t="str">
            <v>FTJB3Z4141AB</v>
          </cell>
          <cell r="W31611">
            <v>16450</v>
          </cell>
          <cell r="X31611">
            <v>0</v>
          </cell>
        </row>
        <row r="31612">
          <cell r="H31612" t="str">
            <v>FTJB3Z3504AC</v>
          </cell>
          <cell r="W31612">
            <v>33489</v>
          </cell>
          <cell r="X31612">
            <v>0</v>
          </cell>
        </row>
        <row r="31613">
          <cell r="H31613" t="str">
            <v>FTJB3Z3504AC</v>
          </cell>
          <cell r="W31613">
            <v>33489</v>
          </cell>
          <cell r="X31613">
            <v>0</v>
          </cell>
        </row>
        <row r="31614">
          <cell r="H31614" t="str">
            <v>FTAB3Z11002B</v>
          </cell>
          <cell r="W31614">
            <v>4978</v>
          </cell>
          <cell r="X31614">
            <v>0</v>
          </cell>
        </row>
        <row r="31615">
          <cell r="H31615" t="str">
            <v>FTEB3Z2C026A</v>
          </cell>
          <cell r="W31615">
            <v>1372</v>
          </cell>
          <cell r="X31615">
            <v>0</v>
          </cell>
        </row>
        <row r="31616">
          <cell r="H31616" t="str">
            <v>FTAB3Z3A427A</v>
          </cell>
          <cell r="W31616">
            <v>6205</v>
          </cell>
          <cell r="X31616">
            <v>0</v>
          </cell>
        </row>
        <row r="31617">
          <cell r="H31617" t="str">
            <v>FTAB3Z3B436C</v>
          </cell>
          <cell r="W31617">
            <v>1415</v>
          </cell>
          <cell r="X31617">
            <v>0</v>
          </cell>
        </row>
        <row r="31618">
          <cell r="H31618" t="str">
            <v>FTEB3Z8A616D</v>
          </cell>
          <cell r="W31618">
            <v>8873</v>
          </cell>
          <cell r="X31618">
            <v>0</v>
          </cell>
        </row>
        <row r="31619">
          <cell r="H31619" t="str">
            <v>FT6C2Z4N282AA</v>
          </cell>
          <cell r="W31619">
            <v>51</v>
          </cell>
          <cell r="X31619">
            <v>0</v>
          </cell>
        </row>
        <row r="31620">
          <cell r="H31620" t="str">
            <v>FTEB3Z9C675A</v>
          </cell>
          <cell r="W31620">
            <v>795</v>
          </cell>
          <cell r="X31620">
            <v>0</v>
          </cell>
        </row>
        <row r="31621">
          <cell r="H31621" t="str">
            <v>FTJB3Z1620550D</v>
          </cell>
          <cell r="W31621">
            <v>248</v>
          </cell>
          <cell r="X31621">
            <v>0</v>
          </cell>
        </row>
        <row r="31622">
          <cell r="H31622" t="str">
            <v>FTJD8Z0923A</v>
          </cell>
          <cell r="W31622">
            <v>21</v>
          </cell>
          <cell r="X31622">
            <v>0</v>
          </cell>
        </row>
        <row r="31623">
          <cell r="H31623" t="str">
            <v>FT9XG151487L</v>
          </cell>
          <cell r="W31623">
            <v>101</v>
          </cell>
          <cell r="X31623">
            <v>0</v>
          </cell>
        </row>
        <row r="31624">
          <cell r="H31624" t="str">
            <v>FTAB3Z2A492A</v>
          </cell>
          <cell r="W31624">
            <v>782</v>
          </cell>
          <cell r="X31624">
            <v>0</v>
          </cell>
        </row>
        <row r="31625">
          <cell r="H31625" t="str">
            <v>FTCJ5Z13N021A</v>
          </cell>
          <cell r="W31625">
            <v>764</v>
          </cell>
          <cell r="X31625">
            <v>0</v>
          </cell>
        </row>
        <row r="31626">
          <cell r="H31626" t="str">
            <v>FTEB3Z16C826A</v>
          </cell>
          <cell r="W31626">
            <v>1173</v>
          </cell>
          <cell r="X31626">
            <v>0</v>
          </cell>
        </row>
        <row r="31627">
          <cell r="H31627" t="str">
            <v>FTW500222S437</v>
          </cell>
          <cell r="W31627">
            <v>61</v>
          </cell>
          <cell r="X31627">
            <v>0</v>
          </cell>
        </row>
        <row r="31628">
          <cell r="H31628" t="str">
            <v>FTEB3Z9B337B</v>
          </cell>
          <cell r="W31628">
            <v>587</v>
          </cell>
          <cell r="X31628">
            <v>0</v>
          </cell>
        </row>
        <row r="31629">
          <cell r="H31629" t="str">
            <v>FTBB3Z9J280B</v>
          </cell>
          <cell r="W31629">
            <v>2209</v>
          </cell>
          <cell r="X31629">
            <v>0</v>
          </cell>
        </row>
        <row r="31630">
          <cell r="H31630" t="str">
            <v>FT2C5Z13N021AA</v>
          </cell>
          <cell r="W31630">
            <v>721</v>
          </cell>
          <cell r="X31630">
            <v>0</v>
          </cell>
        </row>
        <row r="31631">
          <cell r="H31631" t="str">
            <v>FTCJ5Z13N021A</v>
          </cell>
          <cell r="W31631">
            <v>764</v>
          </cell>
          <cell r="X31631">
            <v>0</v>
          </cell>
        </row>
        <row r="31632">
          <cell r="H31632" t="str">
            <v>FT6W9Z14526A</v>
          </cell>
          <cell r="W31632">
            <v>369</v>
          </cell>
          <cell r="X31632">
            <v>0</v>
          </cell>
        </row>
        <row r="31633">
          <cell r="H31633" t="str">
            <v>FTQWW39</v>
          </cell>
          <cell r="W31633">
            <v>85</v>
          </cell>
          <cell r="X31633">
            <v>0</v>
          </cell>
        </row>
        <row r="31634">
          <cell r="H31634" t="str">
            <v>CO43F39-BOX</v>
          </cell>
          <cell r="W31634">
            <v>123.75</v>
          </cell>
          <cell r="X31634">
            <v>0</v>
          </cell>
        </row>
        <row r="31635">
          <cell r="H31635" t="str">
            <v>CO43F39-PLONG</v>
          </cell>
          <cell r="W31635">
            <v>18.62</v>
          </cell>
          <cell r="X31635">
            <v>0</v>
          </cell>
        </row>
        <row r="31636">
          <cell r="H31636" t="str">
            <v>CO43F39-PSHORT</v>
          </cell>
          <cell r="W31636">
            <v>13.72</v>
          </cell>
          <cell r="X31636">
            <v>0</v>
          </cell>
        </row>
        <row r="31637">
          <cell r="H31637" t="str">
            <v>CO43F39-TRAY</v>
          </cell>
          <cell r="W31637">
            <v>86.33</v>
          </cell>
          <cell r="X31637">
            <v>0</v>
          </cell>
        </row>
        <row r="31638">
          <cell r="H31638" t="str">
            <v>SK-P1A01-0B100</v>
          </cell>
          <cell r="W31638">
            <v>78.42</v>
          </cell>
          <cell r="X31638">
            <v>0</v>
          </cell>
        </row>
        <row r="31639">
          <cell r="H31639" t="str">
            <v>GTF0102077005</v>
          </cell>
          <cell r="W31639">
            <v>249.94</v>
          </cell>
          <cell r="X31639">
            <v>0</v>
          </cell>
        </row>
        <row r="31640">
          <cell r="H31640" t="str">
            <v>GTF0102081017</v>
          </cell>
          <cell r="W31640">
            <v>294.54000000000002</v>
          </cell>
          <cell r="X31640">
            <v>0</v>
          </cell>
        </row>
        <row r="31641">
          <cell r="H31641" t="str">
            <v>HT55327-FK100-BLK</v>
          </cell>
          <cell r="W31641">
            <v>179.6</v>
          </cell>
          <cell r="X31641">
            <v>0</v>
          </cell>
        </row>
        <row r="31642">
          <cell r="H31642" t="str">
            <v>HT521C1-0A200-000</v>
          </cell>
          <cell r="W31642">
            <v>1577.26</v>
          </cell>
          <cell r="X31642">
            <v>0</v>
          </cell>
        </row>
        <row r="31643">
          <cell r="H31643" t="str">
            <v>HT851XX-012HF-COP</v>
          </cell>
          <cell r="W31643">
            <v>13.4</v>
          </cell>
          <cell r="X31643">
            <v>0</v>
          </cell>
        </row>
        <row r="31644">
          <cell r="H31644" t="str">
            <v>HT851XX-012HF-COP</v>
          </cell>
          <cell r="W31644">
            <v>14.032299999999999</v>
          </cell>
          <cell r="X31644">
            <v>0</v>
          </cell>
        </row>
        <row r="31645">
          <cell r="H31645" t="str">
            <v>HT52322-0A200-000</v>
          </cell>
          <cell r="W31645">
            <v>144.88</v>
          </cell>
          <cell r="X31645">
            <v>0</v>
          </cell>
        </row>
        <row r="31646">
          <cell r="H31646" t="str">
            <v>HT55327-FK100-BLK</v>
          </cell>
          <cell r="W31646">
            <v>142</v>
          </cell>
          <cell r="X31646">
            <v>0</v>
          </cell>
        </row>
        <row r="31647">
          <cell r="H31647" t="str">
            <v>SK-P0K00-0A100</v>
          </cell>
          <cell r="W31647">
            <v>12</v>
          </cell>
          <cell r="X31647">
            <v>0</v>
          </cell>
        </row>
        <row r="31648">
          <cell r="H31648" t="str">
            <v>SK-P1D01-0A100</v>
          </cell>
          <cell r="W31648">
            <v>1261</v>
          </cell>
          <cell r="X31648">
            <v>0</v>
          </cell>
        </row>
        <row r="31649">
          <cell r="H31649" t="str">
            <v>HT54142-0A400-BLK</v>
          </cell>
          <cell r="W31649">
            <v>240</v>
          </cell>
          <cell r="X31649">
            <v>0</v>
          </cell>
        </row>
        <row r="31650">
          <cell r="H31650" t="str">
            <v>HT74511-0A200</v>
          </cell>
          <cell r="W31650">
            <v>75</v>
          </cell>
          <cell r="X31650">
            <v>0</v>
          </cell>
        </row>
        <row r="31651">
          <cell r="H31651" t="str">
            <v>GTF0102081010</v>
          </cell>
          <cell r="W31651">
            <v>159.93</v>
          </cell>
          <cell r="X31651">
            <v>0</v>
          </cell>
        </row>
        <row r="31652">
          <cell r="H31652" t="str">
            <v>GTF0102086049</v>
          </cell>
          <cell r="W31652">
            <v>101.78</v>
          </cell>
          <cell r="X31652">
            <v>0</v>
          </cell>
        </row>
        <row r="31653">
          <cell r="H31653" t="str">
            <v>GTF0102086052</v>
          </cell>
          <cell r="W31653">
            <v>174.76</v>
          </cell>
          <cell r="X31653">
            <v>0</v>
          </cell>
        </row>
        <row r="31654">
          <cell r="H31654" t="str">
            <v>GTF0102086053</v>
          </cell>
          <cell r="W31654">
            <v>76.489999999999995</v>
          </cell>
          <cell r="X31654">
            <v>0</v>
          </cell>
        </row>
        <row r="31655">
          <cell r="H31655" t="str">
            <v>GTF0102086057</v>
          </cell>
          <cell r="W31655">
            <v>85.84</v>
          </cell>
          <cell r="X31655">
            <v>0</v>
          </cell>
        </row>
        <row r="31656">
          <cell r="H31656" t="str">
            <v>GTF0102086065</v>
          </cell>
          <cell r="W31656">
            <v>8.6199999999999992</v>
          </cell>
          <cell r="X31656">
            <v>0</v>
          </cell>
        </row>
        <row r="31657">
          <cell r="H31657" t="str">
            <v>GTF0102086066</v>
          </cell>
          <cell r="W31657">
            <v>8.6199999999999992</v>
          </cell>
          <cell r="X31657">
            <v>0</v>
          </cell>
        </row>
        <row r="31658">
          <cell r="H31658" t="str">
            <v>GTF0102087015</v>
          </cell>
          <cell r="W31658">
            <v>152.6</v>
          </cell>
          <cell r="X31658">
            <v>0</v>
          </cell>
        </row>
        <row r="31659">
          <cell r="H31659" t="str">
            <v>GTF0102086047</v>
          </cell>
          <cell r="W31659">
            <v>16</v>
          </cell>
          <cell r="X31659">
            <v>0</v>
          </cell>
        </row>
        <row r="31660">
          <cell r="H31660" t="str">
            <v>GTF0102076526</v>
          </cell>
          <cell r="W31660">
            <v>227.38000000000002</v>
          </cell>
          <cell r="X31660">
            <v>0</v>
          </cell>
        </row>
        <row r="31661">
          <cell r="H31661" t="str">
            <v>GTF0102077506</v>
          </cell>
          <cell r="W31661">
            <v>1390.83</v>
          </cell>
          <cell r="X31661">
            <v>0</v>
          </cell>
        </row>
        <row r="31662">
          <cell r="H31662" t="str">
            <v>GTG5-0030BLACK</v>
          </cell>
          <cell r="W31662">
            <v>1.2</v>
          </cell>
          <cell r="X31662">
            <v>0</v>
          </cell>
        </row>
        <row r="31663">
          <cell r="H31663" t="str">
            <v>GTG5-0130BLACK</v>
          </cell>
          <cell r="W31663">
            <v>4.75</v>
          </cell>
          <cell r="X31663">
            <v>0</v>
          </cell>
        </row>
        <row r="31664">
          <cell r="H31664" t="str">
            <v>GTG5-0130RED</v>
          </cell>
          <cell r="W31664">
            <v>6.77</v>
          </cell>
          <cell r="X31664">
            <v>0</v>
          </cell>
        </row>
        <row r="31665">
          <cell r="H31665" t="str">
            <v>GTG5-0130YELLOW</v>
          </cell>
          <cell r="W31665">
            <v>6.77</v>
          </cell>
          <cell r="X31665">
            <v>0</v>
          </cell>
        </row>
        <row r="31666">
          <cell r="H31666" t="str">
            <v>GTG5-0130BLUE</v>
          </cell>
          <cell r="W31666">
            <v>6.77</v>
          </cell>
          <cell r="X31666">
            <v>0</v>
          </cell>
        </row>
        <row r="31667">
          <cell r="H31667" t="str">
            <v>GTG5-0130GREEN</v>
          </cell>
          <cell r="W31667">
            <v>6.77</v>
          </cell>
          <cell r="X31667">
            <v>0</v>
          </cell>
        </row>
        <row r="31668">
          <cell r="H31668" t="str">
            <v>GU770678-1</v>
          </cell>
          <cell r="W31668">
            <v>0.154</v>
          </cell>
          <cell r="X31668">
            <v>5.5558109777777776E-3</v>
          </cell>
        </row>
        <row r="31669">
          <cell r="H31669" t="str">
            <v>GTP-F0102081002</v>
          </cell>
          <cell r="W31669">
            <v>6708</v>
          </cell>
          <cell r="X31669">
            <v>0</v>
          </cell>
        </row>
        <row r="31670">
          <cell r="H31670" t="str">
            <v>GTP-F0102081002</v>
          </cell>
          <cell r="W31670">
            <v>6708</v>
          </cell>
          <cell r="X31670">
            <v>0</v>
          </cell>
        </row>
        <row r="31671">
          <cell r="H31671" t="str">
            <v>HT84NXS-B06XX-SZ</v>
          </cell>
          <cell r="W31671">
            <v>14.73</v>
          </cell>
          <cell r="X31671">
            <v>0</v>
          </cell>
        </row>
        <row r="31672">
          <cell r="H31672" t="str">
            <v>ZT330372303</v>
          </cell>
          <cell r="W31672">
            <v>127.57</v>
          </cell>
          <cell r="X31672">
            <v>0</v>
          </cell>
        </row>
        <row r="31673">
          <cell r="H31673" t="str">
            <v>ZT330371093</v>
          </cell>
          <cell r="W31673">
            <v>12566</v>
          </cell>
          <cell r="X31673">
            <v>0</v>
          </cell>
        </row>
        <row r="31674">
          <cell r="H31674" t="str">
            <v>ZT330373033</v>
          </cell>
          <cell r="W31674">
            <v>30008.5</v>
          </cell>
          <cell r="X31674">
            <v>0</v>
          </cell>
        </row>
        <row r="31675">
          <cell r="H31675" t="str">
            <v>ZT330371079</v>
          </cell>
          <cell r="W31675">
            <v>2679.05</v>
          </cell>
          <cell r="X31675">
            <v>0</v>
          </cell>
        </row>
        <row r="31676">
          <cell r="H31676" t="str">
            <v>ZT31302000301</v>
          </cell>
          <cell r="W31676">
            <v>12374.23</v>
          </cell>
          <cell r="X31676">
            <v>0</v>
          </cell>
        </row>
        <row r="31677">
          <cell r="H31677" t="str">
            <v>FU164-RDLR_3M</v>
          </cell>
          <cell r="W31677">
            <v>181.25</v>
          </cell>
          <cell r="X31677">
            <v>0</v>
          </cell>
        </row>
        <row r="31678">
          <cell r="H31678" t="str">
            <v>FU164-RDLR_3M</v>
          </cell>
          <cell r="W31678">
            <v>181.25</v>
          </cell>
          <cell r="X31678">
            <v>0</v>
          </cell>
        </row>
        <row r="31679">
          <cell r="H31679" t="str">
            <v>GTCB1220X550X370</v>
          </cell>
          <cell r="W31679">
            <v>189.3</v>
          </cell>
          <cell r="X31679">
            <v>0</v>
          </cell>
        </row>
        <row r="31680">
          <cell r="H31680" t="str">
            <v>GTF0102081029</v>
          </cell>
          <cell r="W31680">
            <v>364.08000000000004</v>
          </cell>
          <cell r="X31680">
            <v>0</v>
          </cell>
        </row>
        <row r="31681">
          <cell r="H31681" t="str">
            <v>GTF0102081029</v>
          </cell>
          <cell r="W31681">
            <v>364.08</v>
          </cell>
          <cell r="X31681">
            <v>0</v>
          </cell>
        </row>
        <row r="31682">
          <cell r="H31682" t="str">
            <v>GTFIXED-WHEELRACK</v>
          </cell>
          <cell r="W31682">
            <v>170</v>
          </cell>
          <cell r="X31682">
            <v>0</v>
          </cell>
        </row>
        <row r="31683">
          <cell r="H31683" t="str">
            <v>GTROTAT-WHEELRACK</v>
          </cell>
          <cell r="W31683">
            <v>240</v>
          </cell>
          <cell r="X31683">
            <v>0</v>
          </cell>
        </row>
        <row r="31684">
          <cell r="H31684" t="str">
            <v>GTSUPP-BRKTT5-FR_TYP</v>
          </cell>
          <cell r="W31684">
            <v>85</v>
          </cell>
          <cell r="X31684">
            <v>0</v>
          </cell>
        </row>
        <row r="31685">
          <cell r="H31685" t="str">
            <v>GTSUPPORT-BRKTT5-PF1</v>
          </cell>
          <cell r="W31685">
            <v>98</v>
          </cell>
          <cell r="X31685">
            <v>0</v>
          </cell>
        </row>
        <row r="31686">
          <cell r="H31686" t="str">
            <v>GTSUPPORT-BRKTT5-PF2</v>
          </cell>
          <cell r="W31686">
            <v>85</v>
          </cell>
          <cell r="X31686">
            <v>0</v>
          </cell>
        </row>
        <row r="31687">
          <cell r="H31687" t="str">
            <v>GTRFSHT1120X1150XT1_</v>
          </cell>
          <cell r="W31687">
            <v>505</v>
          </cell>
          <cell r="X31687">
            <v>0</v>
          </cell>
        </row>
        <row r="31688">
          <cell r="H31688" t="str">
            <v>GTRFSHT1215X1150X1_X</v>
          </cell>
          <cell r="W31688">
            <v>505</v>
          </cell>
          <cell r="X31688">
            <v>0</v>
          </cell>
        </row>
        <row r="31689">
          <cell r="H31689" t="str">
            <v>GTRFSHT1845X1150XT1_</v>
          </cell>
          <cell r="W31689">
            <v>800</v>
          </cell>
          <cell r="X31689">
            <v>0</v>
          </cell>
        </row>
        <row r="31690">
          <cell r="H31690" t="str">
            <v>GTRFSHT2080X1150XT1_</v>
          </cell>
          <cell r="W31690">
            <v>910</v>
          </cell>
          <cell r="X31690">
            <v>0</v>
          </cell>
        </row>
        <row r="31691">
          <cell r="H31691" t="str">
            <v>GTRFSHT2135X1150XT1_</v>
          </cell>
          <cell r="W31691">
            <v>910</v>
          </cell>
          <cell r="X31691">
            <v>0</v>
          </cell>
        </row>
        <row r="31692">
          <cell r="H31692" t="str">
            <v>GTRFSHT605X1150XT1_X</v>
          </cell>
          <cell r="W31692">
            <v>250</v>
          </cell>
          <cell r="X31692">
            <v>0</v>
          </cell>
        </row>
        <row r="31693">
          <cell r="H31693" t="str">
            <v>HT821LS-21450-BZN</v>
          </cell>
          <cell r="W31693">
            <v>25</v>
          </cell>
          <cell r="X31693">
            <v>0</v>
          </cell>
        </row>
        <row r="31694">
          <cell r="H31694" t="str">
            <v>HT845GS-206XX-BZN</v>
          </cell>
          <cell r="W31694">
            <v>0.69</v>
          </cell>
          <cell r="X31694">
            <v>0</v>
          </cell>
        </row>
        <row r="31695">
          <cell r="H31695" t="str">
            <v>HT851XX-210LN-BZN</v>
          </cell>
          <cell r="W31695">
            <v>4.45</v>
          </cell>
          <cell r="X31695">
            <v>0</v>
          </cell>
        </row>
        <row r="31696">
          <cell r="H31696" t="str">
            <v>HT39866-FU101-BLK</v>
          </cell>
          <cell r="W31696">
            <v>43.2</v>
          </cell>
          <cell r="X31696">
            <v>0</v>
          </cell>
        </row>
        <row r="31697">
          <cell r="H31697" t="str">
            <v>HT818HS-21655-BZN</v>
          </cell>
          <cell r="W31697">
            <v>198.2</v>
          </cell>
          <cell r="X31697">
            <v>0</v>
          </cell>
        </row>
        <row r="31698">
          <cell r="H31698" t="str">
            <v>HT821LS-21450-BZN</v>
          </cell>
          <cell r="W31698">
            <v>25</v>
          </cell>
          <cell r="X31698">
            <v>0</v>
          </cell>
        </row>
        <row r="31699">
          <cell r="H31699" t="str">
            <v>HT8342S-2G825-SUS</v>
          </cell>
          <cell r="W31699">
            <v>3.5</v>
          </cell>
          <cell r="X31699">
            <v>0</v>
          </cell>
        </row>
        <row r="31700">
          <cell r="H31700" t="str">
            <v>HT8531X-208GH-BZN</v>
          </cell>
          <cell r="W31700">
            <v>0.23</v>
          </cell>
          <cell r="X31700">
            <v>0</v>
          </cell>
        </row>
        <row r="31701">
          <cell r="H31701" t="str">
            <v>HT8531X-214RM-BZN</v>
          </cell>
          <cell r="W31701">
            <v>2</v>
          </cell>
          <cell r="X31701">
            <v>0</v>
          </cell>
        </row>
        <row r="31702">
          <cell r="H31702" t="str">
            <v>HT821LS-21450-BZN</v>
          </cell>
          <cell r="W31702">
            <v>25</v>
          </cell>
          <cell r="X31702">
            <v>0</v>
          </cell>
        </row>
        <row r="31703">
          <cell r="H31703" t="str">
            <v>GTNUT_M12X1.25</v>
          </cell>
          <cell r="W31703">
            <v>4.5</v>
          </cell>
          <cell r="X31703">
            <v>0</v>
          </cell>
        </row>
        <row r="31704">
          <cell r="H31704" t="str">
            <v>HT818HS-21655-BZN</v>
          </cell>
          <cell r="W31704">
            <v>198.2</v>
          </cell>
          <cell r="X31704">
            <v>0</v>
          </cell>
        </row>
        <row r="31705">
          <cell r="H31705" t="str">
            <v>GTWASHERM10OD30T2</v>
          </cell>
          <cell r="W31705">
            <v>0.65</v>
          </cell>
          <cell r="X31705">
            <v>0</v>
          </cell>
        </row>
        <row r="31706">
          <cell r="H31706" t="str">
            <v>GTF0102081009</v>
          </cell>
          <cell r="W31706">
            <v>228.61</v>
          </cell>
          <cell r="X31706">
            <v>0</v>
          </cell>
        </row>
        <row r="31707">
          <cell r="H31707" t="str">
            <v>GTF0102081009</v>
          </cell>
          <cell r="W31707">
            <v>228.60999999999999</v>
          </cell>
          <cell r="X31707">
            <v>0</v>
          </cell>
        </row>
        <row r="31708">
          <cell r="H31708" t="str">
            <v>GTF0102081010</v>
          </cell>
          <cell r="W31708">
            <v>159.93</v>
          </cell>
          <cell r="X31708">
            <v>0</v>
          </cell>
        </row>
        <row r="31709">
          <cell r="H31709" t="str">
            <v>GTF0102081010</v>
          </cell>
          <cell r="W31709">
            <v>159.93</v>
          </cell>
          <cell r="X31709">
            <v>0</v>
          </cell>
        </row>
        <row r="31710">
          <cell r="H31710" t="str">
            <v>GTF0102073002</v>
          </cell>
          <cell r="W31710">
            <v>687</v>
          </cell>
          <cell r="X31710">
            <v>0</v>
          </cell>
        </row>
        <row r="31711">
          <cell r="H31711" t="str">
            <v>GTF0102073011</v>
          </cell>
          <cell r="W31711">
            <v>50</v>
          </cell>
          <cell r="X31711">
            <v>0</v>
          </cell>
        </row>
        <row r="31712">
          <cell r="H31712" t="str">
            <v>GTF0202010217.1</v>
          </cell>
          <cell r="W31712">
            <v>1216.8699999999999</v>
          </cell>
          <cell r="X31712">
            <v>0</v>
          </cell>
        </row>
        <row r="31713">
          <cell r="H31713" t="str">
            <v>GTF0202010217.2</v>
          </cell>
          <cell r="W31713">
            <v>38.9</v>
          </cell>
          <cell r="X31713">
            <v>0</v>
          </cell>
        </row>
        <row r="31714">
          <cell r="H31714" t="str">
            <v>GTAIR-VALVE-TR413</v>
          </cell>
          <cell r="W31714">
            <v>5.05</v>
          </cell>
          <cell r="X31714">
            <v>0</v>
          </cell>
        </row>
        <row r="31715">
          <cell r="H31715" t="str">
            <v>HT52231-0A300-BLK</v>
          </cell>
          <cell r="W31715">
            <v>11.2</v>
          </cell>
          <cell r="X31715">
            <v>0</v>
          </cell>
        </row>
        <row r="31716">
          <cell r="H31716" t="str">
            <v>HTF1216-55B00-FZS</v>
          </cell>
          <cell r="W31716">
            <v>64.19</v>
          </cell>
          <cell r="X31716">
            <v>0</v>
          </cell>
        </row>
        <row r="31717">
          <cell r="H31717" t="str">
            <v>HT3C420-FK310-BLK</v>
          </cell>
          <cell r="W31717">
            <v>17250</v>
          </cell>
          <cell r="X31717">
            <v>0</v>
          </cell>
        </row>
        <row r="31718">
          <cell r="H31718" t="str">
            <v>GTF0102063511</v>
          </cell>
          <cell r="W31718">
            <v>276.26</v>
          </cell>
          <cell r="X31718">
            <v>0</v>
          </cell>
        </row>
        <row r="31719">
          <cell r="H31719" t="str">
            <v>GTF0102081502</v>
          </cell>
          <cell r="W31719">
            <v>646.31000000000006</v>
          </cell>
          <cell r="X31719">
            <v>0</v>
          </cell>
        </row>
        <row r="31720">
          <cell r="H31720" t="str">
            <v>GTF0102081508</v>
          </cell>
          <cell r="W31720">
            <v>774.01</v>
          </cell>
          <cell r="X31720">
            <v>0</v>
          </cell>
        </row>
        <row r="31721">
          <cell r="H31721" t="str">
            <v>GUD1901013</v>
          </cell>
          <cell r="W31721">
            <v>0.13999999999999999</v>
          </cell>
          <cell r="X31721">
            <v>9.4303009259259264E-4</v>
          </cell>
        </row>
        <row r="31722">
          <cell r="H31722" t="str">
            <v>GUD1901015</v>
          </cell>
          <cell r="W31722">
            <v>0.94</v>
          </cell>
          <cell r="X31722">
            <v>6.334577777777778E-3</v>
          </cell>
        </row>
        <row r="31723">
          <cell r="H31723" t="str">
            <v>GUF0102040033</v>
          </cell>
          <cell r="W31723">
            <v>3.0000000000000002E-2</v>
          </cell>
          <cell r="X31723">
            <v>2.0264953703703702E-4</v>
          </cell>
        </row>
        <row r="31724">
          <cell r="H31724" t="str">
            <v>GUF0102073024</v>
          </cell>
          <cell r="W31724">
            <v>0.24000000000000002</v>
          </cell>
          <cell r="X31724">
            <v>1.6161703703703701E-3</v>
          </cell>
        </row>
        <row r="31725">
          <cell r="H31725" t="str">
            <v>GUF0102073025</v>
          </cell>
          <cell r="W31725">
            <v>0.24000000000000002</v>
          </cell>
          <cell r="X31725">
            <v>1.6161703703703701E-3</v>
          </cell>
        </row>
        <row r="31726">
          <cell r="H31726" t="str">
            <v>GUF0102081005</v>
          </cell>
          <cell r="W31726">
            <v>55.349999999999994</v>
          </cell>
          <cell r="X31726">
            <v>0.37300906666666672</v>
          </cell>
        </row>
        <row r="31727">
          <cell r="H31727" t="str">
            <v>GUF0102086032</v>
          </cell>
          <cell r="W31727">
            <v>0.77999999999999992</v>
          </cell>
          <cell r="X31727">
            <v>5.256533333333333E-3</v>
          </cell>
        </row>
        <row r="31728">
          <cell r="H31728" t="str">
            <v>GUF0102086070</v>
          </cell>
          <cell r="W31728">
            <v>10.51</v>
          </cell>
          <cell r="X31728">
            <v>7.0828799999999997E-2</v>
          </cell>
        </row>
        <row r="31729">
          <cell r="H31729" t="str">
            <v>GUF0102086071</v>
          </cell>
          <cell r="W31729">
            <v>5.19</v>
          </cell>
          <cell r="X31729">
            <v>3.4975623529411769E-2</v>
          </cell>
        </row>
        <row r="31730">
          <cell r="H31730" t="str">
            <v>GUF0102086081</v>
          </cell>
          <cell r="W31730">
            <v>3.31</v>
          </cell>
          <cell r="X31730">
            <v>2.2306133333333335E-2</v>
          </cell>
        </row>
        <row r="31731">
          <cell r="H31731" t="str">
            <v>GUF0102086085</v>
          </cell>
          <cell r="W31731">
            <v>4.9999999999999996E-2</v>
          </cell>
          <cell r="X31731">
            <v>3.3699135802469135E-4</v>
          </cell>
        </row>
        <row r="31732">
          <cell r="H31732" t="str">
            <v>GUF0102086122</v>
          </cell>
          <cell r="W31732">
            <v>0.13</v>
          </cell>
          <cell r="X31732">
            <v>8.763740740740741E-4</v>
          </cell>
        </row>
        <row r="31733">
          <cell r="H31733" t="str">
            <v>GUF0102086123</v>
          </cell>
          <cell r="W31733">
            <v>0.13</v>
          </cell>
          <cell r="X31733">
            <v>8.763740740740741E-4</v>
          </cell>
        </row>
        <row r="31734">
          <cell r="H31734" t="str">
            <v>GUF0102087002</v>
          </cell>
          <cell r="W31734">
            <v>7.02</v>
          </cell>
          <cell r="X31734">
            <v>4.7308800000000005E-2</v>
          </cell>
        </row>
        <row r="31735">
          <cell r="H31735" t="str">
            <v>GUF0103003085</v>
          </cell>
          <cell r="W31735">
            <v>3.1199999999999997</v>
          </cell>
          <cell r="X31735">
            <v>2.1020710648148148E-2</v>
          </cell>
        </row>
        <row r="31736">
          <cell r="H31736" t="str">
            <v>GUF0103003093</v>
          </cell>
          <cell r="W31736">
            <v>3.1300000000000003</v>
          </cell>
          <cell r="X31736">
            <v>2.1094399999999999E-2</v>
          </cell>
        </row>
        <row r="31737">
          <cell r="H31737" t="str">
            <v>GUF0103009039</v>
          </cell>
          <cell r="W31737">
            <v>0.37</v>
          </cell>
          <cell r="X31737">
            <v>2.4937657407407407E-3</v>
          </cell>
        </row>
        <row r="31738">
          <cell r="H31738" t="str">
            <v>GUF0103009040</v>
          </cell>
          <cell r="W31738">
            <v>0.31</v>
          </cell>
          <cell r="X31738">
            <v>2.0878222222222224E-3</v>
          </cell>
        </row>
        <row r="31739">
          <cell r="H31739" t="str">
            <v>GUF0103009041</v>
          </cell>
          <cell r="W31739">
            <v>0.37</v>
          </cell>
          <cell r="X31739">
            <v>2.4937657407407407E-3</v>
          </cell>
        </row>
        <row r="31740">
          <cell r="H31740" t="str">
            <v>GUF0103009042</v>
          </cell>
          <cell r="W31740">
            <v>0.31</v>
          </cell>
          <cell r="X31740">
            <v>2.0878222222222224E-3</v>
          </cell>
        </row>
        <row r="31741">
          <cell r="H31741" t="str">
            <v>GUF0103009043</v>
          </cell>
          <cell r="W31741">
            <v>6.0000000000000005E-2</v>
          </cell>
          <cell r="X31741">
            <v>4.0456851851851844E-4</v>
          </cell>
        </row>
        <row r="31742">
          <cell r="H31742" t="str">
            <v>GUF0103009044</v>
          </cell>
          <cell r="W31742">
            <v>15.85</v>
          </cell>
          <cell r="X31742">
            <v>0.10681457777777777</v>
          </cell>
        </row>
        <row r="31743">
          <cell r="H31743" t="str">
            <v>GUF0103009045</v>
          </cell>
          <cell r="W31743">
            <v>21.509999999999998</v>
          </cell>
          <cell r="X31743">
            <v>0.14495857777777779</v>
          </cell>
        </row>
        <row r="31744">
          <cell r="H31744" t="str">
            <v>GUF0103013011</v>
          </cell>
          <cell r="W31744">
            <v>7.4399999999999995</v>
          </cell>
          <cell r="X31744">
            <v>5.0139022222222225E-2</v>
          </cell>
        </row>
        <row r="31745">
          <cell r="H31745" t="str">
            <v>GUF0103015006</v>
          </cell>
          <cell r="W31745">
            <v>0.65</v>
          </cell>
          <cell r="X31745">
            <v>4.3804444444444446E-3</v>
          </cell>
        </row>
        <row r="31746">
          <cell r="H31746" t="str">
            <v>GUF0103015059</v>
          </cell>
          <cell r="W31746">
            <v>1.75</v>
          </cell>
          <cell r="X31746">
            <v>1.1792592592592594E-2</v>
          </cell>
        </row>
        <row r="31747">
          <cell r="H31747" t="str">
            <v>GUF0103017037</v>
          </cell>
          <cell r="W31747">
            <v>4.6899999999999995</v>
          </cell>
          <cell r="X31747">
            <v>3.1607466666666667E-2</v>
          </cell>
        </row>
        <row r="31748">
          <cell r="H31748" t="str">
            <v>GUF0103017038</v>
          </cell>
          <cell r="W31748">
            <v>4.6899999999999995</v>
          </cell>
          <cell r="X31748">
            <v>3.1607466666666667E-2</v>
          </cell>
        </row>
        <row r="31749">
          <cell r="H31749" t="str">
            <v>GUF0103025019</v>
          </cell>
          <cell r="W31749">
            <v>0.47000000000000003</v>
          </cell>
          <cell r="X31749">
            <v>3.1668148148148146E-3</v>
          </cell>
        </row>
        <row r="31750">
          <cell r="H31750" t="str">
            <v>GUF0199002033</v>
          </cell>
          <cell r="W31750">
            <v>1.34</v>
          </cell>
          <cell r="X31750">
            <v>9.0281712962962963E-3</v>
          </cell>
        </row>
        <row r="31751">
          <cell r="H31751" t="str">
            <v>GUF0201003118</v>
          </cell>
          <cell r="W31751">
            <v>240.59</v>
          </cell>
          <cell r="X31751">
            <v>1.6213536000000002</v>
          </cell>
        </row>
        <row r="31752">
          <cell r="H31752" t="str">
            <v>GUF0201004009</v>
          </cell>
          <cell r="W31752">
            <v>40.1</v>
          </cell>
          <cell r="X31752">
            <v>0.27023644444444445</v>
          </cell>
        </row>
        <row r="31753">
          <cell r="H31753" t="str">
            <v>GUF0201009030</v>
          </cell>
          <cell r="W31753">
            <v>5.34</v>
          </cell>
          <cell r="X31753">
            <v>3.5987911111111111E-2</v>
          </cell>
        </row>
        <row r="31754">
          <cell r="H31754" t="str">
            <v>GUF0201013021</v>
          </cell>
          <cell r="W31754">
            <v>10.029999999999999</v>
          </cell>
          <cell r="X31754">
            <v>6.7592533333333329E-2</v>
          </cell>
        </row>
        <row r="31755">
          <cell r="H31755" t="str">
            <v>GUF0201013022</v>
          </cell>
          <cell r="W31755">
            <v>18.41</v>
          </cell>
          <cell r="X31755">
            <v>0.12406613333333333</v>
          </cell>
        </row>
        <row r="31756">
          <cell r="H31756" t="str">
            <v>GUF0201013023</v>
          </cell>
          <cell r="W31756">
            <v>21.91</v>
          </cell>
          <cell r="X31756">
            <v>0.14765226666666667</v>
          </cell>
        </row>
        <row r="31757">
          <cell r="H31757" t="str">
            <v>GUF0201013024</v>
          </cell>
          <cell r="W31757">
            <v>21.91</v>
          </cell>
          <cell r="X31757">
            <v>0.14765226666666667</v>
          </cell>
        </row>
        <row r="31758">
          <cell r="H31758" t="str">
            <v>GUF0201013025</v>
          </cell>
          <cell r="W31758">
            <v>3.51</v>
          </cell>
          <cell r="X31758">
            <v>2.3652977777777778E-2</v>
          </cell>
        </row>
        <row r="31759">
          <cell r="H31759" t="str">
            <v>GUF0202006088</v>
          </cell>
          <cell r="W31759">
            <v>13.58</v>
          </cell>
          <cell r="X31759">
            <v>9.1517155555555563E-2</v>
          </cell>
        </row>
        <row r="31760">
          <cell r="H31760" t="str">
            <v>GUF0202006089</v>
          </cell>
          <cell r="W31760">
            <v>13.71</v>
          </cell>
          <cell r="X31760">
            <v>9.2393244444444453E-2</v>
          </cell>
        </row>
        <row r="31761">
          <cell r="H31761" t="str">
            <v>GUF0203003104</v>
          </cell>
          <cell r="W31761">
            <v>10.35</v>
          </cell>
          <cell r="X31761">
            <v>6.9751466666666678E-2</v>
          </cell>
        </row>
        <row r="31762">
          <cell r="H31762" t="str">
            <v>GUF0203006043</v>
          </cell>
          <cell r="W31762">
            <v>0.7</v>
          </cell>
          <cell r="X31762">
            <v>4.7189333333333338E-3</v>
          </cell>
        </row>
        <row r="31763">
          <cell r="H31763" t="str">
            <v>GUF0203006051</v>
          </cell>
          <cell r="W31763">
            <v>2.13</v>
          </cell>
          <cell r="X31763">
            <v>1.4351237962962962E-2</v>
          </cell>
        </row>
        <row r="31764">
          <cell r="H31764" t="str">
            <v>GUF0203006052</v>
          </cell>
          <cell r="W31764">
            <v>3.9</v>
          </cell>
          <cell r="X31764">
            <v>2.6282666666666669E-2</v>
          </cell>
        </row>
        <row r="31765">
          <cell r="H31765" t="str">
            <v>GUF0203006053</v>
          </cell>
          <cell r="W31765">
            <v>4.29</v>
          </cell>
          <cell r="X31765">
            <v>2.8910933333333333E-2</v>
          </cell>
        </row>
        <row r="31766">
          <cell r="H31766" t="str">
            <v>GUF0203006054</v>
          </cell>
          <cell r="W31766">
            <v>1.8900000000000001</v>
          </cell>
          <cell r="X31766">
            <v>1.2735999999999999E-2</v>
          </cell>
        </row>
        <row r="31767">
          <cell r="H31767" t="str">
            <v>GUF0203006055</v>
          </cell>
          <cell r="W31767">
            <v>1.77</v>
          </cell>
          <cell r="X31767">
            <v>1.1926186666666666E-2</v>
          </cell>
        </row>
        <row r="31768">
          <cell r="H31768" t="str">
            <v>GUF0203006056</v>
          </cell>
          <cell r="W31768">
            <v>1.77</v>
          </cell>
          <cell r="X31768">
            <v>1.1926186666666666E-2</v>
          </cell>
        </row>
        <row r="31769">
          <cell r="H31769" t="str">
            <v>GUF0203007009</v>
          </cell>
          <cell r="W31769">
            <v>2.23</v>
          </cell>
          <cell r="X31769">
            <v>1.5028622222222222E-2</v>
          </cell>
        </row>
        <row r="31770">
          <cell r="H31770" t="str">
            <v>GUF0203007011</v>
          </cell>
          <cell r="W31770">
            <v>3.36</v>
          </cell>
          <cell r="X31770">
            <v>2.2643200000000002E-2</v>
          </cell>
        </row>
        <row r="31771">
          <cell r="H31771" t="str">
            <v>GUF0204001011.5</v>
          </cell>
          <cell r="W31771">
            <v>12.129999999999999</v>
          </cell>
          <cell r="X31771">
            <v>8.1746488888888885E-2</v>
          </cell>
        </row>
        <row r="31772">
          <cell r="H31772" t="str">
            <v>GUF0204001012</v>
          </cell>
          <cell r="W31772">
            <v>6.79</v>
          </cell>
          <cell r="X31772">
            <v>4.5758577777777781E-2</v>
          </cell>
        </row>
        <row r="31773">
          <cell r="H31773" t="str">
            <v>GUF0204002032</v>
          </cell>
          <cell r="W31773">
            <v>0.88</v>
          </cell>
          <cell r="X31773">
            <v>5.9306666666666674E-3</v>
          </cell>
        </row>
        <row r="31774">
          <cell r="H31774" t="str">
            <v>GUF0204002038</v>
          </cell>
          <cell r="W31774">
            <v>7.83</v>
          </cell>
          <cell r="X31774">
            <v>5.2767288888888889E-2</v>
          </cell>
        </row>
        <row r="31775">
          <cell r="H31775" t="str">
            <v>GUF0204003026</v>
          </cell>
          <cell r="W31775">
            <v>25.35</v>
          </cell>
          <cell r="X31775">
            <v>0.17083448888888889</v>
          </cell>
        </row>
        <row r="31776">
          <cell r="H31776" t="str">
            <v>GUF0204004038</v>
          </cell>
          <cell r="W31776">
            <v>8.76</v>
          </cell>
          <cell r="X31776">
            <v>5.9033600000000006E-2</v>
          </cell>
        </row>
        <row r="31777">
          <cell r="H31777" t="str">
            <v>GUF0204004052</v>
          </cell>
          <cell r="W31777">
            <v>8.76</v>
          </cell>
          <cell r="X31777">
            <v>5.9033599999999999E-2</v>
          </cell>
        </row>
        <row r="31778">
          <cell r="H31778" t="str">
            <v>GUF0302002067</v>
          </cell>
          <cell r="W31778">
            <v>210.22</v>
          </cell>
          <cell r="X31778">
            <v>1.4166912</v>
          </cell>
        </row>
        <row r="31779">
          <cell r="H31779" t="str">
            <v>GUF0302012136</v>
          </cell>
          <cell r="W31779">
            <v>200.7</v>
          </cell>
          <cell r="X31779">
            <v>1.3525333333333334</v>
          </cell>
        </row>
        <row r="31780">
          <cell r="H31780" t="str">
            <v>GUF0302012139</v>
          </cell>
          <cell r="W31780">
            <v>200.7</v>
          </cell>
          <cell r="X31780">
            <v>1.3525367466666667</v>
          </cell>
        </row>
        <row r="31781">
          <cell r="H31781" t="str">
            <v>GUF0304009003</v>
          </cell>
          <cell r="W31781">
            <v>1.41</v>
          </cell>
          <cell r="X31781">
            <v>9.5004444444444433E-3</v>
          </cell>
        </row>
        <row r="31782">
          <cell r="H31782" t="str">
            <v>GUF0307001044</v>
          </cell>
          <cell r="W31782">
            <v>112.86999999999999</v>
          </cell>
          <cell r="X31782">
            <v>0.76064142222222231</v>
          </cell>
        </row>
        <row r="31783">
          <cell r="H31783" t="str">
            <v>GUF0307003025</v>
          </cell>
          <cell r="W31783">
            <v>2.1800000000000002</v>
          </cell>
          <cell r="X31783">
            <v>1.4691555555555557E-2</v>
          </cell>
        </row>
        <row r="31784">
          <cell r="H31784" t="str">
            <v>GUF0307003027</v>
          </cell>
          <cell r="W31784">
            <v>4.8499999999999996</v>
          </cell>
          <cell r="X31784">
            <v>3.26848E-2</v>
          </cell>
        </row>
        <row r="31785">
          <cell r="H31785" t="str">
            <v>GUF0307007006</v>
          </cell>
          <cell r="W31785">
            <v>4.53</v>
          </cell>
          <cell r="X31785">
            <v>3.0529422222222224E-2</v>
          </cell>
        </row>
        <row r="31786">
          <cell r="H31786" t="str">
            <v>GUF0308007029</v>
          </cell>
          <cell r="W31786">
            <v>15.2</v>
          </cell>
          <cell r="X31786">
            <v>0.10243413333333333</v>
          </cell>
        </row>
        <row r="31787">
          <cell r="H31787" t="str">
            <v>GUF0308011003</v>
          </cell>
          <cell r="W31787">
            <v>3.15</v>
          </cell>
          <cell r="X31787">
            <v>2.1228088888888889E-2</v>
          </cell>
        </row>
        <row r="31788">
          <cell r="H31788" t="str">
            <v>GUF0309005002</v>
          </cell>
          <cell r="W31788">
            <v>1.74</v>
          </cell>
          <cell r="X31788">
            <v>1.1723826851851853E-2</v>
          </cell>
        </row>
        <row r="31789">
          <cell r="H31789" t="str">
            <v>GUF0309013049</v>
          </cell>
          <cell r="W31789">
            <v>3.56</v>
          </cell>
          <cell r="X31789">
            <v>2.3990044444444445E-2</v>
          </cell>
        </row>
        <row r="31790">
          <cell r="H31790" t="str">
            <v>GUF0309013050</v>
          </cell>
          <cell r="W31790">
            <v>4.04</v>
          </cell>
          <cell r="X31790">
            <v>2.7226074074074073E-2</v>
          </cell>
        </row>
        <row r="31791">
          <cell r="H31791" t="str">
            <v>GUF2101105008</v>
          </cell>
          <cell r="W31791">
            <v>0.33</v>
          </cell>
          <cell r="X31791">
            <v>2.2250796296296297E-3</v>
          </cell>
        </row>
        <row r="31792">
          <cell r="H31792" t="str">
            <v>GUF2101105014</v>
          </cell>
          <cell r="W31792">
            <v>0.05</v>
          </cell>
          <cell r="X31792">
            <v>3.365180555555556E-4</v>
          </cell>
        </row>
        <row r="31793">
          <cell r="H31793" t="str">
            <v>GUF2101177002</v>
          </cell>
          <cell r="W31793">
            <v>0.21</v>
          </cell>
          <cell r="X31793">
            <v>1.4156111111111114E-3</v>
          </cell>
        </row>
        <row r="31794">
          <cell r="H31794" t="str">
            <v>GUF99001043060</v>
          </cell>
          <cell r="W31794">
            <v>89.22</v>
          </cell>
          <cell r="X31794">
            <v>0.60119040000000001</v>
          </cell>
        </row>
        <row r="31795">
          <cell r="H31795" t="str">
            <v>GUL0100000341</v>
          </cell>
          <cell r="W31795">
            <v>0.86</v>
          </cell>
          <cell r="X31795">
            <v>5.7950907407407415E-3</v>
          </cell>
        </row>
        <row r="31796">
          <cell r="H31796" t="str">
            <v>GUY0211045</v>
          </cell>
          <cell r="W31796">
            <v>6.0000000000000005E-2</v>
          </cell>
          <cell r="X31796">
            <v>4.0421238425925922E-4</v>
          </cell>
        </row>
        <row r="31797">
          <cell r="H31797" t="str">
            <v>GUY0403254</v>
          </cell>
          <cell r="W31797">
            <v>0.23</v>
          </cell>
          <cell r="X31797">
            <v>1.5497175925925928E-3</v>
          </cell>
        </row>
        <row r="31798">
          <cell r="H31798" t="str">
            <v>GUD2201005</v>
          </cell>
          <cell r="W31798">
            <v>0.81</v>
          </cell>
          <cell r="X31798">
            <v>5.4584888888888896E-3</v>
          </cell>
        </row>
        <row r="31799">
          <cell r="H31799" t="str">
            <v>GUF0102045129</v>
          </cell>
          <cell r="W31799">
            <v>0.63</v>
          </cell>
          <cell r="X31799">
            <v>4.2453333333333336E-3</v>
          </cell>
        </row>
        <row r="31800">
          <cell r="H31800" t="str">
            <v>GUF0102045146</v>
          </cell>
          <cell r="W31800">
            <v>6.0000000000000005E-2</v>
          </cell>
          <cell r="X31800">
            <v>4.0421238425925922E-4</v>
          </cell>
        </row>
        <row r="31801">
          <cell r="H31801" t="str">
            <v>GUF0102045163</v>
          </cell>
          <cell r="W31801">
            <v>1.9400000000000002</v>
          </cell>
          <cell r="X31801">
            <v>1.3073066666666668E-2</v>
          </cell>
        </row>
        <row r="31802">
          <cell r="H31802" t="str">
            <v>GUF0102081005</v>
          </cell>
          <cell r="W31802">
            <v>55.349999999999994</v>
          </cell>
          <cell r="X31802">
            <v>0.37300906666666672</v>
          </cell>
        </row>
        <row r="31803">
          <cell r="H31803" t="str">
            <v>GUF0102086054</v>
          </cell>
          <cell r="W31803">
            <v>11.1</v>
          </cell>
          <cell r="X31803">
            <v>7.48032E-2</v>
          </cell>
        </row>
        <row r="31804">
          <cell r="H31804" t="str">
            <v>GUF0102086070</v>
          </cell>
          <cell r="W31804">
            <v>10.51</v>
          </cell>
          <cell r="X31804">
            <v>7.0831542857142854E-2</v>
          </cell>
        </row>
        <row r="31805">
          <cell r="H31805" t="str">
            <v>GUF0102086073</v>
          </cell>
          <cell r="W31805">
            <v>2.2399999999999998</v>
          </cell>
          <cell r="X31805">
            <v>1.5093396296296297E-2</v>
          </cell>
        </row>
        <row r="31806">
          <cell r="H31806" t="str">
            <v>GUF0102086082</v>
          </cell>
          <cell r="W31806">
            <v>2.95</v>
          </cell>
          <cell r="X31806">
            <v>1.9879822222222222E-2</v>
          </cell>
        </row>
        <row r="31807">
          <cell r="H31807" t="str">
            <v>GUF0102086120</v>
          </cell>
          <cell r="W31807">
            <v>3.86</v>
          </cell>
          <cell r="X31807">
            <v>2.6012444444444446E-2</v>
          </cell>
        </row>
        <row r="31808">
          <cell r="H31808" t="str">
            <v>GUF0102086121</v>
          </cell>
          <cell r="W31808">
            <v>3.86</v>
          </cell>
          <cell r="X31808">
            <v>2.6012444444444446E-2</v>
          </cell>
        </row>
        <row r="31809">
          <cell r="H31809" t="str">
            <v>GUF0102087002</v>
          </cell>
          <cell r="W31809">
            <v>7.02</v>
          </cell>
          <cell r="X31809">
            <v>4.7308800000000005E-2</v>
          </cell>
        </row>
        <row r="31810">
          <cell r="H31810" t="str">
            <v>GUF0103015060</v>
          </cell>
          <cell r="W31810">
            <v>0.12</v>
          </cell>
          <cell r="X31810">
            <v>8.0859624999999984E-4</v>
          </cell>
        </row>
        <row r="31811">
          <cell r="H31811" t="str">
            <v>GUF0103016007</v>
          </cell>
          <cell r="W31811">
            <v>5.34</v>
          </cell>
          <cell r="X31811">
            <v>3.5987911111111111E-2</v>
          </cell>
        </row>
        <row r="31812">
          <cell r="H31812" t="str">
            <v>GUF0103024057</v>
          </cell>
          <cell r="W31812">
            <v>0.76</v>
          </cell>
          <cell r="X31812">
            <v>5.121422222222222E-3</v>
          </cell>
        </row>
        <row r="31813">
          <cell r="H31813" t="str">
            <v>GUF0103035098</v>
          </cell>
          <cell r="W31813">
            <v>0.2</v>
          </cell>
          <cell r="X31813">
            <v>1.3482666666666668E-3</v>
          </cell>
        </row>
        <row r="31814">
          <cell r="H31814" t="str">
            <v>GUF0103035100</v>
          </cell>
          <cell r="W31814">
            <v>0.2</v>
          </cell>
          <cell r="X31814">
            <v>1.3482666666666668E-3</v>
          </cell>
        </row>
        <row r="31815">
          <cell r="H31815" t="str">
            <v>GUF0103035101</v>
          </cell>
          <cell r="W31815">
            <v>0.19999999999999998</v>
          </cell>
          <cell r="X31815">
            <v>1.3473185185185186E-3</v>
          </cell>
        </row>
        <row r="31816">
          <cell r="H31816" t="str">
            <v>GUF0103036003</v>
          </cell>
          <cell r="W31816">
            <v>1.43</v>
          </cell>
          <cell r="X31816">
            <v>9.6338407407407407E-3</v>
          </cell>
        </row>
        <row r="31817">
          <cell r="H31817" t="str">
            <v>GUF0103038001</v>
          </cell>
          <cell r="W31817">
            <v>0.26</v>
          </cell>
          <cell r="X31817">
            <v>1.7516811342592595E-3</v>
          </cell>
        </row>
        <row r="31818">
          <cell r="H31818" t="str">
            <v>GUF0103038002</v>
          </cell>
          <cell r="W31818">
            <v>0.23</v>
          </cell>
          <cell r="X31818">
            <v>1.5497175925925928E-3</v>
          </cell>
        </row>
        <row r="31819">
          <cell r="H31819" t="str">
            <v>GUF0103038006</v>
          </cell>
          <cell r="W31819">
            <v>0.63</v>
          </cell>
          <cell r="X31819">
            <v>4.2453333333333336E-3</v>
          </cell>
        </row>
        <row r="31820">
          <cell r="H31820" t="str">
            <v>GUF0199002029</v>
          </cell>
          <cell r="W31820">
            <v>6.0000000000000005E-2</v>
          </cell>
          <cell r="X31820">
            <v>4.0456851851851844E-4</v>
          </cell>
        </row>
        <row r="31821">
          <cell r="H31821" t="str">
            <v>GUF0199002030</v>
          </cell>
          <cell r="W31821">
            <v>0.02</v>
          </cell>
          <cell r="X31821">
            <v>1.3461874999999999E-4</v>
          </cell>
        </row>
        <row r="31822">
          <cell r="H31822" t="str">
            <v>GUF0199002031</v>
          </cell>
          <cell r="W31822">
            <v>0.77999999999999992</v>
          </cell>
          <cell r="X31822">
            <v>5.256533333333333E-3</v>
          </cell>
        </row>
        <row r="31823">
          <cell r="H31823" t="str">
            <v>GUF0199002037</v>
          </cell>
          <cell r="W31823">
            <v>0.32</v>
          </cell>
          <cell r="X31823">
            <v>2.1568087962962963E-3</v>
          </cell>
        </row>
        <row r="31824">
          <cell r="H31824" t="str">
            <v>GUF0201002038</v>
          </cell>
          <cell r="W31824">
            <v>14.020000000000001</v>
          </cell>
          <cell r="X31824">
            <v>9.4481066666666683E-2</v>
          </cell>
        </row>
        <row r="31825">
          <cell r="H31825" t="str">
            <v>GUF0201002039</v>
          </cell>
          <cell r="W31825">
            <v>14.020000000000001</v>
          </cell>
          <cell r="X31825">
            <v>9.4481066666666683E-2</v>
          </cell>
        </row>
        <row r="31826">
          <cell r="H31826" t="str">
            <v>GUF0201002040</v>
          </cell>
          <cell r="W31826">
            <v>27.17</v>
          </cell>
          <cell r="X31826">
            <v>0.1831025777777778</v>
          </cell>
        </row>
        <row r="31827">
          <cell r="H31827" t="str">
            <v>GUF0201003118</v>
          </cell>
          <cell r="W31827">
            <v>240.58999999999997</v>
          </cell>
          <cell r="X31827">
            <v>1.6213597090909091</v>
          </cell>
        </row>
        <row r="31828">
          <cell r="H31828" t="str">
            <v>GUF0201011019</v>
          </cell>
          <cell r="W31828">
            <v>21.91</v>
          </cell>
          <cell r="X31828">
            <v>0.14765226666666667</v>
          </cell>
        </row>
        <row r="31829">
          <cell r="H31829" t="str">
            <v>GUF0201011020</v>
          </cell>
          <cell r="W31829">
            <v>21.91</v>
          </cell>
          <cell r="X31829">
            <v>0.14765226666666667</v>
          </cell>
        </row>
        <row r="31830">
          <cell r="H31830" t="str">
            <v>GUF0203013009</v>
          </cell>
          <cell r="W31830">
            <v>0.18000000000000002</v>
          </cell>
          <cell r="X31830">
            <v>1.2131555555555554E-3</v>
          </cell>
        </row>
        <row r="31831">
          <cell r="H31831" t="str">
            <v>GUF0204002037</v>
          </cell>
          <cell r="W31831">
            <v>16.650000000000002</v>
          </cell>
          <cell r="X31831">
            <v>0.11220480000000001</v>
          </cell>
        </row>
        <row r="31832">
          <cell r="H31832" t="str">
            <v>GUF0302002067</v>
          </cell>
          <cell r="W31832">
            <v>210.22</v>
          </cell>
          <cell r="X31832">
            <v>1.4166954666666669</v>
          </cell>
        </row>
        <row r="31833">
          <cell r="H31833" t="str">
            <v>GUF0303002011</v>
          </cell>
          <cell r="W31833">
            <v>21.470000000000002</v>
          </cell>
          <cell r="X31833">
            <v>0.14468835555555556</v>
          </cell>
        </row>
        <row r="31834">
          <cell r="H31834" t="str">
            <v>GUF0304004047</v>
          </cell>
          <cell r="W31834">
            <v>25.040000000000003</v>
          </cell>
          <cell r="X31834">
            <v>0.16874666666666666</v>
          </cell>
        </row>
        <row r="31835">
          <cell r="H31835" t="str">
            <v>GUF0307003018</v>
          </cell>
          <cell r="W31835">
            <v>1.9400000000000002</v>
          </cell>
          <cell r="X31835">
            <v>1.3073066666666668E-2</v>
          </cell>
        </row>
        <row r="31836">
          <cell r="H31836" t="str">
            <v>GUF0307004007</v>
          </cell>
          <cell r="W31836">
            <v>5.66</v>
          </cell>
          <cell r="X31836">
            <v>3.8143288888888884E-2</v>
          </cell>
        </row>
        <row r="31837">
          <cell r="H31837" t="str">
            <v>GUF0308001043</v>
          </cell>
          <cell r="W31837">
            <v>21.34</v>
          </cell>
          <cell r="X31837">
            <v>0.14381226666666666</v>
          </cell>
        </row>
        <row r="31838">
          <cell r="H31838" t="str">
            <v>GUF0308001044</v>
          </cell>
          <cell r="W31838">
            <v>21.34</v>
          </cell>
          <cell r="X31838">
            <v>0.14381226666666666</v>
          </cell>
        </row>
        <row r="31839">
          <cell r="H31839" t="str">
            <v>GUF0308007030</v>
          </cell>
          <cell r="W31839">
            <v>15.2</v>
          </cell>
          <cell r="X31839">
            <v>0.10243413333333333</v>
          </cell>
        </row>
        <row r="31840">
          <cell r="H31840" t="str">
            <v>GUF0308009016</v>
          </cell>
          <cell r="W31840">
            <v>10.67</v>
          </cell>
          <cell r="X31840">
            <v>7.1907555555555572E-2</v>
          </cell>
        </row>
        <row r="31841">
          <cell r="H31841" t="str">
            <v>GUF0308010011</v>
          </cell>
          <cell r="W31841">
            <v>15.56</v>
          </cell>
          <cell r="X31841">
            <v>0.10486044444444445</v>
          </cell>
        </row>
        <row r="31842">
          <cell r="H31842" t="str">
            <v>GUF0308035028</v>
          </cell>
          <cell r="W31842">
            <v>86.17</v>
          </cell>
          <cell r="X31842">
            <v>0.58070738823529422</v>
          </cell>
        </row>
        <row r="31843">
          <cell r="H31843" t="str">
            <v>GUF0308035031</v>
          </cell>
          <cell r="W31843">
            <v>5.62</v>
          </cell>
          <cell r="X31843">
            <v>3.7874823529411766E-2</v>
          </cell>
        </row>
        <row r="31844">
          <cell r="H31844" t="str">
            <v>GUF0309001112</v>
          </cell>
          <cell r="W31844">
            <v>4.6899999999999995</v>
          </cell>
          <cell r="X31844">
            <v>3.1607466666666667E-2</v>
          </cell>
        </row>
        <row r="31845">
          <cell r="H31845" t="str">
            <v>GUF0309002208</v>
          </cell>
          <cell r="W31845">
            <v>3.11</v>
          </cell>
          <cell r="X31845">
            <v>2.0957866666666668E-2</v>
          </cell>
        </row>
        <row r="31846">
          <cell r="H31846" t="str">
            <v>GUF0309002214</v>
          </cell>
          <cell r="W31846">
            <v>27.81</v>
          </cell>
          <cell r="X31846">
            <v>0.18741475555555556</v>
          </cell>
        </row>
        <row r="31847">
          <cell r="H31847" t="str">
            <v>GUF0309004007</v>
          </cell>
          <cell r="W31847">
            <v>4.37</v>
          </cell>
          <cell r="X31847">
            <v>2.9448533333333332E-2</v>
          </cell>
        </row>
        <row r="31848">
          <cell r="H31848" t="str">
            <v>GUF0309006006</v>
          </cell>
          <cell r="W31848">
            <v>3.56</v>
          </cell>
          <cell r="X31848">
            <v>2.3990044444444445E-2</v>
          </cell>
        </row>
        <row r="31849">
          <cell r="H31849" t="str">
            <v>GUF0399011001</v>
          </cell>
          <cell r="W31849">
            <v>12.65</v>
          </cell>
          <cell r="X31849">
            <v>8.5250844444444432E-2</v>
          </cell>
        </row>
        <row r="31850">
          <cell r="H31850" t="str">
            <v>GUF2101083021</v>
          </cell>
          <cell r="W31850">
            <v>9.0000000000000011E-2</v>
          </cell>
          <cell r="X31850">
            <v>6.0586666666666668E-4</v>
          </cell>
        </row>
        <row r="31851">
          <cell r="H31851" t="str">
            <v>GUF2101105015</v>
          </cell>
          <cell r="W31851">
            <v>0.61</v>
          </cell>
          <cell r="X31851">
            <v>4.1102222222222226E-3</v>
          </cell>
        </row>
        <row r="31852">
          <cell r="H31852" t="str">
            <v>GUF2119000005</v>
          </cell>
          <cell r="W31852">
            <v>5.65</v>
          </cell>
          <cell r="X31852">
            <v>3.8075164444444448E-2</v>
          </cell>
        </row>
        <row r="31853">
          <cell r="H31853" t="str">
            <v>GUFO103035099</v>
          </cell>
          <cell r="W31853">
            <v>0.19999999999999998</v>
          </cell>
          <cell r="X31853">
            <v>1.3473185185185186E-3</v>
          </cell>
        </row>
        <row r="31854">
          <cell r="H31854" t="str">
            <v>GUY0214003025</v>
          </cell>
          <cell r="W31854">
            <v>4.26</v>
          </cell>
          <cell r="X31854">
            <v>2.8708408888888891E-2</v>
          </cell>
        </row>
        <row r="31855">
          <cell r="H31855" t="str">
            <v>GUY0316020008</v>
          </cell>
          <cell r="W31855">
            <v>1.8699999999999999</v>
          </cell>
          <cell r="X31855">
            <v>1.260230289017341E-2</v>
          </cell>
        </row>
        <row r="31856">
          <cell r="H31856" t="str">
            <v>GUF0102045016G</v>
          </cell>
          <cell r="W31856">
            <v>18.940000000000001</v>
          </cell>
          <cell r="X31856">
            <v>0.12763545600000001</v>
          </cell>
        </row>
        <row r="31857">
          <cell r="H31857" t="str">
            <v>GUF0102081005</v>
          </cell>
          <cell r="W31857">
            <v>55.349999999999994</v>
          </cell>
          <cell r="X31857">
            <v>0.37300906666666672</v>
          </cell>
        </row>
        <row r="31858">
          <cell r="H31858" t="str">
            <v>GUF0102086046</v>
          </cell>
          <cell r="W31858">
            <v>0.97000000000000008</v>
          </cell>
          <cell r="X31858">
            <v>6.5365333333333338E-3</v>
          </cell>
        </row>
        <row r="31859">
          <cell r="H31859" t="str">
            <v>GUF0102086054</v>
          </cell>
          <cell r="W31859">
            <v>11.1</v>
          </cell>
          <cell r="X31859">
            <v>7.48032E-2</v>
          </cell>
        </row>
        <row r="31860">
          <cell r="H31860" t="str">
            <v>GUF0102086067</v>
          </cell>
          <cell r="W31860">
            <v>0.18000000000000002</v>
          </cell>
          <cell r="X31860">
            <v>1.2131555555555554E-3</v>
          </cell>
        </row>
        <row r="31861">
          <cell r="H31861" t="str">
            <v>GUF0102086068</v>
          </cell>
          <cell r="W31861">
            <v>9.0000000000000011E-2</v>
          </cell>
          <cell r="X31861">
            <v>6.0586666666666668E-4</v>
          </cell>
        </row>
        <row r="31862">
          <cell r="H31862" t="str">
            <v>GUF0102086069</v>
          </cell>
          <cell r="W31862">
            <v>3.0000000000000002E-2</v>
          </cell>
          <cell r="X31862">
            <v>2.0264953703703702E-4</v>
          </cell>
        </row>
        <row r="31863">
          <cell r="H31863" t="str">
            <v>GUF0102086071</v>
          </cell>
          <cell r="W31863">
            <v>5.1899999999999995</v>
          </cell>
          <cell r="X31863">
            <v>3.4974720000000001E-2</v>
          </cell>
        </row>
        <row r="31864">
          <cell r="H31864" t="str">
            <v>GUF0102086072</v>
          </cell>
          <cell r="W31864">
            <v>1.85</v>
          </cell>
          <cell r="X31864">
            <v>1.2467199999999999E-2</v>
          </cell>
        </row>
        <row r="31865">
          <cell r="H31865" t="str">
            <v>GUF0102086073</v>
          </cell>
          <cell r="W31865">
            <v>2.2399999999999998</v>
          </cell>
          <cell r="X31865">
            <v>1.5093396296296297E-2</v>
          </cell>
        </row>
        <row r="31866">
          <cell r="H31866" t="str">
            <v>GUF0102086103</v>
          </cell>
          <cell r="W31866">
            <v>0.22</v>
          </cell>
          <cell r="X31866">
            <v>1.4824379629629631E-3</v>
          </cell>
        </row>
        <row r="31867">
          <cell r="H31867" t="str">
            <v>GUF0102086535</v>
          </cell>
          <cell r="W31867">
            <v>16.099999999999998</v>
          </cell>
          <cell r="X31867">
            <v>0.10850133333333334</v>
          </cell>
        </row>
        <row r="31868">
          <cell r="H31868" t="str">
            <v>GUF0102086536</v>
          </cell>
          <cell r="W31868">
            <v>16.099999999999998</v>
          </cell>
          <cell r="X31868">
            <v>0.10850133333333334</v>
          </cell>
        </row>
        <row r="31869">
          <cell r="H31869" t="str">
            <v>GUF0102087002</v>
          </cell>
          <cell r="W31869">
            <v>7.02</v>
          </cell>
          <cell r="X31869">
            <v>4.7308800000000005E-2</v>
          </cell>
        </row>
        <row r="31870">
          <cell r="H31870" t="str">
            <v>GUF0102087013</v>
          </cell>
          <cell r="W31870">
            <v>21.470000000000002</v>
          </cell>
          <cell r="X31870">
            <v>0.14468835555555556</v>
          </cell>
        </row>
        <row r="31871">
          <cell r="H31871" t="str">
            <v>GUF0102087014</v>
          </cell>
          <cell r="W31871">
            <v>21.470000000000002</v>
          </cell>
          <cell r="X31871">
            <v>0.14468835555555556</v>
          </cell>
        </row>
        <row r="31872">
          <cell r="H31872" t="str">
            <v>GUF0103027124</v>
          </cell>
          <cell r="W31872">
            <v>25.040000000000003</v>
          </cell>
          <cell r="X31872">
            <v>0.16874666666666666</v>
          </cell>
        </row>
        <row r="31873">
          <cell r="H31873" t="str">
            <v>GUF0103027125</v>
          </cell>
          <cell r="W31873">
            <v>25.040000000000003</v>
          </cell>
          <cell r="X31873">
            <v>0.16874666666666666</v>
          </cell>
        </row>
        <row r="31874">
          <cell r="H31874" t="str">
            <v>GUF0103066003</v>
          </cell>
          <cell r="W31874">
            <v>6.9999999999999993E-2</v>
          </cell>
          <cell r="X31874">
            <v>4.7159964726631401E-4</v>
          </cell>
        </row>
        <row r="31875">
          <cell r="H31875" t="str">
            <v>GUF0103066004</v>
          </cell>
          <cell r="W31875">
            <v>0.06</v>
          </cell>
          <cell r="X31875">
            <v>4.043207729468599E-4</v>
          </cell>
        </row>
        <row r="31876">
          <cell r="H31876" t="str">
            <v>GUF0103066006</v>
          </cell>
          <cell r="W31876">
            <v>7.0000000000000007E-2</v>
          </cell>
          <cell r="X31876">
            <v>4.7162531928480209E-4</v>
          </cell>
        </row>
        <row r="31877">
          <cell r="H31877" t="str">
            <v>GUF0201003118</v>
          </cell>
          <cell r="W31877">
            <v>240.59</v>
          </cell>
          <cell r="X31877">
            <v>1.6213536000000002</v>
          </cell>
        </row>
        <row r="31878">
          <cell r="H31878" t="str">
            <v>GUF0203013009</v>
          </cell>
          <cell r="W31878">
            <v>0.18000000000000002</v>
          </cell>
          <cell r="X31878">
            <v>1.2131555555555554E-3</v>
          </cell>
        </row>
        <row r="31879">
          <cell r="H31879" t="str">
            <v>GUF0308035028</v>
          </cell>
          <cell r="W31879">
            <v>86.17</v>
          </cell>
          <cell r="X31879">
            <v>0.58070783999999998</v>
          </cell>
        </row>
        <row r="31880">
          <cell r="H31880" t="str">
            <v>GUF0308035031</v>
          </cell>
          <cell r="W31880">
            <v>5.62</v>
          </cell>
          <cell r="X31880">
            <v>3.7873919999999998E-2</v>
          </cell>
        </row>
        <row r="31881">
          <cell r="H31881" t="str">
            <v>GUF2101001001</v>
          </cell>
          <cell r="W31881">
            <v>0.01</v>
          </cell>
          <cell r="X31881">
            <v>6.7333333333333335E-5</v>
          </cell>
        </row>
        <row r="31882">
          <cell r="H31882" t="str">
            <v>GUF2101001002</v>
          </cell>
          <cell r="W31882">
            <v>0.01</v>
          </cell>
          <cell r="X31882">
            <v>6.7424006323396569E-5</v>
          </cell>
        </row>
        <row r="31883">
          <cell r="H31883" t="str">
            <v>GUF2101001003</v>
          </cell>
          <cell r="W31883">
            <v>0.01</v>
          </cell>
          <cell r="X31883">
            <v>6.735555555555556E-5</v>
          </cell>
        </row>
        <row r="31884">
          <cell r="H31884" t="str">
            <v>GUF2101001017</v>
          </cell>
          <cell r="W31884">
            <v>0.01</v>
          </cell>
          <cell r="X31884">
            <v>6.735555555555556E-5</v>
          </cell>
        </row>
        <row r="31885">
          <cell r="H31885" t="str">
            <v>GUF2101001019</v>
          </cell>
          <cell r="W31885">
            <v>0.01</v>
          </cell>
          <cell r="X31885">
            <v>6.7333333333333335E-5</v>
          </cell>
        </row>
        <row r="31886">
          <cell r="H31886" t="str">
            <v>GUF2101001042</v>
          </cell>
          <cell r="W31886">
            <v>9.0000000000000011E-2</v>
          </cell>
          <cell r="X31886">
            <v>6.0586666666666668E-4</v>
          </cell>
        </row>
        <row r="31887">
          <cell r="H31887" t="str">
            <v>GUF2101002004</v>
          </cell>
          <cell r="W31887">
            <v>0.02</v>
          </cell>
          <cell r="X31887">
            <v>1.3478634259259261E-4</v>
          </cell>
        </row>
        <row r="31888">
          <cell r="H31888" t="str">
            <v>GUF2101002008</v>
          </cell>
          <cell r="W31888">
            <v>0.02</v>
          </cell>
          <cell r="X31888">
            <v>1.3478311965811965E-4</v>
          </cell>
        </row>
        <row r="31889">
          <cell r="H31889" t="str">
            <v>GUF2101002014</v>
          </cell>
          <cell r="W31889">
            <v>0.01</v>
          </cell>
          <cell r="X31889">
            <v>6.735555555555556E-5</v>
          </cell>
        </row>
        <row r="31890">
          <cell r="H31890" t="str">
            <v>GUF2101012004</v>
          </cell>
          <cell r="W31890">
            <v>6.0000000000000005E-2</v>
          </cell>
          <cell r="X31890">
            <v>4.0456851851851844E-4</v>
          </cell>
        </row>
        <row r="31891">
          <cell r="H31891" t="str">
            <v>GUF2101018010</v>
          </cell>
          <cell r="W31891">
            <v>0.05</v>
          </cell>
          <cell r="X31891">
            <v>3.3722800925925928E-4</v>
          </cell>
        </row>
        <row r="31892">
          <cell r="H31892" t="str">
            <v>GUF2101021004</v>
          </cell>
          <cell r="W31892">
            <v>0.01</v>
          </cell>
          <cell r="X31892">
            <v>6.735555555555556E-5</v>
          </cell>
        </row>
        <row r="31893">
          <cell r="H31893" t="str">
            <v>GUF2101021015</v>
          </cell>
          <cell r="W31893">
            <v>0.01</v>
          </cell>
          <cell r="X31893">
            <v>6.735555555555556E-5</v>
          </cell>
        </row>
        <row r="31894">
          <cell r="H31894" t="str">
            <v>GUF2101021023</v>
          </cell>
          <cell r="W31894">
            <v>0.02</v>
          </cell>
          <cell r="X31894">
            <v>1.3533101851851849E-4</v>
          </cell>
        </row>
        <row r="31895">
          <cell r="H31895" t="str">
            <v>GUF210103006</v>
          </cell>
          <cell r="W31895">
            <v>0.04</v>
          </cell>
          <cell r="X31895">
            <v>2.6959363425925925E-4</v>
          </cell>
        </row>
        <row r="31896">
          <cell r="H31896" t="str">
            <v>GUF210103007</v>
          </cell>
          <cell r="W31896">
            <v>0.02</v>
          </cell>
          <cell r="X31896">
            <v>1.3479681712962963E-4</v>
          </cell>
        </row>
        <row r="31897">
          <cell r="H31897" t="str">
            <v>GUF2101032005</v>
          </cell>
          <cell r="W31897">
            <v>0.02</v>
          </cell>
          <cell r="X31897">
            <v>1.3485617283950617E-4</v>
          </cell>
        </row>
        <row r="31898">
          <cell r="H31898" t="str">
            <v>GUF2101041030</v>
          </cell>
          <cell r="W31898">
            <v>0.16</v>
          </cell>
          <cell r="X31898">
            <v>1.0776935185185185E-3</v>
          </cell>
        </row>
        <row r="31899">
          <cell r="H31899" t="str">
            <v>GUF2101041036</v>
          </cell>
          <cell r="W31899">
            <v>0.08</v>
          </cell>
          <cell r="X31899">
            <v>5.3918726851851851E-4</v>
          </cell>
        </row>
        <row r="31900">
          <cell r="H31900" t="str">
            <v>GUF2101043060</v>
          </cell>
          <cell r="W31900">
            <v>0.05</v>
          </cell>
          <cell r="X31900">
            <v>3.3680203703703699E-4</v>
          </cell>
        </row>
        <row r="31901">
          <cell r="H31901" t="str">
            <v>GUF2101043112</v>
          </cell>
          <cell r="W31901">
            <v>0.04</v>
          </cell>
          <cell r="X31901">
            <v>2.6952240740740741E-4</v>
          </cell>
        </row>
        <row r="31902">
          <cell r="H31902" t="str">
            <v>GUF2101051006</v>
          </cell>
          <cell r="W31902">
            <v>0.02</v>
          </cell>
          <cell r="X31902">
            <v>1.3533101851851849E-4</v>
          </cell>
        </row>
        <row r="31903">
          <cell r="H31903" t="str">
            <v>GUF2101051014</v>
          </cell>
          <cell r="W31903">
            <v>0.01</v>
          </cell>
          <cell r="X31903">
            <v>6.735555555555556E-5</v>
          </cell>
        </row>
        <row r="31904">
          <cell r="H31904" t="str">
            <v>GUF2101051015</v>
          </cell>
          <cell r="W31904">
            <v>0.1</v>
          </cell>
          <cell r="X31904">
            <v>6.7374606481481489E-4</v>
          </cell>
        </row>
        <row r="31905">
          <cell r="H31905" t="str">
            <v>GUF2101059005</v>
          </cell>
          <cell r="W31905">
            <v>0.12000000000000001</v>
          </cell>
          <cell r="X31905">
            <v>8.084541666666667E-4</v>
          </cell>
        </row>
        <row r="31906">
          <cell r="H31906" t="str">
            <v>GUF2101081010</v>
          </cell>
          <cell r="W31906">
            <v>0.01</v>
          </cell>
          <cell r="X31906">
            <v>6.735555555555556E-5</v>
          </cell>
        </row>
        <row r="31907">
          <cell r="H31907" t="str">
            <v>GUF2101102023</v>
          </cell>
          <cell r="W31907">
            <v>0.01</v>
          </cell>
          <cell r="X31907">
            <v>6.735555555555556E-5</v>
          </cell>
        </row>
        <row r="31908">
          <cell r="H31908" t="str">
            <v>GUF2101105014</v>
          </cell>
          <cell r="W31908">
            <v>0.05</v>
          </cell>
          <cell r="X31908">
            <v>3.365180555555556E-4</v>
          </cell>
        </row>
        <row r="31909">
          <cell r="H31909" t="str">
            <v>GUF2101105019</v>
          </cell>
          <cell r="W31909">
            <v>0.04</v>
          </cell>
          <cell r="X31909">
            <v>2.7066203703703698E-4</v>
          </cell>
        </row>
        <row r="31910">
          <cell r="H31910" t="str">
            <v>GUF2101177002</v>
          </cell>
          <cell r="W31910">
            <v>0.21</v>
          </cell>
          <cell r="X31910">
            <v>1.4156111111111114E-3</v>
          </cell>
        </row>
        <row r="31911">
          <cell r="H31911" t="str">
            <v>GUF2111000197</v>
          </cell>
          <cell r="W31911">
            <v>24.12</v>
          </cell>
          <cell r="X31911">
            <v>0.16254577777777782</v>
          </cell>
        </row>
        <row r="31912">
          <cell r="H31912" t="str">
            <v>GUF211900039</v>
          </cell>
          <cell r="W31912">
            <v>0.12000000000000001</v>
          </cell>
          <cell r="X31912">
            <v>8.084541666666667E-4</v>
          </cell>
        </row>
        <row r="31913">
          <cell r="H31913" t="str">
            <v>GUY0301001029</v>
          </cell>
          <cell r="W31913">
            <v>0.01</v>
          </cell>
          <cell r="X31913">
            <v>6.735555555555556E-5</v>
          </cell>
        </row>
        <row r="31914">
          <cell r="H31914" t="str">
            <v>GUY0301001061</v>
          </cell>
          <cell r="W31914">
            <v>0.02</v>
          </cell>
          <cell r="X31914">
            <v>1.3479681712962963E-4</v>
          </cell>
        </row>
        <row r="31915">
          <cell r="H31915" t="str">
            <v>GUY0301003004</v>
          </cell>
          <cell r="W31915">
            <v>0.05</v>
          </cell>
          <cell r="X31915">
            <v>3.3793796296296291E-4</v>
          </cell>
        </row>
        <row r="31916">
          <cell r="H31916" t="str">
            <v>GUY0301005041</v>
          </cell>
          <cell r="W31916">
            <v>0.01</v>
          </cell>
          <cell r="X31916">
            <v>6.7333333333333335E-5</v>
          </cell>
        </row>
        <row r="31917">
          <cell r="H31917" t="str">
            <v>GUY0301005043</v>
          </cell>
          <cell r="W31917">
            <v>0.02</v>
          </cell>
          <cell r="X31917">
            <v>1.3466623456790124E-4</v>
          </cell>
        </row>
        <row r="31918">
          <cell r="H31918" t="str">
            <v>GUY0301006022</v>
          </cell>
          <cell r="W31918">
            <v>0.01</v>
          </cell>
          <cell r="X31918">
            <v>6.735555555555556E-5</v>
          </cell>
        </row>
        <row r="31919">
          <cell r="H31919" t="str">
            <v>GUY0301007012</v>
          </cell>
          <cell r="W31919">
            <v>3.0000000000000002E-2</v>
          </cell>
          <cell r="X31919">
            <v>2.019409722222222E-4</v>
          </cell>
        </row>
        <row r="31920">
          <cell r="H31920" t="str">
            <v>GUY0301010009</v>
          </cell>
          <cell r="W31920">
            <v>0.01</v>
          </cell>
          <cell r="X31920">
            <v>6.7333333333333335E-5</v>
          </cell>
        </row>
        <row r="31921">
          <cell r="H31921" t="str">
            <v>GUY0301010010</v>
          </cell>
          <cell r="W31921">
            <v>0.01</v>
          </cell>
          <cell r="X31921">
            <v>6.735555555555556E-5</v>
          </cell>
        </row>
        <row r="31922">
          <cell r="H31922" t="str">
            <v>GUY0301010011</v>
          </cell>
          <cell r="W31922">
            <v>0.01</v>
          </cell>
          <cell r="X31922">
            <v>6.735555555555556E-5</v>
          </cell>
        </row>
        <row r="31923">
          <cell r="H31923" t="str">
            <v>GUY0301010012</v>
          </cell>
          <cell r="W31923">
            <v>0.01</v>
          </cell>
          <cell r="X31923">
            <v>6.7333333333333335E-5</v>
          </cell>
        </row>
        <row r="31924">
          <cell r="H31924" t="str">
            <v>GUY0301010013</v>
          </cell>
          <cell r="W31924">
            <v>0.02</v>
          </cell>
          <cell r="X31924">
            <v>1.3533101851851849E-4</v>
          </cell>
        </row>
        <row r="31925">
          <cell r="H31925" t="str">
            <v>GUY0301010016</v>
          </cell>
          <cell r="W31925">
            <v>0.02</v>
          </cell>
          <cell r="X31925">
            <v>1.3533101851851849E-4</v>
          </cell>
        </row>
        <row r="31926">
          <cell r="H31926" t="str">
            <v>GUY0301010020</v>
          </cell>
          <cell r="W31926">
            <v>0.02</v>
          </cell>
          <cell r="X31926">
            <v>1.3447629629629627E-4</v>
          </cell>
        </row>
        <row r="31927">
          <cell r="H31927" t="str">
            <v>GUY0301010021</v>
          </cell>
          <cell r="W31927">
            <v>0.02</v>
          </cell>
          <cell r="X31927">
            <v>1.3468350168350168E-4</v>
          </cell>
        </row>
        <row r="31928">
          <cell r="H31928" t="str">
            <v>GUY0301010022</v>
          </cell>
          <cell r="W31928">
            <v>0.02</v>
          </cell>
          <cell r="X31928">
            <v>1.3461874999999999E-4</v>
          </cell>
        </row>
        <row r="31929">
          <cell r="H31929" t="str">
            <v>GUY0301010024</v>
          </cell>
          <cell r="W31929">
            <v>3.0000000000000002E-2</v>
          </cell>
          <cell r="X31929">
            <v>2.0217716049382716E-4</v>
          </cell>
        </row>
        <row r="31930">
          <cell r="H31930" t="str">
            <v>GUY0301010025</v>
          </cell>
          <cell r="W31930">
            <v>3.0000000000000002E-2</v>
          </cell>
          <cell r="X31930">
            <v>2.019409722222222E-4</v>
          </cell>
        </row>
        <row r="31931">
          <cell r="H31931" t="str">
            <v>GUY0301010026</v>
          </cell>
          <cell r="W31931">
            <v>3.0000000000000002E-2</v>
          </cell>
          <cell r="X31931">
            <v>2.0264953703703702E-4</v>
          </cell>
        </row>
        <row r="31932">
          <cell r="H31932" t="str">
            <v>GUY0301010027</v>
          </cell>
          <cell r="W31932">
            <v>0.04</v>
          </cell>
          <cell r="X31932">
            <v>2.6923749999999998E-4</v>
          </cell>
        </row>
        <row r="31933">
          <cell r="H31933" t="str">
            <v>GUY0301010040</v>
          </cell>
          <cell r="W31933">
            <v>0.05</v>
          </cell>
          <cell r="X31933">
            <v>3.3722800925925928E-4</v>
          </cell>
        </row>
        <row r="31934">
          <cell r="H31934" t="str">
            <v>GUY0301010057</v>
          </cell>
          <cell r="W31934">
            <v>0.09</v>
          </cell>
          <cell r="X31934">
            <v>6.068148148148148E-4</v>
          </cell>
        </row>
        <row r="31935">
          <cell r="H31935" t="str">
            <v>GUY0301010061</v>
          </cell>
          <cell r="W31935">
            <v>0.15</v>
          </cell>
          <cell r="X31935">
            <v>1.0109095679012344E-3</v>
          </cell>
        </row>
        <row r="31936">
          <cell r="H31936" t="str">
            <v>GUY0301010062</v>
          </cell>
          <cell r="W31936">
            <v>0.13999999999999999</v>
          </cell>
          <cell r="X31936">
            <v>9.4374074074074076E-4</v>
          </cell>
        </row>
        <row r="31937">
          <cell r="H31937" t="str">
            <v>GUY0301012011</v>
          </cell>
          <cell r="W31937">
            <v>0.08</v>
          </cell>
          <cell r="X31937">
            <v>5.3918726851851851E-4</v>
          </cell>
        </row>
        <row r="31938">
          <cell r="H31938" t="str">
            <v>GUY0301013006</v>
          </cell>
          <cell r="W31938">
            <v>0.02</v>
          </cell>
          <cell r="X31938">
            <v>1.3472050264550262E-4</v>
          </cell>
        </row>
        <row r="31939">
          <cell r="H31939" t="str">
            <v>GUY030101304314</v>
          </cell>
          <cell r="W31939">
            <v>0.01</v>
          </cell>
          <cell r="X31939">
            <v>6.735555555555556E-5</v>
          </cell>
        </row>
        <row r="31940">
          <cell r="H31940" t="str">
            <v>GUY0301014002</v>
          </cell>
          <cell r="W31940">
            <v>4.9999999999999996E-2</v>
          </cell>
          <cell r="X31940">
            <v>3.3699135802469135E-4</v>
          </cell>
        </row>
        <row r="31941">
          <cell r="H31941" t="str">
            <v>GUY0301014004</v>
          </cell>
          <cell r="W31941">
            <v>6.0000000000000005E-2</v>
          </cell>
          <cell r="X31941">
            <v>4.0456851851851844E-4</v>
          </cell>
        </row>
        <row r="31942">
          <cell r="H31942" t="str">
            <v>GUY0301014024</v>
          </cell>
          <cell r="W31942">
            <v>0.03</v>
          </cell>
          <cell r="X31942">
            <v>2.0217716049382716E-4</v>
          </cell>
        </row>
        <row r="31943">
          <cell r="H31943" t="str">
            <v>GUY0301014029</v>
          </cell>
          <cell r="W31943">
            <v>4.9999999999999996E-2</v>
          </cell>
          <cell r="X31943">
            <v>3.3699135802469135E-4</v>
          </cell>
        </row>
        <row r="31944">
          <cell r="H31944" t="str">
            <v>GUY0301019030</v>
          </cell>
          <cell r="W31944">
            <v>0.02</v>
          </cell>
          <cell r="X31944">
            <v>1.3485617283950617E-4</v>
          </cell>
        </row>
        <row r="31945">
          <cell r="H31945" t="str">
            <v>GUY0301019035</v>
          </cell>
          <cell r="W31945">
            <v>0.02</v>
          </cell>
          <cell r="X31945">
            <v>1.3461874999999999E-4</v>
          </cell>
        </row>
        <row r="31946">
          <cell r="H31946" t="str">
            <v>GUY0301019093</v>
          </cell>
          <cell r="W31946">
            <v>4.9999999999999996E-2</v>
          </cell>
          <cell r="X31946">
            <v>3.3689171539961013E-4</v>
          </cell>
        </row>
        <row r="31947">
          <cell r="H31947" t="str">
            <v>GUY0301020005</v>
          </cell>
          <cell r="W31947">
            <v>0.01</v>
          </cell>
          <cell r="X31947">
            <v>6.735555555555556E-5</v>
          </cell>
        </row>
        <row r="31948">
          <cell r="H31948" t="str">
            <v>GUY0301020006</v>
          </cell>
          <cell r="W31948">
            <v>0.01</v>
          </cell>
          <cell r="X31948">
            <v>6.735555555555556E-5</v>
          </cell>
        </row>
        <row r="31949">
          <cell r="H31949" t="str">
            <v>GUY0301020008</v>
          </cell>
          <cell r="W31949">
            <v>0.01</v>
          </cell>
          <cell r="X31949">
            <v>6.735555555555556E-5</v>
          </cell>
        </row>
        <row r="31950">
          <cell r="H31950" t="str">
            <v>GUY0301020009</v>
          </cell>
          <cell r="W31950">
            <v>0.02</v>
          </cell>
          <cell r="X31950">
            <v>1.3478311965811965E-4</v>
          </cell>
        </row>
        <row r="31951">
          <cell r="H31951" t="str">
            <v>GUY0301020011</v>
          </cell>
          <cell r="W31951">
            <v>0.01</v>
          </cell>
          <cell r="X31951">
            <v>6.7333333333333335E-5</v>
          </cell>
        </row>
        <row r="31952">
          <cell r="H31952" t="str">
            <v>GUY0301020014</v>
          </cell>
          <cell r="W31952">
            <v>0.01</v>
          </cell>
          <cell r="X31952">
            <v>6.7333333333333335E-5</v>
          </cell>
        </row>
        <row r="31953">
          <cell r="H31953" t="str">
            <v>GUY0301020015</v>
          </cell>
          <cell r="W31953">
            <v>3.0000000000000002E-2</v>
          </cell>
          <cell r="X31953">
            <v>2.0264953703703702E-4</v>
          </cell>
        </row>
        <row r="31954">
          <cell r="H31954" t="str">
            <v>GUY0301020026</v>
          </cell>
          <cell r="W31954">
            <v>0.01</v>
          </cell>
          <cell r="X31954">
            <v>6.735555555555556E-5</v>
          </cell>
        </row>
        <row r="31955">
          <cell r="H31955" t="str">
            <v>GUY0301021006</v>
          </cell>
          <cell r="W31955">
            <v>0.01</v>
          </cell>
          <cell r="X31955">
            <v>6.735555555555556E-5</v>
          </cell>
        </row>
        <row r="31956">
          <cell r="H31956" t="str">
            <v>GUY0301021009</v>
          </cell>
          <cell r="W31956">
            <v>0.01</v>
          </cell>
          <cell r="X31956">
            <v>6.7333333333333335E-5</v>
          </cell>
        </row>
        <row r="31957">
          <cell r="H31957" t="str">
            <v>GUY0301021014</v>
          </cell>
          <cell r="W31957">
            <v>0.01</v>
          </cell>
          <cell r="X31957">
            <v>6.735555555555556E-5</v>
          </cell>
        </row>
        <row r="31958">
          <cell r="H31958" t="str">
            <v>GUY0301025023</v>
          </cell>
          <cell r="W31958">
            <v>0.04</v>
          </cell>
          <cell r="X31958">
            <v>2.6959363425925925E-4</v>
          </cell>
        </row>
        <row r="31959">
          <cell r="H31959" t="str">
            <v>GUY0301025024</v>
          </cell>
          <cell r="W31959">
            <v>0.04</v>
          </cell>
          <cell r="X31959">
            <v>2.6959363425925925E-4</v>
          </cell>
        </row>
        <row r="31960">
          <cell r="H31960" t="str">
            <v>GUY0301035001</v>
          </cell>
          <cell r="W31960">
            <v>0.02</v>
          </cell>
          <cell r="X31960">
            <v>1.3485617283950617E-4</v>
          </cell>
        </row>
        <row r="31961">
          <cell r="H31961" t="str">
            <v>GUY0301035008</v>
          </cell>
          <cell r="W31961">
            <v>0.01</v>
          </cell>
          <cell r="X31961">
            <v>6.7333333333333335E-5</v>
          </cell>
        </row>
        <row r="31962">
          <cell r="H31962" t="str">
            <v>GUY0320004028</v>
          </cell>
          <cell r="W31962">
            <v>0.03</v>
          </cell>
          <cell r="X31962">
            <v>2.0210845117845115E-4</v>
          </cell>
        </row>
        <row r="31963">
          <cell r="H31963" t="str">
            <v>GUF2101081003</v>
          </cell>
          <cell r="W31963">
            <v>0.01</v>
          </cell>
          <cell r="X31963">
            <v>6.7452330779054921E-5</v>
          </cell>
        </row>
        <row r="31964">
          <cell r="H31964" t="str">
            <v>GUY0301006023</v>
          </cell>
          <cell r="W31964">
            <v>0.01</v>
          </cell>
          <cell r="X31964">
            <v>6.7427516619183282E-5</v>
          </cell>
        </row>
        <row r="31965">
          <cell r="H31965" t="str">
            <v>GUY0301019005</v>
          </cell>
          <cell r="W31965">
            <v>0.01</v>
          </cell>
          <cell r="X31965">
            <v>6.7333333333333335E-5</v>
          </cell>
        </row>
        <row r="31966">
          <cell r="H31966" t="str">
            <v>GUY0301020003</v>
          </cell>
          <cell r="W31966">
            <v>0.01</v>
          </cell>
          <cell r="X31966">
            <v>6.735555555555556E-5</v>
          </cell>
        </row>
        <row r="31967">
          <cell r="H31967" t="str">
            <v>GUY0301020004</v>
          </cell>
          <cell r="W31967">
            <v>0.01</v>
          </cell>
          <cell r="X31967">
            <v>6.735555555555556E-5</v>
          </cell>
        </row>
        <row r="31968">
          <cell r="H31968" t="str">
            <v>GUY0301020007</v>
          </cell>
          <cell r="W31968">
            <v>0.01</v>
          </cell>
          <cell r="X31968">
            <v>6.7333333333333335E-5</v>
          </cell>
        </row>
        <row r="31969">
          <cell r="H31969" t="str">
            <v>GUY030102001014</v>
          </cell>
          <cell r="W31969">
            <v>0.01</v>
          </cell>
          <cell r="X31969">
            <v>6.735555555555556E-5</v>
          </cell>
        </row>
        <row r="31970">
          <cell r="H31970" t="str">
            <v>GUY0301021004</v>
          </cell>
          <cell r="W31970">
            <v>0.01</v>
          </cell>
          <cell r="X31970">
            <v>6.735555555555556E-5</v>
          </cell>
        </row>
        <row r="31971">
          <cell r="H31971" t="str">
            <v>GUY0301021005</v>
          </cell>
          <cell r="W31971">
            <v>0.01</v>
          </cell>
          <cell r="X31971">
            <v>6.735555555555556E-5</v>
          </cell>
        </row>
        <row r="31972">
          <cell r="H31972" t="str">
            <v>GUY0301021007</v>
          </cell>
          <cell r="W31972">
            <v>0.01</v>
          </cell>
          <cell r="X31972">
            <v>6.735555555555556E-5</v>
          </cell>
        </row>
        <row r="31973">
          <cell r="H31973" t="str">
            <v>GUY0301035007</v>
          </cell>
          <cell r="W31973">
            <v>0.01</v>
          </cell>
          <cell r="X31973">
            <v>6.735555555555556E-5</v>
          </cell>
        </row>
        <row r="31974">
          <cell r="H31974" t="str">
            <v>ZZFGX-22FS</v>
          </cell>
          <cell r="W31974">
            <v>11500</v>
          </cell>
          <cell r="X31974">
            <v>0</v>
          </cell>
        </row>
        <row r="31975">
          <cell r="H31975" t="str">
            <v>ZZFGX-22RZ</v>
          </cell>
          <cell r="W31975">
            <v>10300</v>
          </cell>
          <cell r="X31975">
            <v>0</v>
          </cell>
        </row>
        <row r="31976">
          <cell r="H31976" t="str">
            <v>GTTLCL35-8</v>
          </cell>
          <cell r="W31976">
            <v>8.8000000000000007</v>
          </cell>
          <cell r="X31976">
            <v>0</v>
          </cell>
        </row>
        <row r="31977">
          <cell r="H31977" t="str">
            <v>GTTLCL35-10</v>
          </cell>
          <cell r="W31977">
            <v>8.8000000000000007</v>
          </cell>
          <cell r="X31977">
            <v>0</v>
          </cell>
        </row>
        <row r="31978">
          <cell r="H31978" t="str">
            <v>GTP-F0102077001</v>
          </cell>
          <cell r="W31978">
            <v>5980</v>
          </cell>
          <cell r="X31978">
            <v>0</v>
          </cell>
        </row>
        <row r="31979">
          <cell r="H31979" t="str">
            <v>GUDJ621-G2.3X0.6A/BS</v>
          </cell>
          <cell r="W31979">
            <v>2.35E-2</v>
          </cell>
          <cell r="X31979">
            <v>8.3336131666666667E-3</v>
          </cell>
        </row>
        <row r="31980">
          <cell r="H31980" t="str">
            <v>HT851XX-0086N-SUS</v>
          </cell>
          <cell r="W31980">
            <v>25</v>
          </cell>
          <cell r="X31980">
            <v>0</v>
          </cell>
        </row>
        <row r="31981">
          <cell r="H31981" t="str">
            <v>HT62526-TB200-RAW</v>
          </cell>
          <cell r="W31981">
            <v>440</v>
          </cell>
          <cell r="X31981">
            <v>0</v>
          </cell>
        </row>
        <row r="31982">
          <cell r="H31982" t="str">
            <v>HT34115-FR100-RAW</v>
          </cell>
          <cell r="W31982">
            <v>25</v>
          </cell>
          <cell r="X31982">
            <v>0</v>
          </cell>
        </row>
        <row r="31983">
          <cell r="H31983" t="str">
            <v>HT68221-FK100-000</v>
          </cell>
          <cell r="W31983">
            <v>25</v>
          </cell>
          <cell r="X31983">
            <v>0</v>
          </cell>
        </row>
        <row r="31984">
          <cell r="H31984" t="str">
            <v>HT32111-FK100-SUS</v>
          </cell>
          <cell r="W31984">
            <v>75</v>
          </cell>
          <cell r="X31984">
            <v>0</v>
          </cell>
        </row>
        <row r="31985">
          <cell r="H31985" t="str">
            <v>COCARKOLOR#3000</v>
          </cell>
          <cell r="W31985">
            <v>475</v>
          </cell>
          <cell r="X31985">
            <v>0</v>
          </cell>
        </row>
        <row r="31986">
          <cell r="H31986" t="str">
            <v>GT2K-HS-HD-CKL#802H</v>
          </cell>
          <cell r="W31986">
            <v>290</v>
          </cell>
          <cell r="X31986">
            <v>0</v>
          </cell>
        </row>
        <row r="31987">
          <cell r="H31987" t="str">
            <v>GTPP-PRM-CKL#1020PP</v>
          </cell>
          <cell r="W31987">
            <v>350</v>
          </cell>
          <cell r="X31987">
            <v>0</v>
          </cell>
        </row>
        <row r="31988">
          <cell r="H31988" t="str">
            <v>BTSBH-SB2000-BB</v>
          </cell>
          <cell r="W31988">
            <v>10500</v>
          </cell>
          <cell r="X31988">
            <v>0</v>
          </cell>
        </row>
        <row r="31989">
          <cell r="H31989" t="str">
            <v>BTTCH-RL500-T24</v>
          </cell>
          <cell r="W31989">
            <v>30000</v>
          </cell>
          <cell r="X31989">
            <v>0</v>
          </cell>
        </row>
        <row r="31990">
          <cell r="H31990" t="str">
            <v>BTTCH-RL504-T24</v>
          </cell>
          <cell r="W31990">
            <v>23900</v>
          </cell>
          <cell r="X31990">
            <v>0</v>
          </cell>
        </row>
        <row r="31991">
          <cell r="H31991" t="str">
            <v>BTRBH-MX204-PT-F22</v>
          </cell>
          <cell r="W31991">
            <v>15500</v>
          </cell>
          <cell r="X31991">
            <v>0</v>
          </cell>
        </row>
        <row r="31992">
          <cell r="H31992" t="str">
            <v>BTRBH-MX202-F22</v>
          </cell>
          <cell r="W31992">
            <v>14800</v>
          </cell>
          <cell r="X31992">
            <v>0</v>
          </cell>
        </row>
        <row r="31993">
          <cell r="H31993" t="str">
            <v>BTSSH-HP902-L-F22</v>
          </cell>
          <cell r="W31993">
            <v>22000</v>
          </cell>
          <cell r="X31993">
            <v>0</v>
          </cell>
        </row>
        <row r="31994">
          <cell r="H31994" t="str">
            <v>BTSBH-SB2000-EE</v>
          </cell>
          <cell r="W31994">
            <v>10500</v>
          </cell>
          <cell r="X31994">
            <v>0</v>
          </cell>
        </row>
        <row r="31995">
          <cell r="H31995" t="str">
            <v>BTSBH-SB1801-BB</v>
          </cell>
          <cell r="W31995">
            <v>8100</v>
          </cell>
          <cell r="X31995">
            <v>0</v>
          </cell>
        </row>
        <row r="31996">
          <cell r="H31996" t="str">
            <v>BTSBH-SB1602-BB</v>
          </cell>
          <cell r="W31996">
            <v>6100</v>
          </cell>
          <cell r="X31996">
            <v>0</v>
          </cell>
        </row>
        <row r="31997">
          <cell r="H31997" t="str">
            <v>BTRRH-HR154-P-F22</v>
          </cell>
          <cell r="W31997">
            <v>21500</v>
          </cell>
          <cell r="X31997">
            <v>0</v>
          </cell>
        </row>
        <row r="31998">
          <cell r="H31998" t="str">
            <v>BTTCH-RL503-F22</v>
          </cell>
          <cell r="W31998">
            <v>28500</v>
          </cell>
          <cell r="X31998">
            <v>0</v>
          </cell>
        </row>
        <row r="31999">
          <cell r="H31999" t="str">
            <v>BTTCH-RL504-F22</v>
          </cell>
          <cell r="W31999">
            <v>18000</v>
          </cell>
          <cell r="X31999">
            <v>0</v>
          </cell>
        </row>
        <row r="32000">
          <cell r="H32000" t="str">
            <v>BTSPH-H001-F22</v>
          </cell>
          <cell r="W32000">
            <v>8900</v>
          </cell>
          <cell r="X32000">
            <v>0</v>
          </cell>
        </row>
        <row r="32001">
          <cell r="H32001" t="str">
            <v>BTSPH-H001-D-FR22</v>
          </cell>
          <cell r="W32001">
            <v>11000</v>
          </cell>
          <cell r="X32001">
            <v>0</v>
          </cell>
        </row>
        <row r="32002">
          <cell r="H32002" t="str">
            <v>BTLEH-HL023-7</v>
          </cell>
          <cell r="W32002">
            <v>10500</v>
          </cell>
          <cell r="X32002">
            <v>0</v>
          </cell>
        </row>
        <row r="32003">
          <cell r="H32003" t="str">
            <v>BTLEH-HL023-9</v>
          </cell>
          <cell r="W32003">
            <v>11200</v>
          </cell>
          <cell r="X32003">
            <v>0</v>
          </cell>
        </row>
        <row r="32004">
          <cell r="H32004" t="str">
            <v>BTACH-HM404</v>
          </cell>
          <cell r="W32004">
            <v>2200</v>
          </cell>
          <cell r="X32004">
            <v>0</v>
          </cell>
        </row>
        <row r="32005">
          <cell r="H32005" t="str">
            <v>BTMDH-HM440-1-L</v>
          </cell>
          <cell r="W32005">
            <v>190</v>
          </cell>
          <cell r="X32005">
            <v>0</v>
          </cell>
        </row>
        <row r="32006">
          <cell r="H32006" t="str">
            <v>BTMDH-HM418-BK</v>
          </cell>
          <cell r="W32006">
            <v>400</v>
          </cell>
          <cell r="X32006">
            <v>0</v>
          </cell>
        </row>
        <row r="32007">
          <cell r="H32007" t="str">
            <v>BTMDH-HM418-BL</v>
          </cell>
          <cell r="W32007">
            <v>400</v>
          </cell>
          <cell r="X32007">
            <v>0</v>
          </cell>
        </row>
        <row r="32008">
          <cell r="H32008" t="str">
            <v>BTMDH-HM449-BK</v>
          </cell>
          <cell r="W32008">
            <v>150</v>
          </cell>
          <cell r="X32008">
            <v>0</v>
          </cell>
        </row>
        <row r="32009">
          <cell r="H32009" t="str">
            <v>BTMDH-HM449-RD</v>
          </cell>
          <cell r="W32009">
            <v>150</v>
          </cell>
          <cell r="X32009">
            <v>0</v>
          </cell>
        </row>
        <row r="32010">
          <cell r="H32010" t="str">
            <v>BTMDH-HM449-BD</v>
          </cell>
          <cell r="W32010">
            <v>150</v>
          </cell>
          <cell r="X32010">
            <v>0</v>
          </cell>
        </row>
        <row r="32011">
          <cell r="H32011" t="str">
            <v>BTMDH-HM436-BK</v>
          </cell>
          <cell r="W32011">
            <v>150</v>
          </cell>
          <cell r="X32011">
            <v>0</v>
          </cell>
        </row>
        <row r="32012">
          <cell r="H32012" t="str">
            <v>BTMDH-HM436-WH</v>
          </cell>
          <cell r="W32012">
            <v>150</v>
          </cell>
          <cell r="X32012">
            <v>0</v>
          </cell>
        </row>
        <row r="32013">
          <cell r="H32013" t="str">
            <v>BTSBH-SB1601-BB</v>
          </cell>
          <cell r="W32013">
            <v>4000</v>
          </cell>
          <cell r="X32013">
            <v>0</v>
          </cell>
        </row>
        <row r="32014">
          <cell r="H32014" t="str">
            <v>BTMDH-HM440-1-XL</v>
          </cell>
          <cell r="W32014">
            <v>190</v>
          </cell>
          <cell r="X32014">
            <v>0</v>
          </cell>
        </row>
        <row r="32015">
          <cell r="H32015" t="str">
            <v>BTMDH-HM440-1-M</v>
          </cell>
          <cell r="W32015">
            <v>190</v>
          </cell>
          <cell r="X32015">
            <v>0</v>
          </cell>
        </row>
        <row r="32016">
          <cell r="H32016" t="str">
            <v>BTRBH-MX204-F22</v>
          </cell>
          <cell r="W32016">
            <v>14000</v>
          </cell>
          <cell r="X32016">
            <v>0</v>
          </cell>
        </row>
        <row r="32017">
          <cell r="H32017" t="str">
            <v>BTSPH-H001-G-FR22</v>
          </cell>
          <cell r="W32017">
            <v>11000</v>
          </cell>
          <cell r="X32017">
            <v>0</v>
          </cell>
        </row>
        <row r="32018">
          <cell r="H32018" t="str">
            <v>BTRBH-MX204-FR22</v>
          </cell>
          <cell r="W32018">
            <v>15600</v>
          </cell>
          <cell r="X32018">
            <v>0</v>
          </cell>
        </row>
        <row r="32019">
          <cell r="H32019" t="str">
            <v>BTACH-HA304-F22</v>
          </cell>
          <cell r="W32019">
            <v>950</v>
          </cell>
          <cell r="X32019">
            <v>0</v>
          </cell>
        </row>
        <row r="32020">
          <cell r="H32020" t="str">
            <v>BTLEH-HL022-4</v>
          </cell>
          <cell r="W32020">
            <v>4500</v>
          </cell>
          <cell r="X32020">
            <v>0</v>
          </cell>
        </row>
        <row r="32021">
          <cell r="H32021" t="str">
            <v>BTSPH-H001-V6-F22</v>
          </cell>
          <cell r="W32021">
            <v>8900</v>
          </cell>
          <cell r="X32021">
            <v>0</v>
          </cell>
        </row>
        <row r="32022">
          <cell r="H32022" t="str">
            <v>BTLEH-HA302-F22</v>
          </cell>
          <cell r="W32022">
            <v>460</v>
          </cell>
          <cell r="X32022">
            <v>0</v>
          </cell>
        </row>
        <row r="32023">
          <cell r="H32023" t="str">
            <v>HT54132-0AD01-000</v>
          </cell>
          <cell r="W32023">
            <v>540</v>
          </cell>
          <cell r="X32023">
            <v>0</v>
          </cell>
        </row>
        <row r="32024">
          <cell r="H32024" t="str">
            <v>FTAV2Z10655B</v>
          </cell>
          <cell r="W32024">
            <v>2332</v>
          </cell>
          <cell r="X32024">
            <v>0</v>
          </cell>
        </row>
        <row r="32025">
          <cell r="H32025" t="str">
            <v>FTEB3Z8200P</v>
          </cell>
          <cell r="W32025">
            <v>4627</v>
          </cell>
          <cell r="X32025">
            <v>0</v>
          </cell>
        </row>
        <row r="32026">
          <cell r="H32026" t="str">
            <v>FTDG9Z14526K</v>
          </cell>
          <cell r="W32026">
            <v>24</v>
          </cell>
          <cell r="X32026">
            <v>0</v>
          </cell>
        </row>
        <row r="32027">
          <cell r="H32027" t="str">
            <v>FTJB3Z5C486D</v>
          </cell>
          <cell r="W32027">
            <v>323</v>
          </cell>
          <cell r="X32027">
            <v>0</v>
          </cell>
        </row>
        <row r="32028">
          <cell r="H32028" t="str">
            <v>FTJB3Z5C486D</v>
          </cell>
          <cell r="W32028">
            <v>323</v>
          </cell>
          <cell r="X32028">
            <v>0</v>
          </cell>
        </row>
        <row r="32029">
          <cell r="H32029" t="str">
            <v>FTL1MZ7H103A</v>
          </cell>
          <cell r="W32029">
            <v>333</v>
          </cell>
          <cell r="X32029">
            <v>0</v>
          </cell>
        </row>
        <row r="32030">
          <cell r="H32030" t="str">
            <v>FTEB3Z7A010A</v>
          </cell>
          <cell r="W32030">
            <v>131</v>
          </cell>
          <cell r="X32030">
            <v>0</v>
          </cell>
        </row>
        <row r="32031">
          <cell r="H32031" t="str">
            <v>FT6W9Z14526A</v>
          </cell>
          <cell r="W32031">
            <v>293</v>
          </cell>
          <cell r="X32031">
            <v>0</v>
          </cell>
        </row>
        <row r="32032">
          <cell r="H32032" t="str">
            <v>FTJB3Z5C486D</v>
          </cell>
          <cell r="W32032">
            <v>323</v>
          </cell>
          <cell r="X32032">
            <v>0</v>
          </cell>
        </row>
        <row r="32033">
          <cell r="H32033" t="str">
            <v>FT6W9Z14526A</v>
          </cell>
          <cell r="W32033">
            <v>293</v>
          </cell>
          <cell r="X32033">
            <v>0</v>
          </cell>
        </row>
        <row r="32034">
          <cell r="H32034" t="str">
            <v>FTJB3Z5C486D</v>
          </cell>
          <cell r="W32034">
            <v>323</v>
          </cell>
          <cell r="X32034">
            <v>0</v>
          </cell>
        </row>
        <row r="32035">
          <cell r="H32035" t="str">
            <v>FTJB3Z16612B</v>
          </cell>
          <cell r="W32035">
            <v>5410</v>
          </cell>
          <cell r="X32035">
            <v>0</v>
          </cell>
        </row>
        <row r="32036">
          <cell r="H32036" t="str">
            <v>FTJB3Z16612B</v>
          </cell>
          <cell r="W32036">
            <v>5410</v>
          </cell>
          <cell r="X32036">
            <v>0</v>
          </cell>
        </row>
        <row r="32037">
          <cell r="H32037" t="str">
            <v>FT3399443_MC</v>
          </cell>
          <cell r="W32037">
            <v>2467</v>
          </cell>
          <cell r="X32037">
            <v>0</v>
          </cell>
        </row>
        <row r="32038">
          <cell r="H32038" t="str">
            <v>FTUK8K510L0</v>
          </cell>
          <cell r="W32038">
            <v>3016</v>
          </cell>
          <cell r="X32038">
            <v>0</v>
          </cell>
        </row>
        <row r="32039">
          <cell r="H32039" t="str">
            <v>FTEB3Z3A130C</v>
          </cell>
          <cell r="W32039">
            <v>849</v>
          </cell>
          <cell r="X32039">
            <v>0</v>
          </cell>
        </row>
        <row r="32040">
          <cell r="H32040" t="str">
            <v>FTW707068S300</v>
          </cell>
          <cell r="W32040">
            <v>81</v>
          </cell>
          <cell r="X32040">
            <v>0</v>
          </cell>
        </row>
        <row r="32041">
          <cell r="H32041" t="str">
            <v>FTW520415S450</v>
          </cell>
          <cell r="W32041">
            <v>208</v>
          </cell>
          <cell r="X32041">
            <v>0</v>
          </cell>
        </row>
        <row r="32042">
          <cell r="H32042" t="str">
            <v>FTW706358S300</v>
          </cell>
          <cell r="W32042">
            <v>11</v>
          </cell>
          <cell r="X32042">
            <v>0</v>
          </cell>
        </row>
        <row r="32043">
          <cell r="H32043" t="str">
            <v>FTW722055S440</v>
          </cell>
          <cell r="W32043">
            <v>85</v>
          </cell>
          <cell r="X32043">
            <v>0</v>
          </cell>
        </row>
        <row r="32044">
          <cell r="H32044" t="str">
            <v>FTW706815S300</v>
          </cell>
          <cell r="W32044">
            <v>17</v>
          </cell>
          <cell r="X32044">
            <v>0</v>
          </cell>
        </row>
        <row r="32045">
          <cell r="H32045" t="str">
            <v>FTN1WZ8327N</v>
          </cell>
          <cell r="W32045">
            <v>219</v>
          </cell>
          <cell r="X32045">
            <v>0</v>
          </cell>
        </row>
        <row r="32046">
          <cell r="H32046" t="str">
            <v>FTN1WZ13496V</v>
          </cell>
          <cell r="W32046">
            <v>8386</v>
          </cell>
          <cell r="X32046">
            <v>0</v>
          </cell>
        </row>
        <row r="32047">
          <cell r="H32047" t="str">
            <v>FTEB3Z18124B</v>
          </cell>
          <cell r="W32047">
            <v>2155</v>
          </cell>
          <cell r="X32047">
            <v>0</v>
          </cell>
        </row>
        <row r="32048">
          <cell r="H32048" t="str">
            <v>FTJB3Z5781B</v>
          </cell>
          <cell r="W32048">
            <v>366</v>
          </cell>
          <cell r="X32048">
            <v>0</v>
          </cell>
        </row>
        <row r="32049">
          <cell r="H32049" t="str">
            <v>FTAB3Z5705C</v>
          </cell>
          <cell r="W32049">
            <v>163</v>
          </cell>
          <cell r="X32049">
            <v>0</v>
          </cell>
        </row>
        <row r="32050">
          <cell r="H32050" t="str">
            <v>FTAB3Z2261A</v>
          </cell>
          <cell r="W32050">
            <v>1073</v>
          </cell>
          <cell r="X32050">
            <v>0</v>
          </cell>
        </row>
        <row r="32051">
          <cell r="H32051" t="str">
            <v>FTEB3Z18125AC</v>
          </cell>
          <cell r="W32051">
            <v>1374</v>
          </cell>
          <cell r="X32051">
            <v>0</v>
          </cell>
        </row>
        <row r="32052">
          <cell r="H32052" t="str">
            <v>FTJB3Z5K483A</v>
          </cell>
          <cell r="W32052">
            <v>389</v>
          </cell>
          <cell r="X32052">
            <v>0</v>
          </cell>
        </row>
        <row r="32053">
          <cell r="H32053" t="str">
            <v>FTEB3Z3K186B</v>
          </cell>
          <cell r="W32053">
            <v>4044</v>
          </cell>
          <cell r="X32053">
            <v>0</v>
          </cell>
        </row>
        <row r="32054">
          <cell r="H32054" t="str">
            <v>FTDB3Z2C205B</v>
          </cell>
          <cell r="W32054">
            <v>999</v>
          </cell>
          <cell r="X32054">
            <v>0</v>
          </cell>
        </row>
        <row r="32055">
          <cell r="H32055" t="str">
            <v>FTJB3Z3504AC</v>
          </cell>
          <cell r="W32055">
            <v>48133</v>
          </cell>
          <cell r="X32055">
            <v>0</v>
          </cell>
        </row>
        <row r="32056">
          <cell r="H32056" t="str">
            <v>FTEB3Z3078R</v>
          </cell>
          <cell r="W32056">
            <v>4691</v>
          </cell>
          <cell r="X32056">
            <v>0</v>
          </cell>
        </row>
        <row r="32057">
          <cell r="H32057" t="str">
            <v>FTJB3Z3079C</v>
          </cell>
          <cell r="W32057">
            <v>4483</v>
          </cell>
          <cell r="X32057">
            <v>0</v>
          </cell>
        </row>
        <row r="32058">
          <cell r="H32058" t="str">
            <v>FTAB3Z9155B</v>
          </cell>
          <cell r="W32058">
            <v>1253</v>
          </cell>
          <cell r="X32058">
            <v>0</v>
          </cell>
        </row>
        <row r="32059">
          <cell r="H32059" t="str">
            <v>FTJB3Z9A335C</v>
          </cell>
          <cell r="W32059">
            <v>550</v>
          </cell>
          <cell r="X32059">
            <v>0</v>
          </cell>
        </row>
        <row r="32060">
          <cell r="H32060" t="str">
            <v>FTAB3Z3280A</v>
          </cell>
          <cell r="W32060">
            <v>849</v>
          </cell>
          <cell r="X32060">
            <v>0</v>
          </cell>
        </row>
        <row r="32061">
          <cell r="H32061" t="str">
            <v>FTEB3Z2A635H</v>
          </cell>
          <cell r="W32061">
            <v>643</v>
          </cell>
          <cell r="X32061">
            <v>0</v>
          </cell>
        </row>
        <row r="32062">
          <cell r="H32062" t="str">
            <v>FTEB3Z3A130A</v>
          </cell>
          <cell r="W32062">
            <v>849</v>
          </cell>
          <cell r="X32062">
            <v>0</v>
          </cell>
        </row>
        <row r="32063">
          <cell r="H32063" t="str">
            <v>FTAB3Z3A427A</v>
          </cell>
          <cell r="W32063">
            <v>7756</v>
          </cell>
          <cell r="X32063">
            <v>0</v>
          </cell>
        </row>
        <row r="32064">
          <cell r="H32064" t="str">
            <v>FTGU2Z17V528S</v>
          </cell>
          <cell r="W32064">
            <v>112</v>
          </cell>
          <cell r="X32064">
            <v>0</v>
          </cell>
        </row>
        <row r="32065">
          <cell r="H32065" t="str">
            <v>FTAB3Z2001B</v>
          </cell>
          <cell r="W32065">
            <v>1977</v>
          </cell>
          <cell r="X32065">
            <v>0</v>
          </cell>
        </row>
        <row r="32066">
          <cell r="H32066" t="str">
            <v>FTDB3Z14A068U</v>
          </cell>
          <cell r="W32066">
            <v>17461</v>
          </cell>
          <cell r="X32066">
            <v>0</v>
          </cell>
        </row>
        <row r="32067">
          <cell r="H32067" t="str">
            <v>FTJB3Z3C377D</v>
          </cell>
          <cell r="W32067">
            <v>1006</v>
          </cell>
          <cell r="X32067">
            <v>0</v>
          </cell>
        </row>
        <row r="32068">
          <cell r="H32068" t="str">
            <v>FTDB3Z14A068U</v>
          </cell>
          <cell r="W32068">
            <v>17461</v>
          </cell>
          <cell r="X32068">
            <v>0</v>
          </cell>
        </row>
        <row r="32069">
          <cell r="H32069" t="str">
            <v>FTJB3Z3068A</v>
          </cell>
          <cell r="W32069">
            <v>905</v>
          </cell>
          <cell r="X32069">
            <v>0</v>
          </cell>
        </row>
        <row r="32070">
          <cell r="H32070" t="str">
            <v>FTAB3Z8C342A</v>
          </cell>
          <cell r="W32070">
            <v>7371</v>
          </cell>
          <cell r="X32070">
            <v>0</v>
          </cell>
        </row>
        <row r="32071">
          <cell r="H32071" t="str">
            <v>FTJB3Z5560AW</v>
          </cell>
          <cell r="W32071">
            <v>2976</v>
          </cell>
          <cell r="X32071">
            <v>0</v>
          </cell>
        </row>
        <row r="32072">
          <cell r="H32072" t="str">
            <v>FTAB3Z11002C</v>
          </cell>
          <cell r="W32072">
            <v>5856</v>
          </cell>
          <cell r="X32072">
            <v>0</v>
          </cell>
        </row>
        <row r="32073">
          <cell r="H32073" t="str">
            <v>FTAB3Z2B121A</v>
          </cell>
          <cell r="W32073">
            <v>1988</v>
          </cell>
          <cell r="X32073">
            <v>0</v>
          </cell>
        </row>
        <row r="32074">
          <cell r="H32074" t="str">
            <v>FTDB3Z2C204B</v>
          </cell>
          <cell r="W32074">
            <v>999</v>
          </cell>
          <cell r="X32074">
            <v>0</v>
          </cell>
        </row>
        <row r="32075">
          <cell r="H32075" t="str">
            <v>FTDB3Z2C205B</v>
          </cell>
          <cell r="W32075">
            <v>999</v>
          </cell>
          <cell r="X32075">
            <v>0</v>
          </cell>
        </row>
        <row r="32076">
          <cell r="H32076" t="str">
            <v>FTEB3Z16C826A</v>
          </cell>
          <cell r="W32076">
            <v>1173</v>
          </cell>
          <cell r="X32076">
            <v>0</v>
          </cell>
        </row>
        <row r="32077">
          <cell r="H32077" t="str">
            <v>FTEB3Z16C826B</v>
          </cell>
          <cell r="W32077">
            <v>1173</v>
          </cell>
          <cell r="X32077">
            <v>0</v>
          </cell>
        </row>
        <row r="32078">
          <cell r="H32078" t="str">
            <v>FTAU5Z12A647B</v>
          </cell>
          <cell r="W32078">
            <v>181</v>
          </cell>
          <cell r="X32078">
            <v>0</v>
          </cell>
        </row>
        <row r="32079">
          <cell r="H32079" t="str">
            <v>FTAB3Z2B292A</v>
          </cell>
          <cell r="W32079">
            <v>1994</v>
          </cell>
          <cell r="X32079">
            <v>0</v>
          </cell>
        </row>
        <row r="32080">
          <cell r="H32080" t="str">
            <v>FTJB3Z2C205D</v>
          </cell>
          <cell r="W32080">
            <v>590</v>
          </cell>
          <cell r="X32080">
            <v>0</v>
          </cell>
        </row>
        <row r="32081">
          <cell r="H32081" t="str">
            <v>FTJB3Z2C190A</v>
          </cell>
          <cell r="W32081">
            <v>520</v>
          </cell>
          <cell r="X32081">
            <v>0</v>
          </cell>
        </row>
        <row r="32082">
          <cell r="H32082" t="str">
            <v>FTJB3Z2C190B</v>
          </cell>
          <cell r="W32082">
            <v>429</v>
          </cell>
          <cell r="X32082">
            <v>0</v>
          </cell>
        </row>
        <row r="32083">
          <cell r="H32083" t="str">
            <v>FTEB3Z19972B</v>
          </cell>
          <cell r="W32083">
            <v>1056</v>
          </cell>
          <cell r="X32083">
            <v>0</v>
          </cell>
        </row>
        <row r="32084">
          <cell r="H32084" t="str">
            <v>HT5125F-0AF00-BLK</v>
          </cell>
          <cell r="W32084">
            <v>41</v>
          </cell>
          <cell r="X32084">
            <v>0</v>
          </cell>
        </row>
        <row r="32085">
          <cell r="H32085" t="str">
            <v>HT51261-0A600-BLK</v>
          </cell>
          <cell r="W32085">
            <v>445</v>
          </cell>
          <cell r="X32085">
            <v>0</v>
          </cell>
        </row>
        <row r="32086">
          <cell r="H32086" t="str">
            <v>HT51214-FR100-000</v>
          </cell>
          <cell r="W32086">
            <v>7.86</v>
          </cell>
          <cell r="X32086">
            <v>0</v>
          </cell>
        </row>
        <row r="32087">
          <cell r="H32087" t="str">
            <v>HT51228-FK200-000</v>
          </cell>
          <cell r="W32087">
            <v>703</v>
          </cell>
          <cell r="X32087">
            <v>0</v>
          </cell>
        </row>
        <row r="32088">
          <cell r="H32088" t="str">
            <v>HT5122G-FK200-000</v>
          </cell>
          <cell r="W32088">
            <v>598</v>
          </cell>
          <cell r="X32088">
            <v>0</v>
          </cell>
        </row>
        <row r="32089">
          <cell r="H32089" t="str">
            <v>HT54223-0A200-BLK</v>
          </cell>
          <cell r="W32089">
            <v>1154.48</v>
          </cell>
          <cell r="X32089">
            <v>0</v>
          </cell>
        </row>
        <row r="32090">
          <cell r="H32090" t="str">
            <v>ZZMX_ATF_DEX_VI</v>
          </cell>
          <cell r="W32090">
            <v>813.75</v>
          </cell>
          <cell r="X32090">
            <v>0</v>
          </cell>
        </row>
        <row r="32091">
          <cell r="H32091" t="str">
            <v>HU67321-0A300-000</v>
          </cell>
          <cell r="W32091">
            <v>3.88</v>
          </cell>
          <cell r="X32091">
            <v>0.83332300800000003</v>
          </cell>
        </row>
        <row r="32092">
          <cell r="H32092" t="str">
            <v>HU67727-0A600-000</v>
          </cell>
          <cell r="W32092">
            <v>4.2700000000000005</v>
          </cell>
          <cell r="X32092">
            <v>0.91713792000000016</v>
          </cell>
        </row>
        <row r="32093">
          <cell r="H32093" t="str">
            <v>HT52212-0A700-BLK</v>
          </cell>
          <cell r="W32093">
            <v>0.17</v>
          </cell>
          <cell r="X32093">
            <v>0</v>
          </cell>
        </row>
        <row r="32094">
          <cell r="H32094" t="str">
            <v>HT54142-0A400-BLK</v>
          </cell>
          <cell r="W32094">
            <v>240</v>
          </cell>
          <cell r="X32094">
            <v>0</v>
          </cell>
        </row>
        <row r="32095">
          <cell r="H32095" t="str">
            <v>HT5RA10-0A101-000</v>
          </cell>
          <cell r="W32095">
            <v>292</v>
          </cell>
          <cell r="X32095">
            <v>0</v>
          </cell>
        </row>
        <row r="32096">
          <cell r="H32096" t="str">
            <v>HT5RA10-0A201-000</v>
          </cell>
          <cell r="W32096">
            <v>575</v>
          </cell>
          <cell r="X32096">
            <v>0</v>
          </cell>
        </row>
        <row r="32097">
          <cell r="H32097" t="str">
            <v>CO24THI</v>
          </cell>
          <cell r="W32097">
            <v>145</v>
          </cell>
          <cell r="X32097">
            <v>0</v>
          </cell>
        </row>
        <row r="32098">
          <cell r="H32098" t="str">
            <v>HT52212-0A400-BLK</v>
          </cell>
          <cell r="W32098">
            <v>1.3</v>
          </cell>
          <cell r="X32098">
            <v>0</v>
          </cell>
        </row>
        <row r="32099">
          <cell r="H32099" t="str">
            <v>HT54136-0A500-000</v>
          </cell>
          <cell r="W32099">
            <v>696.26</v>
          </cell>
          <cell r="X32099">
            <v>0</v>
          </cell>
        </row>
        <row r="32100">
          <cell r="H32100" t="str">
            <v>CO14CLEAR</v>
          </cell>
          <cell r="W32100">
            <v>10</v>
          </cell>
          <cell r="X32100">
            <v>0</v>
          </cell>
        </row>
        <row r="32101">
          <cell r="H32101" t="str">
            <v>GTNYCABLETIE7.6X380</v>
          </cell>
          <cell r="W32101">
            <v>3</v>
          </cell>
          <cell r="X32101">
            <v>0</v>
          </cell>
        </row>
        <row r="32102">
          <cell r="H32102" t="str">
            <v>HT5RA10-0A101-000</v>
          </cell>
          <cell r="W32102">
            <v>292</v>
          </cell>
          <cell r="X32102">
            <v>0</v>
          </cell>
        </row>
        <row r="32103">
          <cell r="H32103" t="str">
            <v>HT5RA10-0A201-000</v>
          </cell>
          <cell r="W32103">
            <v>575</v>
          </cell>
          <cell r="X32103">
            <v>0</v>
          </cell>
        </row>
        <row r="32104">
          <cell r="H32104" t="str">
            <v>GTEPE-SHEET-XT5</v>
          </cell>
          <cell r="W32104">
            <v>1438</v>
          </cell>
          <cell r="X32104">
            <v>0</v>
          </cell>
        </row>
        <row r="32105">
          <cell r="H32105" t="str">
            <v>HT54142-0A400-BLK</v>
          </cell>
          <cell r="W32105">
            <v>240</v>
          </cell>
          <cell r="X32105">
            <v>0</v>
          </cell>
        </row>
        <row r="32106">
          <cell r="H32106" t="str">
            <v>GTEPE-SHEET-XT5</v>
          </cell>
          <cell r="W32106">
            <v>1438</v>
          </cell>
          <cell r="X32106">
            <v>0</v>
          </cell>
        </row>
        <row r="32107">
          <cell r="H32107" t="str">
            <v>CO14CLEAR</v>
          </cell>
          <cell r="W32107">
            <v>10</v>
          </cell>
          <cell r="X32107">
            <v>0</v>
          </cell>
        </row>
        <row r="32108">
          <cell r="H32108" t="str">
            <v>GTF0102081009</v>
          </cell>
          <cell r="W32108">
            <v>228.61</v>
          </cell>
          <cell r="X32108">
            <v>0</v>
          </cell>
        </row>
        <row r="32109">
          <cell r="H32109" t="str">
            <v>HTJCCP0-0A100-WHT</v>
          </cell>
          <cell r="W32109">
            <v>1420.23</v>
          </cell>
          <cell r="X32109">
            <v>0</v>
          </cell>
        </row>
        <row r="32110">
          <cell r="H32110" t="str">
            <v>GTRHS3060T2.5L6000</v>
          </cell>
          <cell r="W32110">
            <v>424</v>
          </cell>
          <cell r="X32110">
            <v>0</v>
          </cell>
        </row>
        <row r="32111">
          <cell r="H32111" t="str">
            <v>GTRHS2040T2.0L6000</v>
          </cell>
          <cell r="W32111">
            <v>221</v>
          </cell>
          <cell r="X32111">
            <v>0</v>
          </cell>
        </row>
        <row r="32112">
          <cell r="H32112" t="str">
            <v>HU52117-0A210</v>
          </cell>
          <cell r="W32112">
            <v>4.12</v>
          </cell>
          <cell r="X32112">
            <v>12.5016576</v>
          </cell>
        </row>
        <row r="32113">
          <cell r="H32113" t="str">
            <v>SK-P3C00-0A100</v>
          </cell>
          <cell r="W32113">
            <v>1850</v>
          </cell>
          <cell r="X32113">
            <v>0</v>
          </cell>
        </row>
        <row r="32114">
          <cell r="H32114" t="str">
            <v>CO53EPE-10X16T2-BAG</v>
          </cell>
          <cell r="W32114">
            <v>7</v>
          </cell>
          <cell r="X32114">
            <v>0</v>
          </cell>
        </row>
        <row r="32115">
          <cell r="H32115" t="str">
            <v>CO15RAP</v>
          </cell>
          <cell r="W32115">
            <v>105</v>
          </cell>
          <cell r="X32115">
            <v>0</v>
          </cell>
        </row>
        <row r="32116">
          <cell r="H32116" t="str">
            <v>HE31110-0A100-000</v>
          </cell>
          <cell r="W32116">
            <v>263</v>
          </cell>
          <cell r="X32116">
            <v>21.210629714285716</v>
          </cell>
        </row>
        <row r="32117">
          <cell r="H32117" t="str">
            <v>GTF0102076526</v>
          </cell>
          <cell r="W32117">
            <v>227.38</v>
          </cell>
          <cell r="X32117">
            <v>0</v>
          </cell>
        </row>
        <row r="32118">
          <cell r="H32118" t="str">
            <v>GTF0102047503</v>
          </cell>
          <cell r="W32118">
            <v>271.53000000000003</v>
          </cell>
          <cell r="X32118">
            <v>0</v>
          </cell>
        </row>
        <row r="32119">
          <cell r="H32119" t="str">
            <v>GTF0102063502</v>
          </cell>
          <cell r="W32119">
            <v>314.7</v>
          </cell>
          <cell r="X32119">
            <v>0</v>
          </cell>
        </row>
        <row r="32120">
          <cell r="H32120" t="str">
            <v>GTF0102081508</v>
          </cell>
          <cell r="W32120">
            <v>978.38</v>
          </cell>
          <cell r="X32120">
            <v>0</v>
          </cell>
        </row>
        <row r="32121">
          <cell r="H32121" t="str">
            <v>GTF0102081516</v>
          </cell>
          <cell r="W32121">
            <v>38.410000000000004</v>
          </cell>
          <cell r="X32121">
            <v>0</v>
          </cell>
        </row>
        <row r="32122">
          <cell r="H32122" t="str">
            <v>GTF0102081517</v>
          </cell>
          <cell r="W32122">
            <v>32.870000000000005</v>
          </cell>
          <cell r="X32122">
            <v>0</v>
          </cell>
        </row>
        <row r="32123">
          <cell r="H32123" t="str">
            <v>GTF0102081518</v>
          </cell>
          <cell r="W32123">
            <v>10.36</v>
          </cell>
          <cell r="X32123">
            <v>0</v>
          </cell>
        </row>
        <row r="32124">
          <cell r="H32124" t="str">
            <v>GTF0102081509</v>
          </cell>
          <cell r="W32124">
            <v>132.66999999999999</v>
          </cell>
          <cell r="X32124">
            <v>0</v>
          </cell>
        </row>
        <row r="32125">
          <cell r="H32125" t="str">
            <v>GUF2101059003</v>
          </cell>
          <cell r="W32125">
            <v>0.38</v>
          </cell>
          <cell r="X32125">
            <v>3.700226865671642E-3</v>
          </cell>
        </row>
        <row r="32126">
          <cell r="H32126" t="str">
            <v>GUF2101059006</v>
          </cell>
          <cell r="W32126">
            <v>0.11</v>
          </cell>
          <cell r="X32126">
            <v>1.0723489583333334E-3</v>
          </cell>
        </row>
        <row r="32127">
          <cell r="H32127" t="str">
            <v>GUY0301010019</v>
          </cell>
          <cell r="W32127">
            <v>0.02</v>
          </cell>
          <cell r="X32127">
            <v>1.9508814432989688E-4</v>
          </cell>
        </row>
        <row r="32128">
          <cell r="H32128" t="str">
            <v>GUY0301012017</v>
          </cell>
          <cell r="W32128">
            <v>3.0000000000000002E-2</v>
          </cell>
          <cell r="X32128">
            <v>2.9229394329896905E-4</v>
          </cell>
        </row>
        <row r="32129">
          <cell r="H32129" t="str">
            <v>GUY0301014003</v>
          </cell>
          <cell r="W32129">
            <v>6.9999999999999993E-2</v>
          </cell>
          <cell r="X32129">
            <v>6.8158263888888886E-4</v>
          </cell>
        </row>
        <row r="32130">
          <cell r="H32130" t="str">
            <v>GUY0301014006</v>
          </cell>
          <cell r="W32130">
            <v>7.0000000000000007E-2</v>
          </cell>
          <cell r="X32130">
            <v>6.8163812785388127E-4</v>
          </cell>
        </row>
        <row r="32131">
          <cell r="H32131" t="str">
            <v>GUY0301019035</v>
          </cell>
          <cell r="W32131">
            <v>0.02</v>
          </cell>
          <cell r="X32131">
            <v>1.9487666666666666E-4</v>
          </cell>
        </row>
        <row r="32132">
          <cell r="H32132" t="str">
            <v>GUY0301019070</v>
          </cell>
          <cell r="W32132">
            <v>0.01</v>
          </cell>
          <cell r="X32132">
            <v>9.7225515463917527E-5</v>
          </cell>
        </row>
        <row r="32133">
          <cell r="H32133" t="str">
            <v>GUY0301020006</v>
          </cell>
          <cell r="W32133">
            <v>0.01</v>
          </cell>
          <cell r="X32133">
            <v>9.7876041666666668E-5</v>
          </cell>
        </row>
        <row r="32134">
          <cell r="H32134" t="str">
            <v>GUY0301020007</v>
          </cell>
          <cell r="W32134">
            <v>0.01</v>
          </cell>
          <cell r="X32134">
            <v>9.7648195876288656E-5</v>
          </cell>
        </row>
        <row r="32135">
          <cell r="H32135" t="str">
            <v>GUY0301020009</v>
          </cell>
          <cell r="W32135">
            <v>0.02</v>
          </cell>
          <cell r="X32135">
            <v>1.9474845833333329E-4</v>
          </cell>
        </row>
        <row r="32136">
          <cell r="H32136" t="str">
            <v>GUY0301020201</v>
          </cell>
          <cell r="W32136">
            <v>0.01</v>
          </cell>
          <cell r="X32136">
            <v>9.7225515463917527E-5</v>
          </cell>
        </row>
        <row r="32137">
          <cell r="H32137" t="str">
            <v>GUY0301021006</v>
          </cell>
          <cell r="W32137">
            <v>0.01</v>
          </cell>
          <cell r="X32137">
            <v>9.7422916666666675E-5</v>
          </cell>
        </row>
        <row r="32138">
          <cell r="H32138" t="str">
            <v>GUY0301035008</v>
          </cell>
          <cell r="W32138">
            <v>0.01</v>
          </cell>
          <cell r="X32138">
            <v>9.7648195876288656E-5</v>
          </cell>
        </row>
        <row r="32139">
          <cell r="H32139" t="str">
            <v>GUF0102087040</v>
          </cell>
          <cell r="W32139">
            <v>4.28</v>
          </cell>
          <cell r="X32139">
            <v>4.1679644444444441E-2</v>
          </cell>
        </row>
        <row r="32140">
          <cell r="H32140" t="str">
            <v>GUF0102087041</v>
          </cell>
          <cell r="W32140">
            <v>7.9</v>
          </cell>
          <cell r="X32140">
            <v>7.6936533333333348E-2</v>
          </cell>
        </row>
        <row r="32141">
          <cell r="H32141" t="str">
            <v>GUF0201002018</v>
          </cell>
          <cell r="W32141">
            <v>29</v>
          </cell>
          <cell r="X32141">
            <v>0.28241685942857142</v>
          </cell>
        </row>
        <row r="32142">
          <cell r="H32142" t="str">
            <v>GUF0201009030</v>
          </cell>
          <cell r="W32142">
            <v>5.35</v>
          </cell>
          <cell r="X32142">
            <v>5.2102875428571435E-2</v>
          </cell>
        </row>
        <row r="32143">
          <cell r="H32143" t="str">
            <v>GUF0201011011</v>
          </cell>
          <cell r="W32143">
            <v>21.87</v>
          </cell>
          <cell r="X32143">
            <v>0.21298263771428572</v>
          </cell>
        </row>
        <row r="32144">
          <cell r="H32144" t="str">
            <v>GUF0201011012</v>
          </cell>
          <cell r="W32144">
            <v>21.87</v>
          </cell>
          <cell r="X32144">
            <v>0.21298263771428572</v>
          </cell>
        </row>
        <row r="32145">
          <cell r="H32145" t="str">
            <v>GUF0201013007</v>
          </cell>
          <cell r="W32145">
            <v>17.66</v>
          </cell>
          <cell r="X32145">
            <v>0.17198460342857144</v>
          </cell>
        </row>
        <row r="32146">
          <cell r="H32146" t="str">
            <v>GUF0201013008</v>
          </cell>
          <cell r="W32146">
            <v>21.55</v>
          </cell>
          <cell r="X32146">
            <v>0.20986675199999999</v>
          </cell>
        </row>
        <row r="32147">
          <cell r="H32147" t="str">
            <v>GUF0201013009</v>
          </cell>
          <cell r="W32147">
            <v>21.55</v>
          </cell>
          <cell r="X32147">
            <v>0.20986675199999999</v>
          </cell>
        </row>
        <row r="32148">
          <cell r="H32148" t="str">
            <v>GUF0201013010</v>
          </cell>
          <cell r="W32148">
            <v>3.81</v>
          </cell>
          <cell r="X32148">
            <v>3.7103615999999999E-2</v>
          </cell>
        </row>
        <row r="32149">
          <cell r="H32149" t="str">
            <v>GUF0201013021</v>
          </cell>
          <cell r="W32149">
            <v>10.039999999999999</v>
          </cell>
          <cell r="X32149">
            <v>9.777649371428572E-2</v>
          </cell>
        </row>
        <row r="32150">
          <cell r="H32150" t="str">
            <v>GUF0202006036</v>
          </cell>
          <cell r="W32150">
            <v>12.64</v>
          </cell>
          <cell r="X32150">
            <v>0.12309504000000002</v>
          </cell>
        </row>
        <row r="32151">
          <cell r="H32151" t="str">
            <v>GUF0202006037</v>
          </cell>
          <cell r="W32151">
            <v>12.8</v>
          </cell>
          <cell r="X32151">
            <v>0.12465298285714287</v>
          </cell>
        </row>
        <row r="32152">
          <cell r="H32152" t="str">
            <v>GUF0202006082</v>
          </cell>
          <cell r="W32152">
            <v>12.67</v>
          </cell>
          <cell r="X32152">
            <v>0.12338687999999999</v>
          </cell>
        </row>
        <row r="32153">
          <cell r="H32153" t="str">
            <v>GUF0202006085</v>
          </cell>
          <cell r="W32153">
            <v>24.95</v>
          </cell>
          <cell r="X32153">
            <v>0.24297764571428571</v>
          </cell>
        </row>
        <row r="32154">
          <cell r="H32154" t="str">
            <v>GUF0202006086</v>
          </cell>
          <cell r="W32154">
            <v>12.48</v>
          </cell>
          <cell r="X32154">
            <v>0.12153709714285715</v>
          </cell>
        </row>
        <row r="32155">
          <cell r="H32155" t="str">
            <v>GUF0201003114</v>
          </cell>
          <cell r="W32155">
            <v>239.79</v>
          </cell>
          <cell r="X32155">
            <v>2.3352115200000001</v>
          </cell>
        </row>
        <row r="32156">
          <cell r="H32156" t="str">
            <v>GUF0201003115</v>
          </cell>
          <cell r="W32156">
            <v>239.79000000000002</v>
          </cell>
          <cell r="X32156">
            <v>2.3352085942857146</v>
          </cell>
        </row>
        <row r="32157">
          <cell r="H32157" t="str">
            <v>GUF0201004009</v>
          </cell>
          <cell r="W32157">
            <v>40.18</v>
          </cell>
          <cell r="X32157">
            <v>0.39129380571428579</v>
          </cell>
        </row>
        <row r="32158">
          <cell r="H32158" t="str">
            <v>GUF0302002072</v>
          </cell>
          <cell r="W32158">
            <v>210.62</v>
          </cell>
          <cell r="X32158">
            <v>2.0511357805714283</v>
          </cell>
        </row>
        <row r="32159">
          <cell r="H32159" t="str">
            <v>GUF2101059002</v>
          </cell>
          <cell r="W32159">
            <v>0.38</v>
          </cell>
          <cell r="X32159">
            <v>3.700226865671642E-3</v>
          </cell>
        </row>
        <row r="32160">
          <cell r="H32160" t="str">
            <v>GUY0301014021</v>
          </cell>
          <cell r="W32160">
            <v>0.06</v>
          </cell>
          <cell r="X32160">
            <v>5.8334791666666663E-4</v>
          </cell>
        </row>
        <row r="32161">
          <cell r="H32161" t="str">
            <v>GTG5-0030BLACK</v>
          </cell>
          <cell r="W32161">
            <v>1.2</v>
          </cell>
          <cell r="X32161">
            <v>0</v>
          </cell>
        </row>
        <row r="32162">
          <cell r="H32162" t="str">
            <v>GTG5-0060 BLACK</v>
          </cell>
          <cell r="W32162">
            <v>2.2000000000000002</v>
          </cell>
          <cell r="X32162">
            <v>0</v>
          </cell>
        </row>
        <row r="32163">
          <cell r="H32163" t="str">
            <v>FTJB3Z5C486D</v>
          </cell>
          <cell r="W32163">
            <v>323</v>
          </cell>
          <cell r="X32163">
            <v>0</v>
          </cell>
        </row>
        <row r="32164">
          <cell r="H32164" t="str">
            <v>FTVC13G</v>
          </cell>
          <cell r="W32164">
            <v>477</v>
          </cell>
          <cell r="X32164">
            <v>0</v>
          </cell>
        </row>
        <row r="32165">
          <cell r="H32165" t="str">
            <v>FTVC13G</v>
          </cell>
          <cell r="W32165">
            <v>477</v>
          </cell>
          <cell r="X32165">
            <v>0</v>
          </cell>
        </row>
        <row r="32166">
          <cell r="H32166" t="str">
            <v>FTVC13G</v>
          </cell>
          <cell r="W32166">
            <v>477</v>
          </cell>
          <cell r="X32166">
            <v>0</v>
          </cell>
        </row>
        <row r="32167">
          <cell r="H32167" t="str">
            <v>FTJB3Z17D957H</v>
          </cell>
          <cell r="W32167">
            <v>1424</v>
          </cell>
          <cell r="X32167">
            <v>0</v>
          </cell>
        </row>
        <row r="32168">
          <cell r="H32168" t="str">
            <v>FTEB3Z99253A11A</v>
          </cell>
          <cell r="W32168">
            <v>1019</v>
          </cell>
          <cell r="X32168">
            <v>0</v>
          </cell>
        </row>
        <row r="32169">
          <cell r="H32169" t="str">
            <v>FTEB3Z8327C</v>
          </cell>
          <cell r="W32169">
            <v>1105</v>
          </cell>
          <cell r="X32169">
            <v>0</v>
          </cell>
        </row>
        <row r="32170">
          <cell r="H32170" t="str">
            <v>FTEB3Z4120531C</v>
          </cell>
          <cell r="W32170">
            <v>609</v>
          </cell>
          <cell r="X32170">
            <v>0</v>
          </cell>
        </row>
        <row r="32171">
          <cell r="H32171" t="str">
            <v>FTEB3Z5C486B</v>
          </cell>
          <cell r="W32171">
            <v>411</v>
          </cell>
          <cell r="X32171">
            <v>0</v>
          </cell>
        </row>
        <row r="32172">
          <cell r="H32172" t="str">
            <v>FTEB3Z5F245A</v>
          </cell>
          <cell r="W32172">
            <v>336</v>
          </cell>
          <cell r="X32172">
            <v>0</v>
          </cell>
        </row>
        <row r="32173">
          <cell r="H32173" t="str">
            <v>FTAB3Z19E703B</v>
          </cell>
          <cell r="W32173">
            <v>442</v>
          </cell>
          <cell r="X32173">
            <v>0</v>
          </cell>
        </row>
        <row r="32174">
          <cell r="H32174" t="str">
            <v>FTEB3Z16450AT</v>
          </cell>
          <cell r="W32174">
            <v>1993</v>
          </cell>
          <cell r="X32174">
            <v>0</v>
          </cell>
        </row>
        <row r="32175">
          <cell r="H32175" t="str">
            <v>FT6M3Z16K262A</v>
          </cell>
          <cell r="W32175">
            <v>17</v>
          </cell>
          <cell r="X32175">
            <v>0</v>
          </cell>
        </row>
        <row r="32176">
          <cell r="H32176" t="str">
            <v>FTJB3Z17754A</v>
          </cell>
          <cell r="W32176">
            <v>296</v>
          </cell>
          <cell r="X32176">
            <v>0</v>
          </cell>
        </row>
        <row r="32177">
          <cell r="H32177" t="str">
            <v>FTGU5Z14526HD</v>
          </cell>
          <cell r="W32177">
            <v>96</v>
          </cell>
          <cell r="X32177">
            <v>0</v>
          </cell>
        </row>
        <row r="32178">
          <cell r="H32178" t="str">
            <v>FTJB3Z17D957H</v>
          </cell>
          <cell r="W32178">
            <v>1424</v>
          </cell>
          <cell r="X32178">
            <v>0</v>
          </cell>
        </row>
        <row r="32179">
          <cell r="H32179" t="str">
            <v>FTEB3Z5C486B</v>
          </cell>
          <cell r="W32179">
            <v>411</v>
          </cell>
          <cell r="X32179">
            <v>0</v>
          </cell>
        </row>
        <row r="32180">
          <cell r="H32180" t="str">
            <v>FTMU7Z7048A</v>
          </cell>
          <cell r="W32180">
            <v>344</v>
          </cell>
          <cell r="X32180">
            <v>0</v>
          </cell>
        </row>
        <row r="32181">
          <cell r="H32181" t="str">
            <v>FTGU5Z14526HF</v>
          </cell>
          <cell r="W32181">
            <v>11</v>
          </cell>
          <cell r="X32181">
            <v>0</v>
          </cell>
        </row>
        <row r="32182">
          <cell r="H32182" t="str">
            <v>FTUM4650894</v>
          </cell>
          <cell r="W32182">
            <v>356</v>
          </cell>
          <cell r="X32182">
            <v>0</v>
          </cell>
        </row>
        <row r="32183">
          <cell r="H32183" t="str">
            <v>FT6M3Z16K262A</v>
          </cell>
          <cell r="W32183">
            <v>17</v>
          </cell>
          <cell r="X32183">
            <v>0</v>
          </cell>
        </row>
        <row r="32184">
          <cell r="H32184" t="str">
            <v>FTAB3Z19E703B</v>
          </cell>
          <cell r="W32184">
            <v>442</v>
          </cell>
          <cell r="X32184">
            <v>0</v>
          </cell>
        </row>
        <row r="32185">
          <cell r="H32185" t="str">
            <v>FTFK7Z7443150H</v>
          </cell>
          <cell r="W32185">
            <v>854</v>
          </cell>
          <cell r="X32185">
            <v>0</v>
          </cell>
        </row>
        <row r="32186">
          <cell r="H32186" t="str">
            <v>FTGU5Z14526HD</v>
          </cell>
          <cell r="W32186">
            <v>96</v>
          </cell>
          <cell r="X32186">
            <v>0</v>
          </cell>
        </row>
        <row r="32187">
          <cell r="H32187" t="str">
            <v>FTEB3Z16450AT</v>
          </cell>
          <cell r="W32187">
            <v>1993</v>
          </cell>
          <cell r="X32187">
            <v>0</v>
          </cell>
        </row>
        <row r="32188">
          <cell r="H32188" t="str">
            <v>FTJB3Z17D957H</v>
          </cell>
          <cell r="W32188">
            <v>1424</v>
          </cell>
          <cell r="X32188">
            <v>0</v>
          </cell>
        </row>
        <row r="32189">
          <cell r="H32189" t="str">
            <v>FTMB3Z19B555ABC</v>
          </cell>
          <cell r="W32189">
            <v>4869</v>
          </cell>
          <cell r="X32189">
            <v>0</v>
          </cell>
        </row>
        <row r="32190">
          <cell r="H32190" t="str">
            <v>FT3399443_MC</v>
          </cell>
          <cell r="W32190">
            <v>2467</v>
          </cell>
          <cell r="X32190">
            <v>0</v>
          </cell>
        </row>
        <row r="32191">
          <cell r="H32191" t="str">
            <v>FTN1WZ17683LBH</v>
          </cell>
          <cell r="W32191">
            <v>2681</v>
          </cell>
          <cell r="X32191">
            <v>0</v>
          </cell>
        </row>
        <row r="32192">
          <cell r="H32192" t="str">
            <v>FTUB2C63901</v>
          </cell>
          <cell r="W32192">
            <v>3686</v>
          </cell>
          <cell r="X32192">
            <v>0</v>
          </cell>
        </row>
        <row r="32193">
          <cell r="H32193" t="str">
            <v>FTVC13DLG</v>
          </cell>
          <cell r="W32193">
            <v>376</v>
          </cell>
          <cell r="X32193">
            <v>0</v>
          </cell>
        </row>
        <row r="32194">
          <cell r="H32194" t="str">
            <v>HU64210-0A400-RED</v>
          </cell>
          <cell r="W32194">
            <v>58.18</v>
          </cell>
          <cell r="X32194">
            <v>4.2862738285714297</v>
          </cell>
        </row>
        <row r="32195">
          <cell r="H32195" t="str">
            <v>HT3C420-FK310-BLK</v>
          </cell>
          <cell r="W32195">
            <v>17250</v>
          </cell>
          <cell r="X32195">
            <v>0</v>
          </cell>
        </row>
        <row r="32196">
          <cell r="H32196" t="str">
            <v>GTF0102047506</v>
          </cell>
          <cell r="W32196">
            <v>33.43</v>
          </cell>
          <cell r="X32196">
            <v>0</v>
          </cell>
        </row>
        <row r="32197">
          <cell r="H32197" t="str">
            <v>GTF0102045565</v>
          </cell>
          <cell r="W32197">
            <v>201.95</v>
          </cell>
          <cell r="X32197">
            <v>0</v>
          </cell>
        </row>
        <row r="32198">
          <cell r="H32198" t="str">
            <v>GTF0102076526</v>
          </cell>
          <cell r="W32198">
            <v>227.38</v>
          </cell>
          <cell r="X32198">
            <v>0</v>
          </cell>
        </row>
        <row r="32199">
          <cell r="H32199" t="str">
            <v>GTF0102063511</v>
          </cell>
          <cell r="W32199">
            <v>276.26</v>
          </cell>
          <cell r="X32199">
            <v>0</v>
          </cell>
        </row>
        <row r="32200">
          <cell r="H32200" t="str">
            <v>GUF0103066003</v>
          </cell>
          <cell r="W32200">
            <v>6.9999999999999993E-2</v>
          </cell>
          <cell r="X32200">
            <v>4.9550877192982461E-4</v>
          </cell>
        </row>
        <row r="32201">
          <cell r="H32201" t="str">
            <v>GUF0103066004</v>
          </cell>
          <cell r="W32201">
            <v>0.06</v>
          </cell>
          <cell r="X32201">
            <v>4.2511184210526311E-4</v>
          </cell>
        </row>
        <row r="32202">
          <cell r="H32202" t="str">
            <v>GUF2101001001</v>
          </cell>
          <cell r="W32202">
            <v>9.9999999999999985E-3</v>
          </cell>
          <cell r="X32202">
            <v>7.045745614035088E-5</v>
          </cell>
        </row>
        <row r="32203">
          <cell r="H32203" t="str">
            <v>GUF2101001002</v>
          </cell>
          <cell r="W32203">
            <v>0.01</v>
          </cell>
          <cell r="X32203">
            <v>7.0893137254901957E-5</v>
          </cell>
        </row>
        <row r="32204">
          <cell r="H32204" t="str">
            <v>GUF2101001017</v>
          </cell>
          <cell r="W32204">
            <v>9.9999999999999985E-3</v>
          </cell>
          <cell r="X32204">
            <v>7.045745614035088E-5</v>
          </cell>
        </row>
        <row r="32205">
          <cell r="H32205" t="str">
            <v>GUF2101001019</v>
          </cell>
          <cell r="W32205">
            <v>9.9999999999999985E-3</v>
          </cell>
          <cell r="X32205">
            <v>7.045745614035088E-5</v>
          </cell>
        </row>
        <row r="32206">
          <cell r="H32206" t="str">
            <v>GUF2101002004</v>
          </cell>
          <cell r="W32206">
            <v>1.9999999999999997E-2</v>
          </cell>
          <cell r="X32206">
            <v>1.4158125996810206E-4</v>
          </cell>
        </row>
        <row r="32207">
          <cell r="H32207" t="str">
            <v>GUF2101002008</v>
          </cell>
          <cell r="W32207">
            <v>0.02</v>
          </cell>
          <cell r="X32207">
            <v>1.4152867965367967E-4</v>
          </cell>
        </row>
        <row r="32208">
          <cell r="H32208" t="str">
            <v>GUF2101002014</v>
          </cell>
          <cell r="W32208">
            <v>0.01</v>
          </cell>
          <cell r="X32208">
            <v>7.090058479532164E-5</v>
          </cell>
        </row>
        <row r="32209">
          <cell r="H32209" t="str">
            <v>GUF2101012002</v>
          </cell>
          <cell r="W32209">
            <v>6.0000000000000005E-2</v>
          </cell>
          <cell r="X32209">
            <v>4.2479694444444443E-4</v>
          </cell>
        </row>
        <row r="32210">
          <cell r="H32210" t="str">
            <v>GUF2101012004</v>
          </cell>
          <cell r="W32210">
            <v>0.06</v>
          </cell>
          <cell r="X32210">
            <v>4.2483579545454547E-4</v>
          </cell>
        </row>
        <row r="32211">
          <cell r="H32211" t="str">
            <v>GUF2101012005</v>
          </cell>
          <cell r="W32211">
            <v>0.06</v>
          </cell>
          <cell r="X32211">
            <v>4.242530303030303E-4</v>
          </cell>
        </row>
        <row r="32212">
          <cell r="H32212" t="str">
            <v>GUF2101012011</v>
          </cell>
          <cell r="W32212">
            <v>0.03</v>
          </cell>
          <cell r="X32212">
            <v>2.1212192982456141E-4</v>
          </cell>
        </row>
        <row r="32213">
          <cell r="H32213" t="str">
            <v>GUF2101012020</v>
          </cell>
          <cell r="W32213">
            <v>0.06</v>
          </cell>
          <cell r="X32213">
            <v>4.244370614035088E-4</v>
          </cell>
        </row>
        <row r="32214">
          <cell r="H32214" t="str">
            <v>GUF2101018010</v>
          </cell>
          <cell r="W32214">
            <v>0.05</v>
          </cell>
          <cell r="X32214">
            <v>3.5389649122807013E-4</v>
          </cell>
        </row>
        <row r="32215">
          <cell r="H32215" t="str">
            <v>GUF2101021030</v>
          </cell>
          <cell r="W32215">
            <v>9.9999999999999985E-3</v>
          </cell>
          <cell r="X32215">
            <v>7.045745614035088E-5</v>
          </cell>
        </row>
        <row r="32216">
          <cell r="H32216" t="str">
            <v>GUF2101022008</v>
          </cell>
          <cell r="W32216">
            <v>0.03</v>
          </cell>
          <cell r="X32216">
            <v>2.1218295454545456E-4</v>
          </cell>
        </row>
        <row r="32217">
          <cell r="H32217" t="str">
            <v>GUF210103004</v>
          </cell>
          <cell r="W32217">
            <v>3.9999999999999994E-2</v>
          </cell>
          <cell r="X32217">
            <v>2.8307050438596492E-4</v>
          </cell>
        </row>
        <row r="32218">
          <cell r="H32218" t="str">
            <v>GUF210103006</v>
          </cell>
          <cell r="W32218">
            <v>3.9999999999999994E-2</v>
          </cell>
          <cell r="X32218">
            <v>2.832391995614035E-4</v>
          </cell>
        </row>
        <row r="32219">
          <cell r="H32219" t="str">
            <v>GUF210103007</v>
          </cell>
          <cell r="W32219">
            <v>0.02</v>
          </cell>
          <cell r="X32219">
            <v>1.4163555743243244E-4</v>
          </cell>
        </row>
        <row r="32220">
          <cell r="H32220" t="str">
            <v>GUF2101041013</v>
          </cell>
          <cell r="W32220">
            <v>0.03</v>
          </cell>
          <cell r="X32220">
            <v>2.1212192982456141E-4</v>
          </cell>
        </row>
        <row r="32221">
          <cell r="H32221" t="str">
            <v>GUF2101041036</v>
          </cell>
          <cell r="W32221">
            <v>7.9999999999999988E-2</v>
          </cell>
          <cell r="X32221">
            <v>5.66478399122807E-4</v>
          </cell>
        </row>
        <row r="32222">
          <cell r="H32222" t="str">
            <v>GUF2101041057</v>
          </cell>
          <cell r="W32222">
            <v>0.06</v>
          </cell>
          <cell r="X32222">
            <v>4.244370614035088E-4</v>
          </cell>
        </row>
        <row r="32223">
          <cell r="H32223" t="str">
            <v>GUF2101043015</v>
          </cell>
          <cell r="W32223">
            <v>1.9999999999999997E-2</v>
          </cell>
          <cell r="X32223">
            <v>1.4170394736842107E-4</v>
          </cell>
        </row>
        <row r="32224">
          <cell r="H32224" t="str">
            <v>GUF2101043112</v>
          </cell>
          <cell r="W32224">
            <v>0.04</v>
          </cell>
          <cell r="X32224">
            <v>2.8340789473684208E-4</v>
          </cell>
        </row>
        <row r="32225">
          <cell r="H32225" t="str">
            <v>GUF2101051006</v>
          </cell>
          <cell r="W32225">
            <v>1.9999999999999997E-2</v>
          </cell>
          <cell r="X32225">
            <v>1.4305350877192983E-4</v>
          </cell>
        </row>
        <row r="32226">
          <cell r="H32226" t="str">
            <v>GUF2101051014</v>
          </cell>
          <cell r="W32226">
            <v>9.9999999999999985E-3</v>
          </cell>
          <cell r="X32226">
            <v>7.045745614035088E-5</v>
          </cell>
        </row>
        <row r="32227">
          <cell r="H32227" t="str">
            <v>GUF2101051015</v>
          </cell>
          <cell r="W32227">
            <v>0.1</v>
          </cell>
          <cell r="X32227">
            <v>7.0756228070175439E-4</v>
          </cell>
        </row>
        <row r="32228">
          <cell r="H32228" t="str">
            <v>GUF2101051023</v>
          </cell>
          <cell r="W32228">
            <v>4.9999999999999996E-2</v>
          </cell>
          <cell r="X32228">
            <v>3.5415643939393937E-4</v>
          </cell>
        </row>
        <row r="32229">
          <cell r="H32229" t="str">
            <v>GUF2101051043</v>
          </cell>
          <cell r="W32229">
            <v>9.9999999999999985E-3</v>
          </cell>
          <cell r="X32229">
            <v>7.045745614035088E-5</v>
          </cell>
        </row>
        <row r="32230">
          <cell r="H32230" t="str">
            <v>GUF2101054004</v>
          </cell>
          <cell r="W32230">
            <v>9.9999999999999985E-3</v>
          </cell>
          <cell r="X32230">
            <v>7.045745614035088E-5</v>
          </cell>
        </row>
        <row r="32231">
          <cell r="H32231" t="str">
            <v>GUF2101059005</v>
          </cell>
          <cell r="W32231">
            <v>0.12000000000000001</v>
          </cell>
          <cell r="X32231">
            <v>8.4994249999999997E-4</v>
          </cell>
        </row>
        <row r="32232">
          <cell r="H32232" t="str">
            <v>GUF2101059006</v>
          </cell>
          <cell r="W32232">
            <v>0.10999999999999999</v>
          </cell>
          <cell r="X32232">
            <v>7.7903245614035089E-4</v>
          </cell>
        </row>
        <row r="32233">
          <cell r="H32233" t="str">
            <v>GUF2101061030</v>
          </cell>
          <cell r="W32233">
            <v>0.03</v>
          </cell>
          <cell r="X32233">
            <v>2.1212192982456141E-4</v>
          </cell>
        </row>
        <row r="32234">
          <cell r="H32234" t="str">
            <v>GUF2101081007</v>
          </cell>
          <cell r="W32234">
            <v>9.9999999999999985E-3</v>
          </cell>
          <cell r="X32234">
            <v>7.045745614035088E-5</v>
          </cell>
        </row>
        <row r="32235">
          <cell r="H32235" t="str">
            <v>GUF2101081010</v>
          </cell>
          <cell r="W32235">
            <v>0.01</v>
          </cell>
          <cell r="X32235">
            <v>7.0862051868802439E-5</v>
          </cell>
        </row>
        <row r="32236">
          <cell r="H32236" t="str">
            <v>GUF2101102023</v>
          </cell>
          <cell r="W32236">
            <v>0.01</v>
          </cell>
          <cell r="X32236">
            <v>7.090058479532164E-5</v>
          </cell>
        </row>
        <row r="32237">
          <cell r="H32237" t="str">
            <v>GUF2111000182</v>
          </cell>
          <cell r="W32237">
            <v>10.38</v>
          </cell>
          <cell r="X32237">
            <v>7.3491199999999993E-2</v>
          </cell>
        </row>
        <row r="32238">
          <cell r="H32238" t="str">
            <v>GUF2111000216</v>
          </cell>
          <cell r="W32238">
            <v>17.819999999999997</v>
          </cell>
          <cell r="X32238">
            <v>0.12617076363636365</v>
          </cell>
        </row>
        <row r="32239">
          <cell r="H32239" t="str">
            <v>GUF211900039</v>
          </cell>
          <cell r="W32239">
            <v>0.12</v>
          </cell>
          <cell r="X32239">
            <v>8.4935921052631572E-4</v>
          </cell>
        </row>
        <row r="32240">
          <cell r="H32240" t="str">
            <v>GUY0301001017</v>
          </cell>
          <cell r="W32240">
            <v>9.9999999999999985E-3</v>
          </cell>
          <cell r="X32240">
            <v>7.045745614035088E-5</v>
          </cell>
        </row>
        <row r="32241">
          <cell r="H32241" t="str">
            <v>GUY0301003004</v>
          </cell>
          <cell r="W32241">
            <v>0.05</v>
          </cell>
          <cell r="X32241">
            <v>3.5524210526315792E-4</v>
          </cell>
        </row>
        <row r="32242">
          <cell r="H32242" t="str">
            <v>GUY0301003018</v>
          </cell>
          <cell r="W32242">
            <v>3.9999999999999994E-2</v>
          </cell>
          <cell r="X32242">
            <v>2.8340789473684213E-4</v>
          </cell>
        </row>
        <row r="32243">
          <cell r="H32243" t="str">
            <v>GUY0301005043</v>
          </cell>
          <cell r="W32243">
            <v>0.02</v>
          </cell>
          <cell r="X32243">
            <v>1.4164527078565979E-4</v>
          </cell>
        </row>
        <row r="32244">
          <cell r="H32244" t="str">
            <v>GUY030100504513</v>
          </cell>
          <cell r="W32244">
            <v>0.02</v>
          </cell>
          <cell r="X32244">
            <v>1.4141767676767678E-4</v>
          </cell>
        </row>
        <row r="32245">
          <cell r="H32245" t="str">
            <v>GUY0301006022</v>
          </cell>
          <cell r="W32245">
            <v>9.9999999999999985E-3</v>
          </cell>
          <cell r="X32245">
            <v>7.045745614035088E-5</v>
          </cell>
        </row>
        <row r="32246">
          <cell r="H32246" t="str">
            <v>GUY0301007012</v>
          </cell>
          <cell r="W32246">
            <v>0.03</v>
          </cell>
          <cell r="X32246">
            <v>2.1234568713450293E-4</v>
          </cell>
        </row>
        <row r="32247">
          <cell r="H32247" t="str">
            <v>GUY0301008004</v>
          </cell>
          <cell r="W32247">
            <v>0.03</v>
          </cell>
          <cell r="X32247">
            <v>2.1212192982456141E-4</v>
          </cell>
        </row>
        <row r="32248">
          <cell r="H32248" t="str">
            <v>GUY0301010021</v>
          </cell>
          <cell r="W32248">
            <v>1.9999999999999997E-2</v>
          </cell>
          <cell r="X32248">
            <v>1.4158125996810206E-4</v>
          </cell>
        </row>
        <row r="32249">
          <cell r="H32249" t="str">
            <v>GUY0301010040</v>
          </cell>
          <cell r="W32249">
            <v>0.05</v>
          </cell>
          <cell r="X32249">
            <v>3.5389649122807013E-4</v>
          </cell>
        </row>
        <row r="32250">
          <cell r="H32250" t="str">
            <v>GUY0301010057</v>
          </cell>
          <cell r="W32250">
            <v>0.09</v>
          </cell>
          <cell r="X32250">
            <v>6.3685614035087718E-4</v>
          </cell>
        </row>
        <row r="32251">
          <cell r="H32251" t="str">
            <v>GUY0301010061</v>
          </cell>
          <cell r="W32251">
            <v>0.15</v>
          </cell>
          <cell r="X32251">
            <v>1.0619681286549707E-3</v>
          </cell>
        </row>
        <row r="32252">
          <cell r="H32252" t="str">
            <v>GUY0301010062</v>
          </cell>
          <cell r="W32252">
            <v>0.14000000000000001</v>
          </cell>
          <cell r="X32252">
            <v>9.9101754385964923E-4</v>
          </cell>
        </row>
        <row r="32253">
          <cell r="H32253" t="str">
            <v>GUY0301011074</v>
          </cell>
          <cell r="W32253">
            <v>6.0000000000000005E-2</v>
          </cell>
          <cell r="X32253">
            <v>4.2484192982456139E-4</v>
          </cell>
        </row>
        <row r="32254">
          <cell r="H32254" t="str">
            <v>GUY0301012011</v>
          </cell>
          <cell r="W32254">
            <v>7.9999999999999988E-2</v>
          </cell>
          <cell r="X32254">
            <v>5.6681578947368426E-4</v>
          </cell>
        </row>
        <row r="32255">
          <cell r="H32255" t="str">
            <v>GUY0301012018</v>
          </cell>
          <cell r="W32255">
            <v>4.9999999999999996E-2</v>
          </cell>
          <cell r="X32255">
            <v>3.5386590909090908E-4</v>
          </cell>
        </row>
        <row r="32256">
          <cell r="H32256" t="str">
            <v>GUY0301013006</v>
          </cell>
          <cell r="W32256">
            <v>0.02</v>
          </cell>
          <cell r="X32256">
            <v>1.4155399610136452E-4</v>
          </cell>
        </row>
        <row r="32257">
          <cell r="H32257" t="str">
            <v>GUY0301013015</v>
          </cell>
          <cell r="W32257">
            <v>0.05</v>
          </cell>
          <cell r="X32257">
            <v>3.5389649122807013E-4</v>
          </cell>
        </row>
        <row r="32258">
          <cell r="H32258" t="str">
            <v>GUY0301014001</v>
          </cell>
          <cell r="W32258">
            <v>0.05</v>
          </cell>
          <cell r="X32258">
            <v>3.5389649122807013E-4</v>
          </cell>
        </row>
        <row r="32259">
          <cell r="H32259" t="str">
            <v>GUY0301014002</v>
          </cell>
          <cell r="W32259">
            <v>0.05</v>
          </cell>
          <cell r="X32259">
            <v>3.5409833333333333E-4</v>
          </cell>
        </row>
        <row r="32260">
          <cell r="H32260" t="str">
            <v>GUY0301014003</v>
          </cell>
          <cell r="W32260">
            <v>7.0000000000000007E-2</v>
          </cell>
          <cell r="X32260">
            <v>4.9538636363636365E-4</v>
          </cell>
        </row>
        <row r="32261">
          <cell r="H32261" t="str">
            <v>GUY0301014004</v>
          </cell>
          <cell r="W32261">
            <v>6.0000000000000005E-2</v>
          </cell>
          <cell r="X32261">
            <v>4.2466198830409352E-4</v>
          </cell>
        </row>
        <row r="32262">
          <cell r="H32262" t="str">
            <v>GUY0301014007</v>
          </cell>
          <cell r="W32262">
            <v>6.9999999999999993E-2</v>
          </cell>
          <cell r="X32262">
            <v>4.9546388888888884E-4</v>
          </cell>
        </row>
        <row r="32263">
          <cell r="H32263" t="str">
            <v>GUY0301014024</v>
          </cell>
          <cell r="W32263">
            <v>0.03</v>
          </cell>
          <cell r="X32263">
            <v>2.1212192982456141E-4</v>
          </cell>
        </row>
        <row r="32264">
          <cell r="H32264" t="str">
            <v>GUY0301014025</v>
          </cell>
          <cell r="W32264">
            <v>0.08</v>
          </cell>
          <cell r="X32264">
            <v>5.6644772727272726E-4</v>
          </cell>
        </row>
        <row r="32265">
          <cell r="H32265" t="str">
            <v>GUY0301019030</v>
          </cell>
          <cell r="W32265">
            <v>1.9999999999999997E-2</v>
          </cell>
          <cell r="X32265">
            <v>1.4170394736842107E-4</v>
          </cell>
        </row>
        <row r="32266">
          <cell r="H32266" t="str">
            <v>GUY0301019035</v>
          </cell>
          <cell r="W32266">
            <v>0.02</v>
          </cell>
          <cell r="X32266">
            <v>7.6925E-5</v>
          </cell>
        </row>
        <row r="32267">
          <cell r="H32267" t="str">
            <v>GUY0301019076</v>
          </cell>
          <cell r="W32267">
            <v>0.03</v>
          </cell>
          <cell r="X32267">
            <v>2.1212192982456141E-4</v>
          </cell>
        </row>
        <row r="32268">
          <cell r="H32268" t="str">
            <v>GUY0301019093</v>
          </cell>
          <cell r="W32268">
            <v>4.9999999999999996E-2</v>
          </cell>
          <cell r="X32268">
            <v>3.5410895660203143E-4</v>
          </cell>
        </row>
        <row r="32269">
          <cell r="H32269" t="str">
            <v>GUY0301020003</v>
          </cell>
          <cell r="W32269">
            <v>0.01</v>
          </cell>
          <cell r="X32269">
            <v>7.090058479532164E-5</v>
          </cell>
        </row>
        <row r="32270">
          <cell r="H32270" t="str">
            <v>GUY0301020006</v>
          </cell>
          <cell r="W32270">
            <v>0.01</v>
          </cell>
          <cell r="X32270">
            <v>7.0790914158305455E-5</v>
          </cell>
        </row>
        <row r="32271">
          <cell r="H32271" t="str">
            <v>GUY0301020007</v>
          </cell>
          <cell r="W32271">
            <v>0.01</v>
          </cell>
          <cell r="X32271">
            <v>7.090058479532164E-5</v>
          </cell>
        </row>
        <row r="32272">
          <cell r="H32272" t="str">
            <v>GUY0301020009</v>
          </cell>
          <cell r="W32272">
            <v>0.02</v>
          </cell>
          <cell r="X32272">
            <v>1.4155183852917666E-4</v>
          </cell>
        </row>
        <row r="32273">
          <cell r="H32273" t="str">
            <v>GUY030102001014</v>
          </cell>
          <cell r="W32273">
            <v>9.9999999999999985E-3</v>
          </cell>
          <cell r="X32273">
            <v>7.0789802631578946E-5</v>
          </cell>
        </row>
        <row r="32274">
          <cell r="H32274" t="str">
            <v>GUY0301020014</v>
          </cell>
          <cell r="W32274">
            <v>0.01</v>
          </cell>
          <cell r="X32274">
            <v>7.0752875243664724E-5</v>
          </cell>
        </row>
        <row r="32275">
          <cell r="H32275" t="str">
            <v>GUY0301020015</v>
          </cell>
          <cell r="W32275">
            <v>0.03</v>
          </cell>
          <cell r="X32275">
            <v>2.1212192982456141E-4</v>
          </cell>
        </row>
        <row r="32276">
          <cell r="H32276" t="str">
            <v>GUY0301020026</v>
          </cell>
          <cell r="W32276">
            <v>0.01</v>
          </cell>
          <cell r="X32276">
            <v>7.062023809523809E-5</v>
          </cell>
        </row>
        <row r="32277">
          <cell r="H32277" t="str">
            <v>GUY0301020027</v>
          </cell>
          <cell r="W32277">
            <v>0.01</v>
          </cell>
          <cell r="X32277">
            <v>7.0895549242424251E-5</v>
          </cell>
        </row>
        <row r="32278">
          <cell r="H32278" t="str">
            <v>GUY0301020032</v>
          </cell>
          <cell r="W32278">
            <v>0.01</v>
          </cell>
          <cell r="X32278">
            <v>7.090058479532164E-5</v>
          </cell>
        </row>
        <row r="32279">
          <cell r="H32279" t="str">
            <v>GUY0301021005</v>
          </cell>
          <cell r="W32279">
            <v>9.9999999999999985E-3</v>
          </cell>
          <cell r="X32279">
            <v>7.0820015948963317E-5</v>
          </cell>
        </row>
        <row r="32280">
          <cell r="H32280" t="str">
            <v>GUY0301021006</v>
          </cell>
          <cell r="W32280">
            <v>0.01</v>
          </cell>
          <cell r="X32280">
            <v>7.0659388185654006E-5</v>
          </cell>
        </row>
        <row r="32281">
          <cell r="H32281" t="str">
            <v>GUY0301021007</v>
          </cell>
          <cell r="W32281">
            <v>9.9999999999999985E-3</v>
          </cell>
          <cell r="X32281">
            <v>7.045745614035088E-5</v>
          </cell>
        </row>
        <row r="32282">
          <cell r="H32282" t="str">
            <v>GUY0301021009</v>
          </cell>
          <cell r="W32282">
            <v>9.9999999999999985E-3</v>
          </cell>
          <cell r="X32282">
            <v>7.178684210526316E-5</v>
          </cell>
        </row>
        <row r="32283">
          <cell r="H32283" t="str">
            <v>GUY0301021014</v>
          </cell>
          <cell r="W32283">
            <v>0.01</v>
          </cell>
          <cell r="X32283">
            <v>7.0783832335329338E-5</v>
          </cell>
        </row>
        <row r="32284">
          <cell r="H32284" t="str">
            <v>GUY0301025023</v>
          </cell>
          <cell r="W32284">
            <v>3.9999999999999994E-2</v>
          </cell>
          <cell r="X32284">
            <v>2.8307050438596492E-4</v>
          </cell>
        </row>
        <row r="32285">
          <cell r="H32285" t="str">
            <v>GUY0301028003</v>
          </cell>
          <cell r="W32285">
            <v>0.01</v>
          </cell>
          <cell r="X32285">
            <v>7.0764237516869103E-5</v>
          </cell>
        </row>
        <row r="32286">
          <cell r="H32286" t="str">
            <v>GUY0301035001</v>
          </cell>
          <cell r="W32286">
            <v>0.02</v>
          </cell>
          <cell r="X32286">
            <v>1.4154199999999998E-4</v>
          </cell>
        </row>
        <row r="32287">
          <cell r="H32287" t="str">
            <v>GUY0301035007</v>
          </cell>
          <cell r="W32287">
            <v>0.01</v>
          </cell>
          <cell r="X32287">
            <v>7.0802111760883687E-5</v>
          </cell>
        </row>
        <row r="32288">
          <cell r="H32288" t="str">
            <v>GUY0301035008</v>
          </cell>
          <cell r="W32288">
            <v>0.01</v>
          </cell>
          <cell r="X32288">
            <v>7.0848452012383913E-5</v>
          </cell>
        </row>
        <row r="32289">
          <cell r="H32289" t="str">
            <v>GUY0320004028</v>
          </cell>
          <cell r="W32289">
            <v>3.0000000000000002E-2</v>
          </cell>
          <cell r="X32289">
            <v>2.1239043859649123E-4</v>
          </cell>
        </row>
        <row r="32290">
          <cell r="H32290" t="str">
            <v>GUF0103013011</v>
          </cell>
          <cell r="W32290">
            <v>7.4499999999999993</v>
          </cell>
          <cell r="X32290">
            <v>5.2746778947368421E-2</v>
          </cell>
        </row>
        <row r="32291">
          <cell r="H32291" t="str">
            <v>GUF0103017037</v>
          </cell>
          <cell r="W32291">
            <v>4.6999999999999993</v>
          </cell>
          <cell r="X32291">
            <v>3.3274610526315793E-2</v>
          </cell>
        </row>
        <row r="32292">
          <cell r="H32292" t="str">
            <v>GUF0103017038</v>
          </cell>
          <cell r="W32292">
            <v>4.6999999999999993</v>
          </cell>
          <cell r="X32292">
            <v>3.3274610526315793E-2</v>
          </cell>
        </row>
        <row r="32293">
          <cell r="H32293" t="str">
            <v>GUF0203013009</v>
          </cell>
          <cell r="W32293">
            <v>0.18</v>
          </cell>
          <cell r="X32293">
            <v>1.2746105263157896E-3</v>
          </cell>
        </row>
        <row r="32294">
          <cell r="H32294" t="str">
            <v>GUF0204001011.5</v>
          </cell>
          <cell r="W32294">
            <v>12.149999999999999</v>
          </cell>
          <cell r="X32294">
            <v>8.6024084210526319E-2</v>
          </cell>
        </row>
        <row r="32295">
          <cell r="H32295" t="str">
            <v>GUF0204001012</v>
          </cell>
          <cell r="W32295">
            <v>6.8100000000000005</v>
          </cell>
          <cell r="X32295">
            <v>4.8216926315789478E-2</v>
          </cell>
        </row>
        <row r="32296">
          <cell r="H32296" t="str">
            <v>GUF0204003025</v>
          </cell>
          <cell r="W32296">
            <v>25.4</v>
          </cell>
          <cell r="X32296">
            <v>0.17983865263157894</v>
          </cell>
        </row>
        <row r="32297">
          <cell r="H32297" t="str">
            <v>GUF0304004046</v>
          </cell>
          <cell r="W32297">
            <v>17.82</v>
          </cell>
          <cell r="X32297">
            <v>0.12616892631578949</v>
          </cell>
        </row>
        <row r="32298">
          <cell r="H32298" t="str">
            <v>GUF0307003018</v>
          </cell>
          <cell r="W32298">
            <v>1.94</v>
          </cell>
          <cell r="X32298">
            <v>1.3735073684210527E-2</v>
          </cell>
        </row>
        <row r="32299">
          <cell r="H32299" t="str">
            <v>GUF0307003027</v>
          </cell>
          <cell r="W32299">
            <v>4.8599999999999994</v>
          </cell>
          <cell r="X32299">
            <v>3.4409094736842109E-2</v>
          </cell>
        </row>
        <row r="32300">
          <cell r="H32300" t="str">
            <v>GUF0309002208</v>
          </cell>
          <cell r="W32300">
            <v>3.1100000000000003</v>
          </cell>
          <cell r="X32300">
            <v>2.2018694736842107E-2</v>
          </cell>
        </row>
        <row r="32301">
          <cell r="H32301" t="str">
            <v>GUF0309002214</v>
          </cell>
          <cell r="W32301">
            <v>27.869999999999997</v>
          </cell>
          <cell r="X32301">
            <v>0.19732749473684211</v>
          </cell>
        </row>
        <row r="32302">
          <cell r="H32302" t="str">
            <v>GUF0309004004</v>
          </cell>
          <cell r="W32302">
            <v>4.37</v>
          </cell>
          <cell r="X32302">
            <v>3.094096842105263E-2</v>
          </cell>
        </row>
        <row r="32303">
          <cell r="H32303" t="str">
            <v>GUF0309006006</v>
          </cell>
          <cell r="W32303">
            <v>3.5599999999999996</v>
          </cell>
          <cell r="X32303">
            <v>2.5206568421052636E-2</v>
          </cell>
        </row>
        <row r="32304">
          <cell r="H32304" t="str">
            <v>GUF0201002015</v>
          </cell>
          <cell r="W32304">
            <v>1.94</v>
          </cell>
          <cell r="X32304">
            <v>1.3735073684210527E-2</v>
          </cell>
        </row>
        <row r="32305">
          <cell r="H32305" t="str">
            <v>GUF0201002018</v>
          </cell>
          <cell r="W32305">
            <v>29</v>
          </cell>
          <cell r="X32305">
            <v>0.20532682105263159</v>
          </cell>
        </row>
        <row r="32306">
          <cell r="H32306" t="str">
            <v>GUF0201009030</v>
          </cell>
          <cell r="W32306">
            <v>5.35</v>
          </cell>
          <cell r="X32306">
            <v>3.7879915789473681E-2</v>
          </cell>
        </row>
        <row r="32307">
          <cell r="H32307" t="str">
            <v>GUF0201011011</v>
          </cell>
          <cell r="W32307">
            <v>21.869999999999997</v>
          </cell>
          <cell r="X32307">
            <v>0.15484496842105264</v>
          </cell>
        </row>
        <row r="32308">
          <cell r="H32308" t="str">
            <v>GUF0201011012</v>
          </cell>
          <cell r="W32308">
            <v>21.869999999999997</v>
          </cell>
          <cell r="X32308">
            <v>0.15484496842105264</v>
          </cell>
        </row>
        <row r="32309">
          <cell r="H32309" t="str">
            <v>GUF0201013007</v>
          </cell>
          <cell r="W32309">
            <v>17.66</v>
          </cell>
          <cell r="X32309">
            <v>0.12503848421052632</v>
          </cell>
        </row>
        <row r="32310">
          <cell r="H32310" t="str">
            <v>GUF0201013008</v>
          </cell>
          <cell r="W32310">
            <v>21.549999999999997</v>
          </cell>
          <cell r="X32310">
            <v>0.1525786947368421</v>
          </cell>
        </row>
        <row r="32311">
          <cell r="H32311" t="str">
            <v>GUF0201013009</v>
          </cell>
          <cell r="W32311">
            <v>21.549999999999997</v>
          </cell>
          <cell r="X32311">
            <v>0.1525786947368421</v>
          </cell>
        </row>
        <row r="32312">
          <cell r="H32312" t="str">
            <v>GUF0201013010</v>
          </cell>
          <cell r="W32312">
            <v>3.8099999999999996</v>
          </cell>
          <cell r="X32312">
            <v>2.6975663157894739E-2</v>
          </cell>
        </row>
        <row r="32313">
          <cell r="H32313" t="str">
            <v>GUF0201013021</v>
          </cell>
          <cell r="W32313">
            <v>10.039999999999999</v>
          </cell>
          <cell r="X32313">
            <v>7.1087157894736852E-2</v>
          </cell>
        </row>
        <row r="32314">
          <cell r="H32314" t="str">
            <v>GUF0202006036</v>
          </cell>
          <cell r="W32314">
            <v>12.64</v>
          </cell>
          <cell r="X32314">
            <v>8.9493557894736855E-2</v>
          </cell>
        </row>
        <row r="32315">
          <cell r="H32315" t="str">
            <v>GUF0202006085</v>
          </cell>
          <cell r="W32315">
            <v>24.950000000000003</v>
          </cell>
          <cell r="X32315">
            <v>0.17665212631578947</v>
          </cell>
        </row>
        <row r="32316">
          <cell r="H32316" t="str">
            <v>GUF0204002032</v>
          </cell>
          <cell r="W32316">
            <v>0.87999999999999989</v>
          </cell>
          <cell r="X32316">
            <v>6.2302315789473685E-3</v>
          </cell>
        </row>
        <row r="32317">
          <cell r="H32317" t="str">
            <v>GUF0204002033</v>
          </cell>
          <cell r="W32317">
            <v>0.49</v>
          </cell>
          <cell r="X32317">
            <v>3.4681263157894738E-3</v>
          </cell>
        </row>
        <row r="32318">
          <cell r="H32318" t="str">
            <v>GUF0204002043</v>
          </cell>
          <cell r="W32318">
            <v>14.579999999999998</v>
          </cell>
          <cell r="X32318">
            <v>0.10322997894736842</v>
          </cell>
        </row>
        <row r="32319">
          <cell r="H32319" t="str">
            <v>GUF0204004037</v>
          </cell>
          <cell r="W32319">
            <v>8.6</v>
          </cell>
          <cell r="X32319">
            <v>6.0887578947368418E-2</v>
          </cell>
        </row>
        <row r="32320">
          <cell r="H32320" t="str">
            <v>GUD1901013</v>
          </cell>
          <cell r="W32320">
            <v>0.14000000000000001</v>
          </cell>
          <cell r="X32320">
            <v>9.9101754385964923E-4</v>
          </cell>
        </row>
        <row r="32321">
          <cell r="H32321" t="str">
            <v>GUD1901015</v>
          </cell>
          <cell r="W32321">
            <v>0.94</v>
          </cell>
          <cell r="X32321">
            <v>6.6546526315789476E-3</v>
          </cell>
        </row>
        <row r="32322">
          <cell r="H32322" t="str">
            <v>GUD2201005</v>
          </cell>
          <cell r="W32322">
            <v>0.81</v>
          </cell>
          <cell r="X32322">
            <v>5.7344000000000006E-3</v>
          </cell>
        </row>
        <row r="32323">
          <cell r="H32323" t="str">
            <v>GUF0201002016</v>
          </cell>
          <cell r="W32323">
            <v>13.920000000000002</v>
          </cell>
          <cell r="X32323">
            <v>9.8554610526315797E-2</v>
          </cell>
        </row>
        <row r="32324">
          <cell r="H32324" t="str">
            <v>GUF0201002017</v>
          </cell>
          <cell r="W32324">
            <v>13.920000000000002</v>
          </cell>
          <cell r="X32324">
            <v>9.8554610526315797E-2</v>
          </cell>
        </row>
        <row r="32325">
          <cell r="H32325" t="str">
            <v>GUF0201004009</v>
          </cell>
          <cell r="W32325">
            <v>40.180000000000007</v>
          </cell>
          <cell r="X32325">
            <v>0.28448336842105265</v>
          </cell>
        </row>
        <row r="32326">
          <cell r="H32326" t="str">
            <v>GUF0203003104</v>
          </cell>
          <cell r="W32326">
            <v>10.370000000000001</v>
          </cell>
          <cell r="X32326">
            <v>7.3423494736842107E-2</v>
          </cell>
        </row>
        <row r="32327">
          <cell r="H32327" t="str">
            <v>GUF0203006039</v>
          </cell>
          <cell r="W32327">
            <v>0.94</v>
          </cell>
          <cell r="X32327">
            <v>6.6560000000000005E-3</v>
          </cell>
        </row>
        <row r="32328">
          <cell r="H32328" t="str">
            <v>GUF0203006045</v>
          </cell>
          <cell r="W32328">
            <v>1.21</v>
          </cell>
          <cell r="X32328">
            <v>8.5665684210526321E-3</v>
          </cell>
        </row>
        <row r="32329">
          <cell r="H32329" t="str">
            <v>GUF0203006046</v>
          </cell>
          <cell r="W32329">
            <v>1.21</v>
          </cell>
          <cell r="X32329">
            <v>8.5665684210526321E-3</v>
          </cell>
        </row>
        <row r="32330">
          <cell r="H32330" t="str">
            <v>GUF0203006047</v>
          </cell>
          <cell r="W32330">
            <v>1.6600000000000001</v>
          </cell>
          <cell r="X32330">
            <v>1.1751747368421052E-2</v>
          </cell>
        </row>
        <row r="32331">
          <cell r="H32331" t="str">
            <v>GUF0203006048</v>
          </cell>
          <cell r="W32331">
            <v>0.64999999999999991</v>
          </cell>
          <cell r="X32331">
            <v>4.6026105263157887E-3</v>
          </cell>
        </row>
        <row r="32332">
          <cell r="H32332" t="str">
            <v>GUF0203006049</v>
          </cell>
          <cell r="W32332">
            <v>0.64999999999999991</v>
          </cell>
          <cell r="X32332">
            <v>4.6026105263157887E-3</v>
          </cell>
        </row>
        <row r="32333">
          <cell r="H32333" t="str">
            <v>GUF0203007008</v>
          </cell>
          <cell r="W32333">
            <v>2.2400000000000002</v>
          </cell>
          <cell r="X32333">
            <v>1.585605789473684E-2</v>
          </cell>
        </row>
        <row r="32334">
          <cell r="H32334" t="str">
            <v>GUF0203007009</v>
          </cell>
          <cell r="W32334">
            <v>2.2400000000000002</v>
          </cell>
          <cell r="X32334">
            <v>1.585605789473684E-2</v>
          </cell>
        </row>
        <row r="32335">
          <cell r="H32335" t="str">
            <v>GUF0303002007</v>
          </cell>
          <cell r="W32335">
            <v>50.55</v>
          </cell>
          <cell r="X32335">
            <v>0.35790686315789477</v>
          </cell>
        </row>
        <row r="32336">
          <cell r="H32336" t="str">
            <v>GUY0316020008</v>
          </cell>
          <cell r="W32336">
            <v>1.8699999999999999</v>
          </cell>
          <cell r="X32336">
            <v>1.3239816393442624E-2</v>
          </cell>
        </row>
        <row r="32337">
          <cell r="H32337" t="str">
            <v>GUF0302012121</v>
          </cell>
          <cell r="W32337">
            <v>181.79000000000002</v>
          </cell>
          <cell r="X32337">
            <v>1.2871194947368421</v>
          </cell>
        </row>
        <row r="32338">
          <cell r="H32338" t="str">
            <v>GUF0307003030</v>
          </cell>
          <cell r="W32338">
            <v>44.150000000000006</v>
          </cell>
          <cell r="X32338">
            <v>0.31259216842105264</v>
          </cell>
        </row>
        <row r="32339">
          <cell r="H32339" t="str">
            <v>GUF0307003031</v>
          </cell>
          <cell r="W32339">
            <v>0.81</v>
          </cell>
          <cell r="X32339">
            <v>5.7344000000000006E-3</v>
          </cell>
        </row>
        <row r="32340">
          <cell r="H32340" t="str">
            <v>GUF0302002067</v>
          </cell>
          <cell r="W32340">
            <v>210.62</v>
          </cell>
          <cell r="X32340">
            <v>1.4912431157894737</v>
          </cell>
        </row>
        <row r="32341">
          <cell r="H32341" t="str">
            <v>GUF0102045007</v>
          </cell>
          <cell r="W32341">
            <v>11.5</v>
          </cell>
          <cell r="X32341">
            <v>8.1420800000000002E-2</v>
          </cell>
        </row>
        <row r="32342">
          <cell r="H32342" t="str">
            <v>GUF0102045011</v>
          </cell>
          <cell r="W32342">
            <v>2.6900000000000004</v>
          </cell>
          <cell r="X32342">
            <v>1.9040200000000004E-2</v>
          </cell>
        </row>
        <row r="32343">
          <cell r="H32343" t="str">
            <v>GUF0102045013</v>
          </cell>
          <cell r="W32343">
            <v>1.98</v>
          </cell>
          <cell r="X32343">
            <v>1.401802105263158E-2</v>
          </cell>
        </row>
        <row r="32344">
          <cell r="H32344" t="str">
            <v>GUF0102045015</v>
          </cell>
          <cell r="W32344">
            <v>46.66</v>
          </cell>
          <cell r="X32344">
            <v>0.33036160000000009</v>
          </cell>
        </row>
        <row r="32345">
          <cell r="H32345" t="str">
            <v>GUF0102045016G</v>
          </cell>
          <cell r="W32345">
            <v>18.97</v>
          </cell>
          <cell r="X32345">
            <v>0.13431107368421052</v>
          </cell>
        </row>
        <row r="32346">
          <cell r="H32346" t="str">
            <v>GUF0102045017</v>
          </cell>
          <cell r="W32346">
            <v>4.46</v>
          </cell>
          <cell r="X32346">
            <v>3.1576926315789476E-2</v>
          </cell>
        </row>
        <row r="32347">
          <cell r="H32347" t="str">
            <v>GUF0102045023</v>
          </cell>
          <cell r="W32347">
            <v>2.4300000000000002</v>
          </cell>
          <cell r="X32347">
            <v>1.7203199999999998E-2</v>
          </cell>
        </row>
        <row r="32348">
          <cell r="H32348" t="str">
            <v>GUF0102045029</v>
          </cell>
          <cell r="W32348">
            <v>0.53</v>
          </cell>
          <cell r="X32348">
            <v>3.7504000000000001E-3</v>
          </cell>
        </row>
        <row r="32349">
          <cell r="H32349" t="str">
            <v>GUF0102045064</v>
          </cell>
          <cell r="W32349">
            <v>0.76</v>
          </cell>
          <cell r="X32349">
            <v>5.3800421052631582E-3</v>
          </cell>
        </row>
        <row r="32350">
          <cell r="H32350" t="str">
            <v>GUF0102045163</v>
          </cell>
          <cell r="W32350">
            <v>1.9400000000000002</v>
          </cell>
          <cell r="X32350">
            <v>1.3734400000000001E-2</v>
          </cell>
        </row>
        <row r="32351">
          <cell r="H32351" t="str">
            <v>GUF0102047014</v>
          </cell>
          <cell r="W32351">
            <v>8.1</v>
          </cell>
          <cell r="X32351">
            <v>5.7350400000000003E-2</v>
          </cell>
        </row>
        <row r="32352">
          <cell r="H32352" t="str">
            <v>GUF0102047015</v>
          </cell>
          <cell r="W32352">
            <v>19.93</v>
          </cell>
          <cell r="X32352">
            <v>0.14110719999999999</v>
          </cell>
        </row>
        <row r="32353">
          <cell r="H32353" t="str">
            <v>GUF0102047016</v>
          </cell>
          <cell r="W32353">
            <v>19.93</v>
          </cell>
          <cell r="X32353">
            <v>0.14110719999999999</v>
          </cell>
        </row>
        <row r="32354">
          <cell r="H32354" t="str">
            <v>GUF0102079008</v>
          </cell>
          <cell r="W32354">
            <v>0.94</v>
          </cell>
          <cell r="X32354">
            <v>6.6560000000000005E-3</v>
          </cell>
        </row>
        <row r="32355">
          <cell r="H32355" t="str">
            <v>GUF0102079009</v>
          </cell>
          <cell r="W32355">
            <v>0.94</v>
          </cell>
          <cell r="X32355">
            <v>6.6560000000000005E-3</v>
          </cell>
        </row>
        <row r="32356">
          <cell r="H32356" t="str">
            <v>GUF0102081016</v>
          </cell>
          <cell r="W32356">
            <v>0.83000000000000007</v>
          </cell>
          <cell r="X32356">
            <v>5.87869090909091E-3</v>
          </cell>
        </row>
        <row r="32357">
          <cell r="H32357" t="str">
            <v>GUF0102081037</v>
          </cell>
          <cell r="W32357">
            <v>9.0399999999999991</v>
          </cell>
          <cell r="X32357">
            <v>6.4004654545454551E-2</v>
          </cell>
        </row>
        <row r="32358">
          <cell r="H32358" t="str">
            <v>GUF0103003085</v>
          </cell>
          <cell r="W32358">
            <v>3.13</v>
          </cell>
          <cell r="X32358">
            <v>2.2161515789473684E-2</v>
          </cell>
        </row>
        <row r="32359">
          <cell r="H32359" t="str">
            <v>GUF0103009037</v>
          </cell>
          <cell r="W32359">
            <v>16.690000000000001</v>
          </cell>
          <cell r="X32359">
            <v>0.11816959999999999</v>
          </cell>
        </row>
        <row r="32360">
          <cell r="H32360" t="str">
            <v>GUF0103009038</v>
          </cell>
          <cell r="W32360">
            <v>22.680000000000003</v>
          </cell>
          <cell r="X32360">
            <v>0.16058240000000001</v>
          </cell>
        </row>
        <row r="32361">
          <cell r="H32361" t="str">
            <v>GUF0103009039</v>
          </cell>
          <cell r="W32361">
            <v>0.37</v>
          </cell>
          <cell r="X32361">
            <v>2.6184315789473688E-3</v>
          </cell>
        </row>
        <row r="32362">
          <cell r="H32362" t="str">
            <v>GUF0103009040</v>
          </cell>
          <cell r="W32362">
            <v>0.31000000000000005</v>
          </cell>
          <cell r="X32362">
            <v>2.1935157894736844E-3</v>
          </cell>
        </row>
        <row r="32363">
          <cell r="H32363" t="str">
            <v>GUF0103009041</v>
          </cell>
          <cell r="W32363">
            <v>0.37</v>
          </cell>
          <cell r="X32363">
            <v>2.6184315789473688E-3</v>
          </cell>
        </row>
        <row r="32364">
          <cell r="H32364" t="str">
            <v>GUF0103009042</v>
          </cell>
          <cell r="W32364">
            <v>0.31000000000000005</v>
          </cell>
          <cell r="X32364">
            <v>2.1935157894736844E-3</v>
          </cell>
        </row>
        <row r="32365">
          <cell r="H32365" t="str">
            <v>GUF0103009043</v>
          </cell>
          <cell r="W32365">
            <v>0.06</v>
          </cell>
          <cell r="X32365">
            <v>4.2511184210526311E-4</v>
          </cell>
        </row>
        <row r="32366">
          <cell r="H32366" t="str">
            <v>GUF0103009044</v>
          </cell>
          <cell r="W32366">
            <v>15.879999999999999</v>
          </cell>
          <cell r="X32366">
            <v>0.11243520000000001</v>
          </cell>
        </row>
        <row r="32367">
          <cell r="H32367" t="str">
            <v>GUF0103009045</v>
          </cell>
          <cell r="W32367">
            <v>21.55</v>
          </cell>
          <cell r="X32367">
            <v>0.15258065454545455</v>
          </cell>
        </row>
        <row r="32368">
          <cell r="H32368" t="str">
            <v>GUF0103013014</v>
          </cell>
          <cell r="W32368">
            <v>7.45</v>
          </cell>
          <cell r="X32368">
            <v>5.2747636363636365E-2</v>
          </cell>
        </row>
        <row r="32369">
          <cell r="H32369" t="str">
            <v>GUF0103015040</v>
          </cell>
          <cell r="W32369">
            <v>0.91999999999999993</v>
          </cell>
          <cell r="X32369">
            <v>6.5131789473684212E-3</v>
          </cell>
        </row>
        <row r="32370">
          <cell r="H32370" t="str">
            <v>GUF0103016007</v>
          </cell>
          <cell r="W32370">
            <v>5.35</v>
          </cell>
          <cell r="X32370">
            <v>3.7879915789473681E-2</v>
          </cell>
        </row>
        <row r="32371">
          <cell r="H32371" t="str">
            <v>GUF0103020012</v>
          </cell>
          <cell r="W32371">
            <v>5.1400000000000006</v>
          </cell>
          <cell r="X32371">
            <v>3.6392421052631588E-2</v>
          </cell>
        </row>
        <row r="32372">
          <cell r="H32372" t="str">
            <v>GUF0103020013</v>
          </cell>
          <cell r="W32372">
            <v>5.1400000000000006</v>
          </cell>
          <cell r="X32372">
            <v>3.6392421052631588E-2</v>
          </cell>
        </row>
        <row r="32373">
          <cell r="H32373" t="str">
            <v>GUF0103024057</v>
          </cell>
          <cell r="W32373">
            <v>0.76</v>
          </cell>
          <cell r="X32373">
            <v>5.3800421052631582E-3</v>
          </cell>
        </row>
        <row r="32374">
          <cell r="H32374" t="str">
            <v>GUF0103025019</v>
          </cell>
          <cell r="W32374">
            <v>0.47000000000000003</v>
          </cell>
          <cell r="X32374">
            <v>3.3279999999999998E-3</v>
          </cell>
        </row>
        <row r="32375">
          <cell r="H32375" t="str">
            <v>GUF0103027098</v>
          </cell>
          <cell r="W32375">
            <v>22.68</v>
          </cell>
          <cell r="X32375">
            <v>0.16058206315789472</v>
          </cell>
        </row>
        <row r="32376">
          <cell r="H32376" t="str">
            <v>GUF0103027117</v>
          </cell>
          <cell r="W32376">
            <v>22.680000000000003</v>
          </cell>
          <cell r="X32376">
            <v>0.16058181818181819</v>
          </cell>
        </row>
        <row r="32377">
          <cell r="H32377" t="str">
            <v>GUF0103035087</v>
          </cell>
          <cell r="W32377">
            <v>0.73</v>
          </cell>
          <cell r="X32377">
            <v>5.1668228070175445E-3</v>
          </cell>
        </row>
        <row r="32378">
          <cell r="H32378" t="str">
            <v>GUF0103054002</v>
          </cell>
          <cell r="W32378">
            <v>3.56</v>
          </cell>
          <cell r="X32378">
            <v>2.5206690909090911E-2</v>
          </cell>
        </row>
        <row r="32379">
          <cell r="H32379" t="str">
            <v>GUF0103064016</v>
          </cell>
          <cell r="W32379">
            <v>0.04</v>
          </cell>
          <cell r="X32379">
            <v>2.8320546052631578E-4</v>
          </cell>
        </row>
        <row r="32380">
          <cell r="H32380" t="str">
            <v>GUF0103099057</v>
          </cell>
          <cell r="W32380">
            <v>1.1299999999999999</v>
          </cell>
          <cell r="X32380">
            <v>7.998069298245614E-3</v>
          </cell>
        </row>
        <row r="32381">
          <cell r="H32381" t="str">
            <v>GUF0103099060</v>
          </cell>
          <cell r="W32381">
            <v>6.67</v>
          </cell>
          <cell r="X32381">
            <v>4.7225263157894735E-2</v>
          </cell>
        </row>
        <row r="32382">
          <cell r="H32382" t="str">
            <v>GUF0199002029</v>
          </cell>
          <cell r="W32382">
            <v>0.06</v>
          </cell>
          <cell r="X32382">
            <v>4.2376228070175437E-4</v>
          </cell>
        </row>
        <row r="32383">
          <cell r="H32383" t="str">
            <v>GUF0199002031</v>
          </cell>
          <cell r="W32383">
            <v>0.78</v>
          </cell>
          <cell r="X32383">
            <v>5.5215157894736838E-3</v>
          </cell>
        </row>
        <row r="32384">
          <cell r="H32384" t="str">
            <v>GUF0199002033</v>
          </cell>
          <cell r="W32384">
            <v>1.3399999999999999</v>
          </cell>
          <cell r="X32384">
            <v>9.485079824561404E-3</v>
          </cell>
        </row>
        <row r="32385">
          <cell r="H32385" t="str">
            <v>GUF0199002037</v>
          </cell>
          <cell r="W32385">
            <v>0.31999999999999995</v>
          </cell>
          <cell r="X32385">
            <v>2.2655359649122807E-3</v>
          </cell>
        </row>
        <row r="32386">
          <cell r="H32386" t="str">
            <v>GUF0203013010</v>
          </cell>
          <cell r="W32386">
            <v>0.33999999999999997</v>
          </cell>
          <cell r="X32386">
            <v>2.4056166666666665E-3</v>
          </cell>
        </row>
        <row r="32387">
          <cell r="H32387" t="str">
            <v>GUF0204001013</v>
          </cell>
          <cell r="W32387">
            <v>8.75</v>
          </cell>
          <cell r="X32387">
            <v>6.1952E-2</v>
          </cell>
        </row>
        <row r="32388">
          <cell r="H32388" t="str">
            <v>GUF0304009003</v>
          </cell>
          <cell r="W32388">
            <v>1.4100000000000001</v>
          </cell>
          <cell r="X32388">
            <v>9.9813052631578941E-3</v>
          </cell>
        </row>
        <row r="32389">
          <cell r="H32389" t="str">
            <v>GUF0307003025</v>
          </cell>
          <cell r="W32389">
            <v>2.19</v>
          </cell>
          <cell r="X32389">
            <v>1.5505515789473684E-2</v>
          </cell>
        </row>
        <row r="32390">
          <cell r="H32390" t="str">
            <v>GUF0307007006</v>
          </cell>
          <cell r="W32390">
            <v>4.5399999999999991</v>
          </cell>
          <cell r="X32390">
            <v>3.2145515789473687E-2</v>
          </cell>
        </row>
        <row r="32391">
          <cell r="H32391" t="str">
            <v>GUF0307007015</v>
          </cell>
          <cell r="W32391">
            <v>2.6900000000000004</v>
          </cell>
          <cell r="X32391">
            <v>1.9040200000000004E-2</v>
          </cell>
        </row>
        <row r="32392">
          <cell r="H32392" t="str">
            <v>GUF0308034003</v>
          </cell>
          <cell r="W32392">
            <v>2.92</v>
          </cell>
          <cell r="X32392">
            <v>2.067402105263158E-2</v>
          </cell>
        </row>
        <row r="32393">
          <cell r="H32393" t="str">
            <v>GUF0309005002</v>
          </cell>
          <cell r="W32393">
            <v>1.7400000000000002</v>
          </cell>
          <cell r="X32393">
            <v>1.2316326315789475E-2</v>
          </cell>
        </row>
        <row r="32394">
          <cell r="H32394" t="str">
            <v>GUF0309013049</v>
          </cell>
          <cell r="W32394">
            <v>3.5599999999999996</v>
          </cell>
          <cell r="X32394">
            <v>2.5206568421052636E-2</v>
          </cell>
        </row>
        <row r="32395">
          <cell r="H32395" t="str">
            <v>GUF0309013050</v>
          </cell>
          <cell r="W32395">
            <v>4.05</v>
          </cell>
          <cell r="X32395">
            <v>2.8674694736842105E-2</v>
          </cell>
        </row>
        <row r="32396">
          <cell r="H32396" t="str">
            <v>GUF0399011001</v>
          </cell>
          <cell r="W32396">
            <v>12.670000000000002</v>
          </cell>
          <cell r="X32396">
            <v>8.9707789473684213E-2</v>
          </cell>
        </row>
        <row r="32397">
          <cell r="H32397" t="str">
            <v>GUF2119000005</v>
          </cell>
          <cell r="W32397">
            <v>5.66</v>
          </cell>
          <cell r="X32397">
            <v>4.0074401684210531E-2</v>
          </cell>
        </row>
        <row r="32398">
          <cell r="H32398" t="str">
            <v>GUF2119000010</v>
          </cell>
          <cell r="W32398">
            <v>0.04</v>
          </cell>
          <cell r="X32398">
            <v>2.8313798245614035E-4</v>
          </cell>
        </row>
        <row r="32399">
          <cell r="H32399" t="str">
            <v>GUY0214003025</v>
          </cell>
          <cell r="W32399">
            <v>4.2700000000000005</v>
          </cell>
          <cell r="X32399">
            <v>3.0233869473684213E-2</v>
          </cell>
        </row>
        <row r="32400">
          <cell r="H32400" t="str">
            <v>GUY0302002003</v>
          </cell>
          <cell r="W32400">
            <v>0.09</v>
          </cell>
          <cell r="X32400">
            <v>6.3682335766423353E-4</v>
          </cell>
        </row>
        <row r="32401">
          <cell r="H32401" t="str">
            <v>GUY0403302</v>
          </cell>
          <cell r="W32401">
            <v>0.12000000000000001</v>
          </cell>
          <cell r="X32401">
            <v>8.4940000000000005E-4</v>
          </cell>
        </row>
        <row r="32402">
          <cell r="H32402" t="str">
            <v>GUF0102040033</v>
          </cell>
          <cell r="W32402">
            <v>0.03</v>
          </cell>
          <cell r="X32402">
            <v>2.1218295454545456E-4</v>
          </cell>
        </row>
        <row r="32403">
          <cell r="H32403" t="str">
            <v>GUF0102045012</v>
          </cell>
          <cell r="W32403">
            <v>4.1100000000000003</v>
          </cell>
          <cell r="X32403">
            <v>2.9100463157894736E-2</v>
          </cell>
        </row>
        <row r="32404">
          <cell r="H32404" t="str">
            <v>GUF0102045062</v>
          </cell>
          <cell r="W32404">
            <v>9.9999999999999985E-3</v>
          </cell>
          <cell r="X32404">
            <v>7.045745614035088E-5</v>
          </cell>
        </row>
        <row r="32405">
          <cell r="H32405" t="str">
            <v>GUF0102045122</v>
          </cell>
          <cell r="W32405">
            <v>0.64999999999999991</v>
          </cell>
          <cell r="X32405">
            <v>4.6026105263157887E-3</v>
          </cell>
        </row>
        <row r="32406">
          <cell r="H32406" t="str">
            <v>GUF0102045146</v>
          </cell>
          <cell r="W32406">
            <v>6.0000000000000005E-2</v>
          </cell>
          <cell r="X32406">
            <v>4.2485183486238524E-4</v>
          </cell>
        </row>
        <row r="32407">
          <cell r="H32407" t="str">
            <v>GUF0102073024</v>
          </cell>
          <cell r="W32407">
            <v>0.24</v>
          </cell>
          <cell r="X32407">
            <v>1.6982368421052632E-3</v>
          </cell>
        </row>
        <row r="32408">
          <cell r="H32408" t="str">
            <v>GUF0102073025</v>
          </cell>
          <cell r="W32408">
            <v>0.24</v>
          </cell>
          <cell r="X32408">
            <v>1.6982368421052632E-3</v>
          </cell>
        </row>
        <row r="32409">
          <cell r="H32409" t="str">
            <v>GUF0102079010</v>
          </cell>
          <cell r="W32409">
            <v>9.9999999999999985E-3</v>
          </cell>
          <cell r="X32409">
            <v>7.0789802631578946E-5</v>
          </cell>
        </row>
        <row r="32410">
          <cell r="H32410" t="str">
            <v>GUF0103035051</v>
          </cell>
          <cell r="W32410">
            <v>0.03</v>
          </cell>
          <cell r="X32410">
            <v>2.1256944444444443E-4</v>
          </cell>
        </row>
        <row r="32411">
          <cell r="H32411" t="str">
            <v>GUF0103035070</v>
          </cell>
          <cell r="W32411">
            <v>3.9999999999999994E-2</v>
          </cell>
          <cell r="X32411">
            <v>2.8340789473684213E-4</v>
          </cell>
        </row>
        <row r="32412">
          <cell r="H32412" t="str">
            <v>GUF0103035084</v>
          </cell>
          <cell r="W32412">
            <v>0.14000000000000001</v>
          </cell>
          <cell r="X32412">
            <v>9.9101754385964923E-4</v>
          </cell>
        </row>
        <row r="32413">
          <cell r="H32413" t="str">
            <v>GUF0103035089</v>
          </cell>
          <cell r="W32413">
            <v>0.37000000000000005</v>
          </cell>
          <cell r="X32413">
            <v>2.6196560606060607E-3</v>
          </cell>
        </row>
        <row r="32414">
          <cell r="H32414" t="str">
            <v>GUF0103035093</v>
          </cell>
          <cell r="W32414">
            <v>0.38999999999999996</v>
          </cell>
          <cell r="X32414">
            <v>2.761573484848485E-3</v>
          </cell>
        </row>
        <row r="32415">
          <cell r="H32415" t="str">
            <v>GUF0103035098</v>
          </cell>
          <cell r="W32415">
            <v>0.2</v>
          </cell>
          <cell r="X32415">
            <v>1.4147368421052631E-3</v>
          </cell>
        </row>
        <row r="32416">
          <cell r="H32416" t="str">
            <v>GUF0103035099</v>
          </cell>
          <cell r="W32416">
            <v>0.19</v>
          </cell>
          <cell r="X32416">
            <v>1.3451552631578948E-3</v>
          </cell>
        </row>
        <row r="32417">
          <cell r="H32417" t="str">
            <v>GUF0103035100</v>
          </cell>
          <cell r="W32417">
            <v>0.2</v>
          </cell>
          <cell r="X32417">
            <v>1.4147368421052631E-3</v>
          </cell>
        </row>
        <row r="32418">
          <cell r="H32418" t="str">
            <v>GUF0103035101</v>
          </cell>
          <cell r="W32418">
            <v>0.2</v>
          </cell>
          <cell r="X32418">
            <v>1.4156350877192981E-3</v>
          </cell>
        </row>
        <row r="32419">
          <cell r="H32419" t="str">
            <v>GUF0103038001</v>
          </cell>
          <cell r="W32419">
            <v>0.26</v>
          </cell>
          <cell r="X32419">
            <v>1.8406959595959596E-3</v>
          </cell>
        </row>
        <row r="32420">
          <cell r="H32420" t="str">
            <v>GUF0103038002</v>
          </cell>
          <cell r="W32420">
            <v>0.23</v>
          </cell>
          <cell r="X32420">
            <v>1.6285606060606062E-3</v>
          </cell>
        </row>
        <row r="32421">
          <cell r="H32421" t="str">
            <v>GUF0103099061</v>
          </cell>
          <cell r="W32421">
            <v>3.5</v>
          </cell>
          <cell r="X32421">
            <v>2.4780799999999999E-2</v>
          </cell>
        </row>
        <row r="32422">
          <cell r="H32422" t="str">
            <v>GUY0211045</v>
          </cell>
          <cell r="W32422">
            <v>0.06</v>
          </cell>
          <cell r="X32422">
            <v>4.2477445175438596E-4</v>
          </cell>
        </row>
        <row r="32423">
          <cell r="H32423" t="str">
            <v>GUY0403057</v>
          </cell>
          <cell r="W32423">
            <v>0.14000000000000001</v>
          </cell>
          <cell r="X32423">
            <v>9.9101754385964923E-4</v>
          </cell>
        </row>
        <row r="32424">
          <cell r="H32424" t="str">
            <v>GUY0403506</v>
          </cell>
          <cell r="W32424">
            <v>0.24</v>
          </cell>
          <cell r="X32424">
            <v>1.6994621212121212E-3</v>
          </cell>
        </row>
        <row r="32425">
          <cell r="H32425" t="str">
            <v>GUF0307001044</v>
          </cell>
          <cell r="W32425">
            <v>113.09</v>
          </cell>
          <cell r="X32425">
            <v>0.80070602105263156</v>
          </cell>
        </row>
        <row r="32426">
          <cell r="H32426" t="str">
            <v>GUF0102045020</v>
          </cell>
          <cell r="W32426">
            <v>9.7199999999999989</v>
          </cell>
          <cell r="X32426">
            <v>6.8820884210526304E-2</v>
          </cell>
        </row>
        <row r="32427">
          <cell r="H32427" t="str">
            <v>GUF0102045021</v>
          </cell>
          <cell r="W32427">
            <v>9.7199999999999989</v>
          </cell>
          <cell r="X32427">
            <v>6.8820884210526304E-2</v>
          </cell>
        </row>
        <row r="32428">
          <cell r="H32428" t="str">
            <v>GUF0307004007</v>
          </cell>
          <cell r="W32428">
            <v>5.67</v>
          </cell>
          <cell r="X32428">
            <v>4.0144168421052631E-2</v>
          </cell>
        </row>
        <row r="32429">
          <cell r="H32429" t="str">
            <v>GUF0308001043</v>
          </cell>
          <cell r="W32429">
            <v>21.39</v>
          </cell>
          <cell r="X32429">
            <v>0.15144690526315788</v>
          </cell>
        </row>
        <row r="32430">
          <cell r="H32430" t="str">
            <v>GUF0308001044</v>
          </cell>
          <cell r="W32430">
            <v>21.39</v>
          </cell>
          <cell r="X32430">
            <v>0.15144690526315788</v>
          </cell>
        </row>
        <row r="32431">
          <cell r="H32431" t="str">
            <v>GUF0308009016</v>
          </cell>
          <cell r="W32431">
            <v>10.690000000000001</v>
          </cell>
          <cell r="X32431">
            <v>7.5689768421052628E-2</v>
          </cell>
        </row>
        <row r="32432">
          <cell r="H32432" t="str">
            <v>GUF0308011003</v>
          </cell>
          <cell r="W32432">
            <v>3.16</v>
          </cell>
          <cell r="X32432">
            <v>2.2374400000000003E-2</v>
          </cell>
        </row>
        <row r="32433">
          <cell r="H32433" t="str">
            <v>GUF0308035007</v>
          </cell>
          <cell r="W32433">
            <v>5.67</v>
          </cell>
          <cell r="X32433">
            <v>4.0144213333333338E-2</v>
          </cell>
        </row>
        <row r="32434">
          <cell r="H32434" t="str">
            <v>GUF0308035009</v>
          </cell>
          <cell r="W32434">
            <v>86.68</v>
          </cell>
          <cell r="X32434">
            <v>0.61371520000000002</v>
          </cell>
        </row>
        <row r="32435">
          <cell r="H32435" t="str">
            <v>GUF0309001112</v>
          </cell>
          <cell r="W32435">
            <v>4.6999999999999993</v>
          </cell>
          <cell r="X32435">
            <v>3.3274610526315793E-2</v>
          </cell>
        </row>
        <row r="32436">
          <cell r="H32436" t="str">
            <v>GUF0102047005</v>
          </cell>
          <cell r="W32436">
            <v>55.04</v>
          </cell>
          <cell r="X32436">
            <v>0.38969716363636364</v>
          </cell>
        </row>
        <row r="32437">
          <cell r="H32437" t="str">
            <v>GUF0308035010</v>
          </cell>
          <cell r="W32437">
            <v>83.12</v>
          </cell>
          <cell r="X32437">
            <v>0.58851141818181829</v>
          </cell>
        </row>
        <row r="32438">
          <cell r="H32438" t="str">
            <v>GUF0201003112</v>
          </cell>
          <cell r="W32438">
            <v>217.92000000000002</v>
          </cell>
          <cell r="X32438">
            <v>1.5429281684210527</v>
          </cell>
        </row>
        <row r="32439">
          <cell r="H32439" t="str">
            <v>GTP-F0102081001</v>
          </cell>
          <cell r="W32439">
            <v>7400</v>
          </cell>
          <cell r="X32439">
            <v>0</v>
          </cell>
        </row>
        <row r="32440">
          <cell r="H32440" t="str">
            <v>GTP-F0102077001</v>
          </cell>
          <cell r="W32440">
            <v>5980</v>
          </cell>
          <cell r="X32440">
            <v>0</v>
          </cell>
        </row>
        <row r="32441">
          <cell r="H32441" t="str">
            <v>GUF0102081008</v>
          </cell>
          <cell r="W32441">
            <v>2.11</v>
          </cell>
          <cell r="X32441">
            <v>7.1364266666666662E-2</v>
          </cell>
        </row>
        <row r="32442">
          <cell r="H32442" t="str">
            <v>GUF0102087024</v>
          </cell>
          <cell r="W32442">
            <v>28.73</v>
          </cell>
          <cell r="X32442">
            <v>0.97176746666666669</v>
          </cell>
        </row>
        <row r="32443">
          <cell r="H32443" t="str">
            <v>GUY0410024027323</v>
          </cell>
          <cell r="W32443">
            <v>0.97000000000000008</v>
          </cell>
          <cell r="X32443">
            <v>3.2810666666666669E-2</v>
          </cell>
        </row>
        <row r="32444">
          <cell r="H32444" t="str">
            <v>GUY0410024027344</v>
          </cell>
          <cell r="W32444">
            <v>1.3299999999999998</v>
          </cell>
          <cell r="X32444">
            <v>4.4984888888888894E-2</v>
          </cell>
        </row>
        <row r="32445">
          <cell r="H32445" t="str">
            <v>GUF0102087036</v>
          </cell>
          <cell r="W32445">
            <v>7.65</v>
          </cell>
          <cell r="X32445">
            <v>0.25875626666666673</v>
          </cell>
        </row>
        <row r="32446">
          <cell r="H32446" t="str">
            <v>GUF0102087037</v>
          </cell>
          <cell r="W32446">
            <v>28.73</v>
          </cell>
          <cell r="X32446">
            <v>0.9717589333333333</v>
          </cell>
        </row>
        <row r="32447">
          <cell r="H32447" t="str">
            <v>GTF0103015053</v>
          </cell>
          <cell r="W32447">
            <v>7.2200000000000006</v>
          </cell>
          <cell r="X32447">
            <v>0.24421282909090911</v>
          </cell>
        </row>
        <row r="32448">
          <cell r="H32448" t="str">
            <v>GTF0103015054</v>
          </cell>
          <cell r="W32448">
            <v>7.2200000000000006</v>
          </cell>
          <cell r="X32448">
            <v>0.24421282909090911</v>
          </cell>
        </row>
        <row r="32449">
          <cell r="H32449" t="str">
            <v>GUF0103015075</v>
          </cell>
          <cell r="W32449">
            <v>7.22</v>
          </cell>
          <cell r="X32449">
            <v>0.24421258971428572</v>
          </cell>
        </row>
        <row r="32450">
          <cell r="H32450" t="str">
            <v>GUF0301014026</v>
          </cell>
          <cell r="W32450">
            <v>5.0100000000000007</v>
          </cell>
          <cell r="X32450">
            <v>0.16946062222222225</v>
          </cell>
        </row>
        <row r="32451">
          <cell r="H32451" t="str">
            <v>GUF0301014027</v>
          </cell>
          <cell r="W32451">
            <v>6.63</v>
          </cell>
          <cell r="X32451">
            <v>0.22425315555555556</v>
          </cell>
        </row>
        <row r="32452">
          <cell r="H32452" t="str">
            <v>GUF0102087021</v>
          </cell>
          <cell r="W32452">
            <v>6.8</v>
          </cell>
          <cell r="X32452">
            <v>0.22999893333333335</v>
          </cell>
        </row>
        <row r="32453">
          <cell r="H32453" t="str">
            <v>GUF0102087022</v>
          </cell>
          <cell r="W32453">
            <v>6.8</v>
          </cell>
          <cell r="X32453">
            <v>0.22999893333333335</v>
          </cell>
        </row>
        <row r="32454">
          <cell r="H32454" t="str">
            <v>GUF0102087024</v>
          </cell>
          <cell r="W32454">
            <v>28.73</v>
          </cell>
          <cell r="X32454">
            <v>0.97175893333333341</v>
          </cell>
        </row>
        <row r="32455">
          <cell r="H32455" t="str">
            <v>GUF0102045049</v>
          </cell>
          <cell r="W32455">
            <v>1</v>
          </cell>
          <cell r="X32455">
            <v>0.16371628958333334</v>
          </cell>
        </row>
        <row r="32456">
          <cell r="H32456" t="str">
            <v>GUF0102045167</v>
          </cell>
          <cell r="W32456">
            <v>1.82</v>
          </cell>
          <cell r="X32456">
            <v>0.29800320000000002</v>
          </cell>
        </row>
        <row r="32457">
          <cell r="H32457" t="str">
            <v>GUF0102045168</v>
          </cell>
          <cell r="W32457">
            <v>1.82</v>
          </cell>
          <cell r="X32457">
            <v>0.29800320000000002</v>
          </cell>
        </row>
        <row r="32458">
          <cell r="H32458" t="str">
            <v>GUF0102047033</v>
          </cell>
          <cell r="W32458">
            <v>1.89</v>
          </cell>
          <cell r="X32458">
            <v>0.30946560000000001</v>
          </cell>
        </row>
        <row r="32459">
          <cell r="H32459" t="str">
            <v>GUF0102073045</v>
          </cell>
          <cell r="W32459">
            <v>2.04</v>
          </cell>
          <cell r="X32459">
            <v>0.33399040000000002</v>
          </cell>
        </row>
        <row r="32460">
          <cell r="H32460" t="str">
            <v>GUF0102073046</v>
          </cell>
          <cell r="W32460">
            <v>2.04</v>
          </cell>
          <cell r="X32460">
            <v>0.33399040000000002</v>
          </cell>
        </row>
        <row r="32461">
          <cell r="H32461" t="str">
            <v>GUF0102074022</v>
          </cell>
          <cell r="W32461">
            <v>4.93</v>
          </cell>
          <cell r="X32461">
            <v>0.80720523636363639</v>
          </cell>
        </row>
        <row r="32462">
          <cell r="H32462" t="str">
            <v>GUY0410024021410</v>
          </cell>
          <cell r="W32462">
            <v>1.04</v>
          </cell>
          <cell r="X32462">
            <v>0.17023307280701755</v>
          </cell>
        </row>
        <row r="32463">
          <cell r="H32463" t="str">
            <v>GUY0410024021418</v>
          </cell>
          <cell r="W32463">
            <v>0.71</v>
          </cell>
          <cell r="X32463">
            <v>0.11623735</v>
          </cell>
        </row>
        <row r="32464">
          <cell r="H32464" t="str">
            <v>GUY0410024021443</v>
          </cell>
          <cell r="W32464">
            <v>3.9400000000000004</v>
          </cell>
          <cell r="X32464">
            <v>0.64511461052631591</v>
          </cell>
        </row>
        <row r="32465">
          <cell r="H32465" t="str">
            <v>GUF0301014026</v>
          </cell>
          <cell r="W32465">
            <v>5.0199999999999996</v>
          </cell>
          <cell r="X32465">
            <v>0.82195132631578949</v>
          </cell>
        </row>
        <row r="32466">
          <cell r="H32466" t="str">
            <v>GUF0301014027</v>
          </cell>
          <cell r="W32466">
            <v>6.6400000000000006</v>
          </cell>
          <cell r="X32466">
            <v>1.0872077473684212</v>
          </cell>
        </row>
        <row r="32467">
          <cell r="H32467" t="str">
            <v>GUF0102045084</v>
          </cell>
          <cell r="W32467">
            <v>1.1900000000000002</v>
          </cell>
          <cell r="X32467">
            <v>0.19484858181818182</v>
          </cell>
        </row>
        <row r="32468">
          <cell r="H32468" t="str">
            <v>GUF0102063064</v>
          </cell>
          <cell r="W32468">
            <v>1.8499999999999999</v>
          </cell>
          <cell r="X32468">
            <v>0.30291549090909087</v>
          </cell>
        </row>
        <row r="32469">
          <cell r="H32469" t="str">
            <v>GUF0102074005</v>
          </cell>
          <cell r="W32469">
            <v>2.17</v>
          </cell>
          <cell r="X32469">
            <v>0.35522163939393941</v>
          </cell>
        </row>
        <row r="32470">
          <cell r="H32470" t="str">
            <v>GT2K-PM-S-CKL#4020SL</v>
          </cell>
          <cell r="W32470">
            <v>680</v>
          </cell>
          <cell r="X32470">
            <v>0</v>
          </cell>
        </row>
        <row r="32471">
          <cell r="H32471" t="str">
            <v>GT2K-PRM-HD-CKL#402S</v>
          </cell>
          <cell r="W32471">
            <v>200</v>
          </cell>
          <cell r="X32471">
            <v>0</v>
          </cell>
        </row>
        <row r="32472">
          <cell r="H32472" t="str">
            <v>GT2K-HS-CRM-CL-CKL#8</v>
          </cell>
          <cell r="W32472">
            <v>930</v>
          </cell>
          <cell r="X32472">
            <v>0</v>
          </cell>
        </row>
        <row r="32473">
          <cell r="H32473" t="str">
            <v>GT2K-HS-HD-CKL#802H</v>
          </cell>
          <cell r="W32473">
            <v>290</v>
          </cell>
          <cell r="X32473">
            <v>0</v>
          </cell>
        </row>
        <row r="32474">
          <cell r="H32474" t="str">
            <v>GTPP-PRM-CKL#1020PP</v>
          </cell>
          <cell r="W32474">
            <v>350</v>
          </cell>
          <cell r="X32474">
            <v>0</v>
          </cell>
        </row>
        <row r="32475">
          <cell r="H32475" t="str">
            <v>BTSSH-SM105-F22</v>
          </cell>
          <cell r="W32475">
            <v>12500</v>
          </cell>
          <cell r="X32475">
            <v>0</v>
          </cell>
        </row>
        <row r="32476">
          <cell r="H32476" t="str">
            <v>BTSSH-SM105-F22</v>
          </cell>
          <cell r="W32476">
            <v>12500</v>
          </cell>
          <cell r="X32476">
            <v>0</v>
          </cell>
        </row>
        <row r="32477">
          <cell r="H32477" t="str">
            <v>BTMKH-TL008</v>
          </cell>
          <cell r="W32477">
            <v>15000</v>
          </cell>
          <cell r="X32477">
            <v>0</v>
          </cell>
        </row>
        <row r="32478">
          <cell r="H32478" t="str">
            <v>FU7C3Z1000155A</v>
          </cell>
          <cell r="W32478">
            <v>15.34</v>
          </cell>
          <cell r="X32478">
            <v>0</v>
          </cell>
        </row>
        <row r="32479">
          <cell r="H32479" t="str">
            <v>FU7C3Z1000155GA</v>
          </cell>
          <cell r="W32479">
            <v>14.01</v>
          </cell>
          <cell r="X32479">
            <v>0</v>
          </cell>
        </row>
        <row r="32480">
          <cell r="H32480" t="str">
            <v>FTFT4Z6731A</v>
          </cell>
          <cell r="W32480">
            <v>1006</v>
          </cell>
          <cell r="X32480">
            <v>0</v>
          </cell>
        </row>
        <row r="32481">
          <cell r="H32481" t="str">
            <v>GTF0102063028</v>
          </cell>
          <cell r="W32481">
            <v>55</v>
          </cell>
          <cell r="X32481">
            <v>0</v>
          </cell>
        </row>
        <row r="32482">
          <cell r="H32482" t="str">
            <v>GTF0102063029</v>
          </cell>
          <cell r="W32482">
            <v>55</v>
          </cell>
          <cell r="X32482">
            <v>0</v>
          </cell>
        </row>
        <row r="32483">
          <cell r="H32483" t="str">
            <v>GTF0102077010</v>
          </cell>
          <cell r="W32483">
            <v>12</v>
          </cell>
          <cell r="X32483">
            <v>0</v>
          </cell>
        </row>
        <row r="32484">
          <cell r="H32484" t="str">
            <v>GTF0102077011</v>
          </cell>
          <cell r="W32484">
            <v>29</v>
          </cell>
          <cell r="X32484">
            <v>0</v>
          </cell>
        </row>
        <row r="32485">
          <cell r="H32485" t="str">
            <v>GTF0309001107</v>
          </cell>
          <cell r="W32485">
            <v>6</v>
          </cell>
          <cell r="X32485">
            <v>0</v>
          </cell>
        </row>
        <row r="32486">
          <cell r="H32486" t="str">
            <v>GTF0102063040</v>
          </cell>
          <cell r="W32486">
            <v>15</v>
          </cell>
          <cell r="X32486">
            <v>0</v>
          </cell>
        </row>
        <row r="32487">
          <cell r="H32487" t="str">
            <v>GTF0102063041</v>
          </cell>
          <cell r="W32487">
            <v>15</v>
          </cell>
          <cell r="X32487">
            <v>0</v>
          </cell>
        </row>
        <row r="32488">
          <cell r="H32488" t="str">
            <v>GTF0102063042</v>
          </cell>
          <cell r="W32488">
            <v>28</v>
          </cell>
          <cell r="X32488">
            <v>0</v>
          </cell>
        </row>
        <row r="32489">
          <cell r="H32489" t="str">
            <v>GTF0102063043</v>
          </cell>
          <cell r="W32489">
            <v>28</v>
          </cell>
          <cell r="X32489">
            <v>0</v>
          </cell>
        </row>
        <row r="32490">
          <cell r="H32490" t="str">
            <v>GTF0309001111</v>
          </cell>
          <cell r="W32490">
            <v>10</v>
          </cell>
          <cell r="X32490">
            <v>0</v>
          </cell>
        </row>
        <row r="32491">
          <cell r="H32491" t="str">
            <v>GTCB580X400X240</v>
          </cell>
          <cell r="W32491">
            <v>77.400000000000006</v>
          </cell>
          <cell r="X32491">
            <v>0</v>
          </cell>
        </row>
        <row r="32492">
          <cell r="H32492" t="str">
            <v>GTCB650X370X330</v>
          </cell>
          <cell r="W32492">
            <v>90.76</v>
          </cell>
          <cell r="X32492">
            <v>0</v>
          </cell>
        </row>
        <row r="32493">
          <cell r="H32493" t="str">
            <v>GTCB1600X1100X340</v>
          </cell>
          <cell r="W32493">
            <v>363.32</v>
          </cell>
          <cell r="X32493">
            <v>0</v>
          </cell>
        </row>
        <row r="32494">
          <cell r="H32494" t="str">
            <v>HT851XX-012HF-COP</v>
          </cell>
          <cell r="W32494">
            <v>14.032299999999999</v>
          </cell>
          <cell r="X32494">
            <v>0</v>
          </cell>
        </row>
        <row r="32495">
          <cell r="H32495" t="str">
            <v>HT521C1-0A200-000</v>
          </cell>
          <cell r="W32495">
            <v>1577.26</v>
          </cell>
          <cell r="X32495">
            <v>0</v>
          </cell>
        </row>
        <row r="32496">
          <cell r="H32496" t="str">
            <v>HT62621-FD102-BLK</v>
          </cell>
          <cell r="W32496">
            <v>666</v>
          </cell>
          <cell r="X32496">
            <v>0</v>
          </cell>
        </row>
        <row r="32497">
          <cell r="H32497" t="str">
            <v>GTAVSS2.50SQMM(B)</v>
          </cell>
          <cell r="W32497">
            <v>13</v>
          </cell>
          <cell r="X32497">
            <v>0</v>
          </cell>
        </row>
        <row r="32498">
          <cell r="H32498" t="str">
            <v>GTAVSS4.00SQMM(B)</v>
          </cell>
          <cell r="W32498">
            <v>20.100000000000001</v>
          </cell>
          <cell r="X32498">
            <v>0</v>
          </cell>
        </row>
        <row r="32499">
          <cell r="H32499" t="str">
            <v>GTAVSSBS0.75FX2C</v>
          </cell>
          <cell r="W32499">
            <v>14.29</v>
          </cell>
          <cell r="X32499">
            <v>0</v>
          </cell>
        </row>
        <row r="32500">
          <cell r="H32500" t="str">
            <v>COCARKOLOR#3000</v>
          </cell>
          <cell r="W32500">
            <v>475</v>
          </cell>
          <cell r="X32500">
            <v>0</v>
          </cell>
        </row>
        <row r="32501">
          <cell r="H32501" t="str">
            <v>HT36613-FR100-RAW</v>
          </cell>
          <cell r="W32501">
            <v>710</v>
          </cell>
          <cell r="X32501">
            <v>0</v>
          </cell>
        </row>
        <row r="32502">
          <cell r="H32502" t="str">
            <v>ZZ265/70R17_MT431</v>
          </cell>
          <cell r="W32502">
            <v>2793.71</v>
          </cell>
          <cell r="X32502">
            <v>0</v>
          </cell>
        </row>
        <row r="32503">
          <cell r="H32503" t="str">
            <v>FR6C112M008AF</v>
          </cell>
          <cell r="W32503">
            <v>136.09</v>
          </cell>
          <cell r="X32503">
            <v>36.273853700000004</v>
          </cell>
        </row>
        <row r="32504">
          <cell r="H32504" t="str">
            <v>FRKTKK313K209AA</v>
          </cell>
          <cell r="W32504">
            <v>54.52</v>
          </cell>
          <cell r="X32504">
            <v>14.532134500000002</v>
          </cell>
        </row>
        <row r="32505">
          <cell r="H32505" t="str">
            <v>FRBK211130CA</v>
          </cell>
          <cell r="W32505">
            <v>11.97</v>
          </cell>
          <cell r="X32505">
            <v>3.1905433000000003</v>
          </cell>
        </row>
        <row r="32506">
          <cell r="H32506" t="str">
            <v>FRBK213B437BD</v>
          </cell>
          <cell r="W32506">
            <v>470.06</v>
          </cell>
          <cell r="X32506">
            <v>125.2927114</v>
          </cell>
        </row>
        <row r="32507">
          <cell r="H32507" t="str">
            <v>FRKK213B436BC</v>
          </cell>
          <cell r="W32507">
            <v>488.83</v>
          </cell>
          <cell r="X32507">
            <v>130.2956762</v>
          </cell>
        </row>
        <row r="32508">
          <cell r="H32508" t="str">
            <v>FRKK213B437BC</v>
          </cell>
          <cell r="W32508">
            <v>488.83</v>
          </cell>
          <cell r="X32508">
            <v>130.2956762</v>
          </cell>
        </row>
        <row r="32509">
          <cell r="H32509" t="str">
            <v>FRBK2R7E395DF</v>
          </cell>
          <cell r="W32509">
            <v>157.53</v>
          </cell>
          <cell r="X32509">
            <v>41.988944199999999</v>
          </cell>
        </row>
        <row r="32510">
          <cell r="H32510" t="str">
            <v>FRBK213B437BD</v>
          </cell>
          <cell r="W32510">
            <v>470.06</v>
          </cell>
          <cell r="X32510">
            <v>125.2927114</v>
          </cell>
        </row>
        <row r="32511">
          <cell r="H32511" t="str">
            <v>FRBK219155CF</v>
          </cell>
          <cell r="W32511">
            <v>135.88</v>
          </cell>
          <cell r="X32511">
            <v>36.2182885</v>
          </cell>
        </row>
        <row r="32512">
          <cell r="H32512" t="str">
            <v>FRBK2R7E395DF</v>
          </cell>
          <cell r="W32512">
            <v>157.53</v>
          </cell>
          <cell r="X32512">
            <v>41.988944199999999</v>
          </cell>
        </row>
        <row r="32513">
          <cell r="H32513" t="str">
            <v>FRCC119176DA</v>
          </cell>
          <cell r="W32513">
            <v>18.39</v>
          </cell>
          <cell r="X32513">
            <v>4.9017837159999997</v>
          </cell>
        </row>
        <row r="32514">
          <cell r="H32514" t="str">
            <v>FRGK2Q6714AA</v>
          </cell>
          <cell r="W32514">
            <v>10.63</v>
          </cell>
          <cell r="X32514">
            <v>2.833388366666667</v>
          </cell>
        </row>
        <row r="32515">
          <cell r="H32515" t="str">
            <v>FU164-R8041</v>
          </cell>
          <cell r="W32515">
            <v>15.35</v>
          </cell>
          <cell r="X32515">
            <v>10.001203200000001</v>
          </cell>
        </row>
        <row r="32516">
          <cell r="H32516" t="str">
            <v>HT521C2-0A100-000</v>
          </cell>
          <cell r="W32516">
            <v>264.51</v>
          </cell>
          <cell r="X32516">
            <v>0</v>
          </cell>
        </row>
        <row r="32517">
          <cell r="H32517" t="str">
            <v>HT521C2-0A110-000</v>
          </cell>
          <cell r="W32517">
            <v>200.83</v>
          </cell>
          <cell r="X32517">
            <v>0</v>
          </cell>
        </row>
        <row r="32518">
          <cell r="H32518" t="str">
            <v>HT61741-FS100-000</v>
          </cell>
          <cell r="W32518">
            <v>13700.54</v>
          </cell>
          <cell r="X32518">
            <v>0</v>
          </cell>
        </row>
        <row r="32519">
          <cell r="H32519" t="str">
            <v>HT68422-FK200-000</v>
          </cell>
          <cell r="W32519">
            <v>3267</v>
          </cell>
          <cell r="X32519">
            <v>0</v>
          </cell>
        </row>
        <row r="32520">
          <cell r="H32520" t="str">
            <v>HT68422-FK200-000</v>
          </cell>
          <cell r="W32520">
            <v>3267</v>
          </cell>
          <cell r="X32520">
            <v>0</v>
          </cell>
        </row>
        <row r="32521">
          <cell r="H32521" t="str">
            <v>HT68422-FK200-000</v>
          </cell>
          <cell r="W32521">
            <v>3085.5</v>
          </cell>
          <cell r="X32521">
            <v>0</v>
          </cell>
        </row>
        <row r="32522">
          <cell r="H32522" t="str">
            <v>GTF0102047524</v>
          </cell>
          <cell r="W32522">
            <v>119.83</v>
          </cell>
          <cell r="X32522">
            <v>0</v>
          </cell>
        </row>
        <row r="32523">
          <cell r="H32523" t="str">
            <v>GTF0102045565</v>
          </cell>
          <cell r="W32523">
            <v>201.95</v>
          </cell>
          <cell r="X32523">
            <v>0</v>
          </cell>
        </row>
        <row r="32524">
          <cell r="H32524" t="str">
            <v>GTF0102076526</v>
          </cell>
          <cell r="W32524">
            <v>227.38</v>
          </cell>
          <cell r="X32524">
            <v>0</v>
          </cell>
        </row>
        <row r="32525">
          <cell r="H32525" t="str">
            <v>GTP-F0102077001</v>
          </cell>
          <cell r="W32525">
            <v>7200</v>
          </cell>
          <cell r="X32525">
            <v>0</v>
          </cell>
        </row>
        <row r="32526">
          <cell r="H32526" t="str">
            <v>GTP-F0102081001</v>
          </cell>
          <cell r="W32526">
            <v>7400</v>
          </cell>
          <cell r="X32526">
            <v>0</v>
          </cell>
        </row>
        <row r="32527">
          <cell r="H32527" t="str">
            <v>BO303-679A</v>
          </cell>
          <cell r="W32527">
            <v>72.64</v>
          </cell>
          <cell r="X32527">
            <v>65.008435199999994</v>
          </cell>
        </row>
        <row r="32528">
          <cell r="H32528" t="str">
            <v>GTAIRBUBBLE1.3X100M</v>
          </cell>
          <cell r="W32528">
            <v>830</v>
          </cell>
          <cell r="X32528">
            <v>0</v>
          </cell>
        </row>
        <row r="32529">
          <cell r="H32529" t="str">
            <v>GTWRAPFILM-L300M</v>
          </cell>
          <cell r="W32529">
            <v>156</v>
          </cell>
          <cell r="X32529">
            <v>0</v>
          </cell>
        </row>
        <row r="32530">
          <cell r="H32530" t="str">
            <v>FTBK3Z9D280C</v>
          </cell>
          <cell r="W32530">
            <v>4443</v>
          </cell>
          <cell r="X32530">
            <v>0</v>
          </cell>
        </row>
        <row r="32531">
          <cell r="H32531" t="str">
            <v>FTAB3Z3069D</v>
          </cell>
          <cell r="W32531">
            <v>2138</v>
          </cell>
          <cell r="X32531">
            <v>0</v>
          </cell>
        </row>
        <row r="32532">
          <cell r="H32532" t="str">
            <v>FTMB3Z2C026B</v>
          </cell>
          <cell r="W32532">
            <v>1567</v>
          </cell>
          <cell r="X32532">
            <v>0</v>
          </cell>
        </row>
        <row r="32533">
          <cell r="H32533" t="str">
            <v>FTN1VZ13404P</v>
          </cell>
          <cell r="W32533">
            <v>3759</v>
          </cell>
          <cell r="X32533">
            <v>0</v>
          </cell>
        </row>
        <row r="32534">
          <cell r="H32534" t="str">
            <v>FTN1WZ17508C</v>
          </cell>
          <cell r="W32534">
            <v>4974</v>
          </cell>
          <cell r="X32534">
            <v>0</v>
          </cell>
        </row>
        <row r="32535">
          <cell r="H32535" t="str">
            <v>FTEB3Z99253A10A</v>
          </cell>
          <cell r="W32535">
            <v>1019</v>
          </cell>
          <cell r="X32535">
            <v>0</v>
          </cell>
        </row>
        <row r="32536">
          <cell r="H32536" t="str">
            <v>FTEB3Z2C026A</v>
          </cell>
          <cell r="W32536">
            <v>1372</v>
          </cell>
          <cell r="X32536">
            <v>0</v>
          </cell>
        </row>
        <row r="32537">
          <cell r="H32537" t="str">
            <v>FTEB3Z99253A10A</v>
          </cell>
          <cell r="W32537">
            <v>1019</v>
          </cell>
          <cell r="X32537">
            <v>0</v>
          </cell>
        </row>
        <row r="32538">
          <cell r="H32538" t="str">
            <v>FTEB3Z99253A10A</v>
          </cell>
          <cell r="W32538">
            <v>1019</v>
          </cell>
          <cell r="X32538">
            <v>0</v>
          </cell>
        </row>
        <row r="32539">
          <cell r="H32539" t="str">
            <v>FTJB3Z2103100W</v>
          </cell>
          <cell r="W32539">
            <v>2814</v>
          </cell>
          <cell r="X32539">
            <v>0</v>
          </cell>
        </row>
        <row r="32540">
          <cell r="H32540" t="str">
            <v>FTEB3Z2553C</v>
          </cell>
          <cell r="W32540">
            <v>780</v>
          </cell>
          <cell r="X32540">
            <v>0</v>
          </cell>
        </row>
        <row r="32541">
          <cell r="H32541" t="str">
            <v>FTEB3Z13008EE</v>
          </cell>
          <cell r="W32541">
            <v>3531</v>
          </cell>
          <cell r="X32541">
            <v>0</v>
          </cell>
        </row>
        <row r="32542">
          <cell r="H32542" t="str">
            <v>FTEB3Z17682CAD</v>
          </cell>
          <cell r="W32542">
            <v>2050</v>
          </cell>
          <cell r="X32542">
            <v>0</v>
          </cell>
        </row>
        <row r="32543">
          <cell r="H32543" t="str">
            <v>FTEB3Z17683CAD</v>
          </cell>
          <cell r="W32543">
            <v>2050</v>
          </cell>
          <cell r="X32543">
            <v>0</v>
          </cell>
        </row>
        <row r="32544">
          <cell r="H32544" t="str">
            <v>FTEB3Z2C026A</v>
          </cell>
          <cell r="W32544">
            <v>1372</v>
          </cell>
          <cell r="X32544">
            <v>0</v>
          </cell>
        </row>
        <row r="32545">
          <cell r="H32545" t="str">
            <v>FTEB3Z13008EE</v>
          </cell>
          <cell r="W32545">
            <v>3531</v>
          </cell>
          <cell r="X32545">
            <v>0</v>
          </cell>
        </row>
        <row r="32546">
          <cell r="H32546" t="str">
            <v>FTEB3Z17683CAD</v>
          </cell>
          <cell r="W32546">
            <v>2050</v>
          </cell>
          <cell r="X32546">
            <v>0</v>
          </cell>
        </row>
        <row r="32547">
          <cell r="H32547" t="str">
            <v>FTEB3Z2C026A</v>
          </cell>
          <cell r="W32547">
            <v>1372</v>
          </cell>
          <cell r="X32547">
            <v>0</v>
          </cell>
        </row>
        <row r="32548">
          <cell r="H32548" t="str">
            <v>FTEB3Z16138C</v>
          </cell>
          <cell r="W32548">
            <v>4448</v>
          </cell>
          <cell r="X32548">
            <v>0</v>
          </cell>
        </row>
        <row r="32549">
          <cell r="H32549" t="str">
            <v>FTF2GZ15607B</v>
          </cell>
          <cell r="W32549">
            <v>1912</v>
          </cell>
          <cell r="X32549">
            <v>0</v>
          </cell>
        </row>
        <row r="32550">
          <cell r="H32550" t="str">
            <v>FTJB3Z3078C</v>
          </cell>
          <cell r="W32550">
            <v>4483</v>
          </cell>
          <cell r="X32550">
            <v>0</v>
          </cell>
        </row>
        <row r="32551">
          <cell r="H32551" t="str">
            <v>FTEB3Z8200P</v>
          </cell>
          <cell r="W32551">
            <v>4627</v>
          </cell>
          <cell r="X32551">
            <v>0</v>
          </cell>
        </row>
        <row r="32552">
          <cell r="H32552" t="str">
            <v>FTJB3Z17A869B</v>
          </cell>
          <cell r="W32552">
            <v>349</v>
          </cell>
          <cell r="X32552">
            <v>0</v>
          </cell>
        </row>
        <row r="32553">
          <cell r="H32553" t="str">
            <v>FTJB3Z17A869B</v>
          </cell>
          <cell r="W32553">
            <v>349</v>
          </cell>
          <cell r="X32553">
            <v>0</v>
          </cell>
        </row>
        <row r="32554">
          <cell r="H32554" t="str">
            <v>FTJB3Z3K185S</v>
          </cell>
          <cell r="W32554">
            <v>3873</v>
          </cell>
          <cell r="X32554">
            <v>0</v>
          </cell>
        </row>
        <row r="32555">
          <cell r="H32555" t="str">
            <v>FTJB3Z1620551A</v>
          </cell>
          <cell r="W32555">
            <v>353</v>
          </cell>
          <cell r="X32555">
            <v>0</v>
          </cell>
        </row>
        <row r="32556">
          <cell r="H32556" t="str">
            <v>FTEB3Z4142006K</v>
          </cell>
          <cell r="W32556">
            <v>2252</v>
          </cell>
          <cell r="X32556">
            <v>0</v>
          </cell>
        </row>
        <row r="32557">
          <cell r="H32557" t="str">
            <v>FTAB3Z2780A</v>
          </cell>
          <cell r="W32557">
            <v>1056</v>
          </cell>
          <cell r="X32557">
            <v>0</v>
          </cell>
        </row>
        <row r="32558">
          <cell r="H32558" t="str">
            <v>FTAB3Z2780A</v>
          </cell>
          <cell r="W32558">
            <v>1056</v>
          </cell>
          <cell r="X32558">
            <v>0</v>
          </cell>
        </row>
        <row r="32559">
          <cell r="H32559" t="str">
            <v>FTBK3Z6019B</v>
          </cell>
          <cell r="W32559">
            <v>2044</v>
          </cell>
          <cell r="X32559">
            <v>0</v>
          </cell>
        </row>
        <row r="32560">
          <cell r="H32560" t="str">
            <v>FTEB3Z4142006K</v>
          </cell>
          <cell r="W32560">
            <v>2252</v>
          </cell>
          <cell r="X32560">
            <v>0</v>
          </cell>
        </row>
        <row r="32561">
          <cell r="H32561" t="str">
            <v>FTAB3Z2780A</v>
          </cell>
          <cell r="W32561">
            <v>1056</v>
          </cell>
          <cell r="X32561">
            <v>0</v>
          </cell>
        </row>
        <row r="32562">
          <cell r="H32562" t="str">
            <v>FTMB3Z6038AD</v>
          </cell>
          <cell r="W32562">
            <v>1408</v>
          </cell>
          <cell r="X32562">
            <v>0</v>
          </cell>
        </row>
        <row r="32563">
          <cell r="H32563" t="str">
            <v>FTGK2Z6B651A</v>
          </cell>
          <cell r="W32563">
            <v>647</v>
          </cell>
          <cell r="X32563">
            <v>0</v>
          </cell>
        </row>
        <row r="32564">
          <cell r="H32564" t="str">
            <v>FTEB3Z9925325A</v>
          </cell>
          <cell r="W32564">
            <v>1073</v>
          </cell>
          <cell r="X32564">
            <v>0</v>
          </cell>
        </row>
        <row r="32565">
          <cell r="H32565" t="str">
            <v>FTEB3Z8146C</v>
          </cell>
          <cell r="W32565">
            <v>671</v>
          </cell>
          <cell r="X32565">
            <v>0</v>
          </cell>
        </row>
        <row r="32566">
          <cell r="H32566" t="str">
            <v>FTEB3Z41044F58BF</v>
          </cell>
          <cell r="W32566">
            <v>179</v>
          </cell>
          <cell r="X32566">
            <v>0</v>
          </cell>
        </row>
        <row r="32567">
          <cell r="H32567" t="str">
            <v>FTEB3Z2282C</v>
          </cell>
          <cell r="W32567">
            <v>208</v>
          </cell>
          <cell r="X32567">
            <v>0</v>
          </cell>
        </row>
        <row r="32568">
          <cell r="H32568" t="str">
            <v>FTEB3Z9928125C</v>
          </cell>
          <cell r="W32568">
            <v>456</v>
          </cell>
          <cell r="X32568">
            <v>0</v>
          </cell>
        </row>
        <row r="32569">
          <cell r="H32569" t="str">
            <v>FTJB3Z7A564B</v>
          </cell>
          <cell r="W32569">
            <v>222</v>
          </cell>
          <cell r="X32569">
            <v>0</v>
          </cell>
        </row>
        <row r="32570">
          <cell r="H32570" t="str">
            <v>FT4C1Z8592A</v>
          </cell>
          <cell r="W32570">
            <v>302</v>
          </cell>
          <cell r="X32570">
            <v>0</v>
          </cell>
        </row>
        <row r="32571">
          <cell r="H32571" t="str">
            <v>FTW500022S442</v>
          </cell>
          <cell r="W32571">
            <v>24</v>
          </cell>
          <cell r="X32571">
            <v>0</v>
          </cell>
        </row>
        <row r="32572">
          <cell r="H32572" t="str">
            <v>FTEB3Z19805A</v>
          </cell>
          <cell r="W32572">
            <v>4007</v>
          </cell>
          <cell r="X32572">
            <v>0</v>
          </cell>
        </row>
        <row r="32573">
          <cell r="H32573" t="str">
            <v>FT6C2Z4N282AA</v>
          </cell>
          <cell r="W32573">
            <v>51</v>
          </cell>
          <cell r="X32573">
            <v>0</v>
          </cell>
        </row>
        <row r="32574">
          <cell r="H32574" t="str">
            <v>FTWSSM6C65A2MC</v>
          </cell>
          <cell r="W32574">
            <v>6482.666666666667</v>
          </cell>
          <cell r="X32574">
            <v>0</v>
          </cell>
        </row>
        <row r="32575">
          <cell r="H32575" t="str">
            <v>FTWSSM6C65A2MC</v>
          </cell>
          <cell r="W32575">
            <v>136</v>
          </cell>
          <cell r="X32575">
            <v>0</v>
          </cell>
        </row>
        <row r="32576">
          <cell r="H32576" t="str">
            <v>FTWSSM6C65A2MC</v>
          </cell>
          <cell r="W32576">
            <v>136</v>
          </cell>
          <cell r="X32576">
            <v>0</v>
          </cell>
        </row>
        <row r="32577">
          <cell r="H32577" t="str">
            <v>FTAC1Z6379A</v>
          </cell>
          <cell r="W32577">
            <v>34</v>
          </cell>
          <cell r="X32577">
            <v>0</v>
          </cell>
        </row>
        <row r="32578">
          <cell r="H32578" t="str">
            <v>FTN1WZ11654FB</v>
          </cell>
          <cell r="W32578">
            <v>992</v>
          </cell>
          <cell r="X32578">
            <v>0</v>
          </cell>
        </row>
        <row r="32579">
          <cell r="H32579" t="str">
            <v>FTWSSM6C65A2MC</v>
          </cell>
          <cell r="W32579">
            <v>136</v>
          </cell>
          <cell r="X32579">
            <v>0</v>
          </cell>
        </row>
        <row r="32580">
          <cell r="H32580" t="str">
            <v>FT9XF005902M</v>
          </cell>
          <cell r="W32580">
            <v>326</v>
          </cell>
          <cell r="X32580">
            <v>0</v>
          </cell>
        </row>
        <row r="32581">
          <cell r="H32581" t="str">
            <v>FTWSSM6C65A2MC</v>
          </cell>
          <cell r="W32581">
            <v>136</v>
          </cell>
          <cell r="X32581">
            <v>0</v>
          </cell>
        </row>
        <row r="32582">
          <cell r="H32582" t="str">
            <v>FTJB3Z8200AK</v>
          </cell>
          <cell r="W32582">
            <v>4359</v>
          </cell>
          <cell r="X32582">
            <v>0</v>
          </cell>
        </row>
        <row r="32583">
          <cell r="H32583" t="str">
            <v>FT9XF005902M</v>
          </cell>
          <cell r="W32583">
            <v>326</v>
          </cell>
          <cell r="X32583">
            <v>0</v>
          </cell>
        </row>
        <row r="32584">
          <cell r="H32584" t="str">
            <v>FTWSSM6C65A2MC</v>
          </cell>
          <cell r="W32584">
            <v>136</v>
          </cell>
          <cell r="X32584">
            <v>0</v>
          </cell>
        </row>
        <row r="32585">
          <cell r="H32585" t="str">
            <v>FTN1WZ19980BE</v>
          </cell>
          <cell r="W32585">
            <v>21018</v>
          </cell>
          <cell r="X32585">
            <v>0</v>
          </cell>
        </row>
        <row r="32586">
          <cell r="H32586" t="str">
            <v>FTWSSM6C65A2MC</v>
          </cell>
          <cell r="W32586">
            <v>5372</v>
          </cell>
          <cell r="X32586">
            <v>0</v>
          </cell>
        </row>
        <row r="32587">
          <cell r="H32587" t="str">
            <v>FTDB3Z13405G</v>
          </cell>
          <cell r="W32587">
            <v>1743</v>
          </cell>
          <cell r="X32587">
            <v>0</v>
          </cell>
        </row>
        <row r="32588">
          <cell r="H32588" t="str">
            <v>FTEB3Z18124D</v>
          </cell>
          <cell r="W32588">
            <v>2369</v>
          </cell>
          <cell r="X32588">
            <v>0</v>
          </cell>
        </row>
        <row r="32589">
          <cell r="H32589" t="str">
            <v>FTMB3Z3050B</v>
          </cell>
          <cell r="W32589">
            <v>771</v>
          </cell>
          <cell r="X32589">
            <v>0</v>
          </cell>
        </row>
        <row r="32590">
          <cell r="H32590" t="str">
            <v>FTN1WZ18246A</v>
          </cell>
          <cell r="W32590">
            <v>820</v>
          </cell>
          <cell r="X32590">
            <v>0</v>
          </cell>
        </row>
        <row r="32591">
          <cell r="H32591" t="str">
            <v>FTBK3Z6049E</v>
          </cell>
          <cell r="W32591">
            <v>23227</v>
          </cell>
          <cell r="X32591">
            <v>0</v>
          </cell>
        </row>
        <row r="32592">
          <cell r="H32592" t="str">
            <v>FTMB3Z5K484F</v>
          </cell>
          <cell r="W32592">
            <v>630</v>
          </cell>
          <cell r="X32592">
            <v>0</v>
          </cell>
        </row>
        <row r="32593">
          <cell r="H32593" t="str">
            <v>FTN1WZE21410F</v>
          </cell>
          <cell r="W32593">
            <v>671</v>
          </cell>
          <cell r="X32593">
            <v>0</v>
          </cell>
        </row>
        <row r="32594">
          <cell r="H32594" t="str">
            <v>FTN1VZ7825713C</v>
          </cell>
          <cell r="W32594">
            <v>443</v>
          </cell>
          <cell r="X32594">
            <v>0</v>
          </cell>
        </row>
        <row r="32595">
          <cell r="H32595" t="str">
            <v>FTN1VZ7829700P</v>
          </cell>
          <cell r="W32595">
            <v>952</v>
          </cell>
          <cell r="X32595">
            <v>0</v>
          </cell>
        </row>
        <row r="32596">
          <cell r="H32596" t="str">
            <v>FTN1WZ16700D</v>
          </cell>
          <cell r="W32596">
            <v>2008</v>
          </cell>
          <cell r="X32596">
            <v>0</v>
          </cell>
        </row>
        <row r="32597">
          <cell r="H32597" t="str">
            <v>FTHB3Z19N619B</v>
          </cell>
          <cell r="W32597">
            <v>228</v>
          </cell>
          <cell r="X32597">
            <v>0</v>
          </cell>
        </row>
        <row r="32598">
          <cell r="H32598" t="str">
            <v>FTEB3Z2282D</v>
          </cell>
          <cell r="W32598">
            <v>208</v>
          </cell>
          <cell r="X32598">
            <v>0</v>
          </cell>
        </row>
        <row r="32599">
          <cell r="H32599" t="str">
            <v>FTW716996S439</v>
          </cell>
          <cell r="W32599">
            <v>195</v>
          </cell>
          <cell r="X32599">
            <v>0</v>
          </cell>
        </row>
        <row r="32600">
          <cell r="H32600" t="str">
            <v>FTW710022S900</v>
          </cell>
          <cell r="W32600">
            <v>158</v>
          </cell>
          <cell r="X32600">
            <v>0</v>
          </cell>
        </row>
        <row r="32601">
          <cell r="H32601" t="str">
            <v>FTWL8112700</v>
          </cell>
          <cell r="W32601">
            <v>537</v>
          </cell>
          <cell r="X32601">
            <v>0</v>
          </cell>
        </row>
        <row r="32602">
          <cell r="H32602" t="str">
            <v>FTJB3Z4B496B</v>
          </cell>
          <cell r="W32602">
            <v>101</v>
          </cell>
          <cell r="X32602">
            <v>0</v>
          </cell>
        </row>
        <row r="32603">
          <cell r="H32603" t="str">
            <v>FTEB3Z4B496A</v>
          </cell>
          <cell r="W32603">
            <v>735</v>
          </cell>
          <cell r="X32603">
            <v>0</v>
          </cell>
        </row>
        <row r="32604">
          <cell r="H32604" t="str">
            <v>FTAB3Z16916C</v>
          </cell>
          <cell r="W32604">
            <v>199</v>
          </cell>
          <cell r="X32604">
            <v>0</v>
          </cell>
        </row>
        <row r="32605">
          <cell r="H32605" t="str">
            <v>FTJB3Z8200AK</v>
          </cell>
          <cell r="W32605">
            <v>4359</v>
          </cell>
          <cell r="X32605">
            <v>0</v>
          </cell>
        </row>
        <row r="32606">
          <cell r="H32606" t="str">
            <v>FTJB3Z8553A</v>
          </cell>
          <cell r="W32606">
            <v>4775</v>
          </cell>
          <cell r="X32606">
            <v>0</v>
          </cell>
        </row>
        <row r="32607">
          <cell r="H32607" t="str">
            <v>FTAB3Z19E703B</v>
          </cell>
          <cell r="W32607">
            <v>474</v>
          </cell>
          <cell r="X32607">
            <v>0</v>
          </cell>
        </row>
        <row r="32608">
          <cell r="H32608" t="str">
            <v>FTAB3Z3A130C</v>
          </cell>
          <cell r="W32608">
            <v>403</v>
          </cell>
          <cell r="X32608">
            <v>0</v>
          </cell>
        </row>
        <row r="32609">
          <cell r="H32609" t="str">
            <v>FTN1WZE22404AN</v>
          </cell>
          <cell r="W32609">
            <v>811</v>
          </cell>
          <cell r="X32609">
            <v>0</v>
          </cell>
        </row>
        <row r="32610">
          <cell r="H32610" t="str">
            <v>FTAB3Z7E395C</v>
          </cell>
          <cell r="W32610">
            <v>849</v>
          </cell>
          <cell r="X32610">
            <v>0</v>
          </cell>
        </row>
        <row r="32611">
          <cell r="H32611" t="str">
            <v>FTDG9Z14526G</v>
          </cell>
          <cell r="W32611">
            <v>31</v>
          </cell>
          <cell r="X32611">
            <v>0</v>
          </cell>
        </row>
        <row r="32612">
          <cell r="H32612" t="str">
            <v>FTVC13G</v>
          </cell>
          <cell r="W32612">
            <v>477</v>
          </cell>
          <cell r="X32612">
            <v>0</v>
          </cell>
        </row>
        <row r="32613">
          <cell r="H32613" t="str">
            <v>FTJB3Z8200AK</v>
          </cell>
          <cell r="W32613">
            <v>4359</v>
          </cell>
          <cell r="X32613">
            <v>0</v>
          </cell>
        </row>
        <row r="32614">
          <cell r="H32614" t="str">
            <v>FD2843596</v>
          </cell>
          <cell r="W32614">
            <v>837.73</v>
          </cell>
          <cell r="X32614">
            <v>335.1521037</v>
          </cell>
        </row>
        <row r="32615">
          <cell r="H32615" t="str">
            <v>FD2843596</v>
          </cell>
          <cell r="W32615">
            <v>837.73</v>
          </cell>
          <cell r="X32615">
            <v>335.15202906666667</v>
          </cell>
        </row>
        <row r="32616">
          <cell r="H32616" t="str">
            <v>FD2843596</v>
          </cell>
          <cell r="W32616">
            <v>837.73</v>
          </cell>
          <cell r="X32616">
            <v>335.15202906666667</v>
          </cell>
        </row>
        <row r="32617">
          <cell r="H32617" t="str">
            <v>FD2843596</v>
          </cell>
          <cell r="W32617">
            <v>837.73</v>
          </cell>
          <cell r="X32617">
            <v>335.15202906666667</v>
          </cell>
        </row>
        <row r="32618">
          <cell r="H32618" t="str">
            <v>ZZMAXXIS_LT265/70R17</v>
          </cell>
          <cell r="W32618">
            <v>3551.4</v>
          </cell>
          <cell r="X32618">
            <v>0</v>
          </cell>
        </row>
        <row r="32619">
          <cell r="H32619" t="str">
            <v>ZZ8151410</v>
          </cell>
          <cell r="W32619">
            <v>876.62999999999988</v>
          </cell>
          <cell r="X32619">
            <v>0</v>
          </cell>
        </row>
        <row r="32620">
          <cell r="H32620" t="str">
            <v>HT5125F-0AG00-BLU</v>
          </cell>
          <cell r="W32620">
            <v>14.48</v>
          </cell>
          <cell r="X32620">
            <v>0</v>
          </cell>
        </row>
        <row r="32621">
          <cell r="H32621" t="str">
            <v>HT51261-0A600-BLK</v>
          </cell>
          <cell r="W32621">
            <v>445</v>
          </cell>
          <cell r="X32621">
            <v>0</v>
          </cell>
        </row>
        <row r="32622">
          <cell r="H32622" t="str">
            <v>GTF0102077005</v>
          </cell>
          <cell r="W32622">
            <v>249.94</v>
          </cell>
          <cell r="X32622">
            <v>0</v>
          </cell>
        </row>
        <row r="32623">
          <cell r="H32623" t="str">
            <v>GTF0102081015</v>
          </cell>
          <cell r="W32623">
            <v>197.01</v>
          </cell>
          <cell r="X32623">
            <v>0</v>
          </cell>
        </row>
        <row r="32624">
          <cell r="H32624" t="str">
            <v>GTF0102081029</v>
          </cell>
          <cell r="W32624">
            <v>364.08</v>
          </cell>
          <cell r="X32624">
            <v>0</v>
          </cell>
        </row>
        <row r="32625">
          <cell r="H32625" t="str">
            <v>GTF0102077005</v>
          </cell>
          <cell r="W32625">
            <v>249.94</v>
          </cell>
          <cell r="X32625">
            <v>0</v>
          </cell>
        </row>
        <row r="32626">
          <cell r="H32626" t="str">
            <v>GTHEXBOLTM1030P1.5</v>
          </cell>
          <cell r="W32626">
            <v>3.25</v>
          </cell>
          <cell r="X32626">
            <v>0</v>
          </cell>
        </row>
        <row r="32627">
          <cell r="H32627" t="str">
            <v>GTHEXBOLTM1090P1.5</v>
          </cell>
          <cell r="W32627">
            <v>6.75</v>
          </cell>
          <cell r="X32627">
            <v>0</v>
          </cell>
        </row>
        <row r="32628">
          <cell r="H32628" t="str">
            <v>GTHEXNUTM10OD16T8P1.</v>
          </cell>
          <cell r="W32628">
            <v>1.2</v>
          </cell>
          <cell r="X32628">
            <v>0</v>
          </cell>
        </row>
        <row r="32629">
          <cell r="H32629" t="str">
            <v>GTSWASHERM10OD15T2.5</v>
          </cell>
          <cell r="W32629">
            <v>0.65</v>
          </cell>
          <cell r="X32629">
            <v>0</v>
          </cell>
        </row>
        <row r="32630">
          <cell r="H32630" t="str">
            <v>GTWASHERM10OD30T2</v>
          </cell>
          <cell r="W32630">
            <v>0.65</v>
          </cell>
          <cell r="X32630">
            <v>0</v>
          </cell>
        </row>
        <row r="32631">
          <cell r="H32631" t="str">
            <v>HT54000-FR100-PMYH5</v>
          </cell>
          <cell r="W32631">
            <v>18650.47</v>
          </cell>
          <cell r="X32631">
            <v>0</v>
          </cell>
        </row>
        <row r="32632">
          <cell r="H32632" t="str">
            <v>HT54000-FR100-PNZAT</v>
          </cell>
          <cell r="W32632">
            <v>17948.670000000002</v>
          </cell>
          <cell r="X32632">
            <v>0</v>
          </cell>
        </row>
        <row r="32633">
          <cell r="H32633" t="str">
            <v>HT3C420-FK310-BLK</v>
          </cell>
          <cell r="W32633">
            <v>17250</v>
          </cell>
          <cell r="X32633">
            <v>0</v>
          </cell>
        </row>
        <row r="32634">
          <cell r="H32634" t="str">
            <v>HT3C420-FK300-BLK</v>
          </cell>
          <cell r="W32634">
            <v>17250</v>
          </cell>
          <cell r="X32634">
            <v>0</v>
          </cell>
        </row>
        <row r="32635">
          <cell r="H32635" t="str">
            <v>GTLOCGUID-BRKTT5</v>
          </cell>
          <cell r="W32635">
            <v>6.84</v>
          </cell>
          <cell r="X32635">
            <v>0</v>
          </cell>
        </row>
        <row r="32636">
          <cell r="H32636" t="str">
            <v>GTREINFRC-BRKTT5</v>
          </cell>
          <cell r="W32636">
            <v>3.78</v>
          </cell>
          <cell r="X32636">
            <v>0</v>
          </cell>
        </row>
        <row r="32637">
          <cell r="H32637" t="str">
            <v>GTHUBLOCK-BRKTT5</v>
          </cell>
          <cell r="W32637">
            <v>68.94</v>
          </cell>
          <cell r="X32637">
            <v>0</v>
          </cell>
        </row>
        <row r="32638">
          <cell r="H32638" t="str">
            <v>GTHUBLOCK-BRKTT5-RR</v>
          </cell>
          <cell r="W32638">
            <v>68.94</v>
          </cell>
          <cell r="X32638">
            <v>0</v>
          </cell>
        </row>
        <row r="32639">
          <cell r="H32639" t="str">
            <v>GTTRIANGL-BRKTT5</v>
          </cell>
          <cell r="W32639">
            <v>21.259999999999998</v>
          </cell>
          <cell r="X32639">
            <v>0</v>
          </cell>
        </row>
        <row r="32640">
          <cell r="H32640" t="str">
            <v>GTF0102073513</v>
          </cell>
          <cell r="W32640">
            <v>35.69</v>
          </cell>
          <cell r="X32640">
            <v>0</v>
          </cell>
        </row>
        <row r="32641">
          <cell r="H32641" t="str">
            <v>GTF0102076525</v>
          </cell>
          <cell r="W32641">
            <v>383.21</v>
          </cell>
          <cell r="X32641">
            <v>0</v>
          </cell>
        </row>
        <row r="32642">
          <cell r="H32642" t="str">
            <v>GUD1901013</v>
          </cell>
          <cell r="W32642">
            <v>0.02</v>
          </cell>
          <cell r="X32642">
            <v>9.5230300925925921E-4</v>
          </cell>
        </row>
        <row r="32643">
          <cell r="H32643" t="str">
            <v>GUD1901015</v>
          </cell>
          <cell r="W32643">
            <v>0.13</v>
          </cell>
          <cell r="X32643">
            <v>6.1844125E-3</v>
          </cell>
        </row>
        <row r="32644">
          <cell r="H32644" t="str">
            <v>GUF0102040033</v>
          </cell>
          <cell r="W32644">
            <v>0.01</v>
          </cell>
          <cell r="X32644">
            <v>4.755416666666667E-4</v>
          </cell>
        </row>
        <row r="32645">
          <cell r="H32645" t="str">
            <v>GUF0102073024</v>
          </cell>
          <cell r="W32645">
            <v>3.0000000000000002E-2</v>
          </cell>
          <cell r="X32645">
            <v>1.4256324074074073E-3</v>
          </cell>
        </row>
        <row r="32646">
          <cell r="H32646" t="str">
            <v>GUF0102073025</v>
          </cell>
          <cell r="W32646">
            <v>3.0000000000000002E-2</v>
          </cell>
          <cell r="X32646">
            <v>1.4256324074074073E-3</v>
          </cell>
        </row>
        <row r="32647">
          <cell r="H32647" t="str">
            <v>GUF0102081005</v>
          </cell>
          <cell r="W32647">
            <v>7.6899999999999995</v>
          </cell>
          <cell r="X32647">
            <v>0.36594346666666666</v>
          </cell>
        </row>
        <row r="32648">
          <cell r="H32648" t="str">
            <v>GUF0102086032</v>
          </cell>
          <cell r="W32648">
            <v>0.11</v>
          </cell>
          <cell r="X32648">
            <v>5.2354814814814816E-3</v>
          </cell>
        </row>
        <row r="32649">
          <cell r="H32649" t="str">
            <v>GUF0102086070</v>
          </cell>
          <cell r="W32649">
            <v>1.46</v>
          </cell>
          <cell r="X32649">
            <v>6.9469440000000007E-2</v>
          </cell>
        </row>
        <row r="32650">
          <cell r="H32650" t="str">
            <v>GUF0102086071</v>
          </cell>
          <cell r="W32650">
            <v>0.72</v>
          </cell>
          <cell r="X32650">
            <v>3.4261835294117644E-2</v>
          </cell>
        </row>
        <row r="32651">
          <cell r="H32651" t="str">
            <v>GUF0102086081</v>
          </cell>
          <cell r="W32651">
            <v>0.46</v>
          </cell>
          <cell r="X32651">
            <v>2.1889405555555557E-2</v>
          </cell>
        </row>
        <row r="32652">
          <cell r="H32652" t="str">
            <v>GUF0102086085</v>
          </cell>
          <cell r="W32652">
            <v>0.01</v>
          </cell>
          <cell r="X32652">
            <v>4.760092592592593E-4</v>
          </cell>
        </row>
        <row r="32653">
          <cell r="H32653" t="str">
            <v>GUF0102086122</v>
          </cell>
          <cell r="W32653">
            <v>0.02</v>
          </cell>
          <cell r="X32653">
            <v>9.5443981481481476E-4</v>
          </cell>
        </row>
        <row r="32654">
          <cell r="H32654" t="str">
            <v>GUF0102086123</v>
          </cell>
          <cell r="W32654">
            <v>0.02</v>
          </cell>
          <cell r="X32654">
            <v>9.5443981481481476E-4</v>
          </cell>
        </row>
        <row r="32655">
          <cell r="H32655" t="str">
            <v>GUF0102087002</v>
          </cell>
          <cell r="W32655">
            <v>0.97000000000000008</v>
          </cell>
          <cell r="X32655">
            <v>4.6161920000000002E-2</v>
          </cell>
        </row>
        <row r="32656">
          <cell r="H32656" t="str">
            <v>GUF0103003085</v>
          </cell>
          <cell r="W32656">
            <v>0.43</v>
          </cell>
          <cell r="X32656">
            <v>2.0457693981481482E-2</v>
          </cell>
        </row>
        <row r="32657">
          <cell r="H32657" t="str">
            <v>GUF0103003093</v>
          </cell>
          <cell r="W32657">
            <v>0.44</v>
          </cell>
          <cell r="X32657">
            <v>2.0936235185185184E-2</v>
          </cell>
        </row>
        <row r="32658">
          <cell r="H32658" t="str">
            <v>GUF0103009039</v>
          </cell>
          <cell r="W32658">
            <v>0.05</v>
          </cell>
          <cell r="X32658">
            <v>2.3797648148148149E-3</v>
          </cell>
        </row>
        <row r="32659">
          <cell r="H32659" t="str">
            <v>GUF0103009040</v>
          </cell>
          <cell r="W32659">
            <v>0.04</v>
          </cell>
          <cell r="X32659">
            <v>1.9031814814814815E-3</v>
          </cell>
        </row>
        <row r="32660">
          <cell r="H32660" t="str">
            <v>GUF0103009041</v>
          </cell>
          <cell r="W32660">
            <v>0.05</v>
          </cell>
          <cell r="X32660">
            <v>2.3797648148148149E-3</v>
          </cell>
        </row>
        <row r="32661">
          <cell r="H32661" t="str">
            <v>GUF0103009042</v>
          </cell>
          <cell r="W32661">
            <v>0.04</v>
          </cell>
          <cell r="X32661">
            <v>1.9031814814814815E-3</v>
          </cell>
        </row>
        <row r="32662">
          <cell r="H32662" t="str">
            <v>GUF0103009043</v>
          </cell>
          <cell r="W32662">
            <v>0.01</v>
          </cell>
          <cell r="X32662">
            <v>4.755416666666667E-4</v>
          </cell>
        </row>
        <row r="32663">
          <cell r="H32663" t="str">
            <v>GUF0103009044</v>
          </cell>
          <cell r="W32663">
            <v>2.1999999999999997</v>
          </cell>
          <cell r="X32663">
            <v>0.10468693333333334</v>
          </cell>
        </row>
        <row r="32664">
          <cell r="H32664" t="str">
            <v>GUF0103009045</v>
          </cell>
          <cell r="W32664">
            <v>2.99</v>
          </cell>
          <cell r="X32664">
            <v>0.14227911111111111</v>
          </cell>
        </row>
        <row r="32665">
          <cell r="H32665" t="str">
            <v>GUF0103013011</v>
          </cell>
          <cell r="W32665">
            <v>1.03</v>
          </cell>
          <cell r="X32665">
            <v>4.9009777777777784E-2</v>
          </cell>
        </row>
        <row r="32666">
          <cell r="H32666" t="str">
            <v>GUF0103015006</v>
          </cell>
          <cell r="W32666">
            <v>9.0000000000000011E-2</v>
          </cell>
          <cell r="X32666">
            <v>4.2830222222222224E-3</v>
          </cell>
        </row>
        <row r="32667">
          <cell r="H32667" t="str">
            <v>GUF0103015059</v>
          </cell>
          <cell r="W32667">
            <v>0.24000000000000002</v>
          </cell>
          <cell r="X32667">
            <v>1.141941975308642E-2</v>
          </cell>
        </row>
        <row r="32668">
          <cell r="H32668" t="str">
            <v>GUF0103017037</v>
          </cell>
          <cell r="W32668">
            <v>0.65</v>
          </cell>
          <cell r="X32668">
            <v>3.0927644444444447E-2</v>
          </cell>
        </row>
        <row r="32669">
          <cell r="H32669" t="str">
            <v>GUF0103017038</v>
          </cell>
          <cell r="W32669">
            <v>0.65</v>
          </cell>
          <cell r="X32669">
            <v>3.0927644444444447E-2</v>
          </cell>
        </row>
        <row r="32670">
          <cell r="H32670" t="str">
            <v>GUF0103025019</v>
          </cell>
          <cell r="W32670">
            <v>6.0000000000000005E-2</v>
          </cell>
          <cell r="X32670">
            <v>2.8557219135802465E-3</v>
          </cell>
        </row>
        <row r="32671">
          <cell r="H32671" t="str">
            <v>GUF0199002033</v>
          </cell>
          <cell r="W32671">
            <v>0.19</v>
          </cell>
          <cell r="X32671">
            <v>9.0364999999999994E-3</v>
          </cell>
        </row>
        <row r="32672">
          <cell r="H32672" t="str">
            <v>GUF0201003118</v>
          </cell>
          <cell r="W32672">
            <v>33.409999999999997</v>
          </cell>
          <cell r="X32672">
            <v>1.5898656</v>
          </cell>
        </row>
        <row r="32673">
          <cell r="H32673" t="str">
            <v>GUF0201004009</v>
          </cell>
          <cell r="W32673">
            <v>5.5699999999999994</v>
          </cell>
          <cell r="X32673">
            <v>0.26505671111111118</v>
          </cell>
        </row>
        <row r="32674">
          <cell r="H32674" t="str">
            <v>GUF0201009030</v>
          </cell>
          <cell r="W32674">
            <v>0.74</v>
          </cell>
          <cell r="X32674">
            <v>3.5208533333333333E-2</v>
          </cell>
        </row>
        <row r="32675">
          <cell r="H32675" t="str">
            <v>GUF0201013021</v>
          </cell>
          <cell r="W32675">
            <v>1.3900000000000001</v>
          </cell>
          <cell r="X32675">
            <v>6.6140444444444446E-2</v>
          </cell>
        </row>
        <row r="32676">
          <cell r="H32676" t="str">
            <v>GUF0201013022</v>
          </cell>
          <cell r="W32676">
            <v>2.56</v>
          </cell>
          <cell r="X32676">
            <v>0.12181475555555556</v>
          </cell>
        </row>
        <row r="32677">
          <cell r="H32677" t="str">
            <v>GUF0201013023</v>
          </cell>
          <cell r="W32677">
            <v>3.04</v>
          </cell>
          <cell r="X32677">
            <v>0.14466275555555555</v>
          </cell>
        </row>
        <row r="32678">
          <cell r="H32678" t="str">
            <v>GUF0201013024</v>
          </cell>
          <cell r="W32678">
            <v>3.04</v>
          </cell>
          <cell r="X32678">
            <v>0.14466275555555555</v>
          </cell>
        </row>
        <row r="32679">
          <cell r="H32679" t="str">
            <v>GUF0201013025</v>
          </cell>
          <cell r="W32679">
            <v>0.49</v>
          </cell>
          <cell r="X32679">
            <v>2.3313066666666667E-2</v>
          </cell>
        </row>
        <row r="32680">
          <cell r="H32680" t="str">
            <v>GUF0202006088</v>
          </cell>
          <cell r="W32680">
            <v>1.8900000000000001</v>
          </cell>
          <cell r="X32680">
            <v>8.9935644444444449E-2</v>
          </cell>
        </row>
        <row r="32681">
          <cell r="H32681" t="str">
            <v>GUF0202006089</v>
          </cell>
          <cell r="W32681">
            <v>1.9</v>
          </cell>
          <cell r="X32681">
            <v>9.0389766666666677E-2</v>
          </cell>
        </row>
        <row r="32682">
          <cell r="H32682" t="str">
            <v>GUF0203003104</v>
          </cell>
          <cell r="W32682">
            <v>1.4400000000000002</v>
          </cell>
          <cell r="X32682">
            <v>6.8525511111111104E-2</v>
          </cell>
        </row>
        <row r="32683">
          <cell r="H32683" t="str">
            <v>GUF0203006043</v>
          </cell>
          <cell r="W32683">
            <v>0.1</v>
          </cell>
          <cell r="X32683">
            <v>4.7538499999999996E-3</v>
          </cell>
        </row>
        <row r="32684">
          <cell r="H32684" t="str">
            <v>GUF0203006051</v>
          </cell>
          <cell r="W32684">
            <v>0.3</v>
          </cell>
          <cell r="X32684">
            <v>1.4274462962962964E-2</v>
          </cell>
        </row>
        <row r="32685">
          <cell r="H32685" t="str">
            <v>GUF0203006052</v>
          </cell>
          <cell r="W32685">
            <v>0.54</v>
          </cell>
          <cell r="X32685">
            <v>2.569671111111111E-2</v>
          </cell>
        </row>
        <row r="32686">
          <cell r="H32686" t="str">
            <v>GUF0203006053</v>
          </cell>
          <cell r="W32686">
            <v>0.6</v>
          </cell>
          <cell r="X32686">
            <v>2.8546844444444445E-2</v>
          </cell>
        </row>
        <row r="32687">
          <cell r="H32687" t="str">
            <v>GUF0203006054</v>
          </cell>
          <cell r="W32687">
            <v>0.26</v>
          </cell>
          <cell r="X32687">
            <v>1.2370247685185186E-2</v>
          </cell>
        </row>
        <row r="32688">
          <cell r="H32688" t="str">
            <v>GUF0203006055</v>
          </cell>
          <cell r="W32688">
            <v>0.25</v>
          </cell>
          <cell r="X32688">
            <v>1.1891594444444445E-2</v>
          </cell>
        </row>
        <row r="32689">
          <cell r="H32689" t="str">
            <v>GUF0203006056</v>
          </cell>
          <cell r="W32689">
            <v>0.25</v>
          </cell>
          <cell r="X32689">
            <v>1.1891594444444445E-2</v>
          </cell>
        </row>
        <row r="32690">
          <cell r="H32690" t="str">
            <v>GUF0203007009</v>
          </cell>
          <cell r="W32690">
            <v>0.31</v>
          </cell>
          <cell r="X32690">
            <v>1.4747022222222224E-2</v>
          </cell>
        </row>
        <row r="32691">
          <cell r="H32691" t="str">
            <v>GUF0203007011</v>
          </cell>
          <cell r="W32691">
            <v>0.47</v>
          </cell>
          <cell r="X32691">
            <v>2.2363022222222226E-2</v>
          </cell>
        </row>
        <row r="32692">
          <cell r="H32692" t="str">
            <v>GUF0204001011.5</v>
          </cell>
          <cell r="W32692">
            <v>1.68</v>
          </cell>
          <cell r="X32692">
            <v>7.9937422222222221E-2</v>
          </cell>
        </row>
        <row r="32693">
          <cell r="H32693" t="str">
            <v>GUF0204001012</v>
          </cell>
          <cell r="W32693">
            <v>0.94</v>
          </cell>
          <cell r="X32693">
            <v>4.4726044444444453E-2</v>
          </cell>
        </row>
        <row r="32694">
          <cell r="H32694" t="str">
            <v>GUF0204002032</v>
          </cell>
          <cell r="W32694">
            <v>0.12000000000000001</v>
          </cell>
          <cell r="X32694">
            <v>5.7089083333333335E-3</v>
          </cell>
        </row>
        <row r="32695">
          <cell r="H32695" t="str">
            <v>GUF0204002038</v>
          </cell>
          <cell r="W32695">
            <v>1.0900000000000001</v>
          </cell>
          <cell r="X32695">
            <v>5.1857247222222222E-2</v>
          </cell>
        </row>
        <row r="32696">
          <cell r="H32696" t="str">
            <v>GUF0204003026</v>
          </cell>
          <cell r="W32696">
            <v>3.52</v>
          </cell>
          <cell r="X32696">
            <v>0.16750933333333332</v>
          </cell>
        </row>
        <row r="32697">
          <cell r="H32697" t="str">
            <v>GUF0204004038</v>
          </cell>
          <cell r="W32697">
            <v>1.22</v>
          </cell>
          <cell r="X32697">
            <v>5.8060800000000003E-2</v>
          </cell>
        </row>
        <row r="32698">
          <cell r="H32698" t="str">
            <v>GUF0204004052</v>
          </cell>
          <cell r="W32698">
            <v>1.22</v>
          </cell>
          <cell r="X32698">
            <v>5.8053973333333342E-2</v>
          </cell>
        </row>
        <row r="32699">
          <cell r="H32699" t="str">
            <v>GUF0302002067</v>
          </cell>
          <cell r="W32699">
            <v>29.189999999999998</v>
          </cell>
          <cell r="X32699">
            <v>1.3890517333333334</v>
          </cell>
        </row>
        <row r="32700">
          <cell r="H32700" t="str">
            <v>GUF0302012136</v>
          </cell>
          <cell r="W32700">
            <v>27.87</v>
          </cell>
          <cell r="X32700">
            <v>1.3262336000000001</v>
          </cell>
        </row>
        <row r="32701">
          <cell r="H32701" t="str">
            <v>GUF0302012139</v>
          </cell>
          <cell r="W32701">
            <v>27.87</v>
          </cell>
          <cell r="X32701">
            <v>1.3262404266666667</v>
          </cell>
        </row>
        <row r="32702">
          <cell r="H32702" t="str">
            <v>GUF0304009003</v>
          </cell>
          <cell r="W32702">
            <v>0.2</v>
          </cell>
          <cell r="X32702">
            <v>9.517511111111111E-3</v>
          </cell>
        </row>
        <row r="32703">
          <cell r="H32703" t="str">
            <v>GUF0307001044</v>
          </cell>
          <cell r="W32703">
            <v>15.67</v>
          </cell>
          <cell r="X32703">
            <v>0.74568533333333342</v>
          </cell>
        </row>
        <row r="32704">
          <cell r="H32704" t="str">
            <v>GUF0307003025</v>
          </cell>
          <cell r="W32704">
            <v>0.3</v>
          </cell>
          <cell r="X32704">
            <v>1.4274462962962964E-2</v>
          </cell>
        </row>
        <row r="32705">
          <cell r="H32705" t="str">
            <v>GUF0307003027</v>
          </cell>
          <cell r="W32705">
            <v>0.67</v>
          </cell>
          <cell r="X32705">
            <v>3.1878400000000001E-2</v>
          </cell>
        </row>
        <row r="32706">
          <cell r="H32706" t="str">
            <v>GUF0307007006</v>
          </cell>
          <cell r="W32706">
            <v>0.63</v>
          </cell>
          <cell r="X32706">
            <v>2.9980444444444445E-2</v>
          </cell>
        </row>
        <row r="32707">
          <cell r="H32707" t="str">
            <v>GUF0308007029</v>
          </cell>
          <cell r="W32707">
            <v>2.11</v>
          </cell>
          <cell r="X32707">
            <v>0.10040320000000001</v>
          </cell>
        </row>
        <row r="32708">
          <cell r="H32708" t="str">
            <v>GUF0308011003</v>
          </cell>
          <cell r="W32708">
            <v>0.44</v>
          </cell>
          <cell r="X32708">
            <v>2.0936235185185184E-2</v>
          </cell>
        </row>
        <row r="32709">
          <cell r="H32709" t="str">
            <v>GUF0309005002</v>
          </cell>
          <cell r="W32709">
            <v>0.24000000000000002</v>
          </cell>
          <cell r="X32709">
            <v>1.1421316666666665E-2</v>
          </cell>
        </row>
        <row r="32710">
          <cell r="H32710" t="str">
            <v>GUF0309013049</v>
          </cell>
          <cell r="W32710">
            <v>0.49</v>
          </cell>
          <cell r="X32710">
            <v>2.3313066666666667E-2</v>
          </cell>
        </row>
        <row r="32711">
          <cell r="H32711" t="str">
            <v>GUF0309013050</v>
          </cell>
          <cell r="W32711">
            <v>0.55999999999999994</v>
          </cell>
          <cell r="X32711">
            <v>2.6645807407407403E-2</v>
          </cell>
        </row>
        <row r="32712">
          <cell r="H32712" t="str">
            <v>GUF2101105008</v>
          </cell>
          <cell r="W32712">
            <v>0.05</v>
          </cell>
          <cell r="X32712">
            <v>2.3797648148148149E-3</v>
          </cell>
        </row>
        <row r="32713">
          <cell r="H32713" t="str">
            <v>GUF2101105014</v>
          </cell>
          <cell r="W32713">
            <v>0.01</v>
          </cell>
          <cell r="X32713">
            <v>4.755416666666667E-4</v>
          </cell>
        </row>
        <row r="32714">
          <cell r="H32714" t="str">
            <v>GUF2101177002</v>
          </cell>
          <cell r="W32714">
            <v>3.0000000000000002E-2</v>
          </cell>
          <cell r="X32714">
            <v>1.4270495370370371E-3</v>
          </cell>
        </row>
        <row r="32715">
          <cell r="H32715" t="str">
            <v>GUF99001043060</v>
          </cell>
          <cell r="W32715">
            <v>12.39</v>
          </cell>
          <cell r="X32715">
            <v>0.58951680000000006</v>
          </cell>
        </row>
        <row r="32716">
          <cell r="H32716" t="str">
            <v>GUL0100000341</v>
          </cell>
          <cell r="W32716">
            <v>0.12000000000000001</v>
          </cell>
          <cell r="X32716">
            <v>5.7089083333333335E-3</v>
          </cell>
        </row>
        <row r="32717">
          <cell r="H32717" t="str">
            <v>GUY0211045</v>
          </cell>
          <cell r="W32717">
            <v>0.01</v>
          </cell>
          <cell r="X32717">
            <v>4.7589236111111112E-4</v>
          </cell>
        </row>
        <row r="32718">
          <cell r="H32718" t="str">
            <v>GUY0403254</v>
          </cell>
          <cell r="W32718">
            <v>3.0000000000000002E-2</v>
          </cell>
          <cell r="X32718">
            <v>1.4256324074074073E-3</v>
          </cell>
        </row>
        <row r="32719">
          <cell r="H32719" t="str">
            <v>GUD2201005</v>
          </cell>
          <cell r="W32719">
            <v>0.11</v>
          </cell>
          <cell r="X32719">
            <v>5.2354814814814816E-3</v>
          </cell>
        </row>
        <row r="32720">
          <cell r="H32720" t="str">
            <v>GUF0102045129</v>
          </cell>
          <cell r="W32720">
            <v>9.0000000000000011E-2</v>
          </cell>
          <cell r="X32720">
            <v>4.2823111111111103E-3</v>
          </cell>
        </row>
        <row r="32721">
          <cell r="H32721" t="str">
            <v>GUF0102045146</v>
          </cell>
          <cell r="W32721">
            <v>0.01</v>
          </cell>
          <cell r="X32721">
            <v>4.7589236111111112E-4</v>
          </cell>
        </row>
        <row r="32722">
          <cell r="H32722" t="str">
            <v>GUF0102045163</v>
          </cell>
          <cell r="W32722">
            <v>0.27</v>
          </cell>
          <cell r="X32722">
            <v>1.2848355555555555E-2</v>
          </cell>
        </row>
        <row r="32723">
          <cell r="H32723" t="str">
            <v>GUF0102081005</v>
          </cell>
          <cell r="W32723">
            <v>7.6899999999999995</v>
          </cell>
          <cell r="X32723">
            <v>0.36594346666666666</v>
          </cell>
        </row>
        <row r="32724">
          <cell r="H32724" t="str">
            <v>GUF0102086054</v>
          </cell>
          <cell r="W32724">
            <v>1.54</v>
          </cell>
          <cell r="X32724">
            <v>7.3258705000000007E-2</v>
          </cell>
        </row>
        <row r="32725">
          <cell r="H32725" t="str">
            <v>GUF0102086070</v>
          </cell>
          <cell r="W32725">
            <v>1.4600000000000002</v>
          </cell>
          <cell r="X32725">
            <v>6.9471085714285716E-2</v>
          </cell>
        </row>
        <row r="32726">
          <cell r="H32726" t="str">
            <v>GUF0102086073</v>
          </cell>
          <cell r="W32726">
            <v>0.31</v>
          </cell>
          <cell r="X32726">
            <v>1.4751288888888889E-2</v>
          </cell>
        </row>
        <row r="32727">
          <cell r="H32727" t="str">
            <v>GUF0102086082</v>
          </cell>
          <cell r="W32727">
            <v>0.41000000000000003</v>
          </cell>
          <cell r="X32727">
            <v>1.9509380555555556E-2</v>
          </cell>
        </row>
        <row r="32728">
          <cell r="H32728" t="str">
            <v>GUF0102086120</v>
          </cell>
          <cell r="W32728">
            <v>0.54</v>
          </cell>
          <cell r="X32728">
            <v>2.569671111111111E-2</v>
          </cell>
        </row>
        <row r="32729">
          <cell r="H32729" t="str">
            <v>GUF0102086121</v>
          </cell>
          <cell r="W32729">
            <v>0.54</v>
          </cell>
          <cell r="X32729">
            <v>2.569671111111111E-2</v>
          </cell>
        </row>
        <row r="32730">
          <cell r="H32730" t="str">
            <v>GUF0102087002</v>
          </cell>
          <cell r="W32730">
            <v>0.97000000000000008</v>
          </cell>
          <cell r="X32730">
            <v>4.6161920000000002E-2</v>
          </cell>
        </row>
        <row r="32731">
          <cell r="H32731" t="str">
            <v>GUF0103015060</v>
          </cell>
          <cell r="W32731">
            <v>0.02</v>
          </cell>
          <cell r="X32731">
            <v>9.5173319444444434E-4</v>
          </cell>
        </row>
        <row r="32732">
          <cell r="H32732" t="str">
            <v>GUF0103016007</v>
          </cell>
          <cell r="W32732">
            <v>0.74</v>
          </cell>
          <cell r="X32732">
            <v>3.5208533333333333E-2</v>
          </cell>
        </row>
        <row r="32733">
          <cell r="H32733" t="str">
            <v>GUF0103024057</v>
          </cell>
          <cell r="W32733">
            <v>0.11</v>
          </cell>
          <cell r="X32733">
            <v>5.234058796296296E-3</v>
          </cell>
        </row>
        <row r="32734">
          <cell r="H32734" t="str">
            <v>GUF0103035098</v>
          </cell>
          <cell r="W32734">
            <v>3.0000000000000002E-2</v>
          </cell>
          <cell r="X32734">
            <v>1.4256324074074073E-3</v>
          </cell>
        </row>
        <row r="32735">
          <cell r="H32735" t="str">
            <v>GUF0103035100</v>
          </cell>
          <cell r="W32735">
            <v>3.0000000000000002E-2</v>
          </cell>
          <cell r="X32735">
            <v>1.4256324074074073E-3</v>
          </cell>
        </row>
        <row r="32736">
          <cell r="H32736" t="str">
            <v>GUF0103035101</v>
          </cell>
          <cell r="W32736">
            <v>3.0000000000000002E-2</v>
          </cell>
          <cell r="X32736">
            <v>1.426577160493827E-3</v>
          </cell>
        </row>
        <row r="32737">
          <cell r="H32737" t="str">
            <v>GUF0103036003</v>
          </cell>
          <cell r="W32737">
            <v>0.2</v>
          </cell>
          <cell r="X32737">
            <v>9.517511111111111E-3</v>
          </cell>
        </row>
        <row r="32738">
          <cell r="H32738" t="str">
            <v>GUF0103038001</v>
          </cell>
          <cell r="W32738">
            <v>0.04</v>
          </cell>
          <cell r="X32738">
            <v>1.9031814814814815E-3</v>
          </cell>
        </row>
        <row r="32739">
          <cell r="H32739" t="str">
            <v>GUF0103038002</v>
          </cell>
          <cell r="W32739">
            <v>3.0000000000000002E-2</v>
          </cell>
          <cell r="X32739">
            <v>1.4270495370370371E-3</v>
          </cell>
        </row>
        <row r="32740">
          <cell r="H32740" t="str">
            <v>GUF0103038006</v>
          </cell>
          <cell r="W32740">
            <v>9.0000000000000011E-2</v>
          </cell>
          <cell r="X32740">
            <v>4.2823111111111103E-3</v>
          </cell>
        </row>
        <row r="32741">
          <cell r="H32741" t="str">
            <v>GUF0199002029</v>
          </cell>
          <cell r="W32741">
            <v>0.01</v>
          </cell>
          <cell r="X32741">
            <v>4.7429537037037034E-4</v>
          </cell>
        </row>
        <row r="32742">
          <cell r="H32742" t="str">
            <v>GUF0199002030</v>
          </cell>
          <cell r="W32742">
            <v>0.01</v>
          </cell>
          <cell r="X32742">
            <v>4.755416666666667E-4</v>
          </cell>
        </row>
        <row r="32743">
          <cell r="H32743" t="str">
            <v>GUF0199002031</v>
          </cell>
          <cell r="W32743">
            <v>0.11</v>
          </cell>
          <cell r="X32743">
            <v>5.2354814814814816E-3</v>
          </cell>
        </row>
        <row r="32744">
          <cell r="H32744" t="str">
            <v>GUF0199002037</v>
          </cell>
          <cell r="W32744">
            <v>0.04</v>
          </cell>
          <cell r="X32744">
            <v>1.9046060185185184E-3</v>
          </cell>
        </row>
        <row r="32745">
          <cell r="H32745" t="str">
            <v>GUF0201002038</v>
          </cell>
          <cell r="W32745">
            <v>1.95</v>
          </cell>
          <cell r="X32745">
            <v>9.2785777777777773E-2</v>
          </cell>
        </row>
        <row r="32746">
          <cell r="H32746" t="str">
            <v>GUF0201002039</v>
          </cell>
          <cell r="W32746">
            <v>1.95</v>
          </cell>
          <cell r="X32746">
            <v>9.2785777777777773E-2</v>
          </cell>
        </row>
        <row r="32747">
          <cell r="H32747" t="str">
            <v>GUF0201002040</v>
          </cell>
          <cell r="W32747">
            <v>3.77</v>
          </cell>
          <cell r="X32747">
            <v>0.17940622222222224</v>
          </cell>
        </row>
        <row r="32748">
          <cell r="H32748" t="str">
            <v>GUF0201003118</v>
          </cell>
          <cell r="W32748">
            <v>33.409999999999997</v>
          </cell>
          <cell r="X32748">
            <v>1.5898647272727275</v>
          </cell>
        </row>
        <row r="32749">
          <cell r="H32749" t="str">
            <v>GUF0201011019</v>
          </cell>
          <cell r="W32749">
            <v>3.04</v>
          </cell>
          <cell r="X32749">
            <v>0.14466275555555555</v>
          </cell>
        </row>
        <row r="32750">
          <cell r="H32750" t="str">
            <v>GUF0201011020</v>
          </cell>
          <cell r="W32750">
            <v>3.04</v>
          </cell>
          <cell r="X32750">
            <v>0.14466275555555555</v>
          </cell>
        </row>
        <row r="32751">
          <cell r="H32751" t="str">
            <v>GUF0203013009</v>
          </cell>
          <cell r="W32751">
            <v>0.02</v>
          </cell>
          <cell r="X32751">
            <v>9.5230300925925921E-4</v>
          </cell>
        </row>
        <row r="32752">
          <cell r="H32752" t="str">
            <v>GUF0204002037</v>
          </cell>
          <cell r="W32752">
            <v>2.31</v>
          </cell>
          <cell r="X32752">
            <v>0.10989914722222223</v>
          </cell>
        </row>
        <row r="32753">
          <cell r="H32753" t="str">
            <v>GUF0302002067</v>
          </cell>
          <cell r="W32753">
            <v>29.189999999999998</v>
          </cell>
          <cell r="X32753">
            <v>1.3890474666666666</v>
          </cell>
        </row>
        <row r="32754">
          <cell r="H32754" t="str">
            <v>GUF0303002011</v>
          </cell>
          <cell r="W32754">
            <v>2.98</v>
          </cell>
          <cell r="X32754">
            <v>0.14181262222222221</v>
          </cell>
        </row>
        <row r="32755">
          <cell r="H32755" t="str">
            <v>GUF0304004047</v>
          </cell>
          <cell r="W32755">
            <v>3.48</v>
          </cell>
          <cell r="X32755">
            <v>0.16555249166666669</v>
          </cell>
        </row>
        <row r="32756">
          <cell r="H32756" t="str">
            <v>GUF0307003018</v>
          </cell>
          <cell r="W32756">
            <v>0.27</v>
          </cell>
          <cell r="X32756">
            <v>1.2848355555555555E-2</v>
          </cell>
        </row>
        <row r="32757">
          <cell r="H32757" t="str">
            <v>GUF0307004007</v>
          </cell>
          <cell r="W32757">
            <v>0.78999999999999992</v>
          </cell>
          <cell r="X32757">
            <v>3.7594311111111105E-2</v>
          </cell>
        </row>
        <row r="32758">
          <cell r="H32758" t="str">
            <v>GUF0308001043</v>
          </cell>
          <cell r="W32758">
            <v>2.96</v>
          </cell>
          <cell r="X32758">
            <v>0.14081388055555555</v>
          </cell>
        </row>
        <row r="32759">
          <cell r="H32759" t="str">
            <v>GUF0308001044</v>
          </cell>
          <cell r="W32759">
            <v>2.96</v>
          </cell>
          <cell r="X32759">
            <v>0.14081388055555555</v>
          </cell>
        </row>
        <row r="32760">
          <cell r="H32760" t="str">
            <v>GUF0308007030</v>
          </cell>
          <cell r="W32760">
            <v>2.11</v>
          </cell>
          <cell r="X32760">
            <v>0.10040320000000001</v>
          </cell>
        </row>
        <row r="32761">
          <cell r="H32761" t="str">
            <v>GUF0308009016</v>
          </cell>
          <cell r="W32761">
            <v>1.48</v>
          </cell>
          <cell r="X32761">
            <v>7.0422755555555563E-2</v>
          </cell>
        </row>
        <row r="32762">
          <cell r="H32762" t="str">
            <v>GUF0308010011</v>
          </cell>
          <cell r="W32762">
            <v>2.16</v>
          </cell>
          <cell r="X32762">
            <v>0.10278115555555555</v>
          </cell>
        </row>
        <row r="32763">
          <cell r="H32763" t="str">
            <v>GUF0308035028</v>
          </cell>
          <cell r="W32763">
            <v>11.97</v>
          </cell>
          <cell r="X32763">
            <v>0.56961204705882351</v>
          </cell>
        </row>
        <row r="32764">
          <cell r="H32764" t="str">
            <v>GUF0308035031</v>
          </cell>
          <cell r="W32764">
            <v>0.78</v>
          </cell>
          <cell r="X32764">
            <v>3.7112470588235302E-2</v>
          </cell>
        </row>
        <row r="32765">
          <cell r="H32765" t="str">
            <v>GUF0309001112</v>
          </cell>
          <cell r="W32765">
            <v>0.65</v>
          </cell>
          <cell r="X32765">
            <v>3.0927644444444447E-2</v>
          </cell>
        </row>
        <row r="32766">
          <cell r="H32766" t="str">
            <v>GUF0309002208</v>
          </cell>
          <cell r="W32766">
            <v>0.43</v>
          </cell>
          <cell r="X32766">
            <v>2.0456272222222224E-2</v>
          </cell>
        </row>
        <row r="32767">
          <cell r="H32767" t="str">
            <v>GUF0309002214</v>
          </cell>
          <cell r="W32767">
            <v>3.86</v>
          </cell>
          <cell r="X32767">
            <v>0.18368853333333332</v>
          </cell>
        </row>
        <row r="32768">
          <cell r="H32768" t="str">
            <v>GUF0309004007</v>
          </cell>
          <cell r="W32768">
            <v>0.61</v>
          </cell>
          <cell r="X32768">
            <v>2.9027555555555556E-2</v>
          </cell>
        </row>
        <row r="32769">
          <cell r="H32769" t="str">
            <v>GUF0309006006</v>
          </cell>
          <cell r="W32769">
            <v>0.49</v>
          </cell>
          <cell r="X32769">
            <v>2.3313066666666667E-2</v>
          </cell>
        </row>
        <row r="32770">
          <cell r="H32770" t="str">
            <v>GUF0399011001</v>
          </cell>
          <cell r="W32770">
            <v>1.76</v>
          </cell>
          <cell r="X32770">
            <v>8.375182222222223E-2</v>
          </cell>
        </row>
        <row r="32771">
          <cell r="H32771" t="str">
            <v>GUF2101083021</v>
          </cell>
          <cell r="W32771">
            <v>0.01</v>
          </cell>
          <cell r="X32771">
            <v>4.755416666666667E-4</v>
          </cell>
        </row>
        <row r="32772">
          <cell r="H32772" t="str">
            <v>GUF2101105015</v>
          </cell>
          <cell r="W32772">
            <v>9.0000000000000011E-2</v>
          </cell>
          <cell r="X32772">
            <v>4.2823111111111103E-3</v>
          </cell>
        </row>
        <row r="32773">
          <cell r="H32773" t="str">
            <v>GUF2119000005</v>
          </cell>
          <cell r="W32773">
            <v>0.78</v>
          </cell>
          <cell r="X32773">
            <v>3.7111710476190468E-2</v>
          </cell>
        </row>
        <row r="32774">
          <cell r="H32774" t="str">
            <v>GUFO103035099</v>
          </cell>
          <cell r="W32774">
            <v>3.0000000000000002E-2</v>
          </cell>
          <cell r="X32774">
            <v>1.426577160493827E-3</v>
          </cell>
        </row>
        <row r="32775">
          <cell r="H32775" t="str">
            <v>GUY0214003025</v>
          </cell>
          <cell r="W32775">
            <v>0.59000000000000008</v>
          </cell>
          <cell r="X32775">
            <v>2.8069508703703703E-2</v>
          </cell>
        </row>
        <row r="32776">
          <cell r="H32776" t="str">
            <v>GUY0316020008</v>
          </cell>
          <cell r="W32776">
            <v>0.26</v>
          </cell>
          <cell r="X32776">
            <v>1.2370157225433527E-2</v>
          </cell>
        </row>
        <row r="32777">
          <cell r="H32777" t="str">
            <v>GUF0102045016G</v>
          </cell>
          <cell r="W32777">
            <v>2.63</v>
          </cell>
          <cell r="X32777">
            <v>0.12515328000000001</v>
          </cell>
        </row>
        <row r="32778">
          <cell r="H32778" t="str">
            <v>GUF0102081005</v>
          </cell>
          <cell r="W32778">
            <v>7.6899999999999995</v>
          </cell>
          <cell r="X32778">
            <v>0.36594346666666666</v>
          </cell>
        </row>
        <row r="32779">
          <cell r="H32779" t="str">
            <v>GUF0102086046</v>
          </cell>
          <cell r="W32779">
            <v>0.13</v>
          </cell>
          <cell r="X32779">
            <v>6.1829898148148153E-3</v>
          </cell>
        </row>
        <row r="32780">
          <cell r="H32780" t="str">
            <v>GUF0102086054</v>
          </cell>
          <cell r="W32780">
            <v>1.54</v>
          </cell>
          <cell r="X32780">
            <v>7.3265930882352948E-2</v>
          </cell>
        </row>
        <row r="32781">
          <cell r="H32781" t="str">
            <v>GUF0102086067</v>
          </cell>
          <cell r="W32781">
            <v>0.02</v>
          </cell>
          <cell r="X32781">
            <v>9.5159074074074076E-4</v>
          </cell>
        </row>
        <row r="32782">
          <cell r="H32782" t="str">
            <v>GUF0102086068</v>
          </cell>
          <cell r="W32782">
            <v>0.01</v>
          </cell>
          <cell r="X32782">
            <v>4.755416666666667E-4</v>
          </cell>
        </row>
        <row r="32783">
          <cell r="H32783" t="str">
            <v>GUF0102086069</v>
          </cell>
          <cell r="W32783">
            <v>0.01</v>
          </cell>
          <cell r="X32783">
            <v>4.755416666666667E-4</v>
          </cell>
        </row>
        <row r="32784">
          <cell r="H32784" t="str">
            <v>GUF0102086071</v>
          </cell>
          <cell r="W32784">
            <v>0.72</v>
          </cell>
          <cell r="X32784">
            <v>3.4260480000000003E-2</v>
          </cell>
        </row>
        <row r="32785">
          <cell r="H32785" t="str">
            <v>GUF0102086072</v>
          </cell>
          <cell r="W32785">
            <v>0.26</v>
          </cell>
          <cell r="X32785">
            <v>1.2368825E-2</v>
          </cell>
        </row>
        <row r="32786">
          <cell r="H32786" t="str">
            <v>GUF0102086073</v>
          </cell>
          <cell r="W32786">
            <v>0.31</v>
          </cell>
          <cell r="X32786">
            <v>1.4751288888888889E-2</v>
          </cell>
        </row>
        <row r="32787">
          <cell r="H32787" t="str">
            <v>GUF0102086103</v>
          </cell>
          <cell r="W32787">
            <v>3.0000000000000002E-2</v>
          </cell>
          <cell r="X32787">
            <v>1.4270495370370371E-3</v>
          </cell>
        </row>
        <row r="32788">
          <cell r="H32788" t="str">
            <v>GUF0102086535</v>
          </cell>
          <cell r="W32788">
            <v>2.2399999999999998</v>
          </cell>
          <cell r="X32788">
            <v>0.1065637</v>
          </cell>
        </row>
        <row r="32789">
          <cell r="H32789" t="str">
            <v>GUF0102086536</v>
          </cell>
          <cell r="W32789">
            <v>2.2399999999999998</v>
          </cell>
          <cell r="X32789">
            <v>0.1065637</v>
          </cell>
        </row>
        <row r="32790">
          <cell r="H32790" t="str">
            <v>GUF0102087002</v>
          </cell>
          <cell r="W32790">
            <v>0.97000000000000008</v>
          </cell>
          <cell r="X32790">
            <v>4.6156800000000005E-2</v>
          </cell>
        </row>
        <row r="32791">
          <cell r="H32791" t="str">
            <v>GUF0102087013</v>
          </cell>
          <cell r="W32791">
            <v>2.98</v>
          </cell>
          <cell r="X32791">
            <v>0.14181262222222221</v>
          </cell>
        </row>
        <row r="32792">
          <cell r="H32792" t="str">
            <v>GUF0102087014</v>
          </cell>
          <cell r="W32792">
            <v>2.98</v>
          </cell>
          <cell r="X32792">
            <v>0.14181262222222221</v>
          </cell>
        </row>
        <row r="32793">
          <cell r="H32793" t="str">
            <v>GUF0103027124</v>
          </cell>
          <cell r="W32793">
            <v>3.48</v>
          </cell>
          <cell r="X32793">
            <v>0.16555249166666669</v>
          </cell>
        </row>
        <row r="32794">
          <cell r="H32794" t="str">
            <v>GUF0103027125</v>
          </cell>
          <cell r="W32794">
            <v>3.48</v>
          </cell>
          <cell r="X32794">
            <v>0.16555249166666669</v>
          </cell>
        </row>
        <row r="32795">
          <cell r="H32795" t="str">
            <v>GUF0103066003</v>
          </cell>
          <cell r="W32795">
            <v>0.01</v>
          </cell>
          <cell r="X32795">
            <v>4.7574206349206352E-4</v>
          </cell>
        </row>
        <row r="32796">
          <cell r="H32796" t="str">
            <v>GUF0103066004</v>
          </cell>
          <cell r="W32796">
            <v>0.01</v>
          </cell>
          <cell r="X32796">
            <v>4.7572463768115946E-4</v>
          </cell>
        </row>
        <row r="32797">
          <cell r="H32797" t="str">
            <v>GUF0103066006</v>
          </cell>
          <cell r="W32797">
            <v>0.01</v>
          </cell>
          <cell r="X32797">
            <v>4.7573515325670499E-4</v>
          </cell>
        </row>
        <row r="32798">
          <cell r="H32798" t="str">
            <v>GUF0201003118</v>
          </cell>
          <cell r="W32798">
            <v>33.409999999999997</v>
          </cell>
          <cell r="X32798">
            <v>1.5898656</v>
          </cell>
        </row>
        <row r="32799">
          <cell r="H32799" t="str">
            <v>GUF0203013009</v>
          </cell>
          <cell r="W32799">
            <v>0.02</v>
          </cell>
          <cell r="X32799">
            <v>9.5230300925925921E-4</v>
          </cell>
        </row>
        <row r="32800">
          <cell r="H32800" t="str">
            <v>GUF0308035028</v>
          </cell>
          <cell r="W32800">
            <v>11.97</v>
          </cell>
          <cell r="X32800">
            <v>0.56961023999999993</v>
          </cell>
        </row>
        <row r="32801">
          <cell r="H32801" t="str">
            <v>GUF0308035031</v>
          </cell>
          <cell r="W32801">
            <v>0.78</v>
          </cell>
          <cell r="X32801">
            <v>3.7111680000000001E-2</v>
          </cell>
        </row>
        <row r="32802">
          <cell r="H32802" t="str">
            <v>GUF2101001001</v>
          </cell>
          <cell r="W32802">
            <v>0.01</v>
          </cell>
          <cell r="X32802">
            <v>4.755416666666667E-4</v>
          </cell>
        </row>
        <row r="32803">
          <cell r="H32803" t="str">
            <v>GUF2101001002</v>
          </cell>
          <cell r="W32803">
            <v>0.01</v>
          </cell>
          <cell r="X32803">
            <v>4.7571273712737128E-4</v>
          </cell>
        </row>
        <row r="32804">
          <cell r="H32804" t="str">
            <v>GUF2101001003</v>
          </cell>
          <cell r="W32804">
            <v>0.01</v>
          </cell>
          <cell r="X32804">
            <v>4.755416666666667E-4</v>
          </cell>
        </row>
        <row r="32805">
          <cell r="H32805" t="str">
            <v>GUF2101001017</v>
          </cell>
          <cell r="W32805">
            <v>0.01</v>
          </cell>
          <cell r="X32805">
            <v>4.755416666666667E-4</v>
          </cell>
        </row>
        <row r="32806">
          <cell r="H32806" t="str">
            <v>GUF2101001019</v>
          </cell>
          <cell r="W32806">
            <v>0.01</v>
          </cell>
          <cell r="X32806">
            <v>4.755416666666667E-4</v>
          </cell>
        </row>
        <row r="32807">
          <cell r="H32807" t="str">
            <v>GUF2101001042</v>
          </cell>
          <cell r="W32807">
            <v>0.01</v>
          </cell>
          <cell r="X32807">
            <v>4.755416666666667E-4</v>
          </cell>
        </row>
        <row r="32808">
          <cell r="H32808" t="str">
            <v>GUF2101002004</v>
          </cell>
          <cell r="W32808">
            <v>0.01</v>
          </cell>
          <cell r="X32808">
            <v>4.7574795751633992E-4</v>
          </cell>
        </row>
        <row r="32809">
          <cell r="H32809" t="str">
            <v>GUF2101002008</v>
          </cell>
          <cell r="W32809">
            <v>0.01</v>
          </cell>
          <cell r="X32809">
            <v>4.7564957264957259E-4</v>
          </cell>
        </row>
        <row r="32810">
          <cell r="H32810" t="str">
            <v>GUF2101002014</v>
          </cell>
          <cell r="W32810">
            <v>0.01</v>
          </cell>
          <cell r="X32810">
            <v>4.755416666666667E-4</v>
          </cell>
        </row>
        <row r="32811">
          <cell r="H32811" t="str">
            <v>GUF2101012004</v>
          </cell>
          <cell r="W32811">
            <v>0.01</v>
          </cell>
          <cell r="X32811">
            <v>4.7429537037037034E-4</v>
          </cell>
        </row>
        <row r="32812">
          <cell r="H32812" t="str">
            <v>GUF2101018010</v>
          </cell>
          <cell r="W32812">
            <v>0.01</v>
          </cell>
          <cell r="X32812">
            <v>4.755416666666667E-4</v>
          </cell>
        </row>
        <row r="32813">
          <cell r="H32813" t="str">
            <v>GUF2101021004</v>
          </cell>
          <cell r="W32813">
            <v>0.01</v>
          </cell>
          <cell r="X32813">
            <v>4.7577546296296305E-4</v>
          </cell>
        </row>
        <row r="32814">
          <cell r="H32814" t="str">
            <v>GUF2101021015</v>
          </cell>
          <cell r="W32814">
            <v>0.01</v>
          </cell>
          <cell r="X32814">
            <v>4.755416666666667E-4</v>
          </cell>
        </row>
        <row r="32815">
          <cell r="H32815" t="str">
            <v>GUF2101021023</v>
          </cell>
          <cell r="W32815">
            <v>0.01</v>
          </cell>
          <cell r="X32815">
            <v>4.755416666666667E-4</v>
          </cell>
        </row>
        <row r="32816">
          <cell r="H32816" t="str">
            <v>GUF210103006</v>
          </cell>
          <cell r="W32816">
            <v>0.01</v>
          </cell>
          <cell r="X32816">
            <v>4.7589236111111112E-4</v>
          </cell>
        </row>
        <row r="32817">
          <cell r="H32817" t="str">
            <v>GUF210103007</v>
          </cell>
          <cell r="W32817">
            <v>0.01</v>
          </cell>
          <cell r="X32817">
            <v>4.7589236111111112E-4</v>
          </cell>
        </row>
        <row r="32818">
          <cell r="H32818" t="str">
            <v>GUF2101032005</v>
          </cell>
          <cell r="W32818">
            <v>0.01</v>
          </cell>
          <cell r="X32818">
            <v>4.7577546296296305E-4</v>
          </cell>
        </row>
        <row r="32819">
          <cell r="H32819" t="str">
            <v>GUF2101041030</v>
          </cell>
          <cell r="W32819">
            <v>0.02</v>
          </cell>
          <cell r="X32819">
            <v>9.5159074074074076E-4</v>
          </cell>
        </row>
        <row r="32820">
          <cell r="H32820" t="str">
            <v>GUF2101041036</v>
          </cell>
          <cell r="W32820">
            <v>0.01</v>
          </cell>
          <cell r="X32820">
            <v>4.7589236111111112E-4</v>
          </cell>
        </row>
        <row r="32821">
          <cell r="H32821" t="str">
            <v>GUF2101043060</v>
          </cell>
          <cell r="W32821">
            <v>0.01</v>
          </cell>
          <cell r="X32821">
            <v>4.7526111111111119E-4</v>
          </cell>
        </row>
        <row r="32822">
          <cell r="H32822" t="str">
            <v>GUF2101043112</v>
          </cell>
          <cell r="W32822">
            <v>0.01</v>
          </cell>
          <cell r="X32822">
            <v>4.7526111111111119E-4</v>
          </cell>
        </row>
        <row r="32823">
          <cell r="H32823" t="str">
            <v>GUF2101051006</v>
          </cell>
          <cell r="W32823">
            <v>0.01</v>
          </cell>
          <cell r="X32823">
            <v>4.755416666666667E-4</v>
          </cell>
        </row>
        <row r="32824">
          <cell r="H32824" t="str">
            <v>GUF2101051014</v>
          </cell>
          <cell r="W32824">
            <v>0.01</v>
          </cell>
          <cell r="X32824">
            <v>4.755416666666667E-4</v>
          </cell>
        </row>
        <row r="32825">
          <cell r="H32825" t="str">
            <v>GUF2101051015</v>
          </cell>
          <cell r="W32825">
            <v>0.01</v>
          </cell>
          <cell r="X32825">
            <v>4.755416666666667E-4</v>
          </cell>
        </row>
        <row r="32826">
          <cell r="H32826" t="str">
            <v>GUF2101059005</v>
          </cell>
          <cell r="W32826">
            <v>0.02</v>
          </cell>
          <cell r="X32826">
            <v>9.5230300925925921E-4</v>
          </cell>
        </row>
        <row r="32827">
          <cell r="H32827" t="str">
            <v>GUF2101081003</v>
          </cell>
          <cell r="W32827">
            <v>0.01</v>
          </cell>
          <cell r="X32827">
            <v>4.7578352490421452E-4</v>
          </cell>
        </row>
        <row r="32828">
          <cell r="H32828" t="str">
            <v>GUF2101081010</v>
          </cell>
          <cell r="W32828">
            <v>0.01</v>
          </cell>
          <cell r="X32828">
            <v>4.7574206349206352E-4</v>
          </cell>
        </row>
        <row r="32829">
          <cell r="H32829" t="str">
            <v>GUF2101102023</v>
          </cell>
          <cell r="W32829">
            <v>0.01</v>
          </cell>
          <cell r="X32829">
            <v>4.7589236111111112E-4</v>
          </cell>
        </row>
        <row r="32830">
          <cell r="H32830" t="str">
            <v>GUF2101105014</v>
          </cell>
          <cell r="W32830">
            <v>0.01</v>
          </cell>
          <cell r="X32830">
            <v>4.755416666666667E-4</v>
          </cell>
        </row>
        <row r="32831">
          <cell r="H32831" t="str">
            <v>GUF2101105019</v>
          </cell>
          <cell r="W32831">
            <v>0.01</v>
          </cell>
          <cell r="X32831">
            <v>4.7429537037037034E-4</v>
          </cell>
        </row>
        <row r="32832">
          <cell r="H32832" t="str">
            <v>GUF2101177002</v>
          </cell>
          <cell r="W32832">
            <v>3.0000000000000002E-2</v>
          </cell>
          <cell r="X32832">
            <v>1.4270495370370371E-3</v>
          </cell>
        </row>
        <row r="32833">
          <cell r="H32833" t="str">
            <v>GUF2111000197</v>
          </cell>
          <cell r="W32833">
            <v>3.35</v>
          </cell>
          <cell r="X32833">
            <v>0.15941119999999998</v>
          </cell>
        </row>
        <row r="32834">
          <cell r="H32834" t="str">
            <v>GUF211900039</v>
          </cell>
          <cell r="W32834">
            <v>0.02</v>
          </cell>
          <cell r="X32834">
            <v>9.5159074074074076E-4</v>
          </cell>
        </row>
        <row r="32835">
          <cell r="H32835" t="str">
            <v>GUY0301001029</v>
          </cell>
          <cell r="W32835">
            <v>0.01</v>
          </cell>
          <cell r="X32835">
            <v>4.755416666666667E-4</v>
          </cell>
        </row>
        <row r="32836">
          <cell r="H32836" t="str">
            <v>GUY0301001061</v>
          </cell>
          <cell r="W32836">
            <v>0.01</v>
          </cell>
          <cell r="X32836">
            <v>4.7589236111111112E-4</v>
          </cell>
        </row>
        <row r="32837">
          <cell r="H32837" t="str">
            <v>GUY0301003004</v>
          </cell>
          <cell r="W32837">
            <v>0.01</v>
          </cell>
          <cell r="X32837">
            <v>5.4399722222222228E-3</v>
          </cell>
        </row>
        <row r="32838">
          <cell r="H32838" t="str">
            <v>GUY0301005041</v>
          </cell>
          <cell r="W32838">
            <v>0.01</v>
          </cell>
          <cell r="X32838">
            <v>4.7582222222222227E-4</v>
          </cell>
        </row>
        <row r="32839">
          <cell r="H32839" t="str">
            <v>GUY0301005043</v>
          </cell>
          <cell r="W32839">
            <v>0.01</v>
          </cell>
          <cell r="X32839">
            <v>4.7582222222222227E-4</v>
          </cell>
        </row>
        <row r="32840">
          <cell r="H32840" t="str">
            <v>GUY0301006022</v>
          </cell>
          <cell r="W32840">
            <v>0.01</v>
          </cell>
          <cell r="X32840">
            <v>4.7574206349206352E-4</v>
          </cell>
        </row>
        <row r="32841">
          <cell r="H32841" t="str">
            <v>GUY0301006023</v>
          </cell>
          <cell r="W32841">
            <v>0.01</v>
          </cell>
          <cell r="X32841">
            <v>4.7572150997150992E-4</v>
          </cell>
        </row>
        <row r="32842">
          <cell r="H32842" t="str">
            <v>GUY0301007012</v>
          </cell>
          <cell r="W32842">
            <v>0.01</v>
          </cell>
          <cell r="X32842">
            <v>4.755416666666667E-4</v>
          </cell>
        </row>
        <row r="32843">
          <cell r="H32843" t="str">
            <v>GUY0301010009</v>
          </cell>
          <cell r="W32843">
            <v>0.01</v>
          </cell>
          <cell r="X32843">
            <v>4.755416666666667E-4</v>
          </cell>
        </row>
        <row r="32844">
          <cell r="H32844" t="str">
            <v>GUY0301010010</v>
          </cell>
          <cell r="W32844">
            <v>0.01</v>
          </cell>
          <cell r="X32844">
            <v>4.7589236111111112E-4</v>
          </cell>
        </row>
        <row r="32845">
          <cell r="H32845" t="str">
            <v>GUY0301010011</v>
          </cell>
          <cell r="W32845">
            <v>0.01</v>
          </cell>
          <cell r="X32845">
            <v>4.755416666666667E-4</v>
          </cell>
        </row>
        <row r="32846">
          <cell r="H32846" t="str">
            <v>GUY0301010012</v>
          </cell>
          <cell r="W32846">
            <v>0.01</v>
          </cell>
          <cell r="X32846">
            <v>4.7429537037037034E-4</v>
          </cell>
        </row>
        <row r="32847">
          <cell r="H32847" t="str">
            <v>GUY0301010013</v>
          </cell>
          <cell r="W32847">
            <v>0.01</v>
          </cell>
          <cell r="X32847">
            <v>4.755416666666667E-4</v>
          </cell>
        </row>
        <row r="32848">
          <cell r="H32848" t="str">
            <v>GUY0301010016</v>
          </cell>
          <cell r="W32848">
            <v>0.01</v>
          </cell>
          <cell r="X32848">
            <v>4.755416666666667E-4</v>
          </cell>
        </row>
        <row r="32849">
          <cell r="H32849" t="str">
            <v>GUY0301010020</v>
          </cell>
          <cell r="W32849">
            <v>0.01</v>
          </cell>
          <cell r="X32849">
            <v>4.7526111111111119E-4</v>
          </cell>
        </row>
        <row r="32850">
          <cell r="H32850" t="str">
            <v>GUY0301010021</v>
          </cell>
          <cell r="W32850">
            <v>0.01</v>
          </cell>
          <cell r="X32850">
            <v>4.7566919191919193E-4</v>
          </cell>
        </row>
        <row r="32851">
          <cell r="H32851" t="str">
            <v>GUY0301010022</v>
          </cell>
          <cell r="W32851">
            <v>0.01</v>
          </cell>
          <cell r="X32851">
            <v>4.755416666666667E-4</v>
          </cell>
        </row>
        <row r="32852">
          <cell r="H32852" t="str">
            <v>GUY0301010024</v>
          </cell>
          <cell r="W32852">
            <v>0.01</v>
          </cell>
          <cell r="X32852">
            <v>4.760092592592593E-4</v>
          </cell>
        </row>
        <row r="32853">
          <cell r="H32853" t="str">
            <v>GUY0301010025</v>
          </cell>
          <cell r="W32853">
            <v>0.01</v>
          </cell>
          <cell r="X32853">
            <v>4.755416666666667E-4</v>
          </cell>
        </row>
        <row r="32854">
          <cell r="H32854" t="str">
            <v>GUY0301010026</v>
          </cell>
          <cell r="W32854">
            <v>0.01</v>
          </cell>
          <cell r="X32854">
            <v>4.755416666666667E-4</v>
          </cell>
        </row>
        <row r="32855">
          <cell r="H32855" t="str">
            <v>GUY0301010027</v>
          </cell>
          <cell r="W32855">
            <v>0.01</v>
          </cell>
          <cell r="X32855">
            <v>4.755416666666667E-4</v>
          </cell>
        </row>
        <row r="32856">
          <cell r="H32856" t="str">
            <v>GUY0301010040</v>
          </cell>
          <cell r="W32856">
            <v>0.01</v>
          </cell>
          <cell r="X32856">
            <v>4.755416666666667E-4</v>
          </cell>
        </row>
        <row r="32857">
          <cell r="H32857" t="str">
            <v>GUY0301010057</v>
          </cell>
          <cell r="W32857">
            <v>0.01</v>
          </cell>
          <cell r="X32857">
            <v>4.750740740740741E-4</v>
          </cell>
        </row>
        <row r="32858">
          <cell r="H32858" t="str">
            <v>GUY0301010061</v>
          </cell>
          <cell r="W32858">
            <v>0.02</v>
          </cell>
          <cell r="X32858">
            <v>9.5159074074074076E-4</v>
          </cell>
        </row>
        <row r="32859">
          <cell r="H32859" t="str">
            <v>GUY0301010062</v>
          </cell>
          <cell r="W32859">
            <v>0.02</v>
          </cell>
          <cell r="X32859">
            <v>9.5159074074074076E-4</v>
          </cell>
        </row>
        <row r="32860">
          <cell r="H32860" t="str">
            <v>GUY0301012011</v>
          </cell>
          <cell r="W32860">
            <v>0.01</v>
          </cell>
          <cell r="X32860">
            <v>4.755416666666667E-4</v>
          </cell>
        </row>
        <row r="32861">
          <cell r="H32861" t="str">
            <v>GUY0301013006</v>
          </cell>
          <cell r="W32861">
            <v>0.01</v>
          </cell>
          <cell r="X32861">
            <v>4.7574206349206352E-4</v>
          </cell>
        </row>
        <row r="32862">
          <cell r="H32862" t="str">
            <v>GUY030101304314</v>
          </cell>
          <cell r="W32862">
            <v>0.01</v>
          </cell>
          <cell r="X32862">
            <v>4.750740740740741E-4</v>
          </cell>
        </row>
        <row r="32863">
          <cell r="H32863" t="str">
            <v>GUY0301014002</v>
          </cell>
          <cell r="W32863">
            <v>0.01</v>
          </cell>
          <cell r="X32863">
            <v>4.750740740740741E-4</v>
          </cell>
        </row>
        <row r="32864">
          <cell r="H32864" t="str">
            <v>GUY0301014004</v>
          </cell>
          <cell r="W32864">
            <v>0.01</v>
          </cell>
          <cell r="X32864">
            <v>4.7429537037037034E-4</v>
          </cell>
        </row>
        <row r="32865">
          <cell r="H32865" t="str">
            <v>GUY0301014024</v>
          </cell>
          <cell r="W32865">
            <v>0.01</v>
          </cell>
          <cell r="X32865">
            <v>4.7569753086419751E-4</v>
          </cell>
        </row>
        <row r="32866">
          <cell r="H32866" t="str">
            <v>GUY0301014029</v>
          </cell>
          <cell r="W32866">
            <v>0.01</v>
          </cell>
          <cell r="X32866">
            <v>4.750740740740741E-4</v>
          </cell>
        </row>
        <row r="32867">
          <cell r="H32867" t="str">
            <v>GUY0301019005</v>
          </cell>
          <cell r="W32867">
            <v>0.01</v>
          </cell>
          <cell r="X32867">
            <v>4.7582222222222227E-4</v>
          </cell>
        </row>
        <row r="32868">
          <cell r="H32868" t="str">
            <v>GUY0301019030</v>
          </cell>
          <cell r="W32868">
            <v>0.01</v>
          </cell>
          <cell r="X32868">
            <v>4.760092592592593E-4</v>
          </cell>
        </row>
        <row r="32869">
          <cell r="H32869" t="str">
            <v>GUY0301019035</v>
          </cell>
          <cell r="W32869">
            <v>0.01</v>
          </cell>
          <cell r="X32869">
            <v>4.755416666666667E-4</v>
          </cell>
        </row>
        <row r="32870">
          <cell r="H32870" t="str">
            <v>GUY0301019093</v>
          </cell>
          <cell r="W32870">
            <v>0.01</v>
          </cell>
          <cell r="X32870">
            <v>4.7576315789473681E-4</v>
          </cell>
        </row>
        <row r="32871">
          <cell r="H32871" t="str">
            <v>GUY0301020003</v>
          </cell>
          <cell r="W32871">
            <v>0.01</v>
          </cell>
          <cell r="X32871">
            <v>4.755416666666667E-4</v>
          </cell>
        </row>
        <row r="32872">
          <cell r="H32872" t="str">
            <v>GUY0301020004</v>
          </cell>
          <cell r="W32872">
            <v>0.01</v>
          </cell>
          <cell r="X32872">
            <v>4.755416666666667E-4</v>
          </cell>
        </row>
        <row r="32873">
          <cell r="H32873" t="str">
            <v>GUY0301020005</v>
          </cell>
          <cell r="W32873">
            <v>0.01</v>
          </cell>
          <cell r="X32873">
            <v>4.7568194444444446E-4</v>
          </cell>
        </row>
        <row r="32874">
          <cell r="H32874" t="str">
            <v>GUY0301020006</v>
          </cell>
          <cell r="W32874">
            <v>0.01</v>
          </cell>
          <cell r="X32874">
            <v>4.7578921568627446E-4</v>
          </cell>
        </row>
        <row r="32875">
          <cell r="H32875" t="str">
            <v>GUY0301020007</v>
          </cell>
          <cell r="W32875">
            <v>0.01</v>
          </cell>
          <cell r="X32875">
            <v>4.7582222222222227E-4</v>
          </cell>
        </row>
        <row r="32876">
          <cell r="H32876" t="str">
            <v>GUY0301020008</v>
          </cell>
          <cell r="W32876">
            <v>0.01</v>
          </cell>
          <cell r="X32876">
            <v>4.7573123123123123E-4</v>
          </cell>
        </row>
        <row r="32877">
          <cell r="H32877" t="str">
            <v>GUY0301020009</v>
          </cell>
          <cell r="W32877">
            <v>0.01</v>
          </cell>
          <cell r="X32877">
            <v>4.7564957264957259E-4</v>
          </cell>
        </row>
        <row r="32878">
          <cell r="H32878" t="str">
            <v>GUY030102001014</v>
          </cell>
          <cell r="W32878">
            <v>0.01</v>
          </cell>
          <cell r="X32878">
            <v>4.7589236111111112E-4</v>
          </cell>
        </row>
        <row r="32879">
          <cell r="H32879" t="str">
            <v>GUY0301020011</v>
          </cell>
          <cell r="W32879">
            <v>0.01</v>
          </cell>
          <cell r="X32879">
            <v>4.755416666666667E-4</v>
          </cell>
        </row>
        <row r="32880">
          <cell r="H32880" t="str">
            <v>GUY0301020014</v>
          </cell>
          <cell r="W32880">
            <v>0.01</v>
          </cell>
          <cell r="X32880">
            <v>4.7569753086419751E-4</v>
          </cell>
        </row>
        <row r="32881">
          <cell r="H32881" t="str">
            <v>GUY0301020015</v>
          </cell>
          <cell r="W32881">
            <v>0.01</v>
          </cell>
          <cell r="X32881">
            <v>4.755416666666667E-4</v>
          </cell>
        </row>
        <row r="32882">
          <cell r="H32882" t="str">
            <v>GUY0301020026</v>
          </cell>
          <cell r="W32882">
            <v>0.01</v>
          </cell>
          <cell r="X32882">
            <v>4.7589236111111112E-4</v>
          </cell>
        </row>
        <row r="32883">
          <cell r="H32883" t="str">
            <v>GUY0301021004</v>
          </cell>
          <cell r="W32883">
            <v>0.01</v>
          </cell>
          <cell r="X32883">
            <v>4.7589236111111112E-4</v>
          </cell>
        </row>
        <row r="32884">
          <cell r="H32884" t="str">
            <v>GUY0301021005</v>
          </cell>
          <cell r="W32884">
            <v>0.01</v>
          </cell>
          <cell r="X32884">
            <v>4.7572870370370368E-4</v>
          </cell>
        </row>
        <row r="32885">
          <cell r="H32885" t="str">
            <v>GUY0301021006</v>
          </cell>
          <cell r="W32885">
            <v>0.01</v>
          </cell>
          <cell r="X32885">
            <v>4.755416666666667E-4</v>
          </cell>
        </row>
        <row r="32886">
          <cell r="H32886" t="str">
            <v>GUY0301021007</v>
          </cell>
          <cell r="W32886">
            <v>0.01</v>
          </cell>
          <cell r="X32886">
            <v>4.755416666666667E-4</v>
          </cell>
        </row>
        <row r="32887">
          <cell r="H32887" t="str">
            <v>GUY0301021009</v>
          </cell>
          <cell r="W32887">
            <v>0.01</v>
          </cell>
          <cell r="X32887">
            <v>4.7429537037037034E-4</v>
          </cell>
        </row>
        <row r="32888">
          <cell r="H32888" t="str">
            <v>GUY0301021014</v>
          </cell>
          <cell r="W32888">
            <v>0.01</v>
          </cell>
          <cell r="X32888">
            <v>4.7589236111111112E-4</v>
          </cell>
        </row>
        <row r="32889">
          <cell r="H32889" t="str">
            <v>GUY0301025023</v>
          </cell>
          <cell r="W32889">
            <v>0.01</v>
          </cell>
          <cell r="X32889">
            <v>4.7589236111111112E-4</v>
          </cell>
        </row>
        <row r="32890">
          <cell r="H32890" t="str">
            <v>GUY0301025024</v>
          </cell>
          <cell r="W32890">
            <v>0.01</v>
          </cell>
          <cell r="X32890">
            <v>4.7589236111111112E-4</v>
          </cell>
        </row>
        <row r="32891">
          <cell r="H32891" t="str">
            <v>GUY0301035001</v>
          </cell>
          <cell r="W32891">
            <v>0.01</v>
          </cell>
          <cell r="X32891">
            <v>4.7569753086419751E-4</v>
          </cell>
        </row>
        <row r="32892">
          <cell r="H32892" t="str">
            <v>GUY0301035007</v>
          </cell>
          <cell r="W32892">
            <v>0.01</v>
          </cell>
          <cell r="X32892">
            <v>4.7565856481481477E-4</v>
          </cell>
        </row>
        <row r="32893">
          <cell r="H32893" t="str">
            <v>GUY0301035008</v>
          </cell>
          <cell r="W32893">
            <v>0.01</v>
          </cell>
          <cell r="X32893">
            <v>4.7569753086419751E-4</v>
          </cell>
        </row>
        <row r="32894">
          <cell r="H32894" t="str">
            <v>GUY0320004028</v>
          </cell>
          <cell r="W32894">
            <v>0.01</v>
          </cell>
          <cell r="X32894">
            <v>4.7577121212121208E-4</v>
          </cell>
        </row>
        <row r="32895">
          <cell r="H32895" t="str">
            <v>YG15111004AD</v>
          </cell>
          <cell r="W32895">
            <v>14.430000000000001</v>
          </cell>
          <cell r="X32895">
            <v>23.576983459999997</v>
          </cell>
        </row>
        <row r="32896">
          <cell r="H32896" t="str">
            <v>YGR15111023AA</v>
          </cell>
          <cell r="W32896">
            <v>0.08</v>
          </cell>
          <cell r="X32896">
            <v>0.13070201538461537</v>
          </cell>
        </row>
        <row r="32897">
          <cell r="H32897" t="str">
            <v>GTP-F0102077001</v>
          </cell>
          <cell r="W32897">
            <v>7200</v>
          </cell>
          <cell r="X32897">
            <v>0</v>
          </cell>
        </row>
        <row r="32898">
          <cell r="H32898" t="str">
            <v>YUD061512151AA</v>
          </cell>
          <cell r="W32898">
            <v>0.66</v>
          </cell>
          <cell r="X32898">
            <v>0.27997938479999995</v>
          </cell>
        </row>
        <row r="32899">
          <cell r="H32899" t="str">
            <v>GTP-F0102073020</v>
          </cell>
          <cell r="W32899">
            <v>6068</v>
          </cell>
          <cell r="X32899">
            <v>0</v>
          </cell>
        </row>
        <row r="32900">
          <cell r="H32900" t="str">
            <v>GTP-F0102064507</v>
          </cell>
          <cell r="W32900">
            <v>275</v>
          </cell>
          <cell r="X32900">
            <v>0</v>
          </cell>
        </row>
        <row r="32901">
          <cell r="H32901" t="str">
            <v>GTP-F0102073510</v>
          </cell>
          <cell r="W32901">
            <v>11</v>
          </cell>
          <cell r="X32901">
            <v>0</v>
          </cell>
        </row>
        <row r="32902">
          <cell r="H32902" t="str">
            <v>GTP-F0102074505</v>
          </cell>
          <cell r="W32902">
            <v>255</v>
          </cell>
          <cell r="X32902">
            <v>0</v>
          </cell>
        </row>
        <row r="32903">
          <cell r="H32903" t="str">
            <v>GTP-F0102074506</v>
          </cell>
          <cell r="W32903">
            <v>255</v>
          </cell>
          <cell r="X32903">
            <v>0</v>
          </cell>
        </row>
        <row r="32904">
          <cell r="H32904" t="str">
            <v>GTP-F0102074514</v>
          </cell>
          <cell r="W32904">
            <v>35</v>
          </cell>
          <cell r="X32904">
            <v>0</v>
          </cell>
        </row>
        <row r="32905">
          <cell r="H32905" t="str">
            <v>GTP-F0102074515</v>
          </cell>
          <cell r="W32905">
            <v>35</v>
          </cell>
          <cell r="X32905">
            <v>0</v>
          </cell>
        </row>
        <row r="32906">
          <cell r="H32906" t="str">
            <v>GTP-F0102074517</v>
          </cell>
          <cell r="W32906">
            <v>97</v>
          </cell>
          <cell r="X32906">
            <v>0</v>
          </cell>
        </row>
        <row r="32907">
          <cell r="H32907" t="str">
            <v>GTP-F0102074518</v>
          </cell>
          <cell r="W32907">
            <v>97</v>
          </cell>
          <cell r="X32907">
            <v>0</v>
          </cell>
        </row>
        <row r="32908">
          <cell r="H32908" t="str">
            <v>GTP-F0102074519</v>
          </cell>
          <cell r="W32908">
            <v>275</v>
          </cell>
          <cell r="X32908">
            <v>0</v>
          </cell>
        </row>
        <row r="32909">
          <cell r="H32909" t="str">
            <v>GUF0102081008</v>
          </cell>
          <cell r="W32909">
            <v>0.28999999999999998</v>
          </cell>
          <cell r="X32909">
            <v>7.0806755555555559E-2</v>
          </cell>
        </row>
        <row r="32910">
          <cell r="H32910" t="str">
            <v>GUF0102087024</v>
          </cell>
          <cell r="W32910">
            <v>3.9899999999999998</v>
          </cell>
          <cell r="X32910">
            <v>0.97419946666666668</v>
          </cell>
        </row>
        <row r="32911">
          <cell r="H32911" t="str">
            <v>GUY0410024027323</v>
          </cell>
          <cell r="W32911">
            <v>0.13</v>
          </cell>
          <cell r="X32911">
            <v>3.1728724999999999E-2</v>
          </cell>
        </row>
        <row r="32912">
          <cell r="H32912" t="str">
            <v>GUY0410024027344</v>
          </cell>
          <cell r="W32912">
            <v>0.18000000000000002</v>
          </cell>
          <cell r="X32912">
            <v>4.394951111111111E-2</v>
          </cell>
        </row>
        <row r="32913">
          <cell r="H32913" t="str">
            <v>GUF0102087036</v>
          </cell>
          <cell r="W32913">
            <v>1.06</v>
          </cell>
          <cell r="X32913">
            <v>0.25881031111111108</v>
          </cell>
        </row>
        <row r="32914">
          <cell r="H32914" t="str">
            <v>GUF0102087037</v>
          </cell>
          <cell r="W32914">
            <v>3.9899999999999998</v>
          </cell>
          <cell r="X32914">
            <v>0.97419946666666668</v>
          </cell>
        </row>
        <row r="32915">
          <cell r="H32915" t="str">
            <v>GTF0103015053</v>
          </cell>
          <cell r="W32915">
            <v>1</v>
          </cell>
          <cell r="X32915">
            <v>0.24410401863636363</v>
          </cell>
        </row>
        <row r="32916">
          <cell r="H32916" t="str">
            <v>GTF0103015054</v>
          </cell>
          <cell r="W32916">
            <v>1</v>
          </cell>
          <cell r="X32916">
            <v>0.24410401863636363</v>
          </cell>
        </row>
        <row r="32917">
          <cell r="H32917" t="str">
            <v>GUF0103015075</v>
          </cell>
          <cell r="W32917">
            <v>1</v>
          </cell>
          <cell r="X32917">
            <v>0.24410911038095243</v>
          </cell>
        </row>
        <row r="32918">
          <cell r="H32918" t="str">
            <v>GUF0301014026</v>
          </cell>
          <cell r="W32918">
            <v>0.7</v>
          </cell>
          <cell r="X32918">
            <v>0.1709112888888889</v>
          </cell>
        </row>
        <row r="32919">
          <cell r="H32919" t="str">
            <v>GUF0301014027</v>
          </cell>
          <cell r="W32919">
            <v>0.92</v>
          </cell>
          <cell r="X32919">
            <v>0.22460586666666665</v>
          </cell>
        </row>
        <row r="32920">
          <cell r="H32920" t="str">
            <v>GUF0102087021</v>
          </cell>
          <cell r="W32920">
            <v>0.94</v>
          </cell>
          <cell r="X32920">
            <v>0.22948977777777776</v>
          </cell>
        </row>
        <row r="32921">
          <cell r="H32921" t="str">
            <v>GUF0102087022</v>
          </cell>
          <cell r="W32921">
            <v>0.94</v>
          </cell>
          <cell r="X32921">
            <v>0.22948977777777776</v>
          </cell>
        </row>
        <row r="32922">
          <cell r="H32922" t="str">
            <v>GUF0102087024</v>
          </cell>
          <cell r="W32922">
            <v>3.99</v>
          </cell>
          <cell r="X32922">
            <v>0.97419946666666668</v>
          </cell>
        </row>
        <row r="32923">
          <cell r="H32923" t="str">
            <v>HT54224-0A600-000</v>
          </cell>
          <cell r="W32923">
            <v>40.1</v>
          </cell>
          <cell r="X32923">
            <v>0</v>
          </cell>
        </row>
        <row r="32924">
          <cell r="H32924" t="str">
            <v>HT53311-0A500-BLK</v>
          </cell>
          <cell r="W32924">
            <v>4</v>
          </cell>
          <cell r="X32924">
            <v>0</v>
          </cell>
        </row>
        <row r="32925">
          <cell r="H32925" t="str">
            <v>HT76130-TF100-BLK</v>
          </cell>
          <cell r="W32925">
            <v>6750</v>
          </cell>
          <cell r="X32925">
            <v>0</v>
          </cell>
        </row>
        <row r="32926">
          <cell r="H32926" t="str">
            <v>HT41100-FR100-BLK</v>
          </cell>
          <cell r="W32926">
            <v>7500</v>
          </cell>
          <cell r="X32926">
            <v>0</v>
          </cell>
        </row>
        <row r="32927">
          <cell r="H32927" t="str">
            <v>HTPL3913A318AA</v>
          </cell>
          <cell r="W32927">
            <v>283.51000000000005</v>
          </cell>
          <cell r="X32927">
            <v>0</v>
          </cell>
        </row>
        <row r="32928">
          <cell r="H32928" t="str">
            <v>HTPL3913A323AA</v>
          </cell>
          <cell r="W32928">
            <v>331.49</v>
          </cell>
          <cell r="X32928">
            <v>0</v>
          </cell>
        </row>
        <row r="32929">
          <cell r="H32929" t="str">
            <v>HTPL3914369BA</v>
          </cell>
          <cell r="W32929">
            <v>72.349999999999994</v>
          </cell>
          <cell r="X32929">
            <v>0</v>
          </cell>
        </row>
        <row r="32930">
          <cell r="H32930" t="str">
            <v>HT5125F-NF200-BLK</v>
          </cell>
          <cell r="W32930">
            <v>2296</v>
          </cell>
          <cell r="X32930">
            <v>0</v>
          </cell>
        </row>
        <row r="32931">
          <cell r="H32931" t="str">
            <v>HT51214-FR100-000</v>
          </cell>
          <cell r="W32931">
            <v>7.86</v>
          </cell>
          <cell r="X32931">
            <v>0</v>
          </cell>
        </row>
        <row r="32932">
          <cell r="H32932" t="str">
            <v>HT5121N-FR100-000</v>
          </cell>
          <cell r="W32932">
            <v>62.77</v>
          </cell>
          <cell r="X32932">
            <v>0</v>
          </cell>
        </row>
        <row r="32933">
          <cell r="H32933" t="str">
            <v>HT5125F-0AM00-BLU</v>
          </cell>
          <cell r="W32933">
            <v>239.7225</v>
          </cell>
          <cell r="X32933">
            <v>0</v>
          </cell>
        </row>
        <row r="32934">
          <cell r="H32934" t="str">
            <v>HT51261-0A600-BLK</v>
          </cell>
          <cell r="W32934">
            <v>445</v>
          </cell>
          <cell r="X32934">
            <v>0</v>
          </cell>
        </row>
        <row r="32935">
          <cell r="H32935" t="str">
            <v>HTP3313-FU610-000</v>
          </cell>
          <cell r="W32935">
            <v>0.01</v>
          </cell>
          <cell r="X32935">
            <v>0</v>
          </cell>
        </row>
        <row r="32936">
          <cell r="H32936" t="str">
            <v>HTP3312-FU110-000</v>
          </cell>
          <cell r="W32936">
            <v>0.01</v>
          </cell>
          <cell r="X32936">
            <v>0</v>
          </cell>
        </row>
        <row r="32937">
          <cell r="H32937" t="str">
            <v>GTF0102077006</v>
          </cell>
          <cell r="W32937">
            <v>25</v>
          </cell>
          <cell r="X32937">
            <v>0</v>
          </cell>
        </row>
        <row r="32938">
          <cell r="H32938" t="str">
            <v>GTF0102077007</v>
          </cell>
          <cell r="W32938">
            <v>23.1</v>
          </cell>
          <cell r="X32938">
            <v>0</v>
          </cell>
        </row>
        <row r="32939">
          <cell r="H32939" t="str">
            <v>GTF0102077035</v>
          </cell>
          <cell r="W32939">
            <v>157</v>
          </cell>
          <cell r="X32939">
            <v>0</v>
          </cell>
        </row>
        <row r="32940">
          <cell r="H32940" t="str">
            <v>GTF0102063006</v>
          </cell>
          <cell r="W32940">
            <v>19.21</v>
          </cell>
          <cell r="X32940">
            <v>0</v>
          </cell>
        </row>
        <row r="32941">
          <cell r="H32941" t="str">
            <v>GTF0102063007</v>
          </cell>
          <cell r="W32941">
            <v>19.21</v>
          </cell>
          <cell r="X32941">
            <v>0</v>
          </cell>
        </row>
        <row r="32942">
          <cell r="H32942" t="str">
            <v>GTF0102077019</v>
          </cell>
          <cell r="W32942">
            <v>8.1199999999999992</v>
          </cell>
          <cell r="X32942">
            <v>0</v>
          </cell>
        </row>
        <row r="32943">
          <cell r="H32943" t="str">
            <v>GTF0102077035</v>
          </cell>
          <cell r="W32943">
            <v>157</v>
          </cell>
          <cell r="X32943">
            <v>0</v>
          </cell>
        </row>
        <row r="32944">
          <cell r="H32944" t="str">
            <v>GTF0102077039</v>
          </cell>
          <cell r="W32944">
            <v>28.01</v>
          </cell>
          <cell r="X32944">
            <v>0</v>
          </cell>
        </row>
        <row r="32945">
          <cell r="H32945" t="str">
            <v>GTF0102077040</v>
          </cell>
          <cell r="W32945">
            <v>35</v>
          </cell>
          <cell r="X32945">
            <v>0</v>
          </cell>
        </row>
        <row r="32946">
          <cell r="H32946" t="str">
            <v>GTF0102081018</v>
          </cell>
          <cell r="W32946">
            <v>12</v>
          </cell>
          <cell r="X32946">
            <v>0</v>
          </cell>
        </row>
        <row r="32947">
          <cell r="H32947" t="str">
            <v>HT812HS-W1690-FSZ</v>
          </cell>
          <cell r="W32947">
            <v>85.45</v>
          </cell>
          <cell r="X32947">
            <v>0</v>
          </cell>
        </row>
        <row r="32948">
          <cell r="H32948" t="str">
            <v>GTP-F0102077001</v>
          </cell>
          <cell r="W32948">
            <v>7200</v>
          </cell>
          <cell r="X32948">
            <v>0</v>
          </cell>
        </row>
        <row r="32949">
          <cell r="H32949" t="str">
            <v>BTFBH-AM111-FR22</v>
          </cell>
          <cell r="W32949">
            <v>31500</v>
          </cell>
          <cell r="X32949">
            <v>0</v>
          </cell>
        </row>
        <row r="32950">
          <cell r="H32950" t="str">
            <v>BTSPH-H001-G-FR22</v>
          </cell>
          <cell r="W32950">
            <v>11000</v>
          </cell>
          <cell r="X32950">
            <v>0</v>
          </cell>
        </row>
        <row r="32951">
          <cell r="H32951" t="str">
            <v>BTRRH-HR161-F22</v>
          </cell>
          <cell r="W32951">
            <v>18000</v>
          </cell>
          <cell r="X32951">
            <v>0</v>
          </cell>
        </row>
        <row r="32952">
          <cell r="H32952" t="str">
            <v>BTFBH-AM111-FR22</v>
          </cell>
          <cell r="W32952">
            <v>31500</v>
          </cell>
          <cell r="X32952">
            <v>0</v>
          </cell>
        </row>
        <row r="32953">
          <cell r="H32953" t="str">
            <v>BTSPH-H001-G-FR22</v>
          </cell>
          <cell r="W32953">
            <v>11000</v>
          </cell>
          <cell r="X32953">
            <v>0</v>
          </cell>
        </row>
        <row r="32954">
          <cell r="H32954" t="str">
            <v>BTSPH-H001-D-FR22</v>
          </cell>
          <cell r="W32954">
            <v>11000</v>
          </cell>
          <cell r="X32954">
            <v>0</v>
          </cell>
        </row>
        <row r="32955">
          <cell r="H32955" t="str">
            <v>BTRRH-HR161-F22</v>
          </cell>
          <cell r="W32955">
            <v>18000</v>
          </cell>
          <cell r="X32955">
            <v>0</v>
          </cell>
        </row>
        <row r="32956">
          <cell r="H32956" t="str">
            <v>BTSPH-H001-F22</v>
          </cell>
          <cell r="W32956">
            <v>8900</v>
          </cell>
          <cell r="X32956">
            <v>0</v>
          </cell>
        </row>
        <row r="32957">
          <cell r="H32957" t="str">
            <v>BTSBH-SB1902-AA</v>
          </cell>
          <cell r="W32957">
            <v>15000</v>
          </cell>
          <cell r="X32957">
            <v>0</v>
          </cell>
        </row>
        <row r="32958">
          <cell r="H32958" t="str">
            <v>BTRRH-HR152-L-F22</v>
          </cell>
          <cell r="W32958">
            <v>16060</v>
          </cell>
          <cell r="X32958">
            <v>0</v>
          </cell>
        </row>
        <row r="32959">
          <cell r="H32959" t="str">
            <v>BTSBH-SB1601-AA</v>
          </cell>
          <cell r="W32959">
            <v>3850</v>
          </cell>
          <cell r="X32959">
            <v>0</v>
          </cell>
        </row>
        <row r="32960">
          <cell r="H32960" t="str">
            <v>BTSPH-H001-RGR24</v>
          </cell>
          <cell r="W32960">
            <v>9900</v>
          </cell>
          <cell r="X32960">
            <v>0</v>
          </cell>
        </row>
        <row r="32961">
          <cell r="H32961" t="str">
            <v>BTFBH-AM106-NF-RC20</v>
          </cell>
          <cell r="W32961">
            <v>26000</v>
          </cell>
          <cell r="X32961">
            <v>0</v>
          </cell>
        </row>
        <row r="32962">
          <cell r="H32962" t="str">
            <v>FTJB3Z17757A</v>
          </cell>
          <cell r="W32962">
            <v>2896</v>
          </cell>
          <cell r="X32962">
            <v>0</v>
          </cell>
        </row>
        <row r="32963">
          <cell r="H32963" t="str">
            <v>FT6C2Z4N282AA</v>
          </cell>
          <cell r="W32963">
            <v>43</v>
          </cell>
          <cell r="X32963">
            <v>0</v>
          </cell>
        </row>
        <row r="32964">
          <cell r="H32964" t="str">
            <v>FTE8UZ4N282A</v>
          </cell>
          <cell r="W32964">
            <v>23</v>
          </cell>
          <cell r="X32964">
            <v>0</v>
          </cell>
        </row>
        <row r="32965">
          <cell r="H32965" t="str">
            <v>FTAB3Z14S411BJ</v>
          </cell>
          <cell r="W32965">
            <v>1207</v>
          </cell>
          <cell r="X32965">
            <v>0</v>
          </cell>
        </row>
        <row r="32966">
          <cell r="H32966" t="str">
            <v>FTAB3Z14S411BJ</v>
          </cell>
          <cell r="W32966">
            <v>1207</v>
          </cell>
          <cell r="X32966">
            <v>0</v>
          </cell>
        </row>
        <row r="32967">
          <cell r="H32967" t="str">
            <v>FTAB3Z3A130C</v>
          </cell>
          <cell r="W32967">
            <v>403</v>
          </cell>
          <cell r="X32967">
            <v>0</v>
          </cell>
        </row>
        <row r="32968">
          <cell r="H32968" t="str">
            <v>FTMB3Z9034J</v>
          </cell>
          <cell r="W32968">
            <v>1140</v>
          </cell>
          <cell r="X32968">
            <v>0</v>
          </cell>
        </row>
        <row r="32969">
          <cell r="H32969" t="str">
            <v>FTEB3Z3A130C</v>
          </cell>
          <cell r="W32969">
            <v>849</v>
          </cell>
          <cell r="X32969">
            <v>0</v>
          </cell>
        </row>
        <row r="32970">
          <cell r="H32970" t="str">
            <v>FTEB3Z3078R</v>
          </cell>
          <cell r="W32970">
            <v>4691</v>
          </cell>
          <cell r="X32970">
            <v>0</v>
          </cell>
        </row>
        <row r="32971">
          <cell r="H32971" t="str">
            <v>FTEB3Z3079R</v>
          </cell>
          <cell r="W32971">
            <v>4691</v>
          </cell>
          <cell r="X32971">
            <v>0</v>
          </cell>
        </row>
        <row r="32972">
          <cell r="H32972" t="str">
            <v>FTJB3Z14305D</v>
          </cell>
          <cell r="W32972">
            <v>607</v>
          </cell>
          <cell r="X32972">
            <v>0</v>
          </cell>
        </row>
        <row r="32973">
          <cell r="H32973" t="str">
            <v>FTEB3Z10B768A</v>
          </cell>
          <cell r="W32973">
            <v>336</v>
          </cell>
          <cell r="X32973">
            <v>0</v>
          </cell>
        </row>
        <row r="32974">
          <cell r="H32974" t="str">
            <v>FTEB3Z4A058C</v>
          </cell>
          <cell r="W32974">
            <v>179</v>
          </cell>
          <cell r="X32974">
            <v>0</v>
          </cell>
        </row>
        <row r="32975">
          <cell r="H32975" t="str">
            <v>FTJB3Z8327E</v>
          </cell>
          <cell r="W32975">
            <v>503</v>
          </cell>
          <cell r="X32975">
            <v>0</v>
          </cell>
        </row>
        <row r="32976">
          <cell r="H32976" t="str">
            <v>FTEB3Z6K775Q</v>
          </cell>
          <cell r="W32976">
            <v>3933</v>
          </cell>
          <cell r="X32976">
            <v>0</v>
          </cell>
        </row>
        <row r="32977">
          <cell r="H32977" t="str">
            <v>FTJB3Z3A428B</v>
          </cell>
          <cell r="W32977">
            <v>6701</v>
          </cell>
          <cell r="X32977">
            <v>0</v>
          </cell>
        </row>
        <row r="32978">
          <cell r="H32978" t="str">
            <v>FTAU5Z14489AAA</v>
          </cell>
          <cell r="W32978">
            <v>327</v>
          </cell>
          <cell r="X32978">
            <v>0</v>
          </cell>
        </row>
        <row r="32979">
          <cell r="H32979" t="str">
            <v>FT9XF201147L</v>
          </cell>
          <cell r="W32979">
            <v>68</v>
          </cell>
          <cell r="X32979">
            <v>0</v>
          </cell>
        </row>
        <row r="32980">
          <cell r="H32980" t="str">
            <v>FT9XF201147L</v>
          </cell>
          <cell r="W32980">
            <v>68</v>
          </cell>
          <cell r="X32980">
            <v>0</v>
          </cell>
        </row>
        <row r="32981">
          <cell r="H32981" t="str">
            <v>FT9XF201147L</v>
          </cell>
          <cell r="W32981">
            <v>68</v>
          </cell>
          <cell r="X32981">
            <v>0</v>
          </cell>
        </row>
        <row r="32982">
          <cell r="H32982" t="str">
            <v>FT9XF201147L</v>
          </cell>
          <cell r="W32982">
            <v>68</v>
          </cell>
          <cell r="X32982">
            <v>0</v>
          </cell>
        </row>
        <row r="32983">
          <cell r="H32983" t="str">
            <v>FTPB3Z7861711C</v>
          </cell>
          <cell r="W32983">
            <v>9713</v>
          </cell>
          <cell r="X32983">
            <v>0</v>
          </cell>
        </row>
        <row r="32984">
          <cell r="H32984" t="str">
            <v>FTJB3Z7A512A</v>
          </cell>
          <cell r="W32984">
            <v>1217</v>
          </cell>
          <cell r="X32984">
            <v>0</v>
          </cell>
        </row>
        <row r="32985">
          <cell r="H32985" t="str">
            <v>FTFT4Z6731A</v>
          </cell>
          <cell r="W32985">
            <v>1006</v>
          </cell>
          <cell r="X32985">
            <v>0</v>
          </cell>
        </row>
        <row r="32986">
          <cell r="H32986" t="str">
            <v>FTN1WZ13008ES</v>
          </cell>
          <cell r="W32986">
            <v>9850</v>
          </cell>
          <cell r="X32986">
            <v>0</v>
          </cell>
        </row>
        <row r="32987">
          <cell r="H32987" t="str">
            <v>HT521C2-0A100-000</v>
          </cell>
          <cell r="W32987">
            <v>264.51</v>
          </cell>
          <cell r="X32987">
            <v>0</v>
          </cell>
        </row>
        <row r="32988">
          <cell r="H32988" t="str">
            <v>HT521C2-0A110-000</v>
          </cell>
          <cell r="W32988">
            <v>200.82999999999998</v>
          </cell>
          <cell r="X32988">
            <v>0</v>
          </cell>
        </row>
        <row r="32989">
          <cell r="H32989" t="str">
            <v>HTP31B0-FR300-BLK</v>
          </cell>
          <cell r="W32989">
            <v>1350</v>
          </cell>
          <cell r="X32989">
            <v>0</v>
          </cell>
        </row>
        <row r="32990">
          <cell r="H32990" t="str">
            <v>HTP31B0-FR200-000</v>
          </cell>
          <cell r="W32990">
            <v>1500</v>
          </cell>
          <cell r="X32990">
            <v>0</v>
          </cell>
        </row>
        <row r="32991">
          <cell r="H32991" t="str">
            <v>HT54415-0A100-000</v>
          </cell>
          <cell r="W32991">
            <v>119</v>
          </cell>
          <cell r="X32991">
            <v>0</v>
          </cell>
        </row>
        <row r="32992">
          <cell r="H32992" t="str">
            <v>BTBKV-EVNGV1-4G9Z_[S</v>
          </cell>
          <cell r="W32992">
            <v>15000</v>
          </cell>
          <cell r="X32992">
            <v>0</v>
          </cell>
        </row>
        <row r="32993">
          <cell r="H32993" t="str">
            <v>BTBKV-EVNGV1-442A_[8</v>
          </cell>
          <cell r="W32993">
            <v>15000</v>
          </cell>
          <cell r="X32993">
            <v>0</v>
          </cell>
        </row>
        <row r="32994">
          <cell r="H32994" t="str">
            <v>BTBKV-EVNGV1-4A4D_[8</v>
          </cell>
          <cell r="W32994">
            <v>15000</v>
          </cell>
          <cell r="X32994">
            <v>0</v>
          </cell>
        </row>
        <row r="32995">
          <cell r="H32995" t="str">
            <v>BTBKV-EVNGV1-438P_[8</v>
          </cell>
          <cell r="W32995">
            <v>15000</v>
          </cell>
          <cell r="X32995">
            <v>0</v>
          </cell>
        </row>
        <row r="32996">
          <cell r="H32996" t="str">
            <v>BTBKV-EVNGV2-4G9Z_[S</v>
          </cell>
          <cell r="W32996">
            <v>15000</v>
          </cell>
          <cell r="X32996">
            <v>0</v>
          </cell>
        </row>
        <row r="32997">
          <cell r="H32997" t="str">
            <v>BTBKV-EVNGV2-442A_[8</v>
          </cell>
          <cell r="W32997">
            <v>15000</v>
          </cell>
          <cell r="X32997">
            <v>0</v>
          </cell>
        </row>
        <row r="32998">
          <cell r="H32998" t="str">
            <v>BTBKV-EVNGV2-4A4D_[8</v>
          </cell>
          <cell r="W32998">
            <v>15000</v>
          </cell>
          <cell r="X32998">
            <v>0</v>
          </cell>
        </row>
        <row r="32999">
          <cell r="H32999" t="str">
            <v>BTBKV-EVNGV2-438P_[8</v>
          </cell>
          <cell r="W32999">
            <v>15000</v>
          </cell>
          <cell r="X32999">
            <v>0</v>
          </cell>
        </row>
        <row r="33000">
          <cell r="H33000" t="str">
            <v>BTBKV-RGXLTV1-2A4D_B</v>
          </cell>
          <cell r="W33000">
            <v>9000</v>
          </cell>
          <cell r="X33000">
            <v>0</v>
          </cell>
        </row>
        <row r="33001">
          <cell r="H33001" t="str">
            <v>BTBKV-RGXLTV1-242A_B</v>
          </cell>
          <cell r="W33001">
            <v>9000</v>
          </cell>
          <cell r="X33001">
            <v>0</v>
          </cell>
        </row>
        <row r="33002">
          <cell r="H33002" t="str">
            <v>BTBKV-FOVTNG001_BKM</v>
          </cell>
          <cell r="W33002">
            <v>4500</v>
          </cell>
          <cell r="X33002">
            <v>0</v>
          </cell>
        </row>
        <row r="33003">
          <cell r="H33003" t="str">
            <v>BTBKV-EVNGV1-4G9Z_[S</v>
          </cell>
          <cell r="W33003">
            <v>0.01</v>
          </cell>
          <cell r="X33003">
            <v>0</v>
          </cell>
        </row>
        <row r="33004">
          <cell r="H33004" t="str">
            <v>BTBKV-EVNGV2-4A4D_[8</v>
          </cell>
          <cell r="W33004">
            <v>0.01</v>
          </cell>
          <cell r="X33004">
            <v>0</v>
          </cell>
        </row>
        <row r="33005">
          <cell r="H33005" t="str">
            <v>HT75420-0A100-WHT</v>
          </cell>
          <cell r="W33005">
            <v>9865</v>
          </cell>
          <cell r="X33005">
            <v>0</v>
          </cell>
        </row>
        <row r="33006">
          <cell r="H33006" t="str">
            <v>GTF0102074026</v>
          </cell>
          <cell r="W33006">
            <v>48.86</v>
          </cell>
          <cell r="X33006">
            <v>0</v>
          </cell>
        </row>
        <row r="33007">
          <cell r="H33007" t="str">
            <v>GTF0102077004</v>
          </cell>
          <cell r="W33007">
            <v>32.979999999999997</v>
          </cell>
          <cell r="X33007">
            <v>0</v>
          </cell>
        </row>
        <row r="33008">
          <cell r="H33008" t="str">
            <v>GTF0102077008</v>
          </cell>
          <cell r="W33008">
            <v>14.6</v>
          </cell>
          <cell r="X33008">
            <v>0</v>
          </cell>
        </row>
        <row r="33009">
          <cell r="H33009" t="str">
            <v>GTF0102077009</v>
          </cell>
          <cell r="W33009">
            <v>16.75</v>
          </cell>
          <cell r="X33009">
            <v>0</v>
          </cell>
        </row>
        <row r="33010">
          <cell r="H33010" t="str">
            <v>GTF0102077012</v>
          </cell>
          <cell r="W33010">
            <v>30.63</v>
          </cell>
          <cell r="X33010">
            <v>0</v>
          </cell>
        </row>
        <row r="33011">
          <cell r="H33011" t="str">
            <v>GTF0102077013</v>
          </cell>
          <cell r="W33011">
            <v>30.63</v>
          </cell>
          <cell r="X33011">
            <v>0</v>
          </cell>
        </row>
        <row r="33012">
          <cell r="H33012" t="str">
            <v>GTF0102077016</v>
          </cell>
          <cell r="W33012">
            <v>28.240000000000002</v>
          </cell>
          <cell r="X33012">
            <v>0</v>
          </cell>
        </row>
        <row r="33013">
          <cell r="H33013" t="str">
            <v>GTF0102077037</v>
          </cell>
          <cell r="W33013">
            <v>15.97</v>
          </cell>
          <cell r="X33013">
            <v>0</v>
          </cell>
        </row>
        <row r="33014">
          <cell r="H33014" t="str">
            <v>GTF0102077041</v>
          </cell>
          <cell r="W33014">
            <v>22.02</v>
          </cell>
          <cell r="X33014">
            <v>0</v>
          </cell>
        </row>
        <row r="33015">
          <cell r="H33015" t="str">
            <v>GTF0102077043</v>
          </cell>
          <cell r="W33015">
            <v>14.05</v>
          </cell>
          <cell r="X33015">
            <v>0</v>
          </cell>
        </row>
        <row r="33016">
          <cell r="H33016" t="str">
            <v>GTSUPPORT-BRKTT5-PF1</v>
          </cell>
          <cell r="W33016">
            <v>98</v>
          </cell>
          <cell r="X33016">
            <v>0</v>
          </cell>
        </row>
        <row r="33017">
          <cell r="H33017" t="str">
            <v>GTSUPPORT-BRKTT5-PF2</v>
          </cell>
          <cell r="W33017">
            <v>85</v>
          </cell>
          <cell r="X33017">
            <v>0</v>
          </cell>
        </row>
        <row r="33018">
          <cell r="H33018" t="str">
            <v>GTSUPPORT-BRKTT5-FR_</v>
          </cell>
          <cell r="W33018">
            <v>85</v>
          </cell>
          <cell r="X33018">
            <v>0</v>
          </cell>
        </row>
        <row r="33019">
          <cell r="H33019" t="str">
            <v>GTWHEEL_NUT#19X1.25</v>
          </cell>
          <cell r="W33019">
            <v>7</v>
          </cell>
          <cell r="X33019">
            <v>0</v>
          </cell>
        </row>
        <row r="33020">
          <cell r="H33020" t="str">
            <v>GTWHEEL_NUT#19X1.25</v>
          </cell>
          <cell r="W33020">
            <v>7</v>
          </cell>
          <cell r="X33020">
            <v>0</v>
          </cell>
        </row>
        <row r="33021">
          <cell r="H33021" t="str">
            <v>HT39866-FU101-BLK</v>
          </cell>
          <cell r="W33021">
            <v>43.2</v>
          </cell>
          <cell r="X33021">
            <v>0</v>
          </cell>
        </row>
        <row r="33022">
          <cell r="H33022" t="str">
            <v>HT52192-0A110-BLK</v>
          </cell>
          <cell r="W33022">
            <v>350</v>
          </cell>
          <cell r="X33022">
            <v>0</v>
          </cell>
        </row>
        <row r="33023">
          <cell r="H33023" t="str">
            <v>HT811HS-20830-BZN</v>
          </cell>
          <cell r="W33023">
            <v>7.7</v>
          </cell>
          <cell r="X33023">
            <v>0</v>
          </cell>
        </row>
        <row r="33024">
          <cell r="H33024" t="str">
            <v>HT812GS-20825-BZN</v>
          </cell>
          <cell r="W33024">
            <v>12.15</v>
          </cell>
          <cell r="X33024">
            <v>0</v>
          </cell>
        </row>
        <row r="33025">
          <cell r="H33025" t="str">
            <v>HT8531X-208GH-BZN</v>
          </cell>
          <cell r="W33025">
            <v>0.23</v>
          </cell>
          <cell r="X33025">
            <v>0</v>
          </cell>
        </row>
        <row r="33026">
          <cell r="H33026" t="str">
            <v>ZZBRIDGESTONE_255/70</v>
          </cell>
          <cell r="W33026">
            <v>5610</v>
          </cell>
          <cell r="X33026">
            <v>0</v>
          </cell>
        </row>
        <row r="33027">
          <cell r="H33027" t="str">
            <v>GTF0102077035</v>
          </cell>
          <cell r="W33027">
            <v>157</v>
          </cell>
          <cell r="X33027">
            <v>0</v>
          </cell>
        </row>
        <row r="33028">
          <cell r="H33028" t="str">
            <v>GTF0102077036</v>
          </cell>
          <cell r="W33028">
            <v>142.55000000000001</v>
          </cell>
          <cell r="X33028">
            <v>0</v>
          </cell>
        </row>
        <row r="33029">
          <cell r="H33029" t="str">
            <v>GTF0102077036</v>
          </cell>
          <cell r="W33029">
            <v>142.55000000000001</v>
          </cell>
          <cell r="X33029">
            <v>0</v>
          </cell>
        </row>
        <row r="33030">
          <cell r="H33030" t="str">
            <v>GTF0102081014</v>
          </cell>
          <cell r="W33030">
            <v>58</v>
          </cell>
          <cell r="X33030">
            <v>0</v>
          </cell>
        </row>
        <row r="33031">
          <cell r="H33031" t="str">
            <v>GTF0102077035</v>
          </cell>
          <cell r="W33031">
            <v>157</v>
          </cell>
          <cell r="X33031">
            <v>0</v>
          </cell>
        </row>
        <row r="33032">
          <cell r="H33032" t="str">
            <v>GTF0102081032</v>
          </cell>
          <cell r="W33032">
            <v>20.82</v>
          </cell>
          <cell r="X33032">
            <v>0</v>
          </cell>
        </row>
        <row r="33033">
          <cell r="H33033" t="str">
            <v>GTF0102081033</v>
          </cell>
          <cell r="W33033">
            <v>30.01</v>
          </cell>
          <cell r="X33033">
            <v>0</v>
          </cell>
        </row>
        <row r="33034">
          <cell r="H33034" t="str">
            <v>GTF0102077035</v>
          </cell>
          <cell r="W33034">
            <v>157</v>
          </cell>
          <cell r="X33034">
            <v>0</v>
          </cell>
        </row>
        <row r="33035">
          <cell r="H33035" t="str">
            <v>HT76121-TE200-BLK</v>
          </cell>
          <cell r="W33035">
            <v>350</v>
          </cell>
          <cell r="X33035">
            <v>0</v>
          </cell>
        </row>
        <row r="33036">
          <cell r="H33036" t="str">
            <v>HT76130-TE300-BLK</v>
          </cell>
          <cell r="W33036">
            <v>3500</v>
          </cell>
          <cell r="X33036">
            <v>0</v>
          </cell>
        </row>
        <row r="33037">
          <cell r="H33037" t="str">
            <v>GTRHS3060T2.5L6000</v>
          </cell>
          <cell r="W33037">
            <v>424</v>
          </cell>
          <cell r="X33037">
            <v>0</v>
          </cell>
        </row>
        <row r="33038">
          <cell r="H33038" t="str">
            <v>GTRHS3050T3.0L6000</v>
          </cell>
          <cell r="W33038">
            <v>575</v>
          </cell>
          <cell r="X33038">
            <v>0</v>
          </cell>
        </row>
        <row r="33039">
          <cell r="H33039" t="str">
            <v>GTRHS2040T2.0L6000</v>
          </cell>
          <cell r="W33039">
            <v>221</v>
          </cell>
          <cell r="X33039">
            <v>0</v>
          </cell>
        </row>
        <row r="33040">
          <cell r="H33040" t="str">
            <v>GTF0102047506</v>
          </cell>
          <cell r="W33040">
            <v>33.43</v>
          </cell>
          <cell r="X33040">
            <v>0</v>
          </cell>
        </row>
        <row r="33041">
          <cell r="H33041" t="str">
            <v>GTF0102076525</v>
          </cell>
          <cell r="W33041">
            <v>383.21</v>
          </cell>
          <cell r="X33041">
            <v>0</v>
          </cell>
        </row>
        <row r="33042">
          <cell r="H33042" t="str">
            <v>GTF0102076526</v>
          </cell>
          <cell r="W33042">
            <v>227.38</v>
          </cell>
          <cell r="X33042">
            <v>0</v>
          </cell>
        </row>
        <row r="33043">
          <cell r="H33043" t="str">
            <v>GUDJ7021-1.5-11</v>
          </cell>
          <cell r="W33043">
            <v>4.7E-2</v>
          </cell>
          <cell r="X33043">
            <v>1.8468019200000001E-2</v>
          </cell>
        </row>
        <row r="33044">
          <cell r="H33044" t="str">
            <v>GUJD191412V40A</v>
          </cell>
          <cell r="W33044">
            <v>0.51</v>
          </cell>
          <cell r="X33044">
            <v>0.20041828289999999</v>
          </cell>
        </row>
        <row r="33045">
          <cell r="H33045" t="str">
            <v>GUDJJ7053-6.3-21</v>
          </cell>
          <cell r="W33045">
            <v>0.16</v>
          </cell>
          <cell r="X33045">
            <v>6.2868590700000004E-2</v>
          </cell>
        </row>
        <row r="33046">
          <cell r="H33046" t="str">
            <v>GTP-F0102081001</v>
          </cell>
          <cell r="W33046">
            <v>7400</v>
          </cell>
          <cell r="X33046">
            <v>0</v>
          </cell>
        </row>
        <row r="33047">
          <cell r="H33047" t="str">
            <v>GTP-F0102073020</v>
          </cell>
          <cell r="W33047">
            <v>6068</v>
          </cell>
          <cell r="X33047">
            <v>0</v>
          </cell>
        </row>
        <row r="33048">
          <cell r="H33048" t="str">
            <v>GTP-F0102073020</v>
          </cell>
          <cell r="W33048">
            <v>6068</v>
          </cell>
          <cell r="X33048">
            <v>0</v>
          </cell>
        </row>
        <row r="33049">
          <cell r="H33049" t="str">
            <v>SUB</v>
          </cell>
          <cell r="W33049">
            <v>26542</v>
          </cell>
          <cell r="X33049">
            <v>0</v>
          </cell>
        </row>
        <row r="33050">
          <cell r="H33050" t="str">
            <v>SUB</v>
          </cell>
          <cell r="W33050">
            <v>26542</v>
          </cell>
          <cell r="X33050">
            <v>0</v>
          </cell>
        </row>
        <row r="33051">
          <cell r="H33051" t="str">
            <v>SUB</v>
          </cell>
          <cell r="W33051">
            <v>26542</v>
          </cell>
          <cell r="X33051">
            <v>0</v>
          </cell>
        </row>
        <row r="33052">
          <cell r="H33052" t="str">
            <v>SUB</v>
          </cell>
          <cell r="W33052">
            <v>26542</v>
          </cell>
          <cell r="X33052">
            <v>0</v>
          </cell>
        </row>
        <row r="33053">
          <cell r="H33053" t="str">
            <v>SUB</v>
          </cell>
          <cell r="W33053">
            <v>26542</v>
          </cell>
          <cell r="X33053">
            <v>0</v>
          </cell>
        </row>
        <row r="33054">
          <cell r="H33054" t="str">
            <v>SUB</v>
          </cell>
          <cell r="W33054">
            <v>26542</v>
          </cell>
          <cell r="X33054">
            <v>0</v>
          </cell>
        </row>
        <row r="33055">
          <cell r="H33055" t="str">
            <v>SUB</v>
          </cell>
          <cell r="W33055">
            <v>26542</v>
          </cell>
          <cell r="X33055">
            <v>0</v>
          </cell>
        </row>
        <row r="33056">
          <cell r="H33056" t="str">
            <v>FU9C3Z4730A</v>
          </cell>
          <cell r="W33056">
            <v>30.65</v>
          </cell>
          <cell r="X33056">
            <v>7.1538857</v>
          </cell>
        </row>
        <row r="33057">
          <cell r="H33057" t="str">
            <v>FU7L1Z3A331A</v>
          </cell>
          <cell r="W33057">
            <v>38.04</v>
          </cell>
          <cell r="X33057">
            <v>8.8749569999999984</v>
          </cell>
        </row>
        <row r="33058">
          <cell r="H33058" t="str">
            <v>FUBV6Z2B325B</v>
          </cell>
          <cell r="W33058">
            <v>4.45</v>
          </cell>
          <cell r="X33058">
            <v>1.0385496000000001</v>
          </cell>
        </row>
        <row r="33059">
          <cell r="H33059" t="str">
            <v>FUBE8Z12286B</v>
          </cell>
          <cell r="W33059">
            <v>4.03</v>
          </cell>
          <cell r="X33059">
            <v>0.94064849999999989</v>
          </cell>
        </row>
        <row r="33060">
          <cell r="H33060" t="str">
            <v>FUCV6Z1012A</v>
          </cell>
          <cell r="W33060">
            <v>0.9</v>
          </cell>
          <cell r="X33060">
            <v>0.21004235999999998</v>
          </cell>
        </row>
        <row r="33061">
          <cell r="H33061" t="str">
            <v>FUDG1Z19805D</v>
          </cell>
          <cell r="W33061">
            <v>36.28</v>
          </cell>
          <cell r="X33061">
            <v>8.4686004000000015</v>
          </cell>
        </row>
        <row r="33062">
          <cell r="H33062" t="str">
            <v>FU9C3Z19B555A</v>
          </cell>
          <cell r="W33062">
            <v>455.99</v>
          </cell>
          <cell r="X33062">
            <v>106.38903599999999</v>
          </cell>
        </row>
        <row r="33063">
          <cell r="H33063" t="str">
            <v>FUHL3Z6L266C</v>
          </cell>
          <cell r="W33063">
            <v>12.44</v>
          </cell>
          <cell r="X33063">
            <v>2.9023279999999998</v>
          </cell>
        </row>
        <row r="33064">
          <cell r="H33064" t="str">
            <v>FUHL3Z6K255B</v>
          </cell>
          <cell r="W33064">
            <v>5.53</v>
          </cell>
          <cell r="X33064">
            <v>1.2902473999999999</v>
          </cell>
        </row>
        <row r="33065">
          <cell r="H33065" t="str">
            <v>FUHL3Z9F593A</v>
          </cell>
          <cell r="W33065">
            <v>7.04</v>
          </cell>
          <cell r="X33065">
            <v>1.6423515333333332</v>
          </cell>
        </row>
        <row r="33066">
          <cell r="H33066" t="str">
            <v>FUFL3Z19E616B</v>
          </cell>
          <cell r="W33066">
            <v>6.11</v>
          </cell>
          <cell r="X33066">
            <v>1.4258573999999997</v>
          </cell>
        </row>
        <row r="33067">
          <cell r="H33067" t="str">
            <v>FUHL3Z9F593B</v>
          </cell>
          <cell r="W33067">
            <v>22.6</v>
          </cell>
          <cell r="X33067">
            <v>5.2723579999999997</v>
          </cell>
        </row>
        <row r="33068">
          <cell r="H33068" t="str">
            <v>FUHL3Z9F593B</v>
          </cell>
          <cell r="W33068">
            <v>22.6</v>
          </cell>
          <cell r="X33068">
            <v>5.2741988000000006</v>
          </cell>
        </row>
        <row r="33069">
          <cell r="H33069" t="str">
            <v>FUL1MZ4676B</v>
          </cell>
          <cell r="W33069">
            <v>16.510000000000002</v>
          </cell>
          <cell r="X33069">
            <v>3.8524875999999995</v>
          </cell>
        </row>
        <row r="33070">
          <cell r="H33070" t="str">
            <v>FU7C3Z1000155AA</v>
          </cell>
          <cell r="W33070">
            <v>16.919999999999998</v>
          </cell>
          <cell r="X33070">
            <v>3.9480558000000001</v>
          </cell>
        </row>
        <row r="33071">
          <cell r="H33071" t="str">
            <v>FUW505524S439</v>
          </cell>
          <cell r="W33071">
            <v>1.7150000000000001</v>
          </cell>
          <cell r="X33071">
            <v>0.40027432499999999</v>
          </cell>
        </row>
        <row r="33072">
          <cell r="H33072" t="str">
            <v>FUW715283S437</v>
          </cell>
          <cell r="W33072">
            <v>7.4550000000000001</v>
          </cell>
          <cell r="X33072">
            <v>1.7401229999999999</v>
          </cell>
        </row>
        <row r="33073">
          <cell r="H33073" t="str">
            <v>FUBC3Z19712A</v>
          </cell>
          <cell r="W33073">
            <v>148.79</v>
          </cell>
          <cell r="X33073">
            <v>34.716951099999996</v>
          </cell>
        </row>
        <row r="33074">
          <cell r="H33074" t="str">
            <v>FUBC3Z8B614A</v>
          </cell>
          <cell r="W33074">
            <v>103.16</v>
          </cell>
          <cell r="X33074">
            <v>24.066005599999997</v>
          </cell>
        </row>
        <row r="33075">
          <cell r="H33075" t="str">
            <v>FU7T4Z9601A</v>
          </cell>
          <cell r="W33075">
            <v>10.87</v>
          </cell>
          <cell r="X33075">
            <v>2.5361494166666669</v>
          </cell>
        </row>
        <row r="33076">
          <cell r="H33076" t="str">
            <v>FUBC3Z9601F</v>
          </cell>
          <cell r="W33076">
            <v>11.4</v>
          </cell>
          <cell r="X33076">
            <v>2.6598025999999999</v>
          </cell>
        </row>
        <row r="33077">
          <cell r="H33077" t="str">
            <v>FUJX6Z9601A</v>
          </cell>
          <cell r="W33077">
            <v>10.5</v>
          </cell>
          <cell r="X33077">
            <v>2.4498491333333337</v>
          </cell>
        </row>
        <row r="33078">
          <cell r="H33078" t="str">
            <v>FUKL3Z19N619AA</v>
          </cell>
          <cell r="W33078">
            <v>10.199999999999999</v>
          </cell>
          <cell r="X33078">
            <v>2.3801714444444442</v>
          </cell>
        </row>
        <row r="33079">
          <cell r="H33079" t="str">
            <v>FU7C3Z9601A</v>
          </cell>
          <cell r="W33079">
            <v>11.03</v>
          </cell>
          <cell r="X33079">
            <v>2.5729270666666664</v>
          </cell>
        </row>
        <row r="33080">
          <cell r="H33080" t="str">
            <v>FU7T4Z9601A</v>
          </cell>
          <cell r="W33080">
            <v>10.87</v>
          </cell>
          <cell r="X33080">
            <v>2.5361877666666666</v>
          </cell>
        </row>
        <row r="33081">
          <cell r="H33081" t="str">
            <v>FUBC3Z9601F</v>
          </cell>
          <cell r="W33081">
            <v>11.4</v>
          </cell>
          <cell r="X33081">
            <v>2.6598537333333332</v>
          </cell>
        </row>
        <row r="33082">
          <cell r="H33082" t="str">
            <v>FUVC7B</v>
          </cell>
          <cell r="W33082">
            <v>13.18</v>
          </cell>
          <cell r="X33082">
            <v>3.0753632</v>
          </cell>
        </row>
        <row r="33083">
          <cell r="H33083" t="str">
            <v>FUML3Z13K198B</v>
          </cell>
          <cell r="W33083">
            <v>69.58</v>
          </cell>
          <cell r="X33083">
            <v>16.237389999999998</v>
          </cell>
        </row>
        <row r="33084">
          <cell r="H33084" t="str">
            <v>FUFR3Z9J280P</v>
          </cell>
          <cell r="W33084">
            <v>34.49</v>
          </cell>
          <cell r="X33084">
            <v>8.0515214999999998</v>
          </cell>
        </row>
        <row r="33085">
          <cell r="H33085" t="str">
            <v>FUFL3Z17527B</v>
          </cell>
          <cell r="W33085">
            <v>7.6</v>
          </cell>
          <cell r="X33085">
            <v>1.7733039999999998</v>
          </cell>
        </row>
        <row r="33086">
          <cell r="H33086" t="str">
            <v>FUBC3Z19849B</v>
          </cell>
          <cell r="W33086">
            <v>34.159999999999997</v>
          </cell>
          <cell r="X33086">
            <v>7.9705105999999999</v>
          </cell>
        </row>
        <row r="33087">
          <cell r="H33087" t="str">
            <v>FU9C3Z4730A</v>
          </cell>
          <cell r="W33087">
            <v>30.650000000000002</v>
          </cell>
          <cell r="X33087">
            <v>7.1515079999999998</v>
          </cell>
        </row>
        <row r="33088">
          <cell r="H33088" t="str">
            <v>FUW714817S437</v>
          </cell>
          <cell r="W33088">
            <v>0.95000000000000007</v>
          </cell>
          <cell r="X33088">
            <v>0.22166299999999994</v>
          </cell>
        </row>
        <row r="33089">
          <cell r="H33089" t="str">
            <v>FUW714818S437</v>
          </cell>
          <cell r="W33089">
            <v>0.71250000000000002</v>
          </cell>
          <cell r="X33089">
            <v>0.16624724999999999</v>
          </cell>
        </row>
        <row r="33090">
          <cell r="H33090" t="str">
            <v>FUW520101S437</v>
          </cell>
          <cell r="W33090">
            <v>0.22</v>
          </cell>
          <cell r="X33090">
            <v>5.1350649999999998E-2</v>
          </cell>
        </row>
        <row r="33091">
          <cell r="H33091" t="str">
            <v>FUW500214S437</v>
          </cell>
          <cell r="W33091">
            <v>0.62250000000000005</v>
          </cell>
          <cell r="X33091">
            <v>0.14523144999999998</v>
          </cell>
        </row>
        <row r="33092">
          <cell r="H33092" t="str">
            <v>FUW500015S437</v>
          </cell>
          <cell r="W33092">
            <v>0.96250000000000002</v>
          </cell>
          <cell r="X33092">
            <v>0.22461594999999998</v>
          </cell>
        </row>
        <row r="33093">
          <cell r="H33093" t="str">
            <v>FUBC3Z9C968A</v>
          </cell>
          <cell r="W33093">
            <v>33.67</v>
          </cell>
          <cell r="X33093">
            <v>7.8562275999999995</v>
          </cell>
        </row>
        <row r="33094">
          <cell r="H33094" t="str">
            <v>FUBC3Z9F838A</v>
          </cell>
          <cell r="W33094">
            <v>40.49</v>
          </cell>
          <cell r="X33094">
            <v>9.4475991999999991</v>
          </cell>
        </row>
        <row r="33095">
          <cell r="H33095" t="str">
            <v>FUBC3Z3691C</v>
          </cell>
          <cell r="W33095">
            <v>18.36</v>
          </cell>
          <cell r="X33095">
            <v>4.2853981499999998</v>
          </cell>
        </row>
        <row r="33096">
          <cell r="H33096" t="str">
            <v>FUML3Z17528A</v>
          </cell>
          <cell r="W33096">
            <v>6.95</v>
          </cell>
          <cell r="X33096">
            <v>1.6215913999999998</v>
          </cell>
        </row>
        <row r="33097">
          <cell r="H33097" t="str">
            <v>FUFL3Z17526B</v>
          </cell>
          <cell r="W33097">
            <v>7.6</v>
          </cell>
          <cell r="X33097">
            <v>1.7733039999999998</v>
          </cell>
        </row>
        <row r="33098">
          <cell r="H33098" t="str">
            <v>FU7C3Z1000154BA</v>
          </cell>
          <cell r="W33098">
            <v>21.27</v>
          </cell>
          <cell r="X33098">
            <v>4.9644450900000008</v>
          </cell>
        </row>
        <row r="33099">
          <cell r="H33099" t="str">
            <v>FU7C3Z1000155GA</v>
          </cell>
          <cell r="W33099">
            <v>14.01</v>
          </cell>
          <cell r="X33099">
            <v>3.2688926399999998</v>
          </cell>
        </row>
        <row r="33100">
          <cell r="H33100" t="str">
            <v>FU7C3Z1000154AB</v>
          </cell>
          <cell r="W33100">
            <v>22.759999999999998</v>
          </cell>
          <cell r="X33100">
            <v>5.3122548599999995</v>
          </cell>
        </row>
        <row r="33101">
          <cell r="H33101" t="str">
            <v>FU7C3Z1000154LB</v>
          </cell>
          <cell r="W33101">
            <v>21.5</v>
          </cell>
          <cell r="X33101">
            <v>5.016517480000001</v>
          </cell>
        </row>
        <row r="33102">
          <cell r="H33102" t="str">
            <v>FU7C3Z1000155A</v>
          </cell>
          <cell r="W33102">
            <v>15.34</v>
          </cell>
          <cell r="X33102">
            <v>3.5792515200000006</v>
          </cell>
        </row>
        <row r="33103">
          <cell r="H33103" t="str">
            <v>FUDC3Z3020A</v>
          </cell>
          <cell r="W33103">
            <v>5.89</v>
          </cell>
          <cell r="X33103">
            <v>1.3747278599999999</v>
          </cell>
        </row>
        <row r="33104">
          <cell r="H33104" t="str">
            <v>FUBC3Z9229E</v>
          </cell>
          <cell r="W33104">
            <v>21.76</v>
          </cell>
          <cell r="X33104">
            <v>5.0788113749999999</v>
          </cell>
        </row>
        <row r="33105">
          <cell r="H33105" t="str">
            <v>FUDC3Z3F791CA</v>
          </cell>
          <cell r="W33105">
            <v>105.3</v>
          </cell>
          <cell r="X33105">
            <v>24.578086500000001</v>
          </cell>
        </row>
        <row r="33106">
          <cell r="H33106" t="str">
            <v>FUBC3Z19703D</v>
          </cell>
          <cell r="W33106">
            <v>168.66</v>
          </cell>
          <cell r="X33106">
            <v>39.353772899999996</v>
          </cell>
        </row>
        <row r="33107">
          <cell r="H33107" t="str">
            <v>FUDC3Z15604C</v>
          </cell>
          <cell r="W33107">
            <v>125.8</v>
          </cell>
          <cell r="X33107">
            <v>29.353089999999998</v>
          </cell>
        </row>
        <row r="33108">
          <cell r="H33108" t="str">
            <v>FUBC3Z8B614A</v>
          </cell>
          <cell r="W33108">
            <v>103.16</v>
          </cell>
          <cell r="X33108">
            <v>24.0712212</v>
          </cell>
        </row>
        <row r="33109">
          <cell r="H33109" t="str">
            <v>FUHL3Z6584A</v>
          </cell>
          <cell r="W33109">
            <v>6.57</v>
          </cell>
          <cell r="X33109">
            <v>1.5333491250000002</v>
          </cell>
        </row>
        <row r="33110">
          <cell r="H33110" t="str">
            <v>FUDL3Z6584C</v>
          </cell>
          <cell r="W33110">
            <v>5.42</v>
          </cell>
          <cell r="X33110">
            <v>1.2649650749999999</v>
          </cell>
        </row>
        <row r="33111">
          <cell r="H33111" t="str">
            <v>FUFL3Z19E616C</v>
          </cell>
          <cell r="W33111">
            <v>7.6000000000000005</v>
          </cell>
          <cell r="X33111">
            <v>1.773201733333333</v>
          </cell>
        </row>
        <row r="33112">
          <cell r="H33112" t="str">
            <v>FUJL3Z19E523A</v>
          </cell>
          <cell r="W33112">
            <v>46.23</v>
          </cell>
          <cell r="X33112">
            <v>10.786167599999999</v>
          </cell>
        </row>
        <row r="33113">
          <cell r="H33113" t="str">
            <v>FUFL3Z1521853AC</v>
          </cell>
          <cell r="W33113">
            <v>1.76</v>
          </cell>
          <cell r="X33113">
            <v>0.4109391</v>
          </cell>
        </row>
        <row r="33114">
          <cell r="H33114" t="str">
            <v>FUFL3Z1521852AC</v>
          </cell>
          <cell r="W33114">
            <v>1.73</v>
          </cell>
          <cell r="X33114">
            <v>0.40374879999999996</v>
          </cell>
        </row>
        <row r="33115">
          <cell r="H33115" t="str">
            <v>FUFL3Z1626460AC</v>
          </cell>
          <cell r="W33115">
            <v>2.6</v>
          </cell>
          <cell r="X33115">
            <v>0.60674129999999993</v>
          </cell>
        </row>
        <row r="33116">
          <cell r="H33116" t="str">
            <v>FUJL3Z19E523A</v>
          </cell>
          <cell r="W33116">
            <v>46.23</v>
          </cell>
          <cell r="X33116">
            <v>10.786167599999999</v>
          </cell>
        </row>
        <row r="33117">
          <cell r="H33117" t="str">
            <v>FUFL3Z1521853AC</v>
          </cell>
          <cell r="W33117">
            <v>1.76</v>
          </cell>
          <cell r="X33117">
            <v>0.4109391</v>
          </cell>
        </row>
        <row r="33118">
          <cell r="H33118" t="str">
            <v>FUFL3Z1521852AC</v>
          </cell>
          <cell r="W33118">
            <v>1.73</v>
          </cell>
          <cell r="X33118">
            <v>0.40374879999999996</v>
          </cell>
        </row>
        <row r="33119">
          <cell r="H33119" t="str">
            <v>FUFL3Z1626460AC</v>
          </cell>
          <cell r="W33119">
            <v>2.6</v>
          </cell>
          <cell r="X33119">
            <v>0.60674129999999993</v>
          </cell>
        </row>
        <row r="33120">
          <cell r="H33120" t="str">
            <v>FUHL3Z6M280A</v>
          </cell>
          <cell r="W33120">
            <v>15.79</v>
          </cell>
          <cell r="X33120">
            <v>3.6842077999999998</v>
          </cell>
        </row>
        <row r="33121">
          <cell r="H33121" t="str">
            <v>FUCG1Z6335B</v>
          </cell>
          <cell r="W33121">
            <v>17.899999999999999</v>
          </cell>
          <cell r="X33121">
            <v>4.1765297600000002</v>
          </cell>
        </row>
        <row r="33122">
          <cell r="H33122" t="str">
            <v>FUXW4Z6700AA</v>
          </cell>
          <cell r="W33122">
            <v>8</v>
          </cell>
          <cell r="X33122">
            <v>1.8672409799999998</v>
          </cell>
        </row>
        <row r="33123">
          <cell r="H33123" t="str">
            <v>FUAU2Z2V001F</v>
          </cell>
          <cell r="W33123">
            <v>32.49</v>
          </cell>
          <cell r="X33123">
            <v>7.5807978999999994</v>
          </cell>
        </row>
        <row r="33124">
          <cell r="H33124" t="str">
            <v>FUML3Z6584G</v>
          </cell>
          <cell r="W33124">
            <v>6.83</v>
          </cell>
          <cell r="X33124">
            <v>1.59419205</v>
          </cell>
        </row>
        <row r="33125">
          <cell r="H33125" t="str">
            <v>FUBL3Z6584A</v>
          </cell>
          <cell r="W33125">
            <v>4.8099999999999996</v>
          </cell>
          <cell r="X33125">
            <v>1.1226402</v>
          </cell>
        </row>
        <row r="33126">
          <cell r="H33126" t="str">
            <v>FUFR3Z19E616E</v>
          </cell>
          <cell r="W33126">
            <v>10.37</v>
          </cell>
          <cell r="X33126">
            <v>2.4204179999999997</v>
          </cell>
        </row>
        <row r="33127">
          <cell r="H33127" t="str">
            <v>FUJL3Z1104K</v>
          </cell>
          <cell r="W33127">
            <v>152.97</v>
          </cell>
          <cell r="X33127">
            <v>35.691731400000002</v>
          </cell>
        </row>
        <row r="33128">
          <cell r="H33128" t="str">
            <v>FUHL3Z1104B</v>
          </cell>
          <cell r="W33128">
            <v>125.69</v>
          </cell>
          <cell r="X33128">
            <v>29.326551799999997</v>
          </cell>
        </row>
        <row r="33129">
          <cell r="H33129" t="str">
            <v>FUGB5Z6038A</v>
          </cell>
          <cell r="W33129">
            <v>50.88</v>
          </cell>
          <cell r="X33129">
            <v>11.871626000000001</v>
          </cell>
        </row>
        <row r="33130">
          <cell r="H33130" t="str">
            <v>FUJL3Z8501B</v>
          </cell>
          <cell r="W33130">
            <v>40.71</v>
          </cell>
          <cell r="X33130">
            <v>9.4986814000000006</v>
          </cell>
        </row>
        <row r="33131">
          <cell r="H33131" t="str">
            <v>FUGU2Z2V001A</v>
          </cell>
          <cell r="W33131">
            <v>30.4</v>
          </cell>
          <cell r="X33131">
            <v>7.0953745499999998</v>
          </cell>
        </row>
        <row r="33132">
          <cell r="H33132" t="str">
            <v>FU8A8Z5A638B</v>
          </cell>
          <cell r="W33132">
            <v>8.34</v>
          </cell>
          <cell r="X33132">
            <v>1.94651325</v>
          </cell>
        </row>
        <row r="33133">
          <cell r="H33133" t="str">
            <v>FUBB5Z6584A</v>
          </cell>
          <cell r="W33133">
            <v>11.79</v>
          </cell>
          <cell r="X33133">
            <v>2.7509222000000002</v>
          </cell>
        </row>
        <row r="33134">
          <cell r="H33134" t="str">
            <v>FUBR3Z6584C</v>
          </cell>
          <cell r="W33134">
            <v>5.9</v>
          </cell>
          <cell r="X33134">
            <v>1.3766116000000002</v>
          </cell>
        </row>
        <row r="33135">
          <cell r="H33135" t="str">
            <v>FUBR3Z6584B</v>
          </cell>
          <cell r="W33135">
            <v>5.87</v>
          </cell>
          <cell r="X33135">
            <v>1.3695552</v>
          </cell>
        </row>
        <row r="33136">
          <cell r="H33136" t="str">
            <v>FUHL3Z9H307F</v>
          </cell>
          <cell r="W33136">
            <v>142.94</v>
          </cell>
          <cell r="X33136">
            <v>33.351614399999995</v>
          </cell>
        </row>
        <row r="33137">
          <cell r="H33137" t="str">
            <v>FUDB5Z5A804C</v>
          </cell>
          <cell r="W33137">
            <v>84.69</v>
          </cell>
          <cell r="X33137">
            <v>19.760374399999996</v>
          </cell>
        </row>
        <row r="33138">
          <cell r="H33138" t="str">
            <v>FUDB5Z5A804D</v>
          </cell>
          <cell r="W33138">
            <v>85.04</v>
          </cell>
          <cell r="X33138">
            <v>19.841983199999998</v>
          </cell>
        </row>
        <row r="33139">
          <cell r="H33139" t="str">
            <v>FUFL3Z3084B</v>
          </cell>
          <cell r="W33139">
            <v>28.66</v>
          </cell>
          <cell r="X33139">
            <v>6.6870127999999998</v>
          </cell>
        </row>
        <row r="33140">
          <cell r="H33140" t="str">
            <v>FUFL3Z1521978D</v>
          </cell>
          <cell r="W33140">
            <v>12.25</v>
          </cell>
          <cell r="X33140">
            <v>2.8581488000000004</v>
          </cell>
        </row>
        <row r="33141">
          <cell r="H33141" t="str">
            <v>FUFL3Z1626494F</v>
          </cell>
          <cell r="W33141">
            <v>12.69</v>
          </cell>
          <cell r="X33141">
            <v>2.9609267999999997</v>
          </cell>
        </row>
        <row r="33142">
          <cell r="H33142" t="str">
            <v>FUFL3Z1521978D</v>
          </cell>
          <cell r="W33142">
            <v>12.25</v>
          </cell>
          <cell r="X33142">
            <v>2.8581488000000004</v>
          </cell>
        </row>
        <row r="33143">
          <cell r="H33143" t="str">
            <v>FUFL3Z1626494F</v>
          </cell>
          <cell r="W33143">
            <v>12.69</v>
          </cell>
          <cell r="X33143">
            <v>2.9609267999999997</v>
          </cell>
        </row>
        <row r="33144">
          <cell r="H33144" t="str">
            <v>FUFL3Z1626495F</v>
          </cell>
          <cell r="W33144">
            <v>6.54</v>
          </cell>
          <cell r="X33144">
            <v>1.5257163999999999</v>
          </cell>
        </row>
        <row r="33145">
          <cell r="H33145" t="str">
            <v>FUFL3Z1626494G</v>
          </cell>
          <cell r="W33145">
            <v>6.54</v>
          </cell>
          <cell r="X33145">
            <v>1.5257163999999999</v>
          </cell>
        </row>
        <row r="33146">
          <cell r="H33146" t="str">
            <v>FULL3Z15264B28A</v>
          </cell>
          <cell r="W33146">
            <v>2.2599999999999998</v>
          </cell>
          <cell r="X33146">
            <v>0.52748437500000001</v>
          </cell>
        </row>
        <row r="33147">
          <cell r="H33147" t="str">
            <v>GUD1901013</v>
          </cell>
          <cell r="W33147">
            <v>0.13999999999999999</v>
          </cell>
          <cell r="X33147">
            <v>1.322978125E-3</v>
          </cell>
        </row>
        <row r="33148">
          <cell r="H33148" t="str">
            <v>GUD1901015</v>
          </cell>
          <cell r="W33148">
            <v>0.94000000000000006</v>
          </cell>
          <cell r="X33148">
            <v>8.8809187499999994E-3</v>
          </cell>
        </row>
        <row r="33149">
          <cell r="H33149" t="str">
            <v>GUD2201005</v>
          </cell>
          <cell r="W33149">
            <v>0.80999999999999994</v>
          </cell>
          <cell r="X33149">
            <v>7.6546599999999998E-3</v>
          </cell>
        </row>
        <row r="33150">
          <cell r="H33150" t="str">
            <v>GUF0102045012</v>
          </cell>
          <cell r="W33150">
            <v>4.1100000000000003</v>
          </cell>
          <cell r="X33150">
            <v>3.8838194999999992E-2</v>
          </cell>
        </row>
        <row r="33151">
          <cell r="H33151" t="str">
            <v>GUF0102045016G</v>
          </cell>
          <cell r="W33151">
            <v>18.970000000000002</v>
          </cell>
          <cell r="X33151">
            <v>0.17919749714285713</v>
          </cell>
        </row>
        <row r="33152">
          <cell r="H33152" t="str">
            <v>GUF0102045017</v>
          </cell>
          <cell r="W33152">
            <v>4.46</v>
          </cell>
          <cell r="X33152">
            <v>4.2131309999999998E-2</v>
          </cell>
        </row>
        <row r="33153">
          <cell r="H33153" t="str">
            <v>GUF0102045020</v>
          </cell>
          <cell r="W33153">
            <v>9.7200000000000006</v>
          </cell>
          <cell r="X33153">
            <v>9.1817570000000001E-2</v>
          </cell>
        </row>
        <row r="33154">
          <cell r="H33154" t="str">
            <v>GUF0102045021</v>
          </cell>
          <cell r="W33154">
            <v>9.7200000000000006</v>
          </cell>
          <cell r="X33154">
            <v>9.1817570000000001E-2</v>
          </cell>
        </row>
        <row r="33155">
          <cell r="H33155" t="str">
            <v>GUF0102045022</v>
          </cell>
          <cell r="W33155">
            <v>14.87</v>
          </cell>
          <cell r="X33155">
            <v>0.140514165</v>
          </cell>
        </row>
        <row r="33156">
          <cell r="H33156" t="str">
            <v>GUF0102045025</v>
          </cell>
          <cell r="W33156">
            <v>1.3900000000000001</v>
          </cell>
          <cell r="X33156">
            <v>1.3131040000000002E-2</v>
          </cell>
        </row>
        <row r="33157">
          <cell r="H33157" t="str">
            <v>GUF0102045122</v>
          </cell>
          <cell r="W33157">
            <v>0.65</v>
          </cell>
          <cell r="X33157">
            <v>6.1418362500000002E-3</v>
          </cell>
        </row>
        <row r="33158">
          <cell r="H33158" t="str">
            <v>GUF0102047025</v>
          </cell>
          <cell r="W33158">
            <v>0.13999999999999999</v>
          </cell>
          <cell r="X33158">
            <v>1.3239375000000002E-3</v>
          </cell>
        </row>
        <row r="33159">
          <cell r="H33159" t="str">
            <v>GUF0102048003</v>
          </cell>
          <cell r="W33159">
            <v>67.88</v>
          </cell>
          <cell r="X33159">
            <v>0.64122158749999991</v>
          </cell>
        </row>
        <row r="33160">
          <cell r="H33160" t="str">
            <v>GUF0103009039</v>
          </cell>
          <cell r="W33160">
            <v>0.37</v>
          </cell>
          <cell r="X33160">
            <v>3.4975200000000001E-3</v>
          </cell>
        </row>
        <row r="33161">
          <cell r="H33161" t="str">
            <v>GUF0103009040</v>
          </cell>
          <cell r="W33161">
            <v>0.31</v>
          </cell>
          <cell r="X33161">
            <v>2.9257799999999998E-3</v>
          </cell>
        </row>
        <row r="33162">
          <cell r="H33162" t="str">
            <v>GUF0103009041</v>
          </cell>
          <cell r="W33162">
            <v>0.37</v>
          </cell>
          <cell r="X33162">
            <v>3.4975200000000001E-3</v>
          </cell>
        </row>
        <row r="33163">
          <cell r="H33163" t="str">
            <v>GUF0103009042</v>
          </cell>
          <cell r="W33163">
            <v>0.31</v>
          </cell>
          <cell r="X33163">
            <v>2.9257799999999998E-3</v>
          </cell>
        </row>
        <row r="33164">
          <cell r="H33164" t="str">
            <v>GUF0103009043</v>
          </cell>
          <cell r="W33164">
            <v>6.0000000000000005E-2</v>
          </cell>
          <cell r="X33164">
            <v>5.6628500000000003E-4</v>
          </cell>
        </row>
        <row r="33165">
          <cell r="H33165" t="str">
            <v>GUF0103009044</v>
          </cell>
          <cell r="W33165">
            <v>15.879999999999999</v>
          </cell>
          <cell r="X33165">
            <v>0.15000474666666669</v>
          </cell>
        </row>
        <row r="33166">
          <cell r="H33166" t="str">
            <v>GUF0103009045</v>
          </cell>
          <cell r="W33166">
            <v>21.55</v>
          </cell>
          <cell r="X33166">
            <v>0.20357202666666666</v>
          </cell>
        </row>
        <row r="33167">
          <cell r="H33167" t="str">
            <v>GUF0103017037</v>
          </cell>
          <cell r="W33167">
            <v>4.7</v>
          </cell>
          <cell r="X33167">
            <v>4.4397794999999997E-2</v>
          </cell>
        </row>
        <row r="33168">
          <cell r="H33168" t="str">
            <v>GUF0103017038</v>
          </cell>
          <cell r="W33168">
            <v>4.7</v>
          </cell>
          <cell r="X33168">
            <v>4.4397794999999997E-2</v>
          </cell>
        </row>
        <row r="33169">
          <cell r="H33169" t="str">
            <v>GUF0103027117</v>
          </cell>
          <cell r="W33169">
            <v>22.68</v>
          </cell>
          <cell r="X33169">
            <v>0.21424610999999999</v>
          </cell>
        </row>
        <row r="33170">
          <cell r="H33170" t="str">
            <v>GUF0103035087</v>
          </cell>
          <cell r="W33170">
            <v>0.73</v>
          </cell>
          <cell r="X33170">
            <v>6.8975775E-3</v>
          </cell>
        </row>
        <row r="33171">
          <cell r="H33171" t="str">
            <v>GUF0103035089</v>
          </cell>
          <cell r="W33171">
            <v>0.37</v>
          </cell>
          <cell r="X33171">
            <v>3.4936849999999994E-3</v>
          </cell>
        </row>
        <row r="33172">
          <cell r="H33172" t="str">
            <v>GUF0103035098</v>
          </cell>
          <cell r="W33172">
            <v>0.2</v>
          </cell>
          <cell r="X33172">
            <v>1.89003875E-3</v>
          </cell>
        </row>
        <row r="33173">
          <cell r="H33173" t="str">
            <v>GUF0103035100</v>
          </cell>
          <cell r="W33173">
            <v>0.2</v>
          </cell>
          <cell r="X33173">
            <v>1.89003875E-3</v>
          </cell>
        </row>
        <row r="33174">
          <cell r="H33174" t="str">
            <v>GUF0103035101</v>
          </cell>
          <cell r="W33174">
            <v>0.2</v>
          </cell>
          <cell r="X33174">
            <v>1.890655E-3</v>
          </cell>
        </row>
        <row r="33175">
          <cell r="H33175" t="str">
            <v>GUF0103099061</v>
          </cell>
          <cell r="W33175">
            <v>3.5</v>
          </cell>
          <cell r="X33175">
            <v>3.3072311249999993E-2</v>
          </cell>
        </row>
        <row r="33176">
          <cell r="H33176" t="str">
            <v>GUF0199002029</v>
          </cell>
          <cell r="W33176">
            <v>0.06</v>
          </cell>
          <cell r="X33176">
            <v>5.6628499999999992E-4</v>
          </cell>
        </row>
        <row r="33177">
          <cell r="H33177" t="str">
            <v>GUF0199002031</v>
          </cell>
          <cell r="W33177">
            <v>0.78</v>
          </cell>
          <cell r="X33177">
            <v>7.3670350000000001E-3</v>
          </cell>
        </row>
        <row r="33178">
          <cell r="H33178" t="str">
            <v>GUF0199002033</v>
          </cell>
          <cell r="W33178">
            <v>1.34</v>
          </cell>
          <cell r="X33178">
            <v>1.2659334999999999E-2</v>
          </cell>
        </row>
        <row r="33179">
          <cell r="H33179" t="str">
            <v>GUF0199002037</v>
          </cell>
          <cell r="W33179">
            <v>0.32</v>
          </cell>
          <cell r="X33179">
            <v>3.0238975E-3</v>
          </cell>
        </row>
        <row r="33180">
          <cell r="H33180" t="str">
            <v>GUF0201002015</v>
          </cell>
          <cell r="W33180">
            <v>1.94</v>
          </cell>
          <cell r="X33180">
            <v>1.8331520624999997E-2</v>
          </cell>
        </row>
        <row r="33181">
          <cell r="H33181" t="str">
            <v>GUF0201002016</v>
          </cell>
          <cell r="W33181">
            <v>13.919999999999998</v>
          </cell>
          <cell r="X33181">
            <v>0.13153733999999997</v>
          </cell>
        </row>
        <row r="33182">
          <cell r="H33182" t="str">
            <v>GUF0201002017</v>
          </cell>
          <cell r="W33182">
            <v>13.919999999999998</v>
          </cell>
          <cell r="X33182">
            <v>0.13153733999999997</v>
          </cell>
        </row>
        <row r="33183">
          <cell r="H33183" t="str">
            <v>GUF0201002018</v>
          </cell>
          <cell r="W33183">
            <v>29</v>
          </cell>
          <cell r="X33183">
            <v>0.27394555500000001</v>
          </cell>
        </row>
        <row r="33184">
          <cell r="H33184" t="str">
            <v>GUF0201003107</v>
          </cell>
          <cell r="W33184">
            <v>217.92</v>
          </cell>
          <cell r="X33184">
            <v>2.0585640833333332</v>
          </cell>
        </row>
        <row r="33185">
          <cell r="H33185" t="str">
            <v>GUF0201004009</v>
          </cell>
          <cell r="W33185">
            <v>40.18</v>
          </cell>
          <cell r="X33185">
            <v>0.37955762000000004</v>
          </cell>
        </row>
        <row r="33186">
          <cell r="H33186" t="str">
            <v>GUF0201009030</v>
          </cell>
          <cell r="W33186">
            <v>5.35</v>
          </cell>
          <cell r="X33186">
            <v>5.0554102500000003E-2</v>
          </cell>
        </row>
        <row r="33187">
          <cell r="H33187" t="str">
            <v>GUF0201011011</v>
          </cell>
          <cell r="W33187">
            <v>21.869999999999997</v>
          </cell>
          <cell r="X33187">
            <v>0.20659145000000001</v>
          </cell>
        </row>
        <row r="33188">
          <cell r="H33188" t="str">
            <v>GUF0201011012</v>
          </cell>
          <cell r="W33188">
            <v>21.869999999999997</v>
          </cell>
          <cell r="X33188">
            <v>0.20659145000000001</v>
          </cell>
        </row>
        <row r="33189">
          <cell r="H33189" t="str">
            <v>GUF0202006037</v>
          </cell>
          <cell r="W33189">
            <v>12.8</v>
          </cell>
          <cell r="X33189">
            <v>0.12095312625</v>
          </cell>
        </row>
        <row r="33190">
          <cell r="H33190" t="str">
            <v>GUF0202006082</v>
          </cell>
          <cell r="W33190">
            <v>12.67</v>
          </cell>
          <cell r="X33190">
            <v>0.11968651499999998</v>
          </cell>
        </row>
        <row r="33191">
          <cell r="H33191" t="str">
            <v>GUF0203003104</v>
          </cell>
          <cell r="W33191">
            <v>10.370000000000001</v>
          </cell>
          <cell r="X33191">
            <v>9.7989333749999991E-2</v>
          </cell>
        </row>
        <row r="33192">
          <cell r="H33192" t="str">
            <v>GUF0203006042</v>
          </cell>
          <cell r="W33192">
            <v>1.3699999999999999</v>
          </cell>
          <cell r="X33192">
            <v>1.2943125E-2</v>
          </cell>
        </row>
        <row r="33193">
          <cell r="H33193" t="str">
            <v>GUF0203006043</v>
          </cell>
          <cell r="W33193">
            <v>0.7</v>
          </cell>
          <cell r="X33193">
            <v>6.6136949999999984E-3</v>
          </cell>
        </row>
        <row r="33194">
          <cell r="H33194" t="str">
            <v>GUF0203006044</v>
          </cell>
          <cell r="W33194">
            <v>1.6</v>
          </cell>
          <cell r="X33194">
            <v>1.5118661249999998E-2</v>
          </cell>
        </row>
        <row r="33195">
          <cell r="H33195" t="str">
            <v>GUF0203006045</v>
          </cell>
          <cell r="W33195">
            <v>1.21</v>
          </cell>
          <cell r="X33195">
            <v>1.1432025E-2</v>
          </cell>
        </row>
        <row r="33196">
          <cell r="H33196" t="str">
            <v>GUF0203006046</v>
          </cell>
          <cell r="W33196">
            <v>1.21</v>
          </cell>
          <cell r="X33196">
            <v>1.1432025E-2</v>
          </cell>
        </row>
        <row r="33197">
          <cell r="H33197" t="str">
            <v>GUF0203007008</v>
          </cell>
          <cell r="W33197">
            <v>2.2399999999999998</v>
          </cell>
          <cell r="X33197">
            <v>2.1159612500000001E-2</v>
          </cell>
        </row>
        <row r="33198">
          <cell r="H33198" t="str">
            <v>GUF0203007009</v>
          </cell>
          <cell r="W33198">
            <v>2.2399999999999998</v>
          </cell>
          <cell r="X33198">
            <v>2.1159612500000001E-2</v>
          </cell>
        </row>
        <row r="33199">
          <cell r="H33199" t="str">
            <v>GUF0203013009</v>
          </cell>
          <cell r="W33199">
            <v>0.18</v>
          </cell>
          <cell r="X33199">
            <v>1.7006718749999999E-3</v>
          </cell>
        </row>
        <row r="33200">
          <cell r="H33200" t="str">
            <v>GUF0203013010</v>
          </cell>
          <cell r="W33200">
            <v>0.33999999999999997</v>
          </cell>
          <cell r="X33200">
            <v>3.2109412499999996E-3</v>
          </cell>
        </row>
        <row r="33201">
          <cell r="H33201" t="str">
            <v>GUF0204001011.5</v>
          </cell>
          <cell r="W33201">
            <v>12.15</v>
          </cell>
          <cell r="X33201">
            <v>0.11477387999999998</v>
          </cell>
        </row>
        <row r="33202">
          <cell r="H33202" t="str">
            <v>GUF0204001012</v>
          </cell>
          <cell r="W33202">
            <v>6.81</v>
          </cell>
          <cell r="X33202">
            <v>6.4349257500000007E-2</v>
          </cell>
        </row>
        <row r="33203">
          <cell r="H33203" t="str">
            <v>GUF0204002032</v>
          </cell>
          <cell r="W33203">
            <v>0.88000000000000012</v>
          </cell>
          <cell r="X33203">
            <v>8.3142800000000003E-3</v>
          </cell>
        </row>
        <row r="33204">
          <cell r="H33204" t="str">
            <v>GUF0204002033</v>
          </cell>
          <cell r="W33204">
            <v>0.49000000000000005</v>
          </cell>
          <cell r="X33204">
            <v>4.6288450000000004E-3</v>
          </cell>
        </row>
        <row r="33205">
          <cell r="H33205" t="str">
            <v>GUF0204003026</v>
          </cell>
          <cell r="W33205">
            <v>25.4</v>
          </cell>
          <cell r="X33205">
            <v>0.23994060999999997</v>
          </cell>
        </row>
        <row r="33206">
          <cell r="H33206" t="str">
            <v>GUF0204004038</v>
          </cell>
          <cell r="W33206">
            <v>8.77</v>
          </cell>
          <cell r="X33206">
            <v>8.2843669999999994E-2</v>
          </cell>
        </row>
        <row r="33207">
          <cell r="H33207" t="str">
            <v>GUF0301014026</v>
          </cell>
          <cell r="W33207">
            <v>5.0200000000000005</v>
          </cell>
          <cell r="X33207">
            <v>4.7419774999999997E-2</v>
          </cell>
        </row>
        <row r="33208">
          <cell r="H33208" t="str">
            <v>GUF0301014027</v>
          </cell>
          <cell r="W33208">
            <v>6.6400000000000006</v>
          </cell>
          <cell r="X33208">
            <v>6.2741868749999999E-2</v>
          </cell>
        </row>
        <row r="33209">
          <cell r="H33209" t="str">
            <v>GUF0302002067</v>
          </cell>
          <cell r="W33209">
            <v>210.61999999999998</v>
          </cell>
          <cell r="X33209">
            <v>1.9896018350000002</v>
          </cell>
        </row>
        <row r="33210">
          <cell r="H33210" t="str">
            <v>GUF0302012123</v>
          </cell>
          <cell r="W33210">
            <v>194.42000000000002</v>
          </cell>
          <cell r="X33210">
            <v>1.8365699950000001</v>
          </cell>
        </row>
        <row r="33211">
          <cell r="H33211" t="str">
            <v>GUF0304004046</v>
          </cell>
          <cell r="W33211">
            <v>17.82</v>
          </cell>
          <cell r="X33211">
            <v>0.16833540750000001</v>
          </cell>
        </row>
        <row r="33212">
          <cell r="H33212" t="str">
            <v>GUF0304009003</v>
          </cell>
          <cell r="W33212">
            <v>1.41</v>
          </cell>
          <cell r="X33212">
            <v>1.3323296249999998E-2</v>
          </cell>
        </row>
        <row r="33213">
          <cell r="H33213" t="str">
            <v>GUF0307001044</v>
          </cell>
          <cell r="W33213">
            <v>113.09</v>
          </cell>
          <cell r="X33213">
            <v>1.0682929399999999</v>
          </cell>
        </row>
        <row r="33214">
          <cell r="H33214" t="str">
            <v>GUF0307003018</v>
          </cell>
          <cell r="W33214">
            <v>1.94</v>
          </cell>
          <cell r="X33214">
            <v>1.83296025E-2</v>
          </cell>
        </row>
        <row r="33215">
          <cell r="H33215" t="str">
            <v>GUF0307003027</v>
          </cell>
          <cell r="W33215">
            <v>4.8600000000000003</v>
          </cell>
          <cell r="X33215">
            <v>4.592374875E-2</v>
          </cell>
        </row>
        <row r="33216">
          <cell r="H33216" t="str">
            <v>GUF0307003030</v>
          </cell>
          <cell r="W33216">
            <v>44.15</v>
          </cell>
          <cell r="X33216">
            <v>0.41706008500000002</v>
          </cell>
        </row>
        <row r="33217">
          <cell r="H33217" t="str">
            <v>GUF0307003031</v>
          </cell>
          <cell r="W33217">
            <v>0.80999999999999994</v>
          </cell>
          <cell r="X33217">
            <v>7.6546599999999998E-3</v>
          </cell>
        </row>
        <row r="33218">
          <cell r="H33218" t="str">
            <v>GUF0307007006</v>
          </cell>
          <cell r="W33218">
            <v>4.54</v>
          </cell>
          <cell r="X33218">
            <v>4.2886805E-2</v>
          </cell>
        </row>
        <row r="33219">
          <cell r="H33219" t="str">
            <v>GUF0307007015</v>
          </cell>
          <cell r="W33219">
            <v>2.69</v>
          </cell>
          <cell r="X33219">
            <v>2.54126275E-2</v>
          </cell>
        </row>
        <row r="33220">
          <cell r="H33220" t="str">
            <v>GUF0308001043</v>
          </cell>
          <cell r="W33220">
            <v>21.39</v>
          </cell>
          <cell r="X33220">
            <v>0.20205848000000001</v>
          </cell>
        </row>
        <row r="33221">
          <cell r="H33221" t="str">
            <v>GUF0308001044</v>
          </cell>
          <cell r="W33221">
            <v>21.39</v>
          </cell>
          <cell r="X33221">
            <v>0.20205848000000001</v>
          </cell>
        </row>
        <row r="33222">
          <cell r="H33222" t="str">
            <v>GUF0308009016</v>
          </cell>
          <cell r="W33222">
            <v>10.690000000000001</v>
          </cell>
          <cell r="X33222">
            <v>0.10098322</v>
          </cell>
        </row>
        <row r="33223">
          <cell r="H33223" t="str">
            <v>GUF0308011003</v>
          </cell>
          <cell r="W33223">
            <v>3.16</v>
          </cell>
          <cell r="X33223">
            <v>2.9857533749999998E-2</v>
          </cell>
        </row>
        <row r="33224">
          <cell r="H33224" t="str">
            <v>GUF0309001112</v>
          </cell>
          <cell r="W33224">
            <v>4.7</v>
          </cell>
          <cell r="X33224">
            <v>4.4397794999999997E-2</v>
          </cell>
        </row>
        <row r="33225">
          <cell r="H33225" t="str">
            <v>GUF0309002208</v>
          </cell>
          <cell r="W33225">
            <v>3.1100000000000003</v>
          </cell>
          <cell r="X33225">
            <v>2.9385674999999997E-2</v>
          </cell>
        </row>
        <row r="33226">
          <cell r="H33226" t="str">
            <v>GUF0309004004</v>
          </cell>
          <cell r="W33226">
            <v>4.37</v>
          </cell>
          <cell r="X33226">
            <v>4.1283775000000002E-2</v>
          </cell>
        </row>
        <row r="33227">
          <cell r="H33227" t="str">
            <v>GUF0309005002</v>
          </cell>
          <cell r="W33227">
            <v>1.7399999999999998</v>
          </cell>
          <cell r="X33227">
            <v>1.6436809999999996E-2</v>
          </cell>
        </row>
        <row r="33228">
          <cell r="H33228" t="str">
            <v>GUF0309006006</v>
          </cell>
          <cell r="W33228">
            <v>3.56</v>
          </cell>
          <cell r="X33228">
            <v>3.3629115000000001E-2</v>
          </cell>
        </row>
        <row r="33229">
          <cell r="H33229" t="str">
            <v>GUF0309013050</v>
          </cell>
          <cell r="W33229">
            <v>4.05</v>
          </cell>
          <cell r="X33229">
            <v>3.8259877499999997E-2</v>
          </cell>
        </row>
        <row r="33230">
          <cell r="H33230" t="str">
            <v>GUF0399011001</v>
          </cell>
          <cell r="W33230">
            <v>12.67</v>
          </cell>
          <cell r="X33230">
            <v>0.11968651499999998</v>
          </cell>
        </row>
        <row r="33231">
          <cell r="H33231" t="str">
            <v>GUF2119000005</v>
          </cell>
          <cell r="W33231">
            <v>0.03</v>
          </cell>
          <cell r="X33231">
            <v>2.8347046428571428E-4</v>
          </cell>
        </row>
        <row r="33232">
          <cell r="H33232" t="str">
            <v>GUF2119000010</v>
          </cell>
          <cell r="W33232">
            <v>0.04</v>
          </cell>
          <cell r="X33232">
            <v>3.7808637499999999E-4</v>
          </cell>
        </row>
        <row r="33233">
          <cell r="H33233" t="str">
            <v>GUY0211045</v>
          </cell>
          <cell r="W33233">
            <v>0.06</v>
          </cell>
          <cell r="X33233">
            <v>5.6676328125000004E-4</v>
          </cell>
        </row>
        <row r="33234">
          <cell r="H33234" t="str">
            <v>GUY0214003025</v>
          </cell>
          <cell r="W33234">
            <v>0.02</v>
          </cell>
          <cell r="X33234">
            <v>1.8923550000000001E-4</v>
          </cell>
        </row>
        <row r="33235">
          <cell r="H33235" t="str">
            <v>GUY0302002003</v>
          </cell>
          <cell r="W33235">
            <v>9.0000000000000011E-2</v>
          </cell>
          <cell r="X33235">
            <v>8.5120000000000009E-4</v>
          </cell>
        </row>
        <row r="33236">
          <cell r="H33236" t="str">
            <v>GUY0316020008</v>
          </cell>
          <cell r="W33236">
            <v>1.87</v>
          </cell>
          <cell r="X33236">
            <v>1.7670726562499999E-2</v>
          </cell>
        </row>
        <row r="33237">
          <cell r="H33237" t="str">
            <v>GUY0403057</v>
          </cell>
          <cell r="W33237">
            <v>0.13999999999999999</v>
          </cell>
          <cell r="X33237">
            <v>1.3239375000000002E-3</v>
          </cell>
        </row>
        <row r="33238">
          <cell r="H33238" t="str">
            <v>GUF0103035099</v>
          </cell>
          <cell r="W33238">
            <v>0.19</v>
          </cell>
          <cell r="X33238">
            <v>1.7953649999999997E-3</v>
          </cell>
        </row>
        <row r="33239">
          <cell r="H33239" t="str">
            <v>GUF0102040033</v>
          </cell>
          <cell r="W33239">
            <v>0.03</v>
          </cell>
          <cell r="X33239">
            <v>2.8314249999999996E-4</v>
          </cell>
        </row>
        <row r="33240">
          <cell r="H33240" t="str">
            <v>GUF0102045011</v>
          </cell>
          <cell r="W33240">
            <v>2.69</v>
          </cell>
          <cell r="X33240">
            <v>2.541071E-2</v>
          </cell>
        </row>
        <row r="33241">
          <cell r="H33241" t="str">
            <v>GUF0102045013</v>
          </cell>
          <cell r="W33241">
            <v>1.98</v>
          </cell>
          <cell r="X33241">
            <v>1.8705212499999999E-2</v>
          </cell>
        </row>
        <row r="33242">
          <cell r="H33242" t="str">
            <v>GUF0102045016G</v>
          </cell>
          <cell r="W33242">
            <v>18.97</v>
          </cell>
          <cell r="X33242">
            <v>0.17919847111111109</v>
          </cell>
        </row>
        <row r="33243">
          <cell r="H33243" t="str">
            <v>GUF0102045022</v>
          </cell>
          <cell r="W33243">
            <v>14.87</v>
          </cell>
          <cell r="X33243">
            <v>0.140514165</v>
          </cell>
        </row>
        <row r="33244">
          <cell r="H33244" t="str">
            <v>GUF0102045035</v>
          </cell>
          <cell r="W33244">
            <v>0.13</v>
          </cell>
          <cell r="X33244">
            <v>1.22831625E-3</v>
          </cell>
        </row>
        <row r="33245">
          <cell r="H33245" t="str">
            <v>GUF0102045062</v>
          </cell>
          <cell r="W33245">
            <v>0.01</v>
          </cell>
          <cell r="X33245">
            <v>9.4718750000000009E-5</v>
          </cell>
        </row>
        <row r="33246">
          <cell r="H33246" t="str">
            <v>GUF0102045064</v>
          </cell>
          <cell r="W33246">
            <v>0.76</v>
          </cell>
          <cell r="X33246">
            <v>7.1800787499999999E-3</v>
          </cell>
        </row>
        <row r="33247">
          <cell r="H33247" t="str">
            <v>GUF0102045146</v>
          </cell>
          <cell r="W33247">
            <v>0.06</v>
          </cell>
          <cell r="X33247">
            <v>5.6676328125000004E-4</v>
          </cell>
        </row>
        <row r="33248">
          <cell r="H33248" t="str">
            <v>GUF0102048003</v>
          </cell>
          <cell r="W33248">
            <v>67.88</v>
          </cell>
          <cell r="X33248">
            <v>0.64122478333333333</v>
          </cell>
        </row>
        <row r="33249">
          <cell r="H33249" t="str">
            <v>GUF0102073024</v>
          </cell>
          <cell r="W33249">
            <v>0.24</v>
          </cell>
          <cell r="X33249">
            <v>2.2672237499999997E-3</v>
          </cell>
        </row>
        <row r="33250">
          <cell r="H33250" t="str">
            <v>GUF0102073025</v>
          </cell>
          <cell r="W33250">
            <v>0.24</v>
          </cell>
          <cell r="X33250">
            <v>2.2672237499999997E-3</v>
          </cell>
        </row>
        <row r="33251">
          <cell r="H33251" t="str">
            <v>GUF0102077038</v>
          </cell>
          <cell r="W33251">
            <v>2.92</v>
          </cell>
          <cell r="X33251">
            <v>2.759414625E-2</v>
          </cell>
        </row>
        <row r="33252">
          <cell r="H33252" t="str">
            <v>GUF0102079008</v>
          </cell>
          <cell r="W33252">
            <v>0.94000000000000006</v>
          </cell>
          <cell r="X33252">
            <v>8.8809187499999994E-3</v>
          </cell>
        </row>
        <row r="33253">
          <cell r="H33253" t="str">
            <v>GUF0102079009</v>
          </cell>
          <cell r="W33253">
            <v>0.94000000000000006</v>
          </cell>
          <cell r="X33253">
            <v>8.8809187499999994E-3</v>
          </cell>
        </row>
        <row r="33254">
          <cell r="H33254" t="str">
            <v>GUF0102079010</v>
          </cell>
          <cell r="W33254">
            <v>0.01</v>
          </cell>
          <cell r="X33254">
            <v>9.4371875000000009E-5</v>
          </cell>
        </row>
        <row r="33255">
          <cell r="H33255" t="str">
            <v>GUF0102081016</v>
          </cell>
          <cell r="W33255">
            <v>0.83000000000000007</v>
          </cell>
          <cell r="X33255">
            <v>7.8387400000000003E-3</v>
          </cell>
        </row>
        <row r="33256">
          <cell r="H33256" t="str">
            <v>GUF0102081037</v>
          </cell>
          <cell r="W33256">
            <v>9.0400000000000009</v>
          </cell>
          <cell r="X33256">
            <v>8.5397780000000006E-2</v>
          </cell>
        </row>
        <row r="33257">
          <cell r="H33257" t="str">
            <v>GUF0103003085</v>
          </cell>
          <cell r="W33257">
            <v>3.13</v>
          </cell>
          <cell r="X33257">
            <v>2.9575569374999999E-2</v>
          </cell>
        </row>
        <row r="33258">
          <cell r="H33258" t="str">
            <v>GUF0103009039</v>
          </cell>
          <cell r="W33258">
            <v>0.37</v>
          </cell>
          <cell r="X33258">
            <v>3.4975200000000001E-3</v>
          </cell>
        </row>
        <row r="33259">
          <cell r="H33259" t="str">
            <v>GUF0103009040</v>
          </cell>
          <cell r="W33259">
            <v>0.31</v>
          </cell>
          <cell r="X33259">
            <v>2.9278259999999993E-3</v>
          </cell>
        </row>
        <row r="33260">
          <cell r="H33260" t="str">
            <v>GUF0103009041</v>
          </cell>
          <cell r="W33260">
            <v>0.37</v>
          </cell>
          <cell r="X33260">
            <v>3.4975200000000001E-3</v>
          </cell>
        </row>
        <row r="33261">
          <cell r="H33261" t="str">
            <v>GUF0103009042</v>
          </cell>
          <cell r="W33261">
            <v>0.31</v>
          </cell>
          <cell r="X33261">
            <v>2.9278259999999993E-3</v>
          </cell>
        </row>
        <row r="33262">
          <cell r="H33262" t="str">
            <v>GUF0103009043</v>
          </cell>
          <cell r="W33262">
            <v>0.06</v>
          </cell>
          <cell r="X33262">
            <v>5.6628500000000003E-4</v>
          </cell>
        </row>
        <row r="33263">
          <cell r="H33263" t="str">
            <v>GUF0103009044</v>
          </cell>
          <cell r="W33263">
            <v>15.88</v>
          </cell>
          <cell r="X33263">
            <v>0.150006792</v>
          </cell>
        </row>
        <row r="33264">
          <cell r="H33264" t="str">
            <v>GUF0103009045</v>
          </cell>
          <cell r="W33264">
            <v>21.55</v>
          </cell>
          <cell r="X33264">
            <v>0.203567936</v>
          </cell>
        </row>
        <row r="33265">
          <cell r="H33265" t="str">
            <v>GUF0103013011</v>
          </cell>
          <cell r="W33265">
            <v>7.45</v>
          </cell>
          <cell r="X33265">
            <v>7.0376084999999991E-2</v>
          </cell>
        </row>
        <row r="33266">
          <cell r="H33266" t="str">
            <v>GUF0103013014</v>
          </cell>
          <cell r="W33266">
            <v>7.45</v>
          </cell>
          <cell r="X33266">
            <v>7.0376084999999991E-2</v>
          </cell>
        </row>
        <row r="33267">
          <cell r="H33267" t="str">
            <v>GUF0103015006</v>
          </cell>
          <cell r="W33267">
            <v>0.65</v>
          </cell>
          <cell r="X33267">
            <v>6.1408771875000002E-3</v>
          </cell>
        </row>
        <row r="33268">
          <cell r="H33268" t="str">
            <v>GUF0103015040</v>
          </cell>
          <cell r="W33268">
            <v>0.91999999999999993</v>
          </cell>
          <cell r="X33268">
            <v>8.6929425000000001E-3</v>
          </cell>
        </row>
        <row r="33269">
          <cell r="H33269" t="str">
            <v>GUF0103016007</v>
          </cell>
          <cell r="W33269">
            <v>5.35</v>
          </cell>
          <cell r="X33269">
            <v>5.0554102500000003E-2</v>
          </cell>
        </row>
        <row r="33270">
          <cell r="H33270" t="str">
            <v>GUF0103020014</v>
          </cell>
          <cell r="W33270">
            <v>4.9799999999999995</v>
          </cell>
          <cell r="X33270">
            <v>4.7055442499999996E-2</v>
          </cell>
        </row>
        <row r="33271">
          <cell r="H33271" t="str">
            <v>GUF0103020015</v>
          </cell>
          <cell r="W33271">
            <v>4.9799999999999995</v>
          </cell>
          <cell r="X33271">
            <v>4.7055442499999996E-2</v>
          </cell>
        </row>
        <row r="33272">
          <cell r="H33272" t="str">
            <v>GUF0103024057</v>
          </cell>
          <cell r="W33272">
            <v>0.76</v>
          </cell>
          <cell r="X33272">
            <v>7.1800787499999999E-3</v>
          </cell>
        </row>
        <row r="33273">
          <cell r="H33273" t="str">
            <v>GUF0103025019</v>
          </cell>
          <cell r="W33273">
            <v>0.47</v>
          </cell>
          <cell r="X33273">
            <v>4.4409299999999992E-3</v>
          </cell>
        </row>
        <row r="33274">
          <cell r="H33274" t="str">
            <v>GUF0103027105</v>
          </cell>
          <cell r="W33274">
            <v>45.37</v>
          </cell>
          <cell r="X33274">
            <v>0.42858425999999999</v>
          </cell>
        </row>
        <row r="33275">
          <cell r="H33275" t="str">
            <v>GUF0103035051</v>
          </cell>
          <cell r="W33275">
            <v>3.0000000000000002E-2</v>
          </cell>
          <cell r="X33275">
            <v>2.8314250000000002E-4</v>
          </cell>
        </row>
        <row r="33276">
          <cell r="H33276" t="str">
            <v>GUF0103035070</v>
          </cell>
          <cell r="W33276">
            <v>0.04</v>
          </cell>
          <cell r="X33276">
            <v>3.7789406250000001E-4</v>
          </cell>
        </row>
        <row r="33277">
          <cell r="H33277" t="str">
            <v>GUF0103035084</v>
          </cell>
          <cell r="W33277">
            <v>0.13999999999999999</v>
          </cell>
          <cell r="X33277">
            <v>1.3220187499999999E-3</v>
          </cell>
        </row>
        <row r="33278">
          <cell r="H33278" t="str">
            <v>GUF0103035093</v>
          </cell>
          <cell r="W33278">
            <v>0.39</v>
          </cell>
          <cell r="X33278">
            <v>3.6835175E-3</v>
          </cell>
        </row>
        <row r="33279">
          <cell r="H33279" t="str">
            <v>GUF0103038001</v>
          </cell>
          <cell r="W33279">
            <v>0.26</v>
          </cell>
          <cell r="X33279">
            <v>2.4569593750000001E-3</v>
          </cell>
        </row>
        <row r="33280">
          <cell r="H33280" t="str">
            <v>GUF0103038002</v>
          </cell>
          <cell r="W33280">
            <v>0.23</v>
          </cell>
          <cell r="X33280">
            <v>2.1731885714285715E-3</v>
          </cell>
        </row>
        <row r="33281">
          <cell r="H33281" t="str">
            <v>GUF0103054002</v>
          </cell>
          <cell r="W33281">
            <v>3.56</v>
          </cell>
          <cell r="X33281">
            <v>3.3629115000000001E-2</v>
          </cell>
        </row>
        <row r="33282">
          <cell r="H33282" t="str">
            <v>GUF0103064016</v>
          </cell>
          <cell r="W33282">
            <v>0.04</v>
          </cell>
          <cell r="X33282">
            <v>3.7789406249999995E-4</v>
          </cell>
        </row>
        <row r="33283">
          <cell r="H33283" t="str">
            <v>GUF0103066003</v>
          </cell>
          <cell r="W33283">
            <v>7.0000000000000007E-2</v>
          </cell>
          <cell r="X33283">
            <v>6.6142053571428567E-4</v>
          </cell>
        </row>
        <row r="33284">
          <cell r="H33284" t="str">
            <v>GUF0103066004</v>
          </cell>
          <cell r="W33284">
            <v>0.06</v>
          </cell>
          <cell r="X33284">
            <v>5.6628499999999992E-4</v>
          </cell>
        </row>
        <row r="33285">
          <cell r="H33285" t="str">
            <v>GUF0103099057</v>
          </cell>
          <cell r="W33285">
            <v>1.1300000000000001</v>
          </cell>
          <cell r="X33285">
            <v>1.0676639999999999E-2</v>
          </cell>
        </row>
        <row r="33286">
          <cell r="H33286" t="str">
            <v>GUF0103099060</v>
          </cell>
          <cell r="W33286">
            <v>6.67</v>
          </cell>
          <cell r="X33286">
            <v>6.3029587499999998E-2</v>
          </cell>
        </row>
        <row r="33287">
          <cell r="H33287" t="str">
            <v>GUF0201003107</v>
          </cell>
          <cell r="W33287">
            <v>217.92</v>
          </cell>
          <cell r="X33287">
            <v>2.0585608875000001</v>
          </cell>
        </row>
        <row r="33288">
          <cell r="H33288" t="str">
            <v>GUF0201013007</v>
          </cell>
          <cell r="W33288">
            <v>17.66</v>
          </cell>
          <cell r="X33288">
            <v>0.16682441750000002</v>
          </cell>
        </row>
        <row r="33289">
          <cell r="H33289" t="str">
            <v>GUF0201013008</v>
          </cell>
          <cell r="W33289">
            <v>21.55</v>
          </cell>
          <cell r="X33289">
            <v>0.20356947000000003</v>
          </cell>
        </row>
        <row r="33290">
          <cell r="H33290" t="str">
            <v>GUF0201013009</v>
          </cell>
          <cell r="W33290">
            <v>21.55</v>
          </cell>
          <cell r="X33290">
            <v>0.20356947000000003</v>
          </cell>
        </row>
        <row r="33291">
          <cell r="H33291" t="str">
            <v>GUF0201013010</v>
          </cell>
          <cell r="W33291">
            <v>3.81</v>
          </cell>
          <cell r="X33291">
            <v>3.5991474999999995E-2</v>
          </cell>
        </row>
        <row r="33292">
          <cell r="H33292" t="str">
            <v>GUF0201013021</v>
          </cell>
          <cell r="W33292">
            <v>10.040000000000001</v>
          </cell>
          <cell r="X33292">
            <v>9.4843385000000002E-2</v>
          </cell>
        </row>
        <row r="33293">
          <cell r="H33293" t="str">
            <v>GUF0204002043</v>
          </cell>
          <cell r="W33293">
            <v>14.580000000000002</v>
          </cell>
          <cell r="X33293">
            <v>0.13777508250000001</v>
          </cell>
        </row>
        <row r="33294">
          <cell r="H33294" t="str">
            <v>GUF0303002007</v>
          </cell>
          <cell r="W33294">
            <v>50.55</v>
          </cell>
          <cell r="X33294">
            <v>0.47751502500000004</v>
          </cell>
        </row>
        <row r="33295">
          <cell r="H33295" t="str">
            <v>GUF0307003025</v>
          </cell>
          <cell r="W33295">
            <v>2.19</v>
          </cell>
          <cell r="X33295">
            <v>2.0692732499999998E-2</v>
          </cell>
        </row>
        <row r="33296">
          <cell r="H33296" t="str">
            <v>GUF0307004007</v>
          </cell>
          <cell r="W33296">
            <v>5.67</v>
          </cell>
          <cell r="X33296">
            <v>5.3578026562499992E-2</v>
          </cell>
        </row>
        <row r="33297">
          <cell r="H33297" t="str">
            <v>GUF0308034003</v>
          </cell>
          <cell r="W33297">
            <v>2.92</v>
          </cell>
          <cell r="X33297">
            <v>2.759414625E-2</v>
          </cell>
        </row>
        <row r="33298">
          <cell r="H33298" t="str">
            <v>GUF0308035007</v>
          </cell>
          <cell r="W33298">
            <v>5.67</v>
          </cell>
          <cell r="X33298">
            <v>5.3578346249999999E-2</v>
          </cell>
        </row>
        <row r="33299">
          <cell r="H33299" t="str">
            <v>GUF0308035012</v>
          </cell>
          <cell r="W33299">
            <v>89.11</v>
          </cell>
          <cell r="X33299">
            <v>0.84176715999999996</v>
          </cell>
        </row>
        <row r="33300">
          <cell r="H33300" t="str">
            <v>GUF0309002214</v>
          </cell>
          <cell r="W33300">
            <v>27.869999999999997</v>
          </cell>
          <cell r="X33300">
            <v>0.26335472625</v>
          </cell>
        </row>
        <row r="33301">
          <cell r="H33301" t="str">
            <v>GUF0309013049</v>
          </cell>
          <cell r="W33301">
            <v>3.56</v>
          </cell>
          <cell r="X33301">
            <v>3.3629115000000001E-2</v>
          </cell>
        </row>
        <row r="33302">
          <cell r="H33302" t="str">
            <v>GUF2101001001</v>
          </cell>
          <cell r="W33302">
            <v>0.01</v>
          </cell>
          <cell r="X33302">
            <v>9.4687500000000004E-5</v>
          </cell>
        </row>
        <row r="33303">
          <cell r="H33303" t="str">
            <v>GUF2101001002</v>
          </cell>
          <cell r="W33303">
            <v>0.01</v>
          </cell>
          <cell r="X33303">
            <v>9.4308750000000004E-5</v>
          </cell>
        </row>
        <row r="33304">
          <cell r="H33304" t="str">
            <v>GUF2101001017</v>
          </cell>
          <cell r="W33304">
            <v>0.01</v>
          </cell>
          <cell r="X33304">
            <v>9.4718750000000009E-5</v>
          </cell>
        </row>
        <row r="33305">
          <cell r="H33305" t="str">
            <v xml:space="preserve">GUF2101001019
</v>
          </cell>
          <cell r="W33305">
            <v>0.01</v>
          </cell>
          <cell r="X33305">
            <v>9.4718750000000009E-5</v>
          </cell>
        </row>
        <row r="33306">
          <cell r="H33306" t="str">
            <v>GUF2101002004</v>
          </cell>
          <cell r="W33306">
            <v>0.02</v>
          </cell>
          <cell r="X33306">
            <v>1.8881590909090911E-4</v>
          </cell>
        </row>
        <row r="33307">
          <cell r="H33307" t="str">
            <v>GUF2101002008</v>
          </cell>
          <cell r="W33307">
            <v>0.02</v>
          </cell>
          <cell r="X33307">
            <v>1.8901571428571427E-4</v>
          </cell>
        </row>
        <row r="33308">
          <cell r="H33308" t="str">
            <v>GUF2101002014</v>
          </cell>
          <cell r="W33308">
            <v>0.01</v>
          </cell>
          <cell r="X33308">
            <v>9.4687500000000004E-5</v>
          </cell>
        </row>
        <row r="33309">
          <cell r="H33309" t="str">
            <v>GUF2101012002</v>
          </cell>
          <cell r="W33309">
            <v>0.06</v>
          </cell>
          <cell r="X33309">
            <v>5.6676328125000004E-4</v>
          </cell>
        </row>
        <row r="33310">
          <cell r="H33310" t="str">
            <v>GUF2101012004</v>
          </cell>
          <cell r="W33310">
            <v>0.06</v>
          </cell>
          <cell r="X33310">
            <v>5.6676328125000004E-4</v>
          </cell>
        </row>
        <row r="33311">
          <cell r="H33311" t="str">
            <v>GUF2101012005</v>
          </cell>
          <cell r="W33311">
            <v>0.06</v>
          </cell>
          <cell r="X33311">
            <v>5.6628499999999992E-4</v>
          </cell>
        </row>
        <row r="33312">
          <cell r="H33312" t="str">
            <v>GUF2101012011</v>
          </cell>
          <cell r="W33312">
            <v>0.03</v>
          </cell>
          <cell r="X33312">
            <v>2.8314249999999996E-4</v>
          </cell>
        </row>
        <row r="33313">
          <cell r="H33313" t="str">
            <v>GUF2101012020</v>
          </cell>
          <cell r="W33313">
            <v>0.06</v>
          </cell>
          <cell r="X33313">
            <v>5.6724156249999993E-4</v>
          </cell>
        </row>
        <row r="33314">
          <cell r="H33314" t="str">
            <v>GUF2101018010</v>
          </cell>
          <cell r="W33314">
            <v>0.05</v>
          </cell>
          <cell r="X33314">
            <v>4.7250968749999999E-4</v>
          </cell>
        </row>
        <row r="33315">
          <cell r="H33315" t="str">
            <v>GUF2101021030</v>
          </cell>
          <cell r="W33315">
            <v>0.01</v>
          </cell>
          <cell r="X33315">
            <v>9.4687500000000004E-5</v>
          </cell>
        </row>
        <row r="33316">
          <cell r="H33316" t="str">
            <v>GUF2101022008</v>
          </cell>
          <cell r="W33316">
            <v>0.03</v>
          </cell>
          <cell r="X33316">
            <v>2.8362078124999997E-4</v>
          </cell>
        </row>
        <row r="33317">
          <cell r="H33317" t="str">
            <v>GUF210103004</v>
          </cell>
          <cell r="W33317">
            <v>0.04</v>
          </cell>
          <cell r="X33317">
            <v>3.7789406250000001E-4</v>
          </cell>
        </row>
        <row r="33318">
          <cell r="H33318" t="str">
            <v>GUF210103006</v>
          </cell>
          <cell r="W33318">
            <v>0.04</v>
          </cell>
          <cell r="X33318">
            <v>3.7789406250000001E-4</v>
          </cell>
        </row>
        <row r="33319">
          <cell r="H33319" t="str">
            <v>GUF210103007</v>
          </cell>
          <cell r="W33319">
            <v>0.02</v>
          </cell>
          <cell r="X33319">
            <v>1.8891874999999998E-4</v>
          </cell>
        </row>
        <row r="33320">
          <cell r="H33320" t="str">
            <v>GUF2101032007</v>
          </cell>
          <cell r="W33320">
            <v>0.01</v>
          </cell>
          <cell r="X33320">
            <v>9.4718750000000009E-5</v>
          </cell>
        </row>
        <row r="33321">
          <cell r="H33321" t="str">
            <v>GUF2101041013</v>
          </cell>
          <cell r="W33321">
            <v>0.03</v>
          </cell>
          <cell r="X33321">
            <v>2.8314249999999996E-4</v>
          </cell>
        </row>
        <row r="33322">
          <cell r="H33322" t="str">
            <v>GUF2101041036</v>
          </cell>
          <cell r="W33322">
            <v>0.08</v>
          </cell>
          <cell r="X33322">
            <v>7.5571406249999996E-4</v>
          </cell>
        </row>
        <row r="33323">
          <cell r="H33323" t="str">
            <v>GUF2101041057</v>
          </cell>
          <cell r="W33323">
            <v>0.06</v>
          </cell>
          <cell r="X33323">
            <v>5.6724156249999993E-4</v>
          </cell>
        </row>
        <row r="33324">
          <cell r="H33324" t="str">
            <v>GUF2101043015</v>
          </cell>
          <cell r="W33324">
            <v>0.02</v>
          </cell>
          <cell r="X33324">
            <v>1.8894703125E-4</v>
          </cell>
        </row>
        <row r="33325">
          <cell r="H33325" t="str">
            <v>GUF2101043112</v>
          </cell>
          <cell r="W33325">
            <v>0.04</v>
          </cell>
          <cell r="X33325">
            <v>3.7770175000000002E-4</v>
          </cell>
        </row>
        <row r="33326">
          <cell r="H33326" t="str">
            <v>GUF2101051006</v>
          </cell>
          <cell r="W33326">
            <v>0.02</v>
          </cell>
          <cell r="X33326">
            <v>1.88405E-4</v>
          </cell>
        </row>
        <row r="33327">
          <cell r="H33327" t="str">
            <v>GUF2101051014</v>
          </cell>
          <cell r="W33327">
            <v>0.01</v>
          </cell>
          <cell r="X33327">
            <v>9.4718750000000009E-5</v>
          </cell>
        </row>
        <row r="33328">
          <cell r="H33328" t="str">
            <v>GUF2101051015</v>
          </cell>
          <cell r="W33328">
            <v>0.1</v>
          </cell>
          <cell r="X33328">
            <v>9.4501937499999998E-4</v>
          </cell>
        </row>
        <row r="33329">
          <cell r="H33329" t="str">
            <v>GUF2101051023</v>
          </cell>
          <cell r="W33329">
            <v>0.05</v>
          </cell>
          <cell r="X33329">
            <v>4.7227007812500002E-4</v>
          </cell>
        </row>
        <row r="33330">
          <cell r="H33330" t="str">
            <v>GUF2101051043</v>
          </cell>
          <cell r="W33330">
            <v>0.01</v>
          </cell>
          <cell r="X33330">
            <v>9.4687500000000004E-5</v>
          </cell>
        </row>
        <row r="33331">
          <cell r="H33331" t="str">
            <v>GUF2101054004</v>
          </cell>
          <cell r="W33331">
            <v>0.01</v>
          </cell>
          <cell r="X33331">
            <v>9.4687500000000004E-5</v>
          </cell>
        </row>
        <row r="33332">
          <cell r="H33332" t="str">
            <v>GUF2101059005</v>
          </cell>
          <cell r="W33332">
            <v>0.12</v>
          </cell>
          <cell r="X33332">
            <v>1.1336118749999998E-3</v>
          </cell>
        </row>
        <row r="33333">
          <cell r="H33333" t="str">
            <v>GUF2101059006</v>
          </cell>
          <cell r="W33333">
            <v>0.11000000000000001</v>
          </cell>
          <cell r="X33333">
            <v>1.0390581250000002E-3</v>
          </cell>
        </row>
        <row r="33334">
          <cell r="H33334" t="str">
            <v>GUF2101061030</v>
          </cell>
          <cell r="W33334">
            <v>0.03</v>
          </cell>
          <cell r="X33334">
            <v>2.8314249999999996E-4</v>
          </cell>
        </row>
        <row r="33335">
          <cell r="H33335" t="str">
            <v>GUF2101081007</v>
          </cell>
          <cell r="W33335">
            <v>0.01</v>
          </cell>
          <cell r="X33335">
            <v>9.4687500000000004E-5</v>
          </cell>
        </row>
        <row r="33336">
          <cell r="H33336" t="str">
            <v>GUF2101081010</v>
          </cell>
          <cell r="W33336">
            <v>0.01</v>
          </cell>
          <cell r="X33336">
            <v>9.4536000000000004E-5</v>
          </cell>
        </row>
        <row r="33337">
          <cell r="H33337" t="str">
            <v>GUF2101102023</v>
          </cell>
          <cell r="W33337">
            <v>0.01</v>
          </cell>
          <cell r="X33337">
            <v>9.4687500000000004E-5</v>
          </cell>
        </row>
        <row r="33338">
          <cell r="H33338" t="str">
            <v>GUF2111000216</v>
          </cell>
          <cell r="W33338">
            <v>17.82</v>
          </cell>
          <cell r="X33338">
            <v>0.16833348999999997</v>
          </cell>
        </row>
        <row r="33339">
          <cell r="H33339" t="str">
            <v>GUF211900039</v>
          </cell>
          <cell r="W33339">
            <v>0.12</v>
          </cell>
          <cell r="X33339">
            <v>1.1336118749999998E-3</v>
          </cell>
        </row>
        <row r="33340">
          <cell r="H33340" t="str">
            <v>GUY0301001017</v>
          </cell>
          <cell r="W33340">
            <v>0.01</v>
          </cell>
          <cell r="X33340">
            <v>9.4687500000000004E-5</v>
          </cell>
        </row>
        <row r="33341">
          <cell r="H33341" t="str">
            <v>GUY0301003004</v>
          </cell>
          <cell r="W33341">
            <v>0.05</v>
          </cell>
          <cell r="X33341">
            <v>4.7155124999999999E-4</v>
          </cell>
        </row>
        <row r="33342">
          <cell r="H33342" t="str">
            <v>GUY0301005043G</v>
          </cell>
          <cell r="W33342">
            <v>0.02</v>
          </cell>
          <cell r="X33342">
            <v>1.8892779999999998E-4</v>
          </cell>
        </row>
        <row r="33343">
          <cell r="H33343" t="str">
            <v>GUY030100504513</v>
          </cell>
          <cell r="W33343">
            <v>0.02</v>
          </cell>
          <cell r="X33343">
            <v>1.8910729166666667E-4</v>
          </cell>
        </row>
        <row r="33344">
          <cell r="H33344" t="str">
            <v>GUY0301006022</v>
          </cell>
          <cell r="W33344">
            <v>0.01</v>
          </cell>
          <cell r="X33344">
            <v>9.4718750000000009E-5</v>
          </cell>
        </row>
        <row r="33345">
          <cell r="H33345" t="str">
            <v>GUY0301007012</v>
          </cell>
          <cell r="W33345">
            <v>3.0000000000000002E-2</v>
          </cell>
          <cell r="X33345">
            <v>2.8346135416666663E-4</v>
          </cell>
        </row>
        <row r="33346">
          <cell r="H33346" t="str">
            <v>GUY0301008004</v>
          </cell>
          <cell r="W33346">
            <v>0.03</v>
          </cell>
          <cell r="X33346">
            <v>2.8314249999999996E-4</v>
          </cell>
        </row>
        <row r="33347">
          <cell r="H33347" t="str">
            <v>GUY0301010021</v>
          </cell>
          <cell r="W33347">
            <v>0.02</v>
          </cell>
          <cell r="X33347">
            <v>1.8881590909090911E-4</v>
          </cell>
        </row>
        <row r="33348">
          <cell r="H33348" t="str">
            <v>GUY0301010040</v>
          </cell>
          <cell r="W33348">
            <v>0.05</v>
          </cell>
          <cell r="X33348">
            <v>4.7250968749999999E-4</v>
          </cell>
        </row>
        <row r="33349">
          <cell r="H33349" t="str">
            <v>GUY0301010057</v>
          </cell>
          <cell r="W33349">
            <v>9.0000000000000011E-2</v>
          </cell>
          <cell r="X33349">
            <v>8.4991999999999999E-4</v>
          </cell>
        </row>
        <row r="33350">
          <cell r="H33350" t="str">
            <v>GUY0301010061</v>
          </cell>
          <cell r="W33350">
            <v>0.15</v>
          </cell>
          <cell r="X33350">
            <v>1.4172095833333332E-3</v>
          </cell>
        </row>
        <row r="33351">
          <cell r="H33351" t="str">
            <v>GUY0301010062</v>
          </cell>
          <cell r="W33351">
            <v>0.13999999999999999</v>
          </cell>
          <cell r="X33351">
            <v>1.3220187499999999E-3</v>
          </cell>
        </row>
        <row r="33352">
          <cell r="H33352" t="str">
            <v>GUY0301011074G</v>
          </cell>
          <cell r="W33352">
            <v>6.0000000000000005E-2</v>
          </cell>
          <cell r="X33352">
            <v>5.668316071428571E-4</v>
          </cell>
        </row>
        <row r="33353">
          <cell r="H33353" t="str">
            <v>GUY0301012011</v>
          </cell>
          <cell r="W33353">
            <v>0.08</v>
          </cell>
          <cell r="X33353">
            <v>7.5475625000000007E-4</v>
          </cell>
        </row>
        <row r="33354">
          <cell r="H33354" t="str">
            <v>GUY0301012018</v>
          </cell>
          <cell r="W33354">
            <v>0.05</v>
          </cell>
          <cell r="X33354">
            <v>4.7250968749999999E-4</v>
          </cell>
        </row>
        <row r="33355">
          <cell r="H33355" t="str">
            <v>GUY0301013006G</v>
          </cell>
          <cell r="W33355">
            <v>0.02</v>
          </cell>
          <cell r="X33355">
            <v>1.8889361111111111E-4</v>
          </cell>
        </row>
        <row r="33356">
          <cell r="H33356" t="str">
            <v>GUY0301013015</v>
          </cell>
          <cell r="W33356">
            <v>0.05</v>
          </cell>
          <cell r="X33356">
            <v>4.7250968749999999E-4</v>
          </cell>
        </row>
        <row r="33357">
          <cell r="H33357" t="str">
            <v>GUY0301014001</v>
          </cell>
          <cell r="W33357">
            <v>0.05</v>
          </cell>
          <cell r="X33357">
            <v>4.7250968749999999E-4</v>
          </cell>
        </row>
        <row r="33358">
          <cell r="H33358" t="str">
            <v>GUY0301014002</v>
          </cell>
          <cell r="W33358">
            <v>0.05</v>
          </cell>
          <cell r="X33358">
            <v>4.7250968749999999E-4</v>
          </cell>
        </row>
        <row r="33359">
          <cell r="H33359" t="str">
            <v>GUY0301014003</v>
          </cell>
          <cell r="W33359">
            <v>6.9999999999999993E-2</v>
          </cell>
          <cell r="X33359">
            <v>6.6196875000000012E-4</v>
          </cell>
        </row>
        <row r="33360">
          <cell r="H33360" t="str">
            <v>GUY0301014004</v>
          </cell>
          <cell r="W33360">
            <v>0.06</v>
          </cell>
          <cell r="X33360">
            <v>5.6705024999999991E-4</v>
          </cell>
        </row>
        <row r="33361">
          <cell r="H33361" t="str">
            <v>GUY0301014006</v>
          </cell>
          <cell r="W33361">
            <v>7.0000000000000007E-2</v>
          </cell>
          <cell r="X33361">
            <v>6.6158500000000002E-4</v>
          </cell>
        </row>
        <row r="33362">
          <cell r="H33362" t="str">
            <v>GUY0301014007</v>
          </cell>
          <cell r="W33362">
            <v>7.0000000000000007E-2</v>
          </cell>
          <cell r="X33362">
            <v>6.6132916666666668E-4</v>
          </cell>
        </row>
        <row r="33363">
          <cell r="H33363" t="str">
            <v>GUY0301014008</v>
          </cell>
          <cell r="W33363">
            <v>0.09</v>
          </cell>
          <cell r="X33363">
            <v>8.5055999999999988E-4</v>
          </cell>
        </row>
        <row r="33364">
          <cell r="H33364" t="str">
            <v>GUY0301014024</v>
          </cell>
          <cell r="W33364">
            <v>0.03</v>
          </cell>
          <cell r="X33364">
            <v>2.8314249999999996E-4</v>
          </cell>
        </row>
        <row r="33365">
          <cell r="H33365" t="str">
            <v>GUY0301014025</v>
          </cell>
          <cell r="W33365">
            <v>0.08</v>
          </cell>
          <cell r="X33365">
            <v>7.5475625000000007E-4</v>
          </cell>
        </row>
        <row r="33366">
          <cell r="H33366" t="str">
            <v>GUY0301019030</v>
          </cell>
          <cell r="W33366">
            <v>0.02</v>
          </cell>
          <cell r="X33366">
            <v>1.8846625000000001E-4</v>
          </cell>
        </row>
        <row r="33367">
          <cell r="H33367" t="str">
            <v>GUY0301019035</v>
          </cell>
          <cell r="W33367">
            <v>0.02</v>
          </cell>
          <cell r="X33367">
            <v>1.8846625000000001E-4</v>
          </cell>
        </row>
        <row r="33368">
          <cell r="H33368" t="str">
            <v>GUY0301019076</v>
          </cell>
          <cell r="W33368">
            <v>0.03</v>
          </cell>
          <cell r="X33368">
            <v>2.8314249999999996E-4</v>
          </cell>
        </row>
        <row r="33369">
          <cell r="H33369" t="str">
            <v>GUY0301019093</v>
          </cell>
          <cell r="W33369">
            <v>0.05</v>
          </cell>
          <cell r="X33369">
            <v>4.723583552631579E-4</v>
          </cell>
        </row>
        <row r="33370">
          <cell r="H33370" t="str">
            <v>GUY0301020003</v>
          </cell>
          <cell r="W33370">
            <v>0.01</v>
          </cell>
          <cell r="X33370">
            <v>9.4687500000000004E-5</v>
          </cell>
        </row>
        <row r="33371">
          <cell r="H33371" t="str">
            <v>GUY0301020006G</v>
          </cell>
          <cell r="W33371">
            <v>0.01</v>
          </cell>
          <cell r="X33371">
            <v>9.4430720338983058E-5</v>
          </cell>
        </row>
        <row r="33372">
          <cell r="H33372" t="str">
            <v>GUY0301020007</v>
          </cell>
          <cell r="W33372">
            <v>0.01</v>
          </cell>
          <cell r="X33372">
            <v>9.4371875000000009E-5</v>
          </cell>
        </row>
        <row r="33373">
          <cell r="H33373" t="str">
            <v>GUY0301020009G</v>
          </cell>
          <cell r="W33373">
            <v>0.02</v>
          </cell>
          <cell r="X33373">
            <v>1.8899676724137929E-4</v>
          </cell>
        </row>
        <row r="33374">
          <cell r="H33374" t="str">
            <v>GUY030102001014</v>
          </cell>
          <cell r="W33374">
            <v>0.01</v>
          </cell>
          <cell r="X33374">
            <v>9.4718750000000009E-5</v>
          </cell>
        </row>
        <row r="33375">
          <cell r="H33375" t="str">
            <v>GUY0301020014G</v>
          </cell>
          <cell r="W33375">
            <v>0.01</v>
          </cell>
          <cell r="X33375">
            <v>9.4477083333333341E-5</v>
          </cell>
        </row>
        <row r="33376">
          <cell r="H33376" t="str">
            <v>GUY0301020015</v>
          </cell>
          <cell r="W33376">
            <v>0.03</v>
          </cell>
          <cell r="X33376">
            <v>2.8314249999999996E-4</v>
          </cell>
        </row>
        <row r="33377">
          <cell r="H33377" t="str">
            <v>GUY0301020026</v>
          </cell>
          <cell r="W33377">
            <v>0.01</v>
          </cell>
          <cell r="X33377">
            <v>9.4687500000000004E-5</v>
          </cell>
        </row>
        <row r="33378">
          <cell r="H33378" t="str">
            <v>GUY0301020027</v>
          </cell>
          <cell r="W33378">
            <v>0.01</v>
          </cell>
          <cell r="X33378">
            <v>9.4450781250000001E-5</v>
          </cell>
        </row>
        <row r="33379">
          <cell r="H33379" t="str">
            <v>GUY0301020032G</v>
          </cell>
          <cell r="W33379">
            <v>0.01</v>
          </cell>
          <cell r="X33379">
            <v>9.4687500000000004E-5</v>
          </cell>
        </row>
        <row r="33380">
          <cell r="H33380" t="str">
            <v>GUY0301021005G</v>
          </cell>
          <cell r="W33380">
            <v>0.01</v>
          </cell>
          <cell r="X33380">
            <v>9.4343181818181836E-5</v>
          </cell>
        </row>
        <row r="33381">
          <cell r="H33381" t="str">
            <v>GUY0301021006G</v>
          </cell>
          <cell r="W33381">
            <v>0.01</v>
          </cell>
          <cell r="X33381">
            <v>9.4687500000000004E-5</v>
          </cell>
        </row>
        <row r="33382">
          <cell r="H33382" t="str">
            <v>GUY0301021007</v>
          </cell>
          <cell r="W33382">
            <v>0.01</v>
          </cell>
          <cell r="X33382">
            <v>9.4718750000000009E-5</v>
          </cell>
        </row>
        <row r="33383">
          <cell r="H33383" t="str">
            <v>GUY0301021009</v>
          </cell>
          <cell r="W33383">
            <v>0.01</v>
          </cell>
          <cell r="X33383">
            <v>9.4687500000000004E-5</v>
          </cell>
        </row>
        <row r="33384">
          <cell r="H33384" t="str">
            <v>GUY0301021014G</v>
          </cell>
          <cell r="W33384">
            <v>0.01</v>
          </cell>
          <cell r="X33384">
            <v>9.4515340909090913E-5</v>
          </cell>
        </row>
        <row r="33385">
          <cell r="H33385" t="str">
            <v>GUY0301025023</v>
          </cell>
          <cell r="W33385">
            <v>0.04</v>
          </cell>
          <cell r="X33385">
            <v>3.7789406250000001E-4</v>
          </cell>
        </row>
        <row r="33386">
          <cell r="H33386" t="str">
            <v>GUY0301028003G</v>
          </cell>
          <cell r="W33386">
            <v>0.01</v>
          </cell>
          <cell r="X33386">
            <v>9.4457954545454554E-5</v>
          </cell>
        </row>
        <row r="33387">
          <cell r="H33387" t="str">
            <v>GUY0301035001</v>
          </cell>
          <cell r="W33387">
            <v>0.02</v>
          </cell>
          <cell r="X33387">
            <v>1.890431875E-4</v>
          </cell>
        </row>
        <row r="33388">
          <cell r="H33388" t="str">
            <v>GUY0301035007G</v>
          </cell>
          <cell r="W33388">
            <v>0.01</v>
          </cell>
          <cell r="X33388">
            <v>9.4406944444444448E-5</v>
          </cell>
        </row>
        <row r="33389">
          <cell r="H33389" t="str">
            <v>GUY0301035008</v>
          </cell>
          <cell r="W33389">
            <v>0.01</v>
          </cell>
          <cell r="X33389">
            <v>9.4488157894736843E-5</v>
          </cell>
        </row>
        <row r="33390">
          <cell r="H33390" t="str">
            <v>GUY0320004028</v>
          </cell>
          <cell r="W33390">
            <v>0.03</v>
          </cell>
          <cell r="X33390">
            <v>2.8333381249999998E-4</v>
          </cell>
        </row>
        <row r="33391">
          <cell r="H33391" t="str">
            <v>GUY0403302</v>
          </cell>
          <cell r="W33391">
            <v>0.12000000000000001</v>
          </cell>
          <cell r="X33391">
            <v>1.1329725000000001E-3</v>
          </cell>
        </row>
        <row r="33392">
          <cell r="H33392" t="str">
            <v>GUY0403506</v>
          </cell>
          <cell r="W33392">
            <v>0.24</v>
          </cell>
          <cell r="X33392">
            <v>2.2672237499999997E-3</v>
          </cell>
        </row>
        <row r="33393">
          <cell r="H33393" t="str">
            <v>GUF0102080003</v>
          </cell>
          <cell r="W33393">
            <v>1.3199999999999998</v>
          </cell>
          <cell r="X33393">
            <v>1.247142E-2</v>
          </cell>
        </row>
        <row r="33394">
          <cell r="H33394" t="str">
            <v>GUF0102080004</v>
          </cell>
          <cell r="W33394">
            <v>1.3199999999999998</v>
          </cell>
          <cell r="X33394">
            <v>1.247142E-2</v>
          </cell>
        </row>
        <row r="33395">
          <cell r="H33395" t="str">
            <v>GUY0301003018</v>
          </cell>
          <cell r="W33395">
            <v>0.04</v>
          </cell>
          <cell r="X33395">
            <v>3.7693250000000002E-4</v>
          </cell>
        </row>
        <row r="33396">
          <cell r="H33396" t="str">
            <v>GUF0102047023</v>
          </cell>
          <cell r="W33396">
            <v>1.19</v>
          </cell>
          <cell r="X33396">
            <v>0.14643349875</v>
          </cell>
        </row>
        <row r="33397">
          <cell r="H33397" t="str">
            <v>GUF0102047103</v>
          </cell>
          <cell r="W33397">
            <v>2.46</v>
          </cell>
          <cell r="X33397">
            <v>0.30260834500000006</v>
          </cell>
        </row>
        <row r="33398">
          <cell r="H33398" t="str">
            <v>GUF0102047104</v>
          </cell>
          <cell r="W33398">
            <v>2.46</v>
          </cell>
          <cell r="X33398">
            <v>0.30260834500000006</v>
          </cell>
        </row>
        <row r="33399">
          <cell r="H33399" t="str">
            <v>GUF0102073016</v>
          </cell>
          <cell r="W33399">
            <v>20.82</v>
          </cell>
          <cell r="X33399">
            <v>2.5611050399999997</v>
          </cell>
        </row>
        <row r="33400">
          <cell r="H33400" t="str">
            <v>GUF0102074022</v>
          </cell>
          <cell r="W33400">
            <v>4.93</v>
          </cell>
          <cell r="X33400">
            <v>0.60646306500000002</v>
          </cell>
        </row>
        <row r="33401">
          <cell r="H33401" t="str">
            <v>GUF0102075003</v>
          </cell>
          <cell r="W33401">
            <v>2.38</v>
          </cell>
          <cell r="X33401">
            <v>0.29284781625</v>
          </cell>
        </row>
        <row r="33402">
          <cell r="H33402" t="str">
            <v>GUF0102073016</v>
          </cell>
          <cell r="W33402">
            <v>20.82</v>
          </cell>
          <cell r="X33402">
            <v>2.5611050399999997</v>
          </cell>
        </row>
        <row r="33403">
          <cell r="H33403" t="str">
            <v>GUY0410024021410</v>
          </cell>
          <cell r="W33403">
            <v>1.04</v>
          </cell>
          <cell r="X33403">
            <v>0.12795811875000002</v>
          </cell>
        </row>
        <row r="33404">
          <cell r="H33404" t="str">
            <v>GUY0410024021418</v>
          </cell>
          <cell r="W33404">
            <v>0.71</v>
          </cell>
          <cell r="X33404">
            <v>8.734596E-2</v>
          </cell>
        </row>
        <row r="33405">
          <cell r="H33405" t="str">
            <v>GUY0410024021443</v>
          </cell>
          <cell r="W33405">
            <v>3.94</v>
          </cell>
          <cell r="X33405">
            <v>0.48482527499999994</v>
          </cell>
        </row>
        <row r="33406">
          <cell r="H33406" t="str">
            <v>HT15510-FK300-BLK</v>
          </cell>
          <cell r="W33406">
            <v>2380</v>
          </cell>
          <cell r="X33406">
            <v>0</v>
          </cell>
        </row>
        <row r="33407">
          <cell r="H33407" t="str">
            <v>HT15520-FK330-BLK</v>
          </cell>
          <cell r="W33407">
            <v>2428</v>
          </cell>
          <cell r="X33407">
            <v>0</v>
          </cell>
        </row>
        <row r="33408">
          <cell r="H33408" t="str">
            <v>HT15520-FK320-BLK</v>
          </cell>
          <cell r="W33408">
            <v>2428</v>
          </cell>
          <cell r="X33408">
            <v>0</v>
          </cell>
        </row>
        <row r="33409">
          <cell r="H33409" t="str">
            <v>HT15510-FK310-BLK</v>
          </cell>
          <cell r="W33409">
            <v>2380</v>
          </cell>
          <cell r="X33409">
            <v>0</v>
          </cell>
        </row>
        <row r="33410">
          <cell r="H33410" t="str">
            <v>GTCKL5020#SMG6204-D-</v>
          </cell>
          <cell r="W33410">
            <v>1400</v>
          </cell>
          <cell r="X33410">
            <v>0</v>
          </cell>
        </row>
        <row r="33411">
          <cell r="H33411" t="str">
            <v>GTCKL5020#SMG7021-BL</v>
          </cell>
          <cell r="W33411">
            <v>1900</v>
          </cell>
          <cell r="X33411">
            <v>0</v>
          </cell>
        </row>
        <row r="33412">
          <cell r="H33412" t="str">
            <v>GTCKL5020#SPPG9003-W</v>
          </cell>
          <cell r="W33412">
            <v>1500</v>
          </cell>
          <cell r="X33412">
            <v>0</v>
          </cell>
        </row>
        <row r="33413">
          <cell r="H33413" t="str">
            <v>GTCKL5020#SPPG9003-W</v>
          </cell>
          <cell r="W33413">
            <v>1300</v>
          </cell>
          <cell r="X33413">
            <v>0</v>
          </cell>
        </row>
        <row r="33414">
          <cell r="H33414" t="str">
            <v>GTCKL5020#NARDO-7004</v>
          </cell>
          <cell r="W33414">
            <v>1400</v>
          </cell>
          <cell r="X33414">
            <v>0</v>
          </cell>
        </row>
        <row r="33415">
          <cell r="H33415" t="str">
            <v>COCARKOLOR#3000</v>
          </cell>
          <cell r="W33415">
            <v>475</v>
          </cell>
          <cell r="X33415">
            <v>0</v>
          </cell>
        </row>
        <row r="33416">
          <cell r="H33416" t="str">
            <v>GTAIRBUBBLE1.3X100M</v>
          </cell>
          <cell r="W33416">
            <v>830</v>
          </cell>
          <cell r="X33416">
            <v>0</v>
          </cell>
        </row>
        <row r="33417">
          <cell r="H33417" t="str">
            <v>GTWRAPFILM-L300M</v>
          </cell>
          <cell r="W33417">
            <v>156</v>
          </cell>
          <cell r="X33417">
            <v>0</v>
          </cell>
        </row>
        <row r="33418">
          <cell r="H33418" t="str">
            <v>BTACH-TP023-F22</v>
          </cell>
          <cell r="W33418">
            <v>2500</v>
          </cell>
          <cell r="X33418">
            <v>0</v>
          </cell>
        </row>
        <row r="33419">
          <cell r="H33419" t="str">
            <v>HU66230-0A200-000</v>
          </cell>
          <cell r="W33419">
            <v>47.6</v>
          </cell>
          <cell r="X33419">
            <v>25.74052</v>
          </cell>
        </row>
        <row r="33420">
          <cell r="H33420" t="str">
            <v>HU66230-0A210-000</v>
          </cell>
          <cell r="W33420">
            <v>47.6</v>
          </cell>
          <cell r="X33420">
            <v>25.74052</v>
          </cell>
        </row>
        <row r="33421">
          <cell r="H33421" t="str">
            <v>HU66270-0A100-BLK</v>
          </cell>
          <cell r="W33421">
            <v>16.02</v>
          </cell>
          <cell r="X33421">
            <v>8.6631116000000006</v>
          </cell>
        </row>
        <row r="33422">
          <cell r="H33422" t="str">
            <v>HU67421-0A200-000</v>
          </cell>
          <cell r="W33422">
            <v>8.9600000000000009</v>
          </cell>
          <cell r="X33422">
            <v>4.8452923999999999</v>
          </cell>
        </row>
        <row r="33423">
          <cell r="H33423" t="str">
            <v>FTJB3Z3079C</v>
          </cell>
          <cell r="W33423">
            <v>3810</v>
          </cell>
          <cell r="X33423">
            <v>0</v>
          </cell>
        </row>
        <row r="33424">
          <cell r="H33424" t="str">
            <v>FTEB3Z16450AT</v>
          </cell>
          <cell r="W33424">
            <v>1993</v>
          </cell>
          <cell r="X33424">
            <v>0</v>
          </cell>
        </row>
        <row r="33425">
          <cell r="H33425" t="str">
            <v>FTEB3Z4142006K</v>
          </cell>
          <cell r="W33425">
            <v>1800</v>
          </cell>
          <cell r="X33425">
            <v>0</v>
          </cell>
        </row>
        <row r="33426">
          <cell r="H33426" t="str">
            <v>FTMB3Z3078H</v>
          </cell>
          <cell r="W33426">
            <v>3216</v>
          </cell>
          <cell r="X33426">
            <v>0</v>
          </cell>
        </row>
        <row r="33427">
          <cell r="H33427" t="str">
            <v>FTJB3Z7003D</v>
          </cell>
          <cell r="W33427">
            <v>96322</v>
          </cell>
          <cell r="X33427">
            <v>0</v>
          </cell>
        </row>
        <row r="33428">
          <cell r="H33428" t="str">
            <v>FTEB3Z16450AT</v>
          </cell>
          <cell r="W33428">
            <v>1993</v>
          </cell>
          <cell r="X33428">
            <v>0</v>
          </cell>
        </row>
        <row r="33429">
          <cell r="H33429" t="str">
            <v>FTJU2Z6731B</v>
          </cell>
          <cell r="W33429">
            <v>120</v>
          </cell>
          <cell r="X33429">
            <v>0</v>
          </cell>
        </row>
        <row r="33430">
          <cell r="H33430" t="str">
            <v>FTMB3Z9601C</v>
          </cell>
          <cell r="W33430">
            <v>420</v>
          </cell>
          <cell r="X33430">
            <v>0</v>
          </cell>
        </row>
        <row r="33431">
          <cell r="H33431" t="str">
            <v>FTAB3Z3A428A</v>
          </cell>
          <cell r="W33431">
            <v>6267</v>
          </cell>
          <cell r="X33431">
            <v>0</v>
          </cell>
        </row>
        <row r="33432">
          <cell r="H33432" t="str">
            <v>FTPU2Z9601A</v>
          </cell>
          <cell r="W33432">
            <v>339.15000000000003</v>
          </cell>
          <cell r="X33432">
            <v>0</v>
          </cell>
        </row>
        <row r="33433">
          <cell r="H33433" t="str">
            <v>FTJB3Z4602C</v>
          </cell>
          <cell r="W33433">
            <v>15935</v>
          </cell>
          <cell r="X33433">
            <v>0</v>
          </cell>
        </row>
        <row r="33434">
          <cell r="H33434" t="str">
            <v>FTAB3Z3A428A</v>
          </cell>
          <cell r="W33434">
            <v>6267</v>
          </cell>
          <cell r="X33434">
            <v>0</v>
          </cell>
        </row>
        <row r="33435">
          <cell r="H33435" t="str">
            <v>FTEB3Z8A616D</v>
          </cell>
          <cell r="W33435">
            <v>8873</v>
          </cell>
          <cell r="X33435">
            <v>0</v>
          </cell>
        </row>
        <row r="33436">
          <cell r="H33436" t="str">
            <v>FTJB3Z8200AK</v>
          </cell>
          <cell r="W33436">
            <v>4359</v>
          </cell>
          <cell r="X33436">
            <v>0</v>
          </cell>
        </row>
        <row r="33437">
          <cell r="H33437" t="str">
            <v>FTMB3Z8B455D</v>
          </cell>
          <cell r="W33437">
            <v>1173</v>
          </cell>
          <cell r="X33437">
            <v>0</v>
          </cell>
        </row>
        <row r="33438">
          <cell r="H33438" t="str">
            <v>FTMU7Z7048A</v>
          </cell>
          <cell r="W33438">
            <v>406</v>
          </cell>
          <cell r="X33438">
            <v>0</v>
          </cell>
        </row>
        <row r="33439">
          <cell r="H33439" t="str">
            <v>FTJB3Z4103100AA</v>
          </cell>
          <cell r="W33439">
            <v>4691</v>
          </cell>
          <cell r="X33439">
            <v>0</v>
          </cell>
        </row>
        <row r="33440">
          <cell r="H33440" t="str">
            <v>FTEB3Z18658B</v>
          </cell>
          <cell r="W33440">
            <v>10680</v>
          </cell>
          <cell r="X33440">
            <v>0</v>
          </cell>
        </row>
        <row r="33441">
          <cell r="H33441" t="str">
            <v>FTJB3Z8200AK</v>
          </cell>
          <cell r="W33441">
            <v>4359</v>
          </cell>
          <cell r="X33441">
            <v>0</v>
          </cell>
        </row>
        <row r="33442">
          <cell r="H33442" t="str">
            <v>FTEB3Z17683YX</v>
          </cell>
          <cell r="W33442">
            <v>3351</v>
          </cell>
          <cell r="X33442">
            <v>0</v>
          </cell>
        </row>
        <row r="33443">
          <cell r="H33443" t="str">
            <v>FTMB3Z6068K</v>
          </cell>
          <cell r="W33443">
            <v>1445</v>
          </cell>
          <cell r="X33443">
            <v>0</v>
          </cell>
        </row>
        <row r="33444">
          <cell r="H33444" t="str">
            <v>FTJB3Z8200AK</v>
          </cell>
          <cell r="W33444">
            <v>4359</v>
          </cell>
          <cell r="X33444">
            <v>0</v>
          </cell>
        </row>
        <row r="33445">
          <cell r="H33445" t="str">
            <v>FTEB3Z3085L</v>
          </cell>
          <cell r="W33445">
            <v>2151</v>
          </cell>
          <cell r="X33445">
            <v>0</v>
          </cell>
        </row>
        <row r="33446">
          <cell r="H33446" t="str">
            <v>FTJB3Z3079H</v>
          </cell>
          <cell r="W33446">
            <v>4222</v>
          </cell>
          <cell r="X33446">
            <v>0</v>
          </cell>
        </row>
        <row r="33447">
          <cell r="H33447" t="str">
            <v>FTN1WZ13008EQ</v>
          </cell>
          <cell r="W33447">
            <v>17421</v>
          </cell>
          <cell r="X33447">
            <v>0</v>
          </cell>
        </row>
        <row r="33448">
          <cell r="H33448" t="str">
            <v>FTEB3Z3085L</v>
          </cell>
          <cell r="W33448">
            <v>2151</v>
          </cell>
          <cell r="X33448">
            <v>0</v>
          </cell>
        </row>
        <row r="33449">
          <cell r="H33449" t="str">
            <v>FTJB3Z2C205D</v>
          </cell>
          <cell r="W33449">
            <v>590</v>
          </cell>
          <cell r="X33449">
            <v>0</v>
          </cell>
        </row>
        <row r="33450">
          <cell r="H33450" t="str">
            <v>FTJB3Z5482A</v>
          </cell>
          <cell r="W33450">
            <v>1766</v>
          </cell>
          <cell r="X33450">
            <v>0</v>
          </cell>
        </row>
        <row r="33451">
          <cell r="H33451" t="str">
            <v>FTDB3Z2C204B</v>
          </cell>
          <cell r="W33451">
            <v>999</v>
          </cell>
          <cell r="X33451">
            <v>0</v>
          </cell>
        </row>
        <row r="33452">
          <cell r="H33452" t="str">
            <v>FT6CPZ9923395A</v>
          </cell>
          <cell r="W33452">
            <v>1595</v>
          </cell>
          <cell r="X33452">
            <v>0</v>
          </cell>
        </row>
        <row r="33453">
          <cell r="H33453" t="str">
            <v>FTEB3Z8600C</v>
          </cell>
          <cell r="W33453">
            <v>3954</v>
          </cell>
          <cell r="X33453">
            <v>0</v>
          </cell>
        </row>
        <row r="33454">
          <cell r="H33454" t="str">
            <v>FTAB3Z2128370A</v>
          </cell>
          <cell r="W33454">
            <v>845</v>
          </cell>
          <cell r="X33454">
            <v>0</v>
          </cell>
        </row>
        <row r="33455">
          <cell r="H33455" t="str">
            <v>FTJB3Z3504AC</v>
          </cell>
          <cell r="W33455">
            <v>48133</v>
          </cell>
          <cell r="X33455">
            <v>0</v>
          </cell>
        </row>
        <row r="33456">
          <cell r="H33456" t="str">
            <v>FTJB3Z3079H</v>
          </cell>
          <cell r="W33456">
            <v>4222</v>
          </cell>
          <cell r="X33456">
            <v>0</v>
          </cell>
        </row>
        <row r="33457">
          <cell r="H33457" t="str">
            <v>FT9YA991402</v>
          </cell>
          <cell r="W33457">
            <v>215</v>
          </cell>
          <cell r="X33457">
            <v>0</v>
          </cell>
        </row>
        <row r="33458">
          <cell r="H33458" t="str">
            <v>FTJB3Z5560AW</v>
          </cell>
          <cell r="W33458">
            <v>2976</v>
          </cell>
          <cell r="X33458">
            <v>0</v>
          </cell>
        </row>
        <row r="33459">
          <cell r="H33459" t="str">
            <v>FTJB3Z1015A</v>
          </cell>
          <cell r="W33459">
            <v>3294</v>
          </cell>
          <cell r="X33459">
            <v>0</v>
          </cell>
        </row>
        <row r="33460">
          <cell r="H33460" t="str">
            <v>FTAB3Z2123201E</v>
          </cell>
          <cell r="W33460">
            <v>2738</v>
          </cell>
          <cell r="X33460">
            <v>0</v>
          </cell>
        </row>
        <row r="33461">
          <cell r="H33461" t="str">
            <v>FTEB3Z13008BL</v>
          </cell>
          <cell r="W33461">
            <v>4031</v>
          </cell>
          <cell r="X33461">
            <v>0</v>
          </cell>
        </row>
        <row r="33462">
          <cell r="H33462" t="str">
            <v>FTEB3Z13008BU</v>
          </cell>
          <cell r="W33462">
            <v>4031</v>
          </cell>
          <cell r="X33462">
            <v>0</v>
          </cell>
        </row>
        <row r="33463">
          <cell r="H33463" t="str">
            <v>FTEB3Z26611B08AD</v>
          </cell>
          <cell r="W33463">
            <v>1425</v>
          </cell>
          <cell r="X33463">
            <v>0</v>
          </cell>
        </row>
        <row r="33464">
          <cell r="H33464" t="str">
            <v>FTW500121S437</v>
          </cell>
          <cell r="W33464">
            <v>31</v>
          </cell>
          <cell r="X33464">
            <v>0</v>
          </cell>
        </row>
        <row r="33465">
          <cell r="H33465" t="str">
            <v>FVJB3Z3079H</v>
          </cell>
          <cell r="W33465">
            <v>109.17</v>
          </cell>
          <cell r="X33465">
            <v>15.02405736</v>
          </cell>
        </row>
        <row r="33466">
          <cell r="H33466" t="str">
            <v>FVAB3Z3068A</v>
          </cell>
          <cell r="W33466">
            <v>6.45</v>
          </cell>
          <cell r="X33466">
            <v>0.88794353999999998</v>
          </cell>
        </row>
        <row r="33467">
          <cell r="H33467" t="str">
            <v>FVDB3Z13404E</v>
          </cell>
          <cell r="W33467">
            <v>46.46</v>
          </cell>
          <cell r="X33467">
            <v>6.3938592639999996</v>
          </cell>
        </row>
        <row r="33468">
          <cell r="H33468" t="str">
            <v>FVAB3Z1A131B</v>
          </cell>
          <cell r="W33468">
            <v>25.53</v>
          </cell>
          <cell r="X33468">
            <v>3.5146187999999996</v>
          </cell>
        </row>
        <row r="33469">
          <cell r="H33469" t="str">
            <v>FVAB3Z17618J</v>
          </cell>
          <cell r="W33469">
            <v>27.41</v>
          </cell>
          <cell r="X33469">
            <v>3.7733355</v>
          </cell>
        </row>
        <row r="33470">
          <cell r="H33470" t="str">
            <v>FVUP5861K00</v>
          </cell>
          <cell r="W33470">
            <v>305.70999999999998</v>
          </cell>
          <cell r="X33470">
            <v>42.072097599999999</v>
          </cell>
        </row>
        <row r="33471">
          <cell r="H33471" t="str">
            <v>FVWLA116510</v>
          </cell>
          <cell r="W33471">
            <v>28.46</v>
          </cell>
          <cell r="X33471">
            <v>3.9167622</v>
          </cell>
        </row>
        <row r="33472">
          <cell r="H33472" t="str">
            <v>FVAB3Z3069D</v>
          </cell>
          <cell r="W33472">
            <v>49.17</v>
          </cell>
          <cell r="X33472">
            <v>6.7668421599999995</v>
          </cell>
        </row>
        <row r="33473">
          <cell r="H33473" t="str">
            <v>FVNS125010AAD5</v>
          </cell>
          <cell r="W33473">
            <v>0.28000000000000003</v>
          </cell>
          <cell r="X33473">
            <v>3.8490849999999993E-2</v>
          </cell>
        </row>
        <row r="33474">
          <cell r="H33474" t="str">
            <v>FVAB3Z3069A</v>
          </cell>
          <cell r="W33474">
            <v>8.18</v>
          </cell>
          <cell r="X33474">
            <v>1.1257504439999999</v>
          </cell>
        </row>
        <row r="33475">
          <cell r="H33475" t="str">
            <v>HT54224-0A400-000</v>
          </cell>
          <cell r="W33475">
            <v>480</v>
          </cell>
          <cell r="X33475">
            <v>0</v>
          </cell>
        </row>
        <row r="33476">
          <cell r="H33476" t="str">
            <v>HT11632-FU100</v>
          </cell>
          <cell r="W33476">
            <v>1098</v>
          </cell>
          <cell r="X33476">
            <v>0</v>
          </cell>
        </row>
        <row r="33477">
          <cell r="H33477" t="str">
            <v>GTF0102081029</v>
          </cell>
          <cell r="W33477">
            <v>327.67</v>
          </cell>
          <cell r="X33477">
            <v>0</v>
          </cell>
        </row>
        <row r="33478">
          <cell r="H33478" t="str">
            <v>CO14MSK25MM</v>
          </cell>
          <cell r="W33478">
            <v>25</v>
          </cell>
          <cell r="X33478">
            <v>0</v>
          </cell>
        </row>
        <row r="33479">
          <cell r="H33479" t="str">
            <v>CO16HOT</v>
          </cell>
          <cell r="W33479">
            <v>31</v>
          </cell>
          <cell r="X33479">
            <v>0</v>
          </cell>
        </row>
        <row r="33480">
          <cell r="H33480" t="str">
            <v>CO28B2</v>
          </cell>
          <cell r="W33480">
            <v>10</v>
          </cell>
          <cell r="X33480">
            <v>0</v>
          </cell>
        </row>
        <row r="33481">
          <cell r="H33481" t="str">
            <v>HT52212-0A800-BLK</v>
          </cell>
          <cell r="W33481">
            <v>1.2</v>
          </cell>
          <cell r="X33481">
            <v>0</v>
          </cell>
        </row>
        <row r="33482">
          <cell r="H33482" t="str">
            <v>HT54136-0A100-000</v>
          </cell>
          <cell r="W33482">
            <v>695</v>
          </cell>
          <cell r="X33482">
            <v>0</v>
          </cell>
        </row>
        <row r="33483">
          <cell r="H33483" t="str">
            <v>HT54136-0A500-000</v>
          </cell>
          <cell r="W33483">
            <v>696.26</v>
          </cell>
          <cell r="X33483">
            <v>0</v>
          </cell>
        </row>
        <row r="33484">
          <cell r="H33484" t="str">
            <v>HT54224-0A300-000</v>
          </cell>
          <cell r="W33484">
            <v>150</v>
          </cell>
          <cell r="X33484">
            <v>0</v>
          </cell>
        </row>
        <row r="33485">
          <cell r="H33485" t="str">
            <v>HT54142-0A400-BLK</v>
          </cell>
          <cell r="W33485">
            <v>240</v>
          </cell>
          <cell r="X33485">
            <v>0</v>
          </cell>
        </row>
        <row r="33486">
          <cell r="H33486" t="str">
            <v>CO14MSK25MM</v>
          </cell>
          <cell r="W33486">
            <v>25</v>
          </cell>
          <cell r="X33486">
            <v>0</v>
          </cell>
        </row>
        <row r="33487">
          <cell r="H33487" t="str">
            <v>CO16HOT</v>
          </cell>
          <cell r="W33487">
            <v>31</v>
          </cell>
          <cell r="X33487">
            <v>0</v>
          </cell>
        </row>
        <row r="33488">
          <cell r="H33488" t="str">
            <v>CO28B2</v>
          </cell>
          <cell r="W33488">
            <v>10</v>
          </cell>
          <cell r="X33488">
            <v>0</v>
          </cell>
        </row>
        <row r="33489">
          <cell r="H33489" t="str">
            <v>HT52212-0A400-BLK</v>
          </cell>
          <cell r="W33489">
            <v>1.3</v>
          </cell>
          <cell r="X33489">
            <v>0</v>
          </cell>
        </row>
        <row r="33490">
          <cell r="H33490" t="str">
            <v>HT52212-0A600-BLK</v>
          </cell>
          <cell r="W33490">
            <v>0.5</v>
          </cell>
          <cell r="X33490">
            <v>0</v>
          </cell>
        </row>
        <row r="33491">
          <cell r="H33491" t="str">
            <v>GTNYCABLETIE7.6X380</v>
          </cell>
          <cell r="W33491">
            <v>3</v>
          </cell>
          <cell r="X33491">
            <v>0</v>
          </cell>
        </row>
        <row r="33492">
          <cell r="H33492" t="str">
            <v>CO14CLEAR</v>
          </cell>
          <cell r="W33492">
            <v>10</v>
          </cell>
          <cell r="X33492">
            <v>0</v>
          </cell>
        </row>
        <row r="33493">
          <cell r="H33493" t="str">
            <v>CO43P01</v>
          </cell>
          <cell r="W33493">
            <v>510</v>
          </cell>
          <cell r="X33493">
            <v>0</v>
          </cell>
        </row>
        <row r="33494">
          <cell r="H33494" t="str">
            <v>GTEPE-SHEET-XT5</v>
          </cell>
          <cell r="W33494">
            <v>1438</v>
          </cell>
          <cell r="X33494">
            <v>0</v>
          </cell>
        </row>
        <row r="33495">
          <cell r="H33495" t="str">
            <v>HT76121-FR100-BLK</v>
          </cell>
          <cell r="W33495">
            <v>400</v>
          </cell>
          <cell r="X33495">
            <v>0</v>
          </cell>
        </row>
        <row r="33496">
          <cell r="H33496" t="str">
            <v>HT3C420-FK310-BLK</v>
          </cell>
          <cell r="W33496">
            <v>17250</v>
          </cell>
          <cell r="X33496">
            <v>0</v>
          </cell>
        </row>
        <row r="33497">
          <cell r="H33497" t="str">
            <v>GTAVSS0.85MMSQ(GR)</v>
          </cell>
          <cell r="W33497">
            <v>4.3499999999999996</v>
          </cell>
          <cell r="X33497">
            <v>0</v>
          </cell>
        </row>
        <row r="33498">
          <cell r="H33498" t="str">
            <v>GTAVSS1.25MMSQ(B)</v>
          </cell>
          <cell r="W33498">
            <v>6.22</v>
          </cell>
          <cell r="X33498">
            <v>0</v>
          </cell>
        </row>
        <row r="33499">
          <cell r="H33499" t="str">
            <v>GCDJ7013-6.3-21</v>
          </cell>
          <cell r="W33499">
            <v>1.55E-2</v>
          </cell>
          <cell r="X33499">
            <v>9.7990103333333335E-3</v>
          </cell>
        </row>
        <row r="33500">
          <cell r="H33500" t="str">
            <v>GCDJ622-D6.3A</v>
          </cell>
          <cell r="W33500">
            <v>7.0999999999999994E-2</v>
          </cell>
          <cell r="X33500">
            <v>4.4866354800000001E-2</v>
          </cell>
        </row>
        <row r="33501">
          <cell r="H33501" t="str">
            <v>GCDJ613-2.3*0.6</v>
          </cell>
          <cell r="W33501">
            <v>0.06</v>
          </cell>
          <cell r="X33501">
            <v>3.773246217777778E-2</v>
          </cell>
        </row>
        <row r="33502">
          <cell r="H33502" t="str">
            <v>GCDJ7052-3-21</v>
          </cell>
          <cell r="W33502">
            <v>0.184</v>
          </cell>
          <cell r="X33502">
            <v>0.11571030960000001</v>
          </cell>
        </row>
        <row r="33503">
          <cell r="H33503" t="str">
            <v>GCDJ7092-3-21</v>
          </cell>
          <cell r="W33503">
            <v>0.24149999999999999</v>
          </cell>
          <cell r="X33503">
            <v>0.15187338119999999</v>
          </cell>
        </row>
        <row r="33504">
          <cell r="H33504" t="str">
            <v>GCDJ7103A-2.2-21</v>
          </cell>
          <cell r="W33504">
            <v>1.4604999999999999</v>
          </cell>
          <cell r="X33504">
            <v>0.91849400880000009</v>
          </cell>
        </row>
        <row r="33505">
          <cell r="H33505" t="str">
            <v>GCDJ7081A-2.3-21</v>
          </cell>
          <cell r="W33505">
            <v>0.13800000000000001</v>
          </cell>
          <cell r="X33505">
            <v>8.67898005E-2</v>
          </cell>
        </row>
        <row r="33506">
          <cell r="H33506" t="str">
            <v>GUF2101012002</v>
          </cell>
          <cell r="W33506">
            <v>0.06</v>
          </cell>
          <cell r="X33506">
            <v>0</v>
          </cell>
        </row>
        <row r="33507">
          <cell r="H33507" t="str">
            <v>HT67512-0A120-000</v>
          </cell>
          <cell r="W33507">
            <v>100</v>
          </cell>
          <cell r="X33507">
            <v>0</v>
          </cell>
        </row>
        <row r="33508">
          <cell r="H33508" t="str">
            <v>HTJW110-0A700-000</v>
          </cell>
          <cell r="W33508">
            <v>150</v>
          </cell>
          <cell r="X33508">
            <v>0</v>
          </cell>
        </row>
        <row r="33509">
          <cell r="H33509" t="str">
            <v>HTJW200-0A100-000</v>
          </cell>
          <cell r="W33509">
            <v>1900</v>
          </cell>
          <cell r="X33509">
            <v>0</v>
          </cell>
        </row>
        <row r="33510">
          <cell r="H33510" t="str">
            <v>HTJW200-0A110-000</v>
          </cell>
          <cell r="W33510">
            <v>3000</v>
          </cell>
          <cell r="X33510">
            <v>0</v>
          </cell>
        </row>
        <row r="33511">
          <cell r="H33511" t="str">
            <v>HTJW200-0A200-000</v>
          </cell>
          <cell r="W33511">
            <v>950</v>
          </cell>
          <cell r="X33511">
            <v>0</v>
          </cell>
        </row>
        <row r="33512">
          <cell r="H33512" t="str">
            <v>HTJW200-0A300-000</v>
          </cell>
          <cell r="W33512">
            <v>1700</v>
          </cell>
          <cell r="X33512">
            <v>0</v>
          </cell>
        </row>
        <row r="33513">
          <cell r="H33513" t="str">
            <v>HTJW200-0A400-000</v>
          </cell>
          <cell r="W33513">
            <v>1400</v>
          </cell>
          <cell r="X33513">
            <v>0</v>
          </cell>
        </row>
        <row r="33514">
          <cell r="H33514" t="str">
            <v>HTJW200-0A500-000</v>
          </cell>
          <cell r="W33514">
            <v>1700</v>
          </cell>
          <cell r="X33514">
            <v>0</v>
          </cell>
        </row>
        <row r="33515">
          <cell r="H33515" t="str">
            <v>HTJW200-0A600-000</v>
          </cell>
          <cell r="W33515">
            <v>2500</v>
          </cell>
          <cell r="X33515">
            <v>0</v>
          </cell>
        </row>
        <row r="33516">
          <cell r="H33516" t="str">
            <v>HTJW200-0A700-000</v>
          </cell>
          <cell r="W33516">
            <v>2700</v>
          </cell>
          <cell r="X33516">
            <v>0</v>
          </cell>
        </row>
        <row r="33517">
          <cell r="H33517" t="str">
            <v>SK-P0F00-0A100</v>
          </cell>
          <cell r="W33517">
            <v>0.16</v>
          </cell>
          <cell r="X33517">
            <v>0</v>
          </cell>
        </row>
        <row r="33518">
          <cell r="H33518" t="str">
            <v>CO15RAP</v>
          </cell>
          <cell r="W33518">
            <v>112.5</v>
          </cell>
          <cell r="X33518">
            <v>0</v>
          </cell>
        </row>
        <row r="33519">
          <cell r="H33519" t="str">
            <v>SK-P0C00-0A100</v>
          </cell>
          <cell r="W33519">
            <v>0.4</v>
          </cell>
          <cell r="X33519">
            <v>0</v>
          </cell>
        </row>
        <row r="33520">
          <cell r="H33520" t="str">
            <v>SK-P0C01-0A100</v>
          </cell>
          <cell r="W33520">
            <v>1.5</v>
          </cell>
          <cell r="X33520">
            <v>0</v>
          </cell>
        </row>
        <row r="33521">
          <cell r="H33521" t="str">
            <v>HT822LS-S0620-BZ</v>
          </cell>
          <cell r="W33521">
            <v>3.83</v>
          </cell>
          <cell r="X33521">
            <v>0</v>
          </cell>
        </row>
        <row r="33522">
          <cell r="H33522" t="str">
            <v>HT841GC-S12XX-BZ</v>
          </cell>
          <cell r="W33522">
            <v>6.53</v>
          </cell>
          <cell r="X33522">
            <v>0</v>
          </cell>
        </row>
        <row r="33523">
          <cell r="H33523" t="str">
            <v>HT851XX-S12NN-BZ</v>
          </cell>
          <cell r="W33523">
            <v>2.11</v>
          </cell>
          <cell r="X33523">
            <v>0</v>
          </cell>
        </row>
        <row r="33524">
          <cell r="H33524" t="str">
            <v>QT851XX-S06KK-BZ</v>
          </cell>
          <cell r="W33524">
            <v>0.97</v>
          </cell>
          <cell r="X33524">
            <v>0</v>
          </cell>
        </row>
        <row r="33525">
          <cell r="H33525" t="str">
            <v>HT8531X-S10WE-BZ</v>
          </cell>
          <cell r="W33525">
            <v>1.76</v>
          </cell>
          <cell r="X33525">
            <v>0</v>
          </cell>
        </row>
        <row r="33526">
          <cell r="H33526" t="str">
            <v>HT8531X-S06DD-SZ</v>
          </cell>
          <cell r="W33526">
            <v>0.57999999999999996</v>
          </cell>
          <cell r="X33526">
            <v>0</v>
          </cell>
        </row>
        <row r="33527">
          <cell r="H33527" t="str">
            <v>QT851XX-S08MK-SZ</v>
          </cell>
          <cell r="W33527">
            <v>1.72</v>
          </cell>
          <cell r="X33527">
            <v>0</v>
          </cell>
        </row>
        <row r="33528">
          <cell r="H33528" t="str">
            <v>QT54416-UN100</v>
          </cell>
          <cell r="W33528">
            <v>38.48685714285714</v>
          </cell>
          <cell r="X33528">
            <v>0</v>
          </cell>
        </row>
        <row r="33529">
          <cell r="H33529" t="str">
            <v>HE31110-0A100-000</v>
          </cell>
          <cell r="W33529">
            <v>263</v>
          </cell>
          <cell r="X33529">
            <v>11.702219789473684</v>
          </cell>
        </row>
        <row r="33530">
          <cell r="H33530" t="str">
            <v>GTF0102073513</v>
          </cell>
          <cell r="W33530">
            <v>35.690000000000005</v>
          </cell>
          <cell r="X33530">
            <v>0</v>
          </cell>
        </row>
        <row r="33531">
          <cell r="H33531" t="str">
            <v>GTP-F0102073020</v>
          </cell>
          <cell r="W33531">
            <v>6068</v>
          </cell>
          <cell r="X33531">
            <v>0</v>
          </cell>
        </row>
        <row r="33532">
          <cell r="H33532" t="str">
            <v>GT2K-TN-SLOW-CKL#398</v>
          </cell>
          <cell r="W33532">
            <v>1260</v>
          </cell>
          <cell r="X33532">
            <v>0</v>
          </cell>
        </row>
        <row r="33533">
          <cell r="H33533" t="str">
            <v>GTCKL5020#SMG440M-RE</v>
          </cell>
          <cell r="W33533">
            <v>1800</v>
          </cell>
          <cell r="X33533">
            <v>0</v>
          </cell>
        </row>
        <row r="33534">
          <cell r="H33534" t="str">
            <v>GTCKL5020#SMG5005-BL</v>
          </cell>
          <cell r="W33534">
            <v>1600</v>
          </cell>
          <cell r="X33534">
            <v>0</v>
          </cell>
        </row>
        <row r="33535">
          <cell r="H33535" t="str">
            <v>GTCKL5020#SPPG2017-O</v>
          </cell>
          <cell r="W33535">
            <v>1800</v>
          </cell>
          <cell r="X33535">
            <v>0</v>
          </cell>
        </row>
        <row r="33536">
          <cell r="H33536" t="str">
            <v>GT2K-HS-CRM-CL-CKL#8</v>
          </cell>
          <cell r="W33536">
            <v>930</v>
          </cell>
          <cell r="X33536">
            <v>0</v>
          </cell>
        </row>
        <row r="33537">
          <cell r="H33537" t="str">
            <v>GT2K-HS-HD-CKL#802H</v>
          </cell>
          <cell r="W33537">
            <v>290</v>
          </cell>
          <cell r="X33537">
            <v>0</v>
          </cell>
        </row>
        <row r="33538">
          <cell r="H33538" t="str">
            <v>GT2K-PM-S-CKL#4020SL</v>
          </cell>
          <cell r="W33538">
            <v>680</v>
          </cell>
          <cell r="X33538">
            <v>0</v>
          </cell>
        </row>
        <row r="33539">
          <cell r="H33539" t="str">
            <v>GT2K-PRM-HD-CKL#402S</v>
          </cell>
          <cell r="W33539">
            <v>200</v>
          </cell>
          <cell r="X33539">
            <v>0</v>
          </cell>
        </row>
        <row r="33540">
          <cell r="H33540" t="str">
            <v>GTCKL5020#SPPG9003-W</v>
          </cell>
          <cell r="W33540">
            <v>1500</v>
          </cell>
          <cell r="X33540">
            <v>0</v>
          </cell>
        </row>
        <row r="33541">
          <cell r="H33541" t="str">
            <v>GTCKL5020#SPPG9003-W</v>
          </cell>
          <cell r="W33541">
            <v>1300</v>
          </cell>
          <cell r="X33541">
            <v>0</v>
          </cell>
        </row>
        <row r="33542">
          <cell r="H33542" t="str">
            <v>GTPP-PRM-CKL#1020PP</v>
          </cell>
          <cell r="W33542">
            <v>350</v>
          </cell>
          <cell r="X33542">
            <v>0</v>
          </cell>
        </row>
        <row r="33543">
          <cell r="H33543" t="str">
            <v>ZZAM106-PT-KT25</v>
          </cell>
          <cell r="W33543">
            <v>31500</v>
          </cell>
          <cell r="X33543">
            <v>0</v>
          </cell>
        </row>
        <row r="33544">
          <cell r="H33544" t="str">
            <v>ZZHA326</v>
          </cell>
          <cell r="W33544">
            <v>850</v>
          </cell>
          <cell r="X33544">
            <v>0</v>
          </cell>
        </row>
        <row r="33545">
          <cell r="H33545" t="str">
            <v>ZZMX204-KT25</v>
          </cell>
          <cell r="W33545">
            <v>14000</v>
          </cell>
          <cell r="X33545">
            <v>0</v>
          </cell>
        </row>
        <row r="33546">
          <cell r="H33546" t="str">
            <v>ZZHA327</v>
          </cell>
          <cell r="W33546">
            <v>4250</v>
          </cell>
          <cell r="X33546">
            <v>0</v>
          </cell>
        </row>
        <row r="33547">
          <cell r="H33547" t="str">
            <v>ZZHR154-P-KT25</v>
          </cell>
          <cell r="W33547">
            <v>21500</v>
          </cell>
          <cell r="X33547">
            <v>0</v>
          </cell>
        </row>
        <row r="33548">
          <cell r="H33548" t="str">
            <v>FTJB3Z10655E</v>
          </cell>
          <cell r="W33548">
            <v>2520</v>
          </cell>
          <cell r="X33548">
            <v>0</v>
          </cell>
        </row>
        <row r="33549">
          <cell r="H33549" t="str">
            <v>FTN1WZ13412AJ</v>
          </cell>
          <cell r="W33549">
            <v>624</v>
          </cell>
          <cell r="X33549">
            <v>0</v>
          </cell>
        </row>
        <row r="33550">
          <cell r="H33550" t="str">
            <v>FTJB3Z4103100AA</v>
          </cell>
          <cell r="W33550">
            <v>4691</v>
          </cell>
          <cell r="X33550">
            <v>0</v>
          </cell>
        </row>
        <row r="33551">
          <cell r="H33551" t="str">
            <v>FTJB3Z4103100AA</v>
          </cell>
          <cell r="W33551">
            <v>4691</v>
          </cell>
          <cell r="X33551">
            <v>0</v>
          </cell>
        </row>
        <row r="33552">
          <cell r="H33552" t="str">
            <v>FTJB3Z4103100AA</v>
          </cell>
          <cell r="W33552">
            <v>4691</v>
          </cell>
          <cell r="X33552">
            <v>0</v>
          </cell>
        </row>
        <row r="33553">
          <cell r="H33553" t="str">
            <v>FTJB3Z4103100AA</v>
          </cell>
          <cell r="W33553">
            <v>4691</v>
          </cell>
          <cell r="X33553">
            <v>0</v>
          </cell>
        </row>
        <row r="33554">
          <cell r="H33554" t="str">
            <v>FTMB3Z5K789E</v>
          </cell>
          <cell r="W33554">
            <v>684</v>
          </cell>
          <cell r="X33554">
            <v>0</v>
          </cell>
        </row>
        <row r="33555">
          <cell r="H33555" t="str">
            <v>FTN1VZ17626C</v>
          </cell>
          <cell r="W33555">
            <v>1488</v>
          </cell>
          <cell r="X33555">
            <v>0</v>
          </cell>
        </row>
        <row r="33556">
          <cell r="H33556" t="str">
            <v>FTJB3Z4103100AA</v>
          </cell>
          <cell r="W33556">
            <v>3600</v>
          </cell>
          <cell r="X33556">
            <v>0</v>
          </cell>
        </row>
        <row r="33557">
          <cell r="H33557" t="str">
            <v>FTJB3Z4103100AA</v>
          </cell>
          <cell r="W33557">
            <v>3600</v>
          </cell>
          <cell r="X33557">
            <v>0</v>
          </cell>
        </row>
        <row r="33558">
          <cell r="H33558" t="str">
            <v>FTMB3Z3078H</v>
          </cell>
          <cell r="W33558">
            <v>3216</v>
          </cell>
          <cell r="X33558">
            <v>0</v>
          </cell>
        </row>
        <row r="33559">
          <cell r="H33559" t="str">
            <v>FTJB3Z4103100AA</v>
          </cell>
          <cell r="W33559">
            <v>3600</v>
          </cell>
          <cell r="X33559">
            <v>0</v>
          </cell>
        </row>
        <row r="33560">
          <cell r="H33560" t="str">
            <v>FTJB3Z4103100AA</v>
          </cell>
          <cell r="W33560">
            <v>3600</v>
          </cell>
          <cell r="X33560">
            <v>0</v>
          </cell>
        </row>
        <row r="33561">
          <cell r="H33561" t="str">
            <v>FTMB3Z3068A</v>
          </cell>
          <cell r="W33561">
            <v>365</v>
          </cell>
          <cell r="X33561">
            <v>0</v>
          </cell>
        </row>
        <row r="33562">
          <cell r="H33562" t="str">
            <v>FTJB3Z4103100AA</v>
          </cell>
          <cell r="W33562">
            <v>3600</v>
          </cell>
          <cell r="X33562">
            <v>0</v>
          </cell>
        </row>
        <row r="33563">
          <cell r="H33563" t="str">
            <v>FTUM4650894</v>
          </cell>
          <cell r="W33563">
            <v>356</v>
          </cell>
          <cell r="X33563">
            <v>0</v>
          </cell>
        </row>
        <row r="33564">
          <cell r="H33564" t="str">
            <v>FTW500121S437</v>
          </cell>
          <cell r="W33564">
            <v>31</v>
          </cell>
          <cell r="X33564">
            <v>0</v>
          </cell>
        </row>
        <row r="33565">
          <cell r="H33565" t="str">
            <v>FTW500121S437</v>
          </cell>
          <cell r="W33565">
            <v>118.52941176470588</v>
          </cell>
          <cell r="X33565">
            <v>0</v>
          </cell>
        </row>
        <row r="33566">
          <cell r="H33566" t="str">
            <v>FTMB3Z5K789E</v>
          </cell>
          <cell r="W33566">
            <v>684</v>
          </cell>
          <cell r="X33566">
            <v>0</v>
          </cell>
        </row>
        <row r="33567">
          <cell r="H33567" t="str">
            <v>FTMB3Z18B402A</v>
          </cell>
          <cell r="W33567">
            <v>403</v>
          </cell>
          <cell r="X33567">
            <v>0</v>
          </cell>
        </row>
        <row r="33568">
          <cell r="H33568" t="str">
            <v>FTN1VZ7825712B</v>
          </cell>
          <cell r="W33568">
            <v>443</v>
          </cell>
          <cell r="X33568">
            <v>0</v>
          </cell>
        </row>
        <row r="33569">
          <cell r="H33569" t="str">
            <v>FTWL8112700</v>
          </cell>
          <cell r="W33569">
            <v>537</v>
          </cell>
          <cell r="X33569">
            <v>0</v>
          </cell>
        </row>
        <row r="33570">
          <cell r="H33570" t="str">
            <v>FTEB3Z3085L</v>
          </cell>
          <cell r="W33570">
            <v>2151</v>
          </cell>
          <cell r="X33570">
            <v>0</v>
          </cell>
        </row>
        <row r="33571">
          <cell r="H33571" t="str">
            <v>FTEB3Z9920000A</v>
          </cell>
          <cell r="W33571">
            <v>286</v>
          </cell>
          <cell r="X33571">
            <v>0</v>
          </cell>
        </row>
        <row r="33572">
          <cell r="H33572" t="str">
            <v>FTJB3Z16102C</v>
          </cell>
          <cell r="W33572">
            <v>232</v>
          </cell>
          <cell r="X33572">
            <v>0</v>
          </cell>
        </row>
        <row r="33573">
          <cell r="H33573" t="str">
            <v>FTJB3Z16A238A</v>
          </cell>
          <cell r="W33573">
            <v>262</v>
          </cell>
          <cell r="X33573">
            <v>0</v>
          </cell>
        </row>
        <row r="33574">
          <cell r="H33574" t="str">
            <v>FTEB3Z9925325A</v>
          </cell>
          <cell r="W33574">
            <v>1073</v>
          </cell>
          <cell r="X33574">
            <v>0</v>
          </cell>
        </row>
        <row r="33575">
          <cell r="H33575" t="str">
            <v>FT7T4Z14526B</v>
          </cell>
          <cell r="W33575">
            <v>71</v>
          </cell>
          <cell r="X33575">
            <v>0</v>
          </cell>
        </row>
        <row r="33576">
          <cell r="H33576" t="str">
            <v>FTEB3Z13832F</v>
          </cell>
          <cell r="W33576">
            <v>3699</v>
          </cell>
          <cell r="X33576">
            <v>0</v>
          </cell>
        </row>
        <row r="33577">
          <cell r="H33577" t="str">
            <v>FTEB3Z4602A</v>
          </cell>
          <cell r="W33577">
            <v>7555</v>
          </cell>
          <cell r="X33577">
            <v>0</v>
          </cell>
        </row>
        <row r="33578">
          <cell r="H33578" t="str">
            <v>FTEB3Z16A550AP</v>
          </cell>
          <cell r="W33578">
            <v>135</v>
          </cell>
          <cell r="X33578">
            <v>0</v>
          </cell>
        </row>
        <row r="33579">
          <cell r="H33579" t="str">
            <v>FT3S7Z6701B</v>
          </cell>
          <cell r="W33579">
            <v>1408</v>
          </cell>
          <cell r="X33579">
            <v>0</v>
          </cell>
        </row>
        <row r="33580">
          <cell r="H33580" t="str">
            <v>FTEB3Z9C675C</v>
          </cell>
          <cell r="W33580">
            <v>359</v>
          </cell>
          <cell r="X33580">
            <v>0</v>
          </cell>
        </row>
        <row r="33581">
          <cell r="H33581" t="str">
            <v>FTEB3Z16450MC</v>
          </cell>
          <cell r="W33581">
            <v>5860</v>
          </cell>
          <cell r="X33581">
            <v>0</v>
          </cell>
        </row>
        <row r="33582">
          <cell r="H33582" t="str">
            <v>FTEB3Z3A130A</v>
          </cell>
          <cell r="W33582">
            <v>849</v>
          </cell>
          <cell r="X33582">
            <v>0</v>
          </cell>
        </row>
        <row r="33583">
          <cell r="H33583" t="str">
            <v>FTEB3Z4B496A</v>
          </cell>
          <cell r="W33583">
            <v>735</v>
          </cell>
          <cell r="X33583">
            <v>0</v>
          </cell>
        </row>
        <row r="33584">
          <cell r="H33584" t="str">
            <v>FTEB3Z9928124C</v>
          </cell>
          <cell r="W33584">
            <v>473</v>
          </cell>
          <cell r="X33584">
            <v>0</v>
          </cell>
        </row>
        <row r="33585">
          <cell r="H33585" t="str">
            <v>FTDS7Z9922053H</v>
          </cell>
          <cell r="W33585">
            <v>266</v>
          </cell>
          <cell r="X33585">
            <v>0</v>
          </cell>
        </row>
        <row r="33586">
          <cell r="H33586" t="str">
            <v>FT4C1Z8592A</v>
          </cell>
          <cell r="W33586">
            <v>302</v>
          </cell>
          <cell r="X33586">
            <v>0</v>
          </cell>
        </row>
        <row r="33587">
          <cell r="H33587" t="str">
            <v>FTW713415S307</v>
          </cell>
          <cell r="W33587">
            <v>34</v>
          </cell>
          <cell r="X33587">
            <v>0</v>
          </cell>
        </row>
        <row r="33588">
          <cell r="H33588" t="str">
            <v>FTAB3Z17K707D</v>
          </cell>
          <cell r="W33588">
            <v>423</v>
          </cell>
          <cell r="X33588">
            <v>0</v>
          </cell>
        </row>
        <row r="33589">
          <cell r="H33589" t="str">
            <v>FTEB3Z17A024A</v>
          </cell>
          <cell r="W33589">
            <v>88</v>
          </cell>
          <cell r="X33589">
            <v>0</v>
          </cell>
        </row>
        <row r="33590">
          <cell r="H33590" t="str">
            <v>FTEB3Z6477A</v>
          </cell>
          <cell r="W33590">
            <v>15146</v>
          </cell>
          <cell r="X33590">
            <v>0</v>
          </cell>
        </row>
        <row r="33591">
          <cell r="H33591" t="str">
            <v>FTJB3Z9E527D</v>
          </cell>
          <cell r="W33591">
            <v>5696</v>
          </cell>
          <cell r="X33591">
            <v>0</v>
          </cell>
        </row>
        <row r="33592">
          <cell r="H33592" t="str">
            <v>FTNB3Z9601A</v>
          </cell>
          <cell r="W33592">
            <v>503</v>
          </cell>
          <cell r="X33592">
            <v>0</v>
          </cell>
        </row>
        <row r="33593">
          <cell r="H33593" t="str">
            <v>FTJB3Z3079C</v>
          </cell>
          <cell r="W33593">
            <v>4483</v>
          </cell>
          <cell r="X33593">
            <v>0</v>
          </cell>
        </row>
        <row r="33594">
          <cell r="H33594" t="str">
            <v>FTJB3Z2C190A</v>
          </cell>
          <cell r="W33594">
            <v>520</v>
          </cell>
          <cell r="X33594">
            <v>0</v>
          </cell>
        </row>
        <row r="33595">
          <cell r="H33595" t="str">
            <v>FTN1WZ17C886A</v>
          </cell>
          <cell r="W33595">
            <v>1267</v>
          </cell>
          <cell r="X33595">
            <v>0</v>
          </cell>
        </row>
        <row r="33596">
          <cell r="H33596" t="str">
            <v>FTN1WZ16005F</v>
          </cell>
          <cell r="W33596">
            <v>2134</v>
          </cell>
          <cell r="X33596">
            <v>0</v>
          </cell>
        </row>
        <row r="33597">
          <cell r="H33597" t="str">
            <v>FTN1VZ17B807B</v>
          </cell>
          <cell r="W33597">
            <v>1367</v>
          </cell>
          <cell r="X33597">
            <v>0</v>
          </cell>
        </row>
        <row r="33598">
          <cell r="H33598" t="str">
            <v>FT204D081A</v>
          </cell>
          <cell r="W33598">
            <v>14900</v>
          </cell>
          <cell r="X33598">
            <v>0</v>
          </cell>
        </row>
        <row r="33599">
          <cell r="H33599" t="str">
            <v>FTJB3Z12B637AF</v>
          </cell>
          <cell r="W33599">
            <v>3009</v>
          </cell>
          <cell r="X33599">
            <v>0</v>
          </cell>
        </row>
        <row r="33600">
          <cell r="H33600" t="str">
            <v>FTFB3Z8620C</v>
          </cell>
          <cell r="W33600">
            <v>369</v>
          </cell>
          <cell r="X33600">
            <v>0</v>
          </cell>
        </row>
        <row r="33601">
          <cell r="H33601" t="str">
            <v>FTAB3Z3280A</v>
          </cell>
          <cell r="W33601">
            <v>849</v>
          </cell>
          <cell r="X33601">
            <v>0</v>
          </cell>
        </row>
        <row r="33602">
          <cell r="H33602" t="str">
            <v>FT3S7Z6700B</v>
          </cell>
          <cell r="W33602">
            <v>577</v>
          </cell>
          <cell r="X33602">
            <v>0</v>
          </cell>
        </row>
        <row r="33603">
          <cell r="H33603" t="str">
            <v>FTLU2Z17V528H</v>
          </cell>
          <cell r="W33603">
            <v>326</v>
          </cell>
          <cell r="X33603">
            <v>0</v>
          </cell>
        </row>
        <row r="33604">
          <cell r="H33604" t="str">
            <v>FTAB3Z5K570B</v>
          </cell>
          <cell r="W33604">
            <v>711</v>
          </cell>
          <cell r="X33604">
            <v>0</v>
          </cell>
        </row>
        <row r="33605">
          <cell r="H33605" t="str">
            <v>FTEB3Z8B081B</v>
          </cell>
          <cell r="W33605">
            <v>771</v>
          </cell>
          <cell r="X33605">
            <v>0</v>
          </cell>
        </row>
        <row r="33606">
          <cell r="H33606" t="str">
            <v>FTAB3Z14B166B</v>
          </cell>
          <cell r="W33606">
            <v>1505</v>
          </cell>
          <cell r="X33606">
            <v>0</v>
          </cell>
        </row>
        <row r="33607">
          <cell r="H33607" t="str">
            <v>FTJB3Z2122404B</v>
          </cell>
          <cell r="W33607">
            <v>1425</v>
          </cell>
          <cell r="X33607">
            <v>0</v>
          </cell>
        </row>
        <row r="33608">
          <cell r="H33608" t="str">
            <v>FTJB3Z2C190B</v>
          </cell>
          <cell r="W33608">
            <v>429</v>
          </cell>
          <cell r="X33608">
            <v>0</v>
          </cell>
        </row>
        <row r="33609">
          <cell r="H33609" t="str">
            <v>FTUM4658410A</v>
          </cell>
          <cell r="W33609">
            <v>949</v>
          </cell>
          <cell r="X33609">
            <v>0</v>
          </cell>
        </row>
        <row r="33610">
          <cell r="H33610" t="str">
            <v>FTBK3Z6K682U</v>
          </cell>
          <cell r="W33610">
            <v>20281</v>
          </cell>
          <cell r="X33610">
            <v>0</v>
          </cell>
        </row>
        <row r="33611">
          <cell r="H33611" t="str">
            <v>FTAB3Z11002C</v>
          </cell>
          <cell r="W33611">
            <v>5856</v>
          </cell>
          <cell r="X33611">
            <v>0</v>
          </cell>
        </row>
        <row r="33612">
          <cell r="H33612" t="str">
            <v>FTAB3Z1107A</v>
          </cell>
          <cell r="W33612">
            <v>225</v>
          </cell>
          <cell r="X33612">
            <v>0</v>
          </cell>
        </row>
        <row r="33613">
          <cell r="H33613" t="str">
            <v>FTAB3Z19712A</v>
          </cell>
          <cell r="W33613">
            <v>3310</v>
          </cell>
          <cell r="X33613">
            <v>0</v>
          </cell>
        </row>
        <row r="33614">
          <cell r="H33614" t="str">
            <v>FTDB3Z2C204B</v>
          </cell>
          <cell r="W33614">
            <v>999</v>
          </cell>
          <cell r="X33614">
            <v>0</v>
          </cell>
        </row>
        <row r="33615">
          <cell r="H33615" t="str">
            <v>FTAB3Z9C623E</v>
          </cell>
          <cell r="W33615">
            <v>470</v>
          </cell>
          <cell r="X33615">
            <v>0</v>
          </cell>
        </row>
        <row r="33616">
          <cell r="H33616" t="str">
            <v>FTAB3Z9C623L</v>
          </cell>
          <cell r="W33616">
            <v>604</v>
          </cell>
          <cell r="X33616">
            <v>0</v>
          </cell>
        </row>
        <row r="33617">
          <cell r="H33617" t="str">
            <v>HTP3217-0A220-000</v>
          </cell>
          <cell r="W33617">
            <v>62.07</v>
          </cell>
          <cell r="X33617">
            <v>0</v>
          </cell>
        </row>
        <row r="33618">
          <cell r="H33618" t="str">
            <v>HTP3217-0A220-000</v>
          </cell>
          <cell r="W33618">
            <v>62.070000000000007</v>
          </cell>
          <cell r="X33618">
            <v>0</v>
          </cell>
        </row>
        <row r="33619">
          <cell r="H33619" t="str">
            <v>HTP3217-0A210-000</v>
          </cell>
          <cell r="W33619">
            <v>60.69</v>
          </cell>
          <cell r="X33619">
            <v>0</v>
          </cell>
        </row>
        <row r="33620">
          <cell r="H33620" t="str">
            <v>HTP3217-0A220-000</v>
          </cell>
          <cell r="W33620">
            <v>62.069999999999993</v>
          </cell>
          <cell r="X33620">
            <v>0</v>
          </cell>
        </row>
        <row r="33621">
          <cell r="H33621" t="str">
            <v>HTP3217-0A220-000</v>
          </cell>
          <cell r="W33621">
            <v>62.069999999999993</v>
          </cell>
          <cell r="X33621">
            <v>0</v>
          </cell>
        </row>
        <row r="33622">
          <cell r="H33622" t="str">
            <v>HT68322-TE100-000</v>
          </cell>
          <cell r="W33622">
            <v>170.26</v>
          </cell>
          <cell r="X33622">
            <v>0</v>
          </cell>
        </row>
        <row r="33623">
          <cell r="H33623" t="str">
            <v>QT61714-FD200-P</v>
          </cell>
          <cell r="W33623">
            <v>336.84</v>
          </cell>
          <cell r="X33623">
            <v>0</v>
          </cell>
        </row>
        <row r="33624">
          <cell r="H33624" t="str">
            <v>QT67180-0A100-P</v>
          </cell>
          <cell r="W33624">
            <v>142.32</v>
          </cell>
          <cell r="X33624">
            <v>0</v>
          </cell>
        </row>
        <row r="33625">
          <cell r="H33625" t="str">
            <v>HT67180-0A110-000</v>
          </cell>
          <cell r="W33625">
            <v>238.09</v>
          </cell>
          <cell r="X33625">
            <v>0</v>
          </cell>
        </row>
        <row r="33626">
          <cell r="H33626" t="str">
            <v>HT62351-TH100-000</v>
          </cell>
          <cell r="W33626">
            <v>297.92</v>
          </cell>
          <cell r="X33626">
            <v>0</v>
          </cell>
        </row>
        <row r="33627">
          <cell r="H33627" t="str">
            <v>HT67150-0A400</v>
          </cell>
          <cell r="W33627">
            <v>61.17</v>
          </cell>
          <cell r="X33627">
            <v>0</v>
          </cell>
        </row>
        <row r="33628">
          <cell r="H33628" t="str">
            <v>HT67190-0A310</v>
          </cell>
          <cell r="W33628">
            <v>62</v>
          </cell>
          <cell r="X33628">
            <v>0</v>
          </cell>
        </row>
        <row r="33629">
          <cell r="H33629" t="str">
            <v>HT68322-TE100-000</v>
          </cell>
          <cell r="W33629">
            <v>170.26</v>
          </cell>
          <cell r="X33629">
            <v>0</v>
          </cell>
        </row>
        <row r="33630">
          <cell r="H33630" t="str">
            <v>HU68260-0A400-000</v>
          </cell>
          <cell r="W33630">
            <v>153.72</v>
          </cell>
          <cell r="X33630">
            <v>49.992139600000002</v>
          </cell>
        </row>
        <row r="33631">
          <cell r="H33631" t="str">
            <v>CO28B2</v>
          </cell>
          <cell r="W33631">
            <v>10</v>
          </cell>
          <cell r="X33631">
            <v>0</v>
          </cell>
        </row>
        <row r="33632">
          <cell r="H33632" t="str">
            <v>HT52212-0A800-BLK</v>
          </cell>
          <cell r="W33632">
            <v>1.2</v>
          </cell>
          <cell r="X33632">
            <v>0</v>
          </cell>
        </row>
        <row r="33633">
          <cell r="H33633" t="str">
            <v>HT5R721-0A300-000</v>
          </cell>
          <cell r="W33633">
            <v>505</v>
          </cell>
          <cell r="X33633">
            <v>0</v>
          </cell>
        </row>
        <row r="33634">
          <cell r="H33634" t="str">
            <v>HT64117-0B100-000</v>
          </cell>
          <cell r="W33634">
            <v>43.2</v>
          </cell>
          <cell r="X33634">
            <v>0</v>
          </cell>
        </row>
        <row r="33635">
          <cell r="H33635" t="str">
            <v>GTEPE-SHEET-XT5</v>
          </cell>
          <cell r="W33635">
            <v>1438</v>
          </cell>
          <cell r="X33635">
            <v>0</v>
          </cell>
        </row>
        <row r="33636">
          <cell r="H33636" t="str">
            <v>GTF0102045565</v>
          </cell>
          <cell r="W33636">
            <v>201.95</v>
          </cell>
          <cell r="X33636">
            <v>0</v>
          </cell>
        </row>
        <row r="33637">
          <cell r="H33637" t="str">
            <v>GTF0102076525</v>
          </cell>
          <cell r="W33637">
            <v>383.21000000000004</v>
          </cell>
          <cell r="X33637">
            <v>0</v>
          </cell>
        </row>
        <row r="33638">
          <cell r="H33638" t="str">
            <v>GTP-F0102073020</v>
          </cell>
          <cell r="W33638">
            <v>6068</v>
          </cell>
          <cell r="X33638">
            <v>0</v>
          </cell>
        </row>
        <row r="33639">
          <cell r="H33639" t="str">
            <v>GT3M_94-PRIMER</v>
          </cell>
          <cell r="W33639">
            <v>1867</v>
          </cell>
          <cell r="X33639">
            <v>0</v>
          </cell>
        </row>
        <row r="33640">
          <cell r="H33640" t="str">
            <v>FULJ6Z19A391AH</v>
          </cell>
          <cell r="W33640">
            <v>5.68</v>
          </cell>
          <cell r="X33640">
            <v>0.71864832000000001</v>
          </cell>
        </row>
        <row r="33641">
          <cell r="H33641" t="str">
            <v>FTEB3Z8200P</v>
          </cell>
          <cell r="W33641">
            <v>4627</v>
          </cell>
          <cell r="X33641">
            <v>0</v>
          </cell>
        </row>
        <row r="33642">
          <cell r="H33642" t="str">
            <v>FTGK2Z6B651A</v>
          </cell>
          <cell r="W33642">
            <v>647</v>
          </cell>
          <cell r="X33642">
            <v>0</v>
          </cell>
        </row>
        <row r="33643">
          <cell r="H33643" t="str">
            <v>GUF0103064016</v>
          </cell>
          <cell r="W33643">
            <v>0.04</v>
          </cell>
          <cell r="X33643">
            <v>2.5255310854166664E-2</v>
          </cell>
        </row>
        <row r="33644">
          <cell r="H33644" t="str">
            <v>GUF0203013009</v>
          </cell>
          <cell r="W33644">
            <v>0.18000000000000002</v>
          </cell>
          <cell r="X33644">
            <v>0.1136349025</v>
          </cell>
        </row>
        <row r="33645">
          <cell r="H33645" t="str">
            <v>GUF2101001001</v>
          </cell>
          <cell r="W33645">
            <v>0.02</v>
          </cell>
          <cell r="X33645">
            <v>1.2636213333333333E-2</v>
          </cell>
        </row>
        <row r="33646">
          <cell r="H33646" t="str">
            <v xml:space="preserve">GUF2101001019
</v>
          </cell>
          <cell r="W33646">
            <v>9.9999999999999985E-3</v>
          </cell>
          <cell r="X33646">
            <v>6.323478260869566E-3</v>
          </cell>
        </row>
        <row r="33647">
          <cell r="H33647" t="str">
            <v>GUF2101012002</v>
          </cell>
          <cell r="W33647">
            <v>6.0000000000000005E-2</v>
          </cell>
          <cell r="X33647">
            <v>3.7882106979166663E-2</v>
          </cell>
        </row>
        <row r="33648">
          <cell r="H33648" t="str">
            <v>GUF210103004</v>
          </cell>
          <cell r="W33648">
            <v>0.04</v>
          </cell>
          <cell r="X33648">
            <v>2.5257699145299146E-2</v>
          </cell>
        </row>
        <row r="33649">
          <cell r="H33649" t="str">
            <v>GUF210103006</v>
          </cell>
          <cell r="W33649">
            <v>0.04</v>
          </cell>
          <cell r="X33649">
            <v>2.5258786910994761E-2</v>
          </cell>
        </row>
        <row r="33650">
          <cell r="H33650" t="str">
            <v>GUF210103007</v>
          </cell>
          <cell r="W33650">
            <v>0.03</v>
          </cell>
          <cell r="X33650">
            <v>1.8940640485564306E-2</v>
          </cell>
        </row>
        <row r="33651">
          <cell r="H33651" t="str">
            <v>GUF2101041057</v>
          </cell>
          <cell r="W33651">
            <v>3.0000000000000002E-2</v>
          </cell>
          <cell r="X33651">
            <v>1.8934198124999999E-2</v>
          </cell>
        </row>
        <row r="33652">
          <cell r="H33652" t="str">
            <v>GUF2101043015</v>
          </cell>
          <cell r="W33652">
            <v>0.02</v>
          </cell>
          <cell r="X33652">
            <v>1.2629482395833332E-2</v>
          </cell>
        </row>
        <row r="33653">
          <cell r="H33653" t="str">
            <v>GUF2101051006</v>
          </cell>
          <cell r="W33653">
            <v>0.05</v>
          </cell>
          <cell r="X33653">
            <v>3.1554318333333331E-2</v>
          </cell>
        </row>
        <row r="33654">
          <cell r="H33654" t="str">
            <v>GUF2101081007</v>
          </cell>
          <cell r="W33654">
            <v>0.02</v>
          </cell>
          <cell r="X33654">
            <v>1.2636213333333333E-2</v>
          </cell>
        </row>
        <row r="33655">
          <cell r="H33655" t="str">
            <v>GUF2101081010</v>
          </cell>
          <cell r="W33655">
            <v>0.01</v>
          </cell>
          <cell r="X33655">
            <v>6.3144573566084796E-3</v>
          </cell>
        </row>
        <row r="33656">
          <cell r="H33656" t="str">
            <v>GUF2119000010</v>
          </cell>
          <cell r="W33656">
            <v>0.04</v>
          </cell>
          <cell r="X33656">
            <v>2.5254334161490682E-2</v>
          </cell>
        </row>
        <row r="33657">
          <cell r="H33657" t="str">
            <v>GUF211900039</v>
          </cell>
          <cell r="W33657">
            <v>0.1</v>
          </cell>
          <cell r="X33657">
            <v>6.3107647311827955E-2</v>
          </cell>
        </row>
        <row r="33658">
          <cell r="H33658" t="str">
            <v>GUY0301003004</v>
          </cell>
          <cell r="W33658">
            <v>0.05</v>
          </cell>
          <cell r="X33658">
            <v>3.1554318333333331E-2</v>
          </cell>
        </row>
        <row r="33659">
          <cell r="H33659" t="str">
            <v>GUY0301005043</v>
          </cell>
          <cell r="W33659">
            <v>0.02</v>
          </cell>
          <cell r="X33659">
            <v>1.2627628243670886E-2</v>
          </cell>
        </row>
        <row r="33660">
          <cell r="H33660" t="str">
            <v>GUY0301007012</v>
          </cell>
          <cell r="W33660">
            <v>0.02</v>
          </cell>
          <cell r="X33660">
            <v>1.2624857738095239E-2</v>
          </cell>
        </row>
        <row r="33661">
          <cell r="H33661" t="str">
            <v>GUY0301008004</v>
          </cell>
          <cell r="W33661">
            <v>0.02</v>
          </cell>
          <cell r="X33661">
            <v>1.2660572916666666E-2</v>
          </cell>
        </row>
        <row r="33662">
          <cell r="H33662" t="str">
            <v>GUY0301011074</v>
          </cell>
          <cell r="W33662">
            <v>0.06</v>
          </cell>
          <cell r="X33662">
            <v>3.7880976079136687E-2</v>
          </cell>
        </row>
        <row r="33663">
          <cell r="H33663" t="str">
            <v>GUY0301014002</v>
          </cell>
          <cell r="W33663">
            <v>0.05</v>
          </cell>
          <cell r="X33663">
            <v>3.1576750833333334E-2</v>
          </cell>
        </row>
        <row r="33664">
          <cell r="H33664" t="str">
            <v>GUY0301014024</v>
          </cell>
          <cell r="W33664">
            <v>3.0000000000000002E-2</v>
          </cell>
          <cell r="X33664">
            <v>1.8943150381679385E-2</v>
          </cell>
        </row>
        <row r="33665">
          <cell r="H33665" t="str">
            <v>GUY0301019093</v>
          </cell>
          <cell r="W33665">
            <v>0.05</v>
          </cell>
          <cell r="X33665">
            <v>3.1568948275862069E-2</v>
          </cell>
        </row>
        <row r="33666">
          <cell r="H33666" t="str">
            <v>GUY0301020006</v>
          </cell>
          <cell r="W33666">
            <v>0.02</v>
          </cell>
          <cell r="X33666">
            <v>1.2628008000000001E-2</v>
          </cell>
        </row>
        <row r="33667">
          <cell r="H33667" t="str">
            <v>GUY0301020007</v>
          </cell>
          <cell r="W33667">
            <v>0.01</v>
          </cell>
          <cell r="X33667">
            <v>6.4775961538461532E-3</v>
          </cell>
        </row>
        <row r="33668">
          <cell r="H33668" t="str">
            <v>GUY0301020026</v>
          </cell>
          <cell r="W33668">
            <v>0.01</v>
          </cell>
          <cell r="X33668">
            <v>6.3145833333333335E-3</v>
          </cell>
        </row>
        <row r="33669">
          <cell r="H33669" t="str">
            <v>GUY0301021005</v>
          </cell>
          <cell r="W33669">
            <v>0.01</v>
          </cell>
          <cell r="X33669">
            <v>6.3147954545454557E-3</v>
          </cell>
        </row>
        <row r="33670">
          <cell r="H33670" t="str">
            <v>GUY0301021007</v>
          </cell>
          <cell r="W33670">
            <v>0.01</v>
          </cell>
          <cell r="X33670">
            <v>6.4753624999999999E-3</v>
          </cell>
        </row>
        <row r="33671">
          <cell r="H33671" t="str">
            <v>HT67920-0A100-000</v>
          </cell>
          <cell r="W33671">
            <v>202.74</v>
          </cell>
          <cell r="X33671">
            <v>0</v>
          </cell>
        </row>
        <row r="33672">
          <cell r="H33672" t="str">
            <v>ZZ011SAT0121Y</v>
          </cell>
          <cell r="W33672">
            <v>9714.9500000000007</v>
          </cell>
          <cell r="X33672">
            <v>0</v>
          </cell>
        </row>
        <row r="33673">
          <cell r="H33673" t="str">
            <v>ZZ650MTA221Y</v>
          </cell>
          <cell r="W33673">
            <v>6307</v>
          </cell>
          <cell r="X33673">
            <v>0</v>
          </cell>
        </row>
        <row r="33674">
          <cell r="H33674" t="str">
            <v>ZZ659MTA121Y</v>
          </cell>
          <cell r="W33674">
            <v>7049</v>
          </cell>
          <cell r="X33674">
            <v>0</v>
          </cell>
        </row>
        <row r="33675">
          <cell r="H33675" t="str">
            <v>ZZ770XGSB121Y</v>
          </cell>
          <cell r="W33675">
            <v>8904</v>
          </cell>
          <cell r="X33675">
            <v>0</v>
          </cell>
        </row>
        <row r="33676">
          <cell r="H33676" t="str">
            <v>HT54000-FR100-PMYH5</v>
          </cell>
          <cell r="W33676">
            <v>18650.47</v>
          </cell>
          <cell r="X33676">
            <v>0</v>
          </cell>
        </row>
        <row r="33677">
          <cell r="H33677" t="str">
            <v>HT54000-FR100-PNZAT</v>
          </cell>
          <cell r="W33677">
            <v>17948.670000000002</v>
          </cell>
          <cell r="X33677">
            <v>0</v>
          </cell>
        </row>
        <row r="33678">
          <cell r="H33678" t="str">
            <v>HT3C420-FK310-BLK</v>
          </cell>
          <cell r="W33678">
            <v>17250</v>
          </cell>
          <cell r="X33678">
            <v>0</v>
          </cell>
        </row>
        <row r="33679">
          <cell r="H33679" t="str">
            <v>GTF0102045532</v>
          </cell>
          <cell r="W33679">
            <v>62.41</v>
          </cell>
          <cell r="X33679">
            <v>0</v>
          </cell>
        </row>
        <row r="33680">
          <cell r="H33680" t="str">
            <v>GTF0102045565</v>
          </cell>
          <cell r="W33680">
            <v>201.95</v>
          </cell>
          <cell r="X33680">
            <v>0</v>
          </cell>
        </row>
        <row r="33681">
          <cell r="H33681" t="str">
            <v>GTF0102076525</v>
          </cell>
          <cell r="W33681">
            <v>383.21</v>
          </cell>
          <cell r="X33681">
            <v>0</v>
          </cell>
        </row>
        <row r="33682">
          <cell r="H33682" t="str">
            <v>GUY0301006023</v>
          </cell>
          <cell r="W33682">
            <v>4.2500000000000003E-3</v>
          </cell>
          <cell r="X33682">
            <v>5.7960000000000001E-5</v>
          </cell>
        </row>
        <row r="33683">
          <cell r="H33683" t="str">
            <v>GUY0301020003</v>
          </cell>
          <cell r="W33683">
            <v>1E-3</v>
          </cell>
          <cell r="X33683">
            <v>1.3728235294117647E-5</v>
          </cell>
        </row>
        <row r="33684">
          <cell r="H33684" t="str">
            <v>GUY0301020007</v>
          </cell>
          <cell r="W33684">
            <v>2.1249999999999997E-3</v>
          </cell>
          <cell r="X33684">
            <v>2.8935370370370369E-5</v>
          </cell>
        </row>
        <row r="33685">
          <cell r="H33685" t="str">
            <v>GUY030102001014</v>
          </cell>
          <cell r="W33685">
            <v>4.1250000000000002E-3</v>
          </cell>
          <cell r="X33685">
            <v>5.6230909090909094E-5</v>
          </cell>
        </row>
        <row r="33686">
          <cell r="H33686" t="str">
            <v>GUY0301020201</v>
          </cell>
          <cell r="W33686">
            <v>3.0000000000000001E-3</v>
          </cell>
          <cell r="X33686">
            <v>4.089545454545454E-5</v>
          </cell>
        </row>
        <row r="33687">
          <cell r="H33687" t="str">
            <v>GUY0301020202</v>
          </cell>
          <cell r="W33687">
            <v>3.5000000000000001E-3</v>
          </cell>
          <cell r="X33687">
            <v>4.7730000000000005E-5</v>
          </cell>
        </row>
        <row r="33688">
          <cell r="H33688" t="str">
            <v>GUY0301021005</v>
          </cell>
          <cell r="W33688">
            <v>2E-3</v>
          </cell>
          <cell r="X33688">
            <v>2.7198520710059173E-5</v>
          </cell>
        </row>
        <row r="33689">
          <cell r="H33689" t="str">
            <v>GUY0301021007</v>
          </cell>
          <cell r="W33689">
            <v>3.875E-3</v>
          </cell>
          <cell r="X33689">
            <v>5.2827272727272732E-5</v>
          </cell>
        </row>
        <row r="33690">
          <cell r="H33690" t="str">
            <v>GUY0301021016</v>
          </cell>
          <cell r="W33690">
            <v>4.7499999999999999E-3</v>
          </cell>
          <cell r="X33690">
            <v>6.4756363636363643E-5</v>
          </cell>
        </row>
        <row r="33691">
          <cell r="H33691" t="str">
            <v>GUY0301028003</v>
          </cell>
          <cell r="W33691">
            <v>3.6818181818181819E-3</v>
          </cell>
          <cell r="X33691">
            <v>5.0177727272727268E-5</v>
          </cell>
        </row>
        <row r="33692">
          <cell r="H33692" t="str">
            <v>GUY0301035007</v>
          </cell>
          <cell r="W33692">
            <v>4.0000000000000001E-3</v>
          </cell>
          <cell r="X33692">
            <v>5.4504561403508769E-5</v>
          </cell>
        </row>
        <row r="33693">
          <cell r="H33693" t="str">
            <v>GTP-F0102073020</v>
          </cell>
          <cell r="W33693">
            <v>6068</v>
          </cell>
          <cell r="X33693">
            <v>0</v>
          </cell>
        </row>
        <row r="33694">
          <cell r="H33694" t="str">
            <v>GUF0102045904</v>
          </cell>
          <cell r="W33694">
            <v>0.23</v>
          </cell>
          <cell r="X33694">
            <v>1.0252542857142855E-2</v>
          </cell>
        </row>
        <row r="33695">
          <cell r="H33695" t="str">
            <v>GUF0102063907</v>
          </cell>
          <cell r="W33695">
            <v>0.62</v>
          </cell>
          <cell r="X33695">
            <v>2.7660211428571429E-2</v>
          </cell>
        </row>
        <row r="33696">
          <cell r="H33696" t="str">
            <v>GUF0102063908</v>
          </cell>
          <cell r="W33696">
            <v>0.53999999999999992</v>
          </cell>
          <cell r="X33696">
            <v>2.4088182857142856E-2</v>
          </cell>
        </row>
        <row r="33697">
          <cell r="H33697" t="str">
            <v>GUF0102077034</v>
          </cell>
          <cell r="W33697">
            <v>1.22</v>
          </cell>
          <cell r="X33697">
            <v>5.4417554285714279E-2</v>
          </cell>
        </row>
        <row r="33698">
          <cell r="H33698" t="str">
            <v>GUF0102081003</v>
          </cell>
          <cell r="W33698">
            <v>5.33</v>
          </cell>
          <cell r="X33698">
            <v>0.23782411714285712</v>
          </cell>
        </row>
        <row r="33699">
          <cell r="H33699" t="str">
            <v>GUF0102081004</v>
          </cell>
          <cell r="W33699">
            <v>12.82</v>
          </cell>
          <cell r="X33699">
            <v>0.57201775714285708</v>
          </cell>
        </row>
        <row r="33700">
          <cell r="H33700" t="str">
            <v>GUF0102081008</v>
          </cell>
          <cell r="W33700">
            <v>2.11</v>
          </cell>
          <cell r="X33700">
            <v>9.4148151428571442E-2</v>
          </cell>
        </row>
        <row r="33701">
          <cell r="H33701" t="str">
            <v>GUF0102081023</v>
          </cell>
          <cell r="W33701">
            <v>5.1599999999999993</v>
          </cell>
          <cell r="X33701">
            <v>0.23023930285714286</v>
          </cell>
        </row>
        <row r="33702">
          <cell r="H33702" t="str">
            <v>GUF0102081031</v>
          </cell>
          <cell r="W33702">
            <v>23.35</v>
          </cell>
          <cell r="X33702">
            <v>1.0415421714285713</v>
          </cell>
        </row>
        <row r="33703">
          <cell r="H33703" t="str">
            <v>GUY0410024021410</v>
          </cell>
          <cell r="W33703">
            <v>1.04</v>
          </cell>
          <cell r="X33703">
            <v>4.6403279999999998E-2</v>
          </cell>
        </row>
        <row r="33704">
          <cell r="H33704" t="str">
            <v>GUY0410024021417</v>
          </cell>
          <cell r="W33704">
            <v>1.9400000000000002</v>
          </cell>
          <cell r="X33704">
            <v>8.6563337142857147E-2</v>
          </cell>
        </row>
        <row r="33705">
          <cell r="H33705" t="str">
            <v>GUY0410024021418</v>
          </cell>
          <cell r="W33705">
            <v>0.71000000000000008</v>
          </cell>
          <cell r="X33705">
            <v>3.1670525714285712E-2</v>
          </cell>
        </row>
        <row r="33706">
          <cell r="H33706" t="str">
            <v>GUY0410024021430</v>
          </cell>
          <cell r="W33706">
            <v>5.76</v>
          </cell>
          <cell r="X33706">
            <v>0.25701559714285716</v>
          </cell>
        </row>
        <row r="33707">
          <cell r="H33707" t="str">
            <v>GUY0410024021431</v>
          </cell>
          <cell r="W33707">
            <v>5.76</v>
          </cell>
          <cell r="X33707">
            <v>0.25701559714285716</v>
          </cell>
        </row>
        <row r="33708">
          <cell r="H33708" t="str">
            <v>GUF0102045904</v>
          </cell>
          <cell r="W33708">
            <v>0.23</v>
          </cell>
          <cell r="X33708">
            <v>1.0261305714285714E-2</v>
          </cell>
        </row>
        <row r="33709">
          <cell r="H33709" t="str">
            <v>GUF0102063906</v>
          </cell>
          <cell r="W33709">
            <v>0.62</v>
          </cell>
          <cell r="X33709">
            <v>2.7662402857142859E-2</v>
          </cell>
        </row>
        <row r="33710">
          <cell r="H33710" t="str">
            <v>GUF0102063909</v>
          </cell>
          <cell r="W33710">
            <v>1</v>
          </cell>
          <cell r="X33710">
            <v>4.4606528571428571E-2</v>
          </cell>
        </row>
        <row r="33711">
          <cell r="H33711" t="str">
            <v>GUF0102077018</v>
          </cell>
          <cell r="W33711">
            <v>23.35</v>
          </cell>
          <cell r="X33711">
            <v>1.0415359102040815</v>
          </cell>
        </row>
        <row r="33712">
          <cell r="H33712" t="str">
            <v>GUF0102077022</v>
          </cell>
          <cell r="W33712">
            <v>59.59</v>
          </cell>
          <cell r="X33712">
            <v>2.6580415680000002</v>
          </cell>
        </row>
        <row r="33713">
          <cell r="H33713" t="str">
            <v>GUF0102081004</v>
          </cell>
          <cell r="W33713">
            <v>12.82</v>
          </cell>
          <cell r="X33713">
            <v>0.57202214142857144</v>
          </cell>
        </row>
        <row r="33714">
          <cell r="H33714" t="str">
            <v>GUF0102081008</v>
          </cell>
          <cell r="W33714">
            <v>2.11</v>
          </cell>
          <cell r="X33714">
            <v>9.4143767142857146E-2</v>
          </cell>
        </row>
        <row r="33715">
          <cell r="H33715" t="str">
            <v>GUF0102081035</v>
          </cell>
          <cell r="W33715">
            <v>10.76</v>
          </cell>
          <cell r="X33715">
            <v>0.4799535371428571</v>
          </cell>
        </row>
        <row r="33716">
          <cell r="H33716" t="str">
            <v>GUF0102081036</v>
          </cell>
          <cell r="W33716">
            <v>10.76</v>
          </cell>
          <cell r="X33716">
            <v>0.4799535371428571</v>
          </cell>
        </row>
        <row r="33717">
          <cell r="H33717" t="str">
            <v>GUY0410024021410</v>
          </cell>
          <cell r="W33717">
            <v>1.04</v>
          </cell>
          <cell r="X33717">
            <v>4.6398895714285709E-2</v>
          </cell>
        </row>
        <row r="33718">
          <cell r="H33718" t="str">
            <v>GUY0410024021414</v>
          </cell>
          <cell r="W33718">
            <v>2.52</v>
          </cell>
          <cell r="X33718">
            <v>0.11241152</v>
          </cell>
        </row>
        <row r="33719">
          <cell r="H33719" t="str">
            <v>GUY0410024021415</v>
          </cell>
          <cell r="W33719">
            <v>2.52</v>
          </cell>
          <cell r="X33719">
            <v>0.11241152</v>
          </cell>
        </row>
        <row r="33720">
          <cell r="H33720" t="str">
            <v>GUY0410024021417</v>
          </cell>
          <cell r="W33720">
            <v>1.9400000000000002</v>
          </cell>
          <cell r="X33720">
            <v>8.655456857142857E-2</v>
          </cell>
        </row>
        <row r="33721">
          <cell r="H33721" t="str">
            <v>GUY0410024021418</v>
          </cell>
          <cell r="W33721">
            <v>0.71000000000000008</v>
          </cell>
          <cell r="X33721">
            <v>3.1672717142857146E-2</v>
          </cell>
        </row>
        <row r="33722">
          <cell r="H33722" t="str">
            <v>GUY0410024021421</v>
          </cell>
          <cell r="W33722">
            <v>7.9</v>
          </cell>
          <cell r="X33722">
            <v>0.35239047999999995</v>
          </cell>
        </row>
        <row r="33723">
          <cell r="H33723" t="str">
            <v>GUF0102047103</v>
          </cell>
          <cell r="W33723">
            <v>2.46</v>
          </cell>
          <cell r="X33723">
            <v>0.1098344</v>
          </cell>
        </row>
        <row r="33724">
          <cell r="H33724" t="str">
            <v>GUF0102064022</v>
          </cell>
          <cell r="W33724">
            <v>12.9</v>
          </cell>
          <cell r="X33724">
            <v>0.57559094999999993</v>
          </cell>
        </row>
        <row r="33725">
          <cell r="H33725" t="str">
            <v>GUF0102073028</v>
          </cell>
          <cell r="W33725">
            <v>0.37</v>
          </cell>
          <cell r="X33725">
            <v>1.6496399999999998E-2</v>
          </cell>
        </row>
        <row r="33726">
          <cell r="H33726" t="str">
            <v>GUF0102074008</v>
          </cell>
          <cell r="W33726">
            <v>29.5</v>
          </cell>
          <cell r="X33726">
            <v>1.3162940999999997</v>
          </cell>
        </row>
        <row r="33727">
          <cell r="H33727" t="str">
            <v>GUF0102074009</v>
          </cell>
          <cell r="W33727">
            <v>29.5</v>
          </cell>
          <cell r="X33727">
            <v>1.3162940999999997</v>
          </cell>
        </row>
        <row r="33728">
          <cell r="H33728" t="str">
            <v>GUF0102074011</v>
          </cell>
          <cell r="W33728">
            <v>6.96</v>
          </cell>
          <cell r="X33728">
            <v>0.31058279999999994</v>
          </cell>
        </row>
        <row r="33729">
          <cell r="H33729" t="str">
            <v>GUF0102074017</v>
          </cell>
          <cell r="W33729">
            <v>0.95000000000000007</v>
          </cell>
          <cell r="X33729">
            <v>4.2382228571428572E-2</v>
          </cell>
        </row>
        <row r="33730">
          <cell r="H33730" t="str">
            <v>GUF0102074018</v>
          </cell>
          <cell r="W33730">
            <v>0.95</v>
          </cell>
          <cell r="X33730">
            <v>4.2338399999999998E-2</v>
          </cell>
        </row>
        <row r="33731">
          <cell r="H33731" t="str">
            <v>GUF0102074020</v>
          </cell>
          <cell r="W33731">
            <v>6.97</v>
          </cell>
          <cell r="X33731">
            <v>0.31089797142857145</v>
          </cell>
        </row>
        <row r="33732">
          <cell r="H33732" t="str">
            <v>GUF0102074021</v>
          </cell>
          <cell r="W33732">
            <v>6.97</v>
          </cell>
          <cell r="X33732">
            <v>0.31089797142857145</v>
          </cell>
        </row>
        <row r="33733">
          <cell r="H33733" t="str">
            <v>GUF0102074022</v>
          </cell>
          <cell r="W33733">
            <v>4.92</v>
          </cell>
          <cell r="X33733">
            <v>0.21946426666666666</v>
          </cell>
        </row>
        <row r="33734">
          <cell r="H33734" t="str">
            <v>GUF0102077018</v>
          </cell>
          <cell r="W33734">
            <v>23.35</v>
          </cell>
          <cell r="X33734">
            <v>1.0415421714285713</v>
          </cell>
        </row>
        <row r="33735">
          <cell r="H33735" t="str">
            <v>GUF0102077022</v>
          </cell>
          <cell r="W33735">
            <v>59.59</v>
          </cell>
          <cell r="X33735">
            <v>2.6580402044444442</v>
          </cell>
        </row>
        <row r="33736">
          <cell r="H33736" t="str">
            <v>GUF0102077034</v>
          </cell>
          <cell r="W33736">
            <v>1.22</v>
          </cell>
          <cell r="X33736">
            <v>5.4417554285714279E-2</v>
          </cell>
        </row>
        <row r="33737">
          <cell r="H33737" t="str">
            <v>GCDJ621-1.5B</v>
          </cell>
          <cell r="W33737">
            <v>5.5E-2</v>
          </cell>
          <cell r="X33737">
            <v>3.030932560625E-2</v>
          </cell>
        </row>
        <row r="33738">
          <cell r="H33738" t="str">
            <v>ZZ265/60R18_MT764</v>
          </cell>
          <cell r="W33738">
            <v>3457.94</v>
          </cell>
          <cell r="X33738">
            <v>0</v>
          </cell>
        </row>
        <row r="33739">
          <cell r="H33739" t="str">
            <v>HT521C2-0A100-000</v>
          </cell>
          <cell r="W33739">
            <v>264.51</v>
          </cell>
          <cell r="X33739">
            <v>0</v>
          </cell>
        </row>
        <row r="33740">
          <cell r="H33740" t="str">
            <v>HT521C2-0A110-000</v>
          </cell>
          <cell r="W33740">
            <v>200.83</v>
          </cell>
          <cell r="X33740">
            <v>0</v>
          </cell>
        </row>
        <row r="33741">
          <cell r="H33741" t="str">
            <v>HT52220-0A100</v>
          </cell>
          <cell r="W33741">
            <v>1626</v>
          </cell>
          <cell r="X33741">
            <v>0</v>
          </cell>
        </row>
        <row r="33742">
          <cell r="H33742" t="str">
            <v>HT52242-0A700-WHT</v>
          </cell>
          <cell r="W33742">
            <v>8.120000000000001</v>
          </cell>
          <cell r="X33742">
            <v>0</v>
          </cell>
        </row>
        <row r="33743">
          <cell r="H33743" t="str">
            <v>HT73160-0A300-BLK</v>
          </cell>
          <cell r="W33743">
            <v>859.95</v>
          </cell>
          <cell r="X33743">
            <v>0</v>
          </cell>
        </row>
        <row r="33744">
          <cell r="H33744" t="str">
            <v>HT54415-0A100-000</v>
          </cell>
          <cell r="W33744">
            <v>119</v>
          </cell>
          <cell r="X33744">
            <v>0</v>
          </cell>
        </row>
        <row r="33745">
          <cell r="H33745" t="str">
            <v>ZZGXY-X66T-01</v>
          </cell>
          <cell r="W33745">
            <v>3081</v>
          </cell>
          <cell r="X33745">
            <v>0</v>
          </cell>
        </row>
        <row r="33746">
          <cell r="H33746" t="str">
            <v>CO43F39-BOX</v>
          </cell>
          <cell r="W33746">
            <v>123.75</v>
          </cell>
          <cell r="X33746">
            <v>0</v>
          </cell>
        </row>
        <row r="33747">
          <cell r="H33747" t="str">
            <v>CO43F39-PLONG</v>
          </cell>
          <cell r="W33747">
            <v>18.62</v>
          </cell>
          <cell r="X33747">
            <v>0</v>
          </cell>
        </row>
        <row r="33748">
          <cell r="H33748" t="str">
            <v>CO43F39-PSHORT</v>
          </cell>
          <cell r="W33748">
            <v>13.72</v>
          </cell>
          <cell r="X33748">
            <v>0</v>
          </cell>
        </row>
        <row r="33749">
          <cell r="H33749" t="str">
            <v>CO43F39-TRAY</v>
          </cell>
          <cell r="W33749">
            <v>86.33</v>
          </cell>
          <cell r="X33749">
            <v>0</v>
          </cell>
        </row>
        <row r="33750">
          <cell r="H33750" t="str">
            <v>SK-P1A01-0B100</v>
          </cell>
          <cell r="W33750">
            <v>78.42</v>
          </cell>
          <cell r="X33750">
            <v>0</v>
          </cell>
        </row>
        <row r="33751">
          <cell r="H33751" t="str">
            <v>HT12710-FK210-BLK</v>
          </cell>
          <cell r="W33751">
            <v>1322.88</v>
          </cell>
          <cell r="X33751">
            <v>0</v>
          </cell>
        </row>
        <row r="33752">
          <cell r="H33752" t="str">
            <v>HT12710-FK200-BLK</v>
          </cell>
          <cell r="W33752">
            <v>1322.88</v>
          </cell>
          <cell r="X33752">
            <v>0</v>
          </cell>
        </row>
        <row r="33753">
          <cell r="H33753" t="str">
            <v>HT12710-FK140-BLK</v>
          </cell>
          <cell r="W33753">
            <v>1263.98</v>
          </cell>
          <cell r="X33753">
            <v>0</v>
          </cell>
        </row>
        <row r="33754">
          <cell r="H33754" t="str">
            <v>HT12710-FK130-BLK</v>
          </cell>
          <cell r="W33754">
            <v>1263.98</v>
          </cell>
          <cell r="X33754">
            <v>0</v>
          </cell>
        </row>
        <row r="33755">
          <cell r="H33755" t="str">
            <v>HT5RA10-0A101-000</v>
          </cell>
          <cell r="W33755">
            <v>292</v>
          </cell>
          <cell r="X33755">
            <v>0</v>
          </cell>
        </row>
        <row r="33756">
          <cell r="H33756" t="str">
            <v>HT5RA10-0A201-000</v>
          </cell>
          <cell r="W33756">
            <v>575</v>
          </cell>
          <cell r="X33756">
            <v>0</v>
          </cell>
        </row>
        <row r="33757">
          <cell r="H33757" t="str">
            <v>HT5RA10-0A101-000</v>
          </cell>
          <cell r="W33757">
            <v>292</v>
          </cell>
          <cell r="X33757">
            <v>0</v>
          </cell>
        </row>
        <row r="33758">
          <cell r="H33758" t="str">
            <v>HT5RA10-0A201-000</v>
          </cell>
          <cell r="W33758">
            <v>575</v>
          </cell>
          <cell r="X33758">
            <v>0</v>
          </cell>
        </row>
        <row r="33759">
          <cell r="H33759" t="str">
            <v>HT54142-0A400-BLK</v>
          </cell>
          <cell r="W33759">
            <v>200</v>
          </cell>
          <cell r="X33759">
            <v>0</v>
          </cell>
        </row>
        <row r="33760">
          <cell r="H33760" t="str">
            <v>SK-P0B01-0A100</v>
          </cell>
          <cell r="W33760">
            <v>1.65</v>
          </cell>
          <cell r="X33760">
            <v>0</v>
          </cell>
        </row>
        <row r="33761">
          <cell r="H33761" t="str">
            <v>SK-P0K00-0A100</v>
          </cell>
          <cell r="W33761">
            <v>12</v>
          </cell>
          <cell r="X33761">
            <v>0</v>
          </cell>
        </row>
        <row r="33762">
          <cell r="H33762" t="str">
            <v>SK-P1D01-0A100</v>
          </cell>
          <cell r="W33762">
            <v>1261</v>
          </cell>
          <cell r="X33762">
            <v>0</v>
          </cell>
        </row>
        <row r="33763">
          <cell r="H33763" t="str">
            <v>SK-P5D01-0A100</v>
          </cell>
          <cell r="W33763">
            <v>120</v>
          </cell>
          <cell r="X33763">
            <v>0</v>
          </cell>
        </row>
        <row r="33764">
          <cell r="H33764" t="str">
            <v>HT52212-0A700-BLK</v>
          </cell>
          <cell r="W33764">
            <v>0.17</v>
          </cell>
          <cell r="X33764">
            <v>0</v>
          </cell>
        </row>
        <row r="33765">
          <cell r="H33765" t="str">
            <v>CO53EPE-10X16T2-BAG</v>
          </cell>
          <cell r="W33765">
            <v>7</v>
          </cell>
          <cell r="X33765">
            <v>0</v>
          </cell>
        </row>
        <row r="33766">
          <cell r="H33766" t="str">
            <v>SK-P3C00-0A100</v>
          </cell>
          <cell r="W33766">
            <v>1850</v>
          </cell>
          <cell r="X33766">
            <v>0</v>
          </cell>
        </row>
        <row r="33767">
          <cell r="H33767" t="str">
            <v>GTF0102047504G</v>
          </cell>
          <cell r="W33767">
            <v>145.1</v>
          </cell>
          <cell r="X33767">
            <v>0</v>
          </cell>
        </row>
        <row r="33768">
          <cell r="H33768" t="str">
            <v>GTF0102047521</v>
          </cell>
          <cell r="W33768">
            <v>186.61</v>
          </cell>
          <cell r="X33768">
            <v>0</v>
          </cell>
        </row>
        <row r="33769">
          <cell r="H33769" t="str">
            <v>GTF0102045565</v>
          </cell>
          <cell r="W33769">
            <v>201.95</v>
          </cell>
          <cell r="X33769">
            <v>0</v>
          </cell>
        </row>
        <row r="33770">
          <cell r="H33770" t="str">
            <v>GUF0102045016J</v>
          </cell>
          <cell r="W33770">
            <v>18.940000000000001</v>
          </cell>
          <cell r="X33770">
            <v>0.29016376999999999</v>
          </cell>
        </row>
        <row r="33771">
          <cell r="H33771" t="str">
            <v>GUF0102045017</v>
          </cell>
          <cell r="W33771">
            <v>4.45</v>
          </cell>
          <cell r="X33771">
            <v>6.8193179999999992E-2</v>
          </cell>
        </row>
        <row r="33772">
          <cell r="H33772" t="str">
            <v>GUF0102045022</v>
          </cell>
          <cell r="W33772">
            <v>14.84</v>
          </cell>
          <cell r="X33772">
            <v>0.22735318124999998</v>
          </cell>
        </row>
        <row r="33773">
          <cell r="H33773" t="str">
            <v>GUF0102048003</v>
          </cell>
          <cell r="W33773">
            <v>67.75</v>
          </cell>
          <cell r="X33773">
            <v>1.0379482285714283</v>
          </cell>
        </row>
        <row r="33774">
          <cell r="H33774" t="str">
            <v>GUF0102049025</v>
          </cell>
          <cell r="W33774">
            <v>0.1</v>
          </cell>
          <cell r="X33774">
            <v>1.5335000000000001E-3</v>
          </cell>
        </row>
        <row r="33775">
          <cell r="H33775" t="str">
            <v>GUF0102074027</v>
          </cell>
          <cell r="W33775">
            <v>0.48000000000000004</v>
          </cell>
          <cell r="X33775">
            <v>7.3568314285714287E-3</v>
          </cell>
        </row>
        <row r="33776">
          <cell r="H33776" t="str">
            <v>GUF0102074028</v>
          </cell>
          <cell r="W33776">
            <v>7.0000000000000007E-2</v>
          </cell>
          <cell r="X33776">
            <v>1.0701142857142858E-3</v>
          </cell>
        </row>
        <row r="33777">
          <cell r="H33777" t="str">
            <v>GUF0102074029</v>
          </cell>
          <cell r="W33777">
            <v>7.0000000000000007E-2</v>
          </cell>
          <cell r="X33777">
            <v>1.0701142857142858E-3</v>
          </cell>
        </row>
        <row r="33778">
          <cell r="H33778" t="str">
            <v>GUF0102077035</v>
          </cell>
          <cell r="W33778">
            <v>5.57</v>
          </cell>
          <cell r="X33778">
            <v>8.5360419047619041E-2</v>
          </cell>
        </row>
        <row r="33779">
          <cell r="H33779" t="str">
            <v>GUF0102077037</v>
          </cell>
          <cell r="W33779">
            <v>0.24000000000000002</v>
          </cell>
          <cell r="X33779">
            <v>3.6784157142857143E-3</v>
          </cell>
        </row>
        <row r="33780">
          <cell r="H33780" t="str">
            <v>GUF0102081013</v>
          </cell>
          <cell r="W33780">
            <v>11.719999999999999</v>
          </cell>
          <cell r="X33780">
            <v>0.17955689142857142</v>
          </cell>
        </row>
        <row r="33781">
          <cell r="H33781" t="str">
            <v>GUF0102084003</v>
          </cell>
          <cell r="W33781">
            <v>58.81</v>
          </cell>
          <cell r="X33781">
            <v>0.90098394285714289</v>
          </cell>
        </row>
        <row r="33782">
          <cell r="H33782" t="str">
            <v>GUF0103009031</v>
          </cell>
          <cell r="W33782">
            <v>41.239999999999995</v>
          </cell>
          <cell r="X33782">
            <v>0.63180638857142857</v>
          </cell>
        </row>
        <row r="33783">
          <cell r="H33783" t="str">
            <v>GUF0103016008</v>
          </cell>
          <cell r="W33783">
            <v>2.1</v>
          </cell>
          <cell r="X33783">
            <v>3.2170171428571433E-2</v>
          </cell>
        </row>
        <row r="33784">
          <cell r="H33784" t="str">
            <v>GUF0103020024</v>
          </cell>
          <cell r="W33784">
            <v>4.6400000000000006</v>
          </cell>
          <cell r="X33784">
            <v>7.1113114285714277E-2</v>
          </cell>
        </row>
        <row r="33785">
          <cell r="H33785" t="str">
            <v>GUF0103020025</v>
          </cell>
          <cell r="W33785">
            <v>4.6400000000000006</v>
          </cell>
          <cell r="X33785">
            <v>7.1113114285714277E-2</v>
          </cell>
        </row>
        <row r="33786">
          <cell r="H33786" t="str">
            <v>GUF0103025019</v>
          </cell>
          <cell r="W33786">
            <v>0.47</v>
          </cell>
          <cell r="X33786">
            <v>7.2019108571428573E-3</v>
          </cell>
        </row>
        <row r="33787">
          <cell r="H33787" t="str">
            <v>GUF0103027116</v>
          </cell>
          <cell r="W33787">
            <v>45.28</v>
          </cell>
          <cell r="X33787">
            <v>0.69370227462686562</v>
          </cell>
        </row>
        <row r="33788">
          <cell r="H33788" t="str">
            <v>GUF0103027116</v>
          </cell>
          <cell r="W33788">
            <v>45.28</v>
          </cell>
          <cell r="X33788">
            <v>0.69369902105263159</v>
          </cell>
        </row>
        <row r="33789">
          <cell r="H33789" t="str">
            <v>GUF0103027117</v>
          </cell>
          <cell r="W33789">
            <v>22.639999999999997</v>
          </cell>
          <cell r="X33789">
            <v>0.34685054857142855</v>
          </cell>
        </row>
        <row r="33790">
          <cell r="H33790" t="str">
            <v>GUF0302012110</v>
          </cell>
          <cell r="W33790">
            <v>258.73</v>
          </cell>
          <cell r="X33790">
            <v>3.9637946400000001</v>
          </cell>
        </row>
        <row r="33791">
          <cell r="H33791" t="str">
            <v>GUD1901013</v>
          </cell>
          <cell r="W33791">
            <v>0.14000000000000001</v>
          </cell>
          <cell r="X33791">
            <v>2.1446142857142855E-3</v>
          </cell>
        </row>
        <row r="33792">
          <cell r="H33792" t="str">
            <v>GUD1901015</v>
          </cell>
          <cell r="W33792">
            <v>0.94</v>
          </cell>
          <cell r="X33792">
            <v>1.4404570714285712E-2</v>
          </cell>
        </row>
        <row r="33793">
          <cell r="H33793" t="str">
            <v>GUD2109</v>
          </cell>
          <cell r="W33793">
            <v>0.17</v>
          </cell>
          <cell r="X33793">
            <v>2.6053617857142858E-3</v>
          </cell>
        </row>
        <row r="33794">
          <cell r="H33794" t="str">
            <v>GUD2109</v>
          </cell>
          <cell r="W33794">
            <v>0.17</v>
          </cell>
          <cell r="X33794">
            <v>2.6053617857142858E-3</v>
          </cell>
        </row>
        <row r="33795">
          <cell r="H33795" t="str">
            <v>GUD2201005</v>
          </cell>
          <cell r="W33795">
            <v>0.81</v>
          </cell>
          <cell r="X33795">
            <v>1.2412251428571429E-2</v>
          </cell>
        </row>
        <row r="33796">
          <cell r="H33796" t="str">
            <v>GUF0102040033</v>
          </cell>
          <cell r="W33796">
            <v>3.0000000000000002E-2</v>
          </cell>
          <cell r="X33796">
            <v>4.5915000000000002E-4</v>
          </cell>
        </row>
        <row r="33797">
          <cell r="H33797" t="str">
            <v>GUF0102045016J</v>
          </cell>
          <cell r="W33797">
            <v>18.940000000000001</v>
          </cell>
          <cell r="X33797">
            <v>0.29016121333333333</v>
          </cell>
        </row>
        <row r="33798">
          <cell r="H33798" t="str">
            <v>GUF0102045020</v>
          </cell>
          <cell r="W33798">
            <v>9.6999999999999993</v>
          </cell>
          <cell r="X33798">
            <v>0.14860953714285713</v>
          </cell>
        </row>
        <row r="33799">
          <cell r="H33799" t="str">
            <v>GUF0102045021</v>
          </cell>
          <cell r="W33799">
            <v>9.6999999999999993</v>
          </cell>
          <cell r="X33799">
            <v>0.14860953714285713</v>
          </cell>
        </row>
        <row r="33800">
          <cell r="H33800" t="str">
            <v>GUF0102045035</v>
          </cell>
          <cell r="W33800">
            <v>0.12000000000000001</v>
          </cell>
          <cell r="X33800">
            <v>1.8381117857142856E-3</v>
          </cell>
        </row>
        <row r="33801">
          <cell r="H33801" t="str">
            <v>GUF0102045062</v>
          </cell>
          <cell r="W33801">
            <v>0.01</v>
          </cell>
          <cell r="X33801">
            <v>1.5366428571428572E-4</v>
          </cell>
        </row>
        <row r="33802">
          <cell r="H33802" t="str">
            <v>GUF0102045063</v>
          </cell>
          <cell r="W33802">
            <v>0.01</v>
          </cell>
          <cell r="X33802">
            <v>1.5294285714285717E-4</v>
          </cell>
        </row>
        <row r="33803">
          <cell r="H33803" t="str">
            <v>GUF0102045064</v>
          </cell>
          <cell r="W33803">
            <v>0.76</v>
          </cell>
          <cell r="X33803">
            <v>1.1644155714285714E-2</v>
          </cell>
        </row>
        <row r="33804">
          <cell r="H33804" t="str">
            <v>GUF0102045122</v>
          </cell>
          <cell r="W33804">
            <v>0.65</v>
          </cell>
          <cell r="X33804">
            <v>9.9610971428571414E-3</v>
          </cell>
        </row>
        <row r="33805">
          <cell r="H33805" t="str">
            <v>GUF0102045146</v>
          </cell>
          <cell r="W33805">
            <v>0.06</v>
          </cell>
          <cell r="X33805">
            <v>9.1917457142857138E-4</v>
          </cell>
        </row>
        <row r="33806">
          <cell r="H33806" t="str">
            <v>GUF0102047025</v>
          </cell>
          <cell r="W33806">
            <v>0.14000000000000001</v>
          </cell>
          <cell r="X33806">
            <v>2.1446142857142855E-3</v>
          </cell>
        </row>
        <row r="33807">
          <cell r="H33807" t="str">
            <v>GUF0102049025</v>
          </cell>
          <cell r="W33807">
            <v>0.1</v>
          </cell>
          <cell r="X33807">
            <v>1.534E-3</v>
          </cell>
        </row>
        <row r="33808">
          <cell r="H33808" t="str">
            <v>GUF0102063033</v>
          </cell>
          <cell r="W33808">
            <v>0.1</v>
          </cell>
          <cell r="X33808">
            <v>1.534E-3</v>
          </cell>
        </row>
        <row r="33809">
          <cell r="H33809" t="str">
            <v>GUF0102063034</v>
          </cell>
          <cell r="W33809">
            <v>0.13</v>
          </cell>
          <cell r="X33809">
            <v>1.9929000000000001E-3</v>
          </cell>
        </row>
        <row r="33810">
          <cell r="H33810" t="str">
            <v>GUF0102077014</v>
          </cell>
          <cell r="W33810">
            <v>0.97000000000000008</v>
          </cell>
          <cell r="X33810">
            <v>1.4867112857142855E-2</v>
          </cell>
        </row>
        <row r="33811">
          <cell r="H33811" t="str">
            <v>GUF0102077015</v>
          </cell>
          <cell r="W33811">
            <v>0.97000000000000008</v>
          </cell>
          <cell r="X33811">
            <v>1.4867112857142855E-2</v>
          </cell>
        </row>
        <row r="33812">
          <cell r="H33812" t="str">
            <v>GUF0102077035</v>
          </cell>
          <cell r="W33812">
            <v>5.57</v>
          </cell>
          <cell r="X33812">
            <v>8.5358389285714278E-2</v>
          </cell>
        </row>
        <row r="33813">
          <cell r="H33813" t="str">
            <v>GUF0102077042</v>
          </cell>
          <cell r="W33813">
            <v>1.4100000000000001</v>
          </cell>
          <cell r="X33813">
            <v>2.1610144285714287E-2</v>
          </cell>
        </row>
        <row r="33814">
          <cell r="H33814" t="str">
            <v>GUF0102081011</v>
          </cell>
          <cell r="W33814">
            <v>6.9999999999999993E-2</v>
          </cell>
          <cell r="X33814">
            <v>1.0726204081632654E-3</v>
          </cell>
        </row>
        <row r="33815">
          <cell r="H33815" t="str">
            <v>GUF0102081012</v>
          </cell>
          <cell r="W33815">
            <v>1.55</v>
          </cell>
          <cell r="X33815">
            <v>2.375406E-2</v>
          </cell>
        </row>
        <row r="33816">
          <cell r="H33816" t="str">
            <v>GUF0102081013</v>
          </cell>
          <cell r="W33816">
            <v>11.719999999999999</v>
          </cell>
          <cell r="X33816">
            <v>0.17955469999999998</v>
          </cell>
        </row>
        <row r="33817">
          <cell r="H33817" t="str">
            <v>GUF0102081016</v>
          </cell>
          <cell r="W33817">
            <v>0.83000000000000007</v>
          </cell>
          <cell r="X33817">
            <v>1.2714668571428571E-2</v>
          </cell>
        </row>
        <row r="33818">
          <cell r="H33818" t="str">
            <v>GUF0102084003</v>
          </cell>
          <cell r="W33818">
            <v>58.81</v>
          </cell>
          <cell r="X33818">
            <v>0.90098394285714289</v>
          </cell>
        </row>
        <row r="33819">
          <cell r="H33819" t="str">
            <v>GUF0103003085</v>
          </cell>
          <cell r="W33819">
            <v>3.12</v>
          </cell>
          <cell r="X33819">
            <v>4.7799439999999999E-2</v>
          </cell>
        </row>
        <row r="33820">
          <cell r="H33820" t="str">
            <v>GUF0103009035</v>
          </cell>
          <cell r="W33820">
            <v>41.24</v>
          </cell>
          <cell r="X33820">
            <v>0.63180791304347816</v>
          </cell>
        </row>
        <row r="33821">
          <cell r="H33821" t="str">
            <v>GUF0103013011</v>
          </cell>
          <cell r="W33821">
            <v>7.4399999999999995</v>
          </cell>
          <cell r="X33821">
            <v>0.11401773428571428</v>
          </cell>
        </row>
        <row r="33822">
          <cell r="H33822" t="str">
            <v>GUF0103013014</v>
          </cell>
          <cell r="W33822">
            <v>7.4399999999999995</v>
          </cell>
          <cell r="X33822">
            <v>0.11401773428571428</v>
          </cell>
        </row>
        <row r="33823">
          <cell r="H33823" t="str">
            <v>GUF0103015006</v>
          </cell>
          <cell r="W33823">
            <v>0.65</v>
          </cell>
          <cell r="X33823">
            <v>9.9600010714285727E-3</v>
          </cell>
        </row>
        <row r="33824">
          <cell r="H33824" t="str">
            <v>GUF0103015040</v>
          </cell>
          <cell r="W33824">
            <v>0.92</v>
          </cell>
          <cell r="X33824">
            <v>1.4097670714285714E-2</v>
          </cell>
        </row>
        <row r="33825">
          <cell r="H33825" t="str">
            <v>GUF0103016008</v>
          </cell>
          <cell r="W33825">
            <v>2.1</v>
          </cell>
          <cell r="X33825">
            <v>3.2174554285714287E-2</v>
          </cell>
        </row>
        <row r="33826">
          <cell r="H33826" t="str">
            <v>GUF0103017039</v>
          </cell>
          <cell r="W33826">
            <v>4.75</v>
          </cell>
          <cell r="X33826">
            <v>7.2772959999999998E-2</v>
          </cell>
        </row>
        <row r="33827">
          <cell r="H33827" t="str">
            <v>GUF0103017040</v>
          </cell>
          <cell r="W33827">
            <v>4.75</v>
          </cell>
          <cell r="X33827">
            <v>7.2772959999999998E-2</v>
          </cell>
        </row>
        <row r="33828">
          <cell r="H33828" t="str">
            <v>GUF0103024057</v>
          </cell>
          <cell r="W33828">
            <v>0.76</v>
          </cell>
          <cell r="X33828">
            <v>1.1644155714285714E-2</v>
          </cell>
        </row>
        <row r="33829">
          <cell r="H33829" t="str">
            <v>GUF0103035051</v>
          </cell>
          <cell r="W33829">
            <v>0.03</v>
          </cell>
          <cell r="X33829">
            <v>4.5987880952380947E-4</v>
          </cell>
        </row>
        <row r="33830">
          <cell r="H33830" t="str">
            <v>GUF0103035070</v>
          </cell>
          <cell r="W33830">
            <v>0.04</v>
          </cell>
          <cell r="X33830">
            <v>6.1246952380952378E-4</v>
          </cell>
        </row>
        <row r="33831">
          <cell r="H33831" t="str">
            <v>GUF0103035084</v>
          </cell>
          <cell r="W33831">
            <v>0.14000000000000001</v>
          </cell>
          <cell r="X33831">
            <v>2.1446142857142855E-3</v>
          </cell>
        </row>
        <row r="33832">
          <cell r="H33832" t="str">
            <v>GUF0103035085</v>
          </cell>
          <cell r="W33832">
            <v>7.0000000000000007E-2</v>
          </cell>
          <cell r="X33832">
            <v>1.0723071428571428E-3</v>
          </cell>
        </row>
        <row r="33833">
          <cell r="H33833" t="str">
            <v>GUF0103035086</v>
          </cell>
          <cell r="W33833">
            <v>7.0000000000000007E-2</v>
          </cell>
          <cell r="X33833">
            <v>1.0723071428571428E-3</v>
          </cell>
        </row>
        <row r="33834">
          <cell r="H33834" t="str">
            <v>GUF0103035087</v>
          </cell>
          <cell r="W33834">
            <v>0.73</v>
          </cell>
          <cell r="X33834">
            <v>1.1188697142857142E-2</v>
          </cell>
        </row>
        <row r="33835">
          <cell r="H33835" t="str">
            <v>GUF0103035089</v>
          </cell>
          <cell r="W33835">
            <v>0.37</v>
          </cell>
          <cell r="X33835">
            <v>5.667034285714286E-3</v>
          </cell>
        </row>
        <row r="33836">
          <cell r="H33836" t="str">
            <v>GUF0103035090</v>
          </cell>
          <cell r="W33836">
            <v>0.45</v>
          </cell>
          <cell r="X33836">
            <v>6.8919871428571432E-3</v>
          </cell>
        </row>
        <row r="33837">
          <cell r="H33837" t="str">
            <v>GUF0103035091</v>
          </cell>
          <cell r="W33837">
            <v>0.73</v>
          </cell>
          <cell r="X33837">
            <v>1.1188697142857142E-2</v>
          </cell>
        </row>
        <row r="33838">
          <cell r="H33838" t="str">
            <v>GUF0103035092</v>
          </cell>
          <cell r="W33838">
            <v>0.05</v>
          </cell>
          <cell r="X33838">
            <v>7.6675000000000007E-4</v>
          </cell>
        </row>
        <row r="33839">
          <cell r="H33839" t="str">
            <v>GUF0103035093</v>
          </cell>
          <cell r="W33839">
            <v>0.39</v>
          </cell>
          <cell r="X33839">
            <v>5.9738342857142863E-3</v>
          </cell>
        </row>
        <row r="33840">
          <cell r="H33840" t="str">
            <v>GUF0103064016</v>
          </cell>
          <cell r="W33840">
            <v>0.04</v>
          </cell>
          <cell r="X33840">
            <v>6.1288816326530613E-4</v>
          </cell>
        </row>
        <row r="33841">
          <cell r="H33841" t="str">
            <v>GUF0103066003</v>
          </cell>
          <cell r="W33841">
            <v>7.0000000000000007E-2</v>
          </cell>
          <cell r="X33841">
            <v>1.0723071428571428E-3</v>
          </cell>
        </row>
        <row r="33842">
          <cell r="H33842" t="str">
            <v>GUF0103066004</v>
          </cell>
          <cell r="W33842">
            <v>0.06</v>
          </cell>
          <cell r="X33842">
            <v>9.1954938775510198E-4</v>
          </cell>
        </row>
        <row r="33843">
          <cell r="H33843" t="str">
            <v>GUF0103099073</v>
          </cell>
          <cell r="W33843">
            <v>0.4</v>
          </cell>
          <cell r="X33843">
            <v>6.1287422857142851E-3</v>
          </cell>
        </row>
        <row r="33844">
          <cell r="H33844" t="str">
            <v>GUF0199002087</v>
          </cell>
          <cell r="W33844">
            <v>6.0000000000000005E-2</v>
          </cell>
          <cell r="X33844">
            <v>9.1830000000000004E-4</v>
          </cell>
        </row>
        <row r="33845">
          <cell r="H33845" t="str">
            <v>GUF0199002088</v>
          </cell>
          <cell r="W33845">
            <v>0.37</v>
          </cell>
          <cell r="X33845">
            <v>5.6706866666666658E-3</v>
          </cell>
        </row>
        <row r="33846">
          <cell r="H33846" t="str">
            <v>GUF0199002089</v>
          </cell>
          <cell r="W33846">
            <v>0.37</v>
          </cell>
          <cell r="X33846">
            <v>5.6757999999999999E-3</v>
          </cell>
        </row>
        <row r="33847">
          <cell r="H33847" t="str">
            <v>GUF0199002090</v>
          </cell>
          <cell r="W33847">
            <v>0.33999999999999997</v>
          </cell>
          <cell r="X33847">
            <v>5.2096275000000003E-3</v>
          </cell>
        </row>
        <row r="33848">
          <cell r="H33848" t="str">
            <v>GUF0199002092</v>
          </cell>
          <cell r="W33848">
            <v>0.33999999999999997</v>
          </cell>
          <cell r="X33848">
            <v>5.2172999999999994E-3</v>
          </cell>
        </row>
        <row r="33849">
          <cell r="H33849" t="str">
            <v>GUF0199003023</v>
          </cell>
          <cell r="W33849">
            <v>0.02</v>
          </cell>
          <cell r="X33849">
            <v>3.077E-4</v>
          </cell>
        </row>
        <row r="33850">
          <cell r="H33850" t="str">
            <v>GUF0199003120</v>
          </cell>
          <cell r="W33850">
            <v>0.12000000000000001</v>
          </cell>
          <cell r="X33850">
            <v>1.8370157142857146E-3</v>
          </cell>
        </row>
        <row r="33851">
          <cell r="H33851" t="str">
            <v>GUF0199003121</v>
          </cell>
          <cell r="W33851">
            <v>0.09</v>
          </cell>
          <cell r="X33851">
            <v>1.3780114285714287E-3</v>
          </cell>
        </row>
        <row r="33852">
          <cell r="H33852" t="str">
            <v>GUF0199003122</v>
          </cell>
          <cell r="W33852">
            <v>0.09</v>
          </cell>
          <cell r="X33852">
            <v>1.3780114285714287E-3</v>
          </cell>
        </row>
        <row r="33853">
          <cell r="H33853" t="str">
            <v>GUF0199003123</v>
          </cell>
          <cell r="W33853">
            <v>0.09</v>
          </cell>
          <cell r="X33853">
            <v>1.3780114285714287E-3</v>
          </cell>
        </row>
        <row r="33854">
          <cell r="H33854" t="str">
            <v>GUF0199003124</v>
          </cell>
          <cell r="W33854">
            <v>0.12000000000000001</v>
          </cell>
          <cell r="X33854">
            <v>1.8370157142857146E-3</v>
          </cell>
        </row>
        <row r="33855">
          <cell r="H33855" t="str">
            <v>GUF0199003177</v>
          </cell>
          <cell r="W33855">
            <v>0.09</v>
          </cell>
          <cell r="X33855">
            <v>1.3780114285714287E-3</v>
          </cell>
        </row>
        <row r="33856">
          <cell r="H33856" t="str">
            <v>GUF0201002015</v>
          </cell>
          <cell r="W33856">
            <v>1.9400000000000002</v>
          </cell>
          <cell r="X33856">
            <v>2.9729841428571428E-2</v>
          </cell>
        </row>
        <row r="33857">
          <cell r="H33857" t="str">
            <v>GUF0201002034</v>
          </cell>
          <cell r="W33857">
            <v>13.889999999999999</v>
          </cell>
          <cell r="X33857">
            <v>0.21280086285714284</v>
          </cell>
        </row>
        <row r="33858">
          <cell r="H33858" t="str">
            <v>GUF0201002035</v>
          </cell>
          <cell r="W33858">
            <v>13.889999999999999</v>
          </cell>
          <cell r="X33858">
            <v>0.21280086285714284</v>
          </cell>
        </row>
        <row r="33859">
          <cell r="H33859" t="str">
            <v>GUF0203003104</v>
          </cell>
          <cell r="W33859">
            <v>10.35</v>
          </cell>
          <cell r="X33859">
            <v>0.15856300571428569</v>
          </cell>
        </row>
        <row r="33860">
          <cell r="H33860" t="str">
            <v>GUF0203006042</v>
          </cell>
          <cell r="W33860">
            <v>1.36</v>
          </cell>
          <cell r="X33860">
            <v>2.0842894285714286E-2</v>
          </cell>
        </row>
        <row r="33861">
          <cell r="H33861" t="str">
            <v>GUF0203006043</v>
          </cell>
          <cell r="W33861">
            <v>0.7</v>
          </cell>
          <cell r="X33861">
            <v>1.0726154999999999E-2</v>
          </cell>
        </row>
        <row r="33862">
          <cell r="H33862" t="str">
            <v>GUF0203006044</v>
          </cell>
          <cell r="W33862">
            <v>1.5899999999999999</v>
          </cell>
          <cell r="X33862">
            <v>2.4359919999999997E-2</v>
          </cell>
        </row>
        <row r="33863">
          <cell r="H33863" t="str">
            <v>GUF0203006045</v>
          </cell>
          <cell r="W33863">
            <v>1.21</v>
          </cell>
          <cell r="X33863">
            <v>1.8541144285714285E-2</v>
          </cell>
        </row>
        <row r="33864">
          <cell r="H33864" t="str">
            <v>GUF0203006046</v>
          </cell>
          <cell r="W33864">
            <v>1.21</v>
          </cell>
          <cell r="X33864">
            <v>1.8541144285714285E-2</v>
          </cell>
        </row>
        <row r="33865">
          <cell r="H33865" t="str">
            <v>GUF0203007009</v>
          </cell>
          <cell r="W33865">
            <v>2.23</v>
          </cell>
          <cell r="X33865">
            <v>3.4173314999999996E-2</v>
          </cell>
        </row>
        <row r="33866">
          <cell r="H33866" t="str">
            <v>GUF0203007010</v>
          </cell>
          <cell r="W33866">
            <v>2.2000000000000002</v>
          </cell>
          <cell r="X33866">
            <v>3.370636285714286E-2</v>
          </cell>
        </row>
        <row r="33867">
          <cell r="H33867" t="str">
            <v>GUF0203013009</v>
          </cell>
          <cell r="W33867">
            <v>0.18</v>
          </cell>
          <cell r="X33867">
            <v>2.75721E-3</v>
          </cell>
        </row>
        <row r="33868">
          <cell r="H33868" t="str">
            <v>GUF0204001015</v>
          </cell>
          <cell r="W33868">
            <v>21.83</v>
          </cell>
          <cell r="X33868">
            <v>0.33454730571428565</v>
          </cell>
        </row>
        <row r="33869">
          <cell r="H33869" t="str">
            <v>GUF0204002032</v>
          </cell>
          <cell r="W33869">
            <v>0.88</v>
          </cell>
          <cell r="X33869">
            <v>1.3481668571428572E-2</v>
          </cell>
        </row>
        <row r="33870">
          <cell r="H33870" t="str">
            <v>GUF0204002033</v>
          </cell>
          <cell r="W33870">
            <v>0.48000000000000004</v>
          </cell>
          <cell r="X33870">
            <v>7.3546392857142852E-3</v>
          </cell>
        </row>
        <row r="33871">
          <cell r="H33871" t="str">
            <v>GUF0204002035</v>
          </cell>
          <cell r="W33871">
            <v>13.21</v>
          </cell>
          <cell r="X33871">
            <v>0.20244439285714286</v>
          </cell>
        </row>
        <row r="33872">
          <cell r="H33872" t="str">
            <v>GUF0204003026</v>
          </cell>
          <cell r="W33872">
            <v>25.35</v>
          </cell>
          <cell r="X33872">
            <v>0.38836935428571429</v>
          </cell>
        </row>
        <row r="33873">
          <cell r="H33873" t="str">
            <v>GUF0204004053</v>
          </cell>
          <cell r="W33873">
            <v>8.76</v>
          </cell>
          <cell r="X33873">
            <v>0.13425121285714284</v>
          </cell>
        </row>
        <row r="33874">
          <cell r="H33874" t="str">
            <v>GUF0301014033</v>
          </cell>
          <cell r="W33874">
            <v>8.09</v>
          </cell>
          <cell r="X33874">
            <v>0.12394281714285715</v>
          </cell>
        </row>
        <row r="33875">
          <cell r="H33875" t="str">
            <v>GUF0301014034</v>
          </cell>
          <cell r="W33875">
            <v>7.2</v>
          </cell>
          <cell r="X33875">
            <v>0.11033931857142856</v>
          </cell>
        </row>
        <row r="33876">
          <cell r="H33876" t="str">
            <v>GUF0301014035</v>
          </cell>
          <cell r="W33876">
            <v>3.96</v>
          </cell>
          <cell r="X33876">
            <v>6.0687282857142852E-2</v>
          </cell>
        </row>
        <row r="33877">
          <cell r="H33877" t="str">
            <v>GUF0302012106</v>
          </cell>
          <cell r="W33877">
            <v>258.72999999999996</v>
          </cell>
          <cell r="X33877">
            <v>3.9638165542857142</v>
          </cell>
        </row>
        <row r="33878">
          <cell r="H33878" t="str">
            <v>GUF0303002008</v>
          </cell>
          <cell r="W33878">
            <v>50.45</v>
          </cell>
          <cell r="X33878">
            <v>0.77290809142857142</v>
          </cell>
        </row>
        <row r="33879">
          <cell r="H33879" t="str">
            <v>GUF0304001508</v>
          </cell>
          <cell r="W33879">
            <v>3.7199999999999998</v>
          </cell>
          <cell r="X33879">
            <v>5.7008867142857141E-2</v>
          </cell>
        </row>
        <row r="33880">
          <cell r="H33880" t="str">
            <v>GUF0304004045</v>
          </cell>
          <cell r="W33880">
            <v>32.83</v>
          </cell>
          <cell r="X33880">
            <v>0.5029679199999999</v>
          </cell>
        </row>
        <row r="33881">
          <cell r="H33881" t="str">
            <v>GUF0304009003</v>
          </cell>
          <cell r="W33881">
            <v>1.4100000000000001</v>
          </cell>
          <cell r="X33881">
            <v>2.1610144285714287E-2</v>
          </cell>
        </row>
        <row r="33882">
          <cell r="H33882" t="str">
            <v>GUF0304017005</v>
          </cell>
          <cell r="W33882">
            <v>0.81</v>
          </cell>
          <cell r="X33882">
            <v>1.2412251428571429E-2</v>
          </cell>
        </row>
        <row r="33883">
          <cell r="H33883" t="str">
            <v>GUF0307001040</v>
          </cell>
          <cell r="W33883">
            <v>129.36000000000001</v>
          </cell>
          <cell r="X33883">
            <v>1.9818315771428567</v>
          </cell>
        </row>
        <row r="33884">
          <cell r="H33884" t="str">
            <v>GUF0307003025</v>
          </cell>
          <cell r="W33884">
            <v>2.1799999999999997</v>
          </cell>
          <cell r="X33884">
            <v>3.340825714285714E-2</v>
          </cell>
        </row>
        <row r="33885">
          <cell r="H33885" t="str">
            <v>GUF0307003027</v>
          </cell>
          <cell r="W33885">
            <v>4.8499999999999996</v>
          </cell>
          <cell r="X33885">
            <v>7.4304768571428564E-2</v>
          </cell>
        </row>
        <row r="33886">
          <cell r="H33886" t="str">
            <v>GUF0307003029</v>
          </cell>
          <cell r="W33886">
            <v>1.9400000000000002</v>
          </cell>
          <cell r="X33886">
            <v>2.9729841428571428E-2</v>
          </cell>
        </row>
        <row r="33887">
          <cell r="H33887" t="str">
            <v>GUF0307004009</v>
          </cell>
          <cell r="W33887">
            <v>0.47</v>
          </cell>
          <cell r="X33887">
            <v>7.2021300000000002E-3</v>
          </cell>
        </row>
        <row r="33888">
          <cell r="H33888" t="str">
            <v>GUF0308001049</v>
          </cell>
          <cell r="W33888">
            <v>27.49</v>
          </cell>
          <cell r="X33888">
            <v>0.42115312571428565</v>
          </cell>
        </row>
        <row r="33889">
          <cell r="H33889" t="str">
            <v>GUF0308001050</v>
          </cell>
          <cell r="W33889">
            <v>27.49</v>
          </cell>
          <cell r="X33889">
            <v>0.42115312571428565</v>
          </cell>
        </row>
        <row r="33890">
          <cell r="H33890" t="str">
            <v>GUF0308011004</v>
          </cell>
          <cell r="W33890">
            <v>2.1</v>
          </cell>
          <cell r="X33890">
            <v>3.2174554285714287E-2</v>
          </cell>
        </row>
        <row r="33891">
          <cell r="H33891" t="str">
            <v>GUF0309001106</v>
          </cell>
          <cell r="W33891">
            <v>1.29</v>
          </cell>
          <cell r="X33891">
            <v>1.9768744285714287E-2</v>
          </cell>
        </row>
        <row r="33892">
          <cell r="H33892" t="str">
            <v>GUF0309001108</v>
          </cell>
          <cell r="W33892">
            <v>4.37</v>
          </cell>
          <cell r="X33892">
            <v>6.6952525714285699E-2</v>
          </cell>
        </row>
        <row r="33893">
          <cell r="H33893" t="str">
            <v>GUF0309002208</v>
          </cell>
          <cell r="W33893">
            <v>3.11</v>
          </cell>
          <cell r="X33893">
            <v>4.7661569999999993E-2</v>
          </cell>
        </row>
        <row r="33894">
          <cell r="H33894" t="str">
            <v>GUF0309002212</v>
          </cell>
          <cell r="W33894">
            <v>4.1500000000000004</v>
          </cell>
          <cell r="X33894">
            <v>6.3582108571428569E-2</v>
          </cell>
        </row>
        <row r="33895">
          <cell r="H33895" t="str">
            <v>GUF0309004007</v>
          </cell>
          <cell r="W33895">
            <v>4.37</v>
          </cell>
          <cell r="X33895">
            <v>6.6952525714285699E-2</v>
          </cell>
        </row>
        <row r="33896">
          <cell r="H33896" t="str">
            <v>GUF0309004008</v>
          </cell>
          <cell r="W33896">
            <v>0.18</v>
          </cell>
          <cell r="X33896">
            <v>2.75721E-3</v>
          </cell>
        </row>
        <row r="33897">
          <cell r="H33897" t="str">
            <v>GUF0309005002</v>
          </cell>
          <cell r="W33897">
            <v>1.74</v>
          </cell>
          <cell r="X33897">
            <v>2.6660919999999998E-2</v>
          </cell>
        </row>
        <row r="33898">
          <cell r="H33898" t="str">
            <v>GUF0309006006</v>
          </cell>
          <cell r="W33898">
            <v>3.56</v>
          </cell>
          <cell r="X33898">
            <v>5.4540274285714278E-2</v>
          </cell>
        </row>
        <row r="33899">
          <cell r="H33899" t="str">
            <v>GUF0309013049</v>
          </cell>
          <cell r="W33899">
            <v>3.56</v>
          </cell>
          <cell r="X33899">
            <v>5.4540274285714278E-2</v>
          </cell>
        </row>
        <row r="33900">
          <cell r="H33900" t="str">
            <v>GUF0309013050</v>
          </cell>
          <cell r="W33900">
            <v>4.04</v>
          </cell>
          <cell r="X33900">
            <v>6.1914882857142854E-2</v>
          </cell>
        </row>
        <row r="33901">
          <cell r="H33901" t="str">
            <v>GUF0399007002</v>
          </cell>
          <cell r="W33901">
            <v>1.62</v>
          </cell>
          <cell r="X33901">
            <v>2.4823825714285711E-2</v>
          </cell>
        </row>
        <row r="33902">
          <cell r="H33902" t="str">
            <v>GUF0399011001</v>
          </cell>
          <cell r="W33902">
            <v>12.65</v>
          </cell>
          <cell r="X33902">
            <v>0.19386434571428571</v>
          </cell>
        </row>
        <row r="33903">
          <cell r="H33903" t="str">
            <v>GUY0211045</v>
          </cell>
          <cell r="W33903">
            <v>6.0000000000000005E-2</v>
          </cell>
          <cell r="X33903">
            <v>9.1939321428571429E-4</v>
          </cell>
        </row>
        <row r="33904">
          <cell r="H33904" t="str">
            <v>GUY0214003010</v>
          </cell>
          <cell r="W33904">
            <v>0.05</v>
          </cell>
          <cell r="X33904">
            <v>7.661658095238095E-4</v>
          </cell>
        </row>
        <row r="33905">
          <cell r="H33905" t="str">
            <v>GUY0301025023</v>
          </cell>
          <cell r="W33905">
            <v>0.04</v>
          </cell>
          <cell r="X33905">
            <v>6.1320214285714276E-4</v>
          </cell>
        </row>
        <row r="33906">
          <cell r="H33906" t="str">
            <v>GUY0316020008</v>
          </cell>
          <cell r="W33906">
            <v>1.8699999999999999</v>
          </cell>
          <cell r="X33906">
            <v>2.8656787499999999E-2</v>
          </cell>
        </row>
        <row r="33907">
          <cell r="H33907" t="str">
            <v>GUY0317009004</v>
          </cell>
          <cell r="W33907">
            <v>0.62</v>
          </cell>
          <cell r="X33907">
            <v>9.5009385714285698E-3</v>
          </cell>
        </row>
        <row r="33908">
          <cell r="H33908" t="str">
            <v>GUY0320004028</v>
          </cell>
          <cell r="W33908">
            <v>0.03</v>
          </cell>
          <cell r="X33908">
            <v>4.5958728571428569E-4</v>
          </cell>
        </row>
        <row r="33909">
          <cell r="H33909" t="str">
            <v>GUY0403254</v>
          </cell>
          <cell r="W33909">
            <v>0.23</v>
          </cell>
          <cell r="X33909">
            <v>3.5226685714285708E-3</v>
          </cell>
        </row>
        <row r="33910">
          <cell r="H33910" t="str">
            <v>GUY0403302</v>
          </cell>
          <cell r="W33910">
            <v>0.12000000000000001</v>
          </cell>
          <cell r="X33910">
            <v>1.8381117857142856E-3</v>
          </cell>
        </row>
        <row r="33911">
          <cell r="H33911" t="str">
            <v>GUY0403506</v>
          </cell>
          <cell r="W33911">
            <v>0.24</v>
          </cell>
          <cell r="X33911">
            <v>3.6775388571428569E-3</v>
          </cell>
        </row>
        <row r="33912">
          <cell r="H33912" t="str">
            <v>GUF0102045009</v>
          </cell>
          <cell r="W33912">
            <v>1.38</v>
          </cell>
          <cell r="X33912">
            <v>2.1147602142857141E-2</v>
          </cell>
        </row>
        <row r="33913">
          <cell r="H33913" t="str">
            <v>GUF0102045010</v>
          </cell>
          <cell r="W33913">
            <v>0.99</v>
          </cell>
          <cell r="X33913">
            <v>1.5171820714285713E-2</v>
          </cell>
        </row>
        <row r="33914">
          <cell r="H33914" t="str">
            <v>GUF0102045011</v>
          </cell>
          <cell r="W33914">
            <v>2.69</v>
          </cell>
          <cell r="X33914">
            <v>4.121200571428571E-2</v>
          </cell>
        </row>
        <row r="33915">
          <cell r="H33915" t="str">
            <v>GUF0102045012</v>
          </cell>
          <cell r="W33915">
            <v>4.0999999999999996</v>
          </cell>
          <cell r="X33915">
            <v>6.2815108571428566E-2</v>
          </cell>
        </row>
        <row r="33916">
          <cell r="H33916" t="str">
            <v>GUF0102045013</v>
          </cell>
          <cell r="W33916">
            <v>1.98</v>
          </cell>
          <cell r="X33916">
            <v>3.0335945714285717E-2</v>
          </cell>
        </row>
        <row r="33917">
          <cell r="H33917" t="str">
            <v>GUF0102045016J</v>
          </cell>
          <cell r="W33917">
            <v>18.939999999999998</v>
          </cell>
          <cell r="X33917">
            <v>0.29016462222222222</v>
          </cell>
        </row>
        <row r="33918">
          <cell r="H33918" t="str">
            <v>GUF0102045017</v>
          </cell>
          <cell r="W33918">
            <v>4.45</v>
          </cell>
          <cell r="X33918">
            <v>6.8193179999999992E-2</v>
          </cell>
        </row>
        <row r="33919">
          <cell r="H33919" t="str">
            <v>GUF0102045022</v>
          </cell>
          <cell r="W33919">
            <v>14.84</v>
          </cell>
          <cell r="X33919">
            <v>0.22735633142857142</v>
          </cell>
        </row>
        <row r="33920">
          <cell r="H33920" t="str">
            <v>GUF0102045025</v>
          </cell>
          <cell r="W33920">
            <v>1.38</v>
          </cell>
          <cell r="X33920">
            <v>2.1147602142857141E-2</v>
          </cell>
        </row>
        <row r="33921">
          <cell r="H33921" t="str">
            <v>GUF0102063006</v>
          </cell>
          <cell r="W33921">
            <v>0.4</v>
          </cell>
          <cell r="X33921">
            <v>6.1296185714285719E-3</v>
          </cell>
        </row>
        <row r="33922">
          <cell r="H33922" t="str">
            <v>GUF0102063007</v>
          </cell>
          <cell r="W33922">
            <v>0.4</v>
          </cell>
          <cell r="X33922">
            <v>6.1296185714285719E-3</v>
          </cell>
        </row>
        <row r="33923">
          <cell r="H33923" t="str">
            <v>GUF0102074027</v>
          </cell>
          <cell r="W33923">
            <v>0.48000000000000004</v>
          </cell>
          <cell r="X33923">
            <v>7.3524471428571426E-3</v>
          </cell>
        </row>
        <row r="33924">
          <cell r="H33924" t="str">
            <v>GUF0102074028</v>
          </cell>
          <cell r="W33924">
            <v>7.0000000000000007E-2</v>
          </cell>
          <cell r="X33924">
            <v>1.0745000000000002E-3</v>
          </cell>
        </row>
        <row r="33925">
          <cell r="H33925" t="str">
            <v>GUF0102074029</v>
          </cell>
          <cell r="W33925">
            <v>7.0000000000000007E-2</v>
          </cell>
          <cell r="X33925">
            <v>1.0745000000000002E-3</v>
          </cell>
        </row>
        <row r="33926">
          <cell r="H33926" t="str">
            <v>GUF0102077035</v>
          </cell>
          <cell r="W33926">
            <v>5.57</v>
          </cell>
          <cell r="X33926">
            <v>8.5362042857142842E-2</v>
          </cell>
        </row>
        <row r="33927">
          <cell r="H33927" t="str">
            <v>GUF0102077037</v>
          </cell>
          <cell r="W33927">
            <v>0.24000000000000002</v>
          </cell>
          <cell r="X33927">
            <v>3.6762235714285713E-3</v>
          </cell>
        </row>
        <row r="33928">
          <cell r="H33928" t="str">
            <v>GUF0102077038</v>
          </cell>
          <cell r="W33928">
            <v>2.9099999999999997</v>
          </cell>
          <cell r="X33928">
            <v>4.4592569999999991E-2</v>
          </cell>
        </row>
        <row r="33929">
          <cell r="H33929" t="str">
            <v>GUF0102084003</v>
          </cell>
          <cell r="W33929">
            <v>58.81</v>
          </cell>
          <cell r="X33929">
            <v>0.90098394285714289</v>
          </cell>
        </row>
        <row r="33930">
          <cell r="H33930" t="str">
            <v>GUF0103025019</v>
          </cell>
          <cell r="W33930">
            <v>0.47</v>
          </cell>
          <cell r="X33930">
            <v>7.2019108571428573E-3</v>
          </cell>
        </row>
        <row r="33931">
          <cell r="H33931" t="str">
            <v>GUF0103064016</v>
          </cell>
          <cell r="W33931">
            <v>3.9999999999999994E-2</v>
          </cell>
          <cell r="X33931">
            <v>6.1290947780678852E-4</v>
          </cell>
        </row>
        <row r="33932">
          <cell r="H33932" t="str">
            <v>GUF0103066003</v>
          </cell>
          <cell r="W33932">
            <v>7.0000000000000007E-2</v>
          </cell>
          <cell r="X33932">
            <v>1.0725812500000001E-3</v>
          </cell>
        </row>
        <row r="33933">
          <cell r="H33933" t="str">
            <v>GUF0103066004</v>
          </cell>
          <cell r="W33933">
            <v>0.06</v>
          </cell>
          <cell r="X33933">
            <v>9.1899568181818181E-4</v>
          </cell>
        </row>
        <row r="33934">
          <cell r="H33934" t="str">
            <v>GUF0103066005</v>
          </cell>
          <cell r="W33934">
            <v>0.09</v>
          </cell>
          <cell r="X33934">
            <v>1.3791709090909092E-3</v>
          </cell>
        </row>
        <row r="33935">
          <cell r="H33935" t="str">
            <v>GUF0103066006</v>
          </cell>
          <cell r="W33935">
            <v>7.0000000000000007E-2</v>
          </cell>
          <cell r="X33935">
            <v>1.0727556818181819E-3</v>
          </cell>
        </row>
        <row r="33936">
          <cell r="H33936" t="str">
            <v>GUF0203013009</v>
          </cell>
          <cell r="W33936">
            <v>0.18</v>
          </cell>
          <cell r="X33936">
            <v>2.7579628124999997E-3</v>
          </cell>
        </row>
        <row r="33937">
          <cell r="H33937" t="str">
            <v>GUF2101001001</v>
          </cell>
          <cell r="W33937">
            <v>0.01</v>
          </cell>
          <cell r="X33937">
            <v>1.5324807692307694E-4</v>
          </cell>
        </row>
        <row r="33938">
          <cell r="H33938" t="str">
            <v>GUF2101001002</v>
          </cell>
          <cell r="W33938">
            <v>0.01</v>
          </cell>
          <cell r="X33938">
            <v>1.5322159090909091E-4</v>
          </cell>
        </row>
        <row r="33939">
          <cell r="H33939" t="str">
            <v>GUF2101001017</v>
          </cell>
          <cell r="W33939">
            <v>0.01</v>
          </cell>
          <cell r="X33939">
            <v>1.5329407894736842E-4</v>
          </cell>
        </row>
        <row r="33940">
          <cell r="H33940" t="str">
            <v>GUF2101001019</v>
          </cell>
          <cell r="W33940">
            <v>0.01</v>
          </cell>
          <cell r="X33940">
            <v>1.5349342105263161E-4</v>
          </cell>
        </row>
        <row r="33941">
          <cell r="H33941" t="str">
            <v>GUF2101002004</v>
          </cell>
          <cell r="W33941">
            <v>0.02</v>
          </cell>
          <cell r="X33941">
            <v>3.065344696969697E-4</v>
          </cell>
        </row>
        <row r="33942">
          <cell r="H33942" t="str">
            <v>GUF2101002008</v>
          </cell>
          <cell r="W33942">
            <v>0.02</v>
          </cell>
          <cell r="X33942">
            <v>3.0645647556390974E-4</v>
          </cell>
        </row>
        <row r="33943">
          <cell r="H33943" t="str">
            <v>GUF2101002014</v>
          </cell>
          <cell r="W33943">
            <v>0.01</v>
          </cell>
          <cell r="X33943">
            <v>1.5326750000000002E-4</v>
          </cell>
        </row>
        <row r="33944">
          <cell r="H33944" t="str">
            <v>GUF2101011030</v>
          </cell>
          <cell r="W33944">
            <v>0.02</v>
          </cell>
          <cell r="X33944">
            <v>3.0650116883116887E-4</v>
          </cell>
        </row>
        <row r="33945">
          <cell r="H33945" t="str">
            <v>GUF2101012002</v>
          </cell>
          <cell r="W33945">
            <v>0.06</v>
          </cell>
          <cell r="X33945">
            <v>9.1925656249999994E-4</v>
          </cell>
        </row>
        <row r="33946">
          <cell r="H33946" t="str">
            <v>GUF2101012004</v>
          </cell>
          <cell r="W33946">
            <v>6.0000000000000005E-2</v>
          </cell>
          <cell r="X33946">
            <v>9.1930690789473676E-4</v>
          </cell>
        </row>
        <row r="33947">
          <cell r="H33947" t="str">
            <v>GUF2101012005</v>
          </cell>
          <cell r="W33947">
            <v>0.06</v>
          </cell>
          <cell r="X33947">
            <v>9.1933014423076914E-4</v>
          </cell>
        </row>
        <row r="33948">
          <cell r="H33948" t="str">
            <v>GUF2101012006</v>
          </cell>
          <cell r="W33948">
            <v>7.0000000000000007E-2</v>
          </cell>
          <cell r="X33948">
            <v>1.0727556818181819E-3</v>
          </cell>
        </row>
        <row r="33949">
          <cell r="H33949" t="str">
            <v>GUF2101012011</v>
          </cell>
          <cell r="W33949">
            <v>3.0000000000000002E-2</v>
          </cell>
          <cell r="X33949">
            <v>4.5970993902439019E-4</v>
          </cell>
        </row>
        <row r="33950">
          <cell r="H33950" t="str">
            <v>GUF2101012020</v>
          </cell>
          <cell r="W33950">
            <v>6.0000000000000005E-2</v>
          </cell>
          <cell r="X33950">
            <v>9.1930690789473676E-4</v>
          </cell>
        </row>
        <row r="33951">
          <cell r="H33951" t="str">
            <v>GUF2101013003</v>
          </cell>
          <cell r="W33951">
            <v>0.02</v>
          </cell>
          <cell r="X33951">
            <v>3.0630136363636362E-4</v>
          </cell>
        </row>
        <row r="33952">
          <cell r="H33952" t="str">
            <v>GUF2101014001</v>
          </cell>
          <cell r="W33952">
            <v>0.02</v>
          </cell>
          <cell r="X33952">
            <v>3.0647619318181817E-4</v>
          </cell>
        </row>
        <row r="33953">
          <cell r="H33953" t="str">
            <v>GUF2101018010</v>
          </cell>
          <cell r="W33953">
            <v>0.05</v>
          </cell>
          <cell r="X33953">
            <v>7.6605295454545454E-4</v>
          </cell>
        </row>
        <row r="33954">
          <cell r="H33954" t="str">
            <v>GUF2101021013</v>
          </cell>
          <cell r="W33954">
            <v>0.03</v>
          </cell>
          <cell r="X33954">
            <v>4.597065454545454E-4</v>
          </cell>
        </row>
        <row r="33955">
          <cell r="H33955" t="str">
            <v>GUF2101021017</v>
          </cell>
          <cell r="W33955">
            <v>0.01</v>
          </cell>
          <cell r="X33955">
            <v>1.5322159090909091E-4</v>
          </cell>
        </row>
        <row r="33956">
          <cell r="H33956" t="str">
            <v>GUF2101021028</v>
          </cell>
          <cell r="W33956">
            <v>0.01</v>
          </cell>
          <cell r="X33956">
            <v>1.5322159090909093E-4</v>
          </cell>
        </row>
        <row r="33957">
          <cell r="H33957" t="str">
            <v>GUF2101021030</v>
          </cell>
          <cell r="W33957">
            <v>0.01</v>
          </cell>
          <cell r="X33957">
            <v>1.5339375E-4</v>
          </cell>
        </row>
        <row r="33958">
          <cell r="H33958" t="str">
            <v>GUF2101022008</v>
          </cell>
          <cell r="W33958">
            <v>0.03</v>
          </cell>
          <cell r="X33958">
            <v>4.5962828124999997E-4</v>
          </cell>
        </row>
        <row r="33959">
          <cell r="H33959" t="str">
            <v>GUF210103003</v>
          </cell>
          <cell r="W33959">
            <v>0.04</v>
          </cell>
          <cell r="X33959">
            <v>6.1292907575757568E-4</v>
          </cell>
        </row>
        <row r="33960">
          <cell r="H33960" t="str">
            <v>GUF210103004</v>
          </cell>
          <cell r="W33960">
            <v>0.03</v>
          </cell>
          <cell r="X33960">
            <v>4.5961852040816319E-4</v>
          </cell>
        </row>
        <row r="33961">
          <cell r="H33961" t="str">
            <v>GUF210103006</v>
          </cell>
          <cell r="W33961">
            <v>0.04</v>
          </cell>
          <cell r="X33961">
            <v>6.1292018092105264E-4</v>
          </cell>
        </row>
        <row r="33962">
          <cell r="H33962" t="str">
            <v>GUF210103007</v>
          </cell>
          <cell r="W33962">
            <v>0.02</v>
          </cell>
          <cell r="X33962">
            <v>3.0646919999999998E-4</v>
          </cell>
        </row>
        <row r="33963">
          <cell r="H33963" t="str">
            <v>GUF2101032007</v>
          </cell>
          <cell r="W33963">
            <v>0.01</v>
          </cell>
          <cell r="X33963">
            <v>1.5322159090909091E-4</v>
          </cell>
        </row>
        <row r="33964">
          <cell r="H33964" t="str">
            <v>GUF2101041013</v>
          </cell>
          <cell r="W33964">
            <v>0.03</v>
          </cell>
          <cell r="X33964">
            <v>4.5984568181818179E-4</v>
          </cell>
        </row>
        <row r="33965">
          <cell r="H33965" t="str">
            <v>GUF2101041015</v>
          </cell>
          <cell r="W33965">
            <v>0.05</v>
          </cell>
          <cell r="X33965">
            <v>7.6605295454545454E-4</v>
          </cell>
        </row>
        <row r="33966">
          <cell r="H33966" t="str">
            <v>GUF2101041018</v>
          </cell>
          <cell r="W33966">
            <v>0.09</v>
          </cell>
          <cell r="X33966">
            <v>1.3792083116883119E-3</v>
          </cell>
        </row>
        <row r="33967">
          <cell r="H33967" t="str">
            <v>GUF2101041030</v>
          </cell>
          <cell r="W33967">
            <v>0.16</v>
          </cell>
          <cell r="X33967">
            <v>2.4512163636363636E-3</v>
          </cell>
        </row>
        <row r="33968">
          <cell r="H33968" t="str">
            <v>GUF2101041036</v>
          </cell>
          <cell r="W33968">
            <v>0.08</v>
          </cell>
          <cell r="X33968">
            <v>1.2256517045454544E-3</v>
          </cell>
        </row>
        <row r="33969">
          <cell r="H33969" t="str">
            <v>GUF2101041053</v>
          </cell>
          <cell r="W33969">
            <v>0.26</v>
          </cell>
          <cell r="X33969">
            <v>3.9843715909090912E-3</v>
          </cell>
        </row>
        <row r="33970">
          <cell r="H33970" t="str">
            <v>GUF2101041057</v>
          </cell>
          <cell r="W33970">
            <v>0.06</v>
          </cell>
          <cell r="X33970">
            <v>9.1925656249999994E-4</v>
          </cell>
        </row>
        <row r="33971">
          <cell r="H33971" t="str">
            <v>GUF2101043015</v>
          </cell>
          <cell r="W33971">
            <v>0.02</v>
          </cell>
          <cell r="X33971">
            <v>3.0649804687499997E-4</v>
          </cell>
        </row>
        <row r="33972">
          <cell r="H33972" t="str">
            <v>GUF2101043042</v>
          </cell>
          <cell r="W33972">
            <v>0.03</v>
          </cell>
          <cell r="X33972">
            <v>4.594978409090909E-4</v>
          </cell>
        </row>
        <row r="33973">
          <cell r="H33973" t="str">
            <v>GUF2101043060</v>
          </cell>
          <cell r="W33973">
            <v>0.05</v>
          </cell>
          <cell r="X33973">
            <v>7.6579156250000007E-4</v>
          </cell>
        </row>
        <row r="33974">
          <cell r="H33974" t="str">
            <v>GUF2101043112</v>
          </cell>
          <cell r="W33974">
            <v>0.04</v>
          </cell>
          <cell r="X33974">
            <v>6.1288245454545448E-4</v>
          </cell>
        </row>
        <row r="33975">
          <cell r="H33975" t="str">
            <v>GUF2101051014</v>
          </cell>
          <cell r="W33975">
            <v>0.01</v>
          </cell>
          <cell r="X33975">
            <v>1.5326750000000002E-4</v>
          </cell>
        </row>
        <row r="33976">
          <cell r="H33976" t="str">
            <v>GUF2101051015</v>
          </cell>
          <cell r="W33976">
            <v>0.1</v>
          </cell>
          <cell r="X33976">
            <v>1.5321059090909091E-3</v>
          </cell>
        </row>
        <row r="33977">
          <cell r="H33977" t="str">
            <v>GUF2101051023</v>
          </cell>
          <cell r="W33977">
            <v>0.05</v>
          </cell>
          <cell r="X33977">
            <v>7.6603117187500004E-4</v>
          </cell>
        </row>
        <row r="33978">
          <cell r="H33978" t="str">
            <v>GUF2101051043</v>
          </cell>
          <cell r="W33978">
            <v>0.01</v>
          </cell>
          <cell r="X33978">
            <v>1.5326750000000002E-4</v>
          </cell>
        </row>
        <row r="33979">
          <cell r="H33979" t="str">
            <v>GUF2101054004</v>
          </cell>
          <cell r="W33979">
            <v>0.01</v>
          </cell>
          <cell r="X33979">
            <v>1.5356590909090909E-4</v>
          </cell>
        </row>
        <row r="33980">
          <cell r="H33980" t="str">
            <v>GUF2101059003</v>
          </cell>
          <cell r="W33980">
            <v>0.39</v>
          </cell>
          <cell r="X33980">
            <v>5.9750152222222217E-3</v>
          </cell>
        </row>
        <row r="33981">
          <cell r="H33981" t="str">
            <v>GUF2101059005</v>
          </cell>
          <cell r="W33981">
            <v>0.12</v>
          </cell>
          <cell r="X33981">
            <v>1.8386971874999999E-3</v>
          </cell>
        </row>
        <row r="33982">
          <cell r="H33982" t="str">
            <v>GUF2101059006</v>
          </cell>
          <cell r="W33982">
            <v>0.11</v>
          </cell>
          <cell r="X33982">
            <v>1.6856891935483872E-3</v>
          </cell>
        </row>
        <row r="33983">
          <cell r="H33983" t="str">
            <v>GUF2101061030</v>
          </cell>
          <cell r="W33983">
            <v>0.03</v>
          </cell>
          <cell r="X33983">
            <v>4.6054136363636361E-4</v>
          </cell>
        </row>
        <row r="33984">
          <cell r="H33984" t="str">
            <v>GUF2101081010</v>
          </cell>
          <cell r="W33984">
            <v>0.01</v>
          </cell>
          <cell r="X33984">
            <v>1.5319784482758622E-4</v>
          </cell>
        </row>
        <row r="33985">
          <cell r="H33985" t="str">
            <v>GUF2101102023</v>
          </cell>
          <cell r="W33985">
            <v>0.01</v>
          </cell>
          <cell r="X33985">
            <v>1.5333636363636363E-4</v>
          </cell>
        </row>
        <row r="33986">
          <cell r="H33986" t="str">
            <v>GUF2101105001</v>
          </cell>
          <cell r="W33986">
            <v>0.19</v>
          </cell>
          <cell r="X33986">
            <v>2.9107546874999998E-3</v>
          </cell>
        </row>
        <row r="33987">
          <cell r="H33987" t="str">
            <v>GUF2111000208</v>
          </cell>
          <cell r="W33987">
            <v>21.21</v>
          </cell>
          <cell r="X33987">
            <v>0.32494502857142854</v>
          </cell>
        </row>
        <row r="33988">
          <cell r="H33988" t="str">
            <v>GUF211900039</v>
          </cell>
          <cell r="W33988">
            <v>0.12</v>
          </cell>
          <cell r="X33988">
            <v>1.8387146249999999E-3</v>
          </cell>
        </row>
        <row r="33989">
          <cell r="H33989" t="str">
            <v>GUY0301001017</v>
          </cell>
          <cell r="W33989">
            <v>5.0000000000000001E-3</v>
          </cell>
          <cell r="X33989">
            <v>7.6147499999999996E-5</v>
          </cell>
        </row>
        <row r="33990">
          <cell r="H33990" t="str">
            <v>GUY0301001029</v>
          </cell>
          <cell r="W33990">
            <v>0.01</v>
          </cell>
          <cell r="X33990">
            <v>1.5322159090909093E-4</v>
          </cell>
        </row>
        <row r="33991">
          <cell r="H33991" t="str">
            <v>GUY0301003004</v>
          </cell>
          <cell r="W33991">
            <v>0.05</v>
          </cell>
          <cell r="X33991">
            <v>7.6535590909090911E-4</v>
          </cell>
        </row>
        <row r="33992">
          <cell r="H33992" t="str">
            <v>GUY0301003007</v>
          </cell>
          <cell r="W33992">
            <v>0.02</v>
          </cell>
          <cell r="X33992">
            <v>3.0644122727272724E-4</v>
          </cell>
        </row>
        <row r="33993">
          <cell r="H33993" t="str">
            <v>GUY0301003018</v>
          </cell>
          <cell r="W33993">
            <v>0.04</v>
          </cell>
          <cell r="X33993">
            <v>6.1260272727272724E-4</v>
          </cell>
        </row>
        <row r="33994">
          <cell r="H33994" t="str">
            <v>GUY0301005043G</v>
          </cell>
          <cell r="W33994">
            <v>0.02</v>
          </cell>
          <cell r="X33994">
            <v>3.0646540123456794E-4</v>
          </cell>
        </row>
        <row r="33995">
          <cell r="H33995" t="str">
            <v>GUY030100504513</v>
          </cell>
          <cell r="W33995">
            <v>0.02</v>
          </cell>
          <cell r="X33995">
            <v>3.065344696969697E-4</v>
          </cell>
        </row>
        <row r="33996">
          <cell r="H33996" t="str">
            <v>GUY0301007011</v>
          </cell>
          <cell r="W33996">
            <v>0.02</v>
          </cell>
          <cell r="X33996">
            <v>3.0630136363636362E-4</v>
          </cell>
        </row>
        <row r="33997">
          <cell r="H33997" t="str">
            <v>GUY0301007012</v>
          </cell>
          <cell r="W33997">
            <v>3.0000000000000002E-2</v>
          </cell>
          <cell r="X33997">
            <v>4.5962828124999997E-4</v>
          </cell>
        </row>
        <row r="33998">
          <cell r="H33998" t="str">
            <v>GUY0301008004</v>
          </cell>
          <cell r="W33998">
            <v>0.03</v>
          </cell>
          <cell r="X33998">
            <v>4.5914999999999997E-4</v>
          </cell>
        </row>
        <row r="33999">
          <cell r="H33999" t="str">
            <v>GUY0301010020</v>
          </cell>
          <cell r="W33999">
            <v>0.02</v>
          </cell>
          <cell r="X33999">
            <v>3.0630136363636362E-4</v>
          </cell>
        </row>
        <row r="34000">
          <cell r="H34000" t="str">
            <v>GUY0301010021</v>
          </cell>
          <cell r="W34000">
            <v>0.02</v>
          </cell>
          <cell r="X34000">
            <v>3.0648310734463272E-4</v>
          </cell>
        </row>
        <row r="34001">
          <cell r="H34001" t="str">
            <v>GUY0301010022</v>
          </cell>
          <cell r="W34001">
            <v>0.02</v>
          </cell>
          <cell r="X34001">
            <v>3.0650116883116881E-4</v>
          </cell>
        </row>
        <row r="34002">
          <cell r="H34002" t="str">
            <v>GUY0301010023</v>
          </cell>
          <cell r="W34002">
            <v>0.02</v>
          </cell>
          <cell r="X34002">
            <v>3.0630136363636368E-4</v>
          </cell>
        </row>
        <row r="34003">
          <cell r="H34003" t="str">
            <v>GUY0301010024</v>
          </cell>
          <cell r="W34003">
            <v>0.03</v>
          </cell>
          <cell r="X34003">
            <v>4.6054136363636361E-4</v>
          </cell>
        </row>
        <row r="34004">
          <cell r="H34004" t="str">
            <v>GUY0301010040</v>
          </cell>
          <cell r="W34004">
            <v>0.05</v>
          </cell>
          <cell r="X34004">
            <v>7.6605295454545454E-4</v>
          </cell>
        </row>
        <row r="34005">
          <cell r="H34005" t="str">
            <v>GUY0301010057</v>
          </cell>
          <cell r="W34005">
            <v>0.09</v>
          </cell>
          <cell r="X34005">
            <v>1.3791418181818183E-3</v>
          </cell>
        </row>
        <row r="34006">
          <cell r="H34006" t="str">
            <v>GUY0301010061</v>
          </cell>
          <cell r="W34006">
            <v>0.15</v>
          </cell>
          <cell r="X34006">
            <v>2.2989081818181817E-3</v>
          </cell>
        </row>
        <row r="34007">
          <cell r="H34007" t="str">
            <v>GUY0301010062</v>
          </cell>
          <cell r="W34007">
            <v>0.14000000000000001</v>
          </cell>
          <cell r="X34007">
            <v>2.1455113636363638E-3</v>
          </cell>
        </row>
        <row r="34008">
          <cell r="H34008" t="str">
            <v>GUY0301011074</v>
          </cell>
          <cell r="W34008">
            <v>0.06</v>
          </cell>
          <cell r="X34008">
            <v>9.1927691489361693E-4</v>
          </cell>
        </row>
        <row r="34009">
          <cell r="H34009" t="str">
            <v>GUY0301012011</v>
          </cell>
          <cell r="W34009">
            <v>0.08</v>
          </cell>
          <cell r="X34009">
            <v>1.2260000000000001E-3</v>
          </cell>
        </row>
        <row r="34010">
          <cell r="H34010" t="str">
            <v>GUY0301012018</v>
          </cell>
          <cell r="W34010">
            <v>0.05</v>
          </cell>
          <cell r="X34010">
            <v>7.6600195121951222E-4</v>
          </cell>
        </row>
        <row r="34011">
          <cell r="H34011" t="str">
            <v>GUY0301013006</v>
          </cell>
          <cell r="W34011">
            <v>0.02</v>
          </cell>
          <cell r="X34011">
            <v>3.0644122727272724E-4</v>
          </cell>
        </row>
        <row r="34012">
          <cell r="H34012" t="str">
            <v>GUY0301013015</v>
          </cell>
          <cell r="W34012">
            <v>0.05</v>
          </cell>
          <cell r="X34012">
            <v>7.661525324675325E-4</v>
          </cell>
        </row>
        <row r="34013">
          <cell r="H34013" t="str">
            <v>GUY0301013024</v>
          </cell>
          <cell r="W34013">
            <v>0.06</v>
          </cell>
          <cell r="X34013">
            <v>9.1899568181818181E-4</v>
          </cell>
        </row>
        <row r="34014">
          <cell r="H34014" t="str">
            <v>GUY0301014001</v>
          </cell>
          <cell r="W34014">
            <v>0.05</v>
          </cell>
          <cell r="X34014">
            <v>7.6605295454545454E-4</v>
          </cell>
        </row>
        <row r="34015">
          <cell r="H34015" t="str">
            <v>GUY0301014002</v>
          </cell>
          <cell r="W34015">
            <v>0.05</v>
          </cell>
          <cell r="X34015">
            <v>7.6595130208333335E-4</v>
          </cell>
        </row>
        <row r="34016">
          <cell r="H34016" t="str">
            <v>GUY0301014003</v>
          </cell>
          <cell r="W34016">
            <v>7.0000000000000007E-2</v>
          </cell>
          <cell r="X34016">
            <v>1.0724068181818182E-3</v>
          </cell>
        </row>
        <row r="34017">
          <cell r="H34017" t="str">
            <v>GUY0301014004</v>
          </cell>
          <cell r="W34017">
            <v>0.06</v>
          </cell>
          <cell r="X34017">
            <v>9.1922757575757573E-4</v>
          </cell>
        </row>
        <row r="34018">
          <cell r="H34018" t="str">
            <v>GUY0301014006</v>
          </cell>
          <cell r="W34018">
            <v>7.0000000000000007E-2</v>
          </cell>
          <cell r="X34018">
            <v>1.0725463636363636E-3</v>
          </cell>
        </row>
        <row r="34019">
          <cell r="H34019" t="str">
            <v>GUY0301014007</v>
          </cell>
          <cell r="W34019">
            <v>7.0000000000000007E-2</v>
          </cell>
          <cell r="X34019">
            <v>1.0726107692307695E-3</v>
          </cell>
        </row>
        <row r="34020">
          <cell r="H34020" t="str">
            <v>GUY0301014024</v>
          </cell>
          <cell r="W34020">
            <v>0.03</v>
          </cell>
          <cell r="X34020">
            <v>4.5966016666666661E-4</v>
          </cell>
        </row>
        <row r="34021">
          <cell r="H34021" t="str">
            <v>GUY0301014025</v>
          </cell>
          <cell r="W34021">
            <v>0.08</v>
          </cell>
          <cell r="X34021">
            <v>1.2256517045454544E-3</v>
          </cell>
        </row>
        <row r="34022">
          <cell r="H34022" t="str">
            <v>GUY0301014028</v>
          </cell>
          <cell r="W34022">
            <v>0.12</v>
          </cell>
          <cell r="X34022">
            <v>1.8386099999999999E-3</v>
          </cell>
        </row>
        <row r="34023">
          <cell r="H34023" t="str">
            <v>GUY0301014029</v>
          </cell>
          <cell r="W34023">
            <v>0.05</v>
          </cell>
          <cell r="X34023">
            <v>7.6605295454545454E-4</v>
          </cell>
        </row>
        <row r="34024">
          <cell r="H34024" t="str">
            <v>GUY0301019007</v>
          </cell>
          <cell r="W34024">
            <v>0.01</v>
          </cell>
          <cell r="X34024">
            <v>1.5322159090909093E-4</v>
          </cell>
        </row>
        <row r="34025">
          <cell r="H34025" t="str">
            <v>GUY0301019030</v>
          </cell>
          <cell r="W34025">
            <v>0.02</v>
          </cell>
          <cell r="X34025">
            <v>3.0648539473684207E-4</v>
          </cell>
        </row>
        <row r="34026">
          <cell r="H34026" t="str">
            <v>GUY0301019034</v>
          </cell>
          <cell r="W34026">
            <v>0.01</v>
          </cell>
          <cell r="X34026">
            <v>1.5322159090909093E-4</v>
          </cell>
        </row>
        <row r="34027">
          <cell r="H34027" t="str">
            <v>GUY0301019035</v>
          </cell>
          <cell r="W34027">
            <v>0.02</v>
          </cell>
          <cell r="X34027">
            <v>3.0641791666666664E-4</v>
          </cell>
        </row>
        <row r="34028">
          <cell r="H34028" t="str">
            <v>GUY0301019057</v>
          </cell>
          <cell r="W34028">
            <v>0.03</v>
          </cell>
          <cell r="X34028">
            <v>4.6054136363636361E-4</v>
          </cell>
        </row>
        <row r="34029">
          <cell r="H34029" t="str">
            <v>GUY0301019059</v>
          </cell>
          <cell r="W34029">
            <v>0.03</v>
          </cell>
          <cell r="X34029">
            <v>4.594978409090909E-4</v>
          </cell>
        </row>
        <row r="34030">
          <cell r="H34030" t="str">
            <v>GUY0301019076</v>
          </cell>
          <cell r="W34030">
            <v>0.03</v>
          </cell>
          <cell r="X34030">
            <v>4.594978409090909E-4</v>
          </cell>
        </row>
        <row r="34031">
          <cell r="H34031" t="str">
            <v>GUY0301019093</v>
          </cell>
          <cell r="W34031">
            <v>0.05</v>
          </cell>
          <cell r="X34031">
            <v>7.6608805755395688E-4</v>
          </cell>
        </row>
        <row r="34032">
          <cell r="H34032" t="str">
            <v>GUY0301020006</v>
          </cell>
          <cell r="W34032">
            <v>0.01</v>
          </cell>
          <cell r="X34032">
            <v>1.5320840425531916E-4</v>
          </cell>
        </row>
        <row r="34033">
          <cell r="H34033" t="str">
            <v>GUY0301020008</v>
          </cell>
          <cell r="W34033">
            <v>0.01</v>
          </cell>
          <cell r="X34033">
            <v>1.5322159090909093E-4</v>
          </cell>
        </row>
        <row r="34034">
          <cell r="H34034" t="str">
            <v>GUY0301020009</v>
          </cell>
          <cell r="W34034">
            <v>0.02</v>
          </cell>
          <cell r="X34034">
            <v>3.0645871022727268E-4</v>
          </cell>
        </row>
        <row r="34035">
          <cell r="H34035" t="str">
            <v>GUY0301020011</v>
          </cell>
          <cell r="W34035">
            <v>0.01</v>
          </cell>
          <cell r="X34035">
            <v>1.5327077922077921E-4</v>
          </cell>
        </row>
        <row r="34036">
          <cell r="H34036" t="str">
            <v>GUY0301020012</v>
          </cell>
          <cell r="W34036">
            <v>0.01</v>
          </cell>
          <cell r="X34036">
            <v>1.5322159090909093E-4</v>
          </cell>
        </row>
        <row r="34037">
          <cell r="H34037" t="str">
            <v>GUY0301020014</v>
          </cell>
          <cell r="W34037">
            <v>9.9999999999999985E-3</v>
          </cell>
          <cell r="X34037">
            <v>1.5323971291866031E-4</v>
          </cell>
        </row>
        <row r="34038">
          <cell r="H34038" t="str">
            <v>GUY0301020015</v>
          </cell>
          <cell r="W34038">
            <v>0.03</v>
          </cell>
          <cell r="X34038">
            <v>4.5914999999999997E-4</v>
          </cell>
        </row>
        <row r="34039">
          <cell r="H34039" t="str">
            <v>GUY0301020026</v>
          </cell>
          <cell r="W34039">
            <v>9.9999999999999985E-3</v>
          </cell>
          <cell r="X34039">
            <v>1.5328235294117648E-4</v>
          </cell>
        </row>
        <row r="34040">
          <cell r="H34040" t="str">
            <v>GUY0301020027</v>
          </cell>
          <cell r="W34040">
            <v>0.01</v>
          </cell>
          <cell r="X34040">
            <v>1.532326979472141E-4</v>
          </cell>
        </row>
        <row r="34041">
          <cell r="H34041" t="str">
            <v>GUY0301020028</v>
          </cell>
          <cell r="W34041">
            <v>0.02</v>
          </cell>
          <cell r="X34041">
            <v>3.0630136363636362E-4</v>
          </cell>
        </row>
        <row r="34042">
          <cell r="H34042" t="str">
            <v>GUY0301020032</v>
          </cell>
          <cell r="W34042">
            <v>0.01</v>
          </cell>
          <cell r="X34042">
            <v>1.5320781818181815E-4</v>
          </cell>
        </row>
        <row r="34043">
          <cell r="H34043" t="str">
            <v>GUY0301020200</v>
          </cell>
          <cell r="W34043">
            <v>0.03</v>
          </cell>
          <cell r="X34043">
            <v>4.597065454545454E-4</v>
          </cell>
        </row>
        <row r="34044">
          <cell r="H34044" t="str">
            <v>GUY0301021006</v>
          </cell>
          <cell r="W34044">
            <v>0.01</v>
          </cell>
          <cell r="X34044">
            <v>1.5322159090909091E-4</v>
          </cell>
        </row>
        <row r="34045">
          <cell r="H34045" t="str">
            <v>GUY0301021009</v>
          </cell>
          <cell r="W34045">
            <v>0.01</v>
          </cell>
          <cell r="X34045">
            <v>1.5287727272727272E-4</v>
          </cell>
        </row>
        <row r="34046">
          <cell r="H34046" t="str">
            <v>GUY0301021014</v>
          </cell>
          <cell r="W34046">
            <v>0.01</v>
          </cell>
          <cell r="X34046">
            <v>1.532131929046563E-4</v>
          </cell>
        </row>
        <row r="34047">
          <cell r="H34047" t="str">
            <v>GUY0301025023</v>
          </cell>
          <cell r="W34047">
            <v>0.04</v>
          </cell>
          <cell r="X34047">
            <v>6.1286497159090904E-4</v>
          </cell>
        </row>
        <row r="34048">
          <cell r="H34048" t="str">
            <v>GUY0301035001</v>
          </cell>
          <cell r="W34048">
            <v>1.9999999999999997E-2</v>
          </cell>
          <cell r="X34048">
            <v>3.0644858851674642E-4</v>
          </cell>
        </row>
        <row r="34049">
          <cell r="H34049" t="str">
            <v>GUY0301035008</v>
          </cell>
          <cell r="W34049">
            <v>0.01</v>
          </cell>
          <cell r="X34049">
            <v>1.5321443418013858E-4</v>
          </cell>
        </row>
        <row r="34050">
          <cell r="H34050" t="str">
            <v>GUY0320004028</v>
          </cell>
          <cell r="W34050">
            <v>0.03</v>
          </cell>
          <cell r="X34050">
            <v>4.5953262499999996E-4</v>
          </cell>
        </row>
        <row r="34051">
          <cell r="H34051" t="str">
            <v>GUF2101001017</v>
          </cell>
          <cell r="W34051">
            <v>0.01</v>
          </cell>
          <cell r="X34051">
            <v>1.7763957692307694E-2</v>
          </cell>
        </row>
        <row r="34052">
          <cell r="H34052" t="str">
            <v>GUF2101012004</v>
          </cell>
          <cell r="W34052">
            <v>6.0000000000000005E-2</v>
          </cell>
          <cell r="X34052">
            <v>0.10671710695652173</v>
          </cell>
        </row>
        <row r="34053">
          <cell r="H34053" t="str">
            <v>GUF2101012011</v>
          </cell>
          <cell r="W34053">
            <v>0.03</v>
          </cell>
          <cell r="X34053">
            <v>5.3328021764705885E-2</v>
          </cell>
        </row>
        <row r="34054">
          <cell r="H34054" t="str">
            <v>GUF2101014001</v>
          </cell>
          <cell r="W34054">
            <v>0.02</v>
          </cell>
          <cell r="X34054">
            <v>3.5571533756756757E-2</v>
          </cell>
        </row>
        <row r="34055">
          <cell r="H34055" t="str">
            <v>GUF210103004</v>
          </cell>
          <cell r="W34055">
            <v>0.04</v>
          </cell>
          <cell r="X34055">
            <v>7.1157471199999989E-2</v>
          </cell>
        </row>
        <row r="34056">
          <cell r="H34056" t="str">
            <v>GUF2101043042</v>
          </cell>
          <cell r="W34056">
            <v>0.03</v>
          </cell>
          <cell r="X34056">
            <v>5.3342006333333331E-2</v>
          </cell>
        </row>
        <row r="34057">
          <cell r="H34057" t="str">
            <v>GUF2101061030</v>
          </cell>
          <cell r="W34057">
            <v>0.03</v>
          </cell>
          <cell r="X34057">
            <v>5.3351393400000002E-2</v>
          </cell>
        </row>
        <row r="34058">
          <cell r="H34058" t="str">
            <v>GUF2101081010</v>
          </cell>
          <cell r="W34058">
            <v>0.01</v>
          </cell>
          <cell r="X34058">
            <v>1.7832715384615387E-2</v>
          </cell>
        </row>
        <row r="34059">
          <cell r="H34059" t="str">
            <v>GUY0301005043</v>
          </cell>
          <cell r="W34059">
            <v>0.02</v>
          </cell>
          <cell r="X34059">
            <v>3.5573559000000005E-2</v>
          </cell>
        </row>
        <row r="34060">
          <cell r="H34060" t="str">
            <v>GUY030100504513</v>
          </cell>
          <cell r="W34060">
            <v>0.02</v>
          </cell>
          <cell r="X34060">
            <v>3.5579350999999995E-2</v>
          </cell>
        </row>
        <row r="34061">
          <cell r="H34061" t="str">
            <v>GUY0301007012</v>
          </cell>
          <cell r="W34061">
            <v>0.03</v>
          </cell>
          <cell r="X34061">
            <v>5.3350387642857142E-2</v>
          </cell>
        </row>
        <row r="34062">
          <cell r="H34062" t="str">
            <v>GUY0301014008</v>
          </cell>
          <cell r="W34062">
            <v>0.09</v>
          </cell>
          <cell r="X34062">
            <v>0.16007864320000001</v>
          </cell>
        </row>
        <row r="34063">
          <cell r="H34063" t="str">
            <v>GUY030102001014</v>
          </cell>
          <cell r="W34063">
            <v>0.4</v>
          </cell>
          <cell r="X34063">
            <v>0.71103942903225803</v>
          </cell>
        </row>
        <row r="34064">
          <cell r="H34064" t="str">
            <v>GUY0301020015</v>
          </cell>
          <cell r="W34064">
            <v>0.03</v>
          </cell>
          <cell r="X34064">
            <v>5.3360293846153845E-2</v>
          </cell>
        </row>
        <row r="34065">
          <cell r="H34065" t="str">
            <v>GUY0301020026</v>
          </cell>
          <cell r="W34065">
            <v>0.01</v>
          </cell>
          <cell r="X34065">
            <v>1.7786918333333332E-2</v>
          </cell>
        </row>
        <row r="34066">
          <cell r="H34066" t="str">
            <v>GUY0301021007</v>
          </cell>
          <cell r="W34066">
            <v>0.4</v>
          </cell>
          <cell r="X34066">
            <v>0.71146367380952369</v>
          </cell>
        </row>
        <row r="34067">
          <cell r="H34067" t="str">
            <v>GUY0301021016</v>
          </cell>
          <cell r="W34067">
            <v>0.19999999999999998</v>
          </cell>
          <cell r="X34067">
            <v>0.35556753333333335</v>
          </cell>
        </row>
        <row r="34068">
          <cell r="H34068" t="str">
            <v>GTNCOT-F1B105</v>
          </cell>
          <cell r="W34068">
            <v>3</v>
          </cell>
          <cell r="X34068">
            <v>0</v>
          </cell>
        </row>
        <row r="34069">
          <cell r="H34069" t="str">
            <v>GTP-F0102073020</v>
          </cell>
          <cell r="W34069">
            <v>6068</v>
          </cell>
          <cell r="X34069">
            <v>0</v>
          </cell>
        </row>
        <row r="34070">
          <cell r="H34070" t="str">
            <v>GTP-F0102073020</v>
          </cell>
          <cell r="W34070">
            <v>6068</v>
          </cell>
          <cell r="X34070">
            <v>0</v>
          </cell>
        </row>
        <row r="34071">
          <cell r="H34071" t="str">
            <v>GTCKL5020#SPPG6702-L</v>
          </cell>
          <cell r="W34071">
            <v>1950</v>
          </cell>
          <cell r="X34071">
            <v>0</v>
          </cell>
        </row>
        <row r="34072">
          <cell r="H34072" t="str">
            <v>BTMKH-TL011</v>
          </cell>
          <cell r="W34072">
            <v>0.01</v>
          </cell>
          <cell r="X34072">
            <v>0</v>
          </cell>
        </row>
        <row r="34073">
          <cell r="H34073" t="str">
            <v>BTMKH-TL008</v>
          </cell>
          <cell r="W34073">
            <v>0.01</v>
          </cell>
          <cell r="X34073">
            <v>0</v>
          </cell>
        </row>
        <row r="34074">
          <cell r="H34074" t="str">
            <v>BTMKH-TL030</v>
          </cell>
          <cell r="W34074">
            <v>0.01</v>
          </cell>
          <cell r="X34074">
            <v>0</v>
          </cell>
        </row>
        <row r="34075">
          <cell r="H34075" t="str">
            <v>BTMKH-TL029</v>
          </cell>
          <cell r="W34075">
            <v>3000</v>
          </cell>
          <cell r="X34075">
            <v>0</v>
          </cell>
        </row>
        <row r="34076">
          <cell r="H34076" t="str">
            <v>BTMKH-TL005-RMA</v>
          </cell>
          <cell r="W34076">
            <v>23000</v>
          </cell>
          <cell r="X34076">
            <v>0</v>
          </cell>
        </row>
        <row r="34077">
          <cell r="H34077" t="str">
            <v>BTMKH-TL005</v>
          </cell>
          <cell r="W34077">
            <v>0.01</v>
          </cell>
          <cell r="X34077">
            <v>0</v>
          </cell>
        </row>
        <row r="34078">
          <cell r="H34078" t="str">
            <v>BTRBH-MX204-FR22</v>
          </cell>
          <cell r="W34078">
            <v>15600</v>
          </cell>
          <cell r="X34078">
            <v>0</v>
          </cell>
        </row>
        <row r="34079">
          <cell r="H34079" t="str">
            <v>BTTCH-RL503-F22</v>
          </cell>
          <cell r="W34079">
            <v>28500</v>
          </cell>
          <cell r="X34079">
            <v>0</v>
          </cell>
        </row>
        <row r="34080">
          <cell r="H34080" t="str">
            <v>BTSBH-SB2000-EE</v>
          </cell>
          <cell r="W34080">
            <v>10500</v>
          </cell>
          <cell r="X34080">
            <v>0</v>
          </cell>
        </row>
        <row r="34081">
          <cell r="H34081" t="str">
            <v>BTLEH-HL023-9</v>
          </cell>
          <cell r="W34081">
            <v>11200</v>
          </cell>
          <cell r="X34081">
            <v>0</v>
          </cell>
        </row>
        <row r="34082">
          <cell r="H34082" t="str">
            <v>BTRBH-MX204-FR22</v>
          </cell>
          <cell r="W34082">
            <v>15600</v>
          </cell>
          <cell r="X34082">
            <v>0</v>
          </cell>
        </row>
        <row r="34083">
          <cell r="H34083" t="str">
            <v>BTTCH-RL503-F22</v>
          </cell>
          <cell r="W34083">
            <v>28500</v>
          </cell>
          <cell r="X34083">
            <v>0</v>
          </cell>
        </row>
        <row r="34084">
          <cell r="H34084" t="str">
            <v>BTSBH-SB2000-EE</v>
          </cell>
          <cell r="W34084">
            <v>10500</v>
          </cell>
          <cell r="X34084">
            <v>0</v>
          </cell>
        </row>
        <row r="34085">
          <cell r="H34085" t="str">
            <v>BTLEH-HL023-9</v>
          </cell>
          <cell r="W34085">
            <v>11200</v>
          </cell>
          <cell r="X34085">
            <v>0</v>
          </cell>
        </row>
        <row r="34086">
          <cell r="H34086" t="str">
            <v>BTRBH-MX204-F22</v>
          </cell>
          <cell r="W34086">
            <v>14000</v>
          </cell>
          <cell r="X34086">
            <v>0</v>
          </cell>
        </row>
        <row r="34087">
          <cell r="H34087" t="str">
            <v>BTTCH-RL504-F22</v>
          </cell>
          <cell r="W34087">
            <v>18000</v>
          </cell>
          <cell r="X34087">
            <v>0</v>
          </cell>
        </row>
        <row r="34088">
          <cell r="H34088" t="str">
            <v>BTSBH-SB2000-BB</v>
          </cell>
          <cell r="W34088">
            <v>10500</v>
          </cell>
          <cell r="X34088">
            <v>0</v>
          </cell>
        </row>
        <row r="34089">
          <cell r="H34089" t="str">
            <v>BTACH-HT102-250-BK</v>
          </cell>
          <cell r="W34089">
            <v>12500</v>
          </cell>
          <cell r="X34089">
            <v>0</v>
          </cell>
        </row>
        <row r="34090">
          <cell r="H34090" t="str">
            <v>BTACH-HM404</v>
          </cell>
          <cell r="W34090">
            <v>2200</v>
          </cell>
          <cell r="X34090">
            <v>0</v>
          </cell>
        </row>
        <row r="34091">
          <cell r="H34091" t="str">
            <v>BTMDH-HM449-BK</v>
          </cell>
          <cell r="W34091">
            <v>150</v>
          </cell>
          <cell r="X34091">
            <v>0</v>
          </cell>
        </row>
        <row r="34092">
          <cell r="H34092" t="str">
            <v>BTMDH-HM449-RD</v>
          </cell>
          <cell r="W34092">
            <v>150</v>
          </cell>
          <cell r="X34092">
            <v>0</v>
          </cell>
        </row>
        <row r="34093">
          <cell r="H34093" t="str">
            <v>BTMDH-HM449-BD</v>
          </cell>
          <cell r="W34093">
            <v>150</v>
          </cell>
          <cell r="X34093">
            <v>0</v>
          </cell>
        </row>
        <row r="34094">
          <cell r="H34094" t="str">
            <v>BTMDH-HM436-BK</v>
          </cell>
          <cell r="W34094">
            <v>150</v>
          </cell>
          <cell r="X34094">
            <v>0</v>
          </cell>
        </row>
        <row r="34095">
          <cell r="H34095" t="str">
            <v>BTMDH-HM436-WH</v>
          </cell>
          <cell r="W34095">
            <v>150</v>
          </cell>
          <cell r="X34095">
            <v>0</v>
          </cell>
        </row>
        <row r="34096">
          <cell r="H34096" t="str">
            <v>BTMDH-HM440-1-L</v>
          </cell>
          <cell r="W34096">
            <v>190</v>
          </cell>
          <cell r="X34096">
            <v>0</v>
          </cell>
        </row>
        <row r="34097">
          <cell r="H34097" t="str">
            <v>BTMDH-HM440-1-XL</v>
          </cell>
          <cell r="W34097">
            <v>190</v>
          </cell>
          <cell r="X34097">
            <v>0</v>
          </cell>
        </row>
        <row r="34098">
          <cell r="H34098" t="str">
            <v>BTMDH-HM418-BK</v>
          </cell>
          <cell r="W34098">
            <v>400</v>
          </cell>
          <cell r="X34098">
            <v>0</v>
          </cell>
        </row>
        <row r="34099">
          <cell r="H34099" t="str">
            <v>BTMDH-HM418-BL</v>
          </cell>
          <cell r="W34099">
            <v>400</v>
          </cell>
          <cell r="X34099">
            <v>0</v>
          </cell>
        </row>
        <row r="34100">
          <cell r="H34100" t="str">
            <v>BTMKH-HM452</v>
          </cell>
          <cell r="W34100">
            <v>800</v>
          </cell>
          <cell r="X34100">
            <v>0</v>
          </cell>
        </row>
        <row r="34101">
          <cell r="H34101" t="str">
            <v>BTMKH-TL005</v>
          </cell>
          <cell r="W34101">
            <v>20000</v>
          </cell>
          <cell r="X34101">
            <v>0</v>
          </cell>
        </row>
        <row r="34102">
          <cell r="H34102" t="str">
            <v>BTMKH-TL035-30</v>
          </cell>
          <cell r="W34102">
            <v>4500</v>
          </cell>
          <cell r="X34102">
            <v>0</v>
          </cell>
        </row>
        <row r="34103">
          <cell r="H34103" t="str">
            <v>HT13116-FU102-BLK</v>
          </cell>
          <cell r="W34103">
            <v>175</v>
          </cell>
          <cell r="X34103">
            <v>0</v>
          </cell>
        </row>
        <row r="34104">
          <cell r="H34104" t="str">
            <v>HT13116-FU112-BLK</v>
          </cell>
          <cell r="W34104">
            <v>175</v>
          </cell>
          <cell r="X34104">
            <v>0</v>
          </cell>
        </row>
        <row r="34105">
          <cell r="H34105" t="str">
            <v>HT13128-FU102-BLK</v>
          </cell>
          <cell r="W34105">
            <v>145</v>
          </cell>
          <cell r="X34105">
            <v>0</v>
          </cell>
        </row>
        <row r="34106">
          <cell r="H34106" t="str">
            <v>HT31112-0A700-000</v>
          </cell>
          <cell r="W34106">
            <v>150</v>
          </cell>
          <cell r="X34106">
            <v>0</v>
          </cell>
        </row>
        <row r="34107">
          <cell r="H34107" t="str">
            <v>HT31112-0A710-000</v>
          </cell>
          <cell r="W34107">
            <v>150</v>
          </cell>
          <cell r="X34107">
            <v>0</v>
          </cell>
        </row>
        <row r="34108">
          <cell r="H34108" t="str">
            <v>FTAB3Z2140AR</v>
          </cell>
          <cell r="W34108">
            <v>1950</v>
          </cell>
          <cell r="X34108">
            <v>0</v>
          </cell>
        </row>
        <row r="34109">
          <cell r="H34109" t="str">
            <v>FTAB3Z16A550K</v>
          </cell>
          <cell r="W34109">
            <v>366</v>
          </cell>
          <cell r="X34109">
            <v>0</v>
          </cell>
        </row>
        <row r="34110">
          <cell r="H34110" t="str">
            <v>FTAB3Z16A550Y</v>
          </cell>
          <cell r="W34110">
            <v>413</v>
          </cell>
          <cell r="X34110">
            <v>0</v>
          </cell>
        </row>
        <row r="34111">
          <cell r="H34111" t="str">
            <v>FTJB3Z5808A</v>
          </cell>
          <cell r="W34111">
            <v>1249</v>
          </cell>
          <cell r="X34111">
            <v>0</v>
          </cell>
        </row>
        <row r="34112">
          <cell r="H34112" t="str">
            <v>FTEB3Z8200P</v>
          </cell>
          <cell r="W34112">
            <v>4627</v>
          </cell>
          <cell r="X34112">
            <v>0</v>
          </cell>
        </row>
        <row r="34113">
          <cell r="H34113" t="str">
            <v>FTJB3Z3079C</v>
          </cell>
          <cell r="W34113">
            <v>4483</v>
          </cell>
          <cell r="X34113">
            <v>0</v>
          </cell>
        </row>
        <row r="34114">
          <cell r="H34114" t="str">
            <v>FTEB3Z8200P</v>
          </cell>
          <cell r="W34114">
            <v>4627</v>
          </cell>
          <cell r="X34114">
            <v>0</v>
          </cell>
        </row>
        <row r="34115">
          <cell r="H34115" t="str">
            <v>FTEB3Z5427936H</v>
          </cell>
          <cell r="W34115">
            <v>2658</v>
          </cell>
          <cell r="X34115">
            <v>0</v>
          </cell>
        </row>
        <row r="34116">
          <cell r="H34116" t="str">
            <v>FTN1WZ16797A</v>
          </cell>
          <cell r="W34116">
            <v>897</v>
          </cell>
          <cell r="X34116">
            <v>0</v>
          </cell>
        </row>
        <row r="34117">
          <cell r="H34117" t="str">
            <v>FTN1VZ17810C</v>
          </cell>
          <cell r="W34117">
            <v>622</v>
          </cell>
          <cell r="X34117">
            <v>0</v>
          </cell>
        </row>
        <row r="34118">
          <cell r="H34118" t="str">
            <v>FTEB3Z8146B</v>
          </cell>
          <cell r="W34118">
            <v>496</v>
          </cell>
          <cell r="X34118">
            <v>0</v>
          </cell>
        </row>
        <row r="34119">
          <cell r="H34119" t="str">
            <v>FTEB3Z8146B</v>
          </cell>
          <cell r="W34119">
            <v>496</v>
          </cell>
          <cell r="X34119">
            <v>0</v>
          </cell>
        </row>
        <row r="34120">
          <cell r="H34120" t="str">
            <v>FTAC1Z6379A</v>
          </cell>
          <cell r="W34120">
            <v>34</v>
          </cell>
          <cell r="X34120">
            <v>0</v>
          </cell>
        </row>
        <row r="34121">
          <cell r="H34121" t="str">
            <v>FT9XF005902M</v>
          </cell>
          <cell r="W34121">
            <v>326</v>
          </cell>
          <cell r="X34121">
            <v>0</v>
          </cell>
        </row>
        <row r="34122">
          <cell r="H34122" t="str">
            <v>FTAB3Z14B166A</v>
          </cell>
          <cell r="W34122">
            <v>1193</v>
          </cell>
          <cell r="X34122">
            <v>0</v>
          </cell>
        </row>
        <row r="34123">
          <cell r="H34123" t="str">
            <v>FT9XF005902M</v>
          </cell>
          <cell r="W34123">
            <v>326</v>
          </cell>
          <cell r="X34123">
            <v>0</v>
          </cell>
        </row>
        <row r="34124">
          <cell r="H34124" t="str">
            <v>FTAB3Z14B166A</v>
          </cell>
          <cell r="W34124">
            <v>1193</v>
          </cell>
          <cell r="X34124">
            <v>0</v>
          </cell>
        </row>
        <row r="34125">
          <cell r="H34125" t="str">
            <v>FTN1WZ17508E</v>
          </cell>
          <cell r="W34125">
            <v>5897</v>
          </cell>
          <cell r="X34125">
            <v>0</v>
          </cell>
        </row>
        <row r="34126">
          <cell r="H34126" t="str">
            <v>FTAC1Z6379A</v>
          </cell>
          <cell r="W34126">
            <v>34</v>
          </cell>
          <cell r="X34126">
            <v>0</v>
          </cell>
        </row>
        <row r="34127">
          <cell r="H34127" t="str">
            <v>FTEB3Z2282C</v>
          </cell>
          <cell r="W34127">
            <v>208</v>
          </cell>
          <cell r="X34127">
            <v>0</v>
          </cell>
        </row>
        <row r="34128">
          <cell r="H34128" t="str">
            <v>FTDS7Z9922053H</v>
          </cell>
          <cell r="W34128">
            <v>266</v>
          </cell>
          <cell r="X34128">
            <v>0</v>
          </cell>
        </row>
        <row r="34129">
          <cell r="H34129" t="str">
            <v>FTEB3Z4120530C</v>
          </cell>
          <cell r="W34129">
            <v>717</v>
          </cell>
          <cell r="X34129">
            <v>0</v>
          </cell>
        </row>
        <row r="34130">
          <cell r="H34130" t="str">
            <v>FTEB3Z3084L</v>
          </cell>
          <cell r="W34130">
            <v>2151</v>
          </cell>
          <cell r="X34130">
            <v>0</v>
          </cell>
        </row>
        <row r="34131">
          <cell r="H34131" t="str">
            <v>FTEB3Z3A130A</v>
          </cell>
          <cell r="W34131">
            <v>849</v>
          </cell>
          <cell r="X34131">
            <v>0</v>
          </cell>
        </row>
        <row r="34132">
          <cell r="H34132" t="str">
            <v>FTEB3Z2282D</v>
          </cell>
          <cell r="W34132">
            <v>208</v>
          </cell>
          <cell r="X34132">
            <v>0</v>
          </cell>
        </row>
        <row r="34133">
          <cell r="H34133" t="str">
            <v>FTAB3Z13368B</v>
          </cell>
          <cell r="W34133">
            <v>869</v>
          </cell>
          <cell r="X34133">
            <v>0</v>
          </cell>
        </row>
        <row r="34134">
          <cell r="H34134" t="str">
            <v>FT3S7Z6701B</v>
          </cell>
          <cell r="W34134">
            <v>1408</v>
          </cell>
          <cell r="X34134">
            <v>0</v>
          </cell>
        </row>
        <row r="34135">
          <cell r="H34135" t="str">
            <v>FTJB3Z4B496B</v>
          </cell>
          <cell r="W34135">
            <v>101</v>
          </cell>
          <cell r="X34135">
            <v>0</v>
          </cell>
        </row>
        <row r="34136">
          <cell r="H34136" t="str">
            <v>FTEB3Z4B496A</v>
          </cell>
          <cell r="W34136">
            <v>735</v>
          </cell>
          <cell r="X34136">
            <v>0</v>
          </cell>
        </row>
        <row r="34137">
          <cell r="H34137" t="str">
            <v>FT4C1Z8592A</v>
          </cell>
          <cell r="W34137">
            <v>302</v>
          </cell>
          <cell r="X34137">
            <v>0</v>
          </cell>
        </row>
        <row r="34138">
          <cell r="H34138" t="str">
            <v>FTJB3Z7A564B</v>
          </cell>
          <cell r="W34138">
            <v>222</v>
          </cell>
          <cell r="X34138">
            <v>0</v>
          </cell>
        </row>
        <row r="34139">
          <cell r="H34139" t="str">
            <v>FTEB3Z16005B</v>
          </cell>
          <cell r="W34139">
            <v>1568</v>
          </cell>
          <cell r="X34139">
            <v>0</v>
          </cell>
        </row>
        <row r="34140">
          <cell r="H34140" t="str">
            <v>HT54222-0A400-000</v>
          </cell>
          <cell r="W34140">
            <v>2750</v>
          </cell>
          <cell r="X34140">
            <v>0</v>
          </cell>
        </row>
        <row r="34141">
          <cell r="H34141" t="str">
            <v>HT31141-0A100-38</v>
          </cell>
          <cell r="W34141">
            <v>91.68</v>
          </cell>
          <cell r="X34141">
            <v>0</v>
          </cell>
        </row>
        <row r="34142">
          <cell r="H34142" t="str">
            <v>HT5125F-NF200-BLK</v>
          </cell>
          <cell r="W34142">
            <v>2296</v>
          </cell>
          <cell r="X34142">
            <v>0</v>
          </cell>
        </row>
        <row r="34143">
          <cell r="H34143" t="str">
            <v>HT5125F-NF200-BLK</v>
          </cell>
          <cell r="W34143">
            <v>2296</v>
          </cell>
          <cell r="X34143">
            <v>0</v>
          </cell>
        </row>
        <row r="34144">
          <cell r="H34144" t="str">
            <v>HT51214-FR100-000</v>
          </cell>
          <cell r="W34144">
            <v>7.86</v>
          </cell>
          <cell r="X34144">
            <v>0</v>
          </cell>
        </row>
        <row r="34145">
          <cell r="H34145" t="str">
            <v>HT5122C-0A300-000</v>
          </cell>
          <cell r="W34145">
            <v>689.72</v>
          </cell>
          <cell r="X34145">
            <v>0</v>
          </cell>
        </row>
        <row r="34146">
          <cell r="H34146" t="str">
            <v>HTP3312-FU110-000</v>
          </cell>
          <cell r="W34146">
            <v>0.01</v>
          </cell>
          <cell r="X34146">
            <v>0</v>
          </cell>
        </row>
        <row r="34147">
          <cell r="H34147" t="str">
            <v>HTP3313-FU600-000</v>
          </cell>
          <cell r="W34147">
            <v>0.01</v>
          </cell>
          <cell r="X34147">
            <v>0</v>
          </cell>
        </row>
        <row r="34148">
          <cell r="H34148" t="str">
            <v>HTP3313-FU610-000</v>
          </cell>
          <cell r="W34148">
            <v>0.01</v>
          </cell>
          <cell r="X34148">
            <v>0</v>
          </cell>
        </row>
        <row r="34149">
          <cell r="H34149" t="str">
            <v>HTP3313-FUA00-000</v>
          </cell>
          <cell r="W34149">
            <v>0.01</v>
          </cell>
          <cell r="X34149">
            <v>0</v>
          </cell>
        </row>
        <row r="34150">
          <cell r="H34150" t="str">
            <v>HTP3313-FU400-000</v>
          </cell>
          <cell r="W34150">
            <v>0.01</v>
          </cell>
          <cell r="X34150">
            <v>0</v>
          </cell>
        </row>
        <row r="34151">
          <cell r="H34151" t="str">
            <v>GTF0102073012</v>
          </cell>
          <cell r="W34151">
            <v>55.5</v>
          </cell>
          <cell r="X34151">
            <v>0</v>
          </cell>
        </row>
        <row r="34152">
          <cell r="H34152" t="str">
            <v>GTF0102073013</v>
          </cell>
          <cell r="W34152">
            <v>55.5</v>
          </cell>
          <cell r="X34152">
            <v>0</v>
          </cell>
        </row>
        <row r="34153">
          <cell r="H34153" t="str">
            <v>GTSUPPORT-BRKTT5-FR_</v>
          </cell>
          <cell r="W34153">
            <v>85</v>
          </cell>
          <cell r="X34153">
            <v>0</v>
          </cell>
        </row>
        <row r="34154">
          <cell r="H34154" t="str">
            <v>FTWSSM6C65A2330ML</v>
          </cell>
          <cell r="W34154">
            <v>110</v>
          </cell>
          <cell r="X34154">
            <v>0</v>
          </cell>
        </row>
        <row r="34155">
          <cell r="H34155" t="str">
            <v>GTF0102045502G</v>
          </cell>
          <cell r="W34155">
            <v>542.66999999999996</v>
          </cell>
          <cell r="X34155">
            <v>0</v>
          </cell>
        </row>
        <row r="34156">
          <cell r="H34156" t="str">
            <v>GTF0102047503G</v>
          </cell>
          <cell r="W34156">
            <v>271.53000000000003</v>
          </cell>
          <cell r="X34156">
            <v>0</v>
          </cell>
        </row>
        <row r="34157">
          <cell r="H34157" t="str">
            <v>GTF0102073508</v>
          </cell>
          <cell r="W34157">
            <v>105.4</v>
          </cell>
          <cell r="X34157">
            <v>0</v>
          </cell>
        </row>
        <row r="34158">
          <cell r="H34158" t="str">
            <v>GTF0102045532</v>
          </cell>
          <cell r="W34158">
            <v>62.410000000000004</v>
          </cell>
          <cell r="X34158">
            <v>0</v>
          </cell>
        </row>
        <row r="34159">
          <cell r="H34159" t="str">
            <v>GTF0102047504G</v>
          </cell>
          <cell r="W34159">
            <v>145.1</v>
          </cell>
          <cell r="X34159">
            <v>0</v>
          </cell>
        </row>
        <row r="34160">
          <cell r="H34160" t="str">
            <v>GTF0102078525</v>
          </cell>
          <cell r="W34160">
            <v>1271.18</v>
          </cell>
          <cell r="X34160">
            <v>0</v>
          </cell>
        </row>
        <row r="34161">
          <cell r="H34161" t="str">
            <v>GTF0102073510</v>
          </cell>
          <cell r="W34161">
            <v>63.83</v>
          </cell>
          <cell r="X34161">
            <v>0</v>
          </cell>
        </row>
        <row r="34162">
          <cell r="H34162" t="str">
            <v>HT54224-0A200-000</v>
          </cell>
          <cell r="W34162">
            <v>440</v>
          </cell>
          <cell r="X34162">
            <v>0</v>
          </cell>
        </row>
        <row r="34163">
          <cell r="H34163" t="str">
            <v>GTBLADE_FUSE_15A</v>
          </cell>
          <cell r="W34163">
            <v>8</v>
          </cell>
          <cell r="X34163">
            <v>0</v>
          </cell>
        </row>
        <row r="34164">
          <cell r="H34164" t="str">
            <v>GTBLADE_FUSE_20A</v>
          </cell>
          <cell r="W34164">
            <v>8</v>
          </cell>
          <cell r="X34164">
            <v>0</v>
          </cell>
        </row>
        <row r="34165">
          <cell r="H34165" t="str">
            <v>GTED10B</v>
          </cell>
          <cell r="W34165">
            <v>0.85</v>
          </cell>
          <cell r="X34165">
            <v>0</v>
          </cell>
        </row>
        <row r="34166">
          <cell r="H34166" t="str">
            <v>GUDJ7021-1.5-11</v>
          </cell>
          <cell r="W34166">
            <v>0.15</v>
          </cell>
          <cell r="X34166">
            <v>0.1199736792</v>
          </cell>
        </row>
        <row r="34167">
          <cell r="H34167" t="str">
            <v>GTP-F0102073020</v>
          </cell>
          <cell r="W34167">
            <v>6068</v>
          </cell>
          <cell r="X34167">
            <v>0</v>
          </cell>
        </row>
        <row r="34168">
          <cell r="H34168" t="str">
            <v>BTSBH-SB2000-BB</v>
          </cell>
          <cell r="W34168">
            <v>10500</v>
          </cell>
          <cell r="X34168">
            <v>0</v>
          </cell>
        </row>
        <row r="34169">
          <cell r="H34169" t="str">
            <v>BTMKH-TL035-30</v>
          </cell>
          <cell r="W34169">
            <v>4500</v>
          </cell>
          <cell r="X34169">
            <v>0</v>
          </cell>
        </row>
        <row r="34170">
          <cell r="H34170" t="str">
            <v>FTFB3Z6006A</v>
          </cell>
          <cell r="W34170">
            <v>88441</v>
          </cell>
          <cell r="X34170">
            <v>0</v>
          </cell>
        </row>
        <row r="34171">
          <cell r="H34171" t="str">
            <v>FTAB3Z14B166B</v>
          </cell>
          <cell r="W34171">
            <v>1505</v>
          </cell>
          <cell r="X34171">
            <v>0</v>
          </cell>
        </row>
        <row r="34172">
          <cell r="H34172" t="str">
            <v>FTJB3Z3079H</v>
          </cell>
          <cell r="W34172">
            <v>4222</v>
          </cell>
          <cell r="X34172">
            <v>0</v>
          </cell>
        </row>
        <row r="34173">
          <cell r="H34173" t="str">
            <v>FTJB3Z2078J</v>
          </cell>
          <cell r="W34173">
            <v>310</v>
          </cell>
          <cell r="X34173">
            <v>0</v>
          </cell>
        </row>
        <row r="34174">
          <cell r="H34174" t="str">
            <v>FTJB3Z2078J</v>
          </cell>
          <cell r="W34174">
            <v>310</v>
          </cell>
          <cell r="X34174">
            <v>0</v>
          </cell>
        </row>
        <row r="34175">
          <cell r="H34175" t="str">
            <v>FTJB3Z16612B</v>
          </cell>
          <cell r="W34175">
            <v>5410</v>
          </cell>
          <cell r="X34175">
            <v>0</v>
          </cell>
        </row>
        <row r="34176">
          <cell r="H34176" t="str">
            <v>FTUC3C3466Z</v>
          </cell>
          <cell r="W34176">
            <v>466</v>
          </cell>
          <cell r="X34176">
            <v>0</v>
          </cell>
        </row>
        <row r="34177">
          <cell r="H34177" t="str">
            <v>FTKB3Z3254B</v>
          </cell>
          <cell r="W34177">
            <v>190</v>
          </cell>
          <cell r="X34177">
            <v>0</v>
          </cell>
        </row>
        <row r="34178">
          <cell r="H34178" t="str">
            <v>FTAB3Z11390B</v>
          </cell>
          <cell r="W34178">
            <v>2588</v>
          </cell>
          <cell r="X34178">
            <v>0</v>
          </cell>
        </row>
        <row r="34179">
          <cell r="H34179" t="str">
            <v>FTUM5133065</v>
          </cell>
          <cell r="W34179">
            <v>60</v>
          </cell>
          <cell r="X34179">
            <v>0</v>
          </cell>
        </row>
        <row r="34180">
          <cell r="H34180" t="str">
            <v>FTUM4650894</v>
          </cell>
          <cell r="W34180">
            <v>356</v>
          </cell>
          <cell r="X34180">
            <v>0</v>
          </cell>
        </row>
        <row r="34181">
          <cell r="H34181" t="str">
            <v>FTJB3Z16612B</v>
          </cell>
          <cell r="W34181">
            <v>5410</v>
          </cell>
          <cell r="X34181">
            <v>0</v>
          </cell>
        </row>
        <row r="34182">
          <cell r="H34182" t="str">
            <v>FT6W9Z14526A</v>
          </cell>
          <cell r="W34182">
            <v>293</v>
          </cell>
          <cell r="X34182">
            <v>0</v>
          </cell>
        </row>
        <row r="34183">
          <cell r="H34183" t="str">
            <v>FTUM4650894</v>
          </cell>
          <cell r="W34183">
            <v>356</v>
          </cell>
          <cell r="X34183">
            <v>0</v>
          </cell>
        </row>
        <row r="34184">
          <cell r="H34184" t="str">
            <v>FTEB3Z4120531C</v>
          </cell>
          <cell r="W34184">
            <v>609</v>
          </cell>
          <cell r="X34184">
            <v>0</v>
          </cell>
        </row>
        <row r="34185">
          <cell r="H34185" t="str">
            <v>FTAB3Z19E703B</v>
          </cell>
          <cell r="W34185">
            <v>442</v>
          </cell>
          <cell r="X34185">
            <v>0</v>
          </cell>
        </row>
        <row r="34186">
          <cell r="H34186" t="str">
            <v>FTEB3Z16451AK</v>
          </cell>
          <cell r="W34186">
            <v>1993</v>
          </cell>
          <cell r="X34186">
            <v>0</v>
          </cell>
        </row>
        <row r="34187">
          <cell r="H34187" t="str">
            <v>FTEB3Z7A010A</v>
          </cell>
          <cell r="W34187">
            <v>131</v>
          </cell>
          <cell r="X34187">
            <v>0</v>
          </cell>
        </row>
        <row r="34188">
          <cell r="H34188" t="str">
            <v>FTJB3Z2078K</v>
          </cell>
          <cell r="W34188">
            <v>353</v>
          </cell>
          <cell r="X34188">
            <v>0</v>
          </cell>
        </row>
        <row r="34189">
          <cell r="H34189" t="str">
            <v>FTJB3Z17K835BA</v>
          </cell>
          <cell r="W34189">
            <v>3118</v>
          </cell>
          <cell r="X34189">
            <v>0</v>
          </cell>
        </row>
        <row r="34190">
          <cell r="H34190" t="str">
            <v>FTMB3Z3C377M</v>
          </cell>
          <cell r="W34190">
            <v>516</v>
          </cell>
          <cell r="X34190">
            <v>0</v>
          </cell>
        </row>
        <row r="34191">
          <cell r="H34191" t="str">
            <v>FTMB3Z8620G</v>
          </cell>
          <cell r="W34191">
            <v>200</v>
          </cell>
          <cell r="X34191">
            <v>0</v>
          </cell>
        </row>
        <row r="34192">
          <cell r="H34192" t="str">
            <v>FTJB3Z8620B</v>
          </cell>
          <cell r="W34192">
            <v>104</v>
          </cell>
          <cell r="X34192">
            <v>0</v>
          </cell>
        </row>
        <row r="34193">
          <cell r="H34193" t="str">
            <v>FTMB3Z5K570L</v>
          </cell>
          <cell r="W34193">
            <v>510</v>
          </cell>
          <cell r="X34193">
            <v>0</v>
          </cell>
        </row>
        <row r="34194">
          <cell r="H34194" t="str">
            <v>FTMB3Z3A130G</v>
          </cell>
          <cell r="W34194">
            <v>2478</v>
          </cell>
          <cell r="X34194">
            <v>0</v>
          </cell>
        </row>
        <row r="34195">
          <cell r="H34195" t="str">
            <v>FTMB3Z3A130H</v>
          </cell>
          <cell r="W34195">
            <v>3038</v>
          </cell>
          <cell r="X34195">
            <v>0</v>
          </cell>
        </row>
        <row r="34196">
          <cell r="H34196" t="str">
            <v>FTN1VZ17757AAJ</v>
          </cell>
          <cell r="W34196">
            <v>4724</v>
          </cell>
          <cell r="X34196">
            <v>0</v>
          </cell>
        </row>
        <row r="34197">
          <cell r="H34197" t="str">
            <v>FTMB3Z5E145G</v>
          </cell>
          <cell r="W34197">
            <v>6925</v>
          </cell>
          <cell r="X34197">
            <v>0</v>
          </cell>
        </row>
        <row r="34198">
          <cell r="H34198" t="str">
            <v>FTJB3Z8501B</v>
          </cell>
          <cell r="W34198">
            <v>1742</v>
          </cell>
          <cell r="X34198">
            <v>0</v>
          </cell>
        </row>
        <row r="34199">
          <cell r="H34199" t="str">
            <v>FTN1VZ17528A</v>
          </cell>
          <cell r="W34199">
            <v>240</v>
          </cell>
          <cell r="X34199">
            <v>0</v>
          </cell>
        </row>
        <row r="34200">
          <cell r="H34200" t="str">
            <v>FTMU5Z17D547C</v>
          </cell>
          <cell r="W34200">
            <v>618</v>
          </cell>
          <cell r="X34200">
            <v>0</v>
          </cell>
        </row>
        <row r="34201">
          <cell r="H34201" t="str">
            <v>FT6C2Z4N282AA</v>
          </cell>
          <cell r="W34201">
            <v>43</v>
          </cell>
          <cell r="X34201">
            <v>0</v>
          </cell>
        </row>
        <row r="34202">
          <cell r="H34202" t="str">
            <v>FTAB3Z3A427A</v>
          </cell>
          <cell r="W34202">
            <v>6205</v>
          </cell>
          <cell r="X34202">
            <v>0</v>
          </cell>
        </row>
        <row r="34203">
          <cell r="H34203" t="str">
            <v>FTEB3Z5C486B</v>
          </cell>
          <cell r="W34203">
            <v>411</v>
          </cell>
          <cell r="X34203">
            <v>0</v>
          </cell>
        </row>
        <row r="34204">
          <cell r="H34204" t="str">
            <v>FTFK7Z7443150H</v>
          </cell>
          <cell r="W34204">
            <v>854</v>
          </cell>
          <cell r="X34204">
            <v>0</v>
          </cell>
        </row>
        <row r="34205">
          <cell r="H34205" t="str">
            <v>FTEB3Z4120531C</v>
          </cell>
          <cell r="W34205">
            <v>609</v>
          </cell>
          <cell r="X34205">
            <v>0</v>
          </cell>
        </row>
        <row r="34206">
          <cell r="H34206" t="str">
            <v>FTAB3Z19E703B</v>
          </cell>
          <cell r="W34206">
            <v>442</v>
          </cell>
          <cell r="X34206">
            <v>0</v>
          </cell>
        </row>
        <row r="34207">
          <cell r="H34207" t="str">
            <v>FTE8UZ4N282A</v>
          </cell>
          <cell r="W34207">
            <v>23</v>
          </cell>
          <cell r="X34207">
            <v>0</v>
          </cell>
        </row>
        <row r="34208">
          <cell r="H34208" t="str">
            <v>FTN1VZ17E855D</v>
          </cell>
          <cell r="W34208">
            <v>1073</v>
          </cell>
          <cell r="X34208">
            <v>0</v>
          </cell>
        </row>
        <row r="34209">
          <cell r="H34209" t="str">
            <v>FTAB3Z7210AW</v>
          </cell>
          <cell r="W34209">
            <v>13612</v>
          </cell>
          <cell r="X34209">
            <v>0</v>
          </cell>
        </row>
        <row r="34210">
          <cell r="H34210" t="str">
            <v>FTEB3Z18124D</v>
          </cell>
          <cell r="W34210">
            <v>2369</v>
          </cell>
          <cell r="X34210">
            <v>0</v>
          </cell>
        </row>
        <row r="34211">
          <cell r="H34211" t="str">
            <v>FTCJ5Z13N021A</v>
          </cell>
          <cell r="W34211">
            <v>764</v>
          </cell>
          <cell r="X34211">
            <v>0</v>
          </cell>
        </row>
        <row r="34212">
          <cell r="H34212" t="str">
            <v>FTFB3Z9D475C</v>
          </cell>
          <cell r="W34212">
            <v>7180</v>
          </cell>
          <cell r="X34212">
            <v>0</v>
          </cell>
        </row>
        <row r="34213">
          <cell r="H34213" t="str">
            <v>FTFB3Z8620C</v>
          </cell>
          <cell r="W34213">
            <v>369</v>
          </cell>
          <cell r="X34213">
            <v>0</v>
          </cell>
        </row>
        <row r="34214">
          <cell r="H34214" t="str">
            <v>FTEB3Z8600C</v>
          </cell>
          <cell r="W34214">
            <v>3954</v>
          </cell>
          <cell r="X34214">
            <v>0</v>
          </cell>
        </row>
        <row r="34215">
          <cell r="H34215" t="str">
            <v>FTAB3Z17632A</v>
          </cell>
          <cell r="W34215">
            <v>135</v>
          </cell>
          <cell r="X34215">
            <v>0</v>
          </cell>
        </row>
        <row r="34216">
          <cell r="H34216" t="str">
            <v>FTBR3Z7A194A</v>
          </cell>
          <cell r="W34216">
            <v>1481</v>
          </cell>
          <cell r="X34216">
            <v>0</v>
          </cell>
        </row>
        <row r="34217">
          <cell r="H34217" t="str">
            <v>FTEB3Z7E276AH</v>
          </cell>
          <cell r="W34217">
            <v>4255</v>
          </cell>
          <cell r="X34217">
            <v>0</v>
          </cell>
        </row>
        <row r="34218">
          <cell r="H34218" t="str">
            <v>FTAB3Z2128371A</v>
          </cell>
          <cell r="W34218">
            <v>818</v>
          </cell>
          <cell r="X34218">
            <v>0</v>
          </cell>
        </row>
        <row r="34219">
          <cell r="H34219" t="str">
            <v>FTJB3Z3084E</v>
          </cell>
          <cell r="W34219">
            <v>1810</v>
          </cell>
          <cell r="X34219">
            <v>0</v>
          </cell>
        </row>
        <row r="34220">
          <cell r="H34220" t="str">
            <v>FTAB3Z3A428A</v>
          </cell>
          <cell r="W34220">
            <v>7374</v>
          </cell>
          <cell r="X34220">
            <v>0</v>
          </cell>
        </row>
        <row r="34221">
          <cell r="H34221" t="str">
            <v>FTAB3Z3A427A</v>
          </cell>
          <cell r="W34221">
            <v>7756</v>
          </cell>
          <cell r="X34221">
            <v>0</v>
          </cell>
        </row>
        <row r="34222">
          <cell r="H34222" t="str">
            <v>FTBL3Z7A098A</v>
          </cell>
          <cell r="W34222">
            <v>1113</v>
          </cell>
          <cell r="X34222">
            <v>0</v>
          </cell>
        </row>
        <row r="34223">
          <cell r="H34223" t="str">
            <v>FTJB3Z2078P</v>
          </cell>
          <cell r="W34223">
            <v>329</v>
          </cell>
          <cell r="X34223">
            <v>0</v>
          </cell>
        </row>
        <row r="34224">
          <cell r="H34224" t="str">
            <v>FT8A6Z17664D</v>
          </cell>
          <cell r="W34224">
            <v>1227</v>
          </cell>
          <cell r="X34224">
            <v>0</v>
          </cell>
        </row>
        <row r="34225">
          <cell r="H34225" t="str">
            <v>FTEB3Z3280A</v>
          </cell>
          <cell r="W34225">
            <v>2446</v>
          </cell>
          <cell r="X34225">
            <v>0</v>
          </cell>
        </row>
        <row r="34226">
          <cell r="H34226" t="str">
            <v>FTJB3Z18124L</v>
          </cell>
          <cell r="W34226">
            <v>1588</v>
          </cell>
          <cell r="X34226">
            <v>0</v>
          </cell>
        </row>
        <row r="34227">
          <cell r="H34227" t="str">
            <v>FTDB3Z2C190B</v>
          </cell>
          <cell r="W34227">
            <v>918</v>
          </cell>
          <cell r="X34227">
            <v>0</v>
          </cell>
        </row>
        <row r="34228">
          <cell r="H34228" t="str">
            <v>FTJB3Z5560AW</v>
          </cell>
          <cell r="W34228">
            <v>2976</v>
          </cell>
          <cell r="X34228">
            <v>0</v>
          </cell>
        </row>
        <row r="34229">
          <cell r="H34229" t="str">
            <v>FTDB3Z2C204A</v>
          </cell>
          <cell r="W34229">
            <v>969</v>
          </cell>
          <cell r="X34229">
            <v>0</v>
          </cell>
        </row>
        <row r="34230">
          <cell r="H34230" t="str">
            <v>FTDG9Z14526G</v>
          </cell>
          <cell r="W34230">
            <v>31</v>
          </cell>
          <cell r="X34230">
            <v>0</v>
          </cell>
        </row>
        <row r="34231">
          <cell r="H34231" t="str">
            <v>FTJB3Z3079C</v>
          </cell>
          <cell r="W34231">
            <v>4483</v>
          </cell>
          <cell r="X34231">
            <v>0</v>
          </cell>
        </row>
        <row r="34232">
          <cell r="H34232" t="str">
            <v>FTJB3Z3079C</v>
          </cell>
          <cell r="W34232">
            <v>4483</v>
          </cell>
          <cell r="X34232">
            <v>0</v>
          </cell>
        </row>
        <row r="34233">
          <cell r="H34233" t="str">
            <v>FTJB3Z3079C</v>
          </cell>
          <cell r="W34233">
            <v>4483</v>
          </cell>
          <cell r="X34233">
            <v>0</v>
          </cell>
        </row>
        <row r="34234">
          <cell r="H34234" t="str">
            <v>FTJB3Z3079H</v>
          </cell>
          <cell r="W34234">
            <v>4222</v>
          </cell>
          <cell r="X34234">
            <v>0</v>
          </cell>
        </row>
        <row r="34235">
          <cell r="H34235" t="str">
            <v>FTGN1Z6038K</v>
          </cell>
          <cell r="W34235">
            <v>1720</v>
          </cell>
          <cell r="X34235">
            <v>0</v>
          </cell>
        </row>
        <row r="34236">
          <cell r="H34236" t="str">
            <v>FTUC9M51686</v>
          </cell>
          <cell r="W34236">
            <v>185</v>
          </cell>
          <cell r="X34236">
            <v>0</v>
          </cell>
        </row>
        <row r="34237">
          <cell r="H34237" t="str">
            <v>FTUC9M51686</v>
          </cell>
          <cell r="W34237">
            <v>185</v>
          </cell>
          <cell r="X34237">
            <v>0</v>
          </cell>
        </row>
        <row r="34238">
          <cell r="H34238" t="str">
            <v>FTUC9M51686</v>
          </cell>
          <cell r="W34238">
            <v>185</v>
          </cell>
          <cell r="X34238">
            <v>0</v>
          </cell>
        </row>
        <row r="34239">
          <cell r="H34239" t="str">
            <v>FTWE0110404</v>
          </cell>
          <cell r="W34239">
            <v>58</v>
          </cell>
          <cell r="X34239">
            <v>0</v>
          </cell>
        </row>
        <row r="34240">
          <cell r="H34240" t="str">
            <v>FTAU7Z12A650E</v>
          </cell>
          <cell r="W34240">
            <v>18667</v>
          </cell>
          <cell r="X34240">
            <v>0</v>
          </cell>
        </row>
        <row r="34241">
          <cell r="H34241" t="str">
            <v>FRBK312N248CD</v>
          </cell>
          <cell r="W34241">
            <v>14.73</v>
          </cell>
          <cell r="X34241">
            <v>1.3890981999999998</v>
          </cell>
        </row>
        <row r="34242">
          <cell r="H34242" t="str">
            <v>FRW719268S439</v>
          </cell>
          <cell r="W34242">
            <v>2.5499999999999998</v>
          </cell>
          <cell r="X34242">
            <v>0.240478</v>
          </cell>
        </row>
        <row r="34243">
          <cell r="H34243" t="str">
            <v>FRFK315705DB</v>
          </cell>
          <cell r="W34243">
            <v>4.6399999999999997</v>
          </cell>
          <cell r="X34243">
            <v>0.4375889</v>
          </cell>
        </row>
        <row r="34244">
          <cell r="H34244" t="str">
            <v>FRW500772S442</v>
          </cell>
          <cell r="W34244">
            <v>7.05</v>
          </cell>
          <cell r="X34244">
            <v>0.66490815999999997</v>
          </cell>
        </row>
        <row r="34245">
          <cell r="H34245" t="str">
            <v>FRBK312N248CD</v>
          </cell>
          <cell r="W34245">
            <v>14.73</v>
          </cell>
          <cell r="X34245">
            <v>1.3890981999999998</v>
          </cell>
        </row>
        <row r="34246">
          <cell r="H34246" t="str">
            <v>FRW719268S439</v>
          </cell>
          <cell r="W34246">
            <v>2.5499999999999998</v>
          </cell>
          <cell r="X34246">
            <v>0.240478</v>
          </cell>
        </row>
        <row r="34247">
          <cell r="H34247" t="str">
            <v>FRFK315482AF</v>
          </cell>
          <cell r="W34247">
            <v>55.4</v>
          </cell>
          <cell r="X34247">
            <v>5.2248574000000003</v>
          </cell>
        </row>
        <row r="34248">
          <cell r="H34248" t="str">
            <v>FRBK315484AA</v>
          </cell>
          <cell r="W34248">
            <v>7.67</v>
          </cell>
          <cell r="X34248">
            <v>0.72337943999999998</v>
          </cell>
        </row>
        <row r="34249">
          <cell r="H34249" t="str">
            <v>FRJK2113W030AJ</v>
          </cell>
          <cell r="W34249">
            <v>224.82</v>
          </cell>
          <cell r="X34249">
            <v>21.199621799999999</v>
          </cell>
        </row>
        <row r="34250">
          <cell r="H34250" t="str">
            <v>FRCC119176DA</v>
          </cell>
          <cell r="W34250">
            <v>18.39</v>
          </cell>
          <cell r="X34250">
            <v>1.7340985666666664</v>
          </cell>
        </row>
        <row r="34251">
          <cell r="H34251" t="str">
            <v>FR6C1Q6D314AB</v>
          </cell>
          <cell r="W34251">
            <v>121.47</v>
          </cell>
          <cell r="X34251">
            <v>11.454102239999999</v>
          </cell>
        </row>
        <row r="34252">
          <cell r="H34252" t="str">
            <v>FRBK215484AC</v>
          </cell>
          <cell r="W34252">
            <v>8.24</v>
          </cell>
          <cell r="X34252">
            <v>0.77700513333333321</v>
          </cell>
        </row>
        <row r="34253">
          <cell r="H34253" t="str">
            <v>FRBK213B438AB</v>
          </cell>
          <cell r="W34253">
            <v>15.44</v>
          </cell>
          <cell r="X34253">
            <v>1.4559276666666665</v>
          </cell>
        </row>
        <row r="34254">
          <cell r="H34254" t="str">
            <v>FRBK313A052AJ</v>
          </cell>
          <cell r="W34254">
            <v>89.4</v>
          </cell>
          <cell r="X34254">
            <v>8.4299698000000003</v>
          </cell>
        </row>
        <row r="34255">
          <cell r="H34255" t="str">
            <v>FRKK212C300AC</v>
          </cell>
          <cell r="W34255">
            <v>193.7</v>
          </cell>
          <cell r="X34255">
            <v>18.265114699999998</v>
          </cell>
        </row>
        <row r="34256">
          <cell r="H34256" t="str">
            <v>FRBK213B436BD</v>
          </cell>
          <cell r="W34256">
            <v>593.29999999999995</v>
          </cell>
          <cell r="X34256">
            <v>55.945720600000001</v>
          </cell>
        </row>
        <row r="34257">
          <cell r="H34257" t="str">
            <v>FRBK212B294AA</v>
          </cell>
          <cell r="W34257">
            <v>204.34</v>
          </cell>
          <cell r="X34257">
            <v>19.268502399999999</v>
          </cell>
        </row>
        <row r="34258">
          <cell r="H34258" t="str">
            <v>FRBK212B302AA</v>
          </cell>
          <cell r="W34258">
            <v>213.62</v>
          </cell>
          <cell r="X34258">
            <v>20.143409999999999</v>
          </cell>
        </row>
        <row r="34259">
          <cell r="H34259" t="str">
            <v>FRGK212552BA</v>
          </cell>
          <cell r="W34259">
            <v>180.18</v>
          </cell>
          <cell r="X34259">
            <v>16.990175999999998</v>
          </cell>
        </row>
        <row r="34260">
          <cell r="H34260" t="str">
            <v>FRGK212553BB</v>
          </cell>
          <cell r="W34260">
            <v>181.87</v>
          </cell>
          <cell r="X34260">
            <v>17.149594</v>
          </cell>
        </row>
        <row r="34261">
          <cell r="H34261" t="str">
            <v>FR6C1Q3A733AA</v>
          </cell>
          <cell r="W34261">
            <v>23.28</v>
          </cell>
          <cell r="X34261">
            <v>2.1951047999999997</v>
          </cell>
        </row>
        <row r="34262">
          <cell r="H34262" t="str">
            <v>FR6C1Q6051CC</v>
          </cell>
          <cell r="W34262">
            <v>87.589999999999989</v>
          </cell>
          <cell r="X34262">
            <v>8.2593835333333327</v>
          </cell>
        </row>
        <row r="34263">
          <cell r="H34263" t="str">
            <v>FRBK2Q6B624CE</v>
          </cell>
          <cell r="W34263">
            <v>199.72</v>
          </cell>
          <cell r="X34263">
            <v>18.832669799999998</v>
          </cell>
        </row>
        <row r="34264">
          <cell r="H34264" t="str">
            <v>FRBK2Q6L710AA</v>
          </cell>
          <cell r="W34264">
            <v>11.34</v>
          </cell>
          <cell r="X34264">
            <v>1.0691813999999999</v>
          </cell>
        </row>
        <row r="34265">
          <cell r="H34265" t="str">
            <v>FRBK2Q9K022AF</v>
          </cell>
          <cell r="W34265">
            <v>146.33000000000001</v>
          </cell>
          <cell r="X34265">
            <v>13.7983034</v>
          </cell>
        </row>
        <row r="34266">
          <cell r="H34266" t="str">
            <v>FRBK216477CE</v>
          </cell>
          <cell r="W34266">
            <v>553.16</v>
          </cell>
          <cell r="X34266">
            <v>52.160758999999999</v>
          </cell>
        </row>
        <row r="34267">
          <cell r="H34267" t="str">
            <v>FRBK217540BC</v>
          </cell>
          <cell r="W34267">
            <v>401.94</v>
          </cell>
          <cell r="X34267">
            <v>37.901224200000001</v>
          </cell>
        </row>
        <row r="34268">
          <cell r="H34268" t="str">
            <v>FRGK217A564BA</v>
          </cell>
          <cell r="W34268">
            <v>63.1</v>
          </cell>
          <cell r="X34268">
            <v>5.9500741999999995</v>
          </cell>
        </row>
        <row r="34269">
          <cell r="H34269" t="str">
            <v>FRJK2113W029AJ</v>
          </cell>
          <cell r="W34269">
            <v>224.82</v>
          </cell>
          <cell r="X34269">
            <v>21.199621799999999</v>
          </cell>
        </row>
        <row r="34270">
          <cell r="H34270" t="str">
            <v>FRBK2T14B476DZ</v>
          </cell>
          <cell r="W34270">
            <v>500.91</v>
          </cell>
          <cell r="X34270">
            <v>47.233661999999995</v>
          </cell>
        </row>
        <row r="34271">
          <cell r="H34271" t="str">
            <v>FRBK2116A266BC5JA6</v>
          </cell>
          <cell r="W34271">
            <v>5.95</v>
          </cell>
          <cell r="X34271">
            <v>0.56107030000000002</v>
          </cell>
        </row>
        <row r="34272">
          <cell r="H34272" t="str">
            <v>FRBK2116A267BC5JA6</v>
          </cell>
          <cell r="W34272">
            <v>5.95</v>
          </cell>
          <cell r="X34272">
            <v>0.56107030000000002</v>
          </cell>
        </row>
        <row r="34273">
          <cell r="H34273" t="str">
            <v>FRBK2128370AC5JA6</v>
          </cell>
          <cell r="W34273">
            <v>3.93</v>
          </cell>
          <cell r="X34273">
            <v>0.3705793</v>
          </cell>
        </row>
        <row r="34274">
          <cell r="H34274" t="str">
            <v>FRBK2128371AC5JA6</v>
          </cell>
          <cell r="W34274">
            <v>3.88</v>
          </cell>
          <cell r="X34274">
            <v>0.36585079999999998</v>
          </cell>
        </row>
        <row r="34275">
          <cell r="H34275" t="str">
            <v>FRBK215484AC</v>
          </cell>
          <cell r="W34275">
            <v>8.24</v>
          </cell>
          <cell r="X34275">
            <v>0.77702764999999996</v>
          </cell>
        </row>
        <row r="34276">
          <cell r="H34276" t="str">
            <v>FRBK213B438AB</v>
          </cell>
          <cell r="W34276">
            <v>15.44</v>
          </cell>
          <cell r="X34276">
            <v>1.45590515</v>
          </cell>
        </row>
        <row r="34277">
          <cell r="H34277" t="str">
            <v>FRBK313A052AJ</v>
          </cell>
          <cell r="W34277">
            <v>89.4</v>
          </cell>
          <cell r="X34277">
            <v>8.4299698000000003</v>
          </cell>
        </row>
        <row r="34278">
          <cell r="H34278" t="str">
            <v>FRBK213B436BD</v>
          </cell>
          <cell r="W34278">
            <v>593.29999999999995</v>
          </cell>
          <cell r="X34278">
            <v>55.945720600000001</v>
          </cell>
        </row>
        <row r="34279">
          <cell r="H34279" t="str">
            <v>FR6C1Q3A733AA</v>
          </cell>
          <cell r="W34279">
            <v>23.28</v>
          </cell>
          <cell r="X34279">
            <v>2.1952399000000002</v>
          </cell>
        </row>
        <row r="34280">
          <cell r="H34280" t="str">
            <v>FR6C1Q6051CC</v>
          </cell>
          <cell r="W34280">
            <v>87.59</v>
          </cell>
          <cell r="X34280">
            <v>8.2593385000000001</v>
          </cell>
        </row>
        <row r="34281">
          <cell r="H34281" t="str">
            <v>FRBK218C607DA</v>
          </cell>
          <cell r="W34281">
            <v>319.54000000000002</v>
          </cell>
          <cell r="X34281">
            <v>30.131353000000001</v>
          </cell>
        </row>
        <row r="34282">
          <cell r="H34282" t="str">
            <v>FRBK2Q9D475CD</v>
          </cell>
          <cell r="W34282">
            <v>244.39</v>
          </cell>
          <cell r="X34282">
            <v>23.044817599999998</v>
          </cell>
        </row>
        <row r="34283">
          <cell r="H34283" t="str">
            <v>FRBK216477CE</v>
          </cell>
          <cell r="W34283">
            <v>553.16</v>
          </cell>
          <cell r="X34283">
            <v>52.160758999999999</v>
          </cell>
        </row>
        <row r="34284">
          <cell r="H34284" t="str">
            <v>FRCC119L440AF</v>
          </cell>
          <cell r="W34284">
            <v>99.87</v>
          </cell>
          <cell r="X34284">
            <v>9.417280599999998</v>
          </cell>
        </row>
        <row r="34285">
          <cell r="H34285" t="str">
            <v>FRBK217540BC</v>
          </cell>
          <cell r="W34285">
            <v>401.94</v>
          </cell>
          <cell r="X34285">
            <v>37.901224200000001</v>
          </cell>
        </row>
        <row r="34286">
          <cell r="H34286" t="str">
            <v>FRGK217A564BA</v>
          </cell>
          <cell r="W34286">
            <v>63.1</v>
          </cell>
          <cell r="X34286">
            <v>5.9500741999999995</v>
          </cell>
        </row>
        <row r="34287">
          <cell r="H34287" t="str">
            <v>FRBM5T13A024AF</v>
          </cell>
          <cell r="W34287">
            <v>166.89</v>
          </cell>
          <cell r="X34287">
            <v>15.736988399999998</v>
          </cell>
        </row>
        <row r="34288">
          <cell r="H34288" t="str">
            <v>FRBK2116A266BC5JA6</v>
          </cell>
          <cell r="W34288">
            <v>5.95</v>
          </cell>
          <cell r="X34288">
            <v>0.56107030000000002</v>
          </cell>
        </row>
        <row r="34289">
          <cell r="H34289" t="str">
            <v>FRBK2116A267BC5JA6</v>
          </cell>
          <cell r="W34289">
            <v>5.95</v>
          </cell>
          <cell r="X34289">
            <v>0.56107030000000002</v>
          </cell>
        </row>
        <row r="34290">
          <cell r="H34290" t="str">
            <v>FRBK2128370AC5JA6</v>
          </cell>
          <cell r="W34290">
            <v>3.93</v>
          </cell>
          <cell r="X34290">
            <v>0.3705793</v>
          </cell>
        </row>
        <row r="34291">
          <cell r="H34291" t="str">
            <v>FRBK2128371AC5JA6</v>
          </cell>
          <cell r="W34291">
            <v>3.88</v>
          </cell>
          <cell r="X34291">
            <v>0.36585079999999998</v>
          </cell>
        </row>
        <row r="34292">
          <cell r="H34292" t="str">
            <v>FRJK2113W029AJ</v>
          </cell>
          <cell r="W34292">
            <v>224.82</v>
          </cell>
          <cell r="X34292">
            <v>21.199621799999999</v>
          </cell>
        </row>
        <row r="34293">
          <cell r="H34293" t="str">
            <v>FRBK211130CA</v>
          </cell>
          <cell r="W34293">
            <v>11.97</v>
          </cell>
          <cell r="X34293">
            <v>1.1286254</v>
          </cell>
        </row>
        <row r="34294">
          <cell r="H34294" t="str">
            <v>HT39866-FU101-BLK</v>
          </cell>
          <cell r="W34294">
            <v>43.199999999999996</v>
          </cell>
          <cell r="X34294">
            <v>0</v>
          </cell>
        </row>
        <row r="34295">
          <cell r="H34295" t="str">
            <v>HT851XX-205FC-BZN</v>
          </cell>
          <cell r="W34295">
            <v>0.2</v>
          </cell>
          <cell r="X34295">
            <v>0</v>
          </cell>
        </row>
        <row r="34296">
          <cell r="H34296" t="str">
            <v>GTWASHERM10OD30T2</v>
          </cell>
          <cell r="W34296">
            <v>0.65</v>
          </cell>
          <cell r="X34296">
            <v>0</v>
          </cell>
        </row>
        <row r="34297">
          <cell r="H34297" t="str">
            <v>GTF0102045533</v>
          </cell>
          <cell r="W34297">
            <v>74.13</v>
          </cell>
          <cell r="X34297">
            <v>0</v>
          </cell>
        </row>
        <row r="34298">
          <cell r="H34298" t="str">
            <v>GTF0102073509</v>
          </cell>
          <cell r="W34298">
            <v>67.27</v>
          </cell>
          <cell r="X34298">
            <v>0</v>
          </cell>
        </row>
        <row r="34299">
          <cell r="H34299" t="str">
            <v>GTF0102073514</v>
          </cell>
          <cell r="W34299">
            <v>30.94</v>
          </cell>
          <cell r="X34299">
            <v>0</v>
          </cell>
        </row>
        <row r="34300">
          <cell r="H34300" t="str">
            <v>GTF0102073508</v>
          </cell>
          <cell r="W34300">
            <v>105.39999999999999</v>
          </cell>
          <cell r="X34300">
            <v>0</v>
          </cell>
        </row>
        <row r="34301">
          <cell r="H34301" t="str">
            <v>GTF0102073513</v>
          </cell>
          <cell r="W34301">
            <v>35.69</v>
          </cell>
          <cell r="X34301">
            <v>0</v>
          </cell>
        </row>
        <row r="34302">
          <cell r="H34302" t="str">
            <v>GTF0102073510</v>
          </cell>
          <cell r="W34302">
            <v>63.830000000000005</v>
          </cell>
          <cell r="X34302">
            <v>0</v>
          </cell>
        </row>
        <row r="34303">
          <cell r="H34303" t="str">
            <v>GTREINFRC-BRKTT5</v>
          </cell>
          <cell r="W34303">
            <v>3.78</v>
          </cell>
          <cell r="X34303">
            <v>0</v>
          </cell>
        </row>
        <row r="34304">
          <cell r="H34304" t="str">
            <v>GTTRIANGL-BRKTT5</v>
          </cell>
          <cell r="W34304">
            <v>21.26</v>
          </cell>
          <cell r="X34304">
            <v>0</v>
          </cell>
        </row>
        <row r="34305">
          <cell r="H34305" t="str">
            <v>GTHUBLOCK-BRKTT5</v>
          </cell>
          <cell r="W34305">
            <v>68.94</v>
          </cell>
          <cell r="X34305">
            <v>0</v>
          </cell>
        </row>
        <row r="34306">
          <cell r="H34306" t="str">
            <v>GTHUBLOCK-BRKTT5-RR</v>
          </cell>
          <cell r="W34306">
            <v>68.94</v>
          </cell>
          <cell r="X34306">
            <v>0</v>
          </cell>
        </row>
        <row r="34307">
          <cell r="H34307" t="str">
            <v>GTREINFRC-BRKTT5</v>
          </cell>
          <cell r="W34307">
            <v>3.78</v>
          </cell>
          <cell r="X34307">
            <v>0</v>
          </cell>
        </row>
        <row r="34308">
          <cell r="H34308" t="str">
            <v>GTTRIANGL-BRKTT5</v>
          </cell>
          <cell r="W34308">
            <v>21.26</v>
          </cell>
          <cell r="X34308">
            <v>0</v>
          </cell>
        </row>
        <row r="34309">
          <cell r="H34309" t="str">
            <v>GTP-F0102073020</v>
          </cell>
          <cell r="W34309">
            <v>6068</v>
          </cell>
          <cell r="X34309">
            <v>0</v>
          </cell>
        </row>
        <row r="34310">
          <cell r="H34310" t="str">
            <v>GTP-F0102045567</v>
          </cell>
          <cell r="W34310">
            <v>70</v>
          </cell>
          <cell r="X34310">
            <v>0</v>
          </cell>
        </row>
        <row r="34311">
          <cell r="H34311" t="str">
            <v>GTP-F0102045568</v>
          </cell>
          <cell r="W34311">
            <v>70</v>
          </cell>
          <cell r="X34311">
            <v>0</v>
          </cell>
        </row>
        <row r="34312">
          <cell r="H34312" t="str">
            <v>GTP-F0102073520</v>
          </cell>
          <cell r="W34312">
            <v>77</v>
          </cell>
          <cell r="X34312">
            <v>0</v>
          </cell>
        </row>
        <row r="34313">
          <cell r="H34313" t="str">
            <v>GTP-F0102073521</v>
          </cell>
          <cell r="W34313">
            <v>77</v>
          </cell>
          <cell r="X34313">
            <v>0</v>
          </cell>
        </row>
        <row r="34314">
          <cell r="H34314" t="str">
            <v>GTP-F0102073020</v>
          </cell>
          <cell r="W34314">
            <v>6068</v>
          </cell>
          <cell r="X34314">
            <v>0</v>
          </cell>
        </row>
        <row r="34315">
          <cell r="H34315" t="str">
            <v>GTP-F0102045507</v>
          </cell>
          <cell r="W34315">
            <v>49</v>
          </cell>
          <cell r="X34315">
            <v>0</v>
          </cell>
        </row>
        <row r="34316">
          <cell r="H34316" t="str">
            <v>GTP-F0102047522</v>
          </cell>
          <cell r="W34316">
            <v>85</v>
          </cell>
          <cell r="X34316">
            <v>0</v>
          </cell>
        </row>
        <row r="34317">
          <cell r="H34317" t="str">
            <v>TO52116-60320</v>
          </cell>
          <cell r="W34317">
            <v>44.5</v>
          </cell>
          <cell r="X34317">
            <v>7.9169739999999997</v>
          </cell>
        </row>
        <row r="34318">
          <cell r="H34318" t="str">
            <v>TO52411-60230</v>
          </cell>
          <cell r="W34318">
            <v>49</v>
          </cell>
          <cell r="X34318">
            <v>8.7177219999999984</v>
          </cell>
        </row>
        <row r="34319">
          <cell r="H34319" t="str">
            <v>TO53806-60220</v>
          </cell>
          <cell r="W34319">
            <v>87.8</v>
          </cell>
          <cell r="X34319">
            <v>15.620824266666666</v>
          </cell>
        </row>
        <row r="34320">
          <cell r="H34320" t="str">
            <v>TO52535-60030</v>
          </cell>
          <cell r="W34320">
            <v>58</v>
          </cell>
          <cell r="X34320">
            <v>10.318911199999999</v>
          </cell>
        </row>
        <row r="34321">
          <cell r="H34321" t="str">
            <v>TO76862-60050</v>
          </cell>
          <cell r="W34321">
            <v>31.8</v>
          </cell>
          <cell r="X34321">
            <v>5.6576987999999995</v>
          </cell>
        </row>
        <row r="34322">
          <cell r="H34322" t="str">
            <v>TO33301-60130</v>
          </cell>
          <cell r="W34322">
            <v>133.69999999999999</v>
          </cell>
          <cell r="X34322">
            <v>23.787124399999996</v>
          </cell>
        </row>
        <row r="34323">
          <cell r="H34323" t="str">
            <v>TO22100-30090</v>
          </cell>
          <cell r="W34323">
            <v>954</v>
          </cell>
          <cell r="X34323">
            <v>169.72943000000001</v>
          </cell>
        </row>
        <row r="34324">
          <cell r="H34324" t="str">
            <v>TO16571-30070</v>
          </cell>
          <cell r="W34324">
            <v>8.1999999999999993</v>
          </cell>
          <cell r="X34324">
            <v>1.4593095</v>
          </cell>
        </row>
        <row r="34325">
          <cell r="H34325" t="str">
            <v>TO69206-10050-B0</v>
          </cell>
          <cell r="W34325">
            <v>7.6</v>
          </cell>
          <cell r="X34325">
            <v>1.3520676</v>
          </cell>
        </row>
        <row r="34326">
          <cell r="H34326" t="str">
            <v>TO23390-51070</v>
          </cell>
          <cell r="W34326">
            <v>22.6</v>
          </cell>
          <cell r="X34326">
            <v>4.0208594399999997</v>
          </cell>
        </row>
        <row r="34327">
          <cell r="H34327" t="str">
            <v>TO04465-0K580</v>
          </cell>
          <cell r="W34327">
            <v>61.9</v>
          </cell>
          <cell r="X34327">
            <v>11.012892799999999</v>
          </cell>
        </row>
        <row r="34328">
          <cell r="H34328" t="str">
            <v>TO90363-12010</v>
          </cell>
          <cell r="W34328">
            <v>5.0999999999999996</v>
          </cell>
          <cell r="X34328">
            <v>0.90751439999999994</v>
          </cell>
        </row>
        <row r="34329">
          <cell r="H34329" t="str">
            <v>TO23390-51070</v>
          </cell>
          <cell r="W34329">
            <v>22.6</v>
          </cell>
          <cell r="X34329">
            <v>4.0209207999999999</v>
          </cell>
        </row>
        <row r="34330">
          <cell r="H34330" t="str">
            <v>TO17801-51020</v>
          </cell>
          <cell r="W34330">
            <v>29.3</v>
          </cell>
          <cell r="X34330">
            <v>5.2128388000000001</v>
          </cell>
        </row>
        <row r="34331">
          <cell r="H34331" t="str">
            <v>TO04466-60160</v>
          </cell>
          <cell r="W34331">
            <v>45.2</v>
          </cell>
          <cell r="X34331">
            <v>8.0415348000000009</v>
          </cell>
        </row>
        <row r="34332">
          <cell r="H34332" t="str">
            <v>TO90117-14181</v>
          </cell>
          <cell r="W34332">
            <v>12.5</v>
          </cell>
          <cell r="X34332">
            <v>2.2238909333333332</v>
          </cell>
        </row>
        <row r="34333">
          <cell r="H34333" t="str">
            <v>TO48047-60090</v>
          </cell>
          <cell r="W34333">
            <v>25.3</v>
          </cell>
          <cell r="X34333">
            <v>4.5010627999999988</v>
          </cell>
        </row>
        <row r="34334">
          <cell r="H34334" t="str">
            <v>TO48046-60100</v>
          </cell>
          <cell r="W34334">
            <v>25.3</v>
          </cell>
          <cell r="X34334">
            <v>4.5010627999999988</v>
          </cell>
        </row>
        <row r="34335">
          <cell r="H34335" t="str">
            <v>TO04466-60160</v>
          </cell>
          <cell r="W34335">
            <v>45.2</v>
          </cell>
          <cell r="X34335">
            <v>8.0415348000000009</v>
          </cell>
        </row>
        <row r="34336">
          <cell r="H34336" t="str">
            <v>TO48509-60040</v>
          </cell>
          <cell r="W34336">
            <v>6.9</v>
          </cell>
          <cell r="X34336">
            <v>1.2276090666666666</v>
          </cell>
        </row>
        <row r="34337">
          <cell r="H34337" t="str">
            <v>TO90179-08062</v>
          </cell>
          <cell r="W34337">
            <v>0.4</v>
          </cell>
          <cell r="X34337">
            <v>7.1154400000000007E-2</v>
          </cell>
        </row>
        <row r="34338">
          <cell r="H34338" t="str">
            <v>TO31250-60432</v>
          </cell>
          <cell r="W34338">
            <v>111.8</v>
          </cell>
          <cell r="X34338">
            <v>19.890764399999998</v>
          </cell>
        </row>
        <row r="34339">
          <cell r="H34339" t="str">
            <v>TO48511-69676</v>
          </cell>
          <cell r="W34339">
            <v>35.299999999999997</v>
          </cell>
          <cell r="X34339">
            <v>6.2803493999999995</v>
          </cell>
        </row>
        <row r="34340">
          <cell r="H34340" t="str">
            <v>TO90385-19003</v>
          </cell>
          <cell r="W34340">
            <v>1.5</v>
          </cell>
          <cell r="X34340">
            <v>0.26700299999999999</v>
          </cell>
        </row>
        <row r="34341">
          <cell r="H34341" t="str">
            <v>TO91112-61045</v>
          </cell>
          <cell r="W34341">
            <v>0.7</v>
          </cell>
          <cell r="X34341">
            <v>0.12460140000000001</v>
          </cell>
        </row>
        <row r="34342">
          <cell r="H34342" t="str">
            <v>TO48046-60100</v>
          </cell>
          <cell r="W34342">
            <v>25.3</v>
          </cell>
          <cell r="X34342">
            <v>4.5010627999999988</v>
          </cell>
        </row>
        <row r="34343">
          <cell r="H34343" t="str">
            <v>TO90948-02141</v>
          </cell>
          <cell r="W34343">
            <v>3.3</v>
          </cell>
          <cell r="X34343">
            <v>0.587329875</v>
          </cell>
        </row>
        <row r="34344">
          <cell r="H34344" t="str">
            <v>TO68141-60020</v>
          </cell>
          <cell r="W34344">
            <v>24.8</v>
          </cell>
          <cell r="X34344">
            <v>4.4120907999999996</v>
          </cell>
        </row>
        <row r="34345">
          <cell r="H34345" t="str">
            <v>TO43412-60140</v>
          </cell>
          <cell r="W34345">
            <v>85.7</v>
          </cell>
          <cell r="X34345">
            <v>15.247192999999999</v>
          </cell>
        </row>
        <row r="34346">
          <cell r="H34346" t="str">
            <v>TO45490-39435</v>
          </cell>
          <cell r="W34346">
            <v>110</v>
          </cell>
          <cell r="X34346">
            <v>19.570465199999997</v>
          </cell>
        </row>
        <row r="34347">
          <cell r="H34347" t="str">
            <v>TO90521-34005</v>
          </cell>
          <cell r="W34347">
            <v>0.8</v>
          </cell>
          <cell r="X34347">
            <v>0.14237090999999999</v>
          </cell>
        </row>
        <row r="34348">
          <cell r="H34348" t="str">
            <v>TO04371-60070</v>
          </cell>
          <cell r="W34348">
            <v>27.8</v>
          </cell>
          <cell r="X34348">
            <v>4.9475349</v>
          </cell>
        </row>
        <row r="34349">
          <cell r="H34349" t="str">
            <v>TO43401-60100</v>
          </cell>
          <cell r="W34349">
            <v>120.4</v>
          </cell>
          <cell r="X34349">
            <v>21.420776</v>
          </cell>
        </row>
        <row r="34350">
          <cell r="H34350" t="str">
            <v>TO43411-60100</v>
          </cell>
          <cell r="W34350">
            <v>42.4</v>
          </cell>
          <cell r="X34350">
            <v>7.5432915999999999</v>
          </cell>
        </row>
        <row r="34351">
          <cell r="H34351" t="str">
            <v>TO90916-02452</v>
          </cell>
          <cell r="W34351">
            <v>25.7</v>
          </cell>
          <cell r="X34351">
            <v>4.5740376000000005</v>
          </cell>
        </row>
        <row r="34352">
          <cell r="H34352" t="str">
            <v>TO43512-60141</v>
          </cell>
          <cell r="W34352">
            <v>106.3</v>
          </cell>
          <cell r="X34352">
            <v>18.9120724</v>
          </cell>
        </row>
        <row r="34353">
          <cell r="H34353" t="str">
            <v>TO90385-19003</v>
          </cell>
          <cell r="W34353">
            <v>1.5</v>
          </cell>
          <cell r="X34353">
            <v>0.26694161999999999</v>
          </cell>
        </row>
        <row r="34354">
          <cell r="H34354" t="str">
            <v>TO43350-39095</v>
          </cell>
          <cell r="W34354">
            <v>78.099999999999994</v>
          </cell>
          <cell r="X34354">
            <v>13.8950487</v>
          </cell>
        </row>
        <row r="34355">
          <cell r="H34355" t="str">
            <v>TO43350-39095</v>
          </cell>
          <cell r="W34355">
            <v>78.100000000000009</v>
          </cell>
          <cell r="X34355">
            <v>13.895074266666667</v>
          </cell>
        </row>
        <row r="34356">
          <cell r="H34356" t="str">
            <v>TO04495-60070</v>
          </cell>
          <cell r="W34356">
            <v>54</v>
          </cell>
          <cell r="X34356">
            <v>9.6071352000000001</v>
          </cell>
        </row>
        <row r="34357">
          <cell r="H34357" t="str">
            <v>TO90916-02452</v>
          </cell>
          <cell r="W34357">
            <v>25.7</v>
          </cell>
          <cell r="X34357">
            <v>4.5723554499999999</v>
          </cell>
        </row>
        <row r="34358">
          <cell r="H34358" t="str">
            <v>TO90385-18021</v>
          </cell>
          <cell r="W34358">
            <v>2.2000000000000002</v>
          </cell>
          <cell r="X34358">
            <v>0.39141544</v>
          </cell>
        </row>
        <row r="34359">
          <cell r="H34359" t="str">
            <v>TO04371-36050</v>
          </cell>
          <cell r="W34359">
            <v>39.4</v>
          </cell>
          <cell r="X34359">
            <v>7.0097664000000002</v>
          </cell>
        </row>
        <row r="34360">
          <cell r="H34360" t="str">
            <v>TO69206-20040-B1</v>
          </cell>
          <cell r="W34360">
            <v>9.9</v>
          </cell>
          <cell r="X34360">
            <v>1.7619128999999998</v>
          </cell>
        </row>
        <row r="34361">
          <cell r="H34361" t="str">
            <v>TO90363-12010</v>
          </cell>
          <cell r="W34361">
            <v>5.0999999999999996</v>
          </cell>
          <cell r="X34361">
            <v>0.90751439999999994</v>
          </cell>
        </row>
        <row r="34362">
          <cell r="H34362" t="str">
            <v>TO48815-60170</v>
          </cell>
          <cell r="W34362">
            <v>3.7</v>
          </cell>
          <cell r="X34362">
            <v>0.65853067499999995</v>
          </cell>
        </row>
        <row r="34363">
          <cell r="H34363" t="str">
            <v>TO04371-0K110</v>
          </cell>
          <cell r="W34363">
            <v>24.8</v>
          </cell>
          <cell r="X34363">
            <v>4.4121930666666662</v>
          </cell>
        </row>
        <row r="34364">
          <cell r="H34364" t="str">
            <v>TO17567-17020</v>
          </cell>
          <cell r="W34364">
            <v>5</v>
          </cell>
          <cell r="X34364">
            <v>0.88941320000000001</v>
          </cell>
        </row>
        <row r="34365">
          <cell r="H34365" t="str">
            <v>TO04466-60080</v>
          </cell>
          <cell r="W34365">
            <v>41.9</v>
          </cell>
          <cell r="X34365">
            <v>7.4546264000000004</v>
          </cell>
        </row>
        <row r="34366">
          <cell r="H34366" t="str">
            <v>TO90385-18022</v>
          </cell>
          <cell r="W34366">
            <v>2.2000000000000002</v>
          </cell>
          <cell r="X34366">
            <v>0.39140009999999997</v>
          </cell>
        </row>
        <row r="34367">
          <cell r="H34367" t="str">
            <v>TO47616-35030</v>
          </cell>
          <cell r="W34367">
            <v>6.6</v>
          </cell>
          <cell r="X34367">
            <v>1.17465975</v>
          </cell>
        </row>
        <row r="34368">
          <cell r="H34368" t="str">
            <v>TO47730-60110</v>
          </cell>
          <cell r="W34368">
            <v>142.6</v>
          </cell>
          <cell r="X34368">
            <v>25.3705192</v>
          </cell>
        </row>
        <row r="34369">
          <cell r="H34369" t="str">
            <v>TO47750-60110</v>
          </cell>
          <cell r="W34369">
            <v>142.6</v>
          </cell>
          <cell r="X34369">
            <v>25.3705192</v>
          </cell>
        </row>
        <row r="34370">
          <cell r="H34370" t="str">
            <v>TO90385-18021</v>
          </cell>
          <cell r="W34370">
            <v>2.2000000000000002</v>
          </cell>
          <cell r="X34370">
            <v>0.39140009999999997</v>
          </cell>
        </row>
        <row r="34371">
          <cell r="H34371" t="str">
            <v>TO85222-60062</v>
          </cell>
          <cell r="W34371">
            <v>14.6</v>
          </cell>
          <cell r="X34371">
            <v>2.5973687999999999</v>
          </cell>
        </row>
        <row r="34372">
          <cell r="H34372" t="str">
            <v>TO48815-60170</v>
          </cell>
          <cell r="W34372">
            <v>3.7</v>
          </cell>
          <cell r="X34372">
            <v>0.65845394999999995</v>
          </cell>
        </row>
        <row r="34373">
          <cell r="H34373" t="str">
            <v>TO16100-19235</v>
          </cell>
          <cell r="W34373">
            <v>76.3</v>
          </cell>
          <cell r="X34373">
            <v>13.574672799999998</v>
          </cell>
        </row>
        <row r="34374">
          <cell r="H34374" t="str">
            <v>TO90366-50069</v>
          </cell>
          <cell r="W34374">
            <v>36</v>
          </cell>
          <cell r="X34374">
            <v>6.4071512999999989</v>
          </cell>
        </row>
        <row r="34375">
          <cell r="H34375" t="str">
            <v>TO90366-35105</v>
          </cell>
          <cell r="W34375">
            <v>24.5</v>
          </cell>
          <cell r="X34375">
            <v>4.3590143999999995</v>
          </cell>
        </row>
        <row r="34376">
          <cell r="H34376" t="str">
            <v>TO28100-17091</v>
          </cell>
          <cell r="W34376">
            <v>410</v>
          </cell>
          <cell r="X34376">
            <v>72.944767999999996</v>
          </cell>
        </row>
        <row r="34377">
          <cell r="H34377" t="str">
            <v>TO44310-60450</v>
          </cell>
          <cell r="W34377">
            <v>279</v>
          </cell>
          <cell r="X34377">
            <v>49.637785599999994</v>
          </cell>
        </row>
        <row r="34378">
          <cell r="H34378" t="str">
            <v>TO48610-60040</v>
          </cell>
          <cell r="W34378">
            <v>182.7</v>
          </cell>
          <cell r="X34378">
            <v>32.504846399999998</v>
          </cell>
        </row>
        <row r="34379">
          <cell r="H34379" t="str">
            <v>FD4545977</v>
          </cell>
          <cell r="W34379">
            <v>13.65</v>
          </cell>
          <cell r="X34379">
            <v>5.4608068000000003</v>
          </cell>
        </row>
        <row r="34380">
          <cell r="H34380" t="str">
            <v>HU55323-0AA10-BLK</v>
          </cell>
          <cell r="W34380">
            <v>3.43</v>
          </cell>
          <cell r="X34380">
            <v>0.78453767699999988</v>
          </cell>
        </row>
        <row r="34381">
          <cell r="H34381" t="str">
            <v>HU55323-0AA20-BLK</v>
          </cell>
          <cell r="W34381">
            <v>1.38</v>
          </cell>
          <cell r="X34381">
            <v>0.31562209800000002</v>
          </cell>
        </row>
        <row r="34382">
          <cell r="H34382" t="str">
            <v>HT52221-0A500-000</v>
          </cell>
          <cell r="W34382">
            <v>54</v>
          </cell>
          <cell r="X34382">
            <v>0</v>
          </cell>
        </row>
        <row r="34383">
          <cell r="H34383" t="str">
            <v>HT55231-0A230-000</v>
          </cell>
          <cell r="W34383">
            <v>18</v>
          </cell>
          <cell r="X34383">
            <v>0</v>
          </cell>
        </row>
        <row r="34384">
          <cell r="H34384" t="str">
            <v>ZZ23304-EV063</v>
          </cell>
          <cell r="W34384">
            <v>308</v>
          </cell>
          <cell r="X34384">
            <v>0</v>
          </cell>
        </row>
        <row r="34385">
          <cell r="H34385" t="str">
            <v>ZZ8151410</v>
          </cell>
          <cell r="W34385">
            <v>876.62999999999988</v>
          </cell>
          <cell r="X34385">
            <v>0</v>
          </cell>
        </row>
        <row r="34386">
          <cell r="H34386" t="str">
            <v>HT51261-0A600-BLK</v>
          </cell>
          <cell r="W34386">
            <v>445</v>
          </cell>
          <cell r="X34386">
            <v>0</v>
          </cell>
        </row>
        <row r="34387">
          <cell r="H34387" t="str">
            <v>HT5125F-0AK10-BLU</v>
          </cell>
          <cell r="W34387">
            <v>278.72250000000003</v>
          </cell>
          <cell r="X34387">
            <v>0</v>
          </cell>
        </row>
        <row r="34388">
          <cell r="H34388" t="str">
            <v>HT67912-0A200-RED</v>
          </cell>
          <cell r="W34388">
            <v>13.330000000000002</v>
          </cell>
          <cell r="X34388">
            <v>0</v>
          </cell>
        </row>
        <row r="34389">
          <cell r="H34389" t="str">
            <v>CO7NAX</v>
          </cell>
          <cell r="W34389">
            <v>150</v>
          </cell>
          <cell r="X34389">
            <v>0</v>
          </cell>
        </row>
        <row r="34390">
          <cell r="H34390" t="str">
            <v>CO263MCITRUS_CLEANER</v>
          </cell>
          <cell r="W34390">
            <v>622</v>
          </cell>
          <cell r="X34390">
            <v>0</v>
          </cell>
        </row>
        <row r="34391">
          <cell r="H34391" t="str">
            <v>CO13WD40</v>
          </cell>
          <cell r="W34391">
            <v>158</v>
          </cell>
          <cell r="X34391">
            <v>0</v>
          </cell>
        </row>
        <row r="34392">
          <cell r="H34392" t="str">
            <v>CO42CLOTH</v>
          </cell>
          <cell r="W34392">
            <v>15.8</v>
          </cell>
          <cell r="X34392">
            <v>0</v>
          </cell>
        </row>
        <row r="34393">
          <cell r="H34393" t="str">
            <v>CO7NAX</v>
          </cell>
          <cell r="W34393">
            <v>150</v>
          </cell>
          <cell r="X34393">
            <v>0</v>
          </cell>
        </row>
        <row r="34394">
          <cell r="H34394" t="str">
            <v>HT54224-0A300-000</v>
          </cell>
          <cell r="W34394">
            <v>150</v>
          </cell>
          <cell r="X34394">
            <v>0</v>
          </cell>
        </row>
        <row r="34395">
          <cell r="H34395" t="str">
            <v>CO43P01</v>
          </cell>
          <cell r="W34395">
            <v>510</v>
          </cell>
          <cell r="X34395">
            <v>0</v>
          </cell>
        </row>
        <row r="34396">
          <cell r="H34396" t="str">
            <v>GTEPE-SHEET-XT5</v>
          </cell>
          <cell r="W34396">
            <v>1438</v>
          </cell>
          <cell r="X34396">
            <v>0</v>
          </cell>
        </row>
        <row r="34397">
          <cell r="H34397" t="str">
            <v>GTEPE-SHEET-XT10</v>
          </cell>
          <cell r="W34397">
            <v>1438</v>
          </cell>
          <cell r="X34397">
            <v>0</v>
          </cell>
        </row>
        <row r="34398">
          <cell r="H34398" t="str">
            <v>CO43P01</v>
          </cell>
          <cell r="W34398">
            <v>510</v>
          </cell>
          <cell r="X34398">
            <v>0</v>
          </cell>
        </row>
        <row r="34399">
          <cell r="H34399" t="str">
            <v>GTF0102045533</v>
          </cell>
          <cell r="W34399">
            <v>74.13</v>
          </cell>
          <cell r="X34399">
            <v>0</v>
          </cell>
        </row>
        <row r="34400">
          <cell r="H34400" t="str">
            <v>GTF0102047503G</v>
          </cell>
          <cell r="W34400">
            <v>271.53000000000003</v>
          </cell>
          <cell r="X34400">
            <v>0</v>
          </cell>
        </row>
        <row r="34401">
          <cell r="H34401" t="str">
            <v>GTF0102047504G</v>
          </cell>
          <cell r="W34401">
            <v>145.10000000000002</v>
          </cell>
          <cell r="X34401">
            <v>0</v>
          </cell>
        </row>
        <row r="34402">
          <cell r="H34402" t="str">
            <v>GTF0102073508</v>
          </cell>
          <cell r="W34402">
            <v>105.39999999999999</v>
          </cell>
          <cell r="X34402">
            <v>0</v>
          </cell>
        </row>
        <row r="34403">
          <cell r="H34403" t="str">
            <v>GTF0102073509</v>
          </cell>
          <cell r="W34403">
            <v>67.27</v>
          </cell>
          <cell r="X34403">
            <v>0</v>
          </cell>
        </row>
        <row r="34404">
          <cell r="H34404" t="str">
            <v>GTF0102073513</v>
          </cell>
          <cell r="W34404">
            <v>35.69</v>
          </cell>
          <cell r="X34404">
            <v>0</v>
          </cell>
        </row>
        <row r="34405">
          <cell r="H34405" t="str">
            <v>GTF0102073514</v>
          </cell>
          <cell r="W34405">
            <v>30.94</v>
          </cell>
          <cell r="X34405">
            <v>0</v>
          </cell>
        </row>
        <row r="34406">
          <cell r="H34406" t="str">
            <v>GUF0102045129</v>
          </cell>
          <cell r="W34406">
            <v>0.62999999999999989</v>
          </cell>
          <cell r="X34406">
            <v>4.3457826923076915E-3</v>
          </cell>
        </row>
        <row r="34407">
          <cell r="H34407" t="str">
            <v>GUF0102045146</v>
          </cell>
          <cell r="W34407">
            <v>0.06</v>
          </cell>
          <cell r="X34407">
            <v>4.1385635683760676E-4</v>
          </cell>
        </row>
        <row r="34408">
          <cell r="H34408" t="str">
            <v>GUF0102045163</v>
          </cell>
          <cell r="W34408">
            <v>1.94</v>
          </cell>
          <cell r="X34408">
            <v>1.3382938461538462E-2</v>
          </cell>
        </row>
        <row r="34409">
          <cell r="H34409" t="str">
            <v>GUF0102073024</v>
          </cell>
          <cell r="W34409">
            <v>0.24</v>
          </cell>
          <cell r="X34409">
            <v>1.6551615384615382E-3</v>
          </cell>
        </row>
        <row r="34410">
          <cell r="H34410" t="str">
            <v>GUF0102073025</v>
          </cell>
          <cell r="W34410">
            <v>0.24</v>
          </cell>
          <cell r="X34410">
            <v>1.6551615384615382E-3</v>
          </cell>
        </row>
        <row r="34411">
          <cell r="H34411" t="str">
            <v>GUF0102081005</v>
          </cell>
          <cell r="W34411">
            <v>55.349999999999994</v>
          </cell>
          <cell r="X34411">
            <v>0.38171885555555557</v>
          </cell>
        </row>
        <row r="34412">
          <cell r="H34412" t="str">
            <v>GUF0102086067</v>
          </cell>
          <cell r="W34412">
            <v>0.18</v>
          </cell>
          <cell r="X34412">
            <v>1.2414679487179488E-3</v>
          </cell>
        </row>
        <row r="34413">
          <cell r="H34413" t="str">
            <v>GUF0102086068</v>
          </cell>
          <cell r="W34413">
            <v>0.09</v>
          </cell>
          <cell r="X34413">
            <v>6.2096410256410272E-4</v>
          </cell>
        </row>
        <row r="34414">
          <cell r="H34414" t="str">
            <v>GUF0102086069</v>
          </cell>
          <cell r="W34414">
            <v>0.03</v>
          </cell>
          <cell r="X34414">
            <v>2.0668290598290599E-4</v>
          </cell>
        </row>
        <row r="34415">
          <cell r="H34415" t="str">
            <v>GUF0102086070</v>
          </cell>
          <cell r="W34415">
            <v>10.510000000000002</v>
          </cell>
          <cell r="X34415">
            <v>7.2502479310344828E-2</v>
          </cell>
        </row>
        <row r="34416">
          <cell r="H34416" t="str">
            <v>GUF0102086071</v>
          </cell>
          <cell r="W34416">
            <v>5.1899999999999995</v>
          </cell>
          <cell r="X34416">
            <v>3.5793333333333337E-2</v>
          </cell>
        </row>
        <row r="34417">
          <cell r="H34417" t="str">
            <v>GUF0102086072</v>
          </cell>
          <cell r="W34417">
            <v>1.8499999999999999</v>
          </cell>
          <cell r="X34417">
            <v>1.276258076923077E-2</v>
          </cell>
        </row>
        <row r="34418">
          <cell r="H34418" t="str">
            <v>GUF0102086085</v>
          </cell>
          <cell r="W34418">
            <v>0.05</v>
          </cell>
          <cell r="X34418">
            <v>3.4482222222222223E-4</v>
          </cell>
        </row>
        <row r="34419">
          <cell r="H34419" t="str">
            <v>GUF0102087002</v>
          </cell>
          <cell r="W34419">
            <v>7.02</v>
          </cell>
          <cell r="X34419">
            <v>4.841250175438596E-2</v>
          </cell>
        </row>
        <row r="34420">
          <cell r="H34420" t="str">
            <v>GUF0103003085</v>
          </cell>
          <cell r="W34420">
            <v>3.12</v>
          </cell>
          <cell r="X34420">
            <v>2.15173E-2</v>
          </cell>
        </row>
        <row r="34421">
          <cell r="H34421" t="str">
            <v>GUF0103003093</v>
          </cell>
          <cell r="W34421">
            <v>3.13</v>
          </cell>
          <cell r="X34421">
            <v>2.1591857692307693E-2</v>
          </cell>
        </row>
        <row r="34422">
          <cell r="H34422" t="str">
            <v>GUF0103013011</v>
          </cell>
          <cell r="W34422">
            <v>7.44</v>
          </cell>
          <cell r="X34422">
            <v>5.1325090384615385E-2</v>
          </cell>
        </row>
        <row r="34423">
          <cell r="H34423" t="str">
            <v>GUF0103015060</v>
          </cell>
          <cell r="W34423">
            <v>0.12000000000000001</v>
          </cell>
          <cell r="X34423">
            <v>8.2771192307692302E-4</v>
          </cell>
        </row>
        <row r="34424">
          <cell r="H34424" t="str">
            <v>GUF0103016007</v>
          </cell>
          <cell r="W34424">
            <v>5.34</v>
          </cell>
          <cell r="X34424">
            <v>3.6826957142857143E-2</v>
          </cell>
        </row>
        <row r="34425">
          <cell r="H34425" t="str">
            <v>GUF0103024057</v>
          </cell>
          <cell r="W34425">
            <v>0.76</v>
          </cell>
          <cell r="X34425">
            <v>5.246279999999999E-3</v>
          </cell>
        </row>
        <row r="34426">
          <cell r="H34426" t="str">
            <v>GUF0103024057</v>
          </cell>
          <cell r="W34426">
            <v>0.76</v>
          </cell>
          <cell r="X34426">
            <v>5.2418222222222217E-3</v>
          </cell>
        </row>
        <row r="34427">
          <cell r="H34427" t="str">
            <v>GUF0103038001</v>
          </cell>
          <cell r="W34427">
            <v>0.26</v>
          </cell>
          <cell r="X34427">
            <v>1.7936212606837608E-3</v>
          </cell>
        </row>
        <row r="34428">
          <cell r="H34428" t="str">
            <v>GUF0103038002</v>
          </cell>
          <cell r="W34428">
            <v>0.23</v>
          </cell>
          <cell r="X34428">
            <v>1.5865826923076923E-3</v>
          </cell>
        </row>
        <row r="34429">
          <cell r="H34429" t="str">
            <v>GUF0199002029</v>
          </cell>
          <cell r="W34429">
            <v>0.06</v>
          </cell>
          <cell r="X34429">
            <v>4.1336581196581198E-4</v>
          </cell>
        </row>
        <row r="34430">
          <cell r="H34430" t="str">
            <v>GUF0199002031</v>
          </cell>
          <cell r="W34430">
            <v>0.78</v>
          </cell>
          <cell r="X34430">
            <v>5.3794888888888887E-3</v>
          </cell>
        </row>
        <row r="34431">
          <cell r="H34431" t="str">
            <v>GUF0199002033</v>
          </cell>
          <cell r="W34431">
            <v>1.34</v>
          </cell>
          <cell r="X34431">
            <v>9.240711111111112E-3</v>
          </cell>
        </row>
        <row r="34432">
          <cell r="H34432" t="str">
            <v>GUF0199002037</v>
          </cell>
          <cell r="W34432">
            <v>0.32</v>
          </cell>
          <cell r="X34432">
            <v>2.2072555555555555E-3</v>
          </cell>
        </row>
        <row r="34433">
          <cell r="H34433" t="str">
            <v>GUF0201003118</v>
          </cell>
          <cell r="W34433">
            <v>240.59</v>
          </cell>
          <cell r="X34433">
            <v>1.6592109238095236</v>
          </cell>
        </row>
        <row r="34434">
          <cell r="H34434" t="str">
            <v>GUF0302002067</v>
          </cell>
          <cell r="W34434">
            <v>210.22</v>
          </cell>
          <cell r="X34434">
            <v>1.4497663555555556</v>
          </cell>
        </row>
        <row r="34435">
          <cell r="H34435" t="str">
            <v>GUF0303002011</v>
          </cell>
          <cell r="W34435">
            <v>21.47</v>
          </cell>
          <cell r="X34435">
            <v>0.14811466153846153</v>
          </cell>
        </row>
        <row r="34436">
          <cell r="H34436" t="str">
            <v>GUF0304004047</v>
          </cell>
          <cell r="W34436">
            <v>25.04</v>
          </cell>
          <cell r="X34436">
            <v>0.17268775555555552</v>
          </cell>
        </row>
        <row r="34437">
          <cell r="H34437" t="str">
            <v>GUF0307004007</v>
          </cell>
          <cell r="W34437">
            <v>5.66</v>
          </cell>
          <cell r="X34437">
            <v>3.9034727777777785E-2</v>
          </cell>
        </row>
        <row r="34438">
          <cell r="H34438" t="str">
            <v>GUF0308009016</v>
          </cell>
          <cell r="W34438">
            <v>10.670000000000002</v>
          </cell>
          <cell r="X34438">
            <v>7.3586111111111102E-2</v>
          </cell>
        </row>
        <row r="34439">
          <cell r="H34439" t="str">
            <v>GUF0308010011</v>
          </cell>
          <cell r="W34439">
            <v>15.56</v>
          </cell>
          <cell r="X34439">
            <v>0.10730788888888888</v>
          </cell>
        </row>
        <row r="34440">
          <cell r="H34440" t="str">
            <v>GUF0308035028</v>
          </cell>
          <cell r="W34440">
            <v>86.17</v>
          </cell>
          <cell r="X34440">
            <v>0.5942664866666667</v>
          </cell>
        </row>
        <row r="34441">
          <cell r="H34441" t="str">
            <v>GUF0308035031</v>
          </cell>
          <cell r="W34441">
            <v>5.62</v>
          </cell>
          <cell r="X34441">
            <v>3.8770421249999999E-2</v>
          </cell>
        </row>
        <row r="34442">
          <cell r="H34442" t="str">
            <v>GUF0309002214</v>
          </cell>
          <cell r="W34442">
            <v>27.81</v>
          </cell>
          <cell r="X34442">
            <v>0.19179064444444444</v>
          </cell>
        </row>
        <row r="34443">
          <cell r="H34443" t="str">
            <v>GUF2101105008</v>
          </cell>
          <cell r="W34443">
            <v>0.33</v>
          </cell>
          <cell r="X34443">
            <v>2.2762606837606839E-3</v>
          </cell>
        </row>
        <row r="34444">
          <cell r="H34444" t="str">
            <v>GUF2101105014</v>
          </cell>
          <cell r="W34444">
            <v>4.9999999999999996E-2</v>
          </cell>
          <cell r="X34444">
            <v>3.4482222222222223E-4</v>
          </cell>
        </row>
        <row r="34445">
          <cell r="H34445" t="str">
            <v>GUF2101177002</v>
          </cell>
          <cell r="W34445">
            <v>0.21</v>
          </cell>
          <cell r="X34445">
            <v>1.4484102564102563E-3</v>
          </cell>
        </row>
        <row r="34446">
          <cell r="H34446" t="str">
            <v>GUF0102081005</v>
          </cell>
          <cell r="W34446">
            <v>55.35</v>
          </cell>
          <cell r="X34446">
            <v>0.38171601481481482</v>
          </cell>
        </row>
        <row r="34447">
          <cell r="H34447" t="str">
            <v>GUF0102086070</v>
          </cell>
          <cell r="W34447">
            <v>10.51</v>
          </cell>
          <cell r="X34447">
            <v>7.250512499999999E-2</v>
          </cell>
        </row>
        <row r="34448">
          <cell r="H34448" t="str">
            <v>GUF0102086071</v>
          </cell>
          <cell r="W34448">
            <v>5.1899999999999995</v>
          </cell>
          <cell r="X34448">
            <v>3.5793333333333337E-2</v>
          </cell>
        </row>
        <row r="34449">
          <cell r="H34449" t="str">
            <v>GUF0102086073</v>
          </cell>
          <cell r="W34449">
            <v>2.2400000000000002</v>
          </cell>
          <cell r="X34449">
            <v>1.5447380000000002E-2</v>
          </cell>
        </row>
        <row r="34450">
          <cell r="H34450" t="str">
            <v>GUF0102086081</v>
          </cell>
          <cell r="W34450">
            <v>3.31</v>
          </cell>
          <cell r="X34450">
            <v>2.2834540384615385E-2</v>
          </cell>
        </row>
        <row r="34451">
          <cell r="H34451" t="str">
            <v>GUF0102086082</v>
          </cell>
          <cell r="W34451">
            <v>2.9499999999999997</v>
          </cell>
          <cell r="X34451">
            <v>2.0344511111111109E-2</v>
          </cell>
        </row>
        <row r="34452">
          <cell r="H34452" t="str">
            <v>GUF0102086120</v>
          </cell>
          <cell r="W34452">
            <v>3.86</v>
          </cell>
          <cell r="X34452">
            <v>2.6628165384615383E-2</v>
          </cell>
        </row>
        <row r="34453">
          <cell r="H34453" t="str">
            <v>GUF0102086121</v>
          </cell>
          <cell r="W34453">
            <v>3.86</v>
          </cell>
          <cell r="X34453">
            <v>2.6628165384615383E-2</v>
          </cell>
        </row>
        <row r="34454">
          <cell r="H34454" t="str">
            <v>GUF0102086122</v>
          </cell>
          <cell r="W34454">
            <v>0.13</v>
          </cell>
          <cell r="X34454">
            <v>8.9621538461538458E-4</v>
          </cell>
        </row>
        <row r="34455">
          <cell r="H34455" t="str">
            <v>GUF0102086123</v>
          </cell>
          <cell r="W34455">
            <v>0.13</v>
          </cell>
          <cell r="X34455">
            <v>8.9621538461538458E-4</v>
          </cell>
        </row>
        <row r="34456">
          <cell r="H34456" t="str">
            <v>GUF0102087013</v>
          </cell>
          <cell r="W34456">
            <v>21.47</v>
          </cell>
          <cell r="X34456">
            <v>0.14811424736842105</v>
          </cell>
        </row>
        <row r="34457">
          <cell r="H34457" t="str">
            <v>GUF0102087014</v>
          </cell>
          <cell r="W34457">
            <v>21.47</v>
          </cell>
          <cell r="X34457">
            <v>0.14811424736842105</v>
          </cell>
        </row>
        <row r="34458">
          <cell r="H34458" t="str">
            <v>GUF0103017037</v>
          </cell>
          <cell r="W34458">
            <v>4.6900000000000004</v>
          </cell>
          <cell r="X34458">
            <v>3.235434230769231E-2</v>
          </cell>
        </row>
        <row r="34459">
          <cell r="H34459" t="str">
            <v>GUF0103017038</v>
          </cell>
          <cell r="W34459">
            <v>4.6900000000000004</v>
          </cell>
          <cell r="X34459">
            <v>3.235434230769231E-2</v>
          </cell>
        </row>
        <row r="34460">
          <cell r="H34460" t="str">
            <v>GUF0103025019</v>
          </cell>
          <cell r="W34460">
            <v>0.47</v>
          </cell>
          <cell r="X34460">
            <v>3.2419407407407409E-3</v>
          </cell>
        </row>
        <row r="34461">
          <cell r="H34461" t="str">
            <v>GUF0103027124</v>
          </cell>
          <cell r="W34461">
            <v>25.04</v>
          </cell>
          <cell r="X34461">
            <v>0.17268775555555552</v>
          </cell>
        </row>
        <row r="34462">
          <cell r="H34462" t="str">
            <v>GUF0103027125</v>
          </cell>
          <cell r="W34462">
            <v>25.04</v>
          </cell>
          <cell r="X34462">
            <v>0.17268775555555552</v>
          </cell>
        </row>
        <row r="34463">
          <cell r="H34463" t="str">
            <v>GUF0103066003</v>
          </cell>
          <cell r="W34463">
            <v>7.0000000000000007E-2</v>
          </cell>
          <cell r="X34463">
            <v>4.8280341880341888E-4</v>
          </cell>
        </row>
        <row r="34464">
          <cell r="H34464" t="str">
            <v>GUF0103066004</v>
          </cell>
          <cell r="W34464">
            <v>0.06</v>
          </cell>
          <cell r="X34464">
            <v>4.1383299755799751E-4</v>
          </cell>
        </row>
        <row r="34465">
          <cell r="H34465" t="str">
            <v>GUF0103066006</v>
          </cell>
          <cell r="W34465">
            <v>7.0000000000000007E-2</v>
          </cell>
          <cell r="X34465">
            <v>4.8280341880341878E-4</v>
          </cell>
        </row>
        <row r="34466">
          <cell r="H34466" t="str">
            <v>GUF0203013009</v>
          </cell>
          <cell r="W34466">
            <v>0.18</v>
          </cell>
          <cell r="X34466">
            <v>1.2414679487179488E-3</v>
          </cell>
        </row>
        <row r="34467">
          <cell r="H34467" t="str">
            <v>GUF0308035028</v>
          </cell>
          <cell r="W34467">
            <v>86.17</v>
          </cell>
          <cell r="X34467">
            <v>0.59426631034482758</v>
          </cell>
        </row>
        <row r="34468">
          <cell r="H34468" t="str">
            <v>GUF0308035031</v>
          </cell>
          <cell r="W34468">
            <v>5.62</v>
          </cell>
          <cell r="X34468">
            <v>3.8770377155172411E-2</v>
          </cell>
        </row>
        <row r="34469">
          <cell r="H34469" t="str">
            <v>GUF2101001001</v>
          </cell>
          <cell r="W34469">
            <v>0.01</v>
          </cell>
          <cell r="X34469">
            <v>6.9275641025641019E-5</v>
          </cell>
        </row>
        <row r="34470">
          <cell r="H34470" t="str">
            <v>GUF2101001002</v>
          </cell>
          <cell r="W34470">
            <v>0.01</v>
          </cell>
          <cell r="X34470">
            <v>6.8973504273504266E-5</v>
          </cell>
        </row>
        <row r="34471">
          <cell r="H34471" t="str">
            <v>GUF2101001003</v>
          </cell>
          <cell r="W34471">
            <v>0.01</v>
          </cell>
          <cell r="X34471">
            <v>6.8951923076923069E-5</v>
          </cell>
        </row>
        <row r="34472">
          <cell r="H34472" t="str">
            <v>GUF2101001017</v>
          </cell>
          <cell r="W34472">
            <v>0.01</v>
          </cell>
          <cell r="X34472">
            <v>6.8951923076923069E-5</v>
          </cell>
        </row>
        <row r="34473">
          <cell r="H34473" t="str">
            <v>GUF2101001019</v>
          </cell>
          <cell r="W34473">
            <v>0.01</v>
          </cell>
          <cell r="X34473">
            <v>6.9275641025641019E-5</v>
          </cell>
        </row>
        <row r="34474">
          <cell r="H34474" t="str">
            <v>GUF2101001042</v>
          </cell>
          <cell r="W34474">
            <v>0.09</v>
          </cell>
          <cell r="X34474">
            <v>6.2096410256410272E-4</v>
          </cell>
        </row>
        <row r="34475">
          <cell r="H34475" t="str">
            <v>GUF2101002004</v>
          </cell>
          <cell r="W34475">
            <v>0.02</v>
          </cell>
          <cell r="X34475">
            <v>1.3795448717948718E-4</v>
          </cell>
        </row>
        <row r="34476">
          <cell r="H34476" t="str">
            <v>GUF2101002008</v>
          </cell>
          <cell r="W34476">
            <v>0.02</v>
          </cell>
          <cell r="X34476">
            <v>1.3796936226166995E-4</v>
          </cell>
        </row>
        <row r="34477">
          <cell r="H34477" t="str">
            <v>GUF2101002014</v>
          </cell>
          <cell r="W34477">
            <v>0.01</v>
          </cell>
          <cell r="X34477">
            <v>6.8951923076923069E-5</v>
          </cell>
        </row>
        <row r="34478">
          <cell r="H34478" t="str">
            <v>GUF2101012002</v>
          </cell>
          <cell r="W34478">
            <v>0.06</v>
          </cell>
          <cell r="X34478">
            <v>4.1336581196581198E-4</v>
          </cell>
        </row>
        <row r="34479">
          <cell r="H34479" t="str">
            <v>GUF2101018010</v>
          </cell>
          <cell r="W34479">
            <v>4.9999999999999996E-2</v>
          </cell>
          <cell r="X34479">
            <v>3.4482222222222223E-4</v>
          </cell>
        </row>
        <row r="34480">
          <cell r="H34480" t="str">
            <v>GUF2101021004</v>
          </cell>
          <cell r="W34480">
            <v>0.01</v>
          </cell>
          <cell r="X34480">
            <v>6.8951923076923069E-5</v>
          </cell>
        </row>
        <row r="34481">
          <cell r="H34481" t="str">
            <v>GUF2101021015</v>
          </cell>
          <cell r="W34481">
            <v>0.01</v>
          </cell>
          <cell r="X34481">
            <v>6.8951923076923069E-5</v>
          </cell>
        </row>
        <row r="34482">
          <cell r="H34482" t="str">
            <v>GUF2101021023</v>
          </cell>
          <cell r="W34482">
            <v>0.02</v>
          </cell>
          <cell r="X34482">
            <v>1.3807051282051282E-4</v>
          </cell>
        </row>
        <row r="34483">
          <cell r="H34483" t="str">
            <v>GUF210103006</v>
          </cell>
          <cell r="W34483">
            <v>0.04</v>
          </cell>
          <cell r="X34483">
            <v>2.7589447115384619E-4</v>
          </cell>
        </row>
        <row r="34484">
          <cell r="H34484" t="str">
            <v>GUF210103007</v>
          </cell>
          <cell r="W34484">
            <v>0.02</v>
          </cell>
          <cell r="X34484">
            <v>1.3790614316239316E-4</v>
          </cell>
        </row>
        <row r="34485">
          <cell r="H34485" t="str">
            <v>GUF2101032005</v>
          </cell>
          <cell r="W34485">
            <v>0.02</v>
          </cell>
          <cell r="X34485">
            <v>1.3796093304843302E-4</v>
          </cell>
        </row>
        <row r="34486">
          <cell r="H34486" t="str">
            <v>GUF2101041030</v>
          </cell>
          <cell r="W34486">
            <v>0.16</v>
          </cell>
          <cell r="X34486">
            <v>1.1037226495726497E-3</v>
          </cell>
        </row>
        <row r="34487">
          <cell r="H34487" t="str">
            <v>GUF2101041036</v>
          </cell>
          <cell r="W34487">
            <v>0.08</v>
          </cell>
          <cell r="X34487">
            <v>5.5176549145299154E-4</v>
          </cell>
        </row>
        <row r="34488">
          <cell r="H34488" t="str">
            <v>GUF2101043060</v>
          </cell>
          <cell r="W34488">
            <v>0.05</v>
          </cell>
          <cell r="X34488">
            <v>3.4482222222222223E-4</v>
          </cell>
        </row>
        <row r="34489">
          <cell r="H34489" t="str">
            <v>GUF2101043112</v>
          </cell>
          <cell r="W34489">
            <v>0.04</v>
          </cell>
          <cell r="X34489">
            <v>2.7587803418803415E-4</v>
          </cell>
        </row>
        <row r="34490">
          <cell r="H34490" t="str">
            <v>GUF2101051006</v>
          </cell>
          <cell r="W34490">
            <v>0.02</v>
          </cell>
          <cell r="X34490">
            <v>1.3807051282051282E-4</v>
          </cell>
        </row>
        <row r="34491">
          <cell r="H34491" t="str">
            <v>GUF2101051014</v>
          </cell>
          <cell r="W34491">
            <v>0.01</v>
          </cell>
          <cell r="X34491">
            <v>6.8951923076923069E-5</v>
          </cell>
        </row>
        <row r="34492">
          <cell r="H34492" t="str">
            <v>GUF2101051015</v>
          </cell>
          <cell r="W34492">
            <v>9.9999999999999992E-2</v>
          </cell>
          <cell r="X34492">
            <v>6.8974732905982908E-4</v>
          </cell>
        </row>
        <row r="34493">
          <cell r="H34493" t="str">
            <v>GUF2101059005</v>
          </cell>
          <cell r="W34493">
            <v>0.12</v>
          </cell>
          <cell r="X34493">
            <v>8.275807692307691E-4</v>
          </cell>
        </row>
        <row r="34494">
          <cell r="H34494" t="str">
            <v>GUF2101061030</v>
          </cell>
          <cell r="W34494">
            <v>0.03</v>
          </cell>
          <cell r="X34494">
            <v>2.0668290598290599E-4</v>
          </cell>
        </row>
        <row r="34495">
          <cell r="H34495" t="str">
            <v>GUF2101081003</v>
          </cell>
          <cell r="W34495">
            <v>0.7</v>
          </cell>
          <cell r="X34495">
            <v>4.8285419098143233E-3</v>
          </cell>
        </row>
        <row r="34496">
          <cell r="H34496" t="str">
            <v>GUF2101081010</v>
          </cell>
          <cell r="W34496">
            <v>0.01</v>
          </cell>
          <cell r="X34496">
            <v>6.8998168498168495E-5</v>
          </cell>
        </row>
        <row r="34497">
          <cell r="H34497" t="str">
            <v>GUF2101102023</v>
          </cell>
          <cell r="W34497">
            <v>0.01</v>
          </cell>
          <cell r="X34497">
            <v>6.8951923076923069E-5</v>
          </cell>
        </row>
        <row r="34498">
          <cell r="H34498" t="str">
            <v>GUF2101105014</v>
          </cell>
          <cell r="W34498">
            <v>4.9999999999999996E-2</v>
          </cell>
          <cell r="X34498">
            <v>3.4482222222222223E-4</v>
          </cell>
        </row>
        <row r="34499">
          <cell r="H34499" t="str">
            <v>GUF2101105019</v>
          </cell>
          <cell r="W34499">
            <v>4.9999999999999996E-2</v>
          </cell>
          <cell r="X34499">
            <v>3.4482222222222223E-4</v>
          </cell>
        </row>
        <row r="34500">
          <cell r="H34500" t="str">
            <v>GUF2101177002</v>
          </cell>
          <cell r="W34500">
            <v>0.21</v>
          </cell>
          <cell r="X34500">
            <v>1.4484102564102563E-3</v>
          </cell>
        </row>
        <row r="34501">
          <cell r="H34501" t="str">
            <v>GUF211900039</v>
          </cell>
          <cell r="W34501">
            <v>0.12</v>
          </cell>
          <cell r="X34501">
            <v>8.275807692307691E-4</v>
          </cell>
        </row>
        <row r="34502">
          <cell r="H34502" t="str">
            <v>GUY0301001029</v>
          </cell>
          <cell r="W34502">
            <v>0.01</v>
          </cell>
          <cell r="X34502">
            <v>6.8951923076923069E-5</v>
          </cell>
        </row>
        <row r="34503">
          <cell r="H34503" t="str">
            <v>GUY0301001061</v>
          </cell>
          <cell r="W34503">
            <v>0.02</v>
          </cell>
          <cell r="X34503">
            <v>1.3790614316239316E-4</v>
          </cell>
        </row>
        <row r="34504">
          <cell r="H34504" t="str">
            <v>GUY0301003004</v>
          </cell>
          <cell r="W34504">
            <v>4.9999999999999996E-2</v>
          </cell>
          <cell r="X34504">
            <v>3.4482222222222223E-4</v>
          </cell>
        </row>
        <row r="34505">
          <cell r="H34505" t="str">
            <v>GUY0301005041</v>
          </cell>
          <cell r="W34505">
            <v>0.01</v>
          </cell>
          <cell r="X34505">
            <v>6.9016666666666673E-5</v>
          </cell>
        </row>
        <row r="34506">
          <cell r="H34506" t="str">
            <v>GUY0301005043</v>
          </cell>
          <cell r="W34506">
            <v>0.02</v>
          </cell>
          <cell r="X34506">
            <v>1.3798284900284899E-4</v>
          </cell>
        </row>
        <row r="34507">
          <cell r="H34507" t="str">
            <v>GUY0301006022</v>
          </cell>
          <cell r="W34507">
            <v>0.01</v>
          </cell>
          <cell r="X34507">
            <v>6.8998168498168495E-5</v>
          </cell>
        </row>
        <row r="34508">
          <cell r="H34508" t="str">
            <v>GUY0301006023</v>
          </cell>
          <cell r="W34508">
            <v>0.94000000000000006</v>
          </cell>
          <cell r="X34508">
            <v>6.483911292962356E-3</v>
          </cell>
        </row>
        <row r="34509">
          <cell r="H34509" t="str">
            <v>GUY0301010009</v>
          </cell>
          <cell r="W34509">
            <v>0.01</v>
          </cell>
          <cell r="X34509">
            <v>6.9275641025641019E-5</v>
          </cell>
        </row>
        <row r="34510">
          <cell r="H34510" t="str">
            <v>GUY0301010010</v>
          </cell>
          <cell r="W34510">
            <v>0.01</v>
          </cell>
          <cell r="X34510">
            <v>6.8951923076923069E-5</v>
          </cell>
        </row>
        <row r="34511">
          <cell r="H34511" t="str">
            <v>GUY0301010011</v>
          </cell>
          <cell r="W34511">
            <v>0.01</v>
          </cell>
          <cell r="X34511">
            <v>6.8951923076923069E-5</v>
          </cell>
        </row>
        <row r="34512">
          <cell r="H34512" t="str">
            <v>GUY0301010012</v>
          </cell>
          <cell r="W34512">
            <v>0.01</v>
          </cell>
          <cell r="X34512">
            <v>6.8628205128205133E-5</v>
          </cell>
        </row>
        <row r="34513">
          <cell r="H34513" t="str">
            <v>GUY0301010013</v>
          </cell>
          <cell r="W34513">
            <v>0.02</v>
          </cell>
          <cell r="X34513">
            <v>1.3807051282051282E-4</v>
          </cell>
        </row>
        <row r="34514">
          <cell r="H34514" t="str">
            <v>GUY0301010016</v>
          </cell>
          <cell r="W34514">
            <v>0.02</v>
          </cell>
          <cell r="X34514">
            <v>1.3807051282051282E-4</v>
          </cell>
        </row>
        <row r="34515">
          <cell r="H34515" t="str">
            <v>GUY0301010020</v>
          </cell>
          <cell r="W34515">
            <v>0.02</v>
          </cell>
          <cell r="X34515">
            <v>1.3807051282051279E-4</v>
          </cell>
        </row>
        <row r="34516">
          <cell r="H34516" t="str">
            <v>GUY0301010021</v>
          </cell>
          <cell r="W34516">
            <v>0.02</v>
          </cell>
          <cell r="X34516">
            <v>1.3795097125097124E-4</v>
          </cell>
        </row>
        <row r="34517">
          <cell r="H34517" t="str">
            <v>GUY0301010022</v>
          </cell>
          <cell r="W34517">
            <v>0.02</v>
          </cell>
          <cell r="X34517">
            <v>1.3807051282051282E-4</v>
          </cell>
        </row>
        <row r="34518">
          <cell r="H34518" t="str">
            <v>GUY0301010024</v>
          </cell>
          <cell r="W34518">
            <v>0.03</v>
          </cell>
          <cell r="X34518">
            <v>2.069009259259259E-4</v>
          </cell>
        </row>
        <row r="34519">
          <cell r="H34519" t="str">
            <v>GUY0301010025</v>
          </cell>
          <cell r="W34519">
            <v>0.03</v>
          </cell>
          <cell r="X34519">
            <v>2.0700993589743588E-4</v>
          </cell>
        </row>
        <row r="34520">
          <cell r="H34520" t="str">
            <v>GUY0301010026</v>
          </cell>
          <cell r="W34520">
            <v>0.03</v>
          </cell>
          <cell r="X34520">
            <v>2.0668290598290599E-4</v>
          </cell>
        </row>
        <row r="34521">
          <cell r="H34521" t="str">
            <v>GUY0301010027</v>
          </cell>
          <cell r="W34521">
            <v>0.04</v>
          </cell>
          <cell r="X34521">
            <v>2.7614102564102564E-4</v>
          </cell>
        </row>
        <row r="34522">
          <cell r="H34522" t="str">
            <v>GUY0301010040</v>
          </cell>
          <cell r="W34522">
            <v>4.9999999999999996E-2</v>
          </cell>
          <cell r="X34522">
            <v>3.4482222222222223E-4</v>
          </cell>
        </row>
        <row r="34523">
          <cell r="H34523" t="str">
            <v>GUY0301010057</v>
          </cell>
          <cell r="W34523">
            <v>0.09</v>
          </cell>
          <cell r="X34523">
            <v>6.2096410256410261E-4</v>
          </cell>
        </row>
        <row r="34524">
          <cell r="H34524" t="str">
            <v>GUY0301010061</v>
          </cell>
          <cell r="W34524">
            <v>0.15</v>
          </cell>
          <cell r="X34524">
            <v>1.0349037037037036E-3</v>
          </cell>
        </row>
        <row r="34525">
          <cell r="H34525" t="str">
            <v>GUY0301010062</v>
          </cell>
          <cell r="W34525">
            <v>0.13999999999999999</v>
          </cell>
          <cell r="X34525">
            <v>9.6560683760683777E-4</v>
          </cell>
        </row>
        <row r="34526">
          <cell r="H34526" t="str">
            <v>GUY0301012011</v>
          </cell>
          <cell r="W34526">
            <v>0.08</v>
          </cell>
          <cell r="X34526">
            <v>5.5176549145299154E-4</v>
          </cell>
        </row>
        <row r="34527">
          <cell r="H34527" t="str">
            <v>GUY0301013006</v>
          </cell>
          <cell r="W34527">
            <v>0.02</v>
          </cell>
          <cell r="X34527">
            <v>1.3788266178266177E-4</v>
          </cell>
        </row>
        <row r="34528">
          <cell r="H34528" t="str">
            <v>GUY030101304314</v>
          </cell>
          <cell r="W34528">
            <v>0.01</v>
          </cell>
          <cell r="X34528">
            <v>6.9059829059829066E-5</v>
          </cell>
        </row>
        <row r="34529">
          <cell r="H34529" t="str">
            <v>GUY0301014002</v>
          </cell>
          <cell r="W34529">
            <v>0.05</v>
          </cell>
          <cell r="X34529">
            <v>3.4482222222222223E-4</v>
          </cell>
        </row>
        <row r="34530">
          <cell r="H34530" t="str">
            <v>GUY0301014004</v>
          </cell>
          <cell r="W34530">
            <v>0.06</v>
          </cell>
          <cell r="X34530">
            <v>4.1336581196581198E-4</v>
          </cell>
        </row>
        <row r="34531">
          <cell r="H34531" t="str">
            <v>GUY0301014024</v>
          </cell>
          <cell r="W34531">
            <v>0.03</v>
          </cell>
          <cell r="X34531">
            <v>2.0697359924026591E-4</v>
          </cell>
        </row>
        <row r="34532">
          <cell r="H34532" t="str">
            <v>GUY0301014029</v>
          </cell>
          <cell r="W34532">
            <v>0.05</v>
          </cell>
          <cell r="X34532">
            <v>3.4482222222222223E-4</v>
          </cell>
        </row>
        <row r="34533">
          <cell r="H34533" t="str">
            <v>GUY0301019005</v>
          </cell>
          <cell r="W34533">
            <v>0.7</v>
          </cell>
          <cell r="X34533">
            <v>4.82856E-3</v>
          </cell>
        </row>
        <row r="34534">
          <cell r="H34534" t="str">
            <v>GUY0301019030</v>
          </cell>
          <cell r="W34534">
            <v>0.02</v>
          </cell>
          <cell r="X34534">
            <v>1.3785135327635327E-4</v>
          </cell>
        </row>
        <row r="34535">
          <cell r="H34535" t="str">
            <v>GUY0301019035</v>
          </cell>
          <cell r="W34535">
            <v>0.02</v>
          </cell>
          <cell r="X34535">
            <v>1.3807051282051282E-4</v>
          </cell>
        </row>
        <row r="34536">
          <cell r="H34536" t="str">
            <v>GUY0301019076</v>
          </cell>
          <cell r="W34536">
            <v>0.03</v>
          </cell>
          <cell r="X34536">
            <v>2.0700993589743588E-4</v>
          </cell>
        </row>
        <row r="34537">
          <cell r="H34537" t="str">
            <v>GUY0301019093</v>
          </cell>
          <cell r="W34537">
            <v>0.05</v>
          </cell>
          <cell r="X34537">
            <v>3.4496023391812863E-4</v>
          </cell>
        </row>
        <row r="34538">
          <cell r="H34538" t="str">
            <v>GUY0301020003</v>
          </cell>
          <cell r="W34538">
            <v>0.23</v>
          </cell>
          <cell r="X34538">
            <v>1.5865826923076923E-3</v>
          </cell>
        </row>
        <row r="34539">
          <cell r="H34539" t="str">
            <v>GUY0301020004</v>
          </cell>
          <cell r="W34539">
            <v>0.23</v>
          </cell>
          <cell r="X34539">
            <v>1.5865826923076923E-3</v>
          </cell>
        </row>
        <row r="34540">
          <cell r="H34540" t="str">
            <v>GUY0301020005</v>
          </cell>
          <cell r="W34540">
            <v>0.01</v>
          </cell>
          <cell r="X34540">
            <v>6.8951923076923083E-5</v>
          </cell>
        </row>
        <row r="34541">
          <cell r="H34541" t="str">
            <v>GUY0301020006</v>
          </cell>
          <cell r="W34541">
            <v>0.01</v>
          </cell>
          <cell r="X34541">
            <v>6.8932880844645552E-5</v>
          </cell>
        </row>
        <row r="34542">
          <cell r="H34542" t="str">
            <v>GUY0301020007</v>
          </cell>
          <cell r="W34542">
            <v>0.47</v>
          </cell>
          <cell r="X34542">
            <v>3.2419844444444442E-3</v>
          </cell>
        </row>
        <row r="34543">
          <cell r="H34543" t="str">
            <v>GUY0301020008</v>
          </cell>
          <cell r="W34543">
            <v>0.01</v>
          </cell>
          <cell r="X34543">
            <v>6.8978170478170483E-5</v>
          </cell>
        </row>
        <row r="34544">
          <cell r="H34544" t="str">
            <v>GUY0301020009</v>
          </cell>
          <cell r="W34544">
            <v>0.02</v>
          </cell>
          <cell r="X34544">
            <v>1.3796936226166995E-4</v>
          </cell>
        </row>
        <row r="34545">
          <cell r="H34545" t="str">
            <v>GUY030102001014</v>
          </cell>
          <cell r="W34545">
            <v>0.94000000000000006</v>
          </cell>
          <cell r="X34545">
            <v>6.4839182692307687E-3</v>
          </cell>
        </row>
        <row r="34546">
          <cell r="H34546" t="str">
            <v>GUY0301020011</v>
          </cell>
          <cell r="W34546">
            <v>0.01</v>
          </cell>
          <cell r="X34546">
            <v>6.9275641025641019E-5</v>
          </cell>
        </row>
        <row r="34547">
          <cell r="H34547" t="str">
            <v>GUY0301020014</v>
          </cell>
          <cell r="W34547">
            <v>0.01</v>
          </cell>
          <cell r="X34547">
            <v>6.8987891737891748E-5</v>
          </cell>
        </row>
        <row r="34548">
          <cell r="H34548" t="str">
            <v>GUY0301020015</v>
          </cell>
          <cell r="W34548">
            <v>0.03</v>
          </cell>
          <cell r="X34548">
            <v>2.0668290598290599E-4</v>
          </cell>
        </row>
        <row r="34549">
          <cell r="H34549" t="str">
            <v>GUY0301020026</v>
          </cell>
          <cell r="W34549">
            <v>0.01</v>
          </cell>
          <cell r="X34549">
            <v>6.8951923076923069E-5</v>
          </cell>
        </row>
        <row r="34550">
          <cell r="H34550" t="str">
            <v>GUY0301021004</v>
          </cell>
          <cell r="W34550">
            <v>0.23</v>
          </cell>
          <cell r="X34550">
            <v>1.5865826923076923E-3</v>
          </cell>
        </row>
        <row r="34551">
          <cell r="H34551" t="str">
            <v>GUY0301021005</v>
          </cell>
          <cell r="W34551">
            <v>0.47000000000000003</v>
          </cell>
          <cell r="X34551">
            <v>3.24194074074074E-3</v>
          </cell>
        </row>
        <row r="34552">
          <cell r="H34552" t="str">
            <v>GUY0301021006</v>
          </cell>
          <cell r="W34552">
            <v>0.01</v>
          </cell>
          <cell r="X34552">
            <v>6.8951923076923069E-5</v>
          </cell>
        </row>
        <row r="34553">
          <cell r="H34553" t="str">
            <v>GUY0301021007</v>
          </cell>
          <cell r="W34553">
            <v>0.94000000000000006</v>
          </cell>
          <cell r="X34553">
            <v>6.4839182692307687E-3</v>
          </cell>
        </row>
        <row r="34554">
          <cell r="H34554" t="str">
            <v>GUY0301021009</v>
          </cell>
          <cell r="W34554">
            <v>0.01</v>
          </cell>
          <cell r="X34554">
            <v>6.8628205128205133E-5</v>
          </cell>
        </row>
        <row r="34555">
          <cell r="H34555" t="str">
            <v>GUY0301021014</v>
          </cell>
          <cell r="W34555">
            <v>0.01</v>
          </cell>
          <cell r="X34555">
            <v>6.8951923076923069E-5</v>
          </cell>
        </row>
        <row r="34556">
          <cell r="H34556" t="str">
            <v>GUY0301025023</v>
          </cell>
          <cell r="W34556">
            <v>0.04</v>
          </cell>
          <cell r="X34556">
            <v>2.7581228632478632E-4</v>
          </cell>
        </row>
        <row r="34557">
          <cell r="H34557" t="str">
            <v>GUY0301035001</v>
          </cell>
          <cell r="W34557">
            <v>0.02</v>
          </cell>
          <cell r="X34557">
            <v>1.379244064577398E-4</v>
          </cell>
        </row>
        <row r="34558">
          <cell r="H34558" t="str">
            <v>GUY0301035007</v>
          </cell>
          <cell r="W34558">
            <v>0.94</v>
          </cell>
          <cell r="X34558">
            <v>6.4839182692307687E-3</v>
          </cell>
        </row>
        <row r="34559">
          <cell r="H34559" t="str">
            <v>GUY0301035008</v>
          </cell>
          <cell r="W34559">
            <v>0.01</v>
          </cell>
          <cell r="X34559">
            <v>6.8915954415954417E-5</v>
          </cell>
        </row>
        <row r="34560">
          <cell r="H34560" t="str">
            <v>GUY0320004028</v>
          </cell>
          <cell r="W34560">
            <v>3.0000000000000002E-2</v>
          </cell>
          <cell r="X34560">
            <v>2.0692050547598987E-4</v>
          </cell>
        </row>
        <row r="34561">
          <cell r="H34561" t="str">
            <v>SUB</v>
          </cell>
          <cell r="W34561">
            <v>26542</v>
          </cell>
          <cell r="X34561">
            <v>0</v>
          </cell>
        </row>
        <row r="34562">
          <cell r="H34562" t="str">
            <v>SUB</v>
          </cell>
          <cell r="W34562">
            <v>26542</v>
          </cell>
          <cell r="X34562">
            <v>0</v>
          </cell>
        </row>
        <row r="34563">
          <cell r="H34563" t="str">
            <v>SUB</v>
          </cell>
          <cell r="W34563">
            <v>26542</v>
          </cell>
          <cell r="X34563">
            <v>0</v>
          </cell>
        </row>
        <row r="34564">
          <cell r="H34564" t="str">
            <v>SUB</v>
          </cell>
          <cell r="W34564">
            <v>26542</v>
          </cell>
          <cell r="X34564">
            <v>0</v>
          </cell>
        </row>
        <row r="34565">
          <cell r="H34565" t="str">
            <v>SUB</v>
          </cell>
          <cell r="W34565">
            <v>26542</v>
          </cell>
          <cell r="X34565">
            <v>0</v>
          </cell>
        </row>
        <row r="34566">
          <cell r="H34566" t="str">
            <v>SUB</v>
          </cell>
          <cell r="W34566">
            <v>26542</v>
          </cell>
          <cell r="X34566">
            <v>0</v>
          </cell>
        </row>
        <row r="34567">
          <cell r="H34567" t="str">
            <v>SUB</v>
          </cell>
          <cell r="W34567">
            <v>26542</v>
          </cell>
          <cell r="X34567">
            <v>0</v>
          </cell>
        </row>
        <row r="34568">
          <cell r="H34568" t="str">
            <v>SUB</v>
          </cell>
          <cell r="W34568">
            <v>26542</v>
          </cell>
          <cell r="X34568">
            <v>0</v>
          </cell>
        </row>
        <row r="34569">
          <cell r="H34569" t="str">
            <v>SUB</v>
          </cell>
          <cell r="W34569">
            <v>26542</v>
          </cell>
          <cell r="X34569">
            <v>0</v>
          </cell>
        </row>
        <row r="34570">
          <cell r="H34570" t="str">
            <v>SUB</v>
          </cell>
          <cell r="W34570">
            <v>26542</v>
          </cell>
          <cell r="X34570">
            <v>0</v>
          </cell>
        </row>
        <row r="34571">
          <cell r="H34571" t="str">
            <v>SUB</v>
          </cell>
          <cell r="W34571">
            <v>26542</v>
          </cell>
          <cell r="X34571">
            <v>0</v>
          </cell>
        </row>
        <row r="34572">
          <cell r="H34572" t="str">
            <v>SUB</v>
          </cell>
          <cell r="W34572">
            <v>26542</v>
          </cell>
          <cell r="X34572">
            <v>0</v>
          </cell>
        </row>
        <row r="34573">
          <cell r="H34573" t="str">
            <v>SUB</v>
          </cell>
          <cell r="W34573">
            <v>26542</v>
          </cell>
          <cell r="X34573">
            <v>0</v>
          </cell>
        </row>
        <row r="34574">
          <cell r="H34574" t="str">
            <v>SUB</v>
          </cell>
          <cell r="W34574">
            <v>26542</v>
          </cell>
          <cell r="X34574">
            <v>0</v>
          </cell>
        </row>
        <row r="34575">
          <cell r="H34575" t="str">
            <v>GU837X</v>
          </cell>
          <cell r="W34575">
            <v>6.4799999999999996E-2</v>
          </cell>
          <cell r="X34575">
            <v>4.9998336800000001E-2</v>
          </cell>
        </row>
        <row r="34576">
          <cell r="H34576" t="str">
            <v>GUF0102087021</v>
          </cell>
          <cell r="W34576">
            <v>6.8</v>
          </cell>
          <cell r="X34576">
            <v>0.35325341587301584</v>
          </cell>
        </row>
        <row r="34577">
          <cell r="H34577" t="str">
            <v>GUF0102087022</v>
          </cell>
          <cell r="W34577">
            <v>6.8</v>
          </cell>
          <cell r="X34577">
            <v>0.35325341587301584</v>
          </cell>
        </row>
        <row r="34578">
          <cell r="H34578" t="str">
            <v>GUF0102087024</v>
          </cell>
          <cell r="W34578">
            <v>28.73</v>
          </cell>
          <cell r="X34578">
            <v>1.4924737176470586</v>
          </cell>
        </row>
        <row r="34579">
          <cell r="H34579" t="str">
            <v>GUF0102087036</v>
          </cell>
          <cell r="W34579">
            <v>7.65</v>
          </cell>
          <cell r="X34579">
            <v>0.39740826666666662</v>
          </cell>
        </row>
        <row r="34580">
          <cell r="H34580" t="str">
            <v>GUY0410024027344</v>
          </cell>
          <cell r="W34580">
            <v>1.33</v>
          </cell>
          <cell r="X34580">
            <v>6.9107584615384604E-2</v>
          </cell>
        </row>
        <row r="34581">
          <cell r="H34581" t="str">
            <v>GUF0102087021</v>
          </cell>
          <cell r="W34581">
            <v>6.8</v>
          </cell>
          <cell r="X34581">
            <v>0.3532517925925926</v>
          </cell>
        </row>
        <row r="34582">
          <cell r="H34582" t="str">
            <v>GUF0102087022</v>
          </cell>
          <cell r="W34582">
            <v>6.8</v>
          </cell>
          <cell r="X34582">
            <v>0.3532517925925926</v>
          </cell>
        </row>
        <row r="34583">
          <cell r="H34583" t="str">
            <v>GUF0102087024</v>
          </cell>
          <cell r="W34583">
            <v>28.730000000000004</v>
          </cell>
          <cell r="X34583">
            <v>1.4924734721088433</v>
          </cell>
        </row>
        <row r="34584">
          <cell r="H34584" t="str">
            <v>HT64310-TB200-BLK</v>
          </cell>
          <cell r="W34584">
            <v>1900</v>
          </cell>
          <cell r="X34584">
            <v>0</v>
          </cell>
        </row>
        <row r="34585">
          <cell r="H34585" t="str">
            <v>HT14162-TB200-BLK</v>
          </cell>
          <cell r="W34585">
            <v>1480</v>
          </cell>
          <cell r="X34585">
            <v>0</v>
          </cell>
        </row>
        <row r="34586">
          <cell r="H34586" t="str">
            <v>BTSBH-SB2000-EE</v>
          </cell>
          <cell r="W34586">
            <v>10500</v>
          </cell>
          <cell r="X34586">
            <v>0</v>
          </cell>
        </row>
        <row r="34587">
          <cell r="H34587" t="str">
            <v>BTSSH-SM105-F22</v>
          </cell>
          <cell r="W34587">
            <v>12500</v>
          </cell>
          <cell r="X34587">
            <v>0</v>
          </cell>
        </row>
        <row r="34588">
          <cell r="H34588" t="str">
            <v>BTRBH-MX204-F22</v>
          </cell>
          <cell r="W34588">
            <v>14000</v>
          </cell>
          <cell r="X34588">
            <v>0</v>
          </cell>
        </row>
        <row r="34589">
          <cell r="H34589" t="str">
            <v>BTRBH-MX204-FR22</v>
          </cell>
          <cell r="W34589">
            <v>15600</v>
          </cell>
          <cell r="X34589">
            <v>0</v>
          </cell>
        </row>
        <row r="34590">
          <cell r="H34590" t="str">
            <v>BTTCH-RL504-F22</v>
          </cell>
          <cell r="W34590">
            <v>18000</v>
          </cell>
          <cell r="X34590">
            <v>0</v>
          </cell>
        </row>
        <row r="34591">
          <cell r="H34591" t="str">
            <v>BTRBH-MX204-F22</v>
          </cell>
          <cell r="W34591">
            <v>14000</v>
          </cell>
          <cell r="X34591">
            <v>0</v>
          </cell>
        </row>
        <row r="34592">
          <cell r="H34592" t="str">
            <v>BTSSH-SM108-F22</v>
          </cell>
          <cell r="W34592">
            <v>12500</v>
          </cell>
          <cell r="X34592">
            <v>0</v>
          </cell>
        </row>
        <row r="34593">
          <cell r="H34593" t="str">
            <v>BTSPH-H001-F22</v>
          </cell>
          <cell r="W34593">
            <v>8900</v>
          </cell>
          <cell r="X34593">
            <v>0</v>
          </cell>
        </row>
        <row r="34594">
          <cell r="H34594" t="str">
            <v>BTACH-HA311</v>
          </cell>
          <cell r="W34594">
            <v>1290</v>
          </cell>
          <cell r="X34594">
            <v>0</v>
          </cell>
        </row>
        <row r="34595">
          <cell r="H34595" t="str">
            <v>BTLEH-HL023-7</v>
          </cell>
          <cell r="W34595">
            <v>10150</v>
          </cell>
          <cell r="X34595">
            <v>0</v>
          </cell>
        </row>
        <row r="34596">
          <cell r="H34596" t="str">
            <v>BTLEH-HL023-7C</v>
          </cell>
          <cell r="W34596">
            <v>790</v>
          </cell>
          <cell r="X34596">
            <v>0</v>
          </cell>
        </row>
        <row r="34597">
          <cell r="H34597" t="str">
            <v>BTRBH-MX204-F22</v>
          </cell>
          <cell r="W34597">
            <v>14000</v>
          </cell>
          <cell r="X34597">
            <v>0</v>
          </cell>
        </row>
        <row r="34598">
          <cell r="H34598" t="str">
            <v>BTSPH-H001-F22</v>
          </cell>
          <cell r="W34598">
            <v>8900</v>
          </cell>
          <cell r="X34598">
            <v>0</v>
          </cell>
        </row>
        <row r="34599">
          <cell r="H34599" t="str">
            <v>BTACH-HA311</v>
          </cell>
          <cell r="W34599">
            <v>1290</v>
          </cell>
          <cell r="X34599">
            <v>0</v>
          </cell>
        </row>
        <row r="34600">
          <cell r="H34600" t="str">
            <v>BTACH-HA312-F22</v>
          </cell>
          <cell r="W34600">
            <v>4600</v>
          </cell>
          <cell r="X34600">
            <v>0</v>
          </cell>
        </row>
        <row r="34601">
          <cell r="H34601" t="str">
            <v>BTACH-TP149-WT-F22</v>
          </cell>
          <cell r="W34601">
            <v>3500</v>
          </cell>
          <cell r="X34601">
            <v>0</v>
          </cell>
        </row>
        <row r="34602">
          <cell r="H34602" t="str">
            <v>BTACH-TP149-XLT-F22</v>
          </cell>
          <cell r="W34602">
            <v>3500</v>
          </cell>
          <cell r="X34602">
            <v>0</v>
          </cell>
        </row>
        <row r="34603">
          <cell r="H34603" t="str">
            <v>BTACH-TP149-WT-F22</v>
          </cell>
          <cell r="W34603">
            <v>3500</v>
          </cell>
          <cell r="X34603">
            <v>0</v>
          </cell>
        </row>
        <row r="34604">
          <cell r="H34604" t="str">
            <v>FTEB3Z8146B</v>
          </cell>
          <cell r="W34604">
            <v>496</v>
          </cell>
          <cell r="X34604">
            <v>0</v>
          </cell>
        </row>
        <row r="34605">
          <cell r="H34605" t="str">
            <v>FTFB3Z6K682Q</v>
          </cell>
          <cell r="W34605">
            <v>15377</v>
          </cell>
          <cell r="X34605">
            <v>0</v>
          </cell>
        </row>
        <row r="34606">
          <cell r="H34606" t="str">
            <v>FTJB3Z10849HL</v>
          </cell>
          <cell r="W34606">
            <v>10416</v>
          </cell>
          <cell r="X34606">
            <v>0</v>
          </cell>
        </row>
        <row r="34607">
          <cell r="H34607" t="str">
            <v>FTAB3Z11002B</v>
          </cell>
          <cell r="W34607">
            <v>4978</v>
          </cell>
          <cell r="X34607">
            <v>0</v>
          </cell>
        </row>
        <row r="34608">
          <cell r="H34608" t="str">
            <v>FTEB3Z2C026A</v>
          </cell>
          <cell r="W34608">
            <v>1372</v>
          </cell>
          <cell r="X34608">
            <v>0</v>
          </cell>
        </row>
        <row r="34609">
          <cell r="H34609" t="str">
            <v>FTAB3Z19E703B</v>
          </cell>
          <cell r="W34609">
            <v>442</v>
          </cell>
          <cell r="X34609">
            <v>0</v>
          </cell>
        </row>
        <row r="34610">
          <cell r="H34610" t="str">
            <v>FTGU5Z14526HD</v>
          </cell>
          <cell r="W34610">
            <v>96</v>
          </cell>
          <cell r="X34610">
            <v>0</v>
          </cell>
        </row>
        <row r="34611">
          <cell r="H34611" t="str">
            <v>FTEB3Z10346L</v>
          </cell>
          <cell r="W34611">
            <v>5226</v>
          </cell>
          <cell r="X34611">
            <v>0</v>
          </cell>
        </row>
        <row r="34612">
          <cell r="H34612" t="str">
            <v>FTEB3Z17682CAD</v>
          </cell>
          <cell r="W34612">
            <v>2050</v>
          </cell>
          <cell r="X34612">
            <v>0</v>
          </cell>
        </row>
        <row r="34613">
          <cell r="H34613" t="str">
            <v>FTEB3Z17683CAD</v>
          </cell>
          <cell r="W34613">
            <v>2050</v>
          </cell>
          <cell r="X34613">
            <v>0</v>
          </cell>
        </row>
        <row r="34614">
          <cell r="H34614" t="str">
            <v>FTMB3Z5482L</v>
          </cell>
          <cell r="W34614">
            <v>1456</v>
          </cell>
          <cell r="X34614">
            <v>0</v>
          </cell>
        </row>
        <row r="34615">
          <cell r="H34615" t="str">
            <v>FTMB3Z2001H</v>
          </cell>
          <cell r="W34615">
            <v>2784</v>
          </cell>
          <cell r="X34615">
            <v>0</v>
          </cell>
        </row>
        <row r="34616">
          <cell r="H34616" t="str">
            <v>FTMB3Z2200A</v>
          </cell>
          <cell r="W34616">
            <v>3100</v>
          </cell>
          <cell r="X34616">
            <v>0</v>
          </cell>
        </row>
        <row r="34617">
          <cell r="H34617" t="str">
            <v>FTEB3Z2B120B</v>
          </cell>
          <cell r="W34617">
            <v>2287</v>
          </cell>
          <cell r="X34617">
            <v>0</v>
          </cell>
        </row>
        <row r="34618">
          <cell r="H34618" t="str">
            <v>FTEB3Z2B121B</v>
          </cell>
          <cell r="W34618">
            <v>2287</v>
          </cell>
          <cell r="X34618">
            <v>0</v>
          </cell>
        </row>
        <row r="34619">
          <cell r="H34619" t="str">
            <v>FTMB3Z2553A</v>
          </cell>
          <cell r="W34619">
            <v>2104</v>
          </cell>
          <cell r="X34619">
            <v>0</v>
          </cell>
        </row>
        <row r="34620">
          <cell r="H34620" t="str">
            <v>FTMB3Z18124AR</v>
          </cell>
          <cell r="W34620">
            <v>1575</v>
          </cell>
          <cell r="X34620">
            <v>0</v>
          </cell>
        </row>
        <row r="34621">
          <cell r="H34621" t="str">
            <v>FTJB3Z19703D</v>
          </cell>
          <cell r="W34621">
            <v>6874</v>
          </cell>
          <cell r="X34621">
            <v>0</v>
          </cell>
        </row>
        <row r="34622">
          <cell r="H34622" t="str">
            <v>FTJB3Z11002G</v>
          </cell>
          <cell r="W34622">
            <v>4978</v>
          </cell>
          <cell r="X34622">
            <v>0</v>
          </cell>
        </row>
        <row r="34623">
          <cell r="H34623" t="str">
            <v>FTMB3Z1125C</v>
          </cell>
          <cell r="W34623">
            <v>1300</v>
          </cell>
          <cell r="X34623">
            <v>0</v>
          </cell>
        </row>
        <row r="34624">
          <cell r="H34624" t="str">
            <v>FTEB3Z3504J</v>
          </cell>
          <cell r="W34624">
            <v>32729</v>
          </cell>
          <cell r="X34624">
            <v>0</v>
          </cell>
        </row>
        <row r="34625">
          <cell r="H34625" t="str">
            <v>FTEB3Z4127887E</v>
          </cell>
          <cell r="W34625">
            <v>4985</v>
          </cell>
          <cell r="X34625">
            <v>0</v>
          </cell>
        </row>
        <row r="34626">
          <cell r="H34626" t="str">
            <v>FTWLA216410D</v>
          </cell>
          <cell r="W34626">
            <v>1977</v>
          </cell>
          <cell r="X34626">
            <v>0</v>
          </cell>
        </row>
        <row r="34627">
          <cell r="H34627" t="str">
            <v>FTEB3Z8200P</v>
          </cell>
          <cell r="W34627">
            <v>4627</v>
          </cell>
          <cell r="X34627">
            <v>0</v>
          </cell>
        </row>
        <row r="34628">
          <cell r="H34628" t="str">
            <v>FT9XF201147L</v>
          </cell>
          <cell r="W34628">
            <v>68</v>
          </cell>
          <cell r="X34628">
            <v>0</v>
          </cell>
        </row>
        <row r="34629">
          <cell r="H34629" t="str">
            <v>FT9XF201147L</v>
          </cell>
          <cell r="W34629">
            <v>68</v>
          </cell>
          <cell r="X34629">
            <v>0</v>
          </cell>
        </row>
        <row r="34630">
          <cell r="H34630" t="str">
            <v>FT9XF201147L</v>
          </cell>
          <cell r="W34630">
            <v>68</v>
          </cell>
          <cell r="X34630">
            <v>0</v>
          </cell>
        </row>
        <row r="34631">
          <cell r="H34631" t="str">
            <v>FT9XF201147L</v>
          </cell>
          <cell r="W34631">
            <v>68</v>
          </cell>
          <cell r="X34631">
            <v>0</v>
          </cell>
        </row>
        <row r="34632">
          <cell r="H34632" t="str">
            <v>FTN1WZ18246A</v>
          </cell>
          <cell r="W34632">
            <v>820</v>
          </cell>
          <cell r="X34632">
            <v>0</v>
          </cell>
        </row>
        <row r="34633">
          <cell r="H34633" t="str">
            <v>FTN1WZ17682LBA</v>
          </cell>
          <cell r="W34633">
            <v>2681</v>
          </cell>
          <cell r="X34633">
            <v>0</v>
          </cell>
        </row>
        <row r="34634">
          <cell r="H34634" t="str">
            <v>FTN1WZ17683VN</v>
          </cell>
          <cell r="W34634">
            <v>2681</v>
          </cell>
          <cell r="X34634">
            <v>0</v>
          </cell>
        </row>
        <row r="34635">
          <cell r="H34635" t="str">
            <v>FTN1WZ16A238G</v>
          </cell>
          <cell r="W34635">
            <v>83</v>
          </cell>
          <cell r="X34635">
            <v>0</v>
          </cell>
        </row>
        <row r="34636">
          <cell r="H34636" t="str">
            <v>FTN1VZ7829700P</v>
          </cell>
          <cell r="W34636">
            <v>952</v>
          </cell>
          <cell r="X34636">
            <v>0</v>
          </cell>
        </row>
        <row r="34637">
          <cell r="H34637" t="str">
            <v>FTEB3Z13832F</v>
          </cell>
          <cell r="W34637">
            <v>3699</v>
          </cell>
          <cell r="X34637">
            <v>0</v>
          </cell>
        </row>
        <row r="34638">
          <cell r="H34638" t="str">
            <v>FTW719165S439</v>
          </cell>
          <cell r="W34638">
            <v>41</v>
          </cell>
          <cell r="X34638">
            <v>0</v>
          </cell>
        </row>
        <row r="34639">
          <cell r="H34639" t="str">
            <v>FTMB3Z19N619C</v>
          </cell>
          <cell r="W34639">
            <v>302</v>
          </cell>
          <cell r="X34639">
            <v>0</v>
          </cell>
        </row>
        <row r="34640">
          <cell r="H34640" t="str">
            <v>FTW722055S440</v>
          </cell>
          <cell r="W34640">
            <v>85</v>
          </cell>
          <cell r="X34640">
            <v>0</v>
          </cell>
        </row>
        <row r="34641">
          <cell r="H34641" t="str">
            <v>FTW712503S440</v>
          </cell>
          <cell r="W34641">
            <v>85</v>
          </cell>
          <cell r="X34641">
            <v>0</v>
          </cell>
        </row>
        <row r="34642">
          <cell r="H34642" t="str">
            <v>FTW715135S450</v>
          </cell>
          <cell r="W34642">
            <v>45</v>
          </cell>
          <cell r="X34642">
            <v>0</v>
          </cell>
        </row>
        <row r="34643">
          <cell r="H34643" t="str">
            <v>FTW716946S439</v>
          </cell>
          <cell r="W34643">
            <v>329</v>
          </cell>
          <cell r="X34643">
            <v>0</v>
          </cell>
        </row>
        <row r="34644">
          <cell r="H34644" t="str">
            <v>FT96364140</v>
          </cell>
          <cell r="W34644">
            <v>9</v>
          </cell>
          <cell r="X34644">
            <v>0</v>
          </cell>
        </row>
        <row r="34645">
          <cell r="H34645" t="str">
            <v>FTAB3Z1007J</v>
          </cell>
          <cell r="W34645">
            <v>3569</v>
          </cell>
          <cell r="X34645">
            <v>0</v>
          </cell>
        </row>
        <row r="34646">
          <cell r="H34646" t="str">
            <v>FTAB3Z1130C</v>
          </cell>
          <cell r="W34646">
            <v>697</v>
          </cell>
          <cell r="X34646">
            <v>0</v>
          </cell>
        </row>
        <row r="34647">
          <cell r="H34647" t="str">
            <v>FTUJ0666780A</v>
          </cell>
          <cell r="W34647">
            <v>286</v>
          </cell>
          <cell r="X34647">
            <v>0</v>
          </cell>
        </row>
        <row r="34648">
          <cell r="H34648" t="str">
            <v>FT2S6Z15K601A</v>
          </cell>
          <cell r="W34648">
            <v>2008</v>
          </cell>
          <cell r="X34648">
            <v>0</v>
          </cell>
        </row>
        <row r="34649">
          <cell r="H34649" t="str">
            <v>FT8V5Z14A003C</v>
          </cell>
          <cell r="W34649">
            <v>784</v>
          </cell>
          <cell r="X34649">
            <v>0</v>
          </cell>
        </row>
        <row r="34650">
          <cell r="H34650" t="str">
            <v>FTVS0110602</v>
          </cell>
          <cell r="W34650">
            <v>788</v>
          </cell>
          <cell r="X34650">
            <v>0</v>
          </cell>
        </row>
        <row r="34651">
          <cell r="H34651" t="str">
            <v>FTB63542250</v>
          </cell>
          <cell r="W34651">
            <v>1555</v>
          </cell>
          <cell r="X34651">
            <v>0</v>
          </cell>
        </row>
        <row r="34652">
          <cell r="H34652" t="str">
            <v>FTJE151851X</v>
          </cell>
          <cell r="W34652">
            <v>1414</v>
          </cell>
          <cell r="X34652">
            <v>0</v>
          </cell>
        </row>
        <row r="34653">
          <cell r="H34653" t="str">
            <v>FTCV6Z7A564A</v>
          </cell>
          <cell r="W34653">
            <v>2316</v>
          </cell>
          <cell r="X34653">
            <v>0</v>
          </cell>
        </row>
        <row r="34654">
          <cell r="H34654" t="str">
            <v>FTUMY876290</v>
          </cell>
          <cell r="W34654">
            <v>4898</v>
          </cell>
          <cell r="X34654">
            <v>0</v>
          </cell>
        </row>
        <row r="34655">
          <cell r="H34655" t="str">
            <v>FTWL8112700</v>
          </cell>
          <cell r="W34655">
            <v>537</v>
          </cell>
          <cell r="X34655">
            <v>0</v>
          </cell>
        </row>
        <row r="34656">
          <cell r="H34656" t="str">
            <v>FTMB3Z19N619C</v>
          </cell>
          <cell r="W34656">
            <v>302</v>
          </cell>
          <cell r="X34656">
            <v>0</v>
          </cell>
        </row>
        <row r="34657">
          <cell r="H34657" t="str">
            <v>FTEB3Z19835B</v>
          </cell>
          <cell r="W34657">
            <v>708</v>
          </cell>
          <cell r="X34657">
            <v>0</v>
          </cell>
        </row>
        <row r="34658">
          <cell r="H34658" t="str">
            <v>FTEB3Z4127887E</v>
          </cell>
          <cell r="W34658">
            <v>4985</v>
          </cell>
          <cell r="X34658">
            <v>0</v>
          </cell>
        </row>
        <row r="34659">
          <cell r="H34659" t="str">
            <v>FTEB3Z19A487AB</v>
          </cell>
          <cell r="W34659">
            <v>242</v>
          </cell>
          <cell r="X34659">
            <v>0</v>
          </cell>
        </row>
        <row r="34660">
          <cell r="H34660" t="str">
            <v>FTAU7Z12A650E</v>
          </cell>
          <cell r="W34660">
            <v>18667</v>
          </cell>
          <cell r="X34660">
            <v>0</v>
          </cell>
        </row>
        <row r="34661">
          <cell r="H34661" t="str">
            <v>FTN1WZ17682LBA</v>
          </cell>
          <cell r="W34661">
            <v>2681</v>
          </cell>
          <cell r="X34661">
            <v>0</v>
          </cell>
        </row>
        <row r="34662">
          <cell r="H34662" t="str">
            <v>FTN1VZ13404P</v>
          </cell>
          <cell r="W34662">
            <v>4423</v>
          </cell>
          <cell r="X34662">
            <v>0</v>
          </cell>
        </row>
        <row r="34663">
          <cell r="H34663" t="str">
            <v>FTMB3Z2221B</v>
          </cell>
          <cell r="W34663">
            <v>815</v>
          </cell>
          <cell r="X34663">
            <v>0</v>
          </cell>
        </row>
        <row r="34664">
          <cell r="H34664" t="str">
            <v>FTMB3Z2221B</v>
          </cell>
          <cell r="W34664">
            <v>815</v>
          </cell>
          <cell r="X34664">
            <v>0</v>
          </cell>
        </row>
        <row r="34665">
          <cell r="H34665" t="str">
            <v>FTMB3Z6038AA</v>
          </cell>
          <cell r="W34665">
            <v>1408</v>
          </cell>
          <cell r="X34665">
            <v>0</v>
          </cell>
        </row>
        <row r="34666">
          <cell r="H34666" t="str">
            <v>FTAB3Z19805A</v>
          </cell>
          <cell r="W34666">
            <v>3116</v>
          </cell>
          <cell r="X34666">
            <v>0</v>
          </cell>
        </row>
        <row r="34667">
          <cell r="H34667" t="str">
            <v>FTUHY42638Z</v>
          </cell>
          <cell r="W34667">
            <v>2165</v>
          </cell>
          <cell r="X34667">
            <v>0</v>
          </cell>
        </row>
        <row r="34668">
          <cell r="H34668" t="str">
            <v>FTAB3Z3A428A</v>
          </cell>
          <cell r="W34668">
            <v>7374</v>
          </cell>
          <cell r="X34668">
            <v>0</v>
          </cell>
        </row>
        <row r="34669">
          <cell r="H34669" t="str">
            <v>FTBL3Z7A098A</v>
          </cell>
          <cell r="W34669">
            <v>1113</v>
          </cell>
          <cell r="X34669">
            <v>0</v>
          </cell>
        </row>
        <row r="34670">
          <cell r="H34670" t="str">
            <v>FTEB3Z14A664B</v>
          </cell>
          <cell r="W34670">
            <v>2748</v>
          </cell>
          <cell r="X34670">
            <v>0</v>
          </cell>
        </row>
        <row r="34671">
          <cell r="H34671" t="str">
            <v>FTCM5Z5821813H</v>
          </cell>
          <cell r="W34671">
            <v>2510</v>
          </cell>
          <cell r="X34671">
            <v>0</v>
          </cell>
        </row>
        <row r="34672">
          <cell r="H34672" t="str">
            <v>FTAB3Z5821813G</v>
          </cell>
          <cell r="W34672">
            <v>540</v>
          </cell>
          <cell r="X34672">
            <v>0</v>
          </cell>
        </row>
        <row r="34673">
          <cell r="H34673" t="str">
            <v>FTMB3Z3A427K</v>
          </cell>
          <cell r="W34673">
            <v>6500</v>
          </cell>
          <cell r="X34673">
            <v>0</v>
          </cell>
        </row>
        <row r="34674">
          <cell r="H34674" t="str">
            <v>FTMB3Z3K186E</v>
          </cell>
          <cell r="W34674">
            <v>3915</v>
          </cell>
          <cell r="X34674">
            <v>0</v>
          </cell>
        </row>
        <row r="34675">
          <cell r="H34675" t="str">
            <v>FTMB3Z3079C</v>
          </cell>
          <cell r="W34675">
            <v>6510</v>
          </cell>
          <cell r="X34675">
            <v>0</v>
          </cell>
        </row>
        <row r="34676">
          <cell r="H34676" t="str">
            <v>FTMB3Z1104E</v>
          </cell>
          <cell r="W34676">
            <v>5615</v>
          </cell>
          <cell r="X34676">
            <v>0</v>
          </cell>
        </row>
        <row r="34677">
          <cell r="H34677" t="str">
            <v>FTKB3Z3B477A</v>
          </cell>
          <cell r="W34677">
            <v>205</v>
          </cell>
          <cell r="X34677">
            <v>0</v>
          </cell>
        </row>
        <row r="34678">
          <cell r="H34678" t="str">
            <v>FTMB3Z3C097F</v>
          </cell>
          <cell r="W34678">
            <v>760</v>
          </cell>
          <cell r="X34678">
            <v>0</v>
          </cell>
        </row>
        <row r="34679">
          <cell r="H34679" t="str">
            <v>FTN1WZ17683RT</v>
          </cell>
          <cell r="W34679">
            <v>4356</v>
          </cell>
          <cell r="X34679">
            <v>0</v>
          </cell>
        </row>
        <row r="34680">
          <cell r="H34680" t="str">
            <v>FT9XF201147L</v>
          </cell>
          <cell r="W34680">
            <v>68</v>
          </cell>
          <cell r="X34680">
            <v>0</v>
          </cell>
        </row>
        <row r="34681">
          <cell r="H34681" t="str">
            <v>FTJU2Z6731B</v>
          </cell>
          <cell r="W34681">
            <v>155</v>
          </cell>
          <cell r="X34681">
            <v>0</v>
          </cell>
        </row>
        <row r="34682">
          <cell r="H34682" t="str">
            <v>FTMB3Z9601C</v>
          </cell>
          <cell r="W34682">
            <v>503</v>
          </cell>
          <cell r="X34682">
            <v>0</v>
          </cell>
        </row>
        <row r="34683">
          <cell r="H34683" t="str">
            <v>FTFT4Z6731A</v>
          </cell>
          <cell r="W34683">
            <v>1006</v>
          </cell>
          <cell r="X34683">
            <v>0</v>
          </cell>
        </row>
        <row r="34684">
          <cell r="H34684" t="str">
            <v>FTNB3Z9601A</v>
          </cell>
          <cell r="W34684">
            <v>503</v>
          </cell>
          <cell r="X34684">
            <v>0</v>
          </cell>
        </row>
        <row r="34685">
          <cell r="H34685" t="str">
            <v>FTHU5Z9155A</v>
          </cell>
          <cell r="W34685">
            <v>1006</v>
          </cell>
          <cell r="X34685">
            <v>0</v>
          </cell>
        </row>
        <row r="34686">
          <cell r="H34686" t="str">
            <v>FTKX6Z6730B</v>
          </cell>
          <cell r="W34686">
            <v>68</v>
          </cell>
          <cell r="X34686">
            <v>0</v>
          </cell>
        </row>
        <row r="34687">
          <cell r="H34687" t="str">
            <v>FTN1WZ17528C</v>
          </cell>
          <cell r="W34687">
            <v>322</v>
          </cell>
          <cell r="X34687">
            <v>0</v>
          </cell>
        </row>
        <row r="34688">
          <cell r="H34688" t="str">
            <v>FTN1WZ17528D</v>
          </cell>
          <cell r="W34688">
            <v>295</v>
          </cell>
          <cell r="X34688">
            <v>0</v>
          </cell>
        </row>
        <row r="34689">
          <cell r="H34689" t="str">
            <v>FTMB3Z2001D</v>
          </cell>
          <cell r="W34689">
            <v>2379</v>
          </cell>
          <cell r="X34689">
            <v>0</v>
          </cell>
        </row>
        <row r="34690">
          <cell r="H34690" t="str">
            <v>FTMB3Z2200A</v>
          </cell>
          <cell r="W34690">
            <v>3077</v>
          </cell>
          <cell r="X34690">
            <v>0</v>
          </cell>
        </row>
        <row r="34691">
          <cell r="H34691" t="str">
            <v>FTMB3Z8620G</v>
          </cell>
          <cell r="W34691">
            <v>222</v>
          </cell>
          <cell r="X34691">
            <v>0</v>
          </cell>
        </row>
        <row r="34692">
          <cell r="H34692" t="str">
            <v>FTJB3Z8620B</v>
          </cell>
          <cell r="W34692">
            <v>105</v>
          </cell>
          <cell r="X34692">
            <v>0</v>
          </cell>
        </row>
        <row r="34693">
          <cell r="H34693" t="str">
            <v>FTMB3Z8620A</v>
          </cell>
          <cell r="W34693">
            <v>315</v>
          </cell>
          <cell r="X34693">
            <v>0</v>
          </cell>
        </row>
        <row r="34694">
          <cell r="H34694" t="str">
            <v>FTMB3Z8620B</v>
          </cell>
          <cell r="W34694">
            <v>295</v>
          </cell>
          <cell r="X34694">
            <v>0</v>
          </cell>
        </row>
        <row r="34695">
          <cell r="H34695" t="str">
            <v>FTCYFS12YRT3</v>
          </cell>
          <cell r="W34695">
            <v>225</v>
          </cell>
          <cell r="X34695">
            <v>0</v>
          </cell>
        </row>
        <row r="34696">
          <cell r="H34696" t="str">
            <v>FTPB5Z12029A</v>
          </cell>
          <cell r="W34696">
            <v>872</v>
          </cell>
          <cell r="X34696">
            <v>0</v>
          </cell>
        </row>
        <row r="34697">
          <cell r="H34697" t="str">
            <v>FTAB3Z6K683Q</v>
          </cell>
          <cell r="W34697">
            <v>1076</v>
          </cell>
          <cell r="X34697">
            <v>0</v>
          </cell>
        </row>
        <row r="34698">
          <cell r="H34698" t="str">
            <v>FT8V2Z8B081B</v>
          </cell>
          <cell r="W34698">
            <v>543</v>
          </cell>
          <cell r="X34698">
            <v>0</v>
          </cell>
        </row>
        <row r="34699">
          <cell r="H34699" t="str">
            <v>FTBE8Z8A080A</v>
          </cell>
          <cell r="W34699">
            <v>738</v>
          </cell>
          <cell r="X34699">
            <v>0</v>
          </cell>
        </row>
        <row r="34700">
          <cell r="H34700" t="str">
            <v>FTCN1Z8620B</v>
          </cell>
          <cell r="W34700">
            <v>322</v>
          </cell>
          <cell r="X34700">
            <v>0</v>
          </cell>
        </row>
        <row r="34701">
          <cell r="H34701" t="str">
            <v>FTCN1Z8260A</v>
          </cell>
          <cell r="W34701">
            <v>336</v>
          </cell>
          <cell r="X34701">
            <v>0</v>
          </cell>
        </row>
        <row r="34702">
          <cell r="H34702" t="str">
            <v>FTCN1Z6B851A</v>
          </cell>
          <cell r="W34702">
            <v>336</v>
          </cell>
          <cell r="X34702">
            <v>0</v>
          </cell>
        </row>
        <row r="34703">
          <cell r="H34703" t="str">
            <v>FTCN1Z5484B</v>
          </cell>
          <cell r="W34703">
            <v>115</v>
          </cell>
          <cell r="X34703">
            <v>0</v>
          </cell>
        </row>
        <row r="34704">
          <cell r="H34704" t="str">
            <v>FTAB3Z21519A70BC</v>
          </cell>
          <cell r="W34704">
            <v>925</v>
          </cell>
          <cell r="X34704">
            <v>0</v>
          </cell>
        </row>
        <row r="34705">
          <cell r="H34705" t="str">
            <v>FTBK3Z6A228E</v>
          </cell>
          <cell r="W34705">
            <v>336</v>
          </cell>
          <cell r="X34705">
            <v>0</v>
          </cell>
        </row>
        <row r="34706">
          <cell r="H34706" t="str">
            <v>FTFB3Z6A228B</v>
          </cell>
          <cell r="W34706">
            <v>1602</v>
          </cell>
          <cell r="X34706">
            <v>0</v>
          </cell>
        </row>
        <row r="34707">
          <cell r="H34707" t="str">
            <v>FT4R8Z6N652A</v>
          </cell>
          <cell r="W34707">
            <v>58</v>
          </cell>
          <cell r="X34707">
            <v>0</v>
          </cell>
        </row>
        <row r="34708">
          <cell r="H34708" t="str">
            <v>FTUM5133047</v>
          </cell>
          <cell r="W34708">
            <v>959</v>
          </cell>
          <cell r="X34708">
            <v>0</v>
          </cell>
        </row>
        <row r="34709">
          <cell r="H34709" t="str">
            <v>FTUMY13326ZA</v>
          </cell>
          <cell r="W34709">
            <v>1562</v>
          </cell>
          <cell r="X34709">
            <v>0</v>
          </cell>
        </row>
        <row r="34710">
          <cell r="H34710" t="str">
            <v>FTMB3Z19N619C</v>
          </cell>
          <cell r="W34710">
            <v>302</v>
          </cell>
          <cell r="X34710">
            <v>0</v>
          </cell>
        </row>
        <row r="34711">
          <cell r="H34711" t="str">
            <v>FTAB3Z3A674A</v>
          </cell>
          <cell r="W34711">
            <v>2993</v>
          </cell>
          <cell r="X34711">
            <v>0</v>
          </cell>
        </row>
        <row r="34712">
          <cell r="H34712" t="str">
            <v>FTMB3Z19N619C</v>
          </cell>
          <cell r="W34712">
            <v>302</v>
          </cell>
          <cell r="X34712">
            <v>0</v>
          </cell>
        </row>
        <row r="34713">
          <cell r="H34713" t="str">
            <v>FTHU5Z9155A</v>
          </cell>
          <cell r="W34713">
            <v>1006</v>
          </cell>
          <cell r="X34713">
            <v>0</v>
          </cell>
        </row>
        <row r="34714">
          <cell r="H34714" t="str">
            <v>FTAB3Z7B546A</v>
          </cell>
          <cell r="W34714">
            <v>10687</v>
          </cell>
          <cell r="X34714">
            <v>0</v>
          </cell>
        </row>
        <row r="34715">
          <cell r="H34715" t="str">
            <v>FTAB3Z2C219D</v>
          </cell>
          <cell r="W34715">
            <v>22191</v>
          </cell>
          <cell r="X34715">
            <v>0</v>
          </cell>
        </row>
        <row r="34716">
          <cell r="H34716" t="str">
            <v>FTAB3Z4A263A</v>
          </cell>
          <cell r="W34716">
            <v>2011</v>
          </cell>
          <cell r="X34716">
            <v>0</v>
          </cell>
        </row>
        <row r="34717">
          <cell r="H34717" t="str">
            <v>FTEB3Z14A664B</v>
          </cell>
          <cell r="W34717">
            <v>2748</v>
          </cell>
          <cell r="X34717">
            <v>0</v>
          </cell>
        </row>
        <row r="34718">
          <cell r="H34718" t="str">
            <v>FTJU2Z6731B</v>
          </cell>
          <cell r="W34718">
            <v>155</v>
          </cell>
          <cell r="X34718">
            <v>0</v>
          </cell>
        </row>
        <row r="34719">
          <cell r="H34719" t="str">
            <v>FTCK4Z9E527A</v>
          </cell>
          <cell r="W34719">
            <v>9327</v>
          </cell>
          <cell r="X34719">
            <v>0</v>
          </cell>
        </row>
        <row r="34720">
          <cell r="H34720" t="str">
            <v>FTAB3Z3A130C</v>
          </cell>
          <cell r="W34720">
            <v>403</v>
          </cell>
          <cell r="X34720">
            <v>0</v>
          </cell>
        </row>
        <row r="34721">
          <cell r="H34721" t="str">
            <v>FTAB3Z3A130D</v>
          </cell>
          <cell r="W34721">
            <v>403</v>
          </cell>
          <cell r="X34721">
            <v>0</v>
          </cell>
        </row>
        <row r="34722">
          <cell r="H34722" t="str">
            <v>FTAB3Z3280A</v>
          </cell>
          <cell r="W34722">
            <v>849</v>
          </cell>
          <cell r="X34722">
            <v>0</v>
          </cell>
        </row>
        <row r="34723">
          <cell r="H34723" t="str">
            <v>FTN1WZ16005E</v>
          </cell>
          <cell r="W34723">
            <v>1475</v>
          </cell>
          <cell r="X34723">
            <v>0</v>
          </cell>
        </row>
        <row r="34724">
          <cell r="H34724" t="str">
            <v>FTN1VZ17D957BC</v>
          </cell>
          <cell r="W34724">
            <v>3016</v>
          </cell>
          <cell r="X34724">
            <v>0</v>
          </cell>
        </row>
        <row r="34725">
          <cell r="H34725" t="str">
            <v>FTN1WZ16006E</v>
          </cell>
          <cell r="W34725">
            <v>1475</v>
          </cell>
          <cell r="X34725">
            <v>0</v>
          </cell>
        </row>
        <row r="34726">
          <cell r="H34726" t="str">
            <v>FTN1WZ13008ET</v>
          </cell>
          <cell r="W34726">
            <v>17421</v>
          </cell>
          <cell r="X34726">
            <v>0</v>
          </cell>
        </row>
        <row r="34727">
          <cell r="H34727" t="str">
            <v>FTN1VZ13404P</v>
          </cell>
          <cell r="W34727">
            <v>4423</v>
          </cell>
          <cell r="X34727">
            <v>0</v>
          </cell>
        </row>
        <row r="34728">
          <cell r="H34728" t="str">
            <v>FTN1VZ17810A</v>
          </cell>
          <cell r="W34728">
            <v>2876</v>
          </cell>
          <cell r="X34728">
            <v>0</v>
          </cell>
        </row>
        <row r="34729">
          <cell r="H34729" t="str">
            <v>ZZGEN-B10-01</v>
          </cell>
          <cell r="W34729">
            <v>3300</v>
          </cell>
          <cell r="X34729">
            <v>0</v>
          </cell>
        </row>
        <row r="34730">
          <cell r="H34730" t="str">
            <v>HT15210-FK300-BLK</v>
          </cell>
          <cell r="W34730">
            <v>3188</v>
          </cell>
          <cell r="X34730">
            <v>0</v>
          </cell>
        </row>
        <row r="34731">
          <cell r="H34731" t="str">
            <v>HT34341-FK100-BLK</v>
          </cell>
          <cell r="W34731">
            <v>1953</v>
          </cell>
          <cell r="X34731">
            <v>0</v>
          </cell>
        </row>
        <row r="34732">
          <cell r="H34732" t="str">
            <v>HTTP02-06-058</v>
          </cell>
          <cell r="W34732">
            <v>82897</v>
          </cell>
          <cell r="X34732">
            <v>0</v>
          </cell>
        </row>
        <row r="34733">
          <cell r="H34733" t="str">
            <v>HTTP02-06-137</v>
          </cell>
          <cell r="W34733">
            <v>30000</v>
          </cell>
          <cell r="X34733">
            <v>0</v>
          </cell>
        </row>
        <row r="34734">
          <cell r="H34734" t="str">
            <v>HTTP02-06-138</v>
          </cell>
          <cell r="W34734">
            <v>30000</v>
          </cell>
          <cell r="X34734">
            <v>0</v>
          </cell>
        </row>
        <row r="34735">
          <cell r="H34735" t="str">
            <v>GTF0102073001</v>
          </cell>
          <cell r="W34735">
            <v>337.45</v>
          </cell>
          <cell r="X34735">
            <v>0</v>
          </cell>
        </row>
        <row r="34736">
          <cell r="H34736" t="str">
            <v>GTF0102074026</v>
          </cell>
          <cell r="W34736">
            <v>48.86</v>
          </cell>
          <cell r="X34736">
            <v>0</v>
          </cell>
        </row>
        <row r="34737">
          <cell r="H34737" t="str">
            <v>GTF0102074026</v>
          </cell>
          <cell r="W34737">
            <v>48.86</v>
          </cell>
          <cell r="X34737">
            <v>0</v>
          </cell>
        </row>
        <row r="34738">
          <cell r="H34738" t="str">
            <v>GTY0308011</v>
          </cell>
          <cell r="W34738">
            <v>183</v>
          </cell>
          <cell r="X34738">
            <v>0</v>
          </cell>
        </row>
        <row r="34739">
          <cell r="H34739" t="str">
            <v>HT11612-TB100-BLK</v>
          </cell>
          <cell r="W34739">
            <v>2150</v>
          </cell>
          <cell r="X34739">
            <v>0</v>
          </cell>
        </row>
        <row r="34740">
          <cell r="H34740" t="str">
            <v>HT15110-FK100-BLK</v>
          </cell>
          <cell r="W34740">
            <v>898</v>
          </cell>
          <cell r="X34740">
            <v>0</v>
          </cell>
        </row>
        <row r="34741">
          <cell r="H34741" t="str">
            <v>HT15120-FK100-BLK</v>
          </cell>
          <cell r="W34741">
            <v>2150</v>
          </cell>
          <cell r="X34741">
            <v>0</v>
          </cell>
        </row>
        <row r="34742">
          <cell r="H34742" t="str">
            <v>HT15122-FK100-BLK</v>
          </cell>
          <cell r="W34742">
            <v>295</v>
          </cell>
          <cell r="X34742">
            <v>0</v>
          </cell>
        </row>
        <row r="34743">
          <cell r="H34743" t="str">
            <v>HT15122-FK200-BLK</v>
          </cell>
          <cell r="W34743">
            <v>295</v>
          </cell>
          <cell r="X34743">
            <v>0</v>
          </cell>
        </row>
        <row r="34744">
          <cell r="H34744" t="str">
            <v>HT76130-TB102-BLK</v>
          </cell>
          <cell r="W34744">
            <v>2480</v>
          </cell>
          <cell r="X34744">
            <v>0</v>
          </cell>
        </row>
        <row r="34745">
          <cell r="H34745" t="str">
            <v>HT76130-TE101-BLK</v>
          </cell>
          <cell r="W34745">
            <v>2190</v>
          </cell>
          <cell r="X34745">
            <v>0</v>
          </cell>
        </row>
        <row r="34746">
          <cell r="H34746" t="str">
            <v>HT76131-TB102-BLK</v>
          </cell>
          <cell r="W34746">
            <v>60</v>
          </cell>
          <cell r="X34746">
            <v>0</v>
          </cell>
        </row>
        <row r="34747">
          <cell r="H34747" t="str">
            <v>HT76132-TB102-BLK</v>
          </cell>
          <cell r="W34747">
            <v>140</v>
          </cell>
          <cell r="X34747">
            <v>0</v>
          </cell>
        </row>
        <row r="34748">
          <cell r="H34748" t="str">
            <v>HT76132-TE101-BLK</v>
          </cell>
          <cell r="W34748">
            <v>60</v>
          </cell>
          <cell r="X34748">
            <v>0</v>
          </cell>
        </row>
        <row r="34749">
          <cell r="H34749" t="str">
            <v>GTF0202010217.1</v>
          </cell>
          <cell r="W34749">
            <v>1216.8699999999999</v>
          </cell>
          <cell r="X34749">
            <v>0</v>
          </cell>
        </row>
        <row r="34750">
          <cell r="H34750" t="str">
            <v>GTF0202010217.2</v>
          </cell>
          <cell r="W34750">
            <v>38.9</v>
          </cell>
          <cell r="X34750">
            <v>0</v>
          </cell>
        </row>
        <row r="34751">
          <cell r="H34751" t="str">
            <v>GTF0202010217.1</v>
          </cell>
          <cell r="W34751">
            <v>1216.8699999999999</v>
          </cell>
          <cell r="X34751">
            <v>0</v>
          </cell>
        </row>
        <row r="34752">
          <cell r="H34752" t="str">
            <v>GTF0202010217.2</v>
          </cell>
          <cell r="W34752">
            <v>38.9</v>
          </cell>
          <cell r="X34752">
            <v>0</v>
          </cell>
        </row>
        <row r="34753">
          <cell r="H34753" t="str">
            <v>GTAIR-VALVE-TR413</v>
          </cell>
          <cell r="W34753">
            <v>5.05</v>
          </cell>
          <cell r="X34753">
            <v>0</v>
          </cell>
        </row>
        <row r="34754">
          <cell r="H34754" t="str">
            <v>HT811HS-W1435-FSZ</v>
          </cell>
          <cell r="W34754">
            <v>18.16</v>
          </cell>
          <cell r="X34754">
            <v>0</v>
          </cell>
        </row>
        <row r="34755">
          <cell r="H34755" t="str">
            <v>HT812HC-W1290-FSZ</v>
          </cell>
          <cell r="W34755">
            <v>24.07</v>
          </cell>
          <cell r="X34755">
            <v>0</v>
          </cell>
        </row>
        <row r="34756">
          <cell r="H34756" t="str">
            <v>HT84NXS-W10XX-SUS</v>
          </cell>
          <cell r="W34756">
            <v>16.8</v>
          </cell>
          <cell r="X34756">
            <v>0</v>
          </cell>
        </row>
        <row r="34757">
          <cell r="H34757" t="str">
            <v>HT851XS-W141M-FSZ</v>
          </cell>
          <cell r="W34757">
            <v>4.2</v>
          </cell>
          <cell r="X34757">
            <v>0</v>
          </cell>
        </row>
        <row r="34758">
          <cell r="H34758" t="str">
            <v>HTF1210-30A00-FZS</v>
          </cell>
          <cell r="W34758">
            <v>8.75</v>
          </cell>
          <cell r="X34758">
            <v>0</v>
          </cell>
        </row>
        <row r="34759">
          <cell r="H34759" t="str">
            <v>HTF2106-12G00-SUS</v>
          </cell>
          <cell r="W34759">
            <v>2.2400000000000002</v>
          </cell>
          <cell r="X34759">
            <v>0</v>
          </cell>
        </row>
        <row r="34760">
          <cell r="H34760" t="str">
            <v>HTF2208-30G00-SUS</v>
          </cell>
          <cell r="W34760">
            <v>10.61</v>
          </cell>
          <cell r="X34760">
            <v>0</v>
          </cell>
        </row>
        <row r="34761">
          <cell r="H34761" t="str">
            <v>HTF5610-90L00-FZS</v>
          </cell>
          <cell r="W34761">
            <v>6.55</v>
          </cell>
          <cell r="X34761">
            <v>0</v>
          </cell>
        </row>
        <row r="34762">
          <cell r="H34762" t="str">
            <v>HTF5612-90L00-FZS</v>
          </cell>
          <cell r="W34762">
            <v>6.55</v>
          </cell>
          <cell r="X34762">
            <v>0</v>
          </cell>
        </row>
        <row r="34763">
          <cell r="H34763" t="str">
            <v>HT812HS-W1690-FSZ</v>
          </cell>
          <cell r="W34763">
            <v>85.45</v>
          </cell>
          <cell r="X34763">
            <v>0</v>
          </cell>
        </row>
        <row r="34764">
          <cell r="H34764" t="str">
            <v>GTF0102078525</v>
          </cell>
          <cell r="W34764">
            <v>1271.18</v>
          </cell>
          <cell r="X34764">
            <v>0</v>
          </cell>
        </row>
        <row r="34765">
          <cell r="H34765" t="str">
            <v>SUFMX-13000-2D-F22</v>
          </cell>
          <cell r="W34765">
            <v>13</v>
          </cell>
          <cell r="X34765">
            <v>28.662074133333334</v>
          </cell>
        </row>
        <row r="34766">
          <cell r="H34766" t="str">
            <v>GUD1901013</v>
          </cell>
          <cell r="W34766">
            <v>0.13999999999999999</v>
          </cell>
          <cell r="X34766">
            <v>5.4446581196581213E-4</v>
          </cell>
        </row>
        <row r="34767">
          <cell r="H34767" t="str">
            <v>GUD1901015</v>
          </cell>
          <cell r="W34767">
            <v>0.94000000000000006</v>
          </cell>
          <cell r="X34767">
            <v>3.6565692307692307E-3</v>
          </cell>
        </row>
        <row r="34768">
          <cell r="H34768" t="str">
            <v>GUD2201005</v>
          </cell>
          <cell r="W34768">
            <v>0.80999999999999994</v>
          </cell>
          <cell r="X34768">
            <v>3.1505999999999999E-3</v>
          </cell>
        </row>
        <row r="34769">
          <cell r="H34769" t="str">
            <v>GUF0102081005</v>
          </cell>
          <cell r="W34769">
            <v>55.349999999999994</v>
          </cell>
          <cell r="X34769">
            <v>0.21528837777777776</v>
          </cell>
        </row>
        <row r="34770">
          <cell r="H34770" t="str">
            <v>GUF0102086046</v>
          </cell>
          <cell r="W34770">
            <v>0.97</v>
          </cell>
          <cell r="X34770">
            <v>3.7733354999999998E-3</v>
          </cell>
        </row>
        <row r="34771">
          <cell r="H34771" t="str">
            <v>GUF0102086054</v>
          </cell>
          <cell r="W34771">
            <v>11.1</v>
          </cell>
          <cell r="X34771">
            <v>4.3187650000000001E-2</v>
          </cell>
        </row>
        <row r="34772">
          <cell r="H34772" t="str">
            <v>GUF0102086070</v>
          </cell>
          <cell r="W34772">
            <v>10.51</v>
          </cell>
          <cell r="X34772">
            <v>4.0894424999999998E-2</v>
          </cell>
        </row>
        <row r="34773">
          <cell r="H34773" t="str">
            <v>GUF0102086535</v>
          </cell>
          <cell r="W34773">
            <v>16.100000000000001</v>
          </cell>
          <cell r="X34773">
            <v>6.26226E-2</v>
          </cell>
        </row>
        <row r="34774">
          <cell r="H34774" t="str">
            <v>GUF0102086536</v>
          </cell>
          <cell r="W34774">
            <v>16.100000000000001</v>
          </cell>
          <cell r="X34774">
            <v>6.26226E-2</v>
          </cell>
        </row>
        <row r="34775">
          <cell r="H34775" t="str">
            <v>GUF0102087013</v>
          </cell>
          <cell r="W34775">
            <v>21.470000000000002</v>
          </cell>
          <cell r="X34775">
            <v>8.353562249999999E-2</v>
          </cell>
        </row>
        <row r="34776">
          <cell r="H34776" t="str">
            <v>GUF0102087014</v>
          </cell>
          <cell r="W34776">
            <v>21.470000000000002</v>
          </cell>
          <cell r="X34776">
            <v>8.353562249999999E-2</v>
          </cell>
        </row>
        <row r="34777">
          <cell r="H34777" t="str">
            <v>GUF0103009039</v>
          </cell>
          <cell r="W34777">
            <v>0.37</v>
          </cell>
          <cell r="X34777">
            <v>1.4395999999999999E-3</v>
          </cell>
        </row>
        <row r="34778">
          <cell r="H34778" t="str">
            <v>GUF0103009040</v>
          </cell>
          <cell r="W34778">
            <v>0.31000000000000005</v>
          </cell>
          <cell r="X34778">
            <v>1.2066153846153845E-3</v>
          </cell>
        </row>
        <row r="34779">
          <cell r="H34779" t="str">
            <v>GUF0103009041</v>
          </cell>
          <cell r="W34779">
            <v>0.37</v>
          </cell>
          <cell r="X34779">
            <v>1.4395999999999999E-3</v>
          </cell>
        </row>
        <row r="34780">
          <cell r="H34780" t="str">
            <v>GUF0103009042</v>
          </cell>
          <cell r="W34780">
            <v>0.31000000000000005</v>
          </cell>
          <cell r="X34780">
            <v>1.2066153846153845E-3</v>
          </cell>
        </row>
        <row r="34781">
          <cell r="H34781" t="str">
            <v>GUF0103009043</v>
          </cell>
          <cell r="W34781">
            <v>0.06</v>
          </cell>
          <cell r="X34781">
            <v>2.3284529914529913E-4</v>
          </cell>
        </row>
        <row r="34782">
          <cell r="H34782" t="str">
            <v>GUF0103009044</v>
          </cell>
          <cell r="W34782">
            <v>15.85</v>
          </cell>
          <cell r="X34782">
            <v>6.1651066666666678E-2</v>
          </cell>
        </row>
        <row r="34783">
          <cell r="H34783" t="str">
            <v>GUF0103009045</v>
          </cell>
          <cell r="W34783">
            <v>21.51</v>
          </cell>
          <cell r="X34783">
            <v>8.3664622222222221E-2</v>
          </cell>
        </row>
        <row r="34784">
          <cell r="H34784" t="str">
            <v>GUF0103016007</v>
          </cell>
          <cell r="W34784">
            <v>5.34</v>
          </cell>
          <cell r="X34784">
            <v>2.0770360000000002E-2</v>
          </cell>
        </row>
        <row r="34785">
          <cell r="H34785" t="str">
            <v>GUF0103036003</v>
          </cell>
          <cell r="W34785">
            <v>1.43</v>
          </cell>
          <cell r="X34785">
            <v>5.5635461538461545E-3</v>
          </cell>
        </row>
        <row r="34786">
          <cell r="H34786" t="str">
            <v>GUF0201002038</v>
          </cell>
          <cell r="W34786">
            <v>14.02</v>
          </cell>
          <cell r="X34786">
            <v>5.4549507692307687E-2</v>
          </cell>
        </row>
        <row r="34787">
          <cell r="H34787" t="str">
            <v>GUF0201002039</v>
          </cell>
          <cell r="W34787">
            <v>14.020000000000001</v>
          </cell>
          <cell r="X34787">
            <v>5.4551475000000002E-2</v>
          </cell>
        </row>
        <row r="34788">
          <cell r="H34788" t="str">
            <v>GUF0201002040</v>
          </cell>
          <cell r="W34788">
            <v>27.169999999999998</v>
          </cell>
          <cell r="X34788">
            <v>0.10568007755102041</v>
          </cell>
        </row>
        <row r="34789">
          <cell r="H34789" t="str">
            <v>GUF0201003118</v>
          </cell>
          <cell r="W34789">
            <v>240.59</v>
          </cell>
          <cell r="X34789">
            <v>0.93579273124999995</v>
          </cell>
        </row>
        <row r="34790">
          <cell r="H34790" t="str">
            <v>GUF0201009030</v>
          </cell>
          <cell r="W34790">
            <v>5.34</v>
          </cell>
          <cell r="X34790">
            <v>2.0770622222222219E-2</v>
          </cell>
        </row>
        <row r="34791">
          <cell r="H34791" t="str">
            <v>GUF0201011019</v>
          </cell>
          <cell r="W34791">
            <v>21.909999999999997</v>
          </cell>
          <cell r="X34791">
            <v>8.5220911111111117E-2</v>
          </cell>
        </row>
        <row r="34792">
          <cell r="H34792" t="str">
            <v>GUF0201011020</v>
          </cell>
          <cell r="W34792">
            <v>21.91</v>
          </cell>
          <cell r="X34792">
            <v>8.5218813333333338E-2</v>
          </cell>
        </row>
        <row r="34793">
          <cell r="H34793" t="str">
            <v>GUF0201013021</v>
          </cell>
          <cell r="W34793">
            <v>10.029999999999999</v>
          </cell>
          <cell r="X34793">
            <v>3.9012111111111115E-2</v>
          </cell>
        </row>
        <row r="34794">
          <cell r="H34794" t="str">
            <v>GUF0203003104</v>
          </cell>
          <cell r="W34794">
            <v>10.35</v>
          </cell>
          <cell r="X34794">
            <v>4.0257666666666664E-2</v>
          </cell>
        </row>
        <row r="34795">
          <cell r="H34795" t="str">
            <v>GUF0203006043</v>
          </cell>
          <cell r="W34795">
            <v>0.7</v>
          </cell>
          <cell r="X34795">
            <v>2.7237374999999997E-3</v>
          </cell>
        </row>
        <row r="34796">
          <cell r="H34796" t="str">
            <v>GUF0203006051</v>
          </cell>
          <cell r="W34796">
            <v>2.13</v>
          </cell>
          <cell r="X34796">
            <v>8.2849111111111106E-3</v>
          </cell>
        </row>
        <row r="34797">
          <cell r="H34797" t="str">
            <v>GUF0203006052</v>
          </cell>
          <cell r="W34797">
            <v>3.9</v>
          </cell>
          <cell r="X34797">
            <v>1.5169555555555556E-2</v>
          </cell>
        </row>
        <row r="34798">
          <cell r="H34798" t="str">
            <v>GUF0203006053</v>
          </cell>
          <cell r="W34798">
            <v>4.29</v>
          </cell>
          <cell r="X34798">
            <v>1.6686511111111111E-2</v>
          </cell>
        </row>
        <row r="34799">
          <cell r="H34799" t="str">
            <v>GUF0203006054</v>
          </cell>
          <cell r="W34799">
            <v>1.89</v>
          </cell>
          <cell r="X34799">
            <v>7.353140384615384E-3</v>
          </cell>
        </row>
        <row r="34800">
          <cell r="H34800" t="str">
            <v>GUF0203006055</v>
          </cell>
          <cell r="W34800">
            <v>1.7699999999999998</v>
          </cell>
          <cell r="X34800">
            <v>6.8866499999999994E-3</v>
          </cell>
        </row>
        <row r="34801">
          <cell r="H34801" t="str">
            <v>GUF0203006056</v>
          </cell>
          <cell r="W34801">
            <v>1.7699999999999998</v>
          </cell>
          <cell r="X34801">
            <v>6.8866499999999994E-3</v>
          </cell>
        </row>
        <row r="34802">
          <cell r="H34802" t="str">
            <v>GUF0203007009</v>
          </cell>
          <cell r="W34802">
            <v>2.2300000000000004</v>
          </cell>
          <cell r="X34802">
            <v>8.675826923076925E-3</v>
          </cell>
        </row>
        <row r="34803">
          <cell r="H34803" t="str">
            <v>GUF0203007011</v>
          </cell>
          <cell r="W34803">
            <v>3.36</v>
          </cell>
          <cell r="X34803">
            <v>1.3069155555555555E-2</v>
          </cell>
        </row>
        <row r="34804">
          <cell r="H34804" t="str">
            <v>GUF0204003026</v>
          </cell>
          <cell r="W34804">
            <v>25.349999999999998</v>
          </cell>
          <cell r="X34804">
            <v>9.8600799999999988E-2</v>
          </cell>
        </row>
        <row r="34805">
          <cell r="H34805" t="str">
            <v>GUF0204004038</v>
          </cell>
          <cell r="W34805">
            <v>8.76</v>
          </cell>
          <cell r="X34805">
            <v>3.4082949999999994E-2</v>
          </cell>
        </row>
        <row r="34806">
          <cell r="H34806" t="str">
            <v>GUF0204004052</v>
          </cell>
          <cell r="W34806">
            <v>8.76</v>
          </cell>
          <cell r="X34806">
            <v>3.4082949999999994E-2</v>
          </cell>
        </row>
        <row r="34807">
          <cell r="H34807" t="str">
            <v>GUF0302002067</v>
          </cell>
          <cell r="W34807">
            <v>210.22</v>
          </cell>
          <cell r="X34807">
            <v>0.81766461111111111</v>
          </cell>
        </row>
        <row r="34808">
          <cell r="H34808" t="str">
            <v>GUF0302012136</v>
          </cell>
          <cell r="W34808">
            <v>200.7</v>
          </cell>
          <cell r="X34808">
            <v>0.78063068571428573</v>
          </cell>
        </row>
        <row r="34809">
          <cell r="H34809" t="str">
            <v>GUF0302012139</v>
          </cell>
          <cell r="W34809">
            <v>200.7</v>
          </cell>
          <cell r="X34809">
            <v>0.78063775483870967</v>
          </cell>
        </row>
        <row r="34810">
          <cell r="H34810" t="str">
            <v>GUF0307001044</v>
          </cell>
          <cell r="W34810">
            <v>112.87</v>
          </cell>
          <cell r="X34810">
            <v>0.43901637777777774</v>
          </cell>
        </row>
        <row r="34811">
          <cell r="H34811" t="str">
            <v>GUL0100000341</v>
          </cell>
          <cell r="W34811">
            <v>0.86</v>
          </cell>
          <cell r="X34811">
            <v>3.3459555555555554E-3</v>
          </cell>
        </row>
        <row r="34812">
          <cell r="H34812" t="str">
            <v>GUY0211045</v>
          </cell>
          <cell r="W34812">
            <v>0.06</v>
          </cell>
          <cell r="X34812">
            <v>2.33335844017094E-4</v>
          </cell>
        </row>
        <row r="34813">
          <cell r="H34813" t="str">
            <v>GUF0102081005</v>
          </cell>
          <cell r="W34813">
            <v>55.349999999999994</v>
          </cell>
          <cell r="X34813">
            <v>0.21528837777777776</v>
          </cell>
        </row>
        <row r="34814">
          <cell r="H34814" t="str">
            <v>GUF0102086032</v>
          </cell>
          <cell r="W34814">
            <v>0.78</v>
          </cell>
          <cell r="X34814">
            <v>3.033911111111111E-3</v>
          </cell>
        </row>
        <row r="34815">
          <cell r="H34815" t="str">
            <v>GUF0102086046</v>
          </cell>
          <cell r="W34815">
            <v>0.96999999999999986</v>
          </cell>
          <cell r="X34815">
            <v>3.7730647058823522E-3</v>
          </cell>
        </row>
        <row r="34816">
          <cell r="H34816" t="str">
            <v>GUF0102086054</v>
          </cell>
          <cell r="W34816">
            <v>11.1</v>
          </cell>
          <cell r="X34816">
            <v>4.3188502500000003E-2</v>
          </cell>
        </row>
        <row r="34817">
          <cell r="H34817" t="str">
            <v>GUF0102086073</v>
          </cell>
          <cell r="W34817">
            <v>2.2399999999999998</v>
          </cell>
          <cell r="X34817">
            <v>8.7138252873563225E-3</v>
          </cell>
        </row>
        <row r="34818">
          <cell r="H34818" t="str">
            <v>GUF0102086103</v>
          </cell>
          <cell r="W34818">
            <v>0.21999999999999997</v>
          </cell>
          <cell r="X34818">
            <v>8.5550000000000003E-4</v>
          </cell>
        </row>
        <row r="34819">
          <cell r="H34819" t="str">
            <v>GUF0103009039</v>
          </cell>
          <cell r="W34819">
            <v>0.37</v>
          </cell>
          <cell r="X34819">
            <v>1.4395999999999999E-3</v>
          </cell>
        </row>
        <row r="34820">
          <cell r="H34820" t="str">
            <v>GUF0103009040</v>
          </cell>
          <cell r="W34820">
            <v>0.31000000000000005</v>
          </cell>
          <cell r="X34820">
            <v>1.2066153846153845E-3</v>
          </cell>
        </row>
        <row r="34821">
          <cell r="H34821" t="str">
            <v>GUF0103009041</v>
          </cell>
          <cell r="W34821">
            <v>0.37</v>
          </cell>
          <cell r="X34821">
            <v>1.4395999999999999E-3</v>
          </cell>
        </row>
        <row r="34822">
          <cell r="H34822" t="str">
            <v>GUF0103009042</v>
          </cell>
          <cell r="W34822">
            <v>0.31000000000000005</v>
          </cell>
          <cell r="X34822">
            <v>1.2066153846153845E-3</v>
          </cell>
        </row>
        <row r="34823">
          <cell r="H34823" t="str">
            <v>GUF0103009043</v>
          </cell>
          <cell r="W34823">
            <v>0.06</v>
          </cell>
          <cell r="X34823">
            <v>2.3284529914529913E-4</v>
          </cell>
        </row>
        <row r="34824">
          <cell r="H34824" t="str">
            <v>GUF0103009044</v>
          </cell>
          <cell r="W34824">
            <v>15.85</v>
          </cell>
          <cell r="X34824">
            <v>6.1651066666666678E-2</v>
          </cell>
        </row>
        <row r="34825">
          <cell r="H34825" t="str">
            <v>GUF0103009045</v>
          </cell>
          <cell r="W34825">
            <v>21.51</v>
          </cell>
          <cell r="X34825">
            <v>8.3664622222222221E-2</v>
          </cell>
        </row>
        <row r="34826">
          <cell r="H34826" t="str">
            <v>GUF0103015006</v>
          </cell>
          <cell r="W34826">
            <v>0.65</v>
          </cell>
          <cell r="X34826">
            <v>2.528646153846154E-3</v>
          </cell>
        </row>
        <row r="34827">
          <cell r="H34827" t="str">
            <v>GUF0103016007</v>
          </cell>
          <cell r="W34827">
            <v>5.34</v>
          </cell>
          <cell r="X34827">
            <v>2.0770360000000002E-2</v>
          </cell>
        </row>
        <row r="34828">
          <cell r="H34828" t="str">
            <v>GUF0103035098</v>
          </cell>
          <cell r="W34828">
            <v>0.19999999999999998</v>
          </cell>
          <cell r="X34828">
            <v>7.7854615384615388E-4</v>
          </cell>
        </row>
        <row r="34829">
          <cell r="H34829" t="str">
            <v>GUF0103035100</v>
          </cell>
          <cell r="W34829">
            <v>0.19999999999999998</v>
          </cell>
          <cell r="X34829">
            <v>7.7854615384615388E-4</v>
          </cell>
        </row>
        <row r="34830">
          <cell r="H34830" t="str">
            <v>GUF0103035101</v>
          </cell>
          <cell r="W34830">
            <v>0.2</v>
          </cell>
          <cell r="X34830">
            <v>7.7810925925925927E-4</v>
          </cell>
        </row>
        <row r="34831">
          <cell r="H34831" t="str">
            <v>GUF0103038006</v>
          </cell>
          <cell r="W34831">
            <v>0.62999999999999989</v>
          </cell>
          <cell r="X34831">
            <v>2.4512653846153849E-3</v>
          </cell>
        </row>
        <row r="34832">
          <cell r="H34832" t="str">
            <v>GUF0201002039</v>
          </cell>
          <cell r="W34832">
            <v>14.02</v>
          </cell>
          <cell r="X34832">
            <v>5.4548829310344819E-2</v>
          </cell>
        </row>
        <row r="34833">
          <cell r="H34833" t="str">
            <v>GUF0201002040</v>
          </cell>
          <cell r="W34833">
            <v>27.169999999999998</v>
          </cell>
          <cell r="X34833">
            <v>0.10568025747126437</v>
          </cell>
        </row>
        <row r="34834">
          <cell r="H34834" t="str">
            <v>GUF0201003118</v>
          </cell>
          <cell r="W34834">
            <v>240.59</v>
          </cell>
          <cell r="X34834">
            <v>0.93579273124999995</v>
          </cell>
        </row>
        <row r="34835">
          <cell r="H34835" t="str">
            <v>GUF0201011020</v>
          </cell>
          <cell r="W34835">
            <v>21.91</v>
          </cell>
          <cell r="X34835">
            <v>8.5219871264367808E-2</v>
          </cell>
        </row>
        <row r="34836">
          <cell r="H34836" t="str">
            <v>GUF0202006088</v>
          </cell>
          <cell r="W34836">
            <v>13.579999999999998</v>
          </cell>
          <cell r="X34836">
            <v>5.283729423076923E-2</v>
          </cell>
        </row>
        <row r="34837">
          <cell r="H34837" t="str">
            <v>GUF0202006089</v>
          </cell>
          <cell r="W34837">
            <v>13.709999999999999</v>
          </cell>
          <cell r="X34837">
            <v>5.3326166666666668E-2</v>
          </cell>
        </row>
        <row r="34838">
          <cell r="H34838" t="str">
            <v>GUF0203013009</v>
          </cell>
          <cell r="W34838">
            <v>0.18</v>
          </cell>
          <cell r="X34838">
            <v>7.0000448717948724E-4</v>
          </cell>
        </row>
        <row r="34839">
          <cell r="H34839" t="str">
            <v>GUF0204002037</v>
          </cell>
          <cell r="W34839">
            <v>16.649999999999999</v>
          </cell>
          <cell r="X34839">
            <v>6.4782130769230756E-2</v>
          </cell>
        </row>
        <row r="34840">
          <cell r="H34840" t="str">
            <v>GUF0204002038</v>
          </cell>
          <cell r="W34840">
            <v>7.83</v>
          </cell>
          <cell r="X34840">
            <v>3.0464415384615383E-2</v>
          </cell>
        </row>
        <row r="34841">
          <cell r="H34841" t="str">
            <v>GUF0302002067</v>
          </cell>
          <cell r="W34841">
            <v>210.22</v>
          </cell>
          <cell r="X34841">
            <v>0.81766461111111111</v>
          </cell>
        </row>
        <row r="34842">
          <cell r="H34842" t="str">
            <v>GUF0302012136</v>
          </cell>
          <cell r="W34842">
            <v>200.7</v>
          </cell>
          <cell r="X34842">
            <v>0.78064237333333331</v>
          </cell>
        </row>
        <row r="34843">
          <cell r="H34843" t="str">
            <v>GUF0302012139</v>
          </cell>
          <cell r="W34843">
            <v>200.7</v>
          </cell>
          <cell r="X34843">
            <v>0.78063652952380946</v>
          </cell>
        </row>
        <row r="34844">
          <cell r="H34844" t="str">
            <v>GUF0304009003</v>
          </cell>
          <cell r="W34844">
            <v>1.41</v>
          </cell>
          <cell r="X34844">
            <v>5.4861653846153841E-3</v>
          </cell>
        </row>
        <row r="34845">
          <cell r="H34845" t="str">
            <v>GUF0307003018</v>
          </cell>
          <cell r="W34845">
            <v>1.94</v>
          </cell>
          <cell r="X34845">
            <v>7.5479038461538457E-3</v>
          </cell>
        </row>
        <row r="34846">
          <cell r="H34846" t="str">
            <v>GUF0307003027</v>
          </cell>
          <cell r="W34846">
            <v>4.8500000000000005</v>
          </cell>
          <cell r="X34846">
            <v>1.8864594444444441E-2</v>
          </cell>
        </row>
        <row r="34847">
          <cell r="H34847" t="str">
            <v>GUF0307007006</v>
          </cell>
          <cell r="W34847">
            <v>4.53</v>
          </cell>
          <cell r="X34847">
            <v>1.7620022222222219E-2</v>
          </cell>
        </row>
        <row r="34848">
          <cell r="H34848" t="str">
            <v>GUF0308007029</v>
          </cell>
          <cell r="W34848">
            <v>15.200000000000001</v>
          </cell>
          <cell r="X34848">
            <v>5.9121933333333335E-2</v>
          </cell>
        </row>
        <row r="34849">
          <cell r="H34849" t="str">
            <v>GUF0308007030</v>
          </cell>
          <cell r="W34849">
            <v>15.200000000000001</v>
          </cell>
          <cell r="X34849">
            <v>5.9121933333333335E-2</v>
          </cell>
        </row>
        <row r="34850">
          <cell r="H34850" t="str">
            <v>GUF0399011001</v>
          </cell>
          <cell r="W34850">
            <v>12.65</v>
          </cell>
          <cell r="X34850">
            <v>4.9218103846153841E-2</v>
          </cell>
        </row>
        <row r="34851">
          <cell r="H34851" t="str">
            <v>GUF2101083021</v>
          </cell>
          <cell r="W34851">
            <v>0.09</v>
          </cell>
          <cell r="X34851">
            <v>3.498666666666667E-4</v>
          </cell>
        </row>
        <row r="34852">
          <cell r="H34852" t="str">
            <v>GUF2101105015</v>
          </cell>
          <cell r="W34852">
            <v>0.61</v>
          </cell>
          <cell r="X34852">
            <v>2.3724555555555554E-3</v>
          </cell>
        </row>
        <row r="34853">
          <cell r="H34853" t="str">
            <v>GUFO103035099</v>
          </cell>
          <cell r="W34853">
            <v>0.2</v>
          </cell>
          <cell r="X34853">
            <v>7.7810925925925927E-4</v>
          </cell>
        </row>
        <row r="34854">
          <cell r="H34854" t="str">
            <v>GUY0214003025</v>
          </cell>
          <cell r="W34854">
            <v>4.26</v>
          </cell>
          <cell r="X34854">
            <v>1.6574960769230766E-2</v>
          </cell>
        </row>
        <row r="34855">
          <cell r="H34855" t="str">
            <v>GUY0316020008</v>
          </cell>
          <cell r="W34855">
            <v>1.87</v>
          </cell>
          <cell r="X34855">
            <v>7.2755759999999997E-3</v>
          </cell>
        </row>
        <row r="34856">
          <cell r="H34856" t="str">
            <v>GUF0102040033</v>
          </cell>
          <cell r="W34856">
            <v>0.03</v>
          </cell>
          <cell r="X34856">
            <v>1.1642264957264957E-4</v>
          </cell>
        </row>
        <row r="34857">
          <cell r="H34857" t="str">
            <v>GUF0102081005</v>
          </cell>
          <cell r="W34857">
            <v>55.349999999999994</v>
          </cell>
          <cell r="X34857">
            <v>0.21528837777777776</v>
          </cell>
        </row>
        <row r="34858">
          <cell r="H34858" t="str">
            <v>GUF0102086054</v>
          </cell>
          <cell r="W34858">
            <v>11.1</v>
          </cell>
          <cell r="X34858">
            <v>4.3183387500000003E-2</v>
          </cell>
        </row>
        <row r="34859">
          <cell r="H34859" t="str">
            <v>GUF0102086070</v>
          </cell>
          <cell r="W34859">
            <v>10.51</v>
          </cell>
          <cell r="X34859">
            <v>4.0890771428571428E-2</v>
          </cell>
        </row>
        <row r="34860">
          <cell r="H34860" t="str">
            <v>GUF0102086073</v>
          </cell>
          <cell r="W34860">
            <v>2.2399999999999998</v>
          </cell>
          <cell r="X34860">
            <v>8.7138252873563225E-3</v>
          </cell>
        </row>
        <row r="34861">
          <cell r="H34861" t="str">
            <v>GUF0102087002</v>
          </cell>
          <cell r="W34861">
            <v>7.02</v>
          </cell>
          <cell r="X34861">
            <v>2.7305199999999998E-2</v>
          </cell>
        </row>
        <row r="34862">
          <cell r="H34862" t="str">
            <v>GUF0103015059</v>
          </cell>
          <cell r="W34862">
            <v>1.75</v>
          </cell>
          <cell r="X34862">
            <v>6.8088519230769225E-3</v>
          </cell>
        </row>
        <row r="34863">
          <cell r="H34863" t="str">
            <v>GUF0201003118</v>
          </cell>
          <cell r="W34863">
            <v>240.59</v>
          </cell>
          <cell r="X34863">
            <v>0.93579273124999995</v>
          </cell>
        </row>
        <row r="34864">
          <cell r="H34864" t="str">
            <v>GUF0201004009</v>
          </cell>
          <cell r="W34864">
            <v>40.1</v>
          </cell>
          <cell r="X34864">
            <v>0.15597239999999996</v>
          </cell>
        </row>
        <row r="34865">
          <cell r="H34865" t="str">
            <v>GUF0201013022</v>
          </cell>
          <cell r="W34865">
            <v>18.409999999999997</v>
          </cell>
          <cell r="X34865">
            <v>7.1606988888888889E-2</v>
          </cell>
        </row>
        <row r="34866">
          <cell r="H34866" t="str">
            <v>GUF0201013023</v>
          </cell>
          <cell r="W34866">
            <v>21.909999999999997</v>
          </cell>
          <cell r="X34866">
            <v>8.5220911111111117E-2</v>
          </cell>
        </row>
        <row r="34867">
          <cell r="H34867" t="str">
            <v>GUF0201013024</v>
          </cell>
          <cell r="W34867">
            <v>21.909999999999997</v>
          </cell>
          <cell r="X34867">
            <v>8.5220911111111117E-2</v>
          </cell>
        </row>
        <row r="34868">
          <cell r="H34868" t="str">
            <v>GUF0201013025</v>
          </cell>
          <cell r="W34868">
            <v>3.5100000000000002</v>
          </cell>
          <cell r="X34868">
            <v>1.3652599999999999E-2</v>
          </cell>
        </row>
        <row r="34869">
          <cell r="H34869" t="str">
            <v>GUF0204001011.5</v>
          </cell>
          <cell r="W34869">
            <v>12.13</v>
          </cell>
          <cell r="X34869">
            <v>4.7180333333333331E-2</v>
          </cell>
        </row>
        <row r="34870">
          <cell r="H34870" t="str">
            <v>GUF0204001012</v>
          </cell>
          <cell r="W34870">
            <v>6.7899999999999991</v>
          </cell>
          <cell r="X34870">
            <v>2.6418319230769229E-2</v>
          </cell>
        </row>
        <row r="34871">
          <cell r="H34871" t="str">
            <v>GUF0204002032</v>
          </cell>
          <cell r="W34871">
            <v>0.87999999999999989</v>
          </cell>
          <cell r="X34871">
            <v>3.4233111111111113E-3</v>
          </cell>
        </row>
        <row r="34872">
          <cell r="H34872" t="str">
            <v>GUF0301014026</v>
          </cell>
          <cell r="W34872">
            <v>5.01</v>
          </cell>
          <cell r="X34872">
            <v>1.9493396153846151E-2</v>
          </cell>
        </row>
        <row r="34873">
          <cell r="H34873" t="str">
            <v>GUF0301014027</v>
          </cell>
          <cell r="W34873">
            <v>6.63</v>
          </cell>
          <cell r="X34873">
            <v>2.5788244444444441E-2</v>
          </cell>
        </row>
        <row r="34874">
          <cell r="H34874" t="str">
            <v>GUF0302002067</v>
          </cell>
          <cell r="W34874">
            <v>210.22</v>
          </cell>
          <cell r="X34874">
            <v>0.81766461111111111</v>
          </cell>
        </row>
        <row r="34875">
          <cell r="H34875" t="str">
            <v>GUF0307003025</v>
          </cell>
          <cell r="W34875">
            <v>2.1800000000000002</v>
          </cell>
          <cell r="X34875">
            <v>8.4817192307692305E-3</v>
          </cell>
        </row>
        <row r="34876">
          <cell r="H34876" t="str">
            <v>GUF0308001043</v>
          </cell>
          <cell r="W34876">
            <v>21.340000000000003</v>
          </cell>
          <cell r="X34876">
            <v>8.3003822222222232E-2</v>
          </cell>
        </row>
        <row r="34877">
          <cell r="H34877" t="str">
            <v>GUF0308001044</v>
          </cell>
          <cell r="W34877">
            <v>21.340000000000003</v>
          </cell>
          <cell r="X34877">
            <v>8.3003822222222232E-2</v>
          </cell>
        </row>
        <row r="34878">
          <cell r="H34878" t="str">
            <v>GUF0308011003</v>
          </cell>
          <cell r="W34878">
            <v>3.15</v>
          </cell>
          <cell r="X34878">
            <v>1.2252333333333334E-2</v>
          </cell>
        </row>
        <row r="34879">
          <cell r="H34879" t="str">
            <v>GUF0309001112</v>
          </cell>
          <cell r="W34879">
            <v>4.6900000000000004</v>
          </cell>
          <cell r="X34879">
            <v>1.8247434615384615E-2</v>
          </cell>
        </row>
        <row r="34880">
          <cell r="H34880" t="str">
            <v>GUF0309002208</v>
          </cell>
          <cell r="W34880">
            <v>3.11</v>
          </cell>
          <cell r="X34880">
            <v>1.2100253846153845E-2</v>
          </cell>
        </row>
        <row r="34881">
          <cell r="H34881" t="str">
            <v>GUF0309004007</v>
          </cell>
          <cell r="W34881">
            <v>4.37</v>
          </cell>
          <cell r="X34881">
            <v>1.6998555555555555E-2</v>
          </cell>
        </row>
        <row r="34882">
          <cell r="H34882" t="str">
            <v>GUF0309005002</v>
          </cell>
          <cell r="W34882">
            <v>1.7400000000000002</v>
          </cell>
          <cell r="X34882">
            <v>6.7679555555555547E-3</v>
          </cell>
        </row>
        <row r="34883">
          <cell r="H34883" t="str">
            <v>GUF0309006006</v>
          </cell>
          <cell r="W34883">
            <v>3.56</v>
          </cell>
          <cell r="X34883">
            <v>1.3846644444444445E-2</v>
          </cell>
        </row>
        <row r="34884">
          <cell r="H34884" t="str">
            <v>GUF0309013049</v>
          </cell>
          <cell r="W34884">
            <v>3.56</v>
          </cell>
          <cell r="X34884">
            <v>1.3846644444444445E-2</v>
          </cell>
        </row>
        <row r="34885">
          <cell r="H34885" t="str">
            <v>GUF0309013050</v>
          </cell>
          <cell r="W34885">
            <v>4.04</v>
          </cell>
          <cell r="X34885">
            <v>1.5718788461538465E-2</v>
          </cell>
        </row>
        <row r="34886">
          <cell r="H34886" t="str">
            <v>GUF2111000197</v>
          </cell>
          <cell r="W34886">
            <v>24.12</v>
          </cell>
          <cell r="X34886">
            <v>9.3847134615384603E-2</v>
          </cell>
        </row>
        <row r="34887">
          <cell r="H34887" t="str">
            <v>GUF2119000005</v>
          </cell>
          <cell r="W34887">
            <v>5.65</v>
          </cell>
          <cell r="X34887">
            <v>2.1976132698412698E-2</v>
          </cell>
        </row>
        <row r="34888">
          <cell r="H34888" t="str">
            <v>GUY0403254</v>
          </cell>
          <cell r="W34888">
            <v>0.23</v>
          </cell>
          <cell r="X34888">
            <v>8.9519700854700851E-4</v>
          </cell>
        </row>
        <row r="34889">
          <cell r="H34889" t="str">
            <v>GU837X</v>
          </cell>
          <cell r="W34889">
            <v>6.480000000000001E-2</v>
          </cell>
          <cell r="X34889">
            <v>0.12308030575000002</v>
          </cell>
        </row>
        <row r="34890">
          <cell r="H34890" t="str">
            <v>GU837X</v>
          </cell>
          <cell r="W34890">
            <v>6.4799999999999996E-2</v>
          </cell>
          <cell r="X34890">
            <v>0.12310410599999999</v>
          </cell>
        </row>
        <row r="34891">
          <cell r="H34891" t="str">
            <v>GUDJ6212-E6.3B</v>
          </cell>
          <cell r="W34891">
            <v>7.0000000000000007E-2</v>
          </cell>
          <cell r="X34891">
            <v>6.4899799999999994E-3</v>
          </cell>
        </row>
        <row r="34892">
          <cell r="H34892" t="str">
            <v>GU71162090</v>
          </cell>
          <cell r="W34892">
            <v>5.2999999999999999E-2</v>
          </cell>
          <cell r="X34892">
            <v>4.9148092000000001E-3</v>
          </cell>
        </row>
        <row r="34893">
          <cell r="H34893" t="str">
            <v>GU281934-2</v>
          </cell>
          <cell r="W34893">
            <v>1.7000000000000001E-2</v>
          </cell>
          <cell r="X34893">
            <v>1.57631727E-3</v>
          </cell>
        </row>
        <row r="34894">
          <cell r="H34894" t="str">
            <v>GUBX2152-2B</v>
          </cell>
          <cell r="W34894">
            <v>0.08</v>
          </cell>
          <cell r="X34894">
            <v>7.4174532499999999E-3</v>
          </cell>
        </row>
        <row r="34895">
          <cell r="H34895" t="str">
            <v>GUDJ70219Y-7.8-11/28</v>
          </cell>
          <cell r="W34895">
            <v>0.254</v>
          </cell>
          <cell r="X34895">
            <v>2.3553496199999999E-2</v>
          </cell>
        </row>
        <row r="34896">
          <cell r="H34896" t="str">
            <v>GUDJ621-G2.3X0.6B/BS</v>
          </cell>
          <cell r="W34896">
            <v>2.5000000000000001E-2</v>
          </cell>
          <cell r="X34896">
            <v>2.3176962142857143E-3</v>
          </cell>
        </row>
        <row r="34897">
          <cell r="H34897" t="str">
            <v>GUDJ622-3X0.6B</v>
          </cell>
          <cell r="W34897">
            <v>3.4000000000000002E-2</v>
          </cell>
          <cell r="X34897">
            <v>3.1523715333333334E-3</v>
          </cell>
        </row>
        <row r="34898">
          <cell r="H34898" t="str">
            <v>GUDJ616-2.2B</v>
          </cell>
          <cell r="W34898">
            <v>0.05</v>
          </cell>
          <cell r="X34898">
            <v>4.6367706666666656E-3</v>
          </cell>
        </row>
        <row r="34899">
          <cell r="H34899" t="str">
            <v>GUDJ625-2.2B</v>
          </cell>
          <cell r="W34899">
            <v>0.03</v>
          </cell>
          <cell r="X34899">
            <v>2.7813470399999998E-3</v>
          </cell>
        </row>
        <row r="34900">
          <cell r="H34900" t="str">
            <v>GUDJ7041-1.5-11</v>
          </cell>
          <cell r="W34900">
            <v>0.253</v>
          </cell>
          <cell r="X34900">
            <v>2.3461016500000001E-2</v>
          </cell>
        </row>
        <row r="34901">
          <cell r="H34901" t="str">
            <v>GUDJ454C</v>
          </cell>
          <cell r="W34901">
            <v>2.7E-2</v>
          </cell>
          <cell r="X34901">
            <v>2.5032916479999999E-3</v>
          </cell>
        </row>
        <row r="34902">
          <cell r="H34902" t="str">
            <v>GUDJ454D</v>
          </cell>
          <cell r="W34902">
            <v>4.2999999999999997E-2</v>
          </cell>
          <cell r="X34902">
            <v>3.9864139166666665E-3</v>
          </cell>
        </row>
        <row r="34903">
          <cell r="H34903" t="str">
            <v>GTP-F0102073020</v>
          </cell>
          <cell r="W34903">
            <v>6068</v>
          </cell>
          <cell r="X34903">
            <v>0</v>
          </cell>
        </row>
        <row r="34904">
          <cell r="H34904" t="str">
            <v>GTP-F0102081528</v>
          </cell>
          <cell r="W34904">
            <v>330</v>
          </cell>
          <cell r="X34904">
            <v>0</v>
          </cell>
        </row>
        <row r="34905">
          <cell r="H34905" t="str">
            <v>GTP-F0102081528</v>
          </cell>
          <cell r="W34905">
            <v>330</v>
          </cell>
          <cell r="X34905">
            <v>0</v>
          </cell>
        </row>
        <row r="34906">
          <cell r="H34906" t="str">
            <v>GUF0102081008</v>
          </cell>
          <cell r="W34906">
            <v>2.11</v>
          </cell>
          <cell r="X34906">
            <v>0.41135748076923073</v>
          </cell>
        </row>
        <row r="34907">
          <cell r="H34907" t="str">
            <v>GUF0102087036</v>
          </cell>
          <cell r="W34907">
            <v>7.6499999999999995</v>
          </cell>
          <cell r="X34907">
            <v>1.4910096499999999</v>
          </cell>
        </row>
        <row r="34908">
          <cell r="H34908" t="str">
            <v>GUY0410024027323</v>
          </cell>
          <cell r="W34908">
            <v>0.97</v>
          </cell>
          <cell r="X34908">
            <v>0.18910679615384612</v>
          </cell>
        </row>
        <row r="34909">
          <cell r="H34909" t="str">
            <v>GUF0102087036</v>
          </cell>
          <cell r="W34909">
            <v>7.65</v>
          </cell>
          <cell r="X34909">
            <v>1.4909866399999998</v>
          </cell>
        </row>
        <row r="34910">
          <cell r="H34910" t="str">
            <v>GUF0102087037</v>
          </cell>
          <cell r="W34910">
            <v>28.73</v>
          </cell>
          <cell r="X34910">
            <v>5.599492022222222</v>
          </cell>
        </row>
        <row r="34911">
          <cell r="H34911" t="str">
            <v>FUHL3Z9439C</v>
          </cell>
          <cell r="W34911">
            <v>3.71</v>
          </cell>
          <cell r="X34911">
            <v>0.26923891428571423</v>
          </cell>
        </row>
        <row r="34912">
          <cell r="H34912" t="str">
            <v>FUGB5Z3079G</v>
          </cell>
          <cell r="W34912">
            <v>117.19</v>
          </cell>
          <cell r="X34912">
            <v>8.5047260999999992</v>
          </cell>
        </row>
        <row r="34913">
          <cell r="H34913" t="str">
            <v>FUML3Z6C525A</v>
          </cell>
          <cell r="W34913">
            <v>70.62</v>
          </cell>
          <cell r="X34913">
            <v>5.1250939999999998</v>
          </cell>
        </row>
        <row r="34914">
          <cell r="H34914" t="str">
            <v>FUBB5Z3280A</v>
          </cell>
          <cell r="W34914">
            <v>30.04</v>
          </cell>
          <cell r="X34914">
            <v>2.1800440999999999</v>
          </cell>
        </row>
        <row r="34915">
          <cell r="H34915" t="str">
            <v>FUHL3Z3280A</v>
          </cell>
          <cell r="W34915">
            <v>20.8</v>
          </cell>
          <cell r="X34915">
            <v>1.5095327000000001</v>
          </cell>
        </row>
        <row r="34916">
          <cell r="H34916" t="str">
            <v>FUBT4Z8620A</v>
          </cell>
          <cell r="W34916">
            <v>8.91</v>
          </cell>
          <cell r="X34916">
            <v>0.646868475</v>
          </cell>
        </row>
        <row r="34917">
          <cell r="H34917" t="str">
            <v>FUKL3Z3084C</v>
          </cell>
          <cell r="W34917">
            <v>61.29</v>
          </cell>
          <cell r="X34917">
            <v>4.447884133333333</v>
          </cell>
        </row>
        <row r="34918">
          <cell r="H34918" t="str">
            <v>FUGC3Z9278B</v>
          </cell>
          <cell r="W34918">
            <v>2.3000000000000003</v>
          </cell>
          <cell r="X34918">
            <v>0.1668992</v>
          </cell>
        </row>
        <row r="34919">
          <cell r="H34919" t="str">
            <v>FUML3Z6256A</v>
          </cell>
          <cell r="W34919">
            <v>56.73</v>
          </cell>
          <cell r="X34919">
            <v>4.1184445499999995</v>
          </cell>
        </row>
        <row r="34920">
          <cell r="H34920" t="str">
            <v>FUKL3Z3085C</v>
          </cell>
          <cell r="W34920">
            <v>61.29</v>
          </cell>
          <cell r="X34920">
            <v>4.4479863999999996</v>
          </cell>
        </row>
        <row r="34921">
          <cell r="H34921" t="str">
            <v>FUFB5Z6038B</v>
          </cell>
          <cell r="W34921">
            <v>58.21</v>
          </cell>
          <cell r="X34921">
            <v>4.2244826</v>
          </cell>
        </row>
        <row r="34922">
          <cell r="H34922" t="str">
            <v>FUDS7Z8678A</v>
          </cell>
          <cell r="W34922">
            <v>9.89</v>
          </cell>
          <cell r="X34922">
            <v>0.71775859999999991</v>
          </cell>
        </row>
        <row r="34923">
          <cell r="H34923" t="str">
            <v>FUHL3Z6K255A</v>
          </cell>
          <cell r="W34923">
            <v>5.4</v>
          </cell>
          <cell r="X34923">
            <v>0.39206475000000002</v>
          </cell>
        </row>
        <row r="34924">
          <cell r="H34924" t="str">
            <v>FUK2GZ8620CA</v>
          </cell>
          <cell r="W34924">
            <v>5.17</v>
          </cell>
          <cell r="X34924">
            <v>0.37506299999999998</v>
          </cell>
        </row>
        <row r="34925">
          <cell r="H34925" t="str">
            <v>FUBL3Z8501C</v>
          </cell>
          <cell r="W34925">
            <v>33.51</v>
          </cell>
          <cell r="X34925">
            <v>2.4316967999999997</v>
          </cell>
        </row>
        <row r="34926">
          <cell r="H34926" t="str">
            <v>FUJL1Z3085C</v>
          </cell>
          <cell r="W34926">
            <v>30.71</v>
          </cell>
          <cell r="X34926">
            <v>2.2285952</v>
          </cell>
        </row>
        <row r="34927">
          <cell r="H34927" t="str">
            <v>FUFL3Z3084B</v>
          </cell>
          <cell r="W34927">
            <v>28.66</v>
          </cell>
          <cell r="X34927">
            <v>2.0797971999999998</v>
          </cell>
        </row>
        <row r="34928">
          <cell r="H34928" t="str">
            <v>FUBE8Z12286C</v>
          </cell>
          <cell r="W34928">
            <v>3.95</v>
          </cell>
          <cell r="X34928">
            <v>0.28655120000000001</v>
          </cell>
        </row>
        <row r="34929">
          <cell r="H34929" t="str">
            <v>FU8V4Z1215C</v>
          </cell>
          <cell r="W34929">
            <v>37.76</v>
          </cell>
          <cell r="X34929">
            <v>2.7403375999999997</v>
          </cell>
        </row>
        <row r="34930">
          <cell r="H34930" t="str">
            <v>FUDB5Z7820555AC</v>
          </cell>
          <cell r="W34930">
            <v>115.92</v>
          </cell>
          <cell r="X34930">
            <v>8.4115356000000006</v>
          </cell>
        </row>
        <row r="34931">
          <cell r="H34931" t="str">
            <v>FUBC3Z19849B</v>
          </cell>
          <cell r="W34931">
            <v>34.160000000000004</v>
          </cell>
          <cell r="X34931">
            <v>2.4787394666666667</v>
          </cell>
        </row>
        <row r="34932">
          <cell r="H34932" t="str">
            <v>FU7C3Z1000155AA</v>
          </cell>
          <cell r="W34932">
            <v>16.919999999999998</v>
          </cell>
          <cell r="X34932">
            <v>1.2282138</v>
          </cell>
        </row>
        <row r="34933">
          <cell r="H34933" t="str">
            <v>FU9C3Z4730A</v>
          </cell>
          <cell r="W34933">
            <v>30.650000000000002</v>
          </cell>
          <cell r="X34933">
            <v>2.2248204</v>
          </cell>
        </row>
        <row r="34934">
          <cell r="H34934" t="str">
            <v>FUW716331S439</v>
          </cell>
          <cell r="W34934">
            <v>1.5525</v>
          </cell>
          <cell r="X34934">
            <v>0.11263229999999999</v>
          </cell>
        </row>
        <row r="34935">
          <cell r="H34935" t="str">
            <v>FUW716331S439</v>
          </cell>
          <cell r="W34935">
            <v>1.5525</v>
          </cell>
          <cell r="X34935">
            <v>0.11263229999999999</v>
          </cell>
        </row>
        <row r="34936">
          <cell r="H34936" t="str">
            <v>FUW715977S442</v>
          </cell>
          <cell r="W34936">
            <v>1.9350000000000001</v>
          </cell>
          <cell r="X34936">
            <v>0.140483475</v>
          </cell>
        </row>
        <row r="34937">
          <cell r="H34937" t="str">
            <v>FUW715977S442</v>
          </cell>
          <cell r="W34937">
            <v>1.9350000000000001</v>
          </cell>
          <cell r="X34937">
            <v>0.140483475</v>
          </cell>
        </row>
        <row r="34938">
          <cell r="H34938" t="str">
            <v>FUSZ6Z2200A</v>
          </cell>
          <cell r="W34938">
            <v>93.79</v>
          </cell>
          <cell r="X34938">
            <v>6.8057444</v>
          </cell>
        </row>
        <row r="34939">
          <cell r="H34939" t="str">
            <v>FUFR3Z3A130A</v>
          </cell>
          <cell r="W34939">
            <v>14.95</v>
          </cell>
          <cell r="X34939">
            <v>1.0848447999999999</v>
          </cell>
        </row>
        <row r="34940">
          <cell r="H34940" t="str">
            <v>FUEB5Z19G490A</v>
          </cell>
          <cell r="W34940">
            <v>85.56</v>
          </cell>
          <cell r="X34940">
            <v>6.2084048000000003</v>
          </cell>
        </row>
        <row r="34941">
          <cell r="H34941" t="str">
            <v>FUBB5Z3A130B</v>
          </cell>
          <cell r="W34941">
            <v>21.98</v>
          </cell>
          <cell r="X34941">
            <v>1.59545034</v>
          </cell>
        </row>
        <row r="34942">
          <cell r="H34942" t="str">
            <v>FUHL3Z6268A</v>
          </cell>
          <cell r="W34942">
            <v>25.77</v>
          </cell>
          <cell r="X34942">
            <v>1.8699460000000001</v>
          </cell>
        </row>
        <row r="34943">
          <cell r="H34943" t="str">
            <v>FUHL3Z3A130A</v>
          </cell>
          <cell r="W34943">
            <v>13.23</v>
          </cell>
          <cell r="X34943">
            <v>0.95997719999999997</v>
          </cell>
        </row>
        <row r="34944">
          <cell r="H34944" t="str">
            <v>FUJL3Z8501B</v>
          </cell>
          <cell r="W34944">
            <v>40.71</v>
          </cell>
          <cell r="X34944">
            <v>2.9540237999999999</v>
          </cell>
        </row>
        <row r="34945">
          <cell r="H34945" t="str">
            <v>FUHL3Z6L266A</v>
          </cell>
          <cell r="W34945">
            <v>13.48</v>
          </cell>
          <cell r="X34945">
            <v>0.97839720000000008</v>
          </cell>
        </row>
        <row r="34946">
          <cell r="H34946" t="str">
            <v>FUHL3Z6B274B</v>
          </cell>
          <cell r="W34946">
            <v>7.41</v>
          </cell>
          <cell r="X34946">
            <v>0.5376669999999999</v>
          </cell>
        </row>
        <row r="34947">
          <cell r="H34947" t="str">
            <v>FUHL3Z6B274A</v>
          </cell>
          <cell r="W34947">
            <v>6.93</v>
          </cell>
          <cell r="X34947">
            <v>0.50300909999999999</v>
          </cell>
        </row>
        <row r="34948">
          <cell r="H34948" t="str">
            <v>FUHL3Z8501A</v>
          </cell>
          <cell r="W34948">
            <v>36.659999999999997</v>
          </cell>
          <cell r="X34948">
            <v>2.6599560000000002</v>
          </cell>
        </row>
        <row r="34949">
          <cell r="H34949" t="str">
            <v>FUDV6Z19850A</v>
          </cell>
          <cell r="W34949">
            <v>174.06</v>
          </cell>
          <cell r="X34949">
            <v>12.630342399999998</v>
          </cell>
        </row>
        <row r="34950">
          <cell r="H34950" t="str">
            <v>FUHL3Z6L266C</v>
          </cell>
          <cell r="W34950">
            <v>12.44</v>
          </cell>
          <cell r="X34950">
            <v>0.90260560000000001</v>
          </cell>
        </row>
        <row r="34951">
          <cell r="H34951" t="str">
            <v>FTEB3Z16451AK</v>
          </cell>
          <cell r="W34951">
            <v>1993</v>
          </cell>
          <cell r="X34951">
            <v>0</v>
          </cell>
        </row>
        <row r="34952">
          <cell r="H34952" t="str">
            <v>FTEB3Z16451AK</v>
          </cell>
          <cell r="W34952">
            <v>1993</v>
          </cell>
          <cell r="X34952">
            <v>0</v>
          </cell>
        </row>
        <row r="34953">
          <cell r="H34953" t="str">
            <v>FTEB3Z16103B</v>
          </cell>
          <cell r="W34953">
            <v>909</v>
          </cell>
          <cell r="X34953">
            <v>0</v>
          </cell>
        </row>
        <row r="34954">
          <cell r="H34954" t="str">
            <v>FT9XG00426AJ</v>
          </cell>
          <cell r="W34954">
            <v>54</v>
          </cell>
          <cell r="X34954">
            <v>0</v>
          </cell>
        </row>
        <row r="34955">
          <cell r="H34955" t="str">
            <v>FTMB3Z3050A</v>
          </cell>
          <cell r="W34955">
            <v>557</v>
          </cell>
          <cell r="X34955">
            <v>0</v>
          </cell>
        </row>
        <row r="34956">
          <cell r="H34956" t="str">
            <v>FTMB3Z3050A</v>
          </cell>
          <cell r="W34956">
            <v>557</v>
          </cell>
          <cell r="X34956">
            <v>0</v>
          </cell>
        </row>
        <row r="34957">
          <cell r="H34957" t="str">
            <v>FTGU5Z14526B</v>
          </cell>
          <cell r="W34957">
            <v>7</v>
          </cell>
          <cell r="X34957">
            <v>0</v>
          </cell>
        </row>
        <row r="34958">
          <cell r="H34958" t="str">
            <v>FTNU5Z14B291AA</v>
          </cell>
          <cell r="W34958">
            <v>647</v>
          </cell>
          <cell r="X34958">
            <v>0</v>
          </cell>
        </row>
        <row r="34959">
          <cell r="H34959" t="str">
            <v>FTEB3Z1A189E</v>
          </cell>
          <cell r="W34959">
            <v>567</v>
          </cell>
          <cell r="X34959">
            <v>0</v>
          </cell>
        </row>
        <row r="34960">
          <cell r="H34960" t="str">
            <v>FTJB3Z18124L</v>
          </cell>
          <cell r="W34960">
            <v>1588</v>
          </cell>
          <cell r="X34960">
            <v>0</v>
          </cell>
        </row>
        <row r="34961">
          <cell r="H34961" t="str">
            <v>FTMB3Z5493A</v>
          </cell>
          <cell r="W34961">
            <v>277</v>
          </cell>
          <cell r="X34961">
            <v>0</v>
          </cell>
        </row>
        <row r="34962">
          <cell r="H34962" t="str">
            <v>FTEB3Z9928124C</v>
          </cell>
          <cell r="W34962">
            <v>473</v>
          </cell>
          <cell r="X34962">
            <v>0</v>
          </cell>
        </row>
        <row r="34963">
          <cell r="H34963" t="str">
            <v>FTEB3Z16005B</v>
          </cell>
          <cell r="W34963">
            <v>1568</v>
          </cell>
          <cell r="X34963">
            <v>0</v>
          </cell>
        </row>
        <row r="34964">
          <cell r="H34964" t="str">
            <v>FTJB3Z17A870B</v>
          </cell>
          <cell r="W34964">
            <v>349</v>
          </cell>
          <cell r="X34964">
            <v>0</v>
          </cell>
        </row>
        <row r="34965">
          <cell r="H34965" t="str">
            <v>FTAB3Z19D742F</v>
          </cell>
          <cell r="W34965">
            <v>1391</v>
          </cell>
          <cell r="X34965">
            <v>0</v>
          </cell>
        </row>
        <row r="34966">
          <cell r="H34966" t="str">
            <v>FTN1WZ15266RC</v>
          </cell>
          <cell r="W34966">
            <v>356</v>
          </cell>
          <cell r="X34966">
            <v>0</v>
          </cell>
        </row>
        <row r="34967">
          <cell r="H34967" t="str">
            <v>FTN1WZ15266RD</v>
          </cell>
          <cell r="W34967">
            <v>356</v>
          </cell>
          <cell r="X34967">
            <v>0</v>
          </cell>
        </row>
        <row r="34968">
          <cell r="H34968" t="str">
            <v>FTN1WZ17754H</v>
          </cell>
          <cell r="W34968">
            <v>4883</v>
          </cell>
          <cell r="X34968">
            <v>0</v>
          </cell>
        </row>
        <row r="34969">
          <cell r="H34969" t="str">
            <v>FTN1WZ17232AU</v>
          </cell>
          <cell r="W34969">
            <v>5133</v>
          </cell>
          <cell r="X34969">
            <v>0</v>
          </cell>
        </row>
        <row r="34970">
          <cell r="H34970" t="str">
            <v>FTN1WZ17A869A</v>
          </cell>
          <cell r="W34970">
            <v>436</v>
          </cell>
          <cell r="X34970">
            <v>0</v>
          </cell>
        </row>
        <row r="34971">
          <cell r="H34971" t="str">
            <v>FTN1WZ17C887A</v>
          </cell>
          <cell r="W34971">
            <v>1267</v>
          </cell>
          <cell r="X34971">
            <v>0</v>
          </cell>
        </row>
        <row r="34972">
          <cell r="H34972" t="str">
            <v>FTN1WZ17B807SB</v>
          </cell>
          <cell r="W34972">
            <v>2473</v>
          </cell>
          <cell r="X34972">
            <v>0</v>
          </cell>
        </row>
        <row r="34973">
          <cell r="H34973" t="str">
            <v>FTR1WZ17906BA</v>
          </cell>
          <cell r="W34973">
            <v>7237</v>
          </cell>
          <cell r="X34973">
            <v>0</v>
          </cell>
        </row>
        <row r="34974">
          <cell r="H34974" t="str">
            <v>FTN1WZ17F828K</v>
          </cell>
          <cell r="W34974">
            <v>306</v>
          </cell>
          <cell r="X34974">
            <v>0</v>
          </cell>
        </row>
        <row r="34975">
          <cell r="H34975" t="str">
            <v>FTN1WZ16006F</v>
          </cell>
          <cell r="W34975">
            <v>2134</v>
          </cell>
          <cell r="X34975">
            <v>0</v>
          </cell>
        </row>
        <row r="34976">
          <cell r="H34976" t="str">
            <v>FTP1WZ17682UR</v>
          </cell>
          <cell r="W34976">
            <v>4918</v>
          </cell>
          <cell r="X34976">
            <v>0</v>
          </cell>
        </row>
        <row r="34977">
          <cell r="H34977" t="str">
            <v>FTP1WZ17683UM</v>
          </cell>
          <cell r="W34977">
            <v>4490</v>
          </cell>
          <cell r="X34977">
            <v>0</v>
          </cell>
        </row>
        <row r="34978">
          <cell r="H34978" t="str">
            <v>FTJX7Z15200A</v>
          </cell>
          <cell r="W34978">
            <v>2145</v>
          </cell>
          <cell r="X34978">
            <v>0</v>
          </cell>
        </row>
        <row r="34979">
          <cell r="H34979" t="str">
            <v>FTJX7Z15201A</v>
          </cell>
          <cell r="W34979">
            <v>2145</v>
          </cell>
          <cell r="X34979">
            <v>0</v>
          </cell>
        </row>
        <row r="34980">
          <cell r="H34980" t="str">
            <v>FTJB3Z4103100A</v>
          </cell>
          <cell r="W34980">
            <v>4691</v>
          </cell>
          <cell r="X34980">
            <v>0</v>
          </cell>
        </row>
        <row r="34981">
          <cell r="H34981" t="str">
            <v>FTJB3Z4103100A</v>
          </cell>
          <cell r="W34981">
            <v>4691</v>
          </cell>
          <cell r="X34981">
            <v>0</v>
          </cell>
        </row>
        <row r="34982">
          <cell r="H34982" t="str">
            <v>FTJB3Z4103100A</v>
          </cell>
          <cell r="W34982">
            <v>4691</v>
          </cell>
          <cell r="X34982">
            <v>0</v>
          </cell>
        </row>
        <row r="34983">
          <cell r="H34983" t="str">
            <v>FTN1WZ16006E</v>
          </cell>
          <cell r="W34983">
            <v>1475</v>
          </cell>
          <cell r="X34983">
            <v>0</v>
          </cell>
        </row>
        <row r="34984">
          <cell r="H34984" t="str">
            <v>FTEB3Z16005B</v>
          </cell>
          <cell r="W34984">
            <v>1568</v>
          </cell>
          <cell r="X34984">
            <v>0</v>
          </cell>
        </row>
        <row r="34985">
          <cell r="H34985" t="str">
            <v>FTEB3Z16006B</v>
          </cell>
          <cell r="W34985">
            <v>1568</v>
          </cell>
          <cell r="X34985">
            <v>0</v>
          </cell>
        </row>
        <row r="34986">
          <cell r="H34986" t="str">
            <v>FTEB3Z17B968A</v>
          </cell>
          <cell r="W34986">
            <v>500</v>
          </cell>
          <cell r="X34986">
            <v>0</v>
          </cell>
        </row>
        <row r="34987">
          <cell r="H34987" t="str">
            <v>FTJB3Z41290D12AB</v>
          </cell>
          <cell r="W34987">
            <v>366</v>
          </cell>
          <cell r="X34987">
            <v>0</v>
          </cell>
        </row>
        <row r="34988">
          <cell r="H34988" t="str">
            <v>FTJX7Z15200A</v>
          </cell>
          <cell r="W34988">
            <v>2145</v>
          </cell>
          <cell r="X34988">
            <v>0</v>
          </cell>
        </row>
        <row r="34989">
          <cell r="H34989" t="str">
            <v>FTN1VZ17D957BC</v>
          </cell>
          <cell r="W34989">
            <v>3016</v>
          </cell>
          <cell r="X34989">
            <v>0</v>
          </cell>
        </row>
        <row r="34990">
          <cell r="H34990" t="str">
            <v>FTN1WZ17906CB</v>
          </cell>
          <cell r="W34990">
            <v>1930</v>
          </cell>
          <cell r="X34990">
            <v>0</v>
          </cell>
        </row>
        <row r="34991">
          <cell r="H34991" t="str">
            <v>FTN1WZ16A550Y</v>
          </cell>
          <cell r="W34991">
            <v>609</v>
          </cell>
          <cell r="X34991">
            <v>0</v>
          </cell>
        </row>
        <row r="34992">
          <cell r="H34992" t="str">
            <v>FTN1VZ16103A</v>
          </cell>
          <cell r="W34992">
            <v>3227</v>
          </cell>
          <cell r="X34992">
            <v>0</v>
          </cell>
        </row>
        <row r="34993">
          <cell r="H34993" t="str">
            <v>FTN1VZ16039AK</v>
          </cell>
          <cell r="W34993">
            <v>2245</v>
          </cell>
          <cell r="X34993">
            <v>0</v>
          </cell>
        </row>
        <row r="34994">
          <cell r="H34994" t="str">
            <v>FTN1VZ8C324HR</v>
          </cell>
          <cell r="W34994">
            <v>8650</v>
          </cell>
          <cell r="X34994">
            <v>0</v>
          </cell>
        </row>
        <row r="34995">
          <cell r="H34995" t="str">
            <v>FTN1VZ17810A</v>
          </cell>
          <cell r="W34995">
            <v>2876</v>
          </cell>
          <cell r="X34995">
            <v>0</v>
          </cell>
        </row>
        <row r="34996">
          <cell r="H34996" t="str">
            <v>FTN1VZ15200C</v>
          </cell>
          <cell r="W34996">
            <v>2678</v>
          </cell>
          <cell r="X34996">
            <v>0</v>
          </cell>
        </row>
        <row r="34997">
          <cell r="H34997" t="str">
            <v>GTF0102063028</v>
          </cell>
          <cell r="W34997">
            <v>55</v>
          </cell>
          <cell r="X34997">
            <v>0</v>
          </cell>
        </row>
        <row r="34998">
          <cell r="H34998" t="str">
            <v>GTF0102063029</v>
          </cell>
          <cell r="W34998">
            <v>55</v>
          </cell>
          <cell r="X34998">
            <v>0</v>
          </cell>
        </row>
        <row r="34999">
          <cell r="H34999" t="str">
            <v>HT521C2-0A100-000</v>
          </cell>
          <cell r="W34999">
            <v>264.51</v>
          </cell>
          <cell r="X34999">
            <v>0</v>
          </cell>
        </row>
        <row r="35000">
          <cell r="H35000" t="str">
            <v>HU71580-0A500-000</v>
          </cell>
          <cell r="W35000">
            <v>439.91</v>
          </cell>
          <cell r="X35000">
            <v>29.995222399999996</v>
          </cell>
        </row>
        <row r="35001">
          <cell r="H35001" t="str">
            <v>HT54415-0A100-000</v>
          </cell>
          <cell r="W35001">
            <v>119</v>
          </cell>
          <cell r="X35001">
            <v>0</v>
          </cell>
        </row>
        <row r="35002">
          <cell r="H35002" t="str">
            <v>HTP3217-0A220-000</v>
          </cell>
          <cell r="W35002">
            <v>62.07</v>
          </cell>
          <cell r="X35002">
            <v>0</v>
          </cell>
        </row>
        <row r="35003">
          <cell r="H35003" t="str">
            <v>GTSUPP-BRKTT5-FR_TYP</v>
          </cell>
          <cell r="W35003">
            <v>85</v>
          </cell>
          <cell r="X35003">
            <v>0</v>
          </cell>
        </row>
        <row r="35004">
          <cell r="H35004" t="str">
            <v>CO7NAX</v>
          </cell>
          <cell r="W35004">
            <v>150</v>
          </cell>
          <cell r="X35004">
            <v>0</v>
          </cell>
        </row>
        <row r="35005">
          <cell r="H35005" t="str">
            <v>CO263SCOTCH_CLEANER</v>
          </cell>
          <cell r="W35005">
            <v>264</v>
          </cell>
          <cell r="X35005">
            <v>0</v>
          </cell>
        </row>
        <row r="35006">
          <cell r="H35006" t="str">
            <v>GTPATTEX-EPOXYGLUE</v>
          </cell>
          <cell r="W35006">
            <v>108</v>
          </cell>
          <cell r="X35006">
            <v>0</v>
          </cell>
        </row>
        <row r="35007">
          <cell r="H35007" t="str">
            <v>GTF0102078525</v>
          </cell>
          <cell r="W35007">
            <v>1271.18</v>
          </cell>
          <cell r="X35007">
            <v>0</v>
          </cell>
        </row>
        <row r="35008">
          <cell r="H35008" t="str">
            <v>GTF0102073510</v>
          </cell>
          <cell r="W35008">
            <v>63.83</v>
          </cell>
          <cell r="X35008">
            <v>0</v>
          </cell>
        </row>
        <row r="35009">
          <cell r="H35009" t="str">
            <v>GTAVSS0.85MMSQ(O)</v>
          </cell>
          <cell r="W35009">
            <v>4.3499999999999996</v>
          </cell>
          <cell r="X35009">
            <v>0</v>
          </cell>
        </row>
        <row r="35010">
          <cell r="H35010" t="str">
            <v>GTAVSS0.85MMSQ(W)</v>
          </cell>
          <cell r="W35010">
            <v>4.3499999999999996</v>
          </cell>
          <cell r="X35010">
            <v>0</v>
          </cell>
        </row>
        <row r="35011">
          <cell r="H35011" t="str">
            <v>HT54224-0A200-000</v>
          </cell>
          <cell r="W35011">
            <v>440</v>
          </cell>
          <cell r="X35011">
            <v>0</v>
          </cell>
        </row>
        <row r="35012">
          <cell r="H35012" t="str">
            <v>GTP-F0102073020</v>
          </cell>
          <cell r="W35012">
            <v>6068</v>
          </cell>
          <cell r="X35012">
            <v>0</v>
          </cell>
        </row>
        <row r="35013">
          <cell r="H35013" t="str">
            <v>GTP-F0102081511</v>
          </cell>
          <cell r="W35013">
            <v>380</v>
          </cell>
          <cell r="X35013">
            <v>0</v>
          </cell>
        </row>
        <row r="35014">
          <cell r="H35014" t="str">
            <v>GTP-F0102064501</v>
          </cell>
          <cell r="W35014">
            <v>145</v>
          </cell>
          <cell r="X35014">
            <v>0</v>
          </cell>
        </row>
        <row r="35015">
          <cell r="H35015" t="str">
            <v>GTP-F0102045567</v>
          </cell>
          <cell r="W35015">
            <v>70</v>
          </cell>
          <cell r="X35015">
            <v>0</v>
          </cell>
        </row>
        <row r="35016">
          <cell r="H35016" t="str">
            <v>GTP-F0102045568</v>
          </cell>
          <cell r="W35016">
            <v>70</v>
          </cell>
          <cell r="X35016">
            <v>0</v>
          </cell>
        </row>
        <row r="35017">
          <cell r="H35017" t="str">
            <v>GTP-F0102073520</v>
          </cell>
          <cell r="W35017">
            <v>77</v>
          </cell>
          <cell r="X35017">
            <v>0</v>
          </cell>
        </row>
        <row r="35018">
          <cell r="H35018" t="str">
            <v>GTP-F0102073521</v>
          </cell>
          <cell r="W35018">
            <v>77</v>
          </cell>
          <cell r="X35018">
            <v>0</v>
          </cell>
        </row>
        <row r="35019">
          <cell r="H35019" t="str">
            <v>GTP-F0102081528</v>
          </cell>
          <cell r="W35019">
            <v>330</v>
          </cell>
          <cell r="X35019">
            <v>0</v>
          </cell>
        </row>
        <row r="35020">
          <cell r="H35020" t="str">
            <v>GUDJ7021-1.5-21</v>
          </cell>
          <cell r="W35020">
            <v>5.5100000000000003E-2</v>
          </cell>
          <cell r="X35020">
            <v>1.4871358333333333E-2</v>
          </cell>
        </row>
        <row r="35021">
          <cell r="H35021" t="str">
            <v>GUDJ7081-6.3-21/1</v>
          </cell>
          <cell r="W35021">
            <v>5.6000000000000001E-2</v>
          </cell>
          <cell r="X35021">
            <v>1.5113033999999999E-2</v>
          </cell>
        </row>
        <row r="35022">
          <cell r="H35022" t="str">
            <v>GU770520-1</v>
          </cell>
          <cell r="W35022">
            <v>3.6999999999999998E-2</v>
          </cell>
          <cell r="X35022">
            <v>9.9869998799999998E-3</v>
          </cell>
        </row>
        <row r="35023">
          <cell r="H35023" t="str">
            <v>GU1N5408</v>
          </cell>
          <cell r="W35023">
            <v>4.1599999999999998E-2</v>
          </cell>
          <cell r="X35023">
            <v>1.1228365399999999E-2</v>
          </cell>
        </row>
        <row r="35024">
          <cell r="H35024" t="str">
            <v>GUDJ7021-1.5-21</v>
          </cell>
          <cell r="W35024">
            <v>5.5100000000000003E-2</v>
          </cell>
          <cell r="X35024">
            <v>1.4868501399999999E-2</v>
          </cell>
        </row>
        <row r="35025">
          <cell r="H35025" t="str">
            <v>FULL8Z3A130A</v>
          </cell>
          <cell r="W35025">
            <v>69.569999999999993</v>
          </cell>
          <cell r="X35025">
            <v>5.0490075999999995</v>
          </cell>
        </row>
        <row r="35026">
          <cell r="H35026" t="str">
            <v>FU9L3Z5586A</v>
          </cell>
          <cell r="W35026">
            <v>2.68</v>
          </cell>
          <cell r="X35026">
            <v>0.19481799999999999</v>
          </cell>
        </row>
        <row r="35027">
          <cell r="H35027" t="str">
            <v>FU9L1Z16C826A</v>
          </cell>
          <cell r="W35027">
            <v>12.7</v>
          </cell>
          <cell r="X35027">
            <v>0.92376899999999984</v>
          </cell>
        </row>
        <row r="35028">
          <cell r="H35028" t="str">
            <v>FU9L1Z16C826C</v>
          </cell>
          <cell r="W35028">
            <v>13.57</v>
          </cell>
          <cell r="X35028">
            <v>0.98666880000000012</v>
          </cell>
        </row>
        <row r="35029">
          <cell r="H35029" t="str">
            <v>FUW712318S442</v>
          </cell>
          <cell r="W35029">
            <v>1.165</v>
          </cell>
          <cell r="X35029">
            <v>8.4446700000000013E-2</v>
          </cell>
        </row>
        <row r="35030">
          <cell r="H35030" t="str">
            <v>FUW715977S442</v>
          </cell>
          <cell r="W35030">
            <v>1.9350000000000001</v>
          </cell>
          <cell r="X35030">
            <v>0.14020760000000002</v>
          </cell>
        </row>
        <row r="35031">
          <cell r="H35031" t="str">
            <v>FUW715977S442</v>
          </cell>
          <cell r="W35031">
            <v>1.9350000000000001</v>
          </cell>
          <cell r="X35031">
            <v>0.14020760000000002</v>
          </cell>
        </row>
        <row r="35032">
          <cell r="H35032" t="str">
            <v>FU7T4Z9601A</v>
          </cell>
          <cell r="W35032">
            <v>10.87</v>
          </cell>
          <cell r="X35032">
            <v>0.78903846666666666</v>
          </cell>
        </row>
        <row r="35033">
          <cell r="H35033" t="str">
            <v>FUJL7Z19G490F</v>
          </cell>
          <cell r="W35033">
            <v>41.22</v>
          </cell>
          <cell r="X35033">
            <v>2.9903795999999998</v>
          </cell>
        </row>
        <row r="35034">
          <cell r="H35034" t="str">
            <v>FUPB5Z13234B</v>
          </cell>
          <cell r="W35034">
            <v>21.35</v>
          </cell>
          <cell r="X35034">
            <v>1.5490332</v>
          </cell>
        </row>
        <row r="35035">
          <cell r="H35035" t="str">
            <v>FUBC3Z9H529E</v>
          </cell>
          <cell r="W35035">
            <v>385.84999999999997</v>
          </cell>
          <cell r="X35035">
            <v>28.000741166666664</v>
          </cell>
        </row>
        <row r="35036">
          <cell r="H35036" t="str">
            <v>FU7C3Z1000154BA</v>
          </cell>
          <cell r="W35036">
            <v>21.27</v>
          </cell>
          <cell r="X35036">
            <v>1.5440138999999999</v>
          </cell>
        </row>
        <row r="35037">
          <cell r="H35037" t="str">
            <v>FU7C3Z1000155GA</v>
          </cell>
          <cell r="W35037">
            <v>14.01</v>
          </cell>
          <cell r="X35037">
            <v>1.0166840666666668</v>
          </cell>
        </row>
        <row r="35038">
          <cell r="H35038" t="str">
            <v>FU7C3Z1000154AB</v>
          </cell>
          <cell r="W35038">
            <v>22.76</v>
          </cell>
          <cell r="X35038">
            <v>1.65219615</v>
          </cell>
        </row>
        <row r="35039">
          <cell r="H35039" t="str">
            <v>FU7C3Z1000154LB</v>
          </cell>
          <cell r="W35039">
            <v>21.5</v>
          </cell>
          <cell r="X35039">
            <v>1.5602313999999999</v>
          </cell>
        </row>
        <row r="35040">
          <cell r="H35040" t="str">
            <v>FU7C3Z1000155A</v>
          </cell>
          <cell r="W35040">
            <v>15.340000000000002</v>
          </cell>
          <cell r="X35040">
            <v>1.1132237999999999</v>
          </cell>
        </row>
        <row r="35041">
          <cell r="H35041" t="str">
            <v>FUDC3Z3020A</v>
          </cell>
          <cell r="W35041">
            <v>5.8900000000000006</v>
          </cell>
          <cell r="X35041">
            <v>0.42756284999999999</v>
          </cell>
        </row>
        <row r="35042">
          <cell r="H35042" t="str">
            <v>FUBC3Z9G282E</v>
          </cell>
          <cell r="W35042">
            <v>132.35</v>
          </cell>
          <cell r="X35042">
            <v>9.6043739999999982</v>
          </cell>
        </row>
        <row r="35043">
          <cell r="H35043" t="str">
            <v>FUBC3Z9229E</v>
          </cell>
          <cell r="W35043">
            <v>21.76</v>
          </cell>
          <cell r="X35043">
            <v>1.5796142999999998</v>
          </cell>
        </row>
        <row r="35044">
          <cell r="H35044" t="str">
            <v>FUBC3Z9H529F</v>
          </cell>
          <cell r="W35044">
            <v>390.21000000000004</v>
          </cell>
          <cell r="X35044">
            <v>28.317128666666662</v>
          </cell>
        </row>
        <row r="35045">
          <cell r="H35045" t="str">
            <v>FUML3Z4026E</v>
          </cell>
          <cell r="W35045">
            <v>466.24</v>
          </cell>
          <cell r="X35045">
            <v>33.834517600000005</v>
          </cell>
        </row>
        <row r="35046">
          <cell r="H35046" t="str">
            <v>FUBC3Z19703D</v>
          </cell>
          <cell r="W35046">
            <v>168.66</v>
          </cell>
          <cell r="X35046">
            <v>12.239990533333334</v>
          </cell>
        </row>
        <row r="35047">
          <cell r="H35047" t="str">
            <v>FUBC3Z19712A</v>
          </cell>
          <cell r="W35047">
            <v>148.79</v>
          </cell>
          <cell r="X35047">
            <v>10.797979399999999</v>
          </cell>
        </row>
        <row r="35048">
          <cell r="H35048" t="str">
            <v>HTJW110-0A700-000</v>
          </cell>
          <cell r="W35048">
            <v>150</v>
          </cell>
          <cell r="X35048">
            <v>0</v>
          </cell>
        </row>
        <row r="35049">
          <cell r="H35049" t="str">
            <v>HTJW200-0A100-000</v>
          </cell>
          <cell r="W35049">
            <v>1900</v>
          </cell>
          <cell r="X35049">
            <v>0</v>
          </cell>
        </row>
        <row r="35050">
          <cell r="H35050" t="str">
            <v>HTJW200-0A110-000</v>
          </cell>
          <cell r="W35050">
            <v>3000</v>
          </cell>
          <cell r="X35050">
            <v>0</v>
          </cell>
        </row>
        <row r="35051">
          <cell r="H35051" t="str">
            <v>HTJW200-0A200-000</v>
          </cell>
          <cell r="W35051">
            <v>950</v>
          </cell>
          <cell r="X35051">
            <v>0</v>
          </cell>
        </row>
        <row r="35052">
          <cell r="H35052" t="str">
            <v>HTJW200-0A300-000</v>
          </cell>
          <cell r="W35052">
            <v>1700</v>
          </cell>
          <cell r="X35052">
            <v>0</v>
          </cell>
        </row>
        <row r="35053">
          <cell r="H35053" t="str">
            <v>HTJW200-0A400-000</v>
          </cell>
          <cell r="W35053">
            <v>1400</v>
          </cell>
          <cell r="X35053">
            <v>0</v>
          </cell>
        </row>
        <row r="35054">
          <cell r="H35054" t="str">
            <v>HTJW200-0A500-000</v>
          </cell>
          <cell r="W35054">
            <v>1700</v>
          </cell>
          <cell r="X35054">
            <v>0</v>
          </cell>
        </row>
        <row r="35055">
          <cell r="H35055" t="str">
            <v>HTJW200-0A600-000</v>
          </cell>
          <cell r="W35055">
            <v>2500</v>
          </cell>
          <cell r="X35055">
            <v>0</v>
          </cell>
        </row>
        <row r="35056">
          <cell r="H35056" t="str">
            <v>HTJW200-0A700-000</v>
          </cell>
          <cell r="W35056">
            <v>2700</v>
          </cell>
          <cell r="X35056">
            <v>0</v>
          </cell>
        </row>
        <row r="35057">
          <cell r="H35057" t="str">
            <v>HTJW110-0A700-000</v>
          </cell>
          <cell r="W35057">
            <v>150</v>
          </cell>
          <cell r="X35057">
            <v>0</v>
          </cell>
        </row>
        <row r="35058">
          <cell r="H35058" t="str">
            <v>HTJW200-0A700-000</v>
          </cell>
          <cell r="W35058">
            <v>2700</v>
          </cell>
          <cell r="X35058">
            <v>0</v>
          </cell>
        </row>
        <row r="35059">
          <cell r="H35059" t="str">
            <v>HTJW200-0A100-000</v>
          </cell>
          <cell r="W35059">
            <v>1900</v>
          </cell>
          <cell r="X35059">
            <v>0</v>
          </cell>
        </row>
        <row r="35060">
          <cell r="H35060" t="str">
            <v>HTJW200-0A110-000</v>
          </cell>
          <cell r="W35060">
            <v>3000</v>
          </cell>
          <cell r="X35060">
            <v>0</v>
          </cell>
        </row>
        <row r="35061">
          <cell r="H35061" t="str">
            <v>HTJW200-0A200-000</v>
          </cell>
          <cell r="W35061">
            <v>950</v>
          </cell>
          <cell r="X35061">
            <v>0</v>
          </cell>
        </row>
        <row r="35062">
          <cell r="H35062" t="str">
            <v>HTJW200-0A300-000</v>
          </cell>
          <cell r="W35062">
            <v>1700</v>
          </cell>
          <cell r="X35062">
            <v>0</v>
          </cell>
        </row>
        <row r="35063">
          <cell r="H35063" t="str">
            <v>HTJW200-0A400-000</v>
          </cell>
          <cell r="W35063">
            <v>1400</v>
          </cell>
          <cell r="X35063">
            <v>0</v>
          </cell>
        </row>
        <row r="35064">
          <cell r="H35064" t="str">
            <v>HTJW200-0A500-000</v>
          </cell>
          <cell r="W35064">
            <v>1700</v>
          </cell>
          <cell r="X35064">
            <v>0</v>
          </cell>
        </row>
        <row r="35065">
          <cell r="H35065" t="str">
            <v>HTJW200-0A600-000</v>
          </cell>
          <cell r="W35065">
            <v>2500</v>
          </cell>
          <cell r="X35065">
            <v>0</v>
          </cell>
        </row>
        <row r="35066">
          <cell r="H35066" t="str">
            <v>HT34312-FK111-BLK</v>
          </cell>
          <cell r="W35066">
            <v>720</v>
          </cell>
          <cell r="X35066">
            <v>0</v>
          </cell>
        </row>
        <row r="35067">
          <cell r="H35067" t="str">
            <v>GTF0102063502G</v>
          </cell>
          <cell r="W35067">
            <v>314.7</v>
          </cell>
          <cell r="X35067">
            <v>0</v>
          </cell>
        </row>
        <row r="35068">
          <cell r="H35068" t="str">
            <v>GTF0102076522</v>
          </cell>
          <cell r="W35068">
            <v>203.21</v>
          </cell>
          <cell r="X35068">
            <v>0</v>
          </cell>
        </row>
        <row r="35069">
          <cell r="H35069" t="str">
            <v>GTF0102045502G</v>
          </cell>
          <cell r="W35069">
            <v>542.66999999999996</v>
          </cell>
          <cell r="X35069">
            <v>0</v>
          </cell>
        </row>
        <row r="35070">
          <cell r="H35070" t="str">
            <v>GTF0102045532</v>
          </cell>
          <cell r="W35070">
            <v>62.410000000000004</v>
          </cell>
          <cell r="X35070">
            <v>0</v>
          </cell>
        </row>
        <row r="35071">
          <cell r="H35071" t="str">
            <v>GTF0102047503G</v>
          </cell>
          <cell r="W35071">
            <v>271.52999999999997</v>
          </cell>
          <cell r="X35071">
            <v>0</v>
          </cell>
        </row>
        <row r="35072">
          <cell r="H35072" t="str">
            <v>GTF0102047506</v>
          </cell>
          <cell r="W35072">
            <v>33.43</v>
          </cell>
          <cell r="X35072">
            <v>0</v>
          </cell>
        </row>
        <row r="35073">
          <cell r="H35073" t="str">
            <v>GTF0102078525</v>
          </cell>
          <cell r="W35073">
            <v>1271.18</v>
          </cell>
          <cell r="X35073">
            <v>0</v>
          </cell>
        </row>
        <row r="35074">
          <cell r="H35074" t="str">
            <v>GTF0102073510</v>
          </cell>
          <cell r="W35074">
            <v>63.830000000000005</v>
          </cell>
          <cell r="X35074">
            <v>0</v>
          </cell>
        </row>
        <row r="35075">
          <cell r="H35075" t="str">
            <v>GUD1901013</v>
          </cell>
          <cell r="W35075">
            <v>0.02</v>
          </cell>
          <cell r="X35075">
            <v>9.5230300925925921E-4</v>
          </cell>
        </row>
        <row r="35076">
          <cell r="H35076" t="str">
            <v>GUD1901015</v>
          </cell>
          <cell r="W35076">
            <v>0.13</v>
          </cell>
          <cell r="X35076">
            <v>6.1845194444444442E-3</v>
          </cell>
        </row>
        <row r="35077">
          <cell r="H35077" t="str">
            <v>GUF0102040033</v>
          </cell>
          <cell r="W35077">
            <v>0.01</v>
          </cell>
          <cell r="X35077">
            <v>4.7710185185185182E-4</v>
          </cell>
        </row>
        <row r="35078">
          <cell r="H35078" t="str">
            <v>GUF0102073024</v>
          </cell>
          <cell r="W35078">
            <v>3.0000000000000002E-2</v>
          </cell>
          <cell r="X35078">
            <v>1.4284666666666667E-3</v>
          </cell>
        </row>
        <row r="35079">
          <cell r="H35079" t="str">
            <v>GUF0102073025</v>
          </cell>
          <cell r="W35079">
            <v>3.0000000000000002E-2</v>
          </cell>
          <cell r="X35079">
            <v>1.4284666666666667E-3</v>
          </cell>
        </row>
        <row r="35080">
          <cell r="H35080" t="str">
            <v>GUF0102081005</v>
          </cell>
          <cell r="W35080">
            <v>7.6899999999999995</v>
          </cell>
          <cell r="X35080">
            <v>0.36595267499999995</v>
          </cell>
        </row>
        <row r="35081">
          <cell r="H35081" t="str">
            <v>GUF0102086032</v>
          </cell>
          <cell r="W35081">
            <v>0.11</v>
          </cell>
          <cell r="X35081">
            <v>5.2326361111111113E-3</v>
          </cell>
        </row>
        <row r="35082">
          <cell r="H35082" t="str">
            <v>GUF0102086070</v>
          </cell>
          <cell r="W35082">
            <v>1.46</v>
          </cell>
          <cell r="X35082">
            <v>6.9478323750000001E-2</v>
          </cell>
        </row>
        <row r="35083">
          <cell r="H35083" t="str">
            <v>GUF0102086071</v>
          </cell>
          <cell r="W35083">
            <v>0.72</v>
          </cell>
          <cell r="X35083">
            <v>3.4255455882352938E-2</v>
          </cell>
        </row>
        <row r="35084">
          <cell r="H35084" t="str">
            <v>GUF0102086081</v>
          </cell>
          <cell r="W35084">
            <v>0.46</v>
          </cell>
          <cell r="X35084">
            <v>2.1887937499999999E-2</v>
          </cell>
        </row>
        <row r="35085">
          <cell r="H35085" t="str">
            <v>GUF0102086085</v>
          </cell>
          <cell r="W35085">
            <v>0.01</v>
          </cell>
          <cell r="X35085">
            <v>4.755416666666667E-4</v>
          </cell>
        </row>
        <row r="35086">
          <cell r="H35086" t="str">
            <v>GUF0102086122</v>
          </cell>
          <cell r="W35086">
            <v>0.02</v>
          </cell>
          <cell r="X35086">
            <v>9.4843333333333331E-4</v>
          </cell>
        </row>
        <row r="35087">
          <cell r="H35087" t="str">
            <v>GUF0102086123</v>
          </cell>
          <cell r="W35087">
            <v>0.02</v>
          </cell>
          <cell r="X35087">
            <v>9.4843333333333331E-4</v>
          </cell>
        </row>
        <row r="35088">
          <cell r="H35088" t="str">
            <v>GUF0102087002</v>
          </cell>
          <cell r="W35088">
            <v>0.97000000000000008</v>
          </cell>
          <cell r="X35088">
            <v>4.6157759999999999E-2</v>
          </cell>
        </row>
        <row r="35089">
          <cell r="H35089" t="str">
            <v>GUF0103003085</v>
          </cell>
          <cell r="W35089">
            <v>0.43</v>
          </cell>
          <cell r="X35089">
            <v>2.0458579166666664E-2</v>
          </cell>
        </row>
        <row r="35090">
          <cell r="H35090" t="str">
            <v>GUF0103003093</v>
          </cell>
          <cell r="W35090">
            <v>0.44</v>
          </cell>
          <cell r="X35090">
            <v>2.0930577777777779E-2</v>
          </cell>
        </row>
        <row r="35091">
          <cell r="H35091" t="str">
            <v>GUF0103009039</v>
          </cell>
          <cell r="W35091">
            <v>0.05</v>
          </cell>
          <cell r="X35091">
            <v>2.3769249999999998E-3</v>
          </cell>
        </row>
        <row r="35092">
          <cell r="H35092" t="str">
            <v>GUF0103009040</v>
          </cell>
          <cell r="W35092">
            <v>0.04</v>
          </cell>
          <cell r="X35092">
            <v>1.9031814814814815E-3</v>
          </cell>
        </row>
        <row r="35093">
          <cell r="H35093" t="str">
            <v>GUF0103009041</v>
          </cell>
          <cell r="W35093">
            <v>0.05</v>
          </cell>
          <cell r="X35093">
            <v>2.3769249999999998E-3</v>
          </cell>
        </row>
        <row r="35094">
          <cell r="H35094" t="str">
            <v>GUF0103009042</v>
          </cell>
          <cell r="W35094">
            <v>0.04</v>
          </cell>
          <cell r="X35094">
            <v>1.9031814814814815E-3</v>
          </cell>
        </row>
        <row r="35095">
          <cell r="H35095" t="str">
            <v>GUF0103009043</v>
          </cell>
          <cell r="W35095">
            <v>0.01</v>
          </cell>
          <cell r="X35095">
            <v>4.7710185185185182E-4</v>
          </cell>
        </row>
        <row r="35096">
          <cell r="H35096" t="str">
            <v>GUF0103009044</v>
          </cell>
          <cell r="W35096">
            <v>2.1999999999999997</v>
          </cell>
          <cell r="X35096">
            <v>0.10466425185185185</v>
          </cell>
        </row>
        <row r="35097">
          <cell r="H35097" t="str">
            <v>GUF0103009045</v>
          </cell>
          <cell r="W35097">
            <v>2.99</v>
          </cell>
          <cell r="X35097">
            <v>0.14228509166666664</v>
          </cell>
        </row>
        <row r="35098">
          <cell r="H35098" t="str">
            <v>GUF0103013011</v>
          </cell>
          <cell r="W35098">
            <v>1.03</v>
          </cell>
          <cell r="X35098">
            <v>4.9004198148148145E-2</v>
          </cell>
        </row>
        <row r="35099">
          <cell r="H35099" t="str">
            <v>GUF0103015006</v>
          </cell>
          <cell r="W35099">
            <v>9.0000000000000011E-2</v>
          </cell>
          <cell r="X35099">
            <v>4.2830222222222224E-3</v>
          </cell>
        </row>
        <row r="35100">
          <cell r="H35100" t="str">
            <v>GUF0103015059</v>
          </cell>
          <cell r="W35100">
            <v>0.24000000000000002</v>
          </cell>
          <cell r="X35100">
            <v>1.1418763888888888E-2</v>
          </cell>
        </row>
        <row r="35101">
          <cell r="H35101" t="str">
            <v>GUF0103017037</v>
          </cell>
          <cell r="W35101">
            <v>0.65</v>
          </cell>
          <cell r="X35101">
            <v>3.0928700000000003E-2</v>
          </cell>
        </row>
        <row r="35102">
          <cell r="H35102" t="str">
            <v>GUF0103017038</v>
          </cell>
          <cell r="W35102">
            <v>0.65</v>
          </cell>
          <cell r="X35102">
            <v>3.0928700000000003E-2</v>
          </cell>
        </row>
        <row r="35103">
          <cell r="H35103" t="str">
            <v>GUF0103025019</v>
          </cell>
          <cell r="W35103">
            <v>6.0000000000000005E-2</v>
          </cell>
          <cell r="X35103">
            <v>2.8550438271604936E-3</v>
          </cell>
        </row>
        <row r="35104">
          <cell r="H35104" t="str">
            <v>GUF0199002033</v>
          </cell>
          <cell r="W35104">
            <v>0.19</v>
          </cell>
          <cell r="X35104">
            <v>9.0364999999999994E-3</v>
          </cell>
        </row>
        <row r="35105">
          <cell r="H35105" t="str">
            <v>GUF0201003118</v>
          </cell>
          <cell r="W35105">
            <v>33.409999999999997</v>
          </cell>
          <cell r="X35105">
            <v>1.5894061625</v>
          </cell>
        </row>
        <row r="35106">
          <cell r="H35106" t="str">
            <v>GUF0201004009</v>
          </cell>
          <cell r="W35106">
            <v>5.5699999999999994</v>
          </cell>
          <cell r="X35106">
            <v>0.26506214166666664</v>
          </cell>
        </row>
        <row r="35107">
          <cell r="H35107" t="str">
            <v>GUF0201009030</v>
          </cell>
          <cell r="W35107">
            <v>0.74</v>
          </cell>
          <cell r="X35107">
            <v>3.5208140740740738E-2</v>
          </cell>
        </row>
        <row r="35108">
          <cell r="H35108" t="str">
            <v>GUF0201013021</v>
          </cell>
          <cell r="W35108">
            <v>1.3900000000000001</v>
          </cell>
          <cell r="X35108">
            <v>6.6128183333333326E-2</v>
          </cell>
        </row>
        <row r="35109">
          <cell r="H35109" t="str">
            <v>GUF0201013022</v>
          </cell>
          <cell r="W35109">
            <v>2.56</v>
          </cell>
          <cell r="X35109">
            <v>0.12178823703703705</v>
          </cell>
        </row>
        <row r="35110">
          <cell r="H35110" t="str">
            <v>GUF0201013023</v>
          </cell>
          <cell r="W35110">
            <v>3.04</v>
          </cell>
          <cell r="X35110">
            <v>0.14466925</v>
          </cell>
        </row>
        <row r="35111">
          <cell r="H35111" t="str">
            <v>GUF0201013024</v>
          </cell>
          <cell r="W35111">
            <v>3.04</v>
          </cell>
          <cell r="X35111">
            <v>0.14466925</v>
          </cell>
        </row>
        <row r="35112">
          <cell r="H35112" t="str">
            <v>GUF0201013025</v>
          </cell>
          <cell r="W35112">
            <v>0.49</v>
          </cell>
          <cell r="X35112">
            <v>2.3312538888888887E-2</v>
          </cell>
        </row>
        <row r="35113">
          <cell r="H35113" t="str">
            <v>GUF0202006088</v>
          </cell>
          <cell r="W35113">
            <v>1.8900000000000001</v>
          </cell>
          <cell r="X35113">
            <v>8.9934487500000007E-2</v>
          </cell>
        </row>
        <row r="35114">
          <cell r="H35114" t="str">
            <v>GUF0202006089</v>
          </cell>
          <cell r="W35114">
            <v>1.9</v>
          </cell>
          <cell r="X35114">
            <v>9.0388109259259247E-2</v>
          </cell>
        </row>
        <row r="35115">
          <cell r="H35115" t="str">
            <v>GUF0203003104</v>
          </cell>
          <cell r="W35115">
            <v>1.4400000000000002</v>
          </cell>
          <cell r="X35115">
            <v>6.8504462962962961E-2</v>
          </cell>
        </row>
        <row r="35116">
          <cell r="H35116" t="str">
            <v>GUF0203006043</v>
          </cell>
          <cell r="W35116">
            <v>0.1</v>
          </cell>
          <cell r="X35116">
            <v>4.7538499999999996E-3</v>
          </cell>
        </row>
        <row r="35117">
          <cell r="H35117" t="str">
            <v>GUF0203006051</v>
          </cell>
          <cell r="W35117">
            <v>0.3</v>
          </cell>
          <cell r="X35117">
            <v>1.4277562962962963E-2</v>
          </cell>
        </row>
        <row r="35118">
          <cell r="H35118" t="str">
            <v>GUF0203006052</v>
          </cell>
          <cell r="W35118">
            <v>0.54</v>
          </cell>
          <cell r="X35118">
            <v>2.5694499999999999E-2</v>
          </cell>
        </row>
        <row r="35119">
          <cell r="H35119" t="str">
            <v>GUF0203006053</v>
          </cell>
          <cell r="W35119">
            <v>0.6</v>
          </cell>
          <cell r="X35119">
            <v>2.8547383333333329E-2</v>
          </cell>
        </row>
        <row r="35120">
          <cell r="H35120" t="str">
            <v>GUF0203006054</v>
          </cell>
          <cell r="W35120">
            <v>0.26</v>
          </cell>
          <cell r="X35120">
            <v>1.2372384259259258E-2</v>
          </cell>
        </row>
        <row r="35121">
          <cell r="H35121" t="str">
            <v>GUF0203006055</v>
          </cell>
          <cell r="W35121">
            <v>0.25</v>
          </cell>
          <cell r="X35121">
            <v>1.1893144444444444E-2</v>
          </cell>
        </row>
        <row r="35122">
          <cell r="H35122" t="str">
            <v>GUF0203006056</v>
          </cell>
          <cell r="W35122">
            <v>0.25</v>
          </cell>
          <cell r="X35122">
            <v>1.1893144444444444E-2</v>
          </cell>
        </row>
        <row r="35123">
          <cell r="H35123" t="str">
            <v>GUF0203007009</v>
          </cell>
          <cell r="W35123">
            <v>0.31</v>
          </cell>
          <cell r="X35123">
            <v>1.4748249999999999E-2</v>
          </cell>
        </row>
        <row r="35124">
          <cell r="H35124" t="str">
            <v>GUF0203007011</v>
          </cell>
          <cell r="W35124">
            <v>0.47</v>
          </cell>
          <cell r="X35124">
            <v>2.2363731481481481E-2</v>
          </cell>
        </row>
        <row r="35125">
          <cell r="H35125" t="str">
            <v>GUF0204001011.5</v>
          </cell>
          <cell r="W35125">
            <v>1.68</v>
          </cell>
          <cell r="X35125">
            <v>7.9921400000000004E-2</v>
          </cell>
        </row>
        <row r="35126">
          <cell r="H35126" t="str">
            <v>GUF0204001012</v>
          </cell>
          <cell r="W35126">
            <v>0.94</v>
          </cell>
          <cell r="X35126">
            <v>4.4727833333333335E-2</v>
          </cell>
        </row>
        <row r="35127">
          <cell r="H35127" t="str">
            <v>GUF0204002032</v>
          </cell>
          <cell r="W35127">
            <v>0.12000000000000001</v>
          </cell>
          <cell r="X35127">
            <v>5.7117499999999998E-3</v>
          </cell>
        </row>
        <row r="35128">
          <cell r="H35128" t="str">
            <v>GUF0204002038</v>
          </cell>
          <cell r="W35128">
            <v>1.0900000000000001</v>
          </cell>
          <cell r="X35128">
            <v>5.1866100000000005E-2</v>
          </cell>
        </row>
        <row r="35129">
          <cell r="H35129" t="str">
            <v>GUF0204003026</v>
          </cell>
          <cell r="W35129">
            <v>3.52</v>
          </cell>
          <cell r="X35129">
            <v>0.16750488333333333</v>
          </cell>
        </row>
        <row r="35130">
          <cell r="H35130" t="str">
            <v>GUF0204004038</v>
          </cell>
          <cell r="W35130">
            <v>1.22</v>
          </cell>
          <cell r="X35130">
            <v>5.8036333333333329E-2</v>
          </cell>
        </row>
        <row r="35131">
          <cell r="H35131" t="str">
            <v>GUF0204004052</v>
          </cell>
          <cell r="W35131">
            <v>1.22</v>
          </cell>
          <cell r="X35131">
            <v>5.8039742222222218E-2</v>
          </cell>
        </row>
        <row r="35132">
          <cell r="H35132" t="str">
            <v>GUF0302002067</v>
          </cell>
          <cell r="W35132">
            <v>29.189999999999998</v>
          </cell>
          <cell r="X35132">
            <v>1.3886449777777776</v>
          </cell>
        </row>
        <row r="35133">
          <cell r="H35133" t="str">
            <v>GUF0302012136</v>
          </cell>
          <cell r="W35133">
            <v>27.87</v>
          </cell>
          <cell r="X35133">
            <v>1.3262853999999999</v>
          </cell>
        </row>
        <row r="35134">
          <cell r="H35134" t="str">
            <v>GUF0302012139</v>
          </cell>
          <cell r="W35134">
            <v>27.87</v>
          </cell>
          <cell r="X35134">
            <v>1.3262751699999999</v>
          </cell>
        </row>
        <row r="35135">
          <cell r="H35135" t="str">
            <v>GUF0304009003</v>
          </cell>
          <cell r="W35135">
            <v>0.2</v>
          </cell>
          <cell r="X35135">
            <v>9.5162194444444442E-3</v>
          </cell>
        </row>
        <row r="35136">
          <cell r="H35136" t="str">
            <v>GUF0307001044</v>
          </cell>
          <cell r="W35136">
            <v>15.67</v>
          </cell>
          <cell r="X35136">
            <v>0.74570164166666664</v>
          </cell>
        </row>
        <row r="35137">
          <cell r="H35137" t="str">
            <v>GUF0307003025</v>
          </cell>
          <cell r="W35137">
            <v>0.3</v>
          </cell>
          <cell r="X35137">
            <v>1.4277562962962963E-2</v>
          </cell>
        </row>
        <row r="35138">
          <cell r="H35138" t="str">
            <v>GUF0307003027</v>
          </cell>
          <cell r="W35138">
            <v>0.67</v>
          </cell>
          <cell r="X35138">
            <v>3.1877106250000002E-2</v>
          </cell>
        </row>
        <row r="35139">
          <cell r="H35139" t="str">
            <v>GUF0307007006</v>
          </cell>
          <cell r="W35139">
            <v>0.63</v>
          </cell>
          <cell r="X35139">
            <v>2.9979583333333334E-2</v>
          </cell>
        </row>
        <row r="35140">
          <cell r="H35140" t="str">
            <v>GUF0308007029</v>
          </cell>
          <cell r="W35140">
            <v>2.11</v>
          </cell>
          <cell r="X35140">
            <v>0.10040745</v>
          </cell>
        </row>
        <row r="35141">
          <cell r="H35141" t="str">
            <v>GUF0308011003</v>
          </cell>
          <cell r="W35141">
            <v>0.44</v>
          </cell>
          <cell r="X35141">
            <v>2.0930577777777779E-2</v>
          </cell>
        </row>
        <row r="35142">
          <cell r="H35142" t="str">
            <v>GUF0309005002</v>
          </cell>
          <cell r="W35142">
            <v>0.24000000000000002</v>
          </cell>
          <cell r="X35142">
            <v>1.1420658333333332E-2</v>
          </cell>
        </row>
        <row r="35143">
          <cell r="H35143" t="str">
            <v>GUF0309013049</v>
          </cell>
          <cell r="W35143">
            <v>0.49</v>
          </cell>
          <cell r="X35143">
            <v>2.3311118518518519E-2</v>
          </cell>
        </row>
        <row r="35144">
          <cell r="H35144" t="str">
            <v>GUF0309013050</v>
          </cell>
          <cell r="W35144">
            <v>0.55999999999999994</v>
          </cell>
          <cell r="X35144">
            <v>2.6640466666666664E-2</v>
          </cell>
        </row>
        <row r="35145">
          <cell r="H35145" t="str">
            <v>GUF2101105008</v>
          </cell>
          <cell r="W35145">
            <v>0.05</v>
          </cell>
          <cell r="X35145">
            <v>2.3769249999999998E-3</v>
          </cell>
        </row>
        <row r="35146">
          <cell r="H35146" t="str">
            <v>GUF2101105014</v>
          </cell>
          <cell r="W35146">
            <v>0.01</v>
          </cell>
          <cell r="X35146">
            <v>4.7710185185185182E-4</v>
          </cell>
        </row>
        <row r="35147">
          <cell r="H35147" t="str">
            <v>GUF2101177002</v>
          </cell>
          <cell r="W35147">
            <v>3.0000000000000002E-2</v>
          </cell>
          <cell r="X35147">
            <v>1.4284666666666667E-3</v>
          </cell>
        </row>
        <row r="35148">
          <cell r="H35148" t="str">
            <v>GUF99001043060</v>
          </cell>
          <cell r="W35148">
            <v>12.39</v>
          </cell>
          <cell r="X35148">
            <v>0.58955489999999999</v>
          </cell>
        </row>
        <row r="35149">
          <cell r="H35149" t="str">
            <v>GUL0100000341</v>
          </cell>
          <cell r="W35149">
            <v>0.12000000000000001</v>
          </cell>
          <cell r="X35149">
            <v>5.7117499999999998E-3</v>
          </cell>
        </row>
        <row r="35150">
          <cell r="H35150" t="str">
            <v>GUY0211045</v>
          </cell>
          <cell r="W35150">
            <v>0.01</v>
          </cell>
          <cell r="X35150">
            <v>4.7589236111111112E-4</v>
          </cell>
        </row>
        <row r="35151">
          <cell r="H35151" t="str">
            <v>GUY0403254</v>
          </cell>
          <cell r="W35151">
            <v>3.0000000000000002E-2</v>
          </cell>
          <cell r="X35151">
            <v>1.4284666666666667E-3</v>
          </cell>
        </row>
        <row r="35152">
          <cell r="H35152" t="str">
            <v>GUY0214003025</v>
          </cell>
          <cell r="W35152">
            <v>0.59000000000000008</v>
          </cell>
          <cell r="X35152">
            <v>2.8071631851851849E-2</v>
          </cell>
        </row>
        <row r="35153">
          <cell r="H35153" t="str">
            <v>GUD2201005</v>
          </cell>
          <cell r="W35153">
            <v>0.11</v>
          </cell>
          <cell r="X35153">
            <v>5.2326361111111113E-3</v>
          </cell>
        </row>
        <row r="35154">
          <cell r="H35154" t="str">
            <v>GUF0102045129</v>
          </cell>
          <cell r="W35154">
            <v>9.0000000000000011E-2</v>
          </cell>
          <cell r="X35154">
            <v>4.2823111111111103E-3</v>
          </cell>
        </row>
        <row r="35155">
          <cell r="H35155" t="str">
            <v>GUF0102045146</v>
          </cell>
          <cell r="W35155">
            <v>0.01</v>
          </cell>
          <cell r="X35155">
            <v>4.7589236111111112E-4</v>
          </cell>
        </row>
        <row r="35156">
          <cell r="H35156" t="str">
            <v>GUF0102045163</v>
          </cell>
          <cell r="W35156">
            <v>0.27</v>
          </cell>
          <cell r="X35156">
            <v>1.2845829629629629E-2</v>
          </cell>
        </row>
        <row r="35157">
          <cell r="H35157" t="str">
            <v>GUF0102081005</v>
          </cell>
          <cell r="W35157">
            <v>7.6899999999999995</v>
          </cell>
          <cell r="X35157">
            <v>0.36595267499999995</v>
          </cell>
        </row>
        <row r="35158">
          <cell r="H35158" t="str">
            <v>GUF0102086054</v>
          </cell>
          <cell r="W35158">
            <v>1.54</v>
          </cell>
          <cell r="X35158">
            <v>7.3263839999999997E-2</v>
          </cell>
        </row>
        <row r="35159">
          <cell r="H35159" t="str">
            <v>GUF0102086070</v>
          </cell>
          <cell r="W35159">
            <v>1.4600000000000002</v>
          </cell>
          <cell r="X35159">
            <v>6.947996785714286E-2</v>
          </cell>
        </row>
        <row r="35160">
          <cell r="H35160" t="str">
            <v>GUF0102086073</v>
          </cell>
          <cell r="W35160">
            <v>0.31</v>
          </cell>
          <cell r="X35160">
            <v>1.4753933333333333E-2</v>
          </cell>
        </row>
        <row r="35161">
          <cell r="H35161" t="str">
            <v>GUF0102086082</v>
          </cell>
          <cell r="W35161">
            <v>0.41000000000000003</v>
          </cell>
          <cell r="X35161">
            <v>1.9508041666666667E-2</v>
          </cell>
        </row>
        <row r="35162">
          <cell r="H35162" t="str">
            <v>GUF0102086120</v>
          </cell>
          <cell r="W35162">
            <v>0.54</v>
          </cell>
          <cell r="X35162">
            <v>2.5694499999999999E-2</v>
          </cell>
        </row>
        <row r="35163">
          <cell r="H35163" t="str">
            <v>GUF0102086121</v>
          </cell>
          <cell r="W35163">
            <v>0.54</v>
          </cell>
          <cell r="X35163">
            <v>2.5694499999999999E-2</v>
          </cell>
        </row>
        <row r="35164">
          <cell r="H35164" t="str">
            <v>GUF0102087002</v>
          </cell>
          <cell r="W35164">
            <v>0.97000000000000008</v>
          </cell>
          <cell r="X35164">
            <v>4.6157759999999999E-2</v>
          </cell>
        </row>
        <row r="35165">
          <cell r="H35165" t="str">
            <v>GUF0103015060</v>
          </cell>
          <cell r="W35165">
            <v>0.02</v>
          </cell>
          <cell r="X35165">
            <v>9.5159074074074076E-4</v>
          </cell>
        </row>
        <row r="35166">
          <cell r="H35166" t="str">
            <v>GUF0103016007</v>
          </cell>
          <cell r="W35166">
            <v>0.74</v>
          </cell>
          <cell r="X35166">
            <v>3.5208140740740738E-2</v>
          </cell>
        </row>
        <row r="35167">
          <cell r="H35167" t="str">
            <v>GUF0103024057</v>
          </cell>
          <cell r="W35167">
            <v>0.11</v>
          </cell>
          <cell r="X35167">
            <v>5.2354814814814816E-3</v>
          </cell>
        </row>
        <row r="35168">
          <cell r="H35168" t="str">
            <v>GUF0103035098</v>
          </cell>
          <cell r="W35168">
            <v>3.0000000000000002E-2</v>
          </cell>
          <cell r="X35168">
            <v>1.4284666666666667E-3</v>
          </cell>
        </row>
        <row r="35169">
          <cell r="H35169" t="str">
            <v>GUF0103035100</v>
          </cell>
          <cell r="W35169">
            <v>3.0000000000000002E-2</v>
          </cell>
          <cell r="X35169">
            <v>1.4284666666666667E-3</v>
          </cell>
        </row>
        <row r="35170">
          <cell r="H35170" t="str">
            <v>GUF0103035101</v>
          </cell>
          <cell r="W35170">
            <v>3.0000000000000002E-2</v>
          </cell>
          <cell r="X35170">
            <v>1.426577160493827E-3</v>
          </cell>
        </row>
        <row r="35171">
          <cell r="H35171" t="str">
            <v>GUF0103036003</v>
          </cell>
          <cell r="W35171">
            <v>0.2</v>
          </cell>
          <cell r="X35171">
            <v>9.5162194444444442E-3</v>
          </cell>
        </row>
        <row r="35172">
          <cell r="H35172" t="str">
            <v>GUF0103038001</v>
          </cell>
          <cell r="W35172">
            <v>0.04</v>
          </cell>
          <cell r="X35172">
            <v>1.9035376157407406E-3</v>
          </cell>
        </row>
        <row r="35173">
          <cell r="H35173" t="str">
            <v>GUF0103038002</v>
          </cell>
          <cell r="W35173">
            <v>3.0000000000000002E-2</v>
          </cell>
          <cell r="X35173">
            <v>1.4284666666666667E-3</v>
          </cell>
        </row>
        <row r="35174">
          <cell r="H35174" t="str">
            <v>GUF0103038006</v>
          </cell>
          <cell r="W35174">
            <v>9.0000000000000011E-2</v>
          </cell>
          <cell r="X35174">
            <v>4.2823111111111103E-3</v>
          </cell>
        </row>
        <row r="35175">
          <cell r="H35175" t="str">
            <v>GUF0199002029</v>
          </cell>
          <cell r="W35175">
            <v>0.01</v>
          </cell>
          <cell r="X35175">
            <v>4.7398240740740741E-4</v>
          </cell>
        </row>
        <row r="35176">
          <cell r="H35176" t="str">
            <v>GUF0199002030</v>
          </cell>
          <cell r="W35176">
            <v>0.01</v>
          </cell>
          <cell r="X35176">
            <v>4.755416666666667E-4</v>
          </cell>
        </row>
        <row r="35177">
          <cell r="H35177" t="str">
            <v>GUF0199002031</v>
          </cell>
          <cell r="W35177">
            <v>0.11</v>
          </cell>
          <cell r="X35177">
            <v>5.2326361111111113E-3</v>
          </cell>
        </row>
        <row r="35178">
          <cell r="H35178" t="str">
            <v>GUF0199002037</v>
          </cell>
          <cell r="W35178">
            <v>0.04</v>
          </cell>
          <cell r="X35178">
            <v>1.9046060185185184E-3</v>
          </cell>
        </row>
        <row r="35179">
          <cell r="H35179" t="str">
            <v>GUF0201002038</v>
          </cell>
          <cell r="W35179">
            <v>1.95</v>
          </cell>
          <cell r="X35179">
            <v>9.2767229629629619E-2</v>
          </cell>
        </row>
        <row r="35180">
          <cell r="H35180" t="str">
            <v>GUF0201002039</v>
          </cell>
          <cell r="W35180">
            <v>1.95</v>
          </cell>
          <cell r="X35180">
            <v>9.2767229629629619E-2</v>
          </cell>
        </row>
        <row r="35181">
          <cell r="H35181" t="str">
            <v>GUF0201002040</v>
          </cell>
          <cell r="W35181">
            <v>3.77</v>
          </cell>
          <cell r="X35181">
            <v>0.17940578333333332</v>
          </cell>
        </row>
        <row r="35182">
          <cell r="H35182" t="str">
            <v>GUF0201003118</v>
          </cell>
          <cell r="W35182">
            <v>33.409999999999997</v>
          </cell>
          <cell r="X35182">
            <v>1.5894052909090908</v>
          </cell>
        </row>
        <row r="35183">
          <cell r="H35183" t="str">
            <v>GUF0201011019</v>
          </cell>
          <cell r="W35183">
            <v>3.04</v>
          </cell>
          <cell r="X35183">
            <v>0.14466925</v>
          </cell>
        </row>
        <row r="35184">
          <cell r="H35184" t="str">
            <v>GUF0201011020</v>
          </cell>
          <cell r="W35184">
            <v>3.04</v>
          </cell>
          <cell r="X35184">
            <v>0.14466925</v>
          </cell>
        </row>
        <row r="35185">
          <cell r="H35185" t="str">
            <v>GUF0203013009</v>
          </cell>
          <cell r="W35185">
            <v>0.02</v>
          </cell>
          <cell r="X35185">
            <v>9.5230300925925921E-4</v>
          </cell>
        </row>
        <row r="35186">
          <cell r="H35186" t="str">
            <v>GUF0204002037</v>
          </cell>
          <cell r="W35186">
            <v>2.31</v>
          </cell>
          <cell r="X35186">
            <v>0.10992987500000001</v>
          </cell>
        </row>
        <row r="35187">
          <cell r="H35187" t="str">
            <v>GUF0302002067</v>
          </cell>
          <cell r="W35187">
            <v>29.189999999999998</v>
          </cell>
          <cell r="X35187">
            <v>1.3886449777777776</v>
          </cell>
        </row>
        <row r="35188">
          <cell r="H35188" t="str">
            <v>GUF0303002011</v>
          </cell>
          <cell r="W35188">
            <v>2.98</v>
          </cell>
          <cell r="X35188">
            <v>0.14177000740740739</v>
          </cell>
        </row>
        <row r="35189">
          <cell r="H35189" t="str">
            <v>GUF0304004047</v>
          </cell>
          <cell r="W35189">
            <v>3.48</v>
          </cell>
          <cell r="X35189">
            <v>0.16560664999999999</v>
          </cell>
        </row>
        <row r="35190">
          <cell r="H35190" t="str">
            <v>GUF0307003018</v>
          </cell>
          <cell r="W35190">
            <v>0.27</v>
          </cell>
          <cell r="X35190">
            <v>1.2845829629629629E-2</v>
          </cell>
        </row>
        <row r="35191">
          <cell r="H35191" t="str">
            <v>GUF0307004007</v>
          </cell>
          <cell r="W35191">
            <v>0.78999999999999992</v>
          </cell>
          <cell r="X35191">
            <v>3.7588681481481478E-2</v>
          </cell>
        </row>
        <row r="35192">
          <cell r="H35192" t="str">
            <v>GUF0308001043</v>
          </cell>
          <cell r="W35192">
            <v>2.96</v>
          </cell>
          <cell r="X35192">
            <v>0.14085573333333332</v>
          </cell>
        </row>
        <row r="35193">
          <cell r="H35193" t="str">
            <v>GUF0308001044</v>
          </cell>
          <cell r="W35193">
            <v>2.96</v>
          </cell>
          <cell r="X35193">
            <v>0.14085573333333332</v>
          </cell>
        </row>
        <row r="35194">
          <cell r="H35194" t="str">
            <v>GUF0308007030</v>
          </cell>
          <cell r="W35194">
            <v>2.11</v>
          </cell>
          <cell r="X35194">
            <v>0.10040745</v>
          </cell>
        </row>
        <row r="35195">
          <cell r="H35195" t="str">
            <v>GUF0308009016</v>
          </cell>
          <cell r="W35195">
            <v>1.48</v>
          </cell>
          <cell r="X35195">
            <v>7.0425025000000002E-2</v>
          </cell>
        </row>
        <row r="35196">
          <cell r="H35196" t="str">
            <v>GUF0308010011</v>
          </cell>
          <cell r="W35196">
            <v>2.16</v>
          </cell>
          <cell r="X35196">
            <v>0.102785925</v>
          </cell>
        </row>
        <row r="35197">
          <cell r="H35197" t="str">
            <v>GUF0308035028</v>
          </cell>
          <cell r="W35197">
            <v>11.97</v>
          </cell>
          <cell r="X35197">
            <v>0.56962445294117636</v>
          </cell>
        </row>
        <row r="35198">
          <cell r="H35198" t="str">
            <v>GUF0308035031</v>
          </cell>
          <cell r="W35198">
            <v>0.78</v>
          </cell>
          <cell r="X35198">
            <v>3.7107008823529408E-2</v>
          </cell>
        </row>
        <row r="35199">
          <cell r="H35199" t="str">
            <v>GUF0309001112</v>
          </cell>
          <cell r="W35199">
            <v>0.65</v>
          </cell>
          <cell r="X35199">
            <v>3.0928700000000003E-2</v>
          </cell>
        </row>
        <row r="35200">
          <cell r="H35200" t="str">
            <v>GUF0309002208</v>
          </cell>
          <cell r="W35200">
            <v>0.43</v>
          </cell>
          <cell r="X35200">
            <v>2.0457158333333329E-2</v>
          </cell>
        </row>
        <row r="35201">
          <cell r="H35201" t="str">
            <v>GUF0309002214</v>
          </cell>
          <cell r="W35201">
            <v>3.86</v>
          </cell>
          <cell r="X35201">
            <v>0.18368249166666667</v>
          </cell>
        </row>
        <row r="35202">
          <cell r="H35202" t="str">
            <v>GUF0309004007</v>
          </cell>
          <cell r="W35202">
            <v>0.61</v>
          </cell>
          <cell r="X35202">
            <v>2.9018166666666668E-2</v>
          </cell>
        </row>
        <row r="35203">
          <cell r="H35203" t="str">
            <v>GUF0309006006</v>
          </cell>
          <cell r="W35203">
            <v>0.49</v>
          </cell>
          <cell r="X35203">
            <v>2.3311118518518519E-2</v>
          </cell>
        </row>
        <row r="35204">
          <cell r="H35204" t="str">
            <v>GUF0399011001</v>
          </cell>
          <cell r="W35204">
            <v>1.76</v>
          </cell>
          <cell r="X35204">
            <v>8.3733674074074074E-2</v>
          </cell>
        </row>
        <row r="35205">
          <cell r="H35205" t="str">
            <v>GUF2101083021</v>
          </cell>
          <cell r="W35205">
            <v>0.01</v>
          </cell>
          <cell r="X35205">
            <v>4.7710185185185182E-4</v>
          </cell>
        </row>
        <row r="35206">
          <cell r="H35206" t="str">
            <v>GUF2101105015</v>
          </cell>
          <cell r="W35206">
            <v>9.0000000000000011E-2</v>
          </cell>
          <cell r="X35206">
            <v>4.2823111111111103E-3</v>
          </cell>
        </row>
        <row r="35207">
          <cell r="H35207" t="str">
            <v>GUF2119000005</v>
          </cell>
          <cell r="W35207">
            <v>0.78</v>
          </cell>
          <cell r="X35207">
            <v>3.710713534391534E-2</v>
          </cell>
        </row>
        <row r="35208">
          <cell r="H35208" t="str">
            <v>GUFO103035099</v>
          </cell>
          <cell r="W35208">
            <v>3.0000000000000002E-2</v>
          </cell>
          <cell r="X35208">
            <v>1.426577160493827E-3</v>
          </cell>
        </row>
        <row r="35209">
          <cell r="H35209" t="str">
            <v>GUY0316020008</v>
          </cell>
          <cell r="W35209">
            <v>0.26</v>
          </cell>
          <cell r="X35209">
            <v>1.23722774566474E-2</v>
          </cell>
        </row>
        <row r="35210">
          <cell r="H35210" t="str">
            <v>GUF0102045016G</v>
          </cell>
          <cell r="W35210">
            <v>2.63</v>
          </cell>
          <cell r="X35210">
            <v>0.12511304000000001</v>
          </cell>
        </row>
        <row r="35211">
          <cell r="H35211" t="str">
            <v>GUF0102081005</v>
          </cell>
          <cell r="W35211">
            <v>7.6899999999999995</v>
          </cell>
          <cell r="X35211">
            <v>0.36595267499999995</v>
          </cell>
        </row>
        <row r="35212">
          <cell r="H35212" t="str">
            <v>GUF0102086046</v>
          </cell>
          <cell r="W35212">
            <v>0.13</v>
          </cell>
          <cell r="X35212">
            <v>6.1859388888888889E-3</v>
          </cell>
        </row>
        <row r="35213">
          <cell r="H35213" t="str">
            <v>GUF0102086054</v>
          </cell>
          <cell r="W35213">
            <v>1.54</v>
          </cell>
          <cell r="X35213">
            <v>7.3271058823529411E-2</v>
          </cell>
        </row>
        <row r="35214">
          <cell r="H35214" t="str">
            <v>GUF0102086067</v>
          </cell>
          <cell r="W35214">
            <v>0.02</v>
          </cell>
          <cell r="X35214">
            <v>9.5159074074074076E-4</v>
          </cell>
        </row>
        <row r="35215">
          <cell r="H35215" t="str">
            <v>GUF0102086068</v>
          </cell>
          <cell r="W35215">
            <v>0.01</v>
          </cell>
          <cell r="X35215">
            <v>4.7710185185185182E-4</v>
          </cell>
        </row>
        <row r="35216">
          <cell r="H35216" t="str">
            <v>GUF0102086069</v>
          </cell>
          <cell r="W35216">
            <v>0.01</v>
          </cell>
          <cell r="X35216">
            <v>4.7710185185185182E-4</v>
          </cell>
        </row>
        <row r="35217">
          <cell r="H35217" t="str">
            <v>GUF0102086071</v>
          </cell>
          <cell r="W35217">
            <v>0.72</v>
          </cell>
          <cell r="X35217">
            <v>3.4250040000000002E-2</v>
          </cell>
        </row>
        <row r="35218">
          <cell r="H35218" t="str">
            <v>GUF0102086072</v>
          </cell>
          <cell r="W35218">
            <v>0.26</v>
          </cell>
          <cell r="X35218">
            <v>1.2373805555555556E-2</v>
          </cell>
        </row>
        <row r="35219">
          <cell r="H35219" t="str">
            <v>GUF0102086073</v>
          </cell>
          <cell r="W35219">
            <v>0.31</v>
          </cell>
          <cell r="X35219">
            <v>1.4753933333333333E-2</v>
          </cell>
        </row>
        <row r="35220">
          <cell r="H35220" t="str">
            <v>GUF0102086103</v>
          </cell>
          <cell r="W35220">
            <v>3.0000000000000002E-2</v>
          </cell>
          <cell r="X35220">
            <v>1.4284666666666667E-3</v>
          </cell>
        </row>
        <row r="35221">
          <cell r="H35221" t="str">
            <v>GUF0102086535</v>
          </cell>
          <cell r="W35221">
            <v>2.2399999999999998</v>
          </cell>
          <cell r="X35221">
            <v>0.10656186666666666</v>
          </cell>
        </row>
        <row r="35222">
          <cell r="H35222" t="str">
            <v>GUF0102086536</v>
          </cell>
          <cell r="W35222">
            <v>2.2399999999999998</v>
          </cell>
          <cell r="X35222">
            <v>0.10656186666666666</v>
          </cell>
        </row>
        <row r="35223">
          <cell r="H35223" t="str">
            <v>GUF0102087002</v>
          </cell>
          <cell r="W35223">
            <v>0.97000000000000008</v>
          </cell>
          <cell r="X35223">
            <v>4.6162874999999999E-2</v>
          </cell>
        </row>
        <row r="35224">
          <cell r="H35224" t="str">
            <v>GUF0102087013</v>
          </cell>
          <cell r="W35224">
            <v>2.98</v>
          </cell>
          <cell r="X35224">
            <v>0.14177000740740739</v>
          </cell>
        </row>
        <row r="35225">
          <cell r="H35225" t="str">
            <v>GUF0102087014</v>
          </cell>
          <cell r="W35225">
            <v>2.98</v>
          </cell>
          <cell r="X35225">
            <v>0.14177000740740739</v>
          </cell>
        </row>
        <row r="35226">
          <cell r="H35226" t="str">
            <v>GUF0103027124</v>
          </cell>
          <cell r="W35226">
            <v>3.48</v>
          </cell>
          <cell r="X35226">
            <v>0.16560664999999999</v>
          </cell>
        </row>
        <row r="35227">
          <cell r="H35227" t="str">
            <v>GUF0103027125</v>
          </cell>
          <cell r="W35227">
            <v>3.48</v>
          </cell>
          <cell r="X35227">
            <v>0.16560664999999999</v>
          </cell>
        </row>
        <row r="35228">
          <cell r="H35228" t="str">
            <v>GUF0103066003</v>
          </cell>
          <cell r="W35228">
            <v>0.01</v>
          </cell>
          <cell r="X35228">
            <v>4.7587566137566133E-4</v>
          </cell>
        </row>
        <row r="35229">
          <cell r="H35229" t="str">
            <v>GUF0103066004</v>
          </cell>
          <cell r="W35229">
            <v>0.01</v>
          </cell>
          <cell r="X35229">
            <v>4.7572463768115946E-4</v>
          </cell>
        </row>
        <row r="35230">
          <cell r="H35230" t="str">
            <v>GUF0103066006</v>
          </cell>
          <cell r="W35230">
            <v>0.01</v>
          </cell>
          <cell r="X35230">
            <v>4.7578352490421452E-4</v>
          </cell>
        </row>
        <row r="35231">
          <cell r="H35231" t="str">
            <v>GUF0201003118</v>
          </cell>
          <cell r="W35231">
            <v>33.409999999999997</v>
          </cell>
          <cell r="X35231">
            <v>1.5894061625</v>
          </cell>
        </row>
        <row r="35232">
          <cell r="H35232" t="str">
            <v>GUF0203013009</v>
          </cell>
          <cell r="W35232">
            <v>0.02</v>
          </cell>
          <cell r="X35232">
            <v>9.5230300925925921E-4</v>
          </cell>
        </row>
        <row r="35233">
          <cell r="H35233" t="str">
            <v>GUF0308035028</v>
          </cell>
          <cell r="W35233">
            <v>11.97</v>
          </cell>
          <cell r="X35233">
            <v>0.56962941749999996</v>
          </cell>
        </row>
        <row r="35234">
          <cell r="H35234" t="str">
            <v>GUF0308035031</v>
          </cell>
          <cell r="W35234">
            <v>0.78</v>
          </cell>
          <cell r="X35234">
            <v>3.7107460000000002E-2</v>
          </cell>
        </row>
        <row r="35235">
          <cell r="H35235" t="str">
            <v>GUF2101001001</v>
          </cell>
          <cell r="W35235">
            <v>0.01</v>
          </cell>
          <cell r="X35235">
            <v>4.7710185185185182E-4</v>
          </cell>
        </row>
        <row r="35236">
          <cell r="H35236" t="str">
            <v>GUF2101001002</v>
          </cell>
          <cell r="W35236">
            <v>0.01</v>
          </cell>
          <cell r="X35236">
            <v>4.7578116531165308E-4</v>
          </cell>
        </row>
        <row r="35237">
          <cell r="H35237" t="str">
            <v>GUF2101001003</v>
          </cell>
          <cell r="W35237">
            <v>0.01</v>
          </cell>
          <cell r="X35237">
            <v>4.755416666666667E-4</v>
          </cell>
        </row>
        <row r="35238">
          <cell r="H35238" t="str">
            <v>GUF2101001017</v>
          </cell>
          <cell r="W35238">
            <v>0.01</v>
          </cell>
          <cell r="X35238">
            <v>4.755416666666667E-4</v>
          </cell>
        </row>
        <row r="35239">
          <cell r="H35239" t="str">
            <v>GUF2101001019</v>
          </cell>
          <cell r="W35239">
            <v>0.01</v>
          </cell>
          <cell r="X35239">
            <v>4.7710185185185182E-4</v>
          </cell>
        </row>
        <row r="35240">
          <cell r="H35240" t="str">
            <v>GUF2101001042</v>
          </cell>
          <cell r="W35240">
            <v>0.01</v>
          </cell>
          <cell r="X35240">
            <v>4.7710185185185182E-4</v>
          </cell>
        </row>
        <row r="35241">
          <cell r="H35241" t="str">
            <v>GUF2101002004</v>
          </cell>
          <cell r="W35241">
            <v>0.01</v>
          </cell>
          <cell r="X35241">
            <v>4.7578921568627446E-4</v>
          </cell>
        </row>
        <row r="35242">
          <cell r="H35242" t="str">
            <v>GUF2101002008</v>
          </cell>
          <cell r="W35242">
            <v>0.01</v>
          </cell>
          <cell r="X35242">
            <v>4.7586538461538464E-4</v>
          </cell>
        </row>
        <row r="35243">
          <cell r="H35243" t="str">
            <v>GUF2101002014</v>
          </cell>
          <cell r="W35243">
            <v>0.01</v>
          </cell>
          <cell r="X35243">
            <v>4.755416666666667E-4</v>
          </cell>
        </row>
        <row r="35244">
          <cell r="H35244" t="str">
            <v>GUF2101012004</v>
          </cell>
          <cell r="W35244">
            <v>0.01</v>
          </cell>
          <cell r="X35244">
            <v>4.7398240740740741E-4</v>
          </cell>
        </row>
        <row r="35245">
          <cell r="H35245" t="str">
            <v>GUF2101018010</v>
          </cell>
          <cell r="W35245">
            <v>0.01</v>
          </cell>
          <cell r="X35245">
            <v>4.755416666666667E-4</v>
          </cell>
        </row>
        <row r="35246">
          <cell r="H35246" t="str">
            <v>GUF2101021004</v>
          </cell>
          <cell r="W35246">
            <v>0.01</v>
          </cell>
          <cell r="X35246">
            <v>4.755416666666667E-4</v>
          </cell>
        </row>
        <row r="35247">
          <cell r="H35247" t="str">
            <v>GUF2101021015</v>
          </cell>
          <cell r="W35247">
            <v>0.01</v>
          </cell>
          <cell r="X35247">
            <v>4.755416666666667E-4</v>
          </cell>
        </row>
        <row r="35248">
          <cell r="H35248" t="str">
            <v>GUF2101021023</v>
          </cell>
          <cell r="W35248">
            <v>0.01</v>
          </cell>
          <cell r="X35248">
            <v>4.7710185185185182E-4</v>
          </cell>
        </row>
        <row r="35249">
          <cell r="H35249" t="str">
            <v>GUF210103006</v>
          </cell>
          <cell r="W35249">
            <v>0.01</v>
          </cell>
          <cell r="X35249">
            <v>4.7589236111111112E-4</v>
          </cell>
        </row>
        <row r="35250">
          <cell r="H35250" t="str">
            <v>GUF210103007</v>
          </cell>
          <cell r="W35250">
            <v>0.01</v>
          </cell>
          <cell r="X35250">
            <v>4.7589236111111112E-4</v>
          </cell>
        </row>
        <row r="35251">
          <cell r="H35251" t="str">
            <v>GUF2101032005</v>
          </cell>
          <cell r="W35251">
            <v>0.01</v>
          </cell>
          <cell r="X35251">
            <v>4.755416666666667E-4</v>
          </cell>
        </row>
        <row r="35252">
          <cell r="H35252" t="str">
            <v>GUF2101041030</v>
          </cell>
          <cell r="W35252">
            <v>0.02</v>
          </cell>
          <cell r="X35252">
            <v>9.5159074074074076E-4</v>
          </cell>
        </row>
        <row r="35253">
          <cell r="H35253" t="str">
            <v>GUF2101041036</v>
          </cell>
          <cell r="W35253">
            <v>0.01</v>
          </cell>
          <cell r="X35253">
            <v>4.7589236111111112E-4</v>
          </cell>
        </row>
        <row r="35254">
          <cell r="H35254" t="str">
            <v>GUF2101043060</v>
          </cell>
          <cell r="W35254">
            <v>0.01</v>
          </cell>
          <cell r="X35254">
            <v>4.7582222222222227E-4</v>
          </cell>
        </row>
        <row r="35255">
          <cell r="H35255" t="str">
            <v>GUF2101043112</v>
          </cell>
          <cell r="W35255">
            <v>0.01</v>
          </cell>
          <cell r="X35255">
            <v>4.7582222222222227E-4</v>
          </cell>
        </row>
        <row r="35256">
          <cell r="H35256" t="str">
            <v>GUF2101051006</v>
          </cell>
          <cell r="W35256">
            <v>0.01</v>
          </cell>
          <cell r="X35256">
            <v>4.7710185185185182E-4</v>
          </cell>
        </row>
        <row r="35257">
          <cell r="H35257" t="str">
            <v>GUF2101051014</v>
          </cell>
          <cell r="W35257">
            <v>0.01</v>
          </cell>
          <cell r="X35257">
            <v>4.755416666666667E-4</v>
          </cell>
        </row>
        <row r="35258">
          <cell r="H35258" t="str">
            <v>GUF2101051015</v>
          </cell>
          <cell r="W35258">
            <v>0.01</v>
          </cell>
          <cell r="X35258">
            <v>4.755416666666667E-4</v>
          </cell>
        </row>
        <row r="35259">
          <cell r="H35259" t="str">
            <v>GUF2101059005</v>
          </cell>
          <cell r="W35259">
            <v>0.02</v>
          </cell>
          <cell r="X35259">
            <v>9.5230300925925921E-4</v>
          </cell>
        </row>
        <row r="35260">
          <cell r="H35260" t="str">
            <v>GUF2101081003</v>
          </cell>
          <cell r="W35260">
            <v>0.01</v>
          </cell>
          <cell r="X35260">
            <v>4.7568678160919546E-4</v>
          </cell>
        </row>
        <row r="35261">
          <cell r="H35261" t="str">
            <v>GUF2101081010</v>
          </cell>
          <cell r="W35261">
            <v>0.01</v>
          </cell>
          <cell r="X35261">
            <v>4.7587566137566133E-4</v>
          </cell>
        </row>
        <row r="35262">
          <cell r="H35262" t="str">
            <v>GUF2101102023</v>
          </cell>
          <cell r="W35262">
            <v>0.01</v>
          </cell>
          <cell r="X35262">
            <v>4.7589236111111112E-4</v>
          </cell>
        </row>
        <row r="35263">
          <cell r="H35263" t="str">
            <v>GUF2101105014</v>
          </cell>
          <cell r="W35263">
            <v>0.01</v>
          </cell>
          <cell r="X35263">
            <v>4.7710185185185182E-4</v>
          </cell>
        </row>
        <row r="35264">
          <cell r="H35264" t="str">
            <v>GUF2101105019</v>
          </cell>
          <cell r="W35264">
            <v>0.01</v>
          </cell>
          <cell r="X35264">
            <v>4.7398240740740741E-4</v>
          </cell>
        </row>
        <row r="35265">
          <cell r="H35265" t="str">
            <v>GUF2101177002</v>
          </cell>
          <cell r="W35265">
            <v>3.0000000000000002E-2</v>
          </cell>
          <cell r="X35265">
            <v>1.4284666666666667E-3</v>
          </cell>
        </row>
        <row r="35266">
          <cell r="H35266" t="str">
            <v>GUF2111000197</v>
          </cell>
          <cell r="W35266">
            <v>3.35</v>
          </cell>
          <cell r="X35266">
            <v>0.15941465833333335</v>
          </cell>
        </row>
        <row r="35267">
          <cell r="H35267" t="str">
            <v>GUF211900039</v>
          </cell>
          <cell r="W35267">
            <v>0.02</v>
          </cell>
          <cell r="X35267">
            <v>9.5159074074074076E-4</v>
          </cell>
        </row>
        <row r="35268">
          <cell r="H35268" t="str">
            <v>GUY0301001061</v>
          </cell>
          <cell r="W35268">
            <v>0.01</v>
          </cell>
          <cell r="X35268">
            <v>4.7589236111111112E-4</v>
          </cell>
        </row>
        <row r="35269">
          <cell r="H35269" t="str">
            <v>GUY0301003004</v>
          </cell>
          <cell r="W35269">
            <v>0.01</v>
          </cell>
          <cell r="X35269">
            <v>4.7398240740740741E-4</v>
          </cell>
        </row>
        <row r="35270">
          <cell r="H35270" t="str">
            <v>GUY0301005041</v>
          </cell>
          <cell r="W35270">
            <v>0.01</v>
          </cell>
          <cell r="X35270">
            <v>4.7582222222222227E-4</v>
          </cell>
        </row>
        <row r="35271">
          <cell r="H35271" t="str">
            <v>GUY0301005043</v>
          </cell>
          <cell r="W35271">
            <v>0.01</v>
          </cell>
          <cell r="X35271">
            <v>4.7563518518518519E-4</v>
          </cell>
        </row>
        <row r="35272">
          <cell r="H35272" t="str">
            <v>GUY0301006022</v>
          </cell>
          <cell r="W35272">
            <v>0.01</v>
          </cell>
          <cell r="X35272">
            <v>4.7614285714285716E-4</v>
          </cell>
        </row>
        <row r="35273">
          <cell r="H35273" t="str">
            <v>GUY0301006023</v>
          </cell>
          <cell r="W35273">
            <v>0.01</v>
          </cell>
          <cell r="X35273">
            <v>4.7572150997150992E-4</v>
          </cell>
        </row>
        <row r="35274">
          <cell r="H35274" t="str">
            <v>GUY0301007012</v>
          </cell>
          <cell r="W35274">
            <v>0.01</v>
          </cell>
          <cell r="X35274">
            <v>4.755416666666667E-4</v>
          </cell>
        </row>
        <row r="35275">
          <cell r="H35275" t="str">
            <v>GUY0301010009</v>
          </cell>
          <cell r="W35275">
            <v>0.01</v>
          </cell>
          <cell r="X35275">
            <v>4.7710185185185182E-4</v>
          </cell>
        </row>
        <row r="35276">
          <cell r="H35276" t="str">
            <v>GUY0301010010</v>
          </cell>
          <cell r="W35276">
            <v>0.01</v>
          </cell>
          <cell r="X35276">
            <v>4.7589236111111112E-4</v>
          </cell>
        </row>
        <row r="35277">
          <cell r="H35277" t="str">
            <v>GUY0301010011</v>
          </cell>
          <cell r="W35277">
            <v>0.01</v>
          </cell>
          <cell r="X35277">
            <v>4.755416666666667E-4</v>
          </cell>
        </row>
        <row r="35278">
          <cell r="H35278" t="str">
            <v>GUY0301010012</v>
          </cell>
          <cell r="W35278">
            <v>0.01</v>
          </cell>
          <cell r="X35278">
            <v>4.7398240740740741E-4</v>
          </cell>
        </row>
        <row r="35279">
          <cell r="H35279" t="str">
            <v>GUY0301010013</v>
          </cell>
          <cell r="W35279">
            <v>0.01</v>
          </cell>
          <cell r="X35279">
            <v>4.7710185185185182E-4</v>
          </cell>
        </row>
        <row r="35280">
          <cell r="H35280" t="str">
            <v>GUY0301010016</v>
          </cell>
          <cell r="W35280">
            <v>0.01</v>
          </cell>
          <cell r="X35280">
            <v>4.7710185185185182E-4</v>
          </cell>
        </row>
        <row r="35281">
          <cell r="H35281" t="str">
            <v>GUY0301010020</v>
          </cell>
          <cell r="W35281">
            <v>0.01</v>
          </cell>
          <cell r="X35281">
            <v>4.7582222222222227E-4</v>
          </cell>
        </row>
        <row r="35282">
          <cell r="H35282" t="str">
            <v>GUY0301010021</v>
          </cell>
          <cell r="W35282">
            <v>0.01</v>
          </cell>
          <cell r="X35282">
            <v>4.7566919191919193E-4</v>
          </cell>
        </row>
        <row r="35283">
          <cell r="H35283" t="str">
            <v>GUY0301010022</v>
          </cell>
          <cell r="W35283">
            <v>0.01</v>
          </cell>
          <cell r="X35283">
            <v>4.755416666666667E-4</v>
          </cell>
        </row>
        <row r="35284">
          <cell r="H35284" t="str">
            <v>GUY0301010024</v>
          </cell>
          <cell r="W35284">
            <v>0.01</v>
          </cell>
          <cell r="X35284">
            <v>4.755416666666667E-4</v>
          </cell>
        </row>
        <row r="35285">
          <cell r="H35285" t="str">
            <v>GUY0301010025</v>
          </cell>
          <cell r="W35285">
            <v>0.01</v>
          </cell>
          <cell r="X35285">
            <v>4.755416666666667E-4</v>
          </cell>
        </row>
        <row r="35286">
          <cell r="H35286" t="str">
            <v>GUY0301010026</v>
          </cell>
          <cell r="W35286">
            <v>0.01</v>
          </cell>
          <cell r="X35286">
            <v>4.7710185185185182E-4</v>
          </cell>
        </row>
        <row r="35287">
          <cell r="H35287" t="str">
            <v>GUY0301010027</v>
          </cell>
          <cell r="W35287">
            <v>0.01</v>
          </cell>
          <cell r="X35287">
            <v>4.7710185185185182E-4</v>
          </cell>
        </row>
        <row r="35288">
          <cell r="H35288" t="str">
            <v>GUY0301010040</v>
          </cell>
          <cell r="W35288">
            <v>0.01</v>
          </cell>
          <cell r="X35288">
            <v>4.755416666666667E-4</v>
          </cell>
        </row>
        <row r="35289">
          <cell r="H35289" t="str">
            <v>GUY0301010057</v>
          </cell>
          <cell r="W35289">
            <v>0.01</v>
          </cell>
          <cell r="X35289">
            <v>4.760092592592593E-4</v>
          </cell>
        </row>
        <row r="35290">
          <cell r="H35290" t="str">
            <v>GUY0301010061</v>
          </cell>
          <cell r="W35290">
            <v>0.02</v>
          </cell>
          <cell r="X35290">
            <v>9.511158950617285E-4</v>
          </cell>
        </row>
        <row r="35291">
          <cell r="H35291" t="str">
            <v>GUY0301010062</v>
          </cell>
          <cell r="W35291">
            <v>0.02</v>
          </cell>
          <cell r="X35291">
            <v>9.5159074074074076E-4</v>
          </cell>
        </row>
        <row r="35292">
          <cell r="H35292" t="str">
            <v>GUY0301012011</v>
          </cell>
          <cell r="W35292">
            <v>0.01</v>
          </cell>
          <cell r="X35292">
            <v>4.755416666666667E-4</v>
          </cell>
        </row>
        <row r="35293">
          <cell r="H35293" t="str">
            <v>GUY0301013006</v>
          </cell>
          <cell r="W35293">
            <v>0.01</v>
          </cell>
          <cell r="X35293">
            <v>4.7614285714285716E-4</v>
          </cell>
        </row>
        <row r="35294">
          <cell r="H35294" t="str">
            <v>GUY030101304314</v>
          </cell>
          <cell r="W35294">
            <v>0.01</v>
          </cell>
          <cell r="X35294">
            <v>4.760092592592593E-4</v>
          </cell>
        </row>
        <row r="35295">
          <cell r="H35295" t="str">
            <v>GUY0301014002</v>
          </cell>
          <cell r="W35295">
            <v>0.01</v>
          </cell>
          <cell r="X35295">
            <v>4.760092592592593E-4</v>
          </cell>
        </row>
        <row r="35296">
          <cell r="H35296" t="str">
            <v>GUY0301014004</v>
          </cell>
          <cell r="W35296">
            <v>0.01</v>
          </cell>
          <cell r="X35296">
            <v>4.7398240740740741E-4</v>
          </cell>
        </row>
        <row r="35297">
          <cell r="H35297" t="str">
            <v>GUY0301014024</v>
          </cell>
          <cell r="W35297">
            <v>0.01</v>
          </cell>
          <cell r="X35297">
            <v>4.7569753086419751E-4</v>
          </cell>
        </row>
        <row r="35298">
          <cell r="H35298" t="str">
            <v>GUY0301014029</v>
          </cell>
          <cell r="W35298">
            <v>0.01</v>
          </cell>
          <cell r="X35298">
            <v>4.760092592592593E-4</v>
          </cell>
        </row>
        <row r="35299">
          <cell r="H35299" t="str">
            <v>GUY0301019005</v>
          </cell>
          <cell r="W35299">
            <v>0.01</v>
          </cell>
          <cell r="X35299">
            <v>4.7582222222222227E-4</v>
          </cell>
        </row>
        <row r="35300">
          <cell r="H35300" t="str">
            <v>GUY0301019030</v>
          </cell>
          <cell r="W35300">
            <v>0.01</v>
          </cell>
          <cell r="X35300">
            <v>4.755416666666667E-4</v>
          </cell>
        </row>
        <row r="35301">
          <cell r="H35301" t="str">
            <v>GUY0301019035</v>
          </cell>
          <cell r="W35301">
            <v>0.01</v>
          </cell>
          <cell r="X35301">
            <v>4.755416666666667E-4</v>
          </cell>
        </row>
        <row r="35302">
          <cell r="H35302" t="str">
            <v>GUY0301019093</v>
          </cell>
          <cell r="W35302">
            <v>0.01</v>
          </cell>
          <cell r="X35302">
            <v>4.7576315789473681E-4</v>
          </cell>
        </row>
        <row r="35303">
          <cell r="H35303" t="str">
            <v>GUY0301020003</v>
          </cell>
          <cell r="W35303">
            <v>0.01</v>
          </cell>
          <cell r="X35303">
            <v>4.755416666666667E-4</v>
          </cell>
        </row>
        <row r="35304">
          <cell r="H35304" t="str">
            <v>GUY0301020004</v>
          </cell>
          <cell r="W35304">
            <v>0.01</v>
          </cell>
          <cell r="X35304">
            <v>4.755416666666667E-4</v>
          </cell>
        </row>
        <row r="35305">
          <cell r="H35305" t="str">
            <v>GUY0301020005</v>
          </cell>
          <cell r="W35305">
            <v>0.01</v>
          </cell>
          <cell r="X35305">
            <v>4.7568194444444446E-4</v>
          </cell>
        </row>
        <row r="35306">
          <cell r="H35306" t="str">
            <v>GUY0301020006</v>
          </cell>
          <cell r="W35306">
            <v>0.01</v>
          </cell>
          <cell r="X35306">
            <v>4.7578921568627446E-4</v>
          </cell>
        </row>
        <row r="35307">
          <cell r="H35307" t="str">
            <v>GUY0301020007</v>
          </cell>
          <cell r="W35307">
            <v>0.01</v>
          </cell>
          <cell r="X35307">
            <v>4.7582222222222227E-4</v>
          </cell>
        </row>
        <row r="35308">
          <cell r="H35308" t="str">
            <v>GUY0301020008</v>
          </cell>
          <cell r="W35308">
            <v>0.01</v>
          </cell>
          <cell r="X35308">
            <v>4.7573123123123123E-4</v>
          </cell>
        </row>
        <row r="35309">
          <cell r="H35309" t="str">
            <v>GUY0301020009</v>
          </cell>
          <cell r="W35309">
            <v>0.01</v>
          </cell>
          <cell r="X35309">
            <v>4.7586538461538464E-4</v>
          </cell>
        </row>
        <row r="35310">
          <cell r="H35310" t="str">
            <v>GUY030102001014</v>
          </cell>
          <cell r="W35310">
            <v>0.01</v>
          </cell>
          <cell r="X35310">
            <v>4.7589236111111112E-4</v>
          </cell>
        </row>
        <row r="35311">
          <cell r="H35311" t="str">
            <v>GUY0301020011</v>
          </cell>
          <cell r="W35311">
            <v>0.01</v>
          </cell>
          <cell r="X35311">
            <v>4.7710185185185182E-4</v>
          </cell>
        </row>
        <row r="35312">
          <cell r="H35312" t="str">
            <v>GUY0301020014</v>
          </cell>
          <cell r="W35312">
            <v>0.01</v>
          </cell>
          <cell r="X35312">
            <v>4.7569753086419751E-4</v>
          </cell>
        </row>
        <row r="35313">
          <cell r="H35313" t="str">
            <v>GUY0301020015</v>
          </cell>
          <cell r="W35313">
            <v>0.01</v>
          </cell>
          <cell r="X35313">
            <v>4.7710185185185182E-4</v>
          </cell>
        </row>
        <row r="35314">
          <cell r="H35314" t="str">
            <v>GUY0301020026</v>
          </cell>
          <cell r="W35314">
            <v>0.01</v>
          </cell>
          <cell r="X35314">
            <v>4.7589236111111112E-4</v>
          </cell>
        </row>
        <row r="35315">
          <cell r="H35315" t="str">
            <v>GUY0301021004</v>
          </cell>
          <cell r="W35315">
            <v>0.01</v>
          </cell>
          <cell r="X35315">
            <v>4.7589236111111112E-4</v>
          </cell>
        </row>
        <row r="35316">
          <cell r="H35316" t="str">
            <v>GUY0301021005</v>
          </cell>
          <cell r="W35316">
            <v>0.01</v>
          </cell>
          <cell r="X35316">
            <v>4.7582222222222227E-4</v>
          </cell>
        </row>
        <row r="35317">
          <cell r="H35317" t="str">
            <v>GUY0301021006</v>
          </cell>
          <cell r="W35317">
            <v>0.01</v>
          </cell>
          <cell r="X35317">
            <v>4.755416666666667E-4</v>
          </cell>
        </row>
        <row r="35318">
          <cell r="H35318" t="str">
            <v>GUY0301021007</v>
          </cell>
          <cell r="W35318">
            <v>0.01</v>
          </cell>
          <cell r="X35318">
            <v>4.755416666666667E-4</v>
          </cell>
        </row>
        <row r="35319">
          <cell r="H35319" t="str">
            <v>GUY0301021009</v>
          </cell>
          <cell r="W35319">
            <v>0.01</v>
          </cell>
          <cell r="X35319">
            <v>4.7398240740740741E-4</v>
          </cell>
        </row>
        <row r="35320">
          <cell r="H35320" t="str">
            <v>GUY0301021014</v>
          </cell>
          <cell r="W35320">
            <v>0.01</v>
          </cell>
          <cell r="X35320">
            <v>4.7589236111111112E-4</v>
          </cell>
        </row>
        <row r="35321">
          <cell r="H35321" t="str">
            <v>GUY0301025023</v>
          </cell>
          <cell r="W35321">
            <v>0.01</v>
          </cell>
          <cell r="X35321">
            <v>4.7589236111111112E-4</v>
          </cell>
        </row>
        <row r="35322">
          <cell r="H35322" t="str">
            <v>GUY0301025024</v>
          </cell>
          <cell r="W35322">
            <v>0.01</v>
          </cell>
          <cell r="X35322">
            <v>4.7589236111111112E-4</v>
          </cell>
        </row>
        <row r="35323">
          <cell r="H35323" t="str">
            <v>GUY0301035001</v>
          </cell>
          <cell r="W35323">
            <v>0.01</v>
          </cell>
          <cell r="X35323">
            <v>4.7569753086419751E-4</v>
          </cell>
        </row>
        <row r="35324">
          <cell r="H35324" t="str">
            <v>GUY0301035007</v>
          </cell>
          <cell r="W35324">
            <v>0.01</v>
          </cell>
          <cell r="X35324">
            <v>4.7577546296296305E-4</v>
          </cell>
        </row>
        <row r="35325">
          <cell r="H35325" t="str">
            <v>GUY0301035008</v>
          </cell>
          <cell r="W35325">
            <v>0.01</v>
          </cell>
          <cell r="X35325">
            <v>4.7569753086419751E-4</v>
          </cell>
        </row>
        <row r="35326">
          <cell r="H35326" t="str">
            <v>GUY0320004028</v>
          </cell>
          <cell r="W35326">
            <v>0.01</v>
          </cell>
          <cell r="X35326">
            <v>4.7577121212121208E-4</v>
          </cell>
        </row>
        <row r="35327">
          <cell r="H35327" t="str">
            <v>GUY0301001029</v>
          </cell>
          <cell r="W35327">
            <v>0.01</v>
          </cell>
          <cell r="X35327">
            <v>4.755416666666667E-4</v>
          </cell>
        </row>
        <row r="35328">
          <cell r="H35328" t="str">
            <v>GTP-F0102073020</v>
          </cell>
          <cell r="W35328">
            <v>6068</v>
          </cell>
          <cell r="X35328">
            <v>0</v>
          </cell>
        </row>
        <row r="35329">
          <cell r="H35329" t="str">
            <v>GTCKL5020#SMG440M-RE</v>
          </cell>
          <cell r="W35329">
            <v>1800</v>
          </cell>
          <cell r="X35329">
            <v>0</v>
          </cell>
        </row>
        <row r="35330">
          <cell r="H35330" t="str">
            <v>GTCKL5020#SMG5005-BL</v>
          </cell>
          <cell r="W35330">
            <v>1600</v>
          </cell>
          <cell r="X35330">
            <v>0</v>
          </cell>
        </row>
        <row r="35331">
          <cell r="H35331" t="str">
            <v>GTCKL5020#SPPG2017-O</v>
          </cell>
          <cell r="W35331">
            <v>1800</v>
          </cell>
          <cell r="X35331">
            <v>0</v>
          </cell>
        </row>
        <row r="35332">
          <cell r="H35332" t="str">
            <v>FMEB3Z3504J</v>
          </cell>
          <cell r="W35332">
            <v>716.67</v>
          </cell>
          <cell r="X35332">
            <v>469.92463960000003</v>
          </cell>
        </row>
        <row r="35333">
          <cell r="H35333" t="str">
            <v>FMR1MZ2005A</v>
          </cell>
          <cell r="W35333">
            <v>827.51</v>
          </cell>
          <cell r="X35333">
            <v>599.90383440000005</v>
          </cell>
        </row>
        <row r="35334">
          <cell r="H35334" t="str">
            <v>HT55110-0A300-000</v>
          </cell>
          <cell r="W35334">
            <v>168</v>
          </cell>
          <cell r="X35334">
            <v>0</v>
          </cell>
        </row>
        <row r="35335">
          <cell r="H35335" t="str">
            <v>HT51261-0A600-BLK</v>
          </cell>
          <cell r="W35335">
            <v>445</v>
          </cell>
          <cell r="X35335">
            <v>0</v>
          </cell>
        </row>
        <row r="35336">
          <cell r="H35336" t="str">
            <v>HT5125F-0AK10-BLU</v>
          </cell>
          <cell r="W35336">
            <v>278.72250000000003</v>
          </cell>
          <cell r="X35336">
            <v>0</v>
          </cell>
        </row>
        <row r="35337">
          <cell r="H35337" t="str">
            <v>HT11300-FR100-BLK</v>
          </cell>
          <cell r="W35337">
            <v>28800</v>
          </cell>
          <cell r="X35337">
            <v>0</v>
          </cell>
        </row>
        <row r="35338">
          <cell r="H35338" t="str">
            <v>GTF0102073001</v>
          </cell>
          <cell r="W35338">
            <v>337.45</v>
          </cell>
          <cell r="X35338">
            <v>0</v>
          </cell>
        </row>
        <row r="35339">
          <cell r="H35339" t="str">
            <v>GTF0102073001</v>
          </cell>
          <cell r="W35339">
            <v>337.45</v>
          </cell>
          <cell r="X35339">
            <v>0</v>
          </cell>
        </row>
        <row r="35340">
          <cell r="H35340" t="str">
            <v>GTF0102063007</v>
          </cell>
          <cell r="W35340">
            <v>19.209999999999997</v>
          </cell>
          <cell r="X35340">
            <v>0</v>
          </cell>
        </row>
        <row r="35341">
          <cell r="H35341" t="str">
            <v>GTF0103014330</v>
          </cell>
          <cell r="W35341">
            <v>171</v>
          </cell>
          <cell r="X35341">
            <v>0</v>
          </cell>
        </row>
        <row r="35342">
          <cell r="H35342" t="str">
            <v>GTF0102063006</v>
          </cell>
          <cell r="W35342">
            <v>19.209999999999997</v>
          </cell>
          <cell r="X35342">
            <v>0</v>
          </cell>
        </row>
        <row r="35343">
          <cell r="H35343" t="str">
            <v>GTF0102074023</v>
          </cell>
          <cell r="W35343">
            <v>18.95</v>
          </cell>
          <cell r="X35343">
            <v>0</v>
          </cell>
        </row>
        <row r="35344">
          <cell r="H35344" t="str">
            <v>GTF02104001003</v>
          </cell>
          <cell r="W35344">
            <v>152</v>
          </cell>
          <cell r="X35344">
            <v>0</v>
          </cell>
        </row>
        <row r="35345">
          <cell r="H35345" t="str">
            <v>GUF0102081008</v>
          </cell>
          <cell r="W35345">
            <v>0.28999999999999998</v>
          </cell>
          <cell r="X35345">
            <v>7.0808650000000001E-2</v>
          </cell>
        </row>
        <row r="35346">
          <cell r="H35346" t="str">
            <v>GUF0102087024</v>
          </cell>
          <cell r="W35346">
            <v>3.9899999999999998</v>
          </cell>
          <cell r="X35346">
            <v>0.97423699999999991</v>
          </cell>
        </row>
        <row r="35347">
          <cell r="H35347" t="str">
            <v>GUY0410024027323</v>
          </cell>
          <cell r="W35347">
            <v>0.13</v>
          </cell>
          <cell r="X35347">
            <v>3.17331E-2</v>
          </cell>
        </row>
        <row r="35348">
          <cell r="H35348" t="str">
            <v>GUY0410024027344</v>
          </cell>
          <cell r="W35348">
            <v>0.18000000000000002</v>
          </cell>
          <cell r="X35348">
            <v>4.3928966666666673E-2</v>
          </cell>
        </row>
        <row r="35349">
          <cell r="H35349" t="str">
            <v>GUF0102087036</v>
          </cell>
          <cell r="W35349">
            <v>1.06</v>
          </cell>
          <cell r="X35349">
            <v>0.25877353333333331</v>
          </cell>
        </row>
        <row r="35350">
          <cell r="H35350" t="str">
            <v>GUF0102087037</v>
          </cell>
          <cell r="W35350">
            <v>3.9899999999999998</v>
          </cell>
          <cell r="X35350">
            <v>0.97423699999999991</v>
          </cell>
        </row>
        <row r="35351">
          <cell r="H35351" t="str">
            <v>GTF0103015053</v>
          </cell>
          <cell r="W35351">
            <v>1</v>
          </cell>
          <cell r="X35351">
            <v>0.24409007999999999</v>
          </cell>
        </row>
        <row r="35352">
          <cell r="H35352" t="str">
            <v>GTF0103015054</v>
          </cell>
          <cell r="W35352">
            <v>1</v>
          </cell>
          <cell r="X35352">
            <v>0.24409007999999999</v>
          </cell>
        </row>
        <row r="35353">
          <cell r="H35353" t="str">
            <v>GUF0103015075</v>
          </cell>
          <cell r="W35353">
            <v>1</v>
          </cell>
          <cell r="X35353">
            <v>0.24409446285714287</v>
          </cell>
        </row>
        <row r="35354">
          <cell r="H35354" t="str">
            <v>GUF0301014026</v>
          </cell>
          <cell r="W35354">
            <v>0.7</v>
          </cell>
          <cell r="X35354">
            <v>0.17089499166666666</v>
          </cell>
        </row>
        <row r="35355">
          <cell r="H35355" t="str">
            <v>GUF0301014027</v>
          </cell>
          <cell r="W35355">
            <v>0.92</v>
          </cell>
          <cell r="X35355">
            <v>0.2246138583333333</v>
          </cell>
        </row>
        <row r="35356">
          <cell r="H35356" t="str">
            <v>GUF0102087021</v>
          </cell>
          <cell r="W35356">
            <v>0.94</v>
          </cell>
          <cell r="X35356">
            <v>0.22949584166666664</v>
          </cell>
        </row>
        <row r="35357">
          <cell r="H35357" t="str">
            <v>GUF0102087022</v>
          </cell>
          <cell r="W35357">
            <v>0.94</v>
          </cell>
          <cell r="X35357">
            <v>0.22949584166666664</v>
          </cell>
        </row>
        <row r="35358">
          <cell r="H35358" t="str">
            <v>GUF0102087024</v>
          </cell>
          <cell r="W35358">
            <v>3.99</v>
          </cell>
          <cell r="X35358">
            <v>0.97423699999999991</v>
          </cell>
        </row>
        <row r="35359">
          <cell r="H35359" t="str">
            <v>GCDJ616-2.2A</v>
          </cell>
          <cell r="W35359">
            <v>6.4000000000000001E-2</v>
          </cell>
          <cell r="X35359">
            <v>4.5829197199999998E-2</v>
          </cell>
        </row>
        <row r="35360">
          <cell r="H35360" t="str">
            <v>GCDJ622-3*0.6A</v>
          </cell>
          <cell r="W35360">
            <v>0.10199999999999999</v>
          </cell>
          <cell r="X35360">
            <v>7.3036339200000008E-2</v>
          </cell>
        </row>
        <row r="35361">
          <cell r="H35361" t="str">
            <v>GCDJ625-2.2A</v>
          </cell>
          <cell r="W35361">
            <v>9.6000000000000002E-2</v>
          </cell>
          <cell r="X35361">
            <v>6.873998240000001E-2</v>
          </cell>
        </row>
        <row r="35362">
          <cell r="H35362" t="str">
            <v>GT2K-HS-CRM-CL-CKL#8</v>
          </cell>
          <cell r="W35362">
            <v>1100</v>
          </cell>
          <cell r="X35362">
            <v>0</v>
          </cell>
        </row>
        <row r="35363">
          <cell r="H35363" t="str">
            <v>GTCKL5020#GR-PP-06-C</v>
          </cell>
          <cell r="W35363">
            <v>2700</v>
          </cell>
          <cell r="X35363">
            <v>0</v>
          </cell>
        </row>
        <row r="35364">
          <cell r="H35364" t="str">
            <v>GTPP-PRM-CKL#1020PP</v>
          </cell>
          <cell r="W35364">
            <v>390</v>
          </cell>
          <cell r="X35364">
            <v>0</v>
          </cell>
        </row>
        <row r="35365">
          <cell r="H35365" t="str">
            <v>GT2K-TN-SLOW-CKL#398</v>
          </cell>
          <cell r="W35365">
            <v>1500</v>
          </cell>
          <cell r="X35365">
            <v>0</v>
          </cell>
        </row>
        <row r="35366">
          <cell r="H35366" t="str">
            <v>GTCKL5020#SPPG9003-W</v>
          </cell>
          <cell r="W35366">
            <v>1500</v>
          </cell>
          <cell r="X35366">
            <v>0</v>
          </cell>
        </row>
        <row r="35367">
          <cell r="H35367" t="str">
            <v>GTCKL5020#SPPG9003-W</v>
          </cell>
          <cell r="W35367">
            <v>1300</v>
          </cell>
          <cell r="X35367">
            <v>0</v>
          </cell>
        </row>
        <row r="35368">
          <cell r="H35368" t="str">
            <v>FT3399442_MC</v>
          </cell>
          <cell r="W35368">
            <v>1926</v>
          </cell>
          <cell r="X35368">
            <v>0</v>
          </cell>
        </row>
        <row r="35369">
          <cell r="H35369" t="str">
            <v>HU39861-FU102-RAW</v>
          </cell>
          <cell r="W35369">
            <v>45.63</v>
          </cell>
          <cell r="X35369">
            <v>8.9985667199999995</v>
          </cell>
        </row>
        <row r="35370">
          <cell r="H35370" t="str">
            <v>GTF0102074002</v>
          </cell>
          <cell r="W35370">
            <v>6664</v>
          </cell>
          <cell r="X35370">
            <v>0</v>
          </cell>
        </row>
        <row r="35371">
          <cell r="H35371" t="str">
            <v>GTF0102073501</v>
          </cell>
          <cell r="W35371">
            <v>980.33</v>
          </cell>
          <cell r="X35371">
            <v>0</v>
          </cell>
        </row>
        <row r="35372">
          <cell r="H35372" t="str">
            <v>HT521C2-0A110-000</v>
          </cell>
          <cell r="W35372">
            <v>200.83</v>
          </cell>
          <cell r="X35372">
            <v>0</v>
          </cell>
        </row>
        <row r="35373">
          <cell r="H35373" t="str">
            <v>HT8531X-M08TK-SUS</v>
          </cell>
          <cell r="W35373">
            <v>5.12</v>
          </cell>
          <cell r="X35373">
            <v>0</v>
          </cell>
        </row>
        <row r="35374">
          <cell r="H35374" t="str">
            <v>HT521C2-0A100-000</v>
          </cell>
          <cell r="W35374">
            <v>264.51</v>
          </cell>
          <cell r="X35374">
            <v>0</v>
          </cell>
        </row>
        <row r="35375">
          <cell r="H35375" t="str">
            <v>ZZ8151410</v>
          </cell>
          <cell r="W35375">
            <v>876.62999999999988</v>
          </cell>
          <cell r="X35375">
            <v>0</v>
          </cell>
        </row>
        <row r="35376">
          <cell r="H35376" t="str">
            <v>HT5121N-FR100-000</v>
          </cell>
          <cell r="W35376">
            <v>120.53</v>
          </cell>
          <cell r="X35376">
            <v>0</v>
          </cell>
        </row>
        <row r="35377">
          <cell r="H35377" t="str">
            <v>HTP3313-FU400-000</v>
          </cell>
          <cell r="W35377">
            <v>0.01</v>
          </cell>
          <cell r="X35377">
            <v>0</v>
          </cell>
        </row>
        <row r="35378">
          <cell r="H35378" t="str">
            <v>HTP3313-FU700-000</v>
          </cell>
          <cell r="W35378">
            <v>0.01</v>
          </cell>
          <cell r="X35378">
            <v>0</v>
          </cell>
        </row>
        <row r="35379">
          <cell r="H35379" t="str">
            <v>HTP3313-FUA00-000</v>
          </cell>
          <cell r="W35379">
            <v>0.01</v>
          </cell>
          <cell r="X35379">
            <v>0</v>
          </cell>
        </row>
        <row r="35380">
          <cell r="H35380" t="str">
            <v>HTP3219-FU110-000</v>
          </cell>
          <cell r="W35380">
            <v>0.01</v>
          </cell>
          <cell r="X35380">
            <v>0</v>
          </cell>
        </row>
        <row r="35381">
          <cell r="H35381" t="str">
            <v>GTFIXED-WHEELRACK</v>
          </cell>
          <cell r="W35381">
            <v>170</v>
          </cell>
          <cell r="X35381">
            <v>0</v>
          </cell>
        </row>
        <row r="35382">
          <cell r="H35382" t="str">
            <v>GTROTAT-WHEELRACK</v>
          </cell>
          <cell r="W35382">
            <v>240</v>
          </cell>
          <cell r="X35382">
            <v>0</v>
          </cell>
        </row>
        <row r="35383">
          <cell r="H35383" t="str">
            <v>CO263SCOTCH_CLEANER</v>
          </cell>
          <cell r="W35383">
            <v>264</v>
          </cell>
          <cell r="X35383">
            <v>0</v>
          </cell>
        </row>
        <row r="35384">
          <cell r="H35384" t="str">
            <v>HT5R721-0A300-000</v>
          </cell>
          <cell r="W35384">
            <v>505</v>
          </cell>
          <cell r="X35384">
            <v>0</v>
          </cell>
        </row>
        <row r="35385">
          <cell r="H35385" t="str">
            <v>QT54416-UN100</v>
          </cell>
          <cell r="W35385">
            <v>38.114952830188678</v>
          </cell>
          <cell r="X35385">
            <v>0</v>
          </cell>
        </row>
        <row r="35386">
          <cell r="H35386" t="str">
            <v>GTHUBLOCK-BRKTT5</v>
          </cell>
          <cell r="W35386">
            <v>68.94</v>
          </cell>
          <cell r="X35386">
            <v>0</v>
          </cell>
        </row>
        <row r="35387">
          <cell r="H35387" t="str">
            <v>GTHUBLOCK-BRKTT5-RR</v>
          </cell>
          <cell r="W35387">
            <v>68.94</v>
          </cell>
          <cell r="X35387">
            <v>0</v>
          </cell>
        </row>
        <row r="35388">
          <cell r="H35388" t="str">
            <v>GTSUPPORT-BRKTT5</v>
          </cell>
          <cell r="W35388">
            <v>24.380000000000003</v>
          </cell>
          <cell r="X35388">
            <v>0</v>
          </cell>
        </row>
        <row r="35389">
          <cell r="H35389" t="str">
            <v>GTSUPPORT-BRKTT5</v>
          </cell>
          <cell r="W35389">
            <v>24.38</v>
          </cell>
          <cell r="X35389">
            <v>0</v>
          </cell>
        </row>
        <row r="35390">
          <cell r="H35390" t="str">
            <v>GTBLADE_FUSE_15A</v>
          </cell>
          <cell r="W35390">
            <v>8</v>
          </cell>
          <cell r="X35390">
            <v>0</v>
          </cell>
        </row>
        <row r="35391">
          <cell r="H35391" t="str">
            <v>GTBLADE_FUSE_20A</v>
          </cell>
          <cell r="W35391">
            <v>8</v>
          </cell>
          <cell r="X35391">
            <v>0</v>
          </cell>
        </row>
        <row r="35392">
          <cell r="H35392" t="str">
            <v>GUDJ616-2.2B</v>
          </cell>
          <cell r="W35392">
            <v>0.05</v>
          </cell>
          <cell r="X35392">
            <v>1.4997591662499999E-2</v>
          </cell>
        </row>
        <row r="35393">
          <cell r="H35393" t="str">
            <v>HT31140-TB200-000</v>
          </cell>
          <cell r="W35393">
            <v>220</v>
          </cell>
          <cell r="X35393">
            <v>0</v>
          </cell>
        </row>
        <row r="35394">
          <cell r="H35394" t="str">
            <v>HT31191-TB100-000</v>
          </cell>
          <cell r="W35394">
            <v>150</v>
          </cell>
          <cell r="X35394">
            <v>0</v>
          </cell>
        </row>
        <row r="35395">
          <cell r="H35395" t="str">
            <v>FTEB3Z17A870K</v>
          </cell>
          <cell r="W35395">
            <v>302</v>
          </cell>
          <cell r="X35395">
            <v>0</v>
          </cell>
        </row>
        <row r="35396">
          <cell r="H35396" t="str">
            <v>FTJB3Z78016A23A</v>
          </cell>
          <cell r="W35396">
            <v>453</v>
          </cell>
          <cell r="X35396">
            <v>0</v>
          </cell>
        </row>
        <row r="35397">
          <cell r="H35397" t="str">
            <v>FTEB3Z7820124G</v>
          </cell>
          <cell r="W35397">
            <v>8041</v>
          </cell>
          <cell r="X35397">
            <v>0</v>
          </cell>
        </row>
        <row r="35398">
          <cell r="H35398" t="str">
            <v>FTEB3Z4127895A</v>
          </cell>
          <cell r="W35398">
            <v>1180</v>
          </cell>
          <cell r="X35398">
            <v>0</v>
          </cell>
        </row>
        <row r="35399">
          <cell r="H35399" t="str">
            <v>FTAB3Z14S411BJ</v>
          </cell>
          <cell r="W35399">
            <v>1207</v>
          </cell>
          <cell r="X35399">
            <v>0</v>
          </cell>
        </row>
        <row r="35400">
          <cell r="H35400" t="str">
            <v>FTEB3Z17B814B</v>
          </cell>
          <cell r="W35400">
            <v>262</v>
          </cell>
          <cell r="X35400">
            <v>0</v>
          </cell>
        </row>
        <row r="35401">
          <cell r="H35401" t="str">
            <v>FTJB3Z16612B</v>
          </cell>
          <cell r="W35401">
            <v>7036</v>
          </cell>
          <cell r="X35401">
            <v>0</v>
          </cell>
        </row>
        <row r="35402">
          <cell r="H35402" t="str">
            <v>FTEB3Z17A870K</v>
          </cell>
          <cell r="W35402">
            <v>302</v>
          </cell>
          <cell r="X35402">
            <v>0</v>
          </cell>
        </row>
        <row r="35403">
          <cell r="H35403" t="str">
            <v>FTJB3Z17A870B</v>
          </cell>
          <cell r="W35403">
            <v>349</v>
          </cell>
          <cell r="X35403">
            <v>0</v>
          </cell>
        </row>
        <row r="35404">
          <cell r="H35404" t="str">
            <v>FTEB3Z16005B</v>
          </cell>
          <cell r="W35404">
            <v>1568</v>
          </cell>
          <cell r="X35404">
            <v>0</v>
          </cell>
        </row>
        <row r="35405">
          <cell r="H35405" t="str">
            <v>FTEB3Z16006B</v>
          </cell>
          <cell r="W35405">
            <v>1568</v>
          </cell>
          <cell r="X35405">
            <v>0</v>
          </cell>
        </row>
        <row r="35406">
          <cell r="H35406" t="str">
            <v>FTEB3Z16A550T</v>
          </cell>
          <cell r="W35406">
            <v>135</v>
          </cell>
          <cell r="X35406">
            <v>0</v>
          </cell>
        </row>
        <row r="35407">
          <cell r="H35407" t="str">
            <v>FTEB3Z9920000A</v>
          </cell>
          <cell r="W35407">
            <v>286</v>
          </cell>
          <cell r="X35407">
            <v>0</v>
          </cell>
        </row>
        <row r="35408">
          <cell r="H35408" t="str">
            <v>FTJB3Z17A870B</v>
          </cell>
          <cell r="W35408">
            <v>349</v>
          </cell>
          <cell r="X35408">
            <v>0</v>
          </cell>
        </row>
        <row r="35409">
          <cell r="H35409" t="str">
            <v>FTEB3Z17A869K</v>
          </cell>
          <cell r="W35409">
            <v>302</v>
          </cell>
          <cell r="X35409">
            <v>0</v>
          </cell>
        </row>
        <row r="35410">
          <cell r="H35410" t="str">
            <v>FTEB3Z16006B</v>
          </cell>
          <cell r="W35410">
            <v>1568</v>
          </cell>
          <cell r="X35410">
            <v>0</v>
          </cell>
        </row>
        <row r="35411">
          <cell r="H35411" t="str">
            <v>FTDS7G6011NA</v>
          </cell>
          <cell r="W35411">
            <v>40539</v>
          </cell>
          <cell r="X35411">
            <v>0</v>
          </cell>
        </row>
        <row r="35412">
          <cell r="H35412" t="str">
            <v>FTAB3Z2200B</v>
          </cell>
          <cell r="W35412">
            <v>1646</v>
          </cell>
          <cell r="X35412">
            <v>0</v>
          </cell>
        </row>
        <row r="35413">
          <cell r="H35413" t="str">
            <v>FTLU2Z17V528H</v>
          </cell>
          <cell r="W35413">
            <v>326</v>
          </cell>
          <cell r="X35413">
            <v>0</v>
          </cell>
        </row>
        <row r="35414">
          <cell r="H35414" t="str">
            <v>FTAB3Z8620B</v>
          </cell>
          <cell r="W35414">
            <v>487</v>
          </cell>
          <cell r="X35414">
            <v>0</v>
          </cell>
        </row>
        <row r="35415">
          <cell r="H35415" t="str">
            <v>FTMB3Z2001D</v>
          </cell>
          <cell r="W35415">
            <v>2379</v>
          </cell>
          <cell r="X35415">
            <v>0</v>
          </cell>
        </row>
        <row r="35416">
          <cell r="H35416" t="str">
            <v>FTBK2Z6C315A</v>
          </cell>
          <cell r="W35416">
            <v>1458</v>
          </cell>
          <cell r="X35416">
            <v>0</v>
          </cell>
        </row>
        <row r="35417">
          <cell r="H35417" t="str">
            <v>FTYC1Z7600A</v>
          </cell>
          <cell r="W35417">
            <v>557</v>
          </cell>
          <cell r="X35417">
            <v>0</v>
          </cell>
        </row>
        <row r="35418">
          <cell r="H35418" t="str">
            <v>FTEB3Z5K483B</v>
          </cell>
          <cell r="W35418">
            <v>530</v>
          </cell>
          <cell r="X35418">
            <v>0</v>
          </cell>
        </row>
        <row r="35419">
          <cell r="H35419" t="str">
            <v>FTJB3Z2001B</v>
          </cell>
          <cell r="W35419">
            <v>2785</v>
          </cell>
          <cell r="X35419">
            <v>0</v>
          </cell>
        </row>
        <row r="35420">
          <cell r="H35420" t="str">
            <v>FTCN1Z5484B</v>
          </cell>
          <cell r="W35420">
            <v>115</v>
          </cell>
          <cell r="X35420">
            <v>0</v>
          </cell>
        </row>
        <row r="35421">
          <cell r="H35421" t="str">
            <v>FTJB3Z5K483A</v>
          </cell>
          <cell r="W35421">
            <v>389</v>
          </cell>
          <cell r="X35421">
            <v>0</v>
          </cell>
        </row>
        <row r="35422">
          <cell r="H35422" t="str">
            <v>FTEB3Z6038C</v>
          </cell>
          <cell r="W35422">
            <v>2212</v>
          </cell>
          <cell r="X35422">
            <v>0</v>
          </cell>
        </row>
        <row r="35423">
          <cell r="H35423" t="str">
            <v>FTAB3Z2122404A</v>
          </cell>
          <cell r="W35423">
            <v>664</v>
          </cell>
          <cell r="X35423">
            <v>0</v>
          </cell>
        </row>
        <row r="35424">
          <cell r="H35424" t="str">
            <v>FTAB3Z7A543A</v>
          </cell>
          <cell r="W35424">
            <v>1964</v>
          </cell>
          <cell r="X35424">
            <v>0</v>
          </cell>
        </row>
        <row r="35425">
          <cell r="H35425" t="str">
            <v>FTJB3Z7A564D</v>
          </cell>
          <cell r="W35425">
            <v>2403</v>
          </cell>
          <cell r="X35425">
            <v>0</v>
          </cell>
        </row>
        <row r="35426">
          <cell r="H35426" t="str">
            <v>FTAB3Z5821812C</v>
          </cell>
          <cell r="W35426">
            <v>451</v>
          </cell>
          <cell r="X35426">
            <v>0</v>
          </cell>
        </row>
        <row r="35427">
          <cell r="H35427" t="str">
            <v>FTAB3Z4A263A</v>
          </cell>
          <cell r="W35427">
            <v>2011</v>
          </cell>
          <cell r="X35427">
            <v>0</v>
          </cell>
        </row>
        <row r="35428">
          <cell r="H35428" t="str">
            <v>FTXS7Z8575A</v>
          </cell>
          <cell r="W35428">
            <v>644</v>
          </cell>
          <cell r="X35428">
            <v>0</v>
          </cell>
        </row>
        <row r="35429">
          <cell r="H35429" t="str">
            <v>FTBK3Z6A228E</v>
          </cell>
          <cell r="W35429">
            <v>336</v>
          </cell>
          <cell r="X35429">
            <v>0</v>
          </cell>
        </row>
        <row r="35430">
          <cell r="H35430" t="str">
            <v>FTAB3Z9927970A</v>
          </cell>
          <cell r="W35430">
            <v>21</v>
          </cell>
          <cell r="X35430">
            <v>0</v>
          </cell>
        </row>
        <row r="35431">
          <cell r="H35431" t="str">
            <v>FTAB3Z14529G</v>
          </cell>
          <cell r="W35431">
            <v>2155</v>
          </cell>
          <cell r="X35431">
            <v>0</v>
          </cell>
        </row>
        <row r="35432">
          <cell r="H35432" t="str">
            <v>FTEB3Z3A130A</v>
          </cell>
          <cell r="W35432">
            <v>849</v>
          </cell>
          <cell r="X35432">
            <v>0</v>
          </cell>
        </row>
        <row r="35433">
          <cell r="H35433" t="str">
            <v>FTEB3Z2140M</v>
          </cell>
          <cell r="W35433">
            <v>1224</v>
          </cell>
          <cell r="X35433">
            <v>0</v>
          </cell>
        </row>
        <row r="35434">
          <cell r="H35434" t="str">
            <v>FT3C1Z7A508A</v>
          </cell>
          <cell r="W35434">
            <v>1833</v>
          </cell>
          <cell r="X35434">
            <v>0</v>
          </cell>
        </row>
        <row r="35435">
          <cell r="H35435" t="str">
            <v>FTAB3Z10346A</v>
          </cell>
          <cell r="W35435">
            <v>7458</v>
          </cell>
          <cell r="X35435">
            <v>0</v>
          </cell>
        </row>
        <row r="35436">
          <cell r="H35436" t="str">
            <v>FTAB3Z5826412A</v>
          </cell>
          <cell r="W35436">
            <v>503</v>
          </cell>
          <cell r="X35436">
            <v>0</v>
          </cell>
        </row>
        <row r="35437">
          <cell r="H35437" t="str">
            <v>FTAB3Z9923394B</v>
          </cell>
          <cell r="W35437">
            <v>1354</v>
          </cell>
          <cell r="X35437">
            <v>0</v>
          </cell>
        </row>
        <row r="35438">
          <cell r="H35438" t="str">
            <v>FTAB3Z6038V</v>
          </cell>
          <cell r="W35438">
            <v>2346</v>
          </cell>
          <cell r="X35438">
            <v>0</v>
          </cell>
        </row>
        <row r="35439">
          <cell r="H35439" t="str">
            <v>FTAB3Z15201A</v>
          </cell>
          <cell r="W35439">
            <v>1740</v>
          </cell>
          <cell r="X35439">
            <v>0</v>
          </cell>
        </row>
        <row r="35440">
          <cell r="H35440" t="str">
            <v>FTJB3Z3085B</v>
          </cell>
          <cell r="W35440">
            <v>2071</v>
          </cell>
          <cell r="X35440">
            <v>0</v>
          </cell>
        </row>
        <row r="35441">
          <cell r="H35441" t="str">
            <v>FTBK3Z6268B</v>
          </cell>
          <cell r="W35441">
            <v>2078</v>
          </cell>
          <cell r="X35441">
            <v>0</v>
          </cell>
        </row>
        <row r="35442">
          <cell r="H35442" t="str">
            <v>FT6C1Z6256A</v>
          </cell>
          <cell r="W35442">
            <v>1193</v>
          </cell>
          <cell r="X35442">
            <v>0</v>
          </cell>
        </row>
        <row r="35443">
          <cell r="H35443" t="str">
            <v>FTDB3Z13405E</v>
          </cell>
          <cell r="W35443">
            <v>1743</v>
          </cell>
          <cell r="X35443">
            <v>0</v>
          </cell>
        </row>
        <row r="35444">
          <cell r="H35444" t="str">
            <v>FTN1WZ13405CP</v>
          </cell>
          <cell r="W35444">
            <v>4791</v>
          </cell>
          <cell r="X35444">
            <v>0</v>
          </cell>
        </row>
        <row r="35445">
          <cell r="H35445" t="str">
            <v>FT6CPZ9923395A</v>
          </cell>
          <cell r="W35445">
            <v>1595</v>
          </cell>
          <cell r="X35445">
            <v>0</v>
          </cell>
        </row>
        <row r="35446">
          <cell r="H35446" t="str">
            <v>FTAB3Z1215B</v>
          </cell>
          <cell r="W35446">
            <v>1184</v>
          </cell>
          <cell r="X35446">
            <v>0</v>
          </cell>
        </row>
        <row r="35447">
          <cell r="H35447" t="str">
            <v>FTBB3Z8A586A</v>
          </cell>
          <cell r="W35447">
            <v>1830</v>
          </cell>
          <cell r="X35447">
            <v>0</v>
          </cell>
        </row>
        <row r="35448">
          <cell r="H35448" t="str">
            <v>FTEB3Z5560BH</v>
          </cell>
          <cell r="W35448">
            <v>3860</v>
          </cell>
          <cell r="X35448">
            <v>0</v>
          </cell>
        </row>
        <row r="35449">
          <cell r="H35449" t="str">
            <v>FTEB3Z13008BL</v>
          </cell>
          <cell r="W35449">
            <v>4031</v>
          </cell>
          <cell r="X35449">
            <v>0</v>
          </cell>
        </row>
        <row r="35450">
          <cell r="H35450" t="str">
            <v>FTEB3Z7E373M</v>
          </cell>
          <cell r="W35450">
            <v>751</v>
          </cell>
          <cell r="X35450">
            <v>0</v>
          </cell>
        </row>
        <row r="35451">
          <cell r="H35451" t="str">
            <v>FTBK2Z6584B</v>
          </cell>
          <cell r="W35451">
            <v>768</v>
          </cell>
          <cell r="X35451">
            <v>0</v>
          </cell>
        </row>
        <row r="35452">
          <cell r="H35452" t="str">
            <v>FTAB3Z6038Z</v>
          </cell>
          <cell r="W35452">
            <v>2346</v>
          </cell>
          <cell r="X35452">
            <v>0</v>
          </cell>
        </row>
        <row r="35453">
          <cell r="H35453" t="str">
            <v>FTAB3Z14B166A</v>
          </cell>
          <cell r="W35453">
            <v>1193</v>
          </cell>
          <cell r="X35453">
            <v>0</v>
          </cell>
        </row>
        <row r="35454">
          <cell r="H35454" t="str">
            <v>FTJB3Z6A785B</v>
          </cell>
          <cell r="W35454">
            <v>1693</v>
          </cell>
          <cell r="X35454">
            <v>0</v>
          </cell>
        </row>
        <row r="35455">
          <cell r="H35455" t="str">
            <v>FT3C1Z7548A</v>
          </cell>
          <cell r="W35455">
            <v>1240</v>
          </cell>
          <cell r="X35455">
            <v>0</v>
          </cell>
        </row>
        <row r="35456">
          <cell r="H35456" t="str">
            <v>FTAB3Z3A428A</v>
          </cell>
          <cell r="W35456">
            <v>7374</v>
          </cell>
          <cell r="X35456">
            <v>0</v>
          </cell>
        </row>
        <row r="35457">
          <cell r="H35457" t="str">
            <v>FTEB3Z16C826B</v>
          </cell>
          <cell r="W35457">
            <v>1173</v>
          </cell>
          <cell r="X35457">
            <v>0</v>
          </cell>
        </row>
        <row r="35458">
          <cell r="H35458" t="str">
            <v>FTEB3Z6K775V</v>
          </cell>
          <cell r="W35458">
            <v>3753</v>
          </cell>
          <cell r="X35458">
            <v>0</v>
          </cell>
        </row>
        <row r="35459">
          <cell r="H35459" t="str">
            <v>FTWL5112602</v>
          </cell>
          <cell r="W35459">
            <v>58</v>
          </cell>
          <cell r="X35459">
            <v>0</v>
          </cell>
        </row>
        <row r="35460">
          <cell r="H35460" t="str">
            <v>FTAB3Z7E395C</v>
          </cell>
          <cell r="W35460">
            <v>849</v>
          </cell>
          <cell r="X35460">
            <v>0</v>
          </cell>
        </row>
        <row r="35461">
          <cell r="H35461" t="str">
            <v>FTDB3Z2C205B</v>
          </cell>
          <cell r="W35461">
            <v>999</v>
          </cell>
          <cell r="X35461">
            <v>0</v>
          </cell>
        </row>
        <row r="35462">
          <cell r="H35462" t="str">
            <v>FTJB3Z3280D</v>
          </cell>
          <cell r="W35462">
            <v>2285</v>
          </cell>
          <cell r="X35462">
            <v>0</v>
          </cell>
        </row>
        <row r="35463">
          <cell r="H35463" t="str">
            <v>FTCN1Z6068G</v>
          </cell>
          <cell r="W35463">
            <v>1294</v>
          </cell>
          <cell r="X35463">
            <v>0</v>
          </cell>
        </row>
        <row r="35464">
          <cell r="H35464" t="str">
            <v>FTAB3Z3A674A</v>
          </cell>
          <cell r="W35464">
            <v>2993</v>
          </cell>
          <cell r="X35464">
            <v>0</v>
          </cell>
        </row>
        <row r="35465">
          <cell r="H35465" t="str">
            <v>FTAB3Z17618K</v>
          </cell>
          <cell r="W35465">
            <v>751</v>
          </cell>
          <cell r="X35465">
            <v>0</v>
          </cell>
        </row>
        <row r="35466">
          <cell r="H35466" t="str">
            <v>FTAB3Z2103100K</v>
          </cell>
          <cell r="W35466">
            <v>3686</v>
          </cell>
          <cell r="X35466">
            <v>0</v>
          </cell>
        </row>
        <row r="35467">
          <cell r="H35467" t="str">
            <v>FTDB3Z2C204B</v>
          </cell>
          <cell r="W35467">
            <v>999</v>
          </cell>
          <cell r="X35467">
            <v>0</v>
          </cell>
        </row>
        <row r="35468">
          <cell r="H35468" t="str">
            <v>FTEB3Z18472AH</v>
          </cell>
          <cell r="W35468">
            <v>567</v>
          </cell>
          <cell r="X35468">
            <v>0</v>
          </cell>
        </row>
        <row r="35469">
          <cell r="H35469" t="str">
            <v>FTJB3Z3C377C</v>
          </cell>
          <cell r="W35469">
            <v>1006</v>
          </cell>
          <cell r="X35469">
            <v>0</v>
          </cell>
        </row>
        <row r="35470">
          <cell r="H35470" t="str">
            <v>FTJB3Z3C377D</v>
          </cell>
          <cell r="W35470">
            <v>1006</v>
          </cell>
          <cell r="X35470">
            <v>0</v>
          </cell>
        </row>
        <row r="35471">
          <cell r="H35471" t="str">
            <v>FTMB3Z3050A</v>
          </cell>
          <cell r="W35471">
            <v>557</v>
          </cell>
          <cell r="X35471">
            <v>0</v>
          </cell>
        </row>
        <row r="35472">
          <cell r="H35472" t="str">
            <v>FTMB3Z5K484B</v>
          </cell>
          <cell r="W35472">
            <v>681</v>
          </cell>
          <cell r="X35472">
            <v>0</v>
          </cell>
        </row>
        <row r="35473">
          <cell r="H35473" t="str">
            <v>FTMB3Z3085E</v>
          </cell>
          <cell r="W35473">
            <v>1944</v>
          </cell>
          <cell r="X35473">
            <v>0</v>
          </cell>
        </row>
        <row r="35474">
          <cell r="H35474" t="str">
            <v>FTN1WZ13832G</v>
          </cell>
          <cell r="W35474">
            <v>902</v>
          </cell>
          <cell r="X35474">
            <v>0</v>
          </cell>
        </row>
        <row r="35475">
          <cell r="H35475" t="str">
            <v>FTUH7134540</v>
          </cell>
          <cell r="W35475">
            <v>302</v>
          </cell>
          <cell r="X35475">
            <v>0</v>
          </cell>
        </row>
        <row r="35476">
          <cell r="H35476" t="str">
            <v>FTWL5118380A</v>
          </cell>
          <cell r="W35476">
            <v>470</v>
          </cell>
          <cell r="X35476">
            <v>0</v>
          </cell>
        </row>
        <row r="35477">
          <cell r="H35477" t="str">
            <v>FT6C1Z7B546A</v>
          </cell>
          <cell r="W35477">
            <v>6131</v>
          </cell>
          <cell r="X35477">
            <v>0</v>
          </cell>
        </row>
        <row r="35478">
          <cell r="H35478" t="str">
            <v>FTN1WZ17K707C</v>
          </cell>
          <cell r="W35478">
            <v>1555</v>
          </cell>
          <cell r="X35478">
            <v>0</v>
          </cell>
        </row>
        <row r="35479">
          <cell r="H35479" t="str">
            <v>FTN1WZ17K707M</v>
          </cell>
          <cell r="W35479">
            <v>1555</v>
          </cell>
          <cell r="X35479">
            <v>0</v>
          </cell>
        </row>
        <row r="35480">
          <cell r="H35480" t="str">
            <v>FTN1WZ8310A</v>
          </cell>
          <cell r="W35480">
            <v>235</v>
          </cell>
          <cell r="X35480">
            <v>0</v>
          </cell>
        </row>
        <row r="35481">
          <cell r="H35481" t="str">
            <v>FTP1WZ8327A</v>
          </cell>
          <cell r="W35481">
            <v>235</v>
          </cell>
          <cell r="X35481">
            <v>0</v>
          </cell>
        </row>
        <row r="35482">
          <cell r="H35482" t="str">
            <v>FTN1WZ17K707C</v>
          </cell>
          <cell r="W35482">
            <v>1555</v>
          </cell>
          <cell r="X35482">
            <v>0</v>
          </cell>
        </row>
        <row r="35483">
          <cell r="H35483" t="str">
            <v>FTN1WZ17K707M</v>
          </cell>
          <cell r="W35483">
            <v>1555</v>
          </cell>
          <cell r="X35483">
            <v>0</v>
          </cell>
        </row>
        <row r="35484">
          <cell r="H35484" t="str">
            <v>FTN1WZ17K707C</v>
          </cell>
          <cell r="W35484">
            <v>1555</v>
          </cell>
          <cell r="X35484">
            <v>0</v>
          </cell>
        </row>
        <row r="35485">
          <cell r="H35485" t="str">
            <v>FTN1VZ15A245B</v>
          </cell>
          <cell r="W35485">
            <v>343</v>
          </cell>
          <cell r="X35485">
            <v>0</v>
          </cell>
        </row>
        <row r="35486">
          <cell r="H35486" t="str">
            <v>FTN1VZ17A818A</v>
          </cell>
          <cell r="W35486">
            <v>373</v>
          </cell>
          <cell r="X35486">
            <v>0</v>
          </cell>
        </row>
        <row r="35487">
          <cell r="H35487" t="str">
            <v>FTMB3Z3078F</v>
          </cell>
          <cell r="W35487">
            <v>3960</v>
          </cell>
          <cell r="X35487">
            <v>0</v>
          </cell>
        </row>
        <row r="35488">
          <cell r="H35488" t="str">
            <v>FTMB3Z3078H</v>
          </cell>
          <cell r="W35488">
            <v>4021</v>
          </cell>
          <cell r="X35488">
            <v>0</v>
          </cell>
        </row>
        <row r="35489">
          <cell r="H35489" t="str">
            <v>FTMB3Z3084E</v>
          </cell>
          <cell r="W35489">
            <v>1944</v>
          </cell>
          <cell r="X35489">
            <v>0</v>
          </cell>
        </row>
        <row r="35490">
          <cell r="H35490" t="str">
            <v>FTJB3Z1215B</v>
          </cell>
          <cell r="W35490">
            <v>1106</v>
          </cell>
          <cell r="X35490">
            <v>0</v>
          </cell>
        </row>
        <row r="35491">
          <cell r="H35491" t="str">
            <v>FTEB3Z5K898A</v>
          </cell>
          <cell r="W35491">
            <v>5294</v>
          </cell>
          <cell r="X35491">
            <v>0</v>
          </cell>
        </row>
        <row r="35492">
          <cell r="H35492" t="str">
            <v>FTMB3Z5K789C</v>
          </cell>
          <cell r="W35492">
            <v>704</v>
          </cell>
          <cell r="X35492">
            <v>0</v>
          </cell>
        </row>
        <row r="35493">
          <cell r="H35493" t="str">
            <v>FTMB3Z18125BB</v>
          </cell>
          <cell r="W35493">
            <v>1140</v>
          </cell>
          <cell r="X35493">
            <v>0</v>
          </cell>
        </row>
        <row r="35494">
          <cell r="H35494" t="str">
            <v>FTGK2Z6B651A</v>
          </cell>
          <cell r="W35494">
            <v>647</v>
          </cell>
          <cell r="X35494">
            <v>0</v>
          </cell>
        </row>
        <row r="35495">
          <cell r="H35495" t="str">
            <v>FTJB3Z8501B</v>
          </cell>
          <cell r="W35495">
            <v>1743</v>
          </cell>
          <cell r="X35495">
            <v>0</v>
          </cell>
        </row>
        <row r="35496">
          <cell r="H35496" t="str">
            <v>FTMB3Z6A228A</v>
          </cell>
          <cell r="W35496">
            <v>1441</v>
          </cell>
          <cell r="X35496">
            <v>0</v>
          </cell>
        </row>
        <row r="35497">
          <cell r="H35497" t="str">
            <v>FTMB3Z3280F</v>
          </cell>
          <cell r="W35497">
            <v>2285</v>
          </cell>
          <cell r="X35497">
            <v>0</v>
          </cell>
        </row>
        <row r="35498">
          <cell r="H35498" t="str">
            <v>FTGK2Z6B651A</v>
          </cell>
          <cell r="W35498">
            <v>647</v>
          </cell>
          <cell r="X35498">
            <v>0</v>
          </cell>
        </row>
        <row r="35499">
          <cell r="H35499" t="str">
            <v>FTJB3Z8501B</v>
          </cell>
          <cell r="W35499">
            <v>1743</v>
          </cell>
          <cell r="X35499">
            <v>0</v>
          </cell>
        </row>
        <row r="35500">
          <cell r="H35500" t="str">
            <v>FTMB3Z6A228A</v>
          </cell>
          <cell r="W35500">
            <v>1441</v>
          </cell>
          <cell r="X35500">
            <v>0</v>
          </cell>
        </row>
        <row r="35501">
          <cell r="H35501" t="str">
            <v>FTJB3Z17A870B</v>
          </cell>
          <cell r="W35501">
            <v>349</v>
          </cell>
          <cell r="X35501">
            <v>0</v>
          </cell>
        </row>
        <row r="35502">
          <cell r="H35502" t="str">
            <v>FTJB3Z17757A</v>
          </cell>
          <cell r="W35502">
            <v>3408</v>
          </cell>
          <cell r="X35502">
            <v>0</v>
          </cell>
        </row>
        <row r="35503">
          <cell r="H35503" t="str">
            <v>FTJB3Z17757A</v>
          </cell>
          <cell r="W35503">
            <v>2896</v>
          </cell>
          <cell r="X35503">
            <v>0</v>
          </cell>
        </row>
        <row r="35504">
          <cell r="H35504" t="str">
            <v>FTEB3Z4142006K</v>
          </cell>
          <cell r="W35504">
            <v>1800</v>
          </cell>
          <cell r="X35504">
            <v>0</v>
          </cell>
        </row>
        <row r="35505">
          <cell r="H35505" t="str">
            <v>FTJB3Z5202C</v>
          </cell>
          <cell r="W35505">
            <v>2349</v>
          </cell>
          <cell r="X35505">
            <v>0</v>
          </cell>
        </row>
        <row r="35506">
          <cell r="H35506" t="str">
            <v>FTJB3Z17D957H</v>
          </cell>
          <cell r="W35506">
            <v>1424</v>
          </cell>
          <cell r="X35506">
            <v>0</v>
          </cell>
        </row>
        <row r="35507">
          <cell r="H35507" t="str">
            <v>FTAB3Z3A427A</v>
          </cell>
          <cell r="W35507">
            <v>6205</v>
          </cell>
          <cell r="X35507">
            <v>0</v>
          </cell>
        </row>
        <row r="35508">
          <cell r="H35508" t="str">
            <v>FT6W9Z14526A</v>
          </cell>
          <cell r="W35508">
            <v>293</v>
          </cell>
          <cell r="X35508">
            <v>0</v>
          </cell>
        </row>
        <row r="35509">
          <cell r="H35509" t="str">
            <v>FTEB3Z8A616D</v>
          </cell>
          <cell r="W35509">
            <v>8873</v>
          </cell>
          <cell r="X35509">
            <v>0</v>
          </cell>
        </row>
        <row r="35510">
          <cell r="H35510" t="str">
            <v>FTJB3Z2103100W</v>
          </cell>
          <cell r="W35510">
            <v>2814</v>
          </cell>
          <cell r="X35510">
            <v>0</v>
          </cell>
        </row>
        <row r="35511">
          <cell r="H35511" t="str">
            <v>FTW715694S300</v>
          </cell>
          <cell r="W35511">
            <v>14</v>
          </cell>
          <cell r="X35511">
            <v>0</v>
          </cell>
        </row>
        <row r="35512">
          <cell r="H35512" t="str">
            <v>FTEB3Z3504J</v>
          </cell>
          <cell r="W35512">
            <v>32729</v>
          </cell>
          <cell r="X35512">
            <v>0</v>
          </cell>
        </row>
        <row r="35513">
          <cell r="H35513" t="str">
            <v>FT6C2Z4N282AA</v>
          </cell>
          <cell r="W35513">
            <v>43</v>
          </cell>
          <cell r="X35513">
            <v>0</v>
          </cell>
        </row>
        <row r="35514">
          <cell r="H35514" t="str">
            <v>FTJB3Z17K835BA</v>
          </cell>
          <cell r="W35514">
            <v>3118</v>
          </cell>
          <cell r="X35514">
            <v>0</v>
          </cell>
        </row>
        <row r="35515">
          <cell r="H35515" t="str">
            <v>FTJB3Z3504AC</v>
          </cell>
          <cell r="W35515">
            <v>33489</v>
          </cell>
          <cell r="X35515">
            <v>0</v>
          </cell>
        </row>
        <row r="35516">
          <cell r="H35516" t="str">
            <v>FTEB3Z3078R</v>
          </cell>
          <cell r="W35516">
            <v>4691</v>
          </cell>
          <cell r="X35516">
            <v>0</v>
          </cell>
        </row>
        <row r="35517">
          <cell r="H35517" t="str">
            <v>FTMB3Z9601C</v>
          </cell>
          <cell r="W35517">
            <v>503</v>
          </cell>
          <cell r="X35517">
            <v>0</v>
          </cell>
        </row>
        <row r="35518">
          <cell r="H35518" t="str">
            <v>FTJX7Z15200A</v>
          </cell>
          <cell r="W35518">
            <v>2145</v>
          </cell>
          <cell r="X35518">
            <v>0</v>
          </cell>
        </row>
        <row r="35519">
          <cell r="H35519" t="str">
            <v>FTJX7Z15201A</v>
          </cell>
          <cell r="W35519">
            <v>2145</v>
          </cell>
          <cell r="X35519">
            <v>0</v>
          </cell>
        </row>
        <row r="35520">
          <cell r="H35520" t="str">
            <v>FTN1VZ15200C</v>
          </cell>
          <cell r="W35520">
            <v>2678</v>
          </cell>
          <cell r="X35520">
            <v>0</v>
          </cell>
        </row>
        <row r="35521">
          <cell r="H35521" t="str">
            <v>FTMB3Z8286R</v>
          </cell>
          <cell r="W35521">
            <v>1371</v>
          </cell>
          <cell r="X35521">
            <v>0</v>
          </cell>
        </row>
        <row r="35522">
          <cell r="H35522" t="str">
            <v>FTN1WZ8200EH</v>
          </cell>
          <cell r="W35522">
            <v>4041</v>
          </cell>
          <cell r="X35522">
            <v>0</v>
          </cell>
        </row>
        <row r="35523">
          <cell r="H35523" t="str">
            <v>FTJU2Z6731B</v>
          </cell>
          <cell r="W35523">
            <v>155</v>
          </cell>
          <cell r="X35523">
            <v>0</v>
          </cell>
        </row>
        <row r="35524">
          <cell r="H35524" t="str">
            <v>FTPU2Z9601A</v>
          </cell>
          <cell r="W35524">
            <v>400</v>
          </cell>
          <cell r="X35524">
            <v>0</v>
          </cell>
        </row>
        <row r="35525">
          <cell r="H35525" t="str">
            <v>FTLU2Z9365A</v>
          </cell>
          <cell r="W35525">
            <v>389</v>
          </cell>
          <cell r="X35525">
            <v>0</v>
          </cell>
        </row>
        <row r="35526">
          <cell r="H35526" t="str">
            <v>FTMB3Z9601C</v>
          </cell>
          <cell r="W35526">
            <v>503</v>
          </cell>
          <cell r="X35526">
            <v>0</v>
          </cell>
        </row>
        <row r="35527">
          <cell r="H35527" t="str">
            <v>FT97JZ6730A</v>
          </cell>
          <cell r="W35527">
            <v>35</v>
          </cell>
          <cell r="X35527">
            <v>0</v>
          </cell>
        </row>
        <row r="35528">
          <cell r="H35528" t="str">
            <v>FTMB3Z19N619C</v>
          </cell>
          <cell r="W35528">
            <v>302</v>
          </cell>
          <cell r="X35528">
            <v>0</v>
          </cell>
        </row>
        <row r="35529">
          <cell r="H35529" t="str">
            <v>FTAB3Z2001B</v>
          </cell>
          <cell r="W35529">
            <v>1977</v>
          </cell>
          <cell r="X35529">
            <v>0</v>
          </cell>
        </row>
        <row r="35530">
          <cell r="H35530" t="str">
            <v>FTAB3Z2261A</v>
          </cell>
          <cell r="W35530">
            <v>1073</v>
          </cell>
          <cell r="X35530">
            <v>0</v>
          </cell>
        </row>
        <row r="35531">
          <cell r="H35531" t="str">
            <v>FTAB3Z5781D</v>
          </cell>
          <cell r="W35531">
            <v>68</v>
          </cell>
          <cell r="X35531">
            <v>0</v>
          </cell>
        </row>
        <row r="35532">
          <cell r="H35532" t="str">
            <v>FTUC2R34550</v>
          </cell>
          <cell r="W35532">
            <v>738</v>
          </cell>
          <cell r="X35532">
            <v>0</v>
          </cell>
        </row>
        <row r="35533">
          <cell r="H35533" t="str">
            <v>FTAB3Z5781C</v>
          </cell>
          <cell r="W35533">
            <v>81</v>
          </cell>
          <cell r="X35533">
            <v>0</v>
          </cell>
        </row>
        <row r="35534">
          <cell r="H35534" t="str">
            <v>FTBK3Z12A342A</v>
          </cell>
          <cell r="W35534">
            <v>420</v>
          </cell>
          <cell r="X35534">
            <v>0</v>
          </cell>
        </row>
        <row r="35535">
          <cell r="H35535" t="str">
            <v>FTJB3Z3050B</v>
          </cell>
          <cell r="W35535">
            <v>516</v>
          </cell>
          <cell r="X35535">
            <v>0</v>
          </cell>
        </row>
        <row r="35536">
          <cell r="H35536" t="str">
            <v>FTFB3Z6A228B</v>
          </cell>
          <cell r="W35536">
            <v>1602</v>
          </cell>
          <cell r="X35536">
            <v>0</v>
          </cell>
        </row>
        <row r="35537">
          <cell r="H35537" t="str">
            <v>FTJB3Z5781B</v>
          </cell>
          <cell r="W35537">
            <v>366</v>
          </cell>
          <cell r="X35537">
            <v>0</v>
          </cell>
        </row>
        <row r="35538">
          <cell r="H35538" t="str">
            <v>FTMB3Z2200A</v>
          </cell>
          <cell r="W35538">
            <v>3077</v>
          </cell>
          <cell r="X35538">
            <v>0</v>
          </cell>
        </row>
        <row r="35539">
          <cell r="H35539" t="str">
            <v>FTEB3Z18125AC</v>
          </cell>
          <cell r="W35539">
            <v>1374</v>
          </cell>
          <cell r="X35539">
            <v>0</v>
          </cell>
        </row>
        <row r="35540">
          <cell r="H35540" t="str">
            <v>FTEB3Z18124D</v>
          </cell>
          <cell r="W35540">
            <v>2369</v>
          </cell>
          <cell r="X35540">
            <v>0</v>
          </cell>
        </row>
        <row r="35541">
          <cell r="H35541" t="str">
            <v>FTAB3Z5826413A</v>
          </cell>
          <cell r="W35541">
            <v>449</v>
          </cell>
          <cell r="X35541">
            <v>0</v>
          </cell>
        </row>
        <row r="35542">
          <cell r="H35542" t="str">
            <v>FTJB3Z3050B</v>
          </cell>
          <cell r="W35542">
            <v>516</v>
          </cell>
          <cell r="X35542">
            <v>0</v>
          </cell>
        </row>
        <row r="35543">
          <cell r="H35543" t="str">
            <v>FTEB3Z6038G</v>
          </cell>
          <cell r="W35543">
            <v>2212</v>
          </cell>
          <cell r="X35543">
            <v>0</v>
          </cell>
        </row>
        <row r="35544">
          <cell r="H35544" t="str">
            <v>FTMB3Z1126B</v>
          </cell>
          <cell r="W35544">
            <v>1480</v>
          </cell>
          <cell r="X35544">
            <v>0</v>
          </cell>
        </row>
        <row r="35545">
          <cell r="H35545" t="str">
            <v>FTMB3Z2C026B</v>
          </cell>
          <cell r="W35545">
            <v>1843</v>
          </cell>
          <cell r="X35545">
            <v>0</v>
          </cell>
        </row>
        <row r="35546">
          <cell r="H35546" t="str">
            <v>FTMB3Z3050B</v>
          </cell>
          <cell r="W35546">
            <v>771</v>
          </cell>
          <cell r="X35546">
            <v>0</v>
          </cell>
        </row>
        <row r="35547">
          <cell r="H35547" t="str">
            <v>FTHB3Z19N619B</v>
          </cell>
          <cell r="W35547">
            <v>267.89999999999998</v>
          </cell>
          <cell r="X35547">
            <v>0</v>
          </cell>
        </row>
        <row r="35548">
          <cell r="H35548" t="str">
            <v>FTEB3Z3A130C</v>
          </cell>
          <cell r="W35548">
            <v>849</v>
          </cell>
          <cell r="X35548">
            <v>0</v>
          </cell>
        </row>
        <row r="35549">
          <cell r="H35549" t="str">
            <v>FTJB3Z9928371A</v>
          </cell>
          <cell r="W35549">
            <v>1039</v>
          </cell>
          <cell r="X35549">
            <v>0</v>
          </cell>
        </row>
        <row r="35550">
          <cell r="H35550" t="str">
            <v>FTEB3Z3A130A</v>
          </cell>
          <cell r="W35550">
            <v>849</v>
          </cell>
          <cell r="X35550">
            <v>0</v>
          </cell>
        </row>
        <row r="35551">
          <cell r="H35551" t="str">
            <v>FTEB3Z3F720F</v>
          </cell>
          <cell r="W35551">
            <v>1367</v>
          </cell>
          <cell r="X35551">
            <v>0</v>
          </cell>
        </row>
        <row r="35552">
          <cell r="H35552" t="str">
            <v>FTPU2Z17V528L</v>
          </cell>
          <cell r="W35552">
            <v>289</v>
          </cell>
          <cell r="X35552">
            <v>0</v>
          </cell>
        </row>
        <row r="35553">
          <cell r="H35553" t="str">
            <v>FTQWW39</v>
          </cell>
          <cell r="W35553">
            <v>85</v>
          </cell>
          <cell r="X35553">
            <v>0</v>
          </cell>
        </row>
        <row r="35554">
          <cell r="H35554" t="str">
            <v>FTAB3Z8620B</v>
          </cell>
          <cell r="W35554">
            <v>487</v>
          </cell>
          <cell r="X35554">
            <v>0</v>
          </cell>
        </row>
        <row r="35555">
          <cell r="H35555" t="str">
            <v>FTFB3Z8620C</v>
          </cell>
          <cell r="W35555">
            <v>369</v>
          </cell>
          <cell r="X35555">
            <v>0</v>
          </cell>
        </row>
        <row r="35556">
          <cell r="H35556" t="str">
            <v>FTDG9Z8100A</v>
          </cell>
          <cell r="W35556">
            <v>141</v>
          </cell>
          <cell r="X35556">
            <v>0</v>
          </cell>
        </row>
        <row r="35557">
          <cell r="H35557" t="str">
            <v>FT97FZ13466A</v>
          </cell>
          <cell r="W35557">
            <v>393</v>
          </cell>
          <cell r="X35557">
            <v>0</v>
          </cell>
        </row>
        <row r="35558">
          <cell r="H35558" t="str">
            <v>FT6C1Z6B288A</v>
          </cell>
          <cell r="W35558">
            <v>1073</v>
          </cell>
          <cell r="X35558">
            <v>0</v>
          </cell>
        </row>
        <row r="35559">
          <cell r="H35559" t="str">
            <v>FT5N2Z13466A</v>
          </cell>
          <cell r="W35559">
            <v>101</v>
          </cell>
          <cell r="X35559">
            <v>0</v>
          </cell>
        </row>
        <row r="35560">
          <cell r="H35560" t="str">
            <v>FTAB3Z14B166B</v>
          </cell>
          <cell r="W35560">
            <v>1505</v>
          </cell>
          <cell r="X35560">
            <v>0</v>
          </cell>
        </row>
        <row r="35561">
          <cell r="H35561" t="str">
            <v>FTJB3Z2C190B</v>
          </cell>
          <cell r="W35561">
            <v>429</v>
          </cell>
          <cell r="X35561">
            <v>0</v>
          </cell>
        </row>
        <row r="35562">
          <cell r="H35562" t="str">
            <v>FTAB3Z5R084E</v>
          </cell>
          <cell r="W35562">
            <v>1056</v>
          </cell>
          <cell r="X35562">
            <v>0</v>
          </cell>
        </row>
        <row r="35563">
          <cell r="H35563" t="str">
            <v>FTEB3Z5K483B</v>
          </cell>
          <cell r="W35563">
            <v>530</v>
          </cell>
          <cell r="X35563">
            <v>0</v>
          </cell>
        </row>
        <row r="35564">
          <cell r="H35564" t="str">
            <v>FTAB3Z19835D</v>
          </cell>
          <cell r="W35564">
            <v>2296</v>
          </cell>
          <cell r="X35564">
            <v>0</v>
          </cell>
        </row>
        <row r="35565">
          <cell r="H35565" t="str">
            <v>FTEB3Z3084L</v>
          </cell>
          <cell r="W35565">
            <v>2151</v>
          </cell>
          <cell r="X35565">
            <v>0</v>
          </cell>
        </row>
        <row r="35566">
          <cell r="H35566" t="str">
            <v>FTGU2Z17V528S</v>
          </cell>
          <cell r="W35566">
            <v>112</v>
          </cell>
          <cell r="X35566">
            <v>0</v>
          </cell>
        </row>
        <row r="35567">
          <cell r="H35567" t="str">
            <v>FTN1WZ16102K</v>
          </cell>
          <cell r="W35567">
            <v>3227</v>
          </cell>
          <cell r="X35567">
            <v>0</v>
          </cell>
        </row>
        <row r="35568">
          <cell r="H35568" t="str">
            <v>FTN1WZ16103J</v>
          </cell>
          <cell r="W35568">
            <v>3113</v>
          </cell>
          <cell r="X35568">
            <v>0</v>
          </cell>
        </row>
        <row r="35569">
          <cell r="H35569" t="str">
            <v>FTN1WZ17D742BA</v>
          </cell>
          <cell r="W35569">
            <v>684</v>
          </cell>
          <cell r="X35569">
            <v>0</v>
          </cell>
        </row>
        <row r="35570">
          <cell r="H35570" t="str">
            <v>FTN1WZ13B374A</v>
          </cell>
          <cell r="W35570">
            <v>942</v>
          </cell>
          <cell r="X35570">
            <v>0</v>
          </cell>
        </row>
        <row r="35571">
          <cell r="H35571" t="str">
            <v>FTN1WZ13B375A</v>
          </cell>
          <cell r="W35571">
            <v>942</v>
          </cell>
          <cell r="X35571">
            <v>0</v>
          </cell>
        </row>
        <row r="35572">
          <cell r="H35572" t="str">
            <v>FTN1WZ17K707C</v>
          </cell>
          <cell r="W35572">
            <v>1555</v>
          </cell>
          <cell r="X35572">
            <v>0</v>
          </cell>
        </row>
        <row r="35573">
          <cell r="H35573" t="str">
            <v>FTN1WZ17K707M</v>
          </cell>
          <cell r="W35573">
            <v>1555</v>
          </cell>
          <cell r="X35573">
            <v>0</v>
          </cell>
        </row>
        <row r="35574">
          <cell r="H35574" t="str">
            <v>FTN1WZ2603100AN</v>
          </cell>
          <cell r="W35574">
            <v>3987</v>
          </cell>
          <cell r="X35574">
            <v>0</v>
          </cell>
        </row>
        <row r="35575">
          <cell r="H35575" t="str">
            <v>FTMU5Z17D547C</v>
          </cell>
          <cell r="W35575">
            <v>728</v>
          </cell>
          <cell r="X35575">
            <v>0</v>
          </cell>
        </row>
        <row r="35576">
          <cell r="H35576" t="str">
            <v>FTN1WZE22404DJ</v>
          </cell>
          <cell r="W35576">
            <v>302</v>
          </cell>
          <cell r="X35576">
            <v>0</v>
          </cell>
        </row>
        <row r="35577">
          <cell r="H35577" t="str">
            <v>FTN1WZ13008ER</v>
          </cell>
          <cell r="W35577">
            <v>9850</v>
          </cell>
          <cell r="X35577">
            <v>0</v>
          </cell>
        </row>
        <row r="35578">
          <cell r="H35578" t="str">
            <v>FTML3Z13C788A</v>
          </cell>
          <cell r="W35578">
            <v>2222</v>
          </cell>
          <cell r="X35578">
            <v>0</v>
          </cell>
        </row>
        <row r="35579">
          <cell r="H35579" t="str">
            <v>FU164-RDLR</v>
          </cell>
          <cell r="W35579">
            <v>725</v>
          </cell>
          <cell r="X35579">
            <v>0</v>
          </cell>
        </row>
        <row r="35580">
          <cell r="H35580" t="str">
            <v>GTF0102074505</v>
          </cell>
          <cell r="W35580">
            <v>1361.3899999999999</v>
          </cell>
          <cell r="X35580">
            <v>0</v>
          </cell>
        </row>
        <row r="35581">
          <cell r="H35581" t="str">
            <v>GTF0102074506</v>
          </cell>
          <cell r="W35581">
            <v>1361.39</v>
          </cell>
          <cell r="X35581">
            <v>0</v>
          </cell>
        </row>
        <row r="35582">
          <cell r="H35582" t="str">
            <v>GTF0102074514</v>
          </cell>
          <cell r="W35582">
            <v>72.19</v>
          </cell>
          <cell r="X35582">
            <v>0</v>
          </cell>
        </row>
        <row r="35583">
          <cell r="H35583" t="str">
            <v>GTF0102074509</v>
          </cell>
          <cell r="W35583">
            <v>313.64999999999998</v>
          </cell>
          <cell r="X35583">
            <v>0</v>
          </cell>
        </row>
        <row r="35584">
          <cell r="H35584" t="str">
            <v>GTF0102074508</v>
          </cell>
          <cell r="W35584">
            <v>313.64999999999998</v>
          </cell>
          <cell r="X35584">
            <v>0</v>
          </cell>
        </row>
        <row r="35585">
          <cell r="H35585" t="str">
            <v>GTF0102073510</v>
          </cell>
          <cell r="W35585">
            <v>25.389999999999997</v>
          </cell>
          <cell r="X35585">
            <v>0</v>
          </cell>
        </row>
        <row r="35586">
          <cell r="H35586" t="str">
            <v>GTF0102047548</v>
          </cell>
          <cell r="W35586">
            <v>159.41</v>
          </cell>
          <cell r="X35586">
            <v>0</v>
          </cell>
        </row>
        <row r="35587">
          <cell r="H35587" t="str">
            <v>GTF0102047547</v>
          </cell>
          <cell r="W35587">
            <v>159.41</v>
          </cell>
          <cell r="X35587">
            <v>0</v>
          </cell>
        </row>
        <row r="35588">
          <cell r="H35588" t="str">
            <v>GTF0102047515</v>
          </cell>
          <cell r="W35588">
            <v>91.539999999999992</v>
          </cell>
          <cell r="X35588">
            <v>0</v>
          </cell>
        </row>
        <row r="35589">
          <cell r="H35589" t="str">
            <v>GTF0102064507</v>
          </cell>
          <cell r="W35589">
            <v>767.29</v>
          </cell>
          <cell r="X35589">
            <v>0</v>
          </cell>
        </row>
        <row r="35590">
          <cell r="H35590" t="str">
            <v>GTF0102074516</v>
          </cell>
          <cell r="W35590">
            <v>473.12000000000006</v>
          </cell>
          <cell r="X35590">
            <v>0</v>
          </cell>
        </row>
        <row r="35591">
          <cell r="H35591" t="str">
            <v>GTF0102074515</v>
          </cell>
          <cell r="W35591">
            <v>72.19</v>
          </cell>
          <cell r="X35591">
            <v>0</v>
          </cell>
        </row>
        <row r="35592">
          <cell r="H35592" t="str">
            <v>GTF0102074517</v>
          </cell>
          <cell r="W35592">
            <v>360.21999999999997</v>
          </cell>
          <cell r="X35592">
            <v>0</v>
          </cell>
        </row>
        <row r="35593">
          <cell r="H35593" t="str">
            <v>GTF0102075501</v>
          </cell>
          <cell r="W35593">
            <v>141.77000000000001</v>
          </cell>
          <cell r="X35593">
            <v>0</v>
          </cell>
        </row>
        <row r="35594">
          <cell r="H35594" t="str">
            <v>GTF0102074519</v>
          </cell>
          <cell r="W35594">
            <v>471.09</v>
          </cell>
          <cell r="X35594">
            <v>0</v>
          </cell>
        </row>
        <row r="35595">
          <cell r="H35595" t="str">
            <v>GTF0102078525</v>
          </cell>
          <cell r="W35595">
            <v>620.06999999999994</v>
          </cell>
          <cell r="X35595">
            <v>0</v>
          </cell>
        </row>
        <row r="35596">
          <cell r="H35596" t="str">
            <v>GTF0102074518</v>
          </cell>
          <cell r="W35596">
            <v>360.22</v>
          </cell>
          <cell r="X35596">
            <v>0</v>
          </cell>
        </row>
        <row r="35597">
          <cell r="H35597" t="str">
            <v>GTF0102074002</v>
          </cell>
          <cell r="W35597">
            <v>6664</v>
          </cell>
          <cell r="X35597">
            <v>0</v>
          </cell>
        </row>
        <row r="35598">
          <cell r="H35598" t="str">
            <v>GTF0102073501</v>
          </cell>
          <cell r="W35598">
            <v>980.32999999999993</v>
          </cell>
          <cell r="X35598">
            <v>0</v>
          </cell>
        </row>
        <row r="35599">
          <cell r="H35599" t="str">
            <v>GTF0102074506</v>
          </cell>
          <cell r="W35599">
            <v>1361.39</v>
          </cell>
          <cell r="X35599">
            <v>0</v>
          </cell>
        </row>
        <row r="35600">
          <cell r="H35600" t="str">
            <v>GTF0102074505</v>
          </cell>
          <cell r="W35600">
            <v>1361.3899999999999</v>
          </cell>
          <cell r="X35600">
            <v>0</v>
          </cell>
        </row>
        <row r="35601">
          <cell r="H35601" t="str">
            <v>GTF0102073510</v>
          </cell>
          <cell r="W35601">
            <v>25.389999999999997</v>
          </cell>
          <cell r="X35601">
            <v>0</v>
          </cell>
        </row>
        <row r="35602">
          <cell r="H35602" t="str">
            <v>GTF0102064507</v>
          </cell>
          <cell r="W35602">
            <v>767.29</v>
          </cell>
          <cell r="X35602">
            <v>0</v>
          </cell>
        </row>
        <row r="35603">
          <cell r="H35603" t="str">
            <v>GTF0102074508</v>
          </cell>
          <cell r="W35603">
            <v>313.65000000000003</v>
          </cell>
          <cell r="X35603">
            <v>0</v>
          </cell>
        </row>
        <row r="35604">
          <cell r="H35604" t="str">
            <v>GTF0102074509</v>
          </cell>
          <cell r="W35604">
            <v>313.65000000000003</v>
          </cell>
          <cell r="X35604">
            <v>0</v>
          </cell>
        </row>
        <row r="35605">
          <cell r="H35605" t="str">
            <v>GTF0102074514</v>
          </cell>
          <cell r="W35605">
            <v>72.19</v>
          </cell>
          <cell r="X35605">
            <v>0</v>
          </cell>
        </row>
        <row r="35606">
          <cell r="H35606" t="str">
            <v>GTF0102074519</v>
          </cell>
          <cell r="W35606">
            <v>471.09</v>
          </cell>
          <cell r="X35606">
            <v>0</v>
          </cell>
        </row>
        <row r="35607">
          <cell r="H35607" t="str">
            <v>GTF0102074518</v>
          </cell>
          <cell r="W35607">
            <v>360.22</v>
          </cell>
          <cell r="X35607">
            <v>0</v>
          </cell>
        </row>
        <row r="35608">
          <cell r="H35608" t="str">
            <v>GTF0102074002</v>
          </cell>
          <cell r="W35608">
            <v>6664</v>
          </cell>
          <cell r="X35608">
            <v>0</v>
          </cell>
        </row>
        <row r="35609">
          <cell r="H35609" t="str">
            <v>GTF0102073501</v>
          </cell>
          <cell r="W35609">
            <v>980.32999999999993</v>
          </cell>
          <cell r="X35609">
            <v>0</v>
          </cell>
        </row>
        <row r="35610">
          <cell r="H35610" t="str">
            <v>HT521C2-0A100-000</v>
          </cell>
          <cell r="W35610">
            <v>264.51</v>
          </cell>
          <cell r="X35610">
            <v>0</v>
          </cell>
        </row>
        <row r="35611">
          <cell r="H35611" t="str">
            <v>HT521C2-0A110-000</v>
          </cell>
          <cell r="W35611">
            <v>200.83</v>
          </cell>
          <cell r="X35611">
            <v>0</v>
          </cell>
        </row>
        <row r="35612">
          <cell r="H35612" t="str">
            <v>HTP31B0-FR200-000</v>
          </cell>
          <cell r="W35612">
            <v>1500</v>
          </cell>
          <cell r="X35612">
            <v>0</v>
          </cell>
        </row>
        <row r="35613">
          <cell r="H35613" t="str">
            <v>HT13632-FU110-BLK</v>
          </cell>
          <cell r="W35613">
            <v>1120</v>
          </cell>
          <cell r="X35613">
            <v>0</v>
          </cell>
        </row>
        <row r="35614">
          <cell r="H35614" t="str">
            <v>HT11631-FU100</v>
          </cell>
          <cell r="W35614">
            <v>1098</v>
          </cell>
          <cell r="X35614">
            <v>0</v>
          </cell>
        </row>
        <row r="35615">
          <cell r="H35615" t="str">
            <v>HT39865-FU210-BLK</v>
          </cell>
          <cell r="W35615">
            <v>200</v>
          </cell>
          <cell r="X35615">
            <v>0</v>
          </cell>
        </row>
        <row r="35616">
          <cell r="H35616" t="str">
            <v>HT39865-FU220-BLK</v>
          </cell>
          <cell r="W35616">
            <v>190</v>
          </cell>
          <cell r="X35616">
            <v>0</v>
          </cell>
        </row>
        <row r="35617">
          <cell r="H35617" t="str">
            <v>HT39865-FU230-BLK</v>
          </cell>
          <cell r="W35617">
            <v>110</v>
          </cell>
          <cell r="X35617">
            <v>0</v>
          </cell>
        </row>
        <row r="35618">
          <cell r="H35618" t="str">
            <v>HT39865-FU240-BLK</v>
          </cell>
          <cell r="W35618">
            <v>200</v>
          </cell>
          <cell r="X35618">
            <v>0</v>
          </cell>
        </row>
        <row r="35619">
          <cell r="H35619" t="str">
            <v>HT39865-FU250-BLK</v>
          </cell>
          <cell r="W35619">
            <v>345</v>
          </cell>
          <cell r="X35619">
            <v>0</v>
          </cell>
        </row>
        <row r="35620">
          <cell r="H35620" t="str">
            <v>CO263SCOTCH_CLEANER</v>
          </cell>
          <cell r="W35620">
            <v>264</v>
          </cell>
          <cell r="X35620">
            <v>0</v>
          </cell>
        </row>
        <row r="35621">
          <cell r="H35621" t="str">
            <v>CO43P01</v>
          </cell>
          <cell r="W35621">
            <v>510</v>
          </cell>
          <cell r="X35621">
            <v>0</v>
          </cell>
        </row>
        <row r="35622">
          <cell r="H35622" t="str">
            <v>CO13WD40</v>
          </cell>
          <cell r="W35622">
            <v>158</v>
          </cell>
          <cell r="X35622">
            <v>0</v>
          </cell>
        </row>
        <row r="35623">
          <cell r="H35623" t="str">
            <v>CO14MSK25MM</v>
          </cell>
          <cell r="W35623">
            <v>25</v>
          </cell>
          <cell r="X35623">
            <v>0</v>
          </cell>
        </row>
        <row r="35624">
          <cell r="H35624" t="str">
            <v>CO16HOT</v>
          </cell>
          <cell r="W35624">
            <v>31</v>
          </cell>
          <cell r="X35624">
            <v>0</v>
          </cell>
        </row>
        <row r="35625">
          <cell r="H35625" t="str">
            <v>CO24THI</v>
          </cell>
          <cell r="W35625">
            <v>145</v>
          </cell>
          <cell r="X35625">
            <v>0</v>
          </cell>
        </row>
        <row r="35626">
          <cell r="H35626" t="str">
            <v>CO28B2</v>
          </cell>
          <cell r="W35626">
            <v>10</v>
          </cell>
          <cell r="X35626">
            <v>0</v>
          </cell>
        </row>
        <row r="35627">
          <cell r="H35627" t="str">
            <v>CO29ZB12</v>
          </cell>
          <cell r="W35627">
            <v>130</v>
          </cell>
          <cell r="X35627">
            <v>0</v>
          </cell>
        </row>
        <row r="35628">
          <cell r="H35628" t="str">
            <v>HT52212-0A400-BLK</v>
          </cell>
          <cell r="W35628">
            <v>1.3</v>
          </cell>
          <cell r="X35628">
            <v>0</v>
          </cell>
        </row>
        <row r="35629">
          <cell r="H35629" t="str">
            <v>GTPATTEX-EPOXYGLUE</v>
          </cell>
          <cell r="W35629">
            <v>108</v>
          </cell>
          <cell r="X35629">
            <v>0</v>
          </cell>
        </row>
        <row r="35630">
          <cell r="H35630" t="str">
            <v>HT15120-FK200-BLK</v>
          </cell>
          <cell r="W35630">
            <v>4800</v>
          </cell>
          <cell r="X35630">
            <v>0</v>
          </cell>
        </row>
        <row r="35631">
          <cell r="H35631" t="str">
            <v>HT15122-FK300-BLK</v>
          </cell>
          <cell r="W35631">
            <v>2800</v>
          </cell>
          <cell r="X35631">
            <v>0</v>
          </cell>
        </row>
        <row r="35632">
          <cell r="H35632" t="str">
            <v>HT15122-FK310-BLK</v>
          </cell>
          <cell r="W35632">
            <v>2800</v>
          </cell>
          <cell r="X35632">
            <v>0</v>
          </cell>
        </row>
        <row r="35633">
          <cell r="H35633" t="str">
            <v>HT61A21-FK200-000</v>
          </cell>
          <cell r="W35633">
            <v>840</v>
          </cell>
          <cell r="X35633">
            <v>0</v>
          </cell>
        </row>
        <row r="35634">
          <cell r="H35634" t="str">
            <v>GTALUBAG-50X110X50-M</v>
          </cell>
          <cell r="W35634">
            <v>144.15</v>
          </cell>
          <cell r="X35634">
            <v>0</v>
          </cell>
        </row>
        <row r="35635">
          <cell r="H35635" t="str">
            <v>GTALUBAG150X150X48-R</v>
          </cell>
          <cell r="W35635">
            <v>190.65</v>
          </cell>
          <cell r="X35635">
            <v>0</v>
          </cell>
        </row>
        <row r="35636">
          <cell r="H35636" t="str">
            <v>GTALUBAG68X170X75-FR</v>
          </cell>
          <cell r="W35636">
            <v>153.44999999999999</v>
          </cell>
          <cell r="X35636">
            <v>0</v>
          </cell>
        </row>
        <row r="35637">
          <cell r="H35637" t="str">
            <v>HT41100-FR100-BLK</v>
          </cell>
          <cell r="W35637">
            <v>7500</v>
          </cell>
          <cell r="X35637">
            <v>0</v>
          </cell>
        </row>
        <row r="35638">
          <cell r="H35638" t="str">
            <v>HU36210-FU300-BLK</v>
          </cell>
          <cell r="W35638">
            <v>34.67</v>
          </cell>
          <cell r="X35638">
            <v>25.501510528000001</v>
          </cell>
        </row>
        <row r="35639">
          <cell r="H35639" t="str">
            <v>HU36323-FK100-BLK</v>
          </cell>
          <cell r="W35639">
            <v>4.2</v>
          </cell>
          <cell r="X35639">
            <v>3.08951435</v>
          </cell>
        </row>
        <row r="35640">
          <cell r="H35640" t="str">
            <v>GTF0102081029</v>
          </cell>
          <cell r="W35640">
            <v>327.67</v>
          </cell>
          <cell r="X35640">
            <v>0</v>
          </cell>
        </row>
        <row r="35641">
          <cell r="H35641" t="str">
            <v>GTF0102081009</v>
          </cell>
          <cell r="W35641">
            <v>228.61</v>
          </cell>
          <cell r="X35641">
            <v>0</v>
          </cell>
        </row>
        <row r="35642">
          <cell r="H35642" t="str">
            <v>GTF0102073002</v>
          </cell>
          <cell r="W35642">
            <v>687</v>
          </cell>
          <cell r="X35642">
            <v>0</v>
          </cell>
        </row>
        <row r="35643">
          <cell r="H35643" t="str">
            <v>GTF0102073011</v>
          </cell>
          <cell r="W35643">
            <v>50</v>
          </cell>
          <cell r="X35643">
            <v>0</v>
          </cell>
        </row>
        <row r="35644">
          <cell r="H35644" t="str">
            <v>GTF0102074024</v>
          </cell>
          <cell r="W35644">
            <v>16.87</v>
          </cell>
          <cell r="X35644">
            <v>0</v>
          </cell>
        </row>
        <row r="35645">
          <cell r="H35645" t="str">
            <v>GTF0102074030</v>
          </cell>
          <cell r="W35645">
            <v>22.13</v>
          </cell>
          <cell r="X35645">
            <v>0</v>
          </cell>
        </row>
        <row r="35646">
          <cell r="H35646" t="str">
            <v>GTF0102077036</v>
          </cell>
          <cell r="W35646">
            <v>142.55000000000001</v>
          </cell>
          <cell r="X35646">
            <v>0</v>
          </cell>
        </row>
        <row r="35647">
          <cell r="H35647" t="str">
            <v>GTF0102074023</v>
          </cell>
          <cell r="W35647">
            <v>18.95</v>
          </cell>
          <cell r="X35647">
            <v>0</v>
          </cell>
        </row>
        <row r="35648">
          <cell r="H35648" t="str">
            <v>GTRHS3060T2.5L6000</v>
          </cell>
          <cell r="W35648">
            <v>424</v>
          </cell>
          <cell r="X35648">
            <v>0</v>
          </cell>
        </row>
        <row r="35649">
          <cell r="H35649" t="str">
            <v>GTRHS2550T3.0L6000</v>
          </cell>
          <cell r="W35649">
            <v>405</v>
          </cell>
          <cell r="X35649">
            <v>0</v>
          </cell>
        </row>
        <row r="35650">
          <cell r="H35650" t="str">
            <v>GTRHS2040T2.0L6000</v>
          </cell>
          <cell r="W35650">
            <v>221</v>
          </cell>
          <cell r="X35650">
            <v>0</v>
          </cell>
        </row>
        <row r="35651">
          <cell r="H35651" t="str">
            <v>GTRHS3050T3.0L6000</v>
          </cell>
          <cell r="W35651">
            <v>575</v>
          </cell>
          <cell r="X35651">
            <v>0</v>
          </cell>
        </row>
        <row r="35652">
          <cell r="H35652" t="str">
            <v>GTSHS2020T2.0L6000</v>
          </cell>
          <cell r="W35652">
            <v>138</v>
          </cell>
          <cell r="X35652">
            <v>0</v>
          </cell>
        </row>
        <row r="35653">
          <cell r="H35653" t="str">
            <v>HT54224-0A500-000</v>
          </cell>
          <cell r="W35653">
            <v>180</v>
          </cell>
          <cell r="X35653">
            <v>0</v>
          </cell>
        </row>
        <row r="35654">
          <cell r="H35654" t="str">
            <v>HT86413-WR610-BX</v>
          </cell>
          <cell r="W35654">
            <v>5.2</v>
          </cell>
          <cell r="X35654">
            <v>0</v>
          </cell>
        </row>
        <row r="35655">
          <cell r="H35655" t="str">
            <v>GU770678-1</v>
          </cell>
          <cell r="W35655">
            <v>0.154</v>
          </cell>
          <cell r="X35655">
            <v>9.2601330370370386E-3</v>
          </cell>
        </row>
        <row r="35656">
          <cell r="H35656" t="str">
            <v>GTP-F0102081001</v>
          </cell>
          <cell r="W35656">
            <v>7400</v>
          </cell>
          <cell r="X35656">
            <v>0</v>
          </cell>
        </row>
        <row r="35657">
          <cell r="H35657" t="str">
            <v>TO52114-60530</v>
          </cell>
          <cell r="W35657">
            <v>26.1</v>
          </cell>
          <cell r="X35657">
            <v>2.9744259999999993</v>
          </cell>
        </row>
        <row r="35658">
          <cell r="H35658" t="str">
            <v>TO52712-60120</v>
          </cell>
          <cell r="W35658">
            <v>7.9</v>
          </cell>
          <cell r="X35658">
            <v>0.90045799999999987</v>
          </cell>
        </row>
        <row r="35659">
          <cell r="H35659" t="str">
            <v>TO52411-60230</v>
          </cell>
          <cell r="W35659">
            <v>49</v>
          </cell>
          <cell r="X35659">
            <v>5.5843735999999993</v>
          </cell>
        </row>
        <row r="35660">
          <cell r="H35660" t="str">
            <v>TO52535-60030</v>
          </cell>
          <cell r="W35660">
            <v>58</v>
          </cell>
          <cell r="X35660">
            <v>6.6100060000000003</v>
          </cell>
        </row>
        <row r="35661">
          <cell r="H35661" t="str">
            <v>TO04495-60080</v>
          </cell>
          <cell r="W35661">
            <v>54</v>
          </cell>
          <cell r="X35661">
            <v>6.1541778999999996</v>
          </cell>
        </row>
        <row r="35662">
          <cell r="H35662" t="str">
            <v>TO88320-36530</v>
          </cell>
          <cell r="W35662">
            <v>1726</v>
          </cell>
          <cell r="X35662">
            <v>196.70604720000003</v>
          </cell>
        </row>
        <row r="35663">
          <cell r="H35663" t="str">
            <v>TO04495-60080</v>
          </cell>
          <cell r="W35663">
            <v>54</v>
          </cell>
          <cell r="X35663">
            <v>6.1542545999999998</v>
          </cell>
        </row>
        <row r="35664">
          <cell r="H35664" t="str">
            <v>TO04495-60080</v>
          </cell>
          <cell r="W35664">
            <v>54</v>
          </cell>
          <cell r="X35664">
            <v>6.1541011999999995</v>
          </cell>
        </row>
        <row r="35665">
          <cell r="H35665" t="str">
            <v>TO88320-2F020</v>
          </cell>
          <cell r="W35665">
            <v>466</v>
          </cell>
          <cell r="X35665">
            <v>53.108613999999996</v>
          </cell>
        </row>
        <row r="35666">
          <cell r="H35666" t="str">
            <v>TO90311-48024</v>
          </cell>
          <cell r="W35666">
            <v>8.9</v>
          </cell>
          <cell r="X35666">
            <v>1.0146113999999999</v>
          </cell>
        </row>
        <row r="35667">
          <cell r="H35667" t="str">
            <v>TO74320-60D90-B0</v>
          </cell>
          <cell r="W35667">
            <v>21.1</v>
          </cell>
          <cell r="X35667">
            <v>2.4054821999999998</v>
          </cell>
        </row>
        <row r="35668">
          <cell r="H35668" t="str">
            <v>TO48531-80807</v>
          </cell>
          <cell r="W35668">
            <v>35.299999999999997</v>
          </cell>
          <cell r="X35668">
            <v>4.0230683999999997</v>
          </cell>
        </row>
        <row r="35669">
          <cell r="H35669" t="str">
            <v>TO90385-19003</v>
          </cell>
          <cell r="W35669">
            <v>1.5</v>
          </cell>
          <cell r="X35669">
            <v>0.17102002499999999</v>
          </cell>
        </row>
        <row r="35670">
          <cell r="H35670" t="str">
            <v>TO69350-26122</v>
          </cell>
          <cell r="W35670">
            <v>56</v>
          </cell>
          <cell r="X35670">
            <v>6.3844406999999999</v>
          </cell>
        </row>
        <row r="35671">
          <cell r="H35671" t="str">
            <v>TO12261-17010</v>
          </cell>
          <cell r="W35671">
            <v>4.4000000000000004</v>
          </cell>
          <cell r="X35671">
            <v>0.50178149999999999</v>
          </cell>
        </row>
        <row r="35672">
          <cell r="H35672" t="str">
            <v>TO23681-30010</v>
          </cell>
          <cell r="W35672">
            <v>1.1000000000000001</v>
          </cell>
          <cell r="X35672">
            <v>0.125445375</v>
          </cell>
        </row>
        <row r="35673">
          <cell r="H35673" t="str">
            <v>TO90917-06059</v>
          </cell>
          <cell r="W35673">
            <v>2.6</v>
          </cell>
          <cell r="X35673">
            <v>0.29646539999999999</v>
          </cell>
        </row>
        <row r="35674">
          <cell r="H35674" t="str">
            <v>TO04371-36050</v>
          </cell>
          <cell r="W35674">
            <v>39.4</v>
          </cell>
          <cell r="X35674">
            <v>4.4903248000000007</v>
          </cell>
        </row>
        <row r="35675">
          <cell r="H35675" t="str">
            <v>TO85720-60031</v>
          </cell>
          <cell r="W35675">
            <v>124.8</v>
          </cell>
          <cell r="X35675">
            <v>14.222941200000001</v>
          </cell>
        </row>
        <row r="35676">
          <cell r="H35676" t="str">
            <v>TO12361-17091</v>
          </cell>
          <cell r="W35676">
            <v>46.5</v>
          </cell>
          <cell r="X35676">
            <v>5.2993563999999997</v>
          </cell>
        </row>
        <row r="35677">
          <cell r="H35677" t="str">
            <v>TO04371-0K110</v>
          </cell>
          <cell r="W35677">
            <v>24.3</v>
          </cell>
          <cell r="X35677">
            <v>2.7693301999999997</v>
          </cell>
        </row>
        <row r="35678">
          <cell r="H35678" t="str">
            <v>TO23600-19075</v>
          </cell>
          <cell r="W35678">
            <v>150.4</v>
          </cell>
          <cell r="X35678">
            <v>17.140558066666667</v>
          </cell>
        </row>
        <row r="35679">
          <cell r="H35679" t="str">
            <v>TO41204-35082</v>
          </cell>
          <cell r="W35679">
            <v>41.4</v>
          </cell>
          <cell r="X35679">
            <v>4.7182772000000002</v>
          </cell>
        </row>
        <row r="35680">
          <cell r="H35680" t="str">
            <v>TO90341-12012</v>
          </cell>
          <cell r="W35680">
            <v>1.8</v>
          </cell>
          <cell r="X35680">
            <v>0.20519334</v>
          </cell>
        </row>
        <row r="35681">
          <cell r="H35681" t="str">
            <v>TO90915-30002-8T</v>
          </cell>
          <cell r="W35681">
            <v>10.54</v>
          </cell>
          <cell r="X35681">
            <v>1.2016669499999999</v>
          </cell>
        </row>
        <row r="35682">
          <cell r="H35682" t="str">
            <v>TO04466-60080</v>
          </cell>
          <cell r="W35682">
            <v>41.9</v>
          </cell>
          <cell r="X35682">
            <v>4.7753420000000002</v>
          </cell>
        </row>
        <row r="35683">
          <cell r="H35683" t="str">
            <v>TO90313-93001</v>
          </cell>
          <cell r="W35683">
            <v>13.2</v>
          </cell>
          <cell r="X35683">
            <v>1.5042404</v>
          </cell>
        </row>
        <row r="35684">
          <cell r="H35684" t="str">
            <v>TO88568-60070</v>
          </cell>
          <cell r="W35684">
            <v>6.1000000000000005</v>
          </cell>
          <cell r="X35684">
            <v>0.69543539999999993</v>
          </cell>
        </row>
        <row r="35685">
          <cell r="H35685" t="str">
            <v>TO23390-51070</v>
          </cell>
          <cell r="W35685">
            <v>22.6</v>
          </cell>
          <cell r="X35685">
            <v>2.5755859999999995</v>
          </cell>
        </row>
        <row r="35686">
          <cell r="H35686" t="str">
            <v>TO88568-60070</v>
          </cell>
          <cell r="W35686">
            <v>6.1</v>
          </cell>
          <cell r="X35686">
            <v>0.69543540000000004</v>
          </cell>
        </row>
        <row r="35687">
          <cell r="H35687" t="str">
            <v>TO88320-36530</v>
          </cell>
          <cell r="W35687">
            <v>1726</v>
          </cell>
          <cell r="X35687">
            <v>196.70604720000003</v>
          </cell>
        </row>
        <row r="35688">
          <cell r="H35688" t="str">
            <v>TO90915-30002-8T</v>
          </cell>
          <cell r="W35688">
            <v>10.54</v>
          </cell>
          <cell r="X35688">
            <v>1.2015134999999999</v>
          </cell>
        </row>
        <row r="35689">
          <cell r="H35689" t="str">
            <v>TO90178-14009</v>
          </cell>
          <cell r="W35689">
            <v>0.7</v>
          </cell>
          <cell r="X35689">
            <v>7.9794000000000004E-2</v>
          </cell>
        </row>
        <row r="35690">
          <cell r="H35690" t="str">
            <v>TO23390-51070</v>
          </cell>
          <cell r="W35690">
            <v>22.6</v>
          </cell>
          <cell r="X35690">
            <v>2.5755859999999995</v>
          </cell>
        </row>
        <row r="35691">
          <cell r="H35691" t="str">
            <v>TO90981-13075</v>
          </cell>
          <cell r="W35691">
            <v>9.6999999999999993</v>
          </cell>
          <cell r="X35691">
            <v>1.1054003999999999</v>
          </cell>
        </row>
        <row r="35692">
          <cell r="H35692" t="str">
            <v>TO48815-60170</v>
          </cell>
          <cell r="W35692">
            <v>3.7</v>
          </cell>
          <cell r="X35692">
            <v>0.42183405000000002</v>
          </cell>
        </row>
        <row r="35693">
          <cell r="H35693" t="str">
            <v>TO90981-13075</v>
          </cell>
          <cell r="W35693">
            <v>9.6999999999999993</v>
          </cell>
          <cell r="X35693">
            <v>1.1054003999999999</v>
          </cell>
        </row>
        <row r="35694">
          <cell r="H35694" t="str">
            <v>TO42431-60250</v>
          </cell>
          <cell r="W35694">
            <v>93.3</v>
          </cell>
          <cell r="X35694">
            <v>10.633074400000002</v>
          </cell>
        </row>
        <row r="35695">
          <cell r="H35695" t="str">
            <v>TO88568-60070</v>
          </cell>
          <cell r="W35695">
            <v>6.1</v>
          </cell>
          <cell r="X35695">
            <v>0.69543540000000004</v>
          </cell>
        </row>
        <row r="35696">
          <cell r="H35696" t="str">
            <v>TO23390-51070</v>
          </cell>
          <cell r="W35696">
            <v>22.6</v>
          </cell>
          <cell r="X35696">
            <v>2.5755859999999995</v>
          </cell>
        </row>
        <row r="35697">
          <cell r="H35697" t="str">
            <v>TO90915-30002-8T</v>
          </cell>
          <cell r="W35697">
            <v>10.54</v>
          </cell>
          <cell r="X35697">
            <v>1.2015134999999999</v>
          </cell>
        </row>
        <row r="35698">
          <cell r="H35698" t="str">
            <v>TO42431-60261</v>
          </cell>
          <cell r="W35698">
            <v>107.2</v>
          </cell>
          <cell r="X35698">
            <v>12.2170828</v>
          </cell>
        </row>
        <row r="35699">
          <cell r="H35699" t="str">
            <v>TO04466-60080</v>
          </cell>
          <cell r="W35699">
            <v>41.9</v>
          </cell>
          <cell r="X35699">
            <v>4.7753420000000002</v>
          </cell>
        </row>
        <row r="35700">
          <cell r="H35700" t="str">
            <v>TO88320-36530</v>
          </cell>
          <cell r="W35700">
            <v>1726</v>
          </cell>
          <cell r="X35700">
            <v>196.70604720000003</v>
          </cell>
        </row>
        <row r="35701">
          <cell r="H35701" t="str">
            <v>TO23390-51070</v>
          </cell>
          <cell r="W35701">
            <v>22.6</v>
          </cell>
          <cell r="X35701">
            <v>2.5756473600000001</v>
          </cell>
        </row>
        <row r="35702">
          <cell r="H35702" t="str">
            <v>TO17115-17010</v>
          </cell>
          <cell r="W35702">
            <v>1</v>
          </cell>
          <cell r="X35702">
            <v>0.11416679999999998</v>
          </cell>
        </row>
        <row r="35703">
          <cell r="H35703" t="str">
            <v>TO48802-60120</v>
          </cell>
          <cell r="W35703">
            <v>39.700000000000003</v>
          </cell>
          <cell r="X35703">
            <v>4.5245329999999999</v>
          </cell>
        </row>
        <row r="35704">
          <cell r="H35704" t="str">
            <v>TO04371-60070</v>
          </cell>
          <cell r="W35704">
            <v>27.8</v>
          </cell>
          <cell r="X35704">
            <v>3.1681702</v>
          </cell>
        </row>
        <row r="35705">
          <cell r="H35705" t="str">
            <v>TO48804-60110</v>
          </cell>
          <cell r="W35705">
            <v>134.80000000000001</v>
          </cell>
          <cell r="X35705">
            <v>15.3627032</v>
          </cell>
        </row>
        <row r="35706">
          <cell r="H35706" t="str">
            <v>TO43411-60100</v>
          </cell>
          <cell r="W35706">
            <v>42.4</v>
          </cell>
          <cell r="X35706">
            <v>4.8320999999999996</v>
          </cell>
        </row>
        <row r="35707">
          <cell r="H35707" t="str">
            <v>TO48815-60170</v>
          </cell>
          <cell r="W35707">
            <v>3.7</v>
          </cell>
          <cell r="X35707">
            <v>0.42183405000000002</v>
          </cell>
        </row>
        <row r="35708">
          <cell r="H35708" t="str">
            <v>TO47449-30020</v>
          </cell>
          <cell r="W35708">
            <v>0.8</v>
          </cell>
          <cell r="X35708">
            <v>9.1210679999999988E-2</v>
          </cell>
        </row>
        <row r="35709">
          <cell r="H35709" t="str">
            <v>TO90981-13075</v>
          </cell>
          <cell r="W35709">
            <v>9.6999999999999993</v>
          </cell>
          <cell r="X35709">
            <v>1.1059141499999998</v>
          </cell>
        </row>
        <row r="35710">
          <cell r="H35710" t="str">
            <v>TO88568-60070</v>
          </cell>
          <cell r="W35710">
            <v>6.1</v>
          </cell>
          <cell r="X35710">
            <v>0.69543539999999993</v>
          </cell>
        </row>
        <row r="35711">
          <cell r="H35711" t="str">
            <v>TO90915-30002-8T</v>
          </cell>
          <cell r="W35711">
            <v>10.54</v>
          </cell>
          <cell r="X35711">
            <v>1.2015902250000001</v>
          </cell>
        </row>
        <row r="35712">
          <cell r="H35712" t="str">
            <v>TO42311-60201</v>
          </cell>
          <cell r="W35712">
            <v>204</v>
          </cell>
          <cell r="X35712">
            <v>23.249303999999999</v>
          </cell>
        </row>
        <row r="35713">
          <cell r="H35713" t="str">
            <v>TO88568-60070</v>
          </cell>
          <cell r="W35713">
            <v>6.1</v>
          </cell>
          <cell r="X35713">
            <v>0.69543540000000004</v>
          </cell>
        </row>
        <row r="35714">
          <cell r="H35714" t="str">
            <v>TO13540-17011</v>
          </cell>
          <cell r="W35714">
            <v>27.1</v>
          </cell>
          <cell r="X35714">
            <v>3.0885555999999998</v>
          </cell>
        </row>
        <row r="35715">
          <cell r="H35715" t="str">
            <v>TO90385-19003</v>
          </cell>
          <cell r="W35715">
            <v>1.5</v>
          </cell>
          <cell r="X35715">
            <v>0.17109674999999996</v>
          </cell>
        </row>
        <row r="35716">
          <cell r="H35716" t="str">
            <v>TO43422-60070</v>
          </cell>
          <cell r="W35716">
            <v>0.8</v>
          </cell>
          <cell r="X35716">
            <v>9.1149300000000003E-2</v>
          </cell>
        </row>
        <row r="35717">
          <cell r="H35717" t="str">
            <v>TO90915-30002-8T</v>
          </cell>
          <cell r="W35717">
            <v>10.540000000000001</v>
          </cell>
          <cell r="X35717">
            <v>1.2016362600000001</v>
          </cell>
        </row>
        <row r="35718">
          <cell r="H35718" t="str">
            <v>TO13568-19195</v>
          </cell>
          <cell r="W35718">
            <v>29.3</v>
          </cell>
          <cell r="X35718">
            <v>3.3392111999999998</v>
          </cell>
        </row>
        <row r="35719">
          <cell r="H35719" t="str">
            <v>TO90981-13099</v>
          </cell>
          <cell r="W35719">
            <v>9.9</v>
          </cell>
          <cell r="X35719">
            <v>1.12862475</v>
          </cell>
        </row>
        <row r="35720">
          <cell r="H35720" t="str">
            <v>TO48531-80807</v>
          </cell>
          <cell r="W35720">
            <v>35.299999999999997</v>
          </cell>
          <cell r="X35720">
            <v>4.0230683999999997</v>
          </cell>
        </row>
        <row r="35721">
          <cell r="H35721" t="str">
            <v>HT54137-0A100</v>
          </cell>
          <cell r="W35721">
            <v>2757</v>
          </cell>
          <cell r="X35721">
            <v>0</v>
          </cell>
        </row>
        <row r="35722">
          <cell r="H35722" t="str">
            <v>GTCKL5020#WHITE-9016</v>
          </cell>
          <cell r="W35722">
            <v>1300</v>
          </cell>
          <cell r="X35722">
            <v>0</v>
          </cell>
        </row>
        <row r="35723">
          <cell r="H35723" t="str">
            <v>GT2K-HS-CRM-CL-CKL#8</v>
          </cell>
          <cell r="W35723">
            <v>1100</v>
          </cell>
          <cell r="X35723">
            <v>0</v>
          </cell>
        </row>
        <row r="35724">
          <cell r="H35724" t="str">
            <v>GT2K-HS-HD-CKL#802H</v>
          </cell>
          <cell r="W35724">
            <v>350</v>
          </cell>
          <cell r="X35724">
            <v>0</v>
          </cell>
        </row>
        <row r="35725">
          <cell r="H35725" t="str">
            <v>GT2K-MATT-HD-CKL#501</v>
          </cell>
          <cell r="W35725">
            <v>350</v>
          </cell>
          <cell r="X35725">
            <v>0</v>
          </cell>
        </row>
        <row r="35726">
          <cell r="H35726" t="str">
            <v>GT2K-PM-S-CKL#4020SL</v>
          </cell>
          <cell r="W35726">
            <v>800</v>
          </cell>
          <cell r="X35726">
            <v>0</v>
          </cell>
        </row>
        <row r="35727">
          <cell r="H35727" t="str">
            <v>GT2K-PRM-HD-CKL#402S</v>
          </cell>
          <cell r="W35727">
            <v>250</v>
          </cell>
          <cell r="X35727">
            <v>0</v>
          </cell>
        </row>
        <row r="35728">
          <cell r="H35728" t="str">
            <v>GT2K-TN-SLOW-CKL#398</v>
          </cell>
          <cell r="W35728">
            <v>1500</v>
          </cell>
          <cell r="X35728">
            <v>0</v>
          </cell>
        </row>
        <row r="35729">
          <cell r="H35729" t="str">
            <v>GTCKL5020#MATT-BLK-9</v>
          </cell>
          <cell r="W35729">
            <v>1600</v>
          </cell>
          <cell r="X35729">
            <v>0</v>
          </cell>
        </row>
        <row r="35730">
          <cell r="H35730" t="str">
            <v>GTCKL5020#SMG440M-RE</v>
          </cell>
          <cell r="W35730">
            <v>1800</v>
          </cell>
          <cell r="X35730">
            <v>0</v>
          </cell>
        </row>
        <row r="35731">
          <cell r="H35731" t="str">
            <v>GTCKL5020#SMG5005-BL</v>
          </cell>
          <cell r="W35731">
            <v>1600</v>
          </cell>
          <cell r="X35731">
            <v>0</v>
          </cell>
        </row>
        <row r="35732">
          <cell r="H35732" t="str">
            <v>GTCKL5020#SMG6204-D-</v>
          </cell>
          <cell r="W35732">
            <v>1400</v>
          </cell>
          <cell r="X35732">
            <v>0</v>
          </cell>
        </row>
        <row r="35733">
          <cell r="H35733" t="str">
            <v>GTCKL5020#SMG7021-BL</v>
          </cell>
          <cell r="W35733">
            <v>1900</v>
          </cell>
          <cell r="X35733">
            <v>0</v>
          </cell>
        </row>
        <row r="35734">
          <cell r="H35734" t="str">
            <v>GTCKL5020#SPPG6702-L</v>
          </cell>
          <cell r="W35734">
            <v>1950</v>
          </cell>
          <cell r="X35734">
            <v>0</v>
          </cell>
        </row>
        <row r="35735">
          <cell r="H35735" t="str">
            <v>GTPP-PRM-CKL#1020PP</v>
          </cell>
          <cell r="W35735">
            <v>390</v>
          </cell>
          <cell r="X35735">
            <v>0</v>
          </cell>
        </row>
        <row r="35736">
          <cell r="H35736" t="str">
            <v>FTEB3Z6320001A</v>
          </cell>
          <cell r="W35736">
            <v>286</v>
          </cell>
          <cell r="X35736">
            <v>0</v>
          </cell>
        </row>
        <row r="35737">
          <cell r="H35737" t="str">
            <v>FTEB3Z19A487AB</v>
          </cell>
          <cell r="W35737">
            <v>242</v>
          </cell>
          <cell r="X35737">
            <v>0</v>
          </cell>
        </row>
        <row r="35738">
          <cell r="H35738" t="str">
            <v>FTEB3Z2200B</v>
          </cell>
          <cell r="W35738">
            <v>1575</v>
          </cell>
          <cell r="X35738">
            <v>0</v>
          </cell>
        </row>
        <row r="35739">
          <cell r="H35739" t="str">
            <v>FTEB3Z2200B</v>
          </cell>
          <cell r="W35739">
            <v>1575</v>
          </cell>
          <cell r="X35739">
            <v>0</v>
          </cell>
        </row>
        <row r="35740">
          <cell r="H35740" t="str">
            <v>FTEB3Z2200B</v>
          </cell>
          <cell r="W35740">
            <v>1575</v>
          </cell>
          <cell r="X35740">
            <v>0</v>
          </cell>
        </row>
        <row r="35741">
          <cell r="H35741" t="str">
            <v>FT4C1Z8592A</v>
          </cell>
          <cell r="W35741">
            <v>302</v>
          </cell>
          <cell r="X35741">
            <v>0</v>
          </cell>
        </row>
        <row r="35742">
          <cell r="H35742" t="str">
            <v>FTEB3Z2282C</v>
          </cell>
          <cell r="W35742">
            <v>208</v>
          </cell>
          <cell r="X35742">
            <v>0</v>
          </cell>
        </row>
        <row r="35743">
          <cell r="H35743" t="str">
            <v>FTJB3Z1620550D</v>
          </cell>
          <cell r="W35743">
            <v>248</v>
          </cell>
          <cell r="X35743">
            <v>0</v>
          </cell>
        </row>
        <row r="35744">
          <cell r="H35744" t="str">
            <v>FTFB3Z10A313A</v>
          </cell>
          <cell r="W35744">
            <v>851</v>
          </cell>
          <cell r="X35744">
            <v>0</v>
          </cell>
        </row>
        <row r="35745">
          <cell r="H35745" t="str">
            <v>FTEB3Z9925324A</v>
          </cell>
          <cell r="W35745">
            <v>1073</v>
          </cell>
          <cell r="X35745">
            <v>0</v>
          </cell>
        </row>
        <row r="35746">
          <cell r="H35746" t="str">
            <v>FTEB3Z9928124C</v>
          </cell>
          <cell r="W35746">
            <v>473</v>
          </cell>
          <cell r="X35746">
            <v>0</v>
          </cell>
        </row>
        <row r="35747">
          <cell r="H35747" t="str">
            <v>FTBK3Z9J323C</v>
          </cell>
          <cell r="W35747">
            <v>339</v>
          </cell>
          <cell r="X35747">
            <v>0</v>
          </cell>
        </row>
        <row r="35748">
          <cell r="H35748" t="str">
            <v>FTCK4Z9E527A</v>
          </cell>
          <cell r="W35748">
            <v>9327</v>
          </cell>
          <cell r="X35748">
            <v>0</v>
          </cell>
        </row>
        <row r="35749">
          <cell r="H35749" t="str">
            <v>FTBK3Z2A451E</v>
          </cell>
          <cell r="W35749">
            <v>5713</v>
          </cell>
          <cell r="X35749">
            <v>0</v>
          </cell>
        </row>
        <row r="35750">
          <cell r="H35750" t="str">
            <v>FTEB3Z3A130A</v>
          </cell>
          <cell r="W35750">
            <v>849</v>
          </cell>
          <cell r="X35750">
            <v>0</v>
          </cell>
        </row>
        <row r="35751">
          <cell r="H35751" t="str">
            <v>FTEB3Z3A130C</v>
          </cell>
          <cell r="W35751">
            <v>849</v>
          </cell>
          <cell r="X35751">
            <v>0</v>
          </cell>
        </row>
        <row r="35752">
          <cell r="H35752" t="str">
            <v>FTEB3Z2282D</v>
          </cell>
          <cell r="W35752">
            <v>208</v>
          </cell>
          <cell r="X35752">
            <v>0</v>
          </cell>
        </row>
        <row r="35753">
          <cell r="H35753" t="str">
            <v>FTAB3Z13368B</v>
          </cell>
          <cell r="W35753">
            <v>869</v>
          </cell>
          <cell r="X35753">
            <v>0</v>
          </cell>
        </row>
        <row r="35754">
          <cell r="H35754" t="str">
            <v>FTEB3Z4160044AA</v>
          </cell>
          <cell r="W35754">
            <v>500</v>
          </cell>
          <cell r="X35754">
            <v>0</v>
          </cell>
        </row>
        <row r="35755">
          <cell r="H35755" t="str">
            <v>FTEB3Z9928125C</v>
          </cell>
          <cell r="W35755">
            <v>456</v>
          </cell>
          <cell r="X35755">
            <v>0</v>
          </cell>
        </row>
        <row r="35756">
          <cell r="H35756" t="str">
            <v>FTFB3Z9A543K</v>
          </cell>
          <cell r="W35756">
            <v>18091</v>
          </cell>
          <cell r="X35756">
            <v>0</v>
          </cell>
        </row>
        <row r="35757">
          <cell r="H35757" t="str">
            <v>FTEB3Z4B496A</v>
          </cell>
          <cell r="W35757">
            <v>735</v>
          </cell>
          <cell r="X35757">
            <v>0</v>
          </cell>
        </row>
        <row r="35758">
          <cell r="H35758" t="str">
            <v>FTBK3Z9F598A</v>
          </cell>
          <cell r="W35758">
            <v>496</v>
          </cell>
          <cell r="X35758">
            <v>0</v>
          </cell>
        </row>
        <row r="35759">
          <cell r="H35759" t="str">
            <v>FTW500022S442</v>
          </cell>
          <cell r="W35759">
            <v>24</v>
          </cell>
          <cell r="X35759">
            <v>0</v>
          </cell>
        </row>
        <row r="35760">
          <cell r="H35760" t="str">
            <v>FTEB3Z41044F58BE</v>
          </cell>
          <cell r="W35760">
            <v>121</v>
          </cell>
          <cell r="X35760">
            <v>0</v>
          </cell>
        </row>
        <row r="35761">
          <cell r="H35761" t="str">
            <v>FT96364140</v>
          </cell>
          <cell r="W35761">
            <v>9</v>
          </cell>
          <cell r="X35761">
            <v>0</v>
          </cell>
        </row>
        <row r="35762">
          <cell r="H35762" t="str">
            <v>FTFB3Z6006A</v>
          </cell>
          <cell r="W35762">
            <v>88441</v>
          </cell>
          <cell r="X35762">
            <v>0</v>
          </cell>
        </row>
        <row r="35763">
          <cell r="H35763" t="str">
            <v>FT3399442_MC</v>
          </cell>
          <cell r="W35763">
            <v>1926</v>
          </cell>
          <cell r="X35763">
            <v>0</v>
          </cell>
        </row>
        <row r="35764">
          <cell r="H35764" t="str">
            <v>FTMB3Z2001D</v>
          </cell>
          <cell r="W35764">
            <v>2379</v>
          </cell>
          <cell r="X35764">
            <v>0</v>
          </cell>
        </row>
        <row r="35765">
          <cell r="H35765" t="str">
            <v>FTEB3Z13008BL</v>
          </cell>
          <cell r="W35765">
            <v>4031</v>
          </cell>
          <cell r="X35765">
            <v>0</v>
          </cell>
        </row>
        <row r="35766">
          <cell r="H35766" t="str">
            <v>FTEB3Z13008BU</v>
          </cell>
          <cell r="W35766">
            <v>4031</v>
          </cell>
          <cell r="X35766">
            <v>0</v>
          </cell>
        </row>
        <row r="35767">
          <cell r="H35767" t="str">
            <v>FTJB3Z5D032C</v>
          </cell>
          <cell r="W35767">
            <v>2500</v>
          </cell>
          <cell r="X35767">
            <v>0</v>
          </cell>
        </row>
        <row r="35768">
          <cell r="H35768" t="str">
            <v>FTDB3Z13404E</v>
          </cell>
          <cell r="W35768">
            <v>1743</v>
          </cell>
          <cell r="X35768">
            <v>0</v>
          </cell>
        </row>
        <row r="35769">
          <cell r="H35769" t="str">
            <v>FTGU2Z17V528S</v>
          </cell>
          <cell r="W35769">
            <v>112</v>
          </cell>
          <cell r="X35769">
            <v>0</v>
          </cell>
        </row>
        <row r="35770">
          <cell r="H35770" t="str">
            <v>FTEB3Z5B018B</v>
          </cell>
          <cell r="W35770">
            <v>1582</v>
          </cell>
          <cell r="X35770">
            <v>0</v>
          </cell>
        </row>
        <row r="35771">
          <cell r="H35771" t="str">
            <v>FTAB3Z19835P</v>
          </cell>
          <cell r="W35771">
            <v>1063</v>
          </cell>
          <cell r="X35771">
            <v>0</v>
          </cell>
        </row>
        <row r="35772">
          <cell r="H35772" t="str">
            <v>FTBB3Z8A586A</v>
          </cell>
          <cell r="W35772">
            <v>1830</v>
          </cell>
          <cell r="X35772">
            <v>0</v>
          </cell>
        </row>
        <row r="35773">
          <cell r="H35773" t="str">
            <v>FTJB3Z17D957H</v>
          </cell>
          <cell r="W35773">
            <v>1676</v>
          </cell>
          <cell r="X35773">
            <v>0</v>
          </cell>
        </row>
        <row r="35774">
          <cell r="H35774" t="str">
            <v>FTEB3Z16103E</v>
          </cell>
          <cell r="W35774">
            <v>1070</v>
          </cell>
          <cell r="X35774">
            <v>0</v>
          </cell>
        </row>
        <row r="35775">
          <cell r="H35775" t="str">
            <v>FTEB3Z16005B</v>
          </cell>
          <cell r="W35775">
            <v>1568</v>
          </cell>
          <cell r="X35775">
            <v>0</v>
          </cell>
        </row>
        <row r="35776">
          <cell r="H35776" t="str">
            <v>FTJB3Z16612B</v>
          </cell>
          <cell r="W35776">
            <v>7036</v>
          </cell>
          <cell r="X35776">
            <v>0</v>
          </cell>
        </row>
        <row r="35777">
          <cell r="H35777" t="str">
            <v>FTEB3Z16006B</v>
          </cell>
          <cell r="W35777">
            <v>1568</v>
          </cell>
          <cell r="X35777">
            <v>0</v>
          </cell>
        </row>
        <row r="35778">
          <cell r="H35778" t="str">
            <v>FTEB3Z16005B</v>
          </cell>
          <cell r="W35778">
            <v>1568</v>
          </cell>
          <cell r="X35778">
            <v>0</v>
          </cell>
        </row>
        <row r="35779">
          <cell r="H35779" t="str">
            <v>FTMB3Z8B455F</v>
          </cell>
          <cell r="W35779">
            <v>1743</v>
          </cell>
          <cell r="X35779">
            <v>0</v>
          </cell>
        </row>
        <row r="35780">
          <cell r="H35780" t="str">
            <v>FTEB3Z8600C</v>
          </cell>
          <cell r="W35780">
            <v>3954</v>
          </cell>
          <cell r="X35780">
            <v>0</v>
          </cell>
        </row>
        <row r="35781">
          <cell r="H35781" t="str">
            <v>FTAB3Z6038S</v>
          </cell>
          <cell r="W35781">
            <v>2212</v>
          </cell>
          <cell r="X35781">
            <v>0</v>
          </cell>
        </row>
        <row r="35782">
          <cell r="H35782" t="str">
            <v>FTN1WZ13404CN</v>
          </cell>
          <cell r="W35782">
            <v>4791</v>
          </cell>
          <cell r="X35782">
            <v>0</v>
          </cell>
        </row>
        <row r="35783">
          <cell r="H35783" t="str">
            <v>FTEB3Z8005C</v>
          </cell>
          <cell r="W35783">
            <v>4342</v>
          </cell>
          <cell r="X35783">
            <v>0</v>
          </cell>
        </row>
        <row r="35784">
          <cell r="H35784" t="str">
            <v>FTJB3Z3084D</v>
          </cell>
          <cell r="W35784">
            <v>1810</v>
          </cell>
          <cell r="X35784">
            <v>0</v>
          </cell>
        </row>
        <row r="35785">
          <cell r="H35785" t="str">
            <v>FTMB3Z10346S</v>
          </cell>
          <cell r="W35785">
            <v>7488</v>
          </cell>
          <cell r="X35785">
            <v>0</v>
          </cell>
        </row>
        <row r="35786">
          <cell r="H35786" t="str">
            <v>FTMB3Z10346S</v>
          </cell>
          <cell r="W35786">
            <v>7488</v>
          </cell>
          <cell r="X35786">
            <v>0</v>
          </cell>
        </row>
        <row r="35787">
          <cell r="H35787" t="str">
            <v>FTEB3Z2552C</v>
          </cell>
          <cell r="W35787">
            <v>830</v>
          </cell>
          <cell r="X35787">
            <v>0</v>
          </cell>
        </row>
        <row r="35788">
          <cell r="H35788" t="str">
            <v>FTAB3Z1107A</v>
          </cell>
          <cell r="W35788">
            <v>225</v>
          </cell>
          <cell r="X35788">
            <v>0</v>
          </cell>
        </row>
        <row r="35789">
          <cell r="H35789" t="str">
            <v>FTBK2Z9G609A</v>
          </cell>
          <cell r="W35789">
            <v>51</v>
          </cell>
          <cell r="X35789">
            <v>0</v>
          </cell>
        </row>
        <row r="35790">
          <cell r="H35790" t="str">
            <v>FTWL8110237</v>
          </cell>
          <cell r="W35790">
            <v>41</v>
          </cell>
          <cell r="X35790">
            <v>0</v>
          </cell>
        </row>
        <row r="35791">
          <cell r="H35791" t="str">
            <v>FT2M3Z9927970A</v>
          </cell>
          <cell r="W35791">
            <v>192</v>
          </cell>
          <cell r="X35791">
            <v>0</v>
          </cell>
        </row>
        <row r="35792">
          <cell r="H35792" t="str">
            <v>FTAB3Z2A492A</v>
          </cell>
          <cell r="W35792">
            <v>782</v>
          </cell>
          <cell r="X35792">
            <v>0</v>
          </cell>
        </row>
        <row r="35793">
          <cell r="H35793" t="str">
            <v>FTWL0210155</v>
          </cell>
          <cell r="W35793">
            <v>336</v>
          </cell>
          <cell r="X35793">
            <v>0</v>
          </cell>
        </row>
        <row r="35794">
          <cell r="H35794" t="str">
            <v>FTAB3Z2221A</v>
          </cell>
          <cell r="W35794">
            <v>1247</v>
          </cell>
          <cell r="X35794">
            <v>0</v>
          </cell>
        </row>
        <row r="35795">
          <cell r="H35795" t="str">
            <v>FTBK2Z6A892A</v>
          </cell>
          <cell r="W35795">
            <v>269</v>
          </cell>
          <cell r="X35795">
            <v>0</v>
          </cell>
        </row>
        <row r="35796">
          <cell r="H35796" t="str">
            <v>FTN1WZ2603100AN</v>
          </cell>
          <cell r="W35796">
            <v>3987</v>
          </cell>
          <cell r="X35796">
            <v>0</v>
          </cell>
        </row>
        <row r="35797">
          <cell r="H35797" t="str">
            <v>FT6M3Z9921952A</v>
          </cell>
          <cell r="W35797">
            <v>179</v>
          </cell>
          <cell r="X35797">
            <v>0</v>
          </cell>
        </row>
        <row r="35798">
          <cell r="H35798" t="str">
            <v>FTEB3Z9925324A</v>
          </cell>
          <cell r="W35798">
            <v>1073</v>
          </cell>
          <cell r="X35798">
            <v>0</v>
          </cell>
        </row>
        <row r="35799">
          <cell r="H35799" t="str">
            <v>FTEB3Z3084L</v>
          </cell>
          <cell r="W35799">
            <v>2151</v>
          </cell>
          <cell r="X35799">
            <v>0</v>
          </cell>
        </row>
        <row r="35800">
          <cell r="H35800" t="str">
            <v>FTEB3Z41044F58BE</v>
          </cell>
          <cell r="W35800">
            <v>121</v>
          </cell>
          <cell r="X35800">
            <v>0</v>
          </cell>
        </row>
        <row r="35801">
          <cell r="H35801" t="str">
            <v>FTDS7Z9922053H</v>
          </cell>
          <cell r="W35801">
            <v>266</v>
          </cell>
          <cell r="X35801">
            <v>0</v>
          </cell>
        </row>
        <row r="35802">
          <cell r="H35802" t="str">
            <v>FTCK4Z9E527A</v>
          </cell>
          <cell r="W35802">
            <v>9327</v>
          </cell>
          <cell r="X35802">
            <v>0</v>
          </cell>
        </row>
        <row r="35803">
          <cell r="H35803" t="str">
            <v>FTJB3Z16B990A</v>
          </cell>
          <cell r="W35803">
            <v>141</v>
          </cell>
          <cell r="X35803">
            <v>0</v>
          </cell>
        </row>
        <row r="35804">
          <cell r="H35804" t="str">
            <v>FTEB3Z9928125C</v>
          </cell>
          <cell r="W35804">
            <v>456</v>
          </cell>
          <cell r="X35804">
            <v>0</v>
          </cell>
        </row>
        <row r="35805">
          <cell r="H35805" t="str">
            <v>FTW717977S300</v>
          </cell>
          <cell r="W35805">
            <v>41</v>
          </cell>
          <cell r="X35805">
            <v>0</v>
          </cell>
        </row>
        <row r="35806">
          <cell r="H35806" t="str">
            <v>FTAC1Z6379A</v>
          </cell>
          <cell r="W35806">
            <v>34</v>
          </cell>
          <cell r="X35806">
            <v>0</v>
          </cell>
        </row>
        <row r="35807">
          <cell r="H35807" t="str">
            <v>FTAC1Z6379A</v>
          </cell>
          <cell r="W35807">
            <v>34</v>
          </cell>
          <cell r="X35807">
            <v>0</v>
          </cell>
        </row>
        <row r="35808">
          <cell r="H35808" t="str">
            <v>FTN1WZ17682LBA</v>
          </cell>
          <cell r="W35808">
            <v>2681</v>
          </cell>
          <cell r="X35808">
            <v>0</v>
          </cell>
        </row>
        <row r="35809">
          <cell r="H35809" t="str">
            <v>ZZ23123-FS100-SIV-24</v>
          </cell>
          <cell r="W35809">
            <v>1400</v>
          </cell>
          <cell r="X35809">
            <v>0</v>
          </cell>
        </row>
        <row r="35810">
          <cell r="H35810" t="str">
            <v>HT51261-0A600-BLK</v>
          </cell>
          <cell r="W35810">
            <v>445</v>
          </cell>
          <cell r="X35810">
            <v>0</v>
          </cell>
        </row>
        <row r="35811">
          <cell r="H35811" t="str">
            <v>HT67150-0A400</v>
          </cell>
          <cell r="W35811">
            <v>61.17</v>
          </cell>
          <cell r="X35811">
            <v>0</v>
          </cell>
        </row>
        <row r="35812">
          <cell r="H35812" t="str">
            <v>HT67190-0A310</v>
          </cell>
          <cell r="W35812">
            <v>62</v>
          </cell>
          <cell r="X35812">
            <v>0</v>
          </cell>
        </row>
        <row r="35813">
          <cell r="H35813" t="str">
            <v>HT67646-0A150-000</v>
          </cell>
          <cell r="W35813">
            <v>72.3</v>
          </cell>
          <cell r="X35813">
            <v>0</v>
          </cell>
        </row>
        <row r="35814">
          <cell r="H35814" t="str">
            <v>CO13WD40</v>
          </cell>
          <cell r="W35814">
            <v>158</v>
          </cell>
          <cell r="X35814">
            <v>0</v>
          </cell>
        </row>
        <row r="35815">
          <cell r="H35815" t="str">
            <v>CO14MSK25MM</v>
          </cell>
          <cell r="W35815">
            <v>25</v>
          </cell>
          <cell r="X35815">
            <v>0</v>
          </cell>
        </row>
        <row r="35816">
          <cell r="H35816" t="str">
            <v>CO28B2</v>
          </cell>
          <cell r="W35816">
            <v>10</v>
          </cell>
          <cell r="X35816">
            <v>0</v>
          </cell>
        </row>
        <row r="35817">
          <cell r="H35817" t="str">
            <v>GTPATTEX-EPOXYGLUE</v>
          </cell>
          <cell r="W35817">
            <v>108</v>
          </cell>
          <cell r="X35817">
            <v>0</v>
          </cell>
        </row>
        <row r="35818">
          <cell r="H35818" t="str">
            <v>HT54142-0A400-BLK</v>
          </cell>
          <cell r="W35818">
            <v>200</v>
          </cell>
          <cell r="X35818">
            <v>0</v>
          </cell>
        </row>
        <row r="35819">
          <cell r="H35819" t="str">
            <v>CO24THI</v>
          </cell>
          <cell r="W35819">
            <v>145</v>
          </cell>
          <cell r="X35819">
            <v>0</v>
          </cell>
        </row>
        <row r="35820">
          <cell r="H35820" t="str">
            <v>GTF0102081009</v>
          </cell>
          <cell r="W35820">
            <v>228.61</v>
          </cell>
          <cell r="X35820">
            <v>0</v>
          </cell>
        </row>
        <row r="35821">
          <cell r="H35821" t="str">
            <v>GTF0102081010</v>
          </cell>
          <cell r="W35821">
            <v>159.93</v>
          </cell>
          <cell r="X35821">
            <v>0</v>
          </cell>
        </row>
        <row r="35822">
          <cell r="H35822" t="str">
            <v>GTF0102074023</v>
          </cell>
          <cell r="W35822">
            <v>18.95</v>
          </cell>
          <cell r="X35822">
            <v>0</v>
          </cell>
        </row>
        <row r="35823">
          <cell r="H35823" t="str">
            <v>ZZCB-106-CFRD</v>
          </cell>
          <cell r="W35823">
            <v>985</v>
          </cell>
          <cell r="X35823">
            <v>0</v>
          </cell>
        </row>
        <row r="35824">
          <cell r="H35824" t="str">
            <v>ZZCB-119-CFRD</v>
          </cell>
          <cell r="W35824">
            <v>1750</v>
          </cell>
          <cell r="X35824">
            <v>0</v>
          </cell>
        </row>
        <row r="35825">
          <cell r="H35825" t="str">
            <v>GTF0102047504G</v>
          </cell>
          <cell r="W35825">
            <v>175.86</v>
          </cell>
          <cell r="X35825">
            <v>0</v>
          </cell>
        </row>
        <row r="35826">
          <cell r="H35826" t="str">
            <v>GTF0102074507</v>
          </cell>
          <cell r="W35826">
            <v>458.45</v>
          </cell>
          <cell r="X35826">
            <v>0</v>
          </cell>
        </row>
        <row r="35827">
          <cell r="H35827" t="str">
            <v>GTF0102074511</v>
          </cell>
          <cell r="W35827">
            <v>377.73</v>
          </cell>
          <cell r="X35827">
            <v>0</v>
          </cell>
        </row>
        <row r="35828">
          <cell r="H35828" t="str">
            <v>GTP-F0102073501</v>
          </cell>
          <cell r="W35828">
            <v>200</v>
          </cell>
          <cell r="X35828">
            <v>0</v>
          </cell>
        </row>
        <row r="35829">
          <cell r="H35829" t="str">
            <v>GT2K-HS-CRM-CL-CKL#8</v>
          </cell>
          <cell r="W35829">
            <v>1100</v>
          </cell>
          <cell r="X35829">
            <v>0</v>
          </cell>
        </row>
        <row r="35830">
          <cell r="H35830" t="str">
            <v>GT2K-MATT-HD-CKL#501</v>
          </cell>
          <cell r="W35830">
            <v>350</v>
          </cell>
          <cell r="X35830">
            <v>0</v>
          </cell>
        </row>
        <row r="35831">
          <cell r="H35831" t="str">
            <v>GT2K-PM-S-CKL#4020SL</v>
          </cell>
          <cell r="W35831">
            <v>800</v>
          </cell>
          <cell r="X35831">
            <v>0</v>
          </cell>
        </row>
        <row r="35832">
          <cell r="H35832" t="str">
            <v>GT2K-PRM-HD-CKL#402S</v>
          </cell>
          <cell r="W35832">
            <v>250</v>
          </cell>
          <cell r="X35832">
            <v>0</v>
          </cell>
        </row>
        <row r="35833">
          <cell r="H35833" t="str">
            <v>GT2K-TN-SLOW-CKL#398</v>
          </cell>
          <cell r="W35833">
            <v>1500</v>
          </cell>
          <cell r="X35833">
            <v>0</v>
          </cell>
        </row>
        <row r="35834">
          <cell r="H35834" t="str">
            <v>GTCKL5020#BLU-PP-07-</v>
          </cell>
          <cell r="W35834">
            <v>2700</v>
          </cell>
          <cell r="X35834">
            <v>0</v>
          </cell>
        </row>
        <row r="35835">
          <cell r="H35835" t="str">
            <v>GTCKL5020#MATT-BLK-9</v>
          </cell>
          <cell r="W35835">
            <v>1600</v>
          </cell>
          <cell r="X35835">
            <v>0</v>
          </cell>
        </row>
        <row r="35836">
          <cell r="H35836" t="str">
            <v>GTCKL5020#WH-PP-1396</v>
          </cell>
          <cell r="W35836">
            <v>4600</v>
          </cell>
          <cell r="X35836">
            <v>0</v>
          </cell>
        </row>
        <row r="35837">
          <cell r="H35837" t="str">
            <v>GTCKL5020#WH-PP-1396</v>
          </cell>
          <cell r="W35837">
            <v>1300</v>
          </cell>
          <cell r="X35837">
            <v>0</v>
          </cell>
        </row>
        <row r="35838">
          <cell r="H35838" t="str">
            <v>GTPP-PRM-CKL#1020PP</v>
          </cell>
          <cell r="W35838">
            <v>390</v>
          </cell>
          <cell r="X35838">
            <v>0</v>
          </cell>
        </row>
        <row r="35839">
          <cell r="H35839" t="str">
            <v>FTEB3Z6320001A</v>
          </cell>
          <cell r="W35839">
            <v>286</v>
          </cell>
          <cell r="X35839">
            <v>0</v>
          </cell>
        </row>
        <row r="35840">
          <cell r="H35840" t="str">
            <v>FT6M5Z7124A</v>
          </cell>
          <cell r="W35840">
            <v>370</v>
          </cell>
          <cell r="X35840">
            <v>0</v>
          </cell>
        </row>
        <row r="35841">
          <cell r="H35841" t="str">
            <v>FTEB3Z8200P</v>
          </cell>
          <cell r="W35841">
            <v>4627</v>
          </cell>
          <cell r="X35841">
            <v>0</v>
          </cell>
        </row>
        <row r="35842">
          <cell r="H35842" t="str">
            <v>FTEB3Z16005B</v>
          </cell>
          <cell r="W35842">
            <v>1568</v>
          </cell>
          <cell r="X35842">
            <v>0</v>
          </cell>
        </row>
        <row r="35843">
          <cell r="H35843" t="str">
            <v>FTEB3Z7045A</v>
          </cell>
          <cell r="W35843">
            <v>366</v>
          </cell>
          <cell r="X35843">
            <v>0</v>
          </cell>
        </row>
        <row r="35844">
          <cell r="H35844" t="str">
            <v>FTW720110S440</v>
          </cell>
          <cell r="W35844">
            <v>54</v>
          </cell>
          <cell r="X35844">
            <v>0</v>
          </cell>
        </row>
        <row r="35845">
          <cell r="H35845" t="str">
            <v>FTW720110S440</v>
          </cell>
          <cell r="W35845">
            <v>54</v>
          </cell>
          <cell r="X35845">
            <v>0</v>
          </cell>
        </row>
        <row r="35846">
          <cell r="H35846" t="str">
            <v>FTW710488S900</v>
          </cell>
          <cell r="W35846">
            <v>18</v>
          </cell>
          <cell r="X35846">
            <v>0</v>
          </cell>
        </row>
        <row r="35847">
          <cell r="H35847" t="str">
            <v>FTAB3Z3A130B</v>
          </cell>
          <cell r="W35847">
            <v>614</v>
          </cell>
          <cell r="X35847">
            <v>0</v>
          </cell>
        </row>
        <row r="35848">
          <cell r="H35848" t="str">
            <v>FTW715953S307</v>
          </cell>
          <cell r="W35848">
            <v>41</v>
          </cell>
          <cell r="X35848">
            <v>0</v>
          </cell>
        </row>
        <row r="35849">
          <cell r="H35849" t="str">
            <v>FTEB3Z17683YX</v>
          </cell>
          <cell r="W35849">
            <v>3351</v>
          </cell>
          <cell r="X35849">
            <v>0</v>
          </cell>
        </row>
        <row r="35850">
          <cell r="H35850" t="str">
            <v>FTEB3Z17D957P</v>
          </cell>
          <cell r="W35850">
            <v>3525</v>
          </cell>
          <cell r="X35850">
            <v>0</v>
          </cell>
        </row>
        <row r="35851">
          <cell r="H35851" t="str">
            <v>FTJU2Z6731B</v>
          </cell>
          <cell r="W35851">
            <v>155</v>
          </cell>
          <cell r="X35851">
            <v>0</v>
          </cell>
        </row>
        <row r="35852">
          <cell r="H35852" t="str">
            <v>FTMB3Z8286V</v>
          </cell>
          <cell r="W35852">
            <v>1207</v>
          </cell>
          <cell r="X35852">
            <v>0</v>
          </cell>
        </row>
        <row r="35853">
          <cell r="H35853" t="str">
            <v>FTMB3Z8260U</v>
          </cell>
          <cell r="W35853">
            <v>1264</v>
          </cell>
          <cell r="X35853">
            <v>0</v>
          </cell>
        </row>
        <row r="35854">
          <cell r="H35854" t="str">
            <v>FTDG9Z14526K</v>
          </cell>
          <cell r="W35854">
            <v>24</v>
          </cell>
          <cell r="X35854">
            <v>0</v>
          </cell>
        </row>
        <row r="35855">
          <cell r="H35855" t="str">
            <v>FTN1WZ17682HW</v>
          </cell>
          <cell r="W35855">
            <v>4021</v>
          </cell>
          <cell r="X35855">
            <v>0</v>
          </cell>
        </row>
        <row r="35856">
          <cell r="H35856" t="str">
            <v>FTN1WZ17683HU</v>
          </cell>
          <cell r="W35856">
            <v>4021</v>
          </cell>
          <cell r="X35856">
            <v>0</v>
          </cell>
        </row>
        <row r="35857">
          <cell r="H35857" t="str">
            <v>FTMB3Z5K484F</v>
          </cell>
          <cell r="W35857">
            <v>630</v>
          </cell>
          <cell r="X35857">
            <v>0</v>
          </cell>
        </row>
        <row r="35858">
          <cell r="H35858" t="str">
            <v>FTJB3Z11002G</v>
          </cell>
          <cell r="W35858">
            <v>5856</v>
          </cell>
          <cell r="X35858">
            <v>0</v>
          </cell>
        </row>
        <row r="35859">
          <cell r="H35859" t="str">
            <v>FTMB3Z10346S</v>
          </cell>
          <cell r="W35859">
            <v>7488</v>
          </cell>
          <cell r="X35859">
            <v>0</v>
          </cell>
        </row>
        <row r="35860">
          <cell r="H35860" t="str">
            <v>FTN1WZ18246A</v>
          </cell>
          <cell r="W35860">
            <v>820</v>
          </cell>
          <cell r="X35860">
            <v>0</v>
          </cell>
        </row>
        <row r="35861">
          <cell r="H35861" t="str">
            <v>FTN1WZ2613300AA</v>
          </cell>
          <cell r="W35861">
            <v>1002</v>
          </cell>
          <cell r="X35861">
            <v>0</v>
          </cell>
        </row>
        <row r="35862">
          <cell r="H35862" t="str">
            <v>FTMB3Z18125AM</v>
          </cell>
          <cell r="W35862">
            <v>936</v>
          </cell>
          <cell r="X35862">
            <v>0</v>
          </cell>
        </row>
        <row r="35863">
          <cell r="H35863" t="str">
            <v>FTMB3Z18124AE</v>
          </cell>
          <cell r="W35863">
            <v>1222</v>
          </cell>
          <cell r="X35863">
            <v>0</v>
          </cell>
        </row>
        <row r="35864">
          <cell r="H35864" t="str">
            <v>FTDB3Z7213A</v>
          </cell>
          <cell r="W35864">
            <v>470</v>
          </cell>
          <cell r="X35864">
            <v>0</v>
          </cell>
        </row>
        <row r="35865">
          <cell r="H35865" t="str">
            <v>FTW717977S300</v>
          </cell>
          <cell r="W35865">
            <v>41</v>
          </cell>
          <cell r="X35865">
            <v>0</v>
          </cell>
        </row>
        <row r="35866">
          <cell r="H35866" t="str">
            <v>FTW715828S437</v>
          </cell>
          <cell r="W35866">
            <v>118</v>
          </cell>
          <cell r="X35866">
            <v>0</v>
          </cell>
        </row>
        <row r="35867">
          <cell r="H35867" t="str">
            <v>FTN1WZ2662257B</v>
          </cell>
          <cell r="W35867">
            <v>58</v>
          </cell>
          <cell r="X35867">
            <v>0</v>
          </cell>
        </row>
        <row r="35868">
          <cell r="H35868" t="str">
            <v>FTW715822S451</v>
          </cell>
          <cell r="W35868">
            <v>18</v>
          </cell>
          <cell r="X35868">
            <v>0</v>
          </cell>
        </row>
        <row r="35869">
          <cell r="H35869" t="str">
            <v>FTNU5Z14A699ZJ</v>
          </cell>
          <cell r="W35869">
            <v>342</v>
          </cell>
          <cell r="X35869">
            <v>0</v>
          </cell>
        </row>
        <row r="35870">
          <cell r="H35870" t="str">
            <v>FTN1WZ6062187CA</v>
          </cell>
          <cell r="W35870">
            <v>302</v>
          </cell>
          <cell r="X35870">
            <v>0</v>
          </cell>
        </row>
        <row r="35871">
          <cell r="H35871" t="str">
            <v>FTHU5Z9665500G</v>
          </cell>
          <cell r="W35871">
            <v>1458</v>
          </cell>
          <cell r="X35871">
            <v>0</v>
          </cell>
        </row>
        <row r="35872">
          <cell r="H35872" t="str">
            <v>FTW505530S451</v>
          </cell>
          <cell r="W35872">
            <v>14</v>
          </cell>
          <cell r="X35872">
            <v>0</v>
          </cell>
        </row>
        <row r="35873">
          <cell r="H35873" t="str">
            <v>FTN1WZ2661749AB</v>
          </cell>
          <cell r="W35873">
            <v>155</v>
          </cell>
          <cell r="X35873">
            <v>0</v>
          </cell>
        </row>
        <row r="35874">
          <cell r="H35874" t="str">
            <v>FTMB3Z3050B</v>
          </cell>
          <cell r="W35874">
            <v>771</v>
          </cell>
          <cell r="X35874">
            <v>0</v>
          </cell>
        </row>
        <row r="35875">
          <cell r="H35875" t="str">
            <v>FTJB3Z1215B</v>
          </cell>
          <cell r="W35875">
            <v>1106</v>
          </cell>
          <cell r="X35875">
            <v>0</v>
          </cell>
        </row>
        <row r="35876">
          <cell r="H35876" t="str">
            <v>FTMB3Z5A649E</v>
          </cell>
          <cell r="W35876">
            <v>1475</v>
          </cell>
          <cell r="X35876">
            <v>0</v>
          </cell>
        </row>
        <row r="35877">
          <cell r="H35877" t="str">
            <v>FTMB3Z5560CV</v>
          </cell>
          <cell r="W35877">
            <v>1271</v>
          </cell>
          <cell r="X35877">
            <v>0</v>
          </cell>
        </row>
        <row r="35878">
          <cell r="H35878" t="str">
            <v>FTMB3Z6A228A</v>
          </cell>
          <cell r="W35878">
            <v>1441</v>
          </cell>
          <cell r="X35878">
            <v>0</v>
          </cell>
        </row>
        <row r="35879">
          <cell r="H35879" t="str">
            <v>FTMB3Z5260B</v>
          </cell>
          <cell r="W35879">
            <v>286</v>
          </cell>
          <cell r="X35879">
            <v>0</v>
          </cell>
        </row>
        <row r="35880">
          <cell r="H35880" t="str">
            <v>FTMB3Z18198K</v>
          </cell>
          <cell r="W35880">
            <v>711</v>
          </cell>
          <cell r="X35880">
            <v>0</v>
          </cell>
        </row>
        <row r="35881">
          <cell r="H35881" t="str">
            <v>FTEB3Z8321B</v>
          </cell>
          <cell r="W35881">
            <v>269</v>
          </cell>
          <cell r="X35881">
            <v>0</v>
          </cell>
        </row>
        <row r="35882">
          <cell r="H35882" t="str">
            <v>FTEB3Z5K898A</v>
          </cell>
          <cell r="W35882">
            <v>5294</v>
          </cell>
          <cell r="X35882">
            <v>0</v>
          </cell>
        </row>
        <row r="35883">
          <cell r="H35883" t="str">
            <v>FTMB3Z5808D</v>
          </cell>
          <cell r="W35883">
            <v>999</v>
          </cell>
          <cell r="X35883">
            <v>0</v>
          </cell>
        </row>
        <row r="35884">
          <cell r="H35884" t="str">
            <v>FTMB3Z5K789C</v>
          </cell>
          <cell r="W35884">
            <v>704</v>
          </cell>
          <cell r="X35884">
            <v>0</v>
          </cell>
        </row>
        <row r="35885">
          <cell r="H35885" t="str">
            <v>FTMB3Z5C486A</v>
          </cell>
          <cell r="W35885">
            <v>696</v>
          </cell>
          <cell r="X35885">
            <v>0</v>
          </cell>
        </row>
        <row r="35886">
          <cell r="H35886" t="str">
            <v>FTMB3Z5486D</v>
          </cell>
          <cell r="W35886">
            <v>123</v>
          </cell>
          <cell r="X35886">
            <v>0</v>
          </cell>
        </row>
        <row r="35887">
          <cell r="H35887" t="str">
            <v>FTGU5Z14526C</v>
          </cell>
          <cell r="W35887">
            <v>18</v>
          </cell>
          <cell r="X35887">
            <v>0</v>
          </cell>
        </row>
        <row r="35888">
          <cell r="H35888" t="str">
            <v>FTGU5Z14526E</v>
          </cell>
          <cell r="W35888">
            <v>7</v>
          </cell>
          <cell r="X35888">
            <v>0</v>
          </cell>
        </row>
        <row r="35889">
          <cell r="H35889" t="str">
            <v>FTGU5Z14526K</v>
          </cell>
          <cell r="W35889">
            <v>14</v>
          </cell>
          <cell r="X35889">
            <v>0</v>
          </cell>
        </row>
        <row r="35890">
          <cell r="H35890" t="str">
            <v>FTMB3Z8063C</v>
          </cell>
          <cell r="W35890">
            <v>1117</v>
          </cell>
          <cell r="X35890">
            <v>0</v>
          </cell>
        </row>
        <row r="35891">
          <cell r="H35891" t="str">
            <v>FTMB3Z8B081B</v>
          </cell>
          <cell r="W35891">
            <v>2446</v>
          </cell>
          <cell r="X35891">
            <v>0</v>
          </cell>
        </row>
        <row r="35892">
          <cell r="H35892" t="str">
            <v>FTMB3Z6030H</v>
          </cell>
          <cell r="W35892">
            <v>1454</v>
          </cell>
          <cell r="X35892">
            <v>0</v>
          </cell>
        </row>
        <row r="35893">
          <cell r="H35893" t="str">
            <v>FTN1WZ17508F</v>
          </cell>
          <cell r="W35893">
            <v>4081</v>
          </cell>
          <cell r="X35893">
            <v>0</v>
          </cell>
        </row>
        <row r="35894">
          <cell r="H35894" t="str">
            <v>FTN1VZ17526A</v>
          </cell>
          <cell r="W35894">
            <v>306</v>
          </cell>
          <cell r="X35894">
            <v>0</v>
          </cell>
        </row>
        <row r="35895">
          <cell r="H35895" t="str">
            <v>FTN1WZ17K709AC</v>
          </cell>
          <cell r="W35895">
            <v>349</v>
          </cell>
          <cell r="X35895">
            <v>0</v>
          </cell>
        </row>
        <row r="35896">
          <cell r="H35896" t="str">
            <v>FTN1WZ17K709AE</v>
          </cell>
          <cell r="W35896">
            <v>349</v>
          </cell>
          <cell r="X35896">
            <v>0</v>
          </cell>
        </row>
        <row r="35897">
          <cell r="H35897" t="str">
            <v>FTN1WZ17682VP</v>
          </cell>
          <cell r="W35897">
            <v>2681</v>
          </cell>
          <cell r="X35897">
            <v>0</v>
          </cell>
        </row>
        <row r="35898">
          <cell r="H35898" t="str">
            <v>FTN1VZ14C689E</v>
          </cell>
          <cell r="W35898">
            <v>4507</v>
          </cell>
          <cell r="X35898">
            <v>0</v>
          </cell>
        </row>
        <row r="35899">
          <cell r="H35899" t="str">
            <v>FTN1VZ14C689F</v>
          </cell>
          <cell r="W35899">
            <v>4393</v>
          </cell>
          <cell r="X35899">
            <v>0</v>
          </cell>
        </row>
        <row r="35900">
          <cell r="H35900" t="str">
            <v>FTJX6Z19D786A</v>
          </cell>
          <cell r="W35900">
            <v>3428</v>
          </cell>
          <cell r="X35900">
            <v>0</v>
          </cell>
        </row>
        <row r="35901">
          <cell r="H35901" t="str">
            <v>FTN1WZ13832C</v>
          </cell>
          <cell r="W35901">
            <v>453</v>
          </cell>
          <cell r="X35901">
            <v>0</v>
          </cell>
        </row>
        <row r="35902">
          <cell r="H35902" t="str">
            <v>FTJB3Z12A647B</v>
          </cell>
          <cell r="W35902">
            <v>1247</v>
          </cell>
          <cell r="X35902">
            <v>0</v>
          </cell>
        </row>
        <row r="35903">
          <cell r="H35903" t="str">
            <v>FTMB3Z12B591H</v>
          </cell>
          <cell r="W35903">
            <v>845</v>
          </cell>
          <cell r="X35903">
            <v>0</v>
          </cell>
        </row>
        <row r="35904">
          <cell r="H35904" t="str">
            <v>FTMB3Z5L248E</v>
          </cell>
          <cell r="W35904">
            <v>6607</v>
          </cell>
          <cell r="X35904">
            <v>0</v>
          </cell>
        </row>
        <row r="35905">
          <cell r="H35905" t="str">
            <v>FTF8OZ14N089AA</v>
          </cell>
          <cell r="W35905">
            <v>123</v>
          </cell>
          <cell r="X35905">
            <v>0</v>
          </cell>
        </row>
        <row r="35906">
          <cell r="H35906" t="str">
            <v>FTKK3Z8592C</v>
          </cell>
          <cell r="W35906">
            <v>1056</v>
          </cell>
          <cell r="X35906">
            <v>0</v>
          </cell>
        </row>
        <row r="35907">
          <cell r="H35907" t="str">
            <v>FTGK2Z12A648A</v>
          </cell>
          <cell r="W35907">
            <v>158</v>
          </cell>
          <cell r="X35907">
            <v>0</v>
          </cell>
        </row>
        <row r="35908">
          <cell r="H35908" t="str">
            <v>FTNU5Z14B291D</v>
          </cell>
          <cell r="W35908">
            <v>2386</v>
          </cell>
          <cell r="X35908">
            <v>0</v>
          </cell>
        </row>
        <row r="35909">
          <cell r="H35909" t="str">
            <v>FTGK2Z6652B</v>
          </cell>
          <cell r="W35909">
            <v>851</v>
          </cell>
          <cell r="X35909">
            <v>0</v>
          </cell>
        </row>
        <row r="35910">
          <cell r="H35910" t="str">
            <v>FTN1WZ16F037A</v>
          </cell>
          <cell r="W35910">
            <v>1006</v>
          </cell>
          <cell r="X35910">
            <v>0</v>
          </cell>
        </row>
        <row r="35911">
          <cell r="H35911" t="str">
            <v>FTN1WZ16758C</v>
          </cell>
          <cell r="W35911">
            <v>51</v>
          </cell>
          <cell r="X35911">
            <v>0</v>
          </cell>
        </row>
        <row r="35912">
          <cell r="H35912" t="str">
            <v>FTN1WZ1002824A</v>
          </cell>
          <cell r="W35912">
            <v>220</v>
          </cell>
          <cell r="X35912">
            <v>0</v>
          </cell>
        </row>
        <row r="35913">
          <cell r="H35913" t="str">
            <v>FTN1WZ17526A</v>
          </cell>
          <cell r="W35913">
            <v>326</v>
          </cell>
          <cell r="X35913">
            <v>0</v>
          </cell>
        </row>
        <row r="35914">
          <cell r="H35914" t="str">
            <v>FTN1WZ17526B</v>
          </cell>
          <cell r="W35914">
            <v>326</v>
          </cell>
          <cell r="X35914">
            <v>0</v>
          </cell>
        </row>
        <row r="35915">
          <cell r="H35915" t="str">
            <v>FTUF0L63930A</v>
          </cell>
          <cell r="W35915">
            <v>2319</v>
          </cell>
          <cell r="X35915">
            <v>0</v>
          </cell>
        </row>
        <row r="35916">
          <cell r="H35916" t="str">
            <v>FTNU5Z14B291B</v>
          </cell>
          <cell r="W35916">
            <v>2386</v>
          </cell>
          <cell r="X35916">
            <v>0</v>
          </cell>
        </row>
        <row r="35917">
          <cell r="H35917" t="str">
            <v>FTN1WZ17508E</v>
          </cell>
          <cell r="W35917">
            <v>5897</v>
          </cell>
          <cell r="X35917">
            <v>0</v>
          </cell>
        </row>
        <row r="35918">
          <cell r="H35918" t="str">
            <v>FTJB3Z17757A</v>
          </cell>
          <cell r="W35918">
            <v>2896</v>
          </cell>
          <cell r="X35918">
            <v>0</v>
          </cell>
        </row>
        <row r="35919">
          <cell r="H35919" t="str">
            <v>FTEB3Z16103E</v>
          </cell>
          <cell r="W35919">
            <v>909</v>
          </cell>
          <cell r="X35919">
            <v>0</v>
          </cell>
        </row>
        <row r="35920">
          <cell r="H35920" t="str">
            <v>FTEB3Z16103B</v>
          </cell>
          <cell r="W35920">
            <v>909</v>
          </cell>
          <cell r="X35920">
            <v>0</v>
          </cell>
        </row>
        <row r="35921">
          <cell r="H35921" t="str">
            <v>FTJB3Z16612B</v>
          </cell>
          <cell r="W35921">
            <v>5410</v>
          </cell>
          <cell r="X35921">
            <v>0</v>
          </cell>
        </row>
        <row r="35922">
          <cell r="H35922" t="str">
            <v>FTAB3Z9J280B</v>
          </cell>
          <cell r="W35922">
            <v>609</v>
          </cell>
          <cell r="X35922">
            <v>0</v>
          </cell>
        </row>
        <row r="35923">
          <cell r="H35923" t="str">
            <v>FTWLL715908A</v>
          </cell>
          <cell r="W35923">
            <v>131</v>
          </cell>
          <cell r="X35923">
            <v>0</v>
          </cell>
        </row>
        <row r="35924">
          <cell r="H35924" t="str">
            <v>FTAB3Z8620A</v>
          </cell>
          <cell r="W35924">
            <v>431</v>
          </cell>
          <cell r="X35924">
            <v>0</v>
          </cell>
        </row>
        <row r="35925">
          <cell r="H35925" t="str">
            <v>FTUJ0667330</v>
          </cell>
          <cell r="W35925">
            <v>247</v>
          </cell>
          <cell r="X35925">
            <v>0</v>
          </cell>
        </row>
        <row r="35926">
          <cell r="H35926" t="str">
            <v>FTAB3Z5781D</v>
          </cell>
          <cell r="W35926">
            <v>59</v>
          </cell>
          <cell r="X35926">
            <v>0</v>
          </cell>
        </row>
        <row r="35927">
          <cell r="H35927" t="str">
            <v>FTAB3Z2221A</v>
          </cell>
          <cell r="W35927">
            <v>1107</v>
          </cell>
          <cell r="X35927">
            <v>0</v>
          </cell>
        </row>
        <row r="35928">
          <cell r="H35928" t="str">
            <v>FTUH7134540</v>
          </cell>
          <cell r="W35928">
            <v>282</v>
          </cell>
          <cell r="X35928">
            <v>0</v>
          </cell>
        </row>
        <row r="35929">
          <cell r="H35929" t="str">
            <v>FTUR6134550</v>
          </cell>
          <cell r="W35929">
            <v>467</v>
          </cell>
          <cell r="X35929">
            <v>0</v>
          </cell>
        </row>
        <row r="35930">
          <cell r="H35930" t="str">
            <v>FTUH7534450</v>
          </cell>
          <cell r="W35930">
            <v>220</v>
          </cell>
          <cell r="X35930">
            <v>0</v>
          </cell>
        </row>
        <row r="35931">
          <cell r="H35931" t="str">
            <v>FTUH7134152</v>
          </cell>
          <cell r="W35931">
            <v>6</v>
          </cell>
          <cell r="X35931">
            <v>0</v>
          </cell>
        </row>
        <row r="35932">
          <cell r="H35932" t="str">
            <v>FTUP2034156</v>
          </cell>
          <cell r="W35932">
            <v>21</v>
          </cell>
          <cell r="X35932">
            <v>0</v>
          </cell>
        </row>
        <row r="35933">
          <cell r="H35933" t="str">
            <v>FTUP2067330</v>
          </cell>
          <cell r="W35933">
            <v>176</v>
          </cell>
          <cell r="X35933">
            <v>0</v>
          </cell>
        </row>
        <row r="35934">
          <cell r="H35934" t="str">
            <v>FTUR6132280</v>
          </cell>
          <cell r="W35934">
            <v>322</v>
          </cell>
          <cell r="X35934">
            <v>0</v>
          </cell>
        </row>
        <row r="35935">
          <cell r="H35935" t="str">
            <v>FTUM5133047</v>
          </cell>
          <cell r="W35935">
            <v>891</v>
          </cell>
          <cell r="X35935">
            <v>0</v>
          </cell>
        </row>
        <row r="35936">
          <cell r="H35936" t="str">
            <v>FTAB3Z11390B</v>
          </cell>
          <cell r="W35936">
            <v>2588</v>
          </cell>
          <cell r="X35936">
            <v>0</v>
          </cell>
        </row>
        <row r="35937">
          <cell r="H35937" t="str">
            <v>FTAB3Z17528C</v>
          </cell>
          <cell r="W35937">
            <v>256</v>
          </cell>
          <cell r="X35937">
            <v>0</v>
          </cell>
        </row>
        <row r="35938">
          <cell r="H35938" t="str">
            <v>FTAB3Z11005B</v>
          </cell>
          <cell r="W35938">
            <v>3638</v>
          </cell>
          <cell r="X35938">
            <v>0</v>
          </cell>
        </row>
        <row r="35939">
          <cell r="H35939" t="str">
            <v>FTKB3Z3254B</v>
          </cell>
          <cell r="W35939">
            <v>190</v>
          </cell>
          <cell r="X35939">
            <v>0</v>
          </cell>
        </row>
        <row r="35940">
          <cell r="H35940" t="str">
            <v>FTEB3Z9929711B</v>
          </cell>
          <cell r="W35940">
            <v>1133</v>
          </cell>
          <cell r="X35940">
            <v>0</v>
          </cell>
        </row>
        <row r="35941">
          <cell r="H35941" t="str">
            <v>FT6C1Z6B288A</v>
          </cell>
          <cell r="W35941">
            <v>1073</v>
          </cell>
          <cell r="X35941">
            <v>0</v>
          </cell>
        </row>
        <row r="35942">
          <cell r="H35942" t="str">
            <v>FTEB3Z2A635D</v>
          </cell>
          <cell r="W35942">
            <v>550</v>
          </cell>
          <cell r="X35942">
            <v>0</v>
          </cell>
        </row>
        <row r="35943">
          <cell r="H35943" t="str">
            <v>FT3S7Z6701B</v>
          </cell>
          <cell r="W35943">
            <v>1408</v>
          </cell>
          <cell r="X35943">
            <v>0</v>
          </cell>
        </row>
        <row r="35944">
          <cell r="H35944" t="str">
            <v>FTCC1Z12B591E</v>
          </cell>
          <cell r="W35944">
            <v>1354</v>
          </cell>
          <cell r="X35944">
            <v>0</v>
          </cell>
        </row>
        <row r="35945">
          <cell r="H35945" t="str">
            <v>FT7S7Z6731E</v>
          </cell>
          <cell r="W35945">
            <v>91</v>
          </cell>
          <cell r="X35945">
            <v>0</v>
          </cell>
        </row>
        <row r="35946">
          <cell r="H35946" t="str">
            <v>FTBK2Z6A892A</v>
          </cell>
          <cell r="W35946">
            <v>269</v>
          </cell>
          <cell r="X35946">
            <v>0</v>
          </cell>
        </row>
        <row r="35947">
          <cell r="H35947" t="str">
            <v>FTBK2Z9G609A</v>
          </cell>
          <cell r="W35947">
            <v>51</v>
          </cell>
          <cell r="X35947">
            <v>0</v>
          </cell>
        </row>
        <row r="35948">
          <cell r="H35948" t="str">
            <v>FT4R8Z6N652A</v>
          </cell>
          <cell r="W35948">
            <v>58</v>
          </cell>
          <cell r="X35948">
            <v>0</v>
          </cell>
        </row>
        <row r="35949">
          <cell r="H35949" t="str">
            <v>FTBE8Z8A080A</v>
          </cell>
          <cell r="W35949">
            <v>738</v>
          </cell>
          <cell r="X35949">
            <v>0</v>
          </cell>
        </row>
        <row r="35950">
          <cell r="H35950" t="str">
            <v>FT5M5Z8620D</v>
          </cell>
          <cell r="W35950">
            <v>1341</v>
          </cell>
          <cell r="X35950">
            <v>0</v>
          </cell>
        </row>
        <row r="35951">
          <cell r="H35951" t="str">
            <v>FTBK3Z6584A</v>
          </cell>
          <cell r="W35951">
            <v>1827</v>
          </cell>
          <cell r="X35951">
            <v>0</v>
          </cell>
        </row>
        <row r="35952">
          <cell r="H35952" t="str">
            <v>FTCN1Z8620B</v>
          </cell>
          <cell r="W35952">
            <v>322</v>
          </cell>
          <cell r="X35952">
            <v>0</v>
          </cell>
        </row>
        <row r="35953">
          <cell r="H35953" t="str">
            <v>FTJB3Z9E527D</v>
          </cell>
          <cell r="W35953">
            <v>5696</v>
          </cell>
          <cell r="X35953">
            <v>0</v>
          </cell>
        </row>
        <row r="35954">
          <cell r="H35954" t="str">
            <v>FTWE0110508B</v>
          </cell>
          <cell r="W35954">
            <v>272</v>
          </cell>
          <cell r="X35954">
            <v>0</v>
          </cell>
        </row>
        <row r="35955">
          <cell r="H35955" t="str">
            <v>FTWE0113R79B</v>
          </cell>
          <cell r="W35955">
            <v>58</v>
          </cell>
          <cell r="X35955">
            <v>0</v>
          </cell>
        </row>
        <row r="35956">
          <cell r="H35956" t="str">
            <v>FTWE0113H51</v>
          </cell>
          <cell r="W35956">
            <v>51</v>
          </cell>
          <cell r="X35956">
            <v>0</v>
          </cell>
        </row>
        <row r="35957">
          <cell r="H35957" t="str">
            <v>FTAB3Z2140AR</v>
          </cell>
          <cell r="W35957">
            <v>1950</v>
          </cell>
          <cell r="X35957">
            <v>0</v>
          </cell>
        </row>
        <row r="35958">
          <cell r="H35958" t="str">
            <v>FTMB3Z19N619C</v>
          </cell>
          <cell r="W35958">
            <v>302</v>
          </cell>
          <cell r="X35958">
            <v>0</v>
          </cell>
        </row>
        <row r="35959">
          <cell r="H35959" t="str">
            <v>FTPU2Z9601A</v>
          </cell>
          <cell r="W35959">
            <v>399</v>
          </cell>
          <cell r="X35959">
            <v>0</v>
          </cell>
        </row>
        <row r="35960">
          <cell r="H35960" t="str">
            <v>FTMB3Z19N619C</v>
          </cell>
          <cell r="W35960">
            <v>302</v>
          </cell>
          <cell r="X35960">
            <v>0</v>
          </cell>
        </row>
        <row r="35961">
          <cell r="H35961" t="str">
            <v>FU164-RDLR</v>
          </cell>
          <cell r="W35961">
            <v>725</v>
          </cell>
          <cell r="X35961">
            <v>0</v>
          </cell>
        </row>
        <row r="35962">
          <cell r="H35962" t="str">
            <v>FU164-RDLR</v>
          </cell>
          <cell r="W35962">
            <v>725</v>
          </cell>
          <cell r="X35962">
            <v>0</v>
          </cell>
        </row>
        <row r="35963">
          <cell r="H35963" t="str">
            <v>HU11533-NF100-000</v>
          </cell>
          <cell r="W35963">
            <v>2573.6</v>
          </cell>
          <cell r="X35963">
            <v>0</v>
          </cell>
        </row>
        <row r="35964">
          <cell r="H35964" t="str">
            <v>HU11533-NF200-000</v>
          </cell>
          <cell r="W35964">
            <v>2605.77</v>
          </cell>
          <cell r="X35964">
            <v>0</v>
          </cell>
        </row>
        <row r="35965">
          <cell r="H35965" t="str">
            <v>HU11211-NF100-BLK</v>
          </cell>
          <cell r="W35965">
            <v>4632.4799999999996</v>
          </cell>
          <cell r="X35965">
            <v>0</v>
          </cell>
        </row>
        <row r="35966">
          <cell r="H35966" t="str">
            <v>HU11212-NF100-BLK</v>
          </cell>
          <cell r="W35966">
            <v>3705.98</v>
          </cell>
          <cell r="X35966">
            <v>0</v>
          </cell>
        </row>
        <row r="35967">
          <cell r="H35967" t="str">
            <v>HU11213-NF100-BLK</v>
          </cell>
          <cell r="W35967">
            <v>992.12</v>
          </cell>
          <cell r="X35967">
            <v>0</v>
          </cell>
        </row>
        <row r="35968">
          <cell r="H35968" t="str">
            <v>HT54223-0A200-BLK</v>
          </cell>
          <cell r="W35968">
            <v>1154.48</v>
          </cell>
          <cell r="X35968">
            <v>0</v>
          </cell>
        </row>
        <row r="35969">
          <cell r="H35969" t="str">
            <v>HT55327-FK100-BLK</v>
          </cell>
          <cell r="W35969">
            <v>183.27500000000001</v>
          </cell>
          <cell r="X35969">
            <v>0</v>
          </cell>
        </row>
        <row r="35970">
          <cell r="H35970" t="str">
            <v>HT55250-0A100</v>
          </cell>
          <cell r="W35970">
            <v>30</v>
          </cell>
          <cell r="X35970">
            <v>0</v>
          </cell>
        </row>
        <row r="35971">
          <cell r="H35971" t="str">
            <v>CO29PB_PEX42"</v>
          </cell>
          <cell r="W35971">
            <v>89</v>
          </cell>
          <cell r="X35971">
            <v>0</v>
          </cell>
        </row>
        <row r="35972">
          <cell r="H35972" t="str">
            <v>SK-P3C00-0A100</v>
          </cell>
          <cell r="W35972">
            <v>1850</v>
          </cell>
          <cell r="X35972">
            <v>0</v>
          </cell>
        </row>
        <row r="35973">
          <cell r="H35973" t="str">
            <v>GTF0102081512G</v>
          </cell>
          <cell r="W35973">
            <v>176.96</v>
          </cell>
          <cell r="X35973">
            <v>0</v>
          </cell>
        </row>
        <row r="35974">
          <cell r="H35974" t="str">
            <v>GTF0102081513G</v>
          </cell>
          <cell r="W35974">
            <v>176.95999999999998</v>
          </cell>
          <cell r="X35974">
            <v>0</v>
          </cell>
        </row>
        <row r="35975">
          <cell r="H35975" t="str">
            <v>GTF0102074507</v>
          </cell>
          <cell r="W35975">
            <v>458.45</v>
          </cell>
          <cell r="X35975">
            <v>0</v>
          </cell>
        </row>
        <row r="35976">
          <cell r="H35976" t="str">
            <v>GTF0102074511</v>
          </cell>
          <cell r="W35976">
            <v>377.73</v>
          </cell>
          <cell r="X35976">
            <v>0</v>
          </cell>
        </row>
        <row r="35977">
          <cell r="H35977" t="str">
            <v>GTF0102064506</v>
          </cell>
          <cell r="W35977">
            <v>214.92000000000002</v>
          </cell>
          <cell r="X35977">
            <v>0</v>
          </cell>
        </row>
        <row r="35978">
          <cell r="H35978" t="str">
            <v>GTF0102047504G</v>
          </cell>
          <cell r="W35978">
            <v>175.85999999999999</v>
          </cell>
          <cell r="X35978">
            <v>0</v>
          </cell>
        </row>
        <row r="35979">
          <cell r="H35979" t="str">
            <v>GTF0102074507</v>
          </cell>
          <cell r="W35979">
            <v>458.45</v>
          </cell>
          <cell r="X35979">
            <v>0</v>
          </cell>
        </row>
        <row r="35980">
          <cell r="H35980" t="str">
            <v>GTF0102074511</v>
          </cell>
          <cell r="W35980">
            <v>377.72999999999996</v>
          </cell>
          <cell r="X35980">
            <v>0</v>
          </cell>
        </row>
        <row r="35981">
          <cell r="H35981" t="str">
            <v>GTF0102081513G</v>
          </cell>
          <cell r="W35981">
            <v>176.96</v>
          </cell>
          <cell r="X35981">
            <v>0</v>
          </cell>
        </row>
        <row r="35982">
          <cell r="H35982" t="str">
            <v>HT3C420-FK300-BLK</v>
          </cell>
          <cell r="W35982">
            <v>17250</v>
          </cell>
          <cell r="X35982">
            <v>0</v>
          </cell>
        </row>
        <row r="35983">
          <cell r="H35983" t="str">
            <v>GTLOCGUID-BRKTT5</v>
          </cell>
          <cell r="W35983">
            <v>6.84</v>
          </cell>
          <cell r="X35983">
            <v>0</v>
          </cell>
        </row>
        <row r="35984">
          <cell r="H35984" t="str">
            <v>GTREINFRC-BRKTT5</v>
          </cell>
          <cell r="W35984">
            <v>3.78</v>
          </cell>
          <cell r="X35984">
            <v>0</v>
          </cell>
        </row>
        <row r="35985">
          <cell r="H35985" t="str">
            <v>GTSUPPORT-BRKTT5</v>
          </cell>
          <cell r="W35985">
            <v>24.38</v>
          </cell>
          <cell r="X35985">
            <v>0</v>
          </cell>
        </row>
        <row r="35986">
          <cell r="H35986" t="str">
            <v>GTTRIANGL-BRKTT5</v>
          </cell>
          <cell r="W35986">
            <v>21.259999999999998</v>
          </cell>
          <cell r="X35986">
            <v>0</v>
          </cell>
        </row>
        <row r="35987">
          <cell r="H35987" t="str">
            <v>GTF0102047504G</v>
          </cell>
          <cell r="W35987">
            <v>175.86</v>
          </cell>
          <cell r="X35987">
            <v>0</v>
          </cell>
        </row>
        <row r="35988">
          <cell r="H35988" t="str">
            <v>GTF0102074507</v>
          </cell>
          <cell r="W35988">
            <v>458.45</v>
          </cell>
          <cell r="X35988">
            <v>0</v>
          </cell>
        </row>
        <row r="35989">
          <cell r="H35989" t="str">
            <v>GTF0102081513G</v>
          </cell>
          <cell r="W35989">
            <v>176.96</v>
          </cell>
          <cell r="X35989">
            <v>0</v>
          </cell>
        </row>
        <row r="35990">
          <cell r="H35990" t="str">
            <v>GTG5-0030BLACK</v>
          </cell>
          <cell r="W35990">
            <v>1.2</v>
          </cell>
          <cell r="X35990">
            <v>0</v>
          </cell>
        </row>
        <row r="35991">
          <cell r="H35991" t="str">
            <v>GTG5-0060 BLACK</v>
          </cell>
          <cell r="W35991">
            <v>2.2000000000000002</v>
          </cell>
          <cell r="X35991">
            <v>0</v>
          </cell>
        </row>
        <row r="35992">
          <cell r="H35992" t="str">
            <v>GTG5-0130BLACK</v>
          </cell>
          <cell r="W35992">
            <v>4.75</v>
          </cell>
          <cell r="X35992">
            <v>0</v>
          </cell>
        </row>
        <row r="35993">
          <cell r="H35993" t="str">
            <v>GTG5-0130RED</v>
          </cell>
          <cell r="W35993">
            <v>6.77</v>
          </cell>
          <cell r="X35993">
            <v>0</v>
          </cell>
        </row>
        <row r="35994">
          <cell r="H35994" t="str">
            <v>GTG5-0130YELLOW</v>
          </cell>
          <cell r="W35994">
            <v>6.77</v>
          </cell>
          <cell r="X35994">
            <v>0</v>
          </cell>
        </row>
        <row r="35995">
          <cell r="H35995" t="str">
            <v>GTG5-0130BLUE</v>
          </cell>
          <cell r="W35995">
            <v>6.77</v>
          </cell>
          <cell r="X35995">
            <v>0</v>
          </cell>
        </row>
        <row r="35996">
          <cell r="H35996" t="str">
            <v>GTG5-0130GREEN</v>
          </cell>
          <cell r="W35996">
            <v>6.77</v>
          </cell>
          <cell r="X35996">
            <v>0</v>
          </cell>
        </row>
        <row r="35997">
          <cell r="H35997" t="str">
            <v>GTAVSSBS0.75FX2C</v>
          </cell>
          <cell r="W35997">
            <v>14.29</v>
          </cell>
          <cell r="X35997">
            <v>0</v>
          </cell>
        </row>
        <row r="35998">
          <cell r="H35998" t="str">
            <v>BONUD105-R025F</v>
          </cell>
          <cell r="W35998">
            <v>266.66000000000003</v>
          </cell>
          <cell r="X35998">
            <v>68.988888799999998</v>
          </cell>
        </row>
        <row r="35999">
          <cell r="H35999" t="str">
            <v>HT71544-0A500-RAW</v>
          </cell>
          <cell r="W35999">
            <v>45</v>
          </cell>
          <cell r="X35999">
            <v>0</v>
          </cell>
        </row>
        <row r="36000">
          <cell r="H36000" t="str">
            <v>HT68231-FR100-RAW</v>
          </cell>
          <cell r="W36000">
            <v>175</v>
          </cell>
          <cell r="X36000">
            <v>0</v>
          </cell>
        </row>
        <row r="36001">
          <cell r="H36001" t="str">
            <v>FUJX6Z6B288B</v>
          </cell>
          <cell r="W36001">
            <v>7.3</v>
          </cell>
          <cell r="X36001">
            <v>15.835937699999999</v>
          </cell>
        </row>
        <row r="36002">
          <cell r="H36002" t="str">
            <v>FULC3Z9601E</v>
          </cell>
          <cell r="W36002">
            <v>28.49</v>
          </cell>
          <cell r="X36002">
            <v>31.661555466666666</v>
          </cell>
        </row>
        <row r="36003">
          <cell r="H36003" t="str">
            <v>FULC3Z6006G</v>
          </cell>
          <cell r="W36003">
            <v>5818.49</v>
          </cell>
          <cell r="X36003">
            <v>71.138636399999996</v>
          </cell>
        </row>
        <row r="36004">
          <cell r="H36004" t="str">
            <v>FULC3Z6006G</v>
          </cell>
          <cell r="W36004">
            <v>5818.49</v>
          </cell>
          <cell r="X36004">
            <v>71.138636399999996</v>
          </cell>
        </row>
        <row r="36005">
          <cell r="H36005" t="str">
            <v>FULC3Z6006G</v>
          </cell>
          <cell r="W36005">
            <v>5818.49</v>
          </cell>
          <cell r="X36005">
            <v>71.138636399999996</v>
          </cell>
        </row>
        <row r="36006">
          <cell r="H36006" t="str">
            <v>FULC3Z6006G</v>
          </cell>
          <cell r="W36006">
            <v>5818.49</v>
          </cell>
          <cell r="X36006">
            <v>71.138636399999996</v>
          </cell>
        </row>
        <row r="36007">
          <cell r="H36007" t="str">
            <v>FULC3Z6006G</v>
          </cell>
          <cell r="W36007">
            <v>5818.49</v>
          </cell>
          <cell r="X36007">
            <v>71.138636399999996</v>
          </cell>
        </row>
        <row r="36008">
          <cell r="H36008" t="str">
            <v>FULC3Z6006G</v>
          </cell>
          <cell r="W36008">
            <v>5818.49</v>
          </cell>
          <cell r="X36008">
            <v>71.138636399999996</v>
          </cell>
        </row>
        <row r="36009">
          <cell r="H36009" t="str">
            <v>FULC3Z6006G</v>
          </cell>
          <cell r="W36009">
            <v>5818.49</v>
          </cell>
          <cell r="X36009">
            <v>71.138636399999996</v>
          </cell>
        </row>
        <row r="36010">
          <cell r="H36010" t="str">
            <v>FULC3Z6006G</v>
          </cell>
          <cell r="W36010">
            <v>5818.49</v>
          </cell>
          <cell r="X36010">
            <v>71.138636399999996</v>
          </cell>
        </row>
        <row r="36011">
          <cell r="H36011" t="str">
            <v>FULC3Z6006G</v>
          </cell>
          <cell r="W36011">
            <v>5818.49</v>
          </cell>
          <cell r="X36011">
            <v>71.138636399999996</v>
          </cell>
        </row>
        <row r="36012">
          <cell r="H36012" t="str">
            <v>FULC3Z6006G</v>
          </cell>
          <cell r="W36012">
            <v>5818.49</v>
          </cell>
          <cell r="X36012">
            <v>71.138636399999996</v>
          </cell>
        </row>
        <row r="36013">
          <cell r="H36013" t="str">
            <v>FUPC3Z4209F</v>
          </cell>
          <cell r="W36013">
            <v>484.90000000000003</v>
          </cell>
          <cell r="X36013">
            <v>12.572612866666667</v>
          </cell>
        </row>
        <row r="36014">
          <cell r="H36014" t="str">
            <v>FUPC3Z3222B</v>
          </cell>
          <cell r="W36014">
            <v>251.32000000000002</v>
          </cell>
          <cell r="X36014">
            <v>6.5163297333333334</v>
          </cell>
        </row>
        <row r="36015">
          <cell r="H36015" t="str">
            <v>FTW719165S439</v>
          </cell>
          <cell r="W36015">
            <v>41</v>
          </cell>
          <cell r="X36015">
            <v>0</v>
          </cell>
        </row>
        <row r="36016">
          <cell r="H36016" t="str">
            <v>FTEB3Z99253A10A</v>
          </cell>
          <cell r="W36016">
            <v>1019</v>
          </cell>
          <cell r="X36016">
            <v>0</v>
          </cell>
        </row>
        <row r="36017">
          <cell r="H36017" t="str">
            <v>FTJB3Z17757A</v>
          </cell>
          <cell r="W36017">
            <v>2896</v>
          </cell>
          <cell r="X36017">
            <v>0</v>
          </cell>
        </row>
        <row r="36018">
          <cell r="H36018" t="str">
            <v>FI4C1Z7A508E</v>
          </cell>
          <cell r="W36018">
            <v>30.03</v>
          </cell>
          <cell r="X36018">
            <v>11.686656279999999</v>
          </cell>
        </row>
        <row r="36019">
          <cell r="H36019" t="str">
            <v>FIUR5661J14</v>
          </cell>
          <cell r="W36019">
            <v>23.27</v>
          </cell>
          <cell r="X36019">
            <v>9.0589207500000004</v>
          </cell>
        </row>
        <row r="36020">
          <cell r="H36020" t="str">
            <v>FU164-R8334</v>
          </cell>
          <cell r="W36020">
            <v>113</v>
          </cell>
          <cell r="X36020">
            <v>4.9991525999999995</v>
          </cell>
        </row>
        <row r="36021">
          <cell r="H36021" t="str">
            <v>GTALUBAG69X21X130-SE</v>
          </cell>
          <cell r="W36021">
            <v>125.55</v>
          </cell>
          <cell r="X36021">
            <v>0</v>
          </cell>
        </row>
        <row r="36022">
          <cell r="H36022" t="str">
            <v>GTALUBAG-50X110X50-M</v>
          </cell>
          <cell r="W36022">
            <v>144.15</v>
          </cell>
          <cell r="X36022">
            <v>0</v>
          </cell>
        </row>
        <row r="36023">
          <cell r="H36023" t="str">
            <v>GTALUBAG150X150X48-R</v>
          </cell>
          <cell r="W36023">
            <v>190.65</v>
          </cell>
          <cell r="X36023">
            <v>0</v>
          </cell>
        </row>
        <row r="36024">
          <cell r="H36024" t="str">
            <v>GTALUBAG68X170X75-FR</v>
          </cell>
          <cell r="W36024">
            <v>153.44999999999999</v>
          </cell>
          <cell r="X36024">
            <v>0</v>
          </cell>
        </row>
        <row r="36025">
          <cell r="H36025" t="str">
            <v>HT41100-FR100-BLK</v>
          </cell>
          <cell r="W36025">
            <v>7500</v>
          </cell>
          <cell r="X36025">
            <v>0</v>
          </cell>
        </row>
        <row r="36026">
          <cell r="H36026" t="str">
            <v>HT67653-0A600-000</v>
          </cell>
          <cell r="W36026">
            <v>165</v>
          </cell>
          <cell r="X36026">
            <v>0</v>
          </cell>
        </row>
        <row r="36027">
          <cell r="H36027" t="str">
            <v>HT3C420-FK300-BLK</v>
          </cell>
          <cell r="W36027">
            <v>17250</v>
          </cell>
          <cell r="X36027">
            <v>0</v>
          </cell>
        </row>
        <row r="36028">
          <cell r="H36028" t="str">
            <v>GUY0301019007</v>
          </cell>
          <cell r="W36028">
            <v>1.0249999999999999E-2</v>
          </cell>
          <cell r="X36028">
            <v>2.9224943181818181E-4</v>
          </cell>
        </row>
        <row r="36029">
          <cell r="H36029" t="str">
            <v>GUY0301021005</v>
          </cell>
          <cell r="W36029">
            <v>1.8E-3</v>
          </cell>
          <cell r="X36029">
            <v>5.1562636363636359E-5</v>
          </cell>
        </row>
        <row r="36030">
          <cell r="H36030" t="str">
            <v>GUY0301020006</v>
          </cell>
          <cell r="W36030">
            <v>1.2625000000000001E-2</v>
          </cell>
          <cell r="X36030">
            <v>3.5977648484848489E-4</v>
          </cell>
        </row>
        <row r="36031">
          <cell r="H36031" t="str">
            <v>GUF2101021028</v>
          </cell>
          <cell r="W36031">
            <v>9.0624999999999994E-3</v>
          </cell>
          <cell r="X36031">
            <v>2.5832982954545453E-4</v>
          </cell>
        </row>
        <row r="36032">
          <cell r="H36032" t="str">
            <v>GUY0301020012</v>
          </cell>
          <cell r="W36032">
            <v>9.3749999999999997E-3</v>
          </cell>
          <cell r="X36032">
            <v>2.6709374999999997E-4</v>
          </cell>
        </row>
        <row r="36033">
          <cell r="H36033" t="str">
            <v>GUY0301020003</v>
          </cell>
          <cell r="W36033">
            <v>5.0000000000000001E-4</v>
          </cell>
          <cell r="X36033">
            <v>1.4017499999999999E-5</v>
          </cell>
        </row>
        <row r="36034">
          <cell r="H36034" t="str">
            <v>GUY0301020201</v>
          </cell>
          <cell r="W36034">
            <v>3.0000000000000001E-3</v>
          </cell>
          <cell r="X36034">
            <v>8.5340937499999987E-5</v>
          </cell>
        </row>
        <row r="36035">
          <cell r="H36035" t="str">
            <v>GUY0301021016</v>
          </cell>
          <cell r="W36035">
            <v>4.7499999999999999E-3</v>
          </cell>
          <cell r="X36035">
            <v>1.35415E-4</v>
          </cell>
        </row>
        <row r="36036">
          <cell r="H36036" t="str">
            <v>GUY0301020007</v>
          </cell>
          <cell r="W36036">
            <v>2.1250000000000002E-3</v>
          </cell>
          <cell r="X36036">
            <v>6.0225781249999996E-5</v>
          </cell>
        </row>
        <row r="36037">
          <cell r="H36037" t="str">
            <v>GUY0301020202</v>
          </cell>
          <cell r="W36037">
            <v>3.5000000000000005E-3</v>
          </cell>
          <cell r="X36037">
            <v>9.9966093749999989E-5</v>
          </cell>
        </row>
        <row r="36038">
          <cell r="H36038" t="str">
            <v>GUY0301013006</v>
          </cell>
          <cell r="W36038">
            <v>1.52E-2</v>
          </cell>
          <cell r="X36038">
            <v>4.3320000000000001E-4</v>
          </cell>
        </row>
        <row r="36039">
          <cell r="H36039" t="str">
            <v>GUY0301019007</v>
          </cell>
          <cell r="W36039">
            <v>1.0249999999999999E-2</v>
          </cell>
          <cell r="X36039">
            <v>2.9207812500000002E-4</v>
          </cell>
        </row>
        <row r="36040">
          <cell r="H36040" t="str">
            <v>GUF2101002014</v>
          </cell>
          <cell r="W36040">
            <v>6.2500000000000003E-3</v>
          </cell>
          <cell r="X36040">
            <v>1.7809500000000002E-4</v>
          </cell>
        </row>
        <row r="36041">
          <cell r="H36041" t="str">
            <v>GUY0301025023</v>
          </cell>
          <cell r="W36041">
            <v>3.5125000000000003E-2</v>
          </cell>
          <cell r="X36041">
            <v>1.0009639453125E-3</v>
          </cell>
        </row>
        <row r="36042">
          <cell r="H36042" t="str">
            <v>GUF2101021015</v>
          </cell>
          <cell r="W36042">
            <v>1.2937499999999999E-2</v>
          </cell>
          <cell r="X36042">
            <v>3.6868333333333334E-4</v>
          </cell>
        </row>
        <row r="36043">
          <cell r="H36043" t="str">
            <v>GTP-F0102073501</v>
          </cell>
          <cell r="W36043">
            <v>200</v>
          </cell>
          <cell r="X36043">
            <v>0</v>
          </cell>
        </row>
        <row r="36044">
          <cell r="H36044" t="str">
            <v>GTP-F0102081528</v>
          </cell>
          <cell r="W36044">
            <v>330</v>
          </cell>
          <cell r="X36044">
            <v>0</v>
          </cell>
        </row>
        <row r="36045">
          <cell r="H36045" t="str">
            <v>GTP-F0102064501</v>
          </cell>
          <cell r="W36045">
            <v>145</v>
          </cell>
          <cell r="X36045">
            <v>0</v>
          </cell>
        </row>
        <row r="36046">
          <cell r="H36046" t="str">
            <v>GTCKL5020#MATT-BLK-9</v>
          </cell>
          <cell r="W36046">
            <v>1600</v>
          </cell>
          <cell r="X36046">
            <v>0</v>
          </cell>
        </row>
        <row r="36047">
          <cell r="H36047" t="str">
            <v>GTCKL5020#WHITE-9016</v>
          </cell>
          <cell r="W36047">
            <v>1300</v>
          </cell>
          <cell r="X36047">
            <v>0</v>
          </cell>
        </row>
        <row r="36048">
          <cell r="H36048" t="str">
            <v>GTCKL5020#WHITE-9016</v>
          </cell>
          <cell r="W36048">
            <v>1300</v>
          </cell>
          <cell r="X36048">
            <v>0</v>
          </cell>
        </row>
        <row r="36049">
          <cell r="H36049" t="str">
            <v>GTCKL5020#WHITE-9016</v>
          </cell>
          <cell r="W36049">
            <v>1300</v>
          </cell>
          <cell r="X36049">
            <v>0</v>
          </cell>
        </row>
        <row r="36050">
          <cell r="H36050" t="str">
            <v>GT2K-MATT-HD-CKL#501</v>
          </cell>
          <cell r="W36050">
            <v>350</v>
          </cell>
          <cell r="X36050">
            <v>0</v>
          </cell>
        </row>
        <row r="36051">
          <cell r="H36051" t="str">
            <v>GT2K-PM-S-CKL#4020SL</v>
          </cell>
          <cell r="W36051">
            <v>800</v>
          </cell>
          <cell r="X36051">
            <v>0</v>
          </cell>
        </row>
        <row r="36052">
          <cell r="H36052" t="str">
            <v>GT2K-PRM-HD-CKL#402S</v>
          </cell>
          <cell r="W36052">
            <v>250</v>
          </cell>
          <cell r="X36052">
            <v>0</v>
          </cell>
        </row>
        <row r="36053">
          <cell r="H36053" t="str">
            <v>GT2K-TN-SLOW-CKL#398</v>
          </cell>
          <cell r="W36053">
            <v>1500</v>
          </cell>
          <cell r="X36053">
            <v>0</v>
          </cell>
        </row>
        <row r="36054">
          <cell r="H36054" t="str">
            <v>GTCKL5020#GUN-METAL-</v>
          </cell>
          <cell r="W36054">
            <v>1500</v>
          </cell>
          <cell r="X36054">
            <v>0</v>
          </cell>
        </row>
        <row r="36055">
          <cell r="H36055" t="str">
            <v>GTCKL5020#MATT-BLK-9</v>
          </cell>
          <cell r="W36055">
            <v>1600</v>
          </cell>
          <cell r="X36055">
            <v>0</v>
          </cell>
        </row>
        <row r="36056">
          <cell r="H36056" t="str">
            <v>GTPP-PRM-CKL#1020PP</v>
          </cell>
          <cell r="W36056">
            <v>390</v>
          </cell>
          <cell r="X36056">
            <v>0</v>
          </cell>
        </row>
        <row r="36057">
          <cell r="H36057" t="str">
            <v>HT13128-FU102-BLK</v>
          </cell>
          <cell r="W36057">
            <v>145</v>
          </cell>
          <cell r="X36057">
            <v>0</v>
          </cell>
        </row>
        <row r="36058">
          <cell r="H36058" t="str">
            <v>FTJB3Z17A869B</v>
          </cell>
          <cell r="W36058">
            <v>349</v>
          </cell>
          <cell r="X36058">
            <v>0</v>
          </cell>
        </row>
        <row r="36059">
          <cell r="H36059" t="str">
            <v>FTJB3Z17757A</v>
          </cell>
          <cell r="W36059">
            <v>2896</v>
          </cell>
          <cell r="X36059">
            <v>0</v>
          </cell>
        </row>
        <row r="36060">
          <cell r="H36060" t="str">
            <v>FTJB3Z18198B</v>
          </cell>
          <cell r="W36060">
            <v>2650</v>
          </cell>
          <cell r="X36060">
            <v>0</v>
          </cell>
        </row>
        <row r="36061">
          <cell r="H36061" t="str">
            <v>FTJB3Z18198B</v>
          </cell>
          <cell r="W36061">
            <v>2650</v>
          </cell>
          <cell r="X36061">
            <v>0</v>
          </cell>
        </row>
        <row r="36062">
          <cell r="H36062" t="str">
            <v>FTEB3Z7E373K</v>
          </cell>
          <cell r="W36062">
            <v>600</v>
          </cell>
          <cell r="X36062">
            <v>0</v>
          </cell>
        </row>
        <row r="36063">
          <cell r="H36063" t="str">
            <v>FTEB3Z7E373K</v>
          </cell>
          <cell r="W36063">
            <v>600</v>
          </cell>
          <cell r="X36063">
            <v>0</v>
          </cell>
        </row>
        <row r="36064">
          <cell r="H36064" t="str">
            <v>FTJB3Z2103100W</v>
          </cell>
          <cell r="W36064">
            <v>2814</v>
          </cell>
          <cell r="X36064">
            <v>0</v>
          </cell>
        </row>
        <row r="36065">
          <cell r="H36065" t="str">
            <v>FTMD242550X</v>
          </cell>
          <cell r="W36065">
            <v>8999</v>
          </cell>
          <cell r="X36065">
            <v>0</v>
          </cell>
        </row>
        <row r="36066">
          <cell r="H36066" t="str">
            <v>FTMD242560X</v>
          </cell>
          <cell r="W36066">
            <v>8975</v>
          </cell>
          <cell r="X36066">
            <v>0</v>
          </cell>
        </row>
        <row r="36067">
          <cell r="H36067" t="str">
            <v>FTUV9K28700</v>
          </cell>
          <cell r="W36067">
            <v>1036</v>
          </cell>
          <cell r="X36067">
            <v>0</v>
          </cell>
        </row>
        <row r="36068">
          <cell r="H36068" t="str">
            <v>FTEB3Z3600NF</v>
          </cell>
          <cell r="W36068">
            <v>11411</v>
          </cell>
          <cell r="X36068">
            <v>0</v>
          </cell>
        </row>
        <row r="36069">
          <cell r="H36069" t="str">
            <v>FTEB3Z3600NF</v>
          </cell>
          <cell r="W36069">
            <v>11411</v>
          </cell>
          <cell r="X36069">
            <v>0</v>
          </cell>
        </row>
        <row r="36070">
          <cell r="H36070" t="str">
            <v>FTEB3Z3600NF</v>
          </cell>
          <cell r="W36070">
            <v>11411</v>
          </cell>
          <cell r="X36070">
            <v>0</v>
          </cell>
        </row>
        <row r="36071">
          <cell r="H36071" t="str">
            <v>FTEB3Z3504J</v>
          </cell>
          <cell r="W36071">
            <v>39531</v>
          </cell>
          <cell r="X36071">
            <v>0</v>
          </cell>
        </row>
        <row r="36072">
          <cell r="H36072" t="str">
            <v>FTEB3Z3504J</v>
          </cell>
          <cell r="W36072">
            <v>39531</v>
          </cell>
          <cell r="X36072">
            <v>0</v>
          </cell>
        </row>
        <row r="36073">
          <cell r="H36073" t="str">
            <v>FTDB3Z14A068U</v>
          </cell>
          <cell r="W36073">
            <v>17461</v>
          </cell>
          <cell r="X36073">
            <v>0</v>
          </cell>
        </row>
        <row r="36074">
          <cell r="H36074" t="str">
            <v>FTN1WZ18246A</v>
          </cell>
          <cell r="W36074">
            <v>820</v>
          </cell>
          <cell r="X36074">
            <v>0</v>
          </cell>
        </row>
        <row r="36075">
          <cell r="H36075" t="str">
            <v>FTMB3Z8620G</v>
          </cell>
          <cell r="W36075">
            <v>222</v>
          </cell>
          <cell r="X36075">
            <v>0</v>
          </cell>
        </row>
        <row r="36076">
          <cell r="H36076" t="str">
            <v>FTJB3Z12A342A</v>
          </cell>
          <cell r="W36076">
            <v>319</v>
          </cell>
          <cell r="X36076">
            <v>0</v>
          </cell>
        </row>
        <row r="36077">
          <cell r="H36077" t="str">
            <v>FTAB3Z2200B</v>
          </cell>
          <cell r="W36077">
            <v>1646</v>
          </cell>
          <cell r="X36077">
            <v>0</v>
          </cell>
        </row>
        <row r="36078">
          <cell r="H36078" t="str">
            <v>FT5N2Z13466A</v>
          </cell>
          <cell r="W36078">
            <v>101</v>
          </cell>
          <cell r="X36078">
            <v>0</v>
          </cell>
        </row>
        <row r="36079">
          <cell r="H36079" t="str">
            <v>FT3M7Z13466B</v>
          </cell>
          <cell r="W36079">
            <v>94</v>
          </cell>
          <cell r="X36079">
            <v>0</v>
          </cell>
        </row>
        <row r="36080">
          <cell r="H36080" t="str">
            <v>FTDG9Z14526F</v>
          </cell>
          <cell r="W36080">
            <v>74</v>
          </cell>
          <cell r="X36080">
            <v>0</v>
          </cell>
        </row>
        <row r="36081">
          <cell r="H36081" t="str">
            <v>FTDG9Z14526H</v>
          </cell>
          <cell r="W36081">
            <v>21</v>
          </cell>
          <cell r="X36081">
            <v>0</v>
          </cell>
        </row>
        <row r="36082">
          <cell r="H36082" t="str">
            <v>FTDG9Z14526J</v>
          </cell>
          <cell r="W36082">
            <v>21</v>
          </cell>
          <cell r="X36082">
            <v>0</v>
          </cell>
        </row>
        <row r="36083">
          <cell r="H36083" t="str">
            <v>FTN1WZ2603100AN</v>
          </cell>
          <cell r="W36083">
            <v>3987</v>
          </cell>
          <cell r="X36083">
            <v>0</v>
          </cell>
        </row>
        <row r="36084">
          <cell r="H36084" t="str">
            <v>FTKK3Z8592C</v>
          </cell>
          <cell r="W36084">
            <v>1056</v>
          </cell>
          <cell r="X36084">
            <v>0</v>
          </cell>
        </row>
        <row r="36085">
          <cell r="H36085" t="str">
            <v>FTAB3Z7B546B</v>
          </cell>
          <cell r="W36085">
            <v>7944</v>
          </cell>
          <cell r="X36085">
            <v>0</v>
          </cell>
        </row>
        <row r="36086">
          <cell r="H36086" t="str">
            <v>FTBK3Z6051B</v>
          </cell>
          <cell r="W36086">
            <v>1338</v>
          </cell>
          <cell r="X36086">
            <v>0</v>
          </cell>
        </row>
        <row r="36087">
          <cell r="H36087" t="str">
            <v>FT6C1Z6065A</v>
          </cell>
          <cell r="W36087">
            <v>65</v>
          </cell>
          <cell r="X36087">
            <v>0</v>
          </cell>
        </row>
        <row r="36088">
          <cell r="H36088" t="str">
            <v>FTXS7Z6065D</v>
          </cell>
          <cell r="W36088">
            <v>58</v>
          </cell>
          <cell r="X36088">
            <v>0</v>
          </cell>
        </row>
        <row r="36089">
          <cell r="H36089" t="str">
            <v>FTXS7Z8527A</v>
          </cell>
          <cell r="W36089">
            <v>161</v>
          </cell>
          <cell r="X36089">
            <v>0</v>
          </cell>
        </row>
        <row r="36090">
          <cell r="H36090" t="str">
            <v>FTBK2Z6584B</v>
          </cell>
          <cell r="W36090">
            <v>768</v>
          </cell>
          <cell r="X36090">
            <v>0</v>
          </cell>
        </row>
        <row r="36091">
          <cell r="H36091" t="str">
            <v>FT2C1Z9448A</v>
          </cell>
          <cell r="W36091">
            <v>520</v>
          </cell>
          <cell r="X36091">
            <v>0</v>
          </cell>
        </row>
        <row r="36092">
          <cell r="H36092" t="str">
            <v>FTAB3Z7213A</v>
          </cell>
          <cell r="W36092">
            <v>537</v>
          </cell>
          <cell r="X36092">
            <v>0</v>
          </cell>
        </row>
        <row r="36093">
          <cell r="H36093" t="str">
            <v>FTAB3Z7246A</v>
          </cell>
          <cell r="W36093">
            <v>771</v>
          </cell>
          <cell r="X36093">
            <v>0</v>
          </cell>
        </row>
        <row r="36094">
          <cell r="H36094" t="str">
            <v>FTEB3Z7L468D</v>
          </cell>
          <cell r="W36094">
            <v>272</v>
          </cell>
          <cell r="X36094">
            <v>0</v>
          </cell>
        </row>
        <row r="36095">
          <cell r="H36095" t="str">
            <v>FTAB3Z3691A</v>
          </cell>
          <cell r="W36095">
            <v>825</v>
          </cell>
          <cell r="X36095">
            <v>0</v>
          </cell>
        </row>
        <row r="36096">
          <cell r="H36096" t="str">
            <v>FTMB3Z3K185P</v>
          </cell>
          <cell r="W36096">
            <v>4731</v>
          </cell>
          <cell r="X36096">
            <v>0</v>
          </cell>
        </row>
        <row r="36097">
          <cell r="H36097" t="str">
            <v>FTMB3Z3K186P</v>
          </cell>
          <cell r="W36097">
            <v>4731</v>
          </cell>
          <cell r="X36097">
            <v>0</v>
          </cell>
        </row>
        <row r="36098">
          <cell r="H36098" t="str">
            <v>FTN1VZ13404AD</v>
          </cell>
          <cell r="W36098">
            <v>11056</v>
          </cell>
          <cell r="X36098">
            <v>0</v>
          </cell>
        </row>
        <row r="36099">
          <cell r="H36099" t="str">
            <v>FTMB3Z19B555ADU</v>
          </cell>
          <cell r="W36099">
            <v>5307</v>
          </cell>
          <cell r="X36099">
            <v>0</v>
          </cell>
        </row>
        <row r="36100">
          <cell r="H36100" t="str">
            <v>FTMB3Z6038AA</v>
          </cell>
          <cell r="W36100">
            <v>1408</v>
          </cell>
          <cell r="X36100">
            <v>0</v>
          </cell>
        </row>
        <row r="36101">
          <cell r="H36101" t="str">
            <v>FTMB3Z6068S</v>
          </cell>
          <cell r="W36101">
            <v>1445</v>
          </cell>
          <cell r="X36101">
            <v>0</v>
          </cell>
        </row>
        <row r="36102">
          <cell r="H36102" t="str">
            <v>FTN1VZ7842006F</v>
          </cell>
          <cell r="W36102">
            <v>1548</v>
          </cell>
          <cell r="X36102">
            <v>0</v>
          </cell>
        </row>
        <row r="36103">
          <cell r="H36103" t="str">
            <v>FTN1WZ8213C</v>
          </cell>
          <cell r="W36103">
            <v>547</v>
          </cell>
          <cell r="X36103">
            <v>0</v>
          </cell>
        </row>
        <row r="36104">
          <cell r="H36104" t="str">
            <v>FTMB3Z10346S</v>
          </cell>
          <cell r="W36104">
            <v>7488</v>
          </cell>
          <cell r="X36104">
            <v>0</v>
          </cell>
        </row>
        <row r="36105">
          <cell r="H36105" t="str">
            <v>FTMB3Z8C607H</v>
          </cell>
          <cell r="W36105">
            <v>7371</v>
          </cell>
          <cell r="X36105">
            <v>0</v>
          </cell>
        </row>
        <row r="36106">
          <cell r="H36106" t="str">
            <v>FTN1WZE21411F</v>
          </cell>
          <cell r="W36106">
            <v>671</v>
          </cell>
          <cell r="X36106">
            <v>0</v>
          </cell>
        </row>
        <row r="36107">
          <cell r="H36107" t="str">
            <v>FTN1VZ7829701P</v>
          </cell>
          <cell r="W36107">
            <v>952</v>
          </cell>
          <cell r="X36107">
            <v>0</v>
          </cell>
        </row>
        <row r="36108">
          <cell r="H36108" t="str">
            <v>FTN1VZ7842006F</v>
          </cell>
          <cell r="W36108">
            <v>1548</v>
          </cell>
          <cell r="X36108">
            <v>0</v>
          </cell>
        </row>
        <row r="36109">
          <cell r="H36109" t="str">
            <v>GTSUPPORT-BRKTT5-FR_</v>
          </cell>
          <cell r="W36109">
            <v>85</v>
          </cell>
          <cell r="X36109">
            <v>0</v>
          </cell>
        </row>
        <row r="36110">
          <cell r="H36110" t="str">
            <v>GTSUPPORT-BRKTT5-FR_</v>
          </cell>
          <cell r="W36110">
            <v>85</v>
          </cell>
          <cell r="X36110">
            <v>0</v>
          </cell>
        </row>
        <row r="36111">
          <cell r="H36111" t="str">
            <v>GTNYCABLETIE7.6X380</v>
          </cell>
          <cell r="W36111">
            <v>3</v>
          </cell>
          <cell r="X36111">
            <v>0</v>
          </cell>
        </row>
        <row r="36112">
          <cell r="H36112" t="str">
            <v>HT5RA10-0A101-000</v>
          </cell>
          <cell r="W36112">
            <v>292</v>
          </cell>
          <cell r="X36112">
            <v>0</v>
          </cell>
        </row>
        <row r="36113">
          <cell r="H36113" t="str">
            <v>HT5RA10-0A201-000</v>
          </cell>
          <cell r="W36113">
            <v>575</v>
          </cell>
          <cell r="X36113">
            <v>0</v>
          </cell>
        </row>
        <row r="36114">
          <cell r="H36114" t="str">
            <v>GTNYCABLETIE7.6X380</v>
          </cell>
          <cell r="W36114">
            <v>3</v>
          </cell>
          <cell r="X36114">
            <v>0</v>
          </cell>
        </row>
        <row r="36115">
          <cell r="H36115" t="str">
            <v>CO263SCOTCH_CLEANER</v>
          </cell>
          <cell r="W36115">
            <v>264</v>
          </cell>
          <cell r="X36115">
            <v>0</v>
          </cell>
        </row>
        <row r="36116">
          <cell r="H36116" t="str">
            <v>CO263SCOTCH_CLEANER</v>
          </cell>
          <cell r="W36116">
            <v>264</v>
          </cell>
          <cell r="X36116">
            <v>0</v>
          </cell>
        </row>
        <row r="36117">
          <cell r="H36117" t="str">
            <v>HT54142-0A400-BLK</v>
          </cell>
          <cell r="W36117">
            <v>200</v>
          </cell>
          <cell r="X36117">
            <v>0</v>
          </cell>
        </row>
        <row r="36118">
          <cell r="H36118" t="str">
            <v>CO29ZB24X36CM_BLK</v>
          </cell>
          <cell r="W36118">
            <v>3.84</v>
          </cell>
          <cell r="X36118">
            <v>0</v>
          </cell>
        </row>
        <row r="36119">
          <cell r="H36119" t="str">
            <v>GTWRAPFLIM-L80</v>
          </cell>
          <cell r="W36119">
            <v>135</v>
          </cell>
          <cell r="X36119">
            <v>0</v>
          </cell>
        </row>
        <row r="36120">
          <cell r="H36120" t="str">
            <v>HE74200-0A200-ORG</v>
          </cell>
          <cell r="W36120">
            <v>42.58</v>
          </cell>
          <cell r="X36120">
            <v>18.127605416666668</v>
          </cell>
        </row>
        <row r="36121">
          <cell r="H36121" t="str">
            <v>HE31110-0A100-000</v>
          </cell>
          <cell r="W36121">
            <v>263</v>
          </cell>
          <cell r="X36121">
            <v>44.028144299999994</v>
          </cell>
        </row>
        <row r="36122">
          <cell r="H36122" t="str">
            <v>GUY0301020003</v>
          </cell>
          <cell r="W36122">
            <v>5.0000000000000001E-4</v>
          </cell>
          <cell r="X36122">
            <v>1.3603636363636364E-5</v>
          </cell>
        </row>
        <row r="36123">
          <cell r="H36123" t="str">
            <v>GUY0301020201</v>
          </cell>
          <cell r="W36123">
            <v>3.0000000000000001E-3</v>
          </cell>
          <cell r="X36123">
            <v>8.5255681818181811E-5</v>
          </cell>
        </row>
        <row r="36124">
          <cell r="H36124" t="str">
            <v>GUY0301021016</v>
          </cell>
          <cell r="W36124">
            <v>4.7499999999999999E-3</v>
          </cell>
          <cell r="X36124">
            <v>1.35E-4</v>
          </cell>
        </row>
        <row r="36125">
          <cell r="H36125" t="str">
            <v>GUY0301006023</v>
          </cell>
          <cell r="W36125">
            <v>4.2500000000000003E-3</v>
          </cell>
          <cell r="X36125">
            <v>1.2071022727272725E-4</v>
          </cell>
        </row>
        <row r="36126">
          <cell r="H36126" t="str">
            <v>GUY0301020007</v>
          </cell>
          <cell r="W36126">
            <v>2.1250000000000002E-3</v>
          </cell>
          <cell r="X36126">
            <v>6.0010227272727266E-5</v>
          </cell>
        </row>
        <row r="36127">
          <cell r="H36127" t="str">
            <v>GUY0301020202</v>
          </cell>
          <cell r="W36127">
            <v>3.5000000000000001E-3</v>
          </cell>
          <cell r="X36127">
            <v>9.9443181818181824E-5</v>
          </cell>
        </row>
        <row r="36128">
          <cell r="H36128" t="str">
            <v>GUY0301021007</v>
          </cell>
          <cell r="W36128">
            <v>3.875E-3</v>
          </cell>
          <cell r="X36128">
            <v>1.0971818181818182E-4</v>
          </cell>
        </row>
        <row r="36129">
          <cell r="H36129" t="str">
            <v>GUY0301005043</v>
          </cell>
          <cell r="W36129">
            <v>1.7863636363636366E-2</v>
          </cell>
          <cell r="X36129">
            <v>5.0681863636363629E-4</v>
          </cell>
        </row>
        <row r="36130">
          <cell r="H36130" t="str">
            <v>GUF2101002008</v>
          </cell>
          <cell r="W36130">
            <v>1.6045454545454547E-2</v>
          </cell>
          <cell r="X36130">
            <v>4.5537974025974028E-4</v>
          </cell>
        </row>
        <row r="36131">
          <cell r="H36131" t="str">
            <v>GUY0301013006</v>
          </cell>
          <cell r="W36131">
            <v>1.5199999999999998E-2</v>
          </cell>
          <cell r="X36131">
            <v>4.3115181818181815E-4</v>
          </cell>
        </row>
        <row r="36132">
          <cell r="H36132" t="str">
            <v>GUY030102001014</v>
          </cell>
          <cell r="W36132">
            <v>4.1250000000000002E-3</v>
          </cell>
          <cell r="X36132">
            <v>1.1700306818181817E-4</v>
          </cell>
        </row>
        <row r="36133">
          <cell r="H36133" t="str">
            <v>GUY0301020009</v>
          </cell>
          <cell r="W36133">
            <v>2.3208333333333334E-2</v>
          </cell>
          <cell r="X36133">
            <v>6.5863324675324679E-4</v>
          </cell>
        </row>
        <row r="36134">
          <cell r="H36134" t="str">
            <v>GUY0301035007</v>
          </cell>
          <cell r="W36134">
            <v>3.8695652173913039E-3</v>
          </cell>
          <cell r="X36134">
            <v>1.0980616600790515E-4</v>
          </cell>
        </row>
        <row r="36135">
          <cell r="H36135" t="str">
            <v>GUY0301028003</v>
          </cell>
          <cell r="W36135">
            <v>3.6818181818181819E-3</v>
          </cell>
          <cell r="X36135">
            <v>1.0442187327823691E-4</v>
          </cell>
        </row>
        <row r="36136">
          <cell r="H36136" t="str">
            <v>GUF2101002014</v>
          </cell>
          <cell r="W36136">
            <v>6.2500000000000003E-3</v>
          </cell>
          <cell r="X36136">
            <v>1.7720727272727273E-4</v>
          </cell>
        </row>
        <row r="36137">
          <cell r="H36137" t="str">
            <v>GUF2101021017</v>
          </cell>
          <cell r="W36137">
            <v>7.285714285714286E-3</v>
          </cell>
          <cell r="X36137">
            <v>2.0675357142857146E-4</v>
          </cell>
        </row>
        <row r="36138">
          <cell r="H36138" t="str">
            <v>GUY0301020032</v>
          </cell>
          <cell r="W36138">
            <v>1.0500000000000001E-2</v>
          </cell>
          <cell r="X36138">
            <v>2.979272727272727E-4</v>
          </cell>
        </row>
        <row r="36139">
          <cell r="H36139" t="str">
            <v>GUF2101032007</v>
          </cell>
          <cell r="W36139">
            <v>9.1249999999999994E-3</v>
          </cell>
          <cell r="X36139">
            <v>2.589156818181818E-4</v>
          </cell>
        </row>
        <row r="36140">
          <cell r="H36140" t="str">
            <v>GUF2101102023</v>
          </cell>
          <cell r="W36140">
            <v>6.2500000000000003E-3</v>
          </cell>
          <cell r="X36140">
            <v>1.7743272727272728E-4</v>
          </cell>
        </row>
        <row r="36141">
          <cell r="H36141" t="str">
            <v>GUY0301020014</v>
          </cell>
          <cell r="W36141">
            <v>6.3421052631578954E-3</v>
          </cell>
          <cell r="X36141">
            <v>1.7983995215311004E-4</v>
          </cell>
        </row>
        <row r="36142">
          <cell r="H36142" t="str">
            <v>GUY0301021006</v>
          </cell>
          <cell r="W36142">
            <v>8.5000000000000006E-3</v>
          </cell>
          <cell r="X36142">
            <v>2.4121250000000004E-4</v>
          </cell>
        </row>
        <row r="36143">
          <cell r="H36143" t="str">
            <v>GUY0301025023</v>
          </cell>
          <cell r="W36143">
            <v>3.5125000000000003E-2</v>
          </cell>
          <cell r="X36143">
            <v>9.9654460227272738E-4</v>
          </cell>
        </row>
        <row r="36144">
          <cell r="H36144" t="str">
            <v>GUY0301021014</v>
          </cell>
          <cell r="W36144">
            <v>6.8181818181818179E-3</v>
          </cell>
          <cell r="X36144">
            <v>1.9348104212860311E-4</v>
          </cell>
        </row>
        <row r="36145">
          <cell r="H36145" t="str">
            <v>GUY0301006023</v>
          </cell>
          <cell r="W36145">
            <v>4.2500000000000003E-3</v>
          </cell>
          <cell r="X36145">
            <v>1.2045156249999999E-4</v>
          </cell>
        </row>
        <row r="36146">
          <cell r="H36146" t="str">
            <v>GUY0301021007</v>
          </cell>
          <cell r="W36146">
            <v>3.875E-3</v>
          </cell>
          <cell r="X36146">
            <v>1.0988749999999999E-4</v>
          </cell>
        </row>
        <row r="36147">
          <cell r="H36147" t="str">
            <v>GUY0301021005</v>
          </cell>
          <cell r="W36147">
            <v>1.8E-3</v>
          </cell>
          <cell r="X36147">
            <v>5.1392125000000001E-5</v>
          </cell>
        </row>
        <row r="36148">
          <cell r="H36148" t="str">
            <v>GUY0301020006</v>
          </cell>
          <cell r="W36148">
            <v>1.2625000000000001E-2</v>
          </cell>
          <cell r="X36148">
            <v>3.581954296875E-4</v>
          </cell>
        </row>
        <row r="36149">
          <cell r="H36149" t="str">
            <v>GUY030102001014</v>
          </cell>
          <cell r="W36149">
            <v>4.1250000000000002E-3</v>
          </cell>
          <cell r="X36149">
            <v>1.16919375E-4</v>
          </cell>
        </row>
        <row r="36150">
          <cell r="H36150" t="str">
            <v>GUY0301020009</v>
          </cell>
          <cell r="W36150">
            <v>2.3208333333333334E-2</v>
          </cell>
          <cell r="X36150">
            <v>6.5861714285714301E-4</v>
          </cell>
        </row>
        <row r="36151">
          <cell r="H36151" t="str">
            <v>GUY0301035007</v>
          </cell>
          <cell r="W36151">
            <v>3.8695652173913043E-3</v>
          </cell>
          <cell r="X36151">
            <v>1.098208695652174E-4</v>
          </cell>
        </row>
        <row r="36152">
          <cell r="H36152" t="str">
            <v>GUY0301028003</v>
          </cell>
          <cell r="W36152">
            <v>3.6818181818181819E-3</v>
          </cell>
          <cell r="X36152">
            <v>1.044165909090909E-4</v>
          </cell>
        </row>
        <row r="36153">
          <cell r="H36153" t="str">
            <v>GUF2101021017</v>
          </cell>
          <cell r="W36153">
            <v>7.285714285714286E-3</v>
          </cell>
          <cell r="X36153">
            <v>2.0675973214285718E-4</v>
          </cell>
        </row>
        <row r="36154">
          <cell r="H36154" t="str">
            <v>GUY0301020032</v>
          </cell>
          <cell r="W36154">
            <v>1.0500000000000001E-2</v>
          </cell>
          <cell r="X36154">
            <v>2.9789999999999998E-4</v>
          </cell>
        </row>
        <row r="36155">
          <cell r="H36155" t="str">
            <v>GUF2101032007</v>
          </cell>
          <cell r="W36155">
            <v>9.1250000000000012E-3</v>
          </cell>
          <cell r="X36155">
            <v>2.5893968749999999E-4</v>
          </cell>
        </row>
        <row r="36156">
          <cell r="H36156" t="str">
            <v>GUF2101102023</v>
          </cell>
          <cell r="W36156">
            <v>6.2500000000000003E-3</v>
          </cell>
          <cell r="X36156">
            <v>1.7731999999999999E-4</v>
          </cell>
        </row>
        <row r="36157">
          <cell r="H36157" t="str">
            <v>GUY0301001029</v>
          </cell>
          <cell r="W36157">
            <v>7.6249999999999998E-3</v>
          </cell>
          <cell r="X36157">
            <v>2.16359375E-4</v>
          </cell>
        </row>
        <row r="36158">
          <cell r="H36158" t="str">
            <v>GUY0301006022</v>
          </cell>
          <cell r="W36158">
            <v>5.5000000000000005E-3</v>
          </cell>
          <cell r="X36158">
            <v>1.5598333333333335E-4</v>
          </cell>
        </row>
        <row r="36159">
          <cell r="H36159" t="str">
            <v>GUY0301020012</v>
          </cell>
          <cell r="W36159">
            <v>9.3749999999999997E-3</v>
          </cell>
          <cell r="X36159">
            <v>2.6601749999999996E-4</v>
          </cell>
        </row>
        <row r="36160">
          <cell r="H36160" t="str">
            <v>GUY0301020014</v>
          </cell>
          <cell r="W36160">
            <v>6.3421052631578954E-3</v>
          </cell>
          <cell r="X36160">
            <v>1.7994828947368423E-4</v>
          </cell>
        </row>
        <row r="36161">
          <cell r="H36161" t="str">
            <v>GUY0301020014</v>
          </cell>
          <cell r="W36161">
            <v>6.3421052631578954E-3</v>
          </cell>
          <cell r="X36161">
            <v>1.7994828947368423E-4</v>
          </cell>
        </row>
        <row r="36162">
          <cell r="H36162" t="str">
            <v>GUY0301021006</v>
          </cell>
          <cell r="W36162">
            <v>8.5000000000000006E-3</v>
          </cell>
          <cell r="X36162">
            <v>2.4118436170212767E-4</v>
          </cell>
        </row>
        <row r="36163">
          <cell r="H36163" t="str">
            <v>GUY0301021014</v>
          </cell>
          <cell r="W36163">
            <v>6.8181818181818179E-3</v>
          </cell>
          <cell r="X36163">
            <v>1.9351117424242425E-4</v>
          </cell>
        </row>
        <row r="36164">
          <cell r="H36164" t="str">
            <v>GUY0301020003</v>
          </cell>
          <cell r="W36164">
            <v>5.0000000000000001E-4</v>
          </cell>
          <cell r="X36164">
            <v>1.4219027777777774E-5</v>
          </cell>
        </row>
        <row r="36165">
          <cell r="H36165" t="str">
            <v>GUY0301020007</v>
          </cell>
          <cell r="W36165">
            <v>2.1250000000000002E-3</v>
          </cell>
          <cell r="X36165">
            <v>6.0278472222222223E-5</v>
          </cell>
        </row>
        <row r="36166">
          <cell r="H36166" t="str">
            <v>GUY0301021007</v>
          </cell>
          <cell r="W36166">
            <v>3.8750000000000004E-3</v>
          </cell>
          <cell r="X36166">
            <v>1.0988750000000001E-4</v>
          </cell>
        </row>
        <row r="36167">
          <cell r="H36167" t="str">
            <v>GUF2101002014</v>
          </cell>
          <cell r="W36167">
            <v>6.2500000000000003E-3</v>
          </cell>
          <cell r="X36167">
            <v>1.7732000000000002E-4</v>
          </cell>
        </row>
        <row r="36168">
          <cell r="H36168" t="str">
            <v>GUY030102001014</v>
          </cell>
          <cell r="W36168">
            <v>4.1250000000000002E-3</v>
          </cell>
          <cell r="X36168">
            <v>1.16919375E-4</v>
          </cell>
        </row>
        <row r="36169">
          <cell r="H36169" t="str">
            <v>GUF2101102023</v>
          </cell>
          <cell r="W36169">
            <v>6.2500000000000003E-3</v>
          </cell>
          <cell r="X36169">
            <v>1.7732000000000002E-4</v>
          </cell>
        </row>
        <row r="36170">
          <cell r="H36170" t="str">
            <v>GUY0301025023</v>
          </cell>
          <cell r="W36170">
            <v>3.5124999999999997E-2</v>
          </cell>
          <cell r="X36170">
            <v>9.9660145833333348E-4</v>
          </cell>
        </row>
        <row r="36171">
          <cell r="H36171" t="str">
            <v>GTTLCL35-8</v>
          </cell>
          <cell r="W36171">
            <v>8.8000000000000007</v>
          </cell>
          <cell r="X36171">
            <v>0</v>
          </cell>
        </row>
        <row r="36172">
          <cell r="H36172" t="str">
            <v>GT7001A0229</v>
          </cell>
          <cell r="W36172">
            <v>1.17</v>
          </cell>
          <cell r="X36172">
            <v>0</v>
          </cell>
        </row>
        <row r="36173">
          <cell r="H36173" t="str">
            <v>FTEB3Z17A869K</v>
          </cell>
          <cell r="W36173">
            <v>302</v>
          </cell>
          <cell r="X36173">
            <v>0</v>
          </cell>
        </row>
        <row r="36174">
          <cell r="H36174" t="str">
            <v>FTEB3Z17A869K</v>
          </cell>
          <cell r="W36174">
            <v>302</v>
          </cell>
          <cell r="X36174">
            <v>0</v>
          </cell>
        </row>
        <row r="36175">
          <cell r="H36175" t="str">
            <v>FTJB3Z17A870B</v>
          </cell>
          <cell r="W36175">
            <v>349</v>
          </cell>
          <cell r="X36175">
            <v>0</v>
          </cell>
        </row>
        <row r="36176">
          <cell r="H36176" t="str">
            <v>FTEB3Z17A870K</v>
          </cell>
          <cell r="W36176">
            <v>302</v>
          </cell>
          <cell r="X36176">
            <v>0</v>
          </cell>
        </row>
        <row r="36177">
          <cell r="H36177" t="str">
            <v>FTDB3Z13405G</v>
          </cell>
          <cell r="W36177">
            <v>1743</v>
          </cell>
          <cell r="X36177">
            <v>0</v>
          </cell>
        </row>
        <row r="36178">
          <cell r="H36178" t="str">
            <v>FTMB3Z19N619C</v>
          </cell>
          <cell r="W36178">
            <v>302</v>
          </cell>
          <cell r="X36178">
            <v>0</v>
          </cell>
        </row>
        <row r="36179">
          <cell r="H36179" t="str">
            <v>FTEJ7Z6730B</v>
          </cell>
          <cell r="W36179">
            <v>51</v>
          </cell>
          <cell r="X36179">
            <v>0</v>
          </cell>
        </row>
        <row r="36180">
          <cell r="H36180" t="str">
            <v>FTJB3Z8620B</v>
          </cell>
          <cell r="W36180">
            <v>104</v>
          </cell>
          <cell r="X36180">
            <v>0</v>
          </cell>
        </row>
        <row r="36181">
          <cell r="H36181" t="str">
            <v>FTN1WZ17528C</v>
          </cell>
          <cell r="W36181">
            <v>322</v>
          </cell>
          <cell r="X36181">
            <v>0</v>
          </cell>
        </row>
        <row r="36182">
          <cell r="H36182" t="str">
            <v>FTN1WZ17528D</v>
          </cell>
          <cell r="W36182">
            <v>295</v>
          </cell>
          <cell r="X36182">
            <v>0</v>
          </cell>
        </row>
        <row r="36183">
          <cell r="H36183" t="str">
            <v>FTJB3Z8501B</v>
          </cell>
          <cell r="W36183">
            <v>1743</v>
          </cell>
          <cell r="X36183">
            <v>0</v>
          </cell>
        </row>
        <row r="36184">
          <cell r="H36184" t="str">
            <v>FTEB3Z2078F</v>
          </cell>
          <cell r="W36184">
            <v>215</v>
          </cell>
          <cell r="X36184">
            <v>0</v>
          </cell>
        </row>
        <row r="36185">
          <cell r="H36185" t="str">
            <v>FTEB3Z2078E</v>
          </cell>
          <cell r="W36185">
            <v>215</v>
          </cell>
          <cell r="X36185">
            <v>0</v>
          </cell>
        </row>
        <row r="36186">
          <cell r="H36186" t="str">
            <v>FTJB3Z3084B</v>
          </cell>
          <cell r="W36186">
            <v>1760</v>
          </cell>
          <cell r="X36186">
            <v>0</v>
          </cell>
        </row>
        <row r="36187">
          <cell r="H36187" t="str">
            <v>FTJB3Z3084B</v>
          </cell>
          <cell r="W36187">
            <v>1760</v>
          </cell>
          <cell r="X36187">
            <v>0</v>
          </cell>
        </row>
        <row r="36188">
          <cell r="H36188" t="str">
            <v>FTJB3Z17757A</v>
          </cell>
          <cell r="W36188">
            <v>2896</v>
          </cell>
          <cell r="X36188">
            <v>0</v>
          </cell>
        </row>
        <row r="36189">
          <cell r="H36189" t="str">
            <v>FTJB3Z17D957H</v>
          </cell>
          <cell r="W36189">
            <v>1424</v>
          </cell>
          <cell r="X36189">
            <v>0</v>
          </cell>
        </row>
        <row r="36190">
          <cell r="H36190" t="str">
            <v>FTJB3Z3084B</v>
          </cell>
          <cell r="W36190">
            <v>1760</v>
          </cell>
          <cell r="X36190">
            <v>0</v>
          </cell>
        </row>
        <row r="36191">
          <cell r="H36191" t="str">
            <v>FTJB3Z3084B</v>
          </cell>
          <cell r="W36191">
            <v>1760</v>
          </cell>
          <cell r="X36191">
            <v>0</v>
          </cell>
        </row>
        <row r="36192">
          <cell r="H36192" t="str">
            <v>FTJB3Z3084B</v>
          </cell>
          <cell r="W36192">
            <v>1760</v>
          </cell>
          <cell r="X36192">
            <v>0</v>
          </cell>
        </row>
        <row r="36193">
          <cell r="H36193" t="str">
            <v>FTVC13G</v>
          </cell>
          <cell r="W36193">
            <v>480.97500000000002</v>
          </cell>
          <cell r="X36193">
            <v>0</v>
          </cell>
        </row>
        <row r="36194">
          <cell r="H36194" t="str">
            <v>FTGU2Z17V528S</v>
          </cell>
          <cell r="W36194">
            <v>181</v>
          </cell>
          <cell r="X36194">
            <v>0</v>
          </cell>
        </row>
        <row r="36195">
          <cell r="H36195" t="str">
            <v>FTAB3Z19703K</v>
          </cell>
          <cell r="W36195">
            <v>6241</v>
          </cell>
          <cell r="X36195">
            <v>0</v>
          </cell>
        </row>
        <row r="36196">
          <cell r="H36196" t="str">
            <v>FTHB3Z19N619B</v>
          </cell>
          <cell r="W36196">
            <v>180</v>
          </cell>
          <cell r="X36196">
            <v>0</v>
          </cell>
        </row>
        <row r="36197">
          <cell r="H36197" t="str">
            <v>FTPU2Z9601A</v>
          </cell>
          <cell r="W36197">
            <v>339</v>
          </cell>
          <cell r="X36197">
            <v>0</v>
          </cell>
        </row>
        <row r="36198">
          <cell r="H36198" t="str">
            <v>FTAB3Z2200B</v>
          </cell>
          <cell r="W36198">
            <v>1645</v>
          </cell>
          <cell r="X36198">
            <v>0</v>
          </cell>
        </row>
        <row r="36199">
          <cell r="H36199" t="str">
            <v>FTDB3Z13405E</v>
          </cell>
          <cell r="W36199">
            <v>1487</v>
          </cell>
          <cell r="X36199">
            <v>0</v>
          </cell>
        </row>
        <row r="36200">
          <cell r="H36200" t="str">
            <v>FTAB3Z3A427A</v>
          </cell>
          <cell r="W36200">
            <v>6205</v>
          </cell>
          <cell r="X36200">
            <v>0</v>
          </cell>
        </row>
        <row r="36201">
          <cell r="H36201" t="str">
            <v>FTAB3Z3A428A</v>
          </cell>
          <cell r="W36201">
            <v>6267</v>
          </cell>
          <cell r="X36201">
            <v>0</v>
          </cell>
        </row>
        <row r="36202">
          <cell r="H36202" t="str">
            <v>FTEB3Z18125AC</v>
          </cell>
          <cell r="W36202">
            <v>1145</v>
          </cell>
          <cell r="X36202">
            <v>0</v>
          </cell>
        </row>
        <row r="36203">
          <cell r="H36203" t="str">
            <v>FTFB3Z6A228B</v>
          </cell>
          <cell r="W36203">
            <v>1422</v>
          </cell>
          <cell r="X36203">
            <v>0</v>
          </cell>
        </row>
        <row r="36204">
          <cell r="H36204" t="str">
            <v>FTUP5861L10</v>
          </cell>
          <cell r="W36204">
            <v>4400</v>
          </cell>
          <cell r="X36204">
            <v>0</v>
          </cell>
        </row>
        <row r="36205">
          <cell r="H36205" t="str">
            <v>FTJB3Z2103100W</v>
          </cell>
          <cell r="W36205">
            <v>2814</v>
          </cell>
          <cell r="X36205">
            <v>0</v>
          </cell>
        </row>
        <row r="36206">
          <cell r="H36206" t="str">
            <v>FTMB3Z5586H</v>
          </cell>
          <cell r="W36206">
            <v>26</v>
          </cell>
          <cell r="X36206">
            <v>0</v>
          </cell>
        </row>
        <row r="36207">
          <cell r="H36207" t="str">
            <v>FTMB3Z5586H</v>
          </cell>
          <cell r="W36207">
            <v>26</v>
          </cell>
          <cell r="X36207">
            <v>0</v>
          </cell>
        </row>
        <row r="36208">
          <cell r="H36208" t="str">
            <v>FTN1WZ9943150B</v>
          </cell>
          <cell r="W36208">
            <v>463</v>
          </cell>
          <cell r="X36208">
            <v>0</v>
          </cell>
        </row>
        <row r="36209">
          <cell r="H36209" t="str">
            <v>FTN2DZ10346C</v>
          </cell>
          <cell r="W36209">
            <v>6714</v>
          </cell>
          <cell r="X36209">
            <v>0</v>
          </cell>
        </row>
        <row r="36210">
          <cell r="H36210" t="str">
            <v>FTEB3Z4142006K</v>
          </cell>
          <cell r="W36210">
            <v>2252</v>
          </cell>
          <cell r="X36210">
            <v>0</v>
          </cell>
        </row>
        <row r="36211">
          <cell r="H36211" t="str">
            <v>FTEB3Z4142006K</v>
          </cell>
          <cell r="W36211">
            <v>2252</v>
          </cell>
          <cell r="X36211">
            <v>0</v>
          </cell>
        </row>
        <row r="36212">
          <cell r="H36212" t="str">
            <v>FTEB3Z4142006K</v>
          </cell>
          <cell r="W36212">
            <v>2252</v>
          </cell>
          <cell r="X36212">
            <v>0</v>
          </cell>
        </row>
        <row r="36213">
          <cell r="H36213" t="str">
            <v>FTEB3Z4142006K</v>
          </cell>
          <cell r="W36213">
            <v>2252</v>
          </cell>
          <cell r="X36213">
            <v>0</v>
          </cell>
        </row>
        <row r="36214">
          <cell r="H36214" t="str">
            <v>GTCRAFT-SHEET1500X50</v>
          </cell>
          <cell r="W36214">
            <v>26500</v>
          </cell>
          <cell r="X36214">
            <v>0</v>
          </cell>
        </row>
        <row r="36215">
          <cell r="H36215" t="str">
            <v>HT51261-0A600-BLK</v>
          </cell>
          <cell r="W36215">
            <v>445</v>
          </cell>
          <cell r="X36215">
            <v>0</v>
          </cell>
        </row>
        <row r="36216">
          <cell r="H36216" t="str">
            <v>HT5121N-FR100-000</v>
          </cell>
          <cell r="W36216">
            <v>32.630000000000003</v>
          </cell>
          <cell r="X36216">
            <v>0</v>
          </cell>
        </row>
        <row r="36217">
          <cell r="H36217" t="str">
            <v>TO37110-36740</v>
          </cell>
          <cell r="W36217">
            <v>350</v>
          </cell>
          <cell r="X36217">
            <v>75.469991500000006</v>
          </cell>
        </row>
        <row r="36218">
          <cell r="H36218" t="str">
            <v>TO04371-0K120</v>
          </cell>
          <cell r="W36218">
            <v>24.7</v>
          </cell>
          <cell r="X36218">
            <v>5.3260434999999999</v>
          </cell>
        </row>
        <row r="36219">
          <cell r="H36219" t="str">
            <v>TO52533-60070</v>
          </cell>
          <cell r="W36219">
            <v>9.6</v>
          </cell>
          <cell r="X36219">
            <v>2.0700336249999998</v>
          </cell>
        </row>
        <row r="36220">
          <cell r="H36220" t="str">
            <v>TO52437-60110</v>
          </cell>
          <cell r="W36220">
            <v>17.100000000000001</v>
          </cell>
          <cell r="X36220">
            <v>3.687376</v>
          </cell>
        </row>
        <row r="36221">
          <cell r="H36221" t="str">
            <v>TO52535-60030</v>
          </cell>
          <cell r="W36221">
            <v>58</v>
          </cell>
          <cell r="X36221">
            <v>12.5065498</v>
          </cell>
        </row>
        <row r="36222">
          <cell r="H36222" t="str">
            <v>TO52534-60070</v>
          </cell>
          <cell r="W36222">
            <v>9.6</v>
          </cell>
          <cell r="X36222">
            <v>2.0700336249999998</v>
          </cell>
        </row>
        <row r="36223">
          <cell r="H36223" t="str">
            <v>TO42311-36210</v>
          </cell>
          <cell r="W36223">
            <v>225</v>
          </cell>
          <cell r="X36223">
            <v>48.516529999999996</v>
          </cell>
        </row>
        <row r="36224">
          <cell r="H36224" t="str">
            <v>TO04371-0K120</v>
          </cell>
          <cell r="W36224">
            <v>24.7</v>
          </cell>
          <cell r="X36224">
            <v>5.3260434999999999</v>
          </cell>
        </row>
        <row r="36225">
          <cell r="H36225" t="str">
            <v>TO73210-26693-C0</v>
          </cell>
          <cell r="W36225">
            <v>116.7</v>
          </cell>
          <cell r="X36225">
            <v>25.163946799999998</v>
          </cell>
        </row>
        <row r="36226">
          <cell r="H36226" t="str">
            <v>TO73220-60492-C0</v>
          </cell>
          <cell r="W36226">
            <v>118.7</v>
          </cell>
          <cell r="X36226">
            <v>25.5952381</v>
          </cell>
        </row>
        <row r="36227">
          <cell r="H36227" t="str">
            <v>TO88410-28200</v>
          </cell>
          <cell r="W36227">
            <v>234</v>
          </cell>
          <cell r="X36227">
            <v>50.457490499999992</v>
          </cell>
        </row>
        <row r="36228">
          <cell r="H36228" t="str">
            <v>TO90119-12382</v>
          </cell>
          <cell r="W36228">
            <v>2.8</v>
          </cell>
          <cell r="X36228">
            <v>0.60376292499999995</v>
          </cell>
        </row>
        <row r="36229">
          <cell r="H36229" t="str">
            <v>TO85720-60031</v>
          </cell>
          <cell r="W36229">
            <v>124.8</v>
          </cell>
          <cell r="X36229">
            <v>26.910661599999997</v>
          </cell>
        </row>
        <row r="36230">
          <cell r="H36230" t="str">
            <v>TO90915-30002-8T</v>
          </cell>
          <cell r="W36230">
            <v>10.54</v>
          </cell>
          <cell r="X36230">
            <v>2.2725848999999996</v>
          </cell>
        </row>
        <row r="36231">
          <cell r="H36231" t="str">
            <v>TO47910-35420</v>
          </cell>
          <cell r="W36231">
            <v>76.8</v>
          </cell>
          <cell r="X36231">
            <v>16.560268999999998</v>
          </cell>
        </row>
        <row r="36232">
          <cell r="H36232" t="str">
            <v>TO88568-60070</v>
          </cell>
          <cell r="W36232">
            <v>6.1</v>
          </cell>
          <cell r="X36232">
            <v>1.3151241999999999</v>
          </cell>
        </row>
        <row r="36233">
          <cell r="H36233" t="str">
            <v>TO23390-51070</v>
          </cell>
          <cell r="W36233">
            <v>22.6</v>
          </cell>
          <cell r="X36233">
            <v>4.8732025999999999</v>
          </cell>
        </row>
        <row r="36234">
          <cell r="H36234" t="str">
            <v>TO48046-60100</v>
          </cell>
          <cell r="W36234">
            <v>25.3</v>
          </cell>
          <cell r="X36234">
            <v>5.4553411000000001</v>
          </cell>
        </row>
        <row r="36235">
          <cell r="H36235" t="str">
            <v>TO12361-17091</v>
          </cell>
          <cell r="W36235">
            <v>46.5</v>
          </cell>
          <cell r="X36235">
            <v>10.02655</v>
          </cell>
        </row>
        <row r="36236">
          <cell r="H36236" t="str">
            <v>TO12157-10010</v>
          </cell>
          <cell r="W36236">
            <v>0.5</v>
          </cell>
          <cell r="X36236">
            <v>0.10789765</v>
          </cell>
        </row>
        <row r="36237">
          <cell r="H36237" t="str">
            <v>TO90981-13075</v>
          </cell>
          <cell r="W36237">
            <v>9.6999999999999993</v>
          </cell>
          <cell r="X36237">
            <v>2.0915083999999999</v>
          </cell>
        </row>
        <row r="36238">
          <cell r="H36238" t="str">
            <v>TO90385-19006</v>
          </cell>
          <cell r="W36238">
            <v>1.7</v>
          </cell>
          <cell r="X36238">
            <v>0.36664249999999998</v>
          </cell>
        </row>
        <row r="36239">
          <cell r="H36239" t="str">
            <v>TO90385-23002</v>
          </cell>
          <cell r="W36239">
            <v>2.2000000000000002</v>
          </cell>
          <cell r="X36239">
            <v>0.47439049999999999</v>
          </cell>
        </row>
        <row r="36240">
          <cell r="H36240" t="str">
            <v>TO48815-60170</v>
          </cell>
          <cell r="W36240">
            <v>3.7</v>
          </cell>
          <cell r="X36240">
            <v>0.79778415000000003</v>
          </cell>
        </row>
        <row r="36241">
          <cell r="H36241" t="str">
            <v>TO47910-35420</v>
          </cell>
          <cell r="W36241">
            <v>76.8</v>
          </cell>
          <cell r="X36241">
            <v>16.560268999999998</v>
          </cell>
        </row>
        <row r="36242">
          <cell r="H36242" t="str">
            <v>TO17173-17010</v>
          </cell>
          <cell r="W36242">
            <v>9.8000000000000007</v>
          </cell>
          <cell r="X36242">
            <v>2.1132076499999997</v>
          </cell>
        </row>
        <row r="36243">
          <cell r="H36243" t="str">
            <v>TO90917-06059</v>
          </cell>
          <cell r="W36243">
            <v>2.6</v>
          </cell>
          <cell r="X36243">
            <v>0.56058889999999995</v>
          </cell>
        </row>
        <row r="36244">
          <cell r="H36244" t="str">
            <v>TO90385-23002</v>
          </cell>
          <cell r="W36244">
            <v>2.1999999999999997</v>
          </cell>
          <cell r="X36244">
            <v>0.47439049999999994</v>
          </cell>
        </row>
        <row r="36245">
          <cell r="H36245" t="str">
            <v>TO90385-18021</v>
          </cell>
          <cell r="W36245">
            <v>2.2000000000000002</v>
          </cell>
          <cell r="X36245">
            <v>0.47439049999999999</v>
          </cell>
        </row>
        <row r="36246">
          <cell r="H36246" t="str">
            <v>TO90915-30002-8T</v>
          </cell>
          <cell r="W36246">
            <v>10.540000000000001</v>
          </cell>
          <cell r="X36246">
            <v>2.2727131714285709</v>
          </cell>
        </row>
        <row r="36247">
          <cell r="H36247" t="str">
            <v>TO90981-11069</v>
          </cell>
          <cell r="W36247">
            <v>1.3</v>
          </cell>
          <cell r="X36247">
            <v>0.28029444999999997</v>
          </cell>
        </row>
        <row r="36248">
          <cell r="H36248" t="str">
            <v>TO90916-02452</v>
          </cell>
          <cell r="W36248">
            <v>25.7</v>
          </cell>
          <cell r="X36248">
            <v>5.541539499999999</v>
          </cell>
        </row>
        <row r="36249">
          <cell r="H36249" t="str">
            <v>TO90385-13009</v>
          </cell>
          <cell r="W36249">
            <v>1</v>
          </cell>
          <cell r="X36249">
            <v>0.21564564999999999</v>
          </cell>
        </row>
        <row r="36250">
          <cell r="H36250" t="str">
            <v>TO48511-69676</v>
          </cell>
          <cell r="W36250">
            <v>35.299999999999997</v>
          </cell>
          <cell r="X36250">
            <v>7.6117975999999992</v>
          </cell>
        </row>
        <row r="36251">
          <cell r="H36251" t="str">
            <v>TO88568-60070</v>
          </cell>
          <cell r="W36251">
            <v>6.1</v>
          </cell>
          <cell r="X36251">
            <v>1.3154235000000001</v>
          </cell>
        </row>
        <row r="36252">
          <cell r="H36252" t="str">
            <v>TO90915-30002-8T</v>
          </cell>
          <cell r="W36252">
            <v>10.54</v>
          </cell>
          <cell r="X36252">
            <v>2.27273455</v>
          </cell>
        </row>
        <row r="36253">
          <cell r="H36253" t="str">
            <v>TO47616-60020</v>
          </cell>
          <cell r="W36253">
            <v>4.3</v>
          </cell>
          <cell r="X36253">
            <v>0.92723139999999993</v>
          </cell>
        </row>
        <row r="36254">
          <cell r="H36254" t="str">
            <v>TO45460-69255</v>
          </cell>
          <cell r="W36254">
            <v>112.6</v>
          </cell>
          <cell r="X36254">
            <v>24.279814599999995</v>
          </cell>
        </row>
        <row r="36255">
          <cell r="H36255" t="str">
            <v>TO16400-17401</v>
          </cell>
          <cell r="W36255">
            <v>363</v>
          </cell>
          <cell r="X36255">
            <v>78.273235299999996</v>
          </cell>
        </row>
        <row r="36256">
          <cell r="H36256" t="str">
            <v>TO46550-60070</v>
          </cell>
          <cell r="W36256">
            <v>12.4</v>
          </cell>
          <cell r="X36256">
            <v>2.6738464333333329</v>
          </cell>
        </row>
        <row r="36257">
          <cell r="H36257" t="str">
            <v>TO23390-51070</v>
          </cell>
          <cell r="W36257">
            <v>22.6</v>
          </cell>
          <cell r="X36257">
            <v>4.8732025999999999</v>
          </cell>
        </row>
        <row r="36258">
          <cell r="H36258" t="str">
            <v>TO90116-10201</v>
          </cell>
          <cell r="W36258">
            <v>0.7</v>
          </cell>
          <cell r="X36258">
            <v>0.15084719999999999</v>
          </cell>
        </row>
        <row r="36259">
          <cell r="H36259" t="str">
            <v>TO90385-19003</v>
          </cell>
          <cell r="W36259">
            <v>1.5</v>
          </cell>
          <cell r="X36259">
            <v>0.32345778571428574</v>
          </cell>
        </row>
        <row r="36260">
          <cell r="H36260" t="str">
            <v>TO85222-60062</v>
          </cell>
          <cell r="W36260">
            <v>14.6</v>
          </cell>
          <cell r="X36260">
            <v>3.1480374000000002</v>
          </cell>
        </row>
        <row r="36261">
          <cell r="H36261" t="str">
            <v>TO48815-60170</v>
          </cell>
          <cell r="W36261">
            <v>3.7</v>
          </cell>
          <cell r="X36261">
            <v>0.79778415000000003</v>
          </cell>
        </row>
        <row r="36262">
          <cell r="H36262" t="str">
            <v>TO13540-17011</v>
          </cell>
          <cell r="W36262">
            <v>27.1</v>
          </cell>
          <cell r="X36262">
            <v>5.8435331999999995</v>
          </cell>
        </row>
        <row r="36263">
          <cell r="H36263" t="str">
            <v>TO90385-19003</v>
          </cell>
          <cell r="W36263">
            <v>1.5</v>
          </cell>
          <cell r="X36263">
            <v>0.32354329999999998</v>
          </cell>
        </row>
        <row r="36264">
          <cell r="H36264" t="str">
            <v>TO88568-60070</v>
          </cell>
          <cell r="W36264">
            <v>6.1</v>
          </cell>
          <cell r="X36264">
            <v>1.3151241999999999</v>
          </cell>
        </row>
        <row r="36265">
          <cell r="H36265" t="str">
            <v>TO90364-33011</v>
          </cell>
          <cell r="W36265">
            <v>27.1</v>
          </cell>
          <cell r="X36265">
            <v>5.8436828499999995</v>
          </cell>
        </row>
        <row r="36266">
          <cell r="H36266" t="str">
            <v>TO88440-35010</v>
          </cell>
          <cell r="W36266">
            <v>50.4</v>
          </cell>
          <cell r="X36266">
            <v>10.867582999999998</v>
          </cell>
        </row>
        <row r="36267">
          <cell r="H36267" t="str">
            <v>TO23390-51070</v>
          </cell>
          <cell r="W36267">
            <v>22.6</v>
          </cell>
          <cell r="X36267">
            <v>4.8732025999999999</v>
          </cell>
        </row>
        <row r="36268">
          <cell r="H36268" t="str">
            <v>TO23390-51070</v>
          </cell>
          <cell r="W36268">
            <v>22.599999999999998</v>
          </cell>
          <cell r="X36268">
            <v>4.8732298090909083</v>
          </cell>
        </row>
        <row r="36269">
          <cell r="H36269" t="str">
            <v>TO90915-30002-8T</v>
          </cell>
          <cell r="W36269">
            <v>10.54</v>
          </cell>
          <cell r="X36269">
            <v>2.2725848999999996</v>
          </cell>
        </row>
        <row r="36270">
          <cell r="H36270" t="str">
            <v>TO48815-26020</v>
          </cell>
          <cell r="W36270">
            <v>3.8</v>
          </cell>
          <cell r="X36270">
            <v>0.81948339999999997</v>
          </cell>
        </row>
        <row r="36271">
          <cell r="H36271" t="str">
            <v>TO88568-60070</v>
          </cell>
          <cell r="W36271">
            <v>6.1</v>
          </cell>
          <cell r="X36271">
            <v>1.3151241999999999</v>
          </cell>
        </row>
        <row r="36272">
          <cell r="H36272" t="str">
            <v>TO23390-51070</v>
          </cell>
          <cell r="W36272">
            <v>22.6</v>
          </cell>
          <cell r="X36272">
            <v>4.8732025999999999</v>
          </cell>
        </row>
        <row r="36273">
          <cell r="H36273" t="str">
            <v>TO90981-13075</v>
          </cell>
          <cell r="W36273">
            <v>9.6999999999999993</v>
          </cell>
          <cell r="X36273">
            <v>2.0915083999999999</v>
          </cell>
        </row>
        <row r="36274">
          <cell r="H36274" t="str">
            <v>TO81210-02220</v>
          </cell>
          <cell r="W36274">
            <v>73.900000000000006</v>
          </cell>
          <cell r="X36274">
            <v>15.935031299999999</v>
          </cell>
        </row>
        <row r="36275">
          <cell r="H36275" t="str">
            <v>TO81220-02150</v>
          </cell>
          <cell r="W36275">
            <v>73.900000000000006</v>
          </cell>
          <cell r="X36275">
            <v>15.935031299999999</v>
          </cell>
        </row>
        <row r="36276">
          <cell r="H36276" t="str">
            <v>TO48531-80807</v>
          </cell>
          <cell r="W36276">
            <v>35.299999999999997</v>
          </cell>
          <cell r="X36276">
            <v>7.6117975999999992</v>
          </cell>
        </row>
        <row r="36277">
          <cell r="H36277" t="str">
            <v>TO04483-36120</v>
          </cell>
          <cell r="W36277">
            <v>76.400000000000006</v>
          </cell>
          <cell r="X36277">
            <v>16.474070600000001</v>
          </cell>
        </row>
        <row r="36278">
          <cell r="H36278" t="str">
            <v>TO90915-30002-8T</v>
          </cell>
          <cell r="W36278">
            <v>10.54</v>
          </cell>
          <cell r="X36278">
            <v>2.2725848999999996</v>
          </cell>
        </row>
        <row r="36279">
          <cell r="H36279" t="str">
            <v>TO88568-60070</v>
          </cell>
          <cell r="W36279">
            <v>6.1</v>
          </cell>
          <cell r="X36279">
            <v>1.3151241999999999</v>
          </cell>
        </row>
        <row r="36280">
          <cell r="H36280" t="str">
            <v>TO87103-60421</v>
          </cell>
          <cell r="W36280">
            <v>129.30000000000001</v>
          </cell>
          <cell r="X36280">
            <v>27.880992199999998</v>
          </cell>
        </row>
        <row r="36281">
          <cell r="H36281" t="str">
            <v>TO88446-60030</v>
          </cell>
          <cell r="W36281">
            <v>2.7</v>
          </cell>
          <cell r="X36281">
            <v>0.5821385</v>
          </cell>
        </row>
        <row r="36282">
          <cell r="H36282" t="str">
            <v>TO85150-60141</v>
          </cell>
          <cell r="W36282">
            <v>91.7</v>
          </cell>
          <cell r="X36282">
            <v>19.772955199999998</v>
          </cell>
        </row>
        <row r="36283">
          <cell r="H36283" t="str">
            <v>TO12361-17091</v>
          </cell>
          <cell r="W36283">
            <v>46.5</v>
          </cell>
          <cell r="X36283">
            <v>10.026699649999999</v>
          </cell>
        </row>
        <row r="36284">
          <cell r="H36284" t="str">
            <v>TO85110-60600</v>
          </cell>
          <cell r="W36284">
            <v>174.9</v>
          </cell>
          <cell r="X36284">
            <v>37.713595799999993</v>
          </cell>
        </row>
        <row r="36285">
          <cell r="H36285" t="str">
            <v>TO81551-36540</v>
          </cell>
          <cell r="W36285">
            <v>83.2</v>
          </cell>
          <cell r="X36285">
            <v>17.940640599999998</v>
          </cell>
        </row>
        <row r="36286">
          <cell r="H36286" t="str">
            <v>TO43509-60051</v>
          </cell>
          <cell r="W36286">
            <v>53.2</v>
          </cell>
          <cell r="X36286">
            <v>11.471570399999999</v>
          </cell>
        </row>
        <row r="36287">
          <cell r="H36287" t="str">
            <v>TO43411-60100</v>
          </cell>
          <cell r="W36287">
            <v>42.4</v>
          </cell>
          <cell r="X36287">
            <v>9.1427171000000005</v>
          </cell>
        </row>
        <row r="36288">
          <cell r="H36288" t="str">
            <v>BTMKH-TL005</v>
          </cell>
          <cell r="W36288">
            <v>0.01</v>
          </cell>
          <cell r="X36288">
            <v>0</v>
          </cell>
        </row>
        <row r="36289">
          <cell r="H36289" t="str">
            <v>GTRHS3060T2.5L6000</v>
          </cell>
          <cell r="W36289">
            <v>424</v>
          </cell>
          <cell r="X36289">
            <v>0</v>
          </cell>
        </row>
        <row r="36290">
          <cell r="H36290" t="str">
            <v>GTRHS2040T2.0L6000</v>
          </cell>
          <cell r="W36290">
            <v>221</v>
          </cell>
          <cell r="X36290">
            <v>0</v>
          </cell>
        </row>
        <row r="36291">
          <cell r="H36291" t="str">
            <v>GTSHS3030T2.5L6000</v>
          </cell>
          <cell r="W36291">
            <v>269</v>
          </cell>
          <cell r="X36291">
            <v>0</v>
          </cell>
        </row>
        <row r="36292">
          <cell r="H36292" t="str">
            <v>GTRHS2550T3.0L6000</v>
          </cell>
          <cell r="W36292">
            <v>405</v>
          </cell>
          <cell r="X36292">
            <v>0</v>
          </cell>
        </row>
        <row r="36293">
          <cell r="H36293" t="str">
            <v>GTLSH4040T5.0L6000</v>
          </cell>
          <cell r="W36293">
            <v>369</v>
          </cell>
          <cell r="X36293">
            <v>0</v>
          </cell>
        </row>
        <row r="36294">
          <cell r="H36294" t="str">
            <v>GTRHS2040T2.0L6000</v>
          </cell>
          <cell r="W36294">
            <v>221</v>
          </cell>
          <cell r="X36294">
            <v>0</v>
          </cell>
        </row>
        <row r="36295">
          <cell r="H36295" t="str">
            <v>GTRHS3050T3.0L6000</v>
          </cell>
          <cell r="W36295">
            <v>575</v>
          </cell>
          <cell r="X36295">
            <v>0</v>
          </cell>
        </row>
        <row r="36296">
          <cell r="H36296" t="str">
            <v>GTF0102074510</v>
          </cell>
          <cell r="W36296">
            <v>377.73</v>
          </cell>
          <cell r="X36296">
            <v>0</v>
          </cell>
        </row>
        <row r="36297">
          <cell r="H36297" t="str">
            <v>GTF0102047504G</v>
          </cell>
          <cell r="W36297">
            <v>175.86</v>
          </cell>
          <cell r="X36297">
            <v>0</v>
          </cell>
        </row>
        <row r="36298">
          <cell r="H36298" t="str">
            <v>GTF0102074507</v>
          </cell>
          <cell r="W36298">
            <v>458.45000000000005</v>
          </cell>
          <cell r="X36298">
            <v>0</v>
          </cell>
        </row>
        <row r="36299">
          <cell r="H36299" t="str">
            <v>GTF0102074511</v>
          </cell>
          <cell r="W36299">
            <v>377.73</v>
          </cell>
          <cell r="X36299">
            <v>0</v>
          </cell>
        </row>
        <row r="36300">
          <cell r="H36300" t="str">
            <v>GTF0102081512G</v>
          </cell>
          <cell r="W36300">
            <v>176.95999999999998</v>
          </cell>
          <cell r="X36300">
            <v>0</v>
          </cell>
        </row>
        <row r="36301">
          <cell r="H36301" t="str">
            <v>GTF0102081513G</v>
          </cell>
          <cell r="W36301">
            <v>176.96</v>
          </cell>
          <cell r="X36301">
            <v>0</v>
          </cell>
        </row>
        <row r="36302">
          <cell r="H36302" t="str">
            <v>GUF0103066003</v>
          </cell>
          <cell r="W36302">
            <v>7.0000000000000007E-2</v>
          </cell>
          <cell r="X36302">
            <v>1.9822172727272727E-3</v>
          </cell>
        </row>
        <row r="36303">
          <cell r="H36303" t="str">
            <v>GUF0103066004</v>
          </cell>
          <cell r="W36303">
            <v>0.06</v>
          </cell>
          <cell r="X36303">
            <v>1.6997727272727273E-3</v>
          </cell>
        </row>
        <row r="36304">
          <cell r="H36304" t="str">
            <v>GUF0103066006</v>
          </cell>
          <cell r="W36304">
            <v>7.0000000000000007E-2</v>
          </cell>
          <cell r="X36304">
            <v>1.9822172727272727E-3</v>
          </cell>
        </row>
        <row r="36305">
          <cell r="H36305" t="str">
            <v>GUF2101001002</v>
          </cell>
          <cell r="W36305">
            <v>0.01</v>
          </cell>
          <cell r="X36305">
            <v>2.8323776515151516E-4</v>
          </cell>
        </row>
        <row r="36306">
          <cell r="H36306" t="str">
            <v>GUF2101018010</v>
          </cell>
          <cell r="W36306">
            <v>0.05</v>
          </cell>
          <cell r="X36306">
            <v>1.4160259090909091E-3</v>
          </cell>
        </row>
        <row r="36307">
          <cell r="H36307" t="str">
            <v>GUF2101021013</v>
          </cell>
          <cell r="W36307">
            <v>0.03</v>
          </cell>
          <cell r="X36307">
            <v>8.4954545454545439E-4</v>
          </cell>
        </row>
        <row r="36308">
          <cell r="H36308" t="str">
            <v>GUF2101021016</v>
          </cell>
          <cell r="W36308">
            <v>0.01</v>
          </cell>
          <cell r="X36308">
            <v>2.8312295454545458E-4</v>
          </cell>
        </row>
        <row r="36309">
          <cell r="H36309" t="str">
            <v>GUY0301014024</v>
          </cell>
          <cell r="W36309">
            <v>0.03</v>
          </cell>
          <cell r="X36309">
            <v>8.495454545454545E-4</v>
          </cell>
        </row>
        <row r="36310">
          <cell r="H36310" t="str">
            <v>GUY0301020026</v>
          </cell>
          <cell r="W36310">
            <v>0.01</v>
          </cell>
          <cell r="X36310">
            <v>2.8371818181818184E-4</v>
          </cell>
        </row>
        <row r="36311">
          <cell r="H36311" t="str">
            <v>GUF2101041013</v>
          </cell>
          <cell r="W36311">
            <v>0.03</v>
          </cell>
          <cell r="X36311">
            <v>8.495454545454545E-4</v>
          </cell>
        </row>
        <row r="36312">
          <cell r="H36312" t="str">
            <v>GUF2101012020</v>
          </cell>
          <cell r="W36312">
            <v>0.06</v>
          </cell>
          <cell r="X36312">
            <v>1.699431818181818E-3</v>
          </cell>
        </row>
        <row r="36313">
          <cell r="H36313" t="str">
            <v>GUF2101013003</v>
          </cell>
          <cell r="W36313">
            <v>0.02</v>
          </cell>
          <cell r="X36313">
            <v>5.66471590909091E-4</v>
          </cell>
        </row>
        <row r="36314">
          <cell r="H36314" t="str">
            <v>GUF2101041015</v>
          </cell>
          <cell r="W36314">
            <v>0.05</v>
          </cell>
          <cell r="X36314">
            <v>1.4160259090909091E-3</v>
          </cell>
        </row>
        <row r="36315">
          <cell r="H36315" t="str">
            <v>GUF2101043042</v>
          </cell>
          <cell r="W36315">
            <v>0.03</v>
          </cell>
          <cell r="X36315">
            <v>8.4988636363636364E-4</v>
          </cell>
        </row>
        <row r="36316">
          <cell r="H36316" t="str">
            <v>GUF2101041018</v>
          </cell>
          <cell r="W36316">
            <v>0.09</v>
          </cell>
          <cell r="X36316">
            <v>2.5490720779220775E-3</v>
          </cell>
        </row>
        <row r="36317">
          <cell r="H36317" t="str">
            <v>GUY030100129</v>
          </cell>
          <cell r="W36317">
            <v>0.06</v>
          </cell>
          <cell r="X36317">
            <v>1.699431818181818E-3</v>
          </cell>
        </row>
        <row r="36318">
          <cell r="H36318" t="str">
            <v>GUY0301007011</v>
          </cell>
          <cell r="W36318">
            <v>0.02</v>
          </cell>
          <cell r="X36318">
            <v>5.66471590909091E-4</v>
          </cell>
        </row>
        <row r="36319">
          <cell r="H36319" t="str">
            <v>GUF2101041030</v>
          </cell>
          <cell r="W36319">
            <v>0.16</v>
          </cell>
          <cell r="X36319">
            <v>4.5320447727272726E-3</v>
          </cell>
        </row>
        <row r="36320">
          <cell r="H36320" t="str">
            <v>GUF2101041036</v>
          </cell>
          <cell r="W36320">
            <v>0.08</v>
          </cell>
          <cell r="X36320">
            <v>2.2657250000000001E-3</v>
          </cell>
        </row>
        <row r="36321">
          <cell r="H36321" t="str">
            <v>GUY0301014028</v>
          </cell>
          <cell r="W36321">
            <v>0.12</v>
          </cell>
          <cell r="X36321">
            <v>3.3994357954545452E-3</v>
          </cell>
        </row>
        <row r="36322">
          <cell r="H36322" t="str">
            <v>GUF2101041053</v>
          </cell>
          <cell r="W36322">
            <v>0.26</v>
          </cell>
          <cell r="X36322">
            <v>7.3640600000000004E-3</v>
          </cell>
        </row>
        <row r="36323">
          <cell r="H36323" t="str">
            <v>GUF2101043112</v>
          </cell>
          <cell r="W36323">
            <v>0.04</v>
          </cell>
          <cell r="X36323">
            <v>1.132943181818182E-3</v>
          </cell>
        </row>
        <row r="36324">
          <cell r="H36324" t="str">
            <v>GUF2101051015</v>
          </cell>
          <cell r="W36324">
            <v>0.1</v>
          </cell>
          <cell r="X36324">
            <v>2.8323920454545455E-3</v>
          </cell>
        </row>
        <row r="36325">
          <cell r="H36325" t="str">
            <v>GUF2101054004</v>
          </cell>
          <cell r="W36325">
            <v>0.01</v>
          </cell>
          <cell r="X36325">
            <v>2.8371818181818184E-4</v>
          </cell>
        </row>
        <row r="36326">
          <cell r="H36326" t="str">
            <v>GUF2101059005</v>
          </cell>
          <cell r="W36326">
            <v>0.12</v>
          </cell>
          <cell r="X36326">
            <v>3.399308252840909E-3</v>
          </cell>
        </row>
        <row r="36327">
          <cell r="H36327" t="str">
            <v>GUF2101059006</v>
          </cell>
          <cell r="W36327">
            <v>0.12000000000000001</v>
          </cell>
          <cell r="X36327">
            <v>3.3993872077922073E-3</v>
          </cell>
        </row>
        <row r="36328">
          <cell r="H36328" t="str">
            <v>GUF2101061030</v>
          </cell>
          <cell r="W36328">
            <v>0.03</v>
          </cell>
          <cell r="X36328">
            <v>8.495454545454545E-4</v>
          </cell>
        </row>
        <row r="36329">
          <cell r="H36329" t="str">
            <v>GUF2101012011</v>
          </cell>
          <cell r="W36329">
            <v>3.0000000000000002E-2</v>
          </cell>
          <cell r="X36329">
            <v>8.4977272727272733E-4</v>
          </cell>
        </row>
        <row r="36330">
          <cell r="H36330" t="str">
            <v>GUF210103004</v>
          </cell>
          <cell r="W36330">
            <v>0.04</v>
          </cell>
          <cell r="X36330">
            <v>1.132943181818182E-3</v>
          </cell>
        </row>
        <row r="36331">
          <cell r="H36331" t="str">
            <v>GUF2101081007</v>
          </cell>
          <cell r="W36331">
            <v>0.01</v>
          </cell>
          <cell r="X36331">
            <v>2.8323776515151516E-4</v>
          </cell>
        </row>
        <row r="36332">
          <cell r="H36332" t="str">
            <v>GUF2101172003</v>
          </cell>
          <cell r="W36332">
            <v>0.01</v>
          </cell>
          <cell r="X36332">
            <v>2.8328696969696969E-4</v>
          </cell>
        </row>
        <row r="36333">
          <cell r="H36333" t="str">
            <v>GUF2101012004</v>
          </cell>
          <cell r="W36333">
            <v>0.06</v>
          </cell>
          <cell r="X36333">
            <v>1.6992613636363635E-3</v>
          </cell>
        </row>
        <row r="36334">
          <cell r="H36334" t="str">
            <v>GUF2101012005</v>
          </cell>
          <cell r="W36334">
            <v>0.06</v>
          </cell>
          <cell r="X36334">
            <v>1.6992613636363635E-3</v>
          </cell>
        </row>
        <row r="36335">
          <cell r="H36335" t="str">
            <v>GUF2101014001</v>
          </cell>
          <cell r="W36335">
            <v>0.02</v>
          </cell>
          <cell r="X36335">
            <v>5.66471590909091E-4</v>
          </cell>
        </row>
        <row r="36336">
          <cell r="H36336" t="str">
            <v>GUY0301003004</v>
          </cell>
          <cell r="W36336">
            <v>0.04</v>
          </cell>
          <cell r="X36336">
            <v>1.132943181818182E-3</v>
          </cell>
        </row>
        <row r="36337">
          <cell r="H36337" t="str">
            <v>GUY0301003007</v>
          </cell>
          <cell r="W36337">
            <v>0.02</v>
          </cell>
          <cell r="X36337">
            <v>5.66471590909091E-4</v>
          </cell>
        </row>
        <row r="36338">
          <cell r="H36338" t="str">
            <v>GUY0301003018</v>
          </cell>
          <cell r="W36338">
            <v>0.04</v>
          </cell>
          <cell r="X36338">
            <v>1.132943181818182E-3</v>
          </cell>
        </row>
        <row r="36339">
          <cell r="H36339" t="str">
            <v>GUY030100504513</v>
          </cell>
          <cell r="W36339">
            <v>0.02</v>
          </cell>
          <cell r="X36339">
            <v>5.66471590909091E-4</v>
          </cell>
        </row>
        <row r="36340">
          <cell r="H36340" t="str">
            <v>GUY0301011074</v>
          </cell>
          <cell r="W36340">
            <v>5.5454545454545458E-2</v>
          </cell>
          <cell r="X36340">
            <v>1.5708838636363637E-3</v>
          </cell>
        </row>
        <row r="36341">
          <cell r="H36341" t="str">
            <v>GUY0301010020</v>
          </cell>
          <cell r="W36341">
            <v>0.02</v>
          </cell>
          <cell r="X36341">
            <v>5.66471590909091E-4</v>
          </cell>
        </row>
        <row r="36342">
          <cell r="H36342" t="str">
            <v>GUY0301010021</v>
          </cell>
          <cell r="W36342">
            <v>0.02</v>
          </cell>
          <cell r="X36342">
            <v>5.66471590909091E-4</v>
          </cell>
        </row>
        <row r="36343">
          <cell r="H36343" t="str">
            <v>GUF210103006</v>
          </cell>
          <cell r="W36343">
            <v>0.04</v>
          </cell>
          <cell r="X36343">
            <v>1.1328583806818181E-3</v>
          </cell>
        </row>
        <row r="36344">
          <cell r="H36344" t="str">
            <v>GUY0301010022</v>
          </cell>
          <cell r="W36344">
            <v>0.02</v>
          </cell>
          <cell r="X36344">
            <v>5.6637467532467533E-4</v>
          </cell>
        </row>
        <row r="36345">
          <cell r="H36345" t="str">
            <v>GUF210103007</v>
          </cell>
          <cell r="W36345">
            <v>0.02</v>
          </cell>
          <cell r="X36345">
            <v>5.66471590909091E-4</v>
          </cell>
        </row>
        <row r="36346">
          <cell r="H36346" t="str">
            <v>GUY0301010024</v>
          </cell>
          <cell r="W36346">
            <v>0.03</v>
          </cell>
          <cell r="X36346">
            <v>8.495454545454545E-4</v>
          </cell>
        </row>
        <row r="36347">
          <cell r="H36347" t="str">
            <v>GUY0301010040</v>
          </cell>
          <cell r="W36347">
            <v>0.05</v>
          </cell>
          <cell r="X36347">
            <v>1.4160259090909091E-3</v>
          </cell>
        </row>
        <row r="36348">
          <cell r="H36348" t="str">
            <v>GUY0301010057</v>
          </cell>
          <cell r="W36348">
            <v>0.09</v>
          </cell>
          <cell r="X36348">
            <v>2.5492015151515153E-3</v>
          </cell>
        </row>
        <row r="36349">
          <cell r="H36349" t="str">
            <v>GUY0301010061</v>
          </cell>
          <cell r="W36349">
            <v>0.15</v>
          </cell>
          <cell r="X36349">
            <v>4.248531363636363E-3</v>
          </cell>
        </row>
        <row r="36350">
          <cell r="H36350" t="str">
            <v>GUY0301010062</v>
          </cell>
          <cell r="W36350">
            <v>0.14000000000000001</v>
          </cell>
          <cell r="X36350">
            <v>3.9644345454545454E-3</v>
          </cell>
        </row>
        <row r="36351">
          <cell r="H36351" t="str">
            <v>GUF210103003</v>
          </cell>
          <cell r="W36351">
            <v>3.7590909090909091E-2</v>
          </cell>
          <cell r="X36351">
            <v>1.0645694242424242E-3</v>
          </cell>
        </row>
        <row r="36352">
          <cell r="H36352" t="str">
            <v>GUY0301012018</v>
          </cell>
          <cell r="W36352">
            <v>0.05</v>
          </cell>
          <cell r="X36352">
            <v>1.4161960227272727E-3</v>
          </cell>
        </row>
        <row r="36353">
          <cell r="H36353" t="str">
            <v>GUY0301012018</v>
          </cell>
          <cell r="W36353">
            <v>0.05</v>
          </cell>
          <cell r="X36353">
            <v>1.4161960227272727E-3</v>
          </cell>
        </row>
        <row r="36354">
          <cell r="H36354" t="str">
            <v>GUY0301013015</v>
          </cell>
          <cell r="W36354">
            <v>0.05</v>
          </cell>
          <cell r="X36354">
            <v>1.4161231168831169E-3</v>
          </cell>
        </row>
        <row r="36355">
          <cell r="H36355" t="str">
            <v>GUY0301013024</v>
          </cell>
          <cell r="W36355">
            <v>0.06</v>
          </cell>
          <cell r="X36355">
            <v>1.6997727272727273E-3</v>
          </cell>
        </row>
        <row r="36356">
          <cell r="H36356" t="str">
            <v>GUY0301014001</v>
          </cell>
          <cell r="W36356">
            <v>0.05</v>
          </cell>
          <cell r="X36356">
            <v>1.4161960227272727E-3</v>
          </cell>
        </row>
        <row r="36357">
          <cell r="H36357" t="str">
            <v>GUY0301014003</v>
          </cell>
          <cell r="W36357">
            <v>7.0000000000000007E-2</v>
          </cell>
          <cell r="X36357">
            <v>1.9828970454545455E-3</v>
          </cell>
        </row>
        <row r="36358">
          <cell r="H36358" t="str">
            <v>GUY0301014004</v>
          </cell>
          <cell r="W36358">
            <v>6.0000000000000005E-2</v>
          </cell>
          <cell r="X36358">
            <v>1.6994318181818182E-3</v>
          </cell>
        </row>
        <row r="36359">
          <cell r="H36359" t="str">
            <v>GUY0301014006</v>
          </cell>
          <cell r="W36359">
            <v>7.0000000000000007E-2</v>
          </cell>
          <cell r="X36359">
            <v>1.9822172727272727E-3</v>
          </cell>
        </row>
        <row r="36360">
          <cell r="H36360" t="str">
            <v>GUY0301014007</v>
          </cell>
          <cell r="W36360">
            <v>7.0000000000000007E-2</v>
          </cell>
          <cell r="X36360">
            <v>1.9822172727272727E-3</v>
          </cell>
        </row>
        <row r="36361">
          <cell r="H36361" t="str">
            <v>GUY0301014025</v>
          </cell>
          <cell r="W36361">
            <v>0.08</v>
          </cell>
          <cell r="X36361">
            <v>2.2657250000000001E-3</v>
          </cell>
        </row>
        <row r="36362">
          <cell r="H36362" t="str">
            <v>GUY0301014029</v>
          </cell>
          <cell r="W36362">
            <v>0.05</v>
          </cell>
          <cell r="X36362">
            <v>1.4161393181818182E-3</v>
          </cell>
        </row>
        <row r="36363">
          <cell r="H36363" t="str">
            <v>GUY0301019030</v>
          </cell>
          <cell r="W36363">
            <v>0.02</v>
          </cell>
          <cell r="X36363">
            <v>5.66471590909091E-4</v>
          </cell>
        </row>
        <row r="36364">
          <cell r="H36364" t="str">
            <v>GUY0301019059</v>
          </cell>
          <cell r="W36364">
            <v>0.03</v>
          </cell>
          <cell r="X36364">
            <v>8.4988636363636364E-4</v>
          </cell>
        </row>
        <row r="36365">
          <cell r="H36365" t="str">
            <v>GUY0301019070</v>
          </cell>
          <cell r="W36365">
            <v>0.01</v>
          </cell>
          <cell r="X36365">
            <v>2.8312295454545458E-4</v>
          </cell>
        </row>
        <row r="36366">
          <cell r="H36366" t="str">
            <v>GUY0301019071</v>
          </cell>
          <cell r="W36366">
            <v>0.02</v>
          </cell>
          <cell r="X36366">
            <v>5.66471590909091E-4</v>
          </cell>
        </row>
        <row r="36367">
          <cell r="H36367" t="str">
            <v>GUY0301019073</v>
          </cell>
          <cell r="W36367">
            <v>0.03</v>
          </cell>
          <cell r="X36367">
            <v>8.4988636363636364E-4</v>
          </cell>
        </row>
        <row r="36368">
          <cell r="H36368" t="str">
            <v>GUY0301019076</v>
          </cell>
          <cell r="W36368">
            <v>0.03</v>
          </cell>
          <cell r="X36368">
            <v>8.4988636363636364E-4</v>
          </cell>
        </row>
        <row r="36369">
          <cell r="H36369" t="str">
            <v>GUY0301019093</v>
          </cell>
          <cell r="W36369">
            <v>0.05</v>
          </cell>
          <cell r="X36369">
            <v>1.4162527272727273E-3</v>
          </cell>
        </row>
        <row r="36370">
          <cell r="H36370" t="str">
            <v>GUY0301020011</v>
          </cell>
          <cell r="W36370">
            <v>0.01</v>
          </cell>
          <cell r="X36370">
            <v>2.8331977272727271E-4</v>
          </cell>
        </row>
        <row r="36371">
          <cell r="H36371" t="str">
            <v>GUF2101001019</v>
          </cell>
          <cell r="W36371">
            <v>8.9999999999999993E-3</v>
          </cell>
          <cell r="X36371">
            <v>2.5500000000000002E-4</v>
          </cell>
        </row>
        <row r="36372">
          <cell r="H36372" t="str">
            <v>GUY0301020028</v>
          </cell>
          <cell r="W36372">
            <v>0.02</v>
          </cell>
          <cell r="X36372">
            <v>5.657931818181818E-4</v>
          </cell>
        </row>
        <row r="36373">
          <cell r="H36373" t="str">
            <v>GUY0301020027</v>
          </cell>
          <cell r="W36373">
            <v>7.5000000000000006E-3</v>
          </cell>
          <cell r="X36373">
            <v>2.1243083003952569E-4</v>
          </cell>
        </row>
        <row r="36374">
          <cell r="H36374" t="str">
            <v>GUY0301021009</v>
          </cell>
          <cell r="W36374">
            <v>5.0000000000000001E-3</v>
          </cell>
          <cell r="X36374">
            <v>1.4170272727272729E-4</v>
          </cell>
        </row>
        <row r="36375">
          <cell r="H36375" t="str">
            <v>GUY0301035001</v>
          </cell>
          <cell r="W36375">
            <v>1.7500000000000002E-2</v>
          </cell>
          <cell r="X36375">
            <v>4.9563968899521535E-4</v>
          </cell>
        </row>
        <row r="36376">
          <cell r="H36376" t="str">
            <v>GUY0301035008</v>
          </cell>
          <cell r="W36376">
            <v>8.3333333333333332E-3</v>
          </cell>
          <cell r="X36376">
            <v>2.3610516835016835E-4</v>
          </cell>
        </row>
        <row r="36377">
          <cell r="H36377" t="str">
            <v>GUY0301014007</v>
          </cell>
          <cell r="W36377">
            <v>7.0000000000000007E-2</v>
          </cell>
          <cell r="X36377">
            <v>1.9827837499999997E-3</v>
          </cell>
        </row>
        <row r="36378">
          <cell r="H36378" t="str">
            <v>GUF0103066003</v>
          </cell>
          <cell r="W36378">
            <v>6.9999999999999993E-2</v>
          </cell>
          <cell r="X36378">
            <v>1.9824721874999998E-3</v>
          </cell>
        </row>
        <row r="36379">
          <cell r="H36379" t="str">
            <v>GUF0103066004</v>
          </cell>
          <cell r="W36379">
            <v>0.06</v>
          </cell>
          <cell r="X36379">
            <v>1.6996874999999998E-3</v>
          </cell>
        </row>
        <row r="36380">
          <cell r="H36380" t="str">
            <v>GUF0103066006</v>
          </cell>
          <cell r="W36380">
            <v>6.9999999999999993E-2</v>
          </cell>
          <cell r="X36380">
            <v>1.9820048437499999E-3</v>
          </cell>
        </row>
        <row r="36381">
          <cell r="H36381" t="str">
            <v>GUF2101001002</v>
          </cell>
          <cell r="W36381">
            <v>0.01</v>
          </cell>
          <cell r="X36381">
            <v>2.8320906250000005E-4</v>
          </cell>
        </row>
        <row r="36382">
          <cell r="H36382" t="str">
            <v>GUF2101018010</v>
          </cell>
          <cell r="W36382">
            <v>0.05</v>
          </cell>
          <cell r="X36382">
            <v>1.4160684375000001E-3</v>
          </cell>
        </row>
        <row r="36383">
          <cell r="H36383" t="str">
            <v>GUF2101021013</v>
          </cell>
          <cell r="W36383">
            <v>0.03</v>
          </cell>
          <cell r="X36383">
            <v>8.4937499999999987E-4</v>
          </cell>
        </row>
        <row r="36384">
          <cell r="H36384" t="str">
            <v>GUF2101021016</v>
          </cell>
          <cell r="W36384">
            <v>0.01</v>
          </cell>
          <cell r="X36384">
            <v>2.8320906250000005E-4</v>
          </cell>
        </row>
        <row r="36385">
          <cell r="H36385" t="str">
            <v>GUF2101041013</v>
          </cell>
          <cell r="W36385">
            <v>0.03</v>
          </cell>
          <cell r="X36385">
            <v>8.5031250000000005E-4</v>
          </cell>
        </row>
        <row r="36386">
          <cell r="H36386" t="str">
            <v>GUF2101041015</v>
          </cell>
          <cell r="W36386">
            <v>0.05</v>
          </cell>
          <cell r="X36386">
            <v>1.4156006250000003E-3</v>
          </cell>
        </row>
        <row r="36387">
          <cell r="H36387" t="str">
            <v>GUF2101041018</v>
          </cell>
          <cell r="W36387">
            <v>0.09</v>
          </cell>
          <cell r="X36387">
            <v>2.5489750000000002E-3</v>
          </cell>
        </row>
        <row r="36388">
          <cell r="H36388" t="str">
            <v>GUF2101041030</v>
          </cell>
          <cell r="W36388">
            <v>0.16</v>
          </cell>
          <cell r="X36388">
            <v>4.5322996874999997E-3</v>
          </cell>
        </row>
        <row r="36389">
          <cell r="H36389" t="str">
            <v>GUF2101041036</v>
          </cell>
          <cell r="W36389">
            <v>0.08</v>
          </cell>
          <cell r="X36389">
            <v>2.2657250000000001E-3</v>
          </cell>
        </row>
        <row r="36390">
          <cell r="H36390" t="str">
            <v>GUF2101041053</v>
          </cell>
          <cell r="W36390">
            <v>0.26</v>
          </cell>
          <cell r="X36390">
            <v>7.3640600000000004E-3</v>
          </cell>
        </row>
        <row r="36391">
          <cell r="H36391" t="str">
            <v>GUF2101043112</v>
          </cell>
          <cell r="W36391">
            <v>0.04</v>
          </cell>
          <cell r="X36391">
            <v>1.1328075E-3</v>
          </cell>
        </row>
        <row r="36392">
          <cell r="H36392" t="str">
            <v>GUF2101051015</v>
          </cell>
          <cell r="W36392">
            <v>0.1</v>
          </cell>
          <cell r="X36392">
            <v>2.8326046874999999E-3</v>
          </cell>
        </row>
        <row r="36393">
          <cell r="H36393" t="str">
            <v>GUF2101054004</v>
          </cell>
          <cell r="W36393">
            <v>0.01</v>
          </cell>
          <cell r="X36393">
            <v>2.8320906250000005E-4</v>
          </cell>
        </row>
        <row r="36394">
          <cell r="H36394" t="str">
            <v>GUF2101059005</v>
          </cell>
          <cell r="W36394">
            <v>0.12</v>
          </cell>
          <cell r="X36394">
            <v>3.3994244583333329E-3</v>
          </cell>
        </row>
        <row r="36395">
          <cell r="H36395" t="str">
            <v>GUF2101059006</v>
          </cell>
          <cell r="W36395">
            <v>0.12</v>
          </cell>
          <cell r="X36395">
            <v>3.3998609375000001E-3</v>
          </cell>
        </row>
        <row r="36396">
          <cell r="H36396" t="str">
            <v>GUF2101061030</v>
          </cell>
          <cell r="W36396">
            <v>0.03</v>
          </cell>
          <cell r="X36396">
            <v>8.4937499999999998E-4</v>
          </cell>
        </row>
        <row r="36397">
          <cell r="H36397" t="str">
            <v>GUF2101081007</v>
          </cell>
          <cell r="W36397">
            <v>0.01</v>
          </cell>
          <cell r="X36397">
            <v>2.832090625E-4</v>
          </cell>
        </row>
        <row r="36398">
          <cell r="H36398" t="str">
            <v>GUF2101172003</v>
          </cell>
          <cell r="W36398">
            <v>0.01</v>
          </cell>
          <cell r="X36398">
            <v>2.8334437500000001E-4</v>
          </cell>
        </row>
        <row r="36399">
          <cell r="H36399" t="str">
            <v>GUY0301003004</v>
          </cell>
          <cell r="W36399">
            <v>0.04</v>
          </cell>
          <cell r="X36399">
            <v>1.1343E-3</v>
          </cell>
        </row>
        <row r="36400">
          <cell r="H36400" t="str">
            <v>GUY0301003007</v>
          </cell>
          <cell r="W36400">
            <v>0.02</v>
          </cell>
          <cell r="X36400">
            <v>5.6640374999999998E-4</v>
          </cell>
        </row>
        <row r="36401">
          <cell r="H36401" t="str">
            <v>GUY0301003018</v>
          </cell>
          <cell r="W36401">
            <v>0.04</v>
          </cell>
          <cell r="X36401">
            <v>1.1324343750000001E-3</v>
          </cell>
        </row>
        <row r="36402">
          <cell r="H36402" t="str">
            <v>GUY030100504513</v>
          </cell>
          <cell r="W36402">
            <v>0.02</v>
          </cell>
          <cell r="X36402">
            <v>5.6647630208333339E-4</v>
          </cell>
        </row>
        <row r="36403">
          <cell r="H36403" t="str">
            <v>GUY0301010020</v>
          </cell>
          <cell r="W36403">
            <v>0.02</v>
          </cell>
          <cell r="X36403">
            <v>5.6714999999999999E-4</v>
          </cell>
        </row>
        <row r="36404">
          <cell r="H36404" t="str">
            <v>GUY0301010021</v>
          </cell>
          <cell r="W36404">
            <v>0.02</v>
          </cell>
          <cell r="X36404">
            <v>5.6621718750000005E-4</v>
          </cell>
        </row>
        <row r="36405">
          <cell r="H36405" t="str">
            <v>GUY0301010022</v>
          </cell>
          <cell r="W36405">
            <v>0.02</v>
          </cell>
          <cell r="X36405">
            <v>5.6635044642857138E-4</v>
          </cell>
        </row>
        <row r="36406">
          <cell r="H36406" t="str">
            <v>GUY0301010024</v>
          </cell>
          <cell r="W36406">
            <v>0.03</v>
          </cell>
          <cell r="X36406">
            <v>8.4937499999999998E-4</v>
          </cell>
        </row>
        <row r="36407">
          <cell r="H36407" t="str">
            <v>GUY0301010040</v>
          </cell>
          <cell r="W36407">
            <v>0.05</v>
          </cell>
          <cell r="X36407">
            <v>1.4160684375000001E-3</v>
          </cell>
        </row>
        <row r="36408">
          <cell r="H36408" t="str">
            <v>GUY0301010057</v>
          </cell>
          <cell r="W36408">
            <v>9.0000000000000011E-2</v>
          </cell>
          <cell r="X36408">
            <v>2.5489750000000002E-3</v>
          </cell>
        </row>
        <row r="36409">
          <cell r="H36409" t="str">
            <v>GUY0301010061</v>
          </cell>
          <cell r="W36409">
            <v>0.15</v>
          </cell>
          <cell r="X36409">
            <v>4.2483612499999998E-3</v>
          </cell>
        </row>
        <row r="36410">
          <cell r="H36410" t="str">
            <v>GUY0301010062</v>
          </cell>
          <cell r="W36410">
            <v>0.13999999999999999</v>
          </cell>
          <cell r="X36410">
            <v>3.9640096874999997E-3</v>
          </cell>
        </row>
        <row r="36411">
          <cell r="H36411" t="str">
            <v>GUF2101051006</v>
          </cell>
          <cell r="W36411">
            <v>0.02</v>
          </cell>
          <cell r="X36411">
            <v>5.6714999999999999E-4</v>
          </cell>
        </row>
        <row r="36412">
          <cell r="H36412" t="str">
            <v>GUY0301013015</v>
          </cell>
          <cell r="W36412">
            <v>0.05</v>
          </cell>
          <cell r="X36412">
            <v>1.4162689285714286E-3</v>
          </cell>
        </row>
        <row r="36413">
          <cell r="H36413" t="str">
            <v>GUY0301013024</v>
          </cell>
          <cell r="W36413">
            <v>0.06</v>
          </cell>
          <cell r="X36413">
            <v>1.6996874999999998E-3</v>
          </cell>
        </row>
        <row r="36414">
          <cell r="H36414" t="str">
            <v>GUY0301014001</v>
          </cell>
          <cell r="W36414">
            <v>0.05</v>
          </cell>
          <cell r="X36414">
            <v>1.4160684375000001E-3</v>
          </cell>
        </row>
        <row r="36415">
          <cell r="H36415" t="str">
            <v>GUY0301014003</v>
          </cell>
          <cell r="W36415">
            <v>6.9999999999999993E-2</v>
          </cell>
          <cell r="X36415">
            <v>1.9823553515624999E-3</v>
          </cell>
        </row>
        <row r="36416">
          <cell r="H36416" t="str">
            <v>GUF2101001020</v>
          </cell>
          <cell r="W36416">
            <v>0.12</v>
          </cell>
          <cell r="X36416">
            <v>3.3998609375000001E-3</v>
          </cell>
        </row>
        <row r="36417">
          <cell r="H36417" t="str">
            <v>GUY0301014004</v>
          </cell>
          <cell r="W36417">
            <v>6.0000000000000005E-2</v>
          </cell>
          <cell r="X36417">
            <v>1.6993749999999999E-3</v>
          </cell>
        </row>
        <row r="36418">
          <cell r="H36418" t="str">
            <v>GUY0301014006</v>
          </cell>
          <cell r="W36418">
            <v>7.0000000000000007E-2</v>
          </cell>
          <cell r="X36418">
            <v>1.9822852500000002E-3</v>
          </cell>
        </row>
        <row r="36419">
          <cell r="H36419" t="str">
            <v>GUY0301014025</v>
          </cell>
          <cell r="W36419">
            <v>0.08</v>
          </cell>
          <cell r="X36419">
            <v>2.2657250000000001E-3</v>
          </cell>
        </row>
        <row r="36420">
          <cell r="H36420" t="str">
            <v>GUY0301014029</v>
          </cell>
          <cell r="W36420">
            <v>0.05</v>
          </cell>
          <cell r="X36420">
            <v>1.4161352678571429E-3</v>
          </cell>
        </row>
        <row r="36421">
          <cell r="H36421" t="str">
            <v>GUY0301014008</v>
          </cell>
          <cell r="W36421">
            <v>0.08</v>
          </cell>
          <cell r="X36421">
            <v>2.2657250000000001E-3</v>
          </cell>
        </row>
        <row r="36422">
          <cell r="H36422" t="str">
            <v>GUY0301019030</v>
          </cell>
          <cell r="W36422">
            <v>0.02</v>
          </cell>
          <cell r="X36422">
            <v>5.6621718750000005E-4</v>
          </cell>
        </row>
        <row r="36423">
          <cell r="H36423" t="str">
            <v>GUF2101001016</v>
          </cell>
          <cell r="W36423">
            <v>0.03</v>
          </cell>
          <cell r="X36423">
            <v>8.498437499999999E-4</v>
          </cell>
        </row>
        <row r="36424">
          <cell r="H36424" t="str">
            <v>GUY0301019059</v>
          </cell>
          <cell r="W36424">
            <v>0.03</v>
          </cell>
          <cell r="X36424">
            <v>8.498437499999999E-4</v>
          </cell>
        </row>
        <row r="36425">
          <cell r="H36425" t="str">
            <v>GUY0301019070</v>
          </cell>
          <cell r="W36425">
            <v>0.01</v>
          </cell>
          <cell r="X36425">
            <v>2.8320906250000005E-4</v>
          </cell>
        </row>
        <row r="36426">
          <cell r="H36426" t="str">
            <v>GUY0301003011</v>
          </cell>
          <cell r="W36426">
            <v>0.05</v>
          </cell>
          <cell r="X36426">
            <v>1.4160684375000001E-3</v>
          </cell>
        </row>
        <row r="36427">
          <cell r="H36427" t="str">
            <v>GUY0301004002</v>
          </cell>
          <cell r="W36427">
            <v>6.9999999999999993E-2</v>
          </cell>
          <cell r="X36427">
            <v>1.9820048437499999E-3</v>
          </cell>
        </row>
        <row r="36428">
          <cell r="H36428" t="str">
            <v>GUY0301019071</v>
          </cell>
          <cell r="W36428">
            <v>0.02</v>
          </cell>
          <cell r="X36428">
            <v>5.6640374999999998E-4</v>
          </cell>
        </row>
        <row r="36429">
          <cell r="H36429" t="str">
            <v>GUY0301019073</v>
          </cell>
          <cell r="W36429">
            <v>3.0000000000000002E-2</v>
          </cell>
          <cell r="X36429">
            <v>8.4979166666666656E-4</v>
          </cell>
        </row>
        <row r="36430">
          <cell r="H36430" t="str">
            <v>GUY0301019076</v>
          </cell>
          <cell r="W36430">
            <v>0.03</v>
          </cell>
          <cell r="X36430">
            <v>8.498437499999999E-4</v>
          </cell>
        </row>
        <row r="36431">
          <cell r="H36431" t="str">
            <v>GUY0301019093</v>
          </cell>
          <cell r="W36431">
            <v>0.05</v>
          </cell>
          <cell r="X36431">
            <v>1.4163283333333335E-3</v>
          </cell>
        </row>
        <row r="36432">
          <cell r="H36432" t="str">
            <v>GUF2101001006</v>
          </cell>
          <cell r="W36432">
            <v>7.0000000000000007E-2</v>
          </cell>
          <cell r="X36432">
            <v>1.9821606249999998E-3</v>
          </cell>
        </row>
        <row r="36433">
          <cell r="H36433" t="str">
            <v>GUF2101001011</v>
          </cell>
          <cell r="W36433">
            <v>0.1</v>
          </cell>
          <cell r="X36433">
            <v>2.8324487499999996E-3</v>
          </cell>
        </row>
        <row r="36434">
          <cell r="H36434" t="str">
            <v>GUY0301020011</v>
          </cell>
          <cell r="W36434">
            <v>0.01</v>
          </cell>
          <cell r="X36434">
            <v>2.832090625E-4</v>
          </cell>
        </row>
        <row r="36435">
          <cell r="H36435" t="str">
            <v>GUF2101001005</v>
          </cell>
          <cell r="W36435">
            <v>0.08</v>
          </cell>
          <cell r="X36435">
            <v>2.2657250000000001E-3</v>
          </cell>
        </row>
        <row r="36436">
          <cell r="H36436" t="str">
            <v>GUF2101001019</v>
          </cell>
          <cell r="W36436">
            <v>8.9999999999999993E-3</v>
          </cell>
          <cell r="X36436">
            <v>2.5500000000000002E-4</v>
          </cell>
        </row>
        <row r="36437">
          <cell r="H36437" t="str">
            <v>GUF2101081019</v>
          </cell>
          <cell r="W36437">
            <v>6.9999999999999993E-2</v>
          </cell>
          <cell r="X36437">
            <v>1.9824721874999998E-3</v>
          </cell>
        </row>
        <row r="36438">
          <cell r="H36438" t="str">
            <v>GUY0301020028</v>
          </cell>
          <cell r="W36438">
            <v>0.02</v>
          </cell>
          <cell r="X36438">
            <v>5.6714999999999999E-4</v>
          </cell>
        </row>
        <row r="36439">
          <cell r="H36439" t="str">
            <v>GUF2101021026</v>
          </cell>
          <cell r="W36439">
            <v>0.02</v>
          </cell>
          <cell r="X36439">
            <v>5.6640374999999998E-4</v>
          </cell>
        </row>
        <row r="36440">
          <cell r="H36440" t="str">
            <v>GUF2101002004</v>
          </cell>
          <cell r="W36440">
            <v>0.02</v>
          </cell>
          <cell r="X36440">
            <v>5.6637265624999997E-4</v>
          </cell>
        </row>
        <row r="36441">
          <cell r="H36441" t="str">
            <v>GUF2101041028</v>
          </cell>
          <cell r="W36441">
            <v>0.19</v>
          </cell>
          <cell r="X36441">
            <v>5.3812366666666665E-3</v>
          </cell>
        </row>
        <row r="36442">
          <cell r="H36442" t="str">
            <v>GUY0301014026</v>
          </cell>
          <cell r="W36442">
            <v>0.12000000000000001</v>
          </cell>
          <cell r="X36442">
            <v>3.39939328125E-3</v>
          </cell>
        </row>
        <row r="36443">
          <cell r="H36443" t="str">
            <v>GUF2101022002</v>
          </cell>
          <cell r="W36443">
            <v>0.01</v>
          </cell>
          <cell r="X36443">
            <v>2.8320906250000005E-4</v>
          </cell>
        </row>
        <row r="36444">
          <cell r="H36444" t="str">
            <v>GUY0301004008</v>
          </cell>
          <cell r="W36444">
            <v>9.5437499999999995E-2</v>
          </cell>
          <cell r="X36444">
            <v>2.7033187500000002E-3</v>
          </cell>
        </row>
        <row r="36445">
          <cell r="H36445" t="str">
            <v>GUY0301019069</v>
          </cell>
          <cell r="W36445">
            <v>7.0000000000000007E-2</v>
          </cell>
          <cell r="X36445">
            <v>1.98237871875E-3</v>
          </cell>
        </row>
        <row r="36446">
          <cell r="H36446" t="str">
            <v>GUY0301020027</v>
          </cell>
          <cell r="W36446">
            <v>7.4999999999999997E-3</v>
          </cell>
          <cell r="X36446">
            <v>2.12625E-4</v>
          </cell>
        </row>
        <row r="36447">
          <cell r="H36447" t="str">
            <v>GUY0301021009</v>
          </cell>
          <cell r="W36447">
            <v>5.0000000000000001E-3</v>
          </cell>
          <cell r="X36447">
            <v>1.41535625E-4</v>
          </cell>
        </row>
        <row r="36448">
          <cell r="H36448" t="str">
            <v>GUY0301035001</v>
          </cell>
          <cell r="W36448">
            <v>1.7499999999999998E-2</v>
          </cell>
          <cell r="X36448">
            <v>4.9564999999999993E-4</v>
          </cell>
        </row>
        <row r="36449">
          <cell r="H36449" t="str">
            <v>GUY0301021008</v>
          </cell>
          <cell r="W36449">
            <v>0.01</v>
          </cell>
          <cell r="X36449">
            <v>2.8332049632352941E-4</v>
          </cell>
        </row>
        <row r="36450">
          <cell r="H36450" t="str">
            <v>GUY0301020013</v>
          </cell>
          <cell r="W36450">
            <v>0.05</v>
          </cell>
          <cell r="X36450">
            <v>1.4161294565217392E-3</v>
          </cell>
        </row>
        <row r="36451">
          <cell r="H36451" t="str">
            <v>GUY0301035008</v>
          </cell>
          <cell r="W36451">
            <v>8.3333333333333332E-3</v>
          </cell>
          <cell r="X36451">
            <v>2.3612217261904765E-4</v>
          </cell>
        </row>
        <row r="36452">
          <cell r="H36452" t="str">
            <v>GUY0301021009</v>
          </cell>
          <cell r="W36452">
            <v>5.0000000000000001E-3</v>
          </cell>
          <cell r="X36452">
            <v>1.421483333333333E-4</v>
          </cell>
        </row>
        <row r="36453">
          <cell r="H36453" t="str">
            <v>GUY0301035001</v>
          </cell>
          <cell r="W36453">
            <v>1.7499999999999998E-2</v>
          </cell>
          <cell r="X36453">
            <v>4.9570986111111112E-4</v>
          </cell>
        </row>
        <row r="36454">
          <cell r="H36454" t="str">
            <v>GUF2101001019</v>
          </cell>
          <cell r="W36454">
            <v>9.0000000000000011E-3</v>
          </cell>
          <cell r="X36454">
            <v>2.5500000000000002E-4</v>
          </cell>
        </row>
        <row r="36455">
          <cell r="H36455" t="str">
            <v>GUY0301035008</v>
          </cell>
          <cell r="W36455">
            <v>8.3333333333333332E-3</v>
          </cell>
          <cell r="X36455">
            <v>2.3604399509803922E-4</v>
          </cell>
        </row>
        <row r="36456">
          <cell r="H36456" t="str">
            <v>GUF2101001017</v>
          </cell>
          <cell r="W36456">
            <v>0.05</v>
          </cell>
          <cell r="X36456">
            <v>1.4159125E-3</v>
          </cell>
        </row>
        <row r="36457">
          <cell r="H36457" t="str">
            <v>GUF2101012002</v>
          </cell>
          <cell r="W36457">
            <v>6.0000000000000005E-2</v>
          </cell>
          <cell r="X36457">
            <v>1.6996874999999998E-3</v>
          </cell>
        </row>
        <row r="36458">
          <cell r="H36458" t="str">
            <v>GUF2101021030</v>
          </cell>
          <cell r="W36458">
            <v>0.01</v>
          </cell>
          <cell r="X36458">
            <v>2.8289333333333336E-4</v>
          </cell>
        </row>
        <row r="36459">
          <cell r="H36459" t="str">
            <v>GUF2101041057</v>
          </cell>
          <cell r="W36459">
            <v>6.0000000000000005E-2</v>
          </cell>
          <cell r="X36459">
            <v>1.6993749999999999E-3</v>
          </cell>
        </row>
        <row r="36460">
          <cell r="H36460" t="str">
            <v>GUF2101043015</v>
          </cell>
          <cell r="W36460">
            <v>0.02</v>
          </cell>
          <cell r="X36460">
            <v>5.66528125E-4</v>
          </cell>
        </row>
        <row r="36461">
          <cell r="H36461" t="str">
            <v>GUF2101043060</v>
          </cell>
          <cell r="W36461">
            <v>0.38999999999999996</v>
          </cell>
          <cell r="X36461">
            <v>1.1046664166666666E-2</v>
          </cell>
        </row>
        <row r="36462">
          <cell r="H36462" t="str">
            <v>GUF2101051014</v>
          </cell>
          <cell r="W36462">
            <v>0.05</v>
          </cell>
          <cell r="X36462">
            <v>1.4159125E-3</v>
          </cell>
        </row>
        <row r="36463">
          <cell r="H36463" t="str">
            <v>GUF2101051043</v>
          </cell>
          <cell r="W36463">
            <v>0.01</v>
          </cell>
          <cell r="X36463">
            <v>2.8289333333333336E-4</v>
          </cell>
        </row>
        <row r="36464">
          <cell r="H36464" t="str">
            <v>GUF2101081010</v>
          </cell>
          <cell r="W36464">
            <v>0.05</v>
          </cell>
          <cell r="X36464">
            <v>1.4160752173913043E-3</v>
          </cell>
        </row>
        <row r="36465">
          <cell r="H36465" t="str">
            <v>GUY0301001017</v>
          </cell>
          <cell r="W36465">
            <v>0.01</v>
          </cell>
          <cell r="X36465">
            <v>2.8289333333333336E-4</v>
          </cell>
        </row>
        <row r="36466">
          <cell r="H36466" t="str">
            <v>GUY0301007012</v>
          </cell>
          <cell r="W36466">
            <v>0.18</v>
          </cell>
          <cell r="X36466">
            <v>5.0983635416666662E-3</v>
          </cell>
        </row>
        <row r="36467">
          <cell r="H36467" t="str">
            <v>GUY0301008004</v>
          </cell>
          <cell r="W36467">
            <v>0.02</v>
          </cell>
          <cell r="X36467">
            <v>5.6590625E-4</v>
          </cell>
        </row>
        <row r="36468">
          <cell r="H36468" t="str">
            <v>GUY0301012011</v>
          </cell>
          <cell r="W36468">
            <v>0.55000000000000004</v>
          </cell>
          <cell r="X36468">
            <v>1.5575853333333332E-2</v>
          </cell>
        </row>
        <row r="36469">
          <cell r="H36469" t="str">
            <v>GUY0301014002</v>
          </cell>
          <cell r="W36469">
            <v>0.36000000000000004</v>
          </cell>
          <cell r="X36469">
            <v>1.0198023958333333E-2</v>
          </cell>
        </row>
        <row r="36470">
          <cell r="H36470" t="str">
            <v>GUY0301020015</v>
          </cell>
          <cell r="W36470">
            <v>0.23</v>
          </cell>
          <cell r="X36470">
            <v>6.5153729166666664E-3</v>
          </cell>
        </row>
        <row r="36471">
          <cell r="H36471" t="str">
            <v>GUF2101001001</v>
          </cell>
          <cell r="W36471">
            <v>7.0000000000000007E-2</v>
          </cell>
          <cell r="X36471">
            <v>1.9827837499999997E-3</v>
          </cell>
        </row>
        <row r="36472">
          <cell r="H36472" t="str">
            <v>GUF211900039</v>
          </cell>
          <cell r="W36472">
            <v>0.88</v>
          </cell>
          <cell r="X36472">
            <v>2.4922960416666664E-2</v>
          </cell>
        </row>
        <row r="36473">
          <cell r="H36473" t="str">
            <v>GUF2101001002</v>
          </cell>
          <cell r="W36473">
            <v>0.01</v>
          </cell>
          <cell r="X36473">
            <v>2.8331430555555553E-4</v>
          </cell>
        </row>
        <row r="36474">
          <cell r="H36474" t="str">
            <v>GUF2101054004</v>
          </cell>
          <cell r="W36474">
            <v>0.01</v>
          </cell>
          <cell r="X36474">
            <v>2.8289333333333336E-4</v>
          </cell>
        </row>
        <row r="36475">
          <cell r="H36475" t="str">
            <v>GUF2101081007</v>
          </cell>
          <cell r="W36475">
            <v>0.01</v>
          </cell>
          <cell r="X36475">
            <v>2.8289333333333336E-4</v>
          </cell>
        </row>
        <row r="36476">
          <cell r="H36476" t="str">
            <v>GUY0301020026</v>
          </cell>
          <cell r="W36476">
            <v>0.01</v>
          </cell>
          <cell r="X36476">
            <v>2.8352479166666669E-4</v>
          </cell>
        </row>
        <row r="36477">
          <cell r="H36477" t="str">
            <v>GUF2101002004</v>
          </cell>
          <cell r="W36477">
            <v>0.02</v>
          </cell>
          <cell r="X36477">
            <v>5.66471590909091E-4</v>
          </cell>
        </row>
        <row r="36478">
          <cell r="H36478" t="str">
            <v>GUF210103007</v>
          </cell>
          <cell r="W36478">
            <v>0.02</v>
          </cell>
          <cell r="X36478">
            <v>5.6640375000000008E-4</v>
          </cell>
        </row>
        <row r="36479">
          <cell r="H36479" t="str">
            <v>GUF2101051006</v>
          </cell>
          <cell r="W36479">
            <v>0.02</v>
          </cell>
          <cell r="X36479">
            <v>5.6714999999999999E-4</v>
          </cell>
        </row>
        <row r="36480">
          <cell r="H36480" t="str">
            <v>GUY0301010021</v>
          </cell>
          <cell r="W36480">
            <v>0.02</v>
          </cell>
          <cell r="X36480">
            <v>5.66471590909091E-4</v>
          </cell>
        </row>
        <row r="36481">
          <cell r="H36481" t="str">
            <v>GUY0301019030</v>
          </cell>
          <cell r="W36481">
            <v>0.02</v>
          </cell>
          <cell r="X36481">
            <v>5.66528125E-4</v>
          </cell>
        </row>
        <row r="36482">
          <cell r="H36482" t="str">
            <v>GUF2101012011</v>
          </cell>
          <cell r="W36482">
            <v>3.0000000000000002E-2</v>
          </cell>
          <cell r="X36482">
            <v>8.4875E-4</v>
          </cell>
        </row>
        <row r="36483">
          <cell r="H36483" t="str">
            <v>GUF2101041013</v>
          </cell>
          <cell r="W36483">
            <v>3.0000000000000002E-2</v>
          </cell>
          <cell r="X36483">
            <v>8.4999999999999995E-4</v>
          </cell>
        </row>
        <row r="36484">
          <cell r="H36484" t="str">
            <v>GUF2101061030</v>
          </cell>
          <cell r="W36484">
            <v>3.0000000000000002E-2</v>
          </cell>
          <cell r="X36484">
            <v>8.4999999999999995E-4</v>
          </cell>
        </row>
        <row r="36485">
          <cell r="H36485" t="str">
            <v>GUY0301014024</v>
          </cell>
          <cell r="W36485">
            <v>3.0000000000000002E-2</v>
          </cell>
          <cell r="X36485">
            <v>8.4875E-4</v>
          </cell>
        </row>
        <row r="36486">
          <cell r="H36486" t="str">
            <v>GUF210103004</v>
          </cell>
          <cell r="W36486">
            <v>0.04</v>
          </cell>
          <cell r="X36486">
            <v>1.1327453124999999E-3</v>
          </cell>
        </row>
        <row r="36487">
          <cell r="H36487" t="str">
            <v>GUF210103006</v>
          </cell>
          <cell r="W36487">
            <v>0.04</v>
          </cell>
          <cell r="X36487">
            <v>1.1329007812500003E-3</v>
          </cell>
        </row>
        <row r="36488">
          <cell r="H36488" t="str">
            <v>GUF2101043112</v>
          </cell>
          <cell r="W36488">
            <v>0.04</v>
          </cell>
          <cell r="X36488">
            <v>1.1328075E-3</v>
          </cell>
        </row>
        <row r="36489">
          <cell r="H36489" t="str">
            <v>GUY0301003004</v>
          </cell>
          <cell r="W36489">
            <v>0.04</v>
          </cell>
          <cell r="X36489">
            <v>1.1318125E-3</v>
          </cell>
        </row>
        <row r="36490">
          <cell r="H36490" t="str">
            <v>GUY0301003018</v>
          </cell>
          <cell r="W36490">
            <v>0.04</v>
          </cell>
          <cell r="X36490">
            <v>1.13305625E-3</v>
          </cell>
        </row>
        <row r="36491">
          <cell r="H36491" t="str">
            <v>GUY0320004028</v>
          </cell>
          <cell r="W36491">
            <v>0.04</v>
          </cell>
          <cell r="X36491">
            <v>1.1328075E-3</v>
          </cell>
        </row>
        <row r="36492">
          <cell r="H36492" t="str">
            <v>GUF0103064016</v>
          </cell>
          <cell r="W36492">
            <v>0.05</v>
          </cell>
          <cell r="X36492">
            <v>1.4161094736842106E-3</v>
          </cell>
        </row>
        <row r="36493">
          <cell r="H36493" t="str">
            <v>GUF2101018010</v>
          </cell>
          <cell r="W36493">
            <v>0.05</v>
          </cell>
          <cell r="X36493">
            <v>1.4159125E-3</v>
          </cell>
        </row>
        <row r="36494">
          <cell r="H36494" t="str">
            <v>GUY0301010040</v>
          </cell>
          <cell r="W36494">
            <v>0.05</v>
          </cell>
          <cell r="X36494">
            <v>1.4159125E-3</v>
          </cell>
        </row>
        <row r="36495">
          <cell r="H36495" t="str">
            <v>GUY0301013015</v>
          </cell>
          <cell r="W36495">
            <v>0.05</v>
          </cell>
          <cell r="X36495">
            <v>1.4163283333333335E-3</v>
          </cell>
        </row>
        <row r="36496">
          <cell r="H36496" t="str">
            <v>GUY0301014001</v>
          </cell>
          <cell r="W36496">
            <v>0.05</v>
          </cell>
          <cell r="X36496">
            <v>1.4159125E-3</v>
          </cell>
        </row>
        <row r="36497">
          <cell r="H36497" t="str">
            <v>GUY0301019093</v>
          </cell>
          <cell r="W36497">
            <v>0.05</v>
          </cell>
          <cell r="X36497">
            <v>1.4161094736842106E-3</v>
          </cell>
        </row>
        <row r="36498">
          <cell r="H36498" t="str">
            <v>GUF2101012020</v>
          </cell>
          <cell r="W36498">
            <v>6.0000000000000005E-2</v>
          </cell>
          <cell r="X36498">
            <v>1.6993749999999999E-3</v>
          </cell>
        </row>
        <row r="36499">
          <cell r="H36499" t="str">
            <v>GUY0301014004</v>
          </cell>
          <cell r="W36499">
            <v>0.06</v>
          </cell>
          <cell r="X36499">
            <v>1.6994444444444444E-3</v>
          </cell>
        </row>
        <row r="36500">
          <cell r="H36500" t="str">
            <v>GUF0103066003</v>
          </cell>
          <cell r="W36500">
            <v>6.9999999999999993E-2</v>
          </cell>
          <cell r="X36500">
            <v>1.9822496428571427E-3</v>
          </cell>
        </row>
        <row r="36501">
          <cell r="H36501" t="str">
            <v>GUF0103066004</v>
          </cell>
          <cell r="W36501">
            <v>7.0000000000000007E-2</v>
          </cell>
          <cell r="X36501">
            <v>1.9827837499999997E-3</v>
          </cell>
        </row>
        <row r="36502">
          <cell r="H36502" t="str">
            <v>GUY0301014007</v>
          </cell>
          <cell r="W36502">
            <v>7.0000000000000007E-2</v>
          </cell>
          <cell r="X36502">
            <v>1.9827837499999997E-3</v>
          </cell>
        </row>
        <row r="36503">
          <cell r="H36503" t="str">
            <v>GUF2101041036</v>
          </cell>
          <cell r="W36503">
            <v>0.08</v>
          </cell>
          <cell r="X36503">
            <v>2.2657250000000001E-3</v>
          </cell>
        </row>
        <row r="36504">
          <cell r="H36504" t="str">
            <v>GUY0301010057</v>
          </cell>
          <cell r="W36504">
            <v>0.09</v>
          </cell>
          <cell r="X36504">
            <v>2.5489750000000002E-3</v>
          </cell>
        </row>
        <row r="36505">
          <cell r="H36505" t="str">
            <v>GUF2101051015</v>
          </cell>
          <cell r="W36505">
            <v>0.1</v>
          </cell>
          <cell r="X36505">
            <v>2.8318250000000001E-3</v>
          </cell>
        </row>
        <row r="36506">
          <cell r="H36506" t="str">
            <v>GUF2101059005</v>
          </cell>
          <cell r="W36506">
            <v>0.12000000000000001</v>
          </cell>
          <cell r="X36506">
            <v>3.3971666666666664E-3</v>
          </cell>
        </row>
        <row r="36507">
          <cell r="H36507" t="str">
            <v>GUF2101059006</v>
          </cell>
          <cell r="W36507">
            <v>0.12000000000000001</v>
          </cell>
          <cell r="X36507">
            <v>3.3995491666666666E-3</v>
          </cell>
        </row>
        <row r="36508">
          <cell r="H36508" t="str">
            <v>GUY0301010062</v>
          </cell>
          <cell r="W36508">
            <v>0.14000000000000001</v>
          </cell>
          <cell r="X36508">
            <v>3.9655674999999994E-3</v>
          </cell>
        </row>
        <row r="36509">
          <cell r="H36509" t="str">
            <v>GUY0301010061</v>
          </cell>
          <cell r="W36509">
            <v>0.15</v>
          </cell>
          <cell r="X36509">
            <v>4.2481533333333342E-3</v>
          </cell>
        </row>
        <row r="36510">
          <cell r="H36510" t="str">
            <v>GUF0203013009</v>
          </cell>
          <cell r="W36510">
            <v>0.16999999999999998</v>
          </cell>
          <cell r="X36510">
            <v>4.8149887499999997E-3</v>
          </cell>
        </row>
        <row r="36511">
          <cell r="H36511" t="str">
            <v>GUY0301021005G</v>
          </cell>
          <cell r="W36511">
            <v>0.01</v>
          </cell>
          <cell r="X36511">
            <v>2.8335257575757579E-4</v>
          </cell>
        </row>
        <row r="36512">
          <cell r="H36512" t="str">
            <v>GUY0301020006G</v>
          </cell>
          <cell r="W36512">
            <v>0.09</v>
          </cell>
          <cell r="X36512">
            <v>2.5490553763440858E-3</v>
          </cell>
        </row>
        <row r="36513">
          <cell r="H36513" t="str">
            <v>GUY0301021006G</v>
          </cell>
          <cell r="W36513">
            <v>6.0000000000000005E-2</v>
          </cell>
          <cell r="X36513">
            <v>1.6995833333333331E-3</v>
          </cell>
        </row>
        <row r="36514">
          <cell r="H36514" t="str">
            <v>GUY0301021014G</v>
          </cell>
          <cell r="W36514">
            <v>0.05</v>
          </cell>
          <cell r="X36514">
            <v>1.4163283333333335E-3</v>
          </cell>
        </row>
        <row r="36515">
          <cell r="H36515" t="str">
            <v>GUY0301035007G</v>
          </cell>
          <cell r="W36515">
            <v>3.0000000000000002E-2</v>
          </cell>
          <cell r="X36515">
            <v>8.4962962962962965E-4</v>
          </cell>
        </row>
        <row r="36516">
          <cell r="H36516" t="str">
            <v>GUY0301020014G</v>
          </cell>
          <cell r="W36516">
            <v>0.05</v>
          </cell>
          <cell r="X36516">
            <v>1.4160511111111112E-3</v>
          </cell>
        </row>
        <row r="36517">
          <cell r="H36517" t="str">
            <v>GUY0301028003G</v>
          </cell>
          <cell r="W36517">
            <v>0.03</v>
          </cell>
          <cell r="X36517">
            <v>8.4971153846153844E-4</v>
          </cell>
        </row>
        <row r="36518">
          <cell r="H36518" t="str">
            <v>GUY0301013006G</v>
          </cell>
          <cell r="W36518">
            <v>0.11</v>
          </cell>
          <cell r="X36518">
            <v>3.1152022222222225E-3</v>
          </cell>
        </row>
        <row r="36519">
          <cell r="H36519" t="str">
            <v>GUY0301005043G</v>
          </cell>
          <cell r="W36519">
            <v>0.13</v>
          </cell>
          <cell r="X36519">
            <v>3.681571195652174E-3</v>
          </cell>
        </row>
        <row r="36520">
          <cell r="H36520" t="str">
            <v>GUY0301020032G</v>
          </cell>
          <cell r="W36520">
            <v>0.08</v>
          </cell>
          <cell r="X36520">
            <v>2.2657250000000001E-3</v>
          </cell>
        </row>
        <row r="36521">
          <cell r="H36521" t="str">
            <v>GUY0301011074G</v>
          </cell>
          <cell r="W36521">
            <v>0.4</v>
          </cell>
          <cell r="X36521">
            <v>1.1329296000000001E-2</v>
          </cell>
        </row>
        <row r="36522">
          <cell r="H36522" t="str">
            <v>GUY0301020009G</v>
          </cell>
          <cell r="W36522">
            <v>0.17</v>
          </cell>
          <cell r="X36522">
            <v>4.8149056111111109E-3</v>
          </cell>
        </row>
        <row r="36523">
          <cell r="H36523" t="str">
            <v>GTP-F0102073501</v>
          </cell>
          <cell r="W36523">
            <v>200</v>
          </cell>
          <cell r="X36523">
            <v>0</v>
          </cell>
        </row>
        <row r="36524">
          <cell r="H36524" t="str">
            <v>GUF0102045049</v>
          </cell>
          <cell r="W36524">
            <v>0.88</v>
          </cell>
          <cell r="X36524">
            <v>2.8082520866666667</v>
          </cell>
        </row>
        <row r="36525">
          <cell r="H36525" t="str">
            <v>GUF0102047033</v>
          </cell>
          <cell r="W36525">
            <v>6.0000000000000005E-2</v>
          </cell>
          <cell r="X36525">
            <v>0.19140499999999999</v>
          </cell>
        </row>
        <row r="36526">
          <cell r="H36526" t="str">
            <v>BO164-R9823</v>
          </cell>
          <cell r="W36526">
            <v>4250</v>
          </cell>
          <cell r="X36526">
            <v>30.0000362</v>
          </cell>
        </row>
        <row r="36527">
          <cell r="H36527" t="str">
            <v>GT2K-HS-CRM-CL-CKL#8</v>
          </cell>
          <cell r="W36527">
            <v>1100</v>
          </cell>
          <cell r="X36527">
            <v>0</v>
          </cell>
        </row>
        <row r="36528">
          <cell r="H36528" t="str">
            <v>GT2K-HS-HD-CKL#802H</v>
          </cell>
          <cell r="W36528">
            <v>350</v>
          </cell>
          <cell r="X36528">
            <v>0</v>
          </cell>
        </row>
        <row r="36529">
          <cell r="H36529" t="str">
            <v>GT2K-MATT-HD-CKL#501</v>
          </cell>
          <cell r="W36529">
            <v>350</v>
          </cell>
          <cell r="X36529">
            <v>0</v>
          </cell>
        </row>
        <row r="36530">
          <cell r="H36530" t="str">
            <v>GT2K-PM-S-CKL#4020SL</v>
          </cell>
          <cell r="W36530">
            <v>800</v>
          </cell>
          <cell r="X36530">
            <v>0</v>
          </cell>
        </row>
        <row r="36531">
          <cell r="H36531" t="str">
            <v>GT2K-PRM-HD-CKL#402S</v>
          </cell>
          <cell r="W36531">
            <v>250</v>
          </cell>
          <cell r="X36531">
            <v>0</v>
          </cell>
        </row>
        <row r="36532">
          <cell r="H36532" t="str">
            <v>GT2K-TN-SLOW-CKL#398</v>
          </cell>
          <cell r="W36532">
            <v>1500</v>
          </cell>
          <cell r="X36532">
            <v>0</v>
          </cell>
        </row>
        <row r="36533">
          <cell r="H36533" t="str">
            <v>GTCKL5020#BLU-PP-07-</v>
          </cell>
          <cell r="W36533">
            <v>2700</v>
          </cell>
          <cell r="X36533">
            <v>0</v>
          </cell>
        </row>
        <row r="36534">
          <cell r="H36534" t="str">
            <v>GTCKL5020#MATT-BLK-9</v>
          </cell>
          <cell r="W36534">
            <v>1600</v>
          </cell>
          <cell r="X36534">
            <v>0</v>
          </cell>
        </row>
        <row r="36535">
          <cell r="H36535" t="str">
            <v>GTPP-PRM-CKL#1020PP</v>
          </cell>
          <cell r="W36535">
            <v>390</v>
          </cell>
          <cell r="X36535">
            <v>0</v>
          </cell>
        </row>
        <row r="36536">
          <cell r="H36536" t="str">
            <v>FTJB3Z17757A</v>
          </cell>
          <cell r="W36536">
            <v>2896</v>
          </cell>
          <cell r="X36536">
            <v>0</v>
          </cell>
        </row>
        <row r="36537">
          <cell r="H36537" t="str">
            <v>FTEB3B4140010AK</v>
          </cell>
          <cell r="W36537">
            <v>6900</v>
          </cell>
          <cell r="X36537">
            <v>0</v>
          </cell>
        </row>
        <row r="36538">
          <cell r="H36538" t="str">
            <v>FTJB3Z17757A</v>
          </cell>
          <cell r="W36538">
            <v>2896</v>
          </cell>
          <cell r="X36538">
            <v>0</v>
          </cell>
        </row>
        <row r="36539">
          <cell r="H36539" t="str">
            <v>FTMB3Z3079H</v>
          </cell>
          <cell r="W36539">
            <v>3216</v>
          </cell>
          <cell r="X36539">
            <v>0</v>
          </cell>
        </row>
        <row r="36540">
          <cell r="H36540" t="str">
            <v>FTJB3Z2078J</v>
          </cell>
          <cell r="W36540">
            <v>349</v>
          </cell>
          <cell r="X36540">
            <v>0</v>
          </cell>
        </row>
        <row r="36541">
          <cell r="H36541" t="str">
            <v>FTJB3Z2078J</v>
          </cell>
          <cell r="W36541">
            <v>349</v>
          </cell>
          <cell r="X36541">
            <v>0</v>
          </cell>
        </row>
        <row r="36542">
          <cell r="H36542" t="str">
            <v>FTEB3Z6320001A</v>
          </cell>
          <cell r="W36542">
            <v>285</v>
          </cell>
          <cell r="X36542">
            <v>0</v>
          </cell>
        </row>
        <row r="36543">
          <cell r="H36543" t="str">
            <v>FTJB3Z5C486D</v>
          </cell>
          <cell r="W36543">
            <v>380</v>
          </cell>
          <cell r="X36543">
            <v>0</v>
          </cell>
        </row>
        <row r="36544">
          <cell r="H36544" t="str">
            <v>FTJB3Z5C486D</v>
          </cell>
          <cell r="W36544">
            <v>380</v>
          </cell>
          <cell r="X36544">
            <v>0</v>
          </cell>
        </row>
        <row r="36545">
          <cell r="H36545" t="str">
            <v>FTEB3Z8200P</v>
          </cell>
          <cell r="W36545">
            <v>4627</v>
          </cell>
          <cell r="X36545">
            <v>0</v>
          </cell>
        </row>
        <row r="36546">
          <cell r="H36546" t="str">
            <v>FTEB3Z6320001A</v>
          </cell>
          <cell r="W36546">
            <v>285</v>
          </cell>
          <cell r="X36546">
            <v>0</v>
          </cell>
        </row>
        <row r="36547">
          <cell r="H36547" t="str">
            <v>FTJB3Z17A870B</v>
          </cell>
          <cell r="W36547">
            <v>349</v>
          </cell>
          <cell r="X36547">
            <v>0</v>
          </cell>
        </row>
        <row r="36548">
          <cell r="H36548" t="str">
            <v>FTEB3Z19A487AB</v>
          </cell>
          <cell r="W36548">
            <v>242</v>
          </cell>
          <cell r="X36548">
            <v>0</v>
          </cell>
        </row>
        <row r="36549">
          <cell r="H36549" t="str">
            <v>FD4545977</v>
          </cell>
          <cell r="W36549">
            <v>13.65</v>
          </cell>
          <cell r="X36549">
            <v>5.4597594333333328</v>
          </cell>
        </row>
        <row r="36550">
          <cell r="H36550" t="str">
            <v>FD4545977</v>
          </cell>
          <cell r="W36550">
            <v>13.65</v>
          </cell>
          <cell r="X36550">
            <v>5.4597966499999995</v>
          </cell>
        </row>
        <row r="36551">
          <cell r="H36551" t="str">
            <v>FD2659392</v>
          </cell>
          <cell r="W36551">
            <v>107.76</v>
          </cell>
          <cell r="X36551">
            <v>43.102035899999997</v>
          </cell>
        </row>
        <row r="36552">
          <cell r="H36552" t="str">
            <v>FD2662716</v>
          </cell>
          <cell r="W36552">
            <v>1.23</v>
          </cell>
          <cell r="X36552">
            <v>0.49198572499999993</v>
          </cell>
        </row>
        <row r="36553">
          <cell r="H36553" t="str">
            <v>HT521C2-0A110-000</v>
          </cell>
          <cell r="W36553">
            <v>200.82999999999998</v>
          </cell>
          <cell r="X36553">
            <v>0</v>
          </cell>
        </row>
        <row r="36554">
          <cell r="H36554" t="str">
            <v>HT54415-0A100-000</v>
          </cell>
          <cell r="W36554">
            <v>119</v>
          </cell>
          <cell r="X36554">
            <v>0</v>
          </cell>
        </row>
        <row r="36555">
          <cell r="H36555" t="str">
            <v>QU76100-0A400-000</v>
          </cell>
          <cell r="W36555">
            <v>215</v>
          </cell>
          <cell r="X36555">
            <v>70.000224139999986</v>
          </cell>
        </row>
        <row r="36556">
          <cell r="H36556" t="str">
            <v>HTJW110-0A700-000</v>
          </cell>
          <cell r="W36556">
            <v>160</v>
          </cell>
          <cell r="X36556">
            <v>0</v>
          </cell>
        </row>
        <row r="36557">
          <cell r="H36557" t="str">
            <v>HTJW110-0A700-000</v>
          </cell>
          <cell r="W36557">
            <v>160</v>
          </cell>
          <cell r="X36557">
            <v>0</v>
          </cell>
        </row>
        <row r="36558">
          <cell r="H36558" t="str">
            <v>HTJW200-0A400-000</v>
          </cell>
          <cell r="W36558">
            <v>1700</v>
          </cell>
          <cell r="X36558">
            <v>0</v>
          </cell>
        </row>
        <row r="36559">
          <cell r="H36559" t="str">
            <v>HE54223-0A300-BLK</v>
          </cell>
          <cell r="W36559">
            <v>7.95</v>
          </cell>
          <cell r="X36559">
            <v>1.70251702125</v>
          </cell>
        </row>
        <row r="36560">
          <cell r="H36560" t="str">
            <v>CO13WD40</v>
          </cell>
          <cell r="W36560">
            <v>158</v>
          </cell>
          <cell r="X36560">
            <v>0</v>
          </cell>
        </row>
        <row r="36561">
          <cell r="H36561" t="str">
            <v>CO263SCOTCH_CLEANER</v>
          </cell>
          <cell r="W36561">
            <v>264</v>
          </cell>
          <cell r="X36561">
            <v>0</v>
          </cell>
        </row>
        <row r="36562">
          <cell r="H36562" t="str">
            <v>HT66440-FD300-000</v>
          </cell>
          <cell r="W36562">
            <v>24072</v>
          </cell>
          <cell r="X36562">
            <v>0</v>
          </cell>
        </row>
        <row r="36563">
          <cell r="H36563" t="str">
            <v>HT66440-FD300-000</v>
          </cell>
          <cell r="W36563">
            <v>23870.21</v>
          </cell>
          <cell r="X36563">
            <v>0</v>
          </cell>
        </row>
        <row r="36564">
          <cell r="H36564" t="str">
            <v>GUF0102074802</v>
          </cell>
          <cell r="W36564">
            <v>4.08</v>
          </cell>
          <cell r="X36564">
            <v>0.82069182374999994</v>
          </cell>
        </row>
        <row r="36565">
          <cell r="H36565" t="str">
            <v>GUF0102074025</v>
          </cell>
          <cell r="W36565">
            <v>0.27</v>
          </cell>
          <cell r="X36565">
            <v>5.4311726249999998E-2</v>
          </cell>
        </row>
        <row r="36566">
          <cell r="H36566" t="str">
            <v>SK-P6B00-0A100</v>
          </cell>
          <cell r="W36566">
            <v>160</v>
          </cell>
          <cell r="X36566">
            <v>0</v>
          </cell>
        </row>
        <row r="36567">
          <cell r="H36567" t="str">
            <v>GTP-F0102074002</v>
          </cell>
          <cell r="W36567">
            <v>5420</v>
          </cell>
          <cell r="X36567">
            <v>0</v>
          </cell>
        </row>
        <row r="36568">
          <cell r="H36568" t="str">
            <v>GTP-F0102074002</v>
          </cell>
          <cell r="W36568">
            <v>5420</v>
          </cell>
          <cell r="X36568">
            <v>0</v>
          </cell>
        </row>
        <row r="36569">
          <cell r="H36569" t="str">
            <v>GUDJ621-G2.2X0.6B/BS</v>
          </cell>
          <cell r="W36569">
            <v>2.35E-2</v>
          </cell>
          <cell r="X36569">
            <v>8.5389639999999996E-3</v>
          </cell>
        </row>
        <row r="36570">
          <cell r="H36570" t="str">
            <v>GUDJ7061Y-2.3-21/7</v>
          </cell>
          <cell r="W36570">
            <v>0.36128888888888894</v>
          </cell>
          <cell r="X36570">
            <v>0.13125103133333332</v>
          </cell>
        </row>
        <row r="36571">
          <cell r="H36571" t="str">
            <v>GUDJ7081-6.3-21/1</v>
          </cell>
          <cell r="W36571">
            <v>5.6000000000000001E-2</v>
          </cell>
          <cell r="X36571">
            <v>2.034803E-2</v>
          </cell>
        </row>
        <row r="36572">
          <cell r="H36572" t="str">
            <v>GUDJ7091Y-2.3-21/7</v>
          </cell>
          <cell r="W36572">
            <v>0.36130000000000001</v>
          </cell>
          <cell r="X36572">
            <v>0.13125681780000001</v>
          </cell>
        </row>
        <row r="36573">
          <cell r="H36573" t="str">
            <v>GUDJ7161Y-2.3-21/70</v>
          </cell>
          <cell r="W36573">
            <v>0.39489999999999997</v>
          </cell>
          <cell r="X36573">
            <v>0.14348325839999998</v>
          </cell>
        </row>
        <row r="36574">
          <cell r="H36574" t="str">
            <v>BTSPH-H001-G-FR22</v>
          </cell>
          <cell r="W36574">
            <v>11000</v>
          </cell>
          <cell r="X36574">
            <v>0</v>
          </cell>
        </row>
        <row r="36575">
          <cell r="H36575" t="str">
            <v>BTACH-TP023-F22</v>
          </cell>
          <cell r="W36575">
            <v>2500</v>
          </cell>
          <cell r="X36575">
            <v>0</v>
          </cell>
        </row>
        <row r="36576">
          <cell r="H36576" t="str">
            <v>HT36820-FK101-RAW</v>
          </cell>
          <cell r="W36576">
            <v>830</v>
          </cell>
          <cell r="X36576">
            <v>0</v>
          </cell>
        </row>
        <row r="36577">
          <cell r="H36577" t="str">
            <v>HT86411-0R608-BLK</v>
          </cell>
          <cell r="W36577">
            <v>14.85</v>
          </cell>
          <cell r="X36577">
            <v>0</v>
          </cell>
        </row>
        <row r="36578">
          <cell r="H36578" t="str">
            <v>HT39831-FU101-BLK</v>
          </cell>
          <cell r="W36578">
            <v>750</v>
          </cell>
          <cell r="X36578">
            <v>0</v>
          </cell>
        </row>
        <row r="36579">
          <cell r="H36579" t="str">
            <v>HT39831-FU101-BLK</v>
          </cell>
          <cell r="W36579">
            <v>750</v>
          </cell>
          <cell r="X36579">
            <v>0</v>
          </cell>
        </row>
        <row r="36580">
          <cell r="H36580" t="str">
            <v>GTF0102047515</v>
          </cell>
          <cell r="W36580">
            <v>91.539999999999992</v>
          </cell>
          <cell r="X36580">
            <v>0</v>
          </cell>
        </row>
        <row r="36581">
          <cell r="H36581" t="str">
            <v>GTF0102047547</v>
          </cell>
          <cell r="W36581">
            <v>159.41</v>
          </cell>
          <cell r="X36581">
            <v>0</v>
          </cell>
        </row>
        <row r="36582">
          <cell r="H36582" t="str">
            <v>GTF0102047548</v>
          </cell>
          <cell r="W36582">
            <v>159.41</v>
          </cell>
          <cell r="X36582">
            <v>0</v>
          </cell>
        </row>
        <row r="36583">
          <cell r="H36583" t="str">
            <v>GTF0102064507</v>
          </cell>
          <cell r="W36583">
            <v>767.29</v>
          </cell>
          <cell r="X36583">
            <v>0</v>
          </cell>
        </row>
        <row r="36584">
          <cell r="H36584" t="str">
            <v>GTF0102073510</v>
          </cell>
          <cell r="W36584">
            <v>25.39</v>
          </cell>
          <cell r="X36584">
            <v>0</v>
          </cell>
        </row>
        <row r="36585">
          <cell r="H36585" t="str">
            <v>GTF0102074505</v>
          </cell>
          <cell r="W36585">
            <v>1361.3899999999999</v>
          </cell>
          <cell r="X36585">
            <v>0</v>
          </cell>
        </row>
        <row r="36586">
          <cell r="H36586" t="str">
            <v>GTF0102074506</v>
          </cell>
          <cell r="W36586">
            <v>1361.3899999999999</v>
          </cell>
          <cell r="X36586">
            <v>0</v>
          </cell>
        </row>
        <row r="36587">
          <cell r="H36587" t="str">
            <v>GTF0102074508</v>
          </cell>
          <cell r="W36587">
            <v>313.64999999999998</v>
          </cell>
          <cell r="X36587">
            <v>0</v>
          </cell>
        </row>
        <row r="36588">
          <cell r="H36588" t="str">
            <v>GTF0102074509</v>
          </cell>
          <cell r="W36588">
            <v>313.64999999999998</v>
          </cell>
          <cell r="X36588">
            <v>0</v>
          </cell>
        </row>
        <row r="36589">
          <cell r="H36589" t="str">
            <v>GTF0102074514</v>
          </cell>
          <cell r="W36589">
            <v>72.19</v>
          </cell>
          <cell r="X36589">
            <v>0</v>
          </cell>
        </row>
        <row r="36590">
          <cell r="H36590" t="str">
            <v>GTF0102074515</v>
          </cell>
          <cell r="W36590">
            <v>72.19</v>
          </cell>
          <cell r="X36590">
            <v>0</v>
          </cell>
        </row>
        <row r="36591">
          <cell r="H36591" t="str">
            <v>GTF0102074516</v>
          </cell>
          <cell r="W36591">
            <v>473.12</v>
          </cell>
          <cell r="X36591">
            <v>0</v>
          </cell>
        </row>
        <row r="36592">
          <cell r="H36592" t="str">
            <v>GTF0102074517</v>
          </cell>
          <cell r="W36592">
            <v>360.21999999999997</v>
          </cell>
          <cell r="X36592">
            <v>0</v>
          </cell>
        </row>
        <row r="36593">
          <cell r="H36593" t="str">
            <v>GTF0102074518</v>
          </cell>
          <cell r="W36593">
            <v>360.21999999999997</v>
          </cell>
          <cell r="X36593">
            <v>0</v>
          </cell>
        </row>
        <row r="36594">
          <cell r="H36594" t="str">
            <v>GTF0102074519</v>
          </cell>
          <cell r="W36594">
            <v>471.09</v>
          </cell>
          <cell r="X36594">
            <v>0</v>
          </cell>
        </row>
        <row r="36595">
          <cell r="H36595" t="str">
            <v>GTF0102075501</v>
          </cell>
          <cell r="W36595">
            <v>141.77000000000001</v>
          </cell>
          <cell r="X36595">
            <v>0</v>
          </cell>
        </row>
        <row r="36596">
          <cell r="H36596" t="str">
            <v>GTF0102078525</v>
          </cell>
          <cell r="W36596">
            <v>620.06999999999994</v>
          </cell>
          <cell r="X36596">
            <v>0</v>
          </cell>
        </row>
        <row r="36597">
          <cell r="H36597" t="str">
            <v>GTF0102074002</v>
          </cell>
          <cell r="W36597">
            <v>6664</v>
          </cell>
          <cell r="X36597">
            <v>0</v>
          </cell>
        </row>
        <row r="36598">
          <cell r="H36598" t="str">
            <v>GTF0102074002</v>
          </cell>
          <cell r="W36598">
            <v>6664</v>
          </cell>
          <cell r="X36598">
            <v>0</v>
          </cell>
        </row>
        <row r="36599">
          <cell r="H36599" t="str">
            <v>ZZ8151410</v>
          </cell>
          <cell r="W36599">
            <v>876.62999999999988</v>
          </cell>
          <cell r="X36599">
            <v>0</v>
          </cell>
        </row>
        <row r="36600">
          <cell r="H36600" t="str">
            <v>HT52322-0A200-000</v>
          </cell>
          <cell r="W36600">
            <v>144.88</v>
          </cell>
          <cell r="X36600">
            <v>0</v>
          </cell>
        </row>
        <row r="36601">
          <cell r="H36601" t="str">
            <v>SK-P0B01-0A100</v>
          </cell>
          <cell r="W36601">
            <v>1.65</v>
          </cell>
          <cell r="X36601">
            <v>0</v>
          </cell>
        </row>
        <row r="36602">
          <cell r="H36602" t="str">
            <v>SK-P0F00-0A100</v>
          </cell>
          <cell r="W36602">
            <v>0.16</v>
          </cell>
          <cell r="X36602">
            <v>0</v>
          </cell>
        </row>
        <row r="36603">
          <cell r="H36603" t="str">
            <v>SK-P0K00-0A100</v>
          </cell>
          <cell r="W36603">
            <v>12</v>
          </cell>
          <cell r="X36603">
            <v>0</v>
          </cell>
        </row>
        <row r="36604">
          <cell r="H36604" t="str">
            <v>SK-P1D01-0A100</v>
          </cell>
          <cell r="W36604">
            <v>1261</v>
          </cell>
          <cell r="X36604">
            <v>0</v>
          </cell>
        </row>
        <row r="36605">
          <cell r="H36605" t="str">
            <v>SK-P5D01-0A100</v>
          </cell>
          <cell r="W36605">
            <v>120</v>
          </cell>
          <cell r="X36605">
            <v>0</v>
          </cell>
        </row>
        <row r="36606">
          <cell r="H36606" t="str">
            <v>HT52212-0A700-BLK</v>
          </cell>
          <cell r="W36606">
            <v>0.17</v>
          </cell>
          <cell r="X36606">
            <v>0</v>
          </cell>
        </row>
        <row r="36607">
          <cell r="H36607" t="str">
            <v>HT39866-FU101-BLK</v>
          </cell>
          <cell r="W36607">
            <v>43.2</v>
          </cell>
          <cell r="X36607">
            <v>0</v>
          </cell>
        </row>
        <row r="36608">
          <cell r="H36608" t="str">
            <v>HT818HS-21655-BZN</v>
          </cell>
          <cell r="W36608">
            <v>198.2</v>
          </cell>
          <cell r="X36608">
            <v>0</v>
          </cell>
        </row>
        <row r="36609">
          <cell r="H36609" t="str">
            <v>HT821LS-21450-BZN</v>
          </cell>
          <cell r="W36609">
            <v>25</v>
          </cell>
          <cell r="X36609">
            <v>0</v>
          </cell>
        </row>
        <row r="36610">
          <cell r="H36610" t="str">
            <v>HT821LS-21455-BZN</v>
          </cell>
          <cell r="W36610">
            <v>27.2</v>
          </cell>
          <cell r="X36610">
            <v>0</v>
          </cell>
        </row>
        <row r="36611">
          <cell r="H36611" t="str">
            <v>HT52172-0A102-BLK</v>
          </cell>
          <cell r="W36611">
            <v>75</v>
          </cell>
          <cell r="X36611">
            <v>0</v>
          </cell>
        </row>
        <row r="36612">
          <cell r="H36612" t="str">
            <v>HT52172-0A910-BLK</v>
          </cell>
          <cell r="W36612">
            <v>35</v>
          </cell>
          <cell r="X36612">
            <v>0</v>
          </cell>
        </row>
        <row r="36613">
          <cell r="H36613" t="str">
            <v>HT52172-0AA20-BLK</v>
          </cell>
          <cell r="W36613">
            <v>60</v>
          </cell>
          <cell r="X36613">
            <v>0</v>
          </cell>
        </row>
        <row r="36614">
          <cell r="H36614" t="str">
            <v>HT76131-TB200-BLK</v>
          </cell>
          <cell r="W36614">
            <v>58</v>
          </cell>
          <cell r="X36614">
            <v>0</v>
          </cell>
        </row>
        <row r="36615">
          <cell r="H36615" t="str">
            <v>HT76131-TB210-BLK</v>
          </cell>
          <cell r="W36615">
            <v>45</v>
          </cell>
          <cell r="X36615">
            <v>0</v>
          </cell>
        </row>
        <row r="36616">
          <cell r="H36616" t="str">
            <v>HT821LS-21080-BZN</v>
          </cell>
          <cell r="W36616">
            <v>17.2</v>
          </cell>
          <cell r="X36616">
            <v>0</v>
          </cell>
        </row>
        <row r="36617">
          <cell r="H36617" t="str">
            <v>HT851XX-210LN-BZN</v>
          </cell>
          <cell r="W36617">
            <v>4.45</v>
          </cell>
          <cell r="X36617">
            <v>0</v>
          </cell>
        </row>
        <row r="36618">
          <cell r="H36618" t="str">
            <v>HT39866-FU101-BLK</v>
          </cell>
          <cell r="W36618">
            <v>43.2</v>
          </cell>
          <cell r="X36618">
            <v>0</v>
          </cell>
        </row>
        <row r="36619">
          <cell r="H36619" t="str">
            <v>HT8531X-206FH-BZN</v>
          </cell>
          <cell r="W36619">
            <v>0.37</v>
          </cell>
          <cell r="X36619">
            <v>0</v>
          </cell>
        </row>
        <row r="36620">
          <cell r="H36620" t="str">
            <v>QT54416-UN100</v>
          </cell>
          <cell r="W36620">
            <v>38.130749999999999</v>
          </cell>
          <cell r="X36620">
            <v>0</v>
          </cell>
        </row>
        <row r="36621">
          <cell r="H36621" t="str">
            <v>HT5R911-0A100-000</v>
          </cell>
          <cell r="W36621">
            <v>5.45</v>
          </cell>
          <cell r="X36621">
            <v>0</v>
          </cell>
        </row>
        <row r="36622">
          <cell r="H36622" t="str">
            <v>HT5R911-0A100-000</v>
          </cell>
          <cell r="W36622">
            <v>5.45</v>
          </cell>
          <cell r="X36622">
            <v>0</v>
          </cell>
        </row>
        <row r="36623">
          <cell r="H36623" t="str">
            <v>GUDJJ7053-6.3-21</v>
          </cell>
          <cell r="W36623">
            <v>0.16</v>
          </cell>
          <cell r="X36623">
            <v>6.2507263950000003E-2</v>
          </cell>
        </row>
        <row r="36624">
          <cell r="H36624" t="str">
            <v>GTP-F0102074002</v>
          </cell>
          <cell r="W36624">
            <v>5420</v>
          </cell>
          <cell r="X36624">
            <v>0</v>
          </cell>
        </row>
        <row r="36625">
          <cell r="H36625" t="str">
            <v>GTAVSS2.50SQMM(B)</v>
          </cell>
          <cell r="W36625">
            <v>13</v>
          </cell>
          <cell r="X36625">
            <v>0</v>
          </cell>
        </row>
        <row r="36626">
          <cell r="H36626" t="str">
            <v>GTAVSS2.50SQMM(R)</v>
          </cell>
          <cell r="W36626">
            <v>13</v>
          </cell>
          <cell r="X36626">
            <v>0</v>
          </cell>
        </row>
        <row r="36627">
          <cell r="H36627" t="str">
            <v>GTAVSS4.00SQMM(R)</v>
          </cell>
          <cell r="W36627">
            <v>20.100000000000001</v>
          </cell>
          <cell r="X36627">
            <v>0</v>
          </cell>
        </row>
        <row r="36628">
          <cell r="H36628" t="str">
            <v>GTQVR25MMSQ</v>
          </cell>
          <cell r="W36628">
            <v>180</v>
          </cell>
          <cell r="X36628">
            <v>0</v>
          </cell>
        </row>
        <row r="36629">
          <cell r="H36629" t="str">
            <v>COCARKOLOR#3000</v>
          </cell>
          <cell r="W36629">
            <v>475</v>
          </cell>
          <cell r="X36629">
            <v>0</v>
          </cell>
        </row>
        <row r="36630">
          <cell r="H36630" t="str">
            <v>GTCKL5020#GLOSS-BLK-</v>
          </cell>
          <cell r="W36630">
            <v>1500</v>
          </cell>
          <cell r="X36630">
            <v>0</v>
          </cell>
        </row>
        <row r="36631">
          <cell r="H36631" t="str">
            <v>GTCKL5020#MTL-BLU-50</v>
          </cell>
          <cell r="W36631">
            <v>1600</v>
          </cell>
          <cell r="X36631">
            <v>0</v>
          </cell>
        </row>
        <row r="36632">
          <cell r="H36632" t="str">
            <v>GTCKL5020#ORANGE-200</v>
          </cell>
          <cell r="W36632">
            <v>1800</v>
          </cell>
          <cell r="X36632">
            <v>0</v>
          </cell>
        </row>
        <row r="36633">
          <cell r="H36633" t="str">
            <v>GTCKL5020#SIV-MTL-90</v>
          </cell>
          <cell r="W36633">
            <v>1500</v>
          </cell>
          <cell r="X36633">
            <v>0</v>
          </cell>
        </row>
        <row r="36634">
          <cell r="H36634" t="str">
            <v>GTCKL5020#TEAL-5018</v>
          </cell>
          <cell r="W36634">
            <v>1500</v>
          </cell>
          <cell r="X36634">
            <v>0</v>
          </cell>
        </row>
        <row r="36635">
          <cell r="H36635" t="str">
            <v>GTCKL5020#GUN-METAL-</v>
          </cell>
          <cell r="W36635">
            <v>1500</v>
          </cell>
          <cell r="X36635">
            <v>0</v>
          </cell>
        </row>
        <row r="36636">
          <cell r="H36636" t="str">
            <v>GT2K-HS-CRM-CL-CKL#8</v>
          </cell>
          <cell r="W36636">
            <v>1100</v>
          </cell>
          <cell r="X36636">
            <v>0</v>
          </cell>
        </row>
        <row r="36637">
          <cell r="H36637" t="str">
            <v>GT2K-MATT-HD-CKL#501</v>
          </cell>
          <cell r="W36637">
            <v>350</v>
          </cell>
          <cell r="X36637">
            <v>0</v>
          </cell>
        </row>
        <row r="36638">
          <cell r="H36638" t="str">
            <v>GT2K-PM-S-CKL#4020SL</v>
          </cell>
          <cell r="W36638">
            <v>800</v>
          </cell>
          <cell r="X36638">
            <v>0</v>
          </cell>
        </row>
        <row r="36639">
          <cell r="H36639" t="str">
            <v>GT2K-PRM-HD-CKL#402S</v>
          </cell>
          <cell r="W36639">
            <v>250</v>
          </cell>
          <cell r="X36639">
            <v>0</v>
          </cell>
        </row>
        <row r="36640">
          <cell r="H36640" t="str">
            <v>GT2K-TN-SLOW-CKL#398</v>
          </cell>
          <cell r="W36640">
            <v>1500</v>
          </cell>
          <cell r="X36640">
            <v>0</v>
          </cell>
        </row>
        <row r="36641">
          <cell r="H36641" t="str">
            <v>GTPP-PRM-CKL#1020PP</v>
          </cell>
          <cell r="W36641">
            <v>390</v>
          </cell>
          <cell r="X36641">
            <v>0</v>
          </cell>
        </row>
        <row r="36642">
          <cell r="H36642" t="str">
            <v>HT54132-0AD01-000</v>
          </cell>
          <cell r="W36642">
            <v>690</v>
          </cell>
          <cell r="X36642">
            <v>0</v>
          </cell>
        </row>
        <row r="36643">
          <cell r="H36643" t="str">
            <v>FTEB3Z4142006K</v>
          </cell>
          <cell r="W36643">
            <v>1800</v>
          </cell>
          <cell r="X36643">
            <v>0</v>
          </cell>
        </row>
        <row r="36644">
          <cell r="H36644" t="str">
            <v>FTJB3Z4103100A</v>
          </cell>
          <cell r="W36644">
            <v>3600</v>
          </cell>
          <cell r="X36644">
            <v>0</v>
          </cell>
        </row>
        <row r="36645">
          <cell r="H36645" t="str">
            <v>FTJB3Z3K185S</v>
          </cell>
          <cell r="W36645">
            <v>3238</v>
          </cell>
          <cell r="X36645">
            <v>0</v>
          </cell>
        </row>
        <row r="36646">
          <cell r="H36646" t="str">
            <v>FTEB3Z2200B</v>
          </cell>
          <cell r="W36646">
            <v>1575</v>
          </cell>
          <cell r="X36646">
            <v>0</v>
          </cell>
        </row>
        <row r="36647">
          <cell r="H36647" t="str">
            <v>FTJB3Z3K185S</v>
          </cell>
          <cell r="W36647">
            <v>3238</v>
          </cell>
          <cell r="X36647">
            <v>0</v>
          </cell>
        </row>
        <row r="36648">
          <cell r="H36648" t="str">
            <v>FTEB3Z99253A11A</v>
          </cell>
          <cell r="W36648">
            <v>1019</v>
          </cell>
          <cell r="X36648">
            <v>0</v>
          </cell>
        </row>
        <row r="36649">
          <cell r="H36649" t="str">
            <v>FTJB3Z2103100W</v>
          </cell>
          <cell r="W36649">
            <v>2814</v>
          </cell>
          <cell r="X36649">
            <v>0</v>
          </cell>
        </row>
        <row r="36650">
          <cell r="H36650" t="str">
            <v>FTEB3Z99253A10A</v>
          </cell>
          <cell r="W36650">
            <v>1019</v>
          </cell>
          <cell r="X36650">
            <v>0</v>
          </cell>
        </row>
        <row r="36651">
          <cell r="H36651" t="str">
            <v>FTEB3Z2C026A</v>
          </cell>
          <cell r="W36651">
            <v>1372</v>
          </cell>
          <cell r="X36651">
            <v>0</v>
          </cell>
        </row>
        <row r="36652">
          <cell r="H36652" t="str">
            <v>FTEB3Z3504J</v>
          </cell>
          <cell r="W36652">
            <v>32729</v>
          </cell>
          <cell r="X36652">
            <v>0</v>
          </cell>
        </row>
        <row r="36653">
          <cell r="H36653" t="str">
            <v>FTJB3Z4141AB</v>
          </cell>
          <cell r="W36653">
            <v>16450</v>
          </cell>
          <cell r="X36653">
            <v>0</v>
          </cell>
        </row>
        <row r="36654">
          <cell r="H36654" t="str">
            <v>FTJB3Z7A195L</v>
          </cell>
          <cell r="W36654">
            <v>23000</v>
          </cell>
          <cell r="X36654">
            <v>0</v>
          </cell>
        </row>
        <row r="36655">
          <cell r="H36655" t="str">
            <v>FTEB3Z7E373K</v>
          </cell>
          <cell r="W36655">
            <v>600</v>
          </cell>
          <cell r="X36655">
            <v>0</v>
          </cell>
        </row>
        <row r="36656">
          <cell r="H36656" t="str">
            <v>FTEB3Z8A616D</v>
          </cell>
          <cell r="W36656">
            <v>8873</v>
          </cell>
          <cell r="X36656">
            <v>0</v>
          </cell>
        </row>
        <row r="36657">
          <cell r="H36657" t="str">
            <v>FTEB3Z99253A11A</v>
          </cell>
          <cell r="W36657">
            <v>1019</v>
          </cell>
          <cell r="X36657">
            <v>0</v>
          </cell>
        </row>
        <row r="36658">
          <cell r="H36658" t="str">
            <v>FTJB3Z16138B</v>
          </cell>
          <cell r="W36658">
            <v>2848</v>
          </cell>
          <cell r="X36658">
            <v>0</v>
          </cell>
        </row>
        <row r="36659">
          <cell r="H36659" t="str">
            <v>FTEB3Z13008EE</v>
          </cell>
          <cell r="W36659">
            <v>3531</v>
          </cell>
          <cell r="X36659">
            <v>0</v>
          </cell>
        </row>
        <row r="36660">
          <cell r="H36660" t="str">
            <v>FTEB3Z99253A10A</v>
          </cell>
          <cell r="W36660">
            <v>1019</v>
          </cell>
          <cell r="X36660">
            <v>0</v>
          </cell>
        </row>
        <row r="36661">
          <cell r="H36661" t="str">
            <v>FTEB3Z2C026A</v>
          </cell>
          <cell r="W36661">
            <v>1372</v>
          </cell>
          <cell r="X36661">
            <v>0</v>
          </cell>
        </row>
        <row r="36662">
          <cell r="H36662" t="str">
            <v>FTJB3Z4602C</v>
          </cell>
          <cell r="W36662">
            <v>15935</v>
          </cell>
          <cell r="X36662">
            <v>0</v>
          </cell>
        </row>
        <row r="36663">
          <cell r="H36663" t="str">
            <v>FTEB3Z8310B</v>
          </cell>
          <cell r="W36663">
            <v>2848</v>
          </cell>
          <cell r="X36663">
            <v>0</v>
          </cell>
        </row>
        <row r="36664">
          <cell r="H36664" t="str">
            <v>FTJB3Z2103100W</v>
          </cell>
          <cell r="W36664">
            <v>2814</v>
          </cell>
          <cell r="X36664">
            <v>0</v>
          </cell>
        </row>
        <row r="36665">
          <cell r="H36665" t="str">
            <v>FTJB3Z4141AB</v>
          </cell>
          <cell r="W36665">
            <v>16450</v>
          </cell>
          <cell r="X36665">
            <v>0</v>
          </cell>
        </row>
        <row r="36666">
          <cell r="H36666" t="str">
            <v>FTJB3Z7A195L</v>
          </cell>
          <cell r="W36666">
            <v>23000</v>
          </cell>
          <cell r="X36666">
            <v>0</v>
          </cell>
        </row>
        <row r="36667">
          <cell r="H36667" t="str">
            <v>FTEB3Z7E373K</v>
          </cell>
          <cell r="W36667">
            <v>600</v>
          </cell>
          <cell r="X36667">
            <v>0</v>
          </cell>
        </row>
        <row r="36668">
          <cell r="H36668" t="str">
            <v>FTVC13G</v>
          </cell>
          <cell r="W36668">
            <v>477</v>
          </cell>
          <cell r="X36668">
            <v>0</v>
          </cell>
        </row>
        <row r="36669">
          <cell r="H36669" t="str">
            <v>FTEB3Z9L291V</v>
          </cell>
          <cell r="W36669">
            <v>2228</v>
          </cell>
          <cell r="X36669">
            <v>0</v>
          </cell>
        </row>
        <row r="36670">
          <cell r="H36670" t="str">
            <v>FT6C1Z6B288A</v>
          </cell>
          <cell r="W36670">
            <v>1073</v>
          </cell>
          <cell r="X36670">
            <v>0</v>
          </cell>
        </row>
        <row r="36671">
          <cell r="H36671" t="str">
            <v>FTXY80W90QL</v>
          </cell>
          <cell r="W36671">
            <v>205</v>
          </cell>
          <cell r="X36671">
            <v>0</v>
          </cell>
        </row>
        <row r="36672">
          <cell r="H36672" t="str">
            <v>FTFT4Z6A832C</v>
          </cell>
          <cell r="W36672">
            <v>1106</v>
          </cell>
          <cell r="X36672">
            <v>0</v>
          </cell>
        </row>
        <row r="36673">
          <cell r="H36673" t="str">
            <v>FTJB3Z17757A</v>
          </cell>
          <cell r="W36673">
            <v>2896</v>
          </cell>
          <cell r="X36673">
            <v>0</v>
          </cell>
        </row>
        <row r="36674">
          <cell r="H36674" t="str">
            <v>FTJB3Z7A564D</v>
          </cell>
          <cell r="W36674">
            <v>2100</v>
          </cell>
          <cell r="X36674">
            <v>0</v>
          </cell>
        </row>
        <row r="36675">
          <cell r="H36675" t="str">
            <v>FTEB3Z99253A10A</v>
          </cell>
          <cell r="W36675">
            <v>1019</v>
          </cell>
          <cell r="X36675">
            <v>0</v>
          </cell>
        </row>
        <row r="36676">
          <cell r="H36676" t="str">
            <v>FTEB3Z16103E</v>
          </cell>
          <cell r="W36676">
            <v>909</v>
          </cell>
          <cell r="X36676">
            <v>0</v>
          </cell>
        </row>
        <row r="36677">
          <cell r="H36677" t="str">
            <v>FTEB3Z13008JX</v>
          </cell>
          <cell r="W36677">
            <v>3702</v>
          </cell>
          <cell r="X36677">
            <v>0</v>
          </cell>
        </row>
        <row r="36678">
          <cell r="H36678" t="str">
            <v>FTEB3Z5427936H</v>
          </cell>
          <cell r="W36678">
            <v>2258</v>
          </cell>
          <cell r="X36678">
            <v>0</v>
          </cell>
        </row>
        <row r="36679">
          <cell r="H36679" t="str">
            <v>FTAB3Z19E703B</v>
          </cell>
          <cell r="W36679">
            <v>442</v>
          </cell>
          <cell r="X36679">
            <v>0</v>
          </cell>
        </row>
        <row r="36680">
          <cell r="H36680" t="str">
            <v>FTUM4650894</v>
          </cell>
          <cell r="W36680">
            <v>356</v>
          </cell>
          <cell r="X36680">
            <v>0</v>
          </cell>
        </row>
        <row r="36681">
          <cell r="H36681" t="str">
            <v>FTJB3Z17754A</v>
          </cell>
          <cell r="W36681">
            <v>296</v>
          </cell>
          <cell r="X36681">
            <v>0</v>
          </cell>
        </row>
        <row r="36682">
          <cell r="H36682" t="str">
            <v>FTEB3Z9A274M</v>
          </cell>
          <cell r="W36682">
            <v>653</v>
          </cell>
          <cell r="X36682">
            <v>0</v>
          </cell>
        </row>
        <row r="36683">
          <cell r="H36683" t="str">
            <v>FTFK7Z7443150H</v>
          </cell>
          <cell r="W36683">
            <v>854</v>
          </cell>
          <cell r="X36683">
            <v>0</v>
          </cell>
        </row>
        <row r="36684">
          <cell r="H36684" t="str">
            <v>FTEB3Z8146B</v>
          </cell>
          <cell r="W36684">
            <v>496</v>
          </cell>
          <cell r="X36684">
            <v>0</v>
          </cell>
        </row>
        <row r="36685">
          <cell r="H36685" t="str">
            <v>FTJB3Z13832B</v>
          </cell>
          <cell r="W36685">
            <v>1381</v>
          </cell>
          <cell r="X36685">
            <v>0</v>
          </cell>
        </row>
        <row r="36686">
          <cell r="H36686" t="str">
            <v>FT6C2Z4N282AA</v>
          </cell>
          <cell r="W36686">
            <v>43</v>
          </cell>
          <cell r="X36686">
            <v>0</v>
          </cell>
        </row>
        <row r="36687">
          <cell r="H36687" t="str">
            <v>FTEB3Z4104567BA</v>
          </cell>
          <cell r="W36687">
            <v>510</v>
          </cell>
          <cell r="X36687">
            <v>0</v>
          </cell>
        </row>
        <row r="36688">
          <cell r="H36688" t="str">
            <v>FTEB3Z17A869K</v>
          </cell>
          <cell r="W36688">
            <v>302</v>
          </cell>
          <cell r="X36688">
            <v>0</v>
          </cell>
        </row>
        <row r="36689">
          <cell r="H36689" t="str">
            <v>FTJB3Z3078C</v>
          </cell>
          <cell r="W36689">
            <v>4483</v>
          </cell>
          <cell r="X36689">
            <v>0</v>
          </cell>
        </row>
        <row r="36690">
          <cell r="H36690" t="str">
            <v>FTJB3Z3084B</v>
          </cell>
          <cell r="W36690">
            <v>2071</v>
          </cell>
          <cell r="X36690">
            <v>0</v>
          </cell>
        </row>
        <row r="36691">
          <cell r="H36691" t="str">
            <v>FTJB3Z3078C</v>
          </cell>
          <cell r="W36691">
            <v>4483</v>
          </cell>
          <cell r="X36691">
            <v>0</v>
          </cell>
        </row>
        <row r="36692">
          <cell r="H36692" t="str">
            <v>FTEB3Z8146B</v>
          </cell>
          <cell r="W36692">
            <v>583</v>
          </cell>
          <cell r="X36692">
            <v>0</v>
          </cell>
        </row>
        <row r="36693">
          <cell r="H36693" t="str">
            <v>FTEB3Z3078R</v>
          </cell>
          <cell r="W36693">
            <v>4691</v>
          </cell>
          <cell r="X36693">
            <v>0</v>
          </cell>
        </row>
        <row r="36694">
          <cell r="H36694" t="str">
            <v>FTBB3Z9424C</v>
          </cell>
          <cell r="W36694">
            <v>2490</v>
          </cell>
          <cell r="X36694">
            <v>0</v>
          </cell>
        </row>
        <row r="36695">
          <cell r="H36695" t="str">
            <v>FTAB3Z19E703B</v>
          </cell>
          <cell r="W36695">
            <v>474</v>
          </cell>
          <cell r="X36695">
            <v>0</v>
          </cell>
        </row>
        <row r="36696">
          <cell r="H36696" t="str">
            <v>FTJB3Z7A564D</v>
          </cell>
          <cell r="W36696">
            <v>2402</v>
          </cell>
          <cell r="X36696">
            <v>0</v>
          </cell>
        </row>
        <row r="36697">
          <cell r="H36697" t="str">
            <v>FTAB3Z19E703B</v>
          </cell>
          <cell r="W36697">
            <v>474</v>
          </cell>
          <cell r="X36697">
            <v>0</v>
          </cell>
        </row>
        <row r="36698">
          <cell r="H36698" t="str">
            <v>FTAB3Z19E703B</v>
          </cell>
          <cell r="W36698">
            <v>474</v>
          </cell>
          <cell r="X36698">
            <v>0</v>
          </cell>
        </row>
        <row r="36699">
          <cell r="H36699" t="str">
            <v>FTAB3Z19E703B</v>
          </cell>
          <cell r="W36699">
            <v>474</v>
          </cell>
          <cell r="X36699">
            <v>0</v>
          </cell>
        </row>
        <row r="36700">
          <cell r="H36700" t="str">
            <v>FTEB3Z17A869K</v>
          </cell>
          <cell r="W36700">
            <v>302</v>
          </cell>
          <cell r="X36700">
            <v>0</v>
          </cell>
        </row>
        <row r="36701">
          <cell r="H36701" t="str">
            <v>FTJB3Z3078C</v>
          </cell>
          <cell r="W36701">
            <v>4483</v>
          </cell>
          <cell r="X36701">
            <v>0</v>
          </cell>
        </row>
        <row r="36702">
          <cell r="H36702" t="str">
            <v>FTJB3Z3084B</v>
          </cell>
          <cell r="W36702">
            <v>2071</v>
          </cell>
          <cell r="X36702">
            <v>0</v>
          </cell>
        </row>
        <row r="36703">
          <cell r="H36703" t="str">
            <v>FTEB3Z99253A10A</v>
          </cell>
          <cell r="W36703">
            <v>1200</v>
          </cell>
          <cell r="X36703">
            <v>0</v>
          </cell>
        </row>
        <row r="36704">
          <cell r="H36704" t="str">
            <v>FTEB3Z4104567BA</v>
          </cell>
          <cell r="W36704">
            <v>510</v>
          </cell>
          <cell r="X36704">
            <v>0</v>
          </cell>
        </row>
        <row r="36705">
          <cell r="H36705" t="str">
            <v>FTJB3Z3084B</v>
          </cell>
          <cell r="W36705">
            <v>2071</v>
          </cell>
          <cell r="X36705">
            <v>0</v>
          </cell>
        </row>
        <row r="36706">
          <cell r="H36706" t="str">
            <v>FTAB3Z19E703B</v>
          </cell>
          <cell r="W36706">
            <v>474</v>
          </cell>
          <cell r="X36706">
            <v>0</v>
          </cell>
        </row>
        <row r="36707">
          <cell r="H36707" t="str">
            <v>FTAB3Z19E703B</v>
          </cell>
          <cell r="W36707">
            <v>474</v>
          </cell>
          <cell r="X36707">
            <v>0</v>
          </cell>
        </row>
        <row r="36708">
          <cell r="H36708" t="str">
            <v>FT3S7Z6701B</v>
          </cell>
          <cell r="W36708">
            <v>1408</v>
          </cell>
          <cell r="X36708">
            <v>0</v>
          </cell>
        </row>
        <row r="36709">
          <cell r="H36709" t="str">
            <v>FTEB3Z16138C</v>
          </cell>
          <cell r="W36709">
            <v>5233</v>
          </cell>
          <cell r="X36709">
            <v>0</v>
          </cell>
        </row>
        <row r="36710">
          <cell r="H36710" t="str">
            <v>FTEB3Z4104567BA</v>
          </cell>
          <cell r="W36710">
            <v>510</v>
          </cell>
          <cell r="X36710">
            <v>0</v>
          </cell>
        </row>
        <row r="36711">
          <cell r="H36711" t="str">
            <v>FTJB3Z17A869B</v>
          </cell>
          <cell r="W36711">
            <v>698</v>
          </cell>
          <cell r="X36711">
            <v>0</v>
          </cell>
        </row>
        <row r="36712">
          <cell r="H36712" t="str">
            <v>FTJB3Z15266L</v>
          </cell>
          <cell r="W36712">
            <v>336</v>
          </cell>
          <cell r="X36712">
            <v>0</v>
          </cell>
        </row>
        <row r="36713">
          <cell r="H36713" t="str">
            <v>FTJB3Z17A869B</v>
          </cell>
          <cell r="W36713">
            <v>349</v>
          </cell>
          <cell r="X36713">
            <v>0</v>
          </cell>
        </row>
        <row r="36714">
          <cell r="H36714" t="str">
            <v>FTJB3Z15266M</v>
          </cell>
          <cell r="W36714">
            <v>336</v>
          </cell>
          <cell r="X36714">
            <v>0</v>
          </cell>
        </row>
        <row r="36715">
          <cell r="H36715" t="str">
            <v>FTDS7Z9922053H</v>
          </cell>
          <cell r="W36715">
            <v>265</v>
          </cell>
          <cell r="X36715">
            <v>0</v>
          </cell>
        </row>
        <row r="36716">
          <cell r="H36716" t="str">
            <v>FTEB3Z9928124C</v>
          </cell>
          <cell r="W36716">
            <v>473</v>
          </cell>
          <cell r="X36716">
            <v>0</v>
          </cell>
        </row>
        <row r="36717">
          <cell r="H36717" t="str">
            <v>FTEB3Z4120530C</v>
          </cell>
          <cell r="W36717">
            <v>717</v>
          </cell>
          <cell r="X36717">
            <v>0</v>
          </cell>
        </row>
        <row r="36718">
          <cell r="H36718" t="str">
            <v>FTEB3Z4120531C</v>
          </cell>
          <cell r="W36718">
            <v>717</v>
          </cell>
          <cell r="X36718">
            <v>0</v>
          </cell>
        </row>
        <row r="36719">
          <cell r="H36719" t="str">
            <v>FT7T4Z14526B</v>
          </cell>
          <cell r="W36719">
            <v>71</v>
          </cell>
          <cell r="X36719">
            <v>0</v>
          </cell>
        </row>
        <row r="36720">
          <cell r="H36720" t="str">
            <v>FTEB3Z3A130A</v>
          </cell>
          <cell r="W36720">
            <v>848</v>
          </cell>
          <cell r="X36720">
            <v>0</v>
          </cell>
        </row>
        <row r="36721">
          <cell r="H36721" t="str">
            <v>FTEB3Z3A130C</v>
          </cell>
          <cell r="W36721">
            <v>848</v>
          </cell>
          <cell r="X36721">
            <v>0</v>
          </cell>
        </row>
        <row r="36722">
          <cell r="H36722" t="str">
            <v>FTW707373S300</v>
          </cell>
          <cell r="W36722">
            <v>38</v>
          </cell>
          <cell r="X36722">
            <v>0</v>
          </cell>
        </row>
        <row r="36723">
          <cell r="H36723" t="str">
            <v>FTEB3Z18658B</v>
          </cell>
          <cell r="W36723">
            <v>10680</v>
          </cell>
          <cell r="X36723">
            <v>0</v>
          </cell>
        </row>
        <row r="36724">
          <cell r="H36724" t="str">
            <v>FTEB3Z10B768A</v>
          </cell>
          <cell r="W36724">
            <v>336</v>
          </cell>
          <cell r="X36724">
            <v>0</v>
          </cell>
        </row>
        <row r="36725">
          <cell r="H36725" t="str">
            <v>FTW713415S307</v>
          </cell>
          <cell r="W36725">
            <v>34</v>
          </cell>
          <cell r="X36725">
            <v>0</v>
          </cell>
        </row>
        <row r="36726">
          <cell r="H36726" t="str">
            <v>FTBK3Z9F598A</v>
          </cell>
          <cell r="W36726">
            <v>496</v>
          </cell>
          <cell r="X36726">
            <v>0</v>
          </cell>
        </row>
        <row r="36727">
          <cell r="H36727" t="str">
            <v>FTJD8Z0923A</v>
          </cell>
          <cell r="W36727">
            <v>21</v>
          </cell>
          <cell r="X36727">
            <v>0</v>
          </cell>
        </row>
        <row r="36728">
          <cell r="H36728" t="str">
            <v>FTEB3Z41044F58BE</v>
          </cell>
          <cell r="W36728">
            <v>121</v>
          </cell>
          <cell r="X36728">
            <v>0</v>
          </cell>
        </row>
        <row r="36729">
          <cell r="H36729" t="str">
            <v>FTMB3Z78606A14A</v>
          </cell>
          <cell r="W36729">
            <v>2053</v>
          </cell>
          <cell r="X36729">
            <v>0</v>
          </cell>
        </row>
        <row r="36730">
          <cell r="H36730" t="str">
            <v>FTUC9M51686</v>
          </cell>
          <cell r="W36730">
            <v>185</v>
          </cell>
          <cell r="X36730">
            <v>0</v>
          </cell>
        </row>
        <row r="36731">
          <cell r="H36731" t="str">
            <v>FTDB3Z13405F</v>
          </cell>
          <cell r="W36731">
            <v>1743</v>
          </cell>
          <cell r="X36731">
            <v>0</v>
          </cell>
        </row>
        <row r="36732">
          <cell r="H36732" t="str">
            <v>FTAB3Z3A130C</v>
          </cell>
          <cell r="W36732">
            <v>403</v>
          </cell>
          <cell r="X36732">
            <v>0</v>
          </cell>
        </row>
        <row r="36733">
          <cell r="H36733" t="str">
            <v>FTAB3Z6038V</v>
          </cell>
          <cell r="W36733">
            <v>2346</v>
          </cell>
          <cell r="X36733">
            <v>0</v>
          </cell>
        </row>
        <row r="36734">
          <cell r="H36734" t="str">
            <v>FTUR6359761A</v>
          </cell>
          <cell r="W36734">
            <v>925</v>
          </cell>
          <cell r="X36734">
            <v>0</v>
          </cell>
        </row>
        <row r="36735">
          <cell r="H36735" t="str">
            <v>FTEB3Z14A664B</v>
          </cell>
          <cell r="W36735">
            <v>2748</v>
          </cell>
          <cell r="X36735">
            <v>0</v>
          </cell>
        </row>
        <row r="36736">
          <cell r="H36736" t="str">
            <v>FTDG9Z8100A</v>
          </cell>
          <cell r="W36736">
            <v>141</v>
          </cell>
          <cell r="X36736">
            <v>0</v>
          </cell>
        </row>
        <row r="36737">
          <cell r="H36737" t="str">
            <v>FTAB3Z17632A</v>
          </cell>
          <cell r="W36737">
            <v>135</v>
          </cell>
          <cell r="X36737">
            <v>0</v>
          </cell>
        </row>
        <row r="36738">
          <cell r="H36738" t="str">
            <v>FTAB3Z19959A</v>
          </cell>
          <cell r="W36738">
            <v>111</v>
          </cell>
          <cell r="X36738">
            <v>0</v>
          </cell>
        </row>
        <row r="36739">
          <cell r="H36739" t="str">
            <v>FT6W9Z14526A</v>
          </cell>
          <cell r="W36739">
            <v>369</v>
          </cell>
          <cell r="X36739">
            <v>0</v>
          </cell>
        </row>
        <row r="36740">
          <cell r="H36740" t="str">
            <v>FTEB3Z19703D</v>
          </cell>
          <cell r="W36740">
            <v>7036</v>
          </cell>
          <cell r="X36740">
            <v>0</v>
          </cell>
        </row>
        <row r="36741">
          <cell r="H36741" t="str">
            <v>FTEB3Z8005C</v>
          </cell>
          <cell r="W36741">
            <v>4342</v>
          </cell>
          <cell r="X36741">
            <v>0</v>
          </cell>
        </row>
        <row r="36742">
          <cell r="H36742" t="str">
            <v>FTEB3Z8C362M</v>
          </cell>
          <cell r="W36742">
            <v>858</v>
          </cell>
          <cell r="X36742">
            <v>0</v>
          </cell>
        </row>
        <row r="36743">
          <cell r="H36743" t="str">
            <v>FTAB3Z19712D</v>
          </cell>
          <cell r="W36743">
            <v>3280</v>
          </cell>
          <cell r="X36743">
            <v>0</v>
          </cell>
        </row>
        <row r="36744">
          <cell r="H36744" t="str">
            <v>FTMB3Z3B676D</v>
          </cell>
          <cell r="W36744">
            <v>9417</v>
          </cell>
          <cell r="X36744">
            <v>0</v>
          </cell>
        </row>
        <row r="36745">
          <cell r="H36745" t="str">
            <v>FTPB3Z14B321D</v>
          </cell>
          <cell r="W36745">
            <v>8315</v>
          </cell>
          <cell r="X36745">
            <v>0</v>
          </cell>
        </row>
        <row r="36746">
          <cell r="H36746" t="str">
            <v>FTEB3Z4104567BA</v>
          </cell>
          <cell r="W36746">
            <v>510</v>
          </cell>
          <cell r="X36746">
            <v>0</v>
          </cell>
        </row>
        <row r="36747">
          <cell r="H36747" t="str">
            <v>FTAB3Z14B166A</v>
          </cell>
          <cell r="W36747">
            <v>1193</v>
          </cell>
          <cell r="X36747">
            <v>0</v>
          </cell>
        </row>
        <row r="36748">
          <cell r="H36748" t="str">
            <v>FTAB3Z14B166A</v>
          </cell>
          <cell r="W36748">
            <v>1193</v>
          </cell>
          <cell r="X36748">
            <v>0</v>
          </cell>
        </row>
        <row r="36749">
          <cell r="H36749" t="str">
            <v>FTAB3Z14B166A</v>
          </cell>
          <cell r="W36749">
            <v>1193</v>
          </cell>
          <cell r="X36749">
            <v>0</v>
          </cell>
        </row>
        <row r="36750">
          <cell r="H36750" t="str">
            <v>FTAB3Z14B166A</v>
          </cell>
          <cell r="W36750">
            <v>1193</v>
          </cell>
          <cell r="X36750">
            <v>0</v>
          </cell>
        </row>
        <row r="36751">
          <cell r="H36751" t="str">
            <v>FTEB3Z9L291V</v>
          </cell>
          <cell r="W36751">
            <v>2228</v>
          </cell>
          <cell r="X36751">
            <v>0</v>
          </cell>
        </row>
        <row r="36752">
          <cell r="H36752" t="str">
            <v>FTLK4Z6C535A</v>
          </cell>
          <cell r="W36752">
            <v>403</v>
          </cell>
          <cell r="X36752">
            <v>0</v>
          </cell>
        </row>
        <row r="36753">
          <cell r="H36753" t="str">
            <v>FTAB3Z14B166A</v>
          </cell>
          <cell r="W36753">
            <v>1193</v>
          </cell>
          <cell r="X36753">
            <v>0</v>
          </cell>
        </row>
        <row r="36754">
          <cell r="H36754" t="str">
            <v>FTMB3Z9F475G</v>
          </cell>
          <cell r="W36754">
            <v>1558</v>
          </cell>
          <cell r="X36754">
            <v>0</v>
          </cell>
        </row>
        <row r="36755">
          <cell r="H36755" t="str">
            <v>FTW527403S300</v>
          </cell>
          <cell r="W36755">
            <v>91</v>
          </cell>
          <cell r="X36755">
            <v>0</v>
          </cell>
        </row>
        <row r="36756">
          <cell r="H36756" t="str">
            <v>FTW500211S437</v>
          </cell>
          <cell r="W36756">
            <v>98</v>
          </cell>
          <cell r="X36756">
            <v>0</v>
          </cell>
        </row>
        <row r="36757">
          <cell r="H36757" t="str">
            <v>FTW500221S439</v>
          </cell>
          <cell r="W36757">
            <v>51</v>
          </cell>
          <cell r="X36757">
            <v>0</v>
          </cell>
        </row>
        <row r="36758">
          <cell r="H36758" t="str">
            <v>FTMB3Z8566D</v>
          </cell>
          <cell r="W36758">
            <v>1903</v>
          </cell>
          <cell r="X36758">
            <v>0</v>
          </cell>
        </row>
        <row r="36759">
          <cell r="H36759" t="str">
            <v>FTMB3Z18472AM</v>
          </cell>
          <cell r="W36759">
            <v>1009</v>
          </cell>
          <cell r="X36759">
            <v>0</v>
          </cell>
        </row>
        <row r="36760">
          <cell r="H36760" t="str">
            <v>FTW527311S444</v>
          </cell>
          <cell r="W36760">
            <v>24</v>
          </cell>
          <cell r="X36760">
            <v>0</v>
          </cell>
        </row>
        <row r="36761">
          <cell r="H36761" t="str">
            <v>FTN1WZ19980BE</v>
          </cell>
          <cell r="W36761">
            <v>21018</v>
          </cell>
          <cell r="X36761">
            <v>0</v>
          </cell>
        </row>
        <row r="36762">
          <cell r="H36762" t="str">
            <v>FTW719165S439</v>
          </cell>
          <cell r="W36762">
            <v>41</v>
          </cell>
          <cell r="X36762">
            <v>0</v>
          </cell>
        </row>
        <row r="36763">
          <cell r="H36763" t="str">
            <v>FTXT12QULV</v>
          </cell>
          <cell r="W36763">
            <v>184</v>
          </cell>
          <cell r="X36763">
            <v>0</v>
          </cell>
        </row>
        <row r="36764">
          <cell r="H36764" t="str">
            <v>FTXY80W90QL</v>
          </cell>
          <cell r="W36764">
            <v>205</v>
          </cell>
          <cell r="X36764">
            <v>0</v>
          </cell>
        </row>
        <row r="36765">
          <cell r="H36765" t="str">
            <v>FTW718124S439</v>
          </cell>
          <cell r="W36765">
            <v>37</v>
          </cell>
          <cell r="X36765">
            <v>0</v>
          </cell>
        </row>
        <row r="36766">
          <cell r="H36766" t="str">
            <v>FTJB3Z4B496A</v>
          </cell>
          <cell r="W36766">
            <v>781</v>
          </cell>
          <cell r="X36766">
            <v>0</v>
          </cell>
        </row>
        <row r="36767">
          <cell r="H36767" t="str">
            <v>FTW719165S439</v>
          </cell>
          <cell r="W36767">
            <v>41</v>
          </cell>
          <cell r="X36767">
            <v>0</v>
          </cell>
        </row>
        <row r="36768">
          <cell r="H36768" t="str">
            <v>FTXT12QULV</v>
          </cell>
          <cell r="W36768">
            <v>184</v>
          </cell>
          <cell r="X36768">
            <v>0</v>
          </cell>
        </row>
        <row r="36769">
          <cell r="H36769" t="str">
            <v>FT96364140</v>
          </cell>
          <cell r="W36769">
            <v>8.0399999999999991</v>
          </cell>
          <cell r="X36769">
            <v>0</v>
          </cell>
        </row>
        <row r="36770">
          <cell r="H36770" t="str">
            <v>FTVC13G</v>
          </cell>
          <cell r="W36770">
            <v>530</v>
          </cell>
          <cell r="X36770">
            <v>0</v>
          </cell>
        </row>
        <row r="36771">
          <cell r="H36771" t="str">
            <v>FTXY80W90QL</v>
          </cell>
          <cell r="W36771">
            <v>205</v>
          </cell>
          <cell r="X36771">
            <v>0</v>
          </cell>
        </row>
        <row r="36772">
          <cell r="H36772" t="str">
            <v>FT96364140</v>
          </cell>
          <cell r="W36772">
            <v>8.0400000000000009</v>
          </cell>
          <cell r="X36772">
            <v>0</v>
          </cell>
        </row>
        <row r="36773">
          <cell r="H36773" t="str">
            <v>FTAB3Z1215B</v>
          </cell>
          <cell r="W36773">
            <v>1184</v>
          </cell>
          <cell r="X36773">
            <v>0</v>
          </cell>
        </row>
        <row r="36774">
          <cell r="H36774" t="str">
            <v>FT81AZ13466A</v>
          </cell>
          <cell r="W36774">
            <v>51</v>
          </cell>
          <cell r="X36774">
            <v>0</v>
          </cell>
        </row>
        <row r="36775">
          <cell r="H36775" t="str">
            <v>FTAB3Z5781C</v>
          </cell>
          <cell r="W36775">
            <v>81</v>
          </cell>
          <cell r="X36775">
            <v>0</v>
          </cell>
        </row>
        <row r="36776">
          <cell r="H36776" t="str">
            <v>FTAB3Z3069C</v>
          </cell>
          <cell r="W36776">
            <v>269</v>
          </cell>
          <cell r="X36776">
            <v>0</v>
          </cell>
        </row>
        <row r="36777">
          <cell r="H36777" t="str">
            <v>FTLC3Z9030E</v>
          </cell>
          <cell r="W36777">
            <v>975</v>
          </cell>
          <cell r="X36777">
            <v>0</v>
          </cell>
        </row>
        <row r="36778">
          <cell r="H36778" t="str">
            <v>FTG35268ABX</v>
          </cell>
          <cell r="W36778">
            <v>71</v>
          </cell>
          <cell r="X36778">
            <v>0</v>
          </cell>
        </row>
        <row r="36779">
          <cell r="H36779" t="str">
            <v>FTAB3Z11350B</v>
          </cell>
          <cell r="W36779">
            <v>1944</v>
          </cell>
          <cell r="X36779">
            <v>0</v>
          </cell>
        </row>
        <row r="36780">
          <cell r="H36780" t="str">
            <v>FTAB3Z3A130D</v>
          </cell>
          <cell r="W36780">
            <v>403</v>
          </cell>
          <cell r="X36780">
            <v>0</v>
          </cell>
        </row>
        <row r="36781">
          <cell r="H36781" t="str">
            <v>FTAB3Z3A130A</v>
          </cell>
          <cell r="W36781">
            <v>614</v>
          </cell>
          <cell r="X36781">
            <v>0</v>
          </cell>
        </row>
        <row r="36782">
          <cell r="H36782" t="str">
            <v>FTAB3Z3A130C</v>
          </cell>
          <cell r="W36782">
            <v>403</v>
          </cell>
          <cell r="X36782">
            <v>0</v>
          </cell>
        </row>
        <row r="36783">
          <cell r="H36783" t="str">
            <v>FTAB3Z19849G</v>
          </cell>
          <cell r="W36783">
            <v>500</v>
          </cell>
          <cell r="X36783">
            <v>0</v>
          </cell>
        </row>
        <row r="36784">
          <cell r="H36784" t="str">
            <v>FT6M3Z16K262A</v>
          </cell>
          <cell r="W36784">
            <v>27</v>
          </cell>
          <cell r="X36784">
            <v>0</v>
          </cell>
        </row>
        <row r="36785">
          <cell r="H36785" t="str">
            <v>FTAB3Z2122404B</v>
          </cell>
          <cell r="W36785">
            <v>299</v>
          </cell>
          <cell r="X36785">
            <v>0</v>
          </cell>
        </row>
        <row r="36786">
          <cell r="H36786" t="str">
            <v>FTEB3Z13008EE</v>
          </cell>
          <cell r="W36786">
            <v>4155</v>
          </cell>
          <cell r="X36786">
            <v>0</v>
          </cell>
        </row>
        <row r="36787">
          <cell r="H36787" t="str">
            <v>FTEB3Z13008HT</v>
          </cell>
          <cell r="W36787">
            <v>4057</v>
          </cell>
          <cell r="X36787">
            <v>0</v>
          </cell>
        </row>
        <row r="36788">
          <cell r="H36788" t="str">
            <v>FTAB3Z5821813C</v>
          </cell>
          <cell r="W36788">
            <v>604</v>
          </cell>
          <cell r="X36788">
            <v>0</v>
          </cell>
        </row>
        <row r="36789">
          <cell r="H36789" t="str">
            <v>FTAB3Z5821813A</v>
          </cell>
          <cell r="W36789">
            <v>690</v>
          </cell>
          <cell r="X36789">
            <v>0</v>
          </cell>
        </row>
        <row r="36790">
          <cell r="H36790" t="str">
            <v>FTAB3Z7A543A</v>
          </cell>
          <cell r="W36790">
            <v>1964</v>
          </cell>
          <cell r="X36790">
            <v>0</v>
          </cell>
        </row>
        <row r="36791">
          <cell r="H36791" t="str">
            <v>FTACPZ1012P</v>
          </cell>
          <cell r="W36791">
            <v>34</v>
          </cell>
          <cell r="X36791">
            <v>0</v>
          </cell>
        </row>
        <row r="36792">
          <cell r="H36792" t="str">
            <v>FTW707068S300</v>
          </cell>
          <cell r="W36792">
            <v>81</v>
          </cell>
          <cell r="X36792">
            <v>0</v>
          </cell>
        </row>
        <row r="36793">
          <cell r="H36793" t="str">
            <v>FTW715694S300</v>
          </cell>
          <cell r="W36793">
            <v>17</v>
          </cell>
          <cell r="X36793">
            <v>0</v>
          </cell>
        </row>
        <row r="36794">
          <cell r="H36794" t="str">
            <v>FTBK3Z6A228E</v>
          </cell>
          <cell r="W36794">
            <v>336</v>
          </cell>
          <cell r="X36794">
            <v>0</v>
          </cell>
        </row>
        <row r="36795">
          <cell r="H36795" t="str">
            <v>FTAB3Z3A674B</v>
          </cell>
          <cell r="W36795">
            <v>5384</v>
          </cell>
          <cell r="X36795">
            <v>0</v>
          </cell>
        </row>
        <row r="36796">
          <cell r="H36796" t="str">
            <v>FTKB3Z4B416A</v>
          </cell>
          <cell r="W36796">
            <v>315</v>
          </cell>
          <cell r="X36796">
            <v>0</v>
          </cell>
        </row>
        <row r="36797">
          <cell r="H36797" t="str">
            <v>FTEB3Z5K483B</v>
          </cell>
          <cell r="W36797">
            <v>530</v>
          </cell>
          <cell r="X36797">
            <v>0</v>
          </cell>
        </row>
        <row r="36798">
          <cell r="H36798" t="str">
            <v>FTEB3Z5K483C</v>
          </cell>
          <cell r="W36798">
            <v>530</v>
          </cell>
          <cell r="X36798">
            <v>0</v>
          </cell>
        </row>
        <row r="36799">
          <cell r="H36799" t="str">
            <v>FTAB3Z11002C</v>
          </cell>
          <cell r="W36799">
            <v>5856</v>
          </cell>
          <cell r="X36799">
            <v>0</v>
          </cell>
        </row>
        <row r="36800">
          <cell r="H36800" t="str">
            <v>FTAB3Z7A564C</v>
          </cell>
          <cell r="W36800">
            <v>1253</v>
          </cell>
          <cell r="X36800">
            <v>0</v>
          </cell>
        </row>
        <row r="36801">
          <cell r="H36801" t="str">
            <v>FTAB3Z19835B</v>
          </cell>
          <cell r="W36801">
            <v>1977</v>
          </cell>
          <cell r="X36801">
            <v>0</v>
          </cell>
        </row>
        <row r="36802">
          <cell r="H36802" t="str">
            <v>FTAB3Z19972B</v>
          </cell>
          <cell r="W36802">
            <v>1270</v>
          </cell>
          <cell r="X36802">
            <v>0</v>
          </cell>
        </row>
        <row r="36803">
          <cell r="H36803" t="str">
            <v>FTUH7128470</v>
          </cell>
          <cell r="W36803">
            <v>68</v>
          </cell>
          <cell r="X36803">
            <v>0</v>
          </cell>
        </row>
        <row r="36804">
          <cell r="H36804" t="str">
            <v>FTUH7128480</v>
          </cell>
          <cell r="W36804">
            <v>68</v>
          </cell>
          <cell r="X36804">
            <v>0</v>
          </cell>
        </row>
        <row r="36805">
          <cell r="H36805" t="str">
            <v>FTUP2028461A</v>
          </cell>
          <cell r="W36805">
            <v>61</v>
          </cell>
          <cell r="X36805">
            <v>0</v>
          </cell>
        </row>
        <row r="36806">
          <cell r="H36806" t="str">
            <v>FTUP2028460B</v>
          </cell>
          <cell r="W36806">
            <v>352</v>
          </cell>
          <cell r="X36806">
            <v>0</v>
          </cell>
        </row>
        <row r="36807">
          <cell r="H36807" t="str">
            <v>FTUB3941920</v>
          </cell>
          <cell r="W36807">
            <v>3448</v>
          </cell>
          <cell r="X36807">
            <v>0</v>
          </cell>
        </row>
        <row r="36808">
          <cell r="H36808" t="str">
            <v>FTUC8641400B</v>
          </cell>
          <cell r="W36808">
            <v>4657</v>
          </cell>
          <cell r="X36808">
            <v>0</v>
          </cell>
        </row>
        <row r="36809">
          <cell r="H36809" t="str">
            <v>FTUR5632250</v>
          </cell>
          <cell r="W36809">
            <v>627</v>
          </cell>
          <cell r="X36809">
            <v>0</v>
          </cell>
        </row>
        <row r="36810">
          <cell r="H36810" t="str">
            <v>FTFB3Z6A228B</v>
          </cell>
          <cell r="W36810">
            <v>1602</v>
          </cell>
          <cell r="X36810">
            <v>0</v>
          </cell>
        </row>
        <row r="36811">
          <cell r="H36811" t="str">
            <v>FTAB3Z11390B</v>
          </cell>
          <cell r="W36811">
            <v>3096</v>
          </cell>
          <cell r="X36811">
            <v>0</v>
          </cell>
        </row>
        <row r="36812">
          <cell r="H36812" t="str">
            <v>FTEB3Z18124D</v>
          </cell>
          <cell r="W36812">
            <v>2369</v>
          </cell>
          <cell r="X36812">
            <v>0</v>
          </cell>
        </row>
        <row r="36813">
          <cell r="H36813" t="str">
            <v>FTKB3Z3254B</v>
          </cell>
          <cell r="W36813">
            <v>226</v>
          </cell>
          <cell r="X36813">
            <v>0</v>
          </cell>
        </row>
        <row r="36814">
          <cell r="H36814" t="str">
            <v>FTEB3Z17683YX</v>
          </cell>
          <cell r="W36814">
            <v>3351</v>
          </cell>
          <cell r="X36814">
            <v>0</v>
          </cell>
        </row>
        <row r="36815">
          <cell r="H36815" t="str">
            <v>FTAB3Z5781D</v>
          </cell>
          <cell r="W36815">
            <v>68</v>
          </cell>
          <cell r="X36815">
            <v>0</v>
          </cell>
        </row>
        <row r="36816">
          <cell r="H36816" t="str">
            <v>FTUJ0667330</v>
          </cell>
          <cell r="W36816">
            <v>279</v>
          </cell>
          <cell r="X36816">
            <v>0</v>
          </cell>
        </row>
        <row r="36817">
          <cell r="H36817" t="str">
            <v>FTAB3Z7E276JA</v>
          </cell>
          <cell r="W36817">
            <v>3454</v>
          </cell>
          <cell r="X36817">
            <v>0</v>
          </cell>
        </row>
        <row r="36818">
          <cell r="H36818" t="str">
            <v>FTW520416S441</v>
          </cell>
          <cell r="W36818">
            <v>71</v>
          </cell>
          <cell r="X36818">
            <v>0</v>
          </cell>
        </row>
        <row r="36819">
          <cell r="H36819" t="str">
            <v>FTJB3Z18472AJ</v>
          </cell>
          <cell r="W36819">
            <v>704</v>
          </cell>
          <cell r="X36819">
            <v>0</v>
          </cell>
        </row>
        <row r="36820">
          <cell r="H36820" t="str">
            <v>FTPU2Z9601A</v>
          </cell>
          <cell r="W36820">
            <v>399</v>
          </cell>
          <cell r="X36820">
            <v>0</v>
          </cell>
        </row>
        <row r="36821">
          <cell r="H36821" t="str">
            <v>FTKU2Z6731A</v>
          </cell>
          <cell r="W36821">
            <v>503</v>
          </cell>
          <cell r="X36821">
            <v>0</v>
          </cell>
        </row>
        <row r="36822">
          <cell r="H36822" t="str">
            <v>FTNB3Z9601A</v>
          </cell>
          <cell r="W36822">
            <v>503</v>
          </cell>
          <cell r="X36822">
            <v>0</v>
          </cell>
        </row>
        <row r="36823">
          <cell r="H36823" t="str">
            <v>FTMB3Z2200A</v>
          </cell>
          <cell r="W36823">
            <v>3077</v>
          </cell>
          <cell r="X36823">
            <v>0</v>
          </cell>
        </row>
        <row r="36824">
          <cell r="H36824" t="str">
            <v>FTHL3Z7A098A</v>
          </cell>
          <cell r="W36824">
            <v>1006</v>
          </cell>
          <cell r="X36824">
            <v>0</v>
          </cell>
        </row>
        <row r="36825">
          <cell r="H36825" t="str">
            <v>FTJB3Z2200D</v>
          </cell>
          <cell r="W36825">
            <v>1712</v>
          </cell>
          <cell r="X36825">
            <v>0</v>
          </cell>
        </row>
        <row r="36826">
          <cell r="H36826" t="str">
            <v>FUMICGLLIVE</v>
          </cell>
          <cell r="W36826">
            <v>1284.48</v>
          </cell>
          <cell r="X36826">
            <v>0</v>
          </cell>
        </row>
        <row r="36827">
          <cell r="H36827" t="str">
            <v>FVNS124318AAD6</v>
          </cell>
          <cell r="W36827">
            <v>1.4100000000000001</v>
          </cell>
          <cell r="X36827">
            <v>18.576752866666663</v>
          </cell>
        </row>
        <row r="36828">
          <cell r="H36828" t="str">
            <v>FVNS131012BDE4</v>
          </cell>
          <cell r="W36828">
            <v>31.15</v>
          </cell>
          <cell r="X36828">
            <v>410.40135720000001</v>
          </cell>
        </row>
        <row r="36829">
          <cell r="H36829" t="str">
            <v>FVNS124317AAD5</v>
          </cell>
          <cell r="W36829">
            <v>1.1100000000000001</v>
          </cell>
          <cell r="X36829">
            <v>14.623398933333332</v>
          </cell>
        </row>
        <row r="36830">
          <cell r="H36830" t="str">
            <v>GTF0102063028</v>
          </cell>
          <cell r="W36830">
            <v>55</v>
          </cell>
          <cell r="X36830">
            <v>0</v>
          </cell>
        </row>
        <row r="36831">
          <cell r="H36831" t="str">
            <v>GTF0102063029</v>
          </cell>
          <cell r="W36831">
            <v>55</v>
          </cell>
          <cell r="X36831">
            <v>0</v>
          </cell>
        </row>
        <row r="36832">
          <cell r="H36832" t="str">
            <v>GTCBY0214007068</v>
          </cell>
          <cell r="W36832">
            <v>87.44</v>
          </cell>
          <cell r="X36832">
            <v>0</v>
          </cell>
        </row>
        <row r="36833">
          <cell r="H36833" t="str">
            <v>SK-P1A01-0B100</v>
          </cell>
          <cell r="W36833">
            <v>78.42</v>
          </cell>
          <cell r="X36833">
            <v>0</v>
          </cell>
        </row>
        <row r="36834">
          <cell r="H36834" t="str">
            <v>CO43F39-BOX</v>
          </cell>
          <cell r="W36834">
            <v>123.75</v>
          </cell>
          <cell r="X36834">
            <v>0</v>
          </cell>
        </row>
        <row r="36835">
          <cell r="H36835" t="str">
            <v>CO43N91</v>
          </cell>
          <cell r="W36835">
            <v>15.25</v>
          </cell>
          <cell r="X36835">
            <v>0</v>
          </cell>
        </row>
        <row r="36836">
          <cell r="H36836" t="str">
            <v>SK-P1A01-0B100</v>
          </cell>
          <cell r="W36836">
            <v>78.42</v>
          </cell>
          <cell r="X36836">
            <v>0</v>
          </cell>
        </row>
        <row r="36837">
          <cell r="H36837" t="str">
            <v>HT51261-0A600-BLK</v>
          </cell>
          <cell r="W36837">
            <v>445</v>
          </cell>
          <cell r="X36837">
            <v>0</v>
          </cell>
        </row>
        <row r="36838">
          <cell r="H36838" t="str">
            <v>HT5125F-0AF00-BLK</v>
          </cell>
          <cell r="W36838">
            <v>41</v>
          </cell>
          <cell r="X36838">
            <v>0</v>
          </cell>
        </row>
        <row r="36839">
          <cell r="H36839" t="str">
            <v>HT11530-FR100-BLK</v>
          </cell>
          <cell r="W36839">
            <v>27600</v>
          </cell>
          <cell r="X36839">
            <v>0</v>
          </cell>
        </row>
        <row r="36840">
          <cell r="H36840" t="str">
            <v>HTP3313-FU400-000</v>
          </cell>
          <cell r="W36840">
            <v>0.01</v>
          </cell>
          <cell r="X36840">
            <v>0</v>
          </cell>
        </row>
        <row r="36841">
          <cell r="H36841" t="str">
            <v>HTP3313-FUP01-000</v>
          </cell>
          <cell r="W36841">
            <v>0.01</v>
          </cell>
          <cell r="X36841">
            <v>0</v>
          </cell>
        </row>
        <row r="36842">
          <cell r="H36842" t="str">
            <v>HT55327-FK100-BLK</v>
          </cell>
          <cell r="W36842">
            <v>174.37699999999998</v>
          </cell>
          <cell r="X36842">
            <v>0</v>
          </cell>
        </row>
        <row r="36843">
          <cell r="H36843" t="str">
            <v>HT67920-0A100-000</v>
          </cell>
          <cell r="W36843">
            <v>196.83</v>
          </cell>
          <cell r="X36843">
            <v>0</v>
          </cell>
        </row>
        <row r="36844">
          <cell r="H36844" t="str">
            <v>GTAIRBUBBLE1.5X50</v>
          </cell>
          <cell r="W36844">
            <v>510</v>
          </cell>
          <cell r="X36844">
            <v>0</v>
          </cell>
        </row>
        <row r="36845">
          <cell r="H36845" t="str">
            <v>HT3C420-FK310-BLK</v>
          </cell>
          <cell r="W36845">
            <v>17250</v>
          </cell>
          <cell r="X36845">
            <v>0</v>
          </cell>
        </row>
        <row r="36846">
          <cell r="H36846" t="str">
            <v>GTF0102047503</v>
          </cell>
          <cell r="W36846">
            <v>402.52</v>
          </cell>
          <cell r="X36846">
            <v>0</v>
          </cell>
        </row>
        <row r="36847">
          <cell r="H36847" t="str">
            <v>GTF0102064506</v>
          </cell>
          <cell r="W36847">
            <v>214.92</v>
          </cell>
          <cell r="X36847">
            <v>0</v>
          </cell>
        </row>
        <row r="36848">
          <cell r="H36848" t="str">
            <v>GTF0102074510</v>
          </cell>
          <cell r="W36848">
            <v>377.73</v>
          </cell>
          <cell r="X36848">
            <v>0</v>
          </cell>
        </row>
        <row r="36849">
          <cell r="H36849" t="str">
            <v>GTF0102074511</v>
          </cell>
          <cell r="W36849">
            <v>377.73</v>
          </cell>
          <cell r="X36849">
            <v>0</v>
          </cell>
        </row>
        <row r="36850">
          <cell r="H36850" t="str">
            <v>GT7001A0229</v>
          </cell>
          <cell r="W36850">
            <v>1.17</v>
          </cell>
          <cell r="X36850">
            <v>0</v>
          </cell>
        </row>
        <row r="36851">
          <cell r="H36851" t="str">
            <v>GTED10B</v>
          </cell>
          <cell r="W36851">
            <v>0.85</v>
          </cell>
          <cell r="X36851">
            <v>0</v>
          </cell>
        </row>
        <row r="36852">
          <cell r="H36852" t="str">
            <v>GTED10B</v>
          </cell>
          <cell r="W36852">
            <v>0.85</v>
          </cell>
          <cell r="X36852">
            <v>0</v>
          </cell>
        </row>
        <row r="36853">
          <cell r="H36853" t="str">
            <v>GTP-F0102074002</v>
          </cell>
          <cell r="W36853">
            <v>5420</v>
          </cell>
          <cell r="X36853">
            <v>0</v>
          </cell>
        </row>
        <row r="36854">
          <cell r="H36854" t="str">
            <v>GU281934-2</v>
          </cell>
          <cell r="W36854">
            <v>1.7000000000000001E-2</v>
          </cell>
          <cell r="X36854">
            <v>3.4672757699999997E-3</v>
          </cell>
        </row>
        <row r="36855">
          <cell r="H36855" t="str">
            <v>GUDJ7041-1.5-11</v>
          </cell>
          <cell r="W36855">
            <v>0.253</v>
          </cell>
          <cell r="X36855">
            <v>5.1606081000000005E-2</v>
          </cell>
        </row>
        <row r="36856">
          <cell r="H36856" t="str">
            <v>GTP-F0102073501</v>
          </cell>
          <cell r="W36856">
            <v>200</v>
          </cell>
          <cell r="X36856">
            <v>0</v>
          </cell>
        </row>
        <row r="36857">
          <cell r="H36857" t="str">
            <v>GTPLCOVD1250X3585X25</v>
          </cell>
          <cell r="W36857">
            <v>170</v>
          </cell>
          <cell r="X36857">
            <v>0</v>
          </cell>
        </row>
        <row r="36858">
          <cell r="H36858" t="str">
            <v>HT31111-FD110-BLU</v>
          </cell>
          <cell r="W36858">
            <v>400</v>
          </cell>
          <cell r="X36858">
            <v>0</v>
          </cell>
        </row>
        <row r="36859">
          <cell r="H36859" t="str">
            <v>HT52130-0A800-000</v>
          </cell>
          <cell r="W36859">
            <v>297.45</v>
          </cell>
          <cell r="X36859">
            <v>0</v>
          </cell>
        </row>
        <row r="36860">
          <cell r="H36860" t="str">
            <v>HT52223-0A210-000</v>
          </cell>
          <cell r="W36860">
            <v>16.380000000000003</v>
          </cell>
          <cell r="X36860">
            <v>0</v>
          </cell>
        </row>
        <row r="36861">
          <cell r="H36861" t="str">
            <v>HU52211-0A600-BLK</v>
          </cell>
          <cell r="W36861">
            <v>0.53700000000000003</v>
          </cell>
          <cell r="X36861">
            <v>0</v>
          </cell>
        </row>
        <row r="36862">
          <cell r="H36862" t="str">
            <v>HT11632-FU100</v>
          </cell>
          <cell r="W36862">
            <v>1098</v>
          </cell>
          <cell r="X36862">
            <v>0</v>
          </cell>
        </row>
        <row r="36863">
          <cell r="H36863" t="str">
            <v>HT71583-0A200-BLK</v>
          </cell>
          <cell r="W36863">
            <v>1045</v>
          </cell>
          <cell r="X36863">
            <v>0</v>
          </cell>
        </row>
        <row r="36864">
          <cell r="H36864" t="str">
            <v>CO14CLEAR1X36</v>
          </cell>
          <cell r="W36864">
            <v>30</v>
          </cell>
          <cell r="X36864">
            <v>0</v>
          </cell>
        </row>
        <row r="36865">
          <cell r="H36865" t="str">
            <v>CO14GLUE_ADHESIVE</v>
          </cell>
          <cell r="W36865">
            <v>43</v>
          </cell>
          <cell r="X36865">
            <v>0</v>
          </cell>
        </row>
        <row r="36866">
          <cell r="H36866" t="str">
            <v>GTF0102081009</v>
          </cell>
          <cell r="W36866">
            <v>228.61</v>
          </cell>
          <cell r="X36866">
            <v>0</v>
          </cell>
        </row>
        <row r="36867">
          <cell r="H36867" t="str">
            <v>GTF0102081010</v>
          </cell>
          <cell r="W36867">
            <v>159.93</v>
          </cell>
          <cell r="X36867">
            <v>0</v>
          </cell>
        </row>
        <row r="36868">
          <cell r="H36868" t="str">
            <v>QT54416-UN100</v>
          </cell>
          <cell r="W36868">
            <v>38.113312499999999</v>
          </cell>
          <cell r="X36868">
            <v>0</v>
          </cell>
        </row>
        <row r="36869">
          <cell r="H36869" t="str">
            <v>CO53EPE-10X16T2-BAG</v>
          </cell>
          <cell r="W36869">
            <v>7</v>
          </cell>
          <cell r="X36869">
            <v>0</v>
          </cell>
        </row>
        <row r="36870">
          <cell r="H36870" t="str">
            <v>CO54CLIP-PP-GIP/PLAS</v>
          </cell>
          <cell r="W36870">
            <v>220</v>
          </cell>
          <cell r="X36870">
            <v>0</v>
          </cell>
        </row>
        <row r="36871">
          <cell r="H36871" t="str">
            <v>SK-P3C00-0A100</v>
          </cell>
          <cell r="W36871">
            <v>1850</v>
          </cell>
          <cell r="X36871">
            <v>0</v>
          </cell>
        </row>
        <row r="36872">
          <cell r="H36872" t="str">
            <v>GTAVSS0.85MMSQ(B)</v>
          </cell>
          <cell r="W36872">
            <v>4.3499999999999996</v>
          </cell>
          <cell r="X36872">
            <v>0</v>
          </cell>
        </row>
        <row r="36873">
          <cell r="H36873" t="str">
            <v>GTAVSS0.85MMSQ(O)</v>
          </cell>
          <cell r="W36873">
            <v>4.3499999999999996</v>
          </cell>
          <cell r="X36873">
            <v>0</v>
          </cell>
        </row>
        <row r="36874">
          <cell r="H36874" t="str">
            <v>GTAVSS0.85MMSQ(W)</v>
          </cell>
          <cell r="W36874">
            <v>4.3499999999999996</v>
          </cell>
          <cell r="X36874">
            <v>0</v>
          </cell>
        </row>
        <row r="36875">
          <cell r="H36875" t="str">
            <v>GTAVSS1.25SQMM(Y/G)</v>
          </cell>
          <cell r="W36875">
            <v>6.22</v>
          </cell>
          <cell r="X36875">
            <v>0</v>
          </cell>
        </row>
        <row r="36876">
          <cell r="H36876" t="str">
            <v>GTP-F0102074002</v>
          </cell>
          <cell r="W36876">
            <v>5420</v>
          </cell>
          <cell r="X36876">
            <v>0</v>
          </cell>
        </row>
        <row r="36877">
          <cell r="H36877" t="str">
            <v>GTCKL5020#GLOSS-BLK-</v>
          </cell>
          <cell r="W36877">
            <v>1500</v>
          </cell>
          <cell r="X36877">
            <v>0</v>
          </cell>
        </row>
        <row r="36878">
          <cell r="H36878" t="str">
            <v>GTCKL5020#MATT-BLK-9</v>
          </cell>
          <cell r="W36878">
            <v>1600</v>
          </cell>
          <cell r="X36878">
            <v>0</v>
          </cell>
        </row>
        <row r="36879">
          <cell r="H36879" t="str">
            <v>GTCKL5020#NARDO-7004</v>
          </cell>
          <cell r="W36879">
            <v>1400</v>
          </cell>
          <cell r="X36879">
            <v>0</v>
          </cell>
        </row>
        <row r="36880">
          <cell r="H36880" t="str">
            <v>GTCKL5020#SIV-MTL-90</v>
          </cell>
          <cell r="W36880">
            <v>1500</v>
          </cell>
          <cell r="X36880">
            <v>0</v>
          </cell>
        </row>
        <row r="36881">
          <cell r="H36881" t="str">
            <v>GT2K-MATT-HD-CKL#501</v>
          </cell>
          <cell r="W36881">
            <v>350</v>
          </cell>
          <cell r="X36881">
            <v>0</v>
          </cell>
        </row>
        <row r="36882">
          <cell r="H36882" t="str">
            <v>ZT31302000301</v>
          </cell>
          <cell r="W36882">
            <v>12374.23</v>
          </cell>
          <cell r="X36882">
            <v>0</v>
          </cell>
        </row>
        <row r="36883">
          <cell r="H36883" t="str">
            <v>ZT330373993</v>
          </cell>
          <cell r="W36883">
            <v>765.44</v>
          </cell>
          <cell r="X36883">
            <v>0</v>
          </cell>
        </row>
        <row r="36884">
          <cell r="H36884" t="str">
            <v>ZT330371085</v>
          </cell>
          <cell r="W36884">
            <v>1487.51</v>
          </cell>
          <cell r="X36884">
            <v>0</v>
          </cell>
        </row>
        <row r="36885">
          <cell r="H36885" t="str">
            <v>ZT330371146</v>
          </cell>
          <cell r="W36885">
            <v>15143.49</v>
          </cell>
          <cell r="X36885">
            <v>0</v>
          </cell>
        </row>
        <row r="36886">
          <cell r="H36886" t="str">
            <v>ZT31302000301</v>
          </cell>
          <cell r="W36886">
            <v>12374.23</v>
          </cell>
          <cell r="X36886">
            <v>0</v>
          </cell>
        </row>
        <row r="36887">
          <cell r="H36887" t="str">
            <v>ZTED0021751640-S</v>
          </cell>
          <cell r="W36887">
            <v>510.28999999999996</v>
          </cell>
          <cell r="X36887">
            <v>0</v>
          </cell>
        </row>
        <row r="36888">
          <cell r="H36888" t="str">
            <v>ZT330373993</v>
          </cell>
          <cell r="W36888">
            <v>765.44</v>
          </cell>
          <cell r="X36888">
            <v>0</v>
          </cell>
        </row>
        <row r="36889">
          <cell r="H36889" t="str">
            <v>HT41100-FR100-BLK</v>
          </cell>
          <cell r="W36889">
            <v>7500</v>
          </cell>
          <cell r="X36889">
            <v>0</v>
          </cell>
        </row>
        <row r="36890">
          <cell r="H36890" t="str">
            <v>HT67150-0A400</v>
          </cell>
          <cell r="W36890">
            <v>61.17</v>
          </cell>
          <cell r="X36890">
            <v>0</v>
          </cell>
        </row>
        <row r="36891">
          <cell r="H36891" t="str">
            <v>HT67190-0A310</v>
          </cell>
          <cell r="W36891">
            <v>62</v>
          </cell>
          <cell r="X36891">
            <v>0</v>
          </cell>
        </row>
        <row r="36892">
          <cell r="H36892" t="str">
            <v>HT67646-0A150-000</v>
          </cell>
          <cell r="W36892">
            <v>72.3</v>
          </cell>
          <cell r="X36892">
            <v>0</v>
          </cell>
        </row>
        <row r="36893">
          <cell r="H36893" t="str">
            <v>HT68322-TE100-000</v>
          </cell>
          <cell r="W36893">
            <v>170.26</v>
          </cell>
          <cell r="X36893">
            <v>0</v>
          </cell>
        </row>
        <row r="36894">
          <cell r="H36894" t="str">
            <v>HTP3311-FU110-000</v>
          </cell>
          <cell r="W36894">
            <v>0.01</v>
          </cell>
          <cell r="X36894">
            <v>0</v>
          </cell>
        </row>
        <row r="36895">
          <cell r="H36895" t="str">
            <v>HTP3313-FUA00-000</v>
          </cell>
          <cell r="W36895">
            <v>0.01</v>
          </cell>
          <cell r="X36895">
            <v>0</v>
          </cell>
        </row>
        <row r="36896">
          <cell r="H36896" t="str">
            <v>HTP3313-FUJ00-000</v>
          </cell>
          <cell r="W36896">
            <v>0.01</v>
          </cell>
          <cell r="X36896">
            <v>0</v>
          </cell>
        </row>
        <row r="36897">
          <cell r="H36897" t="str">
            <v>GTF0102073014</v>
          </cell>
          <cell r="W36897">
            <v>53.239999999999995</v>
          </cell>
          <cell r="X36897">
            <v>0</v>
          </cell>
        </row>
        <row r="36898">
          <cell r="H36898" t="str">
            <v>GTF0102073015</v>
          </cell>
          <cell r="W36898">
            <v>53.239999999999995</v>
          </cell>
          <cell r="X36898">
            <v>0</v>
          </cell>
        </row>
        <row r="36899">
          <cell r="H36899" t="str">
            <v>GTF0102073001</v>
          </cell>
          <cell r="W36899">
            <v>337.45</v>
          </cell>
          <cell r="X36899">
            <v>0</v>
          </cell>
        </row>
        <row r="36900">
          <cell r="H36900" t="str">
            <v>GTF0102081017</v>
          </cell>
          <cell r="W36900">
            <v>294.54000000000002</v>
          </cell>
          <cell r="X36900">
            <v>0</v>
          </cell>
        </row>
        <row r="36901">
          <cell r="H36901" t="str">
            <v>GTF0102063017</v>
          </cell>
          <cell r="W36901">
            <v>43.83</v>
          </cell>
          <cell r="X36901">
            <v>0</v>
          </cell>
        </row>
        <row r="36902">
          <cell r="H36902" t="str">
            <v>GTF0102081015</v>
          </cell>
          <cell r="W36902">
            <v>197.01000000000002</v>
          </cell>
          <cell r="X36902">
            <v>0</v>
          </cell>
        </row>
        <row r="36903">
          <cell r="H36903" t="str">
            <v>GTF0102081017</v>
          </cell>
          <cell r="W36903">
            <v>294.54000000000002</v>
          </cell>
          <cell r="X36903">
            <v>0</v>
          </cell>
        </row>
        <row r="36904">
          <cell r="H36904" t="str">
            <v>GTF0102063016</v>
          </cell>
          <cell r="W36904">
            <v>43.83</v>
          </cell>
          <cell r="X36904">
            <v>0</v>
          </cell>
        </row>
        <row r="36905">
          <cell r="H36905" t="str">
            <v>GTF0102063017</v>
          </cell>
          <cell r="W36905">
            <v>43.83</v>
          </cell>
          <cell r="X36905">
            <v>0</v>
          </cell>
        </row>
        <row r="36906">
          <cell r="H36906" t="str">
            <v>HT35321-BB200-000</v>
          </cell>
          <cell r="W36906">
            <v>13000</v>
          </cell>
          <cell r="X36906">
            <v>0</v>
          </cell>
        </row>
        <row r="36907">
          <cell r="H36907" t="str">
            <v>GTF0102077036</v>
          </cell>
          <cell r="W36907">
            <v>142.54999999999998</v>
          </cell>
          <cell r="X36907">
            <v>0</v>
          </cell>
        </row>
        <row r="36908">
          <cell r="H36908" t="str">
            <v>GTF0102074024</v>
          </cell>
          <cell r="W36908">
            <v>16.87</v>
          </cell>
          <cell r="X36908">
            <v>0</v>
          </cell>
        </row>
        <row r="36909">
          <cell r="H36909" t="str">
            <v>GTF0102074023</v>
          </cell>
          <cell r="W36909">
            <v>18.95</v>
          </cell>
          <cell r="X36909">
            <v>0</v>
          </cell>
        </row>
        <row r="36910">
          <cell r="H36910" t="str">
            <v>GTF0102047509</v>
          </cell>
          <cell r="W36910">
            <v>926.09</v>
          </cell>
          <cell r="X36910">
            <v>0</v>
          </cell>
        </row>
        <row r="36911">
          <cell r="H36911" t="str">
            <v>GTF0102063502</v>
          </cell>
          <cell r="W36911">
            <v>371.46</v>
          </cell>
          <cell r="X36911">
            <v>0</v>
          </cell>
        </row>
        <row r="36912">
          <cell r="H36912" t="str">
            <v>GTF0102073508</v>
          </cell>
          <cell r="W36912">
            <v>132.02000000000001</v>
          </cell>
          <cell r="X36912">
            <v>0</v>
          </cell>
        </row>
        <row r="36913">
          <cell r="H36913" t="str">
            <v>GTF0102081516</v>
          </cell>
          <cell r="W36913">
            <v>38.410000000000004</v>
          </cell>
          <cell r="X36913">
            <v>0</v>
          </cell>
        </row>
        <row r="36914">
          <cell r="H36914" t="str">
            <v>GTF0102081517</v>
          </cell>
          <cell r="W36914">
            <v>32.869999999999997</v>
          </cell>
          <cell r="X36914">
            <v>0</v>
          </cell>
        </row>
        <row r="36915">
          <cell r="H36915" t="str">
            <v>GTF0102074510</v>
          </cell>
          <cell r="W36915">
            <v>377.73</v>
          </cell>
          <cell r="X36915">
            <v>0</v>
          </cell>
        </row>
        <row r="36916">
          <cell r="H36916" t="str">
            <v>GTF0102074511</v>
          </cell>
          <cell r="W36916">
            <v>377.73</v>
          </cell>
          <cell r="X36916">
            <v>0</v>
          </cell>
        </row>
        <row r="36917">
          <cell r="H36917" t="str">
            <v>GTF0102047503</v>
          </cell>
          <cell r="W36917">
            <v>402.52000000000004</v>
          </cell>
          <cell r="X36917">
            <v>0</v>
          </cell>
        </row>
        <row r="36918">
          <cell r="H36918" t="str">
            <v>GTF0102074507</v>
          </cell>
          <cell r="W36918">
            <v>458.45000000000005</v>
          </cell>
          <cell r="X36918">
            <v>0</v>
          </cell>
        </row>
        <row r="36919">
          <cell r="H36919" t="str">
            <v>GT16AWG</v>
          </cell>
          <cell r="W36919">
            <v>50</v>
          </cell>
          <cell r="X36919">
            <v>0</v>
          </cell>
        </row>
        <row r="36920">
          <cell r="H36920" t="str">
            <v>GTBLADE_FUSE_10A</v>
          </cell>
          <cell r="W36920">
            <v>8</v>
          </cell>
          <cell r="X36920">
            <v>0</v>
          </cell>
        </row>
        <row r="36921">
          <cell r="H36921" t="str">
            <v>GTNCOT-F1B105</v>
          </cell>
          <cell r="W36921">
            <v>3</v>
          </cell>
          <cell r="X36921">
            <v>0</v>
          </cell>
        </row>
        <row r="36922">
          <cell r="H36922" t="str">
            <v>GTNCOT-F1B105</v>
          </cell>
          <cell r="W36922">
            <v>3</v>
          </cell>
          <cell r="X36922">
            <v>0</v>
          </cell>
        </row>
        <row r="36923">
          <cell r="H36923" t="str">
            <v>GTP-F0102074002</v>
          </cell>
          <cell r="W36923">
            <v>5420</v>
          </cell>
          <cell r="X36923">
            <v>0</v>
          </cell>
        </row>
        <row r="36924">
          <cell r="H36924" t="str">
            <v>GTP-F0102074002</v>
          </cell>
          <cell r="W36924">
            <v>5420</v>
          </cell>
          <cell r="X36924">
            <v>0</v>
          </cell>
        </row>
        <row r="36925">
          <cell r="H36925" t="str">
            <v>GTP-F0102073501</v>
          </cell>
          <cell r="W36925">
            <v>200</v>
          </cell>
          <cell r="X36925">
            <v>0</v>
          </cell>
        </row>
        <row r="36926">
          <cell r="H36926" t="str">
            <v>BTMKH-TL005</v>
          </cell>
          <cell r="W36926">
            <v>9.0909090909090909E-4</v>
          </cell>
          <cell r="X36926">
            <v>0</v>
          </cell>
        </row>
        <row r="36927">
          <cell r="H36927" t="str">
            <v>HT13116-FU102-BLK</v>
          </cell>
          <cell r="W36927">
            <v>175</v>
          </cell>
          <cell r="X36927">
            <v>0</v>
          </cell>
        </row>
        <row r="36928">
          <cell r="H36928" t="str">
            <v>HT76211-0A400-000</v>
          </cell>
          <cell r="W36928">
            <v>105705</v>
          </cell>
          <cell r="X36928">
            <v>0</v>
          </cell>
        </row>
        <row r="36929">
          <cell r="H36929" t="str">
            <v>HT36645-FK100-SZ</v>
          </cell>
          <cell r="W36929">
            <v>200</v>
          </cell>
          <cell r="X36929">
            <v>0</v>
          </cell>
        </row>
        <row r="36930">
          <cell r="H36930" t="str">
            <v>HU66230-0A110-000</v>
          </cell>
          <cell r="W36930">
            <v>13.95</v>
          </cell>
          <cell r="X36930">
            <v>2.2245897821052631</v>
          </cell>
        </row>
        <row r="36931">
          <cell r="H36931" t="str">
            <v>HU66230-0A110-000</v>
          </cell>
          <cell r="W36931">
            <v>13.95</v>
          </cell>
          <cell r="X36931">
            <v>2.2245231129032259</v>
          </cell>
        </row>
        <row r="36932">
          <cell r="H36932" t="str">
            <v>HU66230-0A110-000</v>
          </cell>
          <cell r="W36932">
            <v>13.95</v>
          </cell>
          <cell r="X36932">
            <v>2.2245023549999998</v>
          </cell>
        </row>
        <row r="36933">
          <cell r="H36933" t="str">
            <v>HU66230-0A110-000</v>
          </cell>
          <cell r="W36933">
            <v>13.95</v>
          </cell>
          <cell r="X36933">
            <v>2.2249962000000001</v>
          </cell>
        </row>
        <row r="36934">
          <cell r="H36934" t="str">
            <v>FULJ6Z19A391AH</v>
          </cell>
          <cell r="W36934">
            <v>5.68</v>
          </cell>
          <cell r="X36934">
            <v>0.61985029999999997</v>
          </cell>
        </row>
        <row r="36935">
          <cell r="H36935" t="str">
            <v>FU3C3Z11N087B</v>
          </cell>
          <cell r="W36935">
            <v>2.82</v>
          </cell>
          <cell r="X36935">
            <v>0.30408879999999999</v>
          </cell>
        </row>
        <row r="36936">
          <cell r="H36936" t="str">
            <v>FUBC3Z9L456D</v>
          </cell>
          <cell r="W36936">
            <v>3.66</v>
          </cell>
          <cell r="X36936">
            <v>0.39477670000000004</v>
          </cell>
        </row>
        <row r="36937">
          <cell r="H36937" t="str">
            <v>FUBB5Z7803145AA</v>
          </cell>
          <cell r="W36937">
            <v>49.4</v>
          </cell>
          <cell r="X36937">
            <v>5.3401106</v>
          </cell>
        </row>
        <row r="36938">
          <cell r="H36938" t="str">
            <v>FUBC3Z12B579A</v>
          </cell>
          <cell r="W36938">
            <v>46.49</v>
          </cell>
          <cell r="X36938">
            <v>5.0236008500000002</v>
          </cell>
        </row>
        <row r="36939">
          <cell r="H36939" t="str">
            <v>FUW715283S437</v>
          </cell>
          <cell r="W36939">
            <v>7.4550000000000001</v>
          </cell>
          <cell r="X36939">
            <v>0.80556594999999998</v>
          </cell>
        </row>
        <row r="36940">
          <cell r="H36940" t="str">
            <v>FUW505524S439</v>
          </cell>
          <cell r="W36940">
            <v>1.7150000000000001</v>
          </cell>
          <cell r="X36940">
            <v>0.18534152499999998</v>
          </cell>
        </row>
        <row r="36941">
          <cell r="H36941" t="str">
            <v>FUDC3Z9D430A</v>
          </cell>
          <cell r="W36941">
            <v>3.56</v>
          </cell>
          <cell r="X36941">
            <v>0.38460049999999996</v>
          </cell>
        </row>
        <row r="36942">
          <cell r="H36942" t="str">
            <v>FUBC3Z9V426D</v>
          </cell>
          <cell r="W36942">
            <v>237.78</v>
          </cell>
          <cell r="X36942">
            <v>25.690116199999995</v>
          </cell>
        </row>
        <row r="36943">
          <cell r="H36943" t="str">
            <v>FUBC3Z8A080H</v>
          </cell>
          <cell r="W36943">
            <v>149.5</v>
          </cell>
          <cell r="X36943">
            <v>16.150227999999998</v>
          </cell>
        </row>
        <row r="36944">
          <cell r="H36944" t="str">
            <v>FUBC3Z9V426D</v>
          </cell>
          <cell r="W36944">
            <v>237.78</v>
          </cell>
          <cell r="X36944">
            <v>25.685028099999997</v>
          </cell>
        </row>
        <row r="36945">
          <cell r="H36945" t="str">
            <v>FUBC3Z9D475K</v>
          </cell>
          <cell r="W36945">
            <v>200.4</v>
          </cell>
          <cell r="X36945">
            <v>21.647620749999998</v>
          </cell>
        </row>
        <row r="36946">
          <cell r="H36946" t="str">
            <v>FULX6Z3069A</v>
          </cell>
          <cell r="W36946">
            <v>19.579999999999998</v>
          </cell>
          <cell r="X36946">
            <v>2.1154524000000001</v>
          </cell>
        </row>
        <row r="36947">
          <cell r="H36947" t="str">
            <v>FUKB3Z2001A</v>
          </cell>
          <cell r="W36947">
            <v>44.01</v>
          </cell>
          <cell r="X36947">
            <v>4.7546797999999999</v>
          </cell>
        </row>
        <row r="36948">
          <cell r="H36948" t="str">
            <v>FUML3Z4026E</v>
          </cell>
          <cell r="W36948">
            <v>466.24</v>
          </cell>
          <cell r="X36948">
            <v>50.365156450000001</v>
          </cell>
        </row>
        <row r="36949">
          <cell r="H36949" t="str">
            <v>FU7C3Z9601A</v>
          </cell>
          <cell r="W36949">
            <v>11.03</v>
          </cell>
          <cell r="X36949">
            <v>1.1914966722222222</v>
          </cell>
        </row>
        <row r="36950">
          <cell r="H36950" t="str">
            <v>FUKL3Z19N619AA</v>
          </cell>
          <cell r="W36950">
            <v>10.199999999999999</v>
          </cell>
          <cell r="X36950">
            <v>1.1018396944444446</v>
          </cell>
        </row>
        <row r="36951">
          <cell r="H36951" t="str">
            <v>FUMU2Z3V504HRM</v>
          </cell>
          <cell r="W36951">
            <v>811.72</v>
          </cell>
          <cell r="X36951">
            <v>87.680234299999995</v>
          </cell>
        </row>
        <row r="36952">
          <cell r="H36952" t="str">
            <v>FUDC3Z2C219A</v>
          </cell>
          <cell r="W36952">
            <v>86.23</v>
          </cell>
          <cell r="X36952">
            <v>9.3154132000000001</v>
          </cell>
        </row>
        <row r="36953">
          <cell r="H36953" t="str">
            <v>FUBC3Z9F479B</v>
          </cell>
          <cell r="W36953">
            <v>17.95</v>
          </cell>
          <cell r="X36953">
            <v>1.9391646999999996</v>
          </cell>
        </row>
        <row r="36954">
          <cell r="H36954" t="str">
            <v>FUW500015S437</v>
          </cell>
          <cell r="W36954">
            <v>0.96250000000000002</v>
          </cell>
          <cell r="X36954">
            <v>0.10396933749999999</v>
          </cell>
        </row>
        <row r="36955">
          <cell r="H36955" t="str">
            <v>FUW500214S437</v>
          </cell>
          <cell r="W36955">
            <v>0.62250000000000005</v>
          </cell>
          <cell r="X36955">
            <v>6.7230262499999999E-2</v>
          </cell>
        </row>
        <row r="36956">
          <cell r="H36956" t="str">
            <v>FUW520101S437</v>
          </cell>
          <cell r="W36956">
            <v>0.22</v>
          </cell>
          <cell r="X36956">
            <v>2.3756937499999999E-2</v>
          </cell>
        </row>
        <row r="36957">
          <cell r="H36957" t="str">
            <v>FUW714818S437</v>
          </cell>
          <cell r="W36957">
            <v>0.71250000000000002</v>
          </cell>
          <cell r="X36957">
            <v>7.6994925000000006E-2</v>
          </cell>
        </row>
        <row r="36958">
          <cell r="H36958" t="str">
            <v>FUW714817S437</v>
          </cell>
          <cell r="W36958">
            <v>0.95000000000000007</v>
          </cell>
          <cell r="X36958">
            <v>0.1026599</v>
          </cell>
        </row>
        <row r="36959">
          <cell r="H36959" t="str">
            <v>FUBC3Z12B591C</v>
          </cell>
          <cell r="W36959">
            <v>63.94</v>
          </cell>
          <cell r="X36959">
            <v>6.9075446999999999</v>
          </cell>
        </row>
        <row r="36960">
          <cell r="H36960" t="str">
            <v>FUBC3Z9F454B</v>
          </cell>
          <cell r="W36960">
            <v>21.59</v>
          </cell>
          <cell r="X36960">
            <v>2.3322952499999996</v>
          </cell>
        </row>
        <row r="36961">
          <cell r="H36961" t="str">
            <v>FUBC3Z9F459A</v>
          </cell>
          <cell r="W36961">
            <v>56.07</v>
          </cell>
          <cell r="X36961">
            <v>6.0573830500000003</v>
          </cell>
        </row>
        <row r="36962">
          <cell r="H36962" t="str">
            <v>FUGB5Z3078D</v>
          </cell>
          <cell r="W36962">
            <v>117.17</v>
          </cell>
          <cell r="X36962">
            <v>12.6541047</v>
          </cell>
        </row>
        <row r="36963">
          <cell r="H36963" t="str">
            <v>FUGB5Z3079G</v>
          </cell>
          <cell r="W36963">
            <v>117.19</v>
          </cell>
          <cell r="X36963">
            <v>12.6561998</v>
          </cell>
        </row>
        <row r="36964">
          <cell r="H36964" t="str">
            <v>FUBC3Z9P455B</v>
          </cell>
          <cell r="W36964">
            <v>40.39</v>
          </cell>
          <cell r="X36964">
            <v>4.3621478499999995</v>
          </cell>
        </row>
        <row r="36965">
          <cell r="H36965" t="str">
            <v>FUDC3Z9U433A</v>
          </cell>
          <cell r="W36965">
            <v>128.96</v>
          </cell>
          <cell r="X36965">
            <v>13.927925500000001</v>
          </cell>
        </row>
        <row r="36966">
          <cell r="H36966" t="str">
            <v>FUBC3Z9V425A</v>
          </cell>
          <cell r="W36966">
            <v>257.7</v>
          </cell>
          <cell r="X36966">
            <v>27.835199299999999</v>
          </cell>
        </row>
        <row r="36967">
          <cell r="H36967" t="str">
            <v>FUW703505S450B</v>
          </cell>
          <cell r="W36967">
            <v>0.25</v>
          </cell>
          <cell r="X36967">
            <v>2.7020850000000003E-2</v>
          </cell>
        </row>
        <row r="36968">
          <cell r="H36968" t="str">
            <v>FULB5Z00817A</v>
          </cell>
          <cell r="W36968">
            <v>1.8399999999999999</v>
          </cell>
          <cell r="X36968">
            <v>0.19878508333333331</v>
          </cell>
        </row>
        <row r="36969">
          <cell r="H36969" t="str">
            <v>FULB5Z9923395A</v>
          </cell>
          <cell r="W36969">
            <v>23.81</v>
          </cell>
          <cell r="X36969">
            <v>2.5724834999999997</v>
          </cell>
        </row>
        <row r="36970">
          <cell r="H36970" t="str">
            <v>FULJ6Z00811A</v>
          </cell>
          <cell r="W36970">
            <v>4.0599999999999996</v>
          </cell>
          <cell r="X36970">
            <v>0.43862414999999993</v>
          </cell>
        </row>
        <row r="36971">
          <cell r="H36971" t="str">
            <v>FULJ6Z00817A</v>
          </cell>
          <cell r="W36971">
            <v>3.08</v>
          </cell>
          <cell r="X36971">
            <v>0.33272183333333333</v>
          </cell>
        </row>
        <row r="36972">
          <cell r="H36972" t="str">
            <v>FUF5RZ6K292B</v>
          </cell>
          <cell r="W36972">
            <v>6.89</v>
          </cell>
          <cell r="X36972">
            <v>0.74435909999999994</v>
          </cell>
        </row>
        <row r="36973">
          <cell r="H36973" t="str">
            <v>FUM1PZ16103B</v>
          </cell>
          <cell r="W36973">
            <v>61.52</v>
          </cell>
          <cell r="X36973">
            <v>6.6432627999999987</v>
          </cell>
        </row>
        <row r="36974">
          <cell r="H36974" t="str">
            <v>FUM1PZ16102B</v>
          </cell>
          <cell r="W36974">
            <v>66.459999999999994</v>
          </cell>
          <cell r="X36974">
            <v>7.1769147000000002</v>
          </cell>
        </row>
        <row r="36975">
          <cell r="H36975" t="str">
            <v>FUMB5Z13008AV</v>
          </cell>
          <cell r="W36975">
            <v>489</v>
          </cell>
          <cell r="X36975">
            <v>52.824055600000001</v>
          </cell>
        </row>
        <row r="36976">
          <cell r="H36976" t="str">
            <v>FULB5Z5823209A</v>
          </cell>
          <cell r="W36976">
            <v>77.27</v>
          </cell>
          <cell r="X36976">
            <v>8.3471776999999996</v>
          </cell>
        </row>
        <row r="36977">
          <cell r="H36977" t="str">
            <v>FU8L8Z18124BL</v>
          </cell>
          <cell r="W36977">
            <v>50.84</v>
          </cell>
          <cell r="X36977">
            <v>5.4921549999999995</v>
          </cell>
        </row>
        <row r="36978">
          <cell r="H36978" t="str">
            <v>FULB5Z5823208A</v>
          </cell>
          <cell r="W36978">
            <v>77.27</v>
          </cell>
          <cell r="X36978">
            <v>8.3471776999999996</v>
          </cell>
        </row>
        <row r="36979">
          <cell r="H36979" t="str">
            <v>FULX6Z3079G</v>
          </cell>
          <cell r="W36979">
            <v>60.51</v>
          </cell>
          <cell r="X36979">
            <v>6.5367119999999996</v>
          </cell>
        </row>
        <row r="36980">
          <cell r="H36980" t="str">
            <v>FULX6Z3078G</v>
          </cell>
          <cell r="W36980">
            <v>60.48</v>
          </cell>
          <cell r="X36980">
            <v>6.5331203999999996</v>
          </cell>
        </row>
        <row r="36981">
          <cell r="H36981" t="str">
            <v>FUM1PZ17528E</v>
          </cell>
          <cell r="W36981">
            <v>8.0500000000000007</v>
          </cell>
          <cell r="X36981">
            <v>0.86976580000000003</v>
          </cell>
        </row>
        <row r="36982">
          <cell r="H36982" t="str">
            <v>FUM1PZ17528D</v>
          </cell>
          <cell r="W36982">
            <v>7.13</v>
          </cell>
          <cell r="X36982">
            <v>0.77039820000000003</v>
          </cell>
        </row>
        <row r="36983">
          <cell r="H36983" t="str">
            <v>FUM1PZ17528FA</v>
          </cell>
          <cell r="W36983">
            <v>4.88</v>
          </cell>
          <cell r="X36983">
            <v>0.52706729999999991</v>
          </cell>
        </row>
        <row r="36984">
          <cell r="H36984" t="str">
            <v>FUF5AZ6700A</v>
          </cell>
          <cell r="W36984">
            <v>8.1199999999999992</v>
          </cell>
          <cell r="X36984">
            <v>0.87724829999999998</v>
          </cell>
        </row>
        <row r="36985">
          <cell r="H36985" t="str">
            <v>FUF4AZ6701A</v>
          </cell>
          <cell r="W36985">
            <v>14.4</v>
          </cell>
          <cell r="X36985">
            <v>1.5557613999999997</v>
          </cell>
        </row>
        <row r="36986">
          <cell r="H36986" t="str">
            <v>FU5L8Z4B416AA</v>
          </cell>
          <cell r="W36986">
            <v>11.55</v>
          </cell>
          <cell r="X36986">
            <v>1.2477816999999998</v>
          </cell>
        </row>
        <row r="36987">
          <cell r="H36987" t="str">
            <v>FU8L8Z18124BR</v>
          </cell>
          <cell r="W36987">
            <v>41.59</v>
          </cell>
          <cell r="X36987">
            <v>4.4927923000000005</v>
          </cell>
        </row>
        <row r="36988">
          <cell r="H36988" t="str">
            <v>FUML3Z4026E</v>
          </cell>
          <cell r="W36988">
            <v>466.24</v>
          </cell>
          <cell r="X36988">
            <v>50.36518139166666</v>
          </cell>
        </row>
        <row r="36989">
          <cell r="H36989" t="str">
            <v>FUM1PZ78278B51B</v>
          </cell>
          <cell r="W36989">
            <v>33.32</v>
          </cell>
          <cell r="X36989">
            <v>3.5999803999999997</v>
          </cell>
        </row>
        <row r="36990">
          <cell r="H36990" t="str">
            <v>FUCJ5Z13N021A</v>
          </cell>
          <cell r="W36990">
            <v>3.5700000000000003</v>
          </cell>
          <cell r="X36990">
            <v>0.3855482833333333</v>
          </cell>
        </row>
        <row r="36991">
          <cell r="H36991" t="str">
            <v>FUSZ6Z2200A</v>
          </cell>
          <cell r="W36991">
            <v>93.79</v>
          </cell>
          <cell r="X36991">
            <v>10.12846165</v>
          </cell>
        </row>
        <row r="36992">
          <cell r="H36992" t="str">
            <v>FUCYFS12YT4X</v>
          </cell>
          <cell r="W36992">
            <v>2.8600000000000003</v>
          </cell>
          <cell r="X36992">
            <v>0.30894494249999999</v>
          </cell>
        </row>
        <row r="36993">
          <cell r="H36993" t="str">
            <v>FUFL3Z3050C</v>
          </cell>
          <cell r="W36993">
            <v>9.879999999999999</v>
          </cell>
          <cell r="X36993">
            <v>1.0672738700000002</v>
          </cell>
        </row>
        <row r="36994">
          <cell r="H36994" t="str">
            <v>FUM1PZ17528E</v>
          </cell>
          <cell r="W36994">
            <v>8.0500000000000007</v>
          </cell>
          <cell r="X36994">
            <v>0.86964607999999999</v>
          </cell>
        </row>
        <row r="36995">
          <cell r="H36995" t="str">
            <v>FUM1PZ17528D</v>
          </cell>
          <cell r="W36995">
            <v>7.13</v>
          </cell>
          <cell r="X36995">
            <v>0.77021861999999996</v>
          </cell>
        </row>
        <row r="36996">
          <cell r="H36996" t="str">
            <v>FUM1PZ17528FA</v>
          </cell>
          <cell r="W36996">
            <v>4.88</v>
          </cell>
          <cell r="X36996">
            <v>0.52718701999999984</v>
          </cell>
        </row>
        <row r="36997">
          <cell r="H36997" t="str">
            <v>FUMB3Z2200D</v>
          </cell>
          <cell r="W36997">
            <v>44.82</v>
          </cell>
          <cell r="X36997">
            <v>4.8416563799999999</v>
          </cell>
        </row>
        <row r="36998">
          <cell r="H36998" t="str">
            <v>FUHL3Z8620A</v>
          </cell>
          <cell r="W36998">
            <v>6.04</v>
          </cell>
          <cell r="X36998">
            <v>0.652474</v>
          </cell>
        </row>
        <row r="36999">
          <cell r="H36999" t="str">
            <v>FUML3Z6256A</v>
          </cell>
          <cell r="W36999">
            <v>56.73</v>
          </cell>
          <cell r="X36999">
            <v>6.1282423249999995</v>
          </cell>
        </row>
        <row r="37000">
          <cell r="H37000" t="str">
            <v>FUHL3Z5K483B</v>
          </cell>
          <cell r="W37000">
            <v>28.46</v>
          </cell>
          <cell r="X37000">
            <v>3.0744095999999996</v>
          </cell>
        </row>
        <row r="37001">
          <cell r="H37001" t="str">
            <v>FUFL1Z2001E</v>
          </cell>
          <cell r="W37001">
            <v>42.04</v>
          </cell>
          <cell r="X37001">
            <v>4.5413537249999996</v>
          </cell>
        </row>
        <row r="37002">
          <cell r="H37002" t="str">
            <v>FUHB5Z3280A</v>
          </cell>
          <cell r="W37002">
            <v>29.93</v>
          </cell>
          <cell r="X37002">
            <v>3.2331882499999995</v>
          </cell>
        </row>
        <row r="37003">
          <cell r="H37003" t="str">
            <v>FUAU2Z2V001F</v>
          </cell>
          <cell r="W37003">
            <v>32.49</v>
          </cell>
          <cell r="X37003">
            <v>3.5096915666666666</v>
          </cell>
        </row>
        <row r="37004">
          <cell r="H37004" t="str">
            <v>FUBT4Z8620A</v>
          </cell>
          <cell r="W37004">
            <v>8.91</v>
          </cell>
          <cell r="X37004">
            <v>0.96254879999999987</v>
          </cell>
        </row>
        <row r="37005">
          <cell r="H37005" t="str">
            <v>FUL1MZ2001E</v>
          </cell>
          <cell r="W37005">
            <v>53.78</v>
          </cell>
          <cell r="X37005">
            <v>5.8095626500000002</v>
          </cell>
        </row>
        <row r="37006">
          <cell r="H37006" t="str">
            <v>FUL1MZ2200H</v>
          </cell>
          <cell r="W37006">
            <v>34.700000000000003</v>
          </cell>
          <cell r="X37006">
            <v>3.74858285</v>
          </cell>
        </row>
        <row r="37007">
          <cell r="H37007" t="str">
            <v>FUHL3Z6A228A</v>
          </cell>
          <cell r="W37007">
            <v>12.99</v>
          </cell>
          <cell r="X37007">
            <v>1.4031183999999999</v>
          </cell>
        </row>
        <row r="37008">
          <cell r="H37008" t="str">
            <v>FUHL3Z8678A</v>
          </cell>
          <cell r="W37008">
            <v>5.1100000000000003</v>
          </cell>
          <cell r="X37008">
            <v>0.55190919999999999</v>
          </cell>
        </row>
        <row r="37009">
          <cell r="H37009" t="str">
            <v>FULX6Z8620B</v>
          </cell>
          <cell r="W37009">
            <v>4.87</v>
          </cell>
          <cell r="X37009">
            <v>0.5260197499999999</v>
          </cell>
        </row>
        <row r="37010">
          <cell r="H37010" t="str">
            <v>FUKX6Z8678A</v>
          </cell>
          <cell r="W37010">
            <v>4.5199999999999996</v>
          </cell>
          <cell r="X37010">
            <v>0.48815830000000004</v>
          </cell>
        </row>
        <row r="37011">
          <cell r="H37011" t="str">
            <v>FUK2GZ6A228C</v>
          </cell>
          <cell r="W37011">
            <v>15.83</v>
          </cell>
          <cell r="X37011">
            <v>1.7100505500000001</v>
          </cell>
        </row>
        <row r="37012">
          <cell r="H37012" t="str">
            <v>FULX6Z3079G</v>
          </cell>
          <cell r="W37012">
            <v>60.51</v>
          </cell>
          <cell r="X37012">
            <v>6.5364126999999996</v>
          </cell>
        </row>
        <row r="37013">
          <cell r="H37013" t="str">
            <v>FULX6Z3078G</v>
          </cell>
          <cell r="W37013">
            <v>60.48</v>
          </cell>
          <cell r="X37013">
            <v>6.5334196999999996</v>
          </cell>
        </row>
        <row r="37014">
          <cell r="H37014" t="str">
            <v>FUFU2Z2V200G</v>
          </cell>
          <cell r="W37014">
            <v>35.74</v>
          </cell>
          <cell r="X37014">
            <v>3.8606707</v>
          </cell>
        </row>
        <row r="37015">
          <cell r="H37015" t="str">
            <v>FUCV6Z6C640L</v>
          </cell>
          <cell r="W37015">
            <v>49.99</v>
          </cell>
          <cell r="X37015">
            <v>5.4002698999999996</v>
          </cell>
        </row>
        <row r="37016">
          <cell r="H37016" t="str">
            <v>FU9L3Z5484B</v>
          </cell>
          <cell r="W37016">
            <v>8.67</v>
          </cell>
          <cell r="X37016">
            <v>0.93665935</v>
          </cell>
        </row>
        <row r="37017">
          <cell r="H37017" t="str">
            <v>FUAT4Z6701A</v>
          </cell>
          <cell r="W37017">
            <v>11.51</v>
          </cell>
          <cell r="X37017">
            <v>1.2435914999999997</v>
          </cell>
        </row>
        <row r="37018">
          <cell r="H37018" t="str">
            <v>FU9L3Z3050A</v>
          </cell>
          <cell r="W37018">
            <v>44.63</v>
          </cell>
          <cell r="X37018">
            <v>4.8215733500000004</v>
          </cell>
        </row>
        <row r="37019">
          <cell r="H37019" t="str">
            <v>FUBC3Z9V426A</v>
          </cell>
          <cell r="W37019">
            <v>35.97</v>
          </cell>
          <cell r="X37019">
            <v>3.8849139999999993</v>
          </cell>
        </row>
        <row r="37020">
          <cell r="H37020" t="str">
            <v>FUM1PZ78278B50B</v>
          </cell>
          <cell r="W37020">
            <v>34.71</v>
          </cell>
          <cell r="X37020">
            <v>3.7502289999999996</v>
          </cell>
        </row>
        <row r="37021">
          <cell r="H37021" t="str">
            <v>FULX6Z7251N</v>
          </cell>
          <cell r="W37021">
            <v>797.84</v>
          </cell>
          <cell r="X37021">
            <v>86.190019599999985</v>
          </cell>
        </row>
        <row r="37022">
          <cell r="H37022" t="str">
            <v>FTJB3Z6006G</v>
          </cell>
          <cell r="W37022">
            <v>86431</v>
          </cell>
          <cell r="X37022">
            <v>0</v>
          </cell>
        </row>
        <row r="37023">
          <cell r="H37023" t="str">
            <v>FTDS7G6011NA</v>
          </cell>
          <cell r="W37023">
            <v>40539</v>
          </cell>
          <cell r="X37023">
            <v>0</v>
          </cell>
        </row>
        <row r="37024">
          <cell r="H37024" t="str">
            <v>FTEB3Z5C486B</v>
          </cell>
          <cell r="W37024">
            <v>411</v>
          </cell>
          <cell r="X37024">
            <v>0</v>
          </cell>
        </row>
        <row r="37025">
          <cell r="H37025" t="str">
            <v>FTEB3Z5C486B</v>
          </cell>
          <cell r="W37025">
            <v>411</v>
          </cell>
          <cell r="X37025">
            <v>0</v>
          </cell>
        </row>
        <row r="37026">
          <cell r="H37026" t="str">
            <v>FTJB3Z4103100A</v>
          </cell>
          <cell r="W37026">
            <v>3600</v>
          </cell>
          <cell r="X37026">
            <v>0</v>
          </cell>
        </row>
        <row r="37027">
          <cell r="H37027" t="str">
            <v>FTEB3Z5C486B</v>
          </cell>
          <cell r="W37027">
            <v>411</v>
          </cell>
          <cell r="X37027">
            <v>0</v>
          </cell>
        </row>
        <row r="37028">
          <cell r="H37028" t="str">
            <v>FTUM4650894</v>
          </cell>
          <cell r="W37028">
            <v>356</v>
          </cell>
          <cell r="X37028">
            <v>0</v>
          </cell>
        </row>
        <row r="37029">
          <cell r="H37029" t="str">
            <v>FTAB3Z19E703B</v>
          </cell>
          <cell r="W37029">
            <v>442</v>
          </cell>
          <cell r="X37029">
            <v>0</v>
          </cell>
        </row>
        <row r="37030">
          <cell r="H37030" t="str">
            <v>FTJB3Z17754A</v>
          </cell>
          <cell r="W37030">
            <v>296</v>
          </cell>
          <cell r="X37030">
            <v>0</v>
          </cell>
        </row>
        <row r="37031">
          <cell r="H37031" t="str">
            <v>FTUC3C3466Z</v>
          </cell>
          <cell r="W37031">
            <v>466</v>
          </cell>
          <cell r="X37031">
            <v>0</v>
          </cell>
        </row>
        <row r="37032">
          <cell r="H37032" t="str">
            <v>FTJB3Z5808D</v>
          </cell>
          <cell r="W37032">
            <v>1796</v>
          </cell>
          <cell r="X37032">
            <v>0</v>
          </cell>
        </row>
        <row r="37033">
          <cell r="H37033" t="str">
            <v>FT6M5Z7124A</v>
          </cell>
          <cell r="W37033">
            <v>370</v>
          </cell>
          <cell r="X37033">
            <v>0</v>
          </cell>
        </row>
        <row r="37034">
          <cell r="H37034" t="str">
            <v>FTEB3Z9921597A</v>
          </cell>
          <cell r="W37034">
            <v>1448</v>
          </cell>
          <cell r="X37034">
            <v>0</v>
          </cell>
        </row>
        <row r="37035">
          <cell r="H37035" t="str">
            <v>FTJB3Z17757A</v>
          </cell>
          <cell r="W37035">
            <v>3407</v>
          </cell>
          <cell r="X37035">
            <v>0</v>
          </cell>
        </row>
        <row r="37036">
          <cell r="H37036" t="str">
            <v>FTEB3Z41044F58BE</v>
          </cell>
          <cell r="W37036">
            <v>121</v>
          </cell>
          <cell r="X37036">
            <v>0</v>
          </cell>
        </row>
        <row r="37037">
          <cell r="H37037" t="str">
            <v>FTEB3Z41045A36HD</v>
          </cell>
          <cell r="W37037">
            <v>3943</v>
          </cell>
          <cell r="X37037">
            <v>0</v>
          </cell>
        </row>
        <row r="37038">
          <cell r="H37038" t="str">
            <v>FTEB3Z4102505A</v>
          </cell>
          <cell r="W37038">
            <v>3505</v>
          </cell>
          <cell r="X37038">
            <v>0</v>
          </cell>
        </row>
        <row r="37039">
          <cell r="H37039" t="str">
            <v>FTEB3Z9921597A</v>
          </cell>
          <cell r="W37039">
            <v>1448</v>
          </cell>
          <cell r="X37039">
            <v>0</v>
          </cell>
        </row>
        <row r="37040">
          <cell r="H37040" t="str">
            <v>FTW716797S439</v>
          </cell>
          <cell r="W37040">
            <v>218</v>
          </cell>
          <cell r="X37040">
            <v>0</v>
          </cell>
        </row>
        <row r="37041">
          <cell r="H37041" t="str">
            <v>FTW500121S437</v>
          </cell>
          <cell r="W37041">
            <v>31</v>
          </cell>
          <cell r="X37041">
            <v>0</v>
          </cell>
        </row>
        <row r="37042">
          <cell r="H37042" t="str">
            <v>FTJB3Z4B496A</v>
          </cell>
          <cell r="W37042">
            <v>781</v>
          </cell>
          <cell r="X37042">
            <v>0</v>
          </cell>
        </row>
        <row r="37043">
          <cell r="H37043" t="str">
            <v>FTW719165S439</v>
          </cell>
          <cell r="W37043">
            <v>41</v>
          </cell>
          <cell r="X37043">
            <v>0</v>
          </cell>
        </row>
        <row r="37044">
          <cell r="H37044" t="str">
            <v>FTAB3Z5K751A</v>
          </cell>
          <cell r="W37044">
            <v>202</v>
          </cell>
          <cell r="X37044">
            <v>0</v>
          </cell>
        </row>
        <row r="37045">
          <cell r="H37045" t="str">
            <v>FTAB3Z14B166A</v>
          </cell>
          <cell r="W37045">
            <v>1193</v>
          </cell>
          <cell r="X37045">
            <v>0</v>
          </cell>
        </row>
        <row r="37046">
          <cell r="H37046" t="str">
            <v>FTDG9Z14526F</v>
          </cell>
          <cell r="W37046">
            <v>74</v>
          </cell>
          <cell r="X37046">
            <v>0</v>
          </cell>
        </row>
        <row r="37047">
          <cell r="H37047" t="str">
            <v>FTXT12QULV</v>
          </cell>
          <cell r="W37047">
            <v>184</v>
          </cell>
          <cell r="X37047">
            <v>0</v>
          </cell>
        </row>
        <row r="37048">
          <cell r="H37048" t="str">
            <v>FTXY80W90QL</v>
          </cell>
          <cell r="W37048">
            <v>205</v>
          </cell>
          <cell r="X37048">
            <v>0</v>
          </cell>
        </row>
        <row r="37049">
          <cell r="H37049" t="str">
            <v>FT96364140</v>
          </cell>
          <cell r="W37049">
            <v>8.0400000000000009</v>
          </cell>
          <cell r="X37049">
            <v>0</v>
          </cell>
        </row>
        <row r="37050">
          <cell r="H37050" t="str">
            <v>FTMB3Z2C026B</v>
          </cell>
          <cell r="W37050">
            <v>1843</v>
          </cell>
          <cell r="X37050">
            <v>0</v>
          </cell>
        </row>
        <row r="37051">
          <cell r="H37051" t="str">
            <v>FTNB3Z9601A</v>
          </cell>
          <cell r="W37051">
            <v>503</v>
          </cell>
          <cell r="X37051">
            <v>0</v>
          </cell>
        </row>
        <row r="37052">
          <cell r="H37052" t="str">
            <v>HT521C2-0A110-000</v>
          </cell>
          <cell r="W37052">
            <v>200.83</v>
          </cell>
          <cell r="X37052">
            <v>0</v>
          </cell>
        </row>
        <row r="37053">
          <cell r="H37053" t="str">
            <v>HTP31B0-FR300-BLK</v>
          </cell>
          <cell r="W37053">
            <v>1350</v>
          </cell>
          <cell r="X37053">
            <v>0</v>
          </cell>
        </row>
        <row r="37054">
          <cell r="H37054" t="str">
            <v>HT51228-FK100-000</v>
          </cell>
          <cell r="W37054">
            <v>50</v>
          </cell>
          <cell r="X37054">
            <v>0</v>
          </cell>
        </row>
        <row r="37055">
          <cell r="H37055" t="str">
            <v>HT5125F-NF200-BLK</v>
          </cell>
          <cell r="W37055">
            <v>2296</v>
          </cell>
          <cell r="X37055">
            <v>0</v>
          </cell>
        </row>
        <row r="37056">
          <cell r="H37056" t="str">
            <v>HT5125F-NF210-BLK</v>
          </cell>
          <cell r="W37056">
            <v>2005</v>
          </cell>
          <cell r="X37056">
            <v>0</v>
          </cell>
        </row>
        <row r="37057">
          <cell r="H37057" t="str">
            <v>HT5125F-NF220-BLK</v>
          </cell>
          <cell r="W37057">
            <v>2005</v>
          </cell>
          <cell r="X37057">
            <v>0</v>
          </cell>
        </row>
        <row r="37058">
          <cell r="H37058" t="str">
            <v>HT51261-0A600-BLK</v>
          </cell>
          <cell r="W37058">
            <v>445</v>
          </cell>
          <cell r="X37058">
            <v>0</v>
          </cell>
        </row>
        <row r="37059">
          <cell r="H37059" t="str">
            <v>HT5125F-0AK10-BLU</v>
          </cell>
          <cell r="W37059">
            <v>278.72250000000003</v>
          </cell>
          <cell r="X37059">
            <v>0</v>
          </cell>
        </row>
        <row r="37060">
          <cell r="H37060" t="str">
            <v>GTP-RFSHT1145X1150XT</v>
          </cell>
          <cell r="W37060">
            <v>200</v>
          </cell>
          <cell r="X37060">
            <v>0</v>
          </cell>
        </row>
        <row r="37061">
          <cell r="H37061" t="str">
            <v>GTP-RFSHT2295X1150XT</v>
          </cell>
          <cell r="W37061">
            <v>260</v>
          </cell>
          <cell r="X37061">
            <v>0</v>
          </cell>
        </row>
        <row r="37062">
          <cell r="H37062" t="str">
            <v>GTF0102073001</v>
          </cell>
          <cell r="W37062">
            <v>337.45</v>
          </cell>
          <cell r="X37062">
            <v>0</v>
          </cell>
        </row>
        <row r="37063">
          <cell r="H37063" t="str">
            <v>HT5RA10-0A101-000</v>
          </cell>
          <cell r="W37063">
            <v>292</v>
          </cell>
          <cell r="X37063">
            <v>0</v>
          </cell>
        </row>
        <row r="37064">
          <cell r="H37064" t="str">
            <v>HT5RA10-0A201-000</v>
          </cell>
          <cell r="W37064">
            <v>575</v>
          </cell>
          <cell r="X37064">
            <v>0</v>
          </cell>
        </row>
        <row r="37065">
          <cell r="H37065" t="str">
            <v>CO16HOT</v>
          </cell>
          <cell r="W37065">
            <v>31</v>
          </cell>
          <cell r="X37065">
            <v>0</v>
          </cell>
        </row>
        <row r="37066">
          <cell r="H37066" t="str">
            <v>CO25SRC</v>
          </cell>
          <cell r="W37066">
            <v>315</v>
          </cell>
          <cell r="X37066">
            <v>0</v>
          </cell>
        </row>
        <row r="37067">
          <cell r="H37067" t="str">
            <v>HT5RA10-0A101-000</v>
          </cell>
          <cell r="W37067">
            <v>292</v>
          </cell>
          <cell r="X37067">
            <v>0</v>
          </cell>
        </row>
        <row r="37068">
          <cell r="H37068" t="str">
            <v>HT36681-FK100-BLK</v>
          </cell>
          <cell r="W37068">
            <v>80</v>
          </cell>
          <cell r="X37068">
            <v>0</v>
          </cell>
        </row>
        <row r="37069">
          <cell r="H37069" t="str">
            <v>HT84NXS-S06XX-SZ</v>
          </cell>
          <cell r="W37069">
            <v>4.47</v>
          </cell>
          <cell r="X37069">
            <v>0</v>
          </cell>
        </row>
        <row r="37070">
          <cell r="H37070" t="str">
            <v>HT851XX-S10MN-BZ</v>
          </cell>
          <cell r="W37070">
            <v>2.1</v>
          </cell>
          <cell r="X37070">
            <v>0</v>
          </cell>
        </row>
        <row r="37071">
          <cell r="H37071" t="str">
            <v>HT811GS-S1035-BZ</v>
          </cell>
          <cell r="W37071">
            <v>7.26</v>
          </cell>
          <cell r="X37071">
            <v>0</v>
          </cell>
        </row>
        <row r="37072">
          <cell r="H37072" t="str">
            <v>HT8531X-S10WE-BZ</v>
          </cell>
          <cell r="W37072">
            <v>1.76</v>
          </cell>
          <cell r="X37072">
            <v>0</v>
          </cell>
        </row>
        <row r="37073">
          <cell r="H37073" t="str">
            <v>QT851XX-S08LN-BZ</v>
          </cell>
          <cell r="W37073">
            <v>1.1399999999999999</v>
          </cell>
          <cell r="X37073">
            <v>0</v>
          </cell>
        </row>
        <row r="37074">
          <cell r="H37074" t="str">
            <v>QT851XX-S10LK-BZ</v>
          </cell>
          <cell r="W37074">
            <v>1.46</v>
          </cell>
          <cell r="X37074">
            <v>0</v>
          </cell>
        </row>
        <row r="37075">
          <cell r="H37075" t="str">
            <v>HT811GS-S1095-BZ</v>
          </cell>
          <cell r="W37075">
            <v>20.47</v>
          </cell>
          <cell r="X37075">
            <v>0</v>
          </cell>
        </row>
        <row r="37076">
          <cell r="H37076" t="str">
            <v>GTF0102073002</v>
          </cell>
          <cell r="W37076">
            <v>687</v>
          </cell>
          <cell r="X37076">
            <v>0</v>
          </cell>
        </row>
        <row r="37077">
          <cell r="H37077" t="str">
            <v>GTF0102073011</v>
          </cell>
          <cell r="W37077">
            <v>50</v>
          </cell>
          <cell r="X37077">
            <v>0</v>
          </cell>
        </row>
        <row r="37078">
          <cell r="H37078" t="str">
            <v>GTF0102081014</v>
          </cell>
          <cell r="W37078">
            <v>58</v>
          </cell>
          <cell r="X37078">
            <v>0</v>
          </cell>
        </row>
        <row r="37079">
          <cell r="H37079" t="str">
            <v>GTF0102081018</v>
          </cell>
          <cell r="W37079">
            <v>12</v>
          </cell>
          <cell r="X37079">
            <v>0</v>
          </cell>
        </row>
        <row r="37080">
          <cell r="H37080" t="str">
            <v>GTF0102074030</v>
          </cell>
          <cell r="W37080">
            <v>22.13</v>
          </cell>
          <cell r="X37080">
            <v>0</v>
          </cell>
        </row>
        <row r="37081">
          <cell r="H37081" t="str">
            <v>HT35348-BB100-BLK</v>
          </cell>
          <cell r="W37081">
            <v>410</v>
          </cell>
          <cell r="X37081">
            <v>0</v>
          </cell>
        </row>
        <row r="37082">
          <cell r="H37082" t="str">
            <v>HT3C420-FK310-BLK</v>
          </cell>
          <cell r="W37082">
            <v>17250</v>
          </cell>
          <cell r="X37082">
            <v>0</v>
          </cell>
        </row>
        <row r="37083">
          <cell r="H37083" t="str">
            <v>GTP-F0102074002</v>
          </cell>
          <cell r="W37083">
            <v>5420</v>
          </cell>
          <cell r="X37083">
            <v>0</v>
          </cell>
        </row>
        <row r="37084">
          <cell r="H37084" t="str">
            <v>GTP-F0102064507</v>
          </cell>
          <cell r="W37084">
            <v>275</v>
          </cell>
          <cell r="X37084">
            <v>0</v>
          </cell>
        </row>
        <row r="37085">
          <cell r="H37085" t="str">
            <v>GTP-F0102074505</v>
          </cell>
          <cell r="W37085">
            <v>255</v>
          </cell>
          <cell r="X37085">
            <v>0</v>
          </cell>
        </row>
        <row r="37086">
          <cell r="H37086" t="str">
            <v>GTP-F0102074506</v>
          </cell>
          <cell r="W37086">
            <v>255</v>
          </cell>
          <cell r="X37086">
            <v>0</v>
          </cell>
        </row>
        <row r="37087">
          <cell r="H37087" t="str">
            <v>GTP-F0102074508</v>
          </cell>
          <cell r="W37087">
            <v>53</v>
          </cell>
          <cell r="X37087">
            <v>0</v>
          </cell>
        </row>
        <row r="37088">
          <cell r="H37088" t="str">
            <v>GTP-F0102074509</v>
          </cell>
          <cell r="W37088">
            <v>53</v>
          </cell>
          <cell r="X37088">
            <v>0</v>
          </cell>
        </row>
        <row r="37089">
          <cell r="H37089" t="str">
            <v>GTP-F0102074518</v>
          </cell>
          <cell r="W37089">
            <v>97</v>
          </cell>
          <cell r="X37089">
            <v>0</v>
          </cell>
        </row>
        <row r="37090">
          <cell r="H37090" t="str">
            <v>GTP-F0102074519</v>
          </cell>
          <cell r="W37090">
            <v>275</v>
          </cell>
          <cell r="X37090">
            <v>0</v>
          </cell>
        </row>
        <row r="37091">
          <cell r="H37091" t="str">
            <v>GTP-F0102064507</v>
          </cell>
          <cell r="W37091">
            <v>275</v>
          </cell>
          <cell r="X37091">
            <v>0</v>
          </cell>
        </row>
        <row r="37092">
          <cell r="H37092" t="str">
            <v>GTP-F0102073510</v>
          </cell>
          <cell r="W37092">
            <v>11</v>
          </cell>
          <cell r="X37092">
            <v>0</v>
          </cell>
        </row>
        <row r="37093">
          <cell r="H37093" t="str">
            <v>GTP-F0102074505</v>
          </cell>
          <cell r="W37093">
            <v>255</v>
          </cell>
          <cell r="X37093">
            <v>0</v>
          </cell>
        </row>
        <row r="37094">
          <cell r="H37094" t="str">
            <v>GTP-F0102074506</v>
          </cell>
          <cell r="W37094">
            <v>255</v>
          </cell>
          <cell r="X37094">
            <v>0</v>
          </cell>
        </row>
        <row r="37095">
          <cell r="H37095" t="str">
            <v>GTP-F0102074514</v>
          </cell>
          <cell r="W37095">
            <v>35</v>
          </cell>
          <cell r="X37095">
            <v>0</v>
          </cell>
        </row>
        <row r="37096">
          <cell r="H37096" t="str">
            <v>GTP-F0102074519</v>
          </cell>
          <cell r="W37096">
            <v>275</v>
          </cell>
          <cell r="X37096">
            <v>0</v>
          </cell>
        </row>
        <row r="37097">
          <cell r="H37097" t="str">
            <v>HT41210-FD201-000</v>
          </cell>
          <cell r="W37097">
            <v>110</v>
          </cell>
          <cell r="X37097">
            <v>0</v>
          </cell>
        </row>
        <row r="37098">
          <cell r="H37098" t="str">
            <v>HTP31B0-FR300-BLK</v>
          </cell>
          <cell r="W37098">
            <v>1350</v>
          </cell>
          <cell r="X37098">
            <v>0</v>
          </cell>
        </row>
        <row r="37099">
          <cell r="H37099" t="str">
            <v>HT23100-FS110-SIV</v>
          </cell>
          <cell r="W37099">
            <v>55895</v>
          </cell>
          <cell r="X37099">
            <v>0</v>
          </cell>
        </row>
        <row r="37100">
          <cell r="H37100" t="str">
            <v>QT54416-UN100</v>
          </cell>
          <cell r="W37100">
            <v>38.392571428571429</v>
          </cell>
          <cell r="X37100">
            <v>0</v>
          </cell>
        </row>
        <row r="37101">
          <cell r="H37101" t="str">
            <v>GTRHS3060T2.5L6000</v>
          </cell>
          <cell r="W37101">
            <v>424</v>
          </cell>
          <cell r="X37101">
            <v>0</v>
          </cell>
        </row>
        <row r="37102">
          <cell r="H37102" t="str">
            <v>GTRHS2040T2.0L6000</v>
          </cell>
          <cell r="W37102">
            <v>221</v>
          </cell>
          <cell r="X37102">
            <v>0</v>
          </cell>
        </row>
        <row r="37103">
          <cell r="H37103" t="str">
            <v>GTRHS2550T3.0L6000</v>
          </cell>
          <cell r="W37103">
            <v>405</v>
          </cell>
          <cell r="X37103">
            <v>0</v>
          </cell>
        </row>
        <row r="37104">
          <cell r="H37104" t="str">
            <v>GTRHS3050T3.0L6000</v>
          </cell>
          <cell r="W37104">
            <v>575</v>
          </cell>
          <cell r="X37104">
            <v>0</v>
          </cell>
        </row>
        <row r="37105">
          <cell r="H37105" t="str">
            <v>GTF0102074507</v>
          </cell>
          <cell r="W37105">
            <v>458.45</v>
          </cell>
          <cell r="X37105">
            <v>0</v>
          </cell>
        </row>
        <row r="37106">
          <cell r="H37106" t="str">
            <v>GTF0102074510</v>
          </cell>
          <cell r="W37106">
            <v>377.73</v>
          </cell>
          <cell r="X37106">
            <v>0</v>
          </cell>
        </row>
        <row r="37107">
          <cell r="H37107" t="str">
            <v>GUF0102045016G</v>
          </cell>
          <cell r="W37107">
            <v>19</v>
          </cell>
          <cell r="X37107">
            <v>7.9703589999999991E-2</v>
          </cell>
        </row>
        <row r="37108">
          <cell r="H37108" t="str">
            <v>GUF0201003112</v>
          </cell>
          <cell r="W37108">
            <v>207.3</v>
          </cell>
          <cell r="X37108">
            <v>0.8695740609375</v>
          </cell>
        </row>
        <row r="37109">
          <cell r="H37109" t="str">
            <v>GUF0102045015</v>
          </cell>
          <cell r="W37109">
            <v>44.39</v>
          </cell>
          <cell r="X37109">
            <v>0.18620616944444443</v>
          </cell>
        </row>
        <row r="37110">
          <cell r="H37110" t="str">
            <v>GUF0103027098</v>
          </cell>
          <cell r="W37110">
            <v>21.58</v>
          </cell>
          <cell r="X37110">
            <v>9.0521622222222209E-2</v>
          </cell>
        </row>
        <row r="37111">
          <cell r="H37111" t="str">
            <v>GUD2201005</v>
          </cell>
          <cell r="W37111">
            <v>0.82000000000000006</v>
          </cell>
          <cell r="X37111">
            <v>3.4394558333333326E-3</v>
          </cell>
        </row>
        <row r="37112">
          <cell r="H37112" t="str">
            <v>GUF0102045122</v>
          </cell>
          <cell r="W37112">
            <v>0.65</v>
          </cell>
          <cell r="X37112">
            <v>2.7261241666666665E-3</v>
          </cell>
        </row>
        <row r="37113">
          <cell r="H37113" t="str">
            <v>GUF0102045163</v>
          </cell>
          <cell r="W37113">
            <v>1.85</v>
          </cell>
          <cell r="X37113">
            <v>7.7593524999999986E-3</v>
          </cell>
        </row>
        <row r="37114">
          <cell r="H37114" t="str">
            <v>GUF0102047016</v>
          </cell>
          <cell r="W37114">
            <v>18.959999999999997</v>
          </cell>
          <cell r="X37114">
            <v>7.9533986666666667E-2</v>
          </cell>
        </row>
        <row r="37115">
          <cell r="H37115" t="str">
            <v>GUF0102073024</v>
          </cell>
          <cell r="W37115">
            <v>0.25</v>
          </cell>
          <cell r="X37115">
            <v>1.0479E-3</v>
          </cell>
        </row>
        <row r="37116">
          <cell r="H37116" t="str">
            <v>GUF0102073025</v>
          </cell>
          <cell r="W37116">
            <v>0.25</v>
          </cell>
          <cell r="X37116">
            <v>1.0479E-3</v>
          </cell>
        </row>
        <row r="37117">
          <cell r="H37117" t="str">
            <v>GUF0102073035</v>
          </cell>
          <cell r="W37117">
            <v>1.1599999999999999</v>
          </cell>
          <cell r="X37117">
            <v>4.8661191666666669E-3</v>
          </cell>
        </row>
        <row r="37118">
          <cell r="H37118" t="str">
            <v>GUF0103017037</v>
          </cell>
          <cell r="W37118">
            <v>4.71</v>
          </cell>
          <cell r="X37118">
            <v>1.9758788333333333E-2</v>
          </cell>
        </row>
        <row r="37119">
          <cell r="H37119" t="str">
            <v>GUF0103017038</v>
          </cell>
          <cell r="W37119">
            <v>4.71</v>
          </cell>
          <cell r="X37119">
            <v>1.9758788333333333E-2</v>
          </cell>
        </row>
        <row r="37120">
          <cell r="H37120" t="str">
            <v>GUF0103035087</v>
          </cell>
          <cell r="W37120">
            <v>0.74</v>
          </cell>
          <cell r="X37120">
            <v>3.10378E-3</v>
          </cell>
        </row>
        <row r="37121">
          <cell r="H37121" t="str">
            <v>GUF0199002029</v>
          </cell>
          <cell r="W37121">
            <v>7.0000000000000007E-2</v>
          </cell>
          <cell r="X37121">
            <v>2.9411499999999996E-4</v>
          </cell>
        </row>
        <row r="37122">
          <cell r="H37122" t="str">
            <v>GUF0199002031</v>
          </cell>
          <cell r="W37122">
            <v>0.77999999999999992</v>
          </cell>
          <cell r="X37122">
            <v>3.2723466666666661E-3</v>
          </cell>
        </row>
        <row r="37123">
          <cell r="H37123" t="str">
            <v>GUF0199002033</v>
          </cell>
          <cell r="W37123">
            <v>1.35</v>
          </cell>
          <cell r="X37123">
            <v>5.6642524999999996E-3</v>
          </cell>
        </row>
        <row r="37124">
          <cell r="H37124" t="str">
            <v>GUF0201002016</v>
          </cell>
          <cell r="W37124">
            <v>13.94</v>
          </cell>
          <cell r="X37124">
            <v>5.8473243333333327E-2</v>
          </cell>
        </row>
        <row r="37125">
          <cell r="H37125" t="str">
            <v>GUF0201002017</v>
          </cell>
          <cell r="W37125">
            <v>13.94</v>
          </cell>
          <cell r="X37125">
            <v>5.8473243333333327E-2</v>
          </cell>
        </row>
        <row r="37126">
          <cell r="H37126" t="str">
            <v>GUF0201009030</v>
          </cell>
          <cell r="W37126">
            <v>5.36</v>
          </cell>
          <cell r="X37126">
            <v>2.2484912500000002E-2</v>
          </cell>
        </row>
        <row r="37127">
          <cell r="H37127" t="str">
            <v>GUF0201011011</v>
          </cell>
          <cell r="W37127">
            <v>21.91</v>
          </cell>
          <cell r="X37127">
            <v>9.1907547499999992E-2</v>
          </cell>
        </row>
        <row r="37128">
          <cell r="H37128" t="str">
            <v>GUF0201011012</v>
          </cell>
          <cell r="W37128">
            <v>21.91</v>
          </cell>
          <cell r="X37128">
            <v>9.1907547499999992E-2</v>
          </cell>
        </row>
        <row r="37129">
          <cell r="H37129" t="str">
            <v>GUF0201013008</v>
          </cell>
          <cell r="W37129">
            <v>21.58</v>
          </cell>
          <cell r="X37129">
            <v>9.0523284999999995E-2</v>
          </cell>
        </row>
        <row r="37130">
          <cell r="H37130" t="str">
            <v>GUF0201013009</v>
          </cell>
          <cell r="W37130">
            <v>21.58</v>
          </cell>
          <cell r="X37130">
            <v>9.0523284999999995E-2</v>
          </cell>
        </row>
        <row r="37131">
          <cell r="H37131" t="str">
            <v>GUF0203003104</v>
          </cell>
          <cell r="W37131">
            <v>10.389999999999999</v>
          </cell>
          <cell r="X37131">
            <v>4.3583068333333336E-2</v>
          </cell>
        </row>
        <row r="37132">
          <cell r="H37132" t="str">
            <v>GUF0203006039</v>
          </cell>
          <cell r="W37132">
            <v>0.95</v>
          </cell>
          <cell r="X37132">
            <v>3.9856783333333335E-3</v>
          </cell>
        </row>
        <row r="37133">
          <cell r="H37133" t="str">
            <v>GUF0203006045</v>
          </cell>
          <cell r="W37133">
            <v>1.22</v>
          </cell>
          <cell r="X37133">
            <v>5.1180299999999991E-3</v>
          </cell>
        </row>
        <row r="37134">
          <cell r="H37134" t="str">
            <v>GUF0203006046</v>
          </cell>
          <cell r="W37134">
            <v>1.22</v>
          </cell>
          <cell r="X37134">
            <v>5.1180299999999991E-3</v>
          </cell>
        </row>
        <row r="37135">
          <cell r="H37135" t="str">
            <v>GUF0203006047</v>
          </cell>
          <cell r="W37135">
            <v>1.6700000000000002</v>
          </cell>
          <cell r="X37135">
            <v>7.0061141666666665E-3</v>
          </cell>
        </row>
        <row r="37136">
          <cell r="H37136" t="str">
            <v>GUF0203006048</v>
          </cell>
          <cell r="W37136">
            <v>0.65</v>
          </cell>
          <cell r="X37136">
            <v>2.7261241666666665E-3</v>
          </cell>
        </row>
        <row r="37137">
          <cell r="H37137" t="str">
            <v>GUF0203006049</v>
          </cell>
          <cell r="W37137">
            <v>0.65</v>
          </cell>
          <cell r="X37137">
            <v>2.7261241666666665E-3</v>
          </cell>
        </row>
        <row r="37138">
          <cell r="H37138" t="str">
            <v>GUF0203013010</v>
          </cell>
          <cell r="W37138">
            <v>0.33999999999999997</v>
          </cell>
          <cell r="X37138">
            <v>1.426663333333333E-3</v>
          </cell>
        </row>
        <row r="37139">
          <cell r="H37139" t="str">
            <v>GUF0204004037</v>
          </cell>
          <cell r="W37139">
            <v>8.18</v>
          </cell>
          <cell r="X37139">
            <v>3.4314745000000001E-2</v>
          </cell>
        </row>
        <row r="37140">
          <cell r="H37140" t="str">
            <v>GUF0302002067</v>
          </cell>
          <cell r="W37140">
            <v>210.91</v>
          </cell>
          <cell r="X37140">
            <v>0.88472082333333324</v>
          </cell>
        </row>
        <row r="37141">
          <cell r="H37141" t="str">
            <v>GUF0302012121</v>
          </cell>
          <cell r="W37141">
            <v>172.92999999999998</v>
          </cell>
          <cell r="X37141">
            <v>0.72540093916666659</v>
          </cell>
        </row>
        <row r="37142">
          <cell r="H37142" t="str">
            <v>GUF0303002007</v>
          </cell>
          <cell r="W37142">
            <v>50.62</v>
          </cell>
          <cell r="X37142">
            <v>0.21234087916666666</v>
          </cell>
        </row>
        <row r="37143">
          <cell r="H37143" t="str">
            <v>GUF0304009003</v>
          </cell>
          <cell r="W37143">
            <v>1.4200000000000002</v>
          </cell>
          <cell r="X37143">
            <v>5.9560699999999991E-3</v>
          </cell>
        </row>
        <row r="37144">
          <cell r="H37144" t="str">
            <v>GUF0307007006</v>
          </cell>
          <cell r="W37144">
            <v>4.55</v>
          </cell>
          <cell r="X37144">
            <v>1.9085363333333331E-2</v>
          </cell>
        </row>
        <row r="37145">
          <cell r="H37145" t="str">
            <v>GUF0308034003</v>
          </cell>
          <cell r="W37145">
            <v>2.93</v>
          </cell>
          <cell r="X37145">
            <v>1.2291253333333333E-2</v>
          </cell>
        </row>
        <row r="37146">
          <cell r="H37146" t="str">
            <v>GUF0308035009</v>
          </cell>
          <cell r="W37146">
            <v>82.460000000000008</v>
          </cell>
          <cell r="X37146">
            <v>0.34590100999999995</v>
          </cell>
        </row>
        <row r="37147">
          <cell r="H37147" t="str">
            <v>GUY0403057</v>
          </cell>
          <cell r="W37147">
            <v>0.15</v>
          </cell>
          <cell r="X37147">
            <v>6.2874000000000003E-4</v>
          </cell>
        </row>
        <row r="37148">
          <cell r="H37148" t="str">
            <v>GUY0302002003</v>
          </cell>
          <cell r="W37148">
            <v>0.1</v>
          </cell>
          <cell r="X37148">
            <v>4.1999166666666668E-4</v>
          </cell>
        </row>
        <row r="37149">
          <cell r="H37149" t="str">
            <v>GUD1901015</v>
          </cell>
          <cell r="W37149">
            <v>0.95</v>
          </cell>
          <cell r="X37149">
            <v>3.98443125E-3</v>
          </cell>
        </row>
        <row r="37150">
          <cell r="H37150" t="str">
            <v>GUF0102045029</v>
          </cell>
          <cell r="W37150">
            <v>0.51</v>
          </cell>
          <cell r="X37150">
            <v>2.1387479166666665E-3</v>
          </cell>
        </row>
        <row r="37151">
          <cell r="H37151" t="str">
            <v>GUF0102047014</v>
          </cell>
          <cell r="W37151">
            <v>7.71</v>
          </cell>
          <cell r="X37151">
            <v>3.234185916666666E-2</v>
          </cell>
        </row>
        <row r="37152">
          <cell r="H37152" t="str">
            <v>GUF0103013011</v>
          </cell>
          <cell r="W37152">
            <v>7.47</v>
          </cell>
          <cell r="X37152">
            <v>3.1334215833333331E-2</v>
          </cell>
        </row>
        <row r="37153">
          <cell r="H37153" t="str">
            <v>GUF0103035084</v>
          </cell>
          <cell r="W37153">
            <v>0.14000000000000001</v>
          </cell>
          <cell r="X37153">
            <v>5.8698374999999994E-4</v>
          </cell>
        </row>
        <row r="37154">
          <cell r="H37154" t="str">
            <v>GUF0199002037</v>
          </cell>
          <cell r="W37154">
            <v>0.33</v>
          </cell>
          <cell r="X37154">
            <v>1.3837999999999999E-3</v>
          </cell>
        </row>
        <row r="37155">
          <cell r="H37155" t="str">
            <v>GUF0201002015</v>
          </cell>
          <cell r="W37155">
            <v>1.95</v>
          </cell>
          <cell r="X37155">
            <v>8.1796195833333321E-3</v>
          </cell>
        </row>
        <row r="37156">
          <cell r="H37156" t="str">
            <v>GUF0201002018</v>
          </cell>
          <cell r="W37156">
            <v>29.040000000000003</v>
          </cell>
          <cell r="X37156">
            <v>0.12181634708333332</v>
          </cell>
        </row>
        <row r="37157">
          <cell r="H37157" t="str">
            <v>GUF0201013007</v>
          </cell>
          <cell r="W37157">
            <v>17.690000000000001</v>
          </cell>
          <cell r="X37157">
            <v>7.4206446666666662E-2</v>
          </cell>
        </row>
        <row r="37158">
          <cell r="H37158" t="str">
            <v>GUF0201013010</v>
          </cell>
          <cell r="W37158">
            <v>3.82</v>
          </cell>
          <cell r="X37158">
            <v>1.6023773750000001E-2</v>
          </cell>
        </row>
        <row r="37159">
          <cell r="H37159" t="str">
            <v>GUF0201013021</v>
          </cell>
          <cell r="W37159">
            <v>10.06</v>
          </cell>
          <cell r="X37159">
            <v>4.2200052916666661E-2</v>
          </cell>
        </row>
        <row r="37160">
          <cell r="H37160" t="str">
            <v>GUF0202006085</v>
          </cell>
          <cell r="W37160">
            <v>24.990000000000002</v>
          </cell>
          <cell r="X37160">
            <v>0.10482733083333333</v>
          </cell>
        </row>
        <row r="37161">
          <cell r="H37161" t="str">
            <v>GUF0203007008</v>
          </cell>
          <cell r="W37161">
            <v>2.2400000000000002</v>
          </cell>
          <cell r="X37161">
            <v>9.395525833333333E-3</v>
          </cell>
        </row>
        <row r="37162">
          <cell r="H37162" t="str">
            <v>GUF0203007009</v>
          </cell>
          <cell r="W37162">
            <v>2.2400000000000002</v>
          </cell>
          <cell r="X37162">
            <v>9.395525833333333E-3</v>
          </cell>
        </row>
        <row r="37163">
          <cell r="H37163" t="str">
            <v>GUF0307007015</v>
          </cell>
          <cell r="W37163">
            <v>2.7</v>
          </cell>
          <cell r="X37163">
            <v>1.1326010833333332E-2</v>
          </cell>
        </row>
        <row r="37164">
          <cell r="H37164" t="str">
            <v>GUF0308035007</v>
          </cell>
          <cell r="W37164">
            <v>5.6800000000000006</v>
          </cell>
          <cell r="X37164">
            <v>2.3826774166666665E-2</v>
          </cell>
        </row>
        <row r="37165">
          <cell r="H37165" t="str">
            <v>GUF0309013050</v>
          </cell>
          <cell r="W37165">
            <v>4.0599999999999996</v>
          </cell>
          <cell r="X37165">
            <v>1.7030170000000001E-2</v>
          </cell>
        </row>
        <row r="37166">
          <cell r="H37166" t="str">
            <v>GUD1901013</v>
          </cell>
          <cell r="W37166">
            <v>0.15</v>
          </cell>
          <cell r="X37166">
            <v>6.2936375000000001E-4</v>
          </cell>
        </row>
        <row r="37167">
          <cell r="H37167" t="str">
            <v>GUF0102045062</v>
          </cell>
          <cell r="W37167">
            <v>0.01</v>
          </cell>
          <cell r="X37167">
            <v>4.1662500000000003E-5</v>
          </cell>
        </row>
        <row r="37168">
          <cell r="H37168" t="str">
            <v>GUF0307004007</v>
          </cell>
          <cell r="W37168">
            <v>5.6800000000000006</v>
          </cell>
          <cell r="X37168">
            <v>2.3826774166666665E-2</v>
          </cell>
        </row>
        <row r="37169">
          <cell r="H37169" t="str">
            <v>GUF0103035051</v>
          </cell>
          <cell r="W37169">
            <v>0.04</v>
          </cell>
          <cell r="X37169">
            <v>1.6790625000000001E-4</v>
          </cell>
        </row>
        <row r="37170">
          <cell r="H37170" t="str">
            <v>GUF0102079010</v>
          </cell>
          <cell r="W37170">
            <v>0.01</v>
          </cell>
          <cell r="X37170">
            <v>4.1978125000000006E-5</v>
          </cell>
        </row>
        <row r="37171">
          <cell r="H37171" t="str">
            <v>GUY0211045</v>
          </cell>
          <cell r="W37171">
            <v>6.0000000000000005E-2</v>
          </cell>
          <cell r="X37171">
            <v>2.5156250000000005E-4</v>
          </cell>
        </row>
        <row r="37172">
          <cell r="H37172" t="str">
            <v>GUF2119000010</v>
          </cell>
          <cell r="W37172">
            <v>0.05</v>
          </cell>
          <cell r="X37172">
            <v>2.0982950000000001E-4</v>
          </cell>
        </row>
        <row r="37173">
          <cell r="H37173" t="str">
            <v>GUF0103064016</v>
          </cell>
          <cell r="W37173">
            <v>0.05</v>
          </cell>
          <cell r="X37173">
            <v>2.0969880952380953E-4</v>
          </cell>
        </row>
        <row r="37174">
          <cell r="H37174" t="str">
            <v>GUF0102045016G</v>
          </cell>
          <cell r="W37174">
            <v>19</v>
          </cell>
          <cell r="X37174">
            <v>7.9703589999999991E-2</v>
          </cell>
        </row>
        <row r="37175">
          <cell r="H37175" t="str">
            <v>GUF0201003112</v>
          </cell>
          <cell r="W37175">
            <v>207.29999999999998</v>
          </cell>
          <cell r="X37175">
            <v>0.86957339285714275</v>
          </cell>
        </row>
        <row r="37176">
          <cell r="H37176" t="str">
            <v>GUF0102045015</v>
          </cell>
          <cell r="W37176">
            <v>44.389999999999993</v>
          </cell>
          <cell r="X37176">
            <v>0.18620824791666665</v>
          </cell>
        </row>
        <row r="37177">
          <cell r="H37177" t="str">
            <v>GUF0103027098</v>
          </cell>
          <cell r="W37177">
            <v>21.58</v>
          </cell>
          <cell r="X37177">
            <v>9.0525779166666667E-2</v>
          </cell>
        </row>
        <row r="37178">
          <cell r="H37178" t="str">
            <v>GUF0103009037</v>
          </cell>
          <cell r="W37178">
            <v>15.88</v>
          </cell>
          <cell r="X37178">
            <v>6.6611255681818179E-2</v>
          </cell>
        </row>
        <row r="37179">
          <cell r="H37179" t="str">
            <v>GUF0103009038</v>
          </cell>
          <cell r="W37179">
            <v>21.58</v>
          </cell>
          <cell r="X37179">
            <v>9.0524645454545458E-2</v>
          </cell>
        </row>
        <row r="37180">
          <cell r="H37180" t="str">
            <v>GUF0103009039</v>
          </cell>
          <cell r="W37180">
            <v>0.37999999999999995</v>
          </cell>
          <cell r="X37180">
            <v>1.5946000000000001E-3</v>
          </cell>
        </row>
        <row r="37181">
          <cell r="H37181" t="str">
            <v>GUF0103009040</v>
          </cell>
          <cell r="W37181">
            <v>0.31</v>
          </cell>
          <cell r="X37181">
            <v>1.2987999999999997E-3</v>
          </cell>
        </row>
        <row r="37182">
          <cell r="H37182" t="str">
            <v>GUF0103009041</v>
          </cell>
          <cell r="W37182">
            <v>0.37999999999999995</v>
          </cell>
          <cell r="X37182">
            <v>1.5946000000000001E-3</v>
          </cell>
        </row>
        <row r="37183">
          <cell r="H37183" t="str">
            <v>GUF0103009042</v>
          </cell>
          <cell r="W37183">
            <v>0.31</v>
          </cell>
          <cell r="X37183">
            <v>1.2987999999999997E-3</v>
          </cell>
        </row>
        <row r="37184">
          <cell r="H37184" t="str">
            <v>GUF0102045020</v>
          </cell>
          <cell r="W37184">
            <v>9.74</v>
          </cell>
          <cell r="X37184">
            <v>4.0856944166666666E-2</v>
          </cell>
        </row>
        <row r="37185">
          <cell r="H37185" t="str">
            <v>GUF0102045021</v>
          </cell>
          <cell r="W37185">
            <v>9.74</v>
          </cell>
          <cell r="X37185">
            <v>4.0856944166666666E-2</v>
          </cell>
        </row>
        <row r="37186">
          <cell r="H37186" t="str">
            <v>GUF0102047015</v>
          </cell>
          <cell r="W37186">
            <v>18.959999999999997</v>
          </cell>
          <cell r="X37186">
            <v>7.9533986666666667E-2</v>
          </cell>
        </row>
        <row r="37187">
          <cell r="H37187" t="str">
            <v>GUF0103020012</v>
          </cell>
          <cell r="W37187">
            <v>4.8899999999999997</v>
          </cell>
          <cell r="X37187">
            <v>2.0512026666666662E-2</v>
          </cell>
        </row>
        <row r="37188">
          <cell r="H37188" t="str">
            <v>GUF0103020013</v>
          </cell>
          <cell r="W37188">
            <v>4.8899999999999997</v>
          </cell>
          <cell r="X37188">
            <v>2.0512026666666662E-2</v>
          </cell>
        </row>
        <row r="37189">
          <cell r="H37189" t="str">
            <v>GUF0204001012</v>
          </cell>
          <cell r="W37189">
            <v>6.8199999999999994</v>
          </cell>
          <cell r="X37189">
            <v>2.8608091666666665E-2</v>
          </cell>
        </row>
        <row r="37190">
          <cell r="H37190" t="str">
            <v>GUF0307001044</v>
          </cell>
          <cell r="W37190">
            <v>113.24</v>
          </cell>
          <cell r="X37190">
            <v>0.47501653583333331</v>
          </cell>
        </row>
        <row r="37191">
          <cell r="H37191" t="str">
            <v>GUF0307003018</v>
          </cell>
          <cell r="W37191">
            <v>1.95</v>
          </cell>
          <cell r="X37191">
            <v>8.1783724999999995E-3</v>
          </cell>
        </row>
        <row r="37192">
          <cell r="H37192" t="str">
            <v>GUF0307003025</v>
          </cell>
          <cell r="W37192">
            <v>2.2000000000000002</v>
          </cell>
          <cell r="X37192">
            <v>9.228416666666666E-3</v>
          </cell>
        </row>
        <row r="37193">
          <cell r="H37193" t="str">
            <v>GUF0307003030</v>
          </cell>
          <cell r="W37193">
            <v>44.21</v>
          </cell>
          <cell r="X37193">
            <v>0.18545126833333331</v>
          </cell>
        </row>
        <row r="37194">
          <cell r="H37194" t="str">
            <v>GUF0307003031</v>
          </cell>
          <cell r="W37194">
            <v>0.82000000000000006</v>
          </cell>
          <cell r="X37194">
            <v>3.4394558333333326E-3</v>
          </cell>
        </row>
        <row r="37195">
          <cell r="H37195" t="str">
            <v>GUF0308001043</v>
          </cell>
          <cell r="W37195">
            <v>21.42</v>
          </cell>
          <cell r="X37195">
            <v>8.9852354166666662E-2</v>
          </cell>
        </row>
        <row r="37196">
          <cell r="H37196" t="str">
            <v>GUF0308001044</v>
          </cell>
          <cell r="W37196">
            <v>21.42</v>
          </cell>
          <cell r="X37196">
            <v>8.9852354166666662E-2</v>
          </cell>
        </row>
        <row r="37197">
          <cell r="H37197" t="str">
            <v>GUF0308009016</v>
          </cell>
          <cell r="W37197">
            <v>10.71</v>
          </cell>
          <cell r="X37197">
            <v>4.4927424166666667E-2</v>
          </cell>
        </row>
        <row r="37198">
          <cell r="H37198" t="str">
            <v>GUF0308011003</v>
          </cell>
          <cell r="W37198">
            <v>3.17</v>
          </cell>
          <cell r="X37198">
            <v>1.32964025E-2</v>
          </cell>
        </row>
        <row r="37199">
          <cell r="H37199" t="str">
            <v>GUF0309001112</v>
          </cell>
          <cell r="W37199">
            <v>4.71</v>
          </cell>
          <cell r="X37199">
            <v>1.9758788333333333E-2</v>
          </cell>
        </row>
        <row r="37200">
          <cell r="H37200" t="str">
            <v>GUF0309002208</v>
          </cell>
          <cell r="W37200">
            <v>3.1199999999999997</v>
          </cell>
          <cell r="X37200">
            <v>1.3086892499999999E-2</v>
          </cell>
        </row>
        <row r="37201">
          <cell r="H37201" t="str">
            <v>GUF0309002214</v>
          </cell>
          <cell r="W37201">
            <v>27.91</v>
          </cell>
          <cell r="X37201">
            <v>0.11707618333333332</v>
          </cell>
        </row>
        <row r="37202">
          <cell r="H37202" t="str">
            <v>GUF0309004004</v>
          </cell>
          <cell r="W37202">
            <v>4.3899999999999997</v>
          </cell>
          <cell r="X37202">
            <v>1.8414432499999998E-2</v>
          </cell>
        </row>
        <row r="37203">
          <cell r="H37203" t="str">
            <v>GUF0309005002</v>
          </cell>
          <cell r="W37203">
            <v>1.75</v>
          </cell>
          <cell r="X37203">
            <v>7.3403324999999995E-3</v>
          </cell>
        </row>
        <row r="37204">
          <cell r="H37204" t="str">
            <v>GUF0309006006</v>
          </cell>
          <cell r="W37204">
            <v>3.57</v>
          </cell>
          <cell r="X37204">
            <v>1.4974976666666666E-2</v>
          </cell>
        </row>
        <row r="37205">
          <cell r="H37205" t="str">
            <v>GUF0309013049</v>
          </cell>
          <cell r="W37205">
            <v>3.57</v>
          </cell>
          <cell r="X37205">
            <v>1.4974976666666666E-2</v>
          </cell>
        </row>
        <row r="37206">
          <cell r="H37206" t="str">
            <v>GUF0399011001</v>
          </cell>
          <cell r="W37206">
            <v>12.69</v>
          </cell>
          <cell r="X37206">
            <v>5.3230504999999997E-2</v>
          </cell>
        </row>
        <row r="37207">
          <cell r="H37207" t="str">
            <v>GUF0103009043</v>
          </cell>
          <cell r="W37207">
            <v>6.0000000000000005E-2</v>
          </cell>
          <cell r="X37207">
            <v>2.5227272727272728E-4</v>
          </cell>
        </row>
        <row r="37208">
          <cell r="H37208" t="str">
            <v>GUF0102045023</v>
          </cell>
          <cell r="W37208">
            <v>2.3199999999999998</v>
          </cell>
          <cell r="X37208">
            <v>9.7309912499999995E-3</v>
          </cell>
        </row>
        <row r="37209">
          <cell r="H37209" t="str">
            <v>GUF0307003027</v>
          </cell>
          <cell r="W37209">
            <v>4.87</v>
          </cell>
          <cell r="X37209">
            <v>2.0427848541666665E-2</v>
          </cell>
        </row>
        <row r="37210">
          <cell r="H37210" t="str">
            <v>GUF0102045016G</v>
          </cell>
          <cell r="W37210">
            <v>19</v>
          </cell>
          <cell r="X37210">
            <v>7.9703589999999991E-2</v>
          </cell>
        </row>
        <row r="37211">
          <cell r="H37211" t="str">
            <v>GUF0103009037</v>
          </cell>
          <cell r="W37211">
            <v>15.88</v>
          </cell>
          <cell r="X37211">
            <v>6.6612956249999994E-2</v>
          </cell>
        </row>
        <row r="37212">
          <cell r="H37212" t="str">
            <v>GUF0103009038</v>
          </cell>
          <cell r="W37212">
            <v>21.58</v>
          </cell>
          <cell r="X37212">
            <v>9.0519543750000001E-2</v>
          </cell>
        </row>
        <row r="37213">
          <cell r="H37213" t="str">
            <v>GUF0103009039</v>
          </cell>
          <cell r="W37213">
            <v>0.38</v>
          </cell>
          <cell r="X37213">
            <v>1.5895E-3</v>
          </cell>
        </row>
        <row r="37214">
          <cell r="H37214" t="str">
            <v>GUF0103009040</v>
          </cell>
          <cell r="W37214">
            <v>0.31</v>
          </cell>
          <cell r="X37214">
            <v>1.2996499999999999E-3</v>
          </cell>
        </row>
        <row r="37215">
          <cell r="H37215" t="str">
            <v>GUF0103009041</v>
          </cell>
          <cell r="W37215">
            <v>0.38</v>
          </cell>
          <cell r="X37215">
            <v>1.5895E-3</v>
          </cell>
        </row>
        <row r="37216">
          <cell r="H37216" t="str">
            <v>GUF0103009042</v>
          </cell>
          <cell r="W37216">
            <v>0.31</v>
          </cell>
          <cell r="X37216">
            <v>1.2996499999999999E-3</v>
          </cell>
        </row>
        <row r="37217">
          <cell r="H37217" t="str">
            <v>GUF0103009043</v>
          </cell>
          <cell r="W37217">
            <v>0.06</v>
          </cell>
          <cell r="X37217">
            <v>2.5312499999999999E-4</v>
          </cell>
        </row>
        <row r="37218">
          <cell r="H37218" t="str">
            <v>GUD2109</v>
          </cell>
          <cell r="W37218">
            <v>0.18000000000000002</v>
          </cell>
          <cell r="X37218">
            <v>7.5498958333333332E-4</v>
          </cell>
        </row>
        <row r="37219">
          <cell r="H37219" t="str">
            <v>GUD2109</v>
          </cell>
          <cell r="W37219">
            <v>0.18000000000000002</v>
          </cell>
          <cell r="X37219">
            <v>7.5498958333333332E-4</v>
          </cell>
        </row>
        <row r="37220">
          <cell r="H37220" t="str">
            <v>GUF0102045007</v>
          </cell>
          <cell r="W37220">
            <v>10.95</v>
          </cell>
          <cell r="X37220">
            <v>4.5932573333333331E-2</v>
          </cell>
        </row>
        <row r="37221">
          <cell r="H37221" t="str">
            <v>GUF0102045011</v>
          </cell>
          <cell r="W37221">
            <v>2.7</v>
          </cell>
          <cell r="X37221">
            <v>1.1326010833333332E-2</v>
          </cell>
        </row>
        <row r="37222">
          <cell r="H37222" t="str">
            <v>GUF0102045012</v>
          </cell>
          <cell r="W37222">
            <v>4.12</v>
          </cell>
          <cell r="X37222">
            <v>1.7282080833333335E-2</v>
          </cell>
        </row>
        <row r="37223">
          <cell r="H37223" t="str">
            <v>GUF0102045013</v>
          </cell>
          <cell r="W37223">
            <v>1.99</v>
          </cell>
          <cell r="X37223">
            <v>8.3479758333333317E-3</v>
          </cell>
        </row>
        <row r="37224">
          <cell r="H37224" t="str">
            <v>GUF0102045017</v>
          </cell>
          <cell r="W37224">
            <v>4.47</v>
          </cell>
          <cell r="X37224">
            <v>1.8751145E-2</v>
          </cell>
        </row>
        <row r="37225">
          <cell r="H37225" t="str">
            <v>GUF0102045064</v>
          </cell>
          <cell r="W37225">
            <v>0.77</v>
          </cell>
          <cell r="X37225">
            <v>3.2305693749999998E-3</v>
          </cell>
        </row>
        <row r="37226">
          <cell r="H37226" t="str">
            <v>GUF0102049025</v>
          </cell>
          <cell r="W37226">
            <v>0.1</v>
          </cell>
          <cell r="X37226">
            <v>4.1916000000000002E-4</v>
          </cell>
        </row>
        <row r="37227">
          <cell r="H37227" t="str">
            <v>GUF0102049702</v>
          </cell>
          <cell r="W37227">
            <v>2.4</v>
          </cell>
          <cell r="X37227">
            <v>1.0066456666666666E-2</v>
          </cell>
        </row>
        <row r="37228">
          <cell r="H37228" t="str">
            <v>GUF0102063006</v>
          </cell>
          <cell r="W37228">
            <v>0.41000000000000003</v>
          </cell>
          <cell r="X37228">
            <v>1.720975E-3</v>
          </cell>
        </row>
        <row r="37229">
          <cell r="H37229" t="str">
            <v>GUF0102063007</v>
          </cell>
          <cell r="W37229">
            <v>0.41000000000000003</v>
          </cell>
          <cell r="X37229">
            <v>1.720975E-3</v>
          </cell>
        </row>
        <row r="37230">
          <cell r="H37230" t="str">
            <v>GUF0102063804</v>
          </cell>
          <cell r="W37230">
            <v>4.22</v>
          </cell>
          <cell r="X37230">
            <v>1.7703594999999999E-2</v>
          </cell>
        </row>
        <row r="37231">
          <cell r="H37231" t="str">
            <v>GUF0102063805</v>
          </cell>
          <cell r="W37231">
            <v>4.22</v>
          </cell>
          <cell r="X37231">
            <v>1.7703594999999999E-2</v>
          </cell>
        </row>
        <row r="37232">
          <cell r="H37232" t="str">
            <v>GUF0102073019</v>
          </cell>
          <cell r="W37232">
            <v>0.88</v>
          </cell>
          <cell r="X37232">
            <v>3.6913666666666665E-3</v>
          </cell>
        </row>
        <row r="37233">
          <cell r="H37233" t="str">
            <v>GUF0102073033</v>
          </cell>
          <cell r="W37233">
            <v>7.8</v>
          </cell>
          <cell r="X37233">
            <v>3.2718478333333328E-2</v>
          </cell>
        </row>
        <row r="37234">
          <cell r="H37234" t="str">
            <v>GUF0102073034</v>
          </cell>
          <cell r="W37234">
            <v>1.1599999999999999</v>
          </cell>
          <cell r="X37234">
            <v>4.8661191666666669E-3</v>
          </cell>
        </row>
        <row r="37235">
          <cell r="H37235" t="str">
            <v>GUF0102073036</v>
          </cell>
          <cell r="W37235">
            <v>0.43</v>
          </cell>
          <cell r="X37235">
            <v>1.8051733333333334E-3</v>
          </cell>
        </row>
        <row r="37236">
          <cell r="H37236" t="str">
            <v>GUF0102073037</v>
          </cell>
          <cell r="W37236">
            <v>0.43</v>
          </cell>
          <cell r="X37236">
            <v>1.8051733333333334E-3</v>
          </cell>
        </row>
        <row r="37237">
          <cell r="H37237" t="str">
            <v>GUF0102073817</v>
          </cell>
          <cell r="W37237">
            <v>2.4</v>
          </cell>
          <cell r="X37237">
            <v>1.0066456666666666E-2</v>
          </cell>
        </row>
        <row r="37238">
          <cell r="H37238" t="str">
            <v>GUF0102073823</v>
          </cell>
          <cell r="W37238">
            <v>31.37</v>
          </cell>
          <cell r="X37238">
            <v>0.13159223333333331</v>
          </cell>
        </row>
        <row r="37239">
          <cell r="H37239" t="str">
            <v>GUF0102073824</v>
          </cell>
          <cell r="W37239">
            <v>4.24</v>
          </cell>
          <cell r="X37239">
            <v>1.778340833333333E-2</v>
          </cell>
        </row>
        <row r="37240">
          <cell r="H37240" t="str">
            <v>GUF0102073825</v>
          </cell>
          <cell r="W37240">
            <v>4.24</v>
          </cell>
          <cell r="X37240">
            <v>1.778340833333333E-2</v>
          </cell>
        </row>
        <row r="37241">
          <cell r="H37241" t="str">
            <v>GUF0102074025</v>
          </cell>
          <cell r="W37241">
            <v>0.26999999999999996</v>
          </cell>
          <cell r="X37241">
            <v>1.1323516666666667E-3</v>
          </cell>
        </row>
        <row r="37242">
          <cell r="H37242" t="str">
            <v>GUF0102074027</v>
          </cell>
          <cell r="W37242">
            <v>0.49</v>
          </cell>
          <cell r="X37242">
            <v>2.0551933333333335E-3</v>
          </cell>
        </row>
        <row r="37243">
          <cell r="H37243" t="str">
            <v>GUF0102074028</v>
          </cell>
          <cell r="W37243">
            <v>0.08</v>
          </cell>
          <cell r="X37243">
            <v>3.3455333333333334E-4</v>
          </cell>
        </row>
        <row r="37244">
          <cell r="H37244" t="str">
            <v>GUF0102074029</v>
          </cell>
          <cell r="W37244">
            <v>0.08</v>
          </cell>
          <cell r="X37244">
            <v>3.3455333333333334E-4</v>
          </cell>
        </row>
        <row r="37245">
          <cell r="H37245" t="str">
            <v>GUF0102074801</v>
          </cell>
          <cell r="W37245">
            <v>5.0600000000000005</v>
          </cell>
          <cell r="X37245">
            <v>2.1225358333333329E-2</v>
          </cell>
        </row>
        <row r="37246">
          <cell r="H37246" t="str">
            <v>GUF0102074802</v>
          </cell>
          <cell r="W37246">
            <v>4.09</v>
          </cell>
          <cell r="X37246">
            <v>1.7154878333333335E-2</v>
          </cell>
        </row>
        <row r="37247">
          <cell r="H37247" t="str">
            <v>GUF0102079008</v>
          </cell>
          <cell r="W37247">
            <v>0.95</v>
          </cell>
          <cell r="X37247">
            <v>3.9856783333333335E-3</v>
          </cell>
        </row>
        <row r="37248">
          <cell r="H37248" t="str">
            <v>GUF0102079009</v>
          </cell>
          <cell r="W37248">
            <v>0.95</v>
          </cell>
          <cell r="X37248">
            <v>3.9856783333333335E-3</v>
          </cell>
        </row>
        <row r="37249">
          <cell r="H37249" t="str">
            <v>GUF0103003085</v>
          </cell>
          <cell r="W37249">
            <v>3.14</v>
          </cell>
          <cell r="X37249">
            <v>1.3171694166666666E-2</v>
          </cell>
        </row>
        <row r="37250">
          <cell r="H37250" t="str">
            <v>GUF0103015040</v>
          </cell>
          <cell r="W37250">
            <v>0.92999999999999994</v>
          </cell>
          <cell r="X37250">
            <v>3.9008766666666665E-3</v>
          </cell>
        </row>
        <row r="37251">
          <cell r="H37251" t="str">
            <v>GUF0103016007</v>
          </cell>
          <cell r="W37251">
            <v>5.36</v>
          </cell>
          <cell r="X37251">
            <v>2.2484912500000002E-2</v>
          </cell>
        </row>
        <row r="37252">
          <cell r="H37252" t="str">
            <v>GUF0103024057</v>
          </cell>
          <cell r="W37252">
            <v>0.77</v>
          </cell>
          <cell r="X37252">
            <v>3.229945833333333E-3</v>
          </cell>
        </row>
        <row r="37253">
          <cell r="H37253" t="str">
            <v>GUF0103066003</v>
          </cell>
          <cell r="W37253">
            <v>7.0000000000000007E-2</v>
          </cell>
          <cell r="X37253">
            <v>2.9349187499999997E-4</v>
          </cell>
        </row>
        <row r="37254">
          <cell r="H37254" t="str">
            <v>GUF0103066004</v>
          </cell>
          <cell r="W37254">
            <v>6.9999999999999993E-2</v>
          </cell>
          <cell r="X37254">
            <v>2.9375892857142855E-4</v>
          </cell>
        </row>
        <row r="37255">
          <cell r="H37255" t="str">
            <v>GUF0103099057</v>
          </cell>
          <cell r="W37255">
            <v>1.1400000000000001</v>
          </cell>
          <cell r="X37255">
            <v>4.7813174999999999E-3</v>
          </cell>
        </row>
        <row r="37256">
          <cell r="H37256" t="str">
            <v>GUF0103099060</v>
          </cell>
          <cell r="W37256">
            <v>6.6899999999999995</v>
          </cell>
          <cell r="X37256">
            <v>2.8061869166666666E-2</v>
          </cell>
        </row>
        <row r="37257">
          <cell r="H37257" t="str">
            <v>GUF0103099061</v>
          </cell>
          <cell r="W37257">
            <v>3.51</v>
          </cell>
          <cell r="X37257">
            <v>1.4723065833333333E-2</v>
          </cell>
        </row>
        <row r="37258">
          <cell r="H37258" t="str">
            <v>GUF0199003023</v>
          </cell>
          <cell r="W37258">
            <v>3.0000000000000002E-2</v>
          </cell>
          <cell r="X37258">
            <v>1.25E-4</v>
          </cell>
        </row>
        <row r="37259">
          <cell r="H37259" t="str">
            <v>GUF0199003120</v>
          </cell>
          <cell r="W37259">
            <v>0.12000000000000001</v>
          </cell>
          <cell r="X37259">
            <v>5.0382166666666664E-4</v>
          </cell>
        </row>
        <row r="37260">
          <cell r="H37260" t="str">
            <v>GUF0199003121</v>
          </cell>
          <cell r="W37260">
            <v>9.0000000000000011E-2</v>
          </cell>
          <cell r="X37260">
            <v>3.7873333333333334E-4</v>
          </cell>
        </row>
        <row r="37261">
          <cell r="H37261" t="str">
            <v>GUF0199003122</v>
          </cell>
          <cell r="W37261">
            <v>9.0000000000000011E-2</v>
          </cell>
          <cell r="X37261">
            <v>3.7873333333333334E-4</v>
          </cell>
        </row>
        <row r="37262">
          <cell r="H37262" t="str">
            <v>GUF0199003123</v>
          </cell>
          <cell r="W37262">
            <v>9.0000000000000011E-2</v>
          </cell>
          <cell r="X37262">
            <v>3.7873333333333334E-4</v>
          </cell>
        </row>
        <row r="37263">
          <cell r="H37263" t="str">
            <v>GUF0199003124</v>
          </cell>
          <cell r="W37263">
            <v>0.12000000000000001</v>
          </cell>
          <cell r="X37263">
            <v>5.0382166666666664E-4</v>
          </cell>
        </row>
        <row r="37264">
          <cell r="H37264" t="str">
            <v>GUF0201004009</v>
          </cell>
          <cell r="W37264">
            <v>40.24</v>
          </cell>
          <cell r="X37264">
            <v>0.1687977175</v>
          </cell>
        </row>
        <row r="37265">
          <cell r="H37265" t="str">
            <v>GUF0202006036</v>
          </cell>
          <cell r="W37265">
            <v>12.66</v>
          </cell>
          <cell r="X37265">
            <v>5.3105796666666663E-2</v>
          </cell>
        </row>
        <row r="37266">
          <cell r="H37266" t="str">
            <v>GUF0203013009</v>
          </cell>
          <cell r="W37266">
            <v>0.16999999999999998</v>
          </cell>
          <cell r="X37266">
            <v>7.1333166666666652E-4</v>
          </cell>
        </row>
        <row r="37267">
          <cell r="H37267" t="str">
            <v>GUF0204001011.5</v>
          </cell>
          <cell r="W37267">
            <v>12.17</v>
          </cell>
          <cell r="X37267">
            <v>5.1050603333333333E-2</v>
          </cell>
        </row>
        <row r="37268">
          <cell r="H37268" t="str">
            <v>GUF0204001013</v>
          </cell>
          <cell r="W37268">
            <v>8.33</v>
          </cell>
          <cell r="X37268">
            <v>3.4943274999999996E-2</v>
          </cell>
        </row>
        <row r="37269">
          <cell r="H37269" t="str">
            <v>GUF0204002032</v>
          </cell>
          <cell r="W37269">
            <v>0.88</v>
          </cell>
          <cell r="X37269">
            <v>3.6913666666666665E-3</v>
          </cell>
        </row>
        <row r="37270">
          <cell r="H37270" t="str">
            <v>GUF0204002033</v>
          </cell>
          <cell r="W37270">
            <v>0.49</v>
          </cell>
          <cell r="X37270">
            <v>2.0551933333333335E-3</v>
          </cell>
        </row>
        <row r="37271">
          <cell r="H37271" t="str">
            <v>GUF0204002043</v>
          </cell>
          <cell r="W37271">
            <v>14.610000000000001</v>
          </cell>
          <cell r="X37271">
            <v>6.1286663333333331E-2</v>
          </cell>
        </row>
        <row r="37272">
          <cell r="H37272" t="str">
            <v>GUF0204003025</v>
          </cell>
          <cell r="W37272">
            <v>25.43</v>
          </cell>
          <cell r="X37272">
            <v>0.10667301416666666</v>
          </cell>
        </row>
        <row r="37273">
          <cell r="H37273" t="str">
            <v>GUF0304004046</v>
          </cell>
          <cell r="W37273">
            <v>17.850000000000001</v>
          </cell>
          <cell r="X37273">
            <v>7.4876130416666659E-2</v>
          </cell>
        </row>
        <row r="37274">
          <cell r="H37274" t="str">
            <v>GUF0309001109</v>
          </cell>
          <cell r="W37274">
            <v>0.64</v>
          </cell>
          <cell r="X37274">
            <v>2.683723333333333E-3</v>
          </cell>
        </row>
        <row r="37275">
          <cell r="H37275" t="str">
            <v>GUF0309001110</v>
          </cell>
          <cell r="W37275">
            <v>0.51</v>
          </cell>
          <cell r="X37275">
            <v>2.1399949999999996E-3</v>
          </cell>
        </row>
        <row r="37276">
          <cell r="H37276" t="str">
            <v>GUF0309001111</v>
          </cell>
          <cell r="W37276">
            <v>0.13</v>
          </cell>
          <cell r="X37276">
            <v>5.4658750000000002E-4</v>
          </cell>
        </row>
        <row r="37277">
          <cell r="H37277" t="str">
            <v>GUF2111000182</v>
          </cell>
          <cell r="W37277">
            <v>9.870000000000001</v>
          </cell>
          <cell r="X37277">
            <v>4.1403166666666665E-2</v>
          </cell>
        </row>
        <row r="37278">
          <cell r="H37278" t="str">
            <v>GUY0214003010</v>
          </cell>
          <cell r="W37278">
            <v>0.05</v>
          </cell>
          <cell r="X37278">
            <v>2.0974633333333334E-4</v>
          </cell>
        </row>
        <row r="37279">
          <cell r="H37279" t="str">
            <v>GUY0301025023</v>
          </cell>
          <cell r="W37279">
            <v>0.04</v>
          </cell>
          <cell r="X37279">
            <v>1.6790625000000003E-4</v>
          </cell>
        </row>
        <row r="37280">
          <cell r="H37280" t="str">
            <v>GUY0316020008</v>
          </cell>
          <cell r="W37280">
            <v>1.79</v>
          </cell>
          <cell r="X37280">
            <v>7.509000520833334E-3</v>
          </cell>
        </row>
        <row r="37281">
          <cell r="H37281" t="str">
            <v>GUY0320004028</v>
          </cell>
          <cell r="W37281">
            <v>0.04</v>
          </cell>
          <cell r="X37281">
            <v>1.6778187500000001E-4</v>
          </cell>
        </row>
        <row r="37282">
          <cell r="H37282" t="str">
            <v>SK-P6B00-0A100</v>
          </cell>
          <cell r="W37282">
            <v>160</v>
          </cell>
          <cell r="X37282">
            <v>0</v>
          </cell>
        </row>
        <row r="37283">
          <cell r="H37283" t="str">
            <v>GTP-F0102074002</v>
          </cell>
          <cell r="W37283">
            <v>5420</v>
          </cell>
          <cell r="X37283">
            <v>0</v>
          </cell>
        </row>
        <row r="37284">
          <cell r="H37284" t="str">
            <v>GUF0102045167</v>
          </cell>
          <cell r="W37284">
            <v>1.82</v>
          </cell>
          <cell r="X37284">
            <v>0.17533742249999998</v>
          </cell>
        </row>
        <row r="37285">
          <cell r="H37285" t="str">
            <v>GUF0102045168</v>
          </cell>
          <cell r="W37285">
            <v>1.82</v>
          </cell>
          <cell r="X37285">
            <v>0.17533742249999998</v>
          </cell>
        </row>
        <row r="37286">
          <cell r="H37286" t="str">
            <v>GUF0102045904</v>
          </cell>
          <cell r="W37286">
            <v>0.23</v>
          </cell>
          <cell r="X37286">
            <v>2.2158008333333333E-2</v>
          </cell>
        </row>
        <row r="37287">
          <cell r="H37287" t="str">
            <v>GUF0102063908</v>
          </cell>
          <cell r="W37287">
            <v>0.53999999999999992</v>
          </cell>
          <cell r="X37287">
            <v>5.2015845833333331E-2</v>
          </cell>
        </row>
        <row r="37288">
          <cell r="H37288" t="str">
            <v>GUF0102063913</v>
          </cell>
          <cell r="W37288">
            <v>0.95</v>
          </cell>
          <cell r="X37288">
            <v>9.1518457499999997E-2</v>
          </cell>
        </row>
        <row r="37289">
          <cell r="H37289" t="str">
            <v>GUF0102073045</v>
          </cell>
          <cell r="W37289">
            <v>2.0499999999999998</v>
          </cell>
          <cell r="X37289">
            <v>0.19748811666666663</v>
          </cell>
        </row>
        <row r="37290">
          <cell r="H37290" t="str">
            <v>GUF0102073046</v>
          </cell>
          <cell r="W37290">
            <v>2.0499999999999998</v>
          </cell>
          <cell r="X37290">
            <v>0.19748811666666663</v>
          </cell>
        </row>
        <row r="37291">
          <cell r="H37291" t="str">
            <v>GUF0301014026</v>
          </cell>
          <cell r="W37291">
            <v>5.03</v>
          </cell>
          <cell r="X37291">
            <v>0.48458914749999998</v>
          </cell>
        </row>
        <row r="37292">
          <cell r="H37292" t="str">
            <v>GUF0301014027</v>
          </cell>
          <cell r="W37292">
            <v>6.66</v>
          </cell>
          <cell r="X37292">
            <v>0.64162188083333316</v>
          </cell>
        </row>
        <row r="37293">
          <cell r="H37293" t="str">
            <v>GUY0410024021410</v>
          </cell>
          <cell r="W37293">
            <v>1.05</v>
          </cell>
          <cell r="X37293">
            <v>0.10114843499999999</v>
          </cell>
        </row>
        <row r="37294">
          <cell r="H37294" t="str">
            <v>GUY0410024021418</v>
          </cell>
          <cell r="W37294">
            <v>0.72000000000000008</v>
          </cell>
          <cell r="X37294">
            <v>6.9376492916666643E-2</v>
          </cell>
        </row>
        <row r="37295">
          <cell r="H37295" t="str">
            <v>GUY0410024021443</v>
          </cell>
          <cell r="W37295">
            <v>3.95</v>
          </cell>
          <cell r="X37295">
            <v>0.38055745583333328</v>
          </cell>
        </row>
        <row r="37296">
          <cell r="H37296" t="str">
            <v>GUF0103015076</v>
          </cell>
          <cell r="W37296">
            <v>7.3537142857142852</v>
          </cell>
          <cell r="X37296">
            <v>0.70845165142857136</v>
          </cell>
        </row>
        <row r="37297">
          <cell r="H37297" t="str">
            <v>GUF0103015086</v>
          </cell>
          <cell r="W37297">
            <v>6.4282352941176475</v>
          </cell>
          <cell r="X37297">
            <v>0.61930011617647052</v>
          </cell>
        </row>
        <row r="37298">
          <cell r="H37298" t="str">
            <v>HT84NZS-B0830-SZ</v>
          </cell>
          <cell r="W37298">
            <v>13.5</v>
          </cell>
          <cell r="X37298">
            <v>0</v>
          </cell>
        </row>
        <row r="37299">
          <cell r="H37299" t="str">
            <v>COCARKOLOR#3000</v>
          </cell>
          <cell r="W37299">
            <v>475</v>
          </cell>
          <cell r="X37299">
            <v>0</v>
          </cell>
        </row>
        <row r="37300">
          <cell r="H37300" t="str">
            <v>GTCKL5020#GLOSS-BLK-</v>
          </cell>
          <cell r="W37300">
            <v>1500</v>
          </cell>
          <cell r="X37300">
            <v>0</v>
          </cell>
        </row>
        <row r="37301">
          <cell r="H37301" t="str">
            <v>GTCKL5020#SIV-MTL-90</v>
          </cell>
          <cell r="W37301">
            <v>1500</v>
          </cell>
          <cell r="X37301">
            <v>0</v>
          </cell>
        </row>
        <row r="37302">
          <cell r="H37302" t="str">
            <v>GTCKL5020#MTL-BLU-50</v>
          </cell>
          <cell r="W37302">
            <v>1600</v>
          </cell>
          <cell r="X37302">
            <v>0</v>
          </cell>
        </row>
        <row r="37303">
          <cell r="H37303" t="str">
            <v>GTCKL5020#ORANGE-200</v>
          </cell>
          <cell r="W37303">
            <v>1800</v>
          </cell>
          <cell r="X37303">
            <v>0</v>
          </cell>
        </row>
        <row r="37304">
          <cell r="H37304" t="str">
            <v>GTCKL5020#TEAL-5018</v>
          </cell>
          <cell r="W37304">
            <v>1500</v>
          </cell>
          <cell r="X37304">
            <v>0</v>
          </cell>
        </row>
        <row r="37305">
          <cell r="H37305" t="str">
            <v>GTCKL5020#GUN-METAL-</v>
          </cell>
          <cell r="W37305">
            <v>1500</v>
          </cell>
          <cell r="X37305">
            <v>0</v>
          </cell>
        </row>
        <row r="37306">
          <cell r="H37306" t="str">
            <v>GT2K-MATT-HD-CKL#501</v>
          </cell>
          <cell r="W37306">
            <v>350</v>
          </cell>
          <cell r="X37306">
            <v>0</v>
          </cell>
        </row>
        <row r="37307">
          <cell r="H37307" t="str">
            <v>BTSPH-H001-D-FR22</v>
          </cell>
          <cell r="W37307">
            <v>11000</v>
          </cell>
          <cell r="X37307">
            <v>0</v>
          </cell>
        </row>
        <row r="37308">
          <cell r="H37308" t="str">
            <v>BTACH-HA304-F22</v>
          </cell>
          <cell r="W37308">
            <v>950</v>
          </cell>
          <cell r="X37308">
            <v>0</v>
          </cell>
        </row>
        <row r="37309">
          <cell r="H37309" t="str">
            <v>FTF2GZ15607B</v>
          </cell>
          <cell r="W37309">
            <v>1911</v>
          </cell>
          <cell r="X37309">
            <v>0</v>
          </cell>
        </row>
        <row r="37310">
          <cell r="H37310" t="str">
            <v>FTEB3Z4602A</v>
          </cell>
          <cell r="W37310">
            <v>7555</v>
          </cell>
          <cell r="X37310">
            <v>0</v>
          </cell>
        </row>
        <row r="37311">
          <cell r="H37311" t="str">
            <v>FTEB3Z17A869K</v>
          </cell>
          <cell r="W37311">
            <v>302</v>
          </cell>
          <cell r="X37311">
            <v>0</v>
          </cell>
        </row>
        <row r="37312">
          <cell r="H37312" t="str">
            <v>FTJB3Z5C486D</v>
          </cell>
          <cell r="W37312">
            <v>380</v>
          </cell>
          <cell r="X37312">
            <v>0</v>
          </cell>
        </row>
        <row r="37313">
          <cell r="H37313" t="str">
            <v>FTHU5Z9C385A</v>
          </cell>
          <cell r="W37313">
            <v>128</v>
          </cell>
          <cell r="X37313">
            <v>0</v>
          </cell>
        </row>
        <row r="37314">
          <cell r="H37314" t="str">
            <v>FTJB3Z7A512A</v>
          </cell>
          <cell r="W37314">
            <v>1217</v>
          </cell>
          <cell r="X37314">
            <v>0</v>
          </cell>
        </row>
        <row r="37315">
          <cell r="H37315" t="str">
            <v>FTDS7Z9922053H</v>
          </cell>
          <cell r="W37315">
            <v>265</v>
          </cell>
          <cell r="X37315">
            <v>0</v>
          </cell>
        </row>
        <row r="37316">
          <cell r="H37316" t="str">
            <v>FTEB3Z9928124C</v>
          </cell>
          <cell r="W37316">
            <v>473</v>
          </cell>
          <cell r="X37316">
            <v>0</v>
          </cell>
        </row>
        <row r="37317">
          <cell r="H37317" t="str">
            <v>FT3S7Z6701B</v>
          </cell>
          <cell r="W37317">
            <v>1408</v>
          </cell>
          <cell r="X37317">
            <v>0</v>
          </cell>
        </row>
        <row r="37318">
          <cell r="H37318" t="str">
            <v>FTEB3Z9928125C</v>
          </cell>
          <cell r="W37318">
            <v>456</v>
          </cell>
          <cell r="X37318">
            <v>0</v>
          </cell>
        </row>
        <row r="37319">
          <cell r="H37319" t="str">
            <v>FTCK4Z9E527A</v>
          </cell>
          <cell r="W37319">
            <v>9327</v>
          </cell>
          <cell r="X37319">
            <v>0</v>
          </cell>
        </row>
        <row r="37320">
          <cell r="H37320" t="str">
            <v>FTBK3Z9J323C</v>
          </cell>
          <cell r="W37320">
            <v>339</v>
          </cell>
          <cell r="X37320">
            <v>0</v>
          </cell>
        </row>
        <row r="37321">
          <cell r="H37321" t="str">
            <v>FTBK3Z6A228E</v>
          </cell>
          <cell r="W37321">
            <v>336</v>
          </cell>
          <cell r="X37321">
            <v>0</v>
          </cell>
        </row>
        <row r="37322">
          <cell r="H37322" t="str">
            <v>FTEB3Z13404B</v>
          </cell>
          <cell r="W37322">
            <v>2446</v>
          </cell>
          <cell r="X37322">
            <v>0</v>
          </cell>
        </row>
        <row r="37323">
          <cell r="H37323" t="str">
            <v>FTW713415S307</v>
          </cell>
          <cell r="W37323">
            <v>34</v>
          </cell>
          <cell r="X37323">
            <v>0</v>
          </cell>
        </row>
        <row r="37324">
          <cell r="H37324" t="str">
            <v>FTFB3Z9A543K</v>
          </cell>
          <cell r="W37324">
            <v>18091</v>
          </cell>
          <cell r="X37324">
            <v>0</v>
          </cell>
        </row>
        <row r="37325">
          <cell r="H37325" t="str">
            <v>FTAC1Z6379A</v>
          </cell>
          <cell r="W37325">
            <v>34</v>
          </cell>
          <cell r="X37325">
            <v>0</v>
          </cell>
        </row>
        <row r="37326">
          <cell r="H37326" t="str">
            <v>FTEB3Z3A130A</v>
          </cell>
          <cell r="W37326">
            <v>848</v>
          </cell>
          <cell r="X37326">
            <v>0</v>
          </cell>
        </row>
        <row r="37327">
          <cell r="H37327" t="str">
            <v>FTBK3Z6019B</v>
          </cell>
          <cell r="W37327">
            <v>2044</v>
          </cell>
          <cell r="X37327">
            <v>0</v>
          </cell>
        </row>
        <row r="37328">
          <cell r="H37328" t="str">
            <v>FTJB3Z4B496B</v>
          </cell>
          <cell r="W37328">
            <v>101</v>
          </cell>
          <cell r="X37328">
            <v>0</v>
          </cell>
        </row>
        <row r="37329">
          <cell r="H37329" t="str">
            <v>FT6C1Z6M256A</v>
          </cell>
          <cell r="W37329">
            <v>392</v>
          </cell>
          <cell r="X37329">
            <v>0</v>
          </cell>
        </row>
        <row r="37330">
          <cell r="H37330" t="str">
            <v>FTEB3Z7B214B</v>
          </cell>
          <cell r="W37330">
            <v>9799</v>
          </cell>
          <cell r="X37330">
            <v>0</v>
          </cell>
        </row>
        <row r="37331">
          <cell r="H37331" t="str">
            <v>FTFL3Z7B215C</v>
          </cell>
          <cell r="W37331">
            <v>416</v>
          </cell>
          <cell r="X37331">
            <v>0</v>
          </cell>
        </row>
        <row r="37332">
          <cell r="H37332" t="str">
            <v>FTEB3Z7B215A</v>
          </cell>
          <cell r="W37332">
            <v>88</v>
          </cell>
          <cell r="X37332">
            <v>0</v>
          </cell>
        </row>
        <row r="37333">
          <cell r="H37333" t="str">
            <v>FTBK3Z9F598A</v>
          </cell>
          <cell r="W37333">
            <v>496</v>
          </cell>
          <cell r="X37333">
            <v>0</v>
          </cell>
        </row>
        <row r="37334">
          <cell r="H37334" t="str">
            <v>FTEB3Z13832F</v>
          </cell>
          <cell r="W37334">
            <v>3699</v>
          </cell>
          <cell r="X37334">
            <v>0</v>
          </cell>
        </row>
        <row r="37335">
          <cell r="H37335" t="str">
            <v>FTEB3Z17B968A</v>
          </cell>
          <cell r="W37335">
            <v>500</v>
          </cell>
          <cell r="X37335">
            <v>0</v>
          </cell>
        </row>
        <row r="37336">
          <cell r="H37336" t="str">
            <v>FTEB3Z96613A10AL</v>
          </cell>
          <cell r="W37336">
            <v>18426</v>
          </cell>
          <cell r="X37336">
            <v>0</v>
          </cell>
        </row>
        <row r="37337">
          <cell r="H37337" t="str">
            <v>FTEB3Z4160044AA</v>
          </cell>
          <cell r="W37337">
            <v>500</v>
          </cell>
          <cell r="X37337">
            <v>0</v>
          </cell>
        </row>
        <row r="37338">
          <cell r="H37338" t="str">
            <v>FTEB3Z96613A10AP</v>
          </cell>
          <cell r="W37338">
            <v>6715</v>
          </cell>
          <cell r="X37338">
            <v>0</v>
          </cell>
        </row>
        <row r="37339">
          <cell r="H37339" t="str">
            <v>FTEB3Z8146C</v>
          </cell>
          <cell r="W37339">
            <v>671</v>
          </cell>
          <cell r="X37339">
            <v>0</v>
          </cell>
        </row>
        <row r="37340">
          <cell r="H37340" t="str">
            <v>FTEB3Z8005A</v>
          </cell>
          <cell r="W37340">
            <v>4758</v>
          </cell>
          <cell r="X37340">
            <v>0</v>
          </cell>
        </row>
        <row r="37341">
          <cell r="H37341" t="str">
            <v>FTEB3Z7045A</v>
          </cell>
          <cell r="W37341">
            <v>366</v>
          </cell>
          <cell r="X37341">
            <v>0</v>
          </cell>
        </row>
        <row r="37342">
          <cell r="H37342" t="str">
            <v>FT96364140</v>
          </cell>
          <cell r="W37342">
            <v>8.0400000000000009</v>
          </cell>
          <cell r="X37342">
            <v>0</v>
          </cell>
        </row>
        <row r="37343">
          <cell r="H37343" t="str">
            <v>FTAB3Z2L122A</v>
          </cell>
          <cell r="W37343">
            <v>34</v>
          </cell>
          <cell r="X37343">
            <v>0</v>
          </cell>
        </row>
        <row r="37344">
          <cell r="H37344" t="str">
            <v>FTEB3Z19A487AA</v>
          </cell>
          <cell r="W37344">
            <v>282</v>
          </cell>
          <cell r="X37344">
            <v>0</v>
          </cell>
        </row>
        <row r="37345">
          <cell r="H37345" t="str">
            <v>FTEB3Z19A487AA</v>
          </cell>
          <cell r="W37345">
            <v>282</v>
          </cell>
          <cell r="X37345">
            <v>0</v>
          </cell>
        </row>
        <row r="37346">
          <cell r="H37346" t="str">
            <v>FTEB3Z19A487AA</v>
          </cell>
          <cell r="W37346">
            <v>282</v>
          </cell>
          <cell r="X37346">
            <v>0</v>
          </cell>
        </row>
        <row r="37347">
          <cell r="H37347" t="str">
            <v>FTEB3Z4122843B</v>
          </cell>
          <cell r="W37347">
            <v>1830</v>
          </cell>
          <cell r="X37347">
            <v>0</v>
          </cell>
        </row>
        <row r="37348">
          <cell r="H37348" t="str">
            <v>FTEB3Z19A487AA</v>
          </cell>
          <cell r="W37348">
            <v>282</v>
          </cell>
          <cell r="X37348">
            <v>0</v>
          </cell>
        </row>
        <row r="37349">
          <cell r="H37349" t="str">
            <v>FTEB3Z19A487AA</v>
          </cell>
          <cell r="W37349">
            <v>282</v>
          </cell>
          <cell r="X37349">
            <v>0</v>
          </cell>
        </row>
        <row r="37350">
          <cell r="H37350" t="str">
            <v>FTEB3Z19A487AA</v>
          </cell>
          <cell r="W37350">
            <v>282</v>
          </cell>
          <cell r="X37350">
            <v>0</v>
          </cell>
        </row>
        <row r="37351">
          <cell r="H37351" t="str">
            <v>FTEB3Z19A487AA</v>
          </cell>
          <cell r="W37351">
            <v>282</v>
          </cell>
          <cell r="X37351">
            <v>0</v>
          </cell>
        </row>
        <row r="37352">
          <cell r="H37352" t="str">
            <v>FTEB3Z19A487AA</v>
          </cell>
          <cell r="W37352">
            <v>282</v>
          </cell>
          <cell r="X37352">
            <v>0</v>
          </cell>
        </row>
        <row r="37353">
          <cell r="H37353" t="str">
            <v>FTEB3Z19A487AA</v>
          </cell>
          <cell r="W37353">
            <v>282</v>
          </cell>
          <cell r="X37353">
            <v>0</v>
          </cell>
        </row>
        <row r="37354">
          <cell r="H37354" t="str">
            <v>FTEB3Z19A487AA</v>
          </cell>
          <cell r="W37354">
            <v>282</v>
          </cell>
          <cell r="X37354">
            <v>0</v>
          </cell>
        </row>
        <row r="37355">
          <cell r="H37355" t="str">
            <v>FTEB3Z19A487AA</v>
          </cell>
          <cell r="W37355">
            <v>282</v>
          </cell>
          <cell r="X37355">
            <v>0</v>
          </cell>
        </row>
        <row r="37356">
          <cell r="H37356" t="str">
            <v>FTEB3Z4602A</v>
          </cell>
          <cell r="W37356">
            <v>7555</v>
          </cell>
          <cell r="X37356">
            <v>0</v>
          </cell>
        </row>
        <row r="37357">
          <cell r="H37357" t="str">
            <v>FTEB3Z3079R</v>
          </cell>
          <cell r="W37357">
            <v>4691</v>
          </cell>
          <cell r="X37357">
            <v>0</v>
          </cell>
        </row>
        <row r="37358">
          <cell r="H37358" t="str">
            <v>FTEB3Z4602A</v>
          </cell>
          <cell r="W37358">
            <v>7555</v>
          </cell>
          <cell r="X37358">
            <v>0</v>
          </cell>
        </row>
        <row r="37359">
          <cell r="H37359" t="str">
            <v>FTJB3Z8200AK</v>
          </cell>
          <cell r="W37359">
            <v>4359</v>
          </cell>
          <cell r="X37359">
            <v>0</v>
          </cell>
        </row>
        <row r="37360">
          <cell r="H37360" t="str">
            <v>FTJB3Z17A869B</v>
          </cell>
          <cell r="W37360">
            <v>349</v>
          </cell>
          <cell r="X37360">
            <v>0</v>
          </cell>
        </row>
        <row r="37361">
          <cell r="H37361" t="str">
            <v>FTW716797S439</v>
          </cell>
          <cell r="W37361">
            <v>218</v>
          </cell>
          <cell r="X37361">
            <v>0</v>
          </cell>
        </row>
        <row r="37362">
          <cell r="H37362" t="str">
            <v>FTW500121S437</v>
          </cell>
          <cell r="W37362">
            <v>31</v>
          </cell>
          <cell r="X37362">
            <v>0</v>
          </cell>
        </row>
        <row r="37363">
          <cell r="H37363" t="str">
            <v>FTJB3Z4B496A</v>
          </cell>
          <cell r="W37363">
            <v>781</v>
          </cell>
          <cell r="X37363">
            <v>0</v>
          </cell>
        </row>
        <row r="37364">
          <cell r="H37364" t="str">
            <v>FTW719165S439</v>
          </cell>
          <cell r="W37364">
            <v>41</v>
          </cell>
          <cell r="X37364">
            <v>0</v>
          </cell>
        </row>
        <row r="37365">
          <cell r="H37365" t="str">
            <v>FTAB3Z5K751A</v>
          </cell>
          <cell r="W37365">
            <v>202</v>
          </cell>
          <cell r="X37365">
            <v>0</v>
          </cell>
        </row>
        <row r="37366">
          <cell r="H37366" t="str">
            <v>FTW716828S442</v>
          </cell>
          <cell r="W37366">
            <v>135</v>
          </cell>
          <cell r="X37366">
            <v>0</v>
          </cell>
        </row>
        <row r="37367">
          <cell r="H37367" t="str">
            <v>FTAB3Z14B166A</v>
          </cell>
          <cell r="W37367">
            <v>1193</v>
          </cell>
          <cell r="X37367">
            <v>0</v>
          </cell>
        </row>
        <row r="37368">
          <cell r="H37368" t="str">
            <v>FTDG9Z14526F</v>
          </cell>
          <cell r="W37368">
            <v>74</v>
          </cell>
          <cell r="X37368">
            <v>0</v>
          </cell>
        </row>
        <row r="37369">
          <cell r="H37369" t="str">
            <v>FTXT12QULV</v>
          </cell>
          <cell r="W37369">
            <v>184</v>
          </cell>
          <cell r="X37369">
            <v>0</v>
          </cell>
        </row>
        <row r="37370">
          <cell r="H37370" t="str">
            <v>FTXY80W90QL</v>
          </cell>
          <cell r="W37370">
            <v>205</v>
          </cell>
          <cell r="X37370">
            <v>0</v>
          </cell>
        </row>
        <row r="37371">
          <cell r="H37371" t="str">
            <v>FTW720110S440</v>
          </cell>
          <cell r="W37371">
            <v>54</v>
          </cell>
          <cell r="X37371">
            <v>0</v>
          </cell>
        </row>
        <row r="37372">
          <cell r="H37372" t="str">
            <v>FTLU2Z17V528G</v>
          </cell>
          <cell r="W37372">
            <v>322</v>
          </cell>
          <cell r="X37372">
            <v>0</v>
          </cell>
        </row>
        <row r="37373">
          <cell r="H37373" t="str">
            <v>FTEB3Z19849H</v>
          </cell>
          <cell r="W37373">
            <v>399</v>
          </cell>
          <cell r="X37373">
            <v>0</v>
          </cell>
        </row>
        <row r="37374">
          <cell r="H37374" t="str">
            <v>FTEB3Z8146E</v>
          </cell>
          <cell r="W37374">
            <v>116</v>
          </cell>
          <cell r="X37374">
            <v>0</v>
          </cell>
        </row>
        <row r="37375">
          <cell r="H37375" t="str">
            <v>FTAB3Z14529G</v>
          </cell>
          <cell r="W37375">
            <v>2155</v>
          </cell>
          <cell r="X37375">
            <v>0</v>
          </cell>
        </row>
        <row r="37376">
          <cell r="H37376" t="str">
            <v>FTDB3Z2C205B</v>
          </cell>
          <cell r="W37376">
            <v>999</v>
          </cell>
          <cell r="X37376">
            <v>0</v>
          </cell>
        </row>
        <row r="37377">
          <cell r="H37377" t="str">
            <v>FTAB3Z5781D</v>
          </cell>
          <cell r="W37377">
            <v>68</v>
          </cell>
          <cell r="X37377">
            <v>0</v>
          </cell>
        </row>
        <row r="37378">
          <cell r="H37378" t="str">
            <v>FTFT4Z6731A</v>
          </cell>
          <cell r="W37378">
            <v>1006</v>
          </cell>
          <cell r="X37378">
            <v>0</v>
          </cell>
        </row>
        <row r="37379">
          <cell r="H37379" t="str">
            <v>FTHU5Z9155A</v>
          </cell>
          <cell r="W37379">
            <v>1006</v>
          </cell>
          <cell r="X37379">
            <v>0</v>
          </cell>
        </row>
        <row r="37380">
          <cell r="H37380" t="str">
            <v>FTN1WZ17528C</v>
          </cell>
          <cell r="W37380">
            <v>322</v>
          </cell>
          <cell r="X37380">
            <v>0</v>
          </cell>
        </row>
        <row r="37381">
          <cell r="H37381" t="str">
            <v>FTN1WZ17528D</v>
          </cell>
          <cell r="W37381">
            <v>295</v>
          </cell>
          <cell r="X37381">
            <v>0</v>
          </cell>
        </row>
        <row r="37382">
          <cell r="H37382" t="str">
            <v>FTAB3Z2001B</v>
          </cell>
          <cell r="W37382">
            <v>1977</v>
          </cell>
          <cell r="X37382">
            <v>0</v>
          </cell>
        </row>
        <row r="37383">
          <cell r="H37383" t="str">
            <v>FT8M2Z15A022B</v>
          </cell>
          <cell r="W37383">
            <v>490</v>
          </cell>
          <cell r="X37383">
            <v>0</v>
          </cell>
        </row>
        <row r="37384">
          <cell r="H37384" t="str">
            <v>FTEB3Z8A080A</v>
          </cell>
          <cell r="W37384">
            <v>1253</v>
          </cell>
          <cell r="X37384">
            <v>0</v>
          </cell>
        </row>
        <row r="37385">
          <cell r="H37385" t="str">
            <v>FTBK2Z6C315A</v>
          </cell>
          <cell r="W37385">
            <v>1458</v>
          </cell>
          <cell r="X37385">
            <v>0</v>
          </cell>
        </row>
        <row r="37386">
          <cell r="H37386" t="str">
            <v>FTJB3Z3079C</v>
          </cell>
          <cell r="W37386">
            <v>4483</v>
          </cell>
          <cell r="X37386">
            <v>0</v>
          </cell>
        </row>
        <row r="37387">
          <cell r="H37387" t="str">
            <v>FTAV2Z10655B</v>
          </cell>
          <cell r="W37387">
            <v>2332</v>
          </cell>
          <cell r="X37387">
            <v>0</v>
          </cell>
        </row>
        <row r="37388">
          <cell r="H37388" t="str">
            <v>FTJB3Z3K185S</v>
          </cell>
          <cell r="W37388">
            <v>3238</v>
          </cell>
          <cell r="X37388">
            <v>0</v>
          </cell>
        </row>
        <row r="37389">
          <cell r="H37389" t="str">
            <v>FTEB3Z8146B</v>
          </cell>
          <cell r="W37389">
            <v>496</v>
          </cell>
          <cell r="X37389">
            <v>0</v>
          </cell>
        </row>
        <row r="37390">
          <cell r="H37390" t="str">
            <v>FTEB3Z8146B</v>
          </cell>
          <cell r="W37390">
            <v>496</v>
          </cell>
          <cell r="X37390">
            <v>0</v>
          </cell>
        </row>
        <row r="37391">
          <cell r="H37391" t="str">
            <v>FTEB3Z8146B</v>
          </cell>
          <cell r="W37391">
            <v>496</v>
          </cell>
          <cell r="X37391">
            <v>0</v>
          </cell>
        </row>
        <row r="37392">
          <cell r="H37392" t="str">
            <v>FTEB3Z8146B</v>
          </cell>
          <cell r="W37392">
            <v>496</v>
          </cell>
          <cell r="X37392">
            <v>0</v>
          </cell>
        </row>
        <row r="37393">
          <cell r="H37393" t="str">
            <v>FTEB3Z8146B</v>
          </cell>
          <cell r="W37393">
            <v>496</v>
          </cell>
          <cell r="X37393">
            <v>0</v>
          </cell>
        </row>
        <row r="37394">
          <cell r="H37394" t="str">
            <v>FTEB3Z8146B</v>
          </cell>
          <cell r="W37394">
            <v>496</v>
          </cell>
          <cell r="X37394">
            <v>0</v>
          </cell>
        </row>
        <row r="37395">
          <cell r="H37395" t="str">
            <v>FU164-RDLR</v>
          </cell>
          <cell r="W37395">
            <v>725</v>
          </cell>
          <cell r="X37395">
            <v>0</v>
          </cell>
        </row>
        <row r="37396">
          <cell r="H37396" t="str">
            <v>FU164-RDLR</v>
          </cell>
          <cell r="W37396">
            <v>725</v>
          </cell>
          <cell r="X37396">
            <v>0</v>
          </cell>
        </row>
        <row r="37397">
          <cell r="H37397" t="str">
            <v>FUMICGLLIVE</v>
          </cell>
          <cell r="W37397">
            <v>1284.48</v>
          </cell>
          <cell r="X37397">
            <v>0</v>
          </cell>
        </row>
        <row r="37398">
          <cell r="H37398" t="str">
            <v>GTF0304001444</v>
          </cell>
          <cell r="W37398">
            <v>74.12</v>
          </cell>
          <cell r="X37398">
            <v>0</v>
          </cell>
        </row>
        <row r="37399">
          <cell r="H37399" t="str">
            <v>GTF0304001449</v>
          </cell>
          <cell r="W37399">
            <v>155.38</v>
          </cell>
          <cell r="X37399">
            <v>0</v>
          </cell>
        </row>
        <row r="37400">
          <cell r="H37400" t="str">
            <v>GTF0304001463</v>
          </cell>
          <cell r="W37400">
            <v>24.48</v>
          </cell>
          <cell r="X37400">
            <v>0</v>
          </cell>
        </row>
        <row r="37401">
          <cell r="H37401" t="str">
            <v>GTF0304001556</v>
          </cell>
          <cell r="W37401">
            <v>2842.06</v>
          </cell>
          <cell r="X37401">
            <v>0</v>
          </cell>
        </row>
        <row r="37402">
          <cell r="H37402" t="str">
            <v>GTF0304002198</v>
          </cell>
          <cell r="W37402">
            <v>1440.24</v>
          </cell>
          <cell r="X37402">
            <v>0</v>
          </cell>
        </row>
        <row r="37403">
          <cell r="H37403" t="str">
            <v>GTY0214007031</v>
          </cell>
          <cell r="W37403">
            <v>81.83</v>
          </cell>
          <cell r="X37403">
            <v>0</v>
          </cell>
        </row>
        <row r="37404">
          <cell r="H37404" t="str">
            <v>GTCB1052X0320X200</v>
          </cell>
          <cell r="W37404">
            <v>87.179999999999993</v>
          </cell>
          <cell r="X37404">
            <v>0</v>
          </cell>
        </row>
        <row r="37405">
          <cell r="H37405" t="str">
            <v>GTCB1230X0680X430</v>
          </cell>
          <cell r="W37405">
            <v>205.95000000000002</v>
          </cell>
          <cell r="X37405">
            <v>0</v>
          </cell>
        </row>
        <row r="37406">
          <cell r="H37406" t="str">
            <v>GTY0214007054</v>
          </cell>
          <cell r="W37406">
            <v>111.88</v>
          </cell>
          <cell r="X37406">
            <v>0</v>
          </cell>
        </row>
        <row r="37407">
          <cell r="H37407" t="str">
            <v>GTY0214007068</v>
          </cell>
          <cell r="W37407">
            <v>19.28</v>
          </cell>
          <cell r="X37407">
            <v>0</v>
          </cell>
        </row>
        <row r="37408">
          <cell r="H37408" t="str">
            <v>GTY0214007070</v>
          </cell>
          <cell r="W37408">
            <v>39.86</v>
          </cell>
          <cell r="X37408">
            <v>0</v>
          </cell>
        </row>
        <row r="37409">
          <cell r="H37409" t="str">
            <v>GTCB1052X0320X200</v>
          </cell>
          <cell r="W37409">
            <v>87.18</v>
          </cell>
          <cell r="X37409">
            <v>0</v>
          </cell>
        </row>
        <row r="37410">
          <cell r="H37410" t="str">
            <v>GTCB1230X0680X430</v>
          </cell>
          <cell r="W37410">
            <v>205.95</v>
          </cell>
          <cell r="X37410">
            <v>0</v>
          </cell>
        </row>
        <row r="37411">
          <cell r="H37411" t="str">
            <v>GTY0214007031</v>
          </cell>
          <cell r="W37411">
            <v>79.88</v>
          </cell>
          <cell r="X37411">
            <v>0</v>
          </cell>
        </row>
        <row r="37412">
          <cell r="H37412" t="str">
            <v>HT62351-TB102-000</v>
          </cell>
          <cell r="W37412">
            <v>470</v>
          </cell>
          <cell r="X37412">
            <v>0</v>
          </cell>
        </row>
        <row r="37413">
          <cell r="H37413" t="str">
            <v>QT61323-TB200</v>
          </cell>
          <cell r="W37413">
            <v>340</v>
          </cell>
          <cell r="X37413">
            <v>0</v>
          </cell>
        </row>
        <row r="37414">
          <cell r="H37414" t="str">
            <v>QT61326-TB300</v>
          </cell>
          <cell r="W37414">
            <v>385</v>
          </cell>
          <cell r="X37414">
            <v>0</v>
          </cell>
        </row>
        <row r="37415">
          <cell r="H37415" t="str">
            <v>QT61327-TB101-000</v>
          </cell>
          <cell r="W37415">
            <v>320</v>
          </cell>
          <cell r="X37415">
            <v>0</v>
          </cell>
        </row>
        <row r="37416">
          <cell r="H37416" t="str">
            <v>QT68232-TB101-000</v>
          </cell>
          <cell r="W37416">
            <v>630</v>
          </cell>
          <cell r="X37416">
            <v>0</v>
          </cell>
        </row>
        <row r="37417">
          <cell r="H37417" t="str">
            <v>HT62351-TB102-000</v>
          </cell>
          <cell r="W37417">
            <v>470</v>
          </cell>
          <cell r="X37417">
            <v>0</v>
          </cell>
        </row>
        <row r="37418">
          <cell r="H37418" t="str">
            <v>HT67612-0A110-000</v>
          </cell>
          <cell r="W37418">
            <v>17</v>
          </cell>
          <cell r="X37418">
            <v>0</v>
          </cell>
        </row>
        <row r="37419">
          <cell r="H37419" t="str">
            <v>HT67612-0A110-000</v>
          </cell>
          <cell r="W37419">
            <v>17</v>
          </cell>
          <cell r="X37419">
            <v>0</v>
          </cell>
        </row>
        <row r="37420">
          <cell r="H37420" t="str">
            <v>HT62351-TB102-000</v>
          </cell>
          <cell r="W37420">
            <v>470</v>
          </cell>
          <cell r="X37420">
            <v>0</v>
          </cell>
        </row>
        <row r="37421">
          <cell r="H37421" t="str">
            <v>HT62351-TB102-000</v>
          </cell>
          <cell r="W37421">
            <v>470</v>
          </cell>
          <cell r="X37421">
            <v>0</v>
          </cell>
        </row>
        <row r="37422">
          <cell r="H37422" t="str">
            <v>HT63412-0A100-000</v>
          </cell>
          <cell r="W37422">
            <v>105</v>
          </cell>
          <cell r="X37422">
            <v>0</v>
          </cell>
        </row>
        <row r="37423">
          <cell r="H37423" t="str">
            <v>GTF0199002008</v>
          </cell>
          <cell r="W37423">
            <v>47</v>
          </cell>
          <cell r="X37423">
            <v>0</v>
          </cell>
        </row>
        <row r="37424">
          <cell r="H37424" t="str">
            <v>GTP-F0102074002</v>
          </cell>
          <cell r="W37424">
            <v>5420</v>
          </cell>
          <cell r="X37424">
            <v>0</v>
          </cell>
        </row>
        <row r="37425">
          <cell r="H37425" t="str">
            <v>BTLEH-HL023-9</v>
          </cell>
          <cell r="W37425">
            <v>11200</v>
          </cell>
          <cell r="X37425">
            <v>0</v>
          </cell>
        </row>
        <row r="37426">
          <cell r="H37426" t="str">
            <v>GTPREVESCRT-SHEET</v>
          </cell>
          <cell r="W37426">
            <v>21329</v>
          </cell>
          <cell r="X37426">
            <v>0</v>
          </cell>
        </row>
        <row r="37427">
          <cell r="H37427" t="str">
            <v>HTP3217-0A220-000</v>
          </cell>
          <cell r="W37427">
            <v>62.07</v>
          </cell>
          <cell r="X37427">
            <v>0</v>
          </cell>
        </row>
        <row r="37428">
          <cell r="H37428" t="str">
            <v>HTP3313-FU600-000</v>
          </cell>
          <cell r="W37428">
            <v>0.01</v>
          </cell>
          <cell r="X37428">
            <v>0</v>
          </cell>
        </row>
        <row r="37429">
          <cell r="H37429" t="str">
            <v>HTP3313-FU610-000</v>
          </cell>
          <cell r="W37429">
            <v>0.01</v>
          </cell>
          <cell r="X37429">
            <v>0</v>
          </cell>
        </row>
        <row r="37430">
          <cell r="H37430" t="str">
            <v>HTP3313-FUA00-000</v>
          </cell>
          <cell r="W37430">
            <v>0.01</v>
          </cell>
          <cell r="X37430">
            <v>0</v>
          </cell>
        </row>
        <row r="37431">
          <cell r="H37431" t="str">
            <v>HTP3313-FUH00-000</v>
          </cell>
          <cell r="W37431">
            <v>0.01</v>
          </cell>
          <cell r="X37431">
            <v>0</v>
          </cell>
        </row>
        <row r="37432">
          <cell r="H37432" t="str">
            <v>GTSUPPORT-BRKTT5-FR_</v>
          </cell>
          <cell r="W37432">
            <v>85</v>
          </cell>
          <cell r="X37432">
            <v>0</v>
          </cell>
        </row>
        <row r="37433">
          <cell r="H37433" t="str">
            <v>GTSUPPORT-BRKTT5-FR_</v>
          </cell>
          <cell r="W37433">
            <v>85</v>
          </cell>
          <cell r="X37433">
            <v>0</v>
          </cell>
        </row>
        <row r="37434">
          <cell r="H37434" t="str">
            <v>HT67341-0A500-BLK</v>
          </cell>
          <cell r="W37434">
            <v>1900</v>
          </cell>
          <cell r="X37434">
            <v>0</v>
          </cell>
        </row>
        <row r="37435">
          <cell r="H37435" t="str">
            <v>HT67341-0A600-BLK</v>
          </cell>
          <cell r="W37435">
            <v>560</v>
          </cell>
          <cell r="X37435">
            <v>0</v>
          </cell>
        </row>
        <row r="37436">
          <cell r="H37436" t="str">
            <v>HT67343-0A400-BLK</v>
          </cell>
          <cell r="W37436">
            <v>4300</v>
          </cell>
          <cell r="X37436">
            <v>0</v>
          </cell>
        </row>
        <row r="37437">
          <cell r="H37437" t="str">
            <v>HT67761-0A300-000</v>
          </cell>
          <cell r="W37437">
            <v>300</v>
          </cell>
          <cell r="X37437">
            <v>0</v>
          </cell>
        </row>
        <row r="37438">
          <cell r="H37438" t="str">
            <v>HT67912-0A500-GRN</v>
          </cell>
          <cell r="W37438">
            <v>240</v>
          </cell>
          <cell r="X37438">
            <v>0</v>
          </cell>
        </row>
        <row r="37439">
          <cell r="H37439" t="str">
            <v>HT52231-0A300-BLK</v>
          </cell>
          <cell r="W37439">
            <v>11.2</v>
          </cell>
          <cell r="X37439">
            <v>0</v>
          </cell>
        </row>
        <row r="37440">
          <cell r="H37440" t="str">
            <v>GTP-F0102074002</v>
          </cell>
          <cell r="W37440">
            <v>5420</v>
          </cell>
          <cell r="X37440">
            <v>0</v>
          </cell>
        </row>
        <row r="37441">
          <cell r="H37441" t="str">
            <v>TO31230-60201</v>
          </cell>
          <cell r="W37441">
            <v>36.1</v>
          </cell>
          <cell r="X37441">
            <v>6.4885246999999993</v>
          </cell>
        </row>
        <row r="37442">
          <cell r="H37442" t="str">
            <v>TO04371-0K120</v>
          </cell>
          <cell r="W37442">
            <v>24.7</v>
          </cell>
          <cell r="X37442">
            <v>4.4395169000000001</v>
          </cell>
        </row>
        <row r="37443">
          <cell r="H37443" t="str">
            <v>TO52536-60030</v>
          </cell>
          <cell r="W37443">
            <v>58.5</v>
          </cell>
          <cell r="X37443">
            <v>10.514409000000001</v>
          </cell>
        </row>
        <row r="37444">
          <cell r="H37444" t="str">
            <v>TO52104-60M00</v>
          </cell>
          <cell r="W37444">
            <v>91.8</v>
          </cell>
          <cell r="X37444">
            <v>16.499810399999998</v>
          </cell>
        </row>
        <row r="37445">
          <cell r="H37445" t="str">
            <v>TO52535-60030</v>
          </cell>
          <cell r="W37445">
            <v>58</v>
          </cell>
          <cell r="X37445">
            <v>10.424619</v>
          </cell>
        </row>
        <row r="37446">
          <cell r="H37446" t="str">
            <v>TO76862-60050</v>
          </cell>
          <cell r="W37446">
            <v>31.8</v>
          </cell>
          <cell r="X37446">
            <v>5.7154328000000003</v>
          </cell>
        </row>
        <row r="37447">
          <cell r="H37447" t="str">
            <v>TO52534-60070</v>
          </cell>
          <cell r="W37447">
            <v>9.6</v>
          </cell>
          <cell r="X37447">
            <v>1.7254645</v>
          </cell>
        </row>
        <row r="37448">
          <cell r="H37448" t="str">
            <v>TO52533-60070</v>
          </cell>
          <cell r="W37448">
            <v>9.6</v>
          </cell>
          <cell r="X37448">
            <v>1.7254645</v>
          </cell>
        </row>
        <row r="37449">
          <cell r="H37449" t="str">
            <v>TO69030-60152</v>
          </cell>
          <cell r="W37449">
            <v>117</v>
          </cell>
          <cell r="X37449">
            <v>21.029117299999999</v>
          </cell>
        </row>
        <row r="37450">
          <cell r="H37450" t="str">
            <v>TO90178-T0024</v>
          </cell>
          <cell r="W37450">
            <v>0.6</v>
          </cell>
          <cell r="X37450">
            <v>0.10778679999999999</v>
          </cell>
        </row>
        <row r="37451">
          <cell r="H37451" t="str">
            <v>TO90201-T0003</v>
          </cell>
          <cell r="W37451">
            <v>0.6</v>
          </cell>
          <cell r="X37451">
            <v>0.107822825</v>
          </cell>
        </row>
        <row r="37452">
          <cell r="H37452" t="str">
            <v>TO42311-36210</v>
          </cell>
          <cell r="W37452">
            <v>225</v>
          </cell>
          <cell r="X37452">
            <v>40.440518099999998</v>
          </cell>
        </row>
        <row r="37453">
          <cell r="H37453" t="str">
            <v>TO04465-0K580</v>
          </cell>
          <cell r="W37453">
            <v>61.9</v>
          </cell>
          <cell r="X37453">
            <v>11.125878899999998</v>
          </cell>
        </row>
        <row r="37454">
          <cell r="H37454" t="str">
            <v>TO90385-T0017</v>
          </cell>
          <cell r="W37454">
            <v>0.8</v>
          </cell>
          <cell r="X37454">
            <v>0.14381364999999999</v>
          </cell>
        </row>
        <row r="37455">
          <cell r="H37455" t="str">
            <v>TO48511-69676</v>
          </cell>
          <cell r="W37455">
            <v>35.299999999999997</v>
          </cell>
          <cell r="X37455">
            <v>6.344860699999999</v>
          </cell>
        </row>
        <row r="37456">
          <cell r="H37456" t="str">
            <v>TO83530-28030</v>
          </cell>
          <cell r="W37456">
            <v>13.3</v>
          </cell>
          <cell r="X37456">
            <v>2.3905091000000001</v>
          </cell>
        </row>
        <row r="37457">
          <cell r="H37457" t="str">
            <v>TO90916-02452</v>
          </cell>
          <cell r="W37457">
            <v>25.7</v>
          </cell>
          <cell r="X37457">
            <v>4.6193961999999997</v>
          </cell>
        </row>
        <row r="37458">
          <cell r="H37458" t="str">
            <v>TO90385-19003</v>
          </cell>
          <cell r="W37458">
            <v>1.5</v>
          </cell>
          <cell r="X37458">
            <v>0.26960943999999998</v>
          </cell>
        </row>
        <row r="37459">
          <cell r="H37459" t="str">
            <v>TO90178-10006</v>
          </cell>
          <cell r="W37459">
            <v>0.5</v>
          </cell>
          <cell r="X37459">
            <v>8.9834799999999992E-2</v>
          </cell>
        </row>
        <row r="37460">
          <cell r="H37460" t="str">
            <v>TO90385-11021</v>
          </cell>
          <cell r="W37460">
            <v>0.9</v>
          </cell>
          <cell r="X37460">
            <v>0.16177164999999996</v>
          </cell>
        </row>
        <row r="37461">
          <cell r="H37461" t="str">
            <v>TO81170-60C10</v>
          </cell>
          <cell r="W37461">
            <v>302</v>
          </cell>
          <cell r="X37461">
            <v>54.2801501</v>
          </cell>
        </row>
        <row r="37462">
          <cell r="H37462" t="str">
            <v>TO90178-11001</v>
          </cell>
          <cell r="W37462">
            <v>0.5</v>
          </cell>
          <cell r="X37462">
            <v>8.9834799999999992E-2</v>
          </cell>
        </row>
        <row r="37463">
          <cell r="H37463" t="str">
            <v>TO04371-60070</v>
          </cell>
          <cell r="W37463">
            <v>27.8</v>
          </cell>
          <cell r="X37463">
            <v>4.9966638499999991</v>
          </cell>
        </row>
        <row r="37464">
          <cell r="H37464" t="str">
            <v>TO84231-36020</v>
          </cell>
          <cell r="W37464">
            <v>7.4</v>
          </cell>
          <cell r="X37464">
            <v>1.3300891999999997</v>
          </cell>
        </row>
        <row r="37465">
          <cell r="H37465" t="str">
            <v>TO48509-60040</v>
          </cell>
          <cell r="W37465">
            <v>6.9</v>
          </cell>
          <cell r="X37465">
            <v>1.2402243749999999</v>
          </cell>
        </row>
        <row r="37466">
          <cell r="H37466" t="str">
            <v>TO23390-51070</v>
          </cell>
          <cell r="W37466">
            <v>22.599999999999998</v>
          </cell>
          <cell r="X37466">
            <v>4.0619998333333331</v>
          </cell>
        </row>
        <row r="37467">
          <cell r="H37467" t="str">
            <v>TO90189-06024</v>
          </cell>
          <cell r="W37467">
            <v>0.8</v>
          </cell>
          <cell r="X37467">
            <v>0.14377623749999999</v>
          </cell>
        </row>
        <row r="37468">
          <cell r="H37468" t="str">
            <v>TO90915-30002-8T</v>
          </cell>
          <cell r="W37468">
            <v>10.54</v>
          </cell>
          <cell r="X37468">
            <v>1.8942696999999999</v>
          </cell>
        </row>
        <row r="37469">
          <cell r="H37469" t="str">
            <v>TO48511-69676</v>
          </cell>
          <cell r="W37469">
            <v>35.299999999999997</v>
          </cell>
          <cell r="X37469">
            <v>6.344561399999999</v>
          </cell>
        </row>
        <row r="37470">
          <cell r="H37470" t="str">
            <v>TO90311-45028</v>
          </cell>
          <cell r="W37470">
            <v>7.8</v>
          </cell>
          <cell r="X37470">
            <v>1.4019212000000001</v>
          </cell>
        </row>
        <row r="37471">
          <cell r="H37471" t="str">
            <v>TO45203-60200</v>
          </cell>
          <cell r="W37471">
            <v>112.6</v>
          </cell>
          <cell r="X37471">
            <v>20.2383667</v>
          </cell>
        </row>
        <row r="37472">
          <cell r="H37472" t="str">
            <v>TO90311-62007</v>
          </cell>
          <cell r="W37472">
            <v>9.6999999999999993</v>
          </cell>
          <cell r="X37472">
            <v>1.7434224999999999</v>
          </cell>
        </row>
        <row r="37473">
          <cell r="H37473" t="str">
            <v>TO90311-41009</v>
          </cell>
          <cell r="W37473">
            <v>7.8</v>
          </cell>
          <cell r="X37473">
            <v>1.4019212000000001</v>
          </cell>
        </row>
        <row r="37474">
          <cell r="H37474" t="str">
            <v>TO43412-60140</v>
          </cell>
          <cell r="W37474">
            <v>85.7</v>
          </cell>
          <cell r="X37474">
            <v>15.403324849999999</v>
          </cell>
        </row>
        <row r="37475">
          <cell r="H37475" t="str">
            <v>TO69205-20040-B1</v>
          </cell>
          <cell r="W37475">
            <v>9.9</v>
          </cell>
          <cell r="X37475">
            <v>1.7796377999999997</v>
          </cell>
        </row>
        <row r="37476">
          <cell r="H37476" t="str">
            <v>TO31250-60432</v>
          </cell>
          <cell r="W37476">
            <v>111.8</v>
          </cell>
          <cell r="X37476">
            <v>20.094403399999997</v>
          </cell>
        </row>
        <row r="37477">
          <cell r="H37477" t="str">
            <v>TO90385-11021</v>
          </cell>
          <cell r="W37477">
            <v>0.9</v>
          </cell>
          <cell r="X37477">
            <v>0.16177164999999996</v>
          </cell>
        </row>
        <row r="37478">
          <cell r="H37478" t="str">
            <v>TO48815-26020</v>
          </cell>
          <cell r="W37478">
            <v>3.8</v>
          </cell>
          <cell r="X37478">
            <v>0.68300260000000002</v>
          </cell>
        </row>
        <row r="37479">
          <cell r="H37479" t="str">
            <v>TO88410-6A050</v>
          </cell>
          <cell r="W37479">
            <v>207</v>
          </cell>
          <cell r="X37479">
            <v>37.205384399999993</v>
          </cell>
        </row>
        <row r="37480">
          <cell r="H37480" t="str">
            <v>TO88568-60070</v>
          </cell>
          <cell r="W37480">
            <v>6.1</v>
          </cell>
          <cell r="X37480">
            <v>1.0966351999999999</v>
          </cell>
        </row>
        <row r="37481">
          <cell r="H37481" t="str">
            <v>TO90366-T0061</v>
          </cell>
          <cell r="W37481">
            <v>63</v>
          </cell>
          <cell r="X37481">
            <v>11.323117600000002</v>
          </cell>
        </row>
        <row r="37482">
          <cell r="H37482" t="str">
            <v>TO48815-60170</v>
          </cell>
          <cell r="W37482">
            <v>3.7</v>
          </cell>
          <cell r="X37482">
            <v>0.66504459999999987</v>
          </cell>
        </row>
        <row r="37483">
          <cell r="H37483" t="str">
            <v>TO88568-60070</v>
          </cell>
          <cell r="W37483">
            <v>6.1000000000000005</v>
          </cell>
          <cell r="X37483">
            <v>1.0964356666666666</v>
          </cell>
        </row>
        <row r="37484">
          <cell r="H37484" t="str">
            <v>TO90915-30002-8T</v>
          </cell>
          <cell r="W37484">
            <v>10.540000000000001</v>
          </cell>
          <cell r="X37484">
            <v>1.8943694666666664</v>
          </cell>
        </row>
        <row r="37485">
          <cell r="H37485" t="str">
            <v>TO23390-51070</v>
          </cell>
          <cell r="W37485">
            <v>22.599999999999998</v>
          </cell>
          <cell r="X37485">
            <v>4.0619998333333331</v>
          </cell>
        </row>
        <row r="37486">
          <cell r="H37486" t="str">
            <v>TO04495-0K120</v>
          </cell>
          <cell r="W37486">
            <v>49.9</v>
          </cell>
          <cell r="X37486">
            <v>8.9688237999999991</v>
          </cell>
        </row>
        <row r="37487">
          <cell r="H37487" t="str">
            <v>TO12157-10010</v>
          </cell>
          <cell r="W37487">
            <v>0.5</v>
          </cell>
          <cell r="X37487">
            <v>8.9909599999999992E-2</v>
          </cell>
        </row>
        <row r="37488">
          <cell r="H37488" t="str">
            <v>TO90501-16053</v>
          </cell>
          <cell r="W37488">
            <v>0.8</v>
          </cell>
          <cell r="X37488">
            <v>0.14381364999999999</v>
          </cell>
        </row>
        <row r="37489">
          <cell r="H37489" t="str">
            <v>TO88625-60200</v>
          </cell>
          <cell r="W37489">
            <v>5.7</v>
          </cell>
          <cell r="X37489">
            <v>1.0245038999999998</v>
          </cell>
        </row>
        <row r="37490">
          <cell r="H37490" t="str">
            <v>TO46540-60060</v>
          </cell>
          <cell r="W37490">
            <v>13.3</v>
          </cell>
          <cell r="X37490">
            <v>2.3905091000000001</v>
          </cell>
        </row>
        <row r="37491">
          <cell r="H37491" t="str">
            <v>TO47449-40010</v>
          </cell>
          <cell r="W37491">
            <v>1.2</v>
          </cell>
          <cell r="X37491">
            <v>0.21564564999999999</v>
          </cell>
        </row>
        <row r="37492">
          <cell r="H37492" t="str">
            <v>TO04495-60070</v>
          </cell>
          <cell r="W37492">
            <v>54</v>
          </cell>
          <cell r="X37492">
            <v>9.7058001666666645</v>
          </cell>
        </row>
        <row r="37493">
          <cell r="H37493" t="str">
            <v>TO90506-12061</v>
          </cell>
          <cell r="W37493">
            <v>1.3</v>
          </cell>
          <cell r="X37493">
            <v>0.23360364999999997</v>
          </cell>
        </row>
        <row r="37494">
          <cell r="H37494" t="str">
            <v>TO46550-60070</v>
          </cell>
          <cell r="W37494">
            <v>12.4</v>
          </cell>
          <cell r="X37494">
            <v>2.2287374500000001</v>
          </cell>
        </row>
        <row r="37495">
          <cell r="H37495" t="str">
            <v>TO85710-60031</v>
          </cell>
          <cell r="W37495">
            <v>124.8</v>
          </cell>
          <cell r="X37495">
            <v>22.4310385</v>
          </cell>
        </row>
        <row r="37496">
          <cell r="H37496" t="str">
            <v>TO12361-17091</v>
          </cell>
          <cell r="W37496">
            <v>46.5</v>
          </cell>
          <cell r="X37496">
            <v>8.3578028499999988</v>
          </cell>
        </row>
        <row r="37497">
          <cell r="H37497" t="str">
            <v>TO90915-30002-8T</v>
          </cell>
          <cell r="W37497">
            <v>10.540000000000001</v>
          </cell>
          <cell r="X37497">
            <v>1.8943694666666664</v>
          </cell>
        </row>
        <row r="37498">
          <cell r="H37498" t="str">
            <v>TO04494-36300</v>
          </cell>
          <cell r="W37498">
            <v>74.5</v>
          </cell>
          <cell r="X37498">
            <v>13.390382699999998</v>
          </cell>
        </row>
        <row r="37499">
          <cell r="H37499" t="str">
            <v>TO12371-17070</v>
          </cell>
          <cell r="W37499">
            <v>23.1</v>
          </cell>
          <cell r="X37499">
            <v>4.1518895999999996</v>
          </cell>
        </row>
        <row r="37500">
          <cell r="H37500" t="str">
            <v>TO23390-51070</v>
          </cell>
          <cell r="W37500">
            <v>22.6</v>
          </cell>
          <cell r="X37500">
            <v>4.0619499499999998</v>
          </cell>
        </row>
        <row r="37501">
          <cell r="H37501" t="str">
            <v>TO88515-12090</v>
          </cell>
          <cell r="W37501">
            <v>60</v>
          </cell>
          <cell r="X37501">
            <v>10.784377599999999</v>
          </cell>
        </row>
        <row r="37502">
          <cell r="H37502" t="str">
            <v>TO84810-32070</v>
          </cell>
          <cell r="W37502">
            <v>23.1</v>
          </cell>
          <cell r="X37502">
            <v>4.1518895999999996</v>
          </cell>
        </row>
        <row r="37503">
          <cell r="H37503" t="str">
            <v>TO90201-T0003</v>
          </cell>
          <cell r="W37503">
            <v>0.6</v>
          </cell>
          <cell r="X37503">
            <v>0.10789765000000001</v>
          </cell>
        </row>
        <row r="37504">
          <cell r="H37504" t="str">
            <v>TO12361-17091</v>
          </cell>
          <cell r="W37504">
            <v>46.5</v>
          </cell>
          <cell r="X37504">
            <v>8.3578028499999988</v>
          </cell>
        </row>
        <row r="37505">
          <cell r="H37505" t="str">
            <v>TO90311-62007</v>
          </cell>
          <cell r="W37505">
            <v>9.6999999999999993</v>
          </cell>
          <cell r="X37505">
            <v>1.7435721499999997</v>
          </cell>
        </row>
        <row r="37506">
          <cell r="H37506" t="str">
            <v>TO90987-02028</v>
          </cell>
          <cell r="W37506">
            <v>28</v>
          </cell>
          <cell r="X37506">
            <v>5.0324301999999994</v>
          </cell>
        </row>
        <row r="37507">
          <cell r="H37507" t="str">
            <v>TO31250-60432</v>
          </cell>
          <cell r="W37507">
            <v>111.8</v>
          </cell>
          <cell r="X37507">
            <v>20.094403399999997</v>
          </cell>
        </row>
        <row r="37508">
          <cell r="H37508" t="str">
            <v>TO90363-12010</v>
          </cell>
          <cell r="W37508">
            <v>5.0999999999999996</v>
          </cell>
          <cell r="X37508">
            <v>0.91675589999999996</v>
          </cell>
        </row>
        <row r="37509">
          <cell r="H37509" t="str">
            <v>TO31210-36330</v>
          </cell>
          <cell r="W37509">
            <v>126.6</v>
          </cell>
          <cell r="X37509">
            <v>22.754581799999997</v>
          </cell>
        </row>
        <row r="37510">
          <cell r="H37510" t="str">
            <v>TO88474-17010</v>
          </cell>
          <cell r="W37510">
            <v>36.5</v>
          </cell>
          <cell r="X37510">
            <v>6.5603566999999998</v>
          </cell>
        </row>
        <row r="37511">
          <cell r="H37511" t="str">
            <v>TO47201-60A00</v>
          </cell>
          <cell r="W37511">
            <v>160.5</v>
          </cell>
          <cell r="X37511">
            <v>28.8474319</v>
          </cell>
        </row>
        <row r="37512">
          <cell r="H37512" t="str">
            <v>TO90311-62007</v>
          </cell>
          <cell r="W37512">
            <v>9.6999999999999993</v>
          </cell>
          <cell r="X37512">
            <v>1.7435721499999997</v>
          </cell>
        </row>
        <row r="37513">
          <cell r="H37513" t="str">
            <v>TO48815-26020</v>
          </cell>
          <cell r="W37513">
            <v>3.8</v>
          </cell>
          <cell r="X37513">
            <v>0.68300260000000002</v>
          </cell>
        </row>
        <row r="37514">
          <cell r="H37514" t="str">
            <v>TO90385-18021</v>
          </cell>
          <cell r="W37514">
            <v>2.2000000000000002</v>
          </cell>
          <cell r="X37514">
            <v>0.39537529999999999</v>
          </cell>
        </row>
        <row r="37515">
          <cell r="H37515" t="str">
            <v>TO90385-11021</v>
          </cell>
          <cell r="W37515">
            <v>0.9</v>
          </cell>
          <cell r="X37515">
            <v>0.16177164999999996</v>
          </cell>
        </row>
        <row r="37516">
          <cell r="H37516" t="str">
            <v>TO85720-60031</v>
          </cell>
          <cell r="W37516">
            <v>124.8</v>
          </cell>
          <cell r="X37516">
            <v>22.4310385</v>
          </cell>
        </row>
        <row r="37517">
          <cell r="H37517" t="str">
            <v>TO69820-60310</v>
          </cell>
          <cell r="W37517">
            <v>38.5</v>
          </cell>
          <cell r="X37517">
            <v>6.9198159999999991</v>
          </cell>
        </row>
        <row r="37518">
          <cell r="H37518" t="str">
            <v>TO90179-12085</v>
          </cell>
          <cell r="W37518">
            <v>0.8</v>
          </cell>
          <cell r="X37518">
            <v>0.14381364999999999</v>
          </cell>
        </row>
        <row r="37519">
          <cell r="H37519" t="str">
            <v>TO84340-09380</v>
          </cell>
          <cell r="W37519">
            <v>11.5</v>
          </cell>
          <cell r="X37519">
            <v>2.0669657999999997</v>
          </cell>
        </row>
        <row r="37520">
          <cell r="H37520" t="str">
            <v>TO85330-0K012</v>
          </cell>
          <cell r="W37520">
            <v>25.7</v>
          </cell>
          <cell r="X37520">
            <v>4.6193961999999997</v>
          </cell>
        </row>
        <row r="37521">
          <cell r="H37521" t="str">
            <v>TO90981-11059</v>
          </cell>
          <cell r="W37521">
            <v>1.9</v>
          </cell>
          <cell r="X37521">
            <v>0.34150130000000001</v>
          </cell>
        </row>
        <row r="37522">
          <cell r="H37522" t="str">
            <v>TO04465-0K580</v>
          </cell>
          <cell r="W37522">
            <v>61.9</v>
          </cell>
          <cell r="X37522">
            <v>11.125878899999998</v>
          </cell>
        </row>
        <row r="37523">
          <cell r="H37523" t="str">
            <v>HT54132-0AD01-000</v>
          </cell>
          <cell r="W37523">
            <v>540</v>
          </cell>
          <cell r="X37523">
            <v>0</v>
          </cell>
        </row>
        <row r="37524">
          <cell r="H37524" t="str">
            <v>HT54137-0AA00-000</v>
          </cell>
          <cell r="W37524">
            <v>2150</v>
          </cell>
          <cell r="X37524">
            <v>0</v>
          </cell>
        </row>
        <row r="37525">
          <cell r="H37525" t="str">
            <v>FUF17Z5A638AA</v>
          </cell>
          <cell r="W37525">
            <v>4.7699999999999996</v>
          </cell>
          <cell r="X37525">
            <v>0</v>
          </cell>
        </row>
        <row r="37526">
          <cell r="H37526" t="str">
            <v>FUHC3Z7G361B</v>
          </cell>
          <cell r="W37526">
            <v>51.25</v>
          </cell>
          <cell r="X37526">
            <v>0</v>
          </cell>
        </row>
        <row r="37527">
          <cell r="H37527" t="str">
            <v>FTEB3Z99253A11A</v>
          </cell>
          <cell r="W37527">
            <v>1019</v>
          </cell>
          <cell r="X37527">
            <v>0</v>
          </cell>
        </row>
        <row r="37528">
          <cell r="H37528" t="str">
            <v>FTEB3Z4602A</v>
          </cell>
          <cell r="W37528">
            <v>7555</v>
          </cell>
          <cell r="X37528">
            <v>0</v>
          </cell>
        </row>
        <row r="37529">
          <cell r="H37529" t="str">
            <v>FTJB3Z4103100A</v>
          </cell>
          <cell r="W37529">
            <v>4691</v>
          </cell>
          <cell r="X37529">
            <v>0</v>
          </cell>
        </row>
        <row r="37530">
          <cell r="H37530" t="str">
            <v>FTEB3Z19B555EE</v>
          </cell>
          <cell r="W37530">
            <v>5089</v>
          </cell>
          <cell r="X37530">
            <v>0</v>
          </cell>
        </row>
        <row r="37531">
          <cell r="H37531" t="str">
            <v>FTEB3Z3A130C</v>
          </cell>
          <cell r="W37531">
            <v>848</v>
          </cell>
          <cell r="X37531">
            <v>0</v>
          </cell>
        </row>
        <row r="37532">
          <cell r="H37532" t="str">
            <v>FTEB3Z10B768A</v>
          </cell>
          <cell r="W37532">
            <v>336</v>
          </cell>
          <cell r="X37532">
            <v>0</v>
          </cell>
        </row>
        <row r="37533">
          <cell r="H37533" t="str">
            <v>FTEB3Z3A130A</v>
          </cell>
          <cell r="W37533">
            <v>848</v>
          </cell>
          <cell r="X37533">
            <v>0</v>
          </cell>
        </row>
        <row r="37534">
          <cell r="H37534" t="str">
            <v>FTAB3Z19712A</v>
          </cell>
          <cell r="W37534">
            <v>3310</v>
          </cell>
          <cell r="X37534">
            <v>0</v>
          </cell>
        </row>
        <row r="37535">
          <cell r="H37535" t="str">
            <v>FTEB3Z8600C</v>
          </cell>
          <cell r="W37535">
            <v>3954</v>
          </cell>
          <cell r="X37535">
            <v>0</v>
          </cell>
        </row>
        <row r="37536">
          <cell r="H37536" t="str">
            <v>FTAB3Z3A428A</v>
          </cell>
          <cell r="W37536">
            <v>7374</v>
          </cell>
          <cell r="X37536">
            <v>0</v>
          </cell>
        </row>
        <row r="37537">
          <cell r="H37537" t="str">
            <v>FTAB3Z3A427A</v>
          </cell>
          <cell r="W37537">
            <v>7756</v>
          </cell>
          <cell r="X37537">
            <v>0</v>
          </cell>
        </row>
        <row r="37538">
          <cell r="H37538" t="str">
            <v>FTFB3Z6A228B</v>
          </cell>
          <cell r="W37538">
            <v>1602</v>
          </cell>
          <cell r="X37538">
            <v>0</v>
          </cell>
        </row>
        <row r="37539">
          <cell r="H37539" t="str">
            <v>FTAB3Z19703K</v>
          </cell>
          <cell r="W37539">
            <v>7029</v>
          </cell>
          <cell r="X37539">
            <v>0</v>
          </cell>
        </row>
        <row r="37540">
          <cell r="H37540" t="str">
            <v>FD2472363</v>
          </cell>
          <cell r="W37540">
            <v>16.459999999999997</v>
          </cell>
          <cell r="X37540">
            <v>6.5836779555555554</v>
          </cell>
        </row>
        <row r="37541">
          <cell r="H37541" t="str">
            <v>FD2472363</v>
          </cell>
          <cell r="W37541">
            <v>16.46</v>
          </cell>
          <cell r="X37541">
            <v>6.5836841583333339</v>
          </cell>
        </row>
        <row r="37542">
          <cell r="H37542" t="str">
            <v>FD2472363</v>
          </cell>
          <cell r="W37542">
            <v>16.46</v>
          </cell>
          <cell r="X37542">
            <v>6.5836815</v>
          </cell>
        </row>
        <row r="37543">
          <cell r="H37543" t="str">
            <v>FMJB3Z3504AC</v>
          </cell>
          <cell r="W37543">
            <v>783.06000000000006</v>
          </cell>
          <cell r="X37543">
            <v>0</v>
          </cell>
        </row>
        <row r="37544">
          <cell r="H37544" t="str">
            <v>GTCB1230X0600X400</v>
          </cell>
          <cell r="W37544">
            <v>196.18</v>
          </cell>
          <cell r="X37544">
            <v>0</v>
          </cell>
        </row>
        <row r="37545">
          <cell r="H37545" t="str">
            <v>GTCONNBOARD</v>
          </cell>
          <cell r="W37545">
            <v>1.5</v>
          </cell>
          <cell r="X37545">
            <v>0</v>
          </cell>
        </row>
        <row r="37546">
          <cell r="H37546" t="str">
            <v>GTY0214007042</v>
          </cell>
          <cell r="W37546">
            <v>465.36</v>
          </cell>
          <cell r="X37546">
            <v>0</v>
          </cell>
        </row>
        <row r="37547">
          <cell r="H37547" t="str">
            <v>GTCB1052X0320X200</v>
          </cell>
          <cell r="W37547">
            <v>87.179999999999993</v>
          </cell>
          <cell r="X37547">
            <v>0</v>
          </cell>
        </row>
        <row r="37548">
          <cell r="H37548" t="str">
            <v>GTCB1700X0420X130</v>
          </cell>
          <cell r="W37548">
            <v>135.78</v>
          </cell>
          <cell r="X37548">
            <v>0</v>
          </cell>
        </row>
        <row r="37549">
          <cell r="H37549" t="str">
            <v>GTY0214007054</v>
          </cell>
          <cell r="W37549">
            <v>111.88000000000001</v>
          </cell>
          <cell r="X37549">
            <v>0</v>
          </cell>
        </row>
        <row r="37550">
          <cell r="H37550" t="str">
            <v>GTCB1230X0680X430</v>
          </cell>
          <cell r="W37550">
            <v>205.95000000000002</v>
          </cell>
          <cell r="X37550">
            <v>0</v>
          </cell>
        </row>
        <row r="37551">
          <cell r="H37551" t="str">
            <v>GTY0214007031</v>
          </cell>
          <cell r="W37551">
            <v>79.88</v>
          </cell>
          <cell r="X37551">
            <v>0</v>
          </cell>
        </row>
        <row r="37552">
          <cell r="H37552" t="str">
            <v>HT23100-FS130-SIV</v>
          </cell>
          <cell r="W37552">
            <v>52000</v>
          </cell>
          <cell r="X37552">
            <v>0</v>
          </cell>
        </row>
        <row r="37553">
          <cell r="H37553" t="str">
            <v>HT61610-FR100-000</v>
          </cell>
          <cell r="W37553">
            <v>778</v>
          </cell>
          <cell r="X37553">
            <v>0</v>
          </cell>
        </row>
        <row r="37554">
          <cell r="H37554" t="str">
            <v>GTP-RFSHT1140X1150XT</v>
          </cell>
          <cell r="W37554">
            <v>180</v>
          </cell>
          <cell r="X37554">
            <v>0</v>
          </cell>
        </row>
        <row r="37555">
          <cell r="H37555" t="str">
            <v>HT811ES-21425-SUS</v>
          </cell>
          <cell r="W37555">
            <v>52</v>
          </cell>
          <cell r="X37555">
            <v>0</v>
          </cell>
        </row>
        <row r="37556">
          <cell r="H37556" t="str">
            <v>HT845GS-20808-BZN</v>
          </cell>
          <cell r="W37556">
            <v>1.4</v>
          </cell>
          <cell r="X37556">
            <v>0</v>
          </cell>
        </row>
        <row r="37557">
          <cell r="H37557" t="str">
            <v>HT52172-0A102-BLK</v>
          </cell>
          <cell r="W37557">
            <v>75</v>
          </cell>
          <cell r="X37557">
            <v>0</v>
          </cell>
        </row>
        <row r="37558">
          <cell r="H37558" t="str">
            <v>HT8531X-204AF-BZN</v>
          </cell>
          <cell r="W37558">
            <v>0.16</v>
          </cell>
          <cell r="X37558">
            <v>0</v>
          </cell>
        </row>
        <row r="37559">
          <cell r="H37559" t="str">
            <v>GTHEXBOLTM1030P1.5</v>
          </cell>
          <cell r="W37559">
            <v>3.25</v>
          </cell>
          <cell r="X37559">
            <v>0</v>
          </cell>
        </row>
        <row r="37560">
          <cell r="H37560" t="str">
            <v>QT66431-0A100-RED</v>
          </cell>
          <cell r="W37560">
            <v>672</v>
          </cell>
          <cell r="X37560">
            <v>0</v>
          </cell>
        </row>
        <row r="37561">
          <cell r="H37561" t="str">
            <v>GTP-F0102074002</v>
          </cell>
          <cell r="W37561">
            <v>5420</v>
          </cell>
          <cell r="X37561">
            <v>0</v>
          </cell>
        </row>
        <row r="37562">
          <cell r="H37562" t="str">
            <v>FTEB3Z9942906AA</v>
          </cell>
          <cell r="W37562">
            <v>2145</v>
          </cell>
          <cell r="X37562">
            <v>0</v>
          </cell>
        </row>
        <row r="37563">
          <cell r="H37563" t="str">
            <v>FTJB3Z15266L</v>
          </cell>
          <cell r="W37563">
            <v>336</v>
          </cell>
          <cell r="X37563">
            <v>0</v>
          </cell>
        </row>
        <row r="37564">
          <cell r="H37564" t="str">
            <v>FTEB3Z2200B</v>
          </cell>
          <cell r="W37564">
            <v>1575</v>
          </cell>
          <cell r="X37564">
            <v>0</v>
          </cell>
        </row>
        <row r="37565">
          <cell r="H37565" t="str">
            <v>FTEB3Z13008JX</v>
          </cell>
          <cell r="W37565">
            <v>3702</v>
          </cell>
          <cell r="X37565">
            <v>0</v>
          </cell>
        </row>
        <row r="37566">
          <cell r="H37566" t="str">
            <v>FTJB3Z5202C</v>
          </cell>
          <cell r="W37566">
            <v>2349</v>
          </cell>
          <cell r="X37566">
            <v>0</v>
          </cell>
        </row>
        <row r="37567">
          <cell r="H37567" t="str">
            <v>FTEB3Z16A550AL</v>
          </cell>
          <cell r="W37567">
            <v>168</v>
          </cell>
          <cell r="X37567">
            <v>0</v>
          </cell>
        </row>
        <row r="37568">
          <cell r="H37568" t="str">
            <v>FTAB3Z19B555EJ</v>
          </cell>
          <cell r="W37568">
            <v>5250</v>
          </cell>
          <cell r="X37568">
            <v>0</v>
          </cell>
        </row>
        <row r="37569">
          <cell r="H37569" t="str">
            <v>FTAB3Z19959A</v>
          </cell>
          <cell r="W37569">
            <v>111</v>
          </cell>
          <cell r="X37569">
            <v>0</v>
          </cell>
        </row>
        <row r="37570">
          <cell r="H37570" t="str">
            <v>FTJB3Z18124L</v>
          </cell>
          <cell r="W37570">
            <v>1588</v>
          </cell>
          <cell r="X37570">
            <v>0</v>
          </cell>
        </row>
        <row r="37571">
          <cell r="H37571" t="str">
            <v>FTJB3Z18472AE</v>
          </cell>
          <cell r="W37571">
            <v>630</v>
          </cell>
          <cell r="X37571">
            <v>0</v>
          </cell>
        </row>
        <row r="37572">
          <cell r="H37572" t="str">
            <v>FTEB3Z8A616D</v>
          </cell>
          <cell r="W37572">
            <v>10439</v>
          </cell>
          <cell r="X37572">
            <v>0</v>
          </cell>
        </row>
        <row r="37573">
          <cell r="H37573" t="str">
            <v>FTN1WZ13832G</v>
          </cell>
          <cell r="W37573">
            <v>902</v>
          </cell>
          <cell r="X37573">
            <v>0</v>
          </cell>
        </row>
        <row r="37574">
          <cell r="H37574" t="str">
            <v>FTEB3Z13832F</v>
          </cell>
          <cell r="W37574">
            <v>3699</v>
          </cell>
          <cell r="X37574">
            <v>0</v>
          </cell>
        </row>
        <row r="37575">
          <cell r="H37575" t="str">
            <v>FTAB3Z13368B</v>
          </cell>
          <cell r="W37575">
            <v>868</v>
          </cell>
          <cell r="X37575">
            <v>0</v>
          </cell>
        </row>
        <row r="37576">
          <cell r="H37576" t="str">
            <v>FTAB3Z3F818A</v>
          </cell>
          <cell r="W37576">
            <v>10737</v>
          </cell>
          <cell r="X37576">
            <v>0</v>
          </cell>
        </row>
        <row r="37577">
          <cell r="H37577" t="str">
            <v>FTEB3Z4122843B</v>
          </cell>
          <cell r="W37577">
            <v>1830</v>
          </cell>
          <cell r="X37577">
            <v>0</v>
          </cell>
        </row>
        <row r="37578">
          <cell r="H37578" t="str">
            <v>FTEB3Z9B659H</v>
          </cell>
          <cell r="W37578">
            <v>630</v>
          </cell>
          <cell r="X37578">
            <v>0</v>
          </cell>
        </row>
        <row r="37579">
          <cell r="H37579" t="str">
            <v>FTEB3Z3078R</v>
          </cell>
          <cell r="W37579">
            <v>4691</v>
          </cell>
          <cell r="X37579">
            <v>0</v>
          </cell>
        </row>
        <row r="37580">
          <cell r="H37580" t="str">
            <v>FTN1VZ7829701M</v>
          </cell>
          <cell r="W37580">
            <v>1913</v>
          </cell>
          <cell r="X37580">
            <v>0</v>
          </cell>
        </row>
        <row r="37581">
          <cell r="H37581" t="str">
            <v>HTJW110-0A700-000</v>
          </cell>
          <cell r="W37581">
            <v>160</v>
          </cell>
          <cell r="X37581">
            <v>0</v>
          </cell>
        </row>
        <row r="37582">
          <cell r="H37582" t="str">
            <v>HTJW200-0A400-000</v>
          </cell>
          <cell r="W37582">
            <v>1700</v>
          </cell>
          <cell r="X37582">
            <v>0</v>
          </cell>
        </row>
        <row r="37583">
          <cell r="H37583" t="str">
            <v>HTJW200-0A500-000</v>
          </cell>
          <cell r="W37583">
            <v>1900</v>
          </cell>
          <cell r="X37583">
            <v>0</v>
          </cell>
        </row>
        <row r="37584">
          <cell r="H37584" t="str">
            <v>HTJW200-0A600-000</v>
          </cell>
          <cell r="W37584">
            <v>2800</v>
          </cell>
          <cell r="X37584">
            <v>0</v>
          </cell>
        </row>
        <row r="37585">
          <cell r="H37585" t="str">
            <v>HTJW200-0A100-000</v>
          </cell>
          <cell r="W37585">
            <v>2200</v>
          </cell>
          <cell r="X37585">
            <v>0</v>
          </cell>
        </row>
        <row r="37586">
          <cell r="H37586" t="str">
            <v>HTJW200-0A110-000</v>
          </cell>
          <cell r="W37586">
            <v>3300</v>
          </cell>
          <cell r="X37586">
            <v>0</v>
          </cell>
        </row>
        <row r="37587">
          <cell r="H37587" t="str">
            <v>HTJW200-0A200-000</v>
          </cell>
          <cell r="W37587">
            <v>1150</v>
          </cell>
          <cell r="X37587">
            <v>0</v>
          </cell>
        </row>
        <row r="37588">
          <cell r="H37588" t="str">
            <v>HTJW200-0A300-000</v>
          </cell>
          <cell r="W37588">
            <v>2000</v>
          </cell>
          <cell r="X37588">
            <v>0</v>
          </cell>
        </row>
        <row r="37589">
          <cell r="H37589" t="str">
            <v>HT74111-FU102-000</v>
          </cell>
          <cell r="W37589">
            <v>3410</v>
          </cell>
          <cell r="X37589">
            <v>0</v>
          </cell>
        </row>
        <row r="37590">
          <cell r="H37590" t="str">
            <v>HT31340-FU101-BLK</v>
          </cell>
          <cell r="W37590">
            <v>11055</v>
          </cell>
          <cell r="X37590">
            <v>0</v>
          </cell>
        </row>
        <row r="37591">
          <cell r="H37591" t="str">
            <v>GTFIXED-WHEELRACK</v>
          </cell>
          <cell r="W37591">
            <v>170</v>
          </cell>
          <cell r="X37591">
            <v>0</v>
          </cell>
        </row>
        <row r="37592">
          <cell r="H37592" t="str">
            <v>GTROTAT-WHEELRACK</v>
          </cell>
          <cell r="W37592">
            <v>240</v>
          </cell>
          <cell r="X37592">
            <v>0</v>
          </cell>
        </row>
        <row r="37593">
          <cell r="H37593" t="str">
            <v>HT67331-0A700-000</v>
          </cell>
          <cell r="W37593">
            <v>1000</v>
          </cell>
          <cell r="X37593">
            <v>0</v>
          </cell>
        </row>
        <row r="37594">
          <cell r="H37594" t="str">
            <v>HT67912-0A510-GRN</v>
          </cell>
          <cell r="W37594">
            <v>250</v>
          </cell>
          <cell r="X37594">
            <v>0</v>
          </cell>
        </row>
        <row r="37595">
          <cell r="H37595" t="str">
            <v>HT67912-0A510-RED</v>
          </cell>
          <cell r="W37595">
            <v>310</v>
          </cell>
          <cell r="X37595">
            <v>0</v>
          </cell>
        </row>
        <row r="37596">
          <cell r="H37596" t="str">
            <v>HT68411-0A100-000</v>
          </cell>
          <cell r="W37596">
            <v>1625</v>
          </cell>
          <cell r="X37596">
            <v>0</v>
          </cell>
        </row>
        <row r="37597">
          <cell r="H37597" t="str">
            <v>SK-P3C00-0A100</v>
          </cell>
          <cell r="W37597">
            <v>1850</v>
          </cell>
          <cell r="X37597">
            <v>0</v>
          </cell>
        </row>
        <row r="37598">
          <cell r="H37598" t="str">
            <v>GTF0102045533</v>
          </cell>
          <cell r="W37598">
            <v>106.00999999999999</v>
          </cell>
          <cell r="X37598">
            <v>0</v>
          </cell>
        </row>
        <row r="37599">
          <cell r="H37599" t="str">
            <v>GTF0102074512</v>
          </cell>
          <cell r="W37599">
            <v>127.07000000000001</v>
          </cell>
          <cell r="X37599">
            <v>0</v>
          </cell>
        </row>
        <row r="37600">
          <cell r="H37600" t="str">
            <v>GTF0102074513</v>
          </cell>
          <cell r="W37600">
            <v>127.07000000000001</v>
          </cell>
          <cell r="X37600">
            <v>0</v>
          </cell>
        </row>
        <row r="37601">
          <cell r="H37601" t="str">
            <v>GTF0102076522</v>
          </cell>
          <cell r="W37601">
            <v>278.77</v>
          </cell>
          <cell r="X37601">
            <v>0</v>
          </cell>
        </row>
        <row r="37602">
          <cell r="H37602" t="str">
            <v>GTF0102063502</v>
          </cell>
          <cell r="W37602">
            <v>371.46000000000004</v>
          </cell>
          <cell r="X37602">
            <v>0</v>
          </cell>
        </row>
        <row r="37603">
          <cell r="H37603" t="str">
            <v>GTF0102047509</v>
          </cell>
          <cell r="W37603">
            <v>926.09</v>
          </cell>
          <cell r="X37603">
            <v>0</v>
          </cell>
        </row>
        <row r="37604">
          <cell r="H37604" t="str">
            <v>ZZ5DCAR_MAT</v>
          </cell>
          <cell r="W37604">
            <v>15.4</v>
          </cell>
          <cell r="X37604">
            <v>0</v>
          </cell>
        </row>
        <row r="37605">
          <cell r="H37605" t="str">
            <v>GTP-F0102074002</v>
          </cell>
          <cell r="W37605">
            <v>5420</v>
          </cell>
          <cell r="X37605">
            <v>0</v>
          </cell>
        </row>
        <row r="37606">
          <cell r="H37606" t="str">
            <v>GU281934-2</v>
          </cell>
          <cell r="W37606">
            <v>1.7000000000000001E-2</v>
          </cell>
          <cell r="X37606">
            <v>3.3713696799999998E-3</v>
          </cell>
        </row>
        <row r="37607">
          <cell r="H37607" t="str">
            <v>GUDJ621-G2.3X0.6B/BS</v>
          </cell>
          <cell r="W37607">
            <v>2.5000000000000001E-2</v>
          </cell>
          <cell r="X37607">
            <v>4.9584198857142861E-3</v>
          </cell>
        </row>
        <row r="37608">
          <cell r="H37608" t="str">
            <v>GCDJ622-D6.3A</v>
          </cell>
          <cell r="W37608">
            <v>7.0999999999999994E-2</v>
          </cell>
          <cell r="X37608">
            <v>3.7881147920000004E-2</v>
          </cell>
        </row>
        <row r="37609">
          <cell r="H37609" t="str">
            <v>GCDJ621-1.5B</v>
          </cell>
          <cell r="W37609">
            <v>5.5E-2</v>
          </cell>
          <cell r="X37609">
            <v>2.9336436531249996E-2</v>
          </cell>
        </row>
        <row r="37610">
          <cell r="H37610" t="str">
            <v>GCDJ613-2.3*0.6</v>
          </cell>
          <cell r="W37610">
            <v>0.06</v>
          </cell>
          <cell r="X37610">
            <v>3.2004254266666664E-2</v>
          </cell>
        </row>
        <row r="37611">
          <cell r="H37611" t="str">
            <v>GCDJ622-3*0.6A</v>
          </cell>
          <cell r="W37611">
            <v>0.10199999999999999</v>
          </cell>
          <cell r="X37611">
            <v>5.4415311814285716E-2</v>
          </cell>
        </row>
        <row r="37612">
          <cell r="H37612" t="str">
            <v>GCDJ616-2.2A</v>
          </cell>
          <cell r="W37612">
            <v>6.4000000000000001E-2</v>
          </cell>
          <cell r="X37612">
            <v>3.4143945250000002E-2</v>
          </cell>
        </row>
        <row r="37613">
          <cell r="H37613" t="str">
            <v>GCDJ625-2.2A</v>
          </cell>
          <cell r="W37613">
            <v>9.6000000000000002E-2</v>
          </cell>
          <cell r="X37613">
            <v>5.1213993179999993E-2</v>
          </cell>
        </row>
        <row r="37614">
          <cell r="H37614" t="str">
            <v>GCDJ7014-7.8-21-W</v>
          </cell>
          <cell r="W37614">
            <v>0.25</v>
          </cell>
          <cell r="X37614">
            <v>0.1333644172</v>
          </cell>
        </row>
        <row r="37615">
          <cell r="H37615" t="str">
            <v>GUDJ611-6.3B/BS2</v>
          </cell>
          <cell r="W37615">
            <v>2.18E-2</v>
          </cell>
          <cell r="X37615">
            <v>5.0020386181818186E-3</v>
          </cell>
        </row>
        <row r="37616">
          <cell r="H37616" t="str">
            <v>GU1N5408</v>
          </cell>
          <cell r="W37616">
            <v>4.1599999999999998E-2</v>
          </cell>
          <cell r="X37616">
            <v>9.5461734999999995E-3</v>
          </cell>
        </row>
        <row r="37617">
          <cell r="H37617" t="str">
            <v>GUDJ7061-6.3-21/1</v>
          </cell>
          <cell r="W37617">
            <v>5.04E-2</v>
          </cell>
          <cell r="X37617">
            <v>1.1563500000000001E-2</v>
          </cell>
        </row>
        <row r="37618">
          <cell r="H37618" t="str">
            <v>GUDJ7061Y-2.3-21/7</v>
          </cell>
          <cell r="W37618">
            <v>0.36130000000000001</v>
          </cell>
          <cell r="X37618">
            <v>8.2901111666666666E-2</v>
          </cell>
        </row>
        <row r="37619">
          <cell r="H37619" t="str">
            <v>GUDJ7081-6.3-11/1</v>
          </cell>
          <cell r="W37619">
            <v>6.0299999999999999E-2</v>
          </cell>
          <cell r="X37619">
            <v>1.3847999999999997E-2</v>
          </cell>
        </row>
        <row r="37620">
          <cell r="H37620" t="str">
            <v>GUDJ7091Y-2.3-21/7</v>
          </cell>
          <cell r="W37620">
            <v>0.36130000000000001</v>
          </cell>
          <cell r="X37620">
            <v>8.2901111666666666E-2</v>
          </cell>
        </row>
        <row r="37621">
          <cell r="H37621" t="str">
            <v>GUDJ7161Y-2.3-21/70</v>
          </cell>
          <cell r="W37621">
            <v>0.39489999999999997</v>
          </cell>
          <cell r="X37621">
            <v>9.0618400000000016E-2</v>
          </cell>
        </row>
        <row r="37622">
          <cell r="H37622" t="str">
            <v>HT61915-FR100-BLK</v>
          </cell>
          <cell r="W37622">
            <v>520</v>
          </cell>
          <cell r="X37622">
            <v>0</v>
          </cell>
        </row>
        <row r="37623">
          <cell r="H37623" t="str">
            <v>HT67421-BB100-BLK</v>
          </cell>
          <cell r="W37623">
            <v>320</v>
          </cell>
          <cell r="X37623">
            <v>0</v>
          </cell>
        </row>
        <row r="37624">
          <cell r="H37624" t="str">
            <v>HT36820-FK230-WHT</v>
          </cell>
          <cell r="W37624">
            <v>400</v>
          </cell>
          <cell r="X37624">
            <v>0</v>
          </cell>
        </row>
        <row r="37625">
          <cell r="H37625" t="str">
            <v>FUEB5Z7822601AH</v>
          </cell>
          <cell r="W37625">
            <v>54.85</v>
          </cell>
          <cell r="X37625">
            <v>19.409904299999997</v>
          </cell>
        </row>
        <row r="37626">
          <cell r="H37626" t="str">
            <v>FUPC3Z6051B</v>
          </cell>
          <cell r="W37626">
            <v>30.44</v>
          </cell>
          <cell r="X37626">
            <v>1.2600529999999999</v>
          </cell>
        </row>
        <row r="37627">
          <cell r="H37627" t="str">
            <v>FUPC3Z6051A</v>
          </cell>
          <cell r="W37627">
            <v>30.29</v>
          </cell>
          <cell r="X37627">
            <v>1.2537677</v>
          </cell>
        </row>
        <row r="37628">
          <cell r="H37628" t="str">
            <v>FUHC3Z7289B</v>
          </cell>
          <cell r="W37628">
            <v>4.29</v>
          </cell>
          <cell r="X37628">
            <v>0.17757468999999998</v>
          </cell>
        </row>
        <row r="37629">
          <cell r="H37629" t="str">
            <v>FUBC3Z6065B</v>
          </cell>
          <cell r="W37629">
            <v>1.1849999999999998</v>
          </cell>
          <cell r="X37629">
            <v>4.9010375000000002E-2</v>
          </cell>
        </row>
        <row r="37630">
          <cell r="H37630" t="str">
            <v>FUHC3Z9G437A</v>
          </cell>
          <cell r="W37630">
            <v>48.7</v>
          </cell>
          <cell r="X37630">
            <v>2.0141393499999998</v>
          </cell>
        </row>
        <row r="37631">
          <cell r="H37631" t="str">
            <v>FUBC3Z9E470A</v>
          </cell>
          <cell r="W37631">
            <v>56.91</v>
          </cell>
          <cell r="X37631">
            <v>2.3536951999999998</v>
          </cell>
        </row>
        <row r="37632">
          <cell r="H37632" t="str">
            <v>FULC3Z2C204C</v>
          </cell>
          <cell r="W37632">
            <v>23.95</v>
          </cell>
          <cell r="X37632">
            <v>0.99050342000000002</v>
          </cell>
        </row>
        <row r="37633">
          <cell r="H37633" t="str">
            <v>FUHC3Z7106A</v>
          </cell>
          <cell r="W37633">
            <v>43.11</v>
          </cell>
          <cell r="X37633">
            <v>1.7829301000000002</v>
          </cell>
        </row>
        <row r="37634">
          <cell r="H37634" t="str">
            <v>FU5C3Z3B203AA</v>
          </cell>
          <cell r="W37634">
            <v>33.270000000000003</v>
          </cell>
          <cell r="X37634">
            <v>1.3758820999999999</v>
          </cell>
        </row>
        <row r="37635">
          <cell r="H37635" t="str">
            <v>FUMU2Z6731C</v>
          </cell>
          <cell r="W37635">
            <v>18.580000000000002</v>
          </cell>
          <cell r="X37635">
            <v>6.5766934916666662</v>
          </cell>
        </row>
        <row r="37636">
          <cell r="H37636" t="str">
            <v>FULC3Z9601E</v>
          </cell>
          <cell r="W37636">
            <v>28.49</v>
          </cell>
          <cell r="X37636">
            <v>1.1800401333333332</v>
          </cell>
        </row>
        <row r="37637">
          <cell r="H37637" t="str">
            <v>FUMU2Z6731C</v>
          </cell>
          <cell r="W37637">
            <v>18.580000000000002</v>
          </cell>
          <cell r="X37637">
            <v>0.76832804166666668</v>
          </cell>
        </row>
        <row r="37638">
          <cell r="H37638" t="str">
            <v>FULC4Z6K682A</v>
          </cell>
          <cell r="W37638">
            <v>1338.42</v>
          </cell>
          <cell r="X37638">
            <v>55.3609224</v>
          </cell>
        </row>
        <row r="37639">
          <cell r="H37639" t="str">
            <v>FUJC3Z3504B</v>
          </cell>
          <cell r="W37639">
            <v>329.75</v>
          </cell>
          <cell r="X37639">
            <v>13.639400299999998</v>
          </cell>
        </row>
        <row r="37640">
          <cell r="H37640" t="str">
            <v>FUEC3Z3219D</v>
          </cell>
          <cell r="W37640">
            <v>168.6</v>
          </cell>
          <cell r="X37640">
            <v>6.9700983999999995</v>
          </cell>
        </row>
        <row r="37641">
          <cell r="H37641" t="str">
            <v>FUDG9Z7213EA</v>
          </cell>
          <cell r="W37641">
            <v>26.88</v>
          </cell>
          <cell r="X37641">
            <v>9.5147469999999981</v>
          </cell>
        </row>
        <row r="37642">
          <cell r="H37642" t="str">
            <v>FU5C3Z4730CA</v>
          </cell>
          <cell r="W37642">
            <v>23.83</v>
          </cell>
          <cell r="X37642">
            <v>8.4351719000000003</v>
          </cell>
        </row>
        <row r="37643">
          <cell r="H37643" t="str">
            <v>FUM2DZ17528A</v>
          </cell>
          <cell r="W37643">
            <v>9.32</v>
          </cell>
          <cell r="X37643">
            <v>3.2991839000000001</v>
          </cell>
        </row>
        <row r="37644">
          <cell r="H37644" t="str">
            <v>FUBB5Z17528DA</v>
          </cell>
          <cell r="W37644">
            <v>16.630000000000003</v>
          </cell>
          <cell r="X37644">
            <v>5.8868119800000001</v>
          </cell>
        </row>
        <row r="37645">
          <cell r="H37645" t="str">
            <v>FUMB3Z19N619A</v>
          </cell>
          <cell r="W37645">
            <v>11.28</v>
          </cell>
          <cell r="X37645">
            <v>3.9940387799999999</v>
          </cell>
        </row>
        <row r="37646">
          <cell r="H37646" t="str">
            <v>FUGB5Z5K483A</v>
          </cell>
          <cell r="W37646">
            <v>7.45</v>
          </cell>
          <cell r="X37646">
            <v>2.63725202</v>
          </cell>
        </row>
        <row r="37647">
          <cell r="H37647" t="str">
            <v>FUHL3Z8620A</v>
          </cell>
          <cell r="W37647">
            <v>6.04</v>
          </cell>
          <cell r="X37647">
            <v>2.13807948</v>
          </cell>
        </row>
        <row r="37648">
          <cell r="H37648" t="str">
            <v>FUDB5Z5A972T</v>
          </cell>
          <cell r="W37648">
            <v>53.92</v>
          </cell>
          <cell r="X37648">
            <v>19.087034424999999</v>
          </cell>
        </row>
        <row r="37649">
          <cell r="H37649" t="str">
            <v>FUGB5Z6038A</v>
          </cell>
          <cell r="W37649">
            <v>50.88</v>
          </cell>
          <cell r="X37649">
            <v>18.010976099999997</v>
          </cell>
        </row>
        <row r="37650">
          <cell r="H37650" t="str">
            <v>FUKB3Z2001A</v>
          </cell>
          <cell r="W37650">
            <v>44.01</v>
          </cell>
          <cell r="X37650">
            <v>15.579013949999998</v>
          </cell>
        </row>
        <row r="37651">
          <cell r="H37651" t="str">
            <v>FUJL3Z8501B</v>
          </cell>
          <cell r="W37651">
            <v>40.71</v>
          </cell>
          <cell r="X37651">
            <v>14.41084605</v>
          </cell>
        </row>
        <row r="37652">
          <cell r="H37652" t="str">
            <v>FUHL3Z6A228A</v>
          </cell>
          <cell r="W37652">
            <v>12.99</v>
          </cell>
          <cell r="X37652">
            <v>4.5982955499999996</v>
          </cell>
        </row>
        <row r="37653">
          <cell r="H37653" t="str">
            <v>FUDG1Z5K484B</v>
          </cell>
          <cell r="W37653">
            <v>12.4</v>
          </cell>
          <cell r="X37653">
            <v>4.3895337999999997</v>
          </cell>
        </row>
        <row r="37654">
          <cell r="H37654" t="str">
            <v>FUDG1Z5K484A</v>
          </cell>
          <cell r="W37654">
            <v>11.57</v>
          </cell>
          <cell r="X37654">
            <v>4.0956212000000001</v>
          </cell>
        </row>
        <row r="37655">
          <cell r="H37655" t="str">
            <v>FUHL3Z8678A</v>
          </cell>
          <cell r="W37655">
            <v>5.1100000000000003</v>
          </cell>
          <cell r="X37655">
            <v>1.8088195499999999</v>
          </cell>
        </row>
        <row r="37656">
          <cell r="H37656" t="str">
            <v>FUFB5Z6038B</v>
          </cell>
          <cell r="W37656">
            <v>58.21</v>
          </cell>
          <cell r="X37656">
            <v>20.605607800000001</v>
          </cell>
        </row>
        <row r="37657">
          <cell r="H37657" t="str">
            <v>FURL3Z7210RC</v>
          </cell>
          <cell r="W37657">
            <v>317.42</v>
          </cell>
          <cell r="X37657">
            <v>112.36500179999999</v>
          </cell>
        </row>
        <row r="37658">
          <cell r="H37658" t="str">
            <v>FUJL3Z8C607B</v>
          </cell>
          <cell r="W37658">
            <v>81.64</v>
          </cell>
          <cell r="X37658">
            <v>28.900108700000001</v>
          </cell>
        </row>
        <row r="37659">
          <cell r="H37659" t="str">
            <v>FUCK4Z2552C</v>
          </cell>
          <cell r="W37659">
            <v>61.69</v>
          </cell>
          <cell r="X37659">
            <v>21.838125199999997</v>
          </cell>
        </row>
        <row r="37660">
          <cell r="H37660" t="str">
            <v>FUBK2Z19805H</v>
          </cell>
          <cell r="W37660">
            <v>25.29</v>
          </cell>
          <cell r="X37660">
            <v>8.9523623000000008</v>
          </cell>
        </row>
        <row r="37661">
          <cell r="H37661" t="str">
            <v>FUBK3Z19805B</v>
          </cell>
          <cell r="W37661">
            <v>73.760000000000005</v>
          </cell>
          <cell r="X37661">
            <v>26.1106327</v>
          </cell>
        </row>
        <row r="37662">
          <cell r="H37662" t="str">
            <v>FUBK3Z19860D</v>
          </cell>
          <cell r="W37662">
            <v>70.55</v>
          </cell>
          <cell r="X37662">
            <v>24.974489900000002</v>
          </cell>
        </row>
        <row r="37663">
          <cell r="H37663" t="str">
            <v>FUBB5Z17528EA</v>
          </cell>
          <cell r="W37663">
            <v>20.48</v>
          </cell>
          <cell r="X37663">
            <v>7.2500037600000002</v>
          </cell>
        </row>
        <row r="37664">
          <cell r="H37664" t="str">
            <v>FUML3Z19860E</v>
          </cell>
          <cell r="W37664">
            <v>83.32</v>
          </cell>
          <cell r="X37664">
            <v>29.495566049999994</v>
          </cell>
        </row>
        <row r="37665">
          <cell r="H37665" t="str">
            <v>FUDB5Z18124M</v>
          </cell>
          <cell r="W37665">
            <v>61.6</v>
          </cell>
          <cell r="X37665">
            <v>21.806549050000001</v>
          </cell>
        </row>
        <row r="37666">
          <cell r="H37666" t="str">
            <v>FUFB5Z19703D</v>
          </cell>
          <cell r="W37666">
            <v>203.92</v>
          </cell>
          <cell r="X37666">
            <v>72.188466299999988</v>
          </cell>
        </row>
        <row r="37667">
          <cell r="H37667" t="str">
            <v>FUHL3Z8501A</v>
          </cell>
          <cell r="W37667">
            <v>36.659999999999997</v>
          </cell>
          <cell r="X37667">
            <v>12.977648</v>
          </cell>
        </row>
        <row r="37668">
          <cell r="H37668" t="str">
            <v>FUPC3Z1125B</v>
          </cell>
          <cell r="W37668">
            <v>77.180000000000007</v>
          </cell>
          <cell r="X37668">
            <v>3.1921841499999997</v>
          </cell>
        </row>
        <row r="37669">
          <cell r="H37669" t="str">
            <v>FUHC3Z3B239F</v>
          </cell>
          <cell r="W37669">
            <v>92.01</v>
          </cell>
          <cell r="X37669">
            <v>3.8055995</v>
          </cell>
        </row>
        <row r="37670">
          <cell r="H37670" t="str">
            <v>FUBC3Z9A337M</v>
          </cell>
          <cell r="W37670">
            <v>34.56</v>
          </cell>
          <cell r="X37670">
            <v>1.4294567999999999</v>
          </cell>
        </row>
        <row r="37671">
          <cell r="H37671" t="str">
            <v>FUHC3Z9D475D</v>
          </cell>
          <cell r="W37671">
            <v>158.68</v>
          </cell>
          <cell r="X37671">
            <v>6.5629007499999998</v>
          </cell>
        </row>
        <row r="37672">
          <cell r="H37672" t="str">
            <v>FUHC3Z3049A</v>
          </cell>
          <cell r="W37672">
            <v>22.28</v>
          </cell>
          <cell r="X37672">
            <v>0.92148483999999997</v>
          </cell>
        </row>
        <row r="37673">
          <cell r="H37673" t="str">
            <v>FUHC3Z3222D</v>
          </cell>
          <cell r="W37673">
            <v>211.34</v>
          </cell>
          <cell r="X37673">
            <v>8.7409367799999984</v>
          </cell>
        </row>
        <row r="37674">
          <cell r="H37674" t="str">
            <v>FUHC3Z5484D</v>
          </cell>
          <cell r="W37674">
            <v>2.54</v>
          </cell>
          <cell r="X37674">
            <v>0.10505429999999999</v>
          </cell>
        </row>
        <row r="37675">
          <cell r="H37675" t="str">
            <v>FU9L3Z5K483D</v>
          </cell>
          <cell r="W37675">
            <v>28.410000000000004</v>
          </cell>
          <cell r="X37675">
            <v>1.1750218699999999</v>
          </cell>
        </row>
        <row r="37676">
          <cell r="H37676" t="str">
            <v>FU5C3Z5415A</v>
          </cell>
          <cell r="W37676">
            <v>5.96</v>
          </cell>
          <cell r="X37676">
            <v>0.24650348</v>
          </cell>
        </row>
        <row r="37677">
          <cell r="H37677" t="str">
            <v>FU5C3Z3B203AA</v>
          </cell>
          <cell r="W37677">
            <v>33.270000000000003</v>
          </cell>
          <cell r="X37677">
            <v>1.3760396263157895</v>
          </cell>
        </row>
        <row r="37678">
          <cell r="H37678" t="str">
            <v>FUHC3Z2078C</v>
          </cell>
          <cell r="W37678">
            <v>19.57</v>
          </cell>
          <cell r="X37678">
            <v>0.80942691999999994</v>
          </cell>
        </row>
        <row r="37679">
          <cell r="H37679" t="str">
            <v>FUHC3Z2078F</v>
          </cell>
          <cell r="W37679">
            <v>12.99</v>
          </cell>
          <cell r="X37679">
            <v>0.53724349999999998</v>
          </cell>
        </row>
        <row r="37680">
          <cell r="H37680" t="str">
            <v>FUPC3Z3A131DA</v>
          </cell>
          <cell r="W37680">
            <v>100.19</v>
          </cell>
          <cell r="X37680">
            <v>4.1438084999999996</v>
          </cell>
        </row>
        <row r="37681">
          <cell r="H37681" t="str">
            <v>FUPC3Z3A131A</v>
          </cell>
          <cell r="W37681">
            <v>48.09</v>
          </cell>
          <cell r="X37681">
            <v>1.9889981499999998</v>
          </cell>
        </row>
        <row r="37682">
          <cell r="H37682" t="str">
            <v>FUKU2Z2V001A</v>
          </cell>
          <cell r="W37682">
            <v>64.66</v>
          </cell>
          <cell r="X37682">
            <v>2.6743951500000001</v>
          </cell>
        </row>
        <row r="37683">
          <cell r="H37683" t="str">
            <v>FU5C3Z4026D</v>
          </cell>
          <cell r="W37683">
            <v>133.85</v>
          </cell>
          <cell r="X37683">
            <v>5.5359525666666665</v>
          </cell>
        </row>
        <row r="37684">
          <cell r="H37684" t="str">
            <v>FUHC3Z2B120D</v>
          </cell>
          <cell r="W37684">
            <v>74.319999999999993</v>
          </cell>
          <cell r="X37684">
            <v>3.0738110000000001</v>
          </cell>
        </row>
        <row r="37685">
          <cell r="H37685" t="str">
            <v>FUHC3Z2B121D</v>
          </cell>
          <cell r="W37685">
            <v>74.319999999999993</v>
          </cell>
          <cell r="X37685">
            <v>3.0738110000000001</v>
          </cell>
        </row>
        <row r="37686">
          <cell r="H37686" t="str">
            <v>FUHC3Z2B121D</v>
          </cell>
          <cell r="W37686">
            <v>74.320000000000007</v>
          </cell>
          <cell r="X37686">
            <v>3.0738608833333334</v>
          </cell>
        </row>
        <row r="37687">
          <cell r="H37687" t="str">
            <v>FUHC3Z1A014A</v>
          </cell>
          <cell r="W37687">
            <v>154.84</v>
          </cell>
          <cell r="X37687">
            <v>6.4041220999999995</v>
          </cell>
        </row>
        <row r="37688">
          <cell r="H37688" t="str">
            <v>FUBC3Z6584E</v>
          </cell>
          <cell r="W37688">
            <v>14.18</v>
          </cell>
          <cell r="X37688">
            <v>0.58662800000000004</v>
          </cell>
        </row>
        <row r="37689">
          <cell r="H37689" t="str">
            <v>FUBC3Z6584F</v>
          </cell>
          <cell r="W37689">
            <v>14.18</v>
          </cell>
          <cell r="X37689">
            <v>0.58662800000000004</v>
          </cell>
        </row>
        <row r="37690">
          <cell r="H37690" t="str">
            <v>FUBC3Z6N640A</v>
          </cell>
          <cell r="W37690">
            <v>2.7149999999999999</v>
          </cell>
          <cell r="X37690">
            <v>0.11223749999999999</v>
          </cell>
        </row>
        <row r="37691">
          <cell r="H37691" t="str">
            <v>FUHC3Z6587A</v>
          </cell>
          <cell r="W37691">
            <v>1.28</v>
          </cell>
          <cell r="X37691">
            <v>5.2976099999999998E-2</v>
          </cell>
        </row>
        <row r="37692">
          <cell r="H37692" t="str">
            <v>FUBC3Z12B591C</v>
          </cell>
          <cell r="W37692">
            <v>63.94</v>
          </cell>
          <cell r="X37692">
            <v>2.6446147999999998</v>
          </cell>
        </row>
        <row r="37693">
          <cell r="H37693" t="str">
            <v>FUHCPZ1107B</v>
          </cell>
          <cell r="W37693">
            <v>5.97</v>
          </cell>
          <cell r="X37693">
            <v>0.24692249999999999</v>
          </cell>
        </row>
        <row r="37694">
          <cell r="H37694" t="str">
            <v>FUHC3Z3050A</v>
          </cell>
          <cell r="W37694">
            <v>18.86</v>
          </cell>
          <cell r="X37694">
            <v>0.78007556666666655</v>
          </cell>
        </row>
        <row r="37695">
          <cell r="H37695" t="str">
            <v>FU5C3Z3254B</v>
          </cell>
          <cell r="W37695">
            <v>23</v>
          </cell>
          <cell r="X37695">
            <v>0.9511754</v>
          </cell>
        </row>
        <row r="37696">
          <cell r="H37696" t="str">
            <v>FUHC3Z14A664H</v>
          </cell>
          <cell r="W37696">
            <v>48.25</v>
          </cell>
          <cell r="X37696">
            <v>1.9957324000000001</v>
          </cell>
        </row>
        <row r="37697">
          <cell r="H37697" t="str">
            <v>FUHC3Z2C150B</v>
          </cell>
          <cell r="W37697">
            <v>10.309999999999999</v>
          </cell>
          <cell r="X37697">
            <v>0.42644263999999993</v>
          </cell>
        </row>
        <row r="37698">
          <cell r="H37698" t="str">
            <v>FU9C3Z4730A</v>
          </cell>
          <cell r="W37698">
            <v>30.65</v>
          </cell>
          <cell r="X37698">
            <v>1.2677599749999999</v>
          </cell>
        </row>
        <row r="37699">
          <cell r="H37699" t="str">
            <v>FUBC3Z9439C</v>
          </cell>
          <cell r="W37699">
            <v>4.83</v>
          </cell>
          <cell r="X37699">
            <v>0.19978274999999998</v>
          </cell>
        </row>
        <row r="37700">
          <cell r="H37700" t="str">
            <v>FUBC3Z6587A</v>
          </cell>
          <cell r="W37700">
            <v>8.3000000000000007</v>
          </cell>
          <cell r="X37700">
            <v>0.34329710000000002</v>
          </cell>
        </row>
        <row r="37701">
          <cell r="H37701" t="str">
            <v>FUBC3Z9E464F</v>
          </cell>
          <cell r="W37701">
            <v>2.11</v>
          </cell>
          <cell r="X37701">
            <v>8.7245950000000003E-2</v>
          </cell>
        </row>
        <row r="37702">
          <cell r="H37702" t="str">
            <v>FUHC3Z9D476A</v>
          </cell>
          <cell r="W37702">
            <v>1.96</v>
          </cell>
          <cell r="X37702">
            <v>8.1110299999999996E-2</v>
          </cell>
        </row>
        <row r="37703">
          <cell r="H37703" t="str">
            <v>FULC3Z9E464A</v>
          </cell>
          <cell r="W37703">
            <v>4.4400000000000004</v>
          </cell>
          <cell r="X37703">
            <v>0.18362054999999999</v>
          </cell>
        </row>
        <row r="37704">
          <cell r="H37704" t="str">
            <v>FUHC3Z8075K</v>
          </cell>
          <cell r="W37704">
            <v>29.41</v>
          </cell>
          <cell r="X37704">
            <v>1.21500835</v>
          </cell>
        </row>
        <row r="37705">
          <cell r="H37705" t="str">
            <v>FUPC3Z10346B</v>
          </cell>
          <cell r="W37705">
            <v>121.56</v>
          </cell>
          <cell r="X37705">
            <v>5.0270428000000003</v>
          </cell>
        </row>
        <row r="37706">
          <cell r="H37706" t="str">
            <v>FUPC3Z3222B</v>
          </cell>
          <cell r="W37706">
            <v>251.32</v>
          </cell>
          <cell r="X37706">
            <v>10.3928932</v>
          </cell>
        </row>
        <row r="37707">
          <cell r="H37707" t="str">
            <v>FTAB3Z9289H</v>
          </cell>
          <cell r="W37707">
            <v>1276.3499999999999</v>
          </cell>
          <cell r="X37707">
            <v>0</v>
          </cell>
        </row>
        <row r="37708">
          <cell r="H37708" t="str">
            <v>FTJB3Z16138B</v>
          </cell>
          <cell r="W37708">
            <v>2848</v>
          </cell>
          <cell r="X37708">
            <v>0</v>
          </cell>
        </row>
        <row r="37709">
          <cell r="H37709" t="str">
            <v>HT39831-FU101-BLK</v>
          </cell>
          <cell r="W37709">
            <v>750</v>
          </cell>
          <cell r="X37709">
            <v>0</v>
          </cell>
        </row>
        <row r="37710">
          <cell r="H37710" t="str">
            <v>YTK15112046AA</v>
          </cell>
          <cell r="W37710">
            <v>654.86</v>
          </cell>
          <cell r="X37710">
            <v>0</v>
          </cell>
        </row>
        <row r="37711">
          <cell r="H37711" t="str">
            <v>CO28B2</v>
          </cell>
          <cell r="W37711">
            <v>10</v>
          </cell>
          <cell r="X37711">
            <v>0</v>
          </cell>
        </row>
        <row r="37712">
          <cell r="H37712" t="str">
            <v>CO43P02</v>
          </cell>
          <cell r="W37712">
            <v>943</v>
          </cell>
          <cell r="X37712">
            <v>0</v>
          </cell>
        </row>
        <row r="37713">
          <cell r="H37713" t="str">
            <v>HT67330-0A100-000</v>
          </cell>
          <cell r="W37713">
            <v>72</v>
          </cell>
          <cell r="X37713">
            <v>0</v>
          </cell>
        </row>
        <row r="37714">
          <cell r="H37714" t="str">
            <v>HT67611-0A100-BLK</v>
          </cell>
          <cell r="W37714">
            <v>30</v>
          </cell>
          <cell r="X37714">
            <v>0</v>
          </cell>
        </row>
        <row r="37715">
          <cell r="H37715" t="str">
            <v>HT67647-0A200-RED</v>
          </cell>
          <cell r="W37715">
            <v>1.28</v>
          </cell>
          <cell r="X37715">
            <v>0</v>
          </cell>
        </row>
        <row r="37716">
          <cell r="H37716" t="str">
            <v>HT68422-FK200-000</v>
          </cell>
          <cell r="W37716">
            <v>3267</v>
          </cell>
          <cell r="X37716">
            <v>0</v>
          </cell>
        </row>
        <row r="37717">
          <cell r="H37717" t="str">
            <v>QT54416-UN100</v>
          </cell>
          <cell r="W37717">
            <v>38.404000000000003</v>
          </cell>
          <cell r="X37717">
            <v>0</v>
          </cell>
        </row>
        <row r="37718">
          <cell r="H37718" t="str">
            <v>SK-P6A00-0A100</v>
          </cell>
          <cell r="W37718">
            <v>45</v>
          </cell>
          <cell r="X37718">
            <v>0</v>
          </cell>
        </row>
        <row r="37719">
          <cell r="H37719" t="str">
            <v>SK-P6B00-0A100</v>
          </cell>
          <cell r="W37719">
            <v>160</v>
          </cell>
          <cell r="X37719">
            <v>0</v>
          </cell>
        </row>
        <row r="37720">
          <cell r="H37720" t="str">
            <v>HT36645-FK100-SZ</v>
          </cell>
          <cell r="W37720">
            <v>200</v>
          </cell>
          <cell r="X37720">
            <v>0</v>
          </cell>
        </row>
        <row r="37721">
          <cell r="H37721" t="str">
            <v>HT36820-FK230-WHT</v>
          </cell>
          <cell r="W37721">
            <v>250</v>
          </cell>
          <cell r="X37721">
            <v>0</v>
          </cell>
        </row>
        <row r="37722">
          <cell r="H37722" t="str">
            <v>FTEB3Z4120531C</v>
          </cell>
          <cell r="W37722">
            <v>609</v>
          </cell>
          <cell r="X37722">
            <v>0</v>
          </cell>
        </row>
        <row r="37723">
          <cell r="H37723" t="str">
            <v>FTFB3Z6K682Q</v>
          </cell>
          <cell r="W37723">
            <v>15377</v>
          </cell>
          <cell r="X37723">
            <v>0</v>
          </cell>
        </row>
        <row r="37724">
          <cell r="H37724" t="str">
            <v>FTEB3Z99253A11A</v>
          </cell>
          <cell r="W37724">
            <v>1019</v>
          </cell>
          <cell r="X37724">
            <v>0</v>
          </cell>
        </row>
        <row r="37725">
          <cell r="H37725" t="str">
            <v>FTAB3Z3A427A</v>
          </cell>
          <cell r="W37725">
            <v>6205</v>
          </cell>
          <cell r="X37725">
            <v>0</v>
          </cell>
        </row>
        <row r="37726">
          <cell r="H37726" t="str">
            <v>FTFB3Z6K682Q</v>
          </cell>
          <cell r="W37726">
            <v>15377</v>
          </cell>
          <cell r="X37726">
            <v>0</v>
          </cell>
        </row>
        <row r="37727">
          <cell r="H37727" t="str">
            <v>FTJB3Z3K186S</v>
          </cell>
          <cell r="W37727">
            <v>3238</v>
          </cell>
          <cell r="X37727">
            <v>0</v>
          </cell>
        </row>
        <row r="37728">
          <cell r="H37728" t="str">
            <v>FTJB3Z3085B</v>
          </cell>
          <cell r="W37728">
            <v>1760</v>
          </cell>
          <cell r="X37728">
            <v>0</v>
          </cell>
        </row>
        <row r="37729">
          <cell r="H37729" t="str">
            <v>FTJB3Z3504AC</v>
          </cell>
          <cell r="W37729">
            <v>33489</v>
          </cell>
          <cell r="X37729">
            <v>0</v>
          </cell>
        </row>
        <row r="37730">
          <cell r="H37730" t="str">
            <v>FTEB3Z1503050B</v>
          </cell>
          <cell r="W37730">
            <v>31</v>
          </cell>
          <cell r="X37730">
            <v>0</v>
          </cell>
        </row>
        <row r="37731">
          <cell r="H37731" t="str">
            <v>FTEB3Z6320001A</v>
          </cell>
          <cell r="W37731">
            <v>285</v>
          </cell>
          <cell r="X37731">
            <v>0</v>
          </cell>
        </row>
        <row r="37732">
          <cell r="H37732" t="str">
            <v>FTGB3Z10849F</v>
          </cell>
          <cell r="W37732">
            <v>10999</v>
          </cell>
          <cell r="X37732">
            <v>0</v>
          </cell>
        </row>
        <row r="37733">
          <cell r="H37733" t="str">
            <v>FTAB3Z9A095A</v>
          </cell>
          <cell r="W37733">
            <v>21</v>
          </cell>
          <cell r="X37733">
            <v>0</v>
          </cell>
        </row>
        <row r="37734">
          <cell r="H37734" t="str">
            <v>FTAB3Z2C405B</v>
          </cell>
          <cell r="W37734">
            <v>22111</v>
          </cell>
          <cell r="X37734">
            <v>0</v>
          </cell>
        </row>
        <row r="37735">
          <cell r="H37735" t="str">
            <v>FTEB3Z4122843B</v>
          </cell>
          <cell r="W37735">
            <v>1830</v>
          </cell>
          <cell r="X37735">
            <v>0</v>
          </cell>
        </row>
        <row r="37736">
          <cell r="H37736" t="str">
            <v>FTJB3Z4103100A</v>
          </cell>
          <cell r="W37736">
            <v>4691</v>
          </cell>
          <cell r="X37736">
            <v>0</v>
          </cell>
        </row>
        <row r="37737">
          <cell r="H37737" t="str">
            <v>FTEB3Z4127847F</v>
          </cell>
          <cell r="W37737">
            <v>9665</v>
          </cell>
          <cell r="X37737">
            <v>0</v>
          </cell>
        </row>
        <row r="37738">
          <cell r="H37738" t="str">
            <v>FTEB3Z17A870K</v>
          </cell>
          <cell r="W37738">
            <v>302</v>
          </cell>
          <cell r="X37738">
            <v>0</v>
          </cell>
        </row>
        <row r="37739">
          <cell r="H37739" t="str">
            <v>FTJB3Z2078K</v>
          </cell>
          <cell r="W37739">
            <v>416</v>
          </cell>
          <cell r="X37739">
            <v>0</v>
          </cell>
        </row>
        <row r="37740">
          <cell r="H37740" t="str">
            <v>FTEB3Z2200B</v>
          </cell>
          <cell r="W37740">
            <v>1575</v>
          </cell>
          <cell r="X37740">
            <v>0</v>
          </cell>
        </row>
        <row r="37741">
          <cell r="H37741" t="str">
            <v>FTJB3Z17D957H</v>
          </cell>
          <cell r="W37741">
            <v>1676</v>
          </cell>
          <cell r="X37741">
            <v>0</v>
          </cell>
        </row>
        <row r="37742">
          <cell r="H37742" t="str">
            <v>FTJB3Z3K185S</v>
          </cell>
          <cell r="W37742">
            <v>3873</v>
          </cell>
          <cell r="X37742">
            <v>0</v>
          </cell>
        </row>
        <row r="37743">
          <cell r="H37743" t="str">
            <v>FTF5TZ6734BA</v>
          </cell>
          <cell r="W37743">
            <v>34</v>
          </cell>
          <cell r="X37743">
            <v>0</v>
          </cell>
        </row>
        <row r="37744">
          <cell r="H37744" t="str">
            <v>FTE8UZ4N282A</v>
          </cell>
          <cell r="W37744">
            <v>28</v>
          </cell>
          <cell r="X37744">
            <v>0</v>
          </cell>
        </row>
        <row r="37745">
          <cell r="H37745" t="str">
            <v>FTAB3Z2C205A</v>
          </cell>
          <cell r="W37745">
            <v>1220</v>
          </cell>
          <cell r="X37745">
            <v>0</v>
          </cell>
        </row>
        <row r="37746">
          <cell r="H37746" t="str">
            <v>FTBB3Z6881B</v>
          </cell>
          <cell r="W37746">
            <v>6567</v>
          </cell>
          <cell r="X37746">
            <v>0</v>
          </cell>
        </row>
        <row r="37747">
          <cell r="H37747" t="str">
            <v>FT3S7Z6700B</v>
          </cell>
          <cell r="W37747">
            <v>577</v>
          </cell>
          <cell r="X37747">
            <v>0</v>
          </cell>
        </row>
        <row r="37748">
          <cell r="H37748" t="str">
            <v>FTAB3Z3A130C</v>
          </cell>
          <cell r="W37748">
            <v>403</v>
          </cell>
          <cell r="X37748">
            <v>0</v>
          </cell>
        </row>
        <row r="37749">
          <cell r="H37749" t="str">
            <v>FTAB3Z6038T</v>
          </cell>
          <cell r="W37749">
            <v>2104</v>
          </cell>
          <cell r="X37749">
            <v>0</v>
          </cell>
        </row>
        <row r="37750">
          <cell r="H37750" t="str">
            <v>FTCJ5Z13N021A</v>
          </cell>
          <cell r="W37750">
            <v>764</v>
          </cell>
          <cell r="X37750">
            <v>0</v>
          </cell>
        </row>
        <row r="37751">
          <cell r="H37751" t="str">
            <v>FTAB3Z26224A46B</v>
          </cell>
          <cell r="W37751">
            <v>258</v>
          </cell>
          <cell r="X37751">
            <v>0</v>
          </cell>
        </row>
        <row r="37752">
          <cell r="H37752" t="str">
            <v>FTAU5Z12A647B</v>
          </cell>
          <cell r="W37752">
            <v>181</v>
          </cell>
          <cell r="X37752">
            <v>0</v>
          </cell>
        </row>
        <row r="37753">
          <cell r="H37753" t="str">
            <v>FTLU2Z17V528G</v>
          </cell>
          <cell r="W37753">
            <v>322</v>
          </cell>
          <cell r="X37753">
            <v>0</v>
          </cell>
        </row>
        <row r="37754">
          <cell r="H37754" t="str">
            <v>FTEB3Z19849H</v>
          </cell>
          <cell r="W37754">
            <v>399</v>
          </cell>
          <cell r="X37754">
            <v>0</v>
          </cell>
        </row>
        <row r="37755">
          <cell r="H37755" t="str">
            <v>FTAB3Z2122404A</v>
          </cell>
          <cell r="W37755">
            <v>664</v>
          </cell>
          <cell r="X37755">
            <v>0</v>
          </cell>
        </row>
        <row r="37756">
          <cell r="H37756" t="str">
            <v>FTCU5Z14N089A</v>
          </cell>
          <cell r="W37756">
            <v>245</v>
          </cell>
          <cell r="X37756">
            <v>0</v>
          </cell>
        </row>
        <row r="37757">
          <cell r="H37757" t="str">
            <v>FTAB3Z2200B</v>
          </cell>
          <cell r="W37757">
            <v>1645</v>
          </cell>
          <cell r="X37757">
            <v>0</v>
          </cell>
        </row>
        <row r="37758">
          <cell r="H37758" t="str">
            <v>FTAB3Z19849G</v>
          </cell>
          <cell r="W37758">
            <v>500</v>
          </cell>
          <cell r="X37758">
            <v>0</v>
          </cell>
        </row>
        <row r="37759">
          <cell r="H37759" t="str">
            <v>FTEB3Z8005C</v>
          </cell>
          <cell r="W37759">
            <v>4342</v>
          </cell>
          <cell r="X37759">
            <v>0</v>
          </cell>
        </row>
        <row r="37760">
          <cell r="H37760" t="str">
            <v>FTACPZ1012H</v>
          </cell>
          <cell r="W37760">
            <v>84</v>
          </cell>
          <cell r="X37760">
            <v>0</v>
          </cell>
        </row>
        <row r="37761">
          <cell r="H37761" t="str">
            <v>FTJB3Z12B637AF</v>
          </cell>
          <cell r="W37761">
            <v>3009</v>
          </cell>
          <cell r="X37761">
            <v>0</v>
          </cell>
        </row>
        <row r="37762">
          <cell r="H37762" t="str">
            <v>FTAB3Z9289H</v>
          </cell>
          <cell r="W37762">
            <v>1277</v>
          </cell>
          <cell r="X37762">
            <v>0</v>
          </cell>
        </row>
        <row r="37763">
          <cell r="H37763" t="str">
            <v>FTUMY13329ZA</v>
          </cell>
          <cell r="W37763">
            <v>774</v>
          </cell>
          <cell r="X37763">
            <v>0</v>
          </cell>
        </row>
        <row r="37764">
          <cell r="H37764" t="str">
            <v>FTLU2Z17V528H</v>
          </cell>
          <cell r="W37764">
            <v>325</v>
          </cell>
          <cell r="X37764">
            <v>0</v>
          </cell>
        </row>
        <row r="37765">
          <cell r="H37765" t="str">
            <v>FTCJ5Z13N021A</v>
          </cell>
          <cell r="W37765">
            <v>764</v>
          </cell>
          <cell r="X37765">
            <v>0</v>
          </cell>
        </row>
        <row r="37766">
          <cell r="H37766" t="str">
            <v>FTFB3Z8620C</v>
          </cell>
          <cell r="W37766">
            <v>369</v>
          </cell>
          <cell r="X37766">
            <v>0</v>
          </cell>
        </row>
        <row r="37767">
          <cell r="H37767" t="str">
            <v>FTBK2Z6C315A</v>
          </cell>
          <cell r="W37767">
            <v>1458</v>
          </cell>
          <cell r="X37767">
            <v>0</v>
          </cell>
        </row>
        <row r="37768">
          <cell r="H37768" t="str">
            <v>FTJB3Z2C204E</v>
          </cell>
          <cell r="W37768">
            <v>590</v>
          </cell>
          <cell r="X37768">
            <v>0</v>
          </cell>
        </row>
        <row r="37769">
          <cell r="H37769" t="str">
            <v>FTUC9M51686</v>
          </cell>
          <cell r="W37769">
            <v>185</v>
          </cell>
          <cell r="X37769">
            <v>0</v>
          </cell>
        </row>
        <row r="37770">
          <cell r="H37770" t="str">
            <v>FTJB3Z3084E</v>
          </cell>
          <cell r="W37770">
            <v>1810</v>
          </cell>
          <cell r="X37770">
            <v>0</v>
          </cell>
        </row>
        <row r="37771">
          <cell r="H37771" t="str">
            <v>FTAB3Z11002C</v>
          </cell>
          <cell r="W37771">
            <v>5856</v>
          </cell>
          <cell r="X37771">
            <v>0</v>
          </cell>
        </row>
        <row r="37772">
          <cell r="H37772" t="str">
            <v>FTBK2Z9E527A</v>
          </cell>
          <cell r="W37772">
            <v>9327</v>
          </cell>
          <cell r="X37772">
            <v>0</v>
          </cell>
        </row>
        <row r="37773">
          <cell r="H37773" t="str">
            <v>FTAB3Z6K683Q</v>
          </cell>
          <cell r="W37773">
            <v>1076</v>
          </cell>
          <cell r="X37773">
            <v>0</v>
          </cell>
        </row>
        <row r="37774">
          <cell r="H37774" t="str">
            <v>FTAB3Z5781D</v>
          </cell>
          <cell r="W37774">
            <v>68</v>
          </cell>
          <cell r="X37774">
            <v>0</v>
          </cell>
        </row>
        <row r="37775">
          <cell r="H37775" t="str">
            <v>FRBK2Q9B395CC</v>
          </cell>
          <cell r="W37775">
            <v>875.27</v>
          </cell>
          <cell r="X37775">
            <v>140.099311</v>
          </cell>
        </row>
        <row r="37776">
          <cell r="H37776" t="str">
            <v>FRKTBK213K209AC</v>
          </cell>
          <cell r="W37776">
            <v>129.65</v>
          </cell>
          <cell r="X37776">
            <v>20.752278</v>
          </cell>
        </row>
        <row r="37777">
          <cell r="H37777" t="str">
            <v>FRJK21A16612AB</v>
          </cell>
          <cell r="W37777">
            <v>412.69</v>
          </cell>
          <cell r="X37777">
            <v>66.056921000000003</v>
          </cell>
        </row>
        <row r="37778">
          <cell r="H37778" t="str">
            <v>FRCK3T12B637GAF</v>
          </cell>
          <cell r="W37778">
            <v>829.02</v>
          </cell>
          <cell r="X37778">
            <v>132.69638699999999</v>
          </cell>
        </row>
        <row r="37779">
          <cell r="H37779" t="str">
            <v>FRFK315482AF</v>
          </cell>
          <cell r="W37779">
            <v>55.4</v>
          </cell>
          <cell r="X37779">
            <v>8.8675709999999999</v>
          </cell>
        </row>
        <row r="37780">
          <cell r="H37780" t="str">
            <v>FRBK312N248CD</v>
          </cell>
          <cell r="W37780">
            <v>14.73</v>
          </cell>
          <cell r="X37780">
            <v>2.3577950000000003</v>
          </cell>
        </row>
        <row r="37781">
          <cell r="H37781" t="str">
            <v>FRBK212N248AD</v>
          </cell>
          <cell r="W37781">
            <v>33.07</v>
          </cell>
          <cell r="X37781">
            <v>5.2932695000000001</v>
          </cell>
        </row>
        <row r="37782">
          <cell r="H37782" t="str">
            <v>FRBK213L519AA</v>
          </cell>
          <cell r="W37782">
            <v>73.489999999999995</v>
          </cell>
          <cell r="X37782">
            <v>11.763201</v>
          </cell>
        </row>
        <row r="37783">
          <cell r="H37783" t="str">
            <v>FRBK3117N604AA</v>
          </cell>
          <cell r="W37783">
            <v>8.0299999999999994</v>
          </cell>
          <cell r="X37783">
            <v>1.2852809999999999</v>
          </cell>
        </row>
        <row r="37784">
          <cell r="H37784" t="str">
            <v>FRCC119176DA</v>
          </cell>
          <cell r="W37784">
            <v>18.39</v>
          </cell>
          <cell r="X37784">
            <v>2.9435749000000002</v>
          </cell>
        </row>
        <row r="37785">
          <cell r="H37785" t="str">
            <v>FRBK319601BA</v>
          </cell>
          <cell r="W37785">
            <v>20.309999999999999</v>
          </cell>
          <cell r="X37785">
            <v>3.2508991666666667</v>
          </cell>
        </row>
        <row r="37786">
          <cell r="H37786" t="str">
            <v>FRMEMK2J2M008A1A</v>
          </cell>
          <cell r="W37786">
            <v>33.54</v>
          </cell>
          <cell r="X37786">
            <v>5.3685313333333333</v>
          </cell>
        </row>
        <row r="37787">
          <cell r="H37787" t="str">
            <v>FRMEMK2J2M008A1A</v>
          </cell>
          <cell r="W37787">
            <v>33.54</v>
          </cell>
          <cell r="X37787">
            <v>5.3684875000000005</v>
          </cell>
        </row>
        <row r="37788">
          <cell r="H37788" t="str">
            <v>FRKK315202MTA</v>
          </cell>
          <cell r="W37788">
            <v>115.29</v>
          </cell>
          <cell r="X37788">
            <v>18.453658000000001</v>
          </cell>
        </row>
        <row r="37789">
          <cell r="H37789" t="str">
            <v>FRW500772S442</v>
          </cell>
          <cell r="W37789">
            <v>7.05</v>
          </cell>
          <cell r="X37789">
            <v>1.1284409500000001</v>
          </cell>
        </row>
        <row r="37790">
          <cell r="H37790" t="str">
            <v>FRBK315484AA</v>
          </cell>
          <cell r="W37790">
            <v>7.67</v>
          </cell>
          <cell r="X37790">
            <v>1.227684</v>
          </cell>
        </row>
        <row r="37791">
          <cell r="H37791" t="str">
            <v>FRBK315484AA</v>
          </cell>
          <cell r="W37791">
            <v>7.67</v>
          </cell>
          <cell r="X37791">
            <v>1.227684</v>
          </cell>
        </row>
        <row r="37792">
          <cell r="H37792" t="str">
            <v>FR6C112M008AF</v>
          </cell>
          <cell r="W37792">
            <v>136.09</v>
          </cell>
          <cell r="X37792">
            <v>21.782975</v>
          </cell>
        </row>
        <row r="37793">
          <cell r="H37793" t="str">
            <v>FR6C112M008AF</v>
          </cell>
          <cell r="W37793">
            <v>136.09</v>
          </cell>
          <cell r="X37793">
            <v>21.78306266666667</v>
          </cell>
        </row>
        <row r="37794">
          <cell r="H37794" t="str">
            <v>FRFK315705DB</v>
          </cell>
          <cell r="W37794">
            <v>4.6399999999999997</v>
          </cell>
          <cell r="X37794">
            <v>0.74270761666666663</v>
          </cell>
        </row>
        <row r="37795">
          <cell r="H37795" t="str">
            <v>FD2472363</v>
          </cell>
          <cell r="W37795">
            <v>16.46</v>
          </cell>
          <cell r="X37795">
            <v>6.5836655499999992</v>
          </cell>
        </row>
        <row r="37796">
          <cell r="H37796" t="str">
            <v>PU10524AA-01</v>
          </cell>
          <cell r="W37796">
            <v>19.12</v>
          </cell>
          <cell r="X37796">
            <v>0.30000634799999998</v>
          </cell>
        </row>
        <row r="37797">
          <cell r="H37797" t="str">
            <v>PU10524AA-02</v>
          </cell>
          <cell r="W37797">
            <v>19.12</v>
          </cell>
          <cell r="X37797">
            <v>0.30000634799999998</v>
          </cell>
        </row>
        <row r="37798">
          <cell r="H37798" t="str">
            <v>HT82ACS-M0630-SUS</v>
          </cell>
          <cell r="W37798">
            <v>30.89</v>
          </cell>
          <cell r="X37798">
            <v>0</v>
          </cell>
        </row>
        <row r="37799">
          <cell r="H37799" t="str">
            <v>HT521C1-0A500-000</v>
          </cell>
          <cell r="W37799">
            <v>85</v>
          </cell>
          <cell r="X37799">
            <v>0</v>
          </cell>
        </row>
        <row r="37800">
          <cell r="H37800" t="str">
            <v>HT61346-FS100-000</v>
          </cell>
          <cell r="W37800">
            <v>852</v>
          </cell>
          <cell r="X37800">
            <v>0</v>
          </cell>
        </row>
        <row r="37801">
          <cell r="H37801" t="str">
            <v>HT61347-0A100-000</v>
          </cell>
          <cell r="W37801">
            <v>511.72</v>
          </cell>
          <cell r="X37801">
            <v>0</v>
          </cell>
        </row>
        <row r="37802">
          <cell r="H37802" t="str">
            <v>HT67311-0A200-000</v>
          </cell>
          <cell r="W37802">
            <v>138</v>
          </cell>
          <cell r="X37802">
            <v>0</v>
          </cell>
        </row>
        <row r="37803">
          <cell r="H37803" t="str">
            <v>GTF0102074026</v>
          </cell>
          <cell r="W37803">
            <v>48.86</v>
          </cell>
          <cell r="X37803">
            <v>0</v>
          </cell>
        </row>
        <row r="37804">
          <cell r="H37804" t="str">
            <v>CO263SCOTCH_CLEANER</v>
          </cell>
          <cell r="W37804">
            <v>264</v>
          </cell>
          <cell r="X37804">
            <v>0</v>
          </cell>
        </row>
        <row r="37805">
          <cell r="H37805" t="str">
            <v>GTEPE-SHEET-XXT1</v>
          </cell>
          <cell r="W37805">
            <v>565</v>
          </cell>
          <cell r="X37805">
            <v>0</v>
          </cell>
        </row>
        <row r="37806">
          <cell r="H37806" t="str">
            <v>GTPATTEX-EPOXYGLUE</v>
          </cell>
          <cell r="W37806">
            <v>108</v>
          </cell>
          <cell r="X37806">
            <v>0</v>
          </cell>
        </row>
        <row r="37807">
          <cell r="H37807" t="str">
            <v>GTWRAPSTRAP</v>
          </cell>
          <cell r="W37807">
            <v>480</v>
          </cell>
          <cell r="X37807">
            <v>0</v>
          </cell>
        </row>
        <row r="37808">
          <cell r="H37808" t="str">
            <v>GTF0102073011</v>
          </cell>
          <cell r="W37808">
            <v>50</v>
          </cell>
          <cell r="X37808">
            <v>0</v>
          </cell>
        </row>
        <row r="37809">
          <cell r="H37809" t="str">
            <v>GTF0102077036</v>
          </cell>
          <cell r="W37809">
            <v>142.54999999999998</v>
          </cell>
          <cell r="X37809">
            <v>0</v>
          </cell>
        </row>
        <row r="37810">
          <cell r="H37810" t="str">
            <v>GTF0102074023</v>
          </cell>
          <cell r="W37810">
            <v>18.95</v>
          </cell>
          <cell r="X37810">
            <v>0</v>
          </cell>
        </row>
        <row r="37811">
          <cell r="H37811" t="str">
            <v>GTF0102074024</v>
          </cell>
          <cell r="W37811">
            <v>16.87</v>
          </cell>
          <cell r="X37811">
            <v>0</v>
          </cell>
        </row>
        <row r="37812">
          <cell r="H37812" t="str">
            <v>GTF0102074030</v>
          </cell>
          <cell r="W37812">
            <v>22.130000000000003</v>
          </cell>
          <cell r="X37812">
            <v>0</v>
          </cell>
        </row>
        <row r="37813">
          <cell r="H37813" t="str">
            <v>GTF0102045532</v>
          </cell>
          <cell r="W37813">
            <v>93.710000000000008</v>
          </cell>
          <cell r="X37813">
            <v>0</v>
          </cell>
        </row>
        <row r="37814">
          <cell r="H37814" t="str">
            <v>GTF0102047506</v>
          </cell>
          <cell r="W37814">
            <v>52.48</v>
          </cell>
          <cell r="X37814">
            <v>0</v>
          </cell>
        </row>
        <row r="37815">
          <cell r="H37815" t="str">
            <v>GTG5-0130YELLOW</v>
          </cell>
          <cell r="W37815">
            <v>6.77</v>
          </cell>
          <cell r="X37815">
            <v>0</v>
          </cell>
        </row>
        <row r="37816">
          <cell r="H37816" t="str">
            <v>GUBX2102-1/20-PA6</v>
          </cell>
          <cell r="W37816">
            <v>2.3199999999999998</v>
          </cell>
          <cell r="X37816">
            <v>0.59148683619999998</v>
          </cell>
        </row>
        <row r="37817">
          <cell r="H37817" t="str">
            <v>GUDJ7011-1.5-11</v>
          </cell>
          <cell r="W37817">
            <v>2.9000000000000001E-2</v>
          </cell>
          <cell r="X37817">
            <v>7.3948039285714274E-3</v>
          </cell>
        </row>
        <row r="37818">
          <cell r="H37818" t="str">
            <v>GUDJ7014-7.8-11</v>
          </cell>
          <cell r="W37818">
            <v>0.113</v>
          </cell>
          <cell r="X37818">
            <v>2.8807106650000001E-2</v>
          </cell>
        </row>
        <row r="37819">
          <cell r="H37819" t="str">
            <v>GUDJB621-C5.2X0.6A/P</v>
          </cell>
          <cell r="W37819">
            <v>4.4999999999999998E-2</v>
          </cell>
          <cell r="X37819">
            <v>1.1473259999999999E-2</v>
          </cell>
        </row>
        <row r="37820">
          <cell r="H37820" t="str">
            <v>GTTLCL35-8</v>
          </cell>
          <cell r="W37820">
            <v>8.8000000000000007</v>
          </cell>
          <cell r="X37820">
            <v>0</v>
          </cell>
        </row>
        <row r="37821">
          <cell r="H37821" t="str">
            <v>GTED10B</v>
          </cell>
          <cell r="W37821">
            <v>0.85</v>
          </cell>
          <cell r="X37821">
            <v>0</v>
          </cell>
        </row>
        <row r="37822">
          <cell r="H37822" t="str">
            <v>CO27ACRYLIC_EBONY_NE</v>
          </cell>
          <cell r="W37822">
            <v>275</v>
          </cell>
          <cell r="X37822">
            <v>0</v>
          </cell>
        </row>
        <row r="37823">
          <cell r="H37823" t="str">
            <v>HT84NZS-B0830-SZ</v>
          </cell>
          <cell r="W37823">
            <v>13.5</v>
          </cell>
          <cell r="X37823">
            <v>0</v>
          </cell>
        </row>
        <row r="37824">
          <cell r="H37824" t="str">
            <v>HT84NXS-B06XX-SZ</v>
          </cell>
          <cell r="W37824">
            <v>14.73</v>
          </cell>
          <cell r="X37824">
            <v>0</v>
          </cell>
        </row>
        <row r="37825">
          <cell r="H37825" t="str">
            <v>HT84NZS-B0830-SZ</v>
          </cell>
          <cell r="W37825">
            <v>13.5</v>
          </cell>
          <cell r="X37825">
            <v>0</v>
          </cell>
        </row>
        <row r="37826">
          <cell r="H37826" t="str">
            <v>BTLEH-HL024-30</v>
          </cell>
          <cell r="W37826">
            <v>7000</v>
          </cell>
          <cell r="X37826">
            <v>0</v>
          </cell>
        </row>
        <row r="37827">
          <cell r="H37827" t="str">
            <v>BTLEH-HL024-20</v>
          </cell>
          <cell r="W37827">
            <v>5000</v>
          </cell>
          <cell r="X37827">
            <v>0</v>
          </cell>
        </row>
        <row r="37828">
          <cell r="H37828" t="str">
            <v>BTLEH-HL023-7</v>
          </cell>
          <cell r="W37828">
            <v>10150</v>
          </cell>
          <cell r="X37828">
            <v>0</v>
          </cell>
        </row>
        <row r="37829">
          <cell r="H37829" t="str">
            <v>BTSPH-H001-F22</v>
          </cell>
          <cell r="W37829">
            <v>8900</v>
          </cell>
          <cell r="X37829">
            <v>0</v>
          </cell>
        </row>
        <row r="37830">
          <cell r="H37830" t="str">
            <v>BTTCH-RL503-F22</v>
          </cell>
          <cell r="W37830">
            <v>28500</v>
          </cell>
          <cell r="X37830">
            <v>0</v>
          </cell>
        </row>
        <row r="37831">
          <cell r="H37831" t="str">
            <v>BTFBH-AM106-PT-NF-F2</v>
          </cell>
          <cell r="W37831">
            <v>31500</v>
          </cell>
          <cell r="X37831">
            <v>0</v>
          </cell>
        </row>
        <row r="37832">
          <cell r="H37832" t="str">
            <v>BTFBH-AM111-FR22</v>
          </cell>
          <cell r="W37832">
            <v>31500</v>
          </cell>
          <cell r="X37832">
            <v>0</v>
          </cell>
        </row>
        <row r="37833">
          <cell r="H37833" t="str">
            <v>BTRBH-MX204-PT-F22</v>
          </cell>
          <cell r="W37833">
            <v>15500</v>
          </cell>
          <cell r="X37833">
            <v>0</v>
          </cell>
        </row>
        <row r="37834">
          <cell r="H37834" t="str">
            <v>BTSBH-SB2401-BB</v>
          </cell>
          <cell r="W37834">
            <v>6000</v>
          </cell>
          <cell r="X37834">
            <v>0</v>
          </cell>
        </row>
        <row r="37835">
          <cell r="H37835" t="str">
            <v>BTSBH-SB2000-EE</v>
          </cell>
          <cell r="W37835">
            <v>11000</v>
          </cell>
          <cell r="X37835">
            <v>0</v>
          </cell>
        </row>
        <row r="37836">
          <cell r="H37836" t="str">
            <v>BTSBH-SB2100-AA</v>
          </cell>
          <cell r="W37836">
            <v>17000</v>
          </cell>
          <cell r="X37836">
            <v>0</v>
          </cell>
        </row>
        <row r="37837">
          <cell r="H37837" t="str">
            <v>QU64210-0A200-000</v>
          </cell>
          <cell r="W37837">
            <v>80.070000000000007</v>
          </cell>
          <cell r="X37837">
            <v>9.0000407899999999</v>
          </cell>
        </row>
        <row r="37838">
          <cell r="H37838" t="str">
            <v>GTF0102063028</v>
          </cell>
          <cell r="W37838">
            <v>55</v>
          </cell>
          <cell r="X37838">
            <v>0</v>
          </cell>
        </row>
        <row r="37839">
          <cell r="H37839" t="str">
            <v>GTF0102063029</v>
          </cell>
          <cell r="W37839">
            <v>55</v>
          </cell>
          <cell r="X37839">
            <v>0</v>
          </cell>
        </row>
        <row r="37840">
          <cell r="H37840" t="str">
            <v>HT521C2-0A100-000</v>
          </cell>
          <cell r="W37840">
            <v>264.51</v>
          </cell>
          <cell r="X37840">
            <v>0</v>
          </cell>
        </row>
        <row r="37841">
          <cell r="H37841" t="str">
            <v>HU67331-0A100-BLK</v>
          </cell>
          <cell r="W37841">
            <v>45.18</v>
          </cell>
          <cell r="X37841">
            <v>2.7370985000000001</v>
          </cell>
        </row>
        <row r="37842">
          <cell r="H37842" t="str">
            <v>HU71791-0A100-000</v>
          </cell>
          <cell r="W37842">
            <v>450</v>
          </cell>
          <cell r="X37842">
            <v>27.262937699999998</v>
          </cell>
        </row>
        <row r="37843">
          <cell r="H37843" t="str">
            <v>HT54415-0A100-000</v>
          </cell>
          <cell r="W37843">
            <v>119</v>
          </cell>
          <cell r="X37843">
            <v>0</v>
          </cell>
        </row>
        <row r="37844">
          <cell r="H37844" t="str">
            <v>SK-P1A01-0B100</v>
          </cell>
          <cell r="W37844">
            <v>78.42</v>
          </cell>
          <cell r="X37844">
            <v>0</v>
          </cell>
        </row>
        <row r="37845">
          <cell r="H37845" t="str">
            <v>HTJW200-0AI00-000</v>
          </cell>
          <cell r="W37845">
            <v>2250</v>
          </cell>
          <cell r="X37845">
            <v>0</v>
          </cell>
        </row>
        <row r="37846">
          <cell r="H37846" t="str">
            <v>HTJW200-0AM00-000</v>
          </cell>
          <cell r="W37846">
            <v>2200</v>
          </cell>
          <cell r="X37846">
            <v>0</v>
          </cell>
        </row>
        <row r="37847">
          <cell r="H37847" t="str">
            <v>HTJW200-0AP00-000</v>
          </cell>
          <cell r="W37847">
            <v>2350</v>
          </cell>
          <cell r="X37847">
            <v>0</v>
          </cell>
        </row>
        <row r="37848">
          <cell r="H37848" t="str">
            <v>HTJW200-0AQ00-000</v>
          </cell>
          <cell r="W37848">
            <v>2350</v>
          </cell>
          <cell r="X37848">
            <v>0</v>
          </cell>
        </row>
        <row r="37849">
          <cell r="H37849" t="str">
            <v>HTJW200-0AI00-000</v>
          </cell>
          <cell r="W37849">
            <v>2250</v>
          </cell>
          <cell r="X37849">
            <v>0</v>
          </cell>
        </row>
        <row r="37850">
          <cell r="H37850" t="str">
            <v>HTJW200-0AM00-000</v>
          </cell>
          <cell r="W37850">
            <v>2200</v>
          </cell>
          <cell r="X37850">
            <v>0</v>
          </cell>
        </row>
        <row r="37851">
          <cell r="H37851" t="str">
            <v>HTJW200-0AP00-000</v>
          </cell>
          <cell r="W37851">
            <v>2350</v>
          </cell>
          <cell r="X37851">
            <v>0</v>
          </cell>
        </row>
        <row r="37852">
          <cell r="H37852" t="str">
            <v>HTJW200-0AQ00-000</v>
          </cell>
          <cell r="W37852">
            <v>2350</v>
          </cell>
          <cell r="X37852">
            <v>0</v>
          </cell>
        </row>
        <row r="37853">
          <cell r="H37853" t="str">
            <v>GTF0102073001</v>
          </cell>
          <cell r="W37853">
            <v>337.45</v>
          </cell>
          <cell r="X37853">
            <v>0</v>
          </cell>
        </row>
        <row r="37854">
          <cell r="H37854" t="str">
            <v>GTF0102063017</v>
          </cell>
          <cell r="W37854">
            <v>43.830000000000005</v>
          </cell>
          <cell r="X37854">
            <v>0</v>
          </cell>
        </row>
        <row r="37855">
          <cell r="H37855" t="str">
            <v>GTF0102073014</v>
          </cell>
          <cell r="W37855">
            <v>53.239999999999995</v>
          </cell>
          <cell r="X37855">
            <v>0</v>
          </cell>
        </row>
        <row r="37856">
          <cell r="H37856" t="str">
            <v>GTF0102073015</v>
          </cell>
          <cell r="W37856">
            <v>53.239999999999995</v>
          </cell>
          <cell r="X37856">
            <v>0</v>
          </cell>
        </row>
        <row r="37857">
          <cell r="H37857" t="str">
            <v>GTF0102081017</v>
          </cell>
          <cell r="W37857">
            <v>294.54000000000002</v>
          </cell>
          <cell r="X37857">
            <v>0</v>
          </cell>
        </row>
        <row r="37858">
          <cell r="H37858" t="str">
            <v>GTF0102081015</v>
          </cell>
          <cell r="W37858">
            <v>197.01</v>
          </cell>
          <cell r="X37858">
            <v>0</v>
          </cell>
        </row>
        <row r="37859">
          <cell r="H37859" t="str">
            <v>GTF0102063016</v>
          </cell>
          <cell r="W37859">
            <v>43.830000000000005</v>
          </cell>
          <cell r="X37859">
            <v>0</v>
          </cell>
        </row>
        <row r="37860">
          <cell r="H37860" t="str">
            <v>GTF0102073002</v>
          </cell>
          <cell r="W37860">
            <v>687</v>
          </cell>
          <cell r="X37860">
            <v>0</v>
          </cell>
        </row>
        <row r="37861">
          <cell r="H37861" t="str">
            <v>GTF0102073011</v>
          </cell>
          <cell r="W37861">
            <v>50</v>
          </cell>
          <cell r="X37861">
            <v>0</v>
          </cell>
        </row>
        <row r="37862">
          <cell r="H37862" t="str">
            <v>GTF0102077036</v>
          </cell>
          <cell r="W37862">
            <v>142.55000000000001</v>
          </cell>
          <cell r="X37862">
            <v>0</v>
          </cell>
        </row>
        <row r="37863">
          <cell r="H37863" t="str">
            <v>GTF0102081009</v>
          </cell>
          <cell r="W37863">
            <v>228.61</v>
          </cell>
          <cell r="X37863">
            <v>0</v>
          </cell>
        </row>
        <row r="37864">
          <cell r="H37864" t="str">
            <v>GTF0102081010</v>
          </cell>
          <cell r="W37864">
            <v>159.93</v>
          </cell>
          <cell r="X37864">
            <v>0</v>
          </cell>
        </row>
        <row r="37865">
          <cell r="H37865" t="str">
            <v>GTF0102081014</v>
          </cell>
          <cell r="W37865">
            <v>58</v>
          </cell>
          <cell r="X37865">
            <v>0</v>
          </cell>
        </row>
        <row r="37866">
          <cell r="H37866" t="str">
            <v>GTF0102081018</v>
          </cell>
          <cell r="W37866">
            <v>12</v>
          </cell>
          <cell r="X37866">
            <v>0</v>
          </cell>
        </row>
        <row r="37867">
          <cell r="H37867" t="str">
            <v>GTF02104001003</v>
          </cell>
          <cell r="W37867">
            <v>152</v>
          </cell>
          <cell r="X37867">
            <v>0</v>
          </cell>
        </row>
        <row r="37868">
          <cell r="H37868" t="str">
            <v>QT54416-UN100</v>
          </cell>
          <cell r="W37868">
            <v>38.392514285714284</v>
          </cell>
          <cell r="X37868">
            <v>0</v>
          </cell>
        </row>
        <row r="37869">
          <cell r="H37869" t="str">
            <v>HTJCCP0-0A100-WHT</v>
          </cell>
          <cell r="W37869">
            <v>1420.23</v>
          </cell>
          <cell r="X37869">
            <v>0</v>
          </cell>
        </row>
        <row r="37870">
          <cell r="H37870" t="str">
            <v>GTSHS3030T2.5L6000</v>
          </cell>
          <cell r="W37870">
            <v>269</v>
          </cell>
          <cell r="X37870">
            <v>0</v>
          </cell>
        </row>
        <row r="37871">
          <cell r="H37871" t="str">
            <v>GTRHS3060T2.5L6000</v>
          </cell>
          <cell r="W37871">
            <v>424</v>
          </cell>
          <cell r="X37871">
            <v>0</v>
          </cell>
        </row>
        <row r="37872">
          <cell r="H37872" t="str">
            <v>GTRHS2040T2.0L6000</v>
          </cell>
          <cell r="W37872">
            <v>221</v>
          </cell>
          <cell r="X37872">
            <v>0</v>
          </cell>
        </row>
        <row r="37873">
          <cell r="H37873" t="str">
            <v>GTSHS3030T2.5L6000</v>
          </cell>
          <cell r="W37873">
            <v>269</v>
          </cell>
          <cell r="X37873">
            <v>0</v>
          </cell>
        </row>
        <row r="37874">
          <cell r="H37874" t="str">
            <v>GTRHS3050T3.0L6000</v>
          </cell>
          <cell r="W37874">
            <v>575</v>
          </cell>
          <cell r="X37874">
            <v>0</v>
          </cell>
        </row>
        <row r="37875">
          <cell r="H37875" t="str">
            <v>HT52231-0A300-BLK</v>
          </cell>
          <cell r="W37875">
            <v>11.2</v>
          </cell>
          <cell r="X37875">
            <v>0</v>
          </cell>
        </row>
        <row r="37876">
          <cell r="H37876" t="str">
            <v>GTLOCGUID-BRKTT5</v>
          </cell>
          <cell r="W37876">
            <v>6.84</v>
          </cell>
          <cell r="X37876">
            <v>0</v>
          </cell>
        </row>
        <row r="37877">
          <cell r="H37877" t="str">
            <v>GTF0102076522</v>
          </cell>
          <cell r="W37877">
            <v>278.77</v>
          </cell>
          <cell r="X37877">
            <v>0</v>
          </cell>
        </row>
        <row r="37878">
          <cell r="H37878" t="str">
            <v>GTF0102047509</v>
          </cell>
          <cell r="W37878">
            <v>926.09</v>
          </cell>
          <cell r="X37878">
            <v>0</v>
          </cell>
        </row>
        <row r="37879">
          <cell r="H37879" t="str">
            <v>GUDJ3011A-4-11/95</v>
          </cell>
          <cell r="W37879">
            <v>1.7999999999999999E-2</v>
          </cell>
          <cell r="X37879">
            <v>1.2918000000000001E-2</v>
          </cell>
        </row>
        <row r="37880">
          <cell r="H37880" t="str">
            <v>GUDJ7021-1.5-11</v>
          </cell>
          <cell r="W37880">
            <v>4.7E-2</v>
          </cell>
          <cell r="X37880">
            <v>3.37310028E-2</v>
          </cell>
        </row>
        <row r="37881">
          <cell r="H37881" t="str">
            <v>GUDJ7031-1.5-11</v>
          </cell>
          <cell r="W37881">
            <v>0.06</v>
          </cell>
          <cell r="X37881">
            <v>4.3055699999999995E-2</v>
          </cell>
        </row>
        <row r="37882">
          <cell r="H37882" t="str">
            <v>GUDJ7053-6.3-21</v>
          </cell>
          <cell r="W37882">
            <v>0.13</v>
          </cell>
          <cell r="X37882">
            <v>9.3274183499999996E-2</v>
          </cell>
        </row>
        <row r="37883">
          <cell r="H37883" t="str">
            <v>GTP-F0102075501</v>
          </cell>
          <cell r="W37883">
            <v>51</v>
          </cell>
          <cell r="X37883">
            <v>0</v>
          </cell>
        </row>
        <row r="37884">
          <cell r="H37884" t="str">
            <v>GTP-F0102047547</v>
          </cell>
          <cell r="W37884">
            <v>65</v>
          </cell>
          <cell r="X37884">
            <v>0</v>
          </cell>
        </row>
        <row r="37885">
          <cell r="H37885" t="str">
            <v>GTP-F0102047548</v>
          </cell>
          <cell r="W37885">
            <v>65</v>
          </cell>
          <cell r="X37885">
            <v>0</v>
          </cell>
        </row>
        <row r="37886">
          <cell r="H37886" t="str">
            <v>GTP-F0102074505</v>
          </cell>
          <cell r="W37886">
            <v>255</v>
          </cell>
          <cell r="X37886">
            <v>0</v>
          </cell>
        </row>
        <row r="37887">
          <cell r="H37887" t="str">
            <v>GTP-F0102074506</v>
          </cell>
          <cell r="W37887">
            <v>255</v>
          </cell>
          <cell r="X37887">
            <v>0</v>
          </cell>
        </row>
        <row r="37888">
          <cell r="H37888" t="str">
            <v>GTP-F0102074509</v>
          </cell>
          <cell r="W37888">
            <v>53</v>
          </cell>
          <cell r="X37888">
            <v>0</v>
          </cell>
        </row>
        <row r="37889">
          <cell r="H37889" t="str">
            <v>GTP-F0102074518</v>
          </cell>
          <cell r="W37889">
            <v>97</v>
          </cell>
          <cell r="X37889">
            <v>0</v>
          </cell>
        </row>
        <row r="37890">
          <cell r="H37890" t="str">
            <v>GTP-F0102078525</v>
          </cell>
          <cell r="W37890">
            <v>200</v>
          </cell>
          <cell r="X37890">
            <v>0</v>
          </cell>
        </row>
        <row r="37891">
          <cell r="H37891" t="str">
            <v>GTP-F0102074505</v>
          </cell>
          <cell r="W37891">
            <v>255</v>
          </cell>
          <cell r="X37891">
            <v>0</v>
          </cell>
        </row>
        <row r="37892">
          <cell r="H37892" t="str">
            <v>GTP-F0102074518</v>
          </cell>
          <cell r="W37892">
            <v>97</v>
          </cell>
          <cell r="X37892">
            <v>0</v>
          </cell>
        </row>
        <row r="37893">
          <cell r="H37893" t="str">
            <v>FULC3Z6C348A</v>
          </cell>
          <cell r="W37893">
            <v>13.58</v>
          </cell>
          <cell r="X37893">
            <v>0.62246917499999999</v>
          </cell>
        </row>
        <row r="37894">
          <cell r="H37894" t="str">
            <v>FULC3Z8600A</v>
          </cell>
          <cell r="W37894">
            <v>49.96</v>
          </cell>
          <cell r="X37894">
            <v>2.2923387000000002</v>
          </cell>
        </row>
        <row r="37895">
          <cell r="H37895" t="str">
            <v>FUHC3Z10346C</v>
          </cell>
          <cell r="W37895">
            <v>155.33000000000001</v>
          </cell>
          <cell r="X37895">
            <v>7.1269315999999998</v>
          </cell>
        </row>
        <row r="37896">
          <cell r="H37896" t="str">
            <v>FULC3Z5E145E</v>
          </cell>
          <cell r="W37896">
            <v>100.7</v>
          </cell>
          <cell r="X37896">
            <v>4.6203938666666664</v>
          </cell>
        </row>
        <row r="37897">
          <cell r="H37897" t="str">
            <v>FUHC3Z2078F</v>
          </cell>
          <cell r="W37897">
            <v>12.99</v>
          </cell>
          <cell r="X37897">
            <v>0.5960185375</v>
          </cell>
        </row>
        <row r="37898">
          <cell r="H37898" t="str">
            <v>FUHC3Z3A360C</v>
          </cell>
          <cell r="W37898">
            <v>43.81</v>
          </cell>
          <cell r="X37898">
            <v>2.0100987999999997</v>
          </cell>
        </row>
        <row r="37899">
          <cell r="H37899" t="str">
            <v>FUHC3Z3A360D</v>
          </cell>
          <cell r="W37899">
            <v>44.18</v>
          </cell>
          <cell r="X37899">
            <v>2.0271588999999999</v>
          </cell>
        </row>
        <row r="37900">
          <cell r="H37900" t="str">
            <v>FULC3Z2282E</v>
          </cell>
          <cell r="W37900">
            <v>14.49</v>
          </cell>
          <cell r="X37900">
            <v>0.66484506666666665</v>
          </cell>
        </row>
        <row r="37901">
          <cell r="H37901" t="str">
            <v>FUHC3Z3A360C</v>
          </cell>
          <cell r="W37901">
            <v>43.81</v>
          </cell>
          <cell r="X37901">
            <v>2.0100239749999997</v>
          </cell>
        </row>
        <row r="37902">
          <cell r="H37902" t="str">
            <v>FUHC3Z3A360C</v>
          </cell>
          <cell r="W37902">
            <v>43.81</v>
          </cell>
          <cell r="X37902">
            <v>2.0100987999999997</v>
          </cell>
        </row>
        <row r="37903">
          <cell r="H37903" t="str">
            <v>FULC3Z6C348A</v>
          </cell>
          <cell r="W37903">
            <v>13.58</v>
          </cell>
          <cell r="X37903">
            <v>0.62014959999999997</v>
          </cell>
        </row>
        <row r="37904">
          <cell r="H37904" t="str">
            <v>FUJC3Z3504B</v>
          </cell>
          <cell r="W37904">
            <v>329.75</v>
          </cell>
          <cell r="X37904">
            <v>15.129914299999999</v>
          </cell>
        </row>
        <row r="37905">
          <cell r="H37905" t="str">
            <v>FUHC3Z3A360C</v>
          </cell>
          <cell r="W37905">
            <v>43.81</v>
          </cell>
          <cell r="X37905">
            <v>2.0102983333333335</v>
          </cell>
        </row>
        <row r="37906">
          <cell r="H37906" t="str">
            <v>FUHC3Z5K484A</v>
          </cell>
          <cell r="W37906">
            <v>8.9499999999999993</v>
          </cell>
          <cell r="X37906">
            <v>0.41068948333333327</v>
          </cell>
        </row>
        <row r="37907">
          <cell r="H37907" t="str">
            <v>FUDC3Z3020A</v>
          </cell>
          <cell r="W37907">
            <v>5.89</v>
          </cell>
          <cell r="X37907">
            <v>0.27026789999999995</v>
          </cell>
        </row>
        <row r="37908">
          <cell r="H37908" t="str">
            <v>FUHC3Z8260E</v>
          </cell>
          <cell r="W37908">
            <v>23.630000000000003</v>
          </cell>
          <cell r="X37908">
            <v>1.0843040399999997</v>
          </cell>
        </row>
        <row r="37909">
          <cell r="H37909" t="str">
            <v>FULC3Z8286H</v>
          </cell>
          <cell r="W37909">
            <v>42.269999999999996</v>
          </cell>
          <cell r="X37909">
            <v>1.9396435799999998</v>
          </cell>
        </row>
        <row r="37910">
          <cell r="H37910" t="str">
            <v>FUHC3Z2B121D</v>
          </cell>
          <cell r="W37910">
            <v>74.319999999999993</v>
          </cell>
          <cell r="X37910">
            <v>3.4102241999999996</v>
          </cell>
        </row>
        <row r="37911">
          <cell r="H37911" t="str">
            <v>FUHC3Z3A360C</v>
          </cell>
          <cell r="W37911">
            <v>43.81</v>
          </cell>
          <cell r="X37911">
            <v>2.0103980999999997</v>
          </cell>
        </row>
        <row r="37912">
          <cell r="H37912" t="str">
            <v>FUHC3Z3A360D</v>
          </cell>
          <cell r="W37912">
            <v>44.18</v>
          </cell>
          <cell r="X37912">
            <v>2.0272586666666665</v>
          </cell>
        </row>
        <row r="37913">
          <cell r="H37913" t="str">
            <v>FUBK3Z1012A</v>
          </cell>
          <cell r="W37913">
            <v>2.17</v>
          </cell>
          <cell r="X37913">
            <v>9.9574117000000004E-2</v>
          </cell>
        </row>
        <row r="37914">
          <cell r="H37914" t="str">
            <v>FUPC3Z1109B</v>
          </cell>
          <cell r="W37914">
            <v>138.42000000000002</v>
          </cell>
          <cell r="X37914">
            <v>6.3518343899999996</v>
          </cell>
        </row>
        <row r="37915">
          <cell r="H37915" t="str">
            <v>FUPC3Z3304C</v>
          </cell>
          <cell r="W37915">
            <v>53.54</v>
          </cell>
          <cell r="X37915">
            <v>2.45686391</v>
          </cell>
        </row>
        <row r="37916">
          <cell r="H37916" t="str">
            <v>FUPC3Z3D746D</v>
          </cell>
          <cell r="W37916">
            <v>33.89</v>
          </cell>
          <cell r="X37916">
            <v>1.5551628</v>
          </cell>
        </row>
        <row r="37917">
          <cell r="H37917" t="str">
            <v>FUBC3Z6695B</v>
          </cell>
          <cell r="W37917">
            <v>24.150000000000002</v>
          </cell>
          <cell r="X37917">
            <v>1.1082081333333331</v>
          </cell>
        </row>
        <row r="37918">
          <cell r="H37918" t="str">
            <v>FUHC3Z10346A</v>
          </cell>
          <cell r="W37918">
            <v>100.61</v>
          </cell>
          <cell r="X37918">
            <v>4.6168022666666664</v>
          </cell>
        </row>
        <row r="37919">
          <cell r="H37919" t="str">
            <v>FUHC3Z2078C</v>
          </cell>
          <cell r="W37919">
            <v>19.57</v>
          </cell>
          <cell r="X37919">
            <v>0.89803468499999994</v>
          </cell>
        </row>
        <row r="37920">
          <cell r="H37920" t="str">
            <v>FUHC3Z2B120D</v>
          </cell>
          <cell r="W37920">
            <v>74.319999999999993</v>
          </cell>
          <cell r="X37920">
            <v>3.4104112624999998</v>
          </cell>
        </row>
        <row r="37921">
          <cell r="H37921" t="str">
            <v>FUHC3Z10346C</v>
          </cell>
          <cell r="W37921">
            <v>155.33000000000001</v>
          </cell>
          <cell r="X37921">
            <v>7.1278294999999998</v>
          </cell>
        </row>
        <row r="37922">
          <cell r="H37922" t="str">
            <v>FUHC3Z2078F</v>
          </cell>
          <cell r="W37922">
            <v>12.99</v>
          </cell>
          <cell r="X37922">
            <v>0.59608089166666667</v>
          </cell>
        </row>
        <row r="37923">
          <cell r="H37923" t="str">
            <v>FUHC3Z2B121D</v>
          </cell>
          <cell r="W37923">
            <v>74.320000000000007</v>
          </cell>
          <cell r="X37923">
            <v>3.4103952285714283</v>
          </cell>
        </row>
        <row r="37924">
          <cell r="H37924" t="str">
            <v>FUHC3Z3A360D</v>
          </cell>
          <cell r="W37924">
            <v>44.18</v>
          </cell>
          <cell r="X37924">
            <v>2.0275180600000002</v>
          </cell>
        </row>
        <row r="37925">
          <cell r="H37925" t="str">
            <v>FUHC3Z3A360D</v>
          </cell>
          <cell r="W37925">
            <v>44.18</v>
          </cell>
          <cell r="X37925">
            <v>2.0274581999999999</v>
          </cell>
        </row>
        <row r="37926">
          <cell r="H37926" t="str">
            <v>FULC3Z2282E</v>
          </cell>
          <cell r="W37926">
            <v>14.49</v>
          </cell>
          <cell r="X37926">
            <v>0.66470254285714281</v>
          </cell>
        </row>
        <row r="37927">
          <cell r="H37927" t="str">
            <v>FULC3Z2282E</v>
          </cell>
          <cell r="W37927">
            <v>14.49</v>
          </cell>
          <cell r="X37927">
            <v>0.66474529999999987</v>
          </cell>
        </row>
        <row r="37928">
          <cell r="H37928" t="str">
            <v>FUHC3Z3050A</v>
          </cell>
          <cell r="W37928">
            <v>18.86</v>
          </cell>
          <cell r="X37928">
            <v>0.86539601999999993</v>
          </cell>
        </row>
        <row r="37929">
          <cell r="H37929" t="str">
            <v>FUHC3Z5486B</v>
          </cell>
          <cell r="W37929">
            <v>2.2800000000000002</v>
          </cell>
          <cell r="X37929">
            <v>0.10462031499999999</v>
          </cell>
        </row>
        <row r="37930">
          <cell r="H37930" t="str">
            <v>FUHC3Z8A365B</v>
          </cell>
          <cell r="W37930">
            <v>13.51</v>
          </cell>
          <cell r="X37930">
            <v>0.61991015999999999</v>
          </cell>
        </row>
        <row r="37931">
          <cell r="H37931" t="str">
            <v>FULC3Z8C289A</v>
          </cell>
          <cell r="W37931">
            <v>14.709999999999999</v>
          </cell>
          <cell r="X37931">
            <v>0.67498135999999997</v>
          </cell>
        </row>
        <row r="37932">
          <cell r="H37932" t="str">
            <v>FUKR3Z6B209A</v>
          </cell>
          <cell r="W37932">
            <v>24.11</v>
          </cell>
          <cell r="X37932">
            <v>1.1063025899999999</v>
          </cell>
        </row>
        <row r="37933">
          <cell r="H37933" t="str">
            <v>FUJT4Z6C880A</v>
          </cell>
          <cell r="W37933">
            <v>15.930000000000001</v>
          </cell>
          <cell r="X37933">
            <v>0.73095045999999997</v>
          </cell>
        </row>
        <row r="37934">
          <cell r="H37934" t="str">
            <v>FUAC3Z12B591C</v>
          </cell>
          <cell r="W37934">
            <v>25.540000000000003</v>
          </cell>
          <cell r="X37934">
            <v>1.1718592666666665</v>
          </cell>
        </row>
        <row r="37935">
          <cell r="H37935" t="str">
            <v>FUBC3Z9J307A</v>
          </cell>
          <cell r="W37935">
            <v>65.13</v>
          </cell>
          <cell r="X37935">
            <v>2.9885104999999998</v>
          </cell>
        </row>
        <row r="37936">
          <cell r="H37936" t="str">
            <v>FUHC3Z2C287B</v>
          </cell>
          <cell r="W37936">
            <v>53.19</v>
          </cell>
          <cell r="X37936">
            <v>2.4398935999999996</v>
          </cell>
        </row>
        <row r="37937">
          <cell r="H37937" t="str">
            <v>FUHC3Z2C287B</v>
          </cell>
          <cell r="W37937">
            <v>53.19</v>
          </cell>
          <cell r="X37937">
            <v>2.4411240555555551</v>
          </cell>
        </row>
        <row r="37938">
          <cell r="H37938" t="str">
            <v>FTEB3Z26611B08AD</v>
          </cell>
          <cell r="W37938">
            <v>1424</v>
          </cell>
          <cell r="X37938">
            <v>0</v>
          </cell>
        </row>
        <row r="37939">
          <cell r="H37939" t="str">
            <v>FTJB3Z5808D</v>
          </cell>
          <cell r="W37939">
            <v>1979</v>
          </cell>
          <cell r="X37939">
            <v>0</v>
          </cell>
        </row>
        <row r="37940">
          <cell r="H37940" t="str">
            <v>FTJB3Z4103100A</v>
          </cell>
          <cell r="W37940">
            <v>4691</v>
          </cell>
          <cell r="X37940">
            <v>0</v>
          </cell>
        </row>
        <row r="37941">
          <cell r="H37941" t="str">
            <v>FTW702804S300</v>
          </cell>
          <cell r="W37941">
            <v>71</v>
          </cell>
          <cell r="X37941">
            <v>0</v>
          </cell>
        </row>
        <row r="37942">
          <cell r="H37942" t="str">
            <v>FTEB3Z2282C</v>
          </cell>
          <cell r="W37942">
            <v>208</v>
          </cell>
          <cell r="X37942">
            <v>0</v>
          </cell>
        </row>
        <row r="37943">
          <cell r="H37943" t="str">
            <v>FT2M340943AB</v>
          </cell>
          <cell r="W37943">
            <v>121</v>
          </cell>
          <cell r="X37943">
            <v>0</v>
          </cell>
        </row>
        <row r="37944">
          <cell r="H37944" t="str">
            <v>FTEB3Z3A130A</v>
          </cell>
          <cell r="W37944">
            <v>848</v>
          </cell>
          <cell r="X37944">
            <v>0</v>
          </cell>
        </row>
        <row r="37945">
          <cell r="H37945" t="str">
            <v>FTAB3Z19E703B</v>
          </cell>
          <cell r="W37945">
            <v>474</v>
          </cell>
          <cell r="X37945">
            <v>0</v>
          </cell>
        </row>
        <row r="37946">
          <cell r="H37946" t="str">
            <v>FTJB3Z1215B</v>
          </cell>
          <cell r="W37946">
            <v>1106</v>
          </cell>
          <cell r="X37946">
            <v>0</v>
          </cell>
        </row>
        <row r="37947">
          <cell r="H37947" t="str">
            <v>FTAB3Z16098A</v>
          </cell>
          <cell r="W37947">
            <v>315</v>
          </cell>
          <cell r="X37947">
            <v>0</v>
          </cell>
        </row>
        <row r="37948">
          <cell r="H37948" t="str">
            <v>FTEB3Z17A024A</v>
          </cell>
          <cell r="W37948">
            <v>88</v>
          </cell>
          <cell r="X37948">
            <v>0</v>
          </cell>
        </row>
        <row r="37949">
          <cell r="H37949" t="str">
            <v>FTEB3Z99253A11A</v>
          </cell>
          <cell r="W37949">
            <v>1200</v>
          </cell>
          <cell r="X37949">
            <v>0</v>
          </cell>
        </row>
        <row r="37950">
          <cell r="H37950" t="str">
            <v>FTEB3Z2K004A</v>
          </cell>
          <cell r="W37950">
            <v>248</v>
          </cell>
          <cell r="X37950">
            <v>0</v>
          </cell>
        </row>
        <row r="37951">
          <cell r="H37951" t="str">
            <v>FTUM4650894</v>
          </cell>
          <cell r="W37951">
            <v>436</v>
          </cell>
          <cell r="X37951">
            <v>0</v>
          </cell>
        </row>
        <row r="37952">
          <cell r="H37952" t="str">
            <v>FTJB3Z1104B</v>
          </cell>
          <cell r="W37952">
            <v>754</v>
          </cell>
          <cell r="X37952">
            <v>0</v>
          </cell>
        </row>
        <row r="37953">
          <cell r="H37953" t="str">
            <v>FTEB3Z41044F58BE</v>
          </cell>
          <cell r="W37953">
            <v>121</v>
          </cell>
          <cell r="X37953">
            <v>0</v>
          </cell>
        </row>
        <row r="37954">
          <cell r="H37954" t="str">
            <v>FTW707373S300</v>
          </cell>
          <cell r="W37954">
            <v>38</v>
          </cell>
          <cell r="X37954">
            <v>0</v>
          </cell>
        </row>
        <row r="37955">
          <cell r="H37955" t="str">
            <v>FTEB3Z4035A</v>
          </cell>
          <cell r="W37955">
            <v>985</v>
          </cell>
          <cell r="X37955">
            <v>0</v>
          </cell>
        </row>
        <row r="37956">
          <cell r="H37956" t="str">
            <v>FTDS7Z9922053H</v>
          </cell>
          <cell r="W37956">
            <v>265</v>
          </cell>
          <cell r="X37956">
            <v>0</v>
          </cell>
        </row>
        <row r="37957">
          <cell r="H37957" t="str">
            <v>FTEB3Z9928124C</v>
          </cell>
          <cell r="W37957">
            <v>473</v>
          </cell>
          <cell r="X37957">
            <v>0</v>
          </cell>
        </row>
        <row r="37958">
          <cell r="H37958" t="str">
            <v>FTFK7Z7443150H</v>
          </cell>
          <cell r="W37958">
            <v>1006</v>
          </cell>
          <cell r="X37958">
            <v>0</v>
          </cell>
        </row>
        <row r="37959">
          <cell r="H37959" t="str">
            <v>FTEB3Z5230C</v>
          </cell>
          <cell r="W37959">
            <v>8305</v>
          </cell>
          <cell r="X37959">
            <v>0</v>
          </cell>
        </row>
        <row r="37960">
          <cell r="H37960" t="str">
            <v>FTAB3Z2L122A</v>
          </cell>
          <cell r="W37960">
            <v>34</v>
          </cell>
          <cell r="X37960">
            <v>0</v>
          </cell>
        </row>
        <row r="37961">
          <cell r="H37961" t="str">
            <v>FTEB3Z9929711B</v>
          </cell>
          <cell r="W37961">
            <v>1418</v>
          </cell>
          <cell r="X37961">
            <v>0</v>
          </cell>
        </row>
        <row r="37962">
          <cell r="H37962" t="str">
            <v>FTJB3Z2103100W</v>
          </cell>
          <cell r="W37962">
            <v>3083</v>
          </cell>
          <cell r="X37962">
            <v>0</v>
          </cell>
        </row>
        <row r="37963">
          <cell r="H37963" t="str">
            <v>FTEB3Z99253A10A</v>
          </cell>
          <cell r="W37963">
            <v>1200</v>
          </cell>
          <cell r="X37963">
            <v>0</v>
          </cell>
        </row>
        <row r="37964">
          <cell r="H37964" t="str">
            <v>FTEB3Z5F245A</v>
          </cell>
          <cell r="W37964">
            <v>423</v>
          </cell>
          <cell r="X37964">
            <v>0</v>
          </cell>
        </row>
        <row r="37965">
          <cell r="H37965" t="str">
            <v>FTW713415S307</v>
          </cell>
          <cell r="W37965">
            <v>34</v>
          </cell>
          <cell r="X37965">
            <v>0</v>
          </cell>
        </row>
        <row r="37966">
          <cell r="H37966" t="str">
            <v>FTEB3Z9928125C</v>
          </cell>
          <cell r="W37966">
            <v>456</v>
          </cell>
          <cell r="X37966">
            <v>0</v>
          </cell>
        </row>
        <row r="37967">
          <cell r="H37967" t="str">
            <v>FTEB3Z10346L</v>
          </cell>
          <cell r="W37967">
            <v>5227</v>
          </cell>
          <cell r="X37967">
            <v>0</v>
          </cell>
        </row>
        <row r="37968">
          <cell r="H37968" t="str">
            <v>FTEB3Z3A130C</v>
          </cell>
          <cell r="W37968">
            <v>848</v>
          </cell>
          <cell r="X37968">
            <v>0</v>
          </cell>
        </row>
        <row r="37969">
          <cell r="H37969" t="str">
            <v>FTEB3Z4B496A</v>
          </cell>
          <cell r="W37969">
            <v>734</v>
          </cell>
          <cell r="X37969">
            <v>0</v>
          </cell>
        </row>
        <row r="37970">
          <cell r="H37970" t="str">
            <v>FTW500022S442</v>
          </cell>
          <cell r="W37970">
            <v>24</v>
          </cell>
          <cell r="X37970">
            <v>0</v>
          </cell>
        </row>
        <row r="37971">
          <cell r="H37971" t="str">
            <v>FTE8UZ4N282A</v>
          </cell>
          <cell r="W37971">
            <v>28</v>
          </cell>
          <cell r="X37971">
            <v>0</v>
          </cell>
        </row>
        <row r="37972">
          <cell r="H37972" t="str">
            <v>FTEB3Z8327C</v>
          </cell>
          <cell r="W37972">
            <v>1105</v>
          </cell>
          <cell r="X37972">
            <v>0</v>
          </cell>
        </row>
        <row r="37973">
          <cell r="H37973" t="str">
            <v>FTEB3Z8327C</v>
          </cell>
          <cell r="W37973">
            <v>1105</v>
          </cell>
          <cell r="X37973">
            <v>0</v>
          </cell>
        </row>
        <row r="37974">
          <cell r="H37974" t="str">
            <v>FTEB3Z2C026A</v>
          </cell>
          <cell r="W37974">
            <v>1372</v>
          </cell>
          <cell r="X37974">
            <v>0</v>
          </cell>
        </row>
        <row r="37975">
          <cell r="H37975" t="str">
            <v>FTEB3Z99253A10A</v>
          </cell>
          <cell r="W37975">
            <v>1019</v>
          </cell>
          <cell r="X37975">
            <v>0</v>
          </cell>
        </row>
        <row r="37976">
          <cell r="H37976" t="str">
            <v>FTUM4650894</v>
          </cell>
          <cell r="W37976">
            <v>356</v>
          </cell>
          <cell r="X37976">
            <v>0</v>
          </cell>
        </row>
        <row r="37977">
          <cell r="H37977" t="str">
            <v>FTEB3Z7A010A</v>
          </cell>
          <cell r="W37977">
            <v>131</v>
          </cell>
          <cell r="X37977">
            <v>0</v>
          </cell>
        </row>
        <row r="37978">
          <cell r="H37978" t="str">
            <v>FTE8UZ4N282A</v>
          </cell>
          <cell r="W37978">
            <v>23</v>
          </cell>
          <cell r="X37978">
            <v>0</v>
          </cell>
        </row>
        <row r="37979">
          <cell r="H37979" t="str">
            <v>FTJB3Z3504AC</v>
          </cell>
          <cell r="W37979">
            <v>33489</v>
          </cell>
          <cell r="X37979">
            <v>0</v>
          </cell>
        </row>
        <row r="37980">
          <cell r="H37980" t="str">
            <v>FTEB3Z17757V</v>
          </cell>
          <cell r="W37980">
            <v>3344</v>
          </cell>
          <cell r="X37980">
            <v>0</v>
          </cell>
        </row>
        <row r="37981">
          <cell r="H37981" t="str">
            <v>FTEB3Z17757V</v>
          </cell>
          <cell r="W37981">
            <v>3344</v>
          </cell>
          <cell r="X37981">
            <v>0</v>
          </cell>
        </row>
        <row r="37982">
          <cell r="H37982" t="str">
            <v>FTBB3Z9424C</v>
          </cell>
          <cell r="W37982">
            <v>2490</v>
          </cell>
          <cell r="X37982">
            <v>0</v>
          </cell>
        </row>
        <row r="37983">
          <cell r="H37983" t="str">
            <v>FTE8UZ4N282A</v>
          </cell>
          <cell r="W37983">
            <v>28</v>
          </cell>
          <cell r="X37983">
            <v>0</v>
          </cell>
        </row>
        <row r="37984">
          <cell r="H37984" t="str">
            <v>FTEB3Z7A010A</v>
          </cell>
          <cell r="W37984">
            <v>131</v>
          </cell>
          <cell r="X37984">
            <v>0</v>
          </cell>
        </row>
        <row r="37985">
          <cell r="H37985" t="str">
            <v>FTW715694S300</v>
          </cell>
          <cell r="W37985">
            <v>17</v>
          </cell>
          <cell r="X37985">
            <v>0</v>
          </cell>
        </row>
        <row r="37986">
          <cell r="H37986" t="str">
            <v>FTF5TZ6734BA</v>
          </cell>
          <cell r="W37986">
            <v>34</v>
          </cell>
          <cell r="X37986">
            <v>0</v>
          </cell>
        </row>
        <row r="37987">
          <cell r="H37987" t="str">
            <v>FTEB3Z3078R</v>
          </cell>
          <cell r="W37987">
            <v>4691</v>
          </cell>
          <cell r="X37987">
            <v>0</v>
          </cell>
        </row>
        <row r="37988">
          <cell r="H37988" t="str">
            <v>FTEB3Z3085L</v>
          </cell>
          <cell r="W37988">
            <v>2151</v>
          </cell>
          <cell r="X37988">
            <v>0</v>
          </cell>
        </row>
        <row r="37989">
          <cell r="H37989" t="str">
            <v>FTAB3Z8A080A</v>
          </cell>
          <cell r="W37989">
            <v>908</v>
          </cell>
          <cell r="X37989">
            <v>0</v>
          </cell>
        </row>
        <row r="37990">
          <cell r="H37990" t="str">
            <v>FTJB3Z5781B</v>
          </cell>
          <cell r="W37990">
            <v>366</v>
          </cell>
          <cell r="X37990">
            <v>0</v>
          </cell>
        </row>
        <row r="37991">
          <cell r="H37991" t="str">
            <v>FTAB3Z6038Z</v>
          </cell>
          <cell r="W37991">
            <v>2346</v>
          </cell>
          <cell r="X37991">
            <v>0</v>
          </cell>
        </row>
        <row r="37992">
          <cell r="H37992" t="str">
            <v>FTZ00812BB</v>
          </cell>
          <cell r="W37992">
            <v>57</v>
          </cell>
          <cell r="X37992">
            <v>0</v>
          </cell>
        </row>
        <row r="37993">
          <cell r="H37993" t="str">
            <v>FTAB3Z19835D</v>
          </cell>
          <cell r="W37993">
            <v>2295</v>
          </cell>
          <cell r="X37993">
            <v>0</v>
          </cell>
        </row>
        <row r="37994">
          <cell r="H37994" t="str">
            <v>FTAB3Z19D742F</v>
          </cell>
          <cell r="W37994">
            <v>1391</v>
          </cell>
          <cell r="X37994">
            <v>0</v>
          </cell>
        </row>
        <row r="37995">
          <cell r="H37995" t="str">
            <v>FTAB3Z19712A</v>
          </cell>
          <cell r="W37995">
            <v>3310</v>
          </cell>
          <cell r="X37995">
            <v>0</v>
          </cell>
        </row>
        <row r="37996">
          <cell r="H37996" t="str">
            <v>FTAB3Z17682TM</v>
          </cell>
          <cell r="W37996">
            <v>3686</v>
          </cell>
          <cell r="X37996">
            <v>0</v>
          </cell>
        </row>
        <row r="37997">
          <cell r="H37997" t="str">
            <v>FTPU2Z9601A</v>
          </cell>
          <cell r="W37997">
            <v>399</v>
          </cell>
          <cell r="X37997">
            <v>0</v>
          </cell>
        </row>
        <row r="37998">
          <cell r="H37998" t="str">
            <v>FTAB3Z19849G</v>
          </cell>
          <cell r="W37998">
            <v>500</v>
          </cell>
          <cell r="X37998">
            <v>0</v>
          </cell>
        </row>
        <row r="37999">
          <cell r="H37999" t="str">
            <v>FTBK3Z8501J</v>
          </cell>
          <cell r="W37999">
            <v>4021</v>
          </cell>
          <cell r="X37999">
            <v>0</v>
          </cell>
        </row>
        <row r="38000">
          <cell r="H38000" t="str">
            <v>FTAB3Z5K570B</v>
          </cell>
          <cell r="W38000">
            <v>711</v>
          </cell>
          <cell r="X38000">
            <v>0</v>
          </cell>
        </row>
        <row r="38001">
          <cell r="H38001" t="str">
            <v>FTUC2R34550</v>
          </cell>
          <cell r="W38001">
            <v>738</v>
          </cell>
          <cell r="X38001">
            <v>0</v>
          </cell>
        </row>
        <row r="38002">
          <cell r="H38002" t="str">
            <v>FTJB3Z14529BA</v>
          </cell>
          <cell r="W38002">
            <v>1163</v>
          </cell>
          <cell r="X38002">
            <v>0</v>
          </cell>
        </row>
        <row r="38003">
          <cell r="H38003" t="str">
            <v>FTXW4Z6700B</v>
          </cell>
          <cell r="W38003">
            <v>98</v>
          </cell>
          <cell r="X38003">
            <v>0</v>
          </cell>
        </row>
        <row r="38004">
          <cell r="H38004" t="str">
            <v>HTP3189-KL100-000</v>
          </cell>
          <cell r="W38004">
            <v>8000</v>
          </cell>
          <cell r="X38004">
            <v>0</v>
          </cell>
        </row>
        <row r="38005">
          <cell r="H38005" t="str">
            <v>HT51261-0A300-BLK</v>
          </cell>
          <cell r="W38005">
            <v>92.1</v>
          </cell>
          <cell r="X38005">
            <v>0</v>
          </cell>
        </row>
        <row r="38006">
          <cell r="H38006" t="str">
            <v>HT51261-0A210-BLK</v>
          </cell>
          <cell r="W38006">
            <v>28.6</v>
          </cell>
          <cell r="X38006">
            <v>0</v>
          </cell>
        </row>
        <row r="38007">
          <cell r="H38007" t="str">
            <v>FTFB3Q6006EA</v>
          </cell>
          <cell r="W38007">
            <v>88441</v>
          </cell>
          <cell r="X38007">
            <v>0</v>
          </cell>
        </row>
        <row r="38008">
          <cell r="H38008" t="str">
            <v>FTN1WZ13405CF</v>
          </cell>
          <cell r="W38008">
            <v>2346</v>
          </cell>
          <cell r="X38008">
            <v>0</v>
          </cell>
        </row>
        <row r="38009">
          <cell r="H38009" t="str">
            <v>FTMB3Z8260P</v>
          </cell>
          <cell r="W38009">
            <v>1263</v>
          </cell>
          <cell r="X38009">
            <v>0</v>
          </cell>
        </row>
        <row r="38010">
          <cell r="H38010" t="str">
            <v>FTMB3Z7861710K</v>
          </cell>
          <cell r="W38010">
            <v>12027</v>
          </cell>
          <cell r="X38010">
            <v>0</v>
          </cell>
        </row>
        <row r="38011">
          <cell r="H38011" t="str">
            <v>FTJB3Z17D957H</v>
          </cell>
          <cell r="W38011">
            <v>1676</v>
          </cell>
          <cell r="X38011">
            <v>0</v>
          </cell>
        </row>
        <row r="38012">
          <cell r="H38012" t="str">
            <v>FTEB3Z4602A</v>
          </cell>
          <cell r="W38012">
            <v>7555</v>
          </cell>
          <cell r="X38012">
            <v>0</v>
          </cell>
        </row>
        <row r="38013">
          <cell r="H38013" t="str">
            <v>FTEB3Z1A131A</v>
          </cell>
          <cell r="W38013">
            <v>3471</v>
          </cell>
          <cell r="X38013">
            <v>0</v>
          </cell>
        </row>
        <row r="38014">
          <cell r="H38014" t="str">
            <v>FTEB3Z1A131A</v>
          </cell>
          <cell r="W38014">
            <v>3471</v>
          </cell>
          <cell r="X38014">
            <v>0</v>
          </cell>
        </row>
        <row r="38015">
          <cell r="H38015" t="str">
            <v>FTEB3Z8310B</v>
          </cell>
          <cell r="W38015">
            <v>3558</v>
          </cell>
          <cell r="X38015">
            <v>0</v>
          </cell>
        </row>
        <row r="38016">
          <cell r="H38016" t="str">
            <v>FTEB3Z1A131A</v>
          </cell>
          <cell r="W38016">
            <v>3471</v>
          </cell>
          <cell r="X38016">
            <v>0</v>
          </cell>
        </row>
        <row r="38017">
          <cell r="H38017" t="str">
            <v>FTAB3Z2V001A</v>
          </cell>
          <cell r="W38017">
            <v>1230</v>
          </cell>
          <cell r="X38017">
            <v>0</v>
          </cell>
        </row>
        <row r="38018">
          <cell r="H38018" t="str">
            <v>FTEB3Z3079R</v>
          </cell>
          <cell r="W38018">
            <v>4691</v>
          </cell>
          <cell r="X38018">
            <v>0</v>
          </cell>
        </row>
        <row r="38019">
          <cell r="H38019" t="str">
            <v>FTBB3Z6881B</v>
          </cell>
          <cell r="W38019">
            <v>6567</v>
          </cell>
          <cell r="X38019">
            <v>0</v>
          </cell>
        </row>
        <row r="38020">
          <cell r="H38020" t="str">
            <v>FTEB3Z96613A10AP</v>
          </cell>
          <cell r="W38020">
            <v>6715</v>
          </cell>
          <cell r="X38020">
            <v>0</v>
          </cell>
        </row>
        <row r="38021">
          <cell r="H38021" t="str">
            <v>FTEB3Z3079R</v>
          </cell>
          <cell r="W38021">
            <v>4691</v>
          </cell>
          <cell r="X38021">
            <v>0</v>
          </cell>
        </row>
        <row r="38022">
          <cell r="H38022" t="str">
            <v>FTMB3Z3079H</v>
          </cell>
          <cell r="W38022">
            <v>4021</v>
          </cell>
          <cell r="X38022">
            <v>0</v>
          </cell>
        </row>
        <row r="38023">
          <cell r="H38023" t="str">
            <v>FTNB3Z9278A</v>
          </cell>
          <cell r="W38023">
            <v>178</v>
          </cell>
          <cell r="X38023">
            <v>0</v>
          </cell>
        </row>
        <row r="38024">
          <cell r="H38024" t="str">
            <v>FTJB3Z9E527D</v>
          </cell>
          <cell r="W38024">
            <v>5696</v>
          </cell>
          <cell r="X38024">
            <v>0</v>
          </cell>
        </row>
        <row r="38025">
          <cell r="H38025" t="str">
            <v>FTEB3Z16005B</v>
          </cell>
          <cell r="W38025">
            <v>1568</v>
          </cell>
          <cell r="X38025">
            <v>0</v>
          </cell>
        </row>
        <row r="38026">
          <cell r="H38026" t="str">
            <v>FTEB3Z17757V</v>
          </cell>
          <cell r="W38026">
            <v>3344</v>
          </cell>
          <cell r="X38026">
            <v>0</v>
          </cell>
        </row>
        <row r="38027">
          <cell r="H38027" t="str">
            <v>FTW500022S442</v>
          </cell>
          <cell r="W38027">
            <v>24</v>
          </cell>
          <cell r="X38027">
            <v>0</v>
          </cell>
        </row>
        <row r="38028">
          <cell r="H38028" t="str">
            <v>FTEB3Z3079R</v>
          </cell>
          <cell r="W38028">
            <v>4691</v>
          </cell>
          <cell r="X38028">
            <v>0</v>
          </cell>
        </row>
        <row r="38029">
          <cell r="H38029" t="str">
            <v>FT6M3Z9921952A</v>
          </cell>
          <cell r="W38029">
            <v>178</v>
          </cell>
          <cell r="X38029">
            <v>0</v>
          </cell>
        </row>
        <row r="38030">
          <cell r="H38030" t="str">
            <v>FTBK3Z8501J</v>
          </cell>
          <cell r="W38030">
            <v>4021</v>
          </cell>
          <cell r="X38030">
            <v>0</v>
          </cell>
        </row>
        <row r="38031">
          <cell r="H38031" t="str">
            <v>FTEB3Z3085L</v>
          </cell>
          <cell r="W38031">
            <v>2151</v>
          </cell>
          <cell r="X38031">
            <v>0</v>
          </cell>
        </row>
        <row r="38032">
          <cell r="H38032" t="str">
            <v>FTBB3Z9J280B</v>
          </cell>
          <cell r="W38032">
            <v>2208</v>
          </cell>
          <cell r="X38032">
            <v>0</v>
          </cell>
        </row>
        <row r="38033">
          <cell r="H38033" t="str">
            <v>FTAB3Z3A130D</v>
          </cell>
          <cell r="W38033">
            <v>403</v>
          </cell>
          <cell r="X38033">
            <v>0</v>
          </cell>
        </row>
        <row r="38034">
          <cell r="H38034" t="str">
            <v>FTAB3Z6038V</v>
          </cell>
          <cell r="W38034">
            <v>2346</v>
          </cell>
          <cell r="X38034">
            <v>0</v>
          </cell>
        </row>
        <row r="38035">
          <cell r="H38035" t="str">
            <v>FTAB3Z4635A</v>
          </cell>
          <cell r="W38035">
            <v>2091</v>
          </cell>
          <cell r="X38035">
            <v>0</v>
          </cell>
        </row>
        <row r="38036">
          <cell r="H38036" t="str">
            <v>FTJB3Z1015A</v>
          </cell>
          <cell r="W38036">
            <v>3294</v>
          </cell>
          <cell r="X38036">
            <v>0</v>
          </cell>
        </row>
        <row r="38037">
          <cell r="H38037" t="str">
            <v>FTEB3Z4R602S</v>
          </cell>
          <cell r="W38037">
            <v>10432</v>
          </cell>
          <cell r="X38037">
            <v>0</v>
          </cell>
        </row>
        <row r="38038">
          <cell r="H38038" t="str">
            <v>FTBL3Z7A098A</v>
          </cell>
          <cell r="W38038">
            <v>1113</v>
          </cell>
          <cell r="X38038">
            <v>0</v>
          </cell>
        </row>
        <row r="38039">
          <cell r="H38039" t="str">
            <v>FTBK3Z6A228E</v>
          </cell>
          <cell r="W38039">
            <v>336</v>
          </cell>
          <cell r="X38039">
            <v>0</v>
          </cell>
        </row>
        <row r="38040">
          <cell r="H38040" t="str">
            <v>FTJB3Z4A376D</v>
          </cell>
          <cell r="W38040">
            <v>10051</v>
          </cell>
          <cell r="X38040">
            <v>0</v>
          </cell>
        </row>
        <row r="38041">
          <cell r="H38041" t="str">
            <v>FTBB3Z8A586A</v>
          </cell>
          <cell r="W38041">
            <v>1830</v>
          </cell>
          <cell r="X38041">
            <v>0</v>
          </cell>
        </row>
        <row r="38042">
          <cell r="H38042" t="str">
            <v>FTAB3Z8620B</v>
          </cell>
          <cell r="W38042">
            <v>486</v>
          </cell>
          <cell r="X38042">
            <v>0</v>
          </cell>
        </row>
        <row r="38043">
          <cell r="H38043" t="str">
            <v>FTGU2Z17V528S</v>
          </cell>
          <cell r="W38043">
            <v>111</v>
          </cell>
          <cell r="X38043">
            <v>0</v>
          </cell>
        </row>
        <row r="38044">
          <cell r="H38044" t="str">
            <v>FTAB3Z19703K</v>
          </cell>
          <cell r="W38044">
            <v>7029</v>
          </cell>
          <cell r="X38044">
            <v>0</v>
          </cell>
        </row>
        <row r="38045">
          <cell r="H38045" t="str">
            <v>FT3M7Z13466A</v>
          </cell>
          <cell r="W38045">
            <v>138</v>
          </cell>
          <cell r="X38045">
            <v>0</v>
          </cell>
        </row>
        <row r="38046">
          <cell r="H38046" t="str">
            <v>FTAB3Z4B410A</v>
          </cell>
          <cell r="W38046">
            <v>1746</v>
          </cell>
          <cell r="X38046">
            <v>0</v>
          </cell>
        </row>
        <row r="38047">
          <cell r="H38047" t="str">
            <v>FTAB3Z7E395C</v>
          </cell>
          <cell r="W38047">
            <v>848</v>
          </cell>
          <cell r="X38047">
            <v>0</v>
          </cell>
        </row>
        <row r="38048">
          <cell r="H38048" t="str">
            <v>FT2C5Z13N021AA</v>
          </cell>
          <cell r="W38048">
            <v>721</v>
          </cell>
          <cell r="X38048">
            <v>0</v>
          </cell>
        </row>
        <row r="38049">
          <cell r="H38049" t="str">
            <v>FTEB3Z19703D</v>
          </cell>
          <cell r="W38049">
            <v>7036</v>
          </cell>
          <cell r="X38049">
            <v>0</v>
          </cell>
        </row>
        <row r="38050">
          <cell r="H38050" t="str">
            <v>FTJB3Z7A564D</v>
          </cell>
          <cell r="W38050">
            <v>2402</v>
          </cell>
          <cell r="X38050">
            <v>0</v>
          </cell>
        </row>
        <row r="38051">
          <cell r="H38051" t="str">
            <v>FTAB3Z7B546A</v>
          </cell>
          <cell r="W38051">
            <v>10687</v>
          </cell>
          <cell r="X38051">
            <v>0</v>
          </cell>
        </row>
        <row r="38052">
          <cell r="H38052" t="str">
            <v>FTAB3Z2104105AA</v>
          </cell>
          <cell r="W38052">
            <v>865</v>
          </cell>
          <cell r="X38052">
            <v>0</v>
          </cell>
        </row>
        <row r="38053">
          <cell r="H38053" t="str">
            <v>FT5N2Z13466A</v>
          </cell>
          <cell r="W38053">
            <v>101</v>
          </cell>
          <cell r="X38053">
            <v>0</v>
          </cell>
        </row>
        <row r="38054">
          <cell r="H38054" t="str">
            <v>FTEB3Z13008JX</v>
          </cell>
          <cell r="W38054">
            <v>3702</v>
          </cell>
          <cell r="X38054">
            <v>0</v>
          </cell>
        </row>
        <row r="38055">
          <cell r="H38055" t="str">
            <v>FTJB3Z8C291C</v>
          </cell>
          <cell r="W38055">
            <v>1019</v>
          </cell>
          <cell r="X38055">
            <v>0</v>
          </cell>
        </row>
        <row r="38056">
          <cell r="H38056" t="str">
            <v>FTEB3Z13008JX</v>
          </cell>
          <cell r="W38056">
            <v>3702</v>
          </cell>
          <cell r="X38056">
            <v>0</v>
          </cell>
        </row>
        <row r="38057">
          <cell r="H38057" t="str">
            <v>FTJB3Z1104B</v>
          </cell>
          <cell r="W38057">
            <v>650</v>
          </cell>
          <cell r="X38057">
            <v>0</v>
          </cell>
        </row>
        <row r="38058">
          <cell r="H38058" t="str">
            <v>FTEB3Z99253A10A</v>
          </cell>
          <cell r="W38058">
            <v>1019</v>
          </cell>
          <cell r="X38058">
            <v>0</v>
          </cell>
        </row>
        <row r="38059">
          <cell r="H38059" t="str">
            <v>FTEB3Z99253A10A</v>
          </cell>
          <cell r="W38059">
            <v>1019</v>
          </cell>
          <cell r="X38059">
            <v>0</v>
          </cell>
        </row>
        <row r="38060">
          <cell r="H38060" t="str">
            <v>FTFK7Z7443150H</v>
          </cell>
          <cell r="W38060">
            <v>854</v>
          </cell>
          <cell r="X38060">
            <v>0</v>
          </cell>
        </row>
        <row r="38061">
          <cell r="H38061" t="str">
            <v>FTUM4650894</v>
          </cell>
          <cell r="W38061">
            <v>356</v>
          </cell>
          <cell r="X38061">
            <v>0</v>
          </cell>
        </row>
        <row r="38062">
          <cell r="H38062" t="str">
            <v>FTEB3Z99253A10A</v>
          </cell>
          <cell r="W38062">
            <v>1019</v>
          </cell>
          <cell r="X38062">
            <v>0</v>
          </cell>
        </row>
        <row r="38063">
          <cell r="H38063" t="str">
            <v>FTEB3Z99253A11A</v>
          </cell>
          <cell r="W38063">
            <v>1019</v>
          </cell>
          <cell r="X38063">
            <v>0</v>
          </cell>
        </row>
        <row r="38064">
          <cell r="H38064" t="str">
            <v>FTBK3Z9F598A</v>
          </cell>
          <cell r="W38064">
            <v>496</v>
          </cell>
          <cell r="X38064">
            <v>0</v>
          </cell>
        </row>
        <row r="38065">
          <cell r="H38065" t="str">
            <v>FTXS7Z8527A</v>
          </cell>
          <cell r="W38065">
            <v>161</v>
          </cell>
          <cell r="X38065">
            <v>0</v>
          </cell>
        </row>
        <row r="38066">
          <cell r="H38066" t="str">
            <v>FTAB3Z7B546A</v>
          </cell>
          <cell r="W38066">
            <v>10687</v>
          </cell>
          <cell r="X38066">
            <v>0</v>
          </cell>
        </row>
        <row r="38067">
          <cell r="H38067" t="str">
            <v>FTJB3Z7A564D</v>
          </cell>
          <cell r="W38067">
            <v>2402</v>
          </cell>
          <cell r="X38067">
            <v>0</v>
          </cell>
        </row>
        <row r="38068">
          <cell r="H38068" t="str">
            <v>FTAB3Z6K683Q</v>
          </cell>
          <cell r="W38068">
            <v>1076</v>
          </cell>
          <cell r="X38068">
            <v>0</v>
          </cell>
        </row>
        <row r="38069">
          <cell r="H38069" t="str">
            <v>FTBL3Z7A098A</v>
          </cell>
          <cell r="W38069">
            <v>1113</v>
          </cell>
          <cell r="X38069">
            <v>0</v>
          </cell>
        </row>
        <row r="38070">
          <cell r="H38070" t="str">
            <v>FTW716271S437</v>
          </cell>
          <cell r="W38070">
            <v>74</v>
          </cell>
          <cell r="X38070">
            <v>0</v>
          </cell>
        </row>
        <row r="38071">
          <cell r="H38071" t="str">
            <v>FTW500022S437</v>
          </cell>
          <cell r="W38071">
            <v>128</v>
          </cell>
          <cell r="X38071">
            <v>0</v>
          </cell>
        </row>
        <row r="38072">
          <cell r="H38072" t="str">
            <v>FT4R8Z6N652A</v>
          </cell>
          <cell r="W38072">
            <v>57</v>
          </cell>
          <cell r="X38072">
            <v>0</v>
          </cell>
        </row>
        <row r="38073">
          <cell r="H38073" t="str">
            <v>FTEB3Z19860F</v>
          </cell>
          <cell r="W38073">
            <v>1207</v>
          </cell>
          <cell r="X38073">
            <v>0</v>
          </cell>
        </row>
        <row r="38074">
          <cell r="H38074" t="str">
            <v>FTAB3Z19849G</v>
          </cell>
          <cell r="W38074">
            <v>500</v>
          </cell>
          <cell r="X38074">
            <v>0</v>
          </cell>
        </row>
        <row r="38075">
          <cell r="H38075" t="str">
            <v>FTAB3Z19703K</v>
          </cell>
          <cell r="W38075">
            <v>7029</v>
          </cell>
          <cell r="X38075">
            <v>0</v>
          </cell>
        </row>
        <row r="38076">
          <cell r="H38076" t="str">
            <v>FTAB3Z18476A</v>
          </cell>
          <cell r="W38076">
            <v>1176</v>
          </cell>
          <cell r="X38076">
            <v>0</v>
          </cell>
        </row>
        <row r="38077">
          <cell r="H38077" t="str">
            <v>FTAB3Z19972C</v>
          </cell>
          <cell r="W38077">
            <v>1250</v>
          </cell>
          <cell r="X38077">
            <v>0</v>
          </cell>
        </row>
        <row r="38078">
          <cell r="H38078" t="str">
            <v>FTEB3Z96638A88A</v>
          </cell>
          <cell r="W38078">
            <v>6453</v>
          </cell>
          <cell r="X38078">
            <v>0</v>
          </cell>
        </row>
        <row r="38079">
          <cell r="H38079" t="str">
            <v>FTAB3Z2C219D</v>
          </cell>
          <cell r="W38079">
            <v>22191</v>
          </cell>
          <cell r="X38079">
            <v>0</v>
          </cell>
        </row>
        <row r="38080">
          <cell r="H38080" t="str">
            <v>FTAV2Z10655B</v>
          </cell>
          <cell r="W38080">
            <v>2332</v>
          </cell>
          <cell r="X38080">
            <v>0</v>
          </cell>
        </row>
        <row r="38081">
          <cell r="H38081" t="str">
            <v>PUENG10629AB</v>
          </cell>
          <cell r="W38081">
            <v>251</v>
          </cell>
          <cell r="X38081">
            <v>3.3333440066666662</v>
          </cell>
        </row>
        <row r="38082">
          <cell r="H38082" t="str">
            <v>FMJB3Z18198A</v>
          </cell>
          <cell r="W38082">
            <v>24.37</v>
          </cell>
          <cell r="X38082">
            <v>6.9625223687499993</v>
          </cell>
        </row>
        <row r="38083">
          <cell r="H38083" t="str">
            <v>FMQ1851245TF61</v>
          </cell>
          <cell r="W38083">
            <v>1.17</v>
          </cell>
          <cell r="X38083">
            <v>0.32982859999999997</v>
          </cell>
        </row>
        <row r="38084">
          <cell r="H38084" t="str">
            <v>FMAB3Z3A428A</v>
          </cell>
          <cell r="W38084">
            <v>149.26</v>
          </cell>
          <cell r="X38084">
            <v>42.640073799999996</v>
          </cell>
        </row>
        <row r="38085">
          <cell r="H38085" t="str">
            <v>FMN2E919H406BE</v>
          </cell>
          <cell r="W38085">
            <v>360.2</v>
          </cell>
          <cell r="X38085">
            <v>102.91031433333333</v>
          </cell>
        </row>
        <row r="38086">
          <cell r="H38086" t="str">
            <v>FMNS1V03102ED</v>
          </cell>
          <cell r="W38086">
            <v>63.96</v>
          </cell>
          <cell r="X38086">
            <v>18.274958699999999</v>
          </cell>
        </row>
        <row r="38087">
          <cell r="H38087" t="str">
            <v>FMJB3Z18198A</v>
          </cell>
          <cell r="W38087">
            <v>21.19</v>
          </cell>
          <cell r="X38087">
            <v>6.0533424999999994</v>
          </cell>
        </row>
        <row r="38088">
          <cell r="H38088" t="str">
            <v>FMJB3Z3504AC</v>
          </cell>
          <cell r="W38088">
            <v>783.06000000000006</v>
          </cell>
          <cell r="X38088">
            <v>223.72220063999998</v>
          </cell>
        </row>
        <row r="38089">
          <cell r="H38089" t="str">
            <v>FMJB3Z3504AC</v>
          </cell>
          <cell r="W38089">
            <v>783.06</v>
          </cell>
          <cell r="X38089">
            <v>223.72196119999998</v>
          </cell>
        </row>
        <row r="38090">
          <cell r="H38090" t="str">
            <v>FMBK312N248CD</v>
          </cell>
          <cell r="W38090">
            <v>34.119999999999997</v>
          </cell>
          <cell r="X38090">
            <v>9.7482009999999999</v>
          </cell>
        </row>
        <row r="38091">
          <cell r="H38091" t="str">
            <v>FMW719268S439</v>
          </cell>
          <cell r="W38091">
            <v>3.46</v>
          </cell>
          <cell r="X38091">
            <v>0.98852803999999994</v>
          </cell>
        </row>
        <row r="38092">
          <cell r="H38092" t="str">
            <v>FMLC3Z2503100C</v>
          </cell>
          <cell r="W38092">
            <v>209.8</v>
          </cell>
          <cell r="X38092">
            <v>59.940212399999993</v>
          </cell>
        </row>
        <row r="38093">
          <cell r="H38093" t="str">
            <v>GTF0304001501</v>
          </cell>
          <cell r="W38093">
            <v>2718.56</v>
          </cell>
          <cell r="X38093">
            <v>0</v>
          </cell>
        </row>
        <row r="38094">
          <cell r="H38094" t="str">
            <v>GTF0304002228</v>
          </cell>
          <cell r="W38094">
            <v>1216.74</v>
          </cell>
          <cell r="X38094">
            <v>0</v>
          </cell>
        </row>
        <row r="38095">
          <cell r="H38095" t="str">
            <v>GTF0304001503</v>
          </cell>
          <cell r="W38095">
            <v>52.84</v>
          </cell>
          <cell r="X38095">
            <v>0</v>
          </cell>
        </row>
        <row r="38096">
          <cell r="H38096" t="str">
            <v>GTF0304001463</v>
          </cell>
          <cell r="W38096">
            <v>106.25</v>
          </cell>
          <cell r="X38096">
            <v>0</v>
          </cell>
        </row>
        <row r="38097">
          <cell r="H38097" t="str">
            <v>GTF0304016016</v>
          </cell>
          <cell r="W38097">
            <v>407.92</v>
          </cell>
          <cell r="X38097">
            <v>0</v>
          </cell>
        </row>
        <row r="38098">
          <cell r="H38098" t="str">
            <v>HTJW110-0A700-000</v>
          </cell>
          <cell r="W38098">
            <v>160</v>
          </cell>
          <cell r="X38098">
            <v>0</v>
          </cell>
        </row>
        <row r="38099">
          <cell r="H38099" t="str">
            <v>HTP3313-FU101-000</v>
          </cell>
          <cell r="W38099">
            <v>0.01</v>
          </cell>
          <cell r="X38099">
            <v>0</v>
          </cell>
        </row>
        <row r="38100">
          <cell r="H38100" t="str">
            <v>HTP3313-FU302-000</v>
          </cell>
          <cell r="W38100">
            <v>0.01</v>
          </cell>
          <cell r="X38100">
            <v>0</v>
          </cell>
        </row>
        <row r="38101">
          <cell r="H38101" t="str">
            <v>HTP3313-FU400-000</v>
          </cell>
          <cell r="W38101">
            <v>0.01</v>
          </cell>
          <cell r="X38101">
            <v>0</v>
          </cell>
        </row>
        <row r="38102">
          <cell r="H38102" t="str">
            <v>HTP3313-FU600-000</v>
          </cell>
          <cell r="W38102">
            <v>0.01</v>
          </cell>
          <cell r="X38102">
            <v>0</v>
          </cell>
        </row>
        <row r="38103">
          <cell r="H38103" t="str">
            <v>HTP3313-FUA00-000</v>
          </cell>
          <cell r="W38103">
            <v>0.01</v>
          </cell>
          <cell r="X38103">
            <v>0</v>
          </cell>
        </row>
        <row r="38104">
          <cell r="H38104" t="str">
            <v>HTP3219-FU201-000</v>
          </cell>
          <cell r="W38104">
            <v>0.01</v>
          </cell>
          <cell r="X38104">
            <v>0</v>
          </cell>
        </row>
        <row r="38105">
          <cell r="H38105" t="str">
            <v>HTP3313-FU610-000</v>
          </cell>
          <cell r="W38105">
            <v>0.01</v>
          </cell>
          <cell r="X38105">
            <v>0</v>
          </cell>
        </row>
        <row r="38106">
          <cell r="H38106" t="str">
            <v>HTP3317-FU101-RED</v>
          </cell>
          <cell r="W38106">
            <v>0.01</v>
          </cell>
          <cell r="X38106">
            <v>0</v>
          </cell>
        </row>
        <row r="38107">
          <cell r="H38107" t="str">
            <v>HTP3313-FUL00-000</v>
          </cell>
          <cell r="W38107">
            <v>0.01</v>
          </cell>
          <cell r="X38107">
            <v>0</v>
          </cell>
        </row>
        <row r="38108">
          <cell r="H38108" t="str">
            <v>HT5RA10-0A101-000</v>
          </cell>
          <cell r="W38108">
            <v>292</v>
          </cell>
          <cell r="X38108">
            <v>0</v>
          </cell>
        </row>
        <row r="38109">
          <cell r="H38109" t="str">
            <v>HT5RA10-0A201-000</v>
          </cell>
          <cell r="W38109">
            <v>575</v>
          </cell>
          <cell r="X38109">
            <v>0</v>
          </cell>
        </row>
        <row r="38110">
          <cell r="H38110" t="str">
            <v>GTEPE-SHEET-XT10</v>
          </cell>
          <cell r="W38110">
            <v>1438</v>
          </cell>
          <cell r="X38110">
            <v>0</v>
          </cell>
        </row>
        <row r="38111">
          <cell r="H38111" t="str">
            <v>GTEPE-SHEET-XXT1</v>
          </cell>
          <cell r="W38111">
            <v>565</v>
          </cell>
          <cell r="X38111">
            <v>0</v>
          </cell>
        </row>
        <row r="38112">
          <cell r="H38112" t="str">
            <v>GTPATTEX-EPOXYGLUE</v>
          </cell>
          <cell r="W38112">
            <v>108</v>
          </cell>
          <cell r="X38112">
            <v>0</v>
          </cell>
        </row>
        <row r="38113">
          <cell r="H38113" t="str">
            <v>GTWRAPSTRAP</v>
          </cell>
          <cell r="W38113">
            <v>480</v>
          </cell>
          <cell r="X38113">
            <v>0</v>
          </cell>
        </row>
        <row r="38114">
          <cell r="H38114" t="str">
            <v>GTY0308011</v>
          </cell>
          <cell r="W38114">
            <v>183.25</v>
          </cell>
          <cell r="X38114">
            <v>0</v>
          </cell>
        </row>
        <row r="38115">
          <cell r="H38115" t="str">
            <v>SK-P3C00-0A100</v>
          </cell>
          <cell r="W38115">
            <v>1850</v>
          </cell>
          <cell r="X38115">
            <v>0</v>
          </cell>
        </row>
        <row r="38116">
          <cell r="H38116" t="str">
            <v>ZZRL503-F22</v>
          </cell>
          <cell r="W38116">
            <v>28500</v>
          </cell>
          <cell r="X38116">
            <v>0</v>
          </cell>
        </row>
        <row r="38117">
          <cell r="H38117" t="str">
            <v>ZZRL503-F22</v>
          </cell>
          <cell r="W38117">
            <v>28500</v>
          </cell>
          <cell r="X38117">
            <v>0</v>
          </cell>
        </row>
        <row r="38118">
          <cell r="H38118" t="str">
            <v>ZZRL503-F22</v>
          </cell>
          <cell r="W38118">
            <v>28500</v>
          </cell>
          <cell r="X38118">
            <v>0</v>
          </cell>
        </row>
        <row r="38119">
          <cell r="H38119" t="str">
            <v>FTAB3Z9289H</v>
          </cell>
          <cell r="W38119">
            <v>1276.3499999999999</v>
          </cell>
          <cell r="X38119">
            <v>0</v>
          </cell>
        </row>
        <row r="38120">
          <cell r="H38120" t="str">
            <v>FTUMY13329ZA</v>
          </cell>
          <cell r="W38120">
            <v>773.85</v>
          </cell>
          <cell r="X38120">
            <v>0</v>
          </cell>
        </row>
        <row r="38121">
          <cell r="H38121" t="str">
            <v>FTLU2Z17V528H</v>
          </cell>
          <cell r="W38121">
            <v>324.95</v>
          </cell>
          <cell r="X38121">
            <v>0</v>
          </cell>
        </row>
        <row r="38122">
          <cell r="H38122" t="str">
            <v>FTJB3Z16138B</v>
          </cell>
          <cell r="W38122">
            <v>2848</v>
          </cell>
          <cell r="X38122">
            <v>0</v>
          </cell>
        </row>
        <row r="38123">
          <cell r="H38123" t="str">
            <v>FTJB3Z17D957H</v>
          </cell>
          <cell r="W38123">
            <v>1424</v>
          </cell>
          <cell r="X38123">
            <v>0</v>
          </cell>
        </row>
        <row r="38124">
          <cell r="H38124" t="str">
            <v>FTEB3Z7045A</v>
          </cell>
          <cell r="W38124">
            <v>366</v>
          </cell>
          <cell r="X38124">
            <v>0</v>
          </cell>
        </row>
        <row r="38125">
          <cell r="H38125" t="str">
            <v>FTJB3Z16612B</v>
          </cell>
          <cell r="W38125">
            <v>7036</v>
          </cell>
          <cell r="X38125">
            <v>0</v>
          </cell>
        </row>
        <row r="38126">
          <cell r="H38126" t="str">
            <v>FTJB3Z16612B</v>
          </cell>
          <cell r="W38126">
            <v>7036</v>
          </cell>
          <cell r="X38126">
            <v>0</v>
          </cell>
        </row>
        <row r="38127">
          <cell r="H38127" t="str">
            <v>FTEB3Z6320001A</v>
          </cell>
          <cell r="W38127">
            <v>285</v>
          </cell>
          <cell r="X38127">
            <v>0</v>
          </cell>
        </row>
        <row r="38128">
          <cell r="H38128" t="str">
            <v>FTEB3Z16006B</v>
          </cell>
          <cell r="W38128">
            <v>1568</v>
          </cell>
          <cell r="X38128">
            <v>0</v>
          </cell>
        </row>
        <row r="38129">
          <cell r="H38129" t="str">
            <v>FTMB3Z3078H</v>
          </cell>
          <cell r="W38129">
            <v>4021</v>
          </cell>
          <cell r="X38129">
            <v>0</v>
          </cell>
        </row>
        <row r="38130">
          <cell r="H38130" t="str">
            <v>FTMB3Z3078H</v>
          </cell>
          <cell r="W38130">
            <v>4021</v>
          </cell>
          <cell r="X38130">
            <v>0</v>
          </cell>
        </row>
        <row r="38131">
          <cell r="H38131" t="str">
            <v>FTMB3Z3078H</v>
          </cell>
          <cell r="W38131">
            <v>4021</v>
          </cell>
          <cell r="X38131">
            <v>0</v>
          </cell>
        </row>
        <row r="38132">
          <cell r="H38132" t="str">
            <v>FTAU5Z14489AAA</v>
          </cell>
          <cell r="W38132">
            <v>327</v>
          </cell>
          <cell r="X38132">
            <v>0</v>
          </cell>
        </row>
        <row r="38133">
          <cell r="H38133" t="str">
            <v>FTAB3Z17603A</v>
          </cell>
          <cell r="W38133">
            <v>915</v>
          </cell>
          <cell r="X38133">
            <v>0</v>
          </cell>
        </row>
        <row r="38134">
          <cell r="H38134" t="str">
            <v>FTW708633S300</v>
          </cell>
          <cell r="W38134">
            <v>27</v>
          </cell>
          <cell r="X38134">
            <v>0</v>
          </cell>
        </row>
        <row r="38135">
          <cell r="H38135" t="str">
            <v>FT3399443_MC</v>
          </cell>
          <cell r="W38135">
            <v>2467</v>
          </cell>
          <cell r="X38135">
            <v>0</v>
          </cell>
        </row>
        <row r="38136">
          <cell r="H38136" t="str">
            <v>FT3399442_MC</v>
          </cell>
          <cell r="W38136">
            <v>1926</v>
          </cell>
          <cell r="X38136">
            <v>0</v>
          </cell>
        </row>
        <row r="38137">
          <cell r="H38137" t="str">
            <v>HT829XS-00830-SUS</v>
          </cell>
          <cell r="W38137">
            <v>50</v>
          </cell>
          <cell r="X38137">
            <v>0</v>
          </cell>
        </row>
        <row r="38138">
          <cell r="H38138" t="str">
            <v>HU36323-FK200-BLK</v>
          </cell>
          <cell r="W38138">
            <v>5.0999999999999996</v>
          </cell>
          <cell r="X38138">
            <v>3.4879709380952377</v>
          </cell>
        </row>
        <row r="38139">
          <cell r="H38139" t="str">
            <v>HU36513-FK100-BLK</v>
          </cell>
          <cell r="W38139">
            <v>17.5</v>
          </cell>
          <cell r="X38139">
            <v>11.968520637499999</v>
          </cell>
        </row>
        <row r="38140">
          <cell r="H38140" t="str">
            <v>HU36323-FK200-BLK</v>
          </cell>
          <cell r="W38140">
            <v>5.1000000000000005</v>
          </cell>
          <cell r="X38140">
            <v>3.4879174916666669</v>
          </cell>
        </row>
        <row r="38141">
          <cell r="H38141" t="str">
            <v>HU36670-FU210-000</v>
          </cell>
          <cell r="W38141">
            <v>40.85</v>
          </cell>
          <cell r="X38141">
            <v>27.937589829999997</v>
          </cell>
        </row>
        <row r="38142">
          <cell r="H38142" t="str">
            <v>HU36513-FK100-BLK</v>
          </cell>
          <cell r="W38142">
            <v>17.5</v>
          </cell>
          <cell r="X38142">
            <v>11.968358516666665</v>
          </cell>
        </row>
        <row r="38143">
          <cell r="H38143" t="str">
            <v>QU36610-TB100</v>
          </cell>
          <cell r="W38143">
            <v>150.4</v>
          </cell>
          <cell r="X38143">
            <v>102.86033123333333</v>
          </cell>
        </row>
        <row r="38144">
          <cell r="H38144" t="str">
            <v>QU36610-TB110</v>
          </cell>
          <cell r="W38144">
            <v>150.4</v>
          </cell>
          <cell r="X38144">
            <v>102.86033123333333</v>
          </cell>
        </row>
        <row r="38145">
          <cell r="H38145" t="str">
            <v>HTP2320-0A200-RED</v>
          </cell>
          <cell r="W38145">
            <v>115.79</v>
          </cell>
          <cell r="X38145">
            <v>0</v>
          </cell>
        </row>
        <row r="38146">
          <cell r="H38146" t="str">
            <v>HTP2320-0A100-ORN</v>
          </cell>
          <cell r="W38146">
            <v>28.94</v>
          </cell>
          <cell r="X38146">
            <v>0</v>
          </cell>
        </row>
        <row r="38147">
          <cell r="H38147" t="str">
            <v>HTP2320-0A200-RED</v>
          </cell>
          <cell r="W38147">
            <v>115.79</v>
          </cell>
          <cell r="X38147">
            <v>0</v>
          </cell>
        </row>
        <row r="38148">
          <cell r="H38148" t="str">
            <v>HTP2320-0A100-ORN</v>
          </cell>
          <cell r="W38148">
            <v>28.939999999999998</v>
          </cell>
          <cell r="X38148">
            <v>0</v>
          </cell>
        </row>
        <row r="38149">
          <cell r="H38149" t="str">
            <v>HTP2320-0A200-RED</v>
          </cell>
          <cell r="W38149">
            <v>115.79</v>
          </cell>
          <cell r="X38149">
            <v>0</v>
          </cell>
        </row>
        <row r="38150">
          <cell r="H38150" t="str">
            <v>HTP2320-0A100-ORN</v>
          </cell>
          <cell r="W38150">
            <v>28.94</v>
          </cell>
          <cell r="X38150">
            <v>0</v>
          </cell>
        </row>
        <row r="38151">
          <cell r="H38151" t="str">
            <v>HTP2320-0A200-RED</v>
          </cell>
          <cell r="W38151">
            <v>115.79</v>
          </cell>
          <cell r="X38151">
            <v>0</v>
          </cell>
        </row>
        <row r="38152">
          <cell r="H38152" t="str">
            <v>HTP3314-0A100-000</v>
          </cell>
          <cell r="W38152">
            <v>162.32</v>
          </cell>
          <cell r="X38152">
            <v>0</v>
          </cell>
        </row>
        <row r="38153">
          <cell r="H38153" t="str">
            <v>HTP3314-0A200-000</v>
          </cell>
          <cell r="W38153">
            <v>99.8</v>
          </cell>
          <cell r="X38153">
            <v>0</v>
          </cell>
        </row>
        <row r="38154">
          <cell r="H38154" t="str">
            <v>HTP3314-0A100-000</v>
          </cell>
          <cell r="W38154">
            <v>162.32</v>
          </cell>
          <cell r="X38154">
            <v>0</v>
          </cell>
        </row>
        <row r="38155">
          <cell r="H38155" t="str">
            <v>HTP3314-0A200-000</v>
          </cell>
          <cell r="W38155">
            <v>99.8</v>
          </cell>
          <cell r="X38155">
            <v>0</v>
          </cell>
        </row>
        <row r="38156">
          <cell r="H38156" t="str">
            <v>HTP3217-0A200-000</v>
          </cell>
          <cell r="W38156">
            <v>64.69</v>
          </cell>
          <cell r="X38156">
            <v>0</v>
          </cell>
        </row>
        <row r="38157">
          <cell r="H38157" t="str">
            <v>HT61347-FR111-000</v>
          </cell>
          <cell r="W38157">
            <v>2751.5</v>
          </cell>
          <cell r="X38157">
            <v>0</v>
          </cell>
        </row>
        <row r="38158">
          <cell r="H38158" t="str">
            <v>HG63350-0A200-BLK</v>
          </cell>
          <cell r="W38158">
            <v>160.55000000000001</v>
          </cell>
          <cell r="X38158">
            <v>119.6834408</v>
          </cell>
        </row>
        <row r="38159">
          <cell r="H38159" t="str">
            <v>HT13128-FU102-BLK</v>
          </cell>
          <cell r="W38159">
            <v>145</v>
          </cell>
          <cell r="X38159">
            <v>0</v>
          </cell>
        </row>
        <row r="38160">
          <cell r="H38160" t="str">
            <v>HTJMC40-0A100-000</v>
          </cell>
          <cell r="W38160">
            <v>12500</v>
          </cell>
          <cell r="X38160">
            <v>0</v>
          </cell>
        </row>
        <row r="38161">
          <cell r="H38161" t="str">
            <v>FD2659392</v>
          </cell>
          <cell r="W38161">
            <v>107.76</v>
          </cell>
          <cell r="X38161">
            <v>43.102035899999997</v>
          </cell>
        </row>
        <row r="38162">
          <cell r="H38162" t="str">
            <v>FD2331221</v>
          </cell>
          <cell r="W38162">
            <v>39.86</v>
          </cell>
          <cell r="X38162">
            <v>15.943173399999999</v>
          </cell>
        </row>
        <row r="38163">
          <cell r="H38163" t="str">
            <v>FU164-RDLR</v>
          </cell>
          <cell r="W38163">
            <v>725</v>
          </cell>
          <cell r="X38163">
            <v>0</v>
          </cell>
        </row>
        <row r="38164">
          <cell r="H38164" t="str">
            <v>HT63341-FS200-000</v>
          </cell>
          <cell r="W38164">
            <v>653</v>
          </cell>
          <cell r="X38164">
            <v>0</v>
          </cell>
        </row>
        <row r="38165">
          <cell r="H38165" t="str">
            <v>HT63421-FS100-000</v>
          </cell>
          <cell r="W38165">
            <v>551.08000000000004</v>
          </cell>
          <cell r="X38165">
            <v>0</v>
          </cell>
        </row>
        <row r="38166">
          <cell r="H38166" t="str">
            <v>SK-P1D01-0A100</v>
          </cell>
          <cell r="W38166">
            <v>1261</v>
          </cell>
          <cell r="X38166">
            <v>0</v>
          </cell>
        </row>
        <row r="38167">
          <cell r="H38167" t="str">
            <v>GTWASHERM10OD30T2</v>
          </cell>
          <cell r="W38167">
            <v>0.65</v>
          </cell>
          <cell r="X38167">
            <v>0</v>
          </cell>
        </row>
        <row r="38168">
          <cell r="H38168" t="str">
            <v>HT851XX-208JK-BZN</v>
          </cell>
          <cell r="W38168">
            <v>0.53</v>
          </cell>
          <cell r="X38168">
            <v>0</v>
          </cell>
        </row>
        <row r="38169">
          <cell r="H38169" t="str">
            <v>CO53EPE-10X16T2-BAG</v>
          </cell>
          <cell r="W38169">
            <v>7</v>
          </cell>
          <cell r="X38169">
            <v>0</v>
          </cell>
        </row>
        <row r="38170">
          <cell r="H38170" t="str">
            <v>GTP-F0102047515</v>
          </cell>
          <cell r="W38170">
            <v>45</v>
          </cell>
          <cell r="X38170">
            <v>0</v>
          </cell>
        </row>
        <row r="38171">
          <cell r="H38171" t="str">
            <v>GTP-F0102064507</v>
          </cell>
          <cell r="W38171">
            <v>275</v>
          </cell>
          <cell r="X38171">
            <v>0</v>
          </cell>
        </row>
        <row r="38172">
          <cell r="H38172" t="str">
            <v>GTP-F0102074505</v>
          </cell>
          <cell r="W38172">
            <v>255</v>
          </cell>
          <cell r="X38172">
            <v>0</v>
          </cell>
        </row>
        <row r="38173">
          <cell r="H38173" t="str">
            <v>GTP-F0102074506</v>
          </cell>
          <cell r="W38173">
            <v>255</v>
          </cell>
          <cell r="X38173">
            <v>0</v>
          </cell>
        </row>
        <row r="38174">
          <cell r="H38174" t="str">
            <v>GTP-F0102074508</v>
          </cell>
          <cell r="W38174">
            <v>53</v>
          </cell>
          <cell r="X38174">
            <v>0</v>
          </cell>
        </row>
        <row r="38175">
          <cell r="H38175" t="str">
            <v>GTP-F0102074509</v>
          </cell>
          <cell r="W38175">
            <v>53</v>
          </cell>
          <cell r="X38175">
            <v>0</v>
          </cell>
        </row>
        <row r="38176">
          <cell r="H38176" t="str">
            <v>GTP-F0102078525</v>
          </cell>
          <cell r="W38176">
            <v>200</v>
          </cell>
          <cell r="X38176">
            <v>0</v>
          </cell>
        </row>
        <row r="38177">
          <cell r="H38177" t="str">
            <v>GTP-F0102073510</v>
          </cell>
          <cell r="W38177">
            <v>11</v>
          </cell>
          <cell r="X38177">
            <v>0</v>
          </cell>
        </row>
        <row r="38178">
          <cell r="H38178" t="str">
            <v>FD2552184</v>
          </cell>
          <cell r="W38178">
            <v>68.040000000000006</v>
          </cell>
          <cell r="X38178">
            <v>27.214910799999998</v>
          </cell>
        </row>
        <row r="38179">
          <cell r="H38179" t="str">
            <v>FD1763869</v>
          </cell>
          <cell r="W38179">
            <v>2.31</v>
          </cell>
          <cell r="X38179">
            <v>0.92392607999999987</v>
          </cell>
        </row>
        <row r="38180">
          <cell r="H38180" t="str">
            <v>FD2023306</v>
          </cell>
          <cell r="W38180">
            <v>163.54</v>
          </cell>
          <cell r="X38180">
            <v>65.413055400000005</v>
          </cell>
        </row>
        <row r="38181">
          <cell r="H38181" t="str">
            <v>FD2185047</v>
          </cell>
          <cell r="W38181">
            <v>87.88</v>
          </cell>
          <cell r="X38181">
            <v>35.15043455</v>
          </cell>
        </row>
        <row r="38182">
          <cell r="H38182" t="str">
            <v>FD2662716</v>
          </cell>
          <cell r="W38182">
            <v>1.1800000000000002</v>
          </cell>
          <cell r="X38182">
            <v>0.47196688000000003</v>
          </cell>
        </row>
        <row r="38183">
          <cell r="H38183" t="str">
            <v>FD2659392</v>
          </cell>
          <cell r="W38183">
            <v>107.75999999999999</v>
          </cell>
          <cell r="X38183">
            <v>43.102080559999997</v>
          </cell>
        </row>
        <row r="38184">
          <cell r="H38184" t="str">
            <v>FD2708826</v>
          </cell>
          <cell r="W38184">
            <v>837.73</v>
          </cell>
          <cell r="X38184">
            <v>335.07705770000001</v>
          </cell>
        </row>
        <row r="38185">
          <cell r="H38185" t="str">
            <v>FD2662716</v>
          </cell>
          <cell r="W38185">
            <v>1.18</v>
          </cell>
          <cell r="X38185">
            <v>0.47196847499999994</v>
          </cell>
        </row>
        <row r="38186">
          <cell r="H38186" t="str">
            <v>FD2659392</v>
          </cell>
          <cell r="W38186">
            <v>107.76</v>
          </cell>
          <cell r="X38186">
            <v>43.102091725000001</v>
          </cell>
        </row>
        <row r="38187">
          <cell r="H38187" t="str">
            <v>FD2659392</v>
          </cell>
          <cell r="W38187">
            <v>107.75999999999999</v>
          </cell>
          <cell r="X38187">
            <v>43.102080559999997</v>
          </cell>
        </row>
        <row r="38188">
          <cell r="H38188" t="str">
            <v>FD2659392</v>
          </cell>
          <cell r="W38188">
            <v>107.76</v>
          </cell>
          <cell r="X38188">
            <v>43.102035899999997</v>
          </cell>
        </row>
        <row r="38189">
          <cell r="H38189" t="str">
            <v>FD2659392</v>
          </cell>
          <cell r="W38189">
            <v>107.76</v>
          </cell>
          <cell r="X38189">
            <v>43.102035899999997</v>
          </cell>
        </row>
        <row r="38190">
          <cell r="H38190" t="str">
            <v>FD2308196</v>
          </cell>
          <cell r="W38190">
            <v>364.21</v>
          </cell>
          <cell r="X38190">
            <v>145.6775705</v>
          </cell>
        </row>
        <row r="38191">
          <cell r="H38191" t="str">
            <v>FU164-RDLR</v>
          </cell>
          <cell r="W38191">
            <v>725</v>
          </cell>
          <cell r="X38191">
            <v>0</v>
          </cell>
        </row>
        <row r="38192">
          <cell r="H38192" t="str">
            <v>FUMICGLLIVE</v>
          </cell>
          <cell r="W38192">
            <v>1284.48</v>
          </cell>
          <cell r="X38192">
            <v>0</v>
          </cell>
        </row>
        <row r="38193">
          <cell r="H38193" t="str">
            <v>FUMICGLLIVE</v>
          </cell>
          <cell r="W38193">
            <v>1284.48</v>
          </cell>
          <cell r="X38193">
            <v>0</v>
          </cell>
        </row>
        <row r="38194">
          <cell r="H38194" t="str">
            <v>GTF0102064501</v>
          </cell>
          <cell r="W38194">
            <v>501.86</v>
          </cell>
          <cell r="X38194">
            <v>0</v>
          </cell>
        </row>
        <row r="38195">
          <cell r="H38195" t="str">
            <v>GTF0102077505</v>
          </cell>
          <cell r="W38195">
            <v>3281.15</v>
          </cell>
          <cell r="X38195">
            <v>0</v>
          </cell>
        </row>
        <row r="38196">
          <cell r="H38196" t="str">
            <v>GTF0102077502</v>
          </cell>
          <cell r="W38196">
            <v>1204.67</v>
          </cell>
          <cell r="X38196">
            <v>0</v>
          </cell>
        </row>
        <row r="38197">
          <cell r="H38197" t="str">
            <v>GTF0102077506</v>
          </cell>
          <cell r="W38197">
            <v>893.61</v>
          </cell>
          <cell r="X38197">
            <v>0</v>
          </cell>
        </row>
        <row r="38198">
          <cell r="H38198" t="str">
            <v>GTF0102077511</v>
          </cell>
          <cell r="W38198">
            <v>257.33000000000004</v>
          </cell>
          <cell r="X38198">
            <v>0</v>
          </cell>
        </row>
        <row r="38199">
          <cell r="H38199" t="str">
            <v>GTF0102077512</v>
          </cell>
          <cell r="W38199">
            <v>257.33000000000004</v>
          </cell>
          <cell r="X38199">
            <v>0</v>
          </cell>
        </row>
        <row r="38200">
          <cell r="H38200" t="str">
            <v>GTF0102077515</v>
          </cell>
          <cell r="W38200">
            <v>210.25</v>
          </cell>
          <cell r="X38200">
            <v>0</v>
          </cell>
        </row>
        <row r="38201">
          <cell r="H38201" t="str">
            <v>GTF0102077516</v>
          </cell>
          <cell r="W38201">
            <v>210.25</v>
          </cell>
          <cell r="X38201">
            <v>0</v>
          </cell>
        </row>
        <row r="38202">
          <cell r="H38202" t="str">
            <v>GTF0102081501</v>
          </cell>
          <cell r="W38202">
            <v>653.35</v>
          </cell>
          <cell r="X38202">
            <v>0</v>
          </cell>
        </row>
        <row r="38203">
          <cell r="H38203" t="str">
            <v>GTF0102081510</v>
          </cell>
          <cell r="W38203">
            <v>172.28</v>
          </cell>
          <cell r="X38203">
            <v>0</v>
          </cell>
        </row>
        <row r="38204">
          <cell r="H38204" t="str">
            <v>GTF0102081511</v>
          </cell>
          <cell r="W38204">
            <v>820.26</v>
          </cell>
          <cell r="X38204">
            <v>0</v>
          </cell>
        </row>
        <row r="38205">
          <cell r="H38205" t="str">
            <v>GTF0102081515</v>
          </cell>
          <cell r="W38205">
            <v>484.18</v>
          </cell>
          <cell r="X38205">
            <v>0</v>
          </cell>
        </row>
        <row r="38206">
          <cell r="H38206" t="str">
            <v>GTF0102081528</v>
          </cell>
          <cell r="W38206">
            <v>1283.79</v>
          </cell>
          <cell r="X38206">
            <v>0</v>
          </cell>
        </row>
        <row r="38207">
          <cell r="H38207" t="str">
            <v>GTF0102081002</v>
          </cell>
          <cell r="W38207">
            <v>9009.23</v>
          </cell>
          <cell r="X38207">
            <v>0</v>
          </cell>
        </row>
        <row r="38208">
          <cell r="H38208" t="str">
            <v>GTF0102064501</v>
          </cell>
          <cell r="W38208">
            <v>501.86</v>
          </cell>
          <cell r="X38208">
            <v>0</v>
          </cell>
        </row>
        <row r="38209">
          <cell r="H38209" t="str">
            <v>GTF0102077505</v>
          </cell>
          <cell r="W38209">
            <v>3281.15</v>
          </cell>
          <cell r="X38209">
            <v>0</v>
          </cell>
        </row>
        <row r="38210">
          <cell r="H38210" t="str">
            <v>GTF0102077511</v>
          </cell>
          <cell r="W38210">
            <v>257.33</v>
          </cell>
          <cell r="X38210">
            <v>0</v>
          </cell>
        </row>
        <row r="38211">
          <cell r="H38211" t="str">
            <v>GTF0102077512</v>
          </cell>
          <cell r="W38211">
            <v>257.33</v>
          </cell>
          <cell r="X38211">
            <v>0</v>
          </cell>
        </row>
        <row r="38212">
          <cell r="H38212" t="str">
            <v>GTF0102077506</v>
          </cell>
          <cell r="W38212">
            <v>893.61</v>
          </cell>
          <cell r="X38212">
            <v>0</v>
          </cell>
        </row>
        <row r="38213">
          <cell r="H38213" t="str">
            <v>GTF0102081528</v>
          </cell>
          <cell r="W38213">
            <v>1283.79</v>
          </cell>
          <cell r="X38213">
            <v>0</v>
          </cell>
        </row>
        <row r="38214">
          <cell r="H38214" t="str">
            <v>GTF0102081515</v>
          </cell>
          <cell r="W38214">
            <v>484.18</v>
          </cell>
          <cell r="X38214">
            <v>0</v>
          </cell>
        </row>
        <row r="38215">
          <cell r="H38215" t="str">
            <v>GTF0102081511</v>
          </cell>
          <cell r="W38215">
            <v>820.26</v>
          </cell>
          <cell r="X38215">
            <v>0</v>
          </cell>
        </row>
        <row r="38216">
          <cell r="H38216" t="str">
            <v>GTF0102081510</v>
          </cell>
          <cell r="W38216">
            <v>172.28</v>
          </cell>
          <cell r="X38216">
            <v>0</v>
          </cell>
        </row>
        <row r="38217">
          <cell r="H38217" t="str">
            <v>GTF0102081502</v>
          </cell>
          <cell r="W38217">
            <v>1173.46</v>
          </cell>
          <cell r="X38217">
            <v>0</v>
          </cell>
        </row>
        <row r="38218">
          <cell r="H38218" t="str">
            <v>GTF0102077516</v>
          </cell>
          <cell r="W38218">
            <v>210.25</v>
          </cell>
          <cell r="X38218">
            <v>0</v>
          </cell>
        </row>
        <row r="38219">
          <cell r="H38219" t="str">
            <v>GTF0102077515</v>
          </cell>
          <cell r="W38219">
            <v>210.25</v>
          </cell>
          <cell r="X38219">
            <v>0</v>
          </cell>
        </row>
        <row r="38220">
          <cell r="H38220" t="str">
            <v>GTF0102077501</v>
          </cell>
          <cell r="W38220">
            <v>29.209999999999997</v>
          </cell>
          <cell r="X38220">
            <v>0</v>
          </cell>
        </row>
        <row r="38221">
          <cell r="H38221" t="str">
            <v>GTF0102077502</v>
          </cell>
          <cell r="W38221">
            <v>1204.6699999999998</v>
          </cell>
          <cell r="X38221">
            <v>0</v>
          </cell>
        </row>
        <row r="38222">
          <cell r="H38222" t="str">
            <v>GTF0102081002</v>
          </cell>
          <cell r="W38222">
            <v>9009.23</v>
          </cell>
          <cell r="X38222">
            <v>0</v>
          </cell>
        </row>
        <row r="38223">
          <cell r="H38223" t="str">
            <v>GTP-RFSHT2230X1150XT</v>
          </cell>
          <cell r="W38223">
            <v>200</v>
          </cell>
          <cell r="X38223">
            <v>0</v>
          </cell>
        </row>
        <row r="38224">
          <cell r="H38224" t="str">
            <v>GTP-F0102074002</v>
          </cell>
          <cell r="W38224">
            <v>5420</v>
          </cell>
          <cell r="X38224">
            <v>0</v>
          </cell>
        </row>
        <row r="38225">
          <cell r="H38225" t="str">
            <v>GTP-F0102074517</v>
          </cell>
          <cell r="W38225">
            <v>97</v>
          </cell>
          <cell r="X38225">
            <v>0</v>
          </cell>
        </row>
        <row r="38226">
          <cell r="H38226" t="str">
            <v>GTP-F0102047515</v>
          </cell>
          <cell r="W38226">
            <v>45</v>
          </cell>
          <cell r="X38226">
            <v>0</v>
          </cell>
        </row>
        <row r="38227">
          <cell r="H38227" t="str">
            <v>GTP-F0102047547</v>
          </cell>
          <cell r="W38227">
            <v>65</v>
          </cell>
          <cell r="X38227">
            <v>0</v>
          </cell>
        </row>
        <row r="38228">
          <cell r="H38228" t="str">
            <v>GTP-F0102047548</v>
          </cell>
          <cell r="W38228">
            <v>65</v>
          </cell>
          <cell r="X38228">
            <v>0</v>
          </cell>
        </row>
        <row r="38229">
          <cell r="H38229" t="str">
            <v>GTP-F0102074508</v>
          </cell>
          <cell r="W38229">
            <v>53</v>
          </cell>
          <cell r="X38229">
            <v>0</v>
          </cell>
        </row>
        <row r="38230">
          <cell r="H38230" t="str">
            <v>GTP-F0102074509</v>
          </cell>
          <cell r="W38230">
            <v>53</v>
          </cell>
          <cell r="X38230">
            <v>0</v>
          </cell>
        </row>
        <row r="38231">
          <cell r="H38231" t="str">
            <v>GTP-F0102074514</v>
          </cell>
          <cell r="W38231">
            <v>35</v>
          </cell>
          <cell r="X38231">
            <v>0</v>
          </cell>
        </row>
        <row r="38232">
          <cell r="H38232" t="str">
            <v>GTP-F0102074515</v>
          </cell>
          <cell r="W38232">
            <v>35</v>
          </cell>
          <cell r="X38232">
            <v>0</v>
          </cell>
        </row>
        <row r="38233">
          <cell r="H38233" t="str">
            <v>GTP-F0102074516</v>
          </cell>
          <cell r="W38233">
            <v>175</v>
          </cell>
          <cell r="X38233">
            <v>0</v>
          </cell>
        </row>
        <row r="38234">
          <cell r="H38234" t="str">
            <v>GTP-F0102074518</v>
          </cell>
          <cell r="W38234">
            <v>97</v>
          </cell>
          <cell r="X38234">
            <v>0</v>
          </cell>
        </row>
        <row r="38235">
          <cell r="H38235" t="str">
            <v>GTP-F0102074519</v>
          </cell>
          <cell r="W38235">
            <v>275</v>
          </cell>
          <cell r="X38235">
            <v>0</v>
          </cell>
        </row>
        <row r="38236">
          <cell r="H38236" t="str">
            <v>GTP-F0102075501</v>
          </cell>
          <cell r="W38236">
            <v>51</v>
          </cell>
          <cell r="X38236">
            <v>0</v>
          </cell>
        </row>
        <row r="38237">
          <cell r="H38237" t="str">
            <v>GTP-F0102078525</v>
          </cell>
          <cell r="W38237">
            <v>200</v>
          </cell>
          <cell r="X38237">
            <v>0</v>
          </cell>
        </row>
        <row r="38238">
          <cell r="H38238" t="str">
            <v>HT41210-FD201-000</v>
          </cell>
          <cell r="W38238">
            <v>110</v>
          </cell>
          <cell r="X38238">
            <v>0</v>
          </cell>
        </row>
        <row r="38239">
          <cell r="H38239" t="str">
            <v>HT62353-TE200-RAW</v>
          </cell>
          <cell r="W38239">
            <v>150</v>
          </cell>
          <cell r="X38239">
            <v>0</v>
          </cell>
        </row>
        <row r="38240">
          <cell r="H38240" t="str">
            <v>HT62352-TE400-RAW</v>
          </cell>
          <cell r="W38240">
            <v>160</v>
          </cell>
          <cell r="X38240">
            <v>0</v>
          </cell>
        </row>
        <row r="38241">
          <cell r="H38241" t="str">
            <v>HT36820-FK101-RAW</v>
          </cell>
          <cell r="W38241">
            <v>870</v>
          </cell>
          <cell r="X38241">
            <v>0</v>
          </cell>
        </row>
        <row r="38242">
          <cell r="H38242" t="str">
            <v>FTEB3Z8327C</v>
          </cell>
          <cell r="W38242">
            <v>1105</v>
          </cell>
          <cell r="X38242">
            <v>0</v>
          </cell>
        </row>
        <row r="38243">
          <cell r="H38243" t="str">
            <v>FTUM4650894</v>
          </cell>
          <cell r="W38243">
            <v>356</v>
          </cell>
          <cell r="X38243">
            <v>0</v>
          </cell>
        </row>
        <row r="38244">
          <cell r="H38244" t="str">
            <v>FTEB3Z2C026A</v>
          </cell>
          <cell r="W38244">
            <v>1372</v>
          </cell>
          <cell r="X38244">
            <v>0</v>
          </cell>
        </row>
        <row r="38245">
          <cell r="H38245" t="str">
            <v>FTEB3Z17D957M</v>
          </cell>
          <cell r="W38245">
            <v>1779</v>
          </cell>
          <cell r="X38245">
            <v>0</v>
          </cell>
        </row>
        <row r="38246">
          <cell r="H38246" t="str">
            <v>FTEB3Z9928125C</v>
          </cell>
          <cell r="W38246">
            <v>456</v>
          </cell>
          <cell r="X38246">
            <v>0</v>
          </cell>
        </row>
        <row r="38247">
          <cell r="H38247" t="str">
            <v>FTEB3Z13008EE</v>
          </cell>
          <cell r="W38247">
            <v>4155</v>
          </cell>
          <cell r="X38247">
            <v>0</v>
          </cell>
        </row>
        <row r="38248">
          <cell r="H38248" t="str">
            <v>FTEB3Z9928124C</v>
          </cell>
          <cell r="W38248">
            <v>473</v>
          </cell>
          <cell r="X38248">
            <v>0</v>
          </cell>
        </row>
        <row r="38249">
          <cell r="H38249" t="str">
            <v>FTEB3Z17B814A</v>
          </cell>
          <cell r="W38249">
            <v>262</v>
          </cell>
          <cell r="X38249">
            <v>0</v>
          </cell>
        </row>
        <row r="38250">
          <cell r="H38250" t="str">
            <v>FTEB3Z3079R</v>
          </cell>
          <cell r="W38250">
            <v>4691</v>
          </cell>
          <cell r="X38250">
            <v>0</v>
          </cell>
        </row>
        <row r="38251">
          <cell r="H38251" t="str">
            <v>FTEB3Z3084L</v>
          </cell>
          <cell r="W38251">
            <v>2151</v>
          </cell>
          <cell r="X38251">
            <v>0</v>
          </cell>
        </row>
        <row r="38252">
          <cell r="H38252" t="str">
            <v>FTEB3Z3085L</v>
          </cell>
          <cell r="W38252">
            <v>2151</v>
          </cell>
          <cell r="X38252">
            <v>0</v>
          </cell>
        </row>
        <row r="38253">
          <cell r="H38253" t="str">
            <v>FTAB3Z3A427A</v>
          </cell>
          <cell r="W38253">
            <v>7756</v>
          </cell>
          <cell r="X38253">
            <v>0</v>
          </cell>
        </row>
        <row r="38254">
          <cell r="H38254" t="str">
            <v>FTEB3Z17B968A</v>
          </cell>
          <cell r="W38254">
            <v>500</v>
          </cell>
          <cell r="X38254">
            <v>0</v>
          </cell>
        </row>
        <row r="38255">
          <cell r="H38255" t="str">
            <v>FTEB3Z9931458AC</v>
          </cell>
          <cell r="W38255">
            <v>61</v>
          </cell>
          <cell r="X38255">
            <v>0</v>
          </cell>
        </row>
        <row r="38256">
          <cell r="H38256" t="str">
            <v>FTMU7Z7048A</v>
          </cell>
          <cell r="W38256">
            <v>406</v>
          </cell>
          <cell r="X38256">
            <v>0</v>
          </cell>
        </row>
        <row r="38257">
          <cell r="H38257" t="str">
            <v>FTN1VZ17F759AB</v>
          </cell>
          <cell r="W38257">
            <v>161</v>
          </cell>
          <cell r="X38257">
            <v>0</v>
          </cell>
        </row>
        <row r="38258">
          <cell r="H38258" t="str">
            <v>FTMB3Z3078H</v>
          </cell>
          <cell r="W38258">
            <v>4021</v>
          </cell>
          <cell r="X38258">
            <v>0</v>
          </cell>
        </row>
        <row r="38259">
          <cell r="H38259" t="str">
            <v>FTMB3Z3078H</v>
          </cell>
          <cell r="W38259">
            <v>4021</v>
          </cell>
          <cell r="X38259">
            <v>0</v>
          </cell>
        </row>
        <row r="38260">
          <cell r="H38260" t="str">
            <v>FTEB3Z4B496A</v>
          </cell>
          <cell r="W38260">
            <v>734</v>
          </cell>
          <cell r="X38260">
            <v>0</v>
          </cell>
        </row>
        <row r="38261">
          <cell r="H38261" t="str">
            <v>FTACPZ1012P</v>
          </cell>
          <cell r="W38261">
            <v>34</v>
          </cell>
          <cell r="X38261">
            <v>0</v>
          </cell>
        </row>
        <row r="38262">
          <cell r="H38262" t="str">
            <v>FTEB3Z8146C</v>
          </cell>
          <cell r="W38262">
            <v>671</v>
          </cell>
          <cell r="X38262">
            <v>0</v>
          </cell>
        </row>
        <row r="38263">
          <cell r="H38263" t="str">
            <v>FTEB3Z3A130A</v>
          </cell>
          <cell r="W38263">
            <v>848</v>
          </cell>
          <cell r="X38263">
            <v>0</v>
          </cell>
        </row>
        <row r="38264">
          <cell r="H38264" t="str">
            <v>FTJB3Z4B496B</v>
          </cell>
          <cell r="W38264">
            <v>101</v>
          </cell>
          <cell r="X38264">
            <v>0</v>
          </cell>
        </row>
        <row r="38265">
          <cell r="H38265" t="str">
            <v>FTBK2Z6C315A</v>
          </cell>
          <cell r="W38265">
            <v>1458</v>
          </cell>
          <cell r="X38265">
            <v>0</v>
          </cell>
        </row>
        <row r="38266">
          <cell r="H38266" t="str">
            <v>FTAC1Z6379A</v>
          </cell>
          <cell r="W38266">
            <v>34</v>
          </cell>
          <cell r="X38266">
            <v>0</v>
          </cell>
        </row>
        <row r="38267">
          <cell r="H38267" t="str">
            <v>FTJB3Z8200AK</v>
          </cell>
          <cell r="W38267">
            <v>4359</v>
          </cell>
          <cell r="X38267">
            <v>0</v>
          </cell>
        </row>
        <row r="38268">
          <cell r="H38268" t="str">
            <v>FTF5TZ6734BA</v>
          </cell>
          <cell r="W38268">
            <v>34</v>
          </cell>
          <cell r="X38268">
            <v>0</v>
          </cell>
        </row>
        <row r="38269">
          <cell r="H38269" t="str">
            <v>HU74420-0A300-000</v>
          </cell>
          <cell r="W38269">
            <v>32.950000000000003</v>
          </cell>
          <cell r="X38269">
            <v>26.814123600000002</v>
          </cell>
        </row>
        <row r="38270">
          <cell r="H38270" t="str">
            <v>HT5125F-NF200-BLK</v>
          </cell>
          <cell r="W38270">
            <v>2296</v>
          </cell>
          <cell r="X38270">
            <v>0</v>
          </cell>
        </row>
        <row r="38271">
          <cell r="H38271" t="str">
            <v>HT5125F-NF210-BLK</v>
          </cell>
          <cell r="W38271">
            <v>2005</v>
          </cell>
          <cell r="X38271">
            <v>0</v>
          </cell>
        </row>
        <row r="38272">
          <cell r="H38272" t="str">
            <v>HT51214-FR100-000</v>
          </cell>
          <cell r="W38272">
            <v>7.86</v>
          </cell>
          <cell r="X38272">
            <v>0</v>
          </cell>
        </row>
        <row r="38273">
          <cell r="H38273" t="str">
            <v>HT67920-0A100-000</v>
          </cell>
          <cell r="W38273">
            <v>178.04000000000002</v>
          </cell>
          <cell r="X38273">
            <v>0</v>
          </cell>
        </row>
        <row r="38274">
          <cell r="H38274" t="str">
            <v>HT67912-0A200-ORN</v>
          </cell>
          <cell r="W38274">
            <v>26.101999999999997</v>
          </cell>
          <cell r="X38274">
            <v>0</v>
          </cell>
        </row>
        <row r="38275">
          <cell r="H38275" t="str">
            <v>HT67418-0A100-000</v>
          </cell>
          <cell r="W38275">
            <v>1.8219999999999998</v>
          </cell>
          <cell r="X38275">
            <v>0</v>
          </cell>
        </row>
        <row r="38276">
          <cell r="H38276" t="str">
            <v>CO14GLUE_DUNLOP_LP</v>
          </cell>
          <cell r="W38276">
            <v>150</v>
          </cell>
          <cell r="X38276">
            <v>0</v>
          </cell>
        </row>
        <row r="38277">
          <cell r="H38277" t="str">
            <v>CO14MSK25MM</v>
          </cell>
          <cell r="W38277">
            <v>25</v>
          </cell>
          <cell r="X38277">
            <v>0</v>
          </cell>
        </row>
        <row r="38278">
          <cell r="H38278" t="str">
            <v>HT52212-0A400-BLK</v>
          </cell>
          <cell r="W38278">
            <v>1.3</v>
          </cell>
          <cell r="X38278">
            <v>0</v>
          </cell>
        </row>
        <row r="38279">
          <cell r="H38279" t="str">
            <v>HT52212-0A500-BLK</v>
          </cell>
          <cell r="W38279">
            <v>0.6</v>
          </cell>
          <cell r="X38279">
            <v>0</v>
          </cell>
        </row>
        <row r="38280">
          <cell r="H38280" t="str">
            <v>HT54142-0A400-BLK</v>
          </cell>
          <cell r="W38280">
            <v>200</v>
          </cell>
          <cell r="X38280">
            <v>0</v>
          </cell>
        </row>
        <row r="38281">
          <cell r="H38281" t="str">
            <v>HT55322-0A500-SUS</v>
          </cell>
          <cell r="W38281">
            <v>85</v>
          </cell>
          <cell r="X38281">
            <v>0</v>
          </cell>
        </row>
        <row r="38282">
          <cell r="H38282" t="str">
            <v>HT5R721-0A300-000</v>
          </cell>
          <cell r="W38282">
            <v>505</v>
          </cell>
          <cell r="X38282">
            <v>0</v>
          </cell>
        </row>
        <row r="38283">
          <cell r="H38283" t="str">
            <v>CO25SRC</v>
          </cell>
          <cell r="W38283">
            <v>315</v>
          </cell>
          <cell r="X38283">
            <v>0</v>
          </cell>
        </row>
        <row r="38284">
          <cell r="H38284" t="str">
            <v>HT51411-0A800-000</v>
          </cell>
          <cell r="W38284">
            <v>5</v>
          </cell>
          <cell r="X38284">
            <v>0</v>
          </cell>
        </row>
        <row r="38285">
          <cell r="H38285" t="str">
            <v>HT51411-0A100-24X5</v>
          </cell>
          <cell r="W38285">
            <v>228</v>
          </cell>
          <cell r="X38285">
            <v>0</v>
          </cell>
        </row>
        <row r="38286">
          <cell r="H38286" t="str">
            <v>QT54416-UN100</v>
          </cell>
          <cell r="W38286">
            <v>38.392499999999998</v>
          </cell>
          <cell r="X38286">
            <v>0</v>
          </cell>
        </row>
        <row r="38287">
          <cell r="H38287" t="str">
            <v>GTSHS4040T3.0L6000</v>
          </cell>
          <cell r="W38287">
            <v>482</v>
          </cell>
          <cell r="X38287">
            <v>0</v>
          </cell>
        </row>
        <row r="38288">
          <cell r="H38288" t="str">
            <v>GTLSH4040T5.0L6000</v>
          </cell>
          <cell r="W38288">
            <v>369</v>
          </cell>
          <cell r="X38288">
            <v>0</v>
          </cell>
        </row>
        <row r="38289">
          <cell r="H38289" t="str">
            <v>GTSTEELSHT1220X2440T</v>
          </cell>
          <cell r="W38289">
            <v>2669</v>
          </cell>
          <cell r="X38289">
            <v>0</v>
          </cell>
        </row>
        <row r="38290">
          <cell r="H38290" t="str">
            <v>HT54000-FR100-PMYH5</v>
          </cell>
          <cell r="W38290">
            <v>18650.47</v>
          </cell>
          <cell r="X38290">
            <v>0</v>
          </cell>
        </row>
        <row r="38291">
          <cell r="H38291" t="str">
            <v>TO31230-60201</v>
          </cell>
          <cell r="W38291">
            <v>36.1</v>
          </cell>
          <cell r="X38291">
            <v>7.4770123999999996</v>
          </cell>
        </row>
        <row r="38292">
          <cell r="H38292" t="str">
            <v>TO43502-69087</v>
          </cell>
          <cell r="W38292">
            <v>96.2</v>
          </cell>
          <cell r="X38292">
            <v>19.924942399999999</v>
          </cell>
        </row>
        <row r="38293">
          <cell r="H38293" t="str">
            <v>TO48531-80807</v>
          </cell>
          <cell r="W38293">
            <v>35.299999999999997</v>
          </cell>
          <cell r="X38293">
            <v>7.3113347999999991</v>
          </cell>
        </row>
        <row r="38294">
          <cell r="H38294" t="str">
            <v>TO90109-06388</v>
          </cell>
          <cell r="W38294">
            <v>0.4</v>
          </cell>
          <cell r="X38294">
            <v>8.2838800000000004E-2</v>
          </cell>
        </row>
        <row r="38295">
          <cell r="H38295" t="str">
            <v>TO52147-60140</v>
          </cell>
          <cell r="W38295">
            <v>9.8000000000000007</v>
          </cell>
          <cell r="X38295">
            <v>2.0296979999999998</v>
          </cell>
        </row>
        <row r="38296">
          <cell r="H38296" t="str">
            <v>TO90467-09242</v>
          </cell>
          <cell r="W38296">
            <v>0.7</v>
          </cell>
          <cell r="X38296">
            <v>0.14499239999999999</v>
          </cell>
        </row>
        <row r="38297">
          <cell r="H38297" t="str">
            <v>TO53142-60170</v>
          </cell>
          <cell r="W38297">
            <v>3.3</v>
          </cell>
          <cell r="X38297">
            <v>0.68311460000000002</v>
          </cell>
        </row>
        <row r="38298">
          <cell r="H38298" t="str">
            <v>TO52104-60M00</v>
          </cell>
          <cell r="W38298">
            <v>91.8</v>
          </cell>
          <cell r="X38298">
            <v>19.013715600000001</v>
          </cell>
        </row>
        <row r="38299">
          <cell r="H38299" t="str">
            <v>TO76862-60050</v>
          </cell>
          <cell r="W38299">
            <v>31.8</v>
          </cell>
          <cell r="X38299">
            <v>6.5864216000000004</v>
          </cell>
        </row>
        <row r="38300">
          <cell r="H38300" t="str">
            <v>TO52534-60070</v>
          </cell>
          <cell r="W38300">
            <v>9.6</v>
          </cell>
          <cell r="X38300">
            <v>1.9882785999999997</v>
          </cell>
        </row>
        <row r="38301">
          <cell r="H38301" t="str">
            <v>TO52533-60070</v>
          </cell>
          <cell r="W38301">
            <v>9.6</v>
          </cell>
          <cell r="X38301">
            <v>1.9883277333333331</v>
          </cell>
        </row>
        <row r="38302">
          <cell r="H38302" t="str">
            <v>TO85222-60211</v>
          </cell>
          <cell r="W38302">
            <v>29.5</v>
          </cell>
          <cell r="X38302">
            <v>6.1100247999999997</v>
          </cell>
        </row>
        <row r="38303">
          <cell r="H38303" t="str">
            <v>TO04371-60070</v>
          </cell>
          <cell r="W38303">
            <v>27.8</v>
          </cell>
          <cell r="X38303">
            <v>5.7580336000000001</v>
          </cell>
        </row>
        <row r="38304">
          <cell r="H38304" t="str">
            <v>TO04484-60110</v>
          </cell>
          <cell r="W38304">
            <v>27</v>
          </cell>
          <cell r="X38304">
            <v>5.5922085999999993</v>
          </cell>
        </row>
        <row r="38305">
          <cell r="H38305" t="str">
            <v>TO90385-18021</v>
          </cell>
          <cell r="W38305">
            <v>2.2000000000000002</v>
          </cell>
          <cell r="X38305">
            <v>0.45553252499999997</v>
          </cell>
        </row>
        <row r="38306">
          <cell r="H38306" t="str">
            <v>TO85222-60062</v>
          </cell>
          <cell r="W38306">
            <v>14.6</v>
          </cell>
          <cell r="X38306">
            <v>3.0227378999999996</v>
          </cell>
        </row>
        <row r="38307">
          <cell r="H38307" t="str">
            <v>TO90178-11001</v>
          </cell>
          <cell r="W38307">
            <v>0.5</v>
          </cell>
          <cell r="X38307">
            <v>0.1035485</v>
          </cell>
        </row>
        <row r="38308">
          <cell r="H38308" t="str">
            <v>TO04495-60070</v>
          </cell>
          <cell r="W38308">
            <v>54</v>
          </cell>
          <cell r="X38308">
            <v>11.184417199999999</v>
          </cell>
        </row>
        <row r="38309">
          <cell r="H38309" t="str">
            <v>TO04495-60080</v>
          </cell>
          <cell r="W38309">
            <v>54</v>
          </cell>
          <cell r="X38309">
            <v>11.184417199999999</v>
          </cell>
        </row>
        <row r="38310">
          <cell r="H38310" t="str">
            <v>TO23390-51070</v>
          </cell>
          <cell r="W38310">
            <v>22.6</v>
          </cell>
          <cell r="X38310">
            <v>4.6809523200000003</v>
          </cell>
        </row>
        <row r="38311">
          <cell r="H38311" t="str">
            <v>TO90178-10006</v>
          </cell>
          <cell r="W38311">
            <v>0.5</v>
          </cell>
          <cell r="X38311">
            <v>0.1035485</v>
          </cell>
        </row>
        <row r="38312">
          <cell r="H38312" t="str">
            <v>TO88568-60070</v>
          </cell>
          <cell r="W38312">
            <v>6.1</v>
          </cell>
          <cell r="X38312">
            <v>1.2627895</v>
          </cell>
        </row>
        <row r="38313">
          <cell r="H38313" t="str">
            <v>TO90915-30002-8T</v>
          </cell>
          <cell r="W38313">
            <v>10.54</v>
          </cell>
          <cell r="X38313">
            <v>2.1829939999999999</v>
          </cell>
        </row>
        <row r="38314">
          <cell r="H38314" t="str">
            <v>TO51708-90K00</v>
          </cell>
          <cell r="W38314">
            <v>109.9</v>
          </cell>
          <cell r="X38314">
            <v>22.762687200000002</v>
          </cell>
        </row>
        <row r="38315">
          <cell r="H38315" t="str">
            <v>TO33402-60030</v>
          </cell>
          <cell r="W38315">
            <v>67.400000000000006</v>
          </cell>
          <cell r="X38315">
            <v>13.9599592</v>
          </cell>
        </row>
        <row r="38316">
          <cell r="H38316" t="str">
            <v>TO31230-60201</v>
          </cell>
          <cell r="W38316">
            <v>36.1</v>
          </cell>
          <cell r="X38316">
            <v>7.4770123999999996</v>
          </cell>
        </row>
        <row r="38317">
          <cell r="H38317" t="str">
            <v>TO91635-40618</v>
          </cell>
          <cell r="W38317">
            <v>0.4</v>
          </cell>
          <cell r="X38317">
            <v>8.2853540000000003E-2</v>
          </cell>
        </row>
        <row r="38318">
          <cell r="H38318" t="str">
            <v>TO51783-60010</v>
          </cell>
          <cell r="W38318">
            <v>17.2</v>
          </cell>
          <cell r="X38318">
            <v>3.5625106</v>
          </cell>
        </row>
        <row r="38319">
          <cell r="H38319" t="str">
            <v>TO16210-17070</v>
          </cell>
          <cell r="W38319">
            <v>114</v>
          </cell>
          <cell r="X38319">
            <v>23.611711200000002</v>
          </cell>
        </row>
        <row r="38320">
          <cell r="H38320" t="str">
            <v>TO51708-90K00</v>
          </cell>
          <cell r="W38320">
            <v>109.9</v>
          </cell>
          <cell r="X38320">
            <v>22.762687200000002</v>
          </cell>
        </row>
        <row r="38321">
          <cell r="H38321" t="str">
            <v>TO51707-90K00</v>
          </cell>
          <cell r="W38321">
            <v>109.9</v>
          </cell>
          <cell r="X38321">
            <v>22.762687200000002</v>
          </cell>
        </row>
        <row r="38322">
          <cell r="H38322" t="str">
            <v>TO84231-95J02</v>
          </cell>
          <cell r="W38322">
            <v>9.2999999999999989</v>
          </cell>
          <cell r="X38322">
            <v>1.9262232000000001</v>
          </cell>
        </row>
        <row r="38323">
          <cell r="H38323" t="str">
            <v>TO90385-19006</v>
          </cell>
          <cell r="W38323">
            <v>1.7</v>
          </cell>
          <cell r="X38323">
            <v>0.35213860000000002</v>
          </cell>
        </row>
        <row r="38324">
          <cell r="H38324" t="str">
            <v>TO86520-20300</v>
          </cell>
          <cell r="W38324">
            <v>23.4</v>
          </cell>
          <cell r="X38324">
            <v>4.8465119999999997</v>
          </cell>
        </row>
        <row r="38325">
          <cell r="H38325" t="str">
            <v>TO04494-36300</v>
          </cell>
          <cell r="W38325">
            <v>74.5</v>
          </cell>
          <cell r="X38325">
            <v>15.430421599999999</v>
          </cell>
        </row>
        <row r="38326">
          <cell r="H38326" t="str">
            <v>TO90385-19003</v>
          </cell>
          <cell r="W38326">
            <v>1.5</v>
          </cell>
          <cell r="X38326">
            <v>0.31046645</v>
          </cell>
        </row>
        <row r="38327">
          <cell r="H38327" t="str">
            <v>TO37230-09120</v>
          </cell>
          <cell r="W38327">
            <v>94.2</v>
          </cell>
          <cell r="X38327">
            <v>19.510748400000001</v>
          </cell>
        </row>
        <row r="38328">
          <cell r="H38328" t="str">
            <v>TO90119-T0148</v>
          </cell>
          <cell r="W38328">
            <v>0.7</v>
          </cell>
          <cell r="X38328">
            <v>0.14499239999999999</v>
          </cell>
        </row>
        <row r="38329">
          <cell r="H38329" t="str">
            <v>TO43430-0K070</v>
          </cell>
          <cell r="W38329">
            <v>322</v>
          </cell>
          <cell r="X38329">
            <v>66.692898799999995</v>
          </cell>
        </row>
        <row r="38330">
          <cell r="H38330" t="str">
            <v>TO04371-0K110</v>
          </cell>
          <cell r="W38330">
            <v>24.3</v>
          </cell>
          <cell r="X38330">
            <v>5.0329730000000001</v>
          </cell>
        </row>
        <row r="38331">
          <cell r="H38331" t="str">
            <v>TO90105-T0084</v>
          </cell>
          <cell r="W38331">
            <v>0.7</v>
          </cell>
          <cell r="X38331">
            <v>0.14493714375</v>
          </cell>
        </row>
        <row r="38332">
          <cell r="H38332" t="str">
            <v>TO04465-0K580</v>
          </cell>
          <cell r="W38332">
            <v>61.9</v>
          </cell>
          <cell r="X38332">
            <v>12.820557200000001</v>
          </cell>
        </row>
        <row r="38333">
          <cell r="H38333" t="str">
            <v>TO90201-T0003</v>
          </cell>
          <cell r="W38333">
            <v>0.6</v>
          </cell>
          <cell r="X38333">
            <v>0.12423709999999999</v>
          </cell>
        </row>
        <row r="38334">
          <cell r="H38334" t="str">
            <v>TO90178-T0024</v>
          </cell>
          <cell r="W38334">
            <v>0.6</v>
          </cell>
          <cell r="X38334">
            <v>0.12423078500000001</v>
          </cell>
        </row>
        <row r="38335">
          <cell r="H38335" t="str">
            <v>TO48706-60070</v>
          </cell>
          <cell r="W38335">
            <v>6.6</v>
          </cell>
          <cell r="X38335">
            <v>1.3669875999999999</v>
          </cell>
        </row>
        <row r="38336">
          <cell r="H38336" t="str">
            <v>TO48531-80807</v>
          </cell>
          <cell r="W38336">
            <v>35.299999999999997</v>
          </cell>
          <cell r="X38336">
            <v>7.3113347999999991</v>
          </cell>
        </row>
        <row r="38337">
          <cell r="H38337" t="str">
            <v>TO88410-36530</v>
          </cell>
          <cell r="W38337">
            <v>217</v>
          </cell>
          <cell r="X38337">
            <v>44.945207999999994</v>
          </cell>
        </row>
        <row r="38338">
          <cell r="H38338" t="str">
            <v>TO88474-17010</v>
          </cell>
          <cell r="W38338">
            <v>36.5</v>
          </cell>
          <cell r="X38338">
            <v>7.5598511999999998</v>
          </cell>
        </row>
        <row r="38339">
          <cell r="H38339" t="str">
            <v>TO90981-13075</v>
          </cell>
          <cell r="W38339">
            <v>9.6999999999999993</v>
          </cell>
          <cell r="X38339">
            <v>2.0090620000000001</v>
          </cell>
        </row>
        <row r="38340">
          <cell r="H38340" t="str">
            <v>TO90385-23002</v>
          </cell>
          <cell r="W38340">
            <v>2.2000000000000002</v>
          </cell>
          <cell r="X38340">
            <v>0.45545884999999997</v>
          </cell>
        </row>
        <row r="38341">
          <cell r="H38341" t="str">
            <v>TO23600-19075</v>
          </cell>
          <cell r="W38341">
            <v>150.4</v>
          </cell>
          <cell r="X38341">
            <v>31.15097553333333</v>
          </cell>
        </row>
        <row r="38342">
          <cell r="H38342" t="str">
            <v>TO04465-0K580</v>
          </cell>
          <cell r="W38342">
            <v>61.9</v>
          </cell>
          <cell r="X38342">
            <v>12.820557200000001</v>
          </cell>
        </row>
        <row r="38343">
          <cell r="H38343" t="str">
            <v>TO43350-39095</v>
          </cell>
          <cell r="W38343">
            <v>78.099999999999994</v>
          </cell>
          <cell r="X38343">
            <v>16.175970800000002</v>
          </cell>
        </row>
        <row r="38344">
          <cell r="H38344" t="str">
            <v>TO90981-13075</v>
          </cell>
          <cell r="W38344">
            <v>9.6999999999999993</v>
          </cell>
          <cell r="X38344">
            <v>2.0090620000000001</v>
          </cell>
        </row>
        <row r="38345">
          <cell r="H38345" t="str">
            <v>TO90915-30002-8T</v>
          </cell>
          <cell r="W38345">
            <v>10.540000000000001</v>
          </cell>
          <cell r="X38345">
            <v>2.1830782285714285</v>
          </cell>
        </row>
        <row r="38346">
          <cell r="H38346" t="str">
            <v>TO48815-60170</v>
          </cell>
          <cell r="W38346">
            <v>3.7</v>
          </cell>
          <cell r="X38346">
            <v>0.76633259999999992</v>
          </cell>
        </row>
        <row r="38347">
          <cell r="H38347" t="str">
            <v>TO23390-51070</v>
          </cell>
          <cell r="W38347">
            <v>22.599999999999998</v>
          </cell>
          <cell r="X38347">
            <v>4.6809415999999997</v>
          </cell>
        </row>
        <row r="38348">
          <cell r="H38348" t="str">
            <v>TO42323-60020</v>
          </cell>
          <cell r="W38348">
            <v>1.6</v>
          </cell>
          <cell r="X38348">
            <v>0.3313879555555555</v>
          </cell>
        </row>
        <row r="38349">
          <cell r="H38349" t="str">
            <v>TO85222-48040</v>
          </cell>
          <cell r="W38349">
            <v>23.8</v>
          </cell>
          <cell r="X38349">
            <v>4.9296455999999997</v>
          </cell>
        </row>
        <row r="38350">
          <cell r="H38350" t="str">
            <v>TO85222-52131</v>
          </cell>
          <cell r="W38350">
            <v>20</v>
          </cell>
          <cell r="X38350">
            <v>4.1422347999999998</v>
          </cell>
        </row>
        <row r="38351">
          <cell r="H38351" t="str">
            <v>TO84231-36020</v>
          </cell>
          <cell r="W38351">
            <v>7.4</v>
          </cell>
          <cell r="X38351">
            <v>1.5326651999999998</v>
          </cell>
        </row>
        <row r="38352">
          <cell r="H38352" t="str">
            <v>TO81220-42050</v>
          </cell>
          <cell r="W38352">
            <v>80.2</v>
          </cell>
          <cell r="X38352">
            <v>16.611095599999999</v>
          </cell>
        </row>
        <row r="38353">
          <cell r="H38353" t="str">
            <v>TO17730-66010</v>
          </cell>
          <cell r="W38353">
            <v>41.7</v>
          </cell>
          <cell r="X38353">
            <v>8.6370503999999997</v>
          </cell>
        </row>
        <row r="38354">
          <cell r="H38354" t="str">
            <v>TO48815-60170</v>
          </cell>
          <cell r="W38354">
            <v>3.7</v>
          </cell>
          <cell r="X38354">
            <v>0.76647999999999994</v>
          </cell>
        </row>
        <row r="38355">
          <cell r="H38355" t="str">
            <v>TO88568-60070</v>
          </cell>
          <cell r="W38355">
            <v>6.1</v>
          </cell>
          <cell r="X38355">
            <v>1.2633948800000001</v>
          </cell>
        </row>
        <row r="38356">
          <cell r="H38356" t="str">
            <v>TO04466-60080</v>
          </cell>
          <cell r="W38356">
            <v>41.9</v>
          </cell>
          <cell r="X38356">
            <v>8.678322399999999</v>
          </cell>
        </row>
        <row r="38357">
          <cell r="H38357" t="str">
            <v>TO90915-30002-8T</v>
          </cell>
          <cell r="W38357">
            <v>10.540000000000001</v>
          </cell>
          <cell r="X38357">
            <v>2.1830529599999999</v>
          </cell>
        </row>
        <row r="38358">
          <cell r="H38358" t="str">
            <v>TO23390-51070</v>
          </cell>
          <cell r="W38358">
            <v>22.599999999999998</v>
          </cell>
          <cell r="X38358">
            <v>4.6809326666666662</v>
          </cell>
        </row>
        <row r="38359">
          <cell r="H38359" t="str">
            <v>TO04465-0K580</v>
          </cell>
          <cell r="W38359">
            <v>61.9</v>
          </cell>
          <cell r="X38359">
            <v>12.820557200000001</v>
          </cell>
        </row>
        <row r="38360">
          <cell r="H38360" t="str">
            <v>TO48805-60100</v>
          </cell>
          <cell r="W38360">
            <v>114.8</v>
          </cell>
          <cell r="X38360">
            <v>23.777388799999997</v>
          </cell>
        </row>
        <row r="38361">
          <cell r="H38361" t="str">
            <v>TO91112-61045</v>
          </cell>
          <cell r="W38361">
            <v>0.7</v>
          </cell>
          <cell r="X38361">
            <v>0.14499239999999999</v>
          </cell>
        </row>
        <row r="38362">
          <cell r="H38362" t="str">
            <v>TO51980-60012</v>
          </cell>
          <cell r="W38362">
            <v>131.5</v>
          </cell>
          <cell r="X38362">
            <v>27.236277200000004</v>
          </cell>
        </row>
        <row r="38363">
          <cell r="H38363" t="str">
            <v>TO90981-13075</v>
          </cell>
          <cell r="W38363">
            <v>9.6999999999999993</v>
          </cell>
          <cell r="X38363">
            <v>2.0090620000000001</v>
          </cell>
        </row>
        <row r="38364">
          <cell r="H38364" t="str">
            <v>TO16470-17011</v>
          </cell>
          <cell r="W38364">
            <v>37.700000000000003</v>
          </cell>
          <cell r="X38364">
            <v>7.8083675999999995</v>
          </cell>
        </row>
        <row r="38365">
          <cell r="H38365" t="str">
            <v>TO81170-60C10</v>
          </cell>
          <cell r="W38365">
            <v>302</v>
          </cell>
          <cell r="X38365">
            <v>62.550369199999999</v>
          </cell>
        </row>
        <row r="38366">
          <cell r="H38366" t="str">
            <v>TO90178-10006</v>
          </cell>
          <cell r="W38366">
            <v>0.5</v>
          </cell>
          <cell r="X38366">
            <v>0.10352393333333333</v>
          </cell>
        </row>
        <row r="38367">
          <cell r="H38367" t="str">
            <v>TO33309-60060</v>
          </cell>
          <cell r="W38367">
            <v>66.400000000000006</v>
          </cell>
          <cell r="X38367">
            <v>13.7527148</v>
          </cell>
        </row>
        <row r="38368">
          <cell r="H38368" t="str">
            <v>TO23390-51070</v>
          </cell>
          <cell r="W38368">
            <v>22.6</v>
          </cell>
          <cell r="X38368">
            <v>4.6808344000000002</v>
          </cell>
        </row>
        <row r="38369">
          <cell r="H38369" t="str">
            <v>TO90366-T0060</v>
          </cell>
          <cell r="W38369">
            <v>41.4</v>
          </cell>
          <cell r="X38369">
            <v>8.5748476</v>
          </cell>
        </row>
        <row r="38370">
          <cell r="H38370" t="str">
            <v>QU68230-GB102</v>
          </cell>
          <cell r="W38370">
            <v>88.24</v>
          </cell>
          <cell r="X38370">
            <v>4.3144569600000002</v>
          </cell>
        </row>
        <row r="38371">
          <cell r="H38371" t="str">
            <v>HU68230-0A110-000</v>
          </cell>
          <cell r="W38371">
            <v>88.24</v>
          </cell>
          <cell r="X38371">
            <v>4.3105655999999994</v>
          </cell>
        </row>
        <row r="38372">
          <cell r="H38372" t="str">
            <v>ZZHL023-7</v>
          </cell>
          <cell r="W38372">
            <v>5.0000000000000001E-3</v>
          </cell>
          <cell r="X38372">
            <v>0</v>
          </cell>
        </row>
        <row r="38373">
          <cell r="H38373" t="str">
            <v>FUW712318S442</v>
          </cell>
          <cell r="W38373">
            <v>1.165</v>
          </cell>
          <cell r="X38373">
            <v>0.2025276</v>
          </cell>
        </row>
        <row r="38374">
          <cell r="H38374" t="str">
            <v>FUBC3Z9N184B</v>
          </cell>
          <cell r="W38374">
            <v>47.67</v>
          </cell>
          <cell r="X38374">
            <v>8.2912499999999998</v>
          </cell>
        </row>
        <row r="38375">
          <cell r="H38375" t="str">
            <v>FUDC3Z3F791CA</v>
          </cell>
          <cell r="W38375">
            <v>105.3</v>
          </cell>
          <cell r="X38375">
            <v>18.3128286</v>
          </cell>
        </row>
        <row r="38376">
          <cell r="H38376" t="str">
            <v>FUW712318S442</v>
          </cell>
          <cell r="W38376">
            <v>1.165</v>
          </cell>
          <cell r="X38376">
            <v>0.20267499999999999</v>
          </cell>
        </row>
        <row r="38377">
          <cell r="H38377" t="str">
            <v>FUW715977S442</v>
          </cell>
          <cell r="W38377">
            <v>1.9350000000000001</v>
          </cell>
          <cell r="X38377">
            <v>0.33662107500000005</v>
          </cell>
        </row>
        <row r="38378">
          <cell r="H38378" t="str">
            <v>FUW715977S442</v>
          </cell>
          <cell r="W38378">
            <v>1.9350000000000001</v>
          </cell>
          <cell r="X38378">
            <v>0.33662107500000005</v>
          </cell>
        </row>
        <row r="38379">
          <cell r="H38379" t="str">
            <v>FU5C3Z4730CA</v>
          </cell>
          <cell r="W38379">
            <v>23.83</v>
          </cell>
          <cell r="X38379">
            <v>4.1466567999999997</v>
          </cell>
        </row>
        <row r="38380">
          <cell r="H38380" t="str">
            <v>FUBB5Z7803144AA</v>
          </cell>
          <cell r="W38380">
            <v>49.4</v>
          </cell>
          <cell r="X38380">
            <v>8.5913564000000004</v>
          </cell>
        </row>
        <row r="38381">
          <cell r="H38381" t="str">
            <v>FUCK4Z19B555W</v>
          </cell>
          <cell r="W38381">
            <v>289.11</v>
          </cell>
          <cell r="X38381">
            <v>50.287573600000002</v>
          </cell>
        </row>
        <row r="38382">
          <cell r="H38382" t="str">
            <v>FULK4Z13008A</v>
          </cell>
          <cell r="W38382">
            <v>331.91</v>
          </cell>
          <cell r="X38382">
            <v>57.723756199999997</v>
          </cell>
        </row>
        <row r="38383">
          <cell r="H38383" t="str">
            <v>FULK4Z13008A</v>
          </cell>
          <cell r="W38383">
            <v>331.91</v>
          </cell>
          <cell r="X38383">
            <v>57.723756199999997</v>
          </cell>
        </row>
        <row r="38384">
          <cell r="H38384" t="str">
            <v>FUHL3Z8620A</v>
          </cell>
          <cell r="W38384">
            <v>6.04</v>
          </cell>
          <cell r="X38384">
            <v>1.04983928</v>
          </cell>
        </row>
        <row r="38385">
          <cell r="H38385" t="str">
            <v>FULK4Z13008A</v>
          </cell>
          <cell r="W38385">
            <v>331.91</v>
          </cell>
          <cell r="X38385">
            <v>57.723756199999997</v>
          </cell>
        </row>
        <row r="38386">
          <cell r="H38386" t="str">
            <v>FULK4Z13008A</v>
          </cell>
          <cell r="W38386">
            <v>331.91</v>
          </cell>
          <cell r="X38386">
            <v>57.722134799999992</v>
          </cell>
        </row>
        <row r="38387">
          <cell r="H38387" t="str">
            <v>FULK4Z13008B</v>
          </cell>
          <cell r="W38387">
            <v>331.91</v>
          </cell>
          <cell r="X38387">
            <v>57.722134799999992</v>
          </cell>
        </row>
        <row r="38388">
          <cell r="H38388" t="str">
            <v>FULK4Z13008A</v>
          </cell>
          <cell r="W38388">
            <v>331.91</v>
          </cell>
          <cell r="X38388">
            <v>57.722134799999992</v>
          </cell>
        </row>
        <row r="38389">
          <cell r="H38389" t="str">
            <v>FUKL3Z19N619AA</v>
          </cell>
          <cell r="W38389">
            <v>10.200000000000001</v>
          </cell>
          <cell r="X38389">
            <v>1.7736150666666664</v>
          </cell>
        </row>
        <row r="38390">
          <cell r="H38390" t="str">
            <v>FU7C3Z9601A</v>
          </cell>
          <cell r="W38390">
            <v>11.03</v>
          </cell>
          <cell r="X38390">
            <v>1.9184437555555558</v>
          </cell>
        </row>
        <row r="38391">
          <cell r="H38391" t="str">
            <v>FUMU2Z6731C</v>
          </cell>
          <cell r="W38391">
            <v>18.580000000000002</v>
          </cell>
          <cell r="X38391">
            <v>3.2315976000000002</v>
          </cell>
        </row>
        <row r="38392">
          <cell r="H38392" t="str">
            <v>FU7C3Z9601A</v>
          </cell>
          <cell r="W38392">
            <v>11.03</v>
          </cell>
          <cell r="X38392">
            <v>1.91829308</v>
          </cell>
        </row>
        <row r="38393">
          <cell r="H38393" t="str">
            <v>FUVC7B</v>
          </cell>
          <cell r="W38393">
            <v>13.18</v>
          </cell>
          <cell r="X38393">
            <v>2.2920208666666668</v>
          </cell>
        </row>
        <row r="38394">
          <cell r="H38394" t="str">
            <v>FUBB5Z78022A68AA</v>
          </cell>
          <cell r="W38394">
            <v>44.79</v>
          </cell>
          <cell r="X38394">
            <v>7.7912692000000003</v>
          </cell>
        </row>
        <row r="38395">
          <cell r="H38395" t="str">
            <v>FULR3Z15604F</v>
          </cell>
          <cell r="W38395">
            <v>145.66999999999999</v>
          </cell>
          <cell r="X38395">
            <v>25.333932799999999</v>
          </cell>
        </row>
        <row r="38396">
          <cell r="H38396" t="str">
            <v>FU7S7Z6B856B</v>
          </cell>
          <cell r="W38396">
            <v>34.43</v>
          </cell>
          <cell r="X38396">
            <v>5.9876828</v>
          </cell>
        </row>
        <row r="38397">
          <cell r="H38397" t="str">
            <v>FUCYFS12YT4X</v>
          </cell>
          <cell r="W38397">
            <v>2.86</v>
          </cell>
          <cell r="X38397">
            <v>0.49736444999999996</v>
          </cell>
        </row>
        <row r="38398">
          <cell r="H38398" t="str">
            <v>FUBR3Z8620S</v>
          </cell>
          <cell r="W38398">
            <v>5.2299999999999995</v>
          </cell>
          <cell r="X38398">
            <v>0.90920844000000012</v>
          </cell>
        </row>
        <row r="38399">
          <cell r="H38399" t="str">
            <v>FUBT4Z8620A</v>
          </cell>
          <cell r="W38399">
            <v>8.91</v>
          </cell>
          <cell r="X38399">
            <v>1.5494688000000001</v>
          </cell>
        </row>
        <row r="38400">
          <cell r="H38400" t="str">
            <v>FUGB5Z5K483A</v>
          </cell>
          <cell r="W38400">
            <v>7.45</v>
          </cell>
          <cell r="X38400">
            <v>1.2955722999999999</v>
          </cell>
        </row>
        <row r="38401">
          <cell r="H38401" t="str">
            <v>FUGB5Z5K484A</v>
          </cell>
          <cell r="W38401">
            <v>7.43</v>
          </cell>
          <cell r="X38401">
            <v>1.2920347000000001</v>
          </cell>
        </row>
        <row r="38402">
          <cell r="H38402" t="str">
            <v>FUDB5Z5A972U</v>
          </cell>
          <cell r="W38402">
            <v>53.919999999999995</v>
          </cell>
          <cell r="X38402">
            <v>9.3769001333333328</v>
          </cell>
        </row>
        <row r="38403">
          <cell r="H38403" t="str">
            <v>FUGR3Z3280G</v>
          </cell>
          <cell r="W38403">
            <v>25.02</v>
          </cell>
          <cell r="X38403">
            <v>4.3509532000000002</v>
          </cell>
        </row>
        <row r="38404">
          <cell r="H38404" t="str">
            <v>FUBB5Z7825324B</v>
          </cell>
          <cell r="W38404">
            <v>16.64</v>
          </cell>
          <cell r="X38404">
            <v>2.8937568000000002</v>
          </cell>
        </row>
        <row r="38405">
          <cell r="H38405" t="str">
            <v>FUBB5Z7825325B</v>
          </cell>
          <cell r="W38405">
            <v>16.64</v>
          </cell>
          <cell r="X38405">
            <v>2.8937568000000002</v>
          </cell>
        </row>
        <row r="38406">
          <cell r="H38406" t="str">
            <v>FUDG1Z5K484A</v>
          </cell>
          <cell r="W38406">
            <v>11.57</v>
          </cell>
          <cell r="X38406">
            <v>2.0121574</v>
          </cell>
        </row>
        <row r="38407">
          <cell r="H38407" t="str">
            <v>FUDA8Z8620A</v>
          </cell>
          <cell r="W38407">
            <v>6.11</v>
          </cell>
          <cell r="X38407">
            <v>1.0620988</v>
          </cell>
        </row>
        <row r="38408">
          <cell r="H38408" t="str">
            <v>FUFB5Z19703D</v>
          </cell>
          <cell r="W38408">
            <v>203.92</v>
          </cell>
          <cell r="X38408">
            <v>35.462376400000004</v>
          </cell>
        </row>
        <row r="38409">
          <cell r="H38409" t="str">
            <v>FUW715977S442</v>
          </cell>
          <cell r="W38409">
            <v>1.9350000000000001</v>
          </cell>
          <cell r="X38409">
            <v>0.33642887934782606</v>
          </cell>
        </row>
        <row r="38410">
          <cell r="H38410" t="str">
            <v>FUW715977S442</v>
          </cell>
          <cell r="W38410">
            <v>1.9350000000000001</v>
          </cell>
          <cell r="X38410">
            <v>0.33640005000000001</v>
          </cell>
        </row>
        <row r="38411">
          <cell r="H38411" t="str">
            <v>FUW715977S442</v>
          </cell>
          <cell r="W38411">
            <v>1.9350000000000001</v>
          </cell>
          <cell r="X38411">
            <v>0.33640005000000001</v>
          </cell>
        </row>
        <row r="38412">
          <cell r="H38412" t="str">
            <v>FUW715977S442</v>
          </cell>
          <cell r="W38412">
            <v>1.9349999999999998</v>
          </cell>
          <cell r="X38412">
            <v>0.33641232916666669</v>
          </cell>
        </row>
        <row r="38413">
          <cell r="H38413" t="str">
            <v>FUW715977S442</v>
          </cell>
          <cell r="W38413">
            <v>1.9350000000000001</v>
          </cell>
          <cell r="X38413">
            <v>0.33640004999999995</v>
          </cell>
        </row>
        <row r="38414">
          <cell r="H38414" t="str">
            <v>FUBL3Z8620H</v>
          </cell>
          <cell r="W38414">
            <v>12.72</v>
          </cell>
          <cell r="X38414">
            <v>2.2121791999999996</v>
          </cell>
        </row>
        <row r="38415">
          <cell r="H38415" t="str">
            <v>FUFL3Z3A788B</v>
          </cell>
          <cell r="W38415">
            <v>7.27</v>
          </cell>
          <cell r="X38415">
            <v>1.2638209499999999</v>
          </cell>
        </row>
        <row r="38416">
          <cell r="H38416" t="str">
            <v>FUEB5Z19G490A</v>
          </cell>
          <cell r="W38416">
            <v>85.56</v>
          </cell>
          <cell r="X38416">
            <v>14.88003</v>
          </cell>
        </row>
        <row r="38417">
          <cell r="H38417" t="str">
            <v>FUW500747S442</v>
          </cell>
          <cell r="W38417">
            <v>1</v>
          </cell>
          <cell r="X38417">
            <v>0.17497812499999998</v>
          </cell>
        </row>
        <row r="38418">
          <cell r="H38418" t="str">
            <v>FUML3Z16255A35BC</v>
          </cell>
          <cell r="W38418">
            <v>38.340000000000003</v>
          </cell>
          <cell r="X38418">
            <v>6.6666071999999996</v>
          </cell>
        </row>
        <row r="38419">
          <cell r="H38419" t="str">
            <v>FUBC3Z19849B</v>
          </cell>
          <cell r="W38419">
            <v>34.160000000000004</v>
          </cell>
          <cell r="X38419">
            <v>5.9397483199999996</v>
          </cell>
        </row>
        <row r="38420">
          <cell r="H38420" t="str">
            <v>FUBC3Z19712A</v>
          </cell>
          <cell r="W38420">
            <v>148.79000000000002</v>
          </cell>
          <cell r="X38420">
            <v>25.875952079999994</v>
          </cell>
        </row>
        <row r="38421">
          <cell r="H38421" t="str">
            <v>FUBC3Z7A100B</v>
          </cell>
          <cell r="W38421">
            <v>745.21</v>
          </cell>
          <cell r="X38421">
            <v>129.59938640000001</v>
          </cell>
        </row>
        <row r="38422">
          <cell r="H38422" t="str">
            <v>FUGV6Z9P449E</v>
          </cell>
          <cell r="W38422">
            <v>403.82</v>
          </cell>
          <cell r="X38422">
            <v>70.230498799999992</v>
          </cell>
        </row>
        <row r="38423">
          <cell r="H38423" t="str">
            <v>FUML3Z4026E</v>
          </cell>
          <cell r="W38423">
            <v>466.24</v>
          </cell>
          <cell r="X38423">
            <v>81.087393200000008</v>
          </cell>
        </row>
        <row r="38424">
          <cell r="H38424" t="str">
            <v>FUFL3Z1520555SG</v>
          </cell>
          <cell r="W38424">
            <v>44.24</v>
          </cell>
          <cell r="X38424">
            <v>7.6939852000000002</v>
          </cell>
        </row>
        <row r="38425">
          <cell r="H38425" t="str">
            <v>FUGV6Z9P449A</v>
          </cell>
          <cell r="W38425">
            <v>6.76</v>
          </cell>
          <cell r="X38425">
            <v>1.1756624</v>
          </cell>
        </row>
        <row r="38426">
          <cell r="H38426" t="str">
            <v>FUBC3Z19703D</v>
          </cell>
          <cell r="W38426">
            <v>168.66</v>
          </cell>
          <cell r="X38426">
            <v>29.332776880000001</v>
          </cell>
        </row>
        <row r="38427">
          <cell r="H38427" t="str">
            <v>FUPB5Z13234B</v>
          </cell>
          <cell r="W38427">
            <v>21.35</v>
          </cell>
          <cell r="X38427">
            <v>3.7124163999999995</v>
          </cell>
        </row>
        <row r="38428">
          <cell r="H38428" t="str">
            <v>FUBC3Z7A191B</v>
          </cell>
          <cell r="W38428">
            <v>14.46</v>
          </cell>
          <cell r="X38428">
            <v>2.5144966000000002</v>
          </cell>
        </row>
        <row r="38429">
          <cell r="H38429" t="str">
            <v>FUBC3Z9H529E</v>
          </cell>
          <cell r="W38429">
            <v>385.85</v>
          </cell>
          <cell r="X38429">
            <v>67.105176600000007</v>
          </cell>
        </row>
        <row r="38430">
          <cell r="H38430" t="str">
            <v>FUDB5Z5A972T</v>
          </cell>
          <cell r="W38430">
            <v>53.92</v>
          </cell>
          <cell r="X38430">
            <v>9.3772931999999987</v>
          </cell>
        </row>
        <row r="38431">
          <cell r="H38431" t="str">
            <v>FUJL7Z19G490F</v>
          </cell>
          <cell r="W38431">
            <v>41.22</v>
          </cell>
          <cell r="X38431">
            <v>7.1686516000000005</v>
          </cell>
        </row>
        <row r="38432">
          <cell r="H38432" t="str">
            <v>FUBC3Z9H529F</v>
          </cell>
          <cell r="W38432">
            <v>390.21</v>
          </cell>
          <cell r="X38432">
            <v>67.862186149999999</v>
          </cell>
        </row>
        <row r="38433">
          <cell r="H38433" t="str">
            <v>FUBC3Z7A098B</v>
          </cell>
          <cell r="W38433">
            <v>18.579999999999998</v>
          </cell>
          <cell r="X38433">
            <v>3.2311554</v>
          </cell>
        </row>
        <row r="38434">
          <cell r="H38434" t="str">
            <v>FUW716331S439</v>
          </cell>
          <cell r="W38434">
            <v>1.5525</v>
          </cell>
          <cell r="X38434">
            <v>0.26998766666666668</v>
          </cell>
        </row>
        <row r="38435">
          <cell r="H38435" t="str">
            <v>FUW715977S442</v>
          </cell>
          <cell r="W38435">
            <v>1.9349999999999998</v>
          </cell>
          <cell r="X38435">
            <v>0.33640004999999995</v>
          </cell>
        </row>
        <row r="38436">
          <cell r="H38436" t="str">
            <v>FUW715977S442</v>
          </cell>
          <cell r="W38436">
            <v>1.9350000000000001</v>
          </cell>
          <cell r="X38436">
            <v>0.33638163124999998</v>
          </cell>
        </row>
        <row r="38437">
          <cell r="H38437" t="str">
            <v>FUW716331S439</v>
          </cell>
          <cell r="W38437">
            <v>1.5525</v>
          </cell>
          <cell r="X38437">
            <v>0.27003680000000002</v>
          </cell>
        </row>
        <row r="38438">
          <cell r="H38438" t="str">
            <v>FUDG1Z9922666AA</v>
          </cell>
          <cell r="W38438">
            <v>2.91</v>
          </cell>
          <cell r="X38438">
            <v>0.50599990000000006</v>
          </cell>
        </row>
        <row r="38439">
          <cell r="H38439" t="str">
            <v>FUEB5Z7822600AC</v>
          </cell>
          <cell r="W38439">
            <v>63.74</v>
          </cell>
          <cell r="X38439">
            <v>11.085069599999999</v>
          </cell>
        </row>
        <row r="38440">
          <cell r="H38440" t="str">
            <v>FUEB5Z7822601FA</v>
          </cell>
          <cell r="W38440">
            <v>64.3</v>
          </cell>
          <cell r="X38440">
            <v>11.182353600000001</v>
          </cell>
        </row>
        <row r="38441">
          <cell r="H38441" t="str">
            <v>FUDB5Z5A972T</v>
          </cell>
          <cell r="W38441">
            <v>53.92</v>
          </cell>
          <cell r="X38441">
            <v>9.3781776000000008</v>
          </cell>
        </row>
        <row r="38442">
          <cell r="H38442" t="str">
            <v>FUEB5Z7822600AD</v>
          </cell>
          <cell r="W38442">
            <v>57.58</v>
          </cell>
          <cell r="X38442">
            <v>10.014945599999999</v>
          </cell>
        </row>
        <row r="38443">
          <cell r="H38443" t="str">
            <v>FUDC3Z12A650ADL</v>
          </cell>
          <cell r="W38443">
            <v>328.46</v>
          </cell>
          <cell r="X38443">
            <v>57.128554999999999</v>
          </cell>
        </row>
        <row r="38444">
          <cell r="H38444" t="str">
            <v>FUDC3Z7Z369K</v>
          </cell>
          <cell r="W38444">
            <v>161.07</v>
          </cell>
          <cell r="X38444">
            <v>28.014254399999999</v>
          </cell>
        </row>
        <row r="38445">
          <cell r="H38445" t="str">
            <v>ZZ8151410</v>
          </cell>
          <cell r="W38445">
            <v>876.62999999999988</v>
          </cell>
          <cell r="X38445">
            <v>0</v>
          </cell>
        </row>
        <row r="38446">
          <cell r="H38446" t="str">
            <v>HT74111-FU102-000</v>
          </cell>
          <cell r="W38446">
            <v>3900</v>
          </cell>
          <cell r="X38446">
            <v>0</v>
          </cell>
        </row>
        <row r="38447">
          <cell r="H38447" t="str">
            <v>HT39751-FK200-BLK</v>
          </cell>
          <cell r="W38447">
            <v>630</v>
          </cell>
          <cell r="X38447">
            <v>0</v>
          </cell>
        </row>
        <row r="38448">
          <cell r="H38448" t="str">
            <v>HT39751-FK300-BLK</v>
          </cell>
          <cell r="W38448">
            <v>365</v>
          </cell>
          <cell r="X38448">
            <v>0</v>
          </cell>
        </row>
        <row r="38449">
          <cell r="H38449" t="str">
            <v>HT39865-FU210-BLK</v>
          </cell>
          <cell r="W38449">
            <v>200</v>
          </cell>
          <cell r="X38449">
            <v>0</v>
          </cell>
        </row>
        <row r="38450">
          <cell r="H38450" t="str">
            <v>HT39865-FU220-BLK</v>
          </cell>
          <cell r="W38450">
            <v>190</v>
          </cell>
          <cell r="X38450">
            <v>0</v>
          </cell>
        </row>
        <row r="38451">
          <cell r="H38451" t="str">
            <v>HT39865-FU230-BLK</v>
          </cell>
          <cell r="W38451">
            <v>110</v>
          </cell>
          <cell r="X38451">
            <v>0</v>
          </cell>
        </row>
        <row r="38452">
          <cell r="H38452" t="str">
            <v>HT39865-FU240-BLK</v>
          </cell>
          <cell r="W38452">
            <v>200</v>
          </cell>
          <cell r="X38452">
            <v>0</v>
          </cell>
        </row>
        <row r="38453">
          <cell r="H38453" t="str">
            <v>HT39865-FU250-BLK</v>
          </cell>
          <cell r="W38453">
            <v>345</v>
          </cell>
          <cell r="X38453">
            <v>0</v>
          </cell>
        </row>
        <row r="38454">
          <cell r="H38454" t="str">
            <v>HT11632-FU100</v>
          </cell>
          <cell r="W38454">
            <v>1098</v>
          </cell>
          <cell r="X38454">
            <v>0</v>
          </cell>
        </row>
        <row r="38455">
          <cell r="H38455" t="str">
            <v>HT11631-FU100</v>
          </cell>
          <cell r="W38455">
            <v>1098</v>
          </cell>
          <cell r="X38455">
            <v>0</v>
          </cell>
        </row>
        <row r="38456">
          <cell r="H38456" t="str">
            <v>HT11631-FU100</v>
          </cell>
          <cell r="W38456">
            <v>1098</v>
          </cell>
          <cell r="X38456">
            <v>0</v>
          </cell>
        </row>
        <row r="38457">
          <cell r="H38457" t="str">
            <v>HT11632-FU100</v>
          </cell>
          <cell r="W38457">
            <v>1098</v>
          </cell>
          <cell r="X38457">
            <v>0</v>
          </cell>
        </row>
        <row r="38458">
          <cell r="H38458" t="str">
            <v>HT39865-FU210-BLK</v>
          </cell>
          <cell r="W38458">
            <v>200</v>
          </cell>
          <cell r="X38458">
            <v>0</v>
          </cell>
        </row>
        <row r="38459">
          <cell r="H38459" t="str">
            <v>HT39865-FU220-BLK</v>
          </cell>
          <cell r="W38459">
            <v>190</v>
          </cell>
          <cell r="X38459">
            <v>0</v>
          </cell>
        </row>
        <row r="38460">
          <cell r="H38460" t="str">
            <v>HT39865-FU230-BLK</v>
          </cell>
          <cell r="W38460">
            <v>110</v>
          </cell>
          <cell r="X38460">
            <v>0</v>
          </cell>
        </row>
        <row r="38461">
          <cell r="H38461" t="str">
            <v>HT39865-FU240-BLK</v>
          </cell>
          <cell r="W38461">
            <v>200</v>
          </cell>
          <cell r="X38461">
            <v>0</v>
          </cell>
        </row>
        <row r="38462">
          <cell r="H38462" t="str">
            <v>HT39865-FU250-BLK</v>
          </cell>
          <cell r="W38462">
            <v>345</v>
          </cell>
          <cell r="X38462">
            <v>0</v>
          </cell>
        </row>
        <row r="38463">
          <cell r="H38463" t="str">
            <v>HU3A446-FL300-000</v>
          </cell>
          <cell r="W38463">
            <v>24.79</v>
          </cell>
          <cell r="X38463">
            <v>25.498873400000001</v>
          </cell>
        </row>
        <row r="38464">
          <cell r="H38464" t="str">
            <v>GTHEXBOLTM1070P1.5</v>
          </cell>
          <cell r="W38464">
            <v>7.5</v>
          </cell>
          <cell r="X38464">
            <v>0</v>
          </cell>
        </row>
        <row r="38465">
          <cell r="H38465" t="str">
            <v>GTHEXBOLTM1090P1.5</v>
          </cell>
          <cell r="W38465">
            <v>6.75</v>
          </cell>
          <cell r="X38465">
            <v>0</v>
          </cell>
        </row>
        <row r="38466">
          <cell r="H38466" t="str">
            <v>GTWASHERM10OD30T2</v>
          </cell>
          <cell r="W38466">
            <v>0.65</v>
          </cell>
          <cell r="X38466">
            <v>0</v>
          </cell>
        </row>
        <row r="38467">
          <cell r="H38467" t="str">
            <v>HT39863-FU202-BLK</v>
          </cell>
          <cell r="W38467">
            <v>1740</v>
          </cell>
          <cell r="X38467">
            <v>0</v>
          </cell>
        </row>
        <row r="38468">
          <cell r="H38468" t="str">
            <v>HT39866-FU101-BLK</v>
          </cell>
          <cell r="W38468">
            <v>43.2</v>
          </cell>
          <cell r="X38468">
            <v>0</v>
          </cell>
        </row>
        <row r="38469">
          <cell r="H38469" t="str">
            <v>HT39863-FU202-BLK</v>
          </cell>
          <cell r="W38469">
            <v>1740</v>
          </cell>
          <cell r="X38469">
            <v>0</v>
          </cell>
        </row>
        <row r="38470">
          <cell r="H38470" t="str">
            <v>HU76112-0A200-BLK</v>
          </cell>
          <cell r="W38470">
            <v>10</v>
          </cell>
          <cell r="X38470">
            <v>4.4172635466666668</v>
          </cell>
        </row>
        <row r="38471">
          <cell r="H38471" t="str">
            <v>GT1101A0241</v>
          </cell>
          <cell r="W38471">
            <v>1.49</v>
          </cell>
          <cell r="X38471">
            <v>0</v>
          </cell>
        </row>
        <row r="38472">
          <cell r="H38472" t="str">
            <v>BO164-R9865</v>
          </cell>
          <cell r="W38472">
            <v>1540</v>
          </cell>
          <cell r="X38472">
            <v>30.0044492</v>
          </cell>
        </row>
        <row r="38473">
          <cell r="H38473" t="str">
            <v>ZZHP903-L-F22</v>
          </cell>
          <cell r="W38473">
            <v>16065</v>
          </cell>
          <cell r="X38473">
            <v>0</v>
          </cell>
        </row>
        <row r="38474">
          <cell r="H38474" t="str">
            <v>ZZRL503-F22</v>
          </cell>
          <cell r="W38474">
            <v>28500</v>
          </cell>
          <cell r="X38474">
            <v>0</v>
          </cell>
        </row>
        <row r="38475">
          <cell r="H38475" t="str">
            <v>ZZAM111-F-F22</v>
          </cell>
          <cell r="W38475">
            <v>31500</v>
          </cell>
          <cell r="X38475">
            <v>0</v>
          </cell>
        </row>
        <row r="38476">
          <cell r="H38476" t="str">
            <v>ZZMX204-F22</v>
          </cell>
          <cell r="W38476">
            <v>14000</v>
          </cell>
          <cell r="X38476">
            <v>0</v>
          </cell>
        </row>
        <row r="38477">
          <cell r="H38477" t="str">
            <v>ZZSB2000-EE</v>
          </cell>
          <cell r="W38477">
            <v>10500</v>
          </cell>
          <cell r="X38477">
            <v>0</v>
          </cell>
        </row>
        <row r="38478">
          <cell r="H38478" t="str">
            <v>ZZSB1902-AA</v>
          </cell>
          <cell r="W38478">
            <v>15000</v>
          </cell>
          <cell r="X38478">
            <v>0</v>
          </cell>
        </row>
        <row r="38479">
          <cell r="H38479" t="str">
            <v>ZZAM106-EV15</v>
          </cell>
          <cell r="W38479">
            <v>23500</v>
          </cell>
          <cell r="X38479">
            <v>0</v>
          </cell>
        </row>
        <row r="38480">
          <cell r="H38480" t="str">
            <v>ZZMX203-EV15</v>
          </cell>
          <cell r="W38480">
            <v>6800</v>
          </cell>
          <cell r="X38480">
            <v>0</v>
          </cell>
        </row>
        <row r="38481">
          <cell r="H38481" t="str">
            <v>ZZMX204-PT-F22</v>
          </cell>
          <cell r="W38481">
            <v>15500</v>
          </cell>
          <cell r="X38481">
            <v>0</v>
          </cell>
        </row>
        <row r="38482">
          <cell r="H38482" t="str">
            <v>FTFB3Q6006EA</v>
          </cell>
          <cell r="W38482">
            <v>88440</v>
          </cell>
          <cell r="X38482">
            <v>0</v>
          </cell>
        </row>
        <row r="38483">
          <cell r="H38483" t="str">
            <v>FTJB3Z2103100W</v>
          </cell>
          <cell r="W38483">
            <v>2814</v>
          </cell>
          <cell r="X38483">
            <v>0</v>
          </cell>
        </row>
        <row r="38484">
          <cell r="H38484" t="str">
            <v>FTJB3Z2103100W</v>
          </cell>
          <cell r="W38484">
            <v>2814</v>
          </cell>
          <cell r="X38484">
            <v>0</v>
          </cell>
        </row>
        <row r="38485">
          <cell r="H38485" t="str">
            <v>FTEB3Z1A131A</v>
          </cell>
          <cell r="W38485">
            <v>3471</v>
          </cell>
          <cell r="X38485">
            <v>0</v>
          </cell>
        </row>
        <row r="38486">
          <cell r="H38486" t="str">
            <v>FTGB3Z14526A</v>
          </cell>
          <cell r="W38486">
            <v>1377</v>
          </cell>
          <cell r="X38486">
            <v>0</v>
          </cell>
        </row>
        <row r="38487">
          <cell r="H38487" t="str">
            <v>FTW715135S450</v>
          </cell>
          <cell r="W38487">
            <v>44</v>
          </cell>
          <cell r="X38487">
            <v>0</v>
          </cell>
        </row>
        <row r="38488">
          <cell r="H38488" t="str">
            <v>FTBK2Z6C315A</v>
          </cell>
          <cell r="W38488">
            <v>1458</v>
          </cell>
          <cell r="X38488">
            <v>0</v>
          </cell>
        </row>
        <row r="38489">
          <cell r="H38489" t="str">
            <v>FTEB3Z96613A10AP</v>
          </cell>
          <cell r="W38489">
            <v>6715</v>
          </cell>
          <cell r="X38489">
            <v>0</v>
          </cell>
        </row>
        <row r="38490">
          <cell r="H38490" t="str">
            <v>FTEB3Z16005B</v>
          </cell>
          <cell r="W38490">
            <v>1568</v>
          </cell>
          <cell r="X38490">
            <v>0</v>
          </cell>
        </row>
        <row r="38491">
          <cell r="H38491" t="str">
            <v>FTJB3Z17D957H</v>
          </cell>
          <cell r="W38491">
            <v>1676</v>
          </cell>
          <cell r="X38491">
            <v>0</v>
          </cell>
        </row>
        <row r="38492">
          <cell r="H38492" t="str">
            <v>FTZ00812P</v>
          </cell>
          <cell r="W38492">
            <v>336</v>
          </cell>
          <cell r="X38492">
            <v>0</v>
          </cell>
        </row>
        <row r="38493">
          <cell r="H38493" t="str">
            <v>FTEB3Z3A130A</v>
          </cell>
          <cell r="W38493">
            <v>848</v>
          </cell>
          <cell r="X38493">
            <v>0</v>
          </cell>
        </row>
        <row r="38494">
          <cell r="H38494" t="str">
            <v>FTEB3Z4142006K</v>
          </cell>
          <cell r="W38494">
            <v>2252</v>
          </cell>
          <cell r="X38494">
            <v>0</v>
          </cell>
        </row>
        <row r="38495">
          <cell r="H38495" t="str">
            <v>FTBK3Z6A228E</v>
          </cell>
          <cell r="W38495">
            <v>336</v>
          </cell>
          <cell r="X38495">
            <v>0</v>
          </cell>
        </row>
        <row r="38496">
          <cell r="H38496" t="str">
            <v>FTAB3Z18476A</v>
          </cell>
          <cell r="W38496">
            <v>1176</v>
          </cell>
          <cell r="X38496">
            <v>0</v>
          </cell>
        </row>
        <row r="38497">
          <cell r="H38497" t="str">
            <v>FTGB3Z14526A</v>
          </cell>
          <cell r="W38497">
            <v>1377</v>
          </cell>
          <cell r="X38497">
            <v>0</v>
          </cell>
        </row>
        <row r="38498">
          <cell r="H38498" t="str">
            <v>FTPU2Z9601A</v>
          </cell>
          <cell r="W38498">
            <v>399</v>
          </cell>
          <cell r="X38498">
            <v>0</v>
          </cell>
        </row>
        <row r="38499">
          <cell r="H38499" t="str">
            <v>FTBK3Z6K682U</v>
          </cell>
          <cell r="W38499">
            <v>20281</v>
          </cell>
          <cell r="X38499">
            <v>0</v>
          </cell>
        </row>
        <row r="38500">
          <cell r="H38500" t="str">
            <v>FTAB3Z6K683P</v>
          </cell>
          <cell r="W38500">
            <v>1006</v>
          </cell>
          <cell r="X38500">
            <v>0</v>
          </cell>
        </row>
        <row r="38501">
          <cell r="H38501" t="str">
            <v>FTAB3Z6K683Q</v>
          </cell>
          <cell r="W38501">
            <v>1076</v>
          </cell>
          <cell r="X38501">
            <v>0</v>
          </cell>
        </row>
        <row r="38502">
          <cell r="H38502" t="str">
            <v>FTJB3Z2200D</v>
          </cell>
          <cell r="W38502">
            <v>1712</v>
          </cell>
          <cell r="X38502">
            <v>0</v>
          </cell>
        </row>
        <row r="38503">
          <cell r="H38503" t="str">
            <v>FTAB3Z2B292A</v>
          </cell>
          <cell r="W38503">
            <v>1994</v>
          </cell>
          <cell r="X38503">
            <v>0</v>
          </cell>
        </row>
        <row r="38504">
          <cell r="H38504" t="str">
            <v>FTAB3Z2B121A</v>
          </cell>
          <cell r="W38504">
            <v>1987</v>
          </cell>
          <cell r="X38504">
            <v>0</v>
          </cell>
        </row>
        <row r="38505">
          <cell r="H38505" t="str">
            <v>FTAB3Z2B120A</v>
          </cell>
          <cell r="W38505">
            <v>1987</v>
          </cell>
          <cell r="X38505">
            <v>0</v>
          </cell>
        </row>
        <row r="38506">
          <cell r="H38506" t="str">
            <v>FTBK3Z6K682N</v>
          </cell>
          <cell r="W38506">
            <v>17789</v>
          </cell>
          <cell r="X38506">
            <v>0</v>
          </cell>
        </row>
        <row r="38507">
          <cell r="H38507" t="str">
            <v>FTDB3Z2C205B</v>
          </cell>
          <cell r="W38507">
            <v>999</v>
          </cell>
          <cell r="X38507">
            <v>0</v>
          </cell>
        </row>
        <row r="38508">
          <cell r="H38508" t="str">
            <v>FTAB3Z9H307C</v>
          </cell>
          <cell r="W38508">
            <v>6573</v>
          </cell>
          <cell r="X38508">
            <v>0</v>
          </cell>
        </row>
        <row r="38509">
          <cell r="H38509" t="str">
            <v>FTAB3Z19703K</v>
          </cell>
          <cell r="W38509">
            <v>7029</v>
          </cell>
          <cell r="X38509">
            <v>0</v>
          </cell>
        </row>
        <row r="38510">
          <cell r="H38510" t="str">
            <v>FTAB3Z2B120A</v>
          </cell>
          <cell r="W38510">
            <v>1987</v>
          </cell>
          <cell r="X38510">
            <v>0</v>
          </cell>
        </row>
        <row r="38511">
          <cell r="H38511" t="str">
            <v>FTJB3Z3504AC</v>
          </cell>
          <cell r="W38511">
            <v>48133</v>
          </cell>
          <cell r="X38511">
            <v>0</v>
          </cell>
        </row>
        <row r="38512">
          <cell r="H38512" t="str">
            <v>FTFB3Z8678A</v>
          </cell>
          <cell r="W38512">
            <v>1317</v>
          </cell>
          <cell r="X38512">
            <v>0</v>
          </cell>
        </row>
        <row r="38513">
          <cell r="H38513" t="str">
            <v>FTBB3Z8591C</v>
          </cell>
          <cell r="W38513">
            <v>563</v>
          </cell>
          <cell r="X38513">
            <v>0</v>
          </cell>
        </row>
        <row r="38514">
          <cell r="H38514" t="str">
            <v>FTDB3Z2C204B</v>
          </cell>
          <cell r="W38514">
            <v>999</v>
          </cell>
          <cell r="X38514">
            <v>0</v>
          </cell>
        </row>
        <row r="38515">
          <cell r="H38515" t="str">
            <v>FTJB3Z2C190B</v>
          </cell>
          <cell r="W38515">
            <v>429</v>
          </cell>
          <cell r="X38515">
            <v>0</v>
          </cell>
        </row>
        <row r="38516">
          <cell r="H38516" t="str">
            <v>FTMB3Z2C026B</v>
          </cell>
          <cell r="W38516">
            <v>1843</v>
          </cell>
          <cell r="X38516">
            <v>0</v>
          </cell>
        </row>
        <row r="38517">
          <cell r="H38517" t="str">
            <v>HT39871-FU100-000</v>
          </cell>
          <cell r="W38517">
            <v>108</v>
          </cell>
          <cell r="X38517">
            <v>0</v>
          </cell>
        </row>
        <row r="38518">
          <cell r="H38518" t="str">
            <v>HT64326-FU101-000</v>
          </cell>
          <cell r="W38518">
            <v>97.73</v>
          </cell>
          <cell r="X38518">
            <v>0</v>
          </cell>
        </row>
        <row r="38519">
          <cell r="H38519" t="str">
            <v>HT63331-FS100-000</v>
          </cell>
          <cell r="W38519">
            <v>320.77</v>
          </cell>
          <cell r="X38519">
            <v>0</v>
          </cell>
        </row>
        <row r="38520">
          <cell r="H38520" t="str">
            <v>HT67150-0A400</v>
          </cell>
          <cell r="W38520">
            <v>61.17</v>
          </cell>
          <cell r="X38520">
            <v>0</v>
          </cell>
        </row>
        <row r="38521">
          <cell r="H38521" t="str">
            <v>HT67190-0A310</v>
          </cell>
          <cell r="W38521">
            <v>62</v>
          </cell>
          <cell r="X38521">
            <v>0</v>
          </cell>
        </row>
        <row r="38522">
          <cell r="H38522" t="str">
            <v>HT67646-0A150-000</v>
          </cell>
          <cell r="W38522">
            <v>72.3</v>
          </cell>
          <cell r="X38522">
            <v>0</v>
          </cell>
        </row>
        <row r="38523">
          <cell r="H38523" t="str">
            <v>HT851XX-2141J-SUS</v>
          </cell>
          <cell r="W38523">
            <v>8</v>
          </cell>
          <cell r="X38523">
            <v>0</v>
          </cell>
        </row>
        <row r="38524">
          <cell r="H38524" t="str">
            <v>HT36681-FK100-BLK</v>
          </cell>
          <cell r="W38524">
            <v>75</v>
          </cell>
          <cell r="X38524">
            <v>0</v>
          </cell>
        </row>
        <row r="38525">
          <cell r="H38525" t="str">
            <v>QT54416-UN100</v>
          </cell>
          <cell r="W38525">
            <v>38.397857142857141</v>
          </cell>
          <cell r="X38525">
            <v>0</v>
          </cell>
        </row>
        <row r="38526">
          <cell r="H38526" t="str">
            <v>HT521A3-0A300-RAW</v>
          </cell>
          <cell r="W38526">
            <v>650</v>
          </cell>
          <cell r="X38526">
            <v>0</v>
          </cell>
        </row>
        <row r="38527">
          <cell r="H38527" t="str">
            <v>HT521A3-0A300-RAW</v>
          </cell>
          <cell r="W38527">
            <v>650</v>
          </cell>
          <cell r="X38527">
            <v>0</v>
          </cell>
        </row>
        <row r="38528">
          <cell r="H38528" t="str">
            <v>HT76121-FR100-BLK</v>
          </cell>
          <cell r="W38528">
            <v>400</v>
          </cell>
          <cell r="X38528">
            <v>0</v>
          </cell>
        </row>
        <row r="38529">
          <cell r="H38529" t="str">
            <v>GTSTEELSHT12X23T1</v>
          </cell>
          <cell r="W38529">
            <v>709</v>
          </cell>
          <cell r="X38529">
            <v>0</v>
          </cell>
        </row>
        <row r="38530">
          <cell r="H38530" t="str">
            <v>GUF0102048003</v>
          </cell>
          <cell r="W38530">
            <v>68.05</v>
          </cell>
          <cell r="X38530">
            <v>3.243112488</v>
          </cell>
        </row>
        <row r="38531">
          <cell r="H38531" t="str">
            <v>GUF0102081005</v>
          </cell>
          <cell r="W38531">
            <v>55.559999999999995</v>
          </cell>
          <cell r="X38531">
            <v>2.647876754285714</v>
          </cell>
        </row>
        <row r="38532">
          <cell r="H38532" t="str">
            <v>GUF0102084003</v>
          </cell>
          <cell r="W38532">
            <v>59.03</v>
          </cell>
          <cell r="X38532">
            <v>2.8132488853333335</v>
          </cell>
        </row>
        <row r="38533">
          <cell r="H38533" t="str">
            <v>GUF0102045022</v>
          </cell>
          <cell r="W38533">
            <v>14.91</v>
          </cell>
          <cell r="X38533">
            <v>0.71057412799999997</v>
          </cell>
        </row>
        <row r="38534">
          <cell r="H38534" t="str">
            <v>GUF0102045016J</v>
          </cell>
          <cell r="W38534">
            <v>19.02</v>
          </cell>
          <cell r="X38534">
            <v>0.90645215949367075</v>
          </cell>
        </row>
        <row r="38535">
          <cell r="H38535" t="str">
            <v>GTED10B</v>
          </cell>
          <cell r="W38535">
            <v>0.85</v>
          </cell>
          <cell r="X38535">
            <v>0</v>
          </cell>
        </row>
        <row r="38536">
          <cell r="H38536" t="str">
            <v>ZZRL503-F22</v>
          </cell>
          <cell r="W38536">
            <v>28500</v>
          </cell>
          <cell r="X38536">
            <v>0</v>
          </cell>
        </row>
        <row r="38537">
          <cell r="H38537" t="str">
            <v>ZZRL503-F22</v>
          </cell>
          <cell r="W38537">
            <v>28500</v>
          </cell>
          <cell r="X38537">
            <v>0</v>
          </cell>
        </row>
        <row r="38538">
          <cell r="H38538" t="str">
            <v>ZZSM105-F22</v>
          </cell>
          <cell r="W38538">
            <v>10640</v>
          </cell>
          <cell r="X38538">
            <v>0</v>
          </cell>
        </row>
        <row r="38539">
          <cell r="H38539" t="str">
            <v>ZZRL503-F22</v>
          </cell>
          <cell r="W38539">
            <v>28500</v>
          </cell>
          <cell r="X38539">
            <v>0</v>
          </cell>
        </row>
        <row r="38540">
          <cell r="H38540" t="str">
            <v>FTJB3Z3K186S</v>
          </cell>
          <cell r="W38540">
            <v>3238</v>
          </cell>
          <cell r="X38540">
            <v>0</v>
          </cell>
        </row>
        <row r="38541">
          <cell r="H38541" t="str">
            <v>FTJB3Z3K185S</v>
          </cell>
          <cell r="W38541">
            <v>3238</v>
          </cell>
          <cell r="X38541">
            <v>0</v>
          </cell>
        </row>
        <row r="38542">
          <cell r="H38542" t="str">
            <v>FTJB3Z17D957H</v>
          </cell>
          <cell r="W38542">
            <v>1676</v>
          </cell>
          <cell r="X38542">
            <v>0</v>
          </cell>
        </row>
        <row r="38543">
          <cell r="H38543" t="str">
            <v>FTEB3Z4127886C</v>
          </cell>
          <cell r="W38543">
            <v>2831</v>
          </cell>
          <cell r="X38543">
            <v>0</v>
          </cell>
        </row>
        <row r="38544">
          <cell r="H38544" t="str">
            <v>FTJB3Z17D957H</v>
          </cell>
          <cell r="W38544">
            <v>1676</v>
          </cell>
          <cell r="X38544">
            <v>0</v>
          </cell>
        </row>
        <row r="38545">
          <cell r="H38545" t="str">
            <v>FTEB3Z2K004A</v>
          </cell>
          <cell r="W38545">
            <v>248</v>
          </cell>
          <cell r="X38545">
            <v>0</v>
          </cell>
        </row>
        <row r="38546">
          <cell r="H38546" t="str">
            <v>FTEB3Z5230C</v>
          </cell>
          <cell r="W38546">
            <v>8305</v>
          </cell>
          <cell r="X38546">
            <v>0</v>
          </cell>
        </row>
        <row r="38547">
          <cell r="H38547" t="str">
            <v>FTJB3Z18198B</v>
          </cell>
          <cell r="W38547">
            <v>3545</v>
          </cell>
          <cell r="X38547">
            <v>0</v>
          </cell>
        </row>
        <row r="38548">
          <cell r="H38548" t="str">
            <v>FTEB3Z2K004A</v>
          </cell>
          <cell r="W38548">
            <v>248</v>
          </cell>
          <cell r="X38548">
            <v>0</v>
          </cell>
        </row>
        <row r="38549">
          <cell r="H38549" t="str">
            <v>FTEB3Z16006B</v>
          </cell>
          <cell r="W38549">
            <v>1568</v>
          </cell>
          <cell r="X38549">
            <v>0</v>
          </cell>
        </row>
        <row r="38550">
          <cell r="H38550" t="str">
            <v>FTEB3Z16451AK</v>
          </cell>
          <cell r="W38550">
            <v>2346</v>
          </cell>
          <cell r="X38550">
            <v>0</v>
          </cell>
        </row>
        <row r="38551">
          <cell r="H38551" t="str">
            <v>FTEB3Z2K005A</v>
          </cell>
          <cell r="W38551">
            <v>248</v>
          </cell>
          <cell r="X38551">
            <v>0</v>
          </cell>
        </row>
        <row r="38552">
          <cell r="H38552" t="str">
            <v>FT3F1Z12A648A</v>
          </cell>
          <cell r="W38552">
            <v>252</v>
          </cell>
          <cell r="X38552">
            <v>0</v>
          </cell>
        </row>
        <row r="38553">
          <cell r="H38553" t="str">
            <v>FTUA3N32320A</v>
          </cell>
          <cell r="W38553">
            <v>3200</v>
          </cell>
          <cell r="X38553">
            <v>0</v>
          </cell>
        </row>
        <row r="38554">
          <cell r="H38554" t="str">
            <v>FTUR6134550</v>
          </cell>
          <cell r="W38554">
            <v>503</v>
          </cell>
          <cell r="X38554">
            <v>0</v>
          </cell>
        </row>
        <row r="38555">
          <cell r="H38555" t="str">
            <v>FTUA3N32320A</v>
          </cell>
          <cell r="W38555">
            <v>3200</v>
          </cell>
          <cell r="X38555">
            <v>0</v>
          </cell>
        </row>
        <row r="38556">
          <cell r="H38556" t="str">
            <v>FTEB3Z3078S</v>
          </cell>
          <cell r="W38556">
            <v>4222</v>
          </cell>
          <cell r="X38556">
            <v>0</v>
          </cell>
        </row>
        <row r="38557">
          <cell r="H38557" t="str">
            <v>FTEB3Z3078S</v>
          </cell>
          <cell r="W38557">
            <v>4222</v>
          </cell>
          <cell r="X38557">
            <v>0</v>
          </cell>
        </row>
        <row r="38558">
          <cell r="H38558" t="str">
            <v>FTEB3Z3078S</v>
          </cell>
          <cell r="W38558">
            <v>4222</v>
          </cell>
          <cell r="X38558">
            <v>0</v>
          </cell>
        </row>
        <row r="38559">
          <cell r="H38559" t="str">
            <v>FTEB3Z9B337B</v>
          </cell>
          <cell r="W38559">
            <v>587</v>
          </cell>
          <cell r="X38559">
            <v>0</v>
          </cell>
        </row>
        <row r="38560">
          <cell r="H38560" t="str">
            <v>FTJB3Z18124L</v>
          </cell>
          <cell r="W38560">
            <v>1588</v>
          </cell>
          <cell r="X38560">
            <v>0</v>
          </cell>
        </row>
        <row r="38561">
          <cell r="H38561" t="str">
            <v>FTJB3Z14A068N</v>
          </cell>
          <cell r="W38561">
            <v>5990</v>
          </cell>
          <cell r="X38561">
            <v>0</v>
          </cell>
        </row>
        <row r="38562">
          <cell r="H38562" t="str">
            <v>FTBB3Z8A586A</v>
          </cell>
          <cell r="W38562">
            <v>1830</v>
          </cell>
          <cell r="X38562">
            <v>0</v>
          </cell>
        </row>
        <row r="38563">
          <cell r="H38563" t="str">
            <v>FTJB3Z4A376D</v>
          </cell>
          <cell r="W38563">
            <v>10051</v>
          </cell>
          <cell r="X38563">
            <v>0</v>
          </cell>
        </row>
        <row r="38564">
          <cell r="H38564" t="str">
            <v>FTEB3Z18125AC</v>
          </cell>
          <cell r="W38564">
            <v>1374</v>
          </cell>
          <cell r="X38564">
            <v>0</v>
          </cell>
        </row>
        <row r="38565">
          <cell r="H38565" t="str">
            <v>FTUC9M51686</v>
          </cell>
          <cell r="W38565">
            <v>185</v>
          </cell>
          <cell r="X38565">
            <v>0</v>
          </cell>
        </row>
        <row r="38566">
          <cell r="H38566" t="str">
            <v>FTAB3Z2161203AA</v>
          </cell>
          <cell r="W38566">
            <v>985</v>
          </cell>
          <cell r="X38566">
            <v>0</v>
          </cell>
        </row>
        <row r="38567">
          <cell r="H38567" t="str">
            <v>FTUH7134540</v>
          </cell>
          <cell r="W38567">
            <v>302</v>
          </cell>
          <cell r="X38567">
            <v>0</v>
          </cell>
        </row>
        <row r="38568">
          <cell r="H38568" t="str">
            <v>FTEB3Z19703D</v>
          </cell>
          <cell r="W38568">
            <v>7036</v>
          </cell>
          <cell r="X38568">
            <v>0</v>
          </cell>
        </row>
        <row r="38569">
          <cell r="H38569" t="str">
            <v>FTDG9Z14526J</v>
          </cell>
          <cell r="W38569">
            <v>21</v>
          </cell>
          <cell r="X38569">
            <v>0</v>
          </cell>
        </row>
        <row r="38570">
          <cell r="H38570" t="str">
            <v>FTEB3Z3069D</v>
          </cell>
          <cell r="W38570">
            <v>1213</v>
          </cell>
          <cell r="X38570">
            <v>0</v>
          </cell>
        </row>
        <row r="38571">
          <cell r="H38571" t="str">
            <v>FT4C1Z8A595A</v>
          </cell>
          <cell r="W38571">
            <v>382</v>
          </cell>
          <cell r="X38571">
            <v>0</v>
          </cell>
        </row>
        <row r="38572">
          <cell r="H38572" t="str">
            <v>FTXS7Z8527A</v>
          </cell>
          <cell r="W38572">
            <v>161</v>
          </cell>
          <cell r="X38572">
            <v>0</v>
          </cell>
        </row>
        <row r="38573">
          <cell r="H38573" t="str">
            <v>FTBB3Z8591C</v>
          </cell>
          <cell r="W38573">
            <v>563</v>
          </cell>
          <cell r="X38573">
            <v>0</v>
          </cell>
        </row>
        <row r="38574">
          <cell r="H38574" t="str">
            <v>FT2C5Z13N021AA</v>
          </cell>
          <cell r="W38574">
            <v>721</v>
          </cell>
          <cell r="X38574">
            <v>0</v>
          </cell>
        </row>
        <row r="38575">
          <cell r="H38575" t="str">
            <v>FTAB3Z19972C</v>
          </cell>
          <cell r="W38575">
            <v>1250</v>
          </cell>
          <cell r="X38575">
            <v>0</v>
          </cell>
        </row>
        <row r="38576">
          <cell r="H38576" t="str">
            <v>FTJB3Z1215B</v>
          </cell>
          <cell r="W38576">
            <v>1106</v>
          </cell>
          <cell r="X38576">
            <v>0</v>
          </cell>
        </row>
        <row r="38577">
          <cell r="H38577" t="str">
            <v>FTJB3Z1015A</v>
          </cell>
          <cell r="W38577">
            <v>3294</v>
          </cell>
          <cell r="X38577">
            <v>0</v>
          </cell>
        </row>
        <row r="38578">
          <cell r="H38578" t="str">
            <v>FTEB3Z9L291J</v>
          </cell>
          <cell r="W38578">
            <v>614</v>
          </cell>
          <cell r="X38578">
            <v>0</v>
          </cell>
        </row>
        <row r="38579">
          <cell r="H38579" t="str">
            <v>FT6C1Z6B288A</v>
          </cell>
          <cell r="W38579">
            <v>1073</v>
          </cell>
          <cell r="X38579">
            <v>0</v>
          </cell>
        </row>
        <row r="38580">
          <cell r="H38580" t="str">
            <v>FTJB3Z5K483A</v>
          </cell>
          <cell r="W38580">
            <v>389</v>
          </cell>
          <cell r="X38580">
            <v>0</v>
          </cell>
        </row>
        <row r="38581">
          <cell r="H38581" t="str">
            <v>FTAB3Z21519A70BC</v>
          </cell>
          <cell r="W38581">
            <v>925</v>
          </cell>
          <cell r="X38581">
            <v>0</v>
          </cell>
        </row>
        <row r="38582">
          <cell r="H38582" t="str">
            <v>FT97FZ13466A</v>
          </cell>
          <cell r="W38582">
            <v>392</v>
          </cell>
          <cell r="X38582">
            <v>0</v>
          </cell>
        </row>
        <row r="38583">
          <cell r="H38583" t="str">
            <v>FTEB3Z8600C</v>
          </cell>
          <cell r="W38583">
            <v>3954</v>
          </cell>
          <cell r="X38583">
            <v>0</v>
          </cell>
        </row>
        <row r="38584">
          <cell r="H38584" t="str">
            <v>FTAB3Z6B850E</v>
          </cell>
          <cell r="W38584">
            <v>975</v>
          </cell>
          <cell r="X38584">
            <v>0</v>
          </cell>
        </row>
        <row r="38585">
          <cell r="H38585" t="str">
            <v>FTEB3Z14A664B</v>
          </cell>
          <cell r="W38585">
            <v>2748</v>
          </cell>
          <cell r="X38585">
            <v>0</v>
          </cell>
        </row>
        <row r="38586">
          <cell r="H38586" t="str">
            <v>FTAB3Z3A674A</v>
          </cell>
          <cell r="W38586">
            <v>2993</v>
          </cell>
          <cell r="X38586">
            <v>0</v>
          </cell>
        </row>
        <row r="38587">
          <cell r="H38587" t="str">
            <v>FTDB3Z2C205B</v>
          </cell>
          <cell r="W38587">
            <v>999</v>
          </cell>
          <cell r="X38587">
            <v>0</v>
          </cell>
        </row>
        <row r="38588">
          <cell r="H38588" t="str">
            <v>FTAB3Z4B410A</v>
          </cell>
          <cell r="W38588">
            <v>1746</v>
          </cell>
          <cell r="X38588">
            <v>0</v>
          </cell>
        </row>
        <row r="38589">
          <cell r="H38589" t="str">
            <v>FTFB3Z6A228B</v>
          </cell>
          <cell r="W38589">
            <v>1602</v>
          </cell>
          <cell r="X38589">
            <v>0</v>
          </cell>
        </row>
        <row r="38590">
          <cell r="H38590" t="str">
            <v>FTAB3Z3A428A</v>
          </cell>
          <cell r="W38590">
            <v>7374</v>
          </cell>
          <cell r="X38590">
            <v>0</v>
          </cell>
        </row>
        <row r="38591">
          <cell r="H38591" t="str">
            <v>FTAB3Z8A080A</v>
          </cell>
          <cell r="W38591">
            <v>908</v>
          </cell>
          <cell r="X38591">
            <v>0</v>
          </cell>
        </row>
        <row r="38592">
          <cell r="H38592" t="str">
            <v>FTBK3Z6A228E</v>
          </cell>
          <cell r="W38592">
            <v>336</v>
          </cell>
          <cell r="X38592">
            <v>0</v>
          </cell>
        </row>
        <row r="38593">
          <cell r="H38593" t="str">
            <v>FTN1VZ78519A70EA</v>
          </cell>
          <cell r="W38593">
            <v>2094</v>
          </cell>
          <cell r="X38593">
            <v>0</v>
          </cell>
        </row>
        <row r="38594">
          <cell r="H38594" t="str">
            <v>HU39861-FU102-RAW</v>
          </cell>
          <cell r="W38594">
            <v>45.63</v>
          </cell>
          <cell r="X38594">
            <v>8.5012949999999989</v>
          </cell>
        </row>
        <row r="38595">
          <cell r="H38595" t="str">
            <v>FU164-RDLR</v>
          </cell>
          <cell r="W38595">
            <v>725</v>
          </cell>
          <cell r="X38595">
            <v>0</v>
          </cell>
        </row>
        <row r="38596">
          <cell r="H38596" t="str">
            <v>FVJS15K652AC</v>
          </cell>
          <cell r="W38596">
            <v>32.21</v>
          </cell>
          <cell r="X38596">
            <v>116.31599320000001</v>
          </cell>
        </row>
        <row r="38597">
          <cell r="H38597" t="str">
            <v>FVCN32810D01</v>
          </cell>
          <cell r="W38597">
            <v>0.28000000000000003</v>
          </cell>
          <cell r="X38597">
            <v>1.010821</v>
          </cell>
        </row>
        <row r="38598">
          <cell r="H38598" t="str">
            <v>FVNS125011AAD5</v>
          </cell>
          <cell r="W38598">
            <v>0.31</v>
          </cell>
          <cell r="X38598">
            <v>1.1189758999999999</v>
          </cell>
        </row>
        <row r="38599">
          <cell r="H38599" t="str">
            <v>FVNS124318AAD5</v>
          </cell>
          <cell r="W38599">
            <v>0.56000000000000005</v>
          </cell>
          <cell r="X38599">
            <v>2.0216419999999999</v>
          </cell>
        </row>
        <row r="38600">
          <cell r="H38600" t="str">
            <v>FVNS124317AAD5</v>
          </cell>
          <cell r="W38600">
            <v>1.1299999999999999</v>
          </cell>
          <cell r="X38600">
            <v>4.0792373999999993</v>
          </cell>
        </row>
        <row r="38601">
          <cell r="H38601" t="str">
            <v>FVNS124318AAD6</v>
          </cell>
          <cell r="W38601">
            <v>1.41</v>
          </cell>
          <cell r="X38601">
            <v>5.0900584000000002</v>
          </cell>
        </row>
        <row r="38602">
          <cell r="H38602" t="str">
            <v>HT73110-0A100</v>
          </cell>
          <cell r="W38602">
            <v>322.43</v>
          </cell>
          <cell r="X38602">
            <v>0</v>
          </cell>
        </row>
        <row r="38603">
          <cell r="H38603" t="str">
            <v>ZZ23304-EV072</v>
          </cell>
          <cell r="W38603">
            <v>620</v>
          </cell>
          <cell r="X38603">
            <v>0</v>
          </cell>
        </row>
        <row r="38604">
          <cell r="H38604" t="str">
            <v>ZZ23304-EV072</v>
          </cell>
          <cell r="W38604">
            <v>620</v>
          </cell>
          <cell r="X38604">
            <v>0</v>
          </cell>
        </row>
        <row r="38605">
          <cell r="H38605" t="str">
            <v>HT5125F-0AE00-WHT</v>
          </cell>
          <cell r="W38605">
            <v>341.6</v>
          </cell>
          <cell r="X38605">
            <v>0</v>
          </cell>
        </row>
        <row r="38606">
          <cell r="H38606" t="str">
            <v>HT51261-0A600-BLK</v>
          </cell>
          <cell r="W38606">
            <v>94</v>
          </cell>
          <cell r="X38606">
            <v>0</v>
          </cell>
        </row>
        <row r="38607">
          <cell r="H38607" t="str">
            <v>HT51261-0A210-BLK</v>
          </cell>
          <cell r="W38607">
            <v>28.599999999999998</v>
          </cell>
          <cell r="X38607">
            <v>0</v>
          </cell>
        </row>
        <row r="38608">
          <cell r="H38608" t="str">
            <v>HTP3313-FUH00-000</v>
          </cell>
          <cell r="W38608">
            <v>0.01</v>
          </cell>
          <cell r="X38608">
            <v>0</v>
          </cell>
        </row>
        <row r="38609">
          <cell r="H38609" t="str">
            <v>HTP3311-FU100-000</v>
          </cell>
          <cell r="W38609">
            <v>0.01</v>
          </cell>
          <cell r="X38609">
            <v>0</v>
          </cell>
        </row>
        <row r="38610">
          <cell r="H38610" t="str">
            <v>CO42CLOTH</v>
          </cell>
          <cell r="W38610">
            <v>15.8</v>
          </cell>
          <cell r="X38610">
            <v>0</v>
          </cell>
        </row>
        <row r="38611">
          <cell r="H38611" t="str">
            <v>HT811GS-S0835-BZ</v>
          </cell>
          <cell r="W38611">
            <v>4.2699999999999996</v>
          </cell>
          <cell r="X38611">
            <v>0</v>
          </cell>
        </row>
        <row r="38612">
          <cell r="H38612" t="str">
            <v>QT811GS-S0845-BZ</v>
          </cell>
          <cell r="W38612">
            <v>5.22</v>
          </cell>
          <cell r="X38612">
            <v>0</v>
          </cell>
        </row>
        <row r="38613">
          <cell r="H38613" t="str">
            <v>HT811GS-S0835-BZ</v>
          </cell>
          <cell r="W38613">
            <v>4.2699999999999996</v>
          </cell>
          <cell r="X38613">
            <v>0</v>
          </cell>
        </row>
        <row r="38614">
          <cell r="H38614" t="str">
            <v>HT841GC-S12XX-BZ</v>
          </cell>
          <cell r="W38614">
            <v>6.53</v>
          </cell>
          <cell r="X38614">
            <v>0</v>
          </cell>
        </row>
        <row r="38615">
          <cell r="H38615" t="str">
            <v>HT8531X-S12LN-BZ</v>
          </cell>
          <cell r="W38615">
            <v>1.48</v>
          </cell>
          <cell r="X38615">
            <v>0</v>
          </cell>
        </row>
        <row r="38616">
          <cell r="H38616" t="str">
            <v>HT811GS-S1030-BZ</v>
          </cell>
          <cell r="W38616">
            <v>6.64</v>
          </cell>
          <cell r="X38616">
            <v>0</v>
          </cell>
        </row>
        <row r="38617">
          <cell r="H38617" t="str">
            <v>HT851XX-S06FH-BZ</v>
          </cell>
          <cell r="W38617">
            <v>0.64</v>
          </cell>
          <cell r="X38617">
            <v>0</v>
          </cell>
        </row>
        <row r="38618">
          <cell r="H38618" t="str">
            <v>HT37C81-0A400-BLK</v>
          </cell>
          <cell r="W38618">
            <v>5900</v>
          </cell>
          <cell r="X38618">
            <v>0</v>
          </cell>
        </row>
        <row r="38619">
          <cell r="H38619" t="str">
            <v>HT37C81-0A300-BLK</v>
          </cell>
          <cell r="W38619">
            <v>4000</v>
          </cell>
          <cell r="X38619">
            <v>0</v>
          </cell>
        </row>
        <row r="38620">
          <cell r="H38620" t="str">
            <v>HE35120-0A100-000</v>
          </cell>
          <cell r="W38620">
            <v>779.8</v>
          </cell>
          <cell r="X38620">
            <v>151.75667179999999</v>
          </cell>
        </row>
        <row r="38621">
          <cell r="H38621" t="str">
            <v>GU6604323BS2</v>
          </cell>
          <cell r="W38621">
            <v>4.2000000000000003E-2</v>
          </cell>
          <cell r="X38621">
            <v>4.0281427750000001E-3</v>
          </cell>
        </row>
        <row r="38622">
          <cell r="H38622" t="str">
            <v>GU85604302</v>
          </cell>
          <cell r="W38622">
            <v>1.4E-2</v>
          </cell>
          <cell r="X38622">
            <v>1.3427263250000003E-3</v>
          </cell>
        </row>
        <row r="38623">
          <cell r="H38623" t="str">
            <v>ZZHP903-L-T24</v>
          </cell>
          <cell r="W38623">
            <v>16065</v>
          </cell>
          <cell r="X38623">
            <v>0</v>
          </cell>
        </row>
        <row r="38624">
          <cell r="H38624" t="str">
            <v>HT41100-FR100-BLK</v>
          </cell>
          <cell r="W38624">
            <v>7500</v>
          </cell>
          <cell r="X38624">
            <v>0</v>
          </cell>
        </row>
        <row r="38625">
          <cell r="H38625" t="str">
            <v>HTP31B0-FR200-000</v>
          </cell>
          <cell r="W38625">
            <v>1500</v>
          </cell>
          <cell r="X38625">
            <v>0</v>
          </cell>
        </row>
        <row r="38626">
          <cell r="H38626" t="str">
            <v>HT62351-TK100-000</v>
          </cell>
          <cell r="W38626">
            <v>275.38</v>
          </cell>
          <cell r="X38626">
            <v>0</v>
          </cell>
        </row>
        <row r="38627">
          <cell r="H38627" t="str">
            <v>HT61346-FS100-000</v>
          </cell>
          <cell r="W38627">
            <v>852</v>
          </cell>
          <cell r="X38627">
            <v>0</v>
          </cell>
        </row>
        <row r="38628">
          <cell r="H38628" t="str">
            <v>HT63421-FS100-000</v>
          </cell>
          <cell r="W38628">
            <v>551.08000000000004</v>
          </cell>
          <cell r="X38628">
            <v>0</v>
          </cell>
        </row>
        <row r="38629">
          <cell r="H38629" t="str">
            <v>HT67150-0A400</v>
          </cell>
          <cell r="W38629">
            <v>61.169999999999995</v>
          </cell>
          <cell r="X38629">
            <v>0</v>
          </cell>
        </row>
        <row r="38630">
          <cell r="H38630" t="str">
            <v>HT67190-0A310</v>
          </cell>
          <cell r="W38630">
            <v>62</v>
          </cell>
          <cell r="X38630">
            <v>0</v>
          </cell>
        </row>
        <row r="38631">
          <cell r="H38631" t="str">
            <v>HT67646-0A150-000</v>
          </cell>
          <cell r="W38631">
            <v>72.3</v>
          </cell>
          <cell r="X38631">
            <v>0</v>
          </cell>
        </row>
        <row r="38632">
          <cell r="H38632" t="str">
            <v>HT68322-TE100-000</v>
          </cell>
          <cell r="W38632">
            <v>170.26</v>
          </cell>
          <cell r="X38632">
            <v>0</v>
          </cell>
        </row>
        <row r="38633">
          <cell r="H38633" t="str">
            <v>GTU-HANGBOD14W44L69</v>
          </cell>
          <cell r="W38633">
            <v>46.8</v>
          </cell>
          <cell r="X38633">
            <v>0</v>
          </cell>
        </row>
        <row r="38634">
          <cell r="H38634" t="str">
            <v>GTF0199002036</v>
          </cell>
          <cell r="W38634">
            <v>12.5</v>
          </cell>
          <cell r="X38634">
            <v>0</v>
          </cell>
        </row>
        <row r="38635">
          <cell r="H38635" t="str">
            <v>GTF0199002031</v>
          </cell>
          <cell r="W38635">
            <v>30</v>
          </cell>
          <cell r="X38635">
            <v>0</v>
          </cell>
        </row>
        <row r="38636">
          <cell r="H38636" t="str">
            <v>HT5R911-0A100-000</v>
          </cell>
          <cell r="W38636">
            <v>5.45</v>
          </cell>
          <cell r="X38636">
            <v>0</v>
          </cell>
        </row>
        <row r="38637">
          <cell r="H38637" t="str">
            <v>HTJCCP0-0A100-WHT</v>
          </cell>
          <cell r="W38637">
            <v>1420.23</v>
          </cell>
          <cell r="X38637">
            <v>0</v>
          </cell>
        </row>
        <row r="38638">
          <cell r="H38638" t="str">
            <v>GUDJ7041-1.5-11</v>
          </cell>
          <cell r="W38638">
            <v>0.253</v>
          </cell>
          <cell r="X38638">
            <v>0.19486844549999999</v>
          </cell>
        </row>
        <row r="38639">
          <cell r="H38639" t="str">
            <v>TO90366-35105</v>
          </cell>
          <cell r="W38639">
            <v>24.5</v>
          </cell>
          <cell r="X38639">
            <v>4.0246095999999998</v>
          </cell>
        </row>
        <row r="38640">
          <cell r="H38640" t="str">
            <v>TO91511-B0816</v>
          </cell>
          <cell r="W38640">
            <v>0.6</v>
          </cell>
          <cell r="X38640">
            <v>9.8528033333333348E-2</v>
          </cell>
        </row>
        <row r="38641">
          <cell r="H38641" t="str">
            <v>TO90182-10006</v>
          </cell>
          <cell r="W38641">
            <v>0.5</v>
          </cell>
          <cell r="X38641">
            <v>8.2101800000000003E-2</v>
          </cell>
        </row>
        <row r="38642">
          <cell r="H38642" t="str">
            <v>TO12157-10010</v>
          </cell>
          <cell r="W38642">
            <v>0.5</v>
          </cell>
          <cell r="X38642">
            <v>8.1898799999999994E-2</v>
          </cell>
        </row>
        <row r="38643">
          <cell r="H38643" t="str">
            <v>TO90119-12382</v>
          </cell>
          <cell r="W38643">
            <v>2.8</v>
          </cell>
          <cell r="X38643">
            <v>0.45996170000000003</v>
          </cell>
        </row>
        <row r="38644">
          <cell r="H38644" t="str">
            <v>TO23382-51031</v>
          </cell>
          <cell r="W38644">
            <v>23.8</v>
          </cell>
          <cell r="X38644">
            <v>3.9096375999999999</v>
          </cell>
        </row>
        <row r="38645">
          <cell r="H38645" t="str">
            <v>TO90916-02452</v>
          </cell>
          <cell r="W38645">
            <v>25.7</v>
          </cell>
          <cell r="X38645">
            <v>4.2218307999999993</v>
          </cell>
        </row>
        <row r="38646">
          <cell r="H38646" t="str">
            <v>TO88440-35010</v>
          </cell>
          <cell r="W38646">
            <v>50.4</v>
          </cell>
          <cell r="X38646">
            <v>8.2791632000000011</v>
          </cell>
        </row>
        <row r="38647">
          <cell r="H38647" t="str">
            <v>TO23380-17531</v>
          </cell>
          <cell r="W38647">
            <v>27.3</v>
          </cell>
          <cell r="X38647">
            <v>4.4844976000000001</v>
          </cell>
        </row>
        <row r="38648">
          <cell r="H38648" t="str">
            <v>TO90981-11059</v>
          </cell>
          <cell r="W38648">
            <v>1.9</v>
          </cell>
          <cell r="X38648">
            <v>0.3121932</v>
          </cell>
        </row>
        <row r="38649">
          <cell r="H38649" t="str">
            <v>TO04483-60200</v>
          </cell>
          <cell r="W38649">
            <v>49.1</v>
          </cell>
          <cell r="X38649">
            <v>8.065728</v>
          </cell>
        </row>
        <row r="38650">
          <cell r="H38650" t="str">
            <v>TO04947-22050</v>
          </cell>
          <cell r="W38650">
            <v>13.2</v>
          </cell>
          <cell r="X38650">
            <v>2.1685487999999999</v>
          </cell>
        </row>
        <row r="38651">
          <cell r="H38651" t="str">
            <v>TO46550-60070</v>
          </cell>
          <cell r="W38651">
            <v>12.4</v>
          </cell>
          <cell r="X38651">
            <v>2.0369205999999997</v>
          </cell>
        </row>
        <row r="38652">
          <cell r="H38652" t="str">
            <v>TO04371-60070</v>
          </cell>
          <cell r="W38652">
            <v>27.8</v>
          </cell>
          <cell r="X38652">
            <v>4.5667467999999998</v>
          </cell>
        </row>
        <row r="38653">
          <cell r="H38653" t="str">
            <v>TO04484-60110</v>
          </cell>
          <cell r="W38653">
            <v>27</v>
          </cell>
          <cell r="X38653">
            <v>4.4352659999999995</v>
          </cell>
        </row>
        <row r="38654">
          <cell r="H38654" t="str">
            <v>TO04466-60080</v>
          </cell>
          <cell r="W38654">
            <v>41.9</v>
          </cell>
          <cell r="X38654">
            <v>6.8826955999999999</v>
          </cell>
        </row>
        <row r="38655">
          <cell r="H38655" t="str">
            <v>TO46540-60060</v>
          </cell>
          <cell r="W38655">
            <v>13.3</v>
          </cell>
          <cell r="X38655">
            <v>2.1847628000000001</v>
          </cell>
        </row>
        <row r="38656">
          <cell r="H38656" t="str">
            <v>TO88440-35010</v>
          </cell>
          <cell r="W38656">
            <v>50.4</v>
          </cell>
          <cell r="X38656">
            <v>8.2791632000000011</v>
          </cell>
        </row>
        <row r="38657">
          <cell r="H38657" t="str">
            <v>TO16400-17401</v>
          </cell>
          <cell r="W38657">
            <v>363</v>
          </cell>
          <cell r="X38657">
            <v>59.630669999999995</v>
          </cell>
        </row>
        <row r="38658">
          <cell r="H38658" t="str">
            <v>TO16285-0E010</v>
          </cell>
          <cell r="W38658">
            <v>3.1</v>
          </cell>
          <cell r="X38658">
            <v>0.50911960000000001</v>
          </cell>
        </row>
        <row r="38659">
          <cell r="H38659" t="str">
            <v>TO43405-60120</v>
          </cell>
          <cell r="W38659">
            <v>288</v>
          </cell>
          <cell r="X38659">
            <v>47.310093599999995</v>
          </cell>
        </row>
        <row r="38660">
          <cell r="H38660" t="str">
            <v>TO16400-17401</v>
          </cell>
          <cell r="W38660">
            <v>363</v>
          </cell>
          <cell r="X38660">
            <v>59.630375199999996</v>
          </cell>
        </row>
        <row r="38661">
          <cell r="H38661" t="str">
            <v>TO31210-36340</v>
          </cell>
          <cell r="W38661">
            <v>126.6</v>
          </cell>
          <cell r="X38661">
            <v>20.796666000000002</v>
          </cell>
        </row>
        <row r="38662">
          <cell r="H38662" t="str">
            <v>TO31250-36623</v>
          </cell>
          <cell r="W38662">
            <v>126.9</v>
          </cell>
          <cell r="X38662">
            <v>20.845897599999997</v>
          </cell>
        </row>
        <row r="38663">
          <cell r="H38663" t="str">
            <v>TO45046-69135</v>
          </cell>
          <cell r="W38663">
            <v>25.8</v>
          </cell>
          <cell r="X38663">
            <v>4.2380447999999999</v>
          </cell>
        </row>
        <row r="38664">
          <cell r="H38664" t="str">
            <v>TO90178-10006</v>
          </cell>
          <cell r="W38664">
            <v>0.5</v>
          </cell>
          <cell r="X38664">
            <v>8.2101800000000003E-2</v>
          </cell>
        </row>
        <row r="38665">
          <cell r="H38665" t="str">
            <v>TO85222-60062</v>
          </cell>
          <cell r="W38665">
            <v>14.6</v>
          </cell>
          <cell r="X38665">
            <v>2.3984928000000001</v>
          </cell>
        </row>
        <row r="38666">
          <cell r="H38666" t="str">
            <v>TO53455-60020</v>
          </cell>
          <cell r="W38666">
            <v>1.1000000000000001</v>
          </cell>
          <cell r="X38666">
            <v>0.18065109999999998</v>
          </cell>
        </row>
        <row r="38667">
          <cell r="H38667" t="str">
            <v>TO68350-26081</v>
          </cell>
          <cell r="W38667">
            <v>67.3</v>
          </cell>
          <cell r="X38667">
            <v>11.055294799999999</v>
          </cell>
        </row>
        <row r="38668">
          <cell r="H38668" t="str">
            <v>TO43350-39095</v>
          </cell>
          <cell r="W38668">
            <v>78.099999999999994</v>
          </cell>
          <cell r="X38668">
            <v>12.829401200000001</v>
          </cell>
        </row>
        <row r="38669">
          <cell r="H38669" t="str">
            <v>TO43430-0K070</v>
          </cell>
          <cell r="W38669">
            <v>322</v>
          </cell>
          <cell r="X38669">
            <v>52.895374400000001</v>
          </cell>
        </row>
        <row r="38670">
          <cell r="H38670" t="str">
            <v>TO37230-09120</v>
          </cell>
          <cell r="W38670">
            <v>94.2</v>
          </cell>
          <cell r="X38670">
            <v>15.474346799999999</v>
          </cell>
        </row>
        <row r="38671">
          <cell r="H38671" t="str">
            <v>TO90178-T0024</v>
          </cell>
          <cell r="W38671">
            <v>0.6</v>
          </cell>
          <cell r="X38671">
            <v>9.8531103125000005E-2</v>
          </cell>
        </row>
        <row r="38672">
          <cell r="H38672" t="str">
            <v>TO90201-T0003</v>
          </cell>
          <cell r="W38672">
            <v>0.6</v>
          </cell>
          <cell r="X38672">
            <v>9.8531103125000005E-2</v>
          </cell>
        </row>
        <row r="38673">
          <cell r="H38673" t="str">
            <v>TO90119-T0148</v>
          </cell>
          <cell r="W38673">
            <v>0.7</v>
          </cell>
          <cell r="X38673">
            <v>0.11493300000000001</v>
          </cell>
        </row>
        <row r="38674">
          <cell r="H38674" t="str">
            <v>TO90105-T0084</v>
          </cell>
          <cell r="W38674">
            <v>0.7</v>
          </cell>
          <cell r="X38674">
            <v>0.11495141875000001</v>
          </cell>
        </row>
        <row r="38675">
          <cell r="H38675" t="str">
            <v>TO04371-0K110</v>
          </cell>
          <cell r="W38675">
            <v>24.3</v>
          </cell>
          <cell r="X38675">
            <v>3.9917885333333332</v>
          </cell>
        </row>
        <row r="38676">
          <cell r="H38676" t="str">
            <v>TO48252-3B800</v>
          </cell>
          <cell r="W38676">
            <v>6.5</v>
          </cell>
          <cell r="X38676">
            <v>1.0677656</v>
          </cell>
        </row>
        <row r="38677">
          <cell r="H38677" t="str">
            <v>TO90385-23002</v>
          </cell>
          <cell r="W38677">
            <v>2.2000000000000002</v>
          </cell>
          <cell r="X38677">
            <v>0.36126536250000002</v>
          </cell>
        </row>
        <row r="38678">
          <cell r="H38678" t="str">
            <v>TO04371-60210</v>
          </cell>
          <cell r="W38678">
            <v>27.4</v>
          </cell>
          <cell r="X38678">
            <v>4.5010064000000005</v>
          </cell>
        </row>
        <row r="38679">
          <cell r="H38679" t="str">
            <v>TO90981-13099</v>
          </cell>
          <cell r="W38679">
            <v>9.9</v>
          </cell>
          <cell r="X38679">
            <v>1.6263133333333333</v>
          </cell>
        </row>
        <row r="38680">
          <cell r="H38680" t="str">
            <v>TO90981-13075</v>
          </cell>
          <cell r="W38680">
            <v>9.7000000000000011</v>
          </cell>
          <cell r="X38680">
            <v>1.5934922666666667</v>
          </cell>
        </row>
        <row r="38681">
          <cell r="H38681" t="str">
            <v>TO90269-06017</v>
          </cell>
          <cell r="W38681">
            <v>0.7</v>
          </cell>
          <cell r="X38681">
            <v>0.4393977</v>
          </cell>
        </row>
        <row r="38682">
          <cell r="H38682" t="str">
            <v>TO76863-60050</v>
          </cell>
          <cell r="W38682">
            <v>31.8</v>
          </cell>
          <cell r="X38682">
            <v>19.970341600000001</v>
          </cell>
        </row>
        <row r="38683">
          <cell r="H38683" t="str">
            <v>TO90467-07215</v>
          </cell>
          <cell r="W38683">
            <v>0.5</v>
          </cell>
          <cell r="X38683">
            <v>0.31396200000000002</v>
          </cell>
        </row>
        <row r="38684">
          <cell r="H38684" t="str">
            <v>TO52119-60P40</v>
          </cell>
          <cell r="W38684">
            <v>114.8</v>
          </cell>
          <cell r="X38684">
            <v>72.09398856</v>
          </cell>
        </row>
        <row r="38685">
          <cell r="H38685" t="str">
            <v>TO52812-60010</v>
          </cell>
          <cell r="W38685">
            <v>22.1</v>
          </cell>
          <cell r="X38685">
            <v>13.878594399999999</v>
          </cell>
        </row>
        <row r="38686">
          <cell r="H38686" t="str">
            <v>TO90167-50063</v>
          </cell>
          <cell r="W38686">
            <v>0.3</v>
          </cell>
          <cell r="X38686">
            <v>0.18831329999999999</v>
          </cell>
        </row>
        <row r="38687">
          <cell r="H38687" t="str">
            <v>TO90159-60477</v>
          </cell>
          <cell r="W38687">
            <v>0.4</v>
          </cell>
          <cell r="X38687">
            <v>0.251635</v>
          </cell>
        </row>
        <row r="38688">
          <cell r="H38688" t="str">
            <v>TO89348-60180</v>
          </cell>
          <cell r="W38688">
            <v>7</v>
          </cell>
          <cell r="X38688">
            <v>4.3945664000000004</v>
          </cell>
        </row>
        <row r="38689">
          <cell r="H38689" t="str">
            <v>TO52491-60010</v>
          </cell>
          <cell r="W38689">
            <v>0.8</v>
          </cell>
          <cell r="X38689">
            <v>0.50233919999999999</v>
          </cell>
        </row>
        <row r="38690">
          <cell r="H38690" t="str">
            <v>TO52711-60080</v>
          </cell>
          <cell r="W38690">
            <v>7.9</v>
          </cell>
          <cell r="X38690">
            <v>4.9611891999999997</v>
          </cell>
        </row>
        <row r="38691">
          <cell r="H38691" t="str">
            <v>TO75895-53010</v>
          </cell>
          <cell r="W38691">
            <v>6.2</v>
          </cell>
          <cell r="X38691">
            <v>3.8937184000000005</v>
          </cell>
        </row>
        <row r="38692">
          <cell r="H38692" t="str">
            <v>TO90159-60431</v>
          </cell>
          <cell r="W38692">
            <v>0.5</v>
          </cell>
          <cell r="X38692">
            <v>0.31396200000000002</v>
          </cell>
        </row>
        <row r="38693">
          <cell r="H38693" t="str">
            <v>TO90159-60603</v>
          </cell>
          <cell r="W38693">
            <v>0.4</v>
          </cell>
          <cell r="X38693">
            <v>0.251635</v>
          </cell>
        </row>
        <row r="38694">
          <cell r="H38694" t="str">
            <v>TO52127-60320</v>
          </cell>
          <cell r="W38694">
            <v>5.8</v>
          </cell>
          <cell r="X38694">
            <v>3.6423829749999999</v>
          </cell>
        </row>
        <row r="38695">
          <cell r="H38695" t="str">
            <v>TO52112-60190</v>
          </cell>
          <cell r="W38695">
            <v>49</v>
          </cell>
          <cell r="X38695">
            <v>30.771813599999998</v>
          </cell>
        </row>
        <row r="38696">
          <cell r="H38696" t="str">
            <v>TO90467-07220</v>
          </cell>
          <cell r="W38696">
            <v>0.5</v>
          </cell>
          <cell r="X38696">
            <v>0.31396200000000002</v>
          </cell>
        </row>
        <row r="38697">
          <cell r="H38697" t="str">
            <v>TO52128-60320</v>
          </cell>
          <cell r="W38697">
            <v>5.8</v>
          </cell>
          <cell r="X38697">
            <v>3.6424013999999998</v>
          </cell>
        </row>
        <row r="38698">
          <cell r="H38698" t="str">
            <v>TO52113-60190</v>
          </cell>
          <cell r="W38698">
            <v>49</v>
          </cell>
          <cell r="X38698">
            <v>30.771813599999998</v>
          </cell>
        </row>
        <row r="38699">
          <cell r="H38699" t="str">
            <v>TO75392-35220</v>
          </cell>
          <cell r="W38699">
            <v>0.8</v>
          </cell>
          <cell r="X38699">
            <v>0.50233919999999999</v>
          </cell>
        </row>
        <row r="38700">
          <cell r="H38700" t="str">
            <v>TO90189-06237</v>
          </cell>
          <cell r="W38700">
            <v>0.4</v>
          </cell>
          <cell r="X38700">
            <v>0.25108439999999999</v>
          </cell>
        </row>
        <row r="38701">
          <cell r="H38701" t="str">
            <v>TO90189-06145</v>
          </cell>
          <cell r="W38701">
            <v>0.5</v>
          </cell>
          <cell r="X38701">
            <v>0.3140111333333333</v>
          </cell>
        </row>
        <row r="38702">
          <cell r="H38702" t="str">
            <v>TO90183-06019</v>
          </cell>
          <cell r="W38702">
            <v>0.5</v>
          </cell>
          <cell r="X38702">
            <v>0.31396200000000002</v>
          </cell>
        </row>
        <row r="38703">
          <cell r="H38703" t="str">
            <v>TO76862-60050</v>
          </cell>
          <cell r="W38703">
            <v>31.8</v>
          </cell>
          <cell r="X38703">
            <v>19.970341600000001</v>
          </cell>
        </row>
        <row r="38704">
          <cell r="H38704" t="str">
            <v>TO52533-60070</v>
          </cell>
          <cell r="W38704">
            <v>9.6</v>
          </cell>
          <cell r="X38704">
            <v>6.0286599999999995</v>
          </cell>
        </row>
        <row r="38705">
          <cell r="H38705" t="str">
            <v>TO52104-60M00</v>
          </cell>
          <cell r="W38705">
            <v>91.8</v>
          </cell>
          <cell r="X38705">
            <v>57.650056200000002</v>
          </cell>
        </row>
        <row r="38706">
          <cell r="H38706" t="str">
            <v>TO69040-60200</v>
          </cell>
          <cell r="W38706">
            <v>73.7</v>
          </cell>
          <cell r="X38706">
            <v>12.1068464</v>
          </cell>
        </row>
        <row r="38707">
          <cell r="H38707" t="str">
            <v>TO90341-12012</v>
          </cell>
          <cell r="W38707">
            <v>1.8</v>
          </cell>
          <cell r="X38707">
            <v>0.29558409999999996</v>
          </cell>
        </row>
        <row r="38708">
          <cell r="H38708" t="str">
            <v>TO85150-60141</v>
          </cell>
          <cell r="W38708">
            <v>91.7</v>
          </cell>
          <cell r="X38708">
            <v>15.063690399999999</v>
          </cell>
        </row>
        <row r="38709">
          <cell r="H38709" t="str">
            <v>TO68310-26051</v>
          </cell>
          <cell r="W38709">
            <v>20.7</v>
          </cell>
          <cell r="X38709">
            <v>3.4005179999999999</v>
          </cell>
        </row>
        <row r="38710">
          <cell r="H38710" t="str">
            <v>TO87103-60421</v>
          </cell>
          <cell r="W38710">
            <v>129.30000000000001</v>
          </cell>
          <cell r="X38710">
            <v>21.24034</v>
          </cell>
        </row>
        <row r="38711">
          <cell r="H38711" t="str">
            <v>TO90915-30002-8T</v>
          </cell>
          <cell r="W38711">
            <v>10.54</v>
          </cell>
          <cell r="X38711">
            <v>1.7315077999999999</v>
          </cell>
        </row>
        <row r="38712">
          <cell r="H38712" t="str">
            <v>TO23390-51070</v>
          </cell>
          <cell r="W38712">
            <v>22.6</v>
          </cell>
          <cell r="X38712">
            <v>3.7127111999999998</v>
          </cell>
        </row>
        <row r="38713">
          <cell r="H38713" t="str">
            <v>TO85211-60091</v>
          </cell>
          <cell r="W38713">
            <v>30.5</v>
          </cell>
          <cell r="X38713">
            <v>5.0102734</v>
          </cell>
        </row>
        <row r="38714">
          <cell r="H38714" t="str">
            <v>TO48815-60250</v>
          </cell>
          <cell r="W38714">
            <v>7.4</v>
          </cell>
          <cell r="X38714">
            <v>1.2157552</v>
          </cell>
        </row>
        <row r="38715">
          <cell r="H38715" t="str">
            <v>TO48824-26230</v>
          </cell>
          <cell r="W38715">
            <v>8.9</v>
          </cell>
          <cell r="X38715">
            <v>1.4614173000000001</v>
          </cell>
        </row>
        <row r="38716">
          <cell r="H38716" t="str">
            <v>TO48849-60010</v>
          </cell>
          <cell r="W38716">
            <v>4.8</v>
          </cell>
          <cell r="X38716">
            <v>0.78817515000000005</v>
          </cell>
        </row>
        <row r="38717">
          <cell r="H38717" t="str">
            <v>TO90915-30002-8T</v>
          </cell>
          <cell r="W38717">
            <v>10.54</v>
          </cell>
          <cell r="X38717">
            <v>1.7313603999999998</v>
          </cell>
        </row>
        <row r="38718">
          <cell r="H38718" t="str">
            <v>TO68350-26081</v>
          </cell>
          <cell r="W38718">
            <v>67.3</v>
          </cell>
          <cell r="X38718">
            <v>11.055294799999999</v>
          </cell>
        </row>
        <row r="38719">
          <cell r="H38719" t="str">
            <v>TO23390-51070</v>
          </cell>
          <cell r="W38719">
            <v>22.6</v>
          </cell>
          <cell r="X38719">
            <v>3.7127111999999998</v>
          </cell>
        </row>
        <row r="38720">
          <cell r="H38720" t="str">
            <v>TO81220-42050</v>
          </cell>
          <cell r="W38720">
            <v>80.2</v>
          </cell>
          <cell r="X38720">
            <v>13.174317199999999</v>
          </cell>
        </row>
        <row r="38721">
          <cell r="H38721" t="str">
            <v>TO48511-69686</v>
          </cell>
          <cell r="W38721">
            <v>35.299999999999997</v>
          </cell>
          <cell r="X38721">
            <v>5.7987159999999998</v>
          </cell>
        </row>
        <row r="38722">
          <cell r="H38722" t="str">
            <v>TO48815-60170</v>
          </cell>
          <cell r="W38722">
            <v>3.7</v>
          </cell>
          <cell r="X38722">
            <v>0.60787760000000002</v>
          </cell>
        </row>
        <row r="38723">
          <cell r="H38723" t="str">
            <v>TO81210-42050</v>
          </cell>
          <cell r="W38723">
            <v>80.2</v>
          </cell>
          <cell r="X38723">
            <v>13.174317199999999</v>
          </cell>
        </row>
        <row r="38724">
          <cell r="H38724" t="str">
            <v>TO48509-60040</v>
          </cell>
          <cell r="W38724">
            <v>6.9</v>
          </cell>
          <cell r="X38724">
            <v>1.1334322999999999</v>
          </cell>
        </row>
        <row r="38725">
          <cell r="H38725" t="str">
            <v>TO88501-60392</v>
          </cell>
          <cell r="W38725">
            <v>189.9</v>
          </cell>
          <cell r="X38725">
            <v>31.195146400000002</v>
          </cell>
        </row>
        <row r="38726">
          <cell r="H38726" t="str">
            <v>TO90915-30002-8T</v>
          </cell>
          <cell r="W38726">
            <v>10.54</v>
          </cell>
          <cell r="X38726">
            <v>1.7315077999999999</v>
          </cell>
        </row>
        <row r="38727">
          <cell r="H38727" t="str">
            <v>TO16470-17011</v>
          </cell>
          <cell r="W38727">
            <v>37.700000000000003</v>
          </cell>
          <cell r="X38727">
            <v>6.1928635999999999</v>
          </cell>
        </row>
        <row r="38728">
          <cell r="H38728" t="str">
            <v>TO88410-36530</v>
          </cell>
          <cell r="W38728">
            <v>217</v>
          </cell>
          <cell r="X38728">
            <v>35.646626400000002</v>
          </cell>
        </row>
        <row r="38729">
          <cell r="H38729" t="str">
            <v>TO87103-60421</v>
          </cell>
          <cell r="W38729">
            <v>129.30000000000001</v>
          </cell>
          <cell r="X38729">
            <v>21.24034</v>
          </cell>
        </row>
        <row r="38730">
          <cell r="H38730" t="str">
            <v>TO23330-17060</v>
          </cell>
          <cell r="W38730">
            <v>77.099999999999994</v>
          </cell>
          <cell r="X38730">
            <v>48.418502293333333</v>
          </cell>
        </row>
        <row r="38731">
          <cell r="H38731" t="str">
            <v>HT23170-FS101-RAW</v>
          </cell>
          <cell r="W38731">
            <v>1400</v>
          </cell>
          <cell r="X38731">
            <v>0</v>
          </cell>
        </row>
        <row r="38732">
          <cell r="H38732" t="str">
            <v>HT46253-FS200-RAW</v>
          </cell>
          <cell r="W38732">
            <v>65</v>
          </cell>
          <cell r="X38732">
            <v>0</v>
          </cell>
        </row>
        <row r="38733">
          <cell r="H38733" t="str">
            <v>HT52173-0A600-RAW</v>
          </cell>
          <cell r="W38733">
            <v>25</v>
          </cell>
          <cell r="X38733">
            <v>0</v>
          </cell>
        </row>
        <row r="38734">
          <cell r="H38734" t="str">
            <v>HT62526-TE100-RAW</v>
          </cell>
          <cell r="W38734">
            <v>420</v>
          </cell>
          <cell r="X38734">
            <v>0</v>
          </cell>
        </row>
        <row r="38735">
          <cell r="H38735" t="str">
            <v>FTEB3Z5808A</v>
          </cell>
          <cell r="W38735">
            <v>1796</v>
          </cell>
          <cell r="X38735">
            <v>0</v>
          </cell>
        </row>
        <row r="38736">
          <cell r="H38736" t="str">
            <v>FTN1WZ14G647AN</v>
          </cell>
          <cell r="W38736">
            <v>34623</v>
          </cell>
          <cell r="X38736">
            <v>0</v>
          </cell>
        </row>
        <row r="38737">
          <cell r="H38737" t="str">
            <v>FTJB3Z3A428A</v>
          </cell>
          <cell r="W38737">
            <v>10051</v>
          </cell>
          <cell r="X38737">
            <v>0</v>
          </cell>
        </row>
        <row r="38738">
          <cell r="H38738" t="str">
            <v>FTJB3Z17D957H</v>
          </cell>
          <cell r="W38738">
            <v>1676</v>
          </cell>
          <cell r="X38738">
            <v>0</v>
          </cell>
        </row>
        <row r="38739">
          <cell r="H38739" t="str">
            <v>FTFB3Q6006EA</v>
          </cell>
          <cell r="W38739">
            <v>88441</v>
          </cell>
          <cell r="X38739">
            <v>0</v>
          </cell>
        </row>
        <row r="38740">
          <cell r="H38740" t="str">
            <v>FTEB3Z6320001A</v>
          </cell>
          <cell r="W38740">
            <v>285</v>
          </cell>
          <cell r="X38740">
            <v>0</v>
          </cell>
        </row>
        <row r="38741">
          <cell r="H38741" t="str">
            <v>FTMB3Z3079H</v>
          </cell>
          <cell r="W38741">
            <v>4021</v>
          </cell>
          <cell r="X38741">
            <v>0</v>
          </cell>
        </row>
        <row r="38742">
          <cell r="H38742" t="str">
            <v>FTEB3Z9600B</v>
          </cell>
          <cell r="W38742">
            <v>1578</v>
          </cell>
          <cell r="X38742">
            <v>0</v>
          </cell>
        </row>
        <row r="38743">
          <cell r="H38743" t="str">
            <v>FTACPZ1012P</v>
          </cell>
          <cell r="W38743">
            <v>34</v>
          </cell>
          <cell r="X38743">
            <v>0</v>
          </cell>
        </row>
        <row r="38744">
          <cell r="H38744" t="str">
            <v>FTW710810S450B</v>
          </cell>
          <cell r="W38744">
            <v>47</v>
          </cell>
          <cell r="X38744">
            <v>0</v>
          </cell>
        </row>
        <row r="38745">
          <cell r="H38745" t="str">
            <v>FTEB3Z4162419A</v>
          </cell>
          <cell r="W38745">
            <v>496</v>
          </cell>
          <cell r="X38745">
            <v>0</v>
          </cell>
        </row>
        <row r="38746">
          <cell r="H38746" t="str">
            <v>FTEB3Z3A130A</v>
          </cell>
          <cell r="W38746">
            <v>848</v>
          </cell>
          <cell r="X38746">
            <v>0</v>
          </cell>
        </row>
        <row r="38747">
          <cell r="H38747" t="str">
            <v>FTEB3Z7A010A</v>
          </cell>
          <cell r="W38747">
            <v>131</v>
          </cell>
          <cell r="X38747">
            <v>0</v>
          </cell>
        </row>
        <row r="38748">
          <cell r="H38748" t="str">
            <v>FTAC1Z6379A</v>
          </cell>
          <cell r="W38748">
            <v>34</v>
          </cell>
          <cell r="X38748">
            <v>0</v>
          </cell>
        </row>
        <row r="38749">
          <cell r="H38749" t="str">
            <v>FTDS7Z9922053H</v>
          </cell>
          <cell r="W38749">
            <v>265</v>
          </cell>
          <cell r="X38749">
            <v>0</v>
          </cell>
        </row>
        <row r="38750">
          <cell r="H38750" t="str">
            <v>FTEB3Z10346L</v>
          </cell>
          <cell r="W38750">
            <v>5227</v>
          </cell>
          <cell r="X38750">
            <v>0</v>
          </cell>
        </row>
        <row r="38751">
          <cell r="H38751" t="str">
            <v>FTEB3Z4B496A</v>
          </cell>
          <cell r="W38751">
            <v>734</v>
          </cell>
          <cell r="X38751">
            <v>0</v>
          </cell>
        </row>
        <row r="38752">
          <cell r="H38752" t="str">
            <v>FTBK3Z6A228E</v>
          </cell>
          <cell r="W38752">
            <v>336</v>
          </cell>
          <cell r="X38752">
            <v>0</v>
          </cell>
        </row>
        <row r="38753">
          <cell r="H38753" t="str">
            <v>FTXM3Z2B223A</v>
          </cell>
          <cell r="W38753">
            <v>24</v>
          </cell>
          <cell r="X38753">
            <v>0</v>
          </cell>
        </row>
        <row r="38754">
          <cell r="H38754" t="str">
            <v>FTEB3Z3A130C</v>
          </cell>
          <cell r="W38754">
            <v>848</v>
          </cell>
          <cell r="X38754">
            <v>0</v>
          </cell>
        </row>
        <row r="38755">
          <cell r="H38755" t="str">
            <v>FTF5TZ6734BA</v>
          </cell>
          <cell r="W38755">
            <v>34</v>
          </cell>
          <cell r="X38755">
            <v>0</v>
          </cell>
        </row>
        <row r="38756">
          <cell r="H38756" t="str">
            <v>FTAB3Z19D702B</v>
          </cell>
          <cell r="W38756">
            <v>31</v>
          </cell>
          <cell r="X38756">
            <v>0</v>
          </cell>
        </row>
        <row r="38757">
          <cell r="H38757" t="str">
            <v>FTEB3Z2200B</v>
          </cell>
          <cell r="W38757">
            <v>1575</v>
          </cell>
          <cell r="X38757">
            <v>0</v>
          </cell>
        </row>
        <row r="38758">
          <cell r="H38758" t="str">
            <v>FTEB3Z8310B</v>
          </cell>
          <cell r="W38758">
            <v>2848</v>
          </cell>
          <cell r="X38758">
            <v>0</v>
          </cell>
        </row>
        <row r="38759">
          <cell r="H38759" t="str">
            <v>FTEB3Z16450AT</v>
          </cell>
          <cell r="W38759">
            <v>1993</v>
          </cell>
          <cell r="X38759">
            <v>0</v>
          </cell>
        </row>
        <row r="38760">
          <cell r="H38760" t="str">
            <v>FTJB3Z2103100W</v>
          </cell>
          <cell r="W38760">
            <v>2814</v>
          </cell>
          <cell r="X38760">
            <v>0</v>
          </cell>
        </row>
        <row r="38761">
          <cell r="H38761" t="str">
            <v>FTJB3Z16612B</v>
          </cell>
          <cell r="W38761">
            <v>5410</v>
          </cell>
          <cell r="X38761">
            <v>0</v>
          </cell>
        </row>
        <row r="38762">
          <cell r="H38762" t="str">
            <v>FTEB3Z5F245A</v>
          </cell>
          <cell r="W38762">
            <v>336</v>
          </cell>
          <cell r="X38762">
            <v>0</v>
          </cell>
        </row>
        <row r="38763">
          <cell r="H38763" t="str">
            <v>FTJB3Z2103100W</v>
          </cell>
          <cell r="W38763">
            <v>2814</v>
          </cell>
          <cell r="X38763">
            <v>0</v>
          </cell>
        </row>
        <row r="38764">
          <cell r="H38764" t="str">
            <v>FTJB3Z2103100W</v>
          </cell>
          <cell r="W38764">
            <v>2814</v>
          </cell>
          <cell r="X38764">
            <v>0</v>
          </cell>
        </row>
        <row r="38765">
          <cell r="H38765" t="str">
            <v>FTEB3Z5F245A</v>
          </cell>
          <cell r="W38765">
            <v>336</v>
          </cell>
          <cell r="X38765">
            <v>0</v>
          </cell>
        </row>
        <row r="38766">
          <cell r="H38766" t="str">
            <v>FTEB3Z5F245A</v>
          </cell>
          <cell r="W38766">
            <v>336</v>
          </cell>
          <cell r="X38766">
            <v>0</v>
          </cell>
        </row>
        <row r="38767">
          <cell r="H38767" t="str">
            <v>FTEB3Z99253A11A</v>
          </cell>
          <cell r="W38767">
            <v>1019</v>
          </cell>
          <cell r="X38767">
            <v>0</v>
          </cell>
        </row>
        <row r="38768">
          <cell r="H38768" t="str">
            <v>FTJB3Z16612B</v>
          </cell>
          <cell r="W38768">
            <v>5410</v>
          </cell>
          <cell r="X38768">
            <v>0</v>
          </cell>
        </row>
        <row r="38769">
          <cell r="H38769" t="str">
            <v>FTEB3Z99253A11A</v>
          </cell>
          <cell r="W38769">
            <v>1019</v>
          </cell>
          <cell r="X38769">
            <v>0</v>
          </cell>
        </row>
        <row r="38770">
          <cell r="H38770" t="str">
            <v>FTW715694S300</v>
          </cell>
          <cell r="W38770">
            <v>14</v>
          </cell>
          <cell r="X38770">
            <v>0</v>
          </cell>
        </row>
        <row r="38771">
          <cell r="H38771" t="str">
            <v>FTUM4650894</v>
          </cell>
          <cell r="W38771">
            <v>356</v>
          </cell>
          <cell r="X38771">
            <v>0</v>
          </cell>
        </row>
        <row r="38772">
          <cell r="H38772" t="str">
            <v>FTEB3Z2C026A</v>
          </cell>
          <cell r="W38772">
            <v>1372</v>
          </cell>
          <cell r="X38772">
            <v>0</v>
          </cell>
        </row>
        <row r="38773">
          <cell r="H38773" t="str">
            <v>FTDG9Z14526K</v>
          </cell>
          <cell r="W38773">
            <v>24</v>
          </cell>
          <cell r="X38773">
            <v>0</v>
          </cell>
        </row>
        <row r="38774">
          <cell r="H38774" t="str">
            <v>FTEB3Z7E276AH</v>
          </cell>
          <cell r="W38774">
            <v>4255</v>
          </cell>
          <cell r="X38774">
            <v>0</v>
          </cell>
        </row>
        <row r="38775">
          <cell r="H38775" t="str">
            <v>FTAB3Z2627001F</v>
          </cell>
          <cell r="W38775">
            <v>2138</v>
          </cell>
          <cell r="X38775">
            <v>0</v>
          </cell>
        </row>
        <row r="38776">
          <cell r="H38776" t="str">
            <v>FTAB3Z11002C</v>
          </cell>
          <cell r="W38776">
            <v>5856</v>
          </cell>
          <cell r="X38776">
            <v>0</v>
          </cell>
        </row>
        <row r="38777">
          <cell r="H38777" t="str">
            <v>FT5C1Z6571A</v>
          </cell>
          <cell r="W38777">
            <v>68</v>
          </cell>
          <cell r="X38777">
            <v>0</v>
          </cell>
        </row>
        <row r="38778">
          <cell r="H38778" t="str">
            <v>FTUC2R34550</v>
          </cell>
          <cell r="W38778">
            <v>738</v>
          </cell>
          <cell r="X38778">
            <v>0</v>
          </cell>
        </row>
        <row r="38779">
          <cell r="H38779" t="str">
            <v>FTJB3Z3084B</v>
          </cell>
          <cell r="W38779">
            <v>2071</v>
          </cell>
          <cell r="X38779">
            <v>0</v>
          </cell>
        </row>
        <row r="38780">
          <cell r="H38780" t="str">
            <v>FTEB3Z2078F</v>
          </cell>
          <cell r="W38780">
            <v>215</v>
          </cell>
          <cell r="X38780">
            <v>0</v>
          </cell>
        </row>
        <row r="38781">
          <cell r="H38781" t="str">
            <v>FTEB3Z2078E</v>
          </cell>
          <cell r="W38781">
            <v>215</v>
          </cell>
          <cell r="X38781">
            <v>0</v>
          </cell>
        </row>
        <row r="38782">
          <cell r="H38782" t="str">
            <v>FTJB3Z3084C</v>
          </cell>
          <cell r="W38782">
            <v>9149</v>
          </cell>
          <cell r="X38782">
            <v>0</v>
          </cell>
        </row>
        <row r="38783">
          <cell r="H38783" t="str">
            <v>FTZ00812Q</v>
          </cell>
          <cell r="W38783">
            <v>503</v>
          </cell>
          <cell r="X38783">
            <v>0</v>
          </cell>
        </row>
        <row r="38784">
          <cell r="H38784" t="str">
            <v>FU164-RDLR_3M</v>
          </cell>
          <cell r="W38784">
            <v>181.25</v>
          </cell>
          <cell r="X38784">
            <v>0</v>
          </cell>
        </row>
        <row r="38785">
          <cell r="H38785" t="str">
            <v>FU164-RDLR</v>
          </cell>
          <cell r="W38785">
            <v>725</v>
          </cell>
          <cell r="X38785">
            <v>0</v>
          </cell>
        </row>
        <row r="38786">
          <cell r="H38786" t="str">
            <v>FUMICGLLIVE</v>
          </cell>
          <cell r="W38786">
            <v>1284.48</v>
          </cell>
          <cell r="X38786">
            <v>0</v>
          </cell>
        </row>
        <row r="38787">
          <cell r="H38787" t="str">
            <v>HT54224-0A400-000</v>
          </cell>
          <cell r="W38787">
            <v>480</v>
          </cell>
          <cell r="X38787">
            <v>0</v>
          </cell>
        </row>
        <row r="38788">
          <cell r="H38788" t="str">
            <v>CO14MSK25MM</v>
          </cell>
          <cell r="W38788">
            <v>21</v>
          </cell>
          <cell r="X38788">
            <v>0</v>
          </cell>
        </row>
        <row r="38789">
          <cell r="H38789" t="str">
            <v>HT5R721-0A300-000</v>
          </cell>
          <cell r="W38789">
            <v>505</v>
          </cell>
          <cell r="X38789">
            <v>0</v>
          </cell>
        </row>
        <row r="38790">
          <cell r="H38790" t="str">
            <v>HT5RA10-0A101-000</v>
          </cell>
          <cell r="W38790">
            <v>292</v>
          </cell>
          <cell r="X38790">
            <v>0</v>
          </cell>
        </row>
        <row r="38791">
          <cell r="H38791" t="str">
            <v>HT5RA10-0A201-000</v>
          </cell>
          <cell r="W38791">
            <v>575</v>
          </cell>
          <cell r="X38791">
            <v>0</v>
          </cell>
        </row>
        <row r="38792">
          <cell r="H38792" t="str">
            <v>HT52212-0A800-BLK</v>
          </cell>
          <cell r="W38792">
            <v>1.2</v>
          </cell>
          <cell r="X38792">
            <v>0</v>
          </cell>
        </row>
        <row r="38793">
          <cell r="H38793" t="str">
            <v>HT52321-0A100-BLK</v>
          </cell>
          <cell r="W38793">
            <v>14</v>
          </cell>
          <cell r="X38793">
            <v>0</v>
          </cell>
        </row>
        <row r="38794">
          <cell r="H38794" t="str">
            <v>HT54131-TB100-000</v>
          </cell>
          <cell r="W38794">
            <v>83.34</v>
          </cell>
          <cell r="X38794">
            <v>0</v>
          </cell>
        </row>
        <row r="38795">
          <cell r="H38795" t="str">
            <v>HT54142-0A400-WHT</v>
          </cell>
          <cell r="W38795">
            <v>200</v>
          </cell>
          <cell r="X38795">
            <v>0</v>
          </cell>
        </row>
        <row r="38796">
          <cell r="H38796" t="str">
            <v>GTHEXBOLTM1090P1.5</v>
          </cell>
          <cell r="W38796">
            <v>6.75</v>
          </cell>
          <cell r="X38796">
            <v>0</v>
          </cell>
        </row>
        <row r="38797">
          <cell r="H38797" t="str">
            <v>GTHEXBOLTM1070P1.5</v>
          </cell>
          <cell r="W38797">
            <v>7.5</v>
          </cell>
          <cell r="X38797">
            <v>0</v>
          </cell>
        </row>
        <row r="38798">
          <cell r="H38798" t="str">
            <v>HT39866-FU101-BLK</v>
          </cell>
          <cell r="W38798">
            <v>43.2</v>
          </cell>
          <cell r="X38798">
            <v>0</v>
          </cell>
        </row>
        <row r="38799">
          <cell r="H38799" t="str">
            <v>GTHEXNUTM10OD16T8P1.</v>
          </cell>
          <cell r="W38799">
            <v>1.2</v>
          </cell>
          <cell r="X38799">
            <v>0</v>
          </cell>
        </row>
        <row r="38800">
          <cell r="H38800" t="str">
            <v>GTSCREW-HSD12-14X1</v>
          </cell>
          <cell r="W38800">
            <v>1.5</v>
          </cell>
          <cell r="X38800">
            <v>0</v>
          </cell>
        </row>
        <row r="38801">
          <cell r="H38801" t="str">
            <v>GTSWASHERM10OD15T2.5</v>
          </cell>
          <cell r="W38801">
            <v>0.65</v>
          </cell>
          <cell r="X38801">
            <v>0</v>
          </cell>
        </row>
        <row r="38802">
          <cell r="H38802" t="str">
            <v>HU39640-FU100-000</v>
          </cell>
          <cell r="W38802">
            <v>132.1</v>
          </cell>
          <cell r="X38802">
            <v>5.800876884</v>
          </cell>
        </row>
        <row r="38803">
          <cell r="H38803" t="str">
            <v>HT71151-FK110-BLK</v>
          </cell>
          <cell r="W38803">
            <v>1100</v>
          </cell>
          <cell r="X38803">
            <v>0</v>
          </cell>
        </row>
        <row r="38804">
          <cell r="H38804" t="str">
            <v>HT39751-FK401-BLK</v>
          </cell>
          <cell r="W38804">
            <v>170</v>
          </cell>
          <cell r="X38804">
            <v>0</v>
          </cell>
        </row>
        <row r="38805">
          <cell r="H38805" t="str">
            <v>HT39751-FK110-RAW</v>
          </cell>
          <cell r="W38805">
            <v>91</v>
          </cell>
          <cell r="X38805">
            <v>0</v>
          </cell>
        </row>
        <row r="38806">
          <cell r="H38806" t="str">
            <v>HT39751-FK100-RAW</v>
          </cell>
          <cell r="W38806">
            <v>91</v>
          </cell>
          <cell r="X38806">
            <v>0</v>
          </cell>
        </row>
        <row r="38807">
          <cell r="H38807" t="str">
            <v>HT38220-FK600-BLK</v>
          </cell>
          <cell r="W38807">
            <v>220</v>
          </cell>
          <cell r="X38807">
            <v>0</v>
          </cell>
        </row>
        <row r="38808">
          <cell r="H38808" t="str">
            <v>HT34311-FK100-BLK</v>
          </cell>
          <cell r="W38808">
            <v>470</v>
          </cell>
          <cell r="X38808">
            <v>0</v>
          </cell>
        </row>
        <row r="38809">
          <cell r="H38809" t="str">
            <v>HT33100-FK100-BLK</v>
          </cell>
          <cell r="W38809">
            <v>410</v>
          </cell>
          <cell r="X38809">
            <v>0</v>
          </cell>
        </row>
        <row r="38810">
          <cell r="H38810" t="str">
            <v>HT33100-FK100-BLK</v>
          </cell>
          <cell r="W38810">
            <v>410</v>
          </cell>
          <cell r="X38810">
            <v>0</v>
          </cell>
        </row>
        <row r="38811">
          <cell r="H38811" t="str">
            <v>HT34311-FK100-BLK</v>
          </cell>
          <cell r="W38811">
            <v>470</v>
          </cell>
          <cell r="X38811">
            <v>0</v>
          </cell>
        </row>
        <row r="38812">
          <cell r="H38812" t="str">
            <v>HT38220-FK600-BLK</v>
          </cell>
          <cell r="W38812">
            <v>220</v>
          </cell>
          <cell r="X38812">
            <v>0</v>
          </cell>
        </row>
        <row r="38813">
          <cell r="H38813" t="str">
            <v>HT39751-FK100-RAW</v>
          </cell>
          <cell r="W38813">
            <v>91</v>
          </cell>
          <cell r="X38813">
            <v>0</v>
          </cell>
        </row>
        <row r="38814">
          <cell r="H38814" t="str">
            <v>HT39751-FK110-RAW</v>
          </cell>
          <cell r="W38814">
            <v>91</v>
          </cell>
          <cell r="X38814">
            <v>0</v>
          </cell>
        </row>
        <row r="38815">
          <cell r="H38815" t="str">
            <v>HT39751-FK401-BLK</v>
          </cell>
          <cell r="W38815">
            <v>170</v>
          </cell>
          <cell r="X38815">
            <v>0</v>
          </cell>
        </row>
        <row r="38816">
          <cell r="H38816" t="str">
            <v>HT71151-FK110-BLK</v>
          </cell>
          <cell r="W38816">
            <v>1100</v>
          </cell>
          <cell r="X38816">
            <v>0</v>
          </cell>
        </row>
        <row r="38817">
          <cell r="H38817" t="str">
            <v>HT38000-FK100-RAW</v>
          </cell>
          <cell r="W38817">
            <v>1320</v>
          </cell>
          <cell r="X38817">
            <v>0</v>
          </cell>
        </row>
        <row r="38818">
          <cell r="H38818" t="str">
            <v>HT38000-FK200-RAW</v>
          </cell>
          <cell r="W38818">
            <v>870</v>
          </cell>
          <cell r="X38818">
            <v>0</v>
          </cell>
        </row>
        <row r="38819">
          <cell r="H38819" t="str">
            <v>HT38000-FK100-RAW</v>
          </cell>
          <cell r="W38819">
            <v>1350</v>
          </cell>
          <cell r="X38819">
            <v>0</v>
          </cell>
        </row>
        <row r="38820">
          <cell r="H38820" t="str">
            <v>HT38000-FK200-RAW</v>
          </cell>
          <cell r="W38820">
            <v>900</v>
          </cell>
          <cell r="X38820">
            <v>0</v>
          </cell>
        </row>
        <row r="38821">
          <cell r="H38821" t="str">
            <v>ZZAM106-NF-F22</v>
          </cell>
          <cell r="W38821">
            <v>24700</v>
          </cell>
          <cell r="X38821">
            <v>0</v>
          </cell>
        </row>
        <row r="38822">
          <cell r="H38822" t="str">
            <v>ZZH001-D-FR22</v>
          </cell>
          <cell r="W38822">
            <v>10450</v>
          </cell>
          <cell r="X38822">
            <v>0</v>
          </cell>
        </row>
        <row r="38823">
          <cell r="H38823" t="str">
            <v>HT54224-0A200-000</v>
          </cell>
          <cell r="W38823">
            <v>440</v>
          </cell>
          <cell r="X38823">
            <v>0</v>
          </cell>
        </row>
        <row r="38824">
          <cell r="H38824" t="str">
            <v>HT36645-FK100-SZ</v>
          </cell>
          <cell r="W38824">
            <v>500</v>
          </cell>
          <cell r="X38824">
            <v>0</v>
          </cell>
        </row>
        <row r="38825">
          <cell r="H38825" t="str">
            <v>FULC3Z4209J</v>
          </cell>
          <cell r="W38825">
            <v>317.42</v>
          </cell>
          <cell r="X38825">
            <v>9.3388954999999996</v>
          </cell>
        </row>
        <row r="38826">
          <cell r="H38826" t="str">
            <v>FUPC3Z7F396A</v>
          </cell>
          <cell r="W38826">
            <v>19.190000000000001</v>
          </cell>
          <cell r="X38826">
            <v>0.56458621999999992</v>
          </cell>
        </row>
        <row r="38827">
          <cell r="H38827" t="str">
            <v>FULC3Z4209J</v>
          </cell>
          <cell r="W38827">
            <v>317.42</v>
          </cell>
          <cell r="X38827">
            <v>9.338084799999999</v>
          </cell>
        </row>
        <row r="38828">
          <cell r="H38828" t="str">
            <v>FULC3Z4209J</v>
          </cell>
          <cell r="W38828">
            <v>317.42</v>
          </cell>
          <cell r="X38828">
            <v>9.3389692000000011</v>
          </cell>
        </row>
        <row r="38829">
          <cell r="H38829" t="str">
            <v>FUHC3Z3222D</v>
          </cell>
          <cell r="W38829">
            <v>211.34</v>
          </cell>
          <cell r="X38829">
            <v>6.2179215999999995</v>
          </cell>
        </row>
        <row r="38830">
          <cell r="H38830" t="str">
            <v>FUHC3Z4602AZ</v>
          </cell>
          <cell r="W38830">
            <v>262.35000000000002</v>
          </cell>
          <cell r="X38830">
            <v>7.7211068000000003</v>
          </cell>
        </row>
        <row r="38831">
          <cell r="H38831" t="str">
            <v>FUHC3Z5A772C</v>
          </cell>
          <cell r="W38831">
            <v>51.48</v>
          </cell>
          <cell r="X38831">
            <v>1.5102603999999999</v>
          </cell>
        </row>
        <row r="38832">
          <cell r="H38832" t="str">
            <v>FTAB3Z19E703B</v>
          </cell>
          <cell r="W38832">
            <v>442</v>
          </cell>
          <cell r="X38832">
            <v>0</v>
          </cell>
        </row>
        <row r="38833">
          <cell r="H38833" t="str">
            <v>FTAB3Z19E703B</v>
          </cell>
          <cell r="W38833">
            <v>442</v>
          </cell>
          <cell r="X38833">
            <v>0</v>
          </cell>
        </row>
        <row r="38834">
          <cell r="H38834" t="str">
            <v>FTAB3Z19E703B</v>
          </cell>
          <cell r="W38834">
            <v>442</v>
          </cell>
          <cell r="X38834">
            <v>0</v>
          </cell>
        </row>
        <row r="38835">
          <cell r="H38835" t="str">
            <v>FTAB3Z19E703B</v>
          </cell>
          <cell r="W38835">
            <v>442</v>
          </cell>
          <cell r="X38835">
            <v>0</v>
          </cell>
        </row>
        <row r="38836">
          <cell r="H38836" t="str">
            <v>FTJB3Z4602C</v>
          </cell>
          <cell r="W38836">
            <v>15935</v>
          </cell>
          <cell r="X38836">
            <v>0</v>
          </cell>
        </row>
        <row r="38837">
          <cell r="H38837" t="str">
            <v>FTEB3Z13008ES</v>
          </cell>
          <cell r="W38837">
            <v>3702</v>
          </cell>
          <cell r="X38837">
            <v>0</v>
          </cell>
        </row>
        <row r="38838">
          <cell r="H38838" t="str">
            <v>FTJB3Z1215B</v>
          </cell>
          <cell r="W38838">
            <v>940</v>
          </cell>
          <cell r="X38838">
            <v>0</v>
          </cell>
        </row>
        <row r="38839">
          <cell r="H38839" t="str">
            <v>FTEB3Z99253A11A</v>
          </cell>
          <cell r="W38839">
            <v>1019</v>
          </cell>
          <cell r="X38839">
            <v>0</v>
          </cell>
        </row>
        <row r="38840">
          <cell r="H38840" t="str">
            <v>FTW715694S300</v>
          </cell>
          <cell r="W38840">
            <v>14</v>
          </cell>
          <cell r="X38840">
            <v>0</v>
          </cell>
        </row>
        <row r="38841">
          <cell r="H38841" t="str">
            <v>FTEB3Z99253A11A</v>
          </cell>
          <cell r="W38841">
            <v>1019</v>
          </cell>
          <cell r="X38841">
            <v>0</v>
          </cell>
        </row>
        <row r="38842">
          <cell r="H38842" t="str">
            <v>FTEB3Z2200B</v>
          </cell>
          <cell r="W38842">
            <v>1575</v>
          </cell>
          <cell r="X38842">
            <v>0</v>
          </cell>
        </row>
        <row r="38843">
          <cell r="H38843" t="str">
            <v>FTJB3Z8C291C</v>
          </cell>
          <cell r="W38843">
            <v>1019</v>
          </cell>
          <cell r="X38843">
            <v>0</v>
          </cell>
        </row>
        <row r="38844">
          <cell r="H38844" t="str">
            <v>FTJB3Z16138B</v>
          </cell>
          <cell r="W38844">
            <v>2848</v>
          </cell>
          <cell r="X38844">
            <v>0</v>
          </cell>
        </row>
        <row r="38845">
          <cell r="H38845" t="str">
            <v>FTUM4650894</v>
          </cell>
          <cell r="W38845">
            <v>356</v>
          </cell>
          <cell r="X38845">
            <v>0</v>
          </cell>
        </row>
        <row r="38846">
          <cell r="H38846" t="str">
            <v>FTJB3Z14301Q</v>
          </cell>
          <cell r="W38846">
            <v>1487</v>
          </cell>
          <cell r="X38846">
            <v>0</v>
          </cell>
        </row>
        <row r="38847">
          <cell r="H38847" t="str">
            <v>FTEB3Z7A010A</v>
          </cell>
          <cell r="W38847">
            <v>131</v>
          </cell>
          <cell r="X38847">
            <v>0</v>
          </cell>
        </row>
        <row r="38848">
          <cell r="H38848" t="str">
            <v>FTEB3Z13008EZ</v>
          </cell>
          <cell r="W38848">
            <v>4530</v>
          </cell>
          <cell r="X38848">
            <v>0</v>
          </cell>
        </row>
        <row r="38849">
          <cell r="H38849" t="str">
            <v>FTEB3Z18842AL</v>
          </cell>
          <cell r="W38849">
            <v>14533</v>
          </cell>
          <cell r="X38849">
            <v>0</v>
          </cell>
        </row>
        <row r="38850">
          <cell r="H38850" t="str">
            <v>FTAB3Z2780A</v>
          </cell>
          <cell r="W38850">
            <v>1056</v>
          </cell>
          <cell r="X38850">
            <v>0</v>
          </cell>
        </row>
        <row r="38851">
          <cell r="H38851" t="str">
            <v>FTJB3Z41045A36FD</v>
          </cell>
          <cell r="W38851">
            <v>3672</v>
          </cell>
          <cell r="X38851">
            <v>0</v>
          </cell>
        </row>
        <row r="38852">
          <cell r="H38852" t="str">
            <v>FTEB3Z16006B</v>
          </cell>
          <cell r="W38852">
            <v>1568</v>
          </cell>
          <cell r="X38852">
            <v>0</v>
          </cell>
        </row>
        <row r="38853">
          <cell r="H38853" t="str">
            <v>FTBK2Z9E527A</v>
          </cell>
          <cell r="W38853">
            <v>9327</v>
          </cell>
          <cell r="X38853">
            <v>0</v>
          </cell>
        </row>
        <row r="38854">
          <cell r="H38854" t="str">
            <v>FTFB3Z6K682T</v>
          </cell>
          <cell r="W38854">
            <v>22060</v>
          </cell>
          <cell r="X38854">
            <v>0</v>
          </cell>
        </row>
        <row r="38855">
          <cell r="H38855" t="str">
            <v>FTEB3Z17526C</v>
          </cell>
          <cell r="W38855">
            <v>564</v>
          </cell>
          <cell r="X38855">
            <v>0</v>
          </cell>
        </row>
        <row r="38856">
          <cell r="H38856" t="str">
            <v>FTJB3Z13832B</v>
          </cell>
          <cell r="W38856">
            <v>1381</v>
          </cell>
          <cell r="X38856">
            <v>0</v>
          </cell>
        </row>
        <row r="38857">
          <cell r="H38857" t="str">
            <v>FTEB3Z13008ES</v>
          </cell>
          <cell r="W38857">
            <v>3702</v>
          </cell>
          <cell r="X38857">
            <v>0</v>
          </cell>
        </row>
        <row r="38858">
          <cell r="H38858" t="str">
            <v>FTAB3Z19E703B</v>
          </cell>
          <cell r="W38858">
            <v>474</v>
          </cell>
          <cell r="X38858">
            <v>0</v>
          </cell>
        </row>
        <row r="38859">
          <cell r="H38859" t="str">
            <v>FTAB3Z19E703B</v>
          </cell>
          <cell r="W38859">
            <v>474</v>
          </cell>
          <cell r="X38859">
            <v>0</v>
          </cell>
        </row>
        <row r="38860">
          <cell r="H38860" t="str">
            <v>FTAB3Z19E703B</v>
          </cell>
          <cell r="W38860">
            <v>474</v>
          </cell>
          <cell r="X38860">
            <v>0</v>
          </cell>
        </row>
        <row r="38861">
          <cell r="H38861" t="str">
            <v>FTEB3Z3078R</v>
          </cell>
          <cell r="W38861">
            <v>4691</v>
          </cell>
          <cell r="X38861">
            <v>0</v>
          </cell>
        </row>
        <row r="38862">
          <cell r="H38862" t="str">
            <v>FTEB3Z16450AT</v>
          </cell>
          <cell r="W38862">
            <v>2346</v>
          </cell>
          <cell r="X38862">
            <v>0</v>
          </cell>
        </row>
        <row r="38863">
          <cell r="H38863" t="str">
            <v>FTEB3Z3079R</v>
          </cell>
          <cell r="W38863">
            <v>4691</v>
          </cell>
          <cell r="X38863">
            <v>0</v>
          </cell>
        </row>
        <row r="38864">
          <cell r="H38864" t="str">
            <v>FTEB3Z4127886C</v>
          </cell>
          <cell r="W38864">
            <v>2831</v>
          </cell>
          <cell r="X38864">
            <v>0</v>
          </cell>
        </row>
        <row r="38865">
          <cell r="H38865" t="str">
            <v>FTEB3Z3079R</v>
          </cell>
          <cell r="W38865">
            <v>4691</v>
          </cell>
          <cell r="X38865">
            <v>0</v>
          </cell>
        </row>
        <row r="38866">
          <cell r="H38866" t="str">
            <v>FTEB3Z3078R</v>
          </cell>
          <cell r="W38866">
            <v>4691</v>
          </cell>
          <cell r="X38866">
            <v>0</v>
          </cell>
        </row>
        <row r="38867">
          <cell r="H38867" t="str">
            <v>FTJB3Z17A869B</v>
          </cell>
          <cell r="W38867">
            <v>349</v>
          </cell>
          <cell r="X38867">
            <v>0</v>
          </cell>
        </row>
        <row r="38868">
          <cell r="H38868" t="str">
            <v>FTMB3Z3079H</v>
          </cell>
          <cell r="W38868">
            <v>4021</v>
          </cell>
          <cell r="X38868">
            <v>0</v>
          </cell>
        </row>
        <row r="38869">
          <cell r="H38869" t="str">
            <v>FTDG9Z14526F</v>
          </cell>
          <cell r="W38869">
            <v>74</v>
          </cell>
          <cell r="X38869">
            <v>0</v>
          </cell>
        </row>
        <row r="38870">
          <cell r="H38870" t="str">
            <v>FTMB3Z3079H</v>
          </cell>
          <cell r="W38870">
            <v>4021</v>
          </cell>
          <cell r="X38870">
            <v>0</v>
          </cell>
        </row>
        <row r="38871">
          <cell r="H38871" t="str">
            <v>FTDG9Z14526F</v>
          </cell>
          <cell r="W38871">
            <v>74</v>
          </cell>
          <cell r="X38871">
            <v>0</v>
          </cell>
        </row>
        <row r="38872">
          <cell r="H38872" t="str">
            <v>FTJB3Z7A195L</v>
          </cell>
          <cell r="W38872">
            <v>27209</v>
          </cell>
          <cell r="X38872">
            <v>0</v>
          </cell>
        </row>
        <row r="38873">
          <cell r="H38873" t="str">
            <v>FTDG9Z14526F</v>
          </cell>
          <cell r="W38873">
            <v>74</v>
          </cell>
          <cell r="X38873">
            <v>0</v>
          </cell>
        </row>
        <row r="38874">
          <cell r="H38874" t="str">
            <v>FTAB3Z14B166A</v>
          </cell>
          <cell r="W38874">
            <v>1193</v>
          </cell>
          <cell r="X38874">
            <v>0</v>
          </cell>
        </row>
        <row r="38875">
          <cell r="H38875" t="str">
            <v>FTJB3Z7A195L</v>
          </cell>
          <cell r="W38875">
            <v>27209</v>
          </cell>
          <cell r="X38875">
            <v>0</v>
          </cell>
        </row>
        <row r="38876">
          <cell r="H38876" t="str">
            <v>FTDG9Z14526F</v>
          </cell>
          <cell r="W38876">
            <v>74</v>
          </cell>
          <cell r="X38876">
            <v>0</v>
          </cell>
        </row>
        <row r="38877">
          <cell r="H38877" t="str">
            <v>FTMB3Z3079H</v>
          </cell>
          <cell r="W38877">
            <v>4021</v>
          </cell>
          <cell r="X38877">
            <v>0</v>
          </cell>
        </row>
        <row r="38878">
          <cell r="H38878" t="str">
            <v>FTPB3Z18124F</v>
          </cell>
          <cell r="W38878">
            <v>19755</v>
          </cell>
          <cell r="X38878">
            <v>0</v>
          </cell>
        </row>
        <row r="38879">
          <cell r="H38879" t="str">
            <v>FTW719177S439</v>
          </cell>
          <cell r="W38879">
            <v>135</v>
          </cell>
          <cell r="X38879">
            <v>0</v>
          </cell>
        </row>
        <row r="38880">
          <cell r="H38880" t="str">
            <v>FTJB3Z6K682L</v>
          </cell>
          <cell r="W38880">
            <v>33778.049999999996</v>
          </cell>
          <cell r="X38880">
            <v>0</v>
          </cell>
        </row>
        <row r="38881">
          <cell r="H38881" t="str">
            <v>FTAB3Z14B166A</v>
          </cell>
          <cell r="W38881">
            <v>1193</v>
          </cell>
          <cell r="X38881">
            <v>0</v>
          </cell>
        </row>
        <row r="38882">
          <cell r="H38882" t="str">
            <v>FTMB3Z3079H</v>
          </cell>
          <cell r="W38882">
            <v>4021</v>
          </cell>
          <cell r="X38882">
            <v>0</v>
          </cell>
        </row>
        <row r="38883">
          <cell r="H38883" t="str">
            <v>FTMB3Z7861705G</v>
          </cell>
          <cell r="W38883">
            <v>4961</v>
          </cell>
          <cell r="X38883">
            <v>0</v>
          </cell>
        </row>
        <row r="38884">
          <cell r="H38884" t="str">
            <v>FTAB3Z7A543A</v>
          </cell>
          <cell r="W38884">
            <v>1964</v>
          </cell>
          <cell r="X38884">
            <v>0</v>
          </cell>
        </row>
        <row r="38885">
          <cell r="H38885" t="str">
            <v>FT3C1Z7A508A</v>
          </cell>
          <cell r="W38885">
            <v>1833</v>
          </cell>
          <cell r="X38885">
            <v>0</v>
          </cell>
        </row>
        <row r="38886">
          <cell r="H38886" t="str">
            <v>FTGK2Z9D476A</v>
          </cell>
          <cell r="W38886">
            <v>114</v>
          </cell>
          <cell r="X38886">
            <v>0</v>
          </cell>
        </row>
        <row r="38887">
          <cell r="H38887" t="str">
            <v>FTGK2Z9E464A</v>
          </cell>
          <cell r="W38887">
            <v>148</v>
          </cell>
          <cell r="X38887">
            <v>0</v>
          </cell>
        </row>
        <row r="38888">
          <cell r="H38888" t="str">
            <v>FTGK2Z9J469A</v>
          </cell>
          <cell r="W38888">
            <v>71</v>
          </cell>
          <cell r="X38888">
            <v>0</v>
          </cell>
        </row>
        <row r="38889">
          <cell r="H38889" t="str">
            <v>FTGK2Z6379A</v>
          </cell>
          <cell r="W38889">
            <v>74</v>
          </cell>
          <cell r="X38889">
            <v>0</v>
          </cell>
        </row>
        <row r="38890">
          <cell r="H38890" t="str">
            <v>FTGK2Z6701A</v>
          </cell>
          <cell r="W38890">
            <v>738</v>
          </cell>
          <cell r="X38890">
            <v>0</v>
          </cell>
        </row>
        <row r="38891">
          <cell r="H38891" t="str">
            <v>FTJB3Z6608C</v>
          </cell>
          <cell r="W38891">
            <v>1702</v>
          </cell>
          <cell r="X38891">
            <v>0</v>
          </cell>
        </row>
        <row r="38892">
          <cell r="H38892" t="str">
            <v>FTJB3Z9448A</v>
          </cell>
          <cell r="W38892">
            <v>456</v>
          </cell>
          <cell r="X38892">
            <v>0</v>
          </cell>
        </row>
        <row r="38893">
          <cell r="H38893" t="str">
            <v>FT2S7Z6023A</v>
          </cell>
          <cell r="W38893">
            <v>195</v>
          </cell>
          <cell r="X38893">
            <v>0</v>
          </cell>
        </row>
        <row r="38894">
          <cell r="H38894" t="str">
            <v>FTJB3Z5C486D</v>
          </cell>
          <cell r="W38894">
            <v>380</v>
          </cell>
          <cell r="X38894">
            <v>0</v>
          </cell>
        </row>
        <row r="38895">
          <cell r="H38895" t="str">
            <v>FTAB3Z19972B</v>
          </cell>
          <cell r="W38895">
            <v>1270</v>
          </cell>
          <cell r="X38895">
            <v>0</v>
          </cell>
        </row>
        <row r="38896">
          <cell r="H38896" t="str">
            <v>FTEB3Z2K005A</v>
          </cell>
          <cell r="W38896">
            <v>248</v>
          </cell>
          <cell r="X38896">
            <v>0</v>
          </cell>
        </row>
        <row r="38897">
          <cell r="H38897" t="str">
            <v>FTJB3Z2C204E</v>
          </cell>
          <cell r="W38897">
            <v>590</v>
          </cell>
          <cell r="X38897">
            <v>0</v>
          </cell>
        </row>
        <row r="38898">
          <cell r="H38898" t="str">
            <v>FTW718244S450B</v>
          </cell>
          <cell r="W38898">
            <v>81</v>
          </cell>
          <cell r="X38898">
            <v>0</v>
          </cell>
        </row>
        <row r="38899">
          <cell r="H38899" t="str">
            <v>FTEB3Z2200B</v>
          </cell>
          <cell r="W38899">
            <v>1575</v>
          </cell>
          <cell r="X38899">
            <v>0</v>
          </cell>
        </row>
        <row r="38900">
          <cell r="H38900" t="str">
            <v>FTEB3Z9928125C</v>
          </cell>
          <cell r="W38900">
            <v>456</v>
          </cell>
          <cell r="X38900">
            <v>0</v>
          </cell>
        </row>
        <row r="38901">
          <cell r="H38901" t="str">
            <v>FTEB3Z4120530C</v>
          </cell>
          <cell r="W38901">
            <v>717</v>
          </cell>
          <cell r="X38901">
            <v>0</v>
          </cell>
        </row>
        <row r="38902">
          <cell r="H38902" t="str">
            <v>FTEB3Z3A130C</v>
          </cell>
          <cell r="W38902">
            <v>848</v>
          </cell>
          <cell r="X38902">
            <v>0</v>
          </cell>
        </row>
        <row r="38903">
          <cell r="H38903" t="str">
            <v>FT96364140</v>
          </cell>
          <cell r="W38903">
            <v>8.0400000000000009</v>
          </cell>
          <cell r="X38903">
            <v>0</v>
          </cell>
        </row>
        <row r="38904">
          <cell r="H38904" t="str">
            <v>FTAB3Z2780A</v>
          </cell>
          <cell r="W38904">
            <v>1056</v>
          </cell>
          <cell r="X38904">
            <v>0</v>
          </cell>
        </row>
        <row r="38905">
          <cell r="H38905" t="str">
            <v>FTJB3Z17626B</v>
          </cell>
          <cell r="W38905">
            <v>1196</v>
          </cell>
          <cell r="X38905">
            <v>0</v>
          </cell>
        </row>
        <row r="38906">
          <cell r="H38906" t="str">
            <v>FTBK2Z9E527A</v>
          </cell>
          <cell r="W38906">
            <v>9327</v>
          </cell>
          <cell r="X38906">
            <v>0</v>
          </cell>
        </row>
        <row r="38907">
          <cell r="H38907" t="str">
            <v>FT3S7Z6700B</v>
          </cell>
          <cell r="W38907">
            <v>577</v>
          </cell>
          <cell r="X38907">
            <v>0</v>
          </cell>
        </row>
        <row r="38908">
          <cell r="H38908" t="str">
            <v>FTEB3Z14A068G</v>
          </cell>
          <cell r="W38908">
            <v>9675</v>
          </cell>
          <cell r="X38908">
            <v>0</v>
          </cell>
        </row>
        <row r="38909">
          <cell r="H38909" t="str">
            <v>FTUHY42638Z</v>
          </cell>
          <cell r="W38909">
            <v>2165</v>
          </cell>
          <cell r="X38909">
            <v>0</v>
          </cell>
        </row>
        <row r="38910">
          <cell r="H38910" t="str">
            <v>FTBK3Z6K682U</v>
          </cell>
          <cell r="W38910">
            <v>20281</v>
          </cell>
          <cell r="X38910">
            <v>0</v>
          </cell>
        </row>
        <row r="38911">
          <cell r="H38911" t="str">
            <v>FTAB3Z11002C</v>
          </cell>
          <cell r="W38911">
            <v>5856</v>
          </cell>
          <cell r="X38911">
            <v>0</v>
          </cell>
        </row>
        <row r="38912">
          <cell r="H38912" t="str">
            <v>FTBL3Z7A098A</v>
          </cell>
          <cell r="W38912">
            <v>1113</v>
          </cell>
          <cell r="X38912">
            <v>0</v>
          </cell>
        </row>
        <row r="38913">
          <cell r="H38913" t="str">
            <v>FTXT5QMC</v>
          </cell>
          <cell r="W38913">
            <v>274</v>
          </cell>
          <cell r="X38913">
            <v>0</v>
          </cell>
        </row>
        <row r="38914">
          <cell r="H38914" t="str">
            <v>FTJB3Z5560AW</v>
          </cell>
          <cell r="W38914">
            <v>2976</v>
          </cell>
          <cell r="X38914">
            <v>0</v>
          </cell>
        </row>
        <row r="38915">
          <cell r="H38915" t="str">
            <v>FTEB3Z3084L</v>
          </cell>
          <cell r="W38915">
            <v>2151</v>
          </cell>
          <cell r="X38915">
            <v>0</v>
          </cell>
        </row>
        <row r="38916">
          <cell r="H38916" t="str">
            <v>FTJB3Z5K483A</v>
          </cell>
          <cell r="W38916">
            <v>389</v>
          </cell>
          <cell r="X38916">
            <v>0</v>
          </cell>
        </row>
        <row r="38917">
          <cell r="H38917" t="str">
            <v>FTBK2Z6C315A</v>
          </cell>
          <cell r="W38917">
            <v>1458</v>
          </cell>
          <cell r="X38917">
            <v>0</v>
          </cell>
        </row>
        <row r="38918">
          <cell r="H38918" t="str">
            <v>FTJB3Z7A543B</v>
          </cell>
          <cell r="W38918">
            <v>855</v>
          </cell>
          <cell r="X38918">
            <v>0</v>
          </cell>
        </row>
        <row r="38919">
          <cell r="H38919" t="str">
            <v>FTAB3Z7B546A</v>
          </cell>
          <cell r="W38919">
            <v>10687</v>
          </cell>
          <cell r="X38919">
            <v>0</v>
          </cell>
        </row>
        <row r="38920">
          <cell r="H38920" t="str">
            <v>FTEB3Z3A130A</v>
          </cell>
          <cell r="W38920">
            <v>848</v>
          </cell>
          <cell r="X38920">
            <v>0</v>
          </cell>
        </row>
        <row r="38921">
          <cell r="H38921" t="str">
            <v>FTJB3Z2C205D</v>
          </cell>
          <cell r="W38921">
            <v>590</v>
          </cell>
          <cell r="X38921">
            <v>0</v>
          </cell>
        </row>
        <row r="38922">
          <cell r="H38922" t="str">
            <v>FTEB3Z6038G</v>
          </cell>
          <cell r="W38922">
            <v>2212</v>
          </cell>
          <cell r="X38922">
            <v>0</v>
          </cell>
        </row>
        <row r="38923">
          <cell r="H38923" t="str">
            <v>FTW500624S442</v>
          </cell>
          <cell r="W38923">
            <v>47</v>
          </cell>
          <cell r="X38923">
            <v>0</v>
          </cell>
        </row>
        <row r="38924">
          <cell r="H38924" t="str">
            <v>FTEB3Z3504J</v>
          </cell>
          <cell r="W38924">
            <v>39531</v>
          </cell>
          <cell r="X38924">
            <v>0</v>
          </cell>
        </row>
        <row r="38925">
          <cell r="H38925" t="str">
            <v>FTEB3Z16C826A</v>
          </cell>
          <cell r="W38925">
            <v>1173</v>
          </cell>
          <cell r="X38925">
            <v>0</v>
          </cell>
        </row>
        <row r="38926">
          <cell r="H38926" t="str">
            <v>FTPU2Z17V528L</v>
          </cell>
          <cell r="W38926">
            <v>289</v>
          </cell>
          <cell r="X38926">
            <v>0</v>
          </cell>
        </row>
        <row r="38927">
          <cell r="H38927" t="str">
            <v>FTLU2Z17V528H</v>
          </cell>
          <cell r="W38927">
            <v>325</v>
          </cell>
          <cell r="X38927">
            <v>0</v>
          </cell>
        </row>
        <row r="38928">
          <cell r="H38928" t="str">
            <v>FTEB3Z13008BL</v>
          </cell>
          <cell r="W38928">
            <v>4031</v>
          </cell>
          <cell r="X38928">
            <v>0</v>
          </cell>
        </row>
        <row r="38929">
          <cell r="H38929" t="str">
            <v>FTEB3Z13008BU</v>
          </cell>
          <cell r="W38929">
            <v>4031</v>
          </cell>
          <cell r="X38929">
            <v>0</v>
          </cell>
        </row>
        <row r="38930">
          <cell r="H38930" t="str">
            <v>FTEB3Z3F720F</v>
          </cell>
          <cell r="W38930">
            <v>1367</v>
          </cell>
          <cell r="X38930">
            <v>0</v>
          </cell>
        </row>
        <row r="38931">
          <cell r="H38931" t="str">
            <v>FTJB3Z3504AC</v>
          </cell>
          <cell r="W38931">
            <v>48133</v>
          </cell>
          <cell r="X38931">
            <v>0</v>
          </cell>
        </row>
        <row r="38932">
          <cell r="H38932" t="str">
            <v>FTJB3Z5K483A</v>
          </cell>
          <cell r="W38932">
            <v>389</v>
          </cell>
          <cell r="X38932">
            <v>0</v>
          </cell>
        </row>
        <row r="38933">
          <cell r="H38933" t="str">
            <v>FTJB3Z7A564D</v>
          </cell>
          <cell r="W38933">
            <v>2402</v>
          </cell>
          <cell r="X38933">
            <v>0</v>
          </cell>
        </row>
        <row r="38934">
          <cell r="H38934" t="str">
            <v>FTJB3Z3C221C</v>
          </cell>
          <cell r="W38934">
            <v>905</v>
          </cell>
          <cell r="X38934">
            <v>0</v>
          </cell>
        </row>
        <row r="38935">
          <cell r="H38935" t="str">
            <v>FTAB3Z3A428A</v>
          </cell>
          <cell r="W38935">
            <v>7374</v>
          </cell>
          <cell r="X38935">
            <v>0</v>
          </cell>
        </row>
        <row r="38936">
          <cell r="H38936" t="str">
            <v>FTAB3Z4B410A</v>
          </cell>
          <cell r="W38936">
            <v>1746</v>
          </cell>
          <cell r="X38936">
            <v>0</v>
          </cell>
        </row>
        <row r="38937">
          <cell r="H38937" t="str">
            <v>FTAB3Z3068B</v>
          </cell>
          <cell r="W38937">
            <v>1351</v>
          </cell>
          <cell r="X38937">
            <v>0</v>
          </cell>
        </row>
        <row r="38938">
          <cell r="H38938" t="str">
            <v>FTAB3Z19E616B</v>
          </cell>
          <cell r="W38938">
            <v>459</v>
          </cell>
          <cell r="X38938">
            <v>0</v>
          </cell>
        </row>
        <row r="38939">
          <cell r="H38939" t="str">
            <v>FTEB3Z18124D</v>
          </cell>
          <cell r="W38939">
            <v>2369</v>
          </cell>
          <cell r="X38939">
            <v>0</v>
          </cell>
        </row>
        <row r="38940">
          <cell r="H38940" t="str">
            <v>FTCJ5Z13N021A</v>
          </cell>
          <cell r="W38940">
            <v>764</v>
          </cell>
          <cell r="X38940">
            <v>0</v>
          </cell>
        </row>
        <row r="38941">
          <cell r="H38941" t="str">
            <v>FTJB3Z2078P</v>
          </cell>
          <cell r="W38941">
            <v>329</v>
          </cell>
          <cell r="X38941">
            <v>0</v>
          </cell>
        </row>
        <row r="38942">
          <cell r="H38942" t="str">
            <v>FTUHY42638Z</v>
          </cell>
          <cell r="W38942">
            <v>2165</v>
          </cell>
          <cell r="X38942">
            <v>0</v>
          </cell>
        </row>
        <row r="38943">
          <cell r="H38943" t="str">
            <v>FTAB3Z7B546A</v>
          </cell>
          <cell r="W38943">
            <v>10687</v>
          </cell>
          <cell r="X38943">
            <v>0</v>
          </cell>
        </row>
        <row r="38944">
          <cell r="H38944" t="str">
            <v>FTEB3Z3084L</v>
          </cell>
          <cell r="W38944">
            <v>2151</v>
          </cell>
          <cell r="X38944">
            <v>0</v>
          </cell>
        </row>
        <row r="38945">
          <cell r="H38945" t="str">
            <v>FTEB3Z16C826B</v>
          </cell>
          <cell r="W38945">
            <v>1173</v>
          </cell>
          <cell r="X38945">
            <v>0</v>
          </cell>
        </row>
        <row r="38946">
          <cell r="H38946" t="str">
            <v>FTAB3Z15201A</v>
          </cell>
          <cell r="W38946">
            <v>1739</v>
          </cell>
          <cell r="X38946">
            <v>0</v>
          </cell>
        </row>
        <row r="38947">
          <cell r="H38947" t="str">
            <v>FTPU2Z17V528L</v>
          </cell>
          <cell r="W38947">
            <v>289</v>
          </cell>
          <cell r="X38947">
            <v>0</v>
          </cell>
        </row>
        <row r="38948">
          <cell r="H38948" t="str">
            <v>FTEB3Z8B081B</v>
          </cell>
          <cell r="W38948">
            <v>771</v>
          </cell>
          <cell r="X38948">
            <v>0</v>
          </cell>
        </row>
        <row r="38949">
          <cell r="H38949" t="str">
            <v>FTEB3Z3A130A</v>
          </cell>
          <cell r="W38949">
            <v>848</v>
          </cell>
          <cell r="X38949">
            <v>0</v>
          </cell>
        </row>
        <row r="38950">
          <cell r="H38950" t="str">
            <v>FTAB3Z2001B</v>
          </cell>
          <cell r="W38950">
            <v>1977</v>
          </cell>
          <cell r="X38950">
            <v>0</v>
          </cell>
        </row>
        <row r="38951">
          <cell r="H38951" t="str">
            <v>FTJB3Z5781B</v>
          </cell>
          <cell r="W38951">
            <v>366</v>
          </cell>
          <cell r="X38951">
            <v>0</v>
          </cell>
        </row>
        <row r="38952">
          <cell r="H38952" t="str">
            <v>FTAB3Z2C190C</v>
          </cell>
          <cell r="W38952">
            <v>707</v>
          </cell>
          <cell r="X38952">
            <v>0</v>
          </cell>
        </row>
        <row r="38953">
          <cell r="H38953" t="str">
            <v>FTJB3Z10655E</v>
          </cell>
          <cell r="W38953">
            <v>2520</v>
          </cell>
          <cell r="X38953">
            <v>0</v>
          </cell>
        </row>
        <row r="38954">
          <cell r="H38954" t="str">
            <v>FTAV2Z10655B</v>
          </cell>
          <cell r="W38954">
            <v>2332</v>
          </cell>
          <cell r="X38954">
            <v>0</v>
          </cell>
        </row>
        <row r="38955">
          <cell r="H38955" t="str">
            <v>FTAV2Z10655B</v>
          </cell>
          <cell r="W38955">
            <v>2332</v>
          </cell>
          <cell r="X38955">
            <v>0</v>
          </cell>
        </row>
        <row r="38956">
          <cell r="H38956" t="str">
            <v>FTWL8113ZA0</v>
          </cell>
          <cell r="W38956">
            <v>1186</v>
          </cell>
          <cell r="X38956">
            <v>0</v>
          </cell>
        </row>
        <row r="38957">
          <cell r="H38957" t="str">
            <v>FTJB3Z7A195L</v>
          </cell>
          <cell r="W38957">
            <v>27209</v>
          </cell>
          <cell r="X38957">
            <v>0</v>
          </cell>
        </row>
        <row r="38958">
          <cell r="H38958" t="str">
            <v>FTJB3Z7A195L</v>
          </cell>
          <cell r="W38958">
            <v>27209</v>
          </cell>
          <cell r="X38958">
            <v>0</v>
          </cell>
        </row>
        <row r="38959">
          <cell r="H38959" t="str">
            <v>FTW520204S440</v>
          </cell>
          <cell r="W38959">
            <v>44</v>
          </cell>
          <cell r="X38959">
            <v>0</v>
          </cell>
        </row>
        <row r="38960">
          <cell r="H38960" t="str">
            <v>FTJB3Z6K682L</v>
          </cell>
          <cell r="W38960">
            <v>33778.050000000003</v>
          </cell>
          <cell r="X38960">
            <v>0</v>
          </cell>
        </row>
        <row r="38961">
          <cell r="H38961" t="str">
            <v>FTF1EZ15200A</v>
          </cell>
          <cell r="W38961">
            <v>1833</v>
          </cell>
          <cell r="X38961">
            <v>0</v>
          </cell>
        </row>
        <row r="38962">
          <cell r="H38962" t="str">
            <v>FT3S7Z6701B</v>
          </cell>
          <cell r="W38962">
            <v>1408</v>
          </cell>
          <cell r="X38962">
            <v>0</v>
          </cell>
        </row>
        <row r="38963">
          <cell r="H38963" t="str">
            <v>FTJB3Z2C204E</v>
          </cell>
          <cell r="W38963">
            <v>590</v>
          </cell>
          <cell r="X38963">
            <v>0</v>
          </cell>
        </row>
        <row r="38964">
          <cell r="H38964" t="str">
            <v>HT61347-0A100-000</v>
          </cell>
          <cell r="W38964">
            <v>511.71999999999997</v>
          </cell>
          <cell r="X38964">
            <v>0</v>
          </cell>
        </row>
        <row r="38965">
          <cell r="H38965" t="str">
            <v>HT52192-0A110-BLK</v>
          </cell>
          <cell r="W38965">
            <v>250</v>
          </cell>
          <cell r="X38965">
            <v>0</v>
          </cell>
        </row>
        <row r="38966">
          <cell r="H38966" t="str">
            <v>HT52192-0A110-BLK</v>
          </cell>
          <cell r="W38966">
            <v>450</v>
          </cell>
          <cell r="X38966">
            <v>0</v>
          </cell>
        </row>
        <row r="38967">
          <cell r="H38967" t="str">
            <v>HT76132-TE101-BLK</v>
          </cell>
          <cell r="W38967">
            <v>60</v>
          </cell>
          <cell r="X38967">
            <v>0</v>
          </cell>
        </row>
        <row r="38968">
          <cell r="H38968" t="str">
            <v>HT76132-TB102-BLK</v>
          </cell>
          <cell r="W38968">
            <v>150</v>
          </cell>
          <cell r="X38968">
            <v>0</v>
          </cell>
        </row>
        <row r="38969">
          <cell r="H38969" t="str">
            <v>HT76130-TE201-BLK</v>
          </cell>
          <cell r="W38969">
            <v>360</v>
          </cell>
          <cell r="X38969">
            <v>0</v>
          </cell>
        </row>
        <row r="38970">
          <cell r="H38970" t="str">
            <v>HT76130-TE101-BLK</v>
          </cell>
          <cell r="W38970">
            <v>2190</v>
          </cell>
          <cell r="X38970">
            <v>0</v>
          </cell>
        </row>
        <row r="38971">
          <cell r="H38971" t="str">
            <v>HT76121-TE101-BLK</v>
          </cell>
          <cell r="W38971">
            <v>245</v>
          </cell>
          <cell r="X38971">
            <v>0</v>
          </cell>
        </row>
        <row r="38972">
          <cell r="H38972" t="str">
            <v>HT41922-TB102-BLK</v>
          </cell>
          <cell r="W38972">
            <v>1875.3700000000001</v>
          </cell>
          <cell r="X38972">
            <v>0</v>
          </cell>
        </row>
        <row r="38973">
          <cell r="H38973" t="str">
            <v>HT76132-TE101-BLK</v>
          </cell>
          <cell r="W38973">
            <v>60</v>
          </cell>
          <cell r="X38973">
            <v>0</v>
          </cell>
        </row>
        <row r="38974">
          <cell r="H38974" t="str">
            <v>HT76131-TB102-BLK</v>
          </cell>
          <cell r="W38974">
            <v>60</v>
          </cell>
          <cell r="X38974">
            <v>0</v>
          </cell>
        </row>
        <row r="38975">
          <cell r="H38975" t="str">
            <v>HT76130-TE201-BLK</v>
          </cell>
          <cell r="W38975">
            <v>322</v>
          </cell>
          <cell r="X38975">
            <v>0</v>
          </cell>
        </row>
        <row r="38976">
          <cell r="H38976" t="str">
            <v>HT76130-TE101-BLK</v>
          </cell>
          <cell r="W38976">
            <v>2190</v>
          </cell>
          <cell r="X38976">
            <v>0</v>
          </cell>
        </row>
        <row r="38977">
          <cell r="H38977" t="str">
            <v>HT76130-TB102-BLK</v>
          </cell>
          <cell r="W38977">
            <v>2480</v>
          </cell>
          <cell r="X38977">
            <v>0</v>
          </cell>
        </row>
        <row r="38978">
          <cell r="H38978" t="str">
            <v>HT76121-TE101-BLK</v>
          </cell>
          <cell r="W38978">
            <v>230</v>
          </cell>
          <cell r="X38978">
            <v>0</v>
          </cell>
        </row>
        <row r="38979">
          <cell r="H38979" t="str">
            <v>HT11612-TB100-BLK</v>
          </cell>
          <cell r="W38979">
            <v>2150</v>
          </cell>
          <cell r="X38979">
            <v>0</v>
          </cell>
        </row>
        <row r="38980">
          <cell r="H38980" t="str">
            <v>HT76132-TE101-BLK</v>
          </cell>
          <cell r="W38980">
            <v>60</v>
          </cell>
          <cell r="X38980">
            <v>0</v>
          </cell>
        </row>
        <row r="38981">
          <cell r="H38981" t="str">
            <v>HT76132-TB102-BLK</v>
          </cell>
          <cell r="W38981">
            <v>135</v>
          </cell>
          <cell r="X38981">
            <v>0</v>
          </cell>
        </row>
        <row r="38982">
          <cell r="H38982" t="str">
            <v>HT15110-FK100-BLK</v>
          </cell>
          <cell r="W38982">
            <v>898</v>
          </cell>
          <cell r="X38982">
            <v>0</v>
          </cell>
        </row>
        <row r="38983">
          <cell r="H38983" t="str">
            <v>HT15120-FK100-BLK</v>
          </cell>
          <cell r="W38983">
            <v>2150</v>
          </cell>
          <cell r="X38983">
            <v>0</v>
          </cell>
        </row>
        <row r="38984">
          <cell r="H38984" t="str">
            <v>HT15122-FK100-BLK</v>
          </cell>
          <cell r="W38984">
            <v>295</v>
          </cell>
          <cell r="X38984">
            <v>0</v>
          </cell>
        </row>
        <row r="38985">
          <cell r="H38985" t="str">
            <v>HT15122-FK200-BLK</v>
          </cell>
          <cell r="W38985">
            <v>295</v>
          </cell>
          <cell r="X38985">
            <v>0</v>
          </cell>
        </row>
        <row r="38986">
          <cell r="H38986" t="str">
            <v>HT31331-FK100-RAW</v>
          </cell>
          <cell r="W38986">
            <v>250</v>
          </cell>
          <cell r="X38986">
            <v>0</v>
          </cell>
        </row>
        <row r="38987">
          <cell r="H38987" t="str">
            <v>HT31331-FK100-RAW</v>
          </cell>
          <cell r="W38987">
            <v>250</v>
          </cell>
          <cell r="X38987">
            <v>0</v>
          </cell>
        </row>
        <row r="38988">
          <cell r="H38988" t="str">
            <v>GTP-F0102081501</v>
          </cell>
          <cell r="W38988">
            <v>440</v>
          </cell>
          <cell r="X38988">
            <v>0</v>
          </cell>
        </row>
        <row r="38989">
          <cell r="H38989" t="str">
            <v>GTP-F0102081515</v>
          </cell>
          <cell r="W38989">
            <v>285</v>
          </cell>
          <cell r="X38989">
            <v>0</v>
          </cell>
        </row>
        <row r="38990">
          <cell r="H38990" t="str">
            <v>FRFK315705DB</v>
          </cell>
          <cell r="W38990">
            <v>4.6399999999999997</v>
          </cell>
          <cell r="X38990">
            <v>0.27043070000000002</v>
          </cell>
        </row>
        <row r="38991">
          <cell r="H38991" t="str">
            <v>FRW719268S439</v>
          </cell>
          <cell r="W38991">
            <v>2.5500000000000003</v>
          </cell>
          <cell r="X38991">
            <v>0.14862120000000001</v>
          </cell>
        </row>
        <row r="38992">
          <cell r="H38992" t="str">
            <v>FRFK315705DB</v>
          </cell>
          <cell r="W38992">
            <v>4.6399999999999997</v>
          </cell>
          <cell r="X38992">
            <v>0.27043070000000002</v>
          </cell>
        </row>
        <row r="38993">
          <cell r="H38993" t="str">
            <v>FRW500772S442</v>
          </cell>
          <cell r="W38993">
            <v>7.05</v>
          </cell>
          <cell r="X38993">
            <v>0.41090022631578949</v>
          </cell>
        </row>
        <row r="38994">
          <cell r="H38994" t="str">
            <v>FRFK315705DB</v>
          </cell>
          <cell r="W38994">
            <v>4.6399999999999997</v>
          </cell>
          <cell r="X38994">
            <v>0.27043070000000002</v>
          </cell>
        </row>
        <row r="38995">
          <cell r="H38995" t="str">
            <v>FRW500772S442</v>
          </cell>
          <cell r="W38995">
            <v>7.05</v>
          </cell>
          <cell r="X38995">
            <v>0.41090404666666669</v>
          </cell>
        </row>
        <row r="38996">
          <cell r="H38996" t="str">
            <v>FRW500772S442</v>
          </cell>
          <cell r="W38996">
            <v>7.05</v>
          </cell>
          <cell r="X38996">
            <v>0.41090631500000002</v>
          </cell>
        </row>
        <row r="38997">
          <cell r="H38997" t="str">
            <v>FRFK315482AF</v>
          </cell>
          <cell r="W38997">
            <v>55.4</v>
          </cell>
          <cell r="X38997">
            <v>3.22894528</v>
          </cell>
        </row>
        <row r="38998">
          <cell r="H38998" t="str">
            <v>FRFK315482AF</v>
          </cell>
          <cell r="W38998">
            <v>55.4</v>
          </cell>
          <cell r="X38998">
            <v>3.2289353818181814</v>
          </cell>
        </row>
        <row r="38999">
          <cell r="H38999" t="str">
            <v>FRW500772S442</v>
          </cell>
          <cell r="W38999">
            <v>7.05</v>
          </cell>
          <cell r="X38999">
            <v>0.41090631500000002</v>
          </cell>
        </row>
        <row r="39000">
          <cell r="H39000" t="str">
            <v>FRBK211125AD</v>
          </cell>
          <cell r="W39000">
            <v>100.46</v>
          </cell>
          <cell r="X39000">
            <v>5.8551580999999997</v>
          </cell>
        </row>
        <row r="39001">
          <cell r="H39001" t="str">
            <v>FRW719268S439</v>
          </cell>
          <cell r="W39001">
            <v>2.5500000000000003</v>
          </cell>
          <cell r="X39001">
            <v>0.14862120000000001</v>
          </cell>
        </row>
        <row r="39002">
          <cell r="H39002" t="str">
            <v>FRFK315705DB</v>
          </cell>
          <cell r="W39002">
            <v>4.6399999999999997</v>
          </cell>
          <cell r="X39002">
            <v>0.27043070000000002</v>
          </cell>
        </row>
        <row r="39003">
          <cell r="H39003" t="str">
            <v>FRJK2113W030AJ</v>
          </cell>
          <cell r="W39003">
            <v>224.82000000000002</v>
          </cell>
          <cell r="X39003">
            <v>13.103345066666668</v>
          </cell>
        </row>
        <row r="39004">
          <cell r="H39004" t="str">
            <v>FRKTBK213K209AC</v>
          </cell>
          <cell r="W39004">
            <v>129.65</v>
          </cell>
          <cell r="X39004">
            <v>7.5565442000000003</v>
          </cell>
        </row>
        <row r="39005">
          <cell r="H39005" t="str">
            <v>FRKK212C190JA</v>
          </cell>
          <cell r="W39005">
            <v>31.53</v>
          </cell>
          <cell r="X39005">
            <v>1.8376222000000002</v>
          </cell>
        </row>
        <row r="39006">
          <cell r="H39006" t="str">
            <v>FRKK211A049BA</v>
          </cell>
          <cell r="W39006">
            <v>249.27</v>
          </cell>
          <cell r="X39006">
            <v>14.5284028</v>
          </cell>
        </row>
        <row r="39007">
          <cell r="H39007" t="str">
            <v>FRKK212C300AC</v>
          </cell>
          <cell r="W39007">
            <v>193.7</v>
          </cell>
          <cell r="X39007">
            <v>11.289495000000001</v>
          </cell>
        </row>
        <row r="39008">
          <cell r="H39008" t="str">
            <v>FRBK313A052AJ</v>
          </cell>
          <cell r="W39008">
            <v>89.4</v>
          </cell>
          <cell r="X39008">
            <v>5.2104524000000003</v>
          </cell>
        </row>
        <row r="39009">
          <cell r="H39009" t="str">
            <v>FRBK313A053AJ</v>
          </cell>
          <cell r="W39009">
            <v>127.71</v>
          </cell>
          <cell r="X39009">
            <v>7.4433090000000002</v>
          </cell>
        </row>
        <row r="39010">
          <cell r="H39010" t="str">
            <v>FRLK21V109A26AB</v>
          </cell>
          <cell r="W39010">
            <v>228.47</v>
          </cell>
          <cell r="X39010">
            <v>13.316024000000001</v>
          </cell>
        </row>
        <row r="39011">
          <cell r="H39011" t="str">
            <v>FRJK2116D662AA</v>
          </cell>
          <cell r="W39011">
            <v>98.4</v>
          </cell>
          <cell r="X39011">
            <v>5.7352540000000003</v>
          </cell>
        </row>
        <row r="39012">
          <cell r="H39012" t="str">
            <v>FRBK2Q6B624CE</v>
          </cell>
          <cell r="W39012">
            <v>199.72</v>
          </cell>
          <cell r="X39012">
            <v>11.6403608</v>
          </cell>
        </row>
        <row r="39013">
          <cell r="H39013" t="str">
            <v>FRJK2117E715LC5JA6</v>
          </cell>
          <cell r="W39013">
            <v>95.79</v>
          </cell>
          <cell r="X39013">
            <v>5.5830261500000002</v>
          </cell>
        </row>
        <row r="39014">
          <cell r="H39014" t="str">
            <v>FRCC1Q19A216DA</v>
          </cell>
          <cell r="W39014">
            <v>29.91</v>
          </cell>
          <cell r="X39014">
            <v>1.743266792</v>
          </cell>
        </row>
        <row r="39015">
          <cell r="H39015" t="str">
            <v>FRBK213A053AH</v>
          </cell>
          <cell r="W39015">
            <v>116.36</v>
          </cell>
          <cell r="X39015">
            <v>6.7818630000000004</v>
          </cell>
        </row>
        <row r="39016">
          <cell r="H39016" t="str">
            <v>FR6C1Q6A228AB</v>
          </cell>
          <cell r="W39016">
            <v>96.33</v>
          </cell>
          <cell r="X39016">
            <v>5.6144734160000001</v>
          </cell>
        </row>
        <row r="39017">
          <cell r="H39017" t="str">
            <v>FRBK2Q6B319BA</v>
          </cell>
          <cell r="W39017">
            <v>166.52</v>
          </cell>
          <cell r="X39017">
            <v>9.7054053239999991</v>
          </cell>
        </row>
        <row r="39018">
          <cell r="H39018" t="str">
            <v>FRBK21V16003BG5JA6</v>
          </cell>
          <cell r="W39018">
            <v>21.74</v>
          </cell>
          <cell r="X39018">
            <v>1.267091</v>
          </cell>
        </row>
        <row r="39019">
          <cell r="H39019" t="str">
            <v>FRBK212B302AA</v>
          </cell>
          <cell r="W39019">
            <v>213.62</v>
          </cell>
          <cell r="X39019">
            <v>12.450700200000002</v>
          </cell>
        </row>
        <row r="39020">
          <cell r="H39020" t="str">
            <v>FRCC119L440AF</v>
          </cell>
          <cell r="W39020">
            <v>99.87</v>
          </cell>
          <cell r="X39020">
            <v>5.8207248000000007</v>
          </cell>
        </row>
        <row r="39021">
          <cell r="H39021" t="str">
            <v>FRBK2119A216AB</v>
          </cell>
          <cell r="W39021">
            <v>33.07</v>
          </cell>
          <cell r="X39021">
            <v>1.927431868</v>
          </cell>
        </row>
        <row r="39022">
          <cell r="H39022" t="str">
            <v>FRKK212C204GB</v>
          </cell>
          <cell r="W39022">
            <v>21.8</v>
          </cell>
          <cell r="X39022">
            <v>1.2706296000000001</v>
          </cell>
        </row>
        <row r="39023">
          <cell r="H39023" t="str">
            <v>FRBK216C301CB</v>
          </cell>
          <cell r="W39023">
            <v>25.48</v>
          </cell>
          <cell r="X39023">
            <v>1.4850687600000001</v>
          </cell>
        </row>
        <row r="39024">
          <cell r="H39024" t="str">
            <v>FRBK213A052AH</v>
          </cell>
          <cell r="W39024">
            <v>127.61</v>
          </cell>
          <cell r="X39024">
            <v>7.4375928000000009</v>
          </cell>
        </row>
        <row r="39025">
          <cell r="H39025" t="str">
            <v>FRCC116K863CD</v>
          </cell>
          <cell r="W39025">
            <v>65.14</v>
          </cell>
          <cell r="X39025">
            <v>3.7966455999999997</v>
          </cell>
        </row>
        <row r="39026">
          <cell r="H39026" t="str">
            <v>FRBK2113404AJ</v>
          </cell>
          <cell r="W39026">
            <v>79.23</v>
          </cell>
          <cell r="X39026">
            <v>4.6178730000000003</v>
          </cell>
        </row>
        <row r="39027">
          <cell r="H39027" t="str">
            <v>FRGK212552BA</v>
          </cell>
          <cell r="W39027">
            <v>180.18</v>
          </cell>
          <cell r="X39027">
            <v>10.501476</v>
          </cell>
        </row>
        <row r="39028">
          <cell r="H39028" t="str">
            <v>FRBK212B294AA</v>
          </cell>
          <cell r="W39028">
            <v>204.34</v>
          </cell>
          <cell r="X39028">
            <v>11.9095666</v>
          </cell>
        </row>
        <row r="39029">
          <cell r="H39029" t="str">
            <v>FRGK217A564BA</v>
          </cell>
          <cell r="W39029">
            <v>63.1</v>
          </cell>
          <cell r="X39029">
            <v>3.6776942000000004</v>
          </cell>
        </row>
        <row r="39030">
          <cell r="H39030" t="str">
            <v>FRBK2Q6M256AB</v>
          </cell>
          <cell r="W39030">
            <v>23.12</v>
          </cell>
          <cell r="X39030">
            <v>1.3473900000000001</v>
          </cell>
        </row>
        <row r="39031">
          <cell r="H39031" t="str">
            <v>FRBK2117K747AD5JA6</v>
          </cell>
          <cell r="W39031">
            <v>10.43</v>
          </cell>
          <cell r="X39031">
            <v>0.60789064999999998</v>
          </cell>
        </row>
        <row r="39032">
          <cell r="H39032" t="str">
            <v>FRBK314002CB</v>
          </cell>
          <cell r="W39032">
            <v>35.15</v>
          </cell>
          <cell r="X39032">
            <v>2.0487133000000002</v>
          </cell>
        </row>
        <row r="39033">
          <cell r="H39033" t="str">
            <v>FRBK319601BA</v>
          </cell>
          <cell r="W39033">
            <v>20.309999999999999</v>
          </cell>
          <cell r="X39033">
            <v>1.18374336</v>
          </cell>
        </row>
        <row r="39034">
          <cell r="H39034" t="str">
            <v>FRNK314001FEC</v>
          </cell>
          <cell r="W39034">
            <v>1777.16</v>
          </cell>
          <cell r="X39034">
            <v>103.5794494</v>
          </cell>
        </row>
        <row r="39035">
          <cell r="H39035" t="str">
            <v>FRBK3117683GM5JA6</v>
          </cell>
          <cell r="W39035">
            <v>211.33</v>
          </cell>
          <cell r="X39035">
            <v>12.31705</v>
          </cell>
        </row>
        <row r="39036">
          <cell r="H39036" t="str">
            <v>FRKK31V278L01AA5YZ9</v>
          </cell>
          <cell r="W39036">
            <v>8.4</v>
          </cell>
          <cell r="X39036">
            <v>0.48968779999999995</v>
          </cell>
        </row>
        <row r="39037">
          <cell r="H39037" t="str">
            <v>FRBK31V278L01AD5CND</v>
          </cell>
          <cell r="W39037">
            <v>8.0299999999999994</v>
          </cell>
          <cell r="X39037">
            <v>0.46804790000000002</v>
          </cell>
        </row>
        <row r="39038">
          <cell r="H39038" t="str">
            <v>HT521C2-0A100-000</v>
          </cell>
          <cell r="W39038">
            <v>264.51</v>
          </cell>
          <cell r="X39038">
            <v>0</v>
          </cell>
        </row>
        <row r="39039">
          <cell r="H39039" t="str">
            <v>HT843CS-M0610-SUS</v>
          </cell>
          <cell r="W39039">
            <v>29.57</v>
          </cell>
          <cell r="X39039">
            <v>0</v>
          </cell>
        </row>
        <row r="39040">
          <cell r="H39040" t="str">
            <v>HT54415-0A100-000</v>
          </cell>
          <cell r="W39040">
            <v>119</v>
          </cell>
          <cell r="X39040">
            <v>0</v>
          </cell>
        </row>
        <row r="39041">
          <cell r="H39041" t="str">
            <v>CO43F39-BOX</v>
          </cell>
          <cell r="W39041">
            <v>123.75</v>
          </cell>
          <cell r="X39041">
            <v>0</v>
          </cell>
        </row>
        <row r="39042">
          <cell r="H39042" t="str">
            <v>CO43F39-PLONG</v>
          </cell>
          <cell r="W39042">
            <v>18.62</v>
          </cell>
          <cell r="X39042">
            <v>0</v>
          </cell>
        </row>
        <row r="39043">
          <cell r="H39043" t="str">
            <v>CO43F39-PSHORT</v>
          </cell>
          <cell r="W39043">
            <v>13.72</v>
          </cell>
          <cell r="X39043">
            <v>0</v>
          </cell>
        </row>
        <row r="39044">
          <cell r="H39044" t="str">
            <v>CO43F39-TRAY</v>
          </cell>
          <cell r="W39044">
            <v>86.33</v>
          </cell>
          <cell r="X39044">
            <v>0</v>
          </cell>
        </row>
        <row r="39045">
          <cell r="H39045" t="str">
            <v>SK-P1A01-0B100</v>
          </cell>
          <cell r="W39045">
            <v>78.42</v>
          </cell>
          <cell r="X39045">
            <v>0</v>
          </cell>
        </row>
        <row r="39046">
          <cell r="H39046" t="str">
            <v>HTJW200-0A700-000</v>
          </cell>
          <cell r="W39046">
            <v>3000</v>
          </cell>
          <cell r="X39046">
            <v>0</v>
          </cell>
        </row>
        <row r="39047">
          <cell r="H39047" t="str">
            <v>HTJW110-0A700-000</v>
          </cell>
          <cell r="W39047">
            <v>160</v>
          </cell>
          <cell r="X39047">
            <v>0</v>
          </cell>
        </row>
        <row r="39048">
          <cell r="H39048" t="str">
            <v>HTP3217-0A220-000</v>
          </cell>
          <cell r="W39048">
            <v>62.069999999999993</v>
          </cell>
          <cell r="X39048">
            <v>0</v>
          </cell>
        </row>
        <row r="39049">
          <cell r="H39049" t="str">
            <v>HTP3217-0A210-000</v>
          </cell>
          <cell r="W39049">
            <v>60.690000000000005</v>
          </cell>
          <cell r="X39049">
            <v>0</v>
          </cell>
        </row>
        <row r="39050">
          <cell r="H39050" t="str">
            <v>HT52212-0A700-BLK</v>
          </cell>
          <cell r="W39050">
            <v>0.17</v>
          </cell>
          <cell r="X39050">
            <v>0</v>
          </cell>
        </row>
        <row r="39051">
          <cell r="H39051" t="str">
            <v>SK-P0B01-0A100</v>
          </cell>
          <cell r="W39051">
            <v>1.65</v>
          </cell>
          <cell r="X39051">
            <v>0</v>
          </cell>
        </row>
        <row r="39052">
          <cell r="H39052" t="str">
            <v>SK-P0K00-0A100</v>
          </cell>
          <cell r="W39052">
            <v>12</v>
          </cell>
          <cell r="X39052">
            <v>0</v>
          </cell>
        </row>
        <row r="39053">
          <cell r="H39053" t="str">
            <v>SK-P5D01-0A100</v>
          </cell>
          <cell r="W39053">
            <v>120</v>
          </cell>
          <cell r="X39053">
            <v>0</v>
          </cell>
        </row>
        <row r="39054">
          <cell r="H39054" t="str">
            <v>SK-P0K00-0A100</v>
          </cell>
          <cell r="W39054">
            <v>12</v>
          </cell>
          <cell r="X39054">
            <v>0</v>
          </cell>
        </row>
        <row r="39055">
          <cell r="H39055" t="str">
            <v>SK-P1D01-0A100</v>
          </cell>
          <cell r="W39055">
            <v>1261</v>
          </cell>
          <cell r="X39055">
            <v>0</v>
          </cell>
        </row>
        <row r="39056">
          <cell r="H39056" t="str">
            <v>CO12DAPHNE_OIL_COAT</v>
          </cell>
          <cell r="W39056">
            <v>3620</v>
          </cell>
          <cell r="X39056">
            <v>0</v>
          </cell>
        </row>
        <row r="39057">
          <cell r="H39057" t="str">
            <v>FTEB3Z13008EZ</v>
          </cell>
          <cell r="W39057">
            <v>4530</v>
          </cell>
          <cell r="X39057">
            <v>0</v>
          </cell>
        </row>
        <row r="39058">
          <cell r="H39058" t="str">
            <v>FTDB3Z13404E</v>
          </cell>
          <cell r="W39058">
            <v>1743</v>
          </cell>
          <cell r="X39058">
            <v>0</v>
          </cell>
        </row>
        <row r="39059">
          <cell r="H39059" t="str">
            <v>FTAB3Z19703K</v>
          </cell>
          <cell r="W39059">
            <v>7029</v>
          </cell>
          <cell r="X39059">
            <v>0</v>
          </cell>
        </row>
        <row r="39060">
          <cell r="H39060" t="str">
            <v>FTAB3Z10346A</v>
          </cell>
          <cell r="W39060">
            <v>7458</v>
          </cell>
          <cell r="X39060">
            <v>0</v>
          </cell>
        </row>
        <row r="39061">
          <cell r="H39061" t="str">
            <v>FTBK3Z6A228E</v>
          </cell>
          <cell r="W39061">
            <v>336</v>
          </cell>
          <cell r="X39061">
            <v>0</v>
          </cell>
        </row>
        <row r="39062">
          <cell r="H39062" t="str">
            <v>FTEB3Z4R602S</v>
          </cell>
          <cell r="W39062">
            <v>10432</v>
          </cell>
          <cell r="X39062">
            <v>0</v>
          </cell>
        </row>
        <row r="39063">
          <cell r="H39063" t="str">
            <v>FTJB3Z5560AW</v>
          </cell>
          <cell r="W39063">
            <v>2976</v>
          </cell>
          <cell r="X39063">
            <v>0</v>
          </cell>
        </row>
        <row r="39064">
          <cell r="H39064" t="str">
            <v>FTJB3Z18124L</v>
          </cell>
          <cell r="W39064">
            <v>1588</v>
          </cell>
          <cell r="X39064">
            <v>0</v>
          </cell>
        </row>
        <row r="39065">
          <cell r="H39065" t="str">
            <v>FTAB3Z3A674A</v>
          </cell>
          <cell r="W39065">
            <v>2993</v>
          </cell>
          <cell r="X39065">
            <v>0</v>
          </cell>
        </row>
        <row r="39066">
          <cell r="H39066" t="str">
            <v>FTEB3Z4R602S</v>
          </cell>
          <cell r="W39066">
            <v>10432</v>
          </cell>
          <cell r="X39066">
            <v>0</v>
          </cell>
        </row>
        <row r="39067">
          <cell r="H39067" t="str">
            <v>FTAB3Z14B166B</v>
          </cell>
          <cell r="W39067">
            <v>1505</v>
          </cell>
          <cell r="X39067">
            <v>0</v>
          </cell>
        </row>
        <row r="39068">
          <cell r="H39068" t="str">
            <v>FTAB3Z19712D</v>
          </cell>
          <cell r="W39068">
            <v>3280</v>
          </cell>
          <cell r="X39068">
            <v>0</v>
          </cell>
        </row>
        <row r="39069">
          <cell r="H39069" t="str">
            <v>FTAB3Z26611B64AG</v>
          </cell>
          <cell r="W39069">
            <v>788</v>
          </cell>
          <cell r="X39069">
            <v>0</v>
          </cell>
        </row>
        <row r="39070">
          <cell r="H39070" t="str">
            <v>FTGN1Z5586A</v>
          </cell>
          <cell r="W39070">
            <v>34</v>
          </cell>
          <cell r="X39070">
            <v>0</v>
          </cell>
        </row>
        <row r="39071">
          <cell r="H39071" t="str">
            <v>FTAB3Z7B546A</v>
          </cell>
          <cell r="W39071">
            <v>10687</v>
          </cell>
          <cell r="X39071">
            <v>0</v>
          </cell>
        </row>
        <row r="39072">
          <cell r="H39072" t="str">
            <v>FTBL3Z7A098A</v>
          </cell>
          <cell r="W39072">
            <v>1113</v>
          </cell>
          <cell r="X39072">
            <v>0</v>
          </cell>
        </row>
        <row r="39073">
          <cell r="H39073" t="str">
            <v>FTGN1Z5586A</v>
          </cell>
          <cell r="W39073">
            <v>34</v>
          </cell>
          <cell r="X39073">
            <v>0</v>
          </cell>
        </row>
        <row r="39074">
          <cell r="H39074" t="str">
            <v>FTAB3Z12B637AA</v>
          </cell>
          <cell r="W39074">
            <v>3515</v>
          </cell>
          <cell r="X39074">
            <v>0</v>
          </cell>
        </row>
        <row r="39075">
          <cell r="H39075" t="str">
            <v>FTEB3Z3079R</v>
          </cell>
          <cell r="W39075">
            <v>4691</v>
          </cell>
          <cell r="X39075">
            <v>0</v>
          </cell>
        </row>
        <row r="39076">
          <cell r="H39076" t="str">
            <v>FTJB3Z7A195L</v>
          </cell>
          <cell r="W39076">
            <v>27209</v>
          </cell>
          <cell r="X39076">
            <v>0</v>
          </cell>
        </row>
        <row r="39077">
          <cell r="H39077" t="str">
            <v>FTEB3Z9B659H</v>
          </cell>
          <cell r="W39077">
            <v>630</v>
          </cell>
          <cell r="X39077">
            <v>0</v>
          </cell>
        </row>
        <row r="39078">
          <cell r="H39078" t="str">
            <v>FTW710233S437</v>
          </cell>
          <cell r="W39078">
            <v>81</v>
          </cell>
          <cell r="X39078">
            <v>0</v>
          </cell>
        </row>
        <row r="39079">
          <cell r="H39079" t="str">
            <v>FT9XF005902M</v>
          </cell>
          <cell r="W39079">
            <v>325</v>
          </cell>
          <cell r="X39079">
            <v>0</v>
          </cell>
        </row>
        <row r="39080">
          <cell r="H39080" t="str">
            <v>FTW716797S439</v>
          </cell>
          <cell r="W39080">
            <v>218</v>
          </cell>
          <cell r="X39080">
            <v>0</v>
          </cell>
        </row>
        <row r="39081">
          <cell r="H39081" t="str">
            <v>FTW719165S439</v>
          </cell>
          <cell r="W39081">
            <v>41</v>
          </cell>
          <cell r="X39081">
            <v>0</v>
          </cell>
        </row>
        <row r="39082">
          <cell r="H39082" t="str">
            <v>FTUC3C3466Z</v>
          </cell>
          <cell r="W39082">
            <v>583</v>
          </cell>
          <cell r="X39082">
            <v>0</v>
          </cell>
        </row>
        <row r="39083">
          <cell r="H39083" t="str">
            <v>FTAB3Z5K751A</v>
          </cell>
          <cell r="W39083">
            <v>202</v>
          </cell>
          <cell r="X39083">
            <v>0</v>
          </cell>
        </row>
        <row r="39084">
          <cell r="H39084" t="str">
            <v>FTW716828S442</v>
          </cell>
          <cell r="W39084">
            <v>135</v>
          </cell>
          <cell r="X39084">
            <v>0</v>
          </cell>
        </row>
        <row r="39085">
          <cell r="H39085" t="str">
            <v>FTW716797S439</v>
          </cell>
          <cell r="W39085">
            <v>218</v>
          </cell>
          <cell r="X39085">
            <v>0</v>
          </cell>
        </row>
        <row r="39086">
          <cell r="H39086" t="str">
            <v>FTDS7Z9922053H</v>
          </cell>
          <cell r="W39086">
            <v>265</v>
          </cell>
          <cell r="X39086">
            <v>0</v>
          </cell>
        </row>
        <row r="39087">
          <cell r="H39087" t="str">
            <v>FTEB3Z2553C</v>
          </cell>
          <cell r="W39087">
            <v>872</v>
          </cell>
          <cell r="X39087">
            <v>0</v>
          </cell>
        </row>
        <row r="39088">
          <cell r="H39088" t="str">
            <v>FTEB3Z16A550AN</v>
          </cell>
          <cell r="W39088">
            <v>135</v>
          </cell>
          <cell r="X39088">
            <v>0</v>
          </cell>
        </row>
        <row r="39089">
          <cell r="H39089" t="str">
            <v>FTACPZ1012P</v>
          </cell>
          <cell r="W39089">
            <v>34</v>
          </cell>
          <cell r="X39089">
            <v>0</v>
          </cell>
        </row>
        <row r="39090">
          <cell r="H39090" t="str">
            <v>FTEB3Z10B768A</v>
          </cell>
          <cell r="W39090">
            <v>336</v>
          </cell>
          <cell r="X39090">
            <v>0</v>
          </cell>
        </row>
        <row r="39091">
          <cell r="H39091" t="str">
            <v>FTEB3Z9928125C</v>
          </cell>
          <cell r="W39091">
            <v>456</v>
          </cell>
          <cell r="X39091">
            <v>0</v>
          </cell>
        </row>
        <row r="39092">
          <cell r="H39092" t="str">
            <v>FTEB3Z9C675C</v>
          </cell>
          <cell r="W39092">
            <v>359</v>
          </cell>
          <cell r="X39092">
            <v>0</v>
          </cell>
        </row>
        <row r="39093">
          <cell r="H39093" t="str">
            <v>FTW713415S307</v>
          </cell>
          <cell r="W39093">
            <v>34</v>
          </cell>
          <cell r="X39093">
            <v>0</v>
          </cell>
        </row>
        <row r="39094">
          <cell r="H39094" t="str">
            <v>FTJD8Z0923A</v>
          </cell>
          <cell r="W39094">
            <v>21</v>
          </cell>
          <cell r="X39094">
            <v>0</v>
          </cell>
        </row>
        <row r="39095">
          <cell r="H39095" t="str">
            <v>FTBK3Z6019B</v>
          </cell>
          <cell r="W39095">
            <v>2044</v>
          </cell>
          <cell r="X39095">
            <v>0</v>
          </cell>
        </row>
        <row r="39096">
          <cell r="H39096" t="str">
            <v>FTAB3Z3A427A</v>
          </cell>
          <cell r="W39096">
            <v>7756</v>
          </cell>
          <cell r="X39096">
            <v>0</v>
          </cell>
        </row>
        <row r="39097">
          <cell r="H39097" t="str">
            <v>FT96364140</v>
          </cell>
          <cell r="W39097">
            <v>8.0400000000000009</v>
          </cell>
          <cell r="X39097">
            <v>0</v>
          </cell>
        </row>
        <row r="39098">
          <cell r="H39098" t="str">
            <v>FTEB3Z13008ES</v>
          </cell>
          <cell r="W39098">
            <v>3702</v>
          </cell>
          <cell r="X39098">
            <v>0</v>
          </cell>
        </row>
        <row r="39099">
          <cell r="H39099" t="str">
            <v>FTEB3Z13008ES</v>
          </cell>
          <cell r="W39099">
            <v>3702</v>
          </cell>
          <cell r="X39099">
            <v>0</v>
          </cell>
        </row>
        <row r="39100">
          <cell r="H39100" t="str">
            <v>FTUM4650894</v>
          </cell>
          <cell r="W39100">
            <v>356</v>
          </cell>
          <cell r="X39100">
            <v>0</v>
          </cell>
        </row>
        <row r="39101">
          <cell r="H39101" t="str">
            <v>FTEB3Z16138C</v>
          </cell>
          <cell r="W39101">
            <v>4448</v>
          </cell>
          <cell r="X39101">
            <v>0</v>
          </cell>
        </row>
        <row r="39102">
          <cell r="H39102" t="str">
            <v>FTUM4650894</v>
          </cell>
          <cell r="W39102">
            <v>356</v>
          </cell>
          <cell r="X39102">
            <v>0</v>
          </cell>
        </row>
        <row r="39103">
          <cell r="H39103" t="str">
            <v>FTFB3Z6K682Q</v>
          </cell>
          <cell r="W39103">
            <v>15377</v>
          </cell>
          <cell r="X39103">
            <v>0</v>
          </cell>
        </row>
        <row r="39104">
          <cell r="H39104" t="str">
            <v>FTJB3Z13832B</v>
          </cell>
          <cell r="W39104">
            <v>1381</v>
          </cell>
          <cell r="X39104">
            <v>0</v>
          </cell>
        </row>
        <row r="39105">
          <cell r="H39105" t="str">
            <v>FTEB3Z16450AT</v>
          </cell>
          <cell r="W39105">
            <v>1993</v>
          </cell>
          <cell r="X39105">
            <v>0</v>
          </cell>
        </row>
        <row r="39106">
          <cell r="H39106" t="str">
            <v>FTUM4650894</v>
          </cell>
          <cell r="W39106">
            <v>356</v>
          </cell>
          <cell r="X39106">
            <v>0</v>
          </cell>
        </row>
        <row r="39107">
          <cell r="H39107" t="str">
            <v>FTJB3Z17757A</v>
          </cell>
          <cell r="W39107">
            <v>2896</v>
          </cell>
          <cell r="X39107">
            <v>0</v>
          </cell>
        </row>
        <row r="39108">
          <cell r="H39108" t="str">
            <v>FTJB3Z16612B</v>
          </cell>
          <cell r="W39108">
            <v>5410</v>
          </cell>
          <cell r="X39108">
            <v>0</v>
          </cell>
        </row>
        <row r="39109">
          <cell r="H39109" t="str">
            <v>FTUM4650894</v>
          </cell>
          <cell r="W39109">
            <v>356</v>
          </cell>
          <cell r="X39109">
            <v>0</v>
          </cell>
        </row>
        <row r="39110">
          <cell r="H39110" t="str">
            <v>FTUM4650894</v>
          </cell>
          <cell r="W39110">
            <v>356</v>
          </cell>
          <cell r="X39110">
            <v>0</v>
          </cell>
        </row>
        <row r="39111">
          <cell r="H39111" t="str">
            <v>FTUM4650894</v>
          </cell>
          <cell r="W39111">
            <v>356</v>
          </cell>
          <cell r="X39111">
            <v>0</v>
          </cell>
        </row>
        <row r="39112">
          <cell r="H39112" t="str">
            <v>FTJB3Z2078K</v>
          </cell>
          <cell r="W39112">
            <v>353</v>
          </cell>
          <cell r="X39112">
            <v>0</v>
          </cell>
        </row>
        <row r="39113">
          <cell r="H39113" t="str">
            <v>FTUM4650894</v>
          </cell>
          <cell r="W39113">
            <v>356</v>
          </cell>
          <cell r="X39113">
            <v>0</v>
          </cell>
        </row>
        <row r="39114">
          <cell r="H39114" t="str">
            <v>FTEB3Z9A274M</v>
          </cell>
          <cell r="W39114">
            <v>653</v>
          </cell>
          <cell r="X39114">
            <v>0</v>
          </cell>
        </row>
        <row r="39115">
          <cell r="H39115" t="str">
            <v>FU164-RDLR_3M</v>
          </cell>
          <cell r="W39115">
            <v>181.25</v>
          </cell>
          <cell r="X39115">
            <v>0</v>
          </cell>
        </row>
        <row r="39116">
          <cell r="H39116" t="str">
            <v>GTASAPWHG9003</v>
          </cell>
          <cell r="W39116">
            <v>1015</v>
          </cell>
          <cell r="X39116">
            <v>0</v>
          </cell>
        </row>
        <row r="39117">
          <cell r="H39117" t="str">
            <v>GTP-TOP-LC-FLAT</v>
          </cell>
          <cell r="W39117">
            <v>4500</v>
          </cell>
          <cell r="X39117">
            <v>0</v>
          </cell>
        </row>
        <row r="39118">
          <cell r="H39118" t="str">
            <v>GTHI-FLOP-THINNER</v>
          </cell>
          <cell r="W39118">
            <v>1250</v>
          </cell>
          <cell r="X39118">
            <v>0</v>
          </cell>
        </row>
        <row r="39119">
          <cell r="H39119" t="str">
            <v>GTY0214007037</v>
          </cell>
          <cell r="W39119">
            <v>44.74</v>
          </cell>
          <cell r="X39119">
            <v>0</v>
          </cell>
        </row>
        <row r="39120">
          <cell r="H39120" t="str">
            <v>GTY0214007054</v>
          </cell>
          <cell r="W39120">
            <v>114.68</v>
          </cell>
          <cell r="X39120">
            <v>0</v>
          </cell>
        </row>
        <row r="39121">
          <cell r="H39121" t="str">
            <v>HT51261-0A600-BLK</v>
          </cell>
          <cell r="W39121">
            <v>445</v>
          </cell>
          <cell r="X39121">
            <v>0</v>
          </cell>
        </row>
        <row r="39122">
          <cell r="H39122" t="str">
            <v>HTP3313-FU600-000</v>
          </cell>
          <cell r="W39122">
            <v>0.01</v>
          </cell>
          <cell r="X39122">
            <v>0</v>
          </cell>
        </row>
        <row r="39123">
          <cell r="H39123" t="str">
            <v>HUP2510-FU300</v>
          </cell>
          <cell r="W39123">
            <v>0.01</v>
          </cell>
          <cell r="X39123">
            <v>0</v>
          </cell>
        </row>
        <row r="39124">
          <cell r="H39124" t="str">
            <v>HTP3313-FU610-000</v>
          </cell>
          <cell r="W39124">
            <v>0.01</v>
          </cell>
          <cell r="X39124">
            <v>0</v>
          </cell>
        </row>
        <row r="39125">
          <cell r="H39125" t="str">
            <v>HT52215-0A100-000</v>
          </cell>
          <cell r="W39125">
            <v>7.5</v>
          </cell>
          <cell r="X39125">
            <v>0</v>
          </cell>
        </row>
        <row r="39126">
          <cell r="H39126" t="str">
            <v>HT67418-0A100-000</v>
          </cell>
          <cell r="W39126">
            <v>1.8219999999999998</v>
          </cell>
          <cell r="X39126">
            <v>0</v>
          </cell>
        </row>
        <row r="39127">
          <cell r="H39127" t="str">
            <v>HT67912-0A200-ORN</v>
          </cell>
          <cell r="W39127">
            <v>26.101999999999997</v>
          </cell>
          <cell r="X39127">
            <v>0</v>
          </cell>
        </row>
        <row r="39128">
          <cell r="H39128" t="str">
            <v>HT67912-0A200-RED</v>
          </cell>
          <cell r="W39128">
            <v>13.618</v>
          </cell>
          <cell r="X39128">
            <v>0</v>
          </cell>
        </row>
        <row r="39129">
          <cell r="H39129" t="str">
            <v>HT67920-0A100-000</v>
          </cell>
          <cell r="W39129">
            <v>185.38</v>
          </cell>
          <cell r="X39129">
            <v>0</v>
          </cell>
        </row>
        <row r="39130">
          <cell r="H39130" t="str">
            <v>HT52221-0A430-SIV</v>
          </cell>
          <cell r="W39130">
            <v>22.178800000000003</v>
          </cell>
          <cell r="X39130">
            <v>0</v>
          </cell>
        </row>
        <row r="39131">
          <cell r="H39131" t="str">
            <v>CO13WD40</v>
          </cell>
          <cell r="W39131">
            <v>158</v>
          </cell>
          <cell r="X39131">
            <v>0</v>
          </cell>
        </row>
        <row r="39132">
          <cell r="H39132" t="str">
            <v>CO16HOT</v>
          </cell>
          <cell r="W39132">
            <v>31</v>
          </cell>
          <cell r="X39132">
            <v>0</v>
          </cell>
        </row>
        <row r="39133">
          <cell r="H39133" t="str">
            <v>CO24THI</v>
          </cell>
          <cell r="W39133">
            <v>145</v>
          </cell>
          <cell r="X39133">
            <v>0</v>
          </cell>
        </row>
        <row r="39134">
          <cell r="H39134" t="str">
            <v>CO28B2</v>
          </cell>
          <cell r="W39134">
            <v>10</v>
          </cell>
          <cell r="X39134">
            <v>0</v>
          </cell>
        </row>
        <row r="39135">
          <cell r="H39135" t="str">
            <v>HT52212-0A400-BLK</v>
          </cell>
          <cell r="W39135">
            <v>1.3</v>
          </cell>
          <cell r="X39135">
            <v>0</v>
          </cell>
        </row>
        <row r="39136">
          <cell r="H39136" t="str">
            <v>ZZTP023</v>
          </cell>
          <cell r="W39136">
            <v>3200</v>
          </cell>
          <cell r="X39136">
            <v>0</v>
          </cell>
        </row>
        <row r="39137">
          <cell r="H39137" t="str">
            <v>GUF0102074027</v>
          </cell>
          <cell r="W39137">
            <v>0.48</v>
          </cell>
          <cell r="X39137">
            <v>3.8176600000000001E-3</v>
          </cell>
        </row>
        <row r="39138">
          <cell r="H39138" t="str">
            <v>GUF0102074028</v>
          </cell>
          <cell r="W39138">
            <v>6.9999999999999993E-2</v>
          </cell>
          <cell r="X39138">
            <v>5.5756749999999998E-4</v>
          </cell>
        </row>
        <row r="39139">
          <cell r="H39139" t="str">
            <v>GUF0102074029</v>
          </cell>
          <cell r="W39139">
            <v>6.9999999999999993E-2</v>
          </cell>
          <cell r="X39139">
            <v>5.5756749999999998E-4</v>
          </cell>
        </row>
        <row r="39140">
          <cell r="H39140" t="str">
            <v>GUF0102074027</v>
          </cell>
          <cell r="W39140">
            <v>0.48000000000000004</v>
          </cell>
          <cell r="X39140">
            <v>3.8176600000000001E-3</v>
          </cell>
        </row>
        <row r="39141">
          <cell r="H39141" t="str">
            <v>GUF0102074028</v>
          </cell>
          <cell r="W39141">
            <v>7.0000000000000007E-2</v>
          </cell>
          <cell r="X39141">
            <v>5.5685142857142859E-4</v>
          </cell>
        </row>
        <row r="39142">
          <cell r="H39142" t="str">
            <v>GUF0102074029</v>
          </cell>
          <cell r="W39142">
            <v>7.0000000000000007E-2</v>
          </cell>
          <cell r="X39142">
            <v>5.5685142857142859E-4</v>
          </cell>
        </row>
        <row r="39143">
          <cell r="H39143" t="str">
            <v>GUD1901013</v>
          </cell>
          <cell r="W39143">
            <v>0.15</v>
          </cell>
          <cell r="X39143">
            <v>1.1935350000000001E-3</v>
          </cell>
        </row>
        <row r="39144">
          <cell r="H39144" t="str">
            <v>GUD1901015</v>
          </cell>
          <cell r="W39144">
            <v>0.95</v>
          </cell>
          <cell r="X39144">
            <v>7.5595142857142845E-3</v>
          </cell>
        </row>
        <row r="39145">
          <cell r="H39145" t="str">
            <v>GUD2109</v>
          </cell>
          <cell r="W39145">
            <v>0.18</v>
          </cell>
          <cell r="X39145">
            <v>1.4319664285714286E-3</v>
          </cell>
        </row>
        <row r="39146">
          <cell r="H39146" t="str">
            <v>GUD2201005</v>
          </cell>
          <cell r="W39146">
            <v>0.82</v>
          </cell>
          <cell r="X39146">
            <v>6.5170799999999997E-3</v>
          </cell>
        </row>
        <row r="39147">
          <cell r="H39147" t="str">
            <v>GUF0102040033</v>
          </cell>
          <cell r="W39147">
            <v>0.04</v>
          </cell>
          <cell r="X39147">
            <v>3.1720785714285714E-4</v>
          </cell>
        </row>
        <row r="39148">
          <cell r="H39148" t="str">
            <v>GUF0102045009</v>
          </cell>
          <cell r="W39148">
            <v>1.4</v>
          </cell>
          <cell r="X39148">
            <v>1.113545E-2</v>
          </cell>
        </row>
        <row r="39149">
          <cell r="H39149" t="str">
            <v>GUF0102045010</v>
          </cell>
          <cell r="W39149">
            <v>1</v>
          </cell>
          <cell r="X39149">
            <v>7.9526900000000001E-3</v>
          </cell>
        </row>
        <row r="39150">
          <cell r="H39150" t="str">
            <v>GUF0102045011</v>
          </cell>
          <cell r="W39150">
            <v>2.7</v>
          </cell>
          <cell r="X39150">
            <v>2.1478285714285714E-2</v>
          </cell>
        </row>
        <row r="39151">
          <cell r="H39151" t="str">
            <v>GUF0102045012</v>
          </cell>
          <cell r="W39151">
            <v>4.12</v>
          </cell>
          <cell r="X39151">
            <v>3.2765026666666669E-2</v>
          </cell>
        </row>
        <row r="39152">
          <cell r="H39152" t="str">
            <v>GUF0102045013</v>
          </cell>
          <cell r="W39152">
            <v>1.9900000000000002</v>
          </cell>
          <cell r="X39152">
            <v>1.5830759999999999E-2</v>
          </cell>
        </row>
        <row r="39153">
          <cell r="H39153" t="str">
            <v>GUF0102045016G</v>
          </cell>
          <cell r="W39153">
            <v>19.02</v>
          </cell>
          <cell r="X39153">
            <v>0.15131101333333333</v>
          </cell>
        </row>
        <row r="39154">
          <cell r="H39154" t="str">
            <v>GUF0102045017</v>
          </cell>
          <cell r="W39154">
            <v>4.4800000000000004</v>
          </cell>
          <cell r="X39154">
            <v>3.5641319999999997E-2</v>
          </cell>
        </row>
        <row r="39155">
          <cell r="H39155" t="str">
            <v>GUF0102045020</v>
          </cell>
          <cell r="W39155">
            <v>9.75</v>
          </cell>
          <cell r="X39155">
            <v>7.7566091428571432E-2</v>
          </cell>
        </row>
        <row r="39156">
          <cell r="H39156" t="str">
            <v>GUF0102045021</v>
          </cell>
          <cell r="W39156">
            <v>9.75</v>
          </cell>
          <cell r="X39156">
            <v>7.7566091428571432E-2</v>
          </cell>
        </row>
        <row r="39157">
          <cell r="H39157" t="str">
            <v>GUF0102045022</v>
          </cell>
          <cell r="W39157">
            <v>14.91</v>
          </cell>
          <cell r="X39157">
            <v>0.11860786666666667</v>
          </cell>
        </row>
        <row r="39158">
          <cell r="H39158" t="str">
            <v>GUF0102045035</v>
          </cell>
          <cell r="W39158">
            <v>0.13</v>
          </cell>
          <cell r="X39158">
            <v>1.0339057142857142E-3</v>
          </cell>
        </row>
        <row r="39159">
          <cell r="H39159" t="str">
            <v>GUF0102045062</v>
          </cell>
          <cell r="W39159">
            <v>0.01</v>
          </cell>
          <cell r="X39159">
            <v>7.9827142857142856E-5</v>
          </cell>
        </row>
        <row r="39160">
          <cell r="H39160" t="str">
            <v>GUF0102045063</v>
          </cell>
          <cell r="W39160">
            <v>0.01</v>
          </cell>
          <cell r="X39160">
            <v>7.9827142857142856E-5</v>
          </cell>
        </row>
        <row r="39161">
          <cell r="H39161" t="str">
            <v>GUF0102045064</v>
          </cell>
          <cell r="W39161">
            <v>0.77</v>
          </cell>
          <cell r="X39161">
            <v>6.1255228571428571E-3</v>
          </cell>
        </row>
        <row r="39162">
          <cell r="H39162" t="str">
            <v>GUF0102045146</v>
          </cell>
          <cell r="W39162">
            <v>0.06</v>
          </cell>
          <cell r="X39162">
            <v>4.7728228571428571E-4</v>
          </cell>
        </row>
        <row r="39163">
          <cell r="H39163" t="str">
            <v>GUF0102047025</v>
          </cell>
          <cell r="W39163">
            <v>0.14000000000000001</v>
          </cell>
          <cell r="X39163">
            <v>1.11144E-3</v>
          </cell>
        </row>
        <row r="39164">
          <cell r="H39164" t="str">
            <v>GUF0102063006</v>
          </cell>
          <cell r="W39164">
            <v>0.41</v>
          </cell>
          <cell r="X39164">
            <v>3.2596457142857142E-3</v>
          </cell>
        </row>
        <row r="39165">
          <cell r="H39165" t="str">
            <v>GUF0102063007</v>
          </cell>
          <cell r="W39165">
            <v>0.4</v>
          </cell>
          <cell r="X39165">
            <v>3.1838399999999998E-3</v>
          </cell>
        </row>
        <row r="39166">
          <cell r="H39166" t="str">
            <v>GUF0102063016</v>
          </cell>
          <cell r="W39166">
            <v>1.22</v>
          </cell>
          <cell r="X39166">
            <v>9.7031314285714286E-3</v>
          </cell>
        </row>
        <row r="39167">
          <cell r="H39167" t="str">
            <v>GUF0102063017</v>
          </cell>
          <cell r="W39167">
            <v>1.22</v>
          </cell>
          <cell r="X39167">
            <v>9.7031314285714286E-3</v>
          </cell>
        </row>
        <row r="39168">
          <cell r="H39168" t="str">
            <v>GUF0102063028</v>
          </cell>
          <cell r="W39168">
            <v>1</v>
          </cell>
          <cell r="X39168">
            <v>7.9526900000000001E-3</v>
          </cell>
        </row>
        <row r="39169">
          <cell r="H39169" t="str">
            <v>GUF0102063029</v>
          </cell>
          <cell r="W39169">
            <v>1</v>
          </cell>
          <cell r="X39169">
            <v>7.9526900000000001E-3</v>
          </cell>
        </row>
        <row r="39170">
          <cell r="H39170" t="str">
            <v>GUF0102063033</v>
          </cell>
          <cell r="W39170">
            <v>0.1</v>
          </cell>
          <cell r="X39170">
            <v>7.9228571428571423E-4</v>
          </cell>
        </row>
        <row r="39171">
          <cell r="H39171" t="str">
            <v>GUF0102063034</v>
          </cell>
          <cell r="W39171">
            <v>0.13</v>
          </cell>
          <cell r="X39171">
            <v>1.0360114285714284E-3</v>
          </cell>
        </row>
        <row r="39172">
          <cell r="H39172" t="str">
            <v>GUF0102063042</v>
          </cell>
          <cell r="W39172">
            <v>0.71000000000000008</v>
          </cell>
          <cell r="X39172">
            <v>5.6456100000000006E-3</v>
          </cell>
        </row>
        <row r="39173">
          <cell r="H39173" t="str">
            <v>GUF0102063043</v>
          </cell>
          <cell r="W39173">
            <v>0.71000000000000008</v>
          </cell>
          <cell r="X39173">
            <v>5.6456100000000006E-3</v>
          </cell>
        </row>
        <row r="39174">
          <cell r="H39174" t="str">
            <v>GUF0102077014</v>
          </cell>
          <cell r="W39174">
            <v>0.97000000000000008</v>
          </cell>
          <cell r="X39174">
            <v>7.7127200000000002E-3</v>
          </cell>
        </row>
        <row r="39175">
          <cell r="H39175" t="str">
            <v>GUF0102077015</v>
          </cell>
          <cell r="W39175">
            <v>0.97000000000000008</v>
          </cell>
          <cell r="X39175">
            <v>7.7127200000000002E-3</v>
          </cell>
        </row>
        <row r="39176">
          <cell r="H39176" t="str">
            <v>GUF0102077038</v>
          </cell>
          <cell r="W39176">
            <v>2.9299999999999997</v>
          </cell>
          <cell r="X39176">
            <v>2.3306045714285715E-2</v>
          </cell>
        </row>
        <row r="39177">
          <cell r="H39177" t="str">
            <v>GUF0102077042</v>
          </cell>
          <cell r="W39177">
            <v>1.4100000000000001</v>
          </cell>
          <cell r="X39177">
            <v>1.121544E-2</v>
          </cell>
        </row>
        <row r="39178">
          <cell r="H39178" t="str">
            <v>GUF0102081005</v>
          </cell>
          <cell r="W39178">
            <v>55.599999999999994</v>
          </cell>
          <cell r="X39178">
            <v>0.4423123047619047</v>
          </cell>
        </row>
        <row r="39179">
          <cell r="H39179" t="str">
            <v>GUF0102081010</v>
          </cell>
          <cell r="W39179">
            <v>7.49</v>
          </cell>
          <cell r="X39179">
            <v>5.9586449999999992E-2</v>
          </cell>
        </row>
        <row r="39180">
          <cell r="H39180" t="str">
            <v>GUF0102081011</v>
          </cell>
          <cell r="W39180">
            <v>6.9999999999999993E-2</v>
          </cell>
          <cell r="X39180">
            <v>5.5703999999999997E-4</v>
          </cell>
        </row>
        <row r="39181">
          <cell r="H39181" t="str">
            <v>GUF0102081012</v>
          </cell>
          <cell r="W39181">
            <v>1.55</v>
          </cell>
          <cell r="X39181">
            <v>1.232688E-2</v>
          </cell>
        </row>
        <row r="39182">
          <cell r="H39182" t="str">
            <v>GUF0102081013</v>
          </cell>
          <cell r="W39182">
            <v>11.780000000000001</v>
          </cell>
          <cell r="X39182">
            <v>9.3712708571428563E-2</v>
          </cell>
        </row>
        <row r="39183">
          <cell r="H39183" t="str">
            <v>GUF0102081014</v>
          </cell>
          <cell r="W39183">
            <v>2.56</v>
          </cell>
          <cell r="X39183">
            <v>2.036646857142857E-2</v>
          </cell>
        </row>
        <row r="39184">
          <cell r="H39184" t="str">
            <v>GUF0102081015</v>
          </cell>
          <cell r="W39184">
            <v>9.36</v>
          </cell>
          <cell r="X39184">
            <v>7.4462634782608686E-2</v>
          </cell>
        </row>
        <row r="39185">
          <cell r="H39185" t="str">
            <v>GUF0102081016</v>
          </cell>
          <cell r="W39185">
            <v>12.17</v>
          </cell>
          <cell r="X39185">
            <v>9.6812319999999993E-2</v>
          </cell>
        </row>
        <row r="39186">
          <cell r="H39186" t="str">
            <v>GUF0102081017</v>
          </cell>
          <cell r="W39186">
            <v>0.01</v>
          </cell>
          <cell r="X39186">
            <v>7.5625714285714284E-5</v>
          </cell>
        </row>
        <row r="39187">
          <cell r="H39187" t="str">
            <v>GUF0102081018</v>
          </cell>
          <cell r="W39187">
            <v>0.01</v>
          </cell>
          <cell r="X39187">
            <v>7.9301964285714285E-5</v>
          </cell>
        </row>
        <row r="39188">
          <cell r="H39188" t="str">
            <v>GUF0103003085</v>
          </cell>
          <cell r="W39188">
            <v>3.14</v>
          </cell>
          <cell r="X39188">
            <v>2.4977982857142856E-2</v>
          </cell>
        </row>
        <row r="39189">
          <cell r="H39189" t="str">
            <v>GUF0103009031</v>
          </cell>
          <cell r="W39189">
            <v>41.42</v>
          </cell>
          <cell r="X39189">
            <v>0.32950556774193551</v>
          </cell>
        </row>
        <row r="39190">
          <cell r="H39190" t="str">
            <v>GUF0103013011</v>
          </cell>
          <cell r="W39190">
            <v>7.48</v>
          </cell>
          <cell r="X39190">
            <v>5.9505379999999997E-2</v>
          </cell>
        </row>
        <row r="39191">
          <cell r="H39191" t="str">
            <v>GUF0103015006</v>
          </cell>
          <cell r="W39191">
            <v>0.65</v>
          </cell>
          <cell r="X39191">
            <v>5.1695285714285708E-3</v>
          </cell>
        </row>
        <row r="39192">
          <cell r="H39192" t="str">
            <v>GUF0103015040</v>
          </cell>
          <cell r="W39192">
            <v>0.92999999999999994</v>
          </cell>
          <cell r="X39192">
            <v>7.3994799999999999E-3</v>
          </cell>
        </row>
        <row r="39193">
          <cell r="H39193" t="str">
            <v>GUF0103017039</v>
          </cell>
          <cell r="W39193">
            <v>4.78</v>
          </cell>
          <cell r="X39193">
            <v>3.8029199999999999E-2</v>
          </cell>
        </row>
        <row r="39194">
          <cell r="H39194" t="str">
            <v>GUF0103017040</v>
          </cell>
          <cell r="W39194">
            <v>4.78</v>
          </cell>
          <cell r="X39194">
            <v>3.8029199999999999E-2</v>
          </cell>
        </row>
        <row r="39195">
          <cell r="H39195" t="str">
            <v>GUF0103024057</v>
          </cell>
          <cell r="W39195">
            <v>0.77</v>
          </cell>
          <cell r="X39195">
            <v>6.1255228571428571E-3</v>
          </cell>
        </row>
        <row r="39196">
          <cell r="H39196" t="str">
            <v>GUF0103027115</v>
          </cell>
          <cell r="W39196">
            <v>22.74</v>
          </cell>
          <cell r="X39196">
            <v>0.18089665000000002</v>
          </cell>
        </row>
        <row r="39197">
          <cell r="H39197" t="str">
            <v>GUF0103027117</v>
          </cell>
          <cell r="W39197">
            <v>22.74</v>
          </cell>
          <cell r="X39197">
            <v>0.18090074444444443</v>
          </cell>
        </row>
        <row r="39198">
          <cell r="H39198" t="str">
            <v>GUF0103035070</v>
          </cell>
          <cell r="W39198">
            <v>0.05</v>
          </cell>
          <cell r="X39198">
            <v>3.9773523809523805E-4</v>
          </cell>
        </row>
        <row r="39199">
          <cell r="H39199" t="str">
            <v>GUF0103035084</v>
          </cell>
          <cell r="W39199">
            <v>0.14000000000000001</v>
          </cell>
          <cell r="X39199">
            <v>1.11144E-3</v>
          </cell>
        </row>
        <row r="39200">
          <cell r="H39200" t="str">
            <v>GUF0103035085</v>
          </cell>
          <cell r="W39200">
            <v>0.08</v>
          </cell>
          <cell r="X39200">
            <v>6.3678857142857146E-4</v>
          </cell>
        </row>
        <row r="39201">
          <cell r="H39201" t="str">
            <v>GUF0103035086</v>
          </cell>
          <cell r="W39201">
            <v>0.08</v>
          </cell>
          <cell r="X39201">
            <v>6.3678857142857146E-4</v>
          </cell>
        </row>
        <row r="39202">
          <cell r="H39202" t="str">
            <v>GUF0103035087</v>
          </cell>
          <cell r="W39202">
            <v>0.74</v>
          </cell>
          <cell r="X39202">
            <v>5.8855800000000005E-3</v>
          </cell>
        </row>
        <row r="39203">
          <cell r="H39203" t="str">
            <v>GUF0103035089</v>
          </cell>
          <cell r="W39203">
            <v>0.37</v>
          </cell>
          <cell r="X39203">
            <v>2.9395771428571429E-3</v>
          </cell>
        </row>
        <row r="39204">
          <cell r="H39204" t="str">
            <v>GUF0103035090</v>
          </cell>
          <cell r="W39204">
            <v>0.45</v>
          </cell>
          <cell r="X39204">
            <v>3.5785000000000001E-3</v>
          </cell>
        </row>
        <row r="39205">
          <cell r="H39205" t="str">
            <v>GUF0103035091</v>
          </cell>
          <cell r="W39205">
            <v>0.73</v>
          </cell>
          <cell r="X39205">
            <v>5.8013799999999992E-3</v>
          </cell>
        </row>
        <row r="39206">
          <cell r="H39206" t="str">
            <v>GUF0103035092</v>
          </cell>
          <cell r="W39206">
            <v>0.05</v>
          </cell>
          <cell r="X39206">
            <v>3.9493428571428572E-4</v>
          </cell>
        </row>
        <row r="39207">
          <cell r="H39207" t="str">
            <v>GUF0103035093</v>
          </cell>
          <cell r="W39207">
            <v>0.39</v>
          </cell>
          <cell r="X39207">
            <v>3.1038228571428571E-3</v>
          </cell>
        </row>
        <row r="39208">
          <cell r="H39208" t="str">
            <v>GUF0103064016</v>
          </cell>
          <cell r="W39208">
            <v>0.05</v>
          </cell>
          <cell r="X39208">
            <v>3.9773523809523805E-4</v>
          </cell>
        </row>
        <row r="39209">
          <cell r="H39209" t="str">
            <v>GUF0103066003</v>
          </cell>
          <cell r="W39209">
            <v>7.0000000000000007E-2</v>
          </cell>
          <cell r="X39209">
            <v>5.5703999999999997E-4</v>
          </cell>
        </row>
        <row r="39210">
          <cell r="H39210" t="str">
            <v>GUF0103066004</v>
          </cell>
          <cell r="W39210">
            <v>6.9999999999999993E-2</v>
          </cell>
          <cell r="X39210">
            <v>5.5703999999999997E-4</v>
          </cell>
        </row>
        <row r="39211">
          <cell r="H39211" t="str">
            <v>GUF0103099073</v>
          </cell>
          <cell r="W39211">
            <v>0.41</v>
          </cell>
          <cell r="X39211">
            <v>3.2596457142857142E-3</v>
          </cell>
        </row>
        <row r="39212">
          <cell r="H39212" t="str">
            <v>GUF0199002087</v>
          </cell>
          <cell r="W39212">
            <v>6.0000000000000005E-2</v>
          </cell>
          <cell r="X39212">
            <v>4.7896285714285711E-4</v>
          </cell>
        </row>
        <row r="39213">
          <cell r="H39213" t="str">
            <v>GUF0199002088</v>
          </cell>
          <cell r="W39213">
            <v>0.37</v>
          </cell>
          <cell r="X39213">
            <v>2.9480000000000001E-3</v>
          </cell>
        </row>
        <row r="39214">
          <cell r="H39214" t="str">
            <v>GUF0199002089</v>
          </cell>
          <cell r="W39214">
            <v>0.37</v>
          </cell>
          <cell r="X39214">
            <v>2.9480000000000001E-3</v>
          </cell>
        </row>
        <row r="39215">
          <cell r="H39215" t="str">
            <v>GUF0199002090</v>
          </cell>
          <cell r="W39215">
            <v>0.37</v>
          </cell>
          <cell r="X39215">
            <v>2.9430866666666669E-3</v>
          </cell>
        </row>
        <row r="39216">
          <cell r="H39216" t="str">
            <v>GUF0199002092</v>
          </cell>
          <cell r="W39216">
            <v>0.37</v>
          </cell>
          <cell r="X39216">
            <v>2.9480000000000001E-3</v>
          </cell>
        </row>
        <row r="39217">
          <cell r="H39217" t="str">
            <v>GUF0199003023</v>
          </cell>
          <cell r="W39217">
            <v>3.0000000000000002E-2</v>
          </cell>
          <cell r="X39217">
            <v>2.3527999999999998E-4</v>
          </cell>
        </row>
        <row r="39218">
          <cell r="H39218" t="str">
            <v>GUF0199003120</v>
          </cell>
          <cell r="W39218">
            <v>0.12000000000000001</v>
          </cell>
          <cell r="X39218">
            <v>9.517828571428571E-4</v>
          </cell>
        </row>
        <row r="39219">
          <cell r="H39219" t="str">
            <v>GUF0199003121</v>
          </cell>
          <cell r="W39219">
            <v>0.09</v>
          </cell>
          <cell r="X39219">
            <v>7.1667142857142856E-4</v>
          </cell>
        </row>
        <row r="39220">
          <cell r="H39220" t="str">
            <v>GUF0199003122</v>
          </cell>
          <cell r="W39220">
            <v>0.09</v>
          </cell>
          <cell r="X39220">
            <v>7.1667142857142856E-4</v>
          </cell>
        </row>
        <row r="39221">
          <cell r="H39221" t="str">
            <v>GUF0199003123</v>
          </cell>
          <cell r="W39221">
            <v>0.09</v>
          </cell>
          <cell r="X39221">
            <v>7.1667142857142856E-4</v>
          </cell>
        </row>
        <row r="39222">
          <cell r="H39222" t="str">
            <v>GUF0199003124</v>
          </cell>
          <cell r="W39222">
            <v>0.12000000000000001</v>
          </cell>
          <cell r="X39222">
            <v>9.517828571428571E-4</v>
          </cell>
        </row>
        <row r="39223">
          <cell r="H39223" t="str">
            <v>GUF0199003177</v>
          </cell>
          <cell r="W39223">
            <v>0.09</v>
          </cell>
          <cell r="X39223">
            <v>7.1667142857142856E-4</v>
          </cell>
        </row>
        <row r="39224">
          <cell r="H39224" t="str">
            <v>GUF0201002015</v>
          </cell>
          <cell r="W39224">
            <v>1.95</v>
          </cell>
          <cell r="X39224">
            <v>1.5508236666666668E-2</v>
          </cell>
        </row>
        <row r="39225">
          <cell r="H39225" t="str">
            <v>GUF0201002034</v>
          </cell>
          <cell r="W39225">
            <v>13.95</v>
          </cell>
          <cell r="X39225">
            <v>0.11097395047619048</v>
          </cell>
        </row>
        <row r="39226">
          <cell r="H39226" t="str">
            <v>GUF0201002035</v>
          </cell>
          <cell r="W39226">
            <v>13.95</v>
          </cell>
          <cell r="X39226">
            <v>0.11097395047619048</v>
          </cell>
        </row>
        <row r="39227">
          <cell r="H39227" t="str">
            <v>GUF0203003104</v>
          </cell>
          <cell r="W39227">
            <v>10.4</v>
          </cell>
          <cell r="X39227">
            <v>8.2737725714285712E-2</v>
          </cell>
        </row>
        <row r="39228">
          <cell r="H39228" t="str">
            <v>GUF0203006044</v>
          </cell>
          <cell r="W39228">
            <v>1.6</v>
          </cell>
          <cell r="X39228">
            <v>1.2726937142857143E-2</v>
          </cell>
        </row>
        <row r="39229">
          <cell r="H39229" t="str">
            <v>GUF0203006045</v>
          </cell>
          <cell r="W39229">
            <v>1.22</v>
          </cell>
          <cell r="X39229">
            <v>9.7031314285714286E-3</v>
          </cell>
        </row>
        <row r="39230">
          <cell r="H39230" t="str">
            <v>GUF0203006046</v>
          </cell>
          <cell r="W39230">
            <v>1.22</v>
          </cell>
          <cell r="X39230">
            <v>9.7031314285714286E-3</v>
          </cell>
        </row>
        <row r="39231">
          <cell r="H39231" t="str">
            <v>GUF0203006047</v>
          </cell>
          <cell r="W39231">
            <v>1.6700000000000002</v>
          </cell>
          <cell r="X39231">
            <v>1.327834E-2</v>
          </cell>
        </row>
        <row r="39232">
          <cell r="H39232" t="str">
            <v>GUF0203006048</v>
          </cell>
          <cell r="W39232">
            <v>0.65</v>
          </cell>
          <cell r="X39232">
            <v>5.1716342857142852E-3</v>
          </cell>
        </row>
        <row r="39233">
          <cell r="H39233" t="str">
            <v>GUF0203006049</v>
          </cell>
          <cell r="W39233">
            <v>0.65</v>
          </cell>
          <cell r="X39233">
            <v>5.1716342857142852E-3</v>
          </cell>
        </row>
        <row r="39234">
          <cell r="H39234" t="str">
            <v>GUF0203007009</v>
          </cell>
          <cell r="W39234">
            <v>2.25</v>
          </cell>
          <cell r="X39234">
            <v>1.7898571428571427E-2</v>
          </cell>
        </row>
        <row r="39235">
          <cell r="H39235" t="str">
            <v>GUF0203007010</v>
          </cell>
          <cell r="W39235">
            <v>2.21</v>
          </cell>
          <cell r="X39235">
            <v>1.7576749999999999E-2</v>
          </cell>
        </row>
        <row r="39236">
          <cell r="H39236" t="str">
            <v>GUF0203013009</v>
          </cell>
          <cell r="W39236">
            <v>0.18</v>
          </cell>
          <cell r="X39236">
            <v>1.4309142857142857E-3</v>
          </cell>
        </row>
        <row r="39237">
          <cell r="H39237" t="str">
            <v>GUF0204001015</v>
          </cell>
          <cell r="W39237">
            <v>21.93</v>
          </cell>
          <cell r="X39237">
            <v>0.17446264</v>
          </cell>
        </row>
        <row r="39238">
          <cell r="H39238" t="str">
            <v>GUF0204002032</v>
          </cell>
          <cell r="W39238">
            <v>0.89</v>
          </cell>
          <cell r="X39238">
            <v>7.083622857142857E-3</v>
          </cell>
        </row>
        <row r="39239">
          <cell r="H39239" t="str">
            <v>GUF0204002033</v>
          </cell>
          <cell r="W39239">
            <v>0.48999999999999994</v>
          </cell>
          <cell r="X39239">
            <v>3.8955714285714284E-3</v>
          </cell>
        </row>
        <row r="39240">
          <cell r="H39240" t="str">
            <v>GUF0204002035</v>
          </cell>
          <cell r="W39240">
            <v>13.27</v>
          </cell>
          <cell r="X39240">
            <v>0.10556366857142857</v>
          </cell>
        </row>
        <row r="39241">
          <cell r="H39241" t="str">
            <v>GUF0204003025</v>
          </cell>
          <cell r="W39241">
            <v>25.46</v>
          </cell>
          <cell r="X39241">
            <v>0.2025444457142857</v>
          </cell>
        </row>
        <row r="39242">
          <cell r="H39242" t="str">
            <v>GUF0204004052</v>
          </cell>
          <cell r="W39242">
            <v>8.8000000000000007</v>
          </cell>
          <cell r="X39242">
            <v>7.0002365714285711E-2</v>
          </cell>
        </row>
        <row r="39243">
          <cell r="H39243" t="str">
            <v>GUF0301013063</v>
          </cell>
          <cell r="W39243">
            <v>228.03</v>
          </cell>
          <cell r="X39243">
            <v>1.8139044</v>
          </cell>
        </row>
        <row r="39244">
          <cell r="H39244" t="str">
            <v>GUF0302012110</v>
          </cell>
          <cell r="W39244">
            <v>259.87</v>
          </cell>
          <cell r="X39244">
            <v>2.0673351159999998</v>
          </cell>
        </row>
        <row r="39245">
          <cell r="H39245" t="str">
            <v>GUF0303002008</v>
          </cell>
          <cell r="W39245">
            <v>50.67</v>
          </cell>
          <cell r="X39245">
            <v>0.40309267428571427</v>
          </cell>
        </row>
        <row r="39246">
          <cell r="H39246" t="str">
            <v>GUF0304004045</v>
          </cell>
          <cell r="W39246">
            <v>32.97</v>
          </cell>
          <cell r="X39246">
            <v>0.2622877714285714</v>
          </cell>
        </row>
        <row r="39247">
          <cell r="H39247" t="str">
            <v>GUF0304009003</v>
          </cell>
          <cell r="W39247">
            <v>1.4200000000000002</v>
          </cell>
          <cell r="X39247">
            <v>1.1291220000000001E-2</v>
          </cell>
        </row>
        <row r="39248">
          <cell r="H39248" t="str">
            <v>GUF0304017005</v>
          </cell>
          <cell r="W39248">
            <v>0.81</v>
          </cell>
          <cell r="X39248">
            <v>6.4434857142857144E-3</v>
          </cell>
        </row>
        <row r="39249">
          <cell r="H39249" t="str">
            <v>GUF0307001040</v>
          </cell>
          <cell r="W39249">
            <v>129.93</v>
          </cell>
          <cell r="X39249">
            <v>1.0336277600000001</v>
          </cell>
        </row>
        <row r="39250">
          <cell r="H39250" t="str">
            <v>GUF0307003025</v>
          </cell>
          <cell r="W39250">
            <v>2.2000000000000002</v>
          </cell>
          <cell r="X39250">
            <v>1.749676E-2</v>
          </cell>
        </row>
        <row r="39251">
          <cell r="H39251" t="str">
            <v>GUF0307003027</v>
          </cell>
          <cell r="W39251">
            <v>4.88</v>
          </cell>
          <cell r="X39251">
            <v>3.8820948571428572E-2</v>
          </cell>
        </row>
        <row r="39252">
          <cell r="H39252" t="str">
            <v>GUF0307003029</v>
          </cell>
          <cell r="W39252">
            <v>1.95</v>
          </cell>
          <cell r="X39252">
            <v>1.5509640000000002E-2</v>
          </cell>
        </row>
        <row r="39253">
          <cell r="H39253" t="str">
            <v>GUF0307004009</v>
          </cell>
          <cell r="W39253">
            <v>0.47</v>
          </cell>
          <cell r="X39253">
            <v>3.7384800000000002E-3</v>
          </cell>
        </row>
        <row r="39254">
          <cell r="H39254" t="str">
            <v>GUF0308001049</v>
          </cell>
          <cell r="W39254">
            <v>27.610000000000003</v>
          </cell>
          <cell r="X39254">
            <v>0.21964565333333333</v>
          </cell>
        </row>
        <row r="39255">
          <cell r="H39255" t="str">
            <v>GUF0308001050</v>
          </cell>
          <cell r="W39255">
            <v>27.610000000000003</v>
          </cell>
          <cell r="X39255">
            <v>0.21964565333333333</v>
          </cell>
        </row>
        <row r="39256">
          <cell r="H39256" t="str">
            <v>GUF0308011004</v>
          </cell>
          <cell r="W39256">
            <v>2.11</v>
          </cell>
          <cell r="X39256">
            <v>1.6786754285714283E-2</v>
          </cell>
        </row>
        <row r="39257">
          <cell r="H39257" t="str">
            <v>GUF0309001106</v>
          </cell>
          <cell r="W39257">
            <v>1.3</v>
          </cell>
          <cell r="X39257">
            <v>1.034326857142857E-2</v>
          </cell>
        </row>
        <row r="39258">
          <cell r="H39258" t="str">
            <v>GUF0309001108</v>
          </cell>
          <cell r="W39258">
            <v>4.3900000000000006</v>
          </cell>
          <cell r="X39258">
            <v>3.4909320000000001E-2</v>
          </cell>
        </row>
        <row r="39259">
          <cell r="H39259" t="str">
            <v>GUF0309002208</v>
          </cell>
          <cell r="W39259">
            <v>3.12</v>
          </cell>
          <cell r="X39259">
            <v>2.4822159999999999E-2</v>
          </cell>
        </row>
        <row r="39260">
          <cell r="H39260" t="str">
            <v>GUF0309002212</v>
          </cell>
          <cell r="W39260">
            <v>4.17</v>
          </cell>
          <cell r="X39260">
            <v>3.3177634285714283E-2</v>
          </cell>
        </row>
        <row r="39261">
          <cell r="H39261" t="str">
            <v>GUF0309004007</v>
          </cell>
          <cell r="W39261">
            <v>4.3900000000000006</v>
          </cell>
          <cell r="X39261">
            <v>3.4909320000000001E-2</v>
          </cell>
        </row>
        <row r="39262">
          <cell r="H39262" t="str">
            <v>GUF0309004008</v>
          </cell>
          <cell r="W39262">
            <v>0.18</v>
          </cell>
          <cell r="X39262">
            <v>1.4309142857142857E-3</v>
          </cell>
        </row>
        <row r="39263">
          <cell r="H39263" t="str">
            <v>GUF0309005002</v>
          </cell>
          <cell r="W39263">
            <v>1.75</v>
          </cell>
          <cell r="X39263">
            <v>1.3922982857142857E-2</v>
          </cell>
        </row>
        <row r="39264">
          <cell r="H39264" t="str">
            <v>GUF0309006006</v>
          </cell>
          <cell r="W39264">
            <v>3.58</v>
          </cell>
          <cell r="X39264">
            <v>2.8468020000000004E-2</v>
          </cell>
        </row>
        <row r="39265">
          <cell r="H39265" t="str">
            <v>GUF0309013049</v>
          </cell>
          <cell r="W39265">
            <v>3.58</v>
          </cell>
          <cell r="X39265">
            <v>2.8468020000000004E-2</v>
          </cell>
        </row>
        <row r="39266">
          <cell r="H39266" t="str">
            <v>GUF0309013050</v>
          </cell>
          <cell r="W39266">
            <v>4.0699999999999994</v>
          </cell>
          <cell r="X39266">
            <v>3.2377462857142859E-2</v>
          </cell>
        </row>
        <row r="39267">
          <cell r="H39267" t="str">
            <v>GUF0399007002</v>
          </cell>
          <cell r="W39267">
            <v>1.62</v>
          </cell>
          <cell r="X39267">
            <v>1.2886971428571429E-2</v>
          </cell>
        </row>
        <row r="39268">
          <cell r="H39268" t="str">
            <v>GUF0399011001</v>
          </cell>
          <cell r="W39268">
            <v>12.71</v>
          </cell>
          <cell r="X39268">
            <v>0.10110797714285714</v>
          </cell>
        </row>
        <row r="39269">
          <cell r="H39269" t="str">
            <v>GUY0211045</v>
          </cell>
          <cell r="W39269">
            <v>6.0000000000000005E-2</v>
          </cell>
          <cell r="X39269">
            <v>4.7686214285714288E-4</v>
          </cell>
        </row>
        <row r="39270">
          <cell r="H39270" t="str">
            <v>GUY0214003010</v>
          </cell>
          <cell r="W39270">
            <v>0.05</v>
          </cell>
          <cell r="X39270">
            <v>3.9773523809523805E-4</v>
          </cell>
        </row>
        <row r="39271">
          <cell r="H39271" t="str">
            <v>GUY0301025023</v>
          </cell>
          <cell r="W39271">
            <v>0.04</v>
          </cell>
          <cell r="X39271">
            <v>3.1825821428571426E-4</v>
          </cell>
        </row>
        <row r="39272">
          <cell r="H39272" t="str">
            <v>GUY0316020008</v>
          </cell>
          <cell r="W39272">
            <v>1.7899999999999998</v>
          </cell>
          <cell r="X39272">
            <v>1.4235062499999999E-2</v>
          </cell>
        </row>
        <row r="39273">
          <cell r="H39273" t="str">
            <v>GUY0317009004</v>
          </cell>
          <cell r="W39273">
            <v>0.62</v>
          </cell>
          <cell r="X39273">
            <v>4.931582857142857E-3</v>
          </cell>
        </row>
        <row r="39274">
          <cell r="H39274" t="str">
            <v>GUY0320004028</v>
          </cell>
          <cell r="W39274">
            <v>0.04</v>
          </cell>
          <cell r="X39274">
            <v>3.1804814285714286E-4</v>
          </cell>
        </row>
        <row r="39275">
          <cell r="H39275" t="str">
            <v>GUY0403254</v>
          </cell>
          <cell r="W39275">
            <v>0.23</v>
          </cell>
          <cell r="X39275">
            <v>1.8283799999999999E-3</v>
          </cell>
        </row>
        <row r="39276">
          <cell r="H39276" t="str">
            <v>GUY0403302</v>
          </cell>
          <cell r="W39276">
            <v>0.12000000000000001</v>
          </cell>
          <cell r="X39276">
            <v>9.5388857142857152E-4</v>
          </cell>
        </row>
        <row r="39277">
          <cell r="H39277" t="str">
            <v>GUY0403506</v>
          </cell>
          <cell r="W39277">
            <v>0.24</v>
          </cell>
          <cell r="X39277">
            <v>1.9086194285714286E-3</v>
          </cell>
        </row>
        <row r="39278">
          <cell r="H39278" t="str">
            <v>GUF0103013014</v>
          </cell>
          <cell r="W39278">
            <v>7.48</v>
          </cell>
          <cell r="X39278">
            <v>5.950327428571428E-2</v>
          </cell>
        </row>
        <row r="39279">
          <cell r="H39279" t="str">
            <v>GUD1901013</v>
          </cell>
          <cell r="W39279">
            <v>0.15</v>
          </cell>
          <cell r="X39279">
            <v>1.1935350000000001E-3</v>
          </cell>
        </row>
        <row r="39280">
          <cell r="H39280" t="str">
            <v>GUD1901015</v>
          </cell>
          <cell r="W39280">
            <v>0.95</v>
          </cell>
          <cell r="X39280">
            <v>7.557408571428571E-3</v>
          </cell>
        </row>
        <row r="39281">
          <cell r="H39281" t="str">
            <v>GUD2109</v>
          </cell>
          <cell r="W39281">
            <v>0.18</v>
          </cell>
          <cell r="X39281">
            <v>1.431756E-3</v>
          </cell>
        </row>
        <row r="39282">
          <cell r="H39282" t="str">
            <v>GUD2201005</v>
          </cell>
          <cell r="W39282">
            <v>0.82</v>
          </cell>
          <cell r="X39282">
            <v>6.5235028571428572E-3</v>
          </cell>
        </row>
        <row r="39283">
          <cell r="H39283" t="str">
            <v>GUF0102040033</v>
          </cell>
          <cell r="W39283">
            <v>0.04</v>
          </cell>
          <cell r="X39283">
            <v>3.1825821428571426E-4</v>
          </cell>
        </row>
        <row r="39284">
          <cell r="H39284" t="str">
            <v>GUF0102045010</v>
          </cell>
          <cell r="W39284">
            <v>1</v>
          </cell>
          <cell r="X39284">
            <v>7.9526900000000001E-3</v>
          </cell>
        </row>
        <row r="39285">
          <cell r="H39285" t="str">
            <v>GUF0102045011</v>
          </cell>
          <cell r="W39285">
            <v>2.7</v>
          </cell>
          <cell r="X39285">
            <v>2.1478285714285714E-2</v>
          </cell>
        </row>
        <row r="39286">
          <cell r="H39286" t="str">
            <v>GUF0102045013</v>
          </cell>
          <cell r="W39286">
            <v>1.9900000000000002</v>
          </cell>
          <cell r="X39286">
            <v>1.5830759999999999E-2</v>
          </cell>
        </row>
        <row r="39287">
          <cell r="H39287" t="str">
            <v>GUF0102045016G</v>
          </cell>
          <cell r="W39287">
            <v>19.02</v>
          </cell>
          <cell r="X39287">
            <v>0.15131494399999998</v>
          </cell>
        </row>
        <row r="39288">
          <cell r="H39288" t="str">
            <v>GUF0102045020</v>
          </cell>
          <cell r="W39288">
            <v>9.75</v>
          </cell>
          <cell r="X39288">
            <v>7.7561879999999986E-2</v>
          </cell>
        </row>
        <row r="39289">
          <cell r="H39289" t="str">
            <v>GUF0102045021</v>
          </cell>
          <cell r="W39289">
            <v>9.75</v>
          </cell>
          <cell r="X39289">
            <v>7.7561879999999986E-2</v>
          </cell>
        </row>
        <row r="39290">
          <cell r="H39290" t="str">
            <v>GUF0102045062</v>
          </cell>
          <cell r="W39290">
            <v>0.01</v>
          </cell>
          <cell r="X39290">
            <v>7.9827142857142856E-5</v>
          </cell>
        </row>
        <row r="39291">
          <cell r="H39291" t="str">
            <v>GUF0102045063</v>
          </cell>
          <cell r="W39291">
            <v>0.01</v>
          </cell>
          <cell r="X39291">
            <v>7.9827142857142856E-5</v>
          </cell>
        </row>
        <row r="39292">
          <cell r="H39292" t="str">
            <v>GUF0102045064</v>
          </cell>
          <cell r="W39292">
            <v>0.77</v>
          </cell>
          <cell r="X39292">
            <v>6.1244700000000008E-3</v>
          </cell>
        </row>
        <row r="39293">
          <cell r="H39293" t="str">
            <v>GUF0102045146</v>
          </cell>
          <cell r="W39293">
            <v>6.0000000000000005E-2</v>
          </cell>
          <cell r="X39293">
            <v>4.7738732142857144E-4</v>
          </cell>
        </row>
        <row r="39294">
          <cell r="H39294" t="str">
            <v>GUF0102049025</v>
          </cell>
          <cell r="W39294">
            <v>0.1</v>
          </cell>
          <cell r="X39294">
            <v>7.964999999999999E-4</v>
          </cell>
        </row>
        <row r="39295">
          <cell r="H39295" t="str">
            <v>GUF0102063006</v>
          </cell>
          <cell r="W39295">
            <v>0.41</v>
          </cell>
          <cell r="X39295">
            <v>3.2596457142857142E-3</v>
          </cell>
        </row>
        <row r="39296">
          <cell r="H39296" t="str">
            <v>GUF0102063007</v>
          </cell>
          <cell r="W39296">
            <v>0.4</v>
          </cell>
          <cell r="X39296">
            <v>3.1838399999999998E-3</v>
          </cell>
        </row>
        <row r="39297">
          <cell r="H39297" t="str">
            <v>GUF0102063016</v>
          </cell>
          <cell r="W39297">
            <v>1.22</v>
          </cell>
          <cell r="X39297">
            <v>9.7073428571428574E-3</v>
          </cell>
        </row>
        <row r="39298">
          <cell r="H39298" t="str">
            <v>GUF0102063017</v>
          </cell>
          <cell r="W39298">
            <v>1.22</v>
          </cell>
          <cell r="X39298">
            <v>9.7073428571428574E-3</v>
          </cell>
        </row>
        <row r="39299">
          <cell r="H39299" t="str">
            <v>GUF0102063033</v>
          </cell>
          <cell r="W39299">
            <v>0.1</v>
          </cell>
          <cell r="X39299">
            <v>7.964999999999999E-4</v>
          </cell>
        </row>
        <row r="39300">
          <cell r="H39300" t="str">
            <v>GUF0102063034</v>
          </cell>
          <cell r="W39300">
            <v>0.13</v>
          </cell>
          <cell r="X39300">
            <v>1.0360114285714284E-3</v>
          </cell>
        </row>
        <row r="39301">
          <cell r="H39301" t="str">
            <v>GUF0102063040</v>
          </cell>
          <cell r="W39301">
            <v>0.38</v>
          </cell>
          <cell r="X39301">
            <v>3.023805714285714E-3</v>
          </cell>
        </row>
        <row r="39302">
          <cell r="H39302" t="str">
            <v>GUF0102063041</v>
          </cell>
          <cell r="W39302">
            <v>0.4</v>
          </cell>
          <cell r="X39302">
            <v>3.1838399999999998E-3</v>
          </cell>
        </row>
        <row r="39303">
          <cell r="H39303" t="str">
            <v>GUF0102074027</v>
          </cell>
          <cell r="W39303">
            <v>0.48999999999999994</v>
          </cell>
          <cell r="X39303">
            <v>3.8955714285714284E-3</v>
          </cell>
        </row>
        <row r="39304">
          <cell r="H39304" t="str">
            <v>GUF0102074028</v>
          </cell>
          <cell r="W39304">
            <v>7.0000000000000007E-2</v>
          </cell>
          <cell r="X39304">
            <v>5.5703999999999997E-4</v>
          </cell>
        </row>
        <row r="39305">
          <cell r="H39305" t="str">
            <v>GUF0102074029</v>
          </cell>
          <cell r="W39305">
            <v>7.0000000000000007E-2</v>
          </cell>
          <cell r="X39305">
            <v>5.5703999999999997E-4</v>
          </cell>
        </row>
        <row r="39306">
          <cell r="H39306" t="str">
            <v>GUF0102077014</v>
          </cell>
          <cell r="W39306">
            <v>0.97000000000000008</v>
          </cell>
          <cell r="X39306">
            <v>7.7127200000000002E-3</v>
          </cell>
        </row>
        <row r="39307">
          <cell r="H39307" t="str">
            <v>GUF0102077015</v>
          </cell>
          <cell r="W39307">
            <v>0.97000000000000008</v>
          </cell>
          <cell r="X39307">
            <v>7.7127200000000002E-3</v>
          </cell>
        </row>
        <row r="39308">
          <cell r="H39308" t="str">
            <v>GUF0102077035</v>
          </cell>
          <cell r="W39308">
            <v>5.59</v>
          </cell>
          <cell r="X39308">
            <v>4.4470579999999996E-2</v>
          </cell>
        </row>
        <row r="39309">
          <cell r="H39309" t="str">
            <v>GUF0102077036</v>
          </cell>
          <cell r="W39309">
            <v>6.58</v>
          </cell>
          <cell r="X39309">
            <v>5.2348057142857139E-2</v>
          </cell>
        </row>
        <row r="39310">
          <cell r="H39310" t="str">
            <v>GUF0102077042</v>
          </cell>
          <cell r="W39310">
            <v>1.4100000000000001</v>
          </cell>
          <cell r="X39310">
            <v>1.121544E-2</v>
          </cell>
        </row>
        <row r="39311">
          <cell r="H39311" t="str">
            <v>GUF0102081005</v>
          </cell>
          <cell r="W39311">
            <v>55.599999999999994</v>
          </cell>
          <cell r="X39311">
            <v>0.4423123047619047</v>
          </cell>
        </row>
        <row r="39312">
          <cell r="H39312" t="str">
            <v>GUF0102081009</v>
          </cell>
          <cell r="W39312">
            <v>7.58</v>
          </cell>
          <cell r="X39312">
            <v>6.0299234285714286E-2</v>
          </cell>
        </row>
        <row r="39313">
          <cell r="H39313" t="str">
            <v>GUF0102081010</v>
          </cell>
          <cell r="W39313">
            <v>7.49</v>
          </cell>
          <cell r="X39313">
            <v>5.9591714285714283E-2</v>
          </cell>
        </row>
        <row r="39314">
          <cell r="H39314" t="str">
            <v>GUF0102081011</v>
          </cell>
          <cell r="W39314">
            <v>6.9999999999999993E-2</v>
          </cell>
          <cell r="X39314">
            <v>5.5703999999999997E-4</v>
          </cell>
        </row>
        <row r="39315">
          <cell r="H39315" t="str">
            <v>GUF0102081012</v>
          </cell>
          <cell r="W39315">
            <v>1.55</v>
          </cell>
          <cell r="X39315">
            <v>1.232688E-2</v>
          </cell>
        </row>
        <row r="39316">
          <cell r="H39316" t="str">
            <v>GUF0102081015</v>
          </cell>
          <cell r="W39316">
            <v>9.36</v>
          </cell>
          <cell r="X39316">
            <v>7.4461566666666659E-2</v>
          </cell>
        </row>
        <row r="39317">
          <cell r="H39317" t="str">
            <v>GUF0102081016</v>
          </cell>
          <cell r="W39317">
            <v>12.17</v>
          </cell>
          <cell r="X39317">
            <v>9.6812319999999993E-2</v>
          </cell>
        </row>
        <row r="39318">
          <cell r="H39318" t="str">
            <v>GUF0102081017</v>
          </cell>
          <cell r="W39318">
            <v>0.01</v>
          </cell>
          <cell r="X39318">
            <v>7.5625714285714284E-5</v>
          </cell>
        </row>
        <row r="39319">
          <cell r="H39319" t="str">
            <v>GUF0102081018</v>
          </cell>
          <cell r="W39319">
            <v>0.01</v>
          </cell>
          <cell r="X39319">
            <v>7.9564553571428564E-5</v>
          </cell>
        </row>
        <row r="39320">
          <cell r="H39320" t="str">
            <v>GUF0103003085</v>
          </cell>
          <cell r="W39320">
            <v>3.14</v>
          </cell>
          <cell r="X39320">
            <v>2.4980088571428569E-2</v>
          </cell>
        </row>
        <row r="39321">
          <cell r="H39321" t="str">
            <v>GUF0103009031</v>
          </cell>
          <cell r="W39321">
            <v>41.42</v>
          </cell>
          <cell r="X39321">
            <v>0.32951269999999999</v>
          </cell>
        </row>
        <row r="39322">
          <cell r="H39322" t="str">
            <v>GUF0103013011</v>
          </cell>
          <cell r="W39322">
            <v>7.48</v>
          </cell>
          <cell r="X39322">
            <v>5.9505379999999997E-2</v>
          </cell>
        </row>
        <row r="39323">
          <cell r="H39323" t="str">
            <v>GUF0103013014</v>
          </cell>
          <cell r="W39323">
            <v>7.48</v>
          </cell>
          <cell r="X39323">
            <v>5.9505379999999997E-2</v>
          </cell>
        </row>
        <row r="39324">
          <cell r="H39324" t="str">
            <v>GUF0103015040</v>
          </cell>
          <cell r="W39324">
            <v>0.92999999999999994</v>
          </cell>
          <cell r="X39324">
            <v>7.3973742857142864E-3</v>
          </cell>
        </row>
        <row r="39325">
          <cell r="H39325" t="str">
            <v>GUF0103016008</v>
          </cell>
          <cell r="W39325">
            <v>2.11</v>
          </cell>
          <cell r="X39325">
            <v>1.6782542857142858E-2</v>
          </cell>
        </row>
        <row r="39326">
          <cell r="H39326" t="str">
            <v>GUF0103017039</v>
          </cell>
          <cell r="W39326">
            <v>4.78</v>
          </cell>
          <cell r="X39326">
            <v>3.8024988571428574E-2</v>
          </cell>
        </row>
        <row r="39327">
          <cell r="H39327" t="str">
            <v>GUF0103017040</v>
          </cell>
          <cell r="W39327">
            <v>4.78</v>
          </cell>
          <cell r="X39327">
            <v>3.8024988571428574E-2</v>
          </cell>
        </row>
        <row r="39328">
          <cell r="H39328" t="str">
            <v>GUF0103020024</v>
          </cell>
          <cell r="W39328">
            <v>4.66</v>
          </cell>
          <cell r="X39328">
            <v>3.7073205714285712E-2</v>
          </cell>
        </row>
        <row r="39329">
          <cell r="H39329" t="str">
            <v>GUF0103020025</v>
          </cell>
          <cell r="W39329">
            <v>4.66</v>
          </cell>
          <cell r="X39329">
            <v>3.7073205714285712E-2</v>
          </cell>
        </row>
        <row r="39330">
          <cell r="H39330" t="str">
            <v>GUF0103024057</v>
          </cell>
          <cell r="W39330">
            <v>0.77</v>
          </cell>
          <cell r="X39330">
            <v>6.1244700000000008E-3</v>
          </cell>
        </row>
        <row r="39331">
          <cell r="H39331" t="str">
            <v>GUF0103025019</v>
          </cell>
          <cell r="W39331">
            <v>0.47000000000000003</v>
          </cell>
          <cell r="X39331">
            <v>3.7384800000000002E-3</v>
          </cell>
        </row>
        <row r="39332">
          <cell r="H39332" t="str">
            <v>GUF0103027115</v>
          </cell>
          <cell r="W39332">
            <v>22.74</v>
          </cell>
          <cell r="X39332">
            <v>0.18090466086956519</v>
          </cell>
        </row>
        <row r="39333">
          <cell r="H39333" t="str">
            <v>GUF0103027117</v>
          </cell>
          <cell r="W39333">
            <v>22.74</v>
          </cell>
          <cell r="X39333">
            <v>0.18090315294117645</v>
          </cell>
        </row>
        <row r="39334">
          <cell r="H39334" t="str">
            <v>GUF0103035070</v>
          </cell>
          <cell r="W39334">
            <v>0.05</v>
          </cell>
          <cell r="X39334">
            <v>3.9773523809523805E-4</v>
          </cell>
        </row>
        <row r="39335">
          <cell r="H39335" t="str">
            <v>GUF0103035084</v>
          </cell>
          <cell r="W39335">
            <v>0.14000000000000001</v>
          </cell>
          <cell r="X39335">
            <v>1.1135449999999999E-3</v>
          </cell>
        </row>
        <row r="39336">
          <cell r="H39336" t="str">
            <v>GUF0103035085</v>
          </cell>
          <cell r="W39336">
            <v>0.08</v>
          </cell>
          <cell r="X39336">
            <v>6.3678857142857146E-4</v>
          </cell>
        </row>
        <row r="39337">
          <cell r="H39337" t="str">
            <v>GUF0103035086</v>
          </cell>
          <cell r="W39337">
            <v>0.08</v>
          </cell>
          <cell r="X39337">
            <v>6.3678857142857146E-4</v>
          </cell>
        </row>
        <row r="39338">
          <cell r="H39338" t="str">
            <v>GUF0103035087</v>
          </cell>
          <cell r="W39338">
            <v>0.74</v>
          </cell>
          <cell r="X39338">
            <v>5.8855800000000005E-3</v>
          </cell>
        </row>
        <row r="39339">
          <cell r="H39339" t="str">
            <v>GUF0103035089</v>
          </cell>
          <cell r="W39339">
            <v>0.37</v>
          </cell>
          <cell r="X39339">
            <v>2.9437885714285717E-3</v>
          </cell>
        </row>
        <row r="39340">
          <cell r="H39340" t="str">
            <v>GUF0103035090</v>
          </cell>
          <cell r="W39340">
            <v>0.45</v>
          </cell>
          <cell r="X39340">
            <v>3.5785000000000001E-3</v>
          </cell>
        </row>
        <row r="39341">
          <cell r="H39341" t="str">
            <v>GUF0103035091</v>
          </cell>
          <cell r="W39341">
            <v>0.73</v>
          </cell>
          <cell r="X39341">
            <v>5.8055899999999994E-3</v>
          </cell>
        </row>
        <row r="39342">
          <cell r="H39342" t="str">
            <v>GUF0103035092</v>
          </cell>
          <cell r="W39342">
            <v>0.05</v>
          </cell>
          <cell r="X39342">
            <v>3.9913571428571424E-4</v>
          </cell>
        </row>
        <row r="39343">
          <cell r="H39343" t="str">
            <v>GUF0103035093</v>
          </cell>
          <cell r="W39343">
            <v>0.39</v>
          </cell>
          <cell r="X39343">
            <v>3.1017171428571427E-3</v>
          </cell>
        </row>
        <row r="39344">
          <cell r="H39344" t="str">
            <v>GUF0103064016</v>
          </cell>
          <cell r="W39344">
            <v>0.05</v>
          </cell>
          <cell r="X39344">
            <v>3.9773523809523805E-4</v>
          </cell>
        </row>
        <row r="39345">
          <cell r="H39345" t="str">
            <v>GUF0103066003</v>
          </cell>
          <cell r="W39345">
            <v>7.0000000000000007E-2</v>
          </cell>
          <cell r="X39345">
            <v>5.5682900000000011E-4</v>
          </cell>
        </row>
        <row r="39346">
          <cell r="H39346" t="str">
            <v>GUF0103066004</v>
          </cell>
          <cell r="W39346">
            <v>7.0000000000000007E-2</v>
          </cell>
          <cell r="X39346">
            <v>5.5712439999999991E-4</v>
          </cell>
        </row>
        <row r="39347">
          <cell r="H39347" t="str">
            <v>GUF0103099073</v>
          </cell>
          <cell r="W39347">
            <v>0.41</v>
          </cell>
          <cell r="X39347">
            <v>3.2617514285714286E-3</v>
          </cell>
        </row>
        <row r="39348">
          <cell r="H39348" t="str">
            <v>GUF0199002087</v>
          </cell>
          <cell r="W39348">
            <v>6.0000000000000005E-2</v>
          </cell>
          <cell r="X39348">
            <v>4.7896285714285711E-4</v>
          </cell>
        </row>
        <row r="39349">
          <cell r="H39349" t="str">
            <v>GUF0199002088</v>
          </cell>
          <cell r="W39349">
            <v>0.37</v>
          </cell>
          <cell r="X39349">
            <v>2.9430866666666669E-3</v>
          </cell>
        </row>
        <row r="39350">
          <cell r="H39350" t="str">
            <v>GUF0199002089</v>
          </cell>
          <cell r="W39350">
            <v>0.37</v>
          </cell>
          <cell r="X39350">
            <v>2.9480000000000001E-3</v>
          </cell>
        </row>
        <row r="39351">
          <cell r="H39351" t="str">
            <v>GUF0199002090</v>
          </cell>
          <cell r="W39351">
            <v>0.37</v>
          </cell>
          <cell r="X39351">
            <v>2.9430866666666669E-3</v>
          </cell>
        </row>
        <row r="39352">
          <cell r="H39352" t="str">
            <v>GUF0199002092</v>
          </cell>
          <cell r="W39352">
            <v>0.37</v>
          </cell>
          <cell r="X39352">
            <v>2.9480000000000001E-3</v>
          </cell>
        </row>
        <row r="39353">
          <cell r="H39353" t="str">
            <v>GUF0199003023</v>
          </cell>
          <cell r="W39353">
            <v>3.0000000000000002E-2</v>
          </cell>
          <cell r="X39353">
            <v>2.3948142857142856E-4</v>
          </cell>
        </row>
        <row r="39354">
          <cell r="H39354" t="str">
            <v>GUF0199003120</v>
          </cell>
          <cell r="W39354">
            <v>0.12000000000000001</v>
          </cell>
          <cell r="X39354">
            <v>9.5599428571428583E-4</v>
          </cell>
        </row>
        <row r="39355">
          <cell r="H39355" t="str">
            <v>GUF0199003121</v>
          </cell>
          <cell r="W39355">
            <v>0.09</v>
          </cell>
          <cell r="X39355">
            <v>7.1667142857142856E-4</v>
          </cell>
        </row>
        <row r="39356">
          <cell r="H39356" t="str">
            <v>GUF0199003122</v>
          </cell>
          <cell r="W39356">
            <v>0.09</v>
          </cell>
          <cell r="X39356">
            <v>7.1667142857142856E-4</v>
          </cell>
        </row>
        <row r="39357">
          <cell r="H39357" t="str">
            <v>GUF0199003123</v>
          </cell>
          <cell r="W39357">
            <v>0.09</v>
          </cell>
          <cell r="X39357">
            <v>7.1667142857142856E-4</v>
          </cell>
        </row>
        <row r="39358">
          <cell r="H39358" t="str">
            <v>GUF0199003124</v>
          </cell>
          <cell r="W39358">
            <v>0.12000000000000001</v>
          </cell>
          <cell r="X39358">
            <v>9.5599428571428583E-4</v>
          </cell>
        </row>
        <row r="39359">
          <cell r="H39359" t="str">
            <v>GUF0199003177</v>
          </cell>
          <cell r="W39359">
            <v>0.09</v>
          </cell>
          <cell r="X39359">
            <v>7.1667142857142856E-4</v>
          </cell>
        </row>
        <row r="39360">
          <cell r="H39360" t="str">
            <v>GUF0203003104</v>
          </cell>
          <cell r="W39360">
            <v>10.4</v>
          </cell>
          <cell r="X39360">
            <v>8.2737725714285712E-2</v>
          </cell>
        </row>
        <row r="39361">
          <cell r="H39361" t="str">
            <v>GUF0203006039</v>
          </cell>
          <cell r="W39361">
            <v>0.94</v>
          </cell>
          <cell r="X39361">
            <v>7.4794971428571427E-3</v>
          </cell>
        </row>
        <row r="39362">
          <cell r="H39362" t="str">
            <v>GUF0203006045</v>
          </cell>
          <cell r="W39362">
            <v>1.22</v>
          </cell>
          <cell r="X39362">
            <v>9.7073428571428574E-3</v>
          </cell>
        </row>
        <row r="39363">
          <cell r="H39363" t="str">
            <v>GUF0203006046</v>
          </cell>
          <cell r="W39363">
            <v>1.22</v>
          </cell>
          <cell r="X39363">
            <v>9.7073428571428574E-3</v>
          </cell>
        </row>
        <row r="39364">
          <cell r="H39364" t="str">
            <v>GUF0203006047</v>
          </cell>
          <cell r="W39364">
            <v>1.6700000000000002</v>
          </cell>
          <cell r="X39364">
            <v>1.3282550000000001E-2</v>
          </cell>
        </row>
        <row r="39365">
          <cell r="H39365" t="str">
            <v>GUF0203006048</v>
          </cell>
          <cell r="W39365">
            <v>0.65</v>
          </cell>
          <cell r="X39365">
            <v>5.1716342857142852E-3</v>
          </cell>
        </row>
        <row r="39366">
          <cell r="H39366" t="str">
            <v>GUF0203006049</v>
          </cell>
          <cell r="W39366">
            <v>0.65</v>
          </cell>
          <cell r="X39366">
            <v>5.1716342857142852E-3</v>
          </cell>
        </row>
        <row r="39367">
          <cell r="H39367" t="str">
            <v>GUF0203007009</v>
          </cell>
          <cell r="W39367">
            <v>2.25</v>
          </cell>
          <cell r="X39367">
            <v>1.7898571428571427E-2</v>
          </cell>
        </row>
        <row r="39368">
          <cell r="H39368" t="str">
            <v>GUF0203007010</v>
          </cell>
          <cell r="W39368">
            <v>2.21</v>
          </cell>
          <cell r="X39368">
            <v>1.7576749999999999E-2</v>
          </cell>
        </row>
        <row r="39369">
          <cell r="H39369" t="str">
            <v>GUF0203013009</v>
          </cell>
          <cell r="W39369">
            <v>0.18</v>
          </cell>
          <cell r="X39369">
            <v>1.4319664285714286E-3</v>
          </cell>
        </row>
        <row r="39370">
          <cell r="H39370" t="str">
            <v>GUF0204001015</v>
          </cell>
          <cell r="W39370">
            <v>21.93</v>
          </cell>
          <cell r="X39370">
            <v>0.17445842857142857</v>
          </cell>
        </row>
        <row r="39371">
          <cell r="H39371" t="str">
            <v>GUF0204002031</v>
          </cell>
          <cell r="W39371">
            <v>13.27</v>
          </cell>
          <cell r="X39371">
            <v>0.10556366857142857</v>
          </cell>
        </row>
        <row r="39372">
          <cell r="H39372" t="str">
            <v>GUF0204002032</v>
          </cell>
          <cell r="W39372">
            <v>0.89</v>
          </cell>
          <cell r="X39372">
            <v>7.0794114285714282E-3</v>
          </cell>
        </row>
        <row r="39373">
          <cell r="H39373" t="str">
            <v>GUF0204002033</v>
          </cell>
          <cell r="W39373">
            <v>0.48999999999999994</v>
          </cell>
          <cell r="X39373">
            <v>3.8976771428571432E-3</v>
          </cell>
        </row>
        <row r="39374">
          <cell r="H39374" t="str">
            <v>GUF0204003025</v>
          </cell>
          <cell r="W39374">
            <v>25.46</v>
          </cell>
          <cell r="X39374">
            <v>0.20254023428571427</v>
          </cell>
        </row>
        <row r="39375">
          <cell r="H39375" t="str">
            <v>GUF0204004052</v>
          </cell>
          <cell r="W39375">
            <v>8.8000000000000007</v>
          </cell>
          <cell r="X39375">
            <v>7.0006577142857143E-2</v>
          </cell>
        </row>
        <row r="39376">
          <cell r="H39376" t="str">
            <v>GUF0303002008</v>
          </cell>
          <cell r="W39376">
            <v>50.67</v>
          </cell>
          <cell r="X39376">
            <v>0.40309267428571427</v>
          </cell>
        </row>
        <row r="39377">
          <cell r="H39377" t="str">
            <v>GUF0304004045</v>
          </cell>
          <cell r="W39377">
            <v>32.97</v>
          </cell>
          <cell r="X39377">
            <v>0.2622877714285714</v>
          </cell>
        </row>
        <row r="39378">
          <cell r="H39378" t="str">
            <v>GUF0304009003</v>
          </cell>
          <cell r="W39378">
            <v>1.4200000000000002</v>
          </cell>
          <cell r="X39378">
            <v>1.129543E-2</v>
          </cell>
        </row>
        <row r="39379">
          <cell r="H39379" t="str">
            <v>GUF0304017005</v>
          </cell>
          <cell r="W39379">
            <v>0.81</v>
          </cell>
          <cell r="X39379">
            <v>6.4434857142857144E-3</v>
          </cell>
        </row>
        <row r="39380">
          <cell r="H39380" t="str">
            <v>GUF0307001040</v>
          </cell>
          <cell r="W39380">
            <v>129.93</v>
          </cell>
          <cell r="X39380">
            <v>1.0336277600000001</v>
          </cell>
        </row>
        <row r="39381">
          <cell r="H39381" t="str">
            <v>GUF0307003025</v>
          </cell>
          <cell r="W39381">
            <v>2.2000000000000002</v>
          </cell>
          <cell r="X39381">
            <v>1.749676E-2</v>
          </cell>
        </row>
        <row r="39382">
          <cell r="H39382" t="str">
            <v>GUF0307003027</v>
          </cell>
          <cell r="W39382">
            <v>4.88</v>
          </cell>
          <cell r="X39382">
            <v>3.8820948571428572E-2</v>
          </cell>
        </row>
        <row r="39383">
          <cell r="H39383" t="str">
            <v>GUF0307003029</v>
          </cell>
          <cell r="W39383">
            <v>1.95</v>
          </cell>
          <cell r="X39383">
            <v>1.5509640000000002E-2</v>
          </cell>
        </row>
        <row r="39384">
          <cell r="H39384" t="str">
            <v>GUF0307004009</v>
          </cell>
          <cell r="W39384">
            <v>0.47</v>
          </cell>
          <cell r="X39384">
            <v>3.7384800000000002E-3</v>
          </cell>
        </row>
        <row r="39385">
          <cell r="H39385" t="str">
            <v>GUF0308011004</v>
          </cell>
          <cell r="W39385">
            <v>2.11</v>
          </cell>
          <cell r="X39385">
            <v>1.6782542857142858E-2</v>
          </cell>
        </row>
        <row r="39386">
          <cell r="H39386" t="str">
            <v>GUF0309001106</v>
          </cell>
          <cell r="W39386">
            <v>1.3</v>
          </cell>
          <cell r="X39386">
            <v>1.0339057142857142E-2</v>
          </cell>
        </row>
        <row r="39387">
          <cell r="H39387" t="str">
            <v>GUF0309001108</v>
          </cell>
          <cell r="W39387">
            <v>4.3900000000000006</v>
          </cell>
          <cell r="X39387">
            <v>3.4913530000000005E-2</v>
          </cell>
        </row>
        <row r="39388">
          <cell r="H39388" t="str">
            <v>GUF0309002208</v>
          </cell>
          <cell r="W39388">
            <v>3.12</v>
          </cell>
          <cell r="X39388">
            <v>2.4822159999999999E-2</v>
          </cell>
        </row>
        <row r="39389">
          <cell r="H39389" t="str">
            <v>GUF0309002212</v>
          </cell>
          <cell r="W39389">
            <v>4.17</v>
          </cell>
          <cell r="X39389">
            <v>3.3173422857142858E-2</v>
          </cell>
        </row>
        <row r="39390">
          <cell r="H39390" t="str">
            <v>GUF0309004007</v>
          </cell>
          <cell r="W39390">
            <v>4.3900000000000006</v>
          </cell>
          <cell r="X39390">
            <v>3.4913530000000005E-2</v>
          </cell>
        </row>
        <row r="39391">
          <cell r="H39391" t="str">
            <v>GUF0309004008</v>
          </cell>
          <cell r="W39391">
            <v>0.18</v>
          </cell>
          <cell r="X39391">
            <v>1.4309142857142857E-3</v>
          </cell>
        </row>
        <row r="39392">
          <cell r="H39392" t="str">
            <v>GUF0309005002</v>
          </cell>
          <cell r="W39392">
            <v>1.75</v>
          </cell>
          <cell r="X39392">
            <v>1.3922982857142857E-2</v>
          </cell>
        </row>
        <row r="39393">
          <cell r="H39393" t="str">
            <v>GUF0309006006</v>
          </cell>
          <cell r="W39393">
            <v>3.58</v>
          </cell>
          <cell r="X39393">
            <v>2.8472229999999998E-2</v>
          </cell>
        </row>
        <row r="39394">
          <cell r="H39394" t="str">
            <v>GUF0309013049</v>
          </cell>
          <cell r="W39394">
            <v>3.58</v>
          </cell>
          <cell r="X39394">
            <v>2.8472229999999998E-2</v>
          </cell>
        </row>
        <row r="39395">
          <cell r="H39395" t="str">
            <v>GUF0309013050</v>
          </cell>
          <cell r="W39395">
            <v>4.0699999999999994</v>
          </cell>
          <cell r="X39395">
            <v>3.2377462857142859E-2</v>
          </cell>
        </row>
        <row r="39396">
          <cell r="H39396" t="str">
            <v>GUF0399007002</v>
          </cell>
          <cell r="W39396">
            <v>1.62</v>
          </cell>
          <cell r="X39396">
            <v>1.2886971428571429E-2</v>
          </cell>
        </row>
        <row r="39397">
          <cell r="H39397" t="str">
            <v>GUF0399011001</v>
          </cell>
          <cell r="W39397">
            <v>12.71</v>
          </cell>
          <cell r="X39397">
            <v>0.10111218857142856</v>
          </cell>
        </row>
        <row r="39398">
          <cell r="H39398" t="str">
            <v>GUY0211045</v>
          </cell>
          <cell r="W39398">
            <v>6.0000000000000005E-2</v>
          </cell>
          <cell r="X39398">
            <v>4.7738732142857144E-4</v>
          </cell>
        </row>
        <row r="39399">
          <cell r="H39399" t="str">
            <v>GUY0214003010</v>
          </cell>
          <cell r="W39399">
            <v>0.05</v>
          </cell>
          <cell r="X39399">
            <v>3.9773523809523805E-4</v>
          </cell>
        </row>
        <row r="39400">
          <cell r="H39400" t="str">
            <v>GUY0301025023</v>
          </cell>
          <cell r="W39400">
            <v>0.04</v>
          </cell>
          <cell r="X39400">
            <v>3.1815738000000001E-4</v>
          </cell>
        </row>
        <row r="39401">
          <cell r="H39401" t="str">
            <v>GUY0316020008</v>
          </cell>
          <cell r="W39401">
            <v>1.79</v>
          </cell>
          <cell r="X39401">
            <v>1.4235974666666667E-2</v>
          </cell>
        </row>
        <row r="39402">
          <cell r="H39402" t="str">
            <v>GUY0317009004</v>
          </cell>
          <cell r="W39402">
            <v>0.62</v>
          </cell>
          <cell r="X39402">
            <v>4.931582857142857E-3</v>
          </cell>
        </row>
        <row r="39403">
          <cell r="H39403" t="str">
            <v>GUY0320004028</v>
          </cell>
          <cell r="W39403">
            <v>0.04</v>
          </cell>
          <cell r="X39403">
            <v>3.1811816666666668E-4</v>
          </cell>
        </row>
        <row r="39404">
          <cell r="H39404" t="str">
            <v>GUY0403254</v>
          </cell>
          <cell r="W39404">
            <v>0.23</v>
          </cell>
          <cell r="X39404">
            <v>1.8283799999999999E-3</v>
          </cell>
        </row>
        <row r="39405">
          <cell r="H39405" t="str">
            <v>GUY0403302</v>
          </cell>
          <cell r="W39405">
            <v>0.12000000000000001</v>
          </cell>
          <cell r="X39405">
            <v>9.5388857142857152E-4</v>
          </cell>
        </row>
        <row r="39406">
          <cell r="H39406" t="str">
            <v>GUY0403506</v>
          </cell>
          <cell r="W39406">
            <v>0.24000000000000002</v>
          </cell>
          <cell r="X39406">
            <v>1.90883E-3</v>
          </cell>
        </row>
        <row r="39407">
          <cell r="H39407" t="str">
            <v>GTNCOT-F1B115</v>
          </cell>
          <cell r="W39407">
            <v>8.75</v>
          </cell>
          <cell r="X39407">
            <v>0</v>
          </cell>
        </row>
        <row r="39408">
          <cell r="H39408" t="str">
            <v>GTP-F0102077002</v>
          </cell>
          <cell r="W39408">
            <v>7100</v>
          </cell>
          <cell r="X39408">
            <v>0</v>
          </cell>
        </row>
        <row r="39409">
          <cell r="H39409" t="str">
            <v>GTP-F0102077001</v>
          </cell>
          <cell r="W39409">
            <v>7200</v>
          </cell>
          <cell r="X39409">
            <v>0</v>
          </cell>
        </row>
        <row r="39410">
          <cell r="H39410" t="str">
            <v>GTP-F0102081001</v>
          </cell>
          <cell r="W39410">
            <v>7400</v>
          </cell>
          <cell r="X39410">
            <v>0</v>
          </cell>
        </row>
        <row r="39411">
          <cell r="H39411" t="str">
            <v>HT23170-FS101-RAW</v>
          </cell>
          <cell r="W39411">
            <v>1400</v>
          </cell>
          <cell r="X39411">
            <v>0</v>
          </cell>
        </row>
        <row r="39412">
          <cell r="H39412" t="str">
            <v>HT46253-FS200-RAW</v>
          </cell>
          <cell r="W39412">
            <v>65</v>
          </cell>
          <cell r="X39412">
            <v>0</v>
          </cell>
        </row>
        <row r="39413">
          <cell r="H39413" t="str">
            <v>HT52173-0A600-RAW</v>
          </cell>
          <cell r="W39413">
            <v>25</v>
          </cell>
          <cell r="X39413">
            <v>0</v>
          </cell>
        </row>
        <row r="39414">
          <cell r="H39414" t="str">
            <v>HT71544-0A500-RAW</v>
          </cell>
          <cell r="W39414">
            <v>45</v>
          </cell>
          <cell r="X39414">
            <v>0</v>
          </cell>
        </row>
        <row r="39415">
          <cell r="H39415" t="str">
            <v>HT14162-TB200-BLK</v>
          </cell>
          <cell r="W39415">
            <v>1480</v>
          </cell>
          <cell r="X39415">
            <v>0</v>
          </cell>
        </row>
        <row r="39416">
          <cell r="H39416" t="str">
            <v>HT62352-TB300-RAW</v>
          </cell>
          <cell r="W39416">
            <v>190</v>
          </cell>
          <cell r="X39416">
            <v>0</v>
          </cell>
        </row>
        <row r="39417">
          <cell r="H39417" t="str">
            <v>HT61911-FR200-000</v>
          </cell>
          <cell r="W39417">
            <v>715</v>
          </cell>
          <cell r="X39417">
            <v>0</v>
          </cell>
        </row>
        <row r="39418">
          <cell r="H39418" t="str">
            <v>HT61912-FR110-BLK</v>
          </cell>
          <cell r="W39418">
            <v>260</v>
          </cell>
          <cell r="X39418">
            <v>0</v>
          </cell>
        </row>
        <row r="39419">
          <cell r="H39419" t="str">
            <v>HT62353-TE100-RAW</v>
          </cell>
          <cell r="W39419">
            <v>310</v>
          </cell>
          <cell r="X39419">
            <v>0</v>
          </cell>
        </row>
        <row r="39420">
          <cell r="H39420" t="str">
            <v>ZZAM106-F15</v>
          </cell>
          <cell r="W39420">
            <v>23500</v>
          </cell>
          <cell r="X39420">
            <v>0</v>
          </cell>
        </row>
        <row r="39421">
          <cell r="H39421" t="str">
            <v>ZZMX204-F12</v>
          </cell>
          <cell r="W39421">
            <v>13300</v>
          </cell>
          <cell r="X39421">
            <v>0</v>
          </cell>
        </row>
        <row r="39422">
          <cell r="H39422" t="str">
            <v>ZZAM106-F-F22</v>
          </cell>
          <cell r="W39422">
            <v>26000</v>
          </cell>
          <cell r="X39422">
            <v>0</v>
          </cell>
        </row>
        <row r="39423">
          <cell r="H39423" t="str">
            <v>ZZMX204-F22</v>
          </cell>
          <cell r="W39423">
            <v>14000</v>
          </cell>
          <cell r="X39423">
            <v>0</v>
          </cell>
        </row>
        <row r="39424">
          <cell r="H39424" t="str">
            <v>ZZRL503-F22</v>
          </cell>
          <cell r="W39424">
            <v>28500</v>
          </cell>
          <cell r="X39424">
            <v>0</v>
          </cell>
        </row>
        <row r="39425">
          <cell r="H39425" t="str">
            <v>ZZH001-D-FR22</v>
          </cell>
          <cell r="W39425">
            <v>10450</v>
          </cell>
          <cell r="X39425">
            <v>0</v>
          </cell>
        </row>
        <row r="39426">
          <cell r="H39426" t="str">
            <v>ZZSM105-F22</v>
          </cell>
          <cell r="W39426">
            <v>10640</v>
          </cell>
          <cell r="X39426">
            <v>0</v>
          </cell>
        </row>
        <row r="39427">
          <cell r="H39427" t="str">
            <v>ZZHR152</v>
          </cell>
          <cell r="W39427">
            <v>13775</v>
          </cell>
          <cell r="X39427">
            <v>0</v>
          </cell>
        </row>
        <row r="39428">
          <cell r="H39428" t="str">
            <v>ZZSB2000-EE</v>
          </cell>
          <cell r="W39428">
            <v>9975</v>
          </cell>
          <cell r="X39428">
            <v>0</v>
          </cell>
        </row>
        <row r="39429">
          <cell r="H39429" t="str">
            <v>ZZAM106-NF-F22</v>
          </cell>
          <cell r="W39429">
            <v>24700</v>
          </cell>
          <cell r="X39429">
            <v>0</v>
          </cell>
        </row>
        <row r="39430">
          <cell r="H39430" t="str">
            <v>FD2813614</v>
          </cell>
          <cell r="W39430">
            <v>837.73</v>
          </cell>
          <cell r="X39430">
            <v>335.07693059999997</v>
          </cell>
        </row>
        <row r="39431">
          <cell r="H39431" t="str">
            <v>FVAU7Z12A650B</v>
          </cell>
          <cell r="W39431">
            <v>384.69</v>
          </cell>
          <cell r="X39431">
            <v>80.012257599999998</v>
          </cell>
        </row>
        <row r="39432">
          <cell r="H39432" t="str">
            <v>HT76410-0AB01-000</v>
          </cell>
          <cell r="W39432">
            <v>389</v>
          </cell>
          <cell r="X39432">
            <v>103.34901866666667</v>
          </cell>
        </row>
        <row r="39433">
          <cell r="H39433" t="str">
            <v>HT36512-FK101-RAW</v>
          </cell>
          <cell r="W39433">
            <v>850</v>
          </cell>
          <cell r="X39433">
            <v>0</v>
          </cell>
        </row>
        <row r="39434">
          <cell r="H39434" t="str">
            <v>HT62353-TB200-BLK</v>
          </cell>
          <cell r="W39434">
            <v>280</v>
          </cell>
          <cell r="X39434">
            <v>0</v>
          </cell>
        </row>
        <row r="39435">
          <cell r="H39435" t="str">
            <v>HT36512-FK101-RAW</v>
          </cell>
          <cell r="W39435">
            <v>850</v>
          </cell>
          <cell r="X39435">
            <v>0</v>
          </cell>
        </row>
        <row r="39436">
          <cell r="H39436" t="str">
            <v>GTASAPBKF9017G</v>
          </cell>
          <cell r="W39436">
            <v>1100</v>
          </cell>
          <cell r="X39436">
            <v>0</v>
          </cell>
        </row>
        <row r="39437">
          <cell r="H39437" t="str">
            <v>GTASAPBLG5026</v>
          </cell>
          <cell r="W39437">
            <v>1700</v>
          </cell>
          <cell r="X39437">
            <v>0</v>
          </cell>
        </row>
        <row r="39438">
          <cell r="H39438" t="str">
            <v>GTASAPF7011G</v>
          </cell>
          <cell r="W39438">
            <v>1200</v>
          </cell>
          <cell r="X39438">
            <v>0</v>
          </cell>
        </row>
        <row r="39439">
          <cell r="H39439" t="str">
            <v>GTASAPWHF9016G</v>
          </cell>
          <cell r="W39439">
            <v>1050</v>
          </cell>
          <cell r="X39439">
            <v>0</v>
          </cell>
        </row>
        <row r="39440">
          <cell r="H39440" t="str">
            <v>GTASAC-PP-PRIMER-BK</v>
          </cell>
          <cell r="W39440">
            <v>1180</v>
          </cell>
          <cell r="X39440">
            <v>0</v>
          </cell>
        </row>
        <row r="39441">
          <cell r="H39441" t="str">
            <v>HT64113-0A900-000</v>
          </cell>
          <cell r="W39441">
            <v>6000</v>
          </cell>
          <cell r="X39441">
            <v>0</v>
          </cell>
        </row>
        <row r="39442">
          <cell r="H39442" t="str">
            <v>GTEPE-SHEET-XT10</v>
          </cell>
          <cell r="W39442">
            <v>1300</v>
          </cell>
          <cell r="X39442">
            <v>0</v>
          </cell>
        </row>
        <row r="39443">
          <cell r="H39443" t="str">
            <v>HT76121-TE200-BLK</v>
          </cell>
          <cell r="W39443">
            <v>350</v>
          </cell>
          <cell r="X39443">
            <v>0</v>
          </cell>
        </row>
        <row r="39444">
          <cell r="H39444" t="str">
            <v>HT76130-TE300-BLK</v>
          </cell>
          <cell r="W39444">
            <v>3500</v>
          </cell>
          <cell r="X39444">
            <v>0</v>
          </cell>
        </row>
        <row r="39445">
          <cell r="H39445" t="str">
            <v>HT31190-FS210-BLK</v>
          </cell>
          <cell r="W39445">
            <v>300</v>
          </cell>
          <cell r="X39445">
            <v>0</v>
          </cell>
        </row>
        <row r="39446">
          <cell r="H39446" t="str">
            <v>GUDJ7014-7.8-11</v>
          </cell>
          <cell r="W39446">
            <v>0.113</v>
          </cell>
          <cell r="X39446">
            <v>6.2938987500000002E-2</v>
          </cell>
        </row>
        <row r="39447">
          <cell r="H39447" t="str">
            <v>GUDJ7053-6.3-21</v>
          </cell>
          <cell r="W39447">
            <v>0.13</v>
          </cell>
          <cell r="X39447">
            <v>7.2414229799999993E-2</v>
          </cell>
        </row>
        <row r="39448">
          <cell r="H39448" t="str">
            <v>GUJD191412V40A</v>
          </cell>
          <cell r="W39448">
            <v>0.51</v>
          </cell>
          <cell r="X39448">
            <v>0.12000158280000001</v>
          </cell>
        </row>
        <row r="39449">
          <cell r="H39449" t="str">
            <v>GUDJ70310-6.3-11</v>
          </cell>
          <cell r="W39449">
            <v>0.28999999999999998</v>
          </cell>
          <cell r="X39449">
            <v>3.0086807099999998E-2</v>
          </cell>
        </row>
        <row r="39450">
          <cell r="H39450" t="str">
            <v>GUDJ612-6.3B</v>
          </cell>
          <cell r="W39450">
            <v>3.2000000000000001E-2</v>
          </cell>
          <cell r="X39450">
            <v>3.3203224000000003E-3</v>
          </cell>
        </row>
        <row r="39451">
          <cell r="H39451" t="str">
            <v>GUGCDJ616-2.2B</v>
          </cell>
          <cell r="W39451">
            <v>0.03</v>
          </cell>
          <cell r="X39451">
            <v>3.1124112833333336E-3</v>
          </cell>
        </row>
        <row r="39452">
          <cell r="H39452" t="str">
            <v>GUDJ70219Y-7.8-11/28</v>
          </cell>
          <cell r="W39452">
            <v>0.254</v>
          </cell>
          <cell r="X39452">
            <v>2.6356641850000001E-2</v>
          </cell>
        </row>
        <row r="39453">
          <cell r="H39453" t="str">
            <v>GUDJ625-2.2B</v>
          </cell>
          <cell r="W39453">
            <v>0.03</v>
          </cell>
          <cell r="X39453">
            <v>3.1125191199999997E-3</v>
          </cell>
        </row>
        <row r="39454">
          <cell r="H39454" t="str">
            <v>GUDJ622-3X0.6B</v>
          </cell>
          <cell r="W39454">
            <v>3.4000000000000002E-2</v>
          </cell>
          <cell r="X39454">
            <v>3.52814455E-3</v>
          </cell>
        </row>
        <row r="39455">
          <cell r="H39455" t="str">
            <v>GUDJ6212-E6.3B</v>
          </cell>
          <cell r="W39455">
            <v>7.0000000000000007E-2</v>
          </cell>
          <cell r="X39455">
            <v>7.2638860000000006E-3</v>
          </cell>
        </row>
        <row r="39456">
          <cell r="H39456" t="str">
            <v>GUDJ621-G2.3X0.6B/BS</v>
          </cell>
          <cell r="W39456">
            <v>2.5000000000000001E-2</v>
          </cell>
          <cell r="X39456">
            <v>2.5936678999999999E-3</v>
          </cell>
        </row>
        <row r="39457">
          <cell r="H39457" t="str">
            <v>GUDJ611-F7.8</v>
          </cell>
          <cell r="W39457">
            <v>6.2E-2</v>
          </cell>
          <cell r="X39457">
            <v>6.4320143999999999E-3</v>
          </cell>
        </row>
        <row r="39458">
          <cell r="H39458" t="str">
            <v>GUBX2152-2B</v>
          </cell>
          <cell r="W39458">
            <v>0.08</v>
          </cell>
          <cell r="X39458">
            <v>8.3002860000000005E-3</v>
          </cell>
        </row>
        <row r="39459">
          <cell r="H39459" t="str">
            <v>GTP-F0102077504</v>
          </cell>
          <cell r="W39459">
            <v>350</v>
          </cell>
          <cell r="X39459">
            <v>0</v>
          </cell>
        </row>
        <row r="39460">
          <cell r="H39460" t="str">
            <v>GTP-F0102081501</v>
          </cell>
          <cell r="W39460">
            <v>440</v>
          </cell>
          <cell r="X39460">
            <v>0</v>
          </cell>
        </row>
        <row r="39461">
          <cell r="H39461" t="str">
            <v>GTP-F0102077516</v>
          </cell>
          <cell r="W39461">
            <v>120</v>
          </cell>
          <cell r="X39461">
            <v>0</v>
          </cell>
        </row>
        <row r="39462">
          <cell r="H39462" t="str">
            <v>GTP-F0102077515</v>
          </cell>
          <cell r="W39462">
            <v>120</v>
          </cell>
          <cell r="X39462">
            <v>0</v>
          </cell>
        </row>
        <row r="39463">
          <cell r="H39463" t="str">
            <v>GTP-F0102077514</v>
          </cell>
          <cell r="W39463">
            <v>535</v>
          </cell>
          <cell r="X39463">
            <v>0</v>
          </cell>
        </row>
        <row r="39464">
          <cell r="H39464" t="str">
            <v>GTP-F0102081510</v>
          </cell>
          <cell r="W39464">
            <v>92</v>
          </cell>
          <cell r="X39464">
            <v>0</v>
          </cell>
        </row>
        <row r="39465">
          <cell r="H39465" t="str">
            <v>GTP-F0102081515</v>
          </cell>
          <cell r="W39465">
            <v>285</v>
          </cell>
          <cell r="X39465">
            <v>0</v>
          </cell>
        </row>
        <row r="39466">
          <cell r="H39466" t="str">
            <v>GTP-F0102077524</v>
          </cell>
          <cell r="W39466">
            <v>165</v>
          </cell>
          <cell r="X39466">
            <v>0</v>
          </cell>
        </row>
        <row r="39467">
          <cell r="H39467" t="str">
            <v>GTP-F0102077525</v>
          </cell>
          <cell r="W39467">
            <v>165</v>
          </cell>
          <cell r="X39467">
            <v>0</v>
          </cell>
        </row>
        <row r="39468">
          <cell r="H39468" t="str">
            <v>GUF0103015076</v>
          </cell>
          <cell r="W39468">
            <v>6.4</v>
          </cell>
          <cell r="X39468">
            <v>0.20152071267605634</v>
          </cell>
        </row>
        <row r="39469">
          <cell r="H39469" t="str">
            <v>GUF0301014033</v>
          </cell>
          <cell r="W39469">
            <v>8.1199999999999992</v>
          </cell>
          <cell r="X39469">
            <v>0.25567582857142857</v>
          </cell>
        </row>
        <row r="39470">
          <cell r="H39470" t="str">
            <v>GUF0301014034</v>
          </cell>
          <cell r="W39470">
            <v>7.23</v>
          </cell>
          <cell r="X39470">
            <v>0.22765298285714283</v>
          </cell>
        </row>
        <row r="39471">
          <cell r="H39471" t="str">
            <v>GUF0301014035</v>
          </cell>
          <cell r="W39471">
            <v>3.9800000000000004</v>
          </cell>
          <cell r="X39471">
            <v>0.12528117999999999</v>
          </cell>
        </row>
        <row r="39472">
          <cell r="H39472" t="str">
            <v>GUF0304001508</v>
          </cell>
          <cell r="W39472">
            <v>3.74</v>
          </cell>
          <cell r="X39472">
            <v>0.11775154285714287</v>
          </cell>
        </row>
        <row r="39473">
          <cell r="H39473" t="str">
            <v>GUY0410024021429</v>
          </cell>
          <cell r="W39473">
            <v>4.3499999999999996</v>
          </cell>
          <cell r="X39473">
            <v>0.13697250285714288</v>
          </cell>
        </row>
        <row r="39474">
          <cell r="H39474" t="str">
            <v>GUY0410024021428</v>
          </cell>
          <cell r="W39474">
            <v>4.3499999999999996</v>
          </cell>
          <cell r="X39474">
            <v>0.13697250285714288</v>
          </cell>
        </row>
        <row r="39475">
          <cell r="H39475" t="str">
            <v>GUY0410024021418</v>
          </cell>
          <cell r="W39475">
            <v>0.72</v>
          </cell>
          <cell r="X39475">
            <v>2.2664535000000003E-2</v>
          </cell>
        </row>
        <row r="39476">
          <cell r="H39476" t="str">
            <v>GUY0410024021417</v>
          </cell>
          <cell r="W39476">
            <v>1.95</v>
          </cell>
          <cell r="X39476">
            <v>6.1386010000000005E-2</v>
          </cell>
        </row>
        <row r="39477">
          <cell r="H39477" t="str">
            <v>GUY0410024021410</v>
          </cell>
          <cell r="W39477">
            <v>1.05</v>
          </cell>
          <cell r="X39477">
            <v>3.3055502857142857E-2</v>
          </cell>
        </row>
        <row r="39478">
          <cell r="H39478" t="str">
            <v>GUF0304001501</v>
          </cell>
          <cell r="W39478">
            <v>71.14</v>
          </cell>
          <cell r="X39478">
            <v>2.2400167428571427</v>
          </cell>
        </row>
        <row r="39479">
          <cell r="H39479" t="str">
            <v>GUF0103015088</v>
          </cell>
          <cell r="W39479">
            <v>8.0599999999999987</v>
          </cell>
          <cell r="X39479">
            <v>0.25379121428571427</v>
          </cell>
        </row>
        <row r="39480">
          <cell r="H39480" t="str">
            <v>GUF0103015076</v>
          </cell>
          <cell r="W39480">
            <v>6.4</v>
          </cell>
          <cell r="X39480">
            <v>0.20152071267605634</v>
          </cell>
        </row>
        <row r="39481">
          <cell r="H39481" t="str">
            <v>GUF0102081031</v>
          </cell>
          <cell r="W39481">
            <v>23.45</v>
          </cell>
          <cell r="X39481">
            <v>0.73838556</v>
          </cell>
        </row>
        <row r="39482">
          <cell r="H39482" t="str">
            <v>GUF0102081023</v>
          </cell>
          <cell r="W39482">
            <v>5.16</v>
          </cell>
          <cell r="X39482">
            <v>0.16247691428571429</v>
          </cell>
        </row>
        <row r="39483">
          <cell r="H39483" t="str">
            <v>GUF0102081008</v>
          </cell>
          <cell r="W39483">
            <v>2.11</v>
          </cell>
          <cell r="X39483">
            <v>6.6435285714285711E-2</v>
          </cell>
        </row>
        <row r="39484">
          <cell r="H39484" t="str">
            <v>GUF0102081003</v>
          </cell>
          <cell r="W39484">
            <v>5.34</v>
          </cell>
          <cell r="X39484">
            <v>0.16814549714285715</v>
          </cell>
        </row>
        <row r="39485">
          <cell r="H39485" t="str">
            <v>GUF0102077034</v>
          </cell>
          <cell r="W39485">
            <v>1.22</v>
          </cell>
          <cell r="X39485">
            <v>3.8416651428571431E-2</v>
          </cell>
        </row>
        <row r="39486">
          <cell r="H39486" t="str">
            <v>GUF0102077031</v>
          </cell>
          <cell r="W39486">
            <v>11.969999999999999</v>
          </cell>
          <cell r="X39486">
            <v>0.37690601142857144</v>
          </cell>
        </row>
        <row r="39487">
          <cell r="H39487" t="str">
            <v>GUF0102063908</v>
          </cell>
          <cell r="W39487">
            <v>0.53999999999999992</v>
          </cell>
          <cell r="X39487">
            <v>1.7003642857142856E-2</v>
          </cell>
        </row>
        <row r="39488">
          <cell r="H39488" t="str">
            <v>GUF0102063907</v>
          </cell>
          <cell r="W39488">
            <v>0.62</v>
          </cell>
          <cell r="X39488">
            <v>1.9517865714285713E-2</v>
          </cell>
        </row>
        <row r="39489">
          <cell r="H39489" t="str">
            <v>GUF0102045904</v>
          </cell>
          <cell r="W39489">
            <v>0.23</v>
          </cell>
          <cell r="X39489">
            <v>7.2419014285714286E-3</v>
          </cell>
        </row>
        <row r="39490">
          <cell r="H39490" t="str">
            <v>GUF0301014033</v>
          </cell>
          <cell r="W39490">
            <v>8.1199999999999992</v>
          </cell>
          <cell r="X39490">
            <v>0.25567582857142857</v>
          </cell>
        </row>
        <row r="39491">
          <cell r="H39491" t="str">
            <v>GUF0301014034</v>
          </cell>
          <cell r="W39491">
            <v>7.23</v>
          </cell>
          <cell r="X39491">
            <v>0.22765298285714283</v>
          </cell>
        </row>
        <row r="39492">
          <cell r="H39492" t="str">
            <v>GUF0301014035</v>
          </cell>
          <cell r="W39492">
            <v>3.9800000000000004</v>
          </cell>
          <cell r="X39492">
            <v>0.12528117999999999</v>
          </cell>
        </row>
        <row r="39493">
          <cell r="H39493" t="str">
            <v>GUF0304001508</v>
          </cell>
          <cell r="W39493">
            <v>3.74</v>
          </cell>
          <cell r="X39493">
            <v>0.11775996571428571</v>
          </cell>
        </row>
        <row r="39494">
          <cell r="H39494" t="str">
            <v>GUY031501294</v>
          </cell>
          <cell r="W39494">
            <v>0.03</v>
          </cell>
          <cell r="X39494">
            <v>9.4445313333333335E-4</v>
          </cell>
        </row>
        <row r="39495">
          <cell r="H39495" t="str">
            <v>HT54212-0A300-CLR</v>
          </cell>
          <cell r="W39495">
            <v>236</v>
          </cell>
          <cell r="X39495">
            <v>0</v>
          </cell>
        </row>
        <row r="39496">
          <cell r="H39496" t="str">
            <v>CO27ACRYLIC_EBONY_BL</v>
          </cell>
          <cell r="W39496">
            <v>275</v>
          </cell>
          <cell r="X39496">
            <v>0</v>
          </cell>
        </row>
        <row r="39497">
          <cell r="H39497" t="str">
            <v>FTFB3Q6006EA</v>
          </cell>
          <cell r="W39497">
            <v>84018</v>
          </cell>
          <cell r="X39497">
            <v>0</v>
          </cell>
        </row>
        <row r="39498">
          <cell r="H39498" t="str">
            <v>FTBB3Z6A715D</v>
          </cell>
          <cell r="W39498">
            <v>557</v>
          </cell>
          <cell r="X39498">
            <v>0</v>
          </cell>
        </row>
        <row r="39499">
          <cell r="H39499" t="str">
            <v>FTEB3Z5K483C</v>
          </cell>
          <cell r="W39499">
            <v>530</v>
          </cell>
          <cell r="X39499">
            <v>0</v>
          </cell>
        </row>
        <row r="39500">
          <cell r="H39500" t="str">
            <v>FTJB3Z3C377B</v>
          </cell>
          <cell r="W39500">
            <v>1153</v>
          </cell>
          <cell r="X39500">
            <v>0</v>
          </cell>
        </row>
        <row r="39501">
          <cell r="H39501" t="str">
            <v>FTJB3Z4103100Y</v>
          </cell>
          <cell r="W39501">
            <v>3619</v>
          </cell>
          <cell r="X39501">
            <v>0</v>
          </cell>
        </row>
        <row r="39502">
          <cell r="H39502" t="str">
            <v>FTEB3Z18472AF</v>
          </cell>
          <cell r="W39502">
            <v>717</v>
          </cell>
          <cell r="X39502">
            <v>0</v>
          </cell>
        </row>
        <row r="39503">
          <cell r="H39503" t="str">
            <v>FTFN1Z17K707A</v>
          </cell>
          <cell r="W39503">
            <v>473</v>
          </cell>
          <cell r="X39503">
            <v>0</v>
          </cell>
        </row>
        <row r="39504">
          <cell r="H39504" t="str">
            <v>FTFB3Z8620C</v>
          </cell>
          <cell r="W39504">
            <v>369</v>
          </cell>
          <cell r="X39504">
            <v>0</v>
          </cell>
        </row>
        <row r="39505">
          <cell r="H39505" t="str">
            <v>FTHC3Z1A189F</v>
          </cell>
          <cell r="W39505">
            <v>352</v>
          </cell>
          <cell r="X39505">
            <v>0</v>
          </cell>
        </row>
        <row r="39506">
          <cell r="H39506" t="str">
            <v>FTAB3Z3A525C</v>
          </cell>
          <cell r="W39506">
            <v>6175</v>
          </cell>
          <cell r="X39506">
            <v>0</v>
          </cell>
        </row>
        <row r="39507">
          <cell r="H39507" t="str">
            <v>FTJB3Z7210A</v>
          </cell>
          <cell r="W39507">
            <v>4533</v>
          </cell>
          <cell r="X39507">
            <v>0</v>
          </cell>
        </row>
        <row r="39508">
          <cell r="H39508" t="str">
            <v>FTEB3Z7277K</v>
          </cell>
          <cell r="W39508">
            <v>2342</v>
          </cell>
          <cell r="X39508">
            <v>0</v>
          </cell>
        </row>
        <row r="39509">
          <cell r="H39509" t="str">
            <v>FTBB3Z9J280B</v>
          </cell>
          <cell r="W39509">
            <v>2208</v>
          </cell>
          <cell r="X39509">
            <v>0</v>
          </cell>
        </row>
        <row r="39510">
          <cell r="H39510" t="str">
            <v>FTP1WZ14G371AK</v>
          </cell>
          <cell r="W39510">
            <v>23256</v>
          </cell>
          <cell r="X39510">
            <v>0</v>
          </cell>
        </row>
        <row r="39511">
          <cell r="H39511" t="str">
            <v>FTJB3Z4602C</v>
          </cell>
          <cell r="W39511">
            <v>15935</v>
          </cell>
          <cell r="X39511">
            <v>0</v>
          </cell>
        </row>
        <row r="39512">
          <cell r="H39512" t="str">
            <v>FTJB3Z4602C</v>
          </cell>
          <cell r="W39512">
            <v>15935</v>
          </cell>
          <cell r="X39512">
            <v>0</v>
          </cell>
        </row>
        <row r="39513">
          <cell r="H39513" t="str">
            <v>FTEB3Z17683CAD</v>
          </cell>
          <cell r="W39513">
            <v>2050</v>
          </cell>
          <cell r="X39513">
            <v>0</v>
          </cell>
        </row>
        <row r="39514">
          <cell r="H39514" t="str">
            <v>FTEB3Z17D957M</v>
          </cell>
          <cell r="W39514">
            <v>1779</v>
          </cell>
          <cell r="X39514">
            <v>0</v>
          </cell>
        </row>
        <row r="39515">
          <cell r="H39515" t="str">
            <v>FTBK3Z6A228E</v>
          </cell>
          <cell r="W39515">
            <v>336</v>
          </cell>
          <cell r="X39515">
            <v>0</v>
          </cell>
        </row>
        <row r="39516">
          <cell r="H39516" t="str">
            <v>FTAB3Z7B546C</v>
          </cell>
          <cell r="W39516">
            <v>5267</v>
          </cell>
          <cell r="X39516">
            <v>0</v>
          </cell>
        </row>
        <row r="39517">
          <cell r="H39517" t="str">
            <v>FTEB3Z16103E</v>
          </cell>
          <cell r="W39517">
            <v>1069</v>
          </cell>
          <cell r="X39517">
            <v>0</v>
          </cell>
        </row>
        <row r="39518">
          <cell r="H39518" t="str">
            <v>FTMB3Z5461018E</v>
          </cell>
          <cell r="W39518">
            <v>2893</v>
          </cell>
          <cell r="X39518">
            <v>0</v>
          </cell>
        </row>
        <row r="39519">
          <cell r="H39519" t="str">
            <v>FTJB3Z4141AB</v>
          </cell>
          <cell r="W39519">
            <v>17816</v>
          </cell>
          <cell r="X39519">
            <v>0</v>
          </cell>
        </row>
        <row r="39520">
          <cell r="H39520" t="str">
            <v>FTEB3Z7E373K</v>
          </cell>
          <cell r="W39520">
            <v>704</v>
          </cell>
          <cell r="X39520">
            <v>0</v>
          </cell>
        </row>
        <row r="39521">
          <cell r="H39521" t="str">
            <v>FTEB3Z17526C</v>
          </cell>
          <cell r="W39521">
            <v>664</v>
          </cell>
          <cell r="X39521">
            <v>0</v>
          </cell>
        </row>
        <row r="39522">
          <cell r="H39522" t="str">
            <v>FTEB3Z13832F</v>
          </cell>
          <cell r="W39522">
            <v>3699</v>
          </cell>
          <cell r="X39522">
            <v>0</v>
          </cell>
        </row>
        <row r="39523">
          <cell r="H39523" t="str">
            <v>FTEB3Z17526C</v>
          </cell>
          <cell r="W39523">
            <v>664</v>
          </cell>
          <cell r="X39523">
            <v>0</v>
          </cell>
        </row>
        <row r="39524">
          <cell r="H39524" t="str">
            <v>FTEB3Z4142006K</v>
          </cell>
          <cell r="W39524">
            <v>2252</v>
          </cell>
          <cell r="X39524">
            <v>0</v>
          </cell>
        </row>
        <row r="39525">
          <cell r="H39525" t="str">
            <v>FTEB3Z9942906AC</v>
          </cell>
          <cell r="W39525">
            <v>2145</v>
          </cell>
          <cell r="X39525">
            <v>0</v>
          </cell>
        </row>
        <row r="39526">
          <cell r="H39526" t="str">
            <v>FTEB3Z17757V</v>
          </cell>
          <cell r="W39526">
            <v>3344</v>
          </cell>
          <cell r="X39526">
            <v>0</v>
          </cell>
        </row>
        <row r="39527">
          <cell r="H39527" t="str">
            <v>FTJB3Z7A195L</v>
          </cell>
          <cell r="W39527">
            <v>27209</v>
          </cell>
          <cell r="X39527">
            <v>0</v>
          </cell>
        </row>
        <row r="39528">
          <cell r="H39528" t="str">
            <v>FTEB3Z9B659H</v>
          </cell>
          <cell r="W39528">
            <v>630</v>
          </cell>
          <cell r="X39528">
            <v>0</v>
          </cell>
        </row>
        <row r="39529">
          <cell r="H39529" t="str">
            <v>FTN1WZ11654LM</v>
          </cell>
          <cell r="W39529">
            <v>1549</v>
          </cell>
          <cell r="X39529">
            <v>0</v>
          </cell>
        </row>
        <row r="39530">
          <cell r="H39530" t="str">
            <v>FTJB3Z18198A</v>
          </cell>
          <cell r="W39530">
            <v>2885</v>
          </cell>
          <cell r="X39530">
            <v>0</v>
          </cell>
        </row>
        <row r="39531">
          <cell r="H39531" t="str">
            <v>FTEB3Z4131406AN</v>
          </cell>
          <cell r="W39531">
            <v>356</v>
          </cell>
          <cell r="X39531">
            <v>0</v>
          </cell>
        </row>
        <row r="39532">
          <cell r="H39532" t="str">
            <v>FTEB3Z17526C</v>
          </cell>
          <cell r="W39532">
            <v>664</v>
          </cell>
          <cell r="X39532">
            <v>0</v>
          </cell>
        </row>
        <row r="39533">
          <cell r="H39533" t="str">
            <v>FTEB3Z9942906AC</v>
          </cell>
          <cell r="W39533">
            <v>2145</v>
          </cell>
          <cell r="X39533">
            <v>0</v>
          </cell>
        </row>
        <row r="39534">
          <cell r="H39534" t="str">
            <v>FTEB3Z2140M</v>
          </cell>
          <cell r="W39534">
            <v>1223</v>
          </cell>
          <cell r="X39534">
            <v>0</v>
          </cell>
        </row>
        <row r="39535">
          <cell r="H39535" t="str">
            <v>FTAB3Z2V001A</v>
          </cell>
          <cell r="W39535">
            <v>1230</v>
          </cell>
          <cell r="X39535">
            <v>0</v>
          </cell>
        </row>
        <row r="39536">
          <cell r="H39536" t="str">
            <v>FTEB3Z9600B</v>
          </cell>
          <cell r="W39536">
            <v>1578</v>
          </cell>
          <cell r="X39536">
            <v>0</v>
          </cell>
        </row>
        <row r="39537">
          <cell r="H39537" t="str">
            <v>FTEB3Z2K004A</v>
          </cell>
          <cell r="W39537">
            <v>248</v>
          </cell>
          <cell r="X39537">
            <v>0</v>
          </cell>
        </row>
        <row r="39538">
          <cell r="H39538" t="str">
            <v>FTEB3Z4127895A</v>
          </cell>
          <cell r="W39538">
            <v>1180</v>
          </cell>
          <cell r="X39538">
            <v>0</v>
          </cell>
        </row>
        <row r="39539">
          <cell r="H39539" t="str">
            <v>FTCK4Z9E527A</v>
          </cell>
          <cell r="W39539">
            <v>9327</v>
          </cell>
          <cell r="X39539">
            <v>0</v>
          </cell>
        </row>
        <row r="39540">
          <cell r="H39540" t="str">
            <v>FTBK3Z6019B</v>
          </cell>
          <cell r="W39540">
            <v>2044</v>
          </cell>
          <cell r="X39540">
            <v>0</v>
          </cell>
        </row>
        <row r="39541">
          <cell r="H39541" t="str">
            <v>FTEB3Z3085L</v>
          </cell>
          <cell r="W39541">
            <v>2151</v>
          </cell>
          <cell r="X39541">
            <v>0</v>
          </cell>
        </row>
        <row r="39542">
          <cell r="H39542" t="str">
            <v>FTEB3Z19B555EE</v>
          </cell>
          <cell r="W39542">
            <v>5089</v>
          </cell>
          <cell r="X39542">
            <v>0</v>
          </cell>
        </row>
        <row r="39543">
          <cell r="H39543" t="str">
            <v>FTEB3Z3084L</v>
          </cell>
          <cell r="W39543">
            <v>2151</v>
          </cell>
          <cell r="X39543">
            <v>0</v>
          </cell>
        </row>
        <row r="39544">
          <cell r="H39544" t="str">
            <v>FTJB3Z16C274D</v>
          </cell>
          <cell r="W39544">
            <v>5032</v>
          </cell>
          <cell r="X39544">
            <v>0</v>
          </cell>
        </row>
        <row r="39545">
          <cell r="H39545" t="str">
            <v>FTEB3Z8005A</v>
          </cell>
          <cell r="W39545">
            <v>4758</v>
          </cell>
          <cell r="X39545">
            <v>0</v>
          </cell>
        </row>
        <row r="39546">
          <cell r="H39546" t="str">
            <v>FTEB3Z4160326A</v>
          </cell>
          <cell r="W39546">
            <v>17879</v>
          </cell>
          <cell r="X39546">
            <v>0</v>
          </cell>
        </row>
        <row r="39547">
          <cell r="H39547" t="str">
            <v>FTAB3Z2780A</v>
          </cell>
          <cell r="W39547">
            <v>1056</v>
          </cell>
          <cell r="X39547">
            <v>0</v>
          </cell>
        </row>
        <row r="39548">
          <cell r="H39548" t="str">
            <v>FTEB3Z17B814A</v>
          </cell>
          <cell r="W39548">
            <v>262</v>
          </cell>
          <cell r="X39548">
            <v>0</v>
          </cell>
        </row>
        <row r="39549">
          <cell r="H39549" t="str">
            <v>FTJB3Z18198B</v>
          </cell>
          <cell r="W39549">
            <v>3545</v>
          </cell>
          <cell r="X39549">
            <v>0</v>
          </cell>
        </row>
        <row r="39550">
          <cell r="H39550" t="str">
            <v>FTEB3Z2552C</v>
          </cell>
          <cell r="W39550">
            <v>830</v>
          </cell>
          <cell r="X39550">
            <v>0</v>
          </cell>
        </row>
        <row r="39551">
          <cell r="H39551" t="str">
            <v>FTEB3Z13008ES</v>
          </cell>
          <cell r="W39551">
            <v>3702</v>
          </cell>
          <cell r="X39551">
            <v>0</v>
          </cell>
        </row>
        <row r="39552">
          <cell r="H39552" t="str">
            <v>FTEB3Z13405E</v>
          </cell>
          <cell r="W39552">
            <v>1538</v>
          </cell>
          <cell r="X39552">
            <v>0</v>
          </cell>
        </row>
        <row r="39553">
          <cell r="H39553" t="str">
            <v>FTJB3Z4103100A</v>
          </cell>
          <cell r="W39553">
            <v>3600</v>
          </cell>
          <cell r="X39553">
            <v>0</v>
          </cell>
        </row>
        <row r="39554">
          <cell r="H39554" t="str">
            <v>FTJB3Z3504AC</v>
          </cell>
          <cell r="W39554">
            <v>33489</v>
          </cell>
          <cell r="X39554">
            <v>0</v>
          </cell>
        </row>
        <row r="39555">
          <cell r="H39555" t="str">
            <v>FTJB3Z3K185S</v>
          </cell>
          <cell r="W39555">
            <v>3238</v>
          </cell>
          <cell r="X39555">
            <v>0</v>
          </cell>
        </row>
        <row r="39556">
          <cell r="H39556" t="str">
            <v>FD2659392</v>
          </cell>
          <cell r="W39556">
            <v>107.76</v>
          </cell>
          <cell r="X39556">
            <v>43.101977599999998</v>
          </cell>
        </row>
        <row r="39557">
          <cell r="H39557" t="str">
            <v>FICN1Z5821812D</v>
          </cell>
          <cell r="W39557">
            <v>26.06</v>
          </cell>
          <cell r="X39557">
            <v>60.875168200000005</v>
          </cell>
        </row>
        <row r="39558">
          <cell r="H39558" t="str">
            <v>FIFN1Z74405B38C</v>
          </cell>
          <cell r="W39558">
            <v>3.54</v>
          </cell>
          <cell r="X39558">
            <v>8.2694347999999991</v>
          </cell>
        </row>
        <row r="39559">
          <cell r="H39559" t="str">
            <v>HT39611-FU101-SIV</v>
          </cell>
          <cell r="W39559">
            <v>18</v>
          </cell>
          <cell r="X39559">
            <v>0</v>
          </cell>
        </row>
        <row r="39560">
          <cell r="H39560" t="str">
            <v>HT39621-FU101-SIV</v>
          </cell>
          <cell r="W39560">
            <v>18</v>
          </cell>
          <cell r="X39560">
            <v>0</v>
          </cell>
        </row>
        <row r="39561">
          <cell r="H39561" t="str">
            <v>HT53311-0A400-BLK</v>
          </cell>
          <cell r="W39561">
            <v>5.85</v>
          </cell>
          <cell r="X39561">
            <v>0</v>
          </cell>
        </row>
        <row r="39562">
          <cell r="H39562" t="str">
            <v>HT52176-0A300-BLK</v>
          </cell>
          <cell r="W39562">
            <v>26.39</v>
          </cell>
          <cell r="X39562">
            <v>0</v>
          </cell>
        </row>
        <row r="39563">
          <cell r="H39563" t="str">
            <v>HT843CS-M0610-SUS</v>
          </cell>
          <cell r="W39563">
            <v>29.57</v>
          </cell>
          <cell r="X39563">
            <v>0</v>
          </cell>
        </row>
        <row r="39564">
          <cell r="H39564" t="str">
            <v>HT54341-0A200-BLK</v>
          </cell>
          <cell r="W39564">
            <v>10</v>
          </cell>
          <cell r="X39564">
            <v>0</v>
          </cell>
        </row>
        <row r="39565">
          <cell r="H39565" t="str">
            <v>HT31112-0A610-BLK</v>
          </cell>
          <cell r="W39565">
            <v>30</v>
          </cell>
          <cell r="X39565">
            <v>0</v>
          </cell>
        </row>
        <row r="39566">
          <cell r="H39566" t="str">
            <v>HT55225-0A300-SUS</v>
          </cell>
          <cell r="W39566">
            <v>70.55</v>
          </cell>
          <cell r="X39566">
            <v>0</v>
          </cell>
        </row>
        <row r="39567">
          <cell r="H39567" t="str">
            <v>HT14160-0A700-BLK</v>
          </cell>
          <cell r="W39567">
            <v>6000</v>
          </cell>
          <cell r="X39567">
            <v>0</v>
          </cell>
        </row>
        <row r="39568">
          <cell r="H39568" t="str">
            <v>HT71791-0A110-000</v>
          </cell>
          <cell r="W39568">
            <v>1712.85</v>
          </cell>
          <cell r="X39568">
            <v>0</v>
          </cell>
        </row>
        <row r="39569">
          <cell r="H39569" t="str">
            <v>HU63530-0A200-000</v>
          </cell>
          <cell r="W39569">
            <v>95</v>
          </cell>
          <cell r="X39569">
            <v>85.012950000000004</v>
          </cell>
        </row>
        <row r="39570">
          <cell r="H39570" t="str">
            <v>QT37514-TF100</v>
          </cell>
          <cell r="W39570">
            <v>1899.9</v>
          </cell>
          <cell r="X39570">
            <v>0</v>
          </cell>
        </row>
        <row r="39571">
          <cell r="H39571" t="str">
            <v>QT37514-TF100</v>
          </cell>
          <cell r="W39571">
            <v>1899.8999999999999</v>
          </cell>
          <cell r="X39571">
            <v>0</v>
          </cell>
        </row>
        <row r="39572">
          <cell r="H39572" t="str">
            <v>GU85900001200</v>
          </cell>
          <cell r="W39572">
            <v>6.8000000000000005E-2</v>
          </cell>
          <cell r="X39572">
            <v>1.4971810133333336E-2</v>
          </cell>
        </row>
        <row r="39573">
          <cell r="H39573" t="str">
            <v>GU85901001000</v>
          </cell>
          <cell r="W39573">
            <v>0.03</v>
          </cell>
          <cell r="X39573">
            <v>6.6040449100000006E-3</v>
          </cell>
        </row>
        <row r="39574">
          <cell r="H39574" t="str">
            <v>GUDJ7011-1.5-11</v>
          </cell>
          <cell r="W39574">
            <v>2.8999999999999998E-2</v>
          </cell>
          <cell r="X39574">
            <v>6.3818232499999999E-3</v>
          </cell>
        </row>
        <row r="39575">
          <cell r="H39575" t="str">
            <v>GUDJ7021-1.5-11</v>
          </cell>
          <cell r="W39575">
            <v>4.7E-2</v>
          </cell>
          <cell r="X39575">
            <v>1.0346985333333334E-2</v>
          </cell>
        </row>
        <row r="39576">
          <cell r="H39576" t="str">
            <v>GUDJ7031-1.5-11</v>
          </cell>
          <cell r="W39576">
            <v>0.06</v>
          </cell>
          <cell r="X39576">
            <v>1.3207295749999999E-2</v>
          </cell>
        </row>
        <row r="39577">
          <cell r="H39577" t="str">
            <v>GTP-F0102081528</v>
          </cell>
          <cell r="W39577">
            <v>560</v>
          </cell>
          <cell r="X39577">
            <v>0</v>
          </cell>
        </row>
        <row r="39578">
          <cell r="H39578" t="str">
            <v>GTP-F0102081511</v>
          </cell>
          <cell r="W39578">
            <v>380</v>
          </cell>
          <cell r="X39578">
            <v>0</v>
          </cell>
        </row>
        <row r="39579">
          <cell r="H39579" t="str">
            <v>GTP-F0102077501</v>
          </cell>
          <cell r="W39579">
            <v>20</v>
          </cell>
          <cell r="X39579">
            <v>0</v>
          </cell>
        </row>
        <row r="39580">
          <cell r="H39580" t="str">
            <v>GTP-F0102077506</v>
          </cell>
          <cell r="W39580">
            <v>355</v>
          </cell>
          <cell r="X39580">
            <v>0</v>
          </cell>
        </row>
        <row r="39581">
          <cell r="H39581" t="str">
            <v>FUBC3Z25611B09BB</v>
          </cell>
          <cell r="W39581">
            <v>105.12</v>
          </cell>
          <cell r="X39581">
            <v>235.72149039999999</v>
          </cell>
        </row>
        <row r="39582">
          <cell r="H39582" t="str">
            <v>FUBC3Z25611B08AA</v>
          </cell>
          <cell r="W39582">
            <v>96.41</v>
          </cell>
          <cell r="X39582">
            <v>216.18995859999998</v>
          </cell>
        </row>
        <row r="39583">
          <cell r="H39583" t="str">
            <v>GTASAPG9017G</v>
          </cell>
          <cell r="W39583">
            <v>1100</v>
          </cell>
          <cell r="X39583">
            <v>0</v>
          </cell>
        </row>
        <row r="39584">
          <cell r="H39584" t="str">
            <v>GTASAPLBG5012</v>
          </cell>
          <cell r="W39584">
            <v>1100</v>
          </cell>
          <cell r="X39584">
            <v>0</v>
          </cell>
        </row>
        <row r="39585">
          <cell r="H39585" t="str">
            <v>GTASAPLGRG5018</v>
          </cell>
          <cell r="W39585">
            <v>1100</v>
          </cell>
          <cell r="X39585">
            <v>0</v>
          </cell>
        </row>
        <row r="39586">
          <cell r="H39586" t="str">
            <v>GTASAPSIVG9022</v>
          </cell>
          <cell r="W39586">
            <v>1700</v>
          </cell>
          <cell r="X39586">
            <v>0</v>
          </cell>
        </row>
        <row r="39587">
          <cell r="H39587" t="str">
            <v>HT52223-0A210-000</v>
          </cell>
          <cell r="W39587">
            <v>16.38</v>
          </cell>
          <cell r="X39587">
            <v>0</v>
          </cell>
        </row>
        <row r="39588">
          <cell r="H39588" t="str">
            <v>HT61354-TB100-000</v>
          </cell>
          <cell r="W39588">
            <v>32</v>
          </cell>
          <cell r="X39588">
            <v>0</v>
          </cell>
        </row>
        <row r="39589">
          <cell r="H39589" t="str">
            <v>HT31320-FK100-BLK</v>
          </cell>
          <cell r="W39589">
            <v>450</v>
          </cell>
          <cell r="X39589">
            <v>0</v>
          </cell>
        </row>
        <row r="39590">
          <cell r="H39590" t="str">
            <v>HT38900-FK200-BLK</v>
          </cell>
          <cell r="W39590">
            <v>800</v>
          </cell>
          <cell r="X39590">
            <v>0</v>
          </cell>
        </row>
        <row r="39591">
          <cell r="H39591" t="str">
            <v>HT31320-FK100-BLK</v>
          </cell>
          <cell r="W39591">
            <v>375</v>
          </cell>
          <cell r="X39591">
            <v>0</v>
          </cell>
        </row>
        <row r="39592">
          <cell r="H39592" t="str">
            <v>HT38900-FK200-BLK</v>
          </cell>
          <cell r="W39592">
            <v>595</v>
          </cell>
          <cell r="X39592">
            <v>0</v>
          </cell>
        </row>
        <row r="39593">
          <cell r="H39593" t="str">
            <v>HT39751-FK200-BLK</v>
          </cell>
          <cell r="W39593">
            <v>600</v>
          </cell>
          <cell r="X39593">
            <v>0</v>
          </cell>
        </row>
        <row r="39594">
          <cell r="H39594" t="str">
            <v>HT39751-FK300-BLK</v>
          </cell>
          <cell r="W39594">
            <v>350</v>
          </cell>
          <cell r="X39594">
            <v>0</v>
          </cell>
        </row>
        <row r="39595">
          <cell r="H39595" t="str">
            <v>HT62519-TE300-BLK</v>
          </cell>
          <cell r="W39595">
            <v>1440</v>
          </cell>
          <cell r="X39595">
            <v>0</v>
          </cell>
        </row>
        <row r="39596">
          <cell r="H39596" t="str">
            <v>HT62519-TE400-BLK</v>
          </cell>
          <cell r="W39596">
            <v>255</v>
          </cell>
          <cell r="X39596">
            <v>0</v>
          </cell>
        </row>
        <row r="39597">
          <cell r="H39597" t="str">
            <v>HT812GS-20625-BZN</v>
          </cell>
          <cell r="W39597">
            <v>3.5</v>
          </cell>
          <cell r="X39597">
            <v>0</v>
          </cell>
        </row>
        <row r="39598">
          <cell r="H39598" t="str">
            <v>HT812HS-20616-BZN</v>
          </cell>
          <cell r="W39598">
            <v>23</v>
          </cell>
          <cell r="X39598">
            <v>0</v>
          </cell>
        </row>
        <row r="39599">
          <cell r="H39599" t="str">
            <v>HT841HS-210XX-BZN</v>
          </cell>
          <cell r="W39599">
            <v>6.29</v>
          </cell>
          <cell r="X39599">
            <v>0</v>
          </cell>
        </row>
        <row r="39600">
          <cell r="H39600" t="str">
            <v>HT851XX-210LN-BZN</v>
          </cell>
          <cell r="W39600">
            <v>4.45</v>
          </cell>
          <cell r="X39600">
            <v>0</v>
          </cell>
        </row>
        <row r="39601">
          <cell r="H39601" t="str">
            <v>HT851XX-212MN-BZN</v>
          </cell>
          <cell r="W39601">
            <v>8.5500000000000007</v>
          </cell>
          <cell r="X39601">
            <v>0</v>
          </cell>
        </row>
        <row r="39602">
          <cell r="H39602" t="str">
            <v>HT8541X-205GM-EB</v>
          </cell>
          <cell r="W39602">
            <v>11</v>
          </cell>
          <cell r="X39602">
            <v>0</v>
          </cell>
        </row>
        <row r="39603">
          <cell r="H39603" t="str">
            <v>HT39866-FU101-BLK</v>
          </cell>
          <cell r="W39603">
            <v>43.199999999999996</v>
          </cell>
          <cell r="X39603">
            <v>0</v>
          </cell>
        </row>
        <row r="39604">
          <cell r="H39604" t="str">
            <v>HT841HS-210XX-BZN</v>
          </cell>
          <cell r="W39604">
            <v>6.29</v>
          </cell>
          <cell r="X39604">
            <v>0</v>
          </cell>
        </row>
        <row r="39605">
          <cell r="H39605" t="str">
            <v>HT52192-0A110-BLK</v>
          </cell>
          <cell r="W39605">
            <v>450</v>
          </cell>
          <cell r="X39605">
            <v>0</v>
          </cell>
        </row>
        <row r="39606">
          <cell r="H39606" t="str">
            <v>HT5522B-0A101-SUS</v>
          </cell>
          <cell r="W39606">
            <v>30</v>
          </cell>
          <cell r="X39606">
            <v>0</v>
          </cell>
        </row>
        <row r="39607">
          <cell r="H39607" t="str">
            <v>HT845GS-20808-BZN</v>
          </cell>
          <cell r="W39607">
            <v>1.4</v>
          </cell>
          <cell r="X39607">
            <v>0</v>
          </cell>
        </row>
        <row r="39608">
          <cell r="H39608" t="str">
            <v>HT52172-0AA20-BLK</v>
          </cell>
          <cell r="W39608">
            <v>60</v>
          </cell>
          <cell r="X39608">
            <v>0</v>
          </cell>
        </row>
        <row r="39609">
          <cell r="H39609" t="str">
            <v>HT52172-0AF00-BZN</v>
          </cell>
          <cell r="W39609">
            <v>68</v>
          </cell>
          <cell r="X39609">
            <v>0</v>
          </cell>
        </row>
        <row r="39610">
          <cell r="H39610" t="str">
            <v>HT52172-0AF10-BZN</v>
          </cell>
          <cell r="W39610">
            <v>98</v>
          </cell>
          <cell r="X39610">
            <v>0</v>
          </cell>
        </row>
        <row r="39611">
          <cell r="H39611" t="str">
            <v>HT76131-TB200-BLK</v>
          </cell>
          <cell r="W39611">
            <v>58</v>
          </cell>
          <cell r="X39611">
            <v>0</v>
          </cell>
        </row>
        <row r="39612">
          <cell r="H39612" t="str">
            <v>HT76131-TB210-BLK</v>
          </cell>
          <cell r="W39612">
            <v>45</v>
          </cell>
          <cell r="X39612">
            <v>0</v>
          </cell>
        </row>
        <row r="39613">
          <cell r="H39613" t="str">
            <v>HT811GF-21030-BZN</v>
          </cell>
          <cell r="W39613">
            <v>6.63</v>
          </cell>
          <cell r="X39613">
            <v>0</v>
          </cell>
        </row>
        <row r="39614">
          <cell r="H39614" t="str">
            <v>HT811GF-21050-BZN</v>
          </cell>
          <cell r="W39614">
            <v>10.45</v>
          </cell>
          <cell r="X39614">
            <v>0</v>
          </cell>
        </row>
        <row r="39615">
          <cell r="H39615" t="str">
            <v>HT821LS-21080-BZN</v>
          </cell>
          <cell r="W39615">
            <v>17.2</v>
          </cell>
          <cell r="X39615">
            <v>0</v>
          </cell>
        </row>
        <row r="39616">
          <cell r="H39616" t="str">
            <v>HT841HS-210XX-BZN</v>
          </cell>
          <cell r="W39616">
            <v>6.29</v>
          </cell>
          <cell r="X39616">
            <v>0</v>
          </cell>
        </row>
        <row r="39617">
          <cell r="H39617" t="str">
            <v>HT845CS-208NA-SUS</v>
          </cell>
          <cell r="W39617">
            <v>2.8</v>
          </cell>
          <cell r="X39617">
            <v>0</v>
          </cell>
        </row>
        <row r="39618">
          <cell r="H39618" t="str">
            <v>HT845GS-20808-BZN</v>
          </cell>
          <cell r="W39618">
            <v>1.4</v>
          </cell>
          <cell r="X39618">
            <v>0</v>
          </cell>
        </row>
        <row r="39619">
          <cell r="H39619" t="str">
            <v>HT851XX-205FC-BZN</v>
          </cell>
          <cell r="W39619">
            <v>0.2</v>
          </cell>
          <cell r="X39619">
            <v>0</v>
          </cell>
        </row>
        <row r="39620">
          <cell r="H39620" t="str">
            <v>HT851XX-206FH-BZN</v>
          </cell>
          <cell r="W39620">
            <v>1.21</v>
          </cell>
          <cell r="X39620">
            <v>0</v>
          </cell>
        </row>
        <row r="39621">
          <cell r="H39621" t="str">
            <v>HT851XX-210LN-BZN</v>
          </cell>
          <cell r="W39621">
            <v>4.45</v>
          </cell>
          <cell r="X39621">
            <v>0</v>
          </cell>
        </row>
        <row r="39622">
          <cell r="H39622" t="str">
            <v>HT8531X-206FH-BZN</v>
          </cell>
          <cell r="W39622">
            <v>0.37</v>
          </cell>
          <cell r="X39622">
            <v>0</v>
          </cell>
        </row>
        <row r="39623">
          <cell r="H39623" t="str">
            <v>QT54416-UN100</v>
          </cell>
          <cell r="W39623">
            <v>39.612785714285714</v>
          </cell>
          <cell r="X39623">
            <v>0</v>
          </cell>
        </row>
        <row r="39624">
          <cell r="H39624" t="str">
            <v>HT55250-0A100</v>
          </cell>
          <cell r="W39624">
            <v>20</v>
          </cell>
          <cell r="X39624">
            <v>0</v>
          </cell>
        </row>
        <row r="39625">
          <cell r="H39625" t="str">
            <v>HT55250-0A100</v>
          </cell>
          <cell r="W39625">
            <v>20</v>
          </cell>
          <cell r="X39625">
            <v>0</v>
          </cell>
        </row>
        <row r="39626">
          <cell r="H39626" t="str">
            <v>HT54224-0A500-000</v>
          </cell>
          <cell r="W39626">
            <v>180</v>
          </cell>
          <cell r="X39626">
            <v>0</v>
          </cell>
        </row>
        <row r="39627">
          <cell r="H39627" t="str">
            <v>HTF5612-90L00-FZS</v>
          </cell>
          <cell r="W39627">
            <v>6.55</v>
          </cell>
          <cell r="X39627">
            <v>0</v>
          </cell>
        </row>
        <row r="39628">
          <cell r="H39628" t="str">
            <v>HTF5610-90L00-FZS</v>
          </cell>
          <cell r="W39628">
            <v>6.55</v>
          </cell>
          <cell r="X39628">
            <v>0</v>
          </cell>
        </row>
        <row r="39629">
          <cell r="H39629" t="str">
            <v>HTF2208-30G00-SUS</v>
          </cell>
          <cell r="W39629">
            <v>10.61</v>
          </cell>
          <cell r="X39629">
            <v>0</v>
          </cell>
        </row>
        <row r="39630">
          <cell r="H39630" t="str">
            <v>HTF2205-16G00-SUS</v>
          </cell>
          <cell r="W39630">
            <v>2.4700000000000002</v>
          </cell>
          <cell r="X39630">
            <v>0</v>
          </cell>
        </row>
        <row r="39631">
          <cell r="H39631" t="str">
            <v>HTF2106-12G00-SUS</v>
          </cell>
          <cell r="W39631">
            <v>2.2400000000000002</v>
          </cell>
          <cell r="X39631">
            <v>0</v>
          </cell>
        </row>
        <row r="39632">
          <cell r="H39632" t="str">
            <v>HTF1208-25A00-FZS</v>
          </cell>
          <cell r="W39632">
            <v>5.1100000000000003</v>
          </cell>
          <cell r="X39632">
            <v>0</v>
          </cell>
        </row>
        <row r="39633">
          <cell r="H39633" t="str">
            <v>HT84NXS-W10XX-SUS</v>
          </cell>
          <cell r="W39633">
            <v>16.8</v>
          </cell>
          <cell r="X39633">
            <v>0</v>
          </cell>
        </row>
        <row r="39634">
          <cell r="H39634" t="str">
            <v>ZZRL504-F22</v>
          </cell>
          <cell r="W39634">
            <v>18000</v>
          </cell>
          <cell r="X39634">
            <v>0</v>
          </cell>
        </row>
        <row r="39635">
          <cell r="H39635" t="str">
            <v>FU164-RDLR</v>
          </cell>
          <cell r="W39635">
            <v>725</v>
          </cell>
          <cell r="X39635">
            <v>0</v>
          </cell>
        </row>
        <row r="39636">
          <cell r="H39636" t="str">
            <v>GTF0304001502</v>
          </cell>
          <cell r="W39636">
            <v>2839.3399999999997</v>
          </cell>
          <cell r="X39636">
            <v>0</v>
          </cell>
        </row>
        <row r="39637">
          <cell r="H39637" t="str">
            <v>GTF0304001463</v>
          </cell>
          <cell r="W39637">
            <v>106.25</v>
          </cell>
          <cell r="X39637">
            <v>0</v>
          </cell>
        </row>
        <row r="39638">
          <cell r="H39638" t="str">
            <v>GTF0304002228</v>
          </cell>
          <cell r="W39638">
            <v>1216.74</v>
          </cell>
          <cell r="X39638">
            <v>0</v>
          </cell>
        </row>
        <row r="39639">
          <cell r="H39639" t="str">
            <v>GTF0304001503</v>
          </cell>
          <cell r="W39639">
            <v>52.84</v>
          </cell>
          <cell r="X39639">
            <v>0</v>
          </cell>
        </row>
        <row r="39640">
          <cell r="H39640" t="str">
            <v>GTF0304016016</v>
          </cell>
          <cell r="W39640">
            <v>407.92</v>
          </cell>
          <cell r="X39640">
            <v>0</v>
          </cell>
        </row>
        <row r="39641">
          <cell r="H39641" t="str">
            <v>HT51214-FR100-000</v>
          </cell>
          <cell r="W39641">
            <v>7.86</v>
          </cell>
          <cell r="X39641">
            <v>0</v>
          </cell>
        </row>
        <row r="39642">
          <cell r="H39642" t="str">
            <v>QT67190-0A160</v>
          </cell>
          <cell r="W39642">
            <v>16.369999999999997</v>
          </cell>
          <cell r="X39642">
            <v>0</v>
          </cell>
        </row>
        <row r="39643">
          <cell r="H39643" t="str">
            <v>HT67311-0A200-000</v>
          </cell>
          <cell r="W39643">
            <v>138</v>
          </cell>
          <cell r="X39643">
            <v>0</v>
          </cell>
        </row>
        <row r="39644">
          <cell r="H39644" t="str">
            <v>HT67150-0A400</v>
          </cell>
          <cell r="W39644">
            <v>61.17</v>
          </cell>
          <cell r="X39644">
            <v>0</v>
          </cell>
        </row>
        <row r="39645">
          <cell r="H39645" t="str">
            <v>HT67190-0A310</v>
          </cell>
          <cell r="W39645">
            <v>62</v>
          </cell>
          <cell r="X39645">
            <v>0</v>
          </cell>
        </row>
        <row r="39646">
          <cell r="H39646" t="str">
            <v>HT67150-0A400</v>
          </cell>
          <cell r="W39646">
            <v>61.17</v>
          </cell>
          <cell r="X39646">
            <v>0</v>
          </cell>
        </row>
        <row r="39647">
          <cell r="H39647" t="str">
            <v>HT67190-0A310</v>
          </cell>
          <cell r="W39647">
            <v>62</v>
          </cell>
          <cell r="X39647">
            <v>0</v>
          </cell>
        </row>
        <row r="39648">
          <cell r="H39648" t="str">
            <v>HT68322-TE100-000</v>
          </cell>
          <cell r="W39648">
            <v>170.26</v>
          </cell>
          <cell r="X39648">
            <v>0</v>
          </cell>
        </row>
        <row r="39649">
          <cell r="H39649" t="str">
            <v>HT63331-FS100-000</v>
          </cell>
          <cell r="W39649">
            <v>320.77</v>
          </cell>
          <cell r="X39649">
            <v>0</v>
          </cell>
        </row>
        <row r="39650">
          <cell r="H39650" t="str">
            <v>HT63341-FS100-000</v>
          </cell>
          <cell r="W39650">
            <v>416.74</v>
          </cell>
          <cell r="X39650">
            <v>0</v>
          </cell>
        </row>
        <row r="39651">
          <cell r="H39651" t="str">
            <v>HT67153-0A100</v>
          </cell>
          <cell r="W39651">
            <v>4.2</v>
          </cell>
          <cell r="X39651">
            <v>0</v>
          </cell>
        </row>
        <row r="39652">
          <cell r="H39652" t="str">
            <v>CO13WD40</v>
          </cell>
          <cell r="W39652">
            <v>158</v>
          </cell>
          <cell r="X39652">
            <v>0</v>
          </cell>
        </row>
        <row r="39653">
          <cell r="H39653" t="str">
            <v>CO14GLUE_ADHESIVE</v>
          </cell>
          <cell r="W39653">
            <v>43</v>
          </cell>
          <cell r="X39653">
            <v>0</v>
          </cell>
        </row>
        <row r="39654">
          <cell r="H39654" t="str">
            <v>CO14MSK25MM</v>
          </cell>
          <cell r="W39654">
            <v>21</v>
          </cell>
          <cell r="X39654">
            <v>0</v>
          </cell>
        </row>
        <row r="39655">
          <cell r="H39655" t="str">
            <v>CO16HOT</v>
          </cell>
          <cell r="W39655">
            <v>31</v>
          </cell>
          <cell r="X39655">
            <v>0</v>
          </cell>
        </row>
        <row r="39656">
          <cell r="H39656" t="str">
            <v>CO24THI</v>
          </cell>
          <cell r="W39656">
            <v>145</v>
          </cell>
          <cell r="X39656">
            <v>0</v>
          </cell>
        </row>
        <row r="39657">
          <cell r="H39657" t="str">
            <v>CO28B2</v>
          </cell>
          <cell r="W39657">
            <v>10</v>
          </cell>
          <cell r="X39657">
            <v>0</v>
          </cell>
        </row>
        <row r="39658">
          <cell r="H39658" t="str">
            <v>HT51411-0A600-000</v>
          </cell>
          <cell r="W39658">
            <v>60</v>
          </cell>
          <cell r="X39658">
            <v>0</v>
          </cell>
        </row>
        <row r="39659">
          <cell r="H39659" t="str">
            <v>HT52212-0A400-BLK</v>
          </cell>
          <cell r="W39659">
            <v>1.3</v>
          </cell>
          <cell r="X39659">
            <v>0</v>
          </cell>
        </row>
        <row r="39660">
          <cell r="H39660" t="str">
            <v>HT52212-0A600-BLK</v>
          </cell>
          <cell r="W39660">
            <v>0.5</v>
          </cell>
          <cell r="X39660">
            <v>0</v>
          </cell>
        </row>
        <row r="39661">
          <cell r="H39661" t="str">
            <v>HT54142-0A400-BLK</v>
          </cell>
          <cell r="W39661">
            <v>200</v>
          </cell>
          <cell r="X39661">
            <v>0</v>
          </cell>
        </row>
        <row r="39662">
          <cell r="H39662" t="str">
            <v>HT5R721-0A300-000</v>
          </cell>
          <cell r="W39662">
            <v>505</v>
          </cell>
          <cell r="X39662">
            <v>0</v>
          </cell>
        </row>
        <row r="39663">
          <cell r="H39663" t="str">
            <v>HT5RA10-0A101-000</v>
          </cell>
          <cell r="W39663">
            <v>292</v>
          </cell>
          <cell r="X39663">
            <v>0</v>
          </cell>
        </row>
        <row r="39664">
          <cell r="H39664" t="str">
            <v>HT5RA10-0A201-000</v>
          </cell>
          <cell r="W39664">
            <v>575</v>
          </cell>
          <cell r="X39664">
            <v>0</v>
          </cell>
        </row>
        <row r="39665">
          <cell r="H39665" t="str">
            <v>GTNYCABLETIE8X350</v>
          </cell>
          <cell r="W39665">
            <v>0.17</v>
          </cell>
          <cell r="X39665">
            <v>0</v>
          </cell>
        </row>
        <row r="39666">
          <cell r="H39666" t="str">
            <v>GTNYCABLETIE8X350</v>
          </cell>
          <cell r="W39666">
            <v>0.17</v>
          </cell>
          <cell r="X39666">
            <v>0</v>
          </cell>
        </row>
        <row r="39667">
          <cell r="H39667" t="str">
            <v>QT811GC-S1240-BZ</v>
          </cell>
          <cell r="W39667">
            <v>16.22</v>
          </cell>
          <cell r="X39667">
            <v>0</v>
          </cell>
        </row>
        <row r="39668">
          <cell r="H39668" t="str">
            <v>HT811GS-S1035-BZ</v>
          </cell>
          <cell r="W39668">
            <v>7.26</v>
          </cell>
          <cell r="X39668">
            <v>0</v>
          </cell>
        </row>
        <row r="39669">
          <cell r="H39669" t="str">
            <v>HT822LS-S0512-BZ</v>
          </cell>
          <cell r="W39669">
            <v>4.2</v>
          </cell>
          <cell r="X39669">
            <v>0</v>
          </cell>
        </row>
        <row r="39670">
          <cell r="H39670" t="str">
            <v>QT851XX-S10LK-BZ</v>
          </cell>
          <cell r="W39670">
            <v>1.46</v>
          </cell>
          <cell r="X39670">
            <v>0</v>
          </cell>
        </row>
        <row r="39671">
          <cell r="H39671" t="str">
            <v>HT8531X-S10WE-BZ</v>
          </cell>
          <cell r="W39671">
            <v>1.76</v>
          </cell>
          <cell r="X39671">
            <v>0</v>
          </cell>
        </row>
        <row r="39672">
          <cell r="H39672" t="str">
            <v>HT824LS-S0850-SZ</v>
          </cell>
          <cell r="W39672">
            <v>7.13</v>
          </cell>
          <cell r="X39672">
            <v>0</v>
          </cell>
        </row>
        <row r="39673">
          <cell r="H39673" t="str">
            <v>HT811GS-S1035-BZ</v>
          </cell>
          <cell r="W39673">
            <v>7.26</v>
          </cell>
          <cell r="X39673">
            <v>0</v>
          </cell>
        </row>
        <row r="39674">
          <cell r="H39674" t="str">
            <v>HT822LS-S0620-BZ</v>
          </cell>
          <cell r="W39674">
            <v>3.83</v>
          </cell>
          <cell r="X39674">
            <v>0</v>
          </cell>
        </row>
        <row r="39675">
          <cell r="H39675" t="str">
            <v>HT841GS-S04XX-BZ</v>
          </cell>
          <cell r="W39675">
            <v>1.2</v>
          </cell>
          <cell r="X39675">
            <v>0</v>
          </cell>
        </row>
        <row r="39676">
          <cell r="H39676" t="str">
            <v>HT8531X-S10WE-BZ</v>
          </cell>
          <cell r="W39676">
            <v>1.76</v>
          </cell>
          <cell r="X39676">
            <v>0</v>
          </cell>
        </row>
        <row r="39677">
          <cell r="H39677" t="str">
            <v>QT851XX-S08LN-BZ</v>
          </cell>
          <cell r="W39677">
            <v>1.1399999999999999</v>
          </cell>
          <cell r="X39677">
            <v>0</v>
          </cell>
        </row>
        <row r="39678">
          <cell r="H39678" t="str">
            <v>HT811GS-S1035-BZ</v>
          </cell>
          <cell r="W39678">
            <v>7.26</v>
          </cell>
          <cell r="X39678">
            <v>0</v>
          </cell>
        </row>
        <row r="39679">
          <cell r="H39679" t="str">
            <v>HT822LS-S0512-BZ</v>
          </cell>
          <cell r="W39679">
            <v>4.2</v>
          </cell>
          <cell r="X39679">
            <v>0</v>
          </cell>
        </row>
        <row r="39680">
          <cell r="H39680" t="str">
            <v>HT822LS-S0625-BZ</v>
          </cell>
          <cell r="W39680">
            <v>5.49</v>
          </cell>
          <cell r="X39680">
            <v>0</v>
          </cell>
        </row>
        <row r="39681">
          <cell r="H39681" t="str">
            <v>HT84NXS-S06XX-SZ</v>
          </cell>
          <cell r="W39681">
            <v>4.47</v>
          </cell>
          <cell r="X39681">
            <v>0</v>
          </cell>
        </row>
        <row r="39682">
          <cell r="H39682" t="str">
            <v>HT851XX-S06FH-BZ</v>
          </cell>
          <cell r="W39682">
            <v>0.64</v>
          </cell>
          <cell r="X39682">
            <v>0</v>
          </cell>
        </row>
        <row r="39683">
          <cell r="H39683" t="str">
            <v>HT8531X-S06WC-BZ</v>
          </cell>
          <cell r="W39683">
            <v>0.54</v>
          </cell>
          <cell r="X39683">
            <v>0</v>
          </cell>
        </row>
        <row r="39684">
          <cell r="H39684" t="str">
            <v>HT8531X-S08WD-BZ</v>
          </cell>
          <cell r="W39684">
            <v>0.63</v>
          </cell>
          <cell r="X39684">
            <v>0</v>
          </cell>
        </row>
        <row r="39685">
          <cell r="H39685" t="str">
            <v>HT8531X-S10WE-BZ</v>
          </cell>
          <cell r="W39685">
            <v>1.76</v>
          </cell>
          <cell r="X39685">
            <v>0</v>
          </cell>
        </row>
        <row r="39686">
          <cell r="H39686" t="str">
            <v>QT851XX-S10LK-BZ</v>
          </cell>
          <cell r="W39686">
            <v>1.46</v>
          </cell>
          <cell r="X39686">
            <v>0</v>
          </cell>
        </row>
        <row r="39687">
          <cell r="H39687" t="str">
            <v>HT841GS-S06XX-BZ</v>
          </cell>
          <cell r="W39687">
            <v>1.57</v>
          </cell>
          <cell r="X39687">
            <v>0</v>
          </cell>
        </row>
        <row r="39688">
          <cell r="H39688" t="str">
            <v>HT851XX-S05FC-SUS</v>
          </cell>
          <cell r="W39688">
            <v>0.73</v>
          </cell>
          <cell r="X39688">
            <v>0</v>
          </cell>
        </row>
        <row r="39689">
          <cell r="H39689" t="str">
            <v>HT851XX-S08JL-BZ</v>
          </cell>
          <cell r="W39689">
            <v>0.83</v>
          </cell>
          <cell r="X39689">
            <v>0</v>
          </cell>
        </row>
        <row r="39690">
          <cell r="H39690" t="str">
            <v>HT8531X-S05CG-SUS</v>
          </cell>
          <cell r="W39690">
            <v>0.87</v>
          </cell>
          <cell r="X39690">
            <v>0</v>
          </cell>
        </row>
        <row r="39691">
          <cell r="H39691" t="str">
            <v>HT8531X-S06WC-BZ</v>
          </cell>
          <cell r="W39691">
            <v>0.54</v>
          </cell>
          <cell r="X39691">
            <v>0</v>
          </cell>
        </row>
        <row r="39692">
          <cell r="H39692" t="str">
            <v>QT851XX-S10LK-BZ</v>
          </cell>
          <cell r="W39692">
            <v>1.46</v>
          </cell>
          <cell r="X39692">
            <v>0</v>
          </cell>
        </row>
        <row r="39693">
          <cell r="H39693" t="str">
            <v>HT851XX-S04EC-SUS</v>
          </cell>
          <cell r="W39693">
            <v>0.73</v>
          </cell>
          <cell r="X39693">
            <v>0</v>
          </cell>
        </row>
        <row r="39694">
          <cell r="H39694" t="str">
            <v>QT851XX-S10LK-BZ</v>
          </cell>
          <cell r="W39694">
            <v>1.46</v>
          </cell>
          <cell r="X39694">
            <v>0</v>
          </cell>
        </row>
        <row r="39695">
          <cell r="H39695" t="str">
            <v>HT8531X-S10WE-BZ</v>
          </cell>
          <cell r="W39695">
            <v>1.76</v>
          </cell>
          <cell r="X39695">
            <v>0</v>
          </cell>
        </row>
        <row r="39696">
          <cell r="H39696" t="str">
            <v>HT8531X-S08WD-BZ</v>
          </cell>
          <cell r="W39696">
            <v>0.63</v>
          </cell>
          <cell r="X39696">
            <v>0</v>
          </cell>
        </row>
        <row r="39697">
          <cell r="H39697" t="str">
            <v>HT8531X-S06WC-BZ</v>
          </cell>
          <cell r="W39697">
            <v>0.54</v>
          </cell>
          <cell r="X39697">
            <v>0</v>
          </cell>
        </row>
        <row r="39698">
          <cell r="H39698" t="str">
            <v>HT851XX-S10MN-SZ</v>
          </cell>
          <cell r="W39698">
            <v>4.45</v>
          </cell>
          <cell r="X39698">
            <v>0</v>
          </cell>
        </row>
        <row r="39699">
          <cell r="H39699" t="str">
            <v>HT851XX-S08MK-BZ</v>
          </cell>
          <cell r="W39699">
            <v>1.57</v>
          </cell>
          <cell r="X39699">
            <v>0</v>
          </cell>
        </row>
        <row r="39700">
          <cell r="H39700" t="str">
            <v>HT851XX-S08JL-BZ</v>
          </cell>
          <cell r="W39700">
            <v>0.83</v>
          </cell>
          <cell r="X39700">
            <v>0</v>
          </cell>
        </row>
        <row r="39701">
          <cell r="H39701" t="str">
            <v>HT851XX-S06JF-BZ</v>
          </cell>
          <cell r="W39701">
            <v>2.1</v>
          </cell>
          <cell r="X39701">
            <v>0</v>
          </cell>
        </row>
        <row r="39702">
          <cell r="H39702" t="str">
            <v>HT851XX-S06FH-BZ</v>
          </cell>
          <cell r="W39702">
            <v>0.64</v>
          </cell>
          <cell r="X39702">
            <v>0</v>
          </cell>
        </row>
        <row r="39703">
          <cell r="H39703" t="str">
            <v>HT811GS-S0825-BZ</v>
          </cell>
          <cell r="W39703">
            <v>3.84</v>
          </cell>
          <cell r="X39703">
            <v>0</v>
          </cell>
        </row>
        <row r="39704">
          <cell r="H39704" t="str">
            <v>GUF0102074801</v>
          </cell>
          <cell r="W39704">
            <v>5.07</v>
          </cell>
          <cell r="X39704">
            <v>5.5964758300000002</v>
          </cell>
        </row>
        <row r="39705">
          <cell r="H39705" t="str">
            <v>GUF0102074028</v>
          </cell>
          <cell r="W39705">
            <v>6.9999999999999993E-2</v>
          </cell>
          <cell r="X39705">
            <v>7.7287717500000006E-2</v>
          </cell>
        </row>
        <row r="39706">
          <cell r="H39706" t="str">
            <v>GUF0102074029</v>
          </cell>
          <cell r="W39706">
            <v>6.9999999999999993E-2</v>
          </cell>
          <cell r="X39706">
            <v>7.7287717500000006E-2</v>
          </cell>
        </row>
        <row r="39707">
          <cell r="H39707" t="str">
            <v>FTCK4Z9E527A</v>
          </cell>
          <cell r="W39707">
            <v>9327</v>
          </cell>
          <cell r="X39707">
            <v>0</v>
          </cell>
        </row>
        <row r="39708">
          <cell r="H39708" t="str">
            <v>FTEB3Z13404B</v>
          </cell>
          <cell r="W39708">
            <v>2446</v>
          </cell>
          <cell r="X39708">
            <v>0</v>
          </cell>
        </row>
        <row r="39709">
          <cell r="H39709" t="str">
            <v>FTBB3Z8A586B</v>
          </cell>
          <cell r="W39709">
            <v>1109</v>
          </cell>
          <cell r="X39709">
            <v>0</v>
          </cell>
        </row>
        <row r="39710">
          <cell r="H39710" t="str">
            <v>FTN1WZ2603100AN</v>
          </cell>
          <cell r="W39710">
            <v>3987</v>
          </cell>
          <cell r="X39710">
            <v>0</v>
          </cell>
        </row>
        <row r="39711">
          <cell r="H39711" t="str">
            <v>FTMB3Z8B455F</v>
          </cell>
          <cell r="W39711">
            <v>1743</v>
          </cell>
          <cell r="X39711">
            <v>0</v>
          </cell>
        </row>
        <row r="39712">
          <cell r="H39712" t="str">
            <v>FTN1VZ17D957BC</v>
          </cell>
          <cell r="W39712">
            <v>3016</v>
          </cell>
          <cell r="X39712">
            <v>0</v>
          </cell>
        </row>
        <row r="39713">
          <cell r="H39713" t="str">
            <v>FTEB3Z19835B</v>
          </cell>
          <cell r="W39713">
            <v>707</v>
          </cell>
          <cell r="X39713">
            <v>0</v>
          </cell>
        </row>
        <row r="39714">
          <cell r="H39714" t="str">
            <v>FTAB3Z6K683Q</v>
          </cell>
          <cell r="W39714">
            <v>1076</v>
          </cell>
          <cell r="X39714">
            <v>0</v>
          </cell>
        </row>
        <row r="39715">
          <cell r="H39715" t="str">
            <v>FTCN1Z18472E</v>
          </cell>
          <cell r="W39715">
            <v>483</v>
          </cell>
          <cell r="X39715">
            <v>0</v>
          </cell>
        </row>
        <row r="39716">
          <cell r="H39716" t="str">
            <v>FT5N2Z13466A</v>
          </cell>
          <cell r="W39716">
            <v>101</v>
          </cell>
          <cell r="X39716">
            <v>0</v>
          </cell>
        </row>
        <row r="39717">
          <cell r="H39717" t="str">
            <v>FTDB3Z13404E</v>
          </cell>
          <cell r="W39717">
            <v>1743</v>
          </cell>
          <cell r="X39717">
            <v>0</v>
          </cell>
        </row>
        <row r="39718">
          <cell r="H39718" t="str">
            <v>FTCJ5Z13N021A</v>
          </cell>
          <cell r="W39718">
            <v>764</v>
          </cell>
          <cell r="X39718">
            <v>0</v>
          </cell>
        </row>
        <row r="39719">
          <cell r="H39719" t="str">
            <v>FTAB3Z2123200C</v>
          </cell>
          <cell r="W39719">
            <v>2737</v>
          </cell>
          <cell r="X39719">
            <v>0</v>
          </cell>
        </row>
        <row r="39720">
          <cell r="H39720" t="str">
            <v>FTEB3Z16C826B</v>
          </cell>
          <cell r="W39720">
            <v>1173</v>
          </cell>
          <cell r="X39720">
            <v>0</v>
          </cell>
        </row>
        <row r="39721">
          <cell r="H39721" t="str">
            <v>FT97JZ6730A</v>
          </cell>
          <cell r="W39721">
            <v>35</v>
          </cell>
          <cell r="X39721">
            <v>0</v>
          </cell>
        </row>
        <row r="39722">
          <cell r="H39722" t="str">
            <v>FTFB3Z8620C</v>
          </cell>
          <cell r="W39722">
            <v>369</v>
          </cell>
          <cell r="X39722">
            <v>0</v>
          </cell>
        </row>
        <row r="39723">
          <cell r="H39723" t="str">
            <v>FTBB3Z9A564E</v>
          </cell>
          <cell r="W39723">
            <v>5072</v>
          </cell>
          <cell r="X39723">
            <v>0</v>
          </cell>
        </row>
        <row r="39724">
          <cell r="H39724" t="str">
            <v>FTAB3Z9J280B</v>
          </cell>
          <cell r="W39724">
            <v>717</v>
          </cell>
          <cell r="X39724">
            <v>0</v>
          </cell>
        </row>
        <row r="39725">
          <cell r="H39725" t="str">
            <v>CO53EPE-10X16T2-BAG</v>
          </cell>
          <cell r="W39725">
            <v>7</v>
          </cell>
          <cell r="X39725">
            <v>0</v>
          </cell>
        </row>
        <row r="39726">
          <cell r="H39726" t="str">
            <v>SK-P3C00-0A100</v>
          </cell>
          <cell r="W39726">
            <v>1850</v>
          </cell>
          <cell r="X39726">
            <v>0</v>
          </cell>
        </row>
        <row r="39727">
          <cell r="H39727" t="str">
            <v>ZTOXYCYLCGA540</v>
          </cell>
          <cell r="W39727">
            <v>10650</v>
          </cell>
          <cell r="X39727">
            <v>0</v>
          </cell>
        </row>
        <row r="39728">
          <cell r="H39728" t="str">
            <v>HT67333-0A200-000</v>
          </cell>
          <cell r="W39728">
            <v>180</v>
          </cell>
          <cell r="X39728">
            <v>0</v>
          </cell>
        </row>
        <row r="39729">
          <cell r="H39729" t="str">
            <v>HT13128-FU102-BLK</v>
          </cell>
          <cell r="W39729">
            <v>145</v>
          </cell>
          <cell r="X39729">
            <v>0</v>
          </cell>
        </row>
        <row r="39730">
          <cell r="H39730" t="str">
            <v>FTEB3Z1503050B</v>
          </cell>
          <cell r="W39730">
            <v>30.15</v>
          </cell>
          <cell r="X39730">
            <v>0</v>
          </cell>
        </row>
        <row r="39731">
          <cell r="H39731" t="str">
            <v>FD2659392</v>
          </cell>
          <cell r="W39731">
            <v>107.76</v>
          </cell>
          <cell r="X39731">
            <v>43.102073431578937</v>
          </cell>
        </row>
        <row r="39732">
          <cell r="H39732" t="str">
            <v>FD2659392</v>
          </cell>
          <cell r="W39732">
            <v>107.75999999999999</v>
          </cell>
          <cell r="X39732">
            <v>43.102053466666668</v>
          </cell>
        </row>
        <row r="39733">
          <cell r="H39733" t="str">
            <v>FD2659392</v>
          </cell>
          <cell r="W39733">
            <v>107.75999999999999</v>
          </cell>
          <cell r="X39733">
            <v>43.102069438596487</v>
          </cell>
        </row>
        <row r="39734">
          <cell r="H39734" t="str">
            <v>HU67154-0A300-000</v>
          </cell>
          <cell r="W39734">
            <v>0.12</v>
          </cell>
          <cell r="X39734">
            <v>8.0775199999999995E-3</v>
          </cell>
        </row>
        <row r="39735">
          <cell r="H39735" t="str">
            <v>HU71580-0A500-000</v>
          </cell>
          <cell r="W39735">
            <v>439.91</v>
          </cell>
          <cell r="X39735">
            <v>29.600867999999998</v>
          </cell>
        </row>
        <row r="39736">
          <cell r="H39736" t="str">
            <v>HU36322-FU100-000</v>
          </cell>
          <cell r="W39736">
            <v>6.32</v>
          </cell>
          <cell r="X39736">
            <v>1.6369640088888888</v>
          </cell>
        </row>
        <row r="39737">
          <cell r="H39737" t="str">
            <v>QU36210-TB100</v>
          </cell>
          <cell r="W39737">
            <v>40.14</v>
          </cell>
          <cell r="X39737">
            <v>10.400347466666666</v>
          </cell>
        </row>
        <row r="39738">
          <cell r="H39738" t="str">
            <v>QU36510-TB100</v>
          </cell>
          <cell r="W39738">
            <v>45.5</v>
          </cell>
          <cell r="X39738">
            <v>11.789150266666667</v>
          </cell>
        </row>
        <row r="39739">
          <cell r="H39739" t="str">
            <v>QU36641-TB100</v>
          </cell>
          <cell r="W39739">
            <v>14.15</v>
          </cell>
          <cell r="X39739">
            <v>3.6662802000000001</v>
          </cell>
        </row>
        <row r="39740">
          <cell r="H39740" t="str">
            <v>QU36643-TB110</v>
          </cell>
          <cell r="W39740">
            <v>12.409999999999998</v>
          </cell>
          <cell r="X39740">
            <v>3.2154572999999997</v>
          </cell>
        </row>
        <row r="39741">
          <cell r="H39741" t="str">
            <v>QU36661-TB100</v>
          </cell>
          <cell r="W39741">
            <v>11.9</v>
          </cell>
          <cell r="X39741">
            <v>3.0833131999999996</v>
          </cell>
        </row>
        <row r="39742">
          <cell r="H39742" t="str">
            <v>QU36662-TB110</v>
          </cell>
          <cell r="W39742">
            <v>8.91</v>
          </cell>
          <cell r="X39742">
            <v>2.3085787999999998</v>
          </cell>
        </row>
        <row r="39743">
          <cell r="H39743" t="str">
            <v>QU36110-TB100</v>
          </cell>
          <cell r="W39743">
            <v>45.5</v>
          </cell>
          <cell r="X39743">
            <v>11.786840999999999</v>
          </cell>
        </row>
        <row r="39744">
          <cell r="H39744" t="str">
            <v>TO71071-60275-B7</v>
          </cell>
          <cell r="W39744">
            <v>131.28</v>
          </cell>
          <cell r="X39744">
            <v>0.78780386666666657</v>
          </cell>
        </row>
        <row r="39745">
          <cell r="H39745" t="str">
            <v>TO90159-60431</v>
          </cell>
          <cell r="W39745">
            <v>0.46</v>
          </cell>
          <cell r="X39745">
            <v>2.7996499999999999E-3</v>
          </cell>
        </row>
        <row r="39746">
          <cell r="H39746" t="str">
            <v>TO90105-10166</v>
          </cell>
          <cell r="W39746">
            <v>1.1399999999999999</v>
          </cell>
          <cell r="X39746">
            <v>6.7781000000000004E-3</v>
          </cell>
        </row>
        <row r="39747">
          <cell r="H39747" t="str">
            <v>TO45044-69145</v>
          </cell>
          <cell r="W39747">
            <v>39.86</v>
          </cell>
          <cell r="X39747">
            <v>0.23918106666666666</v>
          </cell>
        </row>
        <row r="39748">
          <cell r="H39748" t="str">
            <v>TO77169-14020</v>
          </cell>
          <cell r="W39748">
            <v>1.89</v>
          </cell>
          <cell r="X39748">
            <v>1.12024E-2</v>
          </cell>
        </row>
        <row r="39749">
          <cell r="H39749" t="str">
            <v>TO48815-60040</v>
          </cell>
          <cell r="W39749">
            <v>4.09</v>
          </cell>
          <cell r="X39749">
            <v>2.4615799999999997E-2</v>
          </cell>
        </row>
        <row r="39750">
          <cell r="H39750" t="str">
            <v>TO90341-18006</v>
          </cell>
          <cell r="W39750">
            <v>1.98</v>
          </cell>
          <cell r="X39750">
            <v>1.18657E-2</v>
          </cell>
        </row>
        <row r="39751">
          <cell r="H39751" t="str">
            <v>TO90341-18057</v>
          </cell>
          <cell r="W39751">
            <v>4.4400000000000004</v>
          </cell>
          <cell r="X39751">
            <v>2.6532E-2</v>
          </cell>
        </row>
        <row r="39752">
          <cell r="H39752" t="str">
            <v>TO04465-60280</v>
          </cell>
          <cell r="W39752">
            <v>95.44</v>
          </cell>
          <cell r="X39752">
            <v>0.57279639999999998</v>
          </cell>
        </row>
        <row r="39753">
          <cell r="H39753" t="str">
            <v>TO90981-13044</v>
          </cell>
          <cell r="W39753">
            <v>2.2799999999999998</v>
          </cell>
          <cell r="X39753">
            <v>1.3671349999999999E-2</v>
          </cell>
        </row>
        <row r="39754">
          <cell r="H39754" t="str">
            <v>TO99332-11260-8T</v>
          </cell>
          <cell r="W39754">
            <v>8.5</v>
          </cell>
          <cell r="X39754">
            <v>5.1000400000000001E-2</v>
          </cell>
        </row>
        <row r="39755">
          <cell r="H39755" t="str">
            <v>TO13505-17020</v>
          </cell>
          <cell r="W39755">
            <v>66.900000000000006</v>
          </cell>
          <cell r="X39755">
            <v>0.40151759999999997</v>
          </cell>
        </row>
        <row r="39756">
          <cell r="H39756" t="str">
            <v>TO04465-60340</v>
          </cell>
          <cell r="W39756">
            <v>98.72</v>
          </cell>
          <cell r="X39756">
            <v>0.59240059999999994</v>
          </cell>
        </row>
        <row r="39757">
          <cell r="H39757" t="str">
            <v>TO73380-60210-B1</v>
          </cell>
          <cell r="W39757">
            <v>22.54</v>
          </cell>
          <cell r="X39757">
            <v>0.13531319999999999</v>
          </cell>
        </row>
        <row r="39758">
          <cell r="H39758" t="str">
            <v>TO55041-26040-B0</v>
          </cell>
          <cell r="W39758">
            <v>65.900000000000006</v>
          </cell>
          <cell r="X39758">
            <v>0.39532679999999998</v>
          </cell>
        </row>
        <row r="39759">
          <cell r="H39759" t="str">
            <v>TO72053-90K00-B0</v>
          </cell>
          <cell r="W39759">
            <v>30.52</v>
          </cell>
          <cell r="X39759">
            <v>0.18307080000000001</v>
          </cell>
        </row>
        <row r="39760">
          <cell r="H39760" t="str">
            <v>TO90917-06076</v>
          </cell>
          <cell r="W39760">
            <v>5.74</v>
          </cell>
          <cell r="X39760">
            <v>3.4491599999999997E-2</v>
          </cell>
        </row>
        <row r="39761">
          <cell r="H39761" t="str">
            <v>TO90109-06330</v>
          </cell>
          <cell r="W39761">
            <v>0.76</v>
          </cell>
          <cell r="X39761">
            <v>4.5693999999999995E-3</v>
          </cell>
        </row>
        <row r="39762">
          <cell r="H39762" t="str">
            <v>TO94185-61000</v>
          </cell>
          <cell r="W39762">
            <v>0.63</v>
          </cell>
          <cell r="X39762">
            <v>3.8324000000000001E-3</v>
          </cell>
        </row>
        <row r="39763">
          <cell r="H39763" t="str">
            <v>TO90201-10075</v>
          </cell>
          <cell r="W39763">
            <v>0.61</v>
          </cell>
          <cell r="X39763">
            <v>3.5363999999999999E-3</v>
          </cell>
        </row>
        <row r="39764">
          <cell r="H39764" t="str">
            <v>TO78180-60630</v>
          </cell>
          <cell r="W39764">
            <v>42.86</v>
          </cell>
          <cell r="X39764">
            <v>0.25706560000000001</v>
          </cell>
        </row>
        <row r="39765">
          <cell r="H39765" t="str">
            <v>TO90206-08001</v>
          </cell>
          <cell r="W39765">
            <v>0.66</v>
          </cell>
          <cell r="X39765">
            <v>3.9429499999999998E-3</v>
          </cell>
        </row>
        <row r="39766">
          <cell r="H39766" t="str">
            <v>TO90301-49003</v>
          </cell>
          <cell r="W39766">
            <v>1.53</v>
          </cell>
          <cell r="X39766">
            <v>9.1946400000000005E-3</v>
          </cell>
        </row>
        <row r="39767">
          <cell r="H39767" t="str">
            <v>TO90201-12019</v>
          </cell>
          <cell r="W39767">
            <v>0.97000000000000008</v>
          </cell>
          <cell r="X39767">
            <v>5.8448833333333335E-3</v>
          </cell>
        </row>
        <row r="39768">
          <cell r="H39768" t="str">
            <v>TO90310-38033</v>
          </cell>
          <cell r="W39768">
            <v>2.99</v>
          </cell>
          <cell r="X39768">
            <v>1.79828E-2</v>
          </cell>
        </row>
        <row r="39769">
          <cell r="H39769" t="str">
            <v>TO90126-12010</v>
          </cell>
          <cell r="W39769">
            <v>0.96</v>
          </cell>
          <cell r="X39769">
            <v>5.7466499999999998E-3</v>
          </cell>
        </row>
        <row r="39770">
          <cell r="H39770" t="str">
            <v>TO90506-12031</v>
          </cell>
          <cell r="W39770">
            <v>2.23</v>
          </cell>
          <cell r="X39770">
            <v>1.3372012499999999E-2</v>
          </cell>
        </row>
        <row r="39771">
          <cell r="H39771" t="str">
            <v>TO90560-10044</v>
          </cell>
          <cell r="W39771">
            <v>1.49</v>
          </cell>
          <cell r="X39771">
            <v>8.9545500000000004E-3</v>
          </cell>
        </row>
        <row r="39772">
          <cell r="H39772" t="str">
            <v>TO42323-60020</v>
          </cell>
          <cell r="W39772">
            <v>1.99</v>
          </cell>
          <cell r="X39772">
            <v>1.1960457142857142E-2</v>
          </cell>
        </row>
        <row r="39773">
          <cell r="H39773" t="str">
            <v>TO90119-12088</v>
          </cell>
          <cell r="W39773">
            <v>1.47</v>
          </cell>
          <cell r="X39773">
            <v>8.8018857142857128E-3</v>
          </cell>
        </row>
        <row r="39774">
          <cell r="H39774" t="str">
            <v>TO90520-31005</v>
          </cell>
          <cell r="W39774">
            <v>1.24</v>
          </cell>
          <cell r="X39774">
            <v>7.4329888888888893E-3</v>
          </cell>
        </row>
        <row r="39775">
          <cell r="H39775" t="str">
            <v>TO90385-13009</v>
          </cell>
          <cell r="W39775">
            <v>1.23</v>
          </cell>
          <cell r="X39775">
            <v>7.3699999999999998E-3</v>
          </cell>
        </row>
        <row r="39776">
          <cell r="H39776" t="str">
            <v>TO90501-20012</v>
          </cell>
          <cell r="W39776">
            <v>1.42</v>
          </cell>
          <cell r="X39776">
            <v>8.5462999999999997E-3</v>
          </cell>
        </row>
        <row r="39777">
          <cell r="H39777" t="str">
            <v>TO90201-15012</v>
          </cell>
          <cell r="W39777">
            <v>0.83</v>
          </cell>
          <cell r="X39777">
            <v>4.9872307692307698E-3</v>
          </cell>
        </row>
        <row r="39778">
          <cell r="H39778" t="str">
            <v>TO23390-51070</v>
          </cell>
          <cell r="W39778">
            <v>23.73</v>
          </cell>
          <cell r="X39778">
            <v>0.1423884</v>
          </cell>
        </row>
        <row r="39779">
          <cell r="H39779" t="str">
            <v>GCDJ621-1.5B</v>
          </cell>
          <cell r="W39779">
            <v>5.5E-2</v>
          </cell>
          <cell r="X39779">
            <v>0.10795843052499998</v>
          </cell>
        </row>
        <row r="39780">
          <cell r="H39780" t="str">
            <v>GCDJ622-D6.3A</v>
          </cell>
          <cell r="W39780">
            <v>7.0999999999999994E-2</v>
          </cell>
          <cell r="X39780">
            <v>0.13935011676</v>
          </cell>
        </row>
        <row r="39781">
          <cell r="H39781" t="str">
            <v>GCDJ7013-6.3-21</v>
          </cell>
          <cell r="W39781">
            <v>1.55E-2</v>
          </cell>
          <cell r="X39781">
            <v>3.04058447E-2</v>
          </cell>
        </row>
        <row r="39782">
          <cell r="H39782" t="str">
            <v>GUDJ7021-1.5-21</v>
          </cell>
          <cell r="W39782">
            <v>5.5099999999999996E-2</v>
          </cell>
          <cell r="X39782">
            <v>2.7788237776923075E-2</v>
          </cell>
        </row>
        <row r="39783">
          <cell r="H39783" t="str">
            <v>GUDJ7031-1.5-21</v>
          </cell>
          <cell r="W39783">
            <v>6.8900000000000003E-2</v>
          </cell>
          <cell r="X39783">
            <v>3.4737335466666665E-2</v>
          </cell>
        </row>
        <row r="39784">
          <cell r="H39784" t="str">
            <v>GUDJ70310-6.3-21</v>
          </cell>
          <cell r="W39784">
            <v>0.22030000000000002</v>
          </cell>
          <cell r="X39784">
            <v>0.111079909275</v>
          </cell>
        </row>
        <row r="39785">
          <cell r="H39785" t="str">
            <v>GUDJ7041-1.5-21</v>
          </cell>
          <cell r="W39785">
            <v>8.610000000000001E-2</v>
          </cell>
          <cell r="X39785">
            <v>4.34214692E-2</v>
          </cell>
        </row>
        <row r="39786">
          <cell r="H39786" t="str">
            <v>HT51124-TB100-80</v>
          </cell>
          <cell r="W39786">
            <v>700</v>
          </cell>
          <cell r="X39786">
            <v>0</v>
          </cell>
        </row>
        <row r="39787">
          <cell r="H39787" t="str">
            <v>HT51125-TB100-80</v>
          </cell>
          <cell r="W39787">
            <v>700</v>
          </cell>
          <cell r="X39787">
            <v>0</v>
          </cell>
        </row>
        <row r="39788">
          <cell r="H39788" t="str">
            <v>HT51126-TB100-80</v>
          </cell>
          <cell r="W39788">
            <v>700</v>
          </cell>
          <cell r="X39788">
            <v>0</v>
          </cell>
        </row>
        <row r="39789">
          <cell r="H39789" t="str">
            <v>HT51127-TB100-80</v>
          </cell>
          <cell r="W39789">
            <v>700</v>
          </cell>
          <cell r="X39789">
            <v>0</v>
          </cell>
        </row>
        <row r="39790">
          <cell r="H39790" t="str">
            <v>HT51129-TB100-80</v>
          </cell>
          <cell r="W39790">
            <v>500</v>
          </cell>
          <cell r="X39790">
            <v>0</v>
          </cell>
        </row>
        <row r="39791">
          <cell r="H39791" t="str">
            <v>HT5112A-TB100-80</v>
          </cell>
          <cell r="W39791">
            <v>700</v>
          </cell>
          <cell r="X39791">
            <v>0</v>
          </cell>
        </row>
        <row r="39792">
          <cell r="H39792" t="str">
            <v>HT51124-TB100-80</v>
          </cell>
          <cell r="W39792">
            <v>700</v>
          </cell>
          <cell r="X39792">
            <v>0</v>
          </cell>
        </row>
        <row r="39793">
          <cell r="H39793" t="str">
            <v>HT51125-TB100-80</v>
          </cell>
          <cell r="W39793">
            <v>700</v>
          </cell>
          <cell r="X39793">
            <v>0</v>
          </cell>
        </row>
        <row r="39794">
          <cell r="H39794" t="str">
            <v>HT51126-TB100-80</v>
          </cell>
          <cell r="W39794">
            <v>700</v>
          </cell>
          <cell r="X39794">
            <v>0</v>
          </cell>
        </row>
        <row r="39795">
          <cell r="H39795" t="str">
            <v>HT51127-TB100-80</v>
          </cell>
          <cell r="W39795">
            <v>700</v>
          </cell>
          <cell r="X39795">
            <v>0</v>
          </cell>
        </row>
        <row r="39796">
          <cell r="H39796" t="str">
            <v>HT51129-TB100-80</v>
          </cell>
          <cell r="W39796">
            <v>500</v>
          </cell>
          <cell r="X39796">
            <v>0</v>
          </cell>
        </row>
        <row r="39797">
          <cell r="H39797" t="str">
            <v>HT5112A-TB100-80</v>
          </cell>
          <cell r="W39797">
            <v>700</v>
          </cell>
          <cell r="X39797">
            <v>0</v>
          </cell>
        </row>
        <row r="39798">
          <cell r="H39798" t="str">
            <v>BO303-679A</v>
          </cell>
          <cell r="W39798">
            <v>63</v>
          </cell>
          <cell r="X39798">
            <v>30.0044492</v>
          </cell>
        </row>
        <row r="39799">
          <cell r="H39799" t="str">
            <v>HT54137-0A100</v>
          </cell>
          <cell r="W39799">
            <v>2757</v>
          </cell>
          <cell r="X39799">
            <v>0</v>
          </cell>
        </row>
        <row r="39800">
          <cell r="H39800" t="str">
            <v>HT54132-0AD00-000</v>
          </cell>
          <cell r="W39800">
            <v>690</v>
          </cell>
          <cell r="X39800">
            <v>0</v>
          </cell>
        </row>
        <row r="39801">
          <cell r="H39801" t="str">
            <v>HT54137-0AA00-000</v>
          </cell>
          <cell r="W39801">
            <v>2150</v>
          </cell>
          <cell r="X39801">
            <v>0</v>
          </cell>
        </row>
        <row r="39802">
          <cell r="H39802" t="str">
            <v>FULK4Z13008A</v>
          </cell>
          <cell r="W39802">
            <v>331.91</v>
          </cell>
          <cell r="X39802">
            <v>93.651670933333335</v>
          </cell>
        </row>
        <row r="39803">
          <cell r="H39803" t="str">
            <v>FULK4Z13008A</v>
          </cell>
          <cell r="W39803">
            <v>331.91</v>
          </cell>
          <cell r="X39803">
            <v>93.65176919999999</v>
          </cell>
        </row>
        <row r="39804">
          <cell r="H39804" t="str">
            <v>FULK4Z13008B</v>
          </cell>
          <cell r="W39804">
            <v>331.91</v>
          </cell>
          <cell r="X39804">
            <v>93.65176919999999</v>
          </cell>
        </row>
        <row r="39805">
          <cell r="H39805" t="str">
            <v>FULK4Z13008B</v>
          </cell>
          <cell r="W39805">
            <v>331.91</v>
          </cell>
          <cell r="X39805">
            <v>93.652358800000002</v>
          </cell>
        </row>
        <row r="39806">
          <cell r="H39806" t="str">
            <v>FUW712318S442</v>
          </cell>
          <cell r="W39806">
            <v>1.165</v>
          </cell>
          <cell r="X39806">
            <v>0.32870199999999999</v>
          </cell>
        </row>
        <row r="39807">
          <cell r="H39807" t="str">
            <v>FULK4Z13008A</v>
          </cell>
          <cell r="W39807">
            <v>331.91</v>
          </cell>
          <cell r="X39807">
            <v>93.652358800000002</v>
          </cell>
        </row>
        <row r="39808">
          <cell r="H39808" t="str">
            <v>FUW715977S442</v>
          </cell>
          <cell r="W39808">
            <v>1.9350000000000001</v>
          </cell>
          <cell r="X39808">
            <v>0.54604330000000001</v>
          </cell>
        </row>
        <row r="39809">
          <cell r="H39809" t="str">
            <v>FULK4Z13008B</v>
          </cell>
          <cell r="W39809">
            <v>331.91</v>
          </cell>
          <cell r="X39809">
            <v>93.652358800000002</v>
          </cell>
        </row>
        <row r="39810">
          <cell r="H39810" t="str">
            <v>FUW712318S442</v>
          </cell>
          <cell r="W39810">
            <v>1.165</v>
          </cell>
          <cell r="X39810">
            <v>0.32870199999999999</v>
          </cell>
        </row>
        <row r="39811">
          <cell r="H39811" t="str">
            <v>FULK4Z13008B</v>
          </cell>
          <cell r="W39811">
            <v>331.91</v>
          </cell>
          <cell r="X39811">
            <v>93.6508848</v>
          </cell>
        </row>
        <row r="39812">
          <cell r="H39812" t="str">
            <v>FULK4Z13008A</v>
          </cell>
          <cell r="W39812">
            <v>331.91</v>
          </cell>
          <cell r="X39812">
            <v>93.6508848</v>
          </cell>
        </row>
        <row r="39813">
          <cell r="H39813" t="str">
            <v>FULK4Z13008B</v>
          </cell>
          <cell r="W39813">
            <v>331.91</v>
          </cell>
          <cell r="X39813">
            <v>93.6508848</v>
          </cell>
        </row>
        <row r="39814">
          <cell r="H39814" t="str">
            <v>FULK4Z13008B</v>
          </cell>
          <cell r="W39814">
            <v>331.91</v>
          </cell>
          <cell r="X39814">
            <v>93.65176919999999</v>
          </cell>
        </row>
        <row r="39815">
          <cell r="H39815" t="str">
            <v>FULK4Z13008B</v>
          </cell>
          <cell r="W39815">
            <v>331.91</v>
          </cell>
          <cell r="X39815">
            <v>93.65176919999999</v>
          </cell>
        </row>
        <row r="39816">
          <cell r="H39816" t="str">
            <v>FUHL3Z18A047A</v>
          </cell>
          <cell r="W39816">
            <v>4.62</v>
          </cell>
          <cell r="X39816">
            <v>1.3052270000000001</v>
          </cell>
        </row>
        <row r="39817">
          <cell r="H39817" t="str">
            <v>FULX6Z18125BY</v>
          </cell>
          <cell r="W39817">
            <v>56.08</v>
          </cell>
          <cell r="X39817">
            <v>15.822505600000001</v>
          </cell>
        </row>
        <row r="39818">
          <cell r="H39818" t="str">
            <v>FULK4Z13008A</v>
          </cell>
          <cell r="W39818">
            <v>331.91</v>
          </cell>
          <cell r="X39818">
            <v>93.6508848</v>
          </cell>
        </row>
        <row r="39819">
          <cell r="H39819" t="str">
            <v>FUNB3Z18125K</v>
          </cell>
          <cell r="W39819">
            <v>131.4</v>
          </cell>
          <cell r="X39819">
            <v>37.075521999999992</v>
          </cell>
        </row>
        <row r="39820">
          <cell r="H39820" t="str">
            <v>FULK4Z13008B</v>
          </cell>
          <cell r="W39820">
            <v>331.91</v>
          </cell>
          <cell r="X39820">
            <v>93.651326999999981</v>
          </cell>
        </row>
        <row r="39821">
          <cell r="H39821" t="str">
            <v>FULK4Z13008B</v>
          </cell>
          <cell r="W39821">
            <v>331.91</v>
          </cell>
          <cell r="X39821">
            <v>93.651474399999984</v>
          </cell>
        </row>
        <row r="39822">
          <cell r="H39822" t="str">
            <v>FUCC3Z10732A</v>
          </cell>
          <cell r="W39822">
            <v>70.25</v>
          </cell>
          <cell r="X39822">
            <v>19.821467599999998</v>
          </cell>
        </row>
        <row r="39823">
          <cell r="H39823" t="str">
            <v>FULK4Z13008B</v>
          </cell>
          <cell r="W39823">
            <v>331.91</v>
          </cell>
          <cell r="X39823">
            <v>93.6508848</v>
          </cell>
        </row>
        <row r="39824">
          <cell r="H39824" t="str">
            <v>FUW715977S442</v>
          </cell>
          <cell r="W39824">
            <v>1.9349999999999998</v>
          </cell>
          <cell r="X39824">
            <v>0.54579258611111114</v>
          </cell>
        </row>
        <row r="39825">
          <cell r="H39825" t="str">
            <v>FUBB5Z17528DA</v>
          </cell>
          <cell r="W39825">
            <v>16.63</v>
          </cell>
          <cell r="X39825">
            <v>4.6923315999999993</v>
          </cell>
        </row>
        <row r="39826">
          <cell r="H39826" t="str">
            <v>FUW715977S442</v>
          </cell>
          <cell r="W39826">
            <v>1.9349999999999998</v>
          </cell>
          <cell r="X39826">
            <v>0.54578439999999995</v>
          </cell>
        </row>
        <row r="39827">
          <cell r="H39827" t="str">
            <v>FUW715977S442</v>
          </cell>
          <cell r="W39827">
            <v>1.9349999999999998</v>
          </cell>
          <cell r="X39827">
            <v>0.54579258611111114</v>
          </cell>
        </row>
        <row r="39828">
          <cell r="H39828" t="str">
            <v>FULK4Z13008A</v>
          </cell>
          <cell r="W39828">
            <v>331.91</v>
          </cell>
          <cell r="X39828">
            <v>93.650589999999994</v>
          </cell>
        </row>
        <row r="39829">
          <cell r="H39829" t="str">
            <v>FUEV4Z14A411F</v>
          </cell>
          <cell r="W39829">
            <v>76.23</v>
          </cell>
          <cell r="X39829">
            <v>21.508902800000001</v>
          </cell>
        </row>
        <row r="39830">
          <cell r="H39830" t="str">
            <v>FUW712318S442</v>
          </cell>
          <cell r="W39830">
            <v>1.165</v>
          </cell>
          <cell r="X39830">
            <v>0.32871674000000001</v>
          </cell>
        </row>
        <row r="39831">
          <cell r="H39831" t="str">
            <v>FUL1MZ2200H</v>
          </cell>
          <cell r="W39831">
            <v>34.700000000000003</v>
          </cell>
          <cell r="X39831">
            <v>9.7908975999999992</v>
          </cell>
        </row>
        <row r="39832">
          <cell r="H39832" t="str">
            <v>FUBB5Z17528EA</v>
          </cell>
          <cell r="W39832">
            <v>20.48</v>
          </cell>
          <cell r="X39832">
            <v>5.7786204666666663</v>
          </cell>
        </row>
        <row r="39833">
          <cell r="H39833" t="str">
            <v>FUML3Z17528A</v>
          </cell>
          <cell r="W39833">
            <v>6.9499999999999993</v>
          </cell>
          <cell r="X39833">
            <v>1.9609932222222222</v>
          </cell>
        </row>
        <row r="39834">
          <cell r="H39834" t="str">
            <v>FUW712318S442</v>
          </cell>
          <cell r="W39834">
            <v>1.165</v>
          </cell>
          <cell r="X39834">
            <v>0.32864304</v>
          </cell>
        </row>
        <row r="39835">
          <cell r="H39835" t="str">
            <v>FUW716331S439</v>
          </cell>
          <cell r="W39835">
            <v>1.5525</v>
          </cell>
          <cell r="X39835">
            <v>0.43804647857142853</v>
          </cell>
        </row>
        <row r="39836">
          <cell r="H39836" t="str">
            <v>FUW716331S439</v>
          </cell>
          <cell r="W39836">
            <v>1.5525</v>
          </cell>
          <cell r="X39836">
            <v>0.43803595000000001</v>
          </cell>
        </row>
        <row r="39837">
          <cell r="H39837" t="str">
            <v>FUW716331S439</v>
          </cell>
          <cell r="W39837">
            <v>1.5525</v>
          </cell>
          <cell r="X39837">
            <v>0.438054375</v>
          </cell>
        </row>
        <row r="39838">
          <cell r="H39838" t="str">
            <v>FU6E5Z19B596A</v>
          </cell>
          <cell r="W39838">
            <v>8.2900000000000009</v>
          </cell>
          <cell r="X39838">
            <v>2.3390611199999998</v>
          </cell>
        </row>
        <row r="39839">
          <cell r="H39839" t="str">
            <v>FULK4Z13008A</v>
          </cell>
          <cell r="W39839">
            <v>331.91</v>
          </cell>
          <cell r="X39839">
            <v>93.651695499999988</v>
          </cell>
        </row>
        <row r="39840">
          <cell r="H39840" t="str">
            <v>FULK4Z13008A</v>
          </cell>
          <cell r="W39840">
            <v>331.91</v>
          </cell>
          <cell r="X39840">
            <v>93.651695499999988</v>
          </cell>
        </row>
        <row r="39841">
          <cell r="H39841" t="str">
            <v>FULK4Z13008A</v>
          </cell>
          <cell r="W39841">
            <v>331.91</v>
          </cell>
          <cell r="X39841">
            <v>93.651695499999988</v>
          </cell>
        </row>
        <row r="39842">
          <cell r="H39842" t="str">
            <v>FULK4Z13008B</v>
          </cell>
          <cell r="W39842">
            <v>331.91</v>
          </cell>
          <cell r="X39842">
            <v>93.649263399999995</v>
          </cell>
        </row>
        <row r="39843">
          <cell r="H39843" t="str">
            <v>FULK4Z13008B</v>
          </cell>
          <cell r="W39843">
            <v>331.91</v>
          </cell>
          <cell r="X39843">
            <v>93.651695499999988</v>
          </cell>
        </row>
        <row r="39844">
          <cell r="H39844" t="str">
            <v>FULK4Z13008B</v>
          </cell>
          <cell r="W39844">
            <v>331.91</v>
          </cell>
          <cell r="X39844">
            <v>93.651695499999988</v>
          </cell>
        </row>
        <row r="39845">
          <cell r="H39845" t="str">
            <v>FULK4Z13008B</v>
          </cell>
          <cell r="W39845">
            <v>331.91</v>
          </cell>
          <cell r="X39845">
            <v>93.651695499999988</v>
          </cell>
        </row>
        <row r="39846">
          <cell r="H39846" t="str">
            <v>FULK4Z13008A</v>
          </cell>
          <cell r="W39846">
            <v>331.91</v>
          </cell>
          <cell r="X39846">
            <v>93.651695499999988</v>
          </cell>
        </row>
        <row r="39847">
          <cell r="H39847" t="str">
            <v>FULK4Z13008B</v>
          </cell>
          <cell r="W39847">
            <v>331.91</v>
          </cell>
          <cell r="X39847">
            <v>93.651695499999988</v>
          </cell>
        </row>
        <row r="39848">
          <cell r="H39848" t="str">
            <v>FULK4Z13008A</v>
          </cell>
          <cell r="W39848">
            <v>331.91</v>
          </cell>
          <cell r="X39848">
            <v>93.651695499999988</v>
          </cell>
        </row>
        <row r="39849">
          <cell r="H39849" t="str">
            <v>FUW300530</v>
          </cell>
          <cell r="W39849">
            <v>5.1609999999999996</v>
          </cell>
          <cell r="X39849">
            <v>1.4561940799999999</v>
          </cell>
        </row>
        <row r="39850">
          <cell r="H39850" t="str">
            <v>FU7C3Z9601A</v>
          </cell>
          <cell r="W39850">
            <v>11.030000000000001</v>
          </cell>
          <cell r="X39850">
            <v>3.1137758666666668</v>
          </cell>
        </row>
        <row r="39851">
          <cell r="H39851" t="str">
            <v>FUW712318S442</v>
          </cell>
          <cell r="W39851">
            <v>1.165</v>
          </cell>
          <cell r="X39851">
            <v>0.32870199999999999</v>
          </cell>
        </row>
        <row r="39852">
          <cell r="H39852" t="str">
            <v>FULK4Z13008A</v>
          </cell>
          <cell r="W39852">
            <v>331.91</v>
          </cell>
          <cell r="X39852">
            <v>93.65176919999999</v>
          </cell>
        </row>
        <row r="39853">
          <cell r="H39853" t="str">
            <v>FULK4Z13008B</v>
          </cell>
          <cell r="W39853">
            <v>331.91</v>
          </cell>
          <cell r="X39853">
            <v>93.651621799999987</v>
          </cell>
        </row>
        <row r="39854">
          <cell r="H39854" t="str">
            <v>FULK4Z13008A</v>
          </cell>
          <cell r="W39854">
            <v>331.91</v>
          </cell>
          <cell r="X39854">
            <v>93.651670933333321</v>
          </cell>
        </row>
        <row r="39855">
          <cell r="H39855" t="str">
            <v>FULK4Z13008A</v>
          </cell>
          <cell r="W39855">
            <v>331.91</v>
          </cell>
          <cell r="X39855">
            <v>93.651670933333321</v>
          </cell>
        </row>
        <row r="39856">
          <cell r="H39856" t="str">
            <v>FUW712318S442</v>
          </cell>
          <cell r="W39856">
            <v>1.165</v>
          </cell>
          <cell r="X39856">
            <v>0.32870199999999999</v>
          </cell>
        </row>
        <row r="39857">
          <cell r="H39857" t="str">
            <v>FULK4Z13008B</v>
          </cell>
          <cell r="W39857">
            <v>331.91</v>
          </cell>
          <cell r="X39857">
            <v>93.649263399999995</v>
          </cell>
        </row>
        <row r="39858">
          <cell r="H39858" t="str">
            <v>FULK4Z13008B</v>
          </cell>
          <cell r="W39858">
            <v>331.91</v>
          </cell>
          <cell r="X39858">
            <v>93.651695499999988</v>
          </cell>
        </row>
        <row r="39859">
          <cell r="H39859" t="str">
            <v>FUBC3Z9H529E</v>
          </cell>
          <cell r="W39859">
            <v>385.84999999999997</v>
          </cell>
          <cell r="X39859">
            <v>108.8722510857143</v>
          </cell>
        </row>
        <row r="39860">
          <cell r="H39860" t="str">
            <v>FUW716331S439</v>
          </cell>
          <cell r="W39860">
            <v>1.5525</v>
          </cell>
          <cell r="X39860">
            <v>0.43804332000000001</v>
          </cell>
        </row>
        <row r="39861">
          <cell r="H39861" t="str">
            <v>FUW716331S439</v>
          </cell>
          <cell r="W39861">
            <v>1.5525</v>
          </cell>
          <cell r="X39861">
            <v>0.43807279999999998</v>
          </cell>
        </row>
        <row r="39862">
          <cell r="H39862" t="str">
            <v>FUW715977S442</v>
          </cell>
          <cell r="W39862">
            <v>1.9350000000000001</v>
          </cell>
          <cell r="X39862">
            <v>0.54578440000000006</v>
          </cell>
        </row>
        <row r="39863">
          <cell r="H39863" t="str">
            <v>FUBC3Z9439A</v>
          </cell>
          <cell r="W39863">
            <v>4.9000000000000004</v>
          </cell>
          <cell r="X39863">
            <v>1.3818482999999999</v>
          </cell>
        </row>
        <row r="39864">
          <cell r="H39864" t="str">
            <v>FUBC3Z9439B</v>
          </cell>
          <cell r="W39864">
            <v>2.2200000000000002</v>
          </cell>
          <cell r="X39864">
            <v>0.6262375</v>
          </cell>
        </row>
        <row r="39865">
          <cell r="H39865" t="str">
            <v>FUBC3Z9439C</v>
          </cell>
          <cell r="W39865">
            <v>4.83</v>
          </cell>
          <cell r="X39865">
            <v>1.3628604</v>
          </cell>
        </row>
        <row r="39866">
          <cell r="H39866" t="str">
            <v>FUW716324S300</v>
          </cell>
          <cell r="W39866">
            <v>3.7</v>
          </cell>
          <cell r="X39866">
            <v>1.0441815999999999</v>
          </cell>
        </row>
        <row r="39867">
          <cell r="H39867" t="str">
            <v>FUBC3Z8527A</v>
          </cell>
          <cell r="W39867">
            <v>2.06</v>
          </cell>
          <cell r="X39867">
            <v>0.58114840000000001</v>
          </cell>
        </row>
        <row r="39868">
          <cell r="H39868" t="str">
            <v>FUBC3Z6A632A</v>
          </cell>
          <cell r="W39868">
            <v>2.2000000000000002</v>
          </cell>
          <cell r="X39868">
            <v>0.62063819999999992</v>
          </cell>
        </row>
        <row r="39869">
          <cell r="H39869" t="str">
            <v>FUW714647S442</v>
          </cell>
          <cell r="W39869">
            <v>0.5</v>
          </cell>
          <cell r="X39869">
            <v>0.14106179999999999</v>
          </cell>
        </row>
        <row r="39870">
          <cell r="H39870" t="str">
            <v>FUW711402S900</v>
          </cell>
          <cell r="W39870">
            <v>2.8800000000000003</v>
          </cell>
          <cell r="X39870">
            <v>0.81229143333333331</v>
          </cell>
        </row>
        <row r="39871">
          <cell r="H39871" t="str">
            <v>FUW520112S440A</v>
          </cell>
          <cell r="W39871">
            <v>0.745</v>
          </cell>
          <cell r="X39871">
            <v>0.21012110000000001</v>
          </cell>
        </row>
        <row r="39872">
          <cell r="H39872" t="str">
            <v>FUHC3Z6587A</v>
          </cell>
          <cell r="W39872">
            <v>1.28</v>
          </cell>
          <cell r="X39872">
            <v>0.36127740000000003</v>
          </cell>
        </row>
        <row r="39873">
          <cell r="H39873" t="str">
            <v>FUBC3Z6840A</v>
          </cell>
          <cell r="W39873">
            <v>2.64</v>
          </cell>
          <cell r="X39873">
            <v>0.74470689999999995</v>
          </cell>
        </row>
        <row r="39874">
          <cell r="H39874" t="str">
            <v>FUBC3Z6N640A</v>
          </cell>
          <cell r="W39874">
            <v>2.7149999999999999</v>
          </cell>
          <cell r="X39874">
            <v>0.76603779999999999</v>
          </cell>
        </row>
        <row r="39875">
          <cell r="H39875" t="str">
            <v>FUBC3Z9E464C</v>
          </cell>
          <cell r="W39875">
            <v>1.55</v>
          </cell>
          <cell r="X39875">
            <v>0.43718745000000003</v>
          </cell>
        </row>
        <row r="39876">
          <cell r="H39876" t="str">
            <v>FUHC3Z6C683A</v>
          </cell>
          <cell r="W39876">
            <v>3.93</v>
          </cell>
          <cell r="X39876">
            <v>1.1087427999999999</v>
          </cell>
        </row>
        <row r="39877">
          <cell r="H39877" t="str">
            <v>FUFC3Z8287A</v>
          </cell>
          <cell r="W39877">
            <v>9.4</v>
          </cell>
          <cell r="X39877">
            <v>2.6522173333333328</v>
          </cell>
        </row>
        <row r="39878">
          <cell r="H39878" t="str">
            <v>FUW717004S900</v>
          </cell>
          <cell r="W39878">
            <v>1.8066666666666666</v>
          </cell>
          <cell r="X39878">
            <v>0.50970920000000008</v>
          </cell>
        </row>
        <row r="39879">
          <cell r="H39879" t="str">
            <v>FUW714639S439</v>
          </cell>
          <cell r="W39879">
            <v>2.5</v>
          </cell>
          <cell r="X39879">
            <v>0.70514342500000005</v>
          </cell>
        </row>
        <row r="39880">
          <cell r="H39880" t="str">
            <v>FUW716088S900</v>
          </cell>
          <cell r="W39880">
            <v>0.57499999999999996</v>
          </cell>
          <cell r="X39880">
            <v>0.16223235</v>
          </cell>
        </row>
        <row r="39881">
          <cell r="H39881" t="str">
            <v>FUW715131S437</v>
          </cell>
          <cell r="W39881">
            <v>0.28749999999999998</v>
          </cell>
          <cell r="X39881">
            <v>8.1171225E-2</v>
          </cell>
        </row>
        <row r="39882">
          <cell r="H39882" t="str">
            <v>FUW503275S437</v>
          </cell>
          <cell r="W39882">
            <v>0.73250000000000004</v>
          </cell>
          <cell r="X39882">
            <v>0.2066548</v>
          </cell>
        </row>
        <row r="39883">
          <cell r="H39883" t="str">
            <v>FUW718005S900</v>
          </cell>
          <cell r="W39883">
            <v>4.7750000000000004</v>
          </cell>
          <cell r="X39883">
            <v>1.3472360000000001</v>
          </cell>
        </row>
        <row r="39884">
          <cell r="H39884" t="str">
            <v>FUW715977S442</v>
          </cell>
          <cell r="W39884">
            <v>1.9350000000000001</v>
          </cell>
          <cell r="X39884">
            <v>0.54571072499999995</v>
          </cell>
        </row>
        <row r="39885">
          <cell r="H39885" t="str">
            <v>FUW715977S442</v>
          </cell>
          <cell r="W39885">
            <v>1.9349999999999998</v>
          </cell>
          <cell r="X39885">
            <v>0.54575984166666669</v>
          </cell>
        </row>
        <row r="39886">
          <cell r="H39886" t="str">
            <v>FUBC3Z19849B</v>
          </cell>
          <cell r="W39886">
            <v>34.159999999999997</v>
          </cell>
          <cell r="X39886">
            <v>9.6381911999999996</v>
          </cell>
        </row>
        <row r="39887">
          <cell r="H39887" t="str">
            <v>FUBC3Z17632A</v>
          </cell>
          <cell r="W39887">
            <v>2.5499999999999998</v>
          </cell>
          <cell r="X39887">
            <v>0.71960679999999999</v>
          </cell>
        </row>
        <row r="39888">
          <cell r="H39888" t="str">
            <v>FUBC3Z17603A</v>
          </cell>
          <cell r="W39888">
            <v>3.2399999999999998</v>
          </cell>
          <cell r="X39888">
            <v>0.91417479999999995</v>
          </cell>
        </row>
        <row r="39889">
          <cell r="H39889" t="str">
            <v>FUBC3Z12B533C</v>
          </cell>
          <cell r="W39889">
            <v>89.11</v>
          </cell>
          <cell r="X39889">
            <v>25.142312799999999</v>
          </cell>
        </row>
        <row r="39890">
          <cell r="H39890" t="str">
            <v>FUBC3Z2561203AA</v>
          </cell>
          <cell r="W39890">
            <v>18.71</v>
          </cell>
          <cell r="X39890">
            <v>5.2789836000000001</v>
          </cell>
        </row>
        <row r="39891">
          <cell r="H39891" t="str">
            <v>FUCV6Z5422042A</v>
          </cell>
          <cell r="W39891">
            <v>2.11</v>
          </cell>
          <cell r="X39891">
            <v>0.59520119999999999</v>
          </cell>
        </row>
        <row r="39892">
          <cell r="H39892" t="str">
            <v>FUCV6Z5422042B</v>
          </cell>
          <cell r="W39892">
            <v>2.1800000000000002</v>
          </cell>
          <cell r="X39892">
            <v>0.61524760000000001</v>
          </cell>
        </row>
        <row r="39893">
          <cell r="H39893" t="str">
            <v>FUAM5Z17218B08A</v>
          </cell>
          <cell r="W39893">
            <v>4.99</v>
          </cell>
          <cell r="X39893">
            <v>1.4079648</v>
          </cell>
        </row>
        <row r="39894">
          <cell r="H39894" t="str">
            <v>FUCV6Z5422404DA</v>
          </cell>
          <cell r="W39894">
            <v>21.24</v>
          </cell>
          <cell r="X39894">
            <v>5.9926943999999995</v>
          </cell>
        </row>
        <row r="39895">
          <cell r="H39895" t="str">
            <v>FUML3Z19860E</v>
          </cell>
          <cell r="W39895">
            <v>83.32</v>
          </cell>
          <cell r="X39895">
            <v>23.510005199999998</v>
          </cell>
        </row>
        <row r="39896">
          <cell r="H39896" t="str">
            <v>FUBC3Z11002C</v>
          </cell>
          <cell r="W39896">
            <v>222.38</v>
          </cell>
          <cell r="X39896">
            <v>62.748032599999995</v>
          </cell>
        </row>
        <row r="39897">
          <cell r="H39897" t="str">
            <v>FUMB3Z2200D</v>
          </cell>
          <cell r="W39897">
            <v>44.82</v>
          </cell>
          <cell r="X39897">
            <v>12.6464778</v>
          </cell>
        </row>
        <row r="39898">
          <cell r="H39898" t="str">
            <v>FU7T4Z7R284A</v>
          </cell>
          <cell r="W39898">
            <v>3.5700000000000003</v>
          </cell>
          <cell r="X39898">
            <v>1.0069898999999998</v>
          </cell>
        </row>
        <row r="39899">
          <cell r="H39899" t="str">
            <v>FUL1MZ2001E</v>
          </cell>
          <cell r="W39899">
            <v>53.78</v>
          </cell>
          <cell r="X39899">
            <v>15.174731733333333</v>
          </cell>
        </row>
        <row r="39900">
          <cell r="H39900" t="str">
            <v>FUGB5Z2001B</v>
          </cell>
          <cell r="W39900">
            <v>58.679999999999993</v>
          </cell>
          <cell r="X39900">
            <v>16.557324079999997</v>
          </cell>
        </row>
        <row r="39901">
          <cell r="H39901" t="str">
            <v>FUKL3Z2200C</v>
          </cell>
          <cell r="W39901">
            <v>41.5</v>
          </cell>
          <cell r="X39901">
            <v>11.709750799999998</v>
          </cell>
        </row>
        <row r="39902">
          <cell r="H39902" t="str">
            <v>FUBB5Z17528FA</v>
          </cell>
          <cell r="W39902">
            <v>6.08</v>
          </cell>
          <cell r="X39902">
            <v>1.7155591199999998</v>
          </cell>
        </row>
        <row r="39903">
          <cell r="H39903" t="str">
            <v>FUKL3Z2001A</v>
          </cell>
          <cell r="W39903">
            <v>69.47999999999999</v>
          </cell>
          <cell r="X39903">
            <v>19.604612719999999</v>
          </cell>
        </row>
        <row r="39904">
          <cell r="H39904" t="str">
            <v>FUMB3Z19N619A</v>
          </cell>
          <cell r="W39904">
            <v>11.28</v>
          </cell>
          <cell r="X39904">
            <v>3.1827787200000004</v>
          </cell>
        </row>
        <row r="39905">
          <cell r="H39905" t="str">
            <v>FUGB5Z5K483A</v>
          </cell>
          <cell r="W39905">
            <v>7.45</v>
          </cell>
          <cell r="X39905">
            <v>2.1020713999999998</v>
          </cell>
        </row>
        <row r="39906">
          <cell r="H39906" t="str">
            <v>FUFL3Z3050C</v>
          </cell>
          <cell r="W39906">
            <v>9.879999999999999</v>
          </cell>
          <cell r="X39906">
            <v>2.7877467199999999</v>
          </cell>
        </row>
        <row r="39907">
          <cell r="H39907" t="str">
            <v>FUCYFS12YPCTX</v>
          </cell>
          <cell r="W39907">
            <v>3.3699999999999997</v>
          </cell>
          <cell r="X39907">
            <v>0.95090196666666671</v>
          </cell>
        </row>
        <row r="39908">
          <cell r="H39908" t="str">
            <v>FUHC3Z6K682A</v>
          </cell>
          <cell r="W39908">
            <v>899.87</v>
          </cell>
          <cell r="X39908">
            <v>253.90917640000001</v>
          </cell>
        </row>
        <row r="39909">
          <cell r="H39909" t="str">
            <v>FUFT4Z6N652B</v>
          </cell>
          <cell r="W39909">
            <v>0.77</v>
          </cell>
          <cell r="X39909">
            <v>0.21726760000000001</v>
          </cell>
        </row>
        <row r="39910">
          <cell r="H39910" t="str">
            <v>FUDL3Z19B596B</v>
          </cell>
          <cell r="W39910">
            <v>7.98</v>
          </cell>
          <cell r="X39910">
            <v>2.2515350000000001</v>
          </cell>
        </row>
        <row r="39911">
          <cell r="H39911" t="str">
            <v>FU9W7Z19B596A</v>
          </cell>
          <cell r="W39911">
            <v>10.940000000000001</v>
          </cell>
          <cell r="X39911">
            <v>3.0868507999999997</v>
          </cell>
        </row>
        <row r="39912">
          <cell r="H39912" t="str">
            <v>FU8C3Z17664A</v>
          </cell>
          <cell r="W39912">
            <v>15.39</v>
          </cell>
          <cell r="X39912">
            <v>4.3424040000000002</v>
          </cell>
        </row>
        <row r="39913">
          <cell r="H39913" t="str">
            <v>FUBC3Z12A342C</v>
          </cell>
          <cell r="W39913">
            <v>14.49</v>
          </cell>
          <cell r="X39913">
            <v>4.0885443500000003</v>
          </cell>
        </row>
        <row r="39914">
          <cell r="H39914" t="str">
            <v>FUBC3Z2561202AA</v>
          </cell>
          <cell r="W39914">
            <v>18.43</v>
          </cell>
          <cell r="X39914">
            <v>5.2002719999999991</v>
          </cell>
        </row>
        <row r="39915">
          <cell r="H39915" t="str">
            <v>FUW715977S442</v>
          </cell>
          <cell r="W39915">
            <v>1.9350000000000001</v>
          </cell>
          <cell r="X39915">
            <v>0.54615277499999992</v>
          </cell>
        </row>
        <row r="39916">
          <cell r="H39916" t="str">
            <v>FUW712318S442</v>
          </cell>
          <cell r="W39916">
            <v>1.165</v>
          </cell>
          <cell r="X39916">
            <v>0.32881254999999998</v>
          </cell>
        </row>
        <row r="39917">
          <cell r="H39917" t="str">
            <v>HU31161-0AC00-BLK</v>
          </cell>
          <cell r="W39917">
            <v>0.99</v>
          </cell>
          <cell r="X39917">
            <v>0.64994316800000007</v>
          </cell>
        </row>
        <row r="39918">
          <cell r="H39918" t="str">
            <v>HWKB3Z26001B39B</v>
          </cell>
          <cell r="W39918">
            <v>2.89</v>
          </cell>
          <cell r="X39918">
            <v>0</v>
          </cell>
        </row>
        <row r="39919">
          <cell r="H39919" t="str">
            <v>HWW525172S417</v>
          </cell>
          <cell r="W39919">
            <v>0.19</v>
          </cell>
          <cell r="X39919">
            <v>0</v>
          </cell>
        </row>
        <row r="39920">
          <cell r="H39920" t="str">
            <v>HWW709771S440</v>
          </cell>
          <cell r="W39920">
            <v>0.64</v>
          </cell>
          <cell r="X39920">
            <v>0</v>
          </cell>
        </row>
        <row r="39921">
          <cell r="H39921" t="str">
            <v>HWW710022S900</v>
          </cell>
          <cell r="W39921">
            <v>0.84000000000000008</v>
          </cell>
          <cell r="X39921">
            <v>0</v>
          </cell>
        </row>
        <row r="39922">
          <cell r="H39922" t="str">
            <v>HWW714409S439</v>
          </cell>
          <cell r="W39922">
            <v>0.11</v>
          </cell>
          <cell r="X39922">
            <v>0</v>
          </cell>
        </row>
        <row r="39923">
          <cell r="H39923" t="str">
            <v>HWW719427S439</v>
          </cell>
          <cell r="W39923">
            <v>0.3</v>
          </cell>
          <cell r="X39923">
            <v>0</v>
          </cell>
        </row>
        <row r="39924">
          <cell r="H39924" t="str">
            <v>HWW720216S442</v>
          </cell>
          <cell r="W39924">
            <v>0.38</v>
          </cell>
          <cell r="X39924">
            <v>0</v>
          </cell>
        </row>
        <row r="39925">
          <cell r="H39925" t="str">
            <v>HWW720555S439</v>
          </cell>
          <cell r="W39925">
            <v>2.76</v>
          </cell>
          <cell r="X39925">
            <v>0</v>
          </cell>
        </row>
        <row r="39926">
          <cell r="H39926" t="str">
            <v>HWW714780S439</v>
          </cell>
          <cell r="W39926">
            <v>0.33</v>
          </cell>
          <cell r="X39926">
            <v>0</v>
          </cell>
        </row>
        <row r="39927">
          <cell r="H39927" t="str">
            <v>HWAW716344S437</v>
          </cell>
          <cell r="W39927">
            <v>0.28000000000000003</v>
          </cell>
          <cell r="X39927">
            <v>0</v>
          </cell>
        </row>
        <row r="39928">
          <cell r="H39928" t="str">
            <v>HWJK4Z99425B28CA</v>
          </cell>
          <cell r="W39928">
            <v>114.84</v>
          </cell>
          <cell r="X39928">
            <v>0</v>
          </cell>
        </row>
        <row r="39929">
          <cell r="H39929" t="str">
            <v>HWW520115S442</v>
          </cell>
          <cell r="W39929">
            <v>0.24</v>
          </cell>
          <cell r="X39929">
            <v>0</v>
          </cell>
        </row>
        <row r="39930">
          <cell r="H39930" t="str">
            <v>GTAS-PRIMER_THINNER</v>
          </cell>
          <cell r="W39930">
            <v>1250</v>
          </cell>
          <cell r="X39930">
            <v>0</v>
          </cell>
        </row>
        <row r="39931">
          <cell r="H39931" t="str">
            <v>GTASAPGYG7004</v>
          </cell>
          <cell r="W39931">
            <v>1050</v>
          </cell>
          <cell r="X39931">
            <v>0</v>
          </cell>
        </row>
        <row r="39932">
          <cell r="H39932" t="str">
            <v>GTASAPORGG2003</v>
          </cell>
          <cell r="W39932">
            <v>1500</v>
          </cell>
          <cell r="X39932">
            <v>0</v>
          </cell>
        </row>
        <row r="39933">
          <cell r="H39933" t="str">
            <v>GTASAC-PP-PRIMER-WH</v>
          </cell>
          <cell r="W39933">
            <v>1180</v>
          </cell>
          <cell r="X39933">
            <v>0</v>
          </cell>
        </row>
        <row r="39934">
          <cell r="H39934" t="str">
            <v>GTEX-HARDENER#80</v>
          </cell>
          <cell r="W39934">
            <v>1450</v>
          </cell>
          <cell r="X39934">
            <v>0</v>
          </cell>
        </row>
        <row r="39935">
          <cell r="H39935" t="str">
            <v>GTHI-FLOP-THINNER</v>
          </cell>
          <cell r="W39935">
            <v>1250</v>
          </cell>
          <cell r="X39935">
            <v>0</v>
          </cell>
        </row>
        <row r="39936">
          <cell r="H39936" t="str">
            <v>GTTOP-CLR-THINNER-TC</v>
          </cell>
          <cell r="W39936">
            <v>1250</v>
          </cell>
          <cell r="X39936">
            <v>0</v>
          </cell>
        </row>
        <row r="39937">
          <cell r="H39937" t="str">
            <v>GTASEX-THINNER-SLOW-</v>
          </cell>
          <cell r="W39937">
            <v>1250</v>
          </cell>
          <cell r="X39937">
            <v>0</v>
          </cell>
        </row>
        <row r="39938">
          <cell r="H39938" t="str">
            <v>HT52192-0A300-000</v>
          </cell>
          <cell r="W39938">
            <v>9</v>
          </cell>
          <cell r="X39938">
            <v>0</v>
          </cell>
        </row>
        <row r="39939">
          <cell r="H39939" t="str">
            <v>HT52223-0A210-000</v>
          </cell>
          <cell r="W39939">
            <v>16.38</v>
          </cell>
          <cell r="X39939">
            <v>0</v>
          </cell>
        </row>
        <row r="39940">
          <cell r="H39940" t="str">
            <v>HT67150-0A200-P</v>
          </cell>
          <cell r="W39940">
            <v>24.669999999999998</v>
          </cell>
          <cell r="X39940">
            <v>0</v>
          </cell>
        </row>
        <row r="39941">
          <cell r="H39941" t="str">
            <v>HT67646-0A150-000</v>
          </cell>
          <cell r="W39941">
            <v>72.300000000000011</v>
          </cell>
          <cell r="X39941">
            <v>0</v>
          </cell>
        </row>
        <row r="39942">
          <cell r="H39942" t="str">
            <v>HT68322-TE100-000</v>
          </cell>
          <cell r="W39942">
            <v>170.26000000000002</v>
          </cell>
          <cell r="X39942">
            <v>0</v>
          </cell>
        </row>
        <row r="39943">
          <cell r="H39943" t="str">
            <v>HT67646-0A150-000</v>
          </cell>
          <cell r="W39943">
            <v>72.3</v>
          </cell>
          <cell r="X39943">
            <v>0</v>
          </cell>
        </row>
        <row r="39944">
          <cell r="H39944" t="str">
            <v>HT67180-0A110-000</v>
          </cell>
          <cell r="W39944">
            <v>238.09</v>
          </cell>
          <cell r="X39944">
            <v>0</v>
          </cell>
        </row>
        <row r="39945">
          <cell r="H39945" t="str">
            <v>QT67180-0A100-P</v>
          </cell>
          <cell r="W39945">
            <v>142.32</v>
          </cell>
          <cell r="X39945">
            <v>0</v>
          </cell>
        </row>
        <row r="39946">
          <cell r="H39946" t="str">
            <v>HT67180-0A110-000</v>
          </cell>
          <cell r="W39946">
            <v>238.09</v>
          </cell>
          <cell r="X39946">
            <v>0</v>
          </cell>
        </row>
        <row r="39947">
          <cell r="H39947" t="str">
            <v>QT67180-0A100-P</v>
          </cell>
          <cell r="W39947">
            <v>142.32</v>
          </cell>
          <cell r="X39947">
            <v>0</v>
          </cell>
        </row>
        <row r="39948">
          <cell r="H39948" t="str">
            <v>HT67646-0A150-000</v>
          </cell>
          <cell r="W39948">
            <v>72.3</v>
          </cell>
          <cell r="X39948">
            <v>0</v>
          </cell>
        </row>
        <row r="39949">
          <cell r="H39949" t="str">
            <v>HT54223-0A200-BLK</v>
          </cell>
          <cell r="W39949">
            <v>1154.48</v>
          </cell>
          <cell r="X39949">
            <v>0</v>
          </cell>
        </row>
        <row r="39950">
          <cell r="H39950" t="str">
            <v>HT66431-0A400-000</v>
          </cell>
          <cell r="W39950">
            <v>752</v>
          </cell>
          <cell r="X39950">
            <v>0</v>
          </cell>
        </row>
        <row r="39951">
          <cell r="H39951" t="str">
            <v>GUDJ7021-2-21</v>
          </cell>
          <cell r="W39951">
            <v>4.9000000000000002E-2</v>
          </cell>
          <cell r="X39951">
            <v>7.1005636800000006E-3</v>
          </cell>
        </row>
        <row r="39952">
          <cell r="H39952" t="str">
            <v>GU281934-2</v>
          </cell>
          <cell r="W39952">
            <v>1.7000000000000001E-2</v>
          </cell>
          <cell r="X39952">
            <v>2.4632710200000003E-3</v>
          </cell>
        </row>
        <row r="39953">
          <cell r="H39953" t="str">
            <v>GUBX2061</v>
          </cell>
          <cell r="W39953">
            <v>0.75900000000000001</v>
          </cell>
          <cell r="X39953">
            <v>0.10999577599999999</v>
          </cell>
        </row>
        <row r="39954">
          <cell r="H39954" t="str">
            <v>GUBX2152-2C</v>
          </cell>
          <cell r="W39954">
            <v>0.08</v>
          </cell>
          <cell r="X39954">
            <v>1.1592110399999999E-2</v>
          </cell>
        </row>
        <row r="39955">
          <cell r="H39955" t="str">
            <v>GUDJ621-G2X0.6B</v>
          </cell>
          <cell r="W39955">
            <v>4.3999999999999997E-2</v>
          </cell>
          <cell r="X39955">
            <v>6.3758223000000003E-3</v>
          </cell>
        </row>
        <row r="39956">
          <cell r="H39956" t="str">
            <v>GCDJ621-1.5B</v>
          </cell>
          <cell r="W39956">
            <v>5.5E-2</v>
          </cell>
          <cell r="X39956">
            <v>0.39940888409999997</v>
          </cell>
        </row>
        <row r="39957">
          <cell r="H39957" t="str">
            <v>BO164-R9865</v>
          </cell>
          <cell r="W39957">
            <v>1540</v>
          </cell>
          <cell r="X39957">
            <v>4.4806651999999998</v>
          </cell>
        </row>
        <row r="39958">
          <cell r="H39958" t="str">
            <v>BO501-424</v>
          </cell>
          <cell r="W39958">
            <v>978.29</v>
          </cell>
          <cell r="X39958">
            <v>98.1347928</v>
          </cell>
        </row>
        <row r="39959">
          <cell r="H39959" t="str">
            <v>BO303-679A</v>
          </cell>
          <cell r="W39959">
            <v>63</v>
          </cell>
          <cell r="X39959">
            <v>35.005288999999998</v>
          </cell>
        </row>
        <row r="39960">
          <cell r="H39960" t="str">
            <v>HT74422-TM100-RAW</v>
          </cell>
          <cell r="W39960">
            <v>60</v>
          </cell>
          <cell r="X39960">
            <v>0</v>
          </cell>
        </row>
        <row r="39961">
          <cell r="H39961" t="str">
            <v>ZZAM111-FR22</v>
          </cell>
          <cell r="W39961">
            <v>29925</v>
          </cell>
          <cell r="X39961">
            <v>0</v>
          </cell>
        </row>
        <row r="39962">
          <cell r="H39962" t="str">
            <v>ZZHL024-20</v>
          </cell>
          <cell r="W39962">
            <v>4750</v>
          </cell>
          <cell r="X39962">
            <v>0</v>
          </cell>
        </row>
        <row r="39963">
          <cell r="H39963" t="str">
            <v>ZZHP903-L-EV22</v>
          </cell>
          <cell r="W39963">
            <v>22000</v>
          </cell>
          <cell r="X39963">
            <v>0</v>
          </cell>
        </row>
        <row r="39964">
          <cell r="H39964" t="str">
            <v>ZZMX204-FR22</v>
          </cell>
          <cell r="W39964">
            <v>14820</v>
          </cell>
          <cell r="X39964">
            <v>0</v>
          </cell>
        </row>
        <row r="39965">
          <cell r="H39965" t="str">
            <v>ZZMX207-EV22</v>
          </cell>
          <cell r="W39965">
            <v>8800</v>
          </cell>
          <cell r="X39965">
            <v>0</v>
          </cell>
        </row>
        <row r="39966">
          <cell r="H39966" t="str">
            <v>ZZRL503-F22</v>
          </cell>
          <cell r="W39966">
            <v>28500</v>
          </cell>
          <cell r="X39966">
            <v>0</v>
          </cell>
        </row>
        <row r="39967">
          <cell r="H39967" t="str">
            <v>ZZRL503-F22</v>
          </cell>
          <cell r="W39967">
            <v>28500</v>
          </cell>
          <cell r="X39967">
            <v>0</v>
          </cell>
        </row>
        <row r="39968">
          <cell r="H39968" t="str">
            <v>FTEB3Z7E373K</v>
          </cell>
          <cell r="W39968">
            <v>704</v>
          </cell>
          <cell r="X39968">
            <v>0</v>
          </cell>
        </row>
        <row r="39969">
          <cell r="H39969" t="str">
            <v>FTW716883S440</v>
          </cell>
          <cell r="W39969">
            <v>135</v>
          </cell>
          <cell r="X39969">
            <v>0</v>
          </cell>
        </row>
        <row r="39970">
          <cell r="H39970" t="str">
            <v>FTEB3Z2282C</v>
          </cell>
          <cell r="W39970">
            <v>208</v>
          </cell>
          <cell r="X39970">
            <v>0</v>
          </cell>
        </row>
        <row r="39971">
          <cell r="H39971" t="str">
            <v>FTW702804S300</v>
          </cell>
          <cell r="W39971">
            <v>71</v>
          </cell>
          <cell r="X39971">
            <v>0</v>
          </cell>
        </row>
        <row r="39972">
          <cell r="H39972" t="str">
            <v>FTAB3Z2L122A</v>
          </cell>
          <cell r="W39972">
            <v>34</v>
          </cell>
          <cell r="X39972">
            <v>0</v>
          </cell>
        </row>
        <row r="39973">
          <cell r="H39973" t="str">
            <v>FTAB3Z17K707A</v>
          </cell>
          <cell r="W39973">
            <v>423</v>
          </cell>
          <cell r="X39973">
            <v>0</v>
          </cell>
        </row>
        <row r="39974">
          <cell r="H39974" t="str">
            <v>FTJB3Z15266M</v>
          </cell>
          <cell r="W39974">
            <v>336</v>
          </cell>
          <cell r="X39974">
            <v>0</v>
          </cell>
        </row>
        <row r="39975">
          <cell r="H39975" t="str">
            <v>FTACPZ1012P</v>
          </cell>
          <cell r="W39975">
            <v>34</v>
          </cell>
          <cell r="X39975">
            <v>0</v>
          </cell>
        </row>
        <row r="39976">
          <cell r="H39976" t="str">
            <v>FTJB3Z5C486D</v>
          </cell>
          <cell r="W39976">
            <v>323</v>
          </cell>
          <cell r="X39976">
            <v>0</v>
          </cell>
        </row>
        <row r="39977">
          <cell r="H39977" t="str">
            <v>FTEB3Z99253A11A</v>
          </cell>
          <cell r="W39977">
            <v>1019</v>
          </cell>
          <cell r="X39977">
            <v>0</v>
          </cell>
        </row>
        <row r="39978">
          <cell r="H39978" t="str">
            <v>FTEB3Z4120531C</v>
          </cell>
          <cell r="W39978">
            <v>609</v>
          </cell>
          <cell r="X39978">
            <v>0</v>
          </cell>
        </row>
        <row r="39979">
          <cell r="H39979" t="str">
            <v>FMBK3Z3K186C</v>
          </cell>
          <cell r="W39979">
            <v>94.45</v>
          </cell>
          <cell r="X39979">
            <v>17.227669800000001</v>
          </cell>
        </row>
        <row r="39980">
          <cell r="H39980" t="str">
            <v>FMBK3Z3K186C</v>
          </cell>
          <cell r="W39980">
            <v>94.45</v>
          </cell>
          <cell r="X39980">
            <v>22.120023200000002</v>
          </cell>
        </row>
        <row r="39981">
          <cell r="H39981" t="str">
            <v>FMKK31V21410AC</v>
          </cell>
          <cell r="W39981">
            <v>47.42</v>
          </cell>
          <cell r="X39981">
            <v>10.656577800000001</v>
          </cell>
        </row>
        <row r="39982">
          <cell r="H39982" t="str">
            <v>FMKK31V21410AC</v>
          </cell>
          <cell r="W39982">
            <v>23.88</v>
          </cell>
          <cell r="X39982">
            <v>5.9994747999999998</v>
          </cell>
        </row>
        <row r="39983">
          <cell r="H39983" t="str">
            <v>FMN2E919H406AF</v>
          </cell>
          <cell r="W39983">
            <v>387.49</v>
          </cell>
          <cell r="X39983">
            <v>97.350624800000006</v>
          </cell>
        </row>
        <row r="39984">
          <cell r="H39984" t="str">
            <v>FMNS1B29864BB</v>
          </cell>
          <cell r="W39984">
            <v>20.74</v>
          </cell>
          <cell r="X39984">
            <v>5.2105899999999998</v>
          </cell>
        </row>
        <row r="39985">
          <cell r="H39985" t="str">
            <v>FMNS142004AC</v>
          </cell>
          <cell r="W39985">
            <v>42.23</v>
          </cell>
          <cell r="X39985">
            <v>10.609557199999999</v>
          </cell>
        </row>
        <row r="39986">
          <cell r="H39986" t="str">
            <v>FMNS1B29865BB</v>
          </cell>
          <cell r="W39986">
            <v>20.74</v>
          </cell>
          <cell r="X39986">
            <v>5.2105899999999998</v>
          </cell>
        </row>
        <row r="39987">
          <cell r="H39987" t="str">
            <v>FMJB3Z4A376D</v>
          </cell>
          <cell r="W39987">
            <v>237.29</v>
          </cell>
          <cell r="X39987">
            <v>45.868374199999998</v>
          </cell>
        </row>
        <row r="39988">
          <cell r="H39988" t="str">
            <v>FMEB3Z3504J</v>
          </cell>
          <cell r="W39988">
            <v>716.67</v>
          </cell>
          <cell r="X39988">
            <v>138.53282872</v>
          </cell>
        </row>
        <row r="39989">
          <cell r="H39989" t="str">
            <v>FMAB3Z3A428A</v>
          </cell>
          <cell r="W39989">
            <v>149.26</v>
          </cell>
          <cell r="X39989">
            <v>28.852076</v>
          </cell>
        </row>
        <row r="39990">
          <cell r="H39990" t="str">
            <v>FMQ1851245TF61</v>
          </cell>
          <cell r="W39990">
            <v>1.02</v>
          </cell>
          <cell r="X39990">
            <v>0.19722120000000001</v>
          </cell>
        </row>
        <row r="39991">
          <cell r="H39991" t="str">
            <v>FMCN4010004</v>
          </cell>
          <cell r="W39991">
            <v>0.25</v>
          </cell>
          <cell r="X39991">
            <v>4.8317720000000002E-2</v>
          </cell>
        </row>
        <row r="39992">
          <cell r="H39992" t="str">
            <v>FMCN818100120D01</v>
          </cell>
          <cell r="W39992">
            <v>0.73</v>
          </cell>
          <cell r="X39992">
            <v>0.14106306666666665</v>
          </cell>
        </row>
        <row r="39993">
          <cell r="H39993" t="str">
            <v>FMPA912D251AB</v>
          </cell>
          <cell r="W39993">
            <v>102.36</v>
          </cell>
          <cell r="X39993">
            <v>19.786386400000001</v>
          </cell>
        </row>
        <row r="39994">
          <cell r="H39994" t="str">
            <v>HT53311-0A800-BLK</v>
          </cell>
          <cell r="W39994">
            <v>4.8600000000000003</v>
          </cell>
          <cell r="X39994">
            <v>0</v>
          </cell>
        </row>
        <row r="39995">
          <cell r="H39995" t="str">
            <v>HT61354-TB100-000</v>
          </cell>
          <cell r="W39995">
            <v>32</v>
          </cell>
          <cell r="X39995">
            <v>0</v>
          </cell>
        </row>
        <row r="39996">
          <cell r="H39996" t="str">
            <v>HTP3311-FU100-000</v>
          </cell>
          <cell r="W39996">
            <v>0.01</v>
          </cell>
          <cell r="X39996">
            <v>0</v>
          </cell>
        </row>
        <row r="39997">
          <cell r="H39997" t="str">
            <v>HUP2510-FU300</v>
          </cell>
          <cell r="W39997">
            <v>0.01</v>
          </cell>
          <cell r="X39997">
            <v>0</v>
          </cell>
        </row>
        <row r="39998">
          <cell r="H39998" t="str">
            <v>QTP2510-FU100</v>
          </cell>
          <cell r="W39998">
            <v>0.01</v>
          </cell>
          <cell r="X39998">
            <v>0</v>
          </cell>
        </row>
        <row r="39999">
          <cell r="H39999" t="str">
            <v>GTF0102047504</v>
          </cell>
          <cell r="W39999">
            <v>196.15</v>
          </cell>
          <cell r="X39999">
            <v>0</v>
          </cell>
        </row>
        <row r="40000">
          <cell r="H40000" t="str">
            <v>GTG5-0030BLACK</v>
          </cell>
          <cell r="W40000">
            <v>1.2</v>
          </cell>
          <cell r="X40000">
            <v>0</v>
          </cell>
        </row>
        <row r="40001">
          <cell r="H40001" t="str">
            <v>GTG5-0060 BLACK</v>
          </cell>
          <cell r="W40001">
            <v>2.2000000000000002</v>
          </cell>
          <cell r="X40001">
            <v>0</v>
          </cell>
        </row>
        <row r="40002">
          <cell r="H40002" t="str">
            <v>GT7001A0229</v>
          </cell>
          <cell r="W40002">
            <v>1.17</v>
          </cell>
          <cell r="X40002">
            <v>0</v>
          </cell>
        </row>
        <row r="40003">
          <cell r="H40003" t="str">
            <v>GU502016</v>
          </cell>
          <cell r="W40003">
            <v>1.6E-2</v>
          </cell>
          <cell r="X40003">
            <v>5.5001280099999999E-3</v>
          </cell>
        </row>
        <row r="40004">
          <cell r="H40004" t="str">
            <v>FUJL7Z19G490F</v>
          </cell>
          <cell r="W40004">
            <v>41.22</v>
          </cell>
          <cell r="X40004">
            <v>0</v>
          </cell>
        </row>
        <row r="40005">
          <cell r="H40005" t="str">
            <v>FUPB5Z13234B</v>
          </cell>
          <cell r="W40005">
            <v>21.35</v>
          </cell>
          <cell r="X40005">
            <v>0</v>
          </cell>
        </row>
        <row r="40006">
          <cell r="H40006" t="str">
            <v>FUML3Z4026E</v>
          </cell>
          <cell r="W40006">
            <v>466.24</v>
          </cell>
          <cell r="X40006">
            <v>0</v>
          </cell>
        </row>
        <row r="40007">
          <cell r="H40007" t="str">
            <v>FUML3Z4026E</v>
          </cell>
          <cell r="W40007">
            <v>466.24</v>
          </cell>
          <cell r="X40007">
            <v>0</v>
          </cell>
        </row>
        <row r="40008">
          <cell r="H40008" t="str">
            <v>FUFL3Z1520555SG</v>
          </cell>
          <cell r="W40008">
            <v>44.24</v>
          </cell>
          <cell r="X40008">
            <v>0</v>
          </cell>
        </row>
        <row r="40009">
          <cell r="H40009" t="str">
            <v>FUGV6Z9P449E</v>
          </cell>
          <cell r="W40009">
            <v>403.82</v>
          </cell>
          <cell r="X40009">
            <v>0</v>
          </cell>
        </row>
        <row r="40010">
          <cell r="H40010" t="str">
            <v>FUGV6Z9P449A</v>
          </cell>
          <cell r="W40010">
            <v>6.76</v>
          </cell>
          <cell r="X40010">
            <v>0</v>
          </cell>
        </row>
        <row r="40011">
          <cell r="H40011" t="str">
            <v>FUML3Z16255A35BC</v>
          </cell>
          <cell r="W40011">
            <v>38.340000000000003</v>
          </cell>
          <cell r="X40011">
            <v>0</v>
          </cell>
        </row>
        <row r="40012">
          <cell r="H40012" t="str">
            <v>FUML3Z4026E</v>
          </cell>
          <cell r="W40012">
            <v>466.24</v>
          </cell>
          <cell r="X40012">
            <v>0</v>
          </cell>
        </row>
        <row r="40013">
          <cell r="H40013" t="str">
            <v>FUJL7Z19G490F</v>
          </cell>
          <cell r="W40013">
            <v>41.22</v>
          </cell>
          <cell r="X40013">
            <v>0</v>
          </cell>
        </row>
        <row r="40014">
          <cell r="H40014" t="str">
            <v>FUFL3Z1520555SG</v>
          </cell>
          <cell r="W40014">
            <v>44.24</v>
          </cell>
          <cell r="X40014">
            <v>0</v>
          </cell>
        </row>
        <row r="40015">
          <cell r="H40015" t="str">
            <v>FUML3Z16255A35BC</v>
          </cell>
          <cell r="W40015">
            <v>38.340000000000003</v>
          </cell>
          <cell r="X40015">
            <v>0</v>
          </cell>
        </row>
        <row r="40016">
          <cell r="H40016" t="str">
            <v>FUGV6Z9P449E</v>
          </cell>
          <cell r="W40016">
            <v>403.82</v>
          </cell>
          <cell r="X40016">
            <v>0</v>
          </cell>
        </row>
        <row r="40017">
          <cell r="H40017" t="str">
            <v>HT54222-0A400-000</v>
          </cell>
          <cell r="W40017">
            <v>2750</v>
          </cell>
          <cell r="X40017">
            <v>0</v>
          </cell>
        </row>
        <row r="40018">
          <cell r="H40018" t="str">
            <v>HT829XS-00830-SUS</v>
          </cell>
          <cell r="W40018">
            <v>50</v>
          </cell>
          <cell r="X40018">
            <v>0</v>
          </cell>
        </row>
        <row r="40019">
          <cell r="H40019" t="str">
            <v>HT371A2-TF100</v>
          </cell>
          <cell r="W40019">
            <v>69</v>
          </cell>
          <cell r="X40019">
            <v>0</v>
          </cell>
        </row>
        <row r="40020">
          <cell r="H40020" t="str">
            <v>HT64321-0A200-000</v>
          </cell>
          <cell r="W40020">
            <v>2050</v>
          </cell>
          <cell r="X40020">
            <v>0</v>
          </cell>
        </row>
        <row r="40021">
          <cell r="H40021" t="str">
            <v>GTU-SQUAREM10W60L140</v>
          </cell>
          <cell r="W40021">
            <v>65</v>
          </cell>
          <cell r="X40021">
            <v>0</v>
          </cell>
        </row>
        <row r="40022">
          <cell r="H40022" t="str">
            <v>GTU-SQUAREM10W55L130</v>
          </cell>
          <cell r="W40022">
            <v>71.5</v>
          </cell>
          <cell r="X40022">
            <v>0</v>
          </cell>
        </row>
        <row r="40023">
          <cell r="H40023" t="str">
            <v>GT U-HANGBOD14W44L69</v>
          </cell>
          <cell r="W40023">
            <v>46.8</v>
          </cell>
          <cell r="X40023">
            <v>0</v>
          </cell>
        </row>
        <row r="40024">
          <cell r="H40024" t="str">
            <v>HU67343-BB100-000</v>
          </cell>
          <cell r="W40024">
            <v>13.8</v>
          </cell>
          <cell r="X40024">
            <v>5.8100658000000003</v>
          </cell>
        </row>
        <row r="40025">
          <cell r="H40025" t="str">
            <v>HU67322-BB100-000</v>
          </cell>
          <cell r="W40025">
            <v>5.2</v>
          </cell>
          <cell r="X40025">
            <v>2.1893027199999997</v>
          </cell>
        </row>
        <row r="40026">
          <cell r="H40026" t="str">
            <v>HU35700-BB100-000</v>
          </cell>
          <cell r="W40026">
            <v>16.7</v>
          </cell>
          <cell r="X40026">
            <v>7.0309799999999996</v>
          </cell>
        </row>
        <row r="40027">
          <cell r="H40027" t="str">
            <v>HU35380-BB110-000</v>
          </cell>
          <cell r="W40027">
            <v>26.7</v>
          </cell>
          <cell r="X40027">
            <v>11.2411662</v>
          </cell>
        </row>
        <row r="40028">
          <cell r="H40028" t="str">
            <v>HU35380-BB100-000</v>
          </cell>
          <cell r="W40028">
            <v>55.6</v>
          </cell>
          <cell r="X40028">
            <v>23.408593999999997</v>
          </cell>
        </row>
        <row r="40029">
          <cell r="H40029" t="str">
            <v>HU35370-BB110-000</v>
          </cell>
          <cell r="W40029">
            <v>25.8</v>
          </cell>
          <cell r="X40029">
            <v>10.862200799999998</v>
          </cell>
        </row>
        <row r="40030">
          <cell r="H40030" t="str">
            <v>HU35370-BB100-000</v>
          </cell>
          <cell r="W40030">
            <v>97.8</v>
          </cell>
          <cell r="X40030">
            <v>41.1756004</v>
          </cell>
        </row>
        <row r="40031">
          <cell r="H40031" t="str">
            <v>HU35344-BB110-000</v>
          </cell>
          <cell r="W40031">
            <v>3.8</v>
          </cell>
          <cell r="X40031">
            <v>1.5998796</v>
          </cell>
        </row>
        <row r="40032">
          <cell r="H40032" t="str">
            <v>HU35344-BB100-000</v>
          </cell>
          <cell r="W40032">
            <v>46.3</v>
          </cell>
          <cell r="X40032">
            <v>19.493060400000001</v>
          </cell>
        </row>
        <row r="40033">
          <cell r="H40033" t="str">
            <v>HU35341-BB100-000</v>
          </cell>
          <cell r="W40033">
            <v>42.6</v>
          </cell>
          <cell r="X40033">
            <v>17.935337199999999</v>
          </cell>
        </row>
        <row r="40034">
          <cell r="H40034" t="str">
            <v>HU35321-BB300-000</v>
          </cell>
          <cell r="W40034">
            <v>218</v>
          </cell>
          <cell r="X40034">
            <v>91.781852799999996</v>
          </cell>
        </row>
        <row r="40035">
          <cell r="H40035" t="str">
            <v>HU35310-BB200-000</v>
          </cell>
          <cell r="W40035">
            <v>58.2</v>
          </cell>
          <cell r="X40035">
            <v>24.503186399999997</v>
          </cell>
        </row>
        <row r="40036">
          <cell r="H40036" t="str">
            <v>HU31421-BB100-000</v>
          </cell>
          <cell r="W40036">
            <v>28.6</v>
          </cell>
          <cell r="X40036">
            <v>12.041105999999999</v>
          </cell>
        </row>
        <row r="40037">
          <cell r="H40037" t="str">
            <v>TO81170-60C10</v>
          </cell>
          <cell r="W40037">
            <v>302</v>
          </cell>
          <cell r="X40037">
            <v>44.713279799999995</v>
          </cell>
        </row>
        <row r="40038">
          <cell r="H40038" t="str">
            <v>TO22100-1C050</v>
          </cell>
          <cell r="W40038">
            <v>1950</v>
          </cell>
          <cell r="X40038">
            <v>288.71117460000005</v>
          </cell>
        </row>
        <row r="40039">
          <cell r="H40039" t="str">
            <v>TO90178-10007</v>
          </cell>
          <cell r="W40039">
            <v>0.5</v>
          </cell>
          <cell r="X40039">
            <v>7.4010149999999997E-2</v>
          </cell>
        </row>
        <row r="40040">
          <cell r="H40040" t="str">
            <v>TO81170-60C10</v>
          </cell>
          <cell r="W40040">
            <v>302</v>
          </cell>
          <cell r="X40040">
            <v>44.713279799999995</v>
          </cell>
        </row>
        <row r="40041">
          <cell r="H40041" t="str">
            <v>TO81130-36650</v>
          </cell>
          <cell r="W40041">
            <v>332</v>
          </cell>
          <cell r="X40041">
            <v>49.154769000000002</v>
          </cell>
        </row>
        <row r="40042">
          <cell r="H40042" t="str">
            <v>TO81221-42050</v>
          </cell>
          <cell r="W40042">
            <v>59.3</v>
          </cell>
          <cell r="X40042">
            <v>8.779701600000001</v>
          </cell>
        </row>
        <row r="40043">
          <cell r="H40043" t="str">
            <v>TO90179-12085</v>
          </cell>
          <cell r="W40043">
            <v>0.8</v>
          </cell>
          <cell r="X40043">
            <v>0.11846024999999999</v>
          </cell>
        </row>
        <row r="40044">
          <cell r="H40044" t="str">
            <v>TO90916-02452</v>
          </cell>
          <cell r="W40044">
            <v>25.7</v>
          </cell>
          <cell r="X40044">
            <v>3.8051045999999999</v>
          </cell>
        </row>
        <row r="40045">
          <cell r="H40045" t="str">
            <v>TO04371-60070</v>
          </cell>
          <cell r="W40045">
            <v>27.8</v>
          </cell>
          <cell r="X40045">
            <v>4.1161086000000005</v>
          </cell>
        </row>
        <row r="40046">
          <cell r="H40046" t="str">
            <v>TO12361-17091</v>
          </cell>
          <cell r="W40046">
            <v>46.5</v>
          </cell>
          <cell r="X40046">
            <v>6.8849244000000009</v>
          </cell>
        </row>
        <row r="40047">
          <cell r="H40047" t="str">
            <v>TO85110-60390</v>
          </cell>
          <cell r="W40047">
            <v>186.1</v>
          </cell>
          <cell r="X40047">
            <v>27.553487399999998</v>
          </cell>
        </row>
        <row r="40048">
          <cell r="H40048" t="str">
            <v>TO04371-60210</v>
          </cell>
          <cell r="W40048">
            <v>27.4</v>
          </cell>
          <cell r="X40048">
            <v>4.0568417999999999</v>
          </cell>
        </row>
        <row r="40049">
          <cell r="H40049" t="str">
            <v>TO90981-13075</v>
          </cell>
          <cell r="W40049">
            <v>9.6999999999999993</v>
          </cell>
          <cell r="X40049">
            <v>1.4361930000000001</v>
          </cell>
        </row>
        <row r="40050">
          <cell r="H40050" t="str">
            <v>TO88568-60070</v>
          </cell>
          <cell r="W40050">
            <v>6.1</v>
          </cell>
          <cell r="X40050">
            <v>0.9031438799999999</v>
          </cell>
        </row>
        <row r="40051">
          <cell r="H40051" t="str">
            <v>TO90915-30002-8T</v>
          </cell>
          <cell r="W40051">
            <v>10.540000000000001</v>
          </cell>
          <cell r="X40051">
            <v>1.5605043230769231</v>
          </cell>
        </row>
        <row r="40052">
          <cell r="H40052" t="str">
            <v>TO23390-51070</v>
          </cell>
          <cell r="W40052">
            <v>22.599999999999998</v>
          </cell>
          <cell r="X40052">
            <v>3.3460936363636367</v>
          </cell>
        </row>
        <row r="40053">
          <cell r="H40053" t="str">
            <v>TO88568-60070</v>
          </cell>
          <cell r="W40053">
            <v>6.1</v>
          </cell>
          <cell r="X40053">
            <v>0.90323190000000009</v>
          </cell>
        </row>
        <row r="40054">
          <cell r="H40054" t="str">
            <v>TO90915-30002-8T</v>
          </cell>
          <cell r="W40054">
            <v>10.54</v>
          </cell>
          <cell r="X40054">
            <v>1.5604479000000002</v>
          </cell>
        </row>
        <row r="40055">
          <cell r="H40055" t="str">
            <v>TO23390-51070</v>
          </cell>
          <cell r="W40055">
            <v>22.6</v>
          </cell>
          <cell r="X40055">
            <v>3.3460802999999997</v>
          </cell>
        </row>
        <row r="40056">
          <cell r="H40056" t="str">
            <v>TO90430-12031</v>
          </cell>
          <cell r="W40056">
            <v>0.5</v>
          </cell>
          <cell r="X40056">
            <v>7.4031445161290316E-2</v>
          </cell>
        </row>
        <row r="40057">
          <cell r="H40057" t="str">
            <v>TO37110-36740</v>
          </cell>
          <cell r="W40057">
            <v>350</v>
          </cell>
          <cell r="X40057">
            <v>51.819721200000004</v>
          </cell>
        </row>
        <row r="40058">
          <cell r="H40058" t="str">
            <v>TO90179-11005</v>
          </cell>
          <cell r="W40058">
            <v>0.7</v>
          </cell>
          <cell r="X40058">
            <v>0.10364355</v>
          </cell>
        </row>
        <row r="40059">
          <cell r="H40059" t="str">
            <v>TO90987-02027</v>
          </cell>
          <cell r="W40059">
            <v>14.8</v>
          </cell>
          <cell r="X40059">
            <v>2.1912579000000001</v>
          </cell>
        </row>
        <row r="40060">
          <cell r="H40060" t="str">
            <v>TO31250-60432</v>
          </cell>
          <cell r="W40060">
            <v>111.8</v>
          </cell>
          <cell r="X40060">
            <v>16.552747799999999</v>
          </cell>
        </row>
        <row r="40061">
          <cell r="H40061" t="str">
            <v>TO31210-36330</v>
          </cell>
          <cell r="W40061">
            <v>126.6</v>
          </cell>
          <cell r="X40061">
            <v>18.743859</v>
          </cell>
        </row>
        <row r="40062">
          <cell r="H40062" t="str">
            <v>TO90363-12010</v>
          </cell>
          <cell r="W40062">
            <v>5.0999999999999996</v>
          </cell>
          <cell r="X40062">
            <v>0.75491820000000021</v>
          </cell>
        </row>
        <row r="40063">
          <cell r="H40063" t="str">
            <v>TO04494-36300</v>
          </cell>
          <cell r="W40063">
            <v>74.5</v>
          </cell>
          <cell r="X40063">
            <v>11.030373000000001</v>
          </cell>
        </row>
        <row r="40064">
          <cell r="H40064" t="str">
            <v>TO45460-69255</v>
          </cell>
          <cell r="W40064">
            <v>112.6</v>
          </cell>
          <cell r="X40064">
            <v>16.670988000000001</v>
          </cell>
        </row>
        <row r="40065">
          <cell r="H40065" t="str">
            <v>TO48740-60140</v>
          </cell>
          <cell r="W40065">
            <v>97</v>
          </cell>
          <cell r="X40065">
            <v>14.361343200000002</v>
          </cell>
        </row>
        <row r="40066">
          <cell r="H40066" t="str">
            <v>TO31420-36130</v>
          </cell>
          <cell r="W40066">
            <v>52.3</v>
          </cell>
          <cell r="X40066">
            <v>7.7434128000000007</v>
          </cell>
        </row>
        <row r="40067">
          <cell r="H40067" t="str">
            <v>TO37140-60540</v>
          </cell>
          <cell r="W40067">
            <v>271</v>
          </cell>
          <cell r="X40067">
            <v>40.123330199999998</v>
          </cell>
        </row>
        <row r="40068">
          <cell r="H40068" t="str">
            <v>TO88474-17010</v>
          </cell>
          <cell r="W40068">
            <v>36.5</v>
          </cell>
          <cell r="X40068">
            <v>5.4041345999999999</v>
          </cell>
        </row>
        <row r="40069">
          <cell r="H40069" t="str">
            <v>TO90948-02141</v>
          </cell>
          <cell r="W40069">
            <v>3.3</v>
          </cell>
          <cell r="X40069">
            <v>0.48880440000000003</v>
          </cell>
        </row>
        <row r="40070">
          <cell r="H40070" t="str">
            <v>TO04371-60070</v>
          </cell>
          <cell r="W40070">
            <v>27.8</v>
          </cell>
          <cell r="X40070">
            <v>4.1161086000000005</v>
          </cell>
        </row>
        <row r="40071">
          <cell r="H40071" t="str">
            <v>TO48815-26020</v>
          </cell>
          <cell r="W40071">
            <v>3.8</v>
          </cell>
          <cell r="X40071">
            <v>0.56274120000000005</v>
          </cell>
        </row>
        <row r="40072">
          <cell r="H40072" t="str">
            <v>TO90385-19003</v>
          </cell>
          <cell r="W40072">
            <v>1.5</v>
          </cell>
          <cell r="X40072">
            <v>0.22210380000000002</v>
          </cell>
        </row>
        <row r="40073">
          <cell r="H40073" t="str">
            <v>TO90105-11013</v>
          </cell>
          <cell r="W40073">
            <v>0.8</v>
          </cell>
          <cell r="X40073">
            <v>0.11846024999999999</v>
          </cell>
        </row>
        <row r="40074">
          <cell r="H40074" t="str">
            <v>TO48815-60170</v>
          </cell>
          <cell r="W40074">
            <v>3.7</v>
          </cell>
          <cell r="X40074">
            <v>0.54777780000000009</v>
          </cell>
        </row>
        <row r="40075">
          <cell r="H40075" t="str">
            <v>TO83530-28030</v>
          </cell>
          <cell r="W40075">
            <v>13.3</v>
          </cell>
          <cell r="X40075">
            <v>1.9690074000000002</v>
          </cell>
        </row>
        <row r="40076">
          <cell r="H40076" t="str">
            <v>TO90310-38033</v>
          </cell>
          <cell r="W40076">
            <v>2.5</v>
          </cell>
          <cell r="X40076">
            <v>0.37012409999999996</v>
          </cell>
        </row>
        <row r="40077">
          <cell r="H40077" t="str">
            <v>TO31470-36291</v>
          </cell>
          <cell r="W40077">
            <v>29.5</v>
          </cell>
          <cell r="X40077">
            <v>4.367552400000001</v>
          </cell>
        </row>
        <row r="40078">
          <cell r="H40078" t="str">
            <v>TO44411-60670</v>
          </cell>
          <cell r="W40078">
            <v>63.9</v>
          </cell>
          <cell r="X40078">
            <v>9.4609763999999998</v>
          </cell>
        </row>
        <row r="40079">
          <cell r="H40079" t="str">
            <v>TO45220-60300</v>
          </cell>
          <cell r="W40079">
            <v>84.2</v>
          </cell>
          <cell r="X40079">
            <v>12.4662726</v>
          </cell>
        </row>
        <row r="40080">
          <cell r="H40080" t="str">
            <v>TO90981-13075</v>
          </cell>
          <cell r="W40080">
            <v>9.6999999999999993</v>
          </cell>
          <cell r="X40080">
            <v>1.4361930000000001</v>
          </cell>
        </row>
        <row r="40081">
          <cell r="H40081" t="str">
            <v>TO23390-51070</v>
          </cell>
          <cell r="W40081">
            <v>22.599999999999998</v>
          </cell>
          <cell r="X40081">
            <v>3.3461292</v>
          </cell>
        </row>
        <row r="40082">
          <cell r="H40082" t="str">
            <v>TO85222-60062</v>
          </cell>
          <cell r="W40082">
            <v>14.6</v>
          </cell>
          <cell r="X40082">
            <v>2.1617712000000004</v>
          </cell>
        </row>
        <row r="40083">
          <cell r="H40083" t="str">
            <v>TO43412-60140</v>
          </cell>
          <cell r="W40083">
            <v>85.7</v>
          </cell>
          <cell r="X40083">
            <v>12.688376400000001</v>
          </cell>
        </row>
        <row r="40084">
          <cell r="H40084" t="str">
            <v>ZZSM105-F22</v>
          </cell>
          <cell r="W40084">
            <v>10640</v>
          </cell>
          <cell r="X40084">
            <v>0</v>
          </cell>
        </row>
        <row r="40085">
          <cell r="H40085" t="str">
            <v>ZZSB2000-EE</v>
          </cell>
          <cell r="W40085">
            <v>9975</v>
          </cell>
          <cell r="X40085">
            <v>0</v>
          </cell>
        </row>
        <row r="40086">
          <cell r="H40086" t="str">
            <v>ZZHR152</v>
          </cell>
          <cell r="W40086">
            <v>13775</v>
          </cell>
          <cell r="X40086">
            <v>0</v>
          </cell>
        </row>
        <row r="40087">
          <cell r="H40087" t="str">
            <v>ZZAM111-FR22</v>
          </cell>
          <cell r="W40087">
            <v>29925</v>
          </cell>
          <cell r="X40087">
            <v>0</v>
          </cell>
        </row>
        <row r="40088">
          <cell r="H40088" t="str">
            <v>ZZHP903-L-EV22</v>
          </cell>
          <cell r="W40088">
            <v>22000</v>
          </cell>
          <cell r="X40088">
            <v>0</v>
          </cell>
        </row>
        <row r="40089">
          <cell r="H40089" t="str">
            <v>HT36820-FK101-RAW</v>
          </cell>
          <cell r="W40089">
            <v>870</v>
          </cell>
          <cell r="X40089">
            <v>0</v>
          </cell>
        </row>
        <row r="40090">
          <cell r="H40090" t="str">
            <v>HG66240-0A100</v>
          </cell>
          <cell r="W40090">
            <v>15.85</v>
          </cell>
          <cell r="X40090">
            <v>3.1912531200000003</v>
          </cell>
        </row>
        <row r="40091">
          <cell r="H40091" t="str">
            <v>QG66250-0A100</v>
          </cell>
          <cell r="W40091">
            <v>17.100000000000001</v>
          </cell>
          <cell r="X40091">
            <v>3.4432445999999999</v>
          </cell>
        </row>
        <row r="40092">
          <cell r="H40092" t="str">
            <v>FTEB3Z17682CAD</v>
          </cell>
          <cell r="W40092">
            <v>2050</v>
          </cell>
          <cell r="X40092">
            <v>0</v>
          </cell>
        </row>
        <row r="40093">
          <cell r="H40093" t="str">
            <v>FTEB3Z17682CAD</v>
          </cell>
          <cell r="W40093">
            <v>2050</v>
          </cell>
          <cell r="X40093">
            <v>0</v>
          </cell>
        </row>
        <row r="40094">
          <cell r="H40094" t="str">
            <v>FTEB3Z18D283K</v>
          </cell>
          <cell r="W40094">
            <v>3625</v>
          </cell>
          <cell r="X40094">
            <v>0</v>
          </cell>
        </row>
        <row r="40095">
          <cell r="H40095" t="str">
            <v>FTEB3Z4120531C</v>
          </cell>
          <cell r="W40095">
            <v>609</v>
          </cell>
          <cell r="X40095">
            <v>0</v>
          </cell>
        </row>
        <row r="40096">
          <cell r="H40096" t="str">
            <v>FTEB3Z99253A10A</v>
          </cell>
          <cell r="W40096">
            <v>1019</v>
          </cell>
          <cell r="X40096">
            <v>0</v>
          </cell>
        </row>
        <row r="40097">
          <cell r="H40097" t="str">
            <v>FTEB3Z99253A11A</v>
          </cell>
          <cell r="W40097">
            <v>1019</v>
          </cell>
          <cell r="X40097">
            <v>0</v>
          </cell>
        </row>
        <row r="40098">
          <cell r="H40098" t="str">
            <v>FTEB3Z99253A11A</v>
          </cell>
          <cell r="W40098">
            <v>1019</v>
          </cell>
          <cell r="X40098">
            <v>0</v>
          </cell>
        </row>
        <row r="40099">
          <cell r="H40099" t="str">
            <v>FTEB3Z4120531C</v>
          </cell>
          <cell r="W40099">
            <v>609</v>
          </cell>
          <cell r="X40099">
            <v>0</v>
          </cell>
        </row>
        <row r="40100">
          <cell r="H40100" t="str">
            <v>FTW715694S300</v>
          </cell>
          <cell r="W40100">
            <v>14</v>
          </cell>
          <cell r="X40100">
            <v>0</v>
          </cell>
        </row>
        <row r="40101">
          <cell r="H40101" t="str">
            <v>FTEB3Z13008EE</v>
          </cell>
          <cell r="W40101">
            <v>3531</v>
          </cell>
          <cell r="X40101">
            <v>0</v>
          </cell>
        </row>
        <row r="40102">
          <cell r="H40102" t="str">
            <v>FTJB3Z3079C</v>
          </cell>
          <cell r="W40102">
            <v>4482.3</v>
          </cell>
          <cell r="X40102">
            <v>0</v>
          </cell>
        </row>
        <row r="40103">
          <cell r="H40103" t="str">
            <v>FTYC1Z7600A</v>
          </cell>
          <cell r="W40103">
            <v>556.1</v>
          </cell>
          <cell r="X40103">
            <v>0</v>
          </cell>
        </row>
        <row r="40104">
          <cell r="H40104" t="str">
            <v>FTAB3Z8C342A</v>
          </cell>
          <cell r="W40104">
            <v>7370</v>
          </cell>
          <cell r="X40104">
            <v>0</v>
          </cell>
        </row>
        <row r="40105">
          <cell r="H40105" t="str">
            <v>FTAB3Z3A525D</v>
          </cell>
          <cell r="W40105">
            <v>1912.85</v>
          </cell>
          <cell r="X40105">
            <v>0</v>
          </cell>
        </row>
        <row r="40106">
          <cell r="H40106" t="str">
            <v>FTFB3Z9A543J</v>
          </cell>
          <cell r="W40106">
            <v>18280.95</v>
          </cell>
          <cell r="X40106">
            <v>0</v>
          </cell>
        </row>
        <row r="40107">
          <cell r="H40107" t="str">
            <v>FTEB3Z5808A</v>
          </cell>
          <cell r="W40107">
            <v>1795.6</v>
          </cell>
          <cell r="X40107">
            <v>0</v>
          </cell>
        </row>
        <row r="40108">
          <cell r="H40108" t="str">
            <v>FTJB3Z4141AB</v>
          </cell>
          <cell r="W40108">
            <v>17815.3</v>
          </cell>
          <cell r="X40108">
            <v>0</v>
          </cell>
        </row>
        <row r="40109">
          <cell r="H40109" t="str">
            <v>FT9XF005902M</v>
          </cell>
          <cell r="W40109">
            <v>324.95</v>
          </cell>
          <cell r="X40109">
            <v>0</v>
          </cell>
        </row>
        <row r="40110">
          <cell r="H40110" t="str">
            <v>FTW716797S439</v>
          </cell>
          <cell r="W40110">
            <v>217.75</v>
          </cell>
          <cell r="X40110">
            <v>0</v>
          </cell>
        </row>
        <row r="40111">
          <cell r="H40111" t="str">
            <v>FTW500121S437</v>
          </cell>
          <cell r="W40111">
            <v>30.15</v>
          </cell>
          <cell r="X40111">
            <v>0</v>
          </cell>
        </row>
        <row r="40112">
          <cell r="H40112" t="str">
            <v>FTW719165S439</v>
          </cell>
          <cell r="W40112">
            <v>40.200000000000003</v>
          </cell>
          <cell r="X40112">
            <v>0</v>
          </cell>
        </row>
        <row r="40113">
          <cell r="H40113" t="str">
            <v>FTUC3C3466Z</v>
          </cell>
          <cell r="W40113">
            <v>582.9</v>
          </cell>
          <cell r="X40113">
            <v>0</v>
          </cell>
        </row>
        <row r="40114">
          <cell r="H40114" t="str">
            <v>FTAB3Z5K751A</v>
          </cell>
          <cell r="W40114">
            <v>201</v>
          </cell>
          <cell r="X40114">
            <v>0</v>
          </cell>
        </row>
        <row r="40115">
          <cell r="H40115" t="str">
            <v>FTW716828S442</v>
          </cell>
          <cell r="W40115">
            <v>134</v>
          </cell>
          <cell r="X40115">
            <v>0</v>
          </cell>
        </row>
        <row r="40116">
          <cell r="H40116" t="str">
            <v>FT2U2Z14S411BB</v>
          </cell>
          <cell r="W40116">
            <v>371.85</v>
          </cell>
          <cell r="X40116">
            <v>0</v>
          </cell>
        </row>
        <row r="40117">
          <cell r="H40117" t="str">
            <v>FTXT12QULV</v>
          </cell>
          <cell r="W40117">
            <v>180.9</v>
          </cell>
          <cell r="X40117">
            <v>0</v>
          </cell>
        </row>
        <row r="40118">
          <cell r="H40118" t="str">
            <v>FTXY80W90QL</v>
          </cell>
          <cell r="W40118">
            <v>201</v>
          </cell>
          <cell r="X40118">
            <v>0</v>
          </cell>
        </row>
        <row r="40119">
          <cell r="H40119" t="str">
            <v>FTVC13G</v>
          </cell>
          <cell r="W40119">
            <v>529.30000000000007</v>
          </cell>
          <cell r="X40119">
            <v>0</v>
          </cell>
        </row>
        <row r="40120">
          <cell r="H40120" t="str">
            <v>FTJB3Z18198B</v>
          </cell>
          <cell r="W40120">
            <v>3544.3</v>
          </cell>
          <cell r="X40120">
            <v>0</v>
          </cell>
        </row>
        <row r="40121">
          <cell r="H40121" t="str">
            <v>FTCN1Z3B436AP</v>
          </cell>
          <cell r="W40121">
            <v>7795.45</v>
          </cell>
          <cell r="X40121">
            <v>0</v>
          </cell>
        </row>
        <row r="40122">
          <cell r="H40122" t="str">
            <v>FTPB3Z18125H</v>
          </cell>
          <cell r="W40122">
            <v>22431.599999999999</v>
          </cell>
          <cell r="X40122">
            <v>0</v>
          </cell>
        </row>
        <row r="40123">
          <cell r="H40123" t="str">
            <v>FTW720513S417</v>
          </cell>
          <cell r="W40123">
            <v>33.5</v>
          </cell>
          <cell r="X40123">
            <v>0</v>
          </cell>
        </row>
        <row r="40124">
          <cell r="H40124" t="str">
            <v>FTEB3Z3A130A</v>
          </cell>
          <cell r="W40124">
            <v>847.55</v>
          </cell>
          <cell r="X40124">
            <v>0</v>
          </cell>
        </row>
        <row r="40125">
          <cell r="H40125" t="str">
            <v>FTEB3Z2200B</v>
          </cell>
          <cell r="W40125">
            <v>1574.5</v>
          </cell>
          <cell r="X40125">
            <v>0</v>
          </cell>
        </row>
        <row r="40126">
          <cell r="H40126" t="str">
            <v>FTAB3Z3A428A</v>
          </cell>
          <cell r="W40126">
            <v>7373.3499999999995</v>
          </cell>
          <cell r="X40126">
            <v>0</v>
          </cell>
        </row>
        <row r="40127">
          <cell r="H40127" t="str">
            <v>FTEB3Z5230C</v>
          </cell>
          <cell r="W40127">
            <v>8304.65</v>
          </cell>
          <cell r="X40127">
            <v>0</v>
          </cell>
        </row>
        <row r="40128">
          <cell r="H40128" t="str">
            <v>FTEB3Z8005A</v>
          </cell>
          <cell r="W40128">
            <v>4757</v>
          </cell>
          <cell r="X40128">
            <v>0</v>
          </cell>
        </row>
        <row r="40129">
          <cell r="H40129" t="str">
            <v>FTP1WZ2642528C</v>
          </cell>
          <cell r="W40129">
            <v>526.5</v>
          </cell>
          <cell r="X40129">
            <v>0</v>
          </cell>
        </row>
        <row r="40130">
          <cell r="H40130" t="str">
            <v>FTAB3Z2200B</v>
          </cell>
          <cell r="W40130">
            <v>1644.8500000000001</v>
          </cell>
          <cell r="X40130">
            <v>0</v>
          </cell>
        </row>
        <row r="40131">
          <cell r="H40131" t="str">
            <v>FTFB3Z6A228B</v>
          </cell>
          <cell r="W40131">
            <v>1601.3</v>
          </cell>
          <cell r="X40131">
            <v>0</v>
          </cell>
        </row>
        <row r="40132">
          <cell r="H40132" t="str">
            <v>FTAU5Z12A647B</v>
          </cell>
          <cell r="W40132">
            <v>180.9</v>
          </cell>
          <cell r="X40132">
            <v>0</v>
          </cell>
        </row>
        <row r="40133">
          <cell r="H40133" t="str">
            <v>FTAB3Z11002B</v>
          </cell>
          <cell r="W40133">
            <v>4978</v>
          </cell>
          <cell r="X40133">
            <v>0</v>
          </cell>
        </row>
        <row r="40134">
          <cell r="H40134" t="str">
            <v>FTEB3Z99253A10A</v>
          </cell>
          <cell r="W40134">
            <v>1019</v>
          </cell>
          <cell r="X40134">
            <v>0</v>
          </cell>
        </row>
        <row r="40135">
          <cell r="H40135" t="str">
            <v>FTEB3Z99253A10A</v>
          </cell>
          <cell r="W40135">
            <v>1019</v>
          </cell>
          <cell r="X40135">
            <v>0</v>
          </cell>
        </row>
        <row r="40136">
          <cell r="H40136" t="str">
            <v>FTEB3Z8A616D</v>
          </cell>
          <cell r="W40136">
            <v>8873</v>
          </cell>
          <cell r="X40136">
            <v>0</v>
          </cell>
        </row>
        <row r="40137">
          <cell r="H40137" t="str">
            <v>FTJB3Z13801A</v>
          </cell>
          <cell r="W40137">
            <v>1401</v>
          </cell>
          <cell r="X40137">
            <v>0</v>
          </cell>
        </row>
        <row r="40138">
          <cell r="H40138" t="str">
            <v>FTEB3Z16103E</v>
          </cell>
          <cell r="W40138">
            <v>909</v>
          </cell>
          <cell r="X40138">
            <v>0</v>
          </cell>
        </row>
        <row r="40139">
          <cell r="H40139" t="str">
            <v>FTFK7Z7443150H</v>
          </cell>
          <cell r="W40139">
            <v>854</v>
          </cell>
          <cell r="X40139">
            <v>0</v>
          </cell>
        </row>
        <row r="40140">
          <cell r="H40140" t="str">
            <v>FTEB3Z2C026A</v>
          </cell>
          <cell r="W40140">
            <v>1372</v>
          </cell>
          <cell r="X40140">
            <v>0</v>
          </cell>
        </row>
        <row r="40141">
          <cell r="H40141" t="str">
            <v>FTEB3Z4035A</v>
          </cell>
          <cell r="W40141">
            <v>786</v>
          </cell>
          <cell r="X40141">
            <v>0</v>
          </cell>
        </row>
        <row r="40142">
          <cell r="H40142" t="str">
            <v>FTJB3Z18198A</v>
          </cell>
          <cell r="W40142">
            <v>2451</v>
          </cell>
          <cell r="X40142">
            <v>0</v>
          </cell>
        </row>
        <row r="40143">
          <cell r="H40143" t="str">
            <v>HT39831-FU101-BLK</v>
          </cell>
          <cell r="W40143">
            <v>750</v>
          </cell>
          <cell r="X40143">
            <v>0</v>
          </cell>
        </row>
        <row r="40144">
          <cell r="H40144" t="str">
            <v>HT11632-FU100</v>
          </cell>
          <cell r="W40144">
            <v>1098</v>
          </cell>
          <cell r="X40144">
            <v>0</v>
          </cell>
        </row>
        <row r="40145">
          <cell r="H40145" t="str">
            <v>GTPATTEX-EPOXYGLUE</v>
          </cell>
          <cell r="W40145">
            <v>108</v>
          </cell>
          <cell r="X40145">
            <v>0</v>
          </cell>
        </row>
        <row r="40146">
          <cell r="H40146" t="str">
            <v>HT851XX-210LN-BZN</v>
          </cell>
          <cell r="W40146">
            <v>4.45</v>
          </cell>
          <cell r="X40146">
            <v>0</v>
          </cell>
        </row>
        <row r="40147">
          <cell r="H40147" t="str">
            <v>HT851XX-210LN-BZN</v>
          </cell>
          <cell r="W40147">
            <v>4.45</v>
          </cell>
          <cell r="X40147">
            <v>0</v>
          </cell>
        </row>
        <row r="40148">
          <cell r="H40148" t="str">
            <v>HT52172-0AF20-BZN</v>
          </cell>
          <cell r="W40148">
            <v>98</v>
          </cell>
          <cell r="X40148">
            <v>0</v>
          </cell>
        </row>
        <row r="40149">
          <cell r="H40149" t="str">
            <v>GTF0102081508</v>
          </cell>
          <cell r="W40149">
            <v>978.38</v>
          </cell>
          <cell r="X40149">
            <v>0</v>
          </cell>
        </row>
        <row r="40150">
          <cell r="H40150" t="str">
            <v>GTF0102077509</v>
          </cell>
          <cell r="W40150">
            <v>435.39</v>
          </cell>
          <cell r="X40150">
            <v>0</v>
          </cell>
        </row>
        <row r="40151">
          <cell r="H40151" t="str">
            <v>GTF0102077510</v>
          </cell>
          <cell r="W40151">
            <v>435.39000000000004</v>
          </cell>
          <cell r="X40151">
            <v>0</v>
          </cell>
        </row>
        <row r="40152">
          <cell r="H40152" t="str">
            <v>GTF0102081509</v>
          </cell>
          <cell r="W40152">
            <v>132.67000000000002</v>
          </cell>
          <cell r="X40152">
            <v>0</v>
          </cell>
        </row>
        <row r="40153">
          <cell r="H40153" t="str">
            <v>GTF0102063502</v>
          </cell>
          <cell r="W40153">
            <v>396.53000000000003</v>
          </cell>
          <cell r="X40153">
            <v>0</v>
          </cell>
        </row>
        <row r="40154">
          <cell r="H40154" t="str">
            <v>GTF0102081508</v>
          </cell>
          <cell r="W40154">
            <v>978.38</v>
          </cell>
          <cell r="X40154">
            <v>0</v>
          </cell>
        </row>
        <row r="40155">
          <cell r="H40155" t="str">
            <v>GTF0102047503</v>
          </cell>
          <cell r="W40155">
            <v>420.42999999999995</v>
          </cell>
          <cell r="X40155">
            <v>0</v>
          </cell>
        </row>
        <row r="40156">
          <cell r="H40156" t="str">
            <v>GTAVSS0.85MMSQ(B)</v>
          </cell>
          <cell r="W40156">
            <v>3.8</v>
          </cell>
          <cell r="X40156">
            <v>0</v>
          </cell>
        </row>
        <row r="40157">
          <cell r="H40157" t="str">
            <v>GTAVSS0.85MMSQ(B/W)</v>
          </cell>
          <cell r="W40157">
            <v>3.8</v>
          </cell>
          <cell r="X40157">
            <v>0</v>
          </cell>
        </row>
        <row r="40158">
          <cell r="H40158" t="str">
            <v>GTAVSS0.85MMSQ(BR)</v>
          </cell>
          <cell r="W40158">
            <v>3.8</v>
          </cell>
          <cell r="X40158">
            <v>0</v>
          </cell>
        </row>
        <row r="40159">
          <cell r="H40159" t="str">
            <v>GTAVSS0.85MMSQ(BR/L)</v>
          </cell>
          <cell r="W40159">
            <v>3.8</v>
          </cell>
          <cell r="X40159">
            <v>0</v>
          </cell>
        </row>
        <row r="40160">
          <cell r="H40160" t="str">
            <v>GTAVSS0.85MMSQ(BR/R)</v>
          </cell>
          <cell r="W40160">
            <v>3.8</v>
          </cell>
          <cell r="X40160">
            <v>0</v>
          </cell>
        </row>
        <row r="40161">
          <cell r="H40161" t="str">
            <v>GTAVSS0.85MMSQ(BR/W)</v>
          </cell>
          <cell r="W40161">
            <v>3.8</v>
          </cell>
          <cell r="X40161">
            <v>0</v>
          </cell>
        </row>
        <row r="40162">
          <cell r="H40162" t="str">
            <v>GTAVSS0.85MMSQ(G)</v>
          </cell>
          <cell r="W40162">
            <v>3.8</v>
          </cell>
          <cell r="X40162">
            <v>0</v>
          </cell>
        </row>
        <row r="40163">
          <cell r="H40163" t="str">
            <v>GTAVSS0.85MMSQ(G/B)</v>
          </cell>
          <cell r="W40163">
            <v>3.8</v>
          </cell>
          <cell r="X40163">
            <v>0</v>
          </cell>
        </row>
        <row r="40164">
          <cell r="H40164" t="str">
            <v>GTAVSS0.85MMSQ(G/R)</v>
          </cell>
          <cell r="W40164">
            <v>3.8</v>
          </cell>
          <cell r="X40164">
            <v>0</v>
          </cell>
        </row>
        <row r="40165">
          <cell r="H40165" t="str">
            <v>GTAVSS0.85MMSQ(G/W)</v>
          </cell>
          <cell r="W40165">
            <v>3.8</v>
          </cell>
          <cell r="X40165">
            <v>0</v>
          </cell>
        </row>
        <row r="40166">
          <cell r="H40166" t="str">
            <v>GTAVSS0.85MMSQ(GR)</v>
          </cell>
          <cell r="W40166">
            <v>3.8</v>
          </cell>
          <cell r="X40166">
            <v>0</v>
          </cell>
        </row>
        <row r="40167">
          <cell r="H40167" t="str">
            <v>GTAVSS0.85MMSQ(GR/R)</v>
          </cell>
          <cell r="W40167">
            <v>3.8</v>
          </cell>
          <cell r="X40167">
            <v>0</v>
          </cell>
        </row>
        <row r="40168">
          <cell r="H40168" t="str">
            <v>GTAVSS0.85MMSQ(GR/Y)</v>
          </cell>
          <cell r="W40168">
            <v>3.8</v>
          </cell>
          <cell r="X40168">
            <v>0</v>
          </cell>
        </row>
        <row r="40169">
          <cell r="H40169" t="str">
            <v>GTAVSS0.85MMSQ(L)</v>
          </cell>
          <cell r="W40169">
            <v>3.8</v>
          </cell>
          <cell r="X40169">
            <v>0</v>
          </cell>
        </row>
        <row r="40170">
          <cell r="H40170" t="str">
            <v>GTAVSS0.85MMSQ(L/B)</v>
          </cell>
          <cell r="W40170">
            <v>3.8</v>
          </cell>
          <cell r="X40170">
            <v>0</v>
          </cell>
        </row>
        <row r="40171">
          <cell r="H40171" t="str">
            <v>GTAVSS0.85MMSQ(L/GR)</v>
          </cell>
          <cell r="W40171">
            <v>3.8</v>
          </cell>
          <cell r="X40171">
            <v>0</v>
          </cell>
        </row>
        <row r="40172">
          <cell r="H40172" t="str">
            <v>GTAVSS0.85MMSQ(L/R)</v>
          </cell>
          <cell r="W40172">
            <v>3.8</v>
          </cell>
          <cell r="X40172">
            <v>0</v>
          </cell>
        </row>
        <row r="40173">
          <cell r="H40173" t="str">
            <v>GTAVSS0.85MMSQ(O)</v>
          </cell>
          <cell r="W40173">
            <v>3.8</v>
          </cell>
          <cell r="X40173">
            <v>0</v>
          </cell>
        </row>
        <row r="40174">
          <cell r="H40174" t="str">
            <v>GTAVSS0.85MMSQ(O/W)</v>
          </cell>
          <cell r="W40174">
            <v>3.8</v>
          </cell>
          <cell r="X40174">
            <v>0</v>
          </cell>
        </row>
        <row r="40175">
          <cell r="H40175" t="str">
            <v>GTAVSS0.85MMSQ(P)</v>
          </cell>
          <cell r="W40175">
            <v>3.8</v>
          </cell>
          <cell r="X40175">
            <v>0</v>
          </cell>
        </row>
        <row r="40176">
          <cell r="H40176" t="str">
            <v>GTAVSS0.85MMSQ(P/L)</v>
          </cell>
          <cell r="W40176">
            <v>3.8</v>
          </cell>
          <cell r="X40176">
            <v>0</v>
          </cell>
        </row>
        <row r="40177">
          <cell r="H40177" t="str">
            <v>GTAVSS0.85MMSQ(P/W)</v>
          </cell>
          <cell r="W40177">
            <v>3.8</v>
          </cell>
          <cell r="X40177">
            <v>0</v>
          </cell>
        </row>
        <row r="40178">
          <cell r="H40178" t="str">
            <v>GTAVSS0.85MMSQ(R)</v>
          </cell>
          <cell r="W40178">
            <v>3.8</v>
          </cell>
          <cell r="X40178">
            <v>0</v>
          </cell>
        </row>
        <row r="40179">
          <cell r="H40179" t="str">
            <v>GTAVSS0.85MMSQ(R/B)</v>
          </cell>
          <cell r="W40179">
            <v>3.8</v>
          </cell>
          <cell r="X40179">
            <v>0</v>
          </cell>
        </row>
        <row r="40180">
          <cell r="H40180" t="str">
            <v>GTAVSS0.85MMSQ(R/G)</v>
          </cell>
          <cell r="W40180">
            <v>3.8</v>
          </cell>
          <cell r="X40180">
            <v>0</v>
          </cell>
        </row>
        <row r="40181">
          <cell r="H40181" t="str">
            <v>GTAVSS0.85MMSQ(R/L)</v>
          </cell>
          <cell r="W40181">
            <v>3.8</v>
          </cell>
          <cell r="X40181">
            <v>0</v>
          </cell>
        </row>
        <row r="40182">
          <cell r="H40182" t="str">
            <v>GTAVSS0.85MMSQ(R/W)</v>
          </cell>
          <cell r="W40182">
            <v>3.8</v>
          </cell>
          <cell r="X40182">
            <v>0</v>
          </cell>
        </row>
        <row r="40183">
          <cell r="H40183" t="str">
            <v>GTAVSS0.85MMSQ(V)</v>
          </cell>
          <cell r="W40183">
            <v>3.8</v>
          </cell>
          <cell r="X40183">
            <v>0</v>
          </cell>
        </row>
        <row r="40184">
          <cell r="H40184" t="str">
            <v>GTAVSS0.85MMSQ(W)</v>
          </cell>
          <cell r="W40184">
            <v>3.8</v>
          </cell>
          <cell r="X40184">
            <v>0</v>
          </cell>
        </row>
        <row r="40185">
          <cell r="H40185" t="str">
            <v>GTAVSS0.85MMSQ(Y)</v>
          </cell>
          <cell r="W40185">
            <v>3.8</v>
          </cell>
          <cell r="X40185">
            <v>0</v>
          </cell>
        </row>
        <row r="40186">
          <cell r="H40186" t="str">
            <v>GTAVSS0.85MMSQ(Y/B)</v>
          </cell>
          <cell r="W40186">
            <v>3.8</v>
          </cell>
          <cell r="X40186">
            <v>0</v>
          </cell>
        </row>
        <row r="40187">
          <cell r="H40187" t="str">
            <v>GTAVSS0.85MMSQ(Y/G)</v>
          </cell>
          <cell r="W40187">
            <v>3.8</v>
          </cell>
          <cell r="X40187">
            <v>0</v>
          </cell>
        </row>
        <row r="40188">
          <cell r="H40188" t="str">
            <v>GTAVSS0.85MMSQ(Y/L)</v>
          </cell>
          <cell r="W40188">
            <v>3.8</v>
          </cell>
          <cell r="X40188">
            <v>0</v>
          </cell>
        </row>
        <row r="40189">
          <cell r="H40189" t="str">
            <v>GTAVSS0.85MMSQ(Y/R)</v>
          </cell>
          <cell r="W40189">
            <v>3.8</v>
          </cell>
          <cell r="X40189">
            <v>0</v>
          </cell>
        </row>
        <row r="40190">
          <cell r="H40190" t="str">
            <v>GTAVSS0.85MMSQ(Y/W)</v>
          </cell>
          <cell r="W40190">
            <v>3.8</v>
          </cell>
          <cell r="X40190">
            <v>0</v>
          </cell>
        </row>
        <row r="40191">
          <cell r="H40191" t="str">
            <v>GTAVSS1.25MMSQ(B)</v>
          </cell>
          <cell r="W40191">
            <v>5.43</v>
          </cell>
          <cell r="X40191">
            <v>0</v>
          </cell>
        </row>
        <row r="40192">
          <cell r="H40192" t="str">
            <v>GTAVSS1.25MMSQ(B/W)</v>
          </cell>
          <cell r="W40192">
            <v>5.43</v>
          </cell>
          <cell r="X40192">
            <v>0</v>
          </cell>
        </row>
        <row r="40193">
          <cell r="H40193" t="str">
            <v>GTAVSS1.25MMSQ(BR)</v>
          </cell>
          <cell r="W40193">
            <v>5.43</v>
          </cell>
          <cell r="X40193">
            <v>0</v>
          </cell>
        </row>
        <row r="40194">
          <cell r="H40194" t="str">
            <v>GTAVSS1.25MMSQ(G)</v>
          </cell>
          <cell r="W40194">
            <v>5.43</v>
          </cell>
          <cell r="X40194">
            <v>0</v>
          </cell>
        </row>
        <row r="40195">
          <cell r="H40195" t="str">
            <v>GTAVSS1.25MMSQ(G/W)</v>
          </cell>
          <cell r="W40195">
            <v>5.43</v>
          </cell>
          <cell r="X40195">
            <v>0</v>
          </cell>
        </row>
        <row r="40196">
          <cell r="H40196" t="str">
            <v>GTAVSS1.25MMSQ(GR)</v>
          </cell>
          <cell r="W40196">
            <v>5.43</v>
          </cell>
          <cell r="X40196">
            <v>0</v>
          </cell>
        </row>
        <row r="40197">
          <cell r="H40197" t="str">
            <v>GTAVSS1.25MMSQ(O)</v>
          </cell>
          <cell r="W40197">
            <v>5.43</v>
          </cell>
          <cell r="X40197">
            <v>0</v>
          </cell>
        </row>
        <row r="40198">
          <cell r="H40198" t="str">
            <v>GTAVSS1.25MMSQ(P)</v>
          </cell>
          <cell r="W40198">
            <v>5.43</v>
          </cell>
          <cell r="X40198">
            <v>0</v>
          </cell>
        </row>
        <row r="40199">
          <cell r="H40199" t="str">
            <v>GTAVSS1.25MMSQ(R)</v>
          </cell>
          <cell r="W40199">
            <v>5.43</v>
          </cell>
          <cell r="X40199">
            <v>0</v>
          </cell>
        </row>
        <row r="40200">
          <cell r="H40200" t="str">
            <v>GTAVSS1.25MMSQ(R/W)</v>
          </cell>
          <cell r="W40200">
            <v>5.43</v>
          </cell>
          <cell r="X40200">
            <v>0</v>
          </cell>
        </row>
        <row r="40201">
          <cell r="H40201" t="str">
            <v>GTAVSS1.25MMSQ(V)</v>
          </cell>
          <cell r="W40201">
            <v>5.43</v>
          </cell>
          <cell r="X40201">
            <v>0</v>
          </cell>
        </row>
        <row r="40202">
          <cell r="H40202" t="str">
            <v>GTAVSS1.25MMSQ(W)</v>
          </cell>
          <cell r="W40202">
            <v>5.43</v>
          </cell>
          <cell r="X40202">
            <v>0</v>
          </cell>
        </row>
        <row r="40203">
          <cell r="H40203" t="str">
            <v>GTAVSS1.25MMSQ(Y)</v>
          </cell>
          <cell r="W40203">
            <v>5.43</v>
          </cell>
          <cell r="X40203">
            <v>0</v>
          </cell>
        </row>
        <row r="40204">
          <cell r="H40204" t="str">
            <v>GU770678-1</v>
          </cell>
          <cell r="W40204">
            <v>0.154</v>
          </cell>
          <cell r="X40204">
            <v>4.6290887222222212E-3</v>
          </cell>
        </row>
        <row r="40205">
          <cell r="H40205" t="str">
            <v>GTP-F0102064501</v>
          </cell>
          <cell r="W40205">
            <v>225</v>
          </cell>
          <cell r="X40205">
            <v>0</v>
          </cell>
        </row>
        <row r="40206">
          <cell r="H40206" t="str">
            <v>GTP-F0102077505</v>
          </cell>
          <cell r="W40206">
            <v>1240</v>
          </cell>
          <cell r="X40206">
            <v>0</v>
          </cell>
        </row>
        <row r="40207">
          <cell r="H40207" t="str">
            <v>GTP-F0102077506</v>
          </cell>
          <cell r="W40207">
            <v>355</v>
          </cell>
          <cell r="X40207">
            <v>0</v>
          </cell>
        </row>
        <row r="40208">
          <cell r="H40208" t="str">
            <v>GTP-F0102077511</v>
          </cell>
          <cell r="W40208">
            <v>105</v>
          </cell>
          <cell r="X40208">
            <v>0</v>
          </cell>
        </row>
        <row r="40209">
          <cell r="H40209" t="str">
            <v>GTP-F0102077512</v>
          </cell>
          <cell r="W40209">
            <v>105</v>
          </cell>
          <cell r="X40209">
            <v>0</v>
          </cell>
        </row>
        <row r="40210">
          <cell r="H40210" t="str">
            <v>GTP-F0102077515</v>
          </cell>
          <cell r="W40210">
            <v>120</v>
          </cell>
          <cell r="X40210">
            <v>0</v>
          </cell>
        </row>
        <row r="40211">
          <cell r="H40211" t="str">
            <v>GTP-F0102077516</v>
          </cell>
          <cell r="W40211">
            <v>120</v>
          </cell>
          <cell r="X40211">
            <v>0</v>
          </cell>
        </row>
        <row r="40212">
          <cell r="H40212" t="str">
            <v>GTP-F0102081502</v>
          </cell>
          <cell r="W40212">
            <v>680</v>
          </cell>
          <cell r="X40212">
            <v>0</v>
          </cell>
        </row>
        <row r="40213">
          <cell r="H40213" t="str">
            <v>GTP-F0102081511</v>
          </cell>
          <cell r="W40213">
            <v>380</v>
          </cell>
          <cell r="X40213">
            <v>0</v>
          </cell>
        </row>
        <row r="40214">
          <cell r="H40214" t="str">
            <v>GTP-F0102081528</v>
          </cell>
          <cell r="W40214">
            <v>560</v>
          </cell>
          <cell r="X40214">
            <v>0</v>
          </cell>
        </row>
        <row r="40215">
          <cell r="H40215" t="str">
            <v>GTP-F0102064501</v>
          </cell>
          <cell r="W40215">
            <v>225</v>
          </cell>
          <cell r="X40215">
            <v>0</v>
          </cell>
        </row>
        <row r="40216">
          <cell r="H40216" t="str">
            <v>GTP-F0102077502</v>
          </cell>
          <cell r="W40216">
            <v>350</v>
          </cell>
          <cell r="X40216">
            <v>0</v>
          </cell>
        </row>
        <row r="40217">
          <cell r="H40217" t="str">
            <v>GTP-F0102077505</v>
          </cell>
          <cell r="W40217">
            <v>1240</v>
          </cell>
          <cell r="X40217">
            <v>0</v>
          </cell>
        </row>
        <row r="40218">
          <cell r="H40218" t="str">
            <v>GTP-F0102077506</v>
          </cell>
          <cell r="W40218">
            <v>355</v>
          </cell>
          <cell r="X40218">
            <v>0</v>
          </cell>
        </row>
        <row r="40219">
          <cell r="H40219" t="str">
            <v>GTP-F0102077511</v>
          </cell>
          <cell r="W40219">
            <v>105</v>
          </cell>
          <cell r="X40219">
            <v>0</v>
          </cell>
        </row>
        <row r="40220">
          <cell r="H40220" t="str">
            <v>GTP-F0102077512</v>
          </cell>
          <cell r="W40220">
            <v>105</v>
          </cell>
          <cell r="X40220">
            <v>0</v>
          </cell>
        </row>
        <row r="40221">
          <cell r="H40221" t="str">
            <v>GTP-F0102077515</v>
          </cell>
          <cell r="W40221">
            <v>120</v>
          </cell>
          <cell r="X40221">
            <v>0</v>
          </cell>
        </row>
        <row r="40222">
          <cell r="H40222" t="str">
            <v>GTP-F0102077516</v>
          </cell>
          <cell r="W40222">
            <v>120</v>
          </cell>
          <cell r="X40222">
            <v>0</v>
          </cell>
        </row>
        <row r="40223">
          <cell r="H40223" t="str">
            <v>GTP-F0102081510</v>
          </cell>
          <cell r="W40223">
            <v>92</v>
          </cell>
          <cell r="X40223">
            <v>0</v>
          </cell>
        </row>
        <row r="40224">
          <cell r="H40224" t="str">
            <v>GTP-F0102081511</v>
          </cell>
          <cell r="W40224">
            <v>380</v>
          </cell>
          <cell r="X40224">
            <v>0</v>
          </cell>
        </row>
        <row r="40225">
          <cell r="H40225" t="str">
            <v>GTP-F0102081528</v>
          </cell>
          <cell r="W40225">
            <v>560</v>
          </cell>
          <cell r="X40225">
            <v>0</v>
          </cell>
        </row>
        <row r="40226">
          <cell r="H40226" t="str">
            <v>GTP-F0102064501</v>
          </cell>
          <cell r="W40226">
            <v>225</v>
          </cell>
          <cell r="X40226">
            <v>0</v>
          </cell>
        </row>
        <row r="40227">
          <cell r="H40227" t="str">
            <v>GTP-F0102077501</v>
          </cell>
          <cell r="W40227">
            <v>20</v>
          </cell>
          <cell r="X40227">
            <v>0</v>
          </cell>
        </row>
        <row r="40228">
          <cell r="H40228" t="str">
            <v>GTP-F0102077502</v>
          </cell>
          <cell r="W40228">
            <v>350</v>
          </cell>
          <cell r="X40228">
            <v>0</v>
          </cell>
        </row>
        <row r="40229">
          <cell r="H40229" t="str">
            <v>GTP-F0102077505</v>
          </cell>
          <cell r="W40229">
            <v>1240</v>
          </cell>
          <cell r="X40229">
            <v>0</v>
          </cell>
        </row>
        <row r="40230">
          <cell r="H40230" t="str">
            <v>GTP-F0102077506</v>
          </cell>
          <cell r="W40230">
            <v>355</v>
          </cell>
          <cell r="X40230">
            <v>0</v>
          </cell>
        </row>
        <row r="40231">
          <cell r="H40231" t="str">
            <v>GTP-F0102077511</v>
          </cell>
          <cell r="W40231">
            <v>105</v>
          </cell>
          <cell r="X40231">
            <v>0</v>
          </cell>
        </row>
        <row r="40232">
          <cell r="H40232" t="str">
            <v>GTP-F0102077512</v>
          </cell>
          <cell r="W40232">
            <v>105</v>
          </cell>
          <cell r="X40232">
            <v>0</v>
          </cell>
        </row>
        <row r="40233">
          <cell r="H40233" t="str">
            <v>GTP-F0102077515</v>
          </cell>
          <cell r="W40233">
            <v>120</v>
          </cell>
          <cell r="X40233">
            <v>0</v>
          </cell>
        </row>
        <row r="40234">
          <cell r="H40234" t="str">
            <v>GTP-F0102077516</v>
          </cell>
          <cell r="W40234">
            <v>120</v>
          </cell>
          <cell r="X40234">
            <v>0</v>
          </cell>
        </row>
        <row r="40235">
          <cell r="H40235" t="str">
            <v>GTP-F0102081510</v>
          </cell>
          <cell r="W40235">
            <v>92</v>
          </cell>
          <cell r="X40235">
            <v>0</v>
          </cell>
        </row>
        <row r="40236">
          <cell r="H40236" t="str">
            <v>GTP-F0102081511</v>
          </cell>
          <cell r="W40236">
            <v>380</v>
          </cell>
          <cell r="X40236">
            <v>0</v>
          </cell>
        </row>
        <row r="40237">
          <cell r="H40237" t="str">
            <v>GTP-F0102081515</v>
          </cell>
          <cell r="W40237">
            <v>285</v>
          </cell>
          <cell r="X40237">
            <v>0</v>
          </cell>
        </row>
        <row r="40238">
          <cell r="H40238" t="str">
            <v>GTP-F0102081528</v>
          </cell>
          <cell r="W40238">
            <v>560</v>
          </cell>
          <cell r="X40238">
            <v>0</v>
          </cell>
        </row>
        <row r="40239">
          <cell r="H40239" t="str">
            <v>GTP-F0102081529</v>
          </cell>
          <cell r="W40239">
            <v>180</v>
          </cell>
          <cell r="X40239">
            <v>0</v>
          </cell>
        </row>
        <row r="40240">
          <cell r="H40240" t="str">
            <v>GTP-F0102081530</v>
          </cell>
          <cell r="W40240">
            <v>180</v>
          </cell>
          <cell r="X40240">
            <v>0</v>
          </cell>
        </row>
        <row r="40241">
          <cell r="H40241" t="str">
            <v>GTP-F0102064501</v>
          </cell>
          <cell r="W40241">
            <v>225</v>
          </cell>
          <cell r="X40241">
            <v>0</v>
          </cell>
        </row>
        <row r="40242">
          <cell r="H40242" t="str">
            <v>GTP-F0102077502</v>
          </cell>
          <cell r="W40242">
            <v>350</v>
          </cell>
          <cell r="X40242">
            <v>0</v>
          </cell>
        </row>
        <row r="40243">
          <cell r="H40243" t="str">
            <v>GTP-F0102077505</v>
          </cell>
          <cell r="W40243">
            <v>1240</v>
          </cell>
          <cell r="X40243">
            <v>0</v>
          </cell>
        </row>
        <row r="40244">
          <cell r="H40244" t="str">
            <v>GTP-F0102077506</v>
          </cell>
          <cell r="W40244">
            <v>355</v>
          </cell>
          <cell r="X40244">
            <v>0</v>
          </cell>
        </row>
        <row r="40245">
          <cell r="H40245" t="str">
            <v>GTP-F0102077511</v>
          </cell>
          <cell r="W40245">
            <v>105</v>
          </cell>
          <cell r="X40245">
            <v>0</v>
          </cell>
        </row>
        <row r="40246">
          <cell r="H40246" t="str">
            <v>GTP-F0102077512</v>
          </cell>
          <cell r="W40246">
            <v>105</v>
          </cell>
          <cell r="X40246">
            <v>0</v>
          </cell>
        </row>
        <row r="40247">
          <cell r="H40247" t="str">
            <v>GTP-F0102077515</v>
          </cell>
          <cell r="W40247">
            <v>120</v>
          </cell>
          <cell r="X40247">
            <v>0</v>
          </cell>
        </row>
        <row r="40248">
          <cell r="H40248" t="str">
            <v>GTP-F0102077516</v>
          </cell>
          <cell r="W40248">
            <v>120</v>
          </cell>
          <cell r="X40248">
            <v>0</v>
          </cell>
        </row>
        <row r="40249">
          <cell r="H40249" t="str">
            <v>GTP-F0102081501</v>
          </cell>
          <cell r="W40249">
            <v>440</v>
          </cell>
          <cell r="X40249">
            <v>0</v>
          </cell>
        </row>
        <row r="40250">
          <cell r="H40250" t="str">
            <v>GTP-F0102081510</v>
          </cell>
          <cell r="W40250">
            <v>92</v>
          </cell>
          <cell r="X40250">
            <v>0</v>
          </cell>
        </row>
        <row r="40251">
          <cell r="H40251" t="str">
            <v>GTP-F0102081511</v>
          </cell>
          <cell r="W40251">
            <v>380</v>
          </cell>
          <cell r="X40251">
            <v>0</v>
          </cell>
        </row>
        <row r="40252">
          <cell r="H40252" t="str">
            <v>GTP-F0102081515</v>
          </cell>
          <cell r="W40252">
            <v>285</v>
          </cell>
          <cell r="X40252">
            <v>0</v>
          </cell>
        </row>
        <row r="40253">
          <cell r="H40253" t="str">
            <v>GTP-F0102081528</v>
          </cell>
          <cell r="W40253">
            <v>560</v>
          </cell>
          <cell r="X40253">
            <v>0</v>
          </cell>
        </row>
        <row r="40254">
          <cell r="H40254" t="str">
            <v>GTP-F0102081529</v>
          </cell>
          <cell r="W40254">
            <v>180</v>
          </cell>
          <cell r="X40254">
            <v>0</v>
          </cell>
        </row>
        <row r="40255">
          <cell r="H40255" t="str">
            <v>GTP-F0102081530</v>
          </cell>
          <cell r="W40255">
            <v>180</v>
          </cell>
          <cell r="X40255">
            <v>0</v>
          </cell>
        </row>
        <row r="40256">
          <cell r="H40256" t="str">
            <v>GTP-F0102081510</v>
          </cell>
          <cell r="W40256">
            <v>92</v>
          </cell>
          <cell r="X40256">
            <v>0</v>
          </cell>
        </row>
        <row r="40257">
          <cell r="H40257" t="str">
            <v>GTP-F0102077511</v>
          </cell>
          <cell r="W40257">
            <v>105</v>
          </cell>
          <cell r="X40257">
            <v>0</v>
          </cell>
        </row>
        <row r="40258">
          <cell r="H40258" t="str">
            <v>GTP-F0102077512</v>
          </cell>
          <cell r="W40258">
            <v>105</v>
          </cell>
          <cell r="X40258">
            <v>0</v>
          </cell>
        </row>
        <row r="40259">
          <cell r="H40259" t="str">
            <v>GTP-F0102077516</v>
          </cell>
          <cell r="W40259">
            <v>120</v>
          </cell>
          <cell r="X40259">
            <v>0</v>
          </cell>
        </row>
        <row r="40260">
          <cell r="H40260" t="str">
            <v>GTP-F0102077515</v>
          </cell>
          <cell r="W40260">
            <v>120</v>
          </cell>
          <cell r="X40260">
            <v>0</v>
          </cell>
        </row>
        <row r="40261">
          <cell r="H40261" t="str">
            <v>GTP-F0102081514</v>
          </cell>
          <cell r="W40261">
            <v>445</v>
          </cell>
          <cell r="X40261">
            <v>0</v>
          </cell>
        </row>
        <row r="40262">
          <cell r="H40262" t="str">
            <v>GTP-F0102081515</v>
          </cell>
          <cell r="W40262">
            <v>285</v>
          </cell>
          <cell r="X40262">
            <v>0</v>
          </cell>
        </row>
        <row r="40263">
          <cell r="H40263" t="str">
            <v>GTP-F0102077514</v>
          </cell>
          <cell r="W40263">
            <v>535</v>
          </cell>
          <cell r="X40263">
            <v>0</v>
          </cell>
        </row>
        <row r="40264">
          <cell r="H40264" t="str">
            <v>HT52212-0A700-BLK</v>
          </cell>
          <cell r="W40264">
            <v>0.17</v>
          </cell>
          <cell r="X40264">
            <v>0</v>
          </cell>
        </row>
        <row r="40265">
          <cell r="H40265" t="str">
            <v>SK-P0B01-0A100</v>
          </cell>
          <cell r="W40265">
            <v>1.65</v>
          </cell>
          <cell r="X40265">
            <v>0</v>
          </cell>
        </row>
        <row r="40266">
          <cell r="H40266" t="str">
            <v>SK-P5D01-0A100</v>
          </cell>
          <cell r="W40266">
            <v>120</v>
          </cell>
          <cell r="X40266">
            <v>0</v>
          </cell>
        </row>
        <row r="40267">
          <cell r="H40267" t="str">
            <v>SK-P1D01-0A100</v>
          </cell>
          <cell r="W40267">
            <v>1261</v>
          </cell>
          <cell r="X40267">
            <v>0</v>
          </cell>
        </row>
        <row r="40268">
          <cell r="H40268" t="str">
            <v>SK-P1D01-0A100</v>
          </cell>
          <cell r="W40268">
            <v>1261</v>
          </cell>
          <cell r="X40268">
            <v>0</v>
          </cell>
        </row>
        <row r="40269">
          <cell r="H40269" t="str">
            <v>HT851XX-0086N-SUS</v>
          </cell>
          <cell r="W40269">
            <v>25</v>
          </cell>
          <cell r="X40269">
            <v>0</v>
          </cell>
        </row>
        <row r="40270">
          <cell r="H40270" t="str">
            <v>HT14323-FS100-RAW</v>
          </cell>
          <cell r="W40270">
            <v>295</v>
          </cell>
          <cell r="X40270">
            <v>0</v>
          </cell>
        </row>
        <row r="40271">
          <cell r="H40271" t="str">
            <v>HT71544-0A500-RAW</v>
          </cell>
          <cell r="W40271">
            <v>45</v>
          </cell>
          <cell r="X40271">
            <v>0</v>
          </cell>
        </row>
        <row r="40272">
          <cell r="H40272" t="str">
            <v>HT62511-TE200-RAW</v>
          </cell>
          <cell r="W40272">
            <v>450</v>
          </cell>
          <cell r="X40272">
            <v>0</v>
          </cell>
        </row>
        <row r="40273">
          <cell r="H40273" t="str">
            <v>HT62352-TE200-RAW</v>
          </cell>
          <cell r="W40273">
            <v>130</v>
          </cell>
          <cell r="X40273">
            <v>0</v>
          </cell>
        </row>
        <row r="40274">
          <cell r="H40274" t="str">
            <v>HT62352-TE300-RAW</v>
          </cell>
          <cell r="W40274">
            <v>55</v>
          </cell>
          <cell r="X40274">
            <v>0</v>
          </cell>
        </row>
        <row r="40275">
          <cell r="H40275" t="str">
            <v>HT46253-TE100-RAW</v>
          </cell>
          <cell r="W40275">
            <v>65</v>
          </cell>
          <cell r="X40275">
            <v>0</v>
          </cell>
        </row>
        <row r="40276">
          <cell r="H40276" t="str">
            <v>HT46253-TE100-RAW</v>
          </cell>
          <cell r="W40276">
            <v>65</v>
          </cell>
          <cell r="X40276">
            <v>0</v>
          </cell>
        </row>
        <row r="40277">
          <cell r="H40277" t="str">
            <v>HT62352-TE300-RAW</v>
          </cell>
          <cell r="W40277">
            <v>55</v>
          </cell>
          <cell r="X40277">
            <v>0</v>
          </cell>
        </row>
        <row r="40278">
          <cell r="H40278" t="str">
            <v>FTFB3Z9A543K</v>
          </cell>
          <cell r="W40278">
            <v>15377</v>
          </cell>
          <cell r="X40278">
            <v>0</v>
          </cell>
        </row>
        <row r="40279">
          <cell r="H40279" t="str">
            <v>FTCK4Z9E527A</v>
          </cell>
          <cell r="W40279">
            <v>7486</v>
          </cell>
          <cell r="X40279">
            <v>0</v>
          </cell>
        </row>
        <row r="40280">
          <cell r="H40280" t="str">
            <v>FTHS7Z9922053C</v>
          </cell>
          <cell r="W40280">
            <v>730.3</v>
          </cell>
          <cell r="X40280">
            <v>0</v>
          </cell>
        </row>
        <row r="40281">
          <cell r="H40281" t="str">
            <v>FTAB3Z00933H</v>
          </cell>
          <cell r="W40281">
            <v>103.85</v>
          </cell>
          <cell r="X40281">
            <v>0</v>
          </cell>
        </row>
        <row r="40282">
          <cell r="H40282" t="str">
            <v>FTAB3Z15A851A</v>
          </cell>
          <cell r="W40282">
            <v>197.65</v>
          </cell>
          <cell r="X40282">
            <v>0</v>
          </cell>
        </row>
        <row r="40283">
          <cell r="H40283" t="str">
            <v>FTEB3Z16005B</v>
          </cell>
          <cell r="W40283">
            <v>1567.8</v>
          </cell>
          <cell r="X40283">
            <v>0</v>
          </cell>
        </row>
        <row r="40284">
          <cell r="H40284" t="str">
            <v>FTEB3Z16006B</v>
          </cell>
          <cell r="W40284">
            <v>1567.8</v>
          </cell>
          <cell r="X40284">
            <v>0</v>
          </cell>
        </row>
        <row r="40285">
          <cell r="H40285" t="str">
            <v>FTAB3Z19972C</v>
          </cell>
          <cell r="W40285">
            <v>1249.55</v>
          </cell>
          <cell r="X40285">
            <v>0</v>
          </cell>
        </row>
        <row r="40286">
          <cell r="H40286" t="str">
            <v>FTJB3Z7T504G</v>
          </cell>
          <cell r="W40286">
            <v>971.5</v>
          </cell>
          <cell r="X40286">
            <v>0</v>
          </cell>
        </row>
        <row r="40287">
          <cell r="H40287" t="str">
            <v>FTGU5Z14526HE</v>
          </cell>
          <cell r="W40287">
            <v>134</v>
          </cell>
          <cell r="X40287">
            <v>0</v>
          </cell>
        </row>
        <row r="40288">
          <cell r="H40288" t="str">
            <v>FM2178200</v>
          </cell>
          <cell r="W40288">
            <v>165.56</v>
          </cell>
          <cell r="X40288">
            <v>312.32165939999999</v>
          </cell>
        </row>
        <row r="40289">
          <cell r="H40289" t="str">
            <v>HT41100-FR100-BLK</v>
          </cell>
          <cell r="W40289">
            <v>7500</v>
          </cell>
          <cell r="X40289">
            <v>0</v>
          </cell>
        </row>
        <row r="40290">
          <cell r="H40290" t="str">
            <v>HTP31B0-FR300-BLK</v>
          </cell>
          <cell r="W40290">
            <v>1350</v>
          </cell>
          <cell r="X40290">
            <v>0</v>
          </cell>
        </row>
        <row r="40291">
          <cell r="H40291" t="str">
            <v>GTALUBAG-50X110X50-M</v>
          </cell>
          <cell r="W40291">
            <v>155</v>
          </cell>
          <cell r="X40291">
            <v>0</v>
          </cell>
        </row>
        <row r="40292">
          <cell r="H40292" t="str">
            <v>GTALUBAG150X150X48-R</v>
          </cell>
          <cell r="W40292">
            <v>205</v>
          </cell>
          <cell r="X40292">
            <v>0</v>
          </cell>
        </row>
        <row r="40293">
          <cell r="H40293" t="str">
            <v>GTALUBAG68X170X75-FR</v>
          </cell>
          <cell r="W40293">
            <v>165</v>
          </cell>
          <cell r="X40293">
            <v>0</v>
          </cell>
        </row>
        <row r="40294">
          <cell r="H40294" t="str">
            <v>GTALUBAG69X21X130-SE</v>
          </cell>
          <cell r="W40294">
            <v>135</v>
          </cell>
          <cell r="X40294">
            <v>0</v>
          </cell>
        </row>
        <row r="40295">
          <cell r="H40295" t="str">
            <v>HT5121B-KL100-000</v>
          </cell>
          <cell r="W40295">
            <v>19.811</v>
          </cell>
          <cell r="X40295">
            <v>0</v>
          </cell>
        </row>
        <row r="40296">
          <cell r="H40296" t="str">
            <v>HT34321-0A100-BLK</v>
          </cell>
          <cell r="W40296">
            <v>323.82550000000003</v>
          </cell>
          <cell r="X40296">
            <v>0</v>
          </cell>
        </row>
        <row r="40297">
          <cell r="H40297" t="str">
            <v>HT34321-0A100-BLK</v>
          </cell>
          <cell r="W40297">
            <v>323.82550000000003</v>
          </cell>
          <cell r="X40297">
            <v>0</v>
          </cell>
        </row>
        <row r="40298">
          <cell r="H40298" t="str">
            <v>HT67343-0A300-000</v>
          </cell>
          <cell r="W40298">
            <v>3150.66</v>
          </cell>
          <cell r="X40298">
            <v>0</v>
          </cell>
        </row>
        <row r="40299">
          <cell r="H40299" t="str">
            <v>HT67761-0A530-000</v>
          </cell>
          <cell r="W40299">
            <v>176.46</v>
          </cell>
          <cell r="X40299">
            <v>0</v>
          </cell>
        </row>
        <row r="40300">
          <cell r="H40300" t="str">
            <v>HT67810-0A700-000</v>
          </cell>
          <cell r="W40300">
            <v>1500</v>
          </cell>
          <cell r="X40300">
            <v>0</v>
          </cell>
        </row>
        <row r="40301">
          <cell r="H40301" t="str">
            <v>HT67A23-0A100-000</v>
          </cell>
          <cell r="W40301">
            <v>813.8</v>
          </cell>
          <cell r="X40301">
            <v>0</v>
          </cell>
        </row>
        <row r="40302">
          <cell r="H40302" t="str">
            <v>GTSUPPORT-BRKTT5</v>
          </cell>
          <cell r="W40302">
            <v>58.63</v>
          </cell>
          <cell r="X40302">
            <v>0</v>
          </cell>
        </row>
        <row r="40303">
          <cell r="H40303" t="str">
            <v>GTREINFRC-BRKTT5</v>
          </cell>
          <cell r="W40303">
            <v>12.34</v>
          </cell>
          <cell r="X40303">
            <v>0</v>
          </cell>
        </row>
        <row r="40304">
          <cell r="H40304" t="str">
            <v>GTHUBLOCK-BRKTT5-RR</v>
          </cell>
          <cell r="W40304">
            <v>111.8</v>
          </cell>
          <cell r="X40304">
            <v>0</v>
          </cell>
        </row>
        <row r="40305">
          <cell r="H40305" t="str">
            <v>GTHUBLOCK-BRKTT5</v>
          </cell>
          <cell r="W40305">
            <v>111.8</v>
          </cell>
          <cell r="X40305">
            <v>0</v>
          </cell>
        </row>
        <row r="40306">
          <cell r="H40306" t="str">
            <v>GTP-F0102064501</v>
          </cell>
          <cell r="W40306">
            <v>225</v>
          </cell>
          <cell r="X40306">
            <v>0</v>
          </cell>
        </row>
        <row r="40307">
          <cell r="H40307" t="str">
            <v>GTP-F0102077501</v>
          </cell>
          <cell r="W40307">
            <v>10</v>
          </cell>
          <cell r="X40307">
            <v>0</v>
          </cell>
        </row>
        <row r="40308">
          <cell r="H40308" t="str">
            <v>GTP-F0102077502</v>
          </cell>
          <cell r="W40308">
            <v>350</v>
          </cell>
          <cell r="X40308">
            <v>0</v>
          </cell>
        </row>
        <row r="40309">
          <cell r="H40309" t="str">
            <v>GTP-F0102077505</v>
          </cell>
          <cell r="W40309">
            <v>545</v>
          </cell>
          <cell r="X40309">
            <v>0</v>
          </cell>
        </row>
        <row r="40310">
          <cell r="H40310" t="str">
            <v>GTP-F0102077506</v>
          </cell>
          <cell r="W40310">
            <v>355</v>
          </cell>
          <cell r="X40310">
            <v>0</v>
          </cell>
        </row>
        <row r="40311">
          <cell r="H40311" t="str">
            <v>GTP-F0102077511</v>
          </cell>
          <cell r="W40311">
            <v>105</v>
          </cell>
          <cell r="X40311">
            <v>0</v>
          </cell>
        </row>
        <row r="40312">
          <cell r="H40312" t="str">
            <v>GTP-F0102077512</v>
          </cell>
          <cell r="W40312">
            <v>105</v>
          </cell>
          <cell r="X40312">
            <v>0</v>
          </cell>
        </row>
        <row r="40313">
          <cell r="H40313" t="str">
            <v>GTP-F0102077515</v>
          </cell>
          <cell r="W40313">
            <v>120</v>
          </cell>
          <cell r="X40313">
            <v>0</v>
          </cell>
        </row>
        <row r="40314">
          <cell r="H40314" t="str">
            <v>GTP-F0102077516</v>
          </cell>
          <cell r="W40314">
            <v>120</v>
          </cell>
          <cell r="X40314">
            <v>0</v>
          </cell>
        </row>
        <row r="40315">
          <cell r="H40315" t="str">
            <v>GTP-F0102081510</v>
          </cell>
          <cell r="W40315">
            <v>92</v>
          </cell>
          <cell r="X40315">
            <v>0</v>
          </cell>
        </row>
        <row r="40316">
          <cell r="H40316" t="str">
            <v>GTP-F0102081511</v>
          </cell>
          <cell r="W40316">
            <v>380</v>
          </cell>
          <cell r="X40316">
            <v>0</v>
          </cell>
        </row>
        <row r="40317">
          <cell r="H40317" t="str">
            <v>GTP-F0102081515</v>
          </cell>
          <cell r="W40317">
            <v>285</v>
          </cell>
          <cell r="X40317">
            <v>0</v>
          </cell>
        </row>
        <row r="40318">
          <cell r="H40318" t="str">
            <v>GTP-F0102081528</v>
          </cell>
          <cell r="W40318">
            <v>560</v>
          </cell>
          <cell r="X40318">
            <v>0</v>
          </cell>
        </row>
        <row r="40319">
          <cell r="H40319" t="str">
            <v>GTP-F0102081529</v>
          </cell>
          <cell r="W40319">
            <v>180</v>
          </cell>
          <cell r="X40319">
            <v>0</v>
          </cell>
        </row>
        <row r="40320">
          <cell r="H40320" t="str">
            <v>GTP-F0102081530</v>
          </cell>
          <cell r="W40320">
            <v>180</v>
          </cell>
          <cell r="X40320">
            <v>0</v>
          </cell>
        </row>
        <row r="40321">
          <cell r="H40321" t="str">
            <v>GTP-F0102064501</v>
          </cell>
          <cell r="W40321">
            <v>225</v>
          </cell>
          <cell r="X40321">
            <v>0</v>
          </cell>
        </row>
        <row r="40322">
          <cell r="H40322" t="str">
            <v>GTP-F0102077502</v>
          </cell>
          <cell r="W40322">
            <v>350</v>
          </cell>
          <cell r="X40322">
            <v>0</v>
          </cell>
        </row>
        <row r="40323">
          <cell r="H40323" t="str">
            <v>GTP-F0102077505</v>
          </cell>
          <cell r="W40323">
            <v>545</v>
          </cell>
          <cell r="X40323">
            <v>0</v>
          </cell>
        </row>
        <row r="40324">
          <cell r="H40324" t="str">
            <v>GTP-F0102077506</v>
          </cell>
          <cell r="W40324">
            <v>355</v>
          </cell>
          <cell r="X40324">
            <v>0</v>
          </cell>
        </row>
        <row r="40325">
          <cell r="H40325" t="str">
            <v>GTP-F0102077511</v>
          </cell>
          <cell r="W40325">
            <v>105</v>
          </cell>
          <cell r="X40325">
            <v>0</v>
          </cell>
        </row>
        <row r="40326">
          <cell r="H40326" t="str">
            <v>GTP-F0102077512</v>
          </cell>
          <cell r="W40326">
            <v>105</v>
          </cell>
          <cell r="X40326">
            <v>0</v>
          </cell>
        </row>
        <row r="40327">
          <cell r="H40327" t="str">
            <v>GTP-F0102077515</v>
          </cell>
          <cell r="W40327">
            <v>120</v>
          </cell>
          <cell r="X40327">
            <v>0</v>
          </cell>
        </row>
        <row r="40328">
          <cell r="H40328" t="str">
            <v>GTP-F0102077516</v>
          </cell>
          <cell r="W40328">
            <v>120</v>
          </cell>
          <cell r="X40328">
            <v>0</v>
          </cell>
        </row>
        <row r="40329">
          <cell r="H40329" t="str">
            <v>GTP-F0102081501</v>
          </cell>
          <cell r="W40329">
            <v>440</v>
          </cell>
          <cell r="X40329">
            <v>0</v>
          </cell>
        </row>
        <row r="40330">
          <cell r="H40330" t="str">
            <v>GTP-F0102081510</v>
          </cell>
          <cell r="W40330">
            <v>92</v>
          </cell>
          <cell r="X40330">
            <v>0</v>
          </cell>
        </row>
        <row r="40331">
          <cell r="H40331" t="str">
            <v>GTP-F0102081511</v>
          </cell>
          <cell r="W40331">
            <v>380</v>
          </cell>
          <cell r="X40331">
            <v>0</v>
          </cell>
        </row>
        <row r="40332">
          <cell r="H40332" t="str">
            <v>GTP-F0102081515</v>
          </cell>
          <cell r="W40332">
            <v>285</v>
          </cell>
          <cell r="X40332">
            <v>0</v>
          </cell>
        </row>
        <row r="40333">
          <cell r="H40333" t="str">
            <v>GTP-F0102081528</v>
          </cell>
          <cell r="W40333">
            <v>560</v>
          </cell>
          <cell r="X40333">
            <v>0</v>
          </cell>
        </row>
        <row r="40334">
          <cell r="H40334" t="str">
            <v>GTP-F0102081529</v>
          </cell>
          <cell r="W40334">
            <v>180</v>
          </cell>
          <cell r="X40334">
            <v>0</v>
          </cell>
        </row>
        <row r="40335">
          <cell r="H40335" t="str">
            <v>GTP-F0102081530</v>
          </cell>
          <cell r="W40335">
            <v>180</v>
          </cell>
          <cell r="X40335">
            <v>0</v>
          </cell>
        </row>
        <row r="40336">
          <cell r="H40336" t="str">
            <v>GTP-F0102064501</v>
          </cell>
          <cell r="W40336">
            <v>225</v>
          </cell>
          <cell r="X40336">
            <v>0</v>
          </cell>
        </row>
        <row r="40337">
          <cell r="H40337" t="str">
            <v>GTP-F0102077502</v>
          </cell>
          <cell r="W40337">
            <v>350</v>
          </cell>
          <cell r="X40337">
            <v>0</v>
          </cell>
        </row>
        <row r="40338">
          <cell r="H40338" t="str">
            <v>GTP-F0102077505</v>
          </cell>
          <cell r="W40338">
            <v>545</v>
          </cell>
          <cell r="X40338">
            <v>0</v>
          </cell>
        </row>
        <row r="40339">
          <cell r="H40339" t="str">
            <v>GTP-F0102077506</v>
          </cell>
          <cell r="W40339">
            <v>355</v>
          </cell>
          <cell r="X40339">
            <v>0</v>
          </cell>
        </row>
        <row r="40340">
          <cell r="H40340" t="str">
            <v>GTP-F0102077511</v>
          </cell>
          <cell r="W40340">
            <v>105</v>
          </cell>
          <cell r="X40340">
            <v>0</v>
          </cell>
        </row>
        <row r="40341">
          <cell r="H40341" t="str">
            <v>GTP-F0102077512</v>
          </cell>
          <cell r="W40341">
            <v>105</v>
          </cell>
          <cell r="X40341">
            <v>0</v>
          </cell>
        </row>
        <row r="40342">
          <cell r="H40342" t="str">
            <v>GTP-F0102077515</v>
          </cell>
          <cell r="W40342">
            <v>120</v>
          </cell>
          <cell r="X40342">
            <v>0</v>
          </cell>
        </row>
        <row r="40343">
          <cell r="H40343" t="str">
            <v>GTP-F0102077516</v>
          </cell>
          <cell r="W40343">
            <v>120</v>
          </cell>
          <cell r="X40343">
            <v>0</v>
          </cell>
        </row>
        <row r="40344">
          <cell r="H40344" t="str">
            <v>GTP-F0102081510</v>
          </cell>
          <cell r="W40344">
            <v>92</v>
          </cell>
          <cell r="X40344">
            <v>0</v>
          </cell>
        </row>
        <row r="40345">
          <cell r="H40345" t="str">
            <v>GTP-F0102081511</v>
          </cell>
          <cell r="W40345">
            <v>380</v>
          </cell>
          <cell r="X40345">
            <v>0</v>
          </cell>
        </row>
        <row r="40346">
          <cell r="H40346" t="str">
            <v>GTP-F0102081528</v>
          </cell>
          <cell r="W40346">
            <v>560</v>
          </cell>
          <cell r="X40346">
            <v>0</v>
          </cell>
        </row>
        <row r="40347">
          <cell r="H40347" t="str">
            <v>GTP-F0102064501</v>
          </cell>
          <cell r="W40347">
            <v>225</v>
          </cell>
          <cell r="X40347">
            <v>0</v>
          </cell>
        </row>
        <row r="40348">
          <cell r="H40348" t="str">
            <v>GTP-F0102077505</v>
          </cell>
          <cell r="W40348">
            <v>545</v>
          </cell>
          <cell r="X40348">
            <v>0</v>
          </cell>
        </row>
        <row r="40349">
          <cell r="H40349" t="str">
            <v>GTP-F0102077506</v>
          </cell>
          <cell r="W40349">
            <v>355</v>
          </cell>
          <cell r="X40349">
            <v>0</v>
          </cell>
        </row>
        <row r="40350">
          <cell r="H40350" t="str">
            <v>GTP-F0102077511</v>
          </cell>
          <cell r="W40350">
            <v>105</v>
          </cell>
          <cell r="X40350">
            <v>0</v>
          </cell>
        </row>
        <row r="40351">
          <cell r="H40351" t="str">
            <v>GTP-F0102077512</v>
          </cell>
          <cell r="W40351">
            <v>105</v>
          </cell>
          <cell r="X40351">
            <v>0</v>
          </cell>
        </row>
        <row r="40352">
          <cell r="H40352" t="str">
            <v>GTP-F0102077515</v>
          </cell>
          <cell r="W40352">
            <v>120</v>
          </cell>
          <cell r="X40352">
            <v>0</v>
          </cell>
        </row>
        <row r="40353">
          <cell r="H40353" t="str">
            <v>GTP-F0102077516</v>
          </cell>
          <cell r="W40353">
            <v>120</v>
          </cell>
          <cell r="X40353">
            <v>0</v>
          </cell>
        </row>
        <row r="40354">
          <cell r="H40354" t="str">
            <v>GTP-F0102081502</v>
          </cell>
          <cell r="W40354">
            <v>680</v>
          </cell>
          <cell r="X40354">
            <v>0</v>
          </cell>
        </row>
        <row r="40355">
          <cell r="H40355" t="str">
            <v>GTP-F0102081511</v>
          </cell>
          <cell r="W40355">
            <v>380</v>
          </cell>
          <cell r="X40355">
            <v>0</v>
          </cell>
        </row>
        <row r="40356">
          <cell r="H40356" t="str">
            <v>GTP-F0102081528</v>
          </cell>
          <cell r="W40356">
            <v>560</v>
          </cell>
          <cell r="X40356">
            <v>0</v>
          </cell>
        </row>
        <row r="40357">
          <cell r="H40357" t="str">
            <v>GTP-F0102077505</v>
          </cell>
          <cell r="W40357">
            <v>545</v>
          </cell>
          <cell r="X40357">
            <v>0</v>
          </cell>
        </row>
        <row r="40358">
          <cell r="H40358" t="str">
            <v>GTP-F0102077505</v>
          </cell>
          <cell r="W40358">
            <v>545</v>
          </cell>
          <cell r="X40358">
            <v>0</v>
          </cell>
        </row>
        <row r="40359">
          <cell r="H40359" t="str">
            <v>GTP-F0102077505</v>
          </cell>
          <cell r="W40359">
            <v>1240</v>
          </cell>
          <cell r="X40359">
            <v>0</v>
          </cell>
        </row>
        <row r="40360">
          <cell r="H40360" t="str">
            <v>FU164-RDLR_6M</v>
          </cell>
          <cell r="W40360">
            <v>362.5</v>
          </cell>
          <cell r="X40360">
            <v>0</v>
          </cell>
        </row>
        <row r="40361">
          <cell r="H40361" t="str">
            <v>FU164-RDLR_6M</v>
          </cell>
          <cell r="W40361">
            <v>362.5</v>
          </cell>
          <cell r="X40361">
            <v>0</v>
          </cell>
        </row>
        <row r="40362">
          <cell r="H40362" t="str">
            <v>FU164-RDLR_3M</v>
          </cell>
          <cell r="W40362">
            <v>181.25</v>
          </cell>
          <cell r="X40362">
            <v>0</v>
          </cell>
        </row>
        <row r="40363">
          <cell r="H40363" t="str">
            <v>FVCN184121580D01</v>
          </cell>
          <cell r="W40363">
            <v>1.1299999999999999</v>
          </cell>
          <cell r="X40363">
            <v>5.8081464000000009</v>
          </cell>
        </row>
        <row r="40364">
          <cell r="H40364" t="str">
            <v>FVCN4023527AD01</v>
          </cell>
          <cell r="W40364">
            <v>1.41</v>
          </cell>
          <cell r="X40364">
            <v>7.2474201000000003</v>
          </cell>
        </row>
        <row r="40365">
          <cell r="H40365" t="str">
            <v>FVCN1851415120D01</v>
          </cell>
          <cell r="W40365">
            <v>1.41</v>
          </cell>
          <cell r="X40365">
            <v>7.2474201000000003</v>
          </cell>
        </row>
        <row r="40366">
          <cell r="H40366" t="str">
            <v>FVCN184101585D01</v>
          </cell>
          <cell r="W40366">
            <v>1.4100000000000001</v>
          </cell>
          <cell r="X40366">
            <v>7.2474689999999997</v>
          </cell>
        </row>
        <row r="40367">
          <cell r="H40367" t="str">
            <v>FVNS131002ACD5</v>
          </cell>
          <cell r="W40367">
            <v>7.89</v>
          </cell>
          <cell r="X40367">
            <v>40.555215000000004</v>
          </cell>
        </row>
        <row r="40368">
          <cell r="H40368" t="str">
            <v>FVNS113245AAE4</v>
          </cell>
          <cell r="W40368">
            <v>2.85</v>
          </cell>
          <cell r="X40368">
            <v>14.649168600000001</v>
          </cell>
        </row>
        <row r="40369">
          <cell r="H40369" t="str">
            <v>FVFS160076AA</v>
          </cell>
          <cell r="W40369">
            <v>1.5199999999999998</v>
          </cell>
          <cell r="X40369">
            <v>7.8128997000000009</v>
          </cell>
        </row>
        <row r="40370">
          <cell r="H40370" t="str">
            <v>FVKS124308ACD1</v>
          </cell>
          <cell r="W40370">
            <v>7.41</v>
          </cell>
          <cell r="X40370">
            <v>38.088014400000006</v>
          </cell>
        </row>
        <row r="40371">
          <cell r="H40371" t="str">
            <v>FVNS124317AAD5</v>
          </cell>
          <cell r="W40371">
            <v>1.1299999999999999</v>
          </cell>
          <cell r="X40371">
            <v>5.8081464000000009</v>
          </cell>
        </row>
        <row r="40372">
          <cell r="H40372" t="str">
            <v>FVCN32810D01</v>
          </cell>
          <cell r="W40372">
            <v>0.27999999999999997</v>
          </cell>
          <cell r="X40372">
            <v>1.4397349000000002</v>
          </cell>
        </row>
        <row r="40373">
          <cell r="H40373" t="str">
            <v>FVNS125011AAD5</v>
          </cell>
          <cell r="W40373">
            <v>0.31</v>
          </cell>
          <cell r="X40373">
            <v>1.5929123000000001</v>
          </cell>
        </row>
        <row r="40374">
          <cell r="H40374" t="str">
            <v>FVNS124318AAD5</v>
          </cell>
          <cell r="W40374">
            <v>0.56000000000000005</v>
          </cell>
          <cell r="X40374">
            <v>2.8775662999999998</v>
          </cell>
        </row>
        <row r="40375">
          <cell r="H40375" t="str">
            <v>GTASAC-PP-PRIMER-WH</v>
          </cell>
          <cell r="W40375">
            <v>1180</v>
          </cell>
          <cell r="X40375">
            <v>0</v>
          </cell>
        </row>
        <row r="40376">
          <cell r="H40376" t="str">
            <v>GTASAPBLL5005</v>
          </cell>
          <cell r="W40376">
            <v>1050</v>
          </cell>
          <cell r="X40376">
            <v>0</v>
          </cell>
        </row>
        <row r="40377">
          <cell r="H40377" t="str">
            <v>GTASAPDBG6024</v>
          </cell>
          <cell r="W40377">
            <v>1050</v>
          </cell>
          <cell r="X40377">
            <v>0</v>
          </cell>
        </row>
        <row r="40378">
          <cell r="H40378" t="str">
            <v>GTASAPLBG6702</v>
          </cell>
          <cell r="W40378">
            <v>1050</v>
          </cell>
          <cell r="X40378">
            <v>0</v>
          </cell>
        </row>
        <row r="40379">
          <cell r="H40379" t="str">
            <v>GTASAPORG2017</v>
          </cell>
          <cell r="W40379">
            <v>1500</v>
          </cell>
          <cell r="X40379">
            <v>0</v>
          </cell>
        </row>
        <row r="40380">
          <cell r="H40380" t="str">
            <v>GTPREVESCRT-SHEET</v>
          </cell>
          <cell r="W40380">
            <v>21329</v>
          </cell>
          <cell r="X40380">
            <v>0</v>
          </cell>
        </row>
        <row r="40381">
          <cell r="H40381" t="str">
            <v>HT521C1-0A500-000</v>
          </cell>
          <cell r="W40381">
            <v>85</v>
          </cell>
          <cell r="X40381">
            <v>0</v>
          </cell>
        </row>
        <row r="40382">
          <cell r="H40382" t="str">
            <v>CO43F39-BOX</v>
          </cell>
          <cell r="W40382">
            <v>123.75</v>
          </cell>
          <cell r="X40382">
            <v>0</v>
          </cell>
        </row>
        <row r="40383">
          <cell r="H40383" t="str">
            <v>SK-P1A01-0B100</v>
          </cell>
          <cell r="W40383">
            <v>78.42</v>
          </cell>
          <cell r="X40383">
            <v>0</v>
          </cell>
        </row>
        <row r="40384">
          <cell r="H40384" t="str">
            <v>CO43F39-TRAY</v>
          </cell>
          <cell r="W40384">
            <v>86.33</v>
          </cell>
          <cell r="X40384">
            <v>0</v>
          </cell>
        </row>
        <row r="40385">
          <cell r="H40385" t="str">
            <v>CO43F39-PLONG</v>
          </cell>
          <cell r="W40385">
            <v>18.619999999999997</v>
          </cell>
          <cell r="X40385">
            <v>0</v>
          </cell>
        </row>
        <row r="40386">
          <cell r="H40386" t="str">
            <v>CO43F39-PSHORT</v>
          </cell>
          <cell r="W40386">
            <v>13.72</v>
          </cell>
          <cell r="X40386">
            <v>0</v>
          </cell>
        </row>
        <row r="40387">
          <cell r="H40387" t="str">
            <v>HTJW110-0A700-000</v>
          </cell>
          <cell r="W40387">
            <v>160</v>
          </cell>
          <cell r="X40387">
            <v>0</v>
          </cell>
        </row>
        <row r="40388">
          <cell r="H40388" t="str">
            <v>HT61550-FK100-000</v>
          </cell>
          <cell r="W40388">
            <v>223.04999999999998</v>
          </cell>
          <cell r="X40388">
            <v>0</v>
          </cell>
        </row>
        <row r="40389">
          <cell r="H40389" t="str">
            <v>HE54223-0A300-BLK</v>
          </cell>
          <cell r="W40389">
            <v>7.95</v>
          </cell>
          <cell r="X40389">
            <v>1.728812002</v>
          </cell>
        </row>
        <row r="40390">
          <cell r="H40390" t="str">
            <v>GTU-HANGAOD14W34L84</v>
          </cell>
          <cell r="W40390">
            <v>48.75</v>
          </cell>
          <cell r="X40390">
            <v>0</v>
          </cell>
        </row>
        <row r="40391">
          <cell r="H40391" t="str">
            <v>GT U-HANGBOD14W44L69</v>
          </cell>
          <cell r="W40391">
            <v>46.8</v>
          </cell>
          <cell r="X40391">
            <v>0</v>
          </cell>
        </row>
        <row r="40392">
          <cell r="H40392" t="str">
            <v>GTU-SQUAREM10W55L130</v>
          </cell>
          <cell r="W40392">
            <v>71.5</v>
          </cell>
          <cell r="X40392">
            <v>0</v>
          </cell>
        </row>
        <row r="40393">
          <cell r="H40393" t="str">
            <v>GTU-SQUAREM10W60L140</v>
          </cell>
          <cell r="W40393">
            <v>65</v>
          </cell>
          <cell r="X40393">
            <v>0</v>
          </cell>
        </row>
        <row r="40394">
          <cell r="H40394" t="str">
            <v>HT851XX-212MN-BZN</v>
          </cell>
          <cell r="W40394">
            <v>8.5500000000000007</v>
          </cell>
          <cell r="X40394">
            <v>0</v>
          </cell>
        </row>
        <row r="40395">
          <cell r="H40395" t="str">
            <v>HT847XS-208XX-GZ</v>
          </cell>
          <cell r="W40395">
            <v>7.2</v>
          </cell>
          <cell r="X40395">
            <v>0</v>
          </cell>
        </row>
        <row r="40396">
          <cell r="H40396" t="str">
            <v>HT845GS-20808-BZN</v>
          </cell>
          <cell r="W40396">
            <v>1.4000000000000001</v>
          </cell>
          <cell r="X40396">
            <v>0</v>
          </cell>
        </row>
        <row r="40397">
          <cell r="H40397" t="str">
            <v>HT8371S-2081C-BZN</v>
          </cell>
          <cell r="W40397">
            <v>37.65</v>
          </cell>
          <cell r="X40397">
            <v>0</v>
          </cell>
        </row>
        <row r="40398">
          <cell r="H40398" t="str">
            <v>HT821LS-20412-BZN</v>
          </cell>
          <cell r="W40398">
            <v>1.86</v>
          </cell>
          <cell r="X40398">
            <v>0</v>
          </cell>
        </row>
        <row r="40399">
          <cell r="H40399" t="str">
            <v>HT811HS-20825-BZN</v>
          </cell>
          <cell r="W40399">
            <v>7.29</v>
          </cell>
          <cell r="X40399">
            <v>0</v>
          </cell>
        </row>
        <row r="40400">
          <cell r="H40400" t="str">
            <v>HT5522B-0A101-SUS</v>
          </cell>
          <cell r="W40400">
            <v>30</v>
          </cell>
          <cell r="X40400">
            <v>0</v>
          </cell>
        </row>
        <row r="40401">
          <cell r="H40401" t="str">
            <v>HT36681-FK100-BLK</v>
          </cell>
          <cell r="W40401">
            <v>85</v>
          </cell>
          <cell r="X40401">
            <v>0</v>
          </cell>
        </row>
        <row r="40402">
          <cell r="H40402" t="str">
            <v>HT52172-0AI00-BLK</v>
          </cell>
          <cell r="W40402">
            <v>90</v>
          </cell>
          <cell r="X40402">
            <v>0</v>
          </cell>
        </row>
        <row r="40403">
          <cell r="H40403" t="str">
            <v>HT851XX-206FH-BZN</v>
          </cell>
          <cell r="W40403">
            <v>1.21</v>
          </cell>
          <cell r="X40403">
            <v>0</v>
          </cell>
        </row>
        <row r="40404">
          <cell r="H40404" t="str">
            <v>HT851XX-205FC-BZN</v>
          </cell>
          <cell r="W40404">
            <v>0.2</v>
          </cell>
          <cell r="X40404">
            <v>0</v>
          </cell>
        </row>
        <row r="40405">
          <cell r="H40405" t="str">
            <v>HT841HS-210XX-BZN</v>
          </cell>
          <cell r="W40405">
            <v>6.29</v>
          </cell>
          <cell r="X40405">
            <v>0</v>
          </cell>
        </row>
        <row r="40406">
          <cell r="H40406" t="str">
            <v>HT811ES-21425-SUS</v>
          </cell>
          <cell r="W40406">
            <v>52</v>
          </cell>
          <cell r="X40406">
            <v>0</v>
          </cell>
        </row>
        <row r="40407">
          <cell r="H40407" t="str">
            <v>HT52172-0AA40-BLK</v>
          </cell>
          <cell r="W40407">
            <v>85</v>
          </cell>
          <cell r="X40407">
            <v>0</v>
          </cell>
        </row>
        <row r="40408">
          <cell r="H40408" t="str">
            <v>HT52172-0AA20-BLK</v>
          </cell>
          <cell r="W40408">
            <v>60</v>
          </cell>
          <cell r="X40408">
            <v>0</v>
          </cell>
        </row>
        <row r="40409">
          <cell r="H40409" t="str">
            <v>HT52172-0AF20-BZN</v>
          </cell>
          <cell r="W40409">
            <v>98</v>
          </cell>
          <cell r="X40409">
            <v>0</v>
          </cell>
        </row>
        <row r="40410">
          <cell r="H40410" t="str">
            <v>HT851XX-210LN-BZN</v>
          </cell>
          <cell r="W40410">
            <v>4.45</v>
          </cell>
          <cell r="X40410">
            <v>0</v>
          </cell>
        </row>
        <row r="40411">
          <cell r="H40411" t="str">
            <v>GTHEXBOLTM1090P1.5</v>
          </cell>
          <cell r="W40411">
            <v>6.75</v>
          </cell>
          <cell r="X40411">
            <v>0</v>
          </cell>
        </row>
        <row r="40412">
          <cell r="H40412" t="str">
            <v>GTHEXNUTM10OD16T8P1.</v>
          </cell>
          <cell r="W40412">
            <v>1.2</v>
          </cell>
          <cell r="X40412">
            <v>0</v>
          </cell>
        </row>
        <row r="40413">
          <cell r="H40413" t="str">
            <v>GTSWASHERM10OD15T2.5</v>
          </cell>
          <cell r="W40413">
            <v>0.65</v>
          </cell>
          <cell r="X40413">
            <v>0</v>
          </cell>
        </row>
        <row r="40414">
          <cell r="H40414" t="str">
            <v>GTWASHERM10OD30T2</v>
          </cell>
          <cell r="W40414">
            <v>0.65</v>
          </cell>
          <cell r="X40414">
            <v>0</v>
          </cell>
        </row>
        <row r="40415">
          <cell r="H40415" t="str">
            <v>QT54416-UN100</v>
          </cell>
          <cell r="W40415">
            <v>40.08958333333333</v>
          </cell>
          <cell r="X40415">
            <v>0</v>
          </cell>
        </row>
        <row r="40416">
          <cell r="H40416" t="str">
            <v>GUD1901015</v>
          </cell>
          <cell r="W40416">
            <v>0.94000000000000006</v>
          </cell>
          <cell r="X40416">
            <v>7.7457600000000008E-3</v>
          </cell>
        </row>
        <row r="40417">
          <cell r="H40417" t="str">
            <v>GUD1901013</v>
          </cell>
          <cell r="W40417">
            <v>0.15</v>
          </cell>
          <cell r="X40417">
            <v>1.2354515625E-3</v>
          </cell>
        </row>
        <row r="40418">
          <cell r="H40418" t="str">
            <v>GU F2119000010</v>
          </cell>
          <cell r="W40418">
            <v>0.04</v>
          </cell>
          <cell r="X40418">
            <v>3.2939200000000002E-4</v>
          </cell>
        </row>
        <row r="40419">
          <cell r="H40419" t="str">
            <v>GUD2201005</v>
          </cell>
          <cell r="W40419">
            <v>0.82</v>
          </cell>
          <cell r="X40419">
            <v>6.7555350000000009E-3</v>
          </cell>
        </row>
        <row r="40420">
          <cell r="H40420" t="str">
            <v>GUF0102040033</v>
          </cell>
          <cell r="W40420">
            <v>0.04</v>
          </cell>
          <cell r="X40420">
            <v>3.2994343749999995E-4</v>
          </cell>
        </row>
        <row r="40421">
          <cell r="H40421" t="str">
            <v>GUF0102045009</v>
          </cell>
          <cell r="W40421">
            <v>1.3900000000000001</v>
          </cell>
          <cell r="X40421">
            <v>1.1449935E-2</v>
          </cell>
        </row>
        <row r="40422">
          <cell r="H40422" t="str">
            <v>GUF0102045010</v>
          </cell>
          <cell r="W40422">
            <v>0.99</v>
          </cell>
          <cell r="X40422">
            <v>8.1565199999999987E-3</v>
          </cell>
        </row>
        <row r="40423">
          <cell r="H40423" t="str">
            <v>GUF0102045011</v>
          </cell>
          <cell r="W40423">
            <v>2.7</v>
          </cell>
          <cell r="X40423">
            <v>2.22433875E-2</v>
          </cell>
        </row>
        <row r="40424">
          <cell r="H40424" t="str">
            <v>GUF0102045012</v>
          </cell>
          <cell r="W40424">
            <v>4.12</v>
          </cell>
          <cell r="X40424">
            <v>3.39427125E-2</v>
          </cell>
        </row>
        <row r="40425">
          <cell r="H40425" t="str">
            <v>GUF0102045013</v>
          </cell>
          <cell r="W40425">
            <v>1.9899999999999998</v>
          </cell>
          <cell r="X40425">
            <v>1.6393725000000005E-2</v>
          </cell>
        </row>
        <row r="40426">
          <cell r="H40426" t="str">
            <v>GUF0102045016</v>
          </cell>
          <cell r="W40426">
            <v>19.02</v>
          </cell>
          <cell r="X40426">
            <v>0.15670127249999999</v>
          </cell>
        </row>
        <row r="40427">
          <cell r="H40427" t="str">
            <v>GUF0102045017</v>
          </cell>
          <cell r="W40427">
            <v>4.4799999999999995</v>
          </cell>
          <cell r="X40427">
            <v>3.690972E-2</v>
          </cell>
        </row>
        <row r="40428">
          <cell r="H40428" t="str">
            <v>GUF0102045020</v>
          </cell>
          <cell r="W40428">
            <v>9.75</v>
          </cell>
          <cell r="X40428">
            <v>8.0329252500000004E-2</v>
          </cell>
        </row>
        <row r="40429">
          <cell r="H40429" t="str">
            <v>GUF0102045021</v>
          </cell>
          <cell r="W40429">
            <v>9.75</v>
          </cell>
          <cell r="X40429">
            <v>8.0329252500000004E-2</v>
          </cell>
        </row>
        <row r="40430">
          <cell r="H40430" t="str">
            <v>GUF0102045022</v>
          </cell>
          <cell r="W40430">
            <v>14.91</v>
          </cell>
          <cell r="X40430">
            <v>0.122839245</v>
          </cell>
        </row>
        <row r="40431">
          <cell r="H40431" t="str">
            <v>GUF0102045025</v>
          </cell>
          <cell r="W40431">
            <v>1.3900000000000001</v>
          </cell>
          <cell r="X40431">
            <v>1.1449935E-2</v>
          </cell>
        </row>
        <row r="40432">
          <cell r="H40432" t="str">
            <v>GUF0102045035</v>
          </cell>
          <cell r="W40432">
            <v>0.13</v>
          </cell>
          <cell r="X40432">
            <v>1.071275E-3</v>
          </cell>
        </row>
        <row r="40433">
          <cell r="H40433" t="str">
            <v>GUF0102045062</v>
          </cell>
          <cell r="W40433">
            <v>0.01</v>
          </cell>
          <cell r="X40433">
            <v>8.2715624999999993E-5</v>
          </cell>
        </row>
        <row r="40434">
          <cell r="H40434" t="str">
            <v>GUF0102045063</v>
          </cell>
          <cell r="W40434">
            <v>0.01</v>
          </cell>
          <cell r="X40434">
            <v>8.2715625000000006E-5</v>
          </cell>
        </row>
        <row r="40435">
          <cell r="H40435" t="str">
            <v>GUF0102045064</v>
          </cell>
          <cell r="W40435">
            <v>0.77</v>
          </cell>
          <cell r="X40435">
            <v>6.3429412500000011E-3</v>
          </cell>
        </row>
        <row r="40436">
          <cell r="H40436" t="str">
            <v>GUF0102045122</v>
          </cell>
          <cell r="W40436">
            <v>0.65</v>
          </cell>
          <cell r="X40436">
            <v>5.356375E-3</v>
          </cell>
        </row>
        <row r="40437">
          <cell r="H40437" t="str">
            <v>GUF0102045146</v>
          </cell>
          <cell r="W40437">
            <v>0.06</v>
          </cell>
          <cell r="X40437">
            <v>4.9445562499999998E-4</v>
          </cell>
        </row>
        <row r="40438">
          <cell r="H40438" t="str">
            <v>GUF0102047025</v>
          </cell>
          <cell r="W40438">
            <v>0.13999999999999999</v>
          </cell>
          <cell r="X40438">
            <v>1.15565625E-3</v>
          </cell>
        </row>
        <row r="40439">
          <cell r="H40439" t="str">
            <v>GUF0102048003</v>
          </cell>
          <cell r="W40439">
            <v>68.05</v>
          </cell>
          <cell r="X40439">
            <v>0.56064705749999999</v>
          </cell>
        </row>
        <row r="40440">
          <cell r="H40440" t="str">
            <v>GUF0102049025</v>
          </cell>
          <cell r="W40440">
            <v>0.1</v>
          </cell>
          <cell r="X40440">
            <v>8.212400000000001E-4</v>
          </cell>
        </row>
        <row r="40441">
          <cell r="H40441" t="str">
            <v>GUF0102049702</v>
          </cell>
          <cell r="W40441">
            <v>2.3899999999999997</v>
          </cell>
          <cell r="X40441">
            <v>1.9687140000000002E-2</v>
          </cell>
        </row>
        <row r="40442">
          <cell r="H40442" t="str">
            <v>GUF0102063006</v>
          </cell>
          <cell r="W40442">
            <v>0.41</v>
          </cell>
          <cell r="X40442">
            <v>3.3825875000000004E-3</v>
          </cell>
        </row>
        <row r="40443">
          <cell r="H40443" t="str">
            <v>GUF0102063007</v>
          </cell>
          <cell r="W40443">
            <v>0.41</v>
          </cell>
          <cell r="X40443">
            <v>3.3825875000000004E-3</v>
          </cell>
        </row>
        <row r="40444">
          <cell r="H40444" t="str">
            <v>GUF0102063016</v>
          </cell>
          <cell r="W40444">
            <v>1.22</v>
          </cell>
          <cell r="X40444">
            <v>1.0052617500000001E-2</v>
          </cell>
        </row>
        <row r="40445">
          <cell r="H40445" t="str">
            <v>GUF0102063017</v>
          </cell>
          <cell r="W40445">
            <v>1.22</v>
          </cell>
          <cell r="X40445">
            <v>1.0052617500000001E-2</v>
          </cell>
        </row>
        <row r="40446">
          <cell r="H40446" t="str">
            <v>GUF0102063028</v>
          </cell>
          <cell r="W40446">
            <v>4.66</v>
          </cell>
          <cell r="X40446">
            <v>3.8391390000000004E-2</v>
          </cell>
        </row>
        <row r="40447">
          <cell r="H40447" t="str">
            <v>GUF0102063029</v>
          </cell>
          <cell r="W40447">
            <v>4.66</v>
          </cell>
          <cell r="X40447">
            <v>3.8391390000000004E-2</v>
          </cell>
        </row>
        <row r="40448">
          <cell r="H40448" t="str">
            <v>GUF0102063804</v>
          </cell>
          <cell r="W40448">
            <v>4.2200000000000006</v>
          </cell>
          <cell r="X40448">
            <v>3.4767900000000004E-2</v>
          </cell>
        </row>
        <row r="40449">
          <cell r="H40449" t="str">
            <v>GUF0102063805</v>
          </cell>
          <cell r="W40449">
            <v>4.2200000000000006</v>
          </cell>
          <cell r="X40449">
            <v>3.4767900000000004E-2</v>
          </cell>
        </row>
        <row r="40450">
          <cell r="H40450" t="str">
            <v>GUF0102073001</v>
          </cell>
          <cell r="W40450">
            <v>10.790000000000001</v>
          </cell>
          <cell r="X40450">
            <v>8.88965325E-2</v>
          </cell>
        </row>
        <row r="40451">
          <cell r="H40451" t="str">
            <v>GUF0102073002</v>
          </cell>
          <cell r="W40451">
            <v>1.75</v>
          </cell>
          <cell r="X40451">
            <v>1.4416942500000002E-2</v>
          </cell>
        </row>
        <row r="40452">
          <cell r="H40452" t="str">
            <v>GUF0102073011</v>
          </cell>
          <cell r="W40452">
            <v>1.98</v>
          </cell>
          <cell r="X40452">
            <v>1.6313039999999997E-2</v>
          </cell>
        </row>
        <row r="40453">
          <cell r="H40453" t="str">
            <v>GUF0102073014</v>
          </cell>
          <cell r="W40453">
            <v>1.65</v>
          </cell>
          <cell r="X40453">
            <v>1.3595422500000001E-2</v>
          </cell>
        </row>
        <row r="40454">
          <cell r="H40454" t="str">
            <v>GUF0102073015</v>
          </cell>
          <cell r="W40454">
            <v>1.65</v>
          </cell>
          <cell r="X40454">
            <v>1.3595422500000001E-2</v>
          </cell>
        </row>
        <row r="40455">
          <cell r="H40455" t="str">
            <v>GUF0102073019</v>
          </cell>
          <cell r="W40455">
            <v>0.88000000000000012</v>
          </cell>
          <cell r="X40455">
            <v>7.246980000000001E-3</v>
          </cell>
        </row>
        <row r="40456">
          <cell r="H40456" t="str">
            <v>GUF0102073024</v>
          </cell>
          <cell r="W40456">
            <v>0.24</v>
          </cell>
          <cell r="X40456">
            <v>1.9767825E-3</v>
          </cell>
        </row>
        <row r="40457">
          <cell r="H40457" t="str">
            <v>GUF0102073025</v>
          </cell>
          <cell r="W40457">
            <v>0.24</v>
          </cell>
          <cell r="X40457">
            <v>1.9767825E-3</v>
          </cell>
        </row>
        <row r="40458">
          <cell r="H40458" t="str">
            <v>GUF0102073033</v>
          </cell>
          <cell r="W40458">
            <v>7.81</v>
          </cell>
          <cell r="X40458">
            <v>6.4342620000000003E-2</v>
          </cell>
        </row>
        <row r="40459">
          <cell r="H40459" t="str">
            <v>GUF0102073034</v>
          </cell>
          <cell r="W40459">
            <v>1.1499999999999999</v>
          </cell>
          <cell r="X40459">
            <v>9.4731525E-3</v>
          </cell>
        </row>
        <row r="40460">
          <cell r="H40460" t="str">
            <v>GUF0102073035</v>
          </cell>
          <cell r="W40460">
            <v>1.1499999999999999</v>
          </cell>
          <cell r="X40460">
            <v>9.4731525E-3</v>
          </cell>
        </row>
        <row r="40461">
          <cell r="H40461" t="str">
            <v>GUF0102073036</v>
          </cell>
          <cell r="W40461">
            <v>0.43</v>
          </cell>
          <cell r="X40461">
            <v>3.5415974999999998E-3</v>
          </cell>
        </row>
        <row r="40462">
          <cell r="H40462" t="str">
            <v>GUF0102073037</v>
          </cell>
          <cell r="W40462">
            <v>0.43</v>
          </cell>
          <cell r="X40462">
            <v>3.5415974999999998E-3</v>
          </cell>
        </row>
        <row r="40463">
          <cell r="H40463" t="str">
            <v>GUF0102073817</v>
          </cell>
          <cell r="W40463">
            <v>2.4</v>
          </cell>
          <cell r="X40463">
            <v>1.9775160000000003E-2</v>
          </cell>
        </row>
        <row r="40464">
          <cell r="H40464" t="str">
            <v>GUF0102073823</v>
          </cell>
          <cell r="W40464">
            <v>31.4</v>
          </cell>
          <cell r="X40464">
            <v>0.25869811500000001</v>
          </cell>
        </row>
        <row r="40465">
          <cell r="H40465" t="str">
            <v>GUF0102073824</v>
          </cell>
          <cell r="W40465">
            <v>4.25</v>
          </cell>
          <cell r="X40465">
            <v>3.501729E-2</v>
          </cell>
        </row>
        <row r="40466">
          <cell r="H40466" t="str">
            <v>GUF0102073825</v>
          </cell>
          <cell r="W40466">
            <v>4.25</v>
          </cell>
          <cell r="X40466">
            <v>3.501729E-2</v>
          </cell>
        </row>
        <row r="40467">
          <cell r="H40467" t="str">
            <v>GUF0102077036</v>
          </cell>
          <cell r="W40467">
            <v>6.58</v>
          </cell>
          <cell r="X40467">
            <v>5.4209317500000007E-2</v>
          </cell>
        </row>
        <row r="40468">
          <cell r="H40468" t="str">
            <v>GUF0102077037</v>
          </cell>
          <cell r="W40468">
            <v>0.25</v>
          </cell>
          <cell r="X40468">
            <v>2.0593012500000002E-3</v>
          </cell>
        </row>
        <row r="40469">
          <cell r="H40469" t="str">
            <v>GUF0102077038</v>
          </cell>
          <cell r="W40469">
            <v>2.93</v>
          </cell>
          <cell r="X40469">
            <v>2.4139484999999999E-2</v>
          </cell>
        </row>
        <row r="40470">
          <cell r="H40470" t="str">
            <v>GUF0102081009</v>
          </cell>
          <cell r="W40470">
            <v>7.58</v>
          </cell>
          <cell r="X40470">
            <v>6.2450189999999996E-2</v>
          </cell>
        </row>
        <row r="40471">
          <cell r="H40471" t="str">
            <v>GUF0102081010</v>
          </cell>
          <cell r="W40471">
            <v>7.49</v>
          </cell>
          <cell r="X40471">
            <v>6.1709355000000007E-2</v>
          </cell>
        </row>
        <row r="40472">
          <cell r="H40472" t="str">
            <v>GUF0102081013</v>
          </cell>
          <cell r="W40472">
            <v>11.78</v>
          </cell>
          <cell r="X40472">
            <v>9.7053052500000014E-2</v>
          </cell>
        </row>
        <row r="40473">
          <cell r="H40473" t="str">
            <v>GUF0102081014</v>
          </cell>
          <cell r="W40473">
            <v>2.56</v>
          </cell>
          <cell r="X40473">
            <v>2.1091792499999998E-2</v>
          </cell>
        </row>
        <row r="40474">
          <cell r="H40474" t="str">
            <v>GUF0102081015</v>
          </cell>
          <cell r="W40474">
            <v>9.36</v>
          </cell>
          <cell r="X40474">
            <v>7.7112855000000008E-2</v>
          </cell>
        </row>
        <row r="40475">
          <cell r="H40475" t="str">
            <v>GUF0102081016</v>
          </cell>
          <cell r="W40475">
            <v>12.17</v>
          </cell>
          <cell r="X40475">
            <v>0.1002657825</v>
          </cell>
        </row>
        <row r="40476">
          <cell r="H40476" t="str">
            <v>GUF0102081017</v>
          </cell>
          <cell r="W40476">
            <v>0.01</v>
          </cell>
          <cell r="X40476">
            <v>8.0877499999999986E-5</v>
          </cell>
        </row>
        <row r="40477">
          <cell r="H40477" t="str">
            <v>GUF0102081018</v>
          </cell>
          <cell r="W40477">
            <v>0.01</v>
          </cell>
          <cell r="X40477">
            <v>8.2485859374999989E-5</v>
          </cell>
        </row>
        <row r="40478">
          <cell r="H40478" t="str">
            <v>GUF0102081037</v>
          </cell>
          <cell r="W40478">
            <v>9.0599999999999987</v>
          </cell>
          <cell r="X40478">
            <v>7.4644627500000005E-2</v>
          </cell>
        </row>
        <row r="40479">
          <cell r="H40479" t="str">
            <v>GUF0103003085</v>
          </cell>
          <cell r="W40479">
            <v>3.1399999999999997</v>
          </cell>
          <cell r="X40479">
            <v>2.5870545000000002E-2</v>
          </cell>
        </row>
        <row r="40480">
          <cell r="H40480" t="str">
            <v>GUF0103009039</v>
          </cell>
          <cell r="W40480">
            <v>0.38</v>
          </cell>
          <cell r="X40480">
            <v>3.1320449999999995E-3</v>
          </cell>
        </row>
        <row r="40481">
          <cell r="H40481" t="str">
            <v>GUF0103009040</v>
          </cell>
          <cell r="W40481">
            <v>0.31</v>
          </cell>
          <cell r="X40481">
            <v>2.5553762499999997E-3</v>
          </cell>
        </row>
        <row r="40482">
          <cell r="H40482" t="str">
            <v>GUF0103009041</v>
          </cell>
          <cell r="W40482">
            <v>0.38</v>
          </cell>
          <cell r="X40482">
            <v>3.1320449999999995E-3</v>
          </cell>
        </row>
        <row r="40483">
          <cell r="H40483" t="str">
            <v>GUF0103009042</v>
          </cell>
          <cell r="W40483">
            <v>0.31</v>
          </cell>
          <cell r="X40483">
            <v>2.5553762499999997E-3</v>
          </cell>
        </row>
        <row r="40484">
          <cell r="H40484" t="str">
            <v>GUF0103009043</v>
          </cell>
          <cell r="W40484">
            <v>0.06</v>
          </cell>
          <cell r="X40484">
            <v>4.9445562499999998E-4</v>
          </cell>
        </row>
        <row r="40485">
          <cell r="H40485" t="str">
            <v>GUF0103009044</v>
          </cell>
          <cell r="W40485">
            <v>15.919999999999998</v>
          </cell>
          <cell r="X40485">
            <v>0.13116080250000001</v>
          </cell>
        </row>
        <row r="40486">
          <cell r="H40486" t="str">
            <v>GUF0103009045</v>
          </cell>
          <cell r="W40486">
            <v>21.6</v>
          </cell>
          <cell r="X40486">
            <v>0.17795810250000002</v>
          </cell>
        </row>
        <row r="40487">
          <cell r="H40487" t="str">
            <v>GUF0103013011</v>
          </cell>
          <cell r="W40487">
            <v>7.4799999999999995</v>
          </cell>
          <cell r="X40487">
            <v>6.1626836250000004E-2</v>
          </cell>
        </row>
        <row r="40488">
          <cell r="H40488" t="str">
            <v>GUF0103013014</v>
          </cell>
          <cell r="W40488">
            <v>7.4799999999999995</v>
          </cell>
          <cell r="X40488">
            <v>6.1626836250000004E-2</v>
          </cell>
        </row>
        <row r="40489">
          <cell r="H40489" t="str">
            <v>GUF0103014330</v>
          </cell>
          <cell r="W40489">
            <v>5.55</v>
          </cell>
          <cell r="X40489">
            <v>4.5725167500000004E-2</v>
          </cell>
        </row>
        <row r="40490">
          <cell r="H40490" t="str">
            <v>GUF0103015006</v>
          </cell>
          <cell r="W40490">
            <v>0.65</v>
          </cell>
          <cell r="X40490">
            <v>5.356375E-3</v>
          </cell>
        </row>
        <row r="40491">
          <cell r="H40491" t="str">
            <v>GUF0103015040</v>
          </cell>
          <cell r="W40491">
            <v>0.93</v>
          </cell>
          <cell r="X40491">
            <v>7.6632412500000011E-3</v>
          </cell>
        </row>
        <row r="40492">
          <cell r="H40492" t="str">
            <v>GUF0103016007</v>
          </cell>
          <cell r="W40492">
            <v>5.36</v>
          </cell>
          <cell r="X40492">
            <v>4.4160367500000006E-2</v>
          </cell>
        </row>
        <row r="40493">
          <cell r="H40493" t="str">
            <v>GUF0103017037</v>
          </cell>
          <cell r="W40493">
            <v>4.71</v>
          </cell>
          <cell r="X40493">
            <v>3.8805817499999999E-2</v>
          </cell>
        </row>
        <row r="40494">
          <cell r="H40494" t="str">
            <v>GUF0103017038</v>
          </cell>
          <cell r="W40494">
            <v>4.71</v>
          </cell>
          <cell r="X40494">
            <v>3.8805817499999999E-2</v>
          </cell>
        </row>
        <row r="40495">
          <cell r="H40495" t="str">
            <v>GUF0103020014</v>
          </cell>
          <cell r="W40495">
            <v>4.99</v>
          </cell>
          <cell r="X40495">
            <v>4.1112675000000001E-2</v>
          </cell>
        </row>
        <row r="40496">
          <cell r="H40496" t="str">
            <v>GUF0103020015</v>
          </cell>
          <cell r="W40496">
            <v>4.99</v>
          </cell>
          <cell r="X40496">
            <v>4.1112675000000001E-2</v>
          </cell>
        </row>
        <row r="40497">
          <cell r="H40497" t="str">
            <v>GUF0103024057</v>
          </cell>
          <cell r="W40497">
            <v>0.77</v>
          </cell>
          <cell r="X40497">
            <v>6.3429412500000011E-3</v>
          </cell>
        </row>
        <row r="40498">
          <cell r="H40498" t="str">
            <v>GUF0103025019</v>
          </cell>
          <cell r="W40498">
            <v>0.47</v>
          </cell>
          <cell r="X40498">
            <v>3.8728800000000004E-3</v>
          </cell>
        </row>
        <row r="40499">
          <cell r="H40499" t="str">
            <v>GUF0103035070</v>
          </cell>
          <cell r="W40499">
            <v>0.05</v>
          </cell>
          <cell r="X40499">
            <v>4.1174000000000001E-4</v>
          </cell>
        </row>
        <row r="40500">
          <cell r="H40500" t="str">
            <v>GUF0103035084</v>
          </cell>
          <cell r="W40500">
            <v>0.13999999999999999</v>
          </cell>
          <cell r="X40500">
            <v>1.1538218749999999E-3</v>
          </cell>
        </row>
        <row r="40501">
          <cell r="H40501" t="str">
            <v>GUF0103035085</v>
          </cell>
          <cell r="W40501">
            <v>0.08</v>
          </cell>
          <cell r="X40501">
            <v>6.5925000000000001E-4</v>
          </cell>
        </row>
        <row r="40502">
          <cell r="H40502" t="str">
            <v>GUF0103035086</v>
          </cell>
          <cell r="W40502">
            <v>0.08</v>
          </cell>
          <cell r="X40502">
            <v>6.5925000000000001E-4</v>
          </cell>
        </row>
        <row r="40503">
          <cell r="H40503" t="str">
            <v>GUF0103035087</v>
          </cell>
          <cell r="W40503">
            <v>0.74</v>
          </cell>
          <cell r="X40503">
            <v>6.0953850000000009E-3</v>
          </cell>
        </row>
        <row r="40504">
          <cell r="H40504" t="str">
            <v>GUF0103035089</v>
          </cell>
          <cell r="W40504">
            <v>0.37</v>
          </cell>
          <cell r="X40504">
            <v>3.0476925000000005E-3</v>
          </cell>
        </row>
        <row r="40505">
          <cell r="H40505" t="str">
            <v>GUF0103035093</v>
          </cell>
          <cell r="W40505">
            <v>0.39</v>
          </cell>
          <cell r="X40505">
            <v>3.213825E-3</v>
          </cell>
        </row>
        <row r="40506">
          <cell r="H40506" t="str">
            <v>GUF0103038001</v>
          </cell>
          <cell r="W40506">
            <v>0.26</v>
          </cell>
          <cell r="X40506">
            <v>2.14255E-3</v>
          </cell>
        </row>
        <row r="40507">
          <cell r="H40507" t="str">
            <v>GUF0103038002</v>
          </cell>
          <cell r="W40507">
            <v>0.23</v>
          </cell>
          <cell r="X40507">
            <v>1.8950496428571432E-3</v>
          </cell>
        </row>
        <row r="40508">
          <cell r="H40508" t="str">
            <v>GUF0103038003</v>
          </cell>
          <cell r="W40508">
            <v>0.21000000000000002</v>
          </cell>
          <cell r="X40508">
            <v>1.7304699999999998E-3</v>
          </cell>
        </row>
        <row r="40509">
          <cell r="H40509" t="str">
            <v>GUF0103054002</v>
          </cell>
          <cell r="W40509">
            <v>3.5700000000000003</v>
          </cell>
          <cell r="X40509">
            <v>2.9411516249999999E-2</v>
          </cell>
        </row>
        <row r="40510">
          <cell r="H40510" t="str">
            <v>GUF0103064016</v>
          </cell>
          <cell r="W40510">
            <v>0.05</v>
          </cell>
          <cell r="X40510">
            <v>4.1200363545816729E-4</v>
          </cell>
        </row>
        <row r="40511">
          <cell r="H40511" t="str">
            <v>GUF0103099057</v>
          </cell>
          <cell r="W40511">
            <v>1.1400000000000001</v>
          </cell>
          <cell r="X40511">
            <v>9.3924674999999996E-3</v>
          </cell>
        </row>
        <row r="40512">
          <cell r="H40512" t="str">
            <v>GUF0103099060</v>
          </cell>
          <cell r="W40512">
            <v>6.69</v>
          </cell>
          <cell r="X40512">
            <v>5.51188575E-2</v>
          </cell>
        </row>
        <row r="40513">
          <cell r="H40513" t="str">
            <v>GUF0103099061</v>
          </cell>
          <cell r="W40513">
            <v>3.5100000000000002</v>
          </cell>
          <cell r="X40513">
            <v>2.8918237499999999E-2</v>
          </cell>
        </row>
        <row r="40514">
          <cell r="H40514" t="str">
            <v>GUF0199002029</v>
          </cell>
          <cell r="W40514">
            <v>0.06</v>
          </cell>
          <cell r="X40514">
            <v>4.9629375000000001E-4</v>
          </cell>
        </row>
        <row r="40515">
          <cell r="H40515" t="str">
            <v>GUF0199002030</v>
          </cell>
          <cell r="W40515">
            <v>0.02</v>
          </cell>
          <cell r="X40515">
            <v>1.645121875E-4</v>
          </cell>
        </row>
        <row r="40516">
          <cell r="H40516" t="str">
            <v>GUF0199002033</v>
          </cell>
          <cell r="W40516">
            <v>1.35</v>
          </cell>
          <cell r="X40516">
            <v>1.1123527500000001E-2</v>
          </cell>
        </row>
        <row r="40517">
          <cell r="H40517" t="str">
            <v>GUF0199002037</v>
          </cell>
          <cell r="W40517">
            <v>0.32</v>
          </cell>
          <cell r="X40517">
            <v>2.6360337500000003E-3</v>
          </cell>
        </row>
        <row r="40518">
          <cell r="H40518" t="str">
            <v>GUF0201002015</v>
          </cell>
          <cell r="W40518">
            <v>1.95</v>
          </cell>
          <cell r="X40518">
            <v>1.6065483749999998E-2</v>
          </cell>
        </row>
        <row r="40519">
          <cell r="H40519" t="str">
            <v>GUF0201002016</v>
          </cell>
          <cell r="W40519">
            <v>13.95</v>
          </cell>
          <cell r="X40519">
            <v>0.11493211500000002</v>
          </cell>
        </row>
        <row r="40520">
          <cell r="H40520" t="str">
            <v>GUF0201002017</v>
          </cell>
          <cell r="W40520">
            <v>13.95</v>
          </cell>
          <cell r="X40520">
            <v>0.11493211500000002</v>
          </cell>
        </row>
        <row r="40521">
          <cell r="H40521" t="str">
            <v>GUF0201002018</v>
          </cell>
          <cell r="W40521">
            <v>29.080000000000002</v>
          </cell>
          <cell r="X40521">
            <v>0.23958127125000003</v>
          </cell>
        </row>
        <row r="40522">
          <cell r="H40522" t="str">
            <v>GUF0201003107</v>
          </cell>
          <cell r="W40522">
            <v>218.45000000000002</v>
          </cell>
          <cell r="X40522">
            <v>1.7997492187500002</v>
          </cell>
        </row>
        <row r="40523">
          <cell r="H40523" t="str">
            <v>GUF0201004009</v>
          </cell>
          <cell r="W40523">
            <v>40.28</v>
          </cell>
          <cell r="X40523">
            <v>0.33185373750000002</v>
          </cell>
        </row>
        <row r="40524">
          <cell r="H40524" t="str">
            <v>GUF0201009030</v>
          </cell>
          <cell r="W40524">
            <v>5.36</v>
          </cell>
          <cell r="X40524">
            <v>4.4160367500000006E-2</v>
          </cell>
        </row>
        <row r="40525">
          <cell r="H40525" t="str">
            <v>GUF0201011011</v>
          </cell>
          <cell r="W40525">
            <v>21.93</v>
          </cell>
          <cell r="X40525">
            <v>0.18067571999999998</v>
          </cell>
        </row>
        <row r="40526">
          <cell r="H40526" t="str">
            <v>GUF0201011012</v>
          </cell>
          <cell r="W40526">
            <v>21.93</v>
          </cell>
          <cell r="X40526">
            <v>0.18067571999999998</v>
          </cell>
        </row>
        <row r="40527">
          <cell r="H40527" t="str">
            <v>GUF0201013007</v>
          </cell>
          <cell r="W40527">
            <v>17.71</v>
          </cell>
          <cell r="X40527">
            <v>0.14590965375000001</v>
          </cell>
        </row>
        <row r="40528">
          <cell r="H40528" t="str">
            <v>GUF0201013008</v>
          </cell>
          <cell r="W40528">
            <v>21.61</v>
          </cell>
          <cell r="X40528">
            <v>0.17803878750000002</v>
          </cell>
        </row>
        <row r="40529">
          <cell r="H40529" t="str">
            <v>GUF0201013009</v>
          </cell>
          <cell r="W40529">
            <v>21.61</v>
          </cell>
          <cell r="X40529">
            <v>0.17803878750000002</v>
          </cell>
        </row>
        <row r="40530">
          <cell r="H40530" t="str">
            <v>GUF0201013010</v>
          </cell>
          <cell r="W40530">
            <v>3.8200000000000003</v>
          </cell>
          <cell r="X40530">
            <v>3.1470817499999998E-2</v>
          </cell>
        </row>
        <row r="40531">
          <cell r="H40531" t="str">
            <v>GUF0201013021</v>
          </cell>
          <cell r="W40531">
            <v>10.07</v>
          </cell>
          <cell r="X40531">
            <v>8.2964351250000012E-2</v>
          </cell>
        </row>
        <row r="40532">
          <cell r="H40532" t="str">
            <v>GUF0202006037</v>
          </cell>
          <cell r="W40532">
            <v>12.84</v>
          </cell>
          <cell r="X40532">
            <v>0.10578537</v>
          </cell>
        </row>
        <row r="40533">
          <cell r="H40533" t="str">
            <v>GUF0202006082</v>
          </cell>
          <cell r="W40533">
            <v>12.709999999999999</v>
          </cell>
          <cell r="X40533">
            <v>0.10471446000000001</v>
          </cell>
        </row>
        <row r="40534">
          <cell r="H40534" t="str">
            <v>GUF0202009200</v>
          </cell>
          <cell r="W40534">
            <v>35.729999999999997</v>
          </cell>
          <cell r="X40534">
            <v>0.29436822000000001</v>
          </cell>
        </row>
        <row r="40535">
          <cell r="H40535" t="str">
            <v>GUF0203003104</v>
          </cell>
          <cell r="W40535">
            <v>10.4</v>
          </cell>
          <cell r="X40535">
            <v>8.5683802500000003E-2</v>
          </cell>
        </row>
        <row r="40536">
          <cell r="H40536" t="str">
            <v>GUF0203006042</v>
          </cell>
          <cell r="W40536">
            <v>1.3699999999999999</v>
          </cell>
          <cell r="X40536">
            <v>1.12848975E-2</v>
          </cell>
        </row>
        <row r="40537">
          <cell r="H40537" t="str">
            <v>GUF0203006043</v>
          </cell>
          <cell r="W40537">
            <v>0.7</v>
          </cell>
          <cell r="X40537">
            <v>5.7671437500000002E-3</v>
          </cell>
        </row>
        <row r="40538">
          <cell r="H40538" t="str">
            <v>GUF0203006044</v>
          </cell>
          <cell r="W40538">
            <v>1.6</v>
          </cell>
          <cell r="X40538">
            <v>1.3180995000000001E-2</v>
          </cell>
        </row>
        <row r="40539">
          <cell r="H40539" t="str">
            <v>GUF0203006045</v>
          </cell>
          <cell r="W40539">
            <v>1.22</v>
          </cell>
          <cell r="X40539">
            <v>1.0052617500000001E-2</v>
          </cell>
        </row>
        <row r="40540">
          <cell r="H40540" t="str">
            <v>GUF0203006046</v>
          </cell>
          <cell r="W40540">
            <v>1.22</v>
          </cell>
          <cell r="X40540">
            <v>1.0052617500000001E-2</v>
          </cell>
        </row>
        <row r="40541">
          <cell r="H40541" t="str">
            <v>GUF0203007008</v>
          </cell>
          <cell r="W40541">
            <v>2.2399999999999998</v>
          </cell>
          <cell r="X40541">
            <v>1.8453026249999997E-2</v>
          </cell>
        </row>
        <row r="40542">
          <cell r="H40542" t="str">
            <v>GUF0203007009</v>
          </cell>
          <cell r="W40542">
            <v>2.25</v>
          </cell>
          <cell r="X40542">
            <v>1.853737875E-2</v>
          </cell>
        </row>
        <row r="40543">
          <cell r="H40543" t="str">
            <v>GUF0203013010</v>
          </cell>
          <cell r="W40543">
            <v>0.33999999999999997</v>
          </cell>
          <cell r="X40543">
            <v>2.80197E-3</v>
          </cell>
        </row>
        <row r="40544">
          <cell r="H40544" t="str">
            <v>GUF0204001011.5</v>
          </cell>
          <cell r="W40544">
            <v>12.18</v>
          </cell>
          <cell r="X40544">
            <v>0.10034646750000001</v>
          </cell>
        </row>
        <row r="40545">
          <cell r="H40545" t="str">
            <v>GUF0204001012</v>
          </cell>
          <cell r="W40545">
            <v>6.82</v>
          </cell>
          <cell r="X40545">
            <v>5.6189767500000008E-2</v>
          </cell>
        </row>
        <row r="40546">
          <cell r="H40546" t="str">
            <v>GUF0204002033</v>
          </cell>
          <cell r="W40546">
            <v>0.49000000000000005</v>
          </cell>
          <cell r="X40546">
            <v>4.0360837500000007E-3</v>
          </cell>
        </row>
        <row r="40547">
          <cell r="H40547" t="str">
            <v>GUF0204003026</v>
          </cell>
          <cell r="W40547">
            <v>25.46</v>
          </cell>
          <cell r="X40547">
            <v>0.20975532750000001</v>
          </cell>
        </row>
        <row r="40548">
          <cell r="H40548" t="str">
            <v>GUF0204004038</v>
          </cell>
          <cell r="W40548">
            <v>8.8000000000000007</v>
          </cell>
          <cell r="X40548">
            <v>7.2499140000000004E-2</v>
          </cell>
        </row>
        <row r="40549">
          <cell r="H40549" t="str">
            <v>GUF0302002067</v>
          </cell>
          <cell r="W40549">
            <v>211.14</v>
          </cell>
          <cell r="X40549">
            <v>1.73952459</v>
          </cell>
        </row>
        <row r="40550">
          <cell r="H40550" t="str">
            <v>GUF0302012123</v>
          </cell>
          <cell r="W40550">
            <v>194.9</v>
          </cell>
          <cell r="X40550">
            <v>1.6057268550000001</v>
          </cell>
        </row>
        <row r="40551">
          <cell r="H40551" t="str">
            <v>GUF0303002007</v>
          </cell>
          <cell r="W40551">
            <v>50.67</v>
          </cell>
          <cell r="X40551">
            <v>0.41745685500000002</v>
          </cell>
        </row>
        <row r="40552">
          <cell r="H40552" t="str">
            <v>GUF0304004046</v>
          </cell>
          <cell r="W40552">
            <v>17.869999999999997</v>
          </cell>
          <cell r="X40552">
            <v>0.14722628625000003</v>
          </cell>
        </row>
        <row r="40553">
          <cell r="H40553" t="str">
            <v>GUF0304009003</v>
          </cell>
          <cell r="W40553">
            <v>1.42</v>
          </cell>
          <cell r="X40553">
            <v>1.1699325E-2</v>
          </cell>
        </row>
        <row r="40554">
          <cell r="H40554" t="str">
            <v>GUF0307001044</v>
          </cell>
          <cell r="W40554">
            <v>113.37</v>
          </cell>
          <cell r="X40554">
            <v>0.93402423000000012</v>
          </cell>
        </row>
        <row r="40555">
          <cell r="H40555" t="str">
            <v>GUF0307003018</v>
          </cell>
          <cell r="W40555">
            <v>1.95</v>
          </cell>
          <cell r="X40555">
            <v>1.6067317500000001E-2</v>
          </cell>
        </row>
        <row r="40556">
          <cell r="H40556" t="str">
            <v>GUF0307003025</v>
          </cell>
          <cell r="W40556">
            <v>2.2000000000000002</v>
          </cell>
          <cell r="X40556">
            <v>1.8124785000000001E-2</v>
          </cell>
        </row>
        <row r="40557">
          <cell r="H40557" t="str">
            <v>GUF0307003027</v>
          </cell>
          <cell r="W40557">
            <v>4.88</v>
          </cell>
          <cell r="X40557">
            <v>4.020496875E-2</v>
          </cell>
        </row>
        <row r="40558">
          <cell r="H40558" t="str">
            <v>GUF0307003030</v>
          </cell>
          <cell r="W40558">
            <v>44.260000000000005</v>
          </cell>
          <cell r="X40558">
            <v>0.36464485500000005</v>
          </cell>
        </row>
        <row r="40559">
          <cell r="H40559" t="str">
            <v>GUF0307003031</v>
          </cell>
          <cell r="W40559">
            <v>0.80999999999999994</v>
          </cell>
          <cell r="X40559">
            <v>6.6748499999999995E-3</v>
          </cell>
        </row>
        <row r="40560">
          <cell r="H40560" t="str">
            <v>GUF0307004007</v>
          </cell>
          <cell r="W40560">
            <v>5.68</v>
          </cell>
          <cell r="X40560">
            <v>4.6796383125E-2</v>
          </cell>
        </row>
        <row r="40561">
          <cell r="H40561" t="str">
            <v>GUF0307007006</v>
          </cell>
          <cell r="W40561">
            <v>4.55</v>
          </cell>
          <cell r="X40561">
            <v>3.7485517500000003E-2</v>
          </cell>
        </row>
        <row r="40562">
          <cell r="H40562" t="str">
            <v>GUF0307007015</v>
          </cell>
          <cell r="W40562">
            <v>2.7</v>
          </cell>
          <cell r="X40562">
            <v>2.22433875E-2</v>
          </cell>
        </row>
        <row r="40563">
          <cell r="H40563" t="str">
            <v>GUF0308001043</v>
          </cell>
          <cell r="W40563">
            <v>21.44</v>
          </cell>
          <cell r="X40563">
            <v>0.1766378025</v>
          </cell>
        </row>
        <row r="40564">
          <cell r="H40564" t="str">
            <v>GUF0308001044</v>
          </cell>
          <cell r="W40564">
            <v>21.44</v>
          </cell>
          <cell r="X40564">
            <v>0.1766378025</v>
          </cell>
        </row>
        <row r="40565">
          <cell r="H40565" t="str">
            <v>GUF0308009016</v>
          </cell>
          <cell r="W40565">
            <v>10.72</v>
          </cell>
          <cell r="X40565">
            <v>8.8320735000000011E-2</v>
          </cell>
        </row>
        <row r="40566">
          <cell r="H40566" t="str">
            <v>GUF0308011003</v>
          </cell>
          <cell r="W40566">
            <v>3.17</v>
          </cell>
          <cell r="X40566">
            <v>2.6116267499999998E-2</v>
          </cell>
        </row>
        <row r="40567">
          <cell r="H40567" t="str">
            <v>GUF0308034003</v>
          </cell>
          <cell r="W40567">
            <v>2.92</v>
          </cell>
          <cell r="X40567">
            <v>2.4058799999999998E-2</v>
          </cell>
        </row>
        <row r="40568">
          <cell r="H40568" t="str">
            <v>GUF0308035007</v>
          </cell>
          <cell r="W40568">
            <v>5.6800000000000006</v>
          </cell>
          <cell r="X40568">
            <v>4.6796688750000009E-2</v>
          </cell>
        </row>
        <row r="40569">
          <cell r="H40569" t="str">
            <v>GUF0308035012</v>
          </cell>
          <cell r="W40569">
            <v>89.33</v>
          </cell>
          <cell r="X40569">
            <v>0.73596822750000002</v>
          </cell>
        </row>
        <row r="40570">
          <cell r="H40570" t="str">
            <v>GUF0309001109</v>
          </cell>
          <cell r="W40570">
            <v>0.64</v>
          </cell>
          <cell r="X40570">
            <v>5.2701974999999996E-3</v>
          </cell>
        </row>
        <row r="40571">
          <cell r="H40571" t="str">
            <v>GUF0309001110</v>
          </cell>
          <cell r="W40571">
            <v>0.51</v>
          </cell>
          <cell r="X40571">
            <v>4.2029550000000004E-3</v>
          </cell>
        </row>
        <row r="40572">
          <cell r="H40572" t="str">
            <v>GUF0309001111</v>
          </cell>
          <cell r="W40572">
            <v>0.13</v>
          </cell>
          <cell r="X40572">
            <v>1.071275E-3</v>
          </cell>
        </row>
        <row r="40573">
          <cell r="H40573" t="str">
            <v>GUF0309002208</v>
          </cell>
          <cell r="W40573">
            <v>3.12</v>
          </cell>
          <cell r="X40573">
            <v>2.5705507500000002E-2</v>
          </cell>
        </row>
        <row r="40574">
          <cell r="H40574" t="str">
            <v>GUF0309004004</v>
          </cell>
          <cell r="W40574">
            <v>4.3899999999999997</v>
          </cell>
          <cell r="X40574">
            <v>3.6168885000000005E-2</v>
          </cell>
        </row>
        <row r="40575">
          <cell r="H40575" t="str">
            <v>GUF0309005002</v>
          </cell>
          <cell r="W40575">
            <v>1.75</v>
          </cell>
          <cell r="X40575">
            <v>1.4416942500000002E-2</v>
          </cell>
        </row>
        <row r="40576">
          <cell r="H40576" t="str">
            <v>GUF0309006006</v>
          </cell>
          <cell r="W40576">
            <v>3.5799999999999996</v>
          </cell>
          <cell r="X40576">
            <v>2.9494035000000002E-2</v>
          </cell>
        </row>
        <row r="40577">
          <cell r="H40577" t="str">
            <v>GUF0309013049</v>
          </cell>
          <cell r="W40577">
            <v>3.5799999999999996</v>
          </cell>
          <cell r="X40577">
            <v>2.9494035000000002E-2</v>
          </cell>
        </row>
        <row r="40578">
          <cell r="H40578" t="str">
            <v>GUF0309013050</v>
          </cell>
          <cell r="W40578">
            <v>4.07</v>
          </cell>
          <cell r="X40578">
            <v>3.3530118750000004E-2</v>
          </cell>
        </row>
        <row r="40579">
          <cell r="H40579" t="str">
            <v>GUF0399011001</v>
          </cell>
          <cell r="W40579">
            <v>12.709999999999999</v>
          </cell>
          <cell r="X40579">
            <v>0.10471446000000001</v>
          </cell>
        </row>
        <row r="40580">
          <cell r="H40580" t="str">
            <v>GUY0211045</v>
          </cell>
          <cell r="W40580">
            <v>0.06</v>
          </cell>
          <cell r="X40580">
            <v>4.9445562499999998E-4</v>
          </cell>
        </row>
        <row r="40581">
          <cell r="H40581" t="str">
            <v>GUY0214003010</v>
          </cell>
          <cell r="W40581">
            <v>0.05</v>
          </cell>
          <cell r="X40581">
            <v>4.1174000000000001E-4</v>
          </cell>
        </row>
        <row r="40582">
          <cell r="H40582" t="str">
            <v>GUY0302002003</v>
          </cell>
          <cell r="W40582">
            <v>9.0000000000000011E-2</v>
          </cell>
          <cell r="X40582">
            <v>7.4216250000000005E-4</v>
          </cell>
        </row>
        <row r="40583">
          <cell r="H40583" t="str">
            <v>GUY0403057</v>
          </cell>
          <cell r="W40583">
            <v>0.13999999999999999</v>
          </cell>
          <cell r="X40583">
            <v>1.15565625E-3</v>
          </cell>
        </row>
        <row r="40584">
          <cell r="H40584" t="str">
            <v>GUY0403302</v>
          </cell>
          <cell r="W40584">
            <v>0.12000000000000001</v>
          </cell>
          <cell r="X40584">
            <v>9.8900250000000006E-4</v>
          </cell>
        </row>
        <row r="40585">
          <cell r="H40585" t="str">
            <v>GUY0403506</v>
          </cell>
          <cell r="W40585">
            <v>0.24</v>
          </cell>
          <cell r="X40585">
            <v>1.9767825E-3</v>
          </cell>
        </row>
        <row r="40586">
          <cell r="H40586" t="str">
            <v>GTF0199002031</v>
          </cell>
          <cell r="W40586">
            <v>0.78</v>
          </cell>
          <cell r="X40586">
            <v>6.42765E-3</v>
          </cell>
        </row>
        <row r="40587">
          <cell r="H40587" t="str">
            <v>GUF0309001112</v>
          </cell>
          <cell r="W40587">
            <v>4.71</v>
          </cell>
          <cell r="X40587">
            <v>3.8805817499999999E-2</v>
          </cell>
        </row>
        <row r="40588">
          <cell r="H40588" t="str">
            <v>GUF0103015077</v>
          </cell>
          <cell r="W40588">
            <v>0.11866666666666666</v>
          </cell>
          <cell r="X40588">
            <v>0</v>
          </cell>
        </row>
        <row r="40589">
          <cell r="H40589" t="str">
            <v>GUDJ621-G2.2X0.6B/BS</v>
          </cell>
          <cell r="W40589">
            <v>2.35E-2</v>
          </cell>
          <cell r="X40589">
            <v>2.5994917079999999E-2</v>
          </cell>
        </row>
        <row r="40590">
          <cell r="H40590" t="str">
            <v>FTEB3Z2282C</v>
          </cell>
          <cell r="W40590">
            <v>207.7</v>
          </cell>
          <cell r="X40590">
            <v>0</v>
          </cell>
        </row>
        <row r="40591">
          <cell r="H40591" t="str">
            <v>FTJB3Z7A512A</v>
          </cell>
          <cell r="W40591">
            <v>1216.05</v>
          </cell>
          <cell r="X40591">
            <v>0</v>
          </cell>
        </row>
        <row r="40592">
          <cell r="H40592" t="str">
            <v>FTJB3Z16B990A</v>
          </cell>
          <cell r="W40592">
            <v>140.03</v>
          </cell>
          <cell r="X40592">
            <v>0</v>
          </cell>
        </row>
        <row r="40593">
          <cell r="H40593" t="str">
            <v>FTEB3Z41044F58BE</v>
          </cell>
          <cell r="W40593">
            <v>120.60000000000001</v>
          </cell>
          <cell r="X40593">
            <v>0</v>
          </cell>
        </row>
        <row r="40594">
          <cell r="H40594" t="str">
            <v>FTW707373S300</v>
          </cell>
          <cell r="W40594">
            <v>37.520000000000003</v>
          </cell>
          <cell r="X40594">
            <v>0</v>
          </cell>
        </row>
        <row r="40595">
          <cell r="H40595" t="str">
            <v>FTJB3Z14B321H</v>
          </cell>
          <cell r="W40595">
            <v>7457.1</v>
          </cell>
          <cell r="X40595">
            <v>0</v>
          </cell>
        </row>
        <row r="40596">
          <cell r="H40596" t="str">
            <v>FTBK3Z9F598A</v>
          </cell>
          <cell r="W40596">
            <v>495.8</v>
          </cell>
          <cell r="X40596">
            <v>0</v>
          </cell>
        </row>
        <row r="40597">
          <cell r="H40597" t="str">
            <v>FT6L2Z7B215AA</v>
          </cell>
          <cell r="W40597">
            <v>268</v>
          </cell>
          <cell r="X40597">
            <v>0</v>
          </cell>
        </row>
        <row r="40598">
          <cell r="H40598" t="str">
            <v>FTJB3Z14300BB</v>
          </cell>
          <cell r="W40598">
            <v>3705.1</v>
          </cell>
          <cell r="X40598">
            <v>0</v>
          </cell>
        </row>
        <row r="40599">
          <cell r="H40599" t="str">
            <v>FTJB3Z15266L</v>
          </cell>
          <cell r="W40599">
            <v>335</v>
          </cell>
          <cell r="X40599">
            <v>0</v>
          </cell>
        </row>
        <row r="40600">
          <cell r="H40600" t="str">
            <v>FTEB3Z17A605P</v>
          </cell>
          <cell r="W40600">
            <v>257.95</v>
          </cell>
          <cell r="X40600">
            <v>0</v>
          </cell>
        </row>
        <row r="40601">
          <cell r="H40601" t="str">
            <v>FTEB3Z14197A</v>
          </cell>
          <cell r="W40601">
            <v>167.5</v>
          </cell>
          <cell r="X40601">
            <v>0</v>
          </cell>
        </row>
        <row r="40602">
          <cell r="H40602" t="str">
            <v>FTAB3Z26602B82AA</v>
          </cell>
          <cell r="W40602">
            <v>492.45</v>
          </cell>
          <cell r="X40602">
            <v>0</v>
          </cell>
        </row>
        <row r="40603">
          <cell r="H40603" t="str">
            <v>FTW716941SS3JA</v>
          </cell>
          <cell r="W40603">
            <v>6.7</v>
          </cell>
          <cell r="X40603">
            <v>0</v>
          </cell>
        </row>
        <row r="40604">
          <cell r="H40604" t="str">
            <v>FTEB3Z9925324A</v>
          </cell>
          <cell r="W40604">
            <v>1072</v>
          </cell>
          <cell r="X40604">
            <v>0</v>
          </cell>
        </row>
        <row r="40605">
          <cell r="H40605" t="str">
            <v>FTEB3Z9C623A</v>
          </cell>
          <cell r="W40605">
            <v>140.69999999999999</v>
          </cell>
          <cell r="X40605">
            <v>0</v>
          </cell>
        </row>
        <row r="40606">
          <cell r="H40606" t="str">
            <v>FTW713415S307</v>
          </cell>
          <cell r="W40606">
            <v>33.5</v>
          </cell>
          <cell r="X40606">
            <v>0</v>
          </cell>
        </row>
        <row r="40607">
          <cell r="H40607" t="str">
            <v>FTJB3Z15266M</v>
          </cell>
          <cell r="W40607">
            <v>335</v>
          </cell>
          <cell r="X40607">
            <v>0</v>
          </cell>
        </row>
        <row r="40608">
          <cell r="H40608" t="str">
            <v>FTXM3Z2454A</v>
          </cell>
          <cell r="W40608">
            <v>147.4</v>
          </cell>
          <cell r="X40608">
            <v>0</v>
          </cell>
        </row>
        <row r="40609">
          <cell r="H40609" t="str">
            <v>FTXM3Z2B223A</v>
          </cell>
          <cell r="W40609">
            <v>23.45</v>
          </cell>
          <cell r="X40609">
            <v>0</v>
          </cell>
        </row>
        <row r="40610">
          <cell r="H40610" t="str">
            <v>FTW500022S442</v>
          </cell>
          <cell r="W40610">
            <v>23.45</v>
          </cell>
          <cell r="X40610">
            <v>0</v>
          </cell>
        </row>
        <row r="40611">
          <cell r="H40611" t="str">
            <v>FTHG1Z19D594A</v>
          </cell>
          <cell r="W40611">
            <v>627.12</v>
          </cell>
          <cell r="X40611">
            <v>0</v>
          </cell>
        </row>
        <row r="40612">
          <cell r="H40612" t="str">
            <v>FTW717977S300</v>
          </cell>
          <cell r="W40612">
            <v>40.200000000000003</v>
          </cell>
          <cell r="X40612">
            <v>0</v>
          </cell>
        </row>
        <row r="40613">
          <cell r="H40613" t="str">
            <v>FTBB3Z9324A</v>
          </cell>
          <cell r="W40613">
            <v>261.3</v>
          </cell>
          <cell r="X40613">
            <v>0</v>
          </cell>
        </row>
        <row r="40614">
          <cell r="H40614" t="str">
            <v>FTAB3Z13368B</v>
          </cell>
          <cell r="W40614">
            <v>867.65</v>
          </cell>
          <cell r="X40614">
            <v>0</v>
          </cell>
        </row>
        <row r="40615">
          <cell r="H40615" t="str">
            <v>FTEB3Z4631B</v>
          </cell>
          <cell r="W40615">
            <v>469</v>
          </cell>
          <cell r="X40615">
            <v>0</v>
          </cell>
        </row>
        <row r="40616">
          <cell r="H40616" t="str">
            <v>FTJB3Z7E453A</v>
          </cell>
          <cell r="W40616">
            <v>3015</v>
          </cell>
          <cell r="X40616">
            <v>0</v>
          </cell>
        </row>
        <row r="40617">
          <cell r="H40617" t="str">
            <v>FTDB3Z18806B</v>
          </cell>
          <cell r="W40617">
            <v>9118.7000000000007</v>
          </cell>
          <cell r="X40617">
            <v>0</v>
          </cell>
        </row>
        <row r="40618">
          <cell r="H40618" t="str">
            <v>FTEV6Z1A189H</v>
          </cell>
          <cell r="W40618">
            <v>941.35</v>
          </cell>
          <cell r="X40618">
            <v>0</v>
          </cell>
        </row>
        <row r="40619">
          <cell r="H40619" t="str">
            <v>FTN1VZ78519A70EA</v>
          </cell>
          <cell r="W40619">
            <v>2093.75</v>
          </cell>
          <cell r="X40619">
            <v>0</v>
          </cell>
        </row>
        <row r="40620">
          <cell r="H40620" t="str">
            <v>FTAB3Z9450C</v>
          </cell>
          <cell r="W40620">
            <v>371.85</v>
          </cell>
          <cell r="X40620">
            <v>0</v>
          </cell>
        </row>
        <row r="40621">
          <cell r="H40621" t="str">
            <v>FT3S7Z6701B</v>
          </cell>
          <cell r="W40621">
            <v>1407</v>
          </cell>
          <cell r="X40621">
            <v>0</v>
          </cell>
        </row>
        <row r="40622">
          <cell r="H40622" t="str">
            <v>FTJB3Z4B496B</v>
          </cell>
          <cell r="W40622">
            <v>100.5</v>
          </cell>
          <cell r="X40622">
            <v>0</v>
          </cell>
        </row>
        <row r="40623">
          <cell r="H40623" t="str">
            <v>FTEB3Z10B768B</v>
          </cell>
          <cell r="W40623">
            <v>331.65</v>
          </cell>
          <cell r="X40623">
            <v>0</v>
          </cell>
        </row>
        <row r="40624">
          <cell r="H40624" t="str">
            <v>FTEB3Z3084L</v>
          </cell>
          <cell r="W40624">
            <v>2150.6999999999998</v>
          </cell>
          <cell r="X40624">
            <v>0</v>
          </cell>
        </row>
        <row r="40625">
          <cell r="H40625" t="str">
            <v>FTEB3Z3085L</v>
          </cell>
          <cell r="W40625">
            <v>2150.6999999999998</v>
          </cell>
          <cell r="X40625">
            <v>0</v>
          </cell>
        </row>
        <row r="40626">
          <cell r="H40626" t="str">
            <v>FTJD8Z0923A</v>
          </cell>
          <cell r="W40626">
            <v>20.100000000000001</v>
          </cell>
          <cell r="X40626">
            <v>0</v>
          </cell>
        </row>
        <row r="40627">
          <cell r="H40627" t="str">
            <v>FTJB3Z14300M</v>
          </cell>
          <cell r="W40627">
            <v>3808.95</v>
          </cell>
          <cell r="X40627">
            <v>0</v>
          </cell>
        </row>
        <row r="40628">
          <cell r="H40628" t="str">
            <v>FTEB3Z2200B</v>
          </cell>
          <cell r="W40628">
            <v>1574.5</v>
          </cell>
          <cell r="X40628">
            <v>0</v>
          </cell>
        </row>
        <row r="40629">
          <cell r="H40629" t="str">
            <v>FTEB3Z17A870K</v>
          </cell>
          <cell r="W40629">
            <v>301.5</v>
          </cell>
          <cell r="X40629">
            <v>0</v>
          </cell>
        </row>
        <row r="40630">
          <cell r="H40630" t="str">
            <v>FTAB3Z19E616B</v>
          </cell>
          <cell r="W40630">
            <v>390</v>
          </cell>
          <cell r="X40630">
            <v>0</v>
          </cell>
        </row>
        <row r="40631">
          <cell r="H40631" t="str">
            <v>FTJB3Z2078K</v>
          </cell>
          <cell r="W40631">
            <v>353</v>
          </cell>
          <cell r="X40631">
            <v>0</v>
          </cell>
        </row>
        <row r="40632">
          <cell r="H40632" t="str">
            <v>FTEB3Z99253A11A</v>
          </cell>
          <cell r="W40632">
            <v>1019</v>
          </cell>
          <cell r="X40632">
            <v>0</v>
          </cell>
        </row>
        <row r="40633">
          <cell r="H40633" t="str">
            <v>FTW715694S300</v>
          </cell>
          <cell r="W40633">
            <v>14</v>
          </cell>
          <cell r="X40633">
            <v>0</v>
          </cell>
        </row>
        <row r="40634">
          <cell r="H40634" t="str">
            <v>FT3S7Q6385AB</v>
          </cell>
          <cell r="W40634">
            <v>1196</v>
          </cell>
          <cell r="X40634">
            <v>0</v>
          </cell>
        </row>
        <row r="40635">
          <cell r="H40635" t="str">
            <v>FTEB3Z4120531C</v>
          </cell>
          <cell r="W40635">
            <v>609</v>
          </cell>
          <cell r="X40635">
            <v>0</v>
          </cell>
        </row>
        <row r="40636">
          <cell r="H40636" t="str">
            <v>FTEB3Z6038C</v>
          </cell>
          <cell r="W40636">
            <v>2211</v>
          </cell>
          <cell r="X40636">
            <v>0</v>
          </cell>
        </row>
        <row r="40637">
          <cell r="H40637" t="str">
            <v>FT6M3Z2261A</v>
          </cell>
          <cell r="W40637">
            <v>780.55</v>
          </cell>
          <cell r="X40637">
            <v>0</v>
          </cell>
        </row>
        <row r="40638">
          <cell r="H40638" t="str">
            <v>FTJB3Z6C646C</v>
          </cell>
          <cell r="W40638">
            <v>2284.6999999999998</v>
          </cell>
          <cell r="X40638">
            <v>0</v>
          </cell>
        </row>
        <row r="40639">
          <cell r="H40639" t="str">
            <v>FTJB3Z17D957AA</v>
          </cell>
          <cell r="W40639">
            <v>8013.2</v>
          </cell>
          <cell r="X40639">
            <v>0</v>
          </cell>
        </row>
        <row r="40640">
          <cell r="H40640" t="str">
            <v>FTBE8Z12259B</v>
          </cell>
          <cell r="W40640">
            <v>924.6</v>
          </cell>
          <cell r="X40640">
            <v>0</v>
          </cell>
        </row>
        <row r="40641">
          <cell r="H40641" t="str">
            <v>FTBE8Z18472A</v>
          </cell>
          <cell r="W40641">
            <v>676.7</v>
          </cell>
          <cell r="X40641">
            <v>0</v>
          </cell>
        </row>
        <row r="40642">
          <cell r="H40642" t="str">
            <v>FT8V2Z18472B</v>
          </cell>
          <cell r="W40642">
            <v>582.9</v>
          </cell>
          <cell r="X40642">
            <v>0</v>
          </cell>
        </row>
        <row r="40643">
          <cell r="H40643" t="str">
            <v>FTEB3Z6K775V</v>
          </cell>
          <cell r="W40643">
            <v>3752</v>
          </cell>
          <cell r="X40643">
            <v>0</v>
          </cell>
        </row>
        <row r="40644">
          <cell r="H40644" t="str">
            <v>FTFB3Z6A228B</v>
          </cell>
          <cell r="W40644">
            <v>1601.3</v>
          </cell>
          <cell r="X40644">
            <v>0</v>
          </cell>
        </row>
        <row r="40645">
          <cell r="H40645" t="str">
            <v>FTAB3Z3280A</v>
          </cell>
          <cell r="W40645">
            <v>847.55</v>
          </cell>
          <cell r="X40645">
            <v>0</v>
          </cell>
        </row>
        <row r="40646">
          <cell r="H40646" t="str">
            <v>FTEB3Z5K483C</v>
          </cell>
          <cell r="W40646">
            <v>529.30000000000007</v>
          </cell>
          <cell r="X40646">
            <v>0</v>
          </cell>
        </row>
        <row r="40647">
          <cell r="H40647" t="str">
            <v>FTAB3Z5826413A</v>
          </cell>
          <cell r="W40647">
            <v>448.9</v>
          </cell>
          <cell r="X40647">
            <v>0</v>
          </cell>
        </row>
        <row r="40648">
          <cell r="H40648" t="str">
            <v>FTJB3Z3050B</v>
          </cell>
          <cell r="W40648">
            <v>515.9</v>
          </cell>
          <cell r="X40648">
            <v>0</v>
          </cell>
        </row>
        <row r="40649">
          <cell r="H40649" t="str">
            <v>FTAB3Z14529F</v>
          </cell>
          <cell r="W40649">
            <v>1638.15</v>
          </cell>
          <cell r="X40649">
            <v>0</v>
          </cell>
        </row>
        <row r="40650">
          <cell r="H40650" t="str">
            <v>FTAB3Z7E395C</v>
          </cell>
          <cell r="W40650">
            <v>847.55</v>
          </cell>
          <cell r="X40650">
            <v>0</v>
          </cell>
        </row>
        <row r="40651">
          <cell r="H40651" t="str">
            <v>FTFB3Z8620A</v>
          </cell>
          <cell r="W40651">
            <v>385.25</v>
          </cell>
          <cell r="X40651">
            <v>0</v>
          </cell>
        </row>
        <row r="40652">
          <cell r="H40652" t="str">
            <v>FTAB3Z1215B</v>
          </cell>
          <cell r="W40652">
            <v>1183.22</v>
          </cell>
          <cell r="X40652">
            <v>0</v>
          </cell>
        </row>
        <row r="40653">
          <cell r="H40653" t="str">
            <v>FT8V5Z8L603A</v>
          </cell>
          <cell r="W40653">
            <v>448.9</v>
          </cell>
          <cell r="X40653">
            <v>0</v>
          </cell>
        </row>
        <row r="40654">
          <cell r="H40654" t="str">
            <v>FTDG9Z8100A</v>
          </cell>
          <cell r="W40654">
            <v>140.69999999999999</v>
          </cell>
          <cell r="X40654">
            <v>0</v>
          </cell>
        </row>
        <row r="40655">
          <cell r="H40655" t="str">
            <v>FTAB3Z5826412A</v>
          </cell>
          <cell r="W40655">
            <v>502.5</v>
          </cell>
          <cell r="X40655">
            <v>0</v>
          </cell>
        </row>
        <row r="40656">
          <cell r="H40656" t="str">
            <v>FTJB3Z19E616A</v>
          </cell>
          <cell r="W40656">
            <v>716.9</v>
          </cell>
          <cell r="X40656">
            <v>0</v>
          </cell>
        </row>
        <row r="40657">
          <cell r="H40657" t="str">
            <v>FTCYFS12N</v>
          </cell>
          <cell r="W40657">
            <v>254.6</v>
          </cell>
          <cell r="X40657">
            <v>0</v>
          </cell>
        </row>
        <row r="40658">
          <cell r="H40658" t="str">
            <v>FTAB3Z19E616B</v>
          </cell>
          <cell r="W40658">
            <v>458.95</v>
          </cell>
          <cell r="X40658">
            <v>0</v>
          </cell>
        </row>
        <row r="40659">
          <cell r="H40659" t="str">
            <v>FTCV6Z8A080A</v>
          </cell>
          <cell r="W40659">
            <v>505.85</v>
          </cell>
          <cell r="X40659">
            <v>0</v>
          </cell>
        </row>
        <row r="40660">
          <cell r="H40660" t="str">
            <v>FTAB3Z2122404A</v>
          </cell>
          <cell r="W40660">
            <v>663.3</v>
          </cell>
          <cell r="X40660">
            <v>0</v>
          </cell>
        </row>
        <row r="40661">
          <cell r="H40661" t="str">
            <v>FTBL3Z7A098A</v>
          </cell>
          <cell r="W40661">
            <v>1112.2</v>
          </cell>
          <cell r="X40661">
            <v>0</v>
          </cell>
        </row>
        <row r="40662">
          <cell r="H40662" t="str">
            <v>FTCN1Z18472E</v>
          </cell>
          <cell r="W40662">
            <v>482.4</v>
          </cell>
          <cell r="X40662">
            <v>0</v>
          </cell>
        </row>
        <row r="40663">
          <cell r="H40663" t="str">
            <v>HT31111-0A210-000</v>
          </cell>
          <cell r="W40663">
            <v>385</v>
          </cell>
          <cell r="X40663">
            <v>0</v>
          </cell>
        </row>
        <row r="40664">
          <cell r="H40664" t="str">
            <v>HT31123-TB100-000</v>
          </cell>
          <cell r="W40664">
            <v>760</v>
          </cell>
          <cell r="X40664">
            <v>0</v>
          </cell>
        </row>
        <row r="40665">
          <cell r="H40665" t="str">
            <v>HT31170-TB100-000</v>
          </cell>
          <cell r="W40665">
            <v>1260</v>
          </cell>
          <cell r="X40665">
            <v>0</v>
          </cell>
        </row>
        <row r="40666">
          <cell r="H40666" t="str">
            <v>GTALUBAG69X21X130-SE</v>
          </cell>
          <cell r="W40666">
            <v>135</v>
          </cell>
          <cell r="X40666">
            <v>0</v>
          </cell>
        </row>
        <row r="40667">
          <cell r="H40667" t="str">
            <v>GTALUBAG150X150X48-R</v>
          </cell>
          <cell r="W40667">
            <v>205</v>
          </cell>
          <cell r="X40667">
            <v>0</v>
          </cell>
        </row>
        <row r="40668">
          <cell r="H40668" t="str">
            <v>GTALUBAG68X170X75-FR</v>
          </cell>
          <cell r="W40668">
            <v>165</v>
          </cell>
          <cell r="X40668">
            <v>0</v>
          </cell>
        </row>
        <row r="40669">
          <cell r="H40669" t="str">
            <v>GTALUBAG-50X110X50-M</v>
          </cell>
          <cell r="W40669">
            <v>155</v>
          </cell>
          <cell r="X40669">
            <v>0</v>
          </cell>
        </row>
        <row r="40670">
          <cell r="H40670" t="str">
            <v>HT54415-0A100-000</v>
          </cell>
          <cell r="W40670">
            <v>119</v>
          </cell>
          <cell r="X40670">
            <v>0</v>
          </cell>
        </row>
        <row r="40671">
          <cell r="H40671" t="str">
            <v>HT5R410-0A800-000</v>
          </cell>
          <cell r="W40671">
            <v>30.84</v>
          </cell>
          <cell r="X40671">
            <v>0</v>
          </cell>
        </row>
        <row r="40672">
          <cell r="H40672" t="str">
            <v>HT55113-0A700</v>
          </cell>
          <cell r="W40672">
            <v>54</v>
          </cell>
          <cell r="X40672">
            <v>0</v>
          </cell>
        </row>
        <row r="40673">
          <cell r="H40673" t="str">
            <v>HT5R410-0A100-50X3</v>
          </cell>
          <cell r="W40673">
            <v>120</v>
          </cell>
          <cell r="X40673">
            <v>0</v>
          </cell>
        </row>
        <row r="40674">
          <cell r="H40674" t="str">
            <v>CO56P-110X120X15</v>
          </cell>
          <cell r="W40674">
            <v>240</v>
          </cell>
          <cell r="X40674">
            <v>0</v>
          </cell>
        </row>
        <row r="40675">
          <cell r="H40675" t="str">
            <v>GTNR-RUBBERSTRIP</v>
          </cell>
          <cell r="W40675">
            <v>5</v>
          </cell>
          <cell r="X40675">
            <v>0</v>
          </cell>
        </row>
        <row r="40676">
          <cell r="H40676" t="str">
            <v>HTP3311-FU100-000</v>
          </cell>
          <cell r="W40676">
            <v>0.01</v>
          </cell>
          <cell r="X40676">
            <v>0</v>
          </cell>
        </row>
        <row r="40677">
          <cell r="H40677" t="str">
            <v>HTP3313-FU600-000</v>
          </cell>
          <cell r="W40677">
            <v>0.01</v>
          </cell>
          <cell r="X40677">
            <v>0</v>
          </cell>
        </row>
        <row r="40678">
          <cell r="H40678" t="str">
            <v>HTP3313-FU610-000</v>
          </cell>
          <cell r="W40678">
            <v>0.01</v>
          </cell>
          <cell r="X40678">
            <v>0</v>
          </cell>
        </row>
        <row r="40679">
          <cell r="H40679" t="str">
            <v>HTP3313-FUH00-000</v>
          </cell>
          <cell r="W40679">
            <v>0.01</v>
          </cell>
          <cell r="X40679">
            <v>0</v>
          </cell>
        </row>
        <row r="40680">
          <cell r="H40680" t="str">
            <v>HTP3313-FUP01-000</v>
          </cell>
          <cell r="W40680">
            <v>0.01</v>
          </cell>
          <cell r="X40680">
            <v>0</v>
          </cell>
        </row>
        <row r="40681">
          <cell r="H40681" t="str">
            <v>HTP3311-FU100-000</v>
          </cell>
          <cell r="W40681">
            <v>0.01</v>
          </cell>
          <cell r="X40681">
            <v>0</v>
          </cell>
        </row>
        <row r="40682">
          <cell r="H40682" t="str">
            <v>HT66440-FD300-000</v>
          </cell>
          <cell r="W40682">
            <v>24072</v>
          </cell>
          <cell r="X40682">
            <v>0</v>
          </cell>
        </row>
        <row r="40683">
          <cell r="H40683" t="str">
            <v>HT54000-FR100-PNZAT</v>
          </cell>
          <cell r="W40683">
            <v>17948.669999999998</v>
          </cell>
          <cell r="X40683">
            <v>0</v>
          </cell>
        </row>
        <row r="40684">
          <cell r="H40684" t="str">
            <v>HT54000-FR100-PMYH5</v>
          </cell>
          <cell r="W40684">
            <v>18650.47</v>
          </cell>
          <cell r="X40684">
            <v>0</v>
          </cell>
        </row>
        <row r="40685">
          <cell r="H40685" t="str">
            <v>GTF0102081518</v>
          </cell>
          <cell r="W40685">
            <v>10.360000000000001</v>
          </cell>
          <cell r="X40685">
            <v>0</v>
          </cell>
        </row>
        <row r="40686">
          <cell r="H40686" t="str">
            <v>GTF0102047504</v>
          </cell>
          <cell r="W40686">
            <v>196.15</v>
          </cell>
          <cell r="X40686">
            <v>0</v>
          </cell>
        </row>
        <row r="40687">
          <cell r="H40687" t="str">
            <v>GTF0102063502</v>
          </cell>
          <cell r="W40687">
            <v>396.53000000000003</v>
          </cell>
          <cell r="X40687">
            <v>0</v>
          </cell>
        </row>
        <row r="40688">
          <cell r="H40688" t="str">
            <v>SUB</v>
          </cell>
          <cell r="W40688">
            <v>26542</v>
          </cell>
          <cell r="X40688">
            <v>0</v>
          </cell>
        </row>
        <row r="40689">
          <cell r="H40689" t="str">
            <v>SUB</v>
          </cell>
          <cell r="W40689">
            <v>26542</v>
          </cell>
          <cell r="X40689">
            <v>0</v>
          </cell>
        </row>
        <row r="40690">
          <cell r="H40690" t="str">
            <v>SUB</v>
          </cell>
          <cell r="W40690">
            <v>26542</v>
          </cell>
          <cell r="X40690">
            <v>0</v>
          </cell>
        </row>
        <row r="40691">
          <cell r="H40691" t="str">
            <v>SUB</v>
          </cell>
          <cell r="W40691">
            <v>26542</v>
          </cell>
          <cell r="X40691">
            <v>0</v>
          </cell>
        </row>
        <row r="40692">
          <cell r="H40692" t="str">
            <v>SUB</v>
          </cell>
          <cell r="W40692">
            <v>26542</v>
          </cell>
          <cell r="X40692">
            <v>0</v>
          </cell>
        </row>
        <row r="40693">
          <cell r="H40693" t="str">
            <v>SUB</v>
          </cell>
          <cell r="W40693">
            <v>26542</v>
          </cell>
          <cell r="X40693">
            <v>0</v>
          </cell>
        </row>
        <row r="40694">
          <cell r="H40694" t="str">
            <v>SUB</v>
          </cell>
          <cell r="W40694">
            <v>26542</v>
          </cell>
          <cell r="X40694">
            <v>0</v>
          </cell>
        </row>
        <row r="40695">
          <cell r="H40695" t="str">
            <v>SUB</v>
          </cell>
          <cell r="W40695">
            <v>26542</v>
          </cell>
          <cell r="X40695">
            <v>0</v>
          </cell>
        </row>
        <row r="40696">
          <cell r="H40696" t="str">
            <v>SUB</v>
          </cell>
          <cell r="W40696">
            <v>26542</v>
          </cell>
          <cell r="X40696">
            <v>0</v>
          </cell>
        </row>
        <row r="40697">
          <cell r="H40697" t="str">
            <v>SUB</v>
          </cell>
          <cell r="W40697">
            <v>26542</v>
          </cell>
          <cell r="X40697">
            <v>0</v>
          </cell>
        </row>
        <row r="40698">
          <cell r="H40698" t="str">
            <v>SUB</v>
          </cell>
          <cell r="W40698">
            <v>26542</v>
          </cell>
          <cell r="X40698">
            <v>0</v>
          </cell>
        </row>
        <row r="40699">
          <cell r="H40699" t="str">
            <v>GTP-F0102077506</v>
          </cell>
          <cell r="W40699">
            <v>355</v>
          </cell>
          <cell r="X40699">
            <v>0</v>
          </cell>
        </row>
        <row r="40700">
          <cell r="H40700" t="str">
            <v>GTP-F0102081514</v>
          </cell>
          <cell r="W40700">
            <v>445</v>
          </cell>
          <cell r="X40700">
            <v>0</v>
          </cell>
        </row>
        <row r="40701">
          <cell r="H40701" t="str">
            <v>GTP-F0102081511</v>
          </cell>
          <cell r="W40701">
            <v>380</v>
          </cell>
          <cell r="X40701">
            <v>0</v>
          </cell>
        </row>
        <row r="40702">
          <cell r="H40702" t="str">
            <v>GUY0315008033</v>
          </cell>
          <cell r="W40702">
            <v>0.03</v>
          </cell>
          <cell r="X40702">
            <v>3.9138827999999999E-3</v>
          </cell>
        </row>
        <row r="40703">
          <cell r="H40703" t="str">
            <v>GUY0315010022</v>
          </cell>
          <cell r="W40703">
            <v>0.02</v>
          </cell>
          <cell r="X40703">
            <v>2.6089611E-3</v>
          </cell>
        </row>
        <row r="40704">
          <cell r="H40704" t="str">
            <v>GUY0315010026</v>
          </cell>
          <cell r="W40704">
            <v>0.03</v>
          </cell>
          <cell r="X40704">
            <v>3.9141769E-3</v>
          </cell>
        </row>
        <row r="40705">
          <cell r="H40705" t="str">
            <v>GUY0315010028</v>
          </cell>
          <cell r="W40705">
            <v>0.06</v>
          </cell>
          <cell r="X40705">
            <v>7.8286478999999992E-3</v>
          </cell>
        </row>
        <row r="40706">
          <cell r="H40706" t="str">
            <v>GUY0315010046</v>
          </cell>
          <cell r="W40706">
            <v>0.02</v>
          </cell>
          <cell r="X40706">
            <v>2.6093434299999997E-3</v>
          </cell>
        </row>
        <row r="40707">
          <cell r="H40707" t="str">
            <v>GUY0315010049</v>
          </cell>
          <cell r="W40707">
            <v>0.02</v>
          </cell>
          <cell r="X40707">
            <v>2.6093434299999997E-3</v>
          </cell>
        </row>
        <row r="40708">
          <cell r="H40708" t="str">
            <v>GUY0315010078</v>
          </cell>
          <cell r="W40708">
            <v>0.02</v>
          </cell>
          <cell r="X40708">
            <v>2.6093434299999997E-3</v>
          </cell>
        </row>
        <row r="40709">
          <cell r="H40709" t="str">
            <v>GUY0315010080</v>
          </cell>
          <cell r="W40709">
            <v>0.02</v>
          </cell>
          <cell r="X40709">
            <v>2.6093243999999998E-3</v>
          </cell>
        </row>
        <row r="40710">
          <cell r="H40710" t="str">
            <v>GUY0315010091</v>
          </cell>
          <cell r="W40710">
            <v>0.02</v>
          </cell>
          <cell r="X40710">
            <v>2.6093434299999997E-3</v>
          </cell>
        </row>
        <row r="40711">
          <cell r="H40711" t="str">
            <v>GUY0315010102</v>
          </cell>
          <cell r="W40711">
            <v>0.01</v>
          </cell>
          <cell r="X40711">
            <v>1.30448055E-3</v>
          </cell>
        </row>
        <row r="40712">
          <cell r="H40712" t="str">
            <v>GUY0315010118</v>
          </cell>
          <cell r="W40712">
            <v>0.03</v>
          </cell>
          <cell r="X40712">
            <v>3.9140298499999995E-3</v>
          </cell>
        </row>
        <row r="40713">
          <cell r="H40713" t="str">
            <v>GUY0315010119</v>
          </cell>
          <cell r="W40713">
            <v>0.15</v>
          </cell>
          <cell r="X40713">
            <v>1.9568173300000002E-2</v>
          </cell>
        </row>
        <row r="40714">
          <cell r="H40714" t="str">
            <v>GUY0315010217</v>
          </cell>
          <cell r="W40714">
            <v>0.16</v>
          </cell>
          <cell r="X40714">
            <v>2.0877406666666667E-2</v>
          </cell>
        </row>
        <row r="40715">
          <cell r="H40715" t="str">
            <v>GUY0315010231</v>
          </cell>
          <cell r="W40715">
            <v>0.19</v>
          </cell>
          <cell r="X40715">
            <v>2.4789190065934063E-2</v>
          </cell>
        </row>
        <row r="40716">
          <cell r="H40716" t="str">
            <v>GUY031501096</v>
          </cell>
          <cell r="W40716">
            <v>0.14000000000000001</v>
          </cell>
          <cell r="X40716">
            <v>1.8266363833333334E-2</v>
          </cell>
        </row>
        <row r="40717">
          <cell r="H40717" t="str">
            <v>GUY031501100</v>
          </cell>
          <cell r="W40717">
            <v>0.12</v>
          </cell>
          <cell r="X40717">
            <v>1.565629553571429E-2</v>
          </cell>
        </row>
        <row r="40718">
          <cell r="H40718" t="str">
            <v>GUY0315011001</v>
          </cell>
          <cell r="W40718">
            <v>0.01</v>
          </cell>
          <cell r="X40718">
            <v>1.3046864199999998E-3</v>
          </cell>
        </row>
        <row r="40719">
          <cell r="H40719" t="str">
            <v>GUY031501101</v>
          </cell>
          <cell r="W40719">
            <v>0.04</v>
          </cell>
          <cell r="X40719">
            <v>5.2182163E-3</v>
          </cell>
        </row>
        <row r="40720">
          <cell r="H40720" t="str">
            <v>GUY031501102</v>
          </cell>
          <cell r="W40720">
            <v>0.04</v>
          </cell>
          <cell r="X40720">
            <v>5.2182163E-3</v>
          </cell>
        </row>
        <row r="40721">
          <cell r="H40721" t="str">
            <v>GUY031501152</v>
          </cell>
          <cell r="W40721">
            <v>0.4</v>
          </cell>
          <cell r="X40721">
            <v>5.2193985499999998E-2</v>
          </cell>
        </row>
        <row r="40722">
          <cell r="H40722" t="str">
            <v>GUY031501158</v>
          </cell>
          <cell r="W40722">
            <v>0.09</v>
          </cell>
          <cell r="X40722">
            <v>1.1744712399999999E-2</v>
          </cell>
        </row>
        <row r="40723">
          <cell r="H40723" t="str">
            <v>GUY031501165</v>
          </cell>
          <cell r="W40723">
            <v>4.57</v>
          </cell>
          <cell r="X40723">
            <v>0.5962642038</v>
          </cell>
        </row>
        <row r="40724">
          <cell r="H40724" t="str">
            <v>GUY031501241</v>
          </cell>
          <cell r="W40724">
            <v>0.04</v>
          </cell>
          <cell r="X40724">
            <v>5.2185692200000001E-3</v>
          </cell>
        </row>
        <row r="40725">
          <cell r="H40725" t="str">
            <v>GUY031501261</v>
          </cell>
          <cell r="W40725">
            <v>0.27</v>
          </cell>
          <cell r="X40725">
            <v>3.5230448599999999E-2</v>
          </cell>
        </row>
        <row r="40726">
          <cell r="H40726" t="str">
            <v>GUY031501265</v>
          </cell>
          <cell r="W40726">
            <v>0.21</v>
          </cell>
          <cell r="X40726">
            <v>2.7399792700000002E-2</v>
          </cell>
        </row>
        <row r="40727">
          <cell r="H40727" t="str">
            <v>GUY031501274</v>
          </cell>
          <cell r="W40727">
            <v>0.26</v>
          </cell>
          <cell r="X40727">
            <v>3.3928599999999996E-2</v>
          </cell>
        </row>
        <row r="40728">
          <cell r="H40728" t="str">
            <v>GUY031501275</v>
          </cell>
          <cell r="W40728">
            <v>0.04</v>
          </cell>
          <cell r="X40728">
            <v>5.2182163E-3</v>
          </cell>
        </row>
        <row r="40729">
          <cell r="H40729" t="str">
            <v>GUY031501276</v>
          </cell>
          <cell r="W40729">
            <v>0.02</v>
          </cell>
          <cell r="X40729">
            <v>2.6093042166666666E-3</v>
          </cell>
        </row>
        <row r="40730">
          <cell r="H40730" t="str">
            <v>GUY031501280</v>
          </cell>
          <cell r="W40730">
            <v>0.16</v>
          </cell>
          <cell r="X40730">
            <v>2.08776024E-2</v>
          </cell>
        </row>
        <row r="40731">
          <cell r="H40731" t="str">
            <v>GUY031501281</v>
          </cell>
          <cell r="W40731">
            <v>0.03</v>
          </cell>
          <cell r="X40731">
            <v>3.9141769E-3</v>
          </cell>
        </row>
        <row r="40732">
          <cell r="H40732" t="str">
            <v>GUY031501282</v>
          </cell>
          <cell r="W40732">
            <v>0.02</v>
          </cell>
          <cell r="X40732">
            <v>2.6093434299999997E-3</v>
          </cell>
        </row>
        <row r="40733">
          <cell r="H40733" t="str">
            <v>GUY031501283</v>
          </cell>
          <cell r="W40733">
            <v>0.02</v>
          </cell>
          <cell r="X40733">
            <v>2.6093434299999997E-3</v>
          </cell>
        </row>
        <row r="40734">
          <cell r="H40734" t="str">
            <v>GUY031501285</v>
          </cell>
          <cell r="W40734">
            <v>0.28999999999999998</v>
          </cell>
          <cell r="X40734">
            <v>3.7834791499999999E-2</v>
          </cell>
        </row>
        <row r="40735">
          <cell r="H40735" t="str">
            <v>GUY031501287</v>
          </cell>
          <cell r="W40735">
            <v>0.05</v>
          </cell>
          <cell r="X40735">
            <v>6.5234320999999996E-3</v>
          </cell>
        </row>
        <row r="40736">
          <cell r="H40736" t="str">
            <v>GUY031501288</v>
          </cell>
          <cell r="W40736">
            <v>0.02</v>
          </cell>
          <cell r="X40736">
            <v>2.6093728399999997E-3</v>
          </cell>
        </row>
        <row r="40737">
          <cell r="H40737" t="str">
            <v>GUY031501302</v>
          </cell>
          <cell r="W40737">
            <v>0.21</v>
          </cell>
          <cell r="X40737">
            <v>2.7399792700000002E-2</v>
          </cell>
        </row>
        <row r="40738">
          <cell r="H40738" t="str">
            <v>GUY031501303</v>
          </cell>
          <cell r="W40738">
            <v>0.17</v>
          </cell>
          <cell r="X40738">
            <v>2.21794248E-2</v>
          </cell>
        </row>
        <row r="40739">
          <cell r="H40739" t="str">
            <v>GUY031501304</v>
          </cell>
          <cell r="W40739">
            <v>0.02</v>
          </cell>
          <cell r="X40739">
            <v>2.6093042166666666E-3</v>
          </cell>
        </row>
        <row r="40740">
          <cell r="H40740" t="str">
            <v>GUY031501305</v>
          </cell>
          <cell r="W40740">
            <v>0.02</v>
          </cell>
          <cell r="X40740">
            <v>2.6092832095238098E-3</v>
          </cell>
        </row>
        <row r="40741">
          <cell r="H40741" t="str">
            <v>GUY031501306</v>
          </cell>
          <cell r="W40741">
            <v>0.21</v>
          </cell>
          <cell r="X40741">
            <v>2.7399792700000002E-2</v>
          </cell>
        </row>
        <row r="40742">
          <cell r="H40742" t="str">
            <v>GUY031501310</v>
          </cell>
          <cell r="W40742">
            <v>0.03</v>
          </cell>
          <cell r="X40742">
            <v>3.9140298499999995E-3</v>
          </cell>
        </row>
        <row r="40743">
          <cell r="H40743" t="str">
            <v>GUY031501318</v>
          </cell>
          <cell r="W40743">
            <v>0.06</v>
          </cell>
          <cell r="X40743">
            <v>7.8284518333333331E-3</v>
          </cell>
        </row>
        <row r="40744">
          <cell r="H40744" t="str">
            <v>GUY031501319</v>
          </cell>
          <cell r="W40744">
            <v>0.02</v>
          </cell>
          <cell r="X40744">
            <v>2.6091571666666665E-3</v>
          </cell>
        </row>
        <row r="40745">
          <cell r="H40745" t="str">
            <v>GUY031501333</v>
          </cell>
          <cell r="W40745">
            <v>0.28999999999999998</v>
          </cell>
          <cell r="X40745">
            <v>3.7834791499999999E-2</v>
          </cell>
        </row>
        <row r="40746">
          <cell r="H40746" t="str">
            <v>GUY031501334</v>
          </cell>
          <cell r="W40746">
            <v>0.28999999999999998</v>
          </cell>
          <cell r="X40746">
            <v>3.7834791499999999E-2</v>
          </cell>
        </row>
        <row r="40747">
          <cell r="H40747" t="str">
            <v>GUY031501337</v>
          </cell>
          <cell r="W40747">
            <v>0.03</v>
          </cell>
          <cell r="X40747">
            <v>3.9141769E-3</v>
          </cell>
        </row>
        <row r="40748">
          <cell r="H40748" t="str">
            <v>GUY031501339</v>
          </cell>
          <cell r="W40748">
            <v>0.18</v>
          </cell>
          <cell r="X40748">
            <v>2.3482421599999997E-2</v>
          </cell>
        </row>
        <row r="40749">
          <cell r="H40749" t="str">
            <v>GUY031501340</v>
          </cell>
          <cell r="W40749">
            <v>0.12</v>
          </cell>
          <cell r="X40749">
            <v>1.5656410799999999E-2</v>
          </cell>
        </row>
        <row r="40750">
          <cell r="H40750" t="str">
            <v>GUY031501342</v>
          </cell>
          <cell r="W40750">
            <v>0.03</v>
          </cell>
          <cell r="X40750">
            <v>3.9139563250000006E-3</v>
          </cell>
        </row>
        <row r="40751">
          <cell r="H40751" t="str">
            <v>GUY031501343</v>
          </cell>
          <cell r="W40751">
            <v>0.39</v>
          </cell>
          <cell r="X40751">
            <v>5.0892900000000005E-2</v>
          </cell>
        </row>
        <row r="40752">
          <cell r="H40752" t="str">
            <v>GUY031501344</v>
          </cell>
          <cell r="W40752">
            <v>0.03</v>
          </cell>
          <cell r="X40752">
            <v>3.9141769E-3</v>
          </cell>
        </row>
        <row r="40753">
          <cell r="H40753" t="str">
            <v>GUY0315008033</v>
          </cell>
          <cell r="W40753">
            <v>0.03</v>
          </cell>
          <cell r="X40753">
            <v>9.6291281000000003E-3</v>
          </cell>
        </row>
        <row r="40754">
          <cell r="H40754" t="str">
            <v>GUY0315010231</v>
          </cell>
          <cell r="W40754">
            <v>0.19</v>
          </cell>
          <cell r="X40754">
            <v>6.0982216923076912E-2</v>
          </cell>
        </row>
        <row r="40755">
          <cell r="H40755" t="str">
            <v>GUY031501100</v>
          </cell>
          <cell r="W40755">
            <v>0.12</v>
          </cell>
          <cell r="X40755">
            <v>3.8514971651785718E-2</v>
          </cell>
        </row>
        <row r="40756">
          <cell r="H40756" t="str">
            <v>GUY0315010080</v>
          </cell>
          <cell r="W40756">
            <v>0.02</v>
          </cell>
          <cell r="X40756">
            <v>6.4194187333333338E-3</v>
          </cell>
        </row>
        <row r="40757">
          <cell r="H40757" t="str">
            <v>GUY031501344</v>
          </cell>
          <cell r="W40757">
            <v>0.03</v>
          </cell>
          <cell r="X40757">
            <v>9.6284418666666653E-3</v>
          </cell>
        </row>
        <row r="40758">
          <cell r="H40758" t="str">
            <v>GUY031501342</v>
          </cell>
          <cell r="W40758">
            <v>0.03</v>
          </cell>
          <cell r="X40758">
            <v>9.6286379333333331E-3</v>
          </cell>
        </row>
        <row r="40759">
          <cell r="H40759" t="str">
            <v>GUY0315008044</v>
          </cell>
          <cell r="W40759">
            <v>0.05</v>
          </cell>
          <cell r="X40759">
            <v>1.6047507679999996E-2</v>
          </cell>
        </row>
        <row r="40760">
          <cell r="H40760" t="str">
            <v>GUY0315008059</v>
          </cell>
          <cell r="W40760">
            <v>2</v>
          </cell>
          <cell r="X40760">
            <v>0.64187294040000009</v>
          </cell>
        </row>
        <row r="40761">
          <cell r="H40761" t="str">
            <v>GUY0315008060</v>
          </cell>
          <cell r="W40761">
            <v>0.41</v>
          </cell>
          <cell r="X40761">
            <v>0.13160217150000003</v>
          </cell>
        </row>
        <row r="40762">
          <cell r="H40762" t="str">
            <v>GUY0315008141</v>
          </cell>
          <cell r="W40762">
            <v>0.54</v>
          </cell>
          <cell r="X40762">
            <v>0.17333434950000001</v>
          </cell>
        </row>
        <row r="40763">
          <cell r="H40763" t="str">
            <v>GUY0315010027</v>
          </cell>
          <cell r="W40763">
            <v>7.0000000000000007E-2</v>
          </cell>
          <cell r="X40763">
            <v>2.2467187399999998E-2</v>
          </cell>
        </row>
        <row r="40764">
          <cell r="H40764" t="str">
            <v>GUY0315010141</v>
          </cell>
          <cell r="W40764">
            <v>0.38</v>
          </cell>
          <cell r="X40764">
            <v>0.12195082980000002</v>
          </cell>
        </row>
        <row r="40765">
          <cell r="H40765" t="str">
            <v>GUY031501071</v>
          </cell>
          <cell r="W40765">
            <v>0.03</v>
          </cell>
          <cell r="X40765">
            <v>9.6285442463054198E-3</v>
          </cell>
        </row>
        <row r="40766">
          <cell r="H40766" t="str">
            <v>GUY031501072</v>
          </cell>
          <cell r="W40766">
            <v>0.09</v>
          </cell>
          <cell r="X40766">
            <v>2.8892221199999998E-2</v>
          </cell>
        </row>
        <row r="40767">
          <cell r="H40767" t="str">
            <v>GUY031501269</v>
          </cell>
          <cell r="W40767">
            <v>0.01</v>
          </cell>
          <cell r="X40767">
            <v>3.2095833238095241E-3</v>
          </cell>
        </row>
        <row r="40768">
          <cell r="H40768" t="str">
            <v>GUY031501270</v>
          </cell>
          <cell r="W40768">
            <v>0.03</v>
          </cell>
          <cell r="X40768">
            <v>9.6291281000000003E-3</v>
          </cell>
        </row>
        <row r="40769">
          <cell r="H40769" t="str">
            <v>GUY031501271</v>
          </cell>
          <cell r="W40769">
            <v>0.03</v>
          </cell>
          <cell r="X40769">
            <v>9.6291281000000003E-3</v>
          </cell>
        </row>
        <row r="40770">
          <cell r="H40770" t="str">
            <v>GUY031501293</v>
          </cell>
          <cell r="W40770">
            <v>0.04</v>
          </cell>
          <cell r="X40770">
            <v>1.2836729749999999E-2</v>
          </cell>
        </row>
        <row r="40771">
          <cell r="H40771" t="str">
            <v>GUY031501317</v>
          </cell>
          <cell r="W40771">
            <v>0.04</v>
          </cell>
          <cell r="X40771">
            <v>1.2836876800000001E-2</v>
          </cell>
        </row>
        <row r="40772">
          <cell r="H40772" t="str">
            <v>GUY0315024004</v>
          </cell>
          <cell r="W40772">
            <v>0.54</v>
          </cell>
          <cell r="X40772">
            <v>0.17333434950000001</v>
          </cell>
        </row>
        <row r="40773">
          <cell r="H40773" t="str">
            <v>GUY0315024005</v>
          </cell>
          <cell r="W40773">
            <v>0.38</v>
          </cell>
          <cell r="X40773">
            <v>0.12195082980000002</v>
          </cell>
        </row>
        <row r="40774">
          <cell r="H40774" t="str">
            <v>HT36820-FK230-WHT</v>
          </cell>
          <cell r="W40774">
            <v>250</v>
          </cell>
          <cell r="X40774">
            <v>0</v>
          </cell>
        </row>
        <row r="40775">
          <cell r="H40775" t="str">
            <v>HT36645-FK100-SZ</v>
          </cell>
          <cell r="W40775">
            <v>500</v>
          </cell>
          <cell r="X40775">
            <v>0</v>
          </cell>
        </row>
        <row r="40776">
          <cell r="H40776" t="str">
            <v>FULC3Z2282B</v>
          </cell>
          <cell r="W40776">
            <v>29.43</v>
          </cell>
          <cell r="X40776">
            <v>0.72748530000000011</v>
          </cell>
        </row>
        <row r="40777">
          <cell r="H40777" t="str">
            <v>FULC3Z12B579B</v>
          </cell>
          <cell r="W40777">
            <v>43.68</v>
          </cell>
          <cell r="X40777">
            <v>1.08110565</v>
          </cell>
        </row>
        <row r="40778">
          <cell r="H40778" t="str">
            <v>FU5C3Z5A307BA</v>
          </cell>
          <cell r="W40778">
            <v>41.55</v>
          </cell>
          <cell r="X40778">
            <v>1.02842568</v>
          </cell>
        </row>
        <row r="40779">
          <cell r="H40779" t="str">
            <v>FUF17Z5A638AA</v>
          </cell>
          <cell r="W40779">
            <v>4.7699999999999996</v>
          </cell>
          <cell r="X40779">
            <v>0.11809350000000002</v>
          </cell>
        </row>
        <row r="40780">
          <cell r="H40780" t="str">
            <v>FUHC3Z4561C</v>
          </cell>
          <cell r="W40780">
            <v>21.08</v>
          </cell>
          <cell r="X40780">
            <v>0.52177189090909093</v>
          </cell>
        </row>
        <row r="40781">
          <cell r="H40781" t="str">
            <v>FUHC3Z4616B</v>
          </cell>
          <cell r="W40781">
            <v>9.7200000000000006</v>
          </cell>
          <cell r="X40781">
            <v>0.240588</v>
          </cell>
        </row>
        <row r="40782">
          <cell r="H40782" t="str">
            <v>FUHC3Z4662B</v>
          </cell>
          <cell r="W40782">
            <v>5.87</v>
          </cell>
          <cell r="X40782">
            <v>0.14529587142857145</v>
          </cell>
        </row>
        <row r="40783">
          <cell r="H40783" t="str">
            <v>FUHC3Z4670A</v>
          </cell>
          <cell r="W40783">
            <v>0.90999999999999992</v>
          </cell>
          <cell r="X40783">
            <v>2.25408E-2</v>
          </cell>
        </row>
        <row r="40784">
          <cell r="H40784" t="str">
            <v>FUHC3Z4628B</v>
          </cell>
          <cell r="W40784">
            <v>13.81</v>
          </cell>
          <cell r="X40784">
            <v>0.34181100000000003</v>
          </cell>
        </row>
        <row r="40785">
          <cell r="H40785" t="str">
            <v>FU5C3Z4026D</v>
          </cell>
          <cell r="W40785">
            <v>133.85</v>
          </cell>
          <cell r="X40785">
            <v>3.3129051428571428</v>
          </cell>
        </row>
        <row r="40786">
          <cell r="H40786" t="str">
            <v>FULC3Z2282B</v>
          </cell>
          <cell r="W40786">
            <v>29.43</v>
          </cell>
          <cell r="X40786">
            <v>0.72841440000000002</v>
          </cell>
        </row>
        <row r="40787">
          <cell r="H40787" t="str">
            <v>FUHC3Z8597C</v>
          </cell>
          <cell r="W40787">
            <v>35.4</v>
          </cell>
          <cell r="X40787">
            <v>0.87618042000000007</v>
          </cell>
        </row>
        <row r="40788">
          <cell r="H40788" t="str">
            <v>FUHC3Z3131B</v>
          </cell>
          <cell r="W40788">
            <v>121.12</v>
          </cell>
          <cell r="X40788">
            <v>2.9979612000000002</v>
          </cell>
        </row>
        <row r="40789">
          <cell r="H40789" t="str">
            <v>FUHC3Z2282E</v>
          </cell>
          <cell r="W40789">
            <v>15.93</v>
          </cell>
          <cell r="X40789">
            <v>0.39429700000000006</v>
          </cell>
        </row>
        <row r="40790">
          <cell r="H40790" t="str">
            <v>FULC3Z4026C</v>
          </cell>
          <cell r="W40790">
            <v>256.48</v>
          </cell>
          <cell r="X40790">
            <v>6.3480757500000005</v>
          </cell>
        </row>
        <row r="40791">
          <cell r="H40791" t="str">
            <v>FUHC3Z4234N</v>
          </cell>
          <cell r="W40791">
            <v>73.98</v>
          </cell>
          <cell r="X40791">
            <v>1.8311093999999999</v>
          </cell>
        </row>
        <row r="40792">
          <cell r="H40792" t="str">
            <v>FUHC3Z2140E</v>
          </cell>
          <cell r="W40792">
            <v>56.75</v>
          </cell>
          <cell r="X40792">
            <v>1.4045791500000002</v>
          </cell>
        </row>
        <row r="40793">
          <cell r="H40793" t="str">
            <v>FULC3Z7H103A</v>
          </cell>
          <cell r="W40793">
            <v>6.87</v>
          </cell>
          <cell r="X40793">
            <v>0.17002530000000002</v>
          </cell>
        </row>
        <row r="40794">
          <cell r="H40794" t="str">
            <v>FUHC3Z5J213BFCV</v>
          </cell>
          <cell r="W40794">
            <v>16.099999999999998</v>
          </cell>
          <cell r="X40794">
            <v>0.39843720000000005</v>
          </cell>
        </row>
        <row r="40795">
          <cell r="H40795" t="str">
            <v>FUBC3Z6571A</v>
          </cell>
          <cell r="W40795">
            <v>0.55000000000000004</v>
          </cell>
          <cell r="X40795">
            <v>1.3609119999999999E-2</v>
          </cell>
        </row>
        <row r="40796">
          <cell r="H40796" t="str">
            <v>FULC3Z8N029B</v>
          </cell>
          <cell r="W40796">
            <v>4.42</v>
          </cell>
          <cell r="X40796">
            <v>0.10936485000000001</v>
          </cell>
        </row>
        <row r="40797">
          <cell r="H40797" t="str">
            <v>FULC3Z6L612B</v>
          </cell>
          <cell r="W40797">
            <v>47</v>
          </cell>
          <cell r="X40797">
            <v>1.1631109500000001</v>
          </cell>
        </row>
        <row r="40798">
          <cell r="H40798" t="str">
            <v>FUHC3Z5484H</v>
          </cell>
          <cell r="W40798">
            <v>3.4799999999999995</v>
          </cell>
          <cell r="X40798">
            <v>8.6120235000000003E-2</v>
          </cell>
        </row>
        <row r="40799">
          <cell r="H40799" t="str">
            <v>FUHC3Z2140E</v>
          </cell>
          <cell r="W40799">
            <v>56.75</v>
          </cell>
          <cell r="X40799">
            <v>1.4047014</v>
          </cell>
        </row>
        <row r="40800">
          <cell r="H40800" t="str">
            <v>FUPC3Z6F073B</v>
          </cell>
          <cell r="W40800">
            <v>58.7</v>
          </cell>
          <cell r="X40800">
            <v>1.45299504</v>
          </cell>
        </row>
        <row r="40801">
          <cell r="H40801" t="str">
            <v>FULC3Z7869A</v>
          </cell>
          <cell r="W40801">
            <v>103.05</v>
          </cell>
          <cell r="X40801">
            <v>2.5508196000000001</v>
          </cell>
        </row>
        <row r="40802">
          <cell r="H40802" t="str">
            <v>FUPC3Z2552D</v>
          </cell>
          <cell r="W40802">
            <v>73.67</v>
          </cell>
          <cell r="X40802">
            <v>1.8235788000000002</v>
          </cell>
        </row>
        <row r="40803">
          <cell r="H40803" t="str">
            <v>FUHC3Z3222D</v>
          </cell>
          <cell r="W40803">
            <v>211.34</v>
          </cell>
          <cell r="X40803">
            <v>5.2313220000000005</v>
          </cell>
        </row>
        <row r="40804">
          <cell r="H40804" t="str">
            <v>FULC3Z8146D</v>
          </cell>
          <cell r="W40804">
            <v>40.51</v>
          </cell>
          <cell r="X40804">
            <v>1.0027434000000002</v>
          </cell>
        </row>
        <row r="40805">
          <cell r="H40805" t="str">
            <v>FUHC3Z1A014A</v>
          </cell>
          <cell r="W40805">
            <v>154.84</v>
          </cell>
          <cell r="X40805">
            <v>3.8326842000000001</v>
          </cell>
        </row>
        <row r="40806">
          <cell r="H40806" t="str">
            <v>FUPC3Z1109B</v>
          </cell>
          <cell r="W40806">
            <v>138.41999999999999</v>
          </cell>
          <cell r="X40806">
            <v>3.4263252000000004</v>
          </cell>
        </row>
        <row r="40807">
          <cell r="H40807" t="str">
            <v>FUHC3Z3130B</v>
          </cell>
          <cell r="W40807">
            <v>119.50999999999999</v>
          </cell>
          <cell r="X40807">
            <v>2.9581566000000001</v>
          </cell>
        </row>
        <row r="40808">
          <cell r="H40808" t="str">
            <v>FUHC3Z2C220G</v>
          </cell>
          <cell r="W40808">
            <v>126.41</v>
          </cell>
          <cell r="X40808">
            <v>3.12899364</v>
          </cell>
        </row>
        <row r="40809">
          <cell r="H40809" t="str">
            <v>FULC3Z6079E</v>
          </cell>
          <cell r="W40809">
            <v>245.14</v>
          </cell>
          <cell r="X40809">
            <v>6.0679521000000003</v>
          </cell>
        </row>
        <row r="40810">
          <cell r="H40810" t="str">
            <v>FUPC3Z2553D</v>
          </cell>
          <cell r="W40810">
            <v>73.67</v>
          </cell>
          <cell r="X40810">
            <v>1.8235543500000002</v>
          </cell>
        </row>
        <row r="40811">
          <cell r="H40811" t="str">
            <v>FUEC3Z3220D</v>
          </cell>
          <cell r="W40811">
            <v>172.54</v>
          </cell>
          <cell r="X40811">
            <v>4.2708607999999995</v>
          </cell>
        </row>
        <row r="40812">
          <cell r="H40812" t="str">
            <v>FUHC3Z4234M</v>
          </cell>
          <cell r="W40812">
            <v>74.86</v>
          </cell>
          <cell r="X40812">
            <v>1.8529677000000002</v>
          </cell>
        </row>
        <row r="40813">
          <cell r="H40813" t="str">
            <v>FULC3Z4026C</v>
          </cell>
          <cell r="W40813">
            <v>256.48</v>
          </cell>
          <cell r="X40813">
            <v>6.3484791750000005</v>
          </cell>
        </row>
        <row r="40814">
          <cell r="H40814" t="str">
            <v>FUHC3Z4A376B</v>
          </cell>
          <cell r="W40814">
            <v>238.98000000000002</v>
          </cell>
          <cell r="X40814">
            <v>5.9152863000000009</v>
          </cell>
        </row>
        <row r="40815">
          <cell r="H40815" t="str">
            <v>FULC3Z12B637B</v>
          </cell>
          <cell r="W40815">
            <v>190.59</v>
          </cell>
          <cell r="X40815">
            <v>4.7178720000000007</v>
          </cell>
        </row>
        <row r="40816">
          <cell r="H40816" t="str">
            <v>FUHC3Z8B614B</v>
          </cell>
          <cell r="W40816">
            <v>120.4</v>
          </cell>
          <cell r="X40816">
            <v>2.9802985200000003</v>
          </cell>
        </row>
        <row r="40817">
          <cell r="H40817" t="str">
            <v>FUPC3Z2552D</v>
          </cell>
          <cell r="W40817">
            <v>73.67</v>
          </cell>
          <cell r="X40817">
            <v>1.8233929800000002</v>
          </cell>
        </row>
        <row r="40818">
          <cell r="H40818" t="str">
            <v>FUHC3Z10346C</v>
          </cell>
          <cell r="W40818">
            <v>155.33000000000001</v>
          </cell>
          <cell r="X40818">
            <v>3.8445180000000003</v>
          </cell>
        </row>
        <row r="40819">
          <cell r="H40819" t="str">
            <v>FULC3Z6079F</v>
          </cell>
          <cell r="W40819">
            <v>313.78000000000003</v>
          </cell>
          <cell r="X40819">
            <v>7.7662979999999999</v>
          </cell>
        </row>
        <row r="40820">
          <cell r="H40820" t="str">
            <v>FUPC3Z3281C</v>
          </cell>
          <cell r="W40820">
            <v>55.74</v>
          </cell>
          <cell r="X40820">
            <v>1.3796201454545456</v>
          </cell>
        </row>
        <row r="40821">
          <cell r="H40821" t="str">
            <v>FUJC3Z3A093A</v>
          </cell>
          <cell r="W40821">
            <v>53.59</v>
          </cell>
          <cell r="X40821">
            <v>1.3264125000000002</v>
          </cell>
        </row>
        <row r="40822">
          <cell r="H40822" t="str">
            <v>FULC3Z8600A</v>
          </cell>
          <cell r="W40822">
            <v>49.96</v>
          </cell>
          <cell r="X40822">
            <v>1.2369010499999999</v>
          </cell>
        </row>
        <row r="40823">
          <cell r="H40823" t="str">
            <v>FUHC3Z4234N</v>
          </cell>
          <cell r="W40823">
            <v>73.97999999999999</v>
          </cell>
          <cell r="X40823">
            <v>1.8315788400000002</v>
          </cell>
        </row>
        <row r="40824">
          <cell r="H40824" t="str">
            <v>FU5C3Z4026D</v>
          </cell>
          <cell r="W40824">
            <v>133.85</v>
          </cell>
          <cell r="X40824">
            <v>3.3139530000000001</v>
          </cell>
        </row>
        <row r="40825">
          <cell r="H40825" t="str">
            <v>FULC3Z8678D</v>
          </cell>
          <cell r="W40825">
            <v>8.98</v>
          </cell>
          <cell r="X40825">
            <v>0.22227984000000003</v>
          </cell>
        </row>
        <row r="40826">
          <cell r="H40826" t="str">
            <v>FULC3Z6C348A</v>
          </cell>
          <cell r="W40826">
            <v>13.580000000000002</v>
          </cell>
          <cell r="X40826">
            <v>0.33611903999999998</v>
          </cell>
        </row>
        <row r="40827">
          <cell r="H40827" t="str">
            <v>FULC3Z8C471B</v>
          </cell>
          <cell r="W40827">
            <v>15.959999999999999</v>
          </cell>
          <cell r="X40827">
            <v>0.39500442000000002</v>
          </cell>
        </row>
        <row r="40828">
          <cell r="H40828" t="str">
            <v>FUHC3Z8C472B</v>
          </cell>
          <cell r="W40828">
            <v>17.989999999999998</v>
          </cell>
          <cell r="X40828">
            <v>0.44523450000000003</v>
          </cell>
        </row>
        <row r="40829">
          <cell r="H40829" t="str">
            <v>FUPC3Z3D746D</v>
          </cell>
          <cell r="W40829">
            <v>33.89</v>
          </cell>
          <cell r="X40829">
            <v>0.83879392500000005</v>
          </cell>
        </row>
        <row r="40830">
          <cell r="H40830" t="str">
            <v>FUHC3Z4630B</v>
          </cell>
          <cell r="W40830">
            <v>30.65</v>
          </cell>
          <cell r="X40830">
            <v>0.75860037000000002</v>
          </cell>
        </row>
        <row r="40831">
          <cell r="H40831" t="str">
            <v>FUHC3Z2282E</v>
          </cell>
          <cell r="W40831">
            <v>15.930000000000001</v>
          </cell>
          <cell r="X40831">
            <v>0.39428327368421057</v>
          </cell>
        </row>
        <row r="40832">
          <cell r="H40832" t="str">
            <v>FUPC3Z2553D</v>
          </cell>
          <cell r="W40832">
            <v>73.67</v>
          </cell>
          <cell r="X40832">
            <v>1.8233552571428573</v>
          </cell>
        </row>
        <row r="40833">
          <cell r="H40833" t="str">
            <v>FUHC3Z4662B</v>
          </cell>
          <cell r="W40833">
            <v>5.87</v>
          </cell>
          <cell r="X40833">
            <v>0.14529819999999999</v>
          </cell>
        </row>
        <row r="40834">
          <cell r="H40834" t="str">
            <v>FUHC3Z2078F</v>
          </cell>
          <cell r="W40834">
            <v>12.99</v>
          </cell>
          <cell r="X40834">
            <v>0.32158596</v>
          </cell>
        </row>
        <row r="40835">
          <cell r="H40835" t="str">
            <v>FULC3Z2282B</v>
          </cell>
          <cell r="W40835">
            <v>29.43</v>
          </cell>
          <cell r="X40835">
            <v>0.72860022000000013</v>
          </cell>
        </row>
        <row r="40836">
          <cell r="H40836" t="str">
            <v>FUHC3Z4662A</v>
          </cell>
          <cell r="W40836">
            <v>2.4899999999999998</v>
          </cell>
          <cell r="X40836">
            <v>6.1628669999999997E-2</v>
          </cell>
        </row>
        <row r="40837">
          <cell r="H40837" t="str">
            <v>FUHC3Z2234C</v>
          </cell>
          <cell r="W40837">
            <v>16.48</v>
          </cell>
          <cell r="X40837">
            <v>0.40794336000000003</v>
          </cell>
        </row>
        <row r="40838">
          <cell r="H40838" t="str">
            <v>FUBC3Z8B365E</v>
          </cell>
          <cell r="W40838">
            <v>1.7100000000000002</v>
          </cell>
          <cell r="X40838">
            <v>4.2337620000000006E-2</v>
          </cell>
        </row>
        <row r="40839">
          <cell r="H40839" t="str">
            <v>FULC3Z8C289A</v>
          </cell>
          <cell r="W40839">
            <v>14.71</v>
          </cell>
          <cell r="X40839">
            <v>0.36414607500000007</v>
          </cell>
        </row>
        <row r="40840">
          <cell r="H40840" t="str">
            <v>FUHC3Z4628B</v>
          </cell>
          <cell r="W40840">
            <v>13.81</v>
          </cell>
          <cell r="X40840">
            <v>0.34185613846153845</v>
          </cell>
        </row>
        <row r="40841">
          <cell r="H40841" t="str">
            <v>FU5C3Z5A307BA</v>
          </cell>
          <cell r="W40841">
            <v>41.55</v>
          </cell>
          <cell r="X40841">
            <v>1.0286604000000001</v>
          </cell>
        </row>
        <row r="40842">
          <cell r="H40842" t="str">
            <v>FUHC3Z5486B</v>
          </cell>
          <cell r="W40842">
            <v>2.2800000000000002</v>
          </cell>
          <cell r="X40842">
            <v>5.643397241379311E-2</v>
          </cell>
        </row>
        <row r="40843">
          <cell r="H40843" t="str">
            <v>FUBC3Z6763E</v>
          </cell>
          <cell r="W40843">
            <v>5.81</v>
          </cell>
          <cell r="X40843">
            <v>0.14386380000000001</v>
          </cell>
        </row>
        <row r="40844">
          <cell r="H40844" t="str">
            <v>FUHC3Z8A365B</v>
          </cell>
          <cell r="W40844">
            <v>13.51</v>
          </cell>
          <cell r="X40844">
            <v>0.33442710000000003</v>
          </cell>
        </row>
        <row r="40845">
          <cell r="H40845" t="str">
            <v>FUHC3Z8C289B</v>
          </cell>
          <cell r="W40845">
            <v>9.75</v>
          </cell>
          <cell r="X40845">
            <v>0.24132149999999999</v>
          </cell>
        </row>
        <row r="40846">
          <cell r="H40846" t="str">
            <v>FUBC3Z8B365G</v>
          </cell>
          <cell r="W40846">
            <v>2.48</v>
          </cell>
          <cell r="X40846">
            <v>6.140061818181819E-2</v>
          </cell>
        </row>
        <row r="40847">
          <cell r="H40847" t="str">
            <v>FULC3Z12A342A</v>
          </cell>
          <cell r="W40847">
            <v>11.03</v>
          </cell>
          <cell r="X40847">
            <v>0.27303458823529408</v>
          </cell>
        </row>
        <row r="40848">
          <cell r="H40848" t="str">
            <v>FUFL3Z8B365A</v>
          </cell>
          <cell r="W40848">
            <v>1.7300000000000002</v>
          </cell>
          <cell r="X40848">
            <v>4.2836400000000004E-2</v>
          </cell>
        </row>
        <row r="40849">
          <cell r="H40849" t="str">
            <v>FULC3Z9P455A</v>
          </cell>
          <cell r="W40849">
            <v>40.93</v>
          </cell>
          <cell r="X40849">
            <v>1.0131102000000001</v>
          </cell>
        </row>
        <row r="40850">
          <cell r="H40850" t="str">
            <v>FUHC3Z4221A</v>
          </cell>
          <cell r="W40850">
            <v>16.89</v>
          </cell>
          <cell r="X40850">
            <v>0.41809499999999999</v>
          </cell>
        </row>
        <row r="40851">
          <cell r="H40851" t="str">
            <v>FUHC3Z4222A</v>
          </cell>
          <cell r="W40851">
            <v>10.4</v>
          </cell>
          <cell r="X40851">
            <v>0.25745850000000003</v>
          </cell>
        </row>
        <row r="40852">
          <cell r="H40852" t="str">
            <v>FUHC3Z4561B</v>
          </cell>
          <cell r="W40852">
            <v>23.63</v>
          </cell>
          <cell r="X40852">
            <v>0.58492831034482762</v>
          </cell>
        </row>
        <row r="40853">
          <cell r="H40853" t="str">
            <v>FUHC3Z4616B</v>
          </cell>
          <cell r="W40853">
            <v>9.7200000000000006</v>
          </cell>
          <cell r="X40853">
            <v>0.24062467500000001</v>
          </cell>
        </row>
        <row r="40854">
          <cell r="H40854" t="str">
            <v>FUHC3Z4L616A</v>
          </cell>
          <cell r="W40854">
            <v>8.24</v>
          </cell>
          <cell r="X40854">
            <v>0.2039782</v>
          </cell>
        </row>
        <row r="40855">
          <cell r="H40855" t="str">
            <v>FUHC3Z7B215C</v>
          </cell>
          <cell r="W40855">
            <v>10.64</v>
          </cell>
          <cell r="X40855">
            <v>0.26339318181818183</v>
          </cell>
        </row>
        <row r="40856">
          <cell r="H40856" t="str">
            <v>FUHC3Z00811A</v>
          </cell>
          <cell r="W40856">
            <v>4.4000000000000004</v>
          </cell>
          <cell r="X40856">
            <v>0.1088514</v>
          </cell>
        </row>
        <row r="40857">
          <cell r="H40857" t="str">
            <v>FUHC3Z4234M</v>
          </cell>
          <cell r="W40857">
            <v>74.86</v>
          </cell>
          <cell r="X40857">
            <v>1.8534078</v>
          </cell>
        </row>
        <row r="40858">
          <cell r="H40858" t="str">
            <v>FUHC3Z4A376B</v>
          </cell>
          <cell r="W40858">
            <v>238.98</v>
          </cell>
          <cell r="X40858">
            <v>5.9169977999999999</v>
          </cell>
        </row>
        <row r="40859">
          <cell r="H40859" t="str">
            <v>FULC3Z8A080D</v>
          </cell>
          <cell r="W40859">
            <v>40.26</v>
          </cell>
          <cell r="X40859">
            <v>0.99677760000000015</v>
          </cell>
        </row>
        <row r="40860">
          <cell r="H40860" t="str">
            <v>FUHC3Z3131B</v>
          </cell>
          <cell r="W40860">
            <v>121.12</v>
          </cell>
          <cell r="X40860">
            <v>2.9988413999999999</v>
          </cell>
        </row>
        <row r="40861">
          <cell r="H40861" t="str">
            <v>FULC3Z2282E</v>
          </cell>
          <cell r="W40861">
            <v>14.49</v>
          </cell>
          <cell r="X40861">
            <v>0.35862282000000006</v>
          </cell>
        </row>
        <row r="40862">
          <cell r="H40862" t="str">
            <v>FULC3Z5E145E</v>
          </cell>
          <cell r="W40862">
            <v>100.7</v>
          </cell>
          <cell r="X40862">
            <v>2.4923352000000003</v>
          </cell>
        </row>
        <row r="40863">
          <cell r="H40863" t="str">
            <v>FULC3Z9E926A</v>
          </cell>
          <cell r="W40863">
            <v>38.92</v>
          </cell>
          <cell r="X40863">
            <v>0.96323219999999998</v>
          </cell>
        </row>
        <row r="40864">
          <cell r="H40864" t="str">
            <v>FULC3Z8286J</v>
          </cell>
          <cell r="W40864">
            <v>17.47</v>
          </cell>
          <cell r="X40864">
            <v>0.43239825000000004</v>
          </cell>
        </row>
        <row r="40865">
          <cell r="H40865" t="str">
            <v>FU5C3Z5A307BA</v>
          </cell>
          <cell r="W40865">
            <v>41.55</v>
          </cell>
          <cell r="X40865">
            <v>1.028367</v>
          </cell>
        </row>
        <row r="40866">
          <cell r="H40866" t="str">
            <v>FUF17Z5A638AA</v>
          </cell>
          <cell r="W40866">
            <v>4.7699999999999996</v>
          </cell>
          <cell r="X40866">
            <v>0.11809350000000002</v>
          </cell>
        </row>
        <row r="40867">
          <cell r="H40867" t="str">
            <v>FUHC3Z3050A</v>
          </cell>
          <cell r="W40867">
            <v>18.86</v>
          </cell>
          <cell r="X40867">
            <v>0.46678161818181818</v>
          </cell>
        </row>
        <row r="40868">
          <cell r="H40868" t="str">
            <v>FULC3Z8075N</v>
          </cell>
          <cell r="W40868">
            <v>12.88</v>
          </cell>
          <cell r="X40868">
            <v>0.31877910000000004</v>
          </cell>
        </row>
        <row r="40869">
          <cell r="H40869" t="str">
            <v>FUW703355S303</v>
          </cell>
          <cell r="W40869">
            <v>0.71749999999999992</v>
          </cell>
          <cell r="X40869">
            <v>1.7756750000000002E-2</v>
          </cell>
        </row>
        <row r="40870">
          <cell r="H40870" t="str">
            <v>FULC3Z6C315B</v>
          </cell>
          <cell r="W40870">
            <v>12.57</v>
          </cell>
          <cell r="X40870">
            <v>0.311004</v>
          </cell>
        </row>
        <row r="40871">
          <cell r="H40871" t="str">
            <v>FUHC3Z4561B</v>
          </cell>
          <cell r="W40871">
            <v>23.63</v>
          </cell>
          <cell r="X40871">
            <v>0.58484400000000003</v>
          </cell>
        </row>
        <row r="40872">
          <cell r="H40872" t="str">
            <v>FUHC3Z4561C</v>
          </cell>
          <cell r="W40872">
            <v>21.080000000000002</v>
          </cell>
          <cell r="X40872">
            <v>0.52171410000000007</v>
          </cell>
        </row>
        <row r="40873">
          <cell r="H40873" t="str">
            <v>FUHC3Z4670A</v>
          </cell>
          <cell r="W40873">
            <v>0.91</v>
          </cell>
          <cell r="X40873">
            <v>2.2519454545454544E-2</v>
          </cell>
        </row>
        <row r="40874">
          <cell r="H40874" t="str">
            <v>FUPC3Z2553D</v>
          </cell>
          <cell r="W40874">
            <v>73.67</v>
          </cell>
          <cell r="X40874">
            <v>1.8234223200000002</v>
          </cell>
        </row>
        <row r="40875">
          <cell r="H40875" t="str">
            <v>FULC3Z8A080D</v>
          </cell>
          <cell r="W40875">
            <v>40.26</v>
          </cell>
          <cell r="X40875">
            <v>0.99653310000000017</v>
          </cell>
        </row>
        <row r="40876">
          <cell r="H40876" t="str">
            <v>FUHC3Z3131B</v>
          </cell>
          <cell r="W40876">
            <v>121.12</v>
          </cell>
          <cell r="X40876">
            <v>2.9978878500000001</v>
          </cell>
        </row>
        <row r="40877">
          <cell r="H40877" t="str">
            <v>FUPC3Z1109B</v>
          </cell>
          <cell r="W40877">
            <v>138.41999999999999</v>
          </cell>
          <cell r="X40877">
            <v>3.4260970000000004</v>
          </cell>
        </row>
        <row r="40878">
          <cell r="H40878" t="str">
            <v>FUHC3Z4561C</v>
          </cell>
          <cell r="W40878">
            <v>21.08</v>
          </cell>
          <cell r="X40878">
            <v>0.52188525000000008</v>
          </cell>
        </row>
        <row r="40879">
          <cell r="H40879" t="str">
            <v>FULC3Z8286J</v>
          </cell>
          <cell r="W40879">
            <v>17.47</v>
          </cell>
          <cell r="X40879">
            <v>0.43252050000000003</v>
          </cell>
        </row>
        <row r="40880">
          <cell r="H40880" t="str">
            <v>FUHC3Z7B215C</v>
          </cell>
          <cell r="W40880">
            <v>10.64</v>
          </cell>
          <cell r="X40880">
            <v>0.26406000000000002</v>
          </cell>
        </row>
        <row r="40881">
          <cell r="H40881" t="str">
            <v>FUFL3Z8B365A</v>
          </cell>
          <cell r="W40881">
            <v>1.73</v>
          </cell>
          <cell r="X40881">
            <v>4.2983100000000003E-2</v>
          </cell>
        </row>
        <row r="40882">
          <cell r="H40882" t="str">
            <v>FU5C3Z4026D</v>
          </cell>
          <cell r="W40882">
            <v>133.85</v>
          </cell>
          <cell r="X40882">
            <v>3.3132684000000001</v>
          </cell>
        </row>
        <row r="40883">
          <cell r="H40883" t="str">
            <v>FUF17Z5A638AA</v>
          </cell>
          <cell r="W40883">
            <v>4.7699999999999996</v>
          </cell>
          <cell r="X40883">
            <v>0.11824020000000002</v>
          </cell>
        </row>
        <row r="40884">
          <cell r="H40884" t="str">
            <v>FULC3Z2282B</v>
          </cell>
          <cell r="W40884">
            <v>29.43</v>
          </cell>
          <cell r="X40884">
            <v>0.72939240000000005</v>
          </cell>
        </row>
        <row r="40885">
          <cell r="H40885" t="str">
            <v>FULC3Z7000JB</v>
          </cell>
          <cell r="W40885">
            <v>5437.95</v>
          </cell>
          <cell r="X40885">
            <v>134.59636980000002</v>
          </cell>
        </row>
        <row r="40886">
          <cell r="H40886" t="str">
            <v>FULC3Z7000JB</v>
          </cell>
          <cell r="W40886">
            <v>5437.95</v>
          </cell>
          <cell r="X40886">
            <v>134.59636980000002</v>
          </cell>
        </row>
        <row r="40887">
          <cell r="H40887" t="str">
            <v>FULC3Z7000JB</v>
          </cell>
          <cell r="W40887">
            <v>5437.95</v>
          </cell>
          <cell r="X40887">
            <v>134.59636980000002</v>
          </cell>
        </row>
        <row r="40888">
          <cell r="H40888" t="str">
            <v>FUPC3Z2C026B</v>
          </cell>
          <cell r="W40888">
            <v>84.22</v>
          </cell>
          <cell r="X40888">
            <v>2.0846803499999997</v>
          </cell>
        </row>
        <row r="40889">
          <cell r="H40889" t="str">
            <v>FULC4Z6K682A</v>
          </cell>
          <cell r="W40889">
            <v>1338.42</v>
          </cell>
          <cell r="X40889">
            <v>33.129701099999998</v>
          </cell>
        </row>
        <row r="40890">
          <cell r="H40890" t="str">
            <v>FUJC3Z3504B</v>
          </cell>
          <cell r="W40890">
            <v>329.75</v>
          </cell>
          <cell r="X40890">
            <v>8.1622412999999998</v>
          </cell>
        </row>
        <row r="40891">
          <cell r="H40891" t="str">
            <v>FUEC3Z3219D</v>
          </cell>
          <cell r="W40891">
            <v>168.6</v>
          </cell>
          <cell r="X40891">
            <v>4.1732238000000006</v>
          </cell>
        </row>
        <row r="40892">
          <cell r="H40892" t="str">
            <v>FULC3Z7000JB</v>
          </cell>
          <cell r="W40892">
            <v>5437.95</v>
          </cell>
          <cell r="X40892">
            <v>134.59636980000002</v>
          </cell>
        </row>
        <row r="40893">
          <cell r="H40893" t="str">
            <v>FULC3Z7000JB</v>
          </cell>
          <cell r="W40893">
            <v>5437.95</v>
          </cell>
          <cell r="X40893">
            <v>134.59636980000002</v>
          </cell>
        </row>
        <row r="40894">
          <cell r="H40894" t="str">
            <v>FUPC3Z2C026B</v>
          </cell>
          <cell r="W40894">
            <v>84.22</v>
          </cell>
          <cell r="X40894">
            <v>2.0843136000000002</v>
          </cell>
        </row>
        <row r="40895">
          <cell r="H40895" t="str">
            <v>FUHC3Z5560T</v>
          </cell>
          <cell r="W40895">
            <v>385.42</v>
          </cell>
          <cell r="X40895">
            <v>9.5390208000000012</v>
          </cell>
        </row>
        <row r="40896">
          <cell r="H40896" t="str">
            <v>FUHC3Z5482G</v>
          </cell>
          <cell r="W40896">
            <v>49.82</v>
          </cell>
          <cell r="X40896">
            <v>1.23304284</v>
          </cell>
        </row>
        <row r="40897">
          <cell r="H40897" t="str">
            <v>FUHC3Z3A360D</v>
          </cell>
          <cell r="W40897">
            <v>44.18</v>
          </cell>
          <cell r="X40897">
            <v>1.0936084909090911</v>
          </cell>
        </row>
        <row r="40898">
          <cell r="H40898" t="str">
            <v>FUHC3Z1A014A</v>
          </cell>
          <cell r="W40898">
            <v>154.84</v>
          </cell>
          <cell r="X40898">
            <v>3.8321300000000003</v>
          </cell>
        </row>
        <row r="40899">
          <cell r="H40899" t="str">
            <v>FUHC3Z6K775A</v>
          </cell>
          <cell r="W40899">
            <v>132.54</v>
          </cell>
          <cell r="X40899">
            <v>3.2811655499999999</v>
          </cell>
        </row>
        <row r="40900">
          <cell r="H40900" t="str">
            <v>FUHC3Z4234N</v>
          </cell>
          <cell r="W40900">
            <v>73.98</v>
          </cell>
          <cell r="X40900">
            <v>1.8311093999999999</v>
          </cell>
        </row>
        <row r="40901">
          <cell r="H40901" t="str">
            <v>FUHC3Z4067D</v>
          </cell>
          <cell r="W40901">
            <v>27.76</v>
          </cell>
          <cell r="X40901">
            <v>0.68706945000000008</v>
          </cell>
        </row>
        <row r="40902">
          <cell r="H40902" t="str">
            <v>FUEC3Z3220D</v>
          </cell>
          <cell r="W40902">
            <v>172.54</v>
          </cell>
          <cell r="X40902">
            <v>4.2705837000000004</v>
          </cell>
        </row>
        <row r="40903">
          <cell r="H40903" t="str">
            <v>FU5C3Z3254C</v>
          </cell>
          <cell r="W40903">
            <v>25.2</v>
          </cell>
          <cell r="X40903">
            <v>0.62373388235294114</v>
          </cell>
        </row>
        <row r="40904">
          <cell r="H40904" t="str">
            <v>FUHC3Z2078F</v>
          </cell>
          <cell r="W40904">
            <v>12.99</v>
          </cell>
          <cell r="X40904">
            <v>0.32150772</v>
          </cell>
        </row>
        <row r="40905">
          <cell r="H40905" t="str">
            <v>FUHC3Z2078C</v>
          </cell>
          <cell r="W40905">
            <v>19.57</v>
          </cell>
          <cell r="X40905">
            <v>0.48437406000000005</v>
          </cell>
        </row>
        <row r="40906">
          <cell r="H40906" t="str">
            <v>FUHC3Z2263E</v>
          </cell>
          <cell r="W40906">
            <v>22.380000000000003</v>
          </cell>
          <cell r="X40906">
            <v>0.55393920000000008</v>
          </cell>
        </row>
        <row r="40907">
          <cell r="H40907" t="str">
            <v>FUHC3Z10346A</v>
          </cell>
          <cell r="W40907">
            <v>100.61</v>
          </cell>
          <cell r="X40907">
            <v>2.4901836000000004</v>
          </cell>
        </row>
        <row r="40908">
          <cell r="H40908" t="str">
            <v>FULC3Z6038B</v>
          </cell>
          <cell r="W40908">
            <v>56</v>
          </cell>
          <cell r="X40908">
            <v>1.3860802800000003</v>
          </cell>
        </row>
        <row r="40909">
          <cell r="H40909" t="str">
            <v>FULC3Z6079E</v>
          </cell>
          <cell r="W40909">
            <v>245.14</v>
          </cell>
          <cell r="X40909">
            <v>6.0675120000000007</v>
          </cell>
        </row>
        <row r="40910">
          <cell r="H40910" t="str">
            <v>FUPC3Z6312A</v>
          </cell>
          <cell r="W40910">
            <v>100.71000000000001</v>
          </cell>
          <cell r="X40910">
            <v>2.49266772</v>
          </cell>
        </row>
        <row r="40911">
          <cell r="H40911" t="str">
            <v>FULC3Z9B659B</v>
          </cell>
          <cell r="W40911">
            <v>39.1</v>
          </cell>
          <cell r="X40911">
            <v>0.96777990000000003</v>
          </cell>
        </row>
        <row r="40912">
          <cell r="H40912" t="str">
            <v>FUBC3Z6695B</v>
          </cell>
          <cell r="W40912">
            <v>24.15</v>
          </cell>
          <cell r="X40912">
            <v>0.59780250000000001</v>
          </cell>
        </row>
        <row r="40913">
          <cell r="H40913" t="str">
            <v>FUPC3Z3A131A</v>
          </cell>
          <cell r="W40913">
            <v>48.09</v>
          </cell>
          <cell r="X40913">
            <v>1.1903238</v>
          </cell>
        </row>
        <row r="40914">
          <cell r="H40914" t="str">
            <v>FUJC3Z3A093A</v>
          </cell>
          <cell r="W40914">
            <v>53.59</v>
          </cell>
          <cell r="X40914">
            <v>1.3263880500000003</v>
          </cell>
        </row>
        <row r="40915">
          <cell r="H40915" t="str">
            <v>FUHC3Z5K484A</v>
          </cell>
          <cell r="W40915">
            <v>8.9499999999999993</v>
          </cell>
          <cell r="X40915">
            <v>0.22152433500000002</v>
          </cell>
        </row>
        <row r="40916">
          <cell r="H40916" t="str">
            <v>FU5C3Z5415A</v>
          </cell>
          <cell r="W40916">
            <v>5.96</v>
          </cell>
          <cell r="X40916">
            <v>0.14751418500000002</v>
          </cell>
        </row>
        <row r="40917">
          <cell r="H40917" t="str">
            <v>FULC3Z12B637B</v>
          </cell>
          <cell r="W40917">
            <v>190.59</v>
          </cell>
          <cell r="X40917">
            <v>4.7172852000000001</v>
          </cell>
        </row>
        <row r="40918">
          <cell r="H40918" t="str">
            <v>FUHC3Z3222D</v>
          </cell>
          <cell r="W40918">
            <v>211.34</v>
          </cell>
          <cell r="X40918">
            <v>5.2308819</v>
          </cell>
        </row>
        <row r="40919">
          <cell r="H40919" t="str">
            <v>FUPC3Z2005B</v>
          </cell>
          <cell r="W40919">
            <v>131.99</v>
          </cell>
          <cell r="X40919">
            <v>3.2669209800000005</v>
          </cell>
        </row>
        <row r="40920">
          <cell r="H40920" t="str">
            <v>FUHC3Z2B121D</v>
          </cell>
          <cell r="W40920">
            <v>74.319999999999993</v>
          </cell>
          <cell r="X40920">
            <v>1.8395446500000001</v>
          </cell>
        </row>
        <row r="40921">
          <cell r="H40921" t="str">
            <v>FUHC3Z9D475D</v>
          </cell>
          <cell r="W40921">
            <v>158.68</v>
          </cell>
          <cell r="X40921">
            <v>3.9276480000000005</v>
          </cell>
        </row>
        <row r="40922">
          <cell r="H40922" t="str">
            <v>FUHC3Z9H307AS</v>
          </cell>
          <cell r="W40922">
            <v>116.03</v>
          </cell>
          <cell r="X40922">
            <v>2.8719459000000005</v>
          </cell>
        </row>
        <row r="40923">
          <cell r="H40923" t="str">
            <v>FUHC3Z8260E</v>
          </cell>
          <cell r="W40923">
            <v>23.630000000000003</v>
          </cell>
          <cell r="X40923">
            <v>0.58489289999999994</v>
          </cell>
        </row>
        <row r="40924">
          <cell r="H40924" t="str">
            <v>FULC3Z6A642C</v>
          </cell>
          <cell r="W40924">
            <v>66.86</v>
          </cell>
          <cell r="X40924">
            <v>1.6549227</v>
          </cell>
        </row>
        <row r="40925">
          <cell r="H40925" t="str">
            <v>FUHC3Z3130B</v>
          </cell>
          <cell r="W40925">
            <v>119.51</v>
          </cell>
          <cell r="X40925">
            <v>2.9580587999999999</v>
          </cell>
        </row>
        <row r="40926">
          <cell r="H40926" t="str">
            <v>FULC3Z7869A</v>
          </cell>
          <cell r="W40926">
            <v>103.05</v>
          </cell>
          <cell r="X40926">
            <v>2.5508196000000001</v>
          </cell>
        </row>
        <row r="40927">
          <cell r="H40927" t="str">
            <v>FUPC3Z3A131A</v>
          </cell>
          <cell r="W40927">
            <v>48.089999999999996</v>
          </cell>
          <cell r="X40927">
            <v>1.1903238</v>
          </cell>
        </row>
        <row r="40928">
          <cell r="H40928" t="str">
            <v>FUHC3Z4A376B</v>
          </cell>
          <cell r="W40928">
            <v>238.98000000000002</v>
          </cell>
          <cell r="X40928">
            <v>5.9151885000000011</v>
          </cell>
        </row>
        <row r="40929">
          <cell r="H40929" t="str">
            <v>FULC3Z9B659B</v>
          </cell>
          <cell r="W40929">
            <v>39.1</v>
          </cell>
          <cell r="X40929">
            <v>0.96777990000000003</v>
          </cell>
        </row>
        <row r="40930">
          <cell r="H40930" t="str">
            <v>FULC3Z8146F</v>
          </cell>
          <cell r="W40930">
            <v>74.17</v>
          </cell>
          <cell r="X40930">
            <v>1.8356570999999999</v>
          </cell>
        </row>
        <row r="40931">
          <cell r="H40931" t="str">
            <v>FUPC3Z3281C</v>
          </cell>
          <cell r="W40931">
            <v>55.739999999999995</v>
          </cell>
          <cell r="X40931">
            <v>1.3795513578947369</v>
          </cell>
        </row>
        <row r="40932">
          <cell r="H40932" t="str">
            <v>FUPC3Z3304C</v>
          </cell>
          <cell r="W40932">
            <v>53.54</v>
          </cell>
          <cell r="X40932">
            <v>1.3251411</v>
          </cell>
        </row>
        <row r="40933">
          <cell r="H40933" t="str">
            <v>FUHC3Z4234M</v>
          </cell>
          <cell r="W40933">
            <v>74.86</v>
          </cell>
          <cell r="X40933">
            <v>1.8528210000000001</v>
          </cell>
        </row>
        <row r="40934">
          <cell r="H40934" t="str">
            <v>FUHC3Z4234N</v>
          </cell>
          <cell r="W40934">
            <v>73.98</v>
          </cell>
          <cell r="X40934">
            <v>1.8311093999999999</v>
          </cell>
        </row>
        <row r="40935">
          <cell r="H40935" t="str">
            <v>FULC3Z8146D</v>
          </cell>
          <cell r="W40935">
            <v>40.51</v>
          </cell>
          <cell r="X40935">
            <v>1.0025478000000001</v>
          </cell>
        </row>
        <row r="40936">
          <cell r="H40936" t="str">
            <v>FUHC3Z9H307AS</v>
          </cell>
          <cell r="W40936">
            <v>116.03</v>
          </cell>
          <cell r="X40936">
            <v>2.8717991999999999</v>
          </cell>
        </row>
        <row r="40937">
          <cell r="H40937" t="str">
            <v>FUPC3Z3304C</v>
          </cell>
          <cell r="W40937">
            <v>53.54</v>
          </cell>
          <cell r="X40937">
            <v>1.325311272</v>
          </cell>
        </row>
        <row r="40938">
          <cell r="H40938" t="str">
            <v>FULC3Z8146F</v>
          </cell>
          <cell r="W40938">
            <v>74.17</v>
          </cell>
          <cell r="X40938">
            <v>1.8359505000000003</v>
          </cell>
        </row>
        <row r="40939">
          <cell r="H40939" t="str">
            <v>FUHC3Z2B121D</v>
          </cell>
          <cell r="W40939">
            <v>74.320000000000007</v>
          </cell>
          <cell r="X40939">
            <v>1.8396808714285715</v>
          </cell>
        </row>
        <row r="40940">
          <cell r="H40940" t="str">
            <v>FUHC3Z9D475D</v>
          </cell>
          <cell r="W40940">
            <v>158.68</v>
          </cell>
          <cell r="X40940">
            <v>3.9280392000000002</v>
          </cell>
        </row>
        <row r="40941">
          <cell r="H40941" t="str">
            <v>FUHC3Z2B120D</v>
          </cell>
          <cell r="W40941">
            <v>74.320000000000007</v>
          </cell>
          <cell r="X40941">
            <v>1.83958866</v>
          </cell>
        </row>
        <row r="40942">
          <cell r="H40942" t="str">
            <v>FULC3Z8286H</v>
          </cell>
          <cell r="W40942">
            <v>42.27</v>
          </cell>
          <cell r="X40942">
            <v>1.0462643999999999</v>
          </cell>
        </row>
        <row r="40943">
          <cell r="H40943" t="str">
            <v>FUDC3Z3020A</v>
          </cell>
          <cell r="W40943">
            <v>5.89</v>
          </cell>
          <cell r="X40943">
            <v>0.14578459199999999</v>
          </cell>
        </row>
        <row r="40944">
          <cell r="H40944" t="str">
            <v>FUHC3Z3A360C</v>
          </cell>
          <cell r="W40944">
            <v>43.81</v>
          </cell>
          <cell r="X40944">
            <v>1.0844064</v>
          </cell>
        </row>
        <row r="40945">
          <cell r="H40945" t="str">
            <v>FUHC3Z4670A</v>
          </cell>
          <cell r="W40945">
            <v>0.91</v>
          </cell>
          <cell r="X40945">
            <v>2.2526125000000001E-2</v>
          </cell>
        </row>
        <row r="40946">
          <cell r="H40946" t="str">
            <v>FUHC3Z4662B</v>
          </cell>
          <cell r="W40946">
            <v>5.87</v>
          </cell>
          <cell r="X40946">
            <v>0.14529587142857145</v>
          </cell>
        </row>
        <row r="40947">
          <cell r="H40947" t="str">
            <v>FUHC3Z4616B</v>
          </cell>
          <cell r="W40947">
            <v>9.7200000000000006</v>
          </cell>
          <cell r="X40947">
            <v>0.240588</v>
          </cell>
        </row>
        <row r="40948">
          <cell r="H40948" t="str">
            <v>FUHC3Z4561C</v>
          </cell>
          <cell r="W40948">
            <v>21.080000000000002</v>
          </cell>
          <cell r="X40948">
            <v>0.52179094285714278</v>
          </cell>
        </row>
        <row r="40949">
          <cell r="H40949" t="str">
            <v>FUHC3Z4561B</v>
          </cell>
          <cell r="W40949">
            <v>23.63</v>
          </cell>
          <cell r="X40949">
            <v>0.58489289999999994</v>
          </cell>
        </row>
        <row r="40950">
          <cell r="H40950" t="str">
            <v>FUHC3Z4222A</v>
          </cell>
          <cell r="W40950">
            <v>10.4</v>
          </cell>
          <cell r="X40950">
            <v>0.25738515000000006</v>
          </cell>
        </row>
        <row r="40951">
          <cell r="H40951" t="str">
            <v>FUHC3Z4221A</v>
          </cell>
          <cell r="W40951">
            <v>16.89</v>
          </cell>
          <cell r="X40951">
            <v>0.41805832500000001</v>
          </cell>
        </row>
        <row r="40952">
          <cell r="H40952" t="str">
            <v>FUAC3Z1S175A</v>
          </cell>
          <cell r="W40952">
            <v>11.34</v>
          </cell>
          <cell r="X40952">
            <v>0.28068111000000007</v>
          </cell>
        </row>
        <row r="40953">
          <cell r="H40953" t="str">
            <v>FUHC3Z2264A</v>
          </cell>
          <cell r="W40953">
            <v>14.01</v>
          </cell>
          <cell r="X40953">
            <v>0.34679880000000002</v>
          </cell>
        </row>
        <row r="40954">
          <cell r="H40954" t="str">
            <v>FUHC3Z2A040B</v>
          </cell>
          <cell r="W40954">
            <v>23.32</v>
          </cell>
          <cell r="X40954">
            <v>0.57720581999999998</v>
          </cell>
        </row>
        <row r="40955">
          <cell r="H40955" t="str">
            <v>FUBC3Z9J307A</v>
          </cell>
          <cell r="W40955">
            <v>65.13</v>
          </cell>
          <cell r="X40955">
            <v>1.6120863000000001</v>
          </cell>
        </row>
        <row r="40956">
          <cell r="H40956" t="str">
            <v>FULC3Z9F838A</v>
          </cell>
          <cell r="W40956">
            <v>18.260000000000002</v>
          </cell>
          <cell r="X40956">
            <v>0.45198270000000002</v>
          </cell>
        </row>
        <row r="40957">
          <cell r="H40957" t="str">
            <v>FULC3Z9F479A</v>
          </cell>
          <cell r="W40957">
            <v>14.909999999999998</v>
          </cell>
          <cell r="X40957">
            <v>0.3690483</v>
          </cell>
        </row>
        <row r="40958">
          <cell r="H40958" t="str">
            <v>FULC3Z6C315B</v>
          </cell>
          <cell r="W40958">
            <v>12.57</v>
          </cell>
          <cell r="X40958">
            <v>0.31112136000000007</v>
          </cell>
        </row>
        <row r="40959">
          <cell r="H40959" t="str">
            <v>FULC3Z9J460HA</v>
          </cell>
          <cell r="W40959">
            <v>44.8</v>
          </cell>
          <cell r="X40959">
            <v>1.1089053000000002</v>
          </cell>
        </row>
        <row r="40960">
          <cell r="H40960" t="str">
            <v>FUAC3Z12B591C</v>
          </cell>
          <cell r="W40960">
            <v>25.540000000000003</v>
          </cell>
          <cell r="X40960">
            <v>0.63217920000000005</v>
          </cell>
        </row>
        <row r="40961">
          <cell r="H40961" t="str">
            <v>FUHC3Z8100B</v>
          </cell>
          <cell r="W40961">
            <v>3.5799999999999996</v>
          </cell>
          <cell r="X40961">
            <v>8.8606799999999999E-2</v>
          </cell>
        </row>
        <row r="40962">
          <cell r="H40962" t="str">
            <v>FULC3Z9P455A</v>
          </cell>
          <cell r="W40962">
            <v>40.93</v>
          </cell>
          <cell r="X40962">
            <v>1.0131102000000001</v>
          </cell>
        </row>
        <row r="40963">
          <cell r="H40963" t="str">
            <v>FUJT4Z6C880A</v>
          </cell>
          <cell r="W40963">
            <v>15.93</v>
          </cell>
          <cell r="X40963">
            <v>0.3943296</v>
          </cell>
        </row>
        <row r="40964">
          <cell r="H40964" t="str">
            <v>FUFL3Z8B365A</v>
          </cell>
          <cell r="W40964">
            <v>1.73</v>
          </cell>
          <cell r="X40964">
            <v>4.2836400000000011E-2</v>
          </cell>
        </row>
        <row r="40965">
          <cell r="H40965" t="str">
            <v>FUW703355S303</v>
          </cell>
          <cell r="W40965">
            <v>0.71750000000000003</v>
          </cell>
          <cell r="X40965">
            <v>1.7756750000000002E-2</v>
          </cell>
        </row>
        <row r="40966">
          <cell r="H40966" t="str">
            <v>FULC3Z12A342A</v>
          </cell>
          <cell r="W40966">
            <v>11.03</v>
          </cell>
          <cell r="X40966">
            <v>0.27301507826086957</v>
          </cell>
        </row>
        <row r="40967">
          <cell r="H40967" t="str">
            <v>FUBC3Z8B365G</v>
          </cell>
          <cell r="W40967">
            <v>2.48</v>
          </cell>
          <cell r="X40967">
            <v>6.1385799999999997E-2</v>
          </cell>
        </row>
        <row r="40968">
          <cell r="H40968" t="str">
            <v>FUKR3Z6B209A</v>
          </cell>
          <cell r="W40968">
            <v>24.11</v>
          </cell>
          <cell r="X40968">
            <v>0.59677560000000007</v>
          </cell>
        </row>
        <row r="40969">
          <cell r="H40969" t="str">
            <v>FUPC3Z6881A</v>
          </cell>
          <cell r="W40969">
            <v>76.64</v>
          </cell>
          <cell r="X40969">
            <v>1.8970070399999999</v>
          </cell>
        </row>
        <row r="40970">
          <cell r="H40970" t="str">
            <v>FULC3Z6881E</v>
          </cell>
          <cell r="W40970">
            <v>33.730000000000004</v>
          </cell>
          <cell r="X40970">
            <v>0.83489904000000004</v>
          </cell>
        </row>
        <row r="40971">
          <cell r="H40971" t="str">
            <v>FULC3Z3A674J</v>
          </cell>
          <cell r="W40971">
            <v>210.54999999999998</v>
          </cell>
          <cell r="X40971">
            <v>5.2115175000000002</v>
          </cell>
        </row>
        <row r="40972">
          <cell r="H40972" t="str">
            <v>FULC3Z8075N</v>
          </cell>
          <cell r="W40972">
            <v>12.88</v>
          </cell>
          <cell r="X40972">
            <v>0.31882800000000006</v>
          </cell>
        </row>
        <row r="40973">
          <cell r="H40973" t="str">
            <v>FUKR3Z9D290B</v>
          </cell>
          <cell r="W40973">
            <v>9.6</v>
          </cell>
          <cell r="X40973">
            <v>0.23759532000000003</v>
          </cell>
        </row>
        <row r="40974">
          <cell r="H40974" t="str">
            <v>FUHC3Z9F836D</v>
          </cell>
          <cell r="W40974">
            <v>27.97</v>
          </cell>
          <cell r="X40974">
            <v>0.69227729999999998</v>
          </cell>
        </row>
        <row r="40975">
          <cell r="H40975" t="str">
            <v>FUHC3Z8C289B</v>
          </cell>
          <cell r="W40975">
            <v>9.75</v>
          </cell>
          <cell r="X40975">
            <v>0.24137040000000001</v>
          </cell>
        </row>
        <row r="40976">
          <cell r="H40976" t="str">
            <v>FUHC3Z8A365B</v>
          </cell>
          <cell r="W40976">
            <v>13.51</v>
          </cell>
          <cell r="X40976">
            <v>0.33440265000000002</v>
          </cell>
        </row>
        <row r="40977">
          <cell r="H40977" t="str">
            <v>FUHC3Z18B402C</v>
          </cell>
          <cell r="W40977">
            <v>6.36</v>
          </cell>
          <cell r="X40977">
            <v>0.15743843999999999</v>
          </cell>
        </row>
        <row r="40978">
          <cell r="H40978" t="str">
            <v>FUBC3Z6763E</v>
          </cell>
          <cell r="W40978">
            <v>5.81</v>
          </cell>
          <cell r="X40978">
            <v>0.143766</v>
          </cell>
        </row>
        <row r="40979">
          <cell r="H40979" t="str">
            <v>FUBC3Z6N640A</v>
          </cell>
          <cell r="W40979">
            <v>2.7149999999999999</v>
          </cell>
          <cell r="X40979">
            <v>6.7188600000000001E-2</v>
          </cell>
        </row>
        <row r="40980">
          <cell r="H40980" t="str">
            <v>FUBC3Z6587A</v>
          </cell>
          <cell r="W40980">
            <v>8.3000000000000007</v>
          </cell>
          <cell r="X40980">
            <v>0.20545335000000003</v>
          </cell>
        </row>
        <row r="40981">
          <cell r="H40981" t="str">
            <v>FUHC3Z5486B</v>
          </cell>
          <cell r="W40981">
            <v>2.2799999999999998</v>
          </cell>
          <cell r="X40981">
            <v>5.6439490909090909E-2</v>
          </cell>
        </row>
        <row r="40982">
          <cell r="H40982" t="str">
            <v>FUHC3Z3050A</v>
          </cell>
          <cell r="W40982">
            <v>18.86</v>
          </cell>
          <cell r="X40982">
            <v>0.46682437021276596</v>
          </cell>
        </row>
        <row r="40983">
          <cell r="H40983" t="str">
            <v>FU6C3Z18197AA</v>
          </cell>
          <cell r="W40983">
            <v>2.68</v>
          </cell>
          <cell r="X40983">
            <v>6.6337740000000006E-2</v>
          </cell>
        </row>
        <row r="40984">
          <cell r="H40984" t="str">
            <v>FUHC3Z4676A</v>
          </cell>
          <cell r="W40984">
            <v>6.5900000000000007</v>
          </cell>
          <cell r="X40984">
            <v>0.16311573000000001</v>
          </cell>
        </row>
        <row r="40985">
          <cell r="H40985" t="str">
            <v>FUHC3Z4L616A</v>
          </cell>
          <cell r="W40985">
            <v>8.24</v>
          </cell>
          <cell r="X40985">
            <v>0.20395884375000001</v>
          </cell>
        </row>
        <row r="40986">
          <cell r="H40986" t="str">
            <v>FUHC3Z7B215C</v>
          </cell>
          <cell r="W40986">
            <v>10.64</v>
          </cell>
          <cell r="X40986">
            <v>0.26337540000000004</v>
          </cell>
        </row>
        <row r="40987">
          <cell r="H40987" t="str">
            <v>FUHC3Z3B676C</v>
          </cell>
          <cell r="W40987">
            <v>33.72</v>
          </cell>
          <cell r="X40987">
            <v>0.83457630000000005</v>
          </cell>
        </row>
        <row r="40988">
          <cell r="H40988" t="str">
            <v>FUHC3Z4851E</v>
          </cell>
          <cell r="W40988">
            <v>21.16</v>
          </cell>
          <cell r="X40988">
            <v>0.52374834000000003</v>
          </cell>
        </row>
        <row r="40989">
          <cell r="H40989" t="str">
            <v>FUHC3Z00811A</v>
          </cell>
          <cell r="W40989">
            <v>4.4000000000000004</v>
          </cell>
          <cell r="X40989">
            <v>0.10891659999999999</v>
          </cell>
        </row>
        <row r="40990">
          <cell r="H40990" t="str">
            <v>FUPC3Z3B396A</v>
          </cell>
          <cell r="W40990">
            <v>118.22</v>
          </cell>
          <cell r="X40990">
            <v>2.9261808900000004</v>
          </cell>
        </row>
        <row r="40991">
          <cell r="H40991" t="str">
            <v>FUHC3Z2282E</v>
          </cell>
          <cell r="W40991">
            <v>15.93</v>
          </cell>
          <cell r="X40991">
            <v>0.3943296</v>
          </cell>
        </row>
        <row r="40992">
          <cell r="H40992" t="str">
            <v>FUBC3Z8B365E</v>
          </cell>
          <cell r="W40992">
            <v>1.7100000000000002</v>
          </cell>
          <cell r="X40992">
            <v>4.2337620000000006E-2</v>
          </cell>
        </row>
        <row r="40993">
          <cell r="H40993" t="str">
            <v>FUF17Z5A638AA</v>
          </cell>
          <cell r="W40993">
            <v>4.7700000000000005</v>
          </cell>
          <cell r="X40993">
            <v>0.11806416</v>
          </cell>
        </row>
        <row r="40994">
          <cell r="H40994" t="str">
            <v>FUPC3Z1125B</v>
          </cell>
          <cell r="W40994">
            <v>77.179999999999993</v>
          </cell>
          <cell r="X40994">
            <v>1.9102980600000004</v>
          </cell>
        </row>
        <row r="40995">
          <cell r="H40995" t="str">
            <v>FUHC3Z3A360D</v>
          </cell>
          <cell r="W40995">
            <v>44.18</v>
          </cell>
          <cell r="X40995">
            <v>1.0935017999999999</v>
          </cell>
        </row>
        <row r="40996">
          <cell r="H40996" t="str">
            <v>FULC3Z4026C</v>
          </cell>
          <cell r="W40996">
            <v>256.48</v>
          </cell>
          <cell r="X40996">
            <v>6.3481857750000001</v>
          </cell>
        </row>
        <row r="40997">
          <cell r="H40997" t="str">
            <v>FUHC3Z4A376B</v>
          </cell>
          <cell r="W40997">
            <v>238.98</v>
          </cell>
          <cell r="X40997">
            <v>5.9150907000000004</v>
          </cell>
        </row>
        <row r="40998">
          <cell r="H40998" t="str">
            <v>FUHC3Z1S175C</v>
          </cell>
          <cell r="W40998">
            <v>10.17</v>
          </cell>
          <cell r="X40998">
            <v>0.25171763999999996</v>
          </cell>
        </row>
        <row r="40999">
          <cell r="H40999" t="str">
            <v>FUHC3Z2B292A</v>
          </cell>
          <cell r="W40999">
            <v>49.910000000000004</v>
          </cell>
          <cell r="X40999">
            <v>1.2353460300000001</v>
          </cell>
        </row>
        <row r="41000">
          <cell r="H41000" t="str">
            <v>FUHC3Z5484D</v>
          </cell>
          <cell r="W41000">
            <v>2.54</v>
          </cell>
          <cell r="X41000">
            <v>6.2868284999999996E-2</v>
          </cell>
        </row>
        <row r="41001">
          <cell r="H41001" t="str">
            <v>FULC3Z7G186A</v>
          </cell>
          <cell r="W41001">
            <v>23.740000000000002</v>
          </cell>
          <cell r="X41001">
            <v>0.58759218000000002</v>
          </cell>
        </row>
        <row r="41002">
          <cell r="H41002" t="str">
            <v>FUPC3Z1125B</v>
          </cell>
          <cell r="W41002">
            <v>77.180000000000007</v>
          </cell>
          <cell r="X41002">
            <v>1.9103274000000001</v>
          </cell>
        </row>
        <row r="41003">
          <cell r="H41003" t="str">
            <v>FUPC3Z2552D</v>
          </cell>
          <cell r="W41003">
            <v>73.67</v>
          </cell>
          <cell r="X41003">
            <v>1.8234810000000001</v>
          </cell>
        </row>
        <row r="41004">
          <cell r="H41004" t="str">
            <v>FU5C3Z3254C</v>
          </cell>
          <cell r="W41004">
            <v>25.200000000000003</v>
          </cell>
          <cell r="X41004">
            <v>0.62374583076923074</v>
          </cell>
        </row>
        <row r="41005">
          <cell r="H41005" t="str">
            <v>FUBC3Z6695B</v>
          </cell>
          <cell r="W41005">
            <v>24.15</v>
          </cell>
          <cell r="X41005">
            <v>0.59780250000000001</v>
          </cell>
        </row>
        <row r="41006">
          <cell r="H41006" t="str">
            <v>FUHC3Z2B120D</v>
          </cell>
          <cell r="W41006">
            <v>74.320000000000007</v>
          </cell>
          <cell r="X41006">
            <v>1.8395341714285716</v>
          </cell>
        </row>
        <row r="41007">
          <cell r="H41007" t="str">
            <v>FUHC3Z2B121D</v>
          </cell>
          <cell r="W41007">
            <v>74.320000000000007</v>
          </cell>
          <cell r="X41007">
            <v>1.8395202000000002</v>
          </cell>
        </row>
        <row r="41008">
          <cell r="H41008" t="str">
            <v>FUPC3Z3A131A</v>
          </cell>
          <cell r="W41008">
            <v>48.089999999999996</v>
          </cell>
          <cell r="X41008">
            <v>1.1903028428571432</v>
          </cell>
        </row>
        <row r="41009">
          <cell r="H41009" t="str">
            <v>FUPC3Z1125B</v>
          </cell>
          <cell r="W41009">
            <v>77.179999999999993</v>
          </cell>
          <cell r="X41009">
            <v>1.9099362</v>
          </cell>
        </row>
        <row r="41010">
          <cell r="H41010" t="str">
            <v>FUPC3Z3304C</v>
          </cell>
          <cell r="W41010">
            <v>53.54</v>
          </cell>
          <cell r="X41010">
            <v>1.3252738285714287</v>
          </cell>
        </row>
        <row r="41011">
          <cell r="H41011" t="str">
            <v>FUHC3Z3A360C</v>
          </cell>
          <cell r="W41011">
            <v>43.81</v>
          </cell>
          <cell r="X41011">
            <v>1.0844064</v>
          </cell>
        </row>
        <row r="41012">
          <cell r="H41012" t="str">
            <v>FUHC3Z2078C</v>
          </cell>
          <cell r="W41012">
            <v>19.57</v>
          </cell>
          <cell r="X41012">
            <v>0.48440339999999998</v>
          </cell>
        </row>
        <row r="41013">
          <cell r="H41013" t="str">
            <v>FUPC3Z3A131A</v>
          </cell>
          <cell r="W41013">
            <v>48.089999999999996</v>
          </cell>
          <cell r="X41013">
            <v>1.1903824800000002</v>
          </cell>
        </row>
        <row r="41014">
          <cell r="H41014" t="str">
            <v>FUPC3Z1109B</v>
          </cell>
          <cell r="W41014">
            <v>138.41999999999999</v>
          </cell>
          <cell r="X41014">
            <v>3.4265697000000004</v>
          </cell>
        </row>
        <row r="41015">
          <cell r="H41015" t="str">
            <v>FUPC3Z1109B</v>
          </cell>
          <cell r="W41015">
            <v>138.41999999999999</v>
          </cell>
          <cell r="X41015">
            <v>3.4266919500000004</v>
          </cell>
        </row>
        <row r="41016">
          <cell r="H41016" t="str">
            <v>FUHC3Z4234N</v>
          </cell>
          <cell r="W41016">
            <v>73.98</v>
          </cell>
          <cell r="X41016">
            <v>1.8314028000000002</v>
          </cell>
        </row>
        <row r="41017">
          <cell r="H41017" t="str">
            <v>FULC3Z12B579B</v>
          </cell>
          <cell r="W41017">
            <v>43.68</v>
          </cell>
          <cell r="X41017">
            <v>1.0800054000000001</v>
          </cell>
        </row>
        <row r="41018">
          <cell r="H41018" t="str">
            <v>FUHC3Z2282E</v>
          </cell>
          <cell r="W41018">
            <v>15.93</v>
          </cell>
          <cell r="X41018">
            <v>0.38992860000000001</v>
          </cell>
        </row>
        <row r="41019">
          <cell r="H41019" t="str">
            <v>FUHC3Z4616B</v>
          </cell>
          <cell r="W41019">
            <v>9.7200000000000006</v>
          </cell>
          <cell r="X41019">
            <v>0.2400012</v>
          </cell>
        </row>
        <row r="41020">
          <cell r="H41020" t="str">
            <v>FUHC3Z4662B</v>
          </cell>
          <cell r="W41020">
            <v>5.87</v>
          </cell>
          <cell r="X41020">
            <v>0.1467</v>
          </cell>
        </row>
        <row r="41021">
          <cell r="H41021" t="str">
            <v>FUHC3Z4561C</v>
          </cell>
          <cell r="W41021">
            <v>21.08</v>
          </cell>
          <cell r="X41021">
            <v>0.5212251</v>
          </cell>
        </row>
        <row r="41022">
          <cell r="H41022" t="str">
            <v>FUHC3Z3222D</v>
          </cell>
          <cell r="W41022">
            <v>211.34</v>
          </cell>
          <cell r="X41022">
            <v>5.2308190285714291</v>
          </cell>
        </row>
        <row r="41023">
          <cell r="H41023" t="str">
            <v>FUJX6Z6B288B</v>
          </cell>
          <cell r="W41023">
            <v>7.3</v>
          </cell>
          <cell r="X41023">
            <v>0.18000090000000002</v>
          </cell>
        </row>
        <row r="41024">
          <cell r="H41024" t="str">
            <v>FU5C3Z4026D</v>
          </cell>
          <cell r="W41024">
            <v>133.85</v>
          </cell>
          <cell r="X41024">
            <v>3.3149799</v>
          </cell>
        </row>
        <row r="41025">
          <cell r="H41025" t="str">
            <v>FULC3Z3010C</v>
          </cell>
          <cell r="W41025">
            <v>984.36</v>
          </cell>
          <cell r="X41025">
            <v>24.364376100000001</v>
          </cell>
        </row>
        <row r="41026">
          <cell r="H41026" t="str">
            <v>FULC3Z3010C</v>
          </cell>
          <cell r="W41026">
            <v>984.36</v>
          </cell>
          <cell r="X41026">
            <v>24.364376100000001</v>
          </cell>
        </row>
        <row r="41027">
          <cell r="H41027" t="str">
            <v>FUHC3Z2C287B</v>
          </cell>
          <cell r="W41027">
            <v>53.19</v>
          </cell>
          <cell r="X41027">
            <v>1.3164857999999999</v>
          </cell>
        </row>
        <row r="41028">
          <cell r="H41028" t="str">
            <v>FULC3Z6019F</v>
          </cell>
          <cell r="W41028">
            <v>172.65</v>
          </cell>
          <cell r="X41028">
            <v>4.2730775999999997</v>
          </cell>
        </row>
        <row r="41029">
          <cell r="H41029" t="str">
            <v>FULC3Z6049SF</v>
          </cell>
          <cell r="W41029">
            <v>422.5</v>
          </cell>
          <cell r="X41029">
            <v>10.456776</v>
          </cell>
        </row>
        <row r="41030">
          <cell r="H41030" t="str">
            <v>FULC3Z6049SE</v>
          </cell>
          <cell r="W41030">
            <v>422.13</v>
          </cell>
          <cell r="X41030">
            <v>10.4476806</v>
          </cell>
        </row>
        <row r="41031">
          <cell r="H41031" t="str">
            <v>FULC3Z9E469A</v>
          </cell>
          <cell r="W41031">
            <v>40.57</v>
          </cell>
          <cell r="X41031">
            <v>1.0040734800000002</v>
          </cell>
        </row>
        <row r="41032">
          <cell r="H41032" t="str">
            <v>FULC3Z9P923C</v>
          </cell>
          <cell r="W41032">
            <v>45.93</v>
          </cell>
          <cell r="X41032">
            <v>1.1367783</v>
          </cell>
        </row>
        <row r="41033">
          <cell r="H41033" t="str">
            <v>FUHC3Z7G361B</v>
          </cell>
          <cell r="W41033">
            <v>51.25</v>
          </cell>
          <cell r="X41033">
            <v>1.2684415500000001</v>
          </cell>
        </row>
        <row r="41034">
          <cell r="H41034" t="str">
            <v>FULC3Z6049SF</v>
          </cell>
          <cell r="W41034">
            <v>422.5</v>
          </cell>
          <cell r="X41034">
            <v>10.459710000000001</v>
          </cell>
        </row>
        <row r="41035">
          <cell r="H41035" t="str">
            <v>FULC3Z9P923C</v>
          </cell>
          <cell r="W41035">
            <v>45.93</v>
          </cell>
          <cell r="X41035">
            <v>1.1367783</v>
          </cell>
        </row>
        <row r="41036">
          <cell r="H41036" t="str">
            <v>FUHC3Z5A772C</v>
          </cell>
          <cell r="W41036">
            <v>51.48</v>
          </cell>
          <cell r="X41036">
            <v>1.2742362</v>
          </cell>
        </row>
        <row r="41037">
          <cell r="H41037" t="str">
            <v>FULC3Z9E469A</v>
          </cell>
          <cell r="W41037">
            <v>40.57</v>
          </cell>
          <cell r="X41037">
            <v>1.0040734800000002</v>
          </cell>
        </row>
        <row r="41038">
          <cell r="H41038" t="str">
            <v>FUHC3Z2C287B</v>
          </cell>
          <cell r="W41038">
            <v>53.19</v>
          </cell>
          <cell r="X41038">
            <v>1.3164124500000001</v>
          </cell>
        </row>
        <row r="41039">
          <cell r="H41039" t="str">
            <v>FUHC3Z4602AZ</v>
          </cell>
          <cell r="W41039">
            <v>262.35000000000002</v>
          </cell>
          <cell r="X41039">
            <v>6.4934030571428574</v>
          </cell>
        </row>
        <row r="41040">
          <cell r="H41040" t="str">
            <v>FUHC3Z5A772C</v>
          </cell>
          <cell r="W41040">
            <v>51.48</v>
          </cell>
          <cell r="X41040">
            <v>1.2737227500000001</v>
          </cell>
        </row>
        <row r="41041">
          <cell r="H41041" t="str">
            <v>FUPC3Z3222B</v>
          </cell>
          <cell r="W41041">
            <v>251.32000000000002</v>
          </cell>
          <cell r="X41041">
            <v>6.2210580000000002</v>
          </cell>
        </row>
        <row r="41042">
          <cell r="H41042" t="str">
            <v>FUHC3Z7G361B</v>
          </cell>
          <cell r="W41042">
            <v>51.25</v>
          </cell>
          <cell r="X41042">
            <v>1.26860292</v>
          </cell>
        </row>
        <row r="41043">
          <cell r="H41043" t="str">
            <v>FRBK3113404AG</v>
          </cell>
          <cell r="W41043">
            <v>76.56</v>
          </cell>
          <cell r="X41043">
            <v>10.9654016</v>
          </cell>
        </row>
        <row r="41044">
          <cell r="H41044" t="str">
            <v>FRGK3JS17528AA</v>
          </cell>
          <cell r="W41044">
            <v>30.810000000000002</v>
          </cell>
          <cell r="X41044">
            <v>4.4128001333333335</v>
          </cell>
        </row>
        <row r="41045">
          <cell r="H41045" t="str">
            <v>FRBK319601BA</v>
          </cell>
          <cell r="W41045">
            <v>20.309999999999999</v>
          </cell>
          <cell r="X41045">
            <v>2.9089227700000007</v>
          </cell>
        </row>
        <row r="41046">
          <cell r="H41046" t="str">
            <v>FRGK3116B468AE</v>
          </cell>
          <cell r="W41046">
            <v>888.04</v>
          </cell>
          <cell r="X41046">
            <v>127.1907118</v>
          </cell>
        </row>
        <row r="41047">
          <cell r="H41047" t="str">
            <v>FRCC119176DA</v>
          </cell>
          <cell r="W41047">
            <v>18.39</v>
          </cell>
          <cell r="X41047">
            <v>2.6339845999999998</v>
          </cell>
        </row>
        <row r="41048">
          <cell r="H41048" t="str">
            <v>FRBK313A052AJ</v>
          </cell>
          <cell r="W41048">
            <v>89.4</v>
          </cell>
          <cell r="X41048">
            <v>12.804428400000001</v>
          </cell>
        </row>
        <row r="41049">
          <cell r="H41049" t="str">
            <v>FRGK3116B468AE</v>
          </cell>
          <cell r="W41049">
            <v>888.04</v>
          </cell>
          <cell r="X41049">
            <v>127.1907118</v>
          </cell>
        </row>
        <row r="41050">
          <cell r="H41050" t="str">
            <v>FRBK312K021AE</v>
          </cell>
          <cell r="W41050">
            <v>111.50999999999999</v>
          </cell>
          <cell r="X41050">
            <v>15.970827133333334</v>
          </cell>
        </row>
        <row r="41051">
          <cell r="H41051" t="str">
            <v>FRBK3V3B436AB</v>
          </cell>
          <cell r="W41051">
            <v>1128.55</v>
          </cell>
          <cell r="X41051">
            <v>161.63484400000002</v>
          </cell>
        </row>
        <row r="41052">
          <cell r="H41052" t="str">
            <v>FRBK3V3B437AB</v>
          </cell>
          <cell r="W41052">
            <v>781.02</v>
          </cell>
          <cell r="X41052">
            <v>111.86051</v>
          </cell>
        </row>
        <row r="41053">
          <cell r="H41053" t="str">
            <v>FRBK312N248CD</v>
          </cell>
          <cell r="W41053">
            <v>14.73</v>
          </cell>
          <cell r="X41053">
            <v>2.1096957000000001</v>
          </cell>
        </row>
        <row r="41054">
          <cell r="H41054" t="str">
            <v>FRBK211125AD</v>
          </cell>
          <cell r="W41054">
            <v>100.46000000000001</v>
          </cell>
          <cell r="X41054">
            <v>14.388224914285713</v>
          </cell>
        </row>
        <row r="41055">
          <cell r="H41055" t="str">
            <v>FRBK211125AD</v>
          </cell>
          <cell r="W41055">
            <v>100.46</v>
          </cell>
          <cell r="X41055">
            <v>14.388238333333334</v>
          </cell>
        </row>
        <row r="41056">
          <cell r="H41056" t="str">
            <v>FRW500772S442</v>
          </cell>
          <cell r="W41056">
            <v>8.177999999999999</v>
          </cell>
          <cell r="X41056">
            <v>1.1713219279999998</v>
          </cell>
        </row>
        <row r="41057">
          <cell r="H41057" t="str">
            <v>FRW719268S439</v>
          </cell>
          <cell r="W41057">
            <v>2.5499999999999998</v>
          </cell>
          <cell r="X41057">
            <v>0.36522621904761909</v>
          </cell>
        </row>
        <row r="41058">
          <cell r="H41058" t="str">
            <v>FRFK315705DB</v>
          </cell>
          <cell r="W41058">
            <v>4.6399999999999997</v>
          </cell>
          <cell r="X41058">
            <v>0.66456491428571429</v>
          </cell>
        </row>
        <row r="41059">
          <cell r="H41059" t="str">
            <v>FD2662716</v>
          </cell>
          <cell r="W41059">
            <v>1.18</v>
          </cell>
          <cell r="X41059">
            <v>0.47208548863636363</v>
          </cell>
        </row>
        <row r="41060">
          <cell r="H41060" t="str">
            <v>FD2708826</v>
          </cell>
          <cell r="W41060">
            <v>837.7299999999999</v>
          </cell>
          <cell r="X41060">
            <v>335.15546662857139</v>
          </cell>
        </row>
        <row r="41061">
          <cell r="H41061" t="str">
            <v>FD2708826</v>
          </cell>
          <cell r="W41061">
            <v>837.73</v>
          </cell>
          <cell r="X41061">
            <v>335.15551093333329</v>
          </cell>
        </row>
        <row r="41062">
          <cell r="H41062" t="str">
            <v>FD2174730</v>
          </cell>
          <cell r="W41062">
            <v>16.12</v>
          </cell>
          <cell r="X41062">
            <v>6.4493001999999997</v>
          </cell>
        </row>
        <row r="41063">
          <cell r="H41063" t="str">
            <v>FD2662716</v>
          </cell>
          <cell r="W41063">
            <v>1.18</v>
          </cell>
          <cell r="X41063">
            <v>0.47208496</v>
          </cell>
        </row>
        <row r="41064">
          <cell r="H41064" t="str">
            <v>FD2659392</v>
          </cell>
          <cell r="W41064">
            <v>107.75999999999999</v>
          </cell>
          <cell r="X41064">
            <v>43.112099866666668</v>
          </cell>
        </row>
        <row r="41065">
          <cell r="H41065" t="str">
            <v>FD2761256</v>
          </cell>
          <cell r="W41065">
            <v>2303.25</v>
          </cell>
          <cell r="X41065">
            <v>921.47444019999989</v>
          </cell>
        </row>
        <row r="41066">
          <cell r="H41066" t="str">
            <v>GTASAPRDL440M</v>
          </cell>
          <cell r="W41066">
            <v>1400</v>
          </cell>
          <cell r="X41066">
            <v>0</v>
          </cell>
        </row>
        <row r="41067">
          <cell r="H41067" t="str">
            <v>GTASAPWHG9003</v>
          </cell>
          <cell r="W41067">
            <v>1015</v>
          </cell>
          <cell r="X41067">
            <v>0</v>
          </cell>
        </row>
        <row r="41068">
          <cell r="H41068" t="str">
            <v>GTHI-FLOP-THINNER</v>
          </cell>
          <cell r="W41068">
            <v>1250</v>
          </cell>
          <cell r="X41068">
            <v>0</v>
          </cell>
        </row>
        <row r="41069">
          <cell r="H41069" t="str">
            <v>HT61354-TB100-000</v>
          </cell>
          <cell r="W41069">
            <v>32</v>
          </cell>
          <cell r="X41069">
            <v>0</v>
          </cell>
        </row>
        <row r="41070">
          <cell r="H41070" t="str">
            <v>HT61354-TB100-000</v>
          </cell>
          <cell r="W41070">
            <v>32</v>
          </cell>
          <cell r="X41070">
            <v>0</v>
          </cell>
        </row>
        <row r="41071">
          <cell r="H41071" t="str">
            <v>GTCB3020X1150X230</v>
          </cell>
          <cell r="W41071">
            <v>545.11</v>
          </cell>
          <cell r="X41071">
            <v>0</v>
          </cell>
        </row>
        <row r="41072">
          <cell r="H41072" t="str">
            <v>HT62351-TH100-000</v>
          </cell>
          <cell r="W41072">
            <v>297.91999999999996</v>
          </cell>
          <cell r="X41072">
            <v>0</v>
          </cell>
        </row>
        <row r="41073">
          <cell r="H41073" t="str">
            <v>HT67150-0A200-P</v>
          </cell>
          <cell r="W41073">
            <v>24.67</v>
          </cell>
          <cell r="X41073">
            <v>0</v>
          </cell>
        </row>
        <row r="41074">
          <cell r="H41074" t="str">
            <v>HT67646-0A100</v>
          </cell>
          <cell r="W41074">
            <v>5.5</v>
          </cell>
          <cell r="X41074">
            <v>0</v>
          </cell>
        </row>
        <row r="41075">
          <cell r="H41075" t="str">
            <v>HT61741-FR200-000</v>
          </cell>
          <cell r="W41075">
            <v>556.36</v>
          </cell>
          <cell r="X41075">
            <v>0</v>
          </cell>
        </row>
        <row r="41076">
          <cell r="H41076" t="str">
            <v>HT62351-TH100-000</v>
          </cell>
          <cell r="W41076">
            <v>297.92</v>
          </cell>
          <cell r="X41076">
            <v>0</v>
          </cell>
        </row>
        <row r="41077">
          <cell r="H41077" t="str">
            <v>HT67150-0A400</v>
          </cell>
          <cell r="W41077">
            <v>61.17</v>
          </cell>
          <cell r="X41077">
            <v>0</v>
          </cell>
        </row>
        <row r="41078">
          <cell r="H41078" t="str">
            <v>HT67190-0A310</v>
          </cell>
          <cell r="W41078">
            <v>62</v>
          </cell>
          <cell r="X41078">
            <v>0</v>
          </cell>
        </row>
        <row r="41079">
          <cell r="H41079" t="str">
            <v>HT67612-0A500-BLK</v>
          </cell>
          <cell r="W41079">
            <v>33.299999999999997</v>
          </cell>
          <cell r="X41079">
            <v>0</v>
          </cell>
        </row>
        <row r="41080">
          <cell r="H41080" t="str">
            <v>HT67646-0A100</v>
          </cell>
          <cell r="W41080">
            <v>5.5</v>
          </cell>
          <cell r="X41080">
            <v>0</v>
          </cell>
        </row>
        <row r="41081">
          <cell r="H41081" t="str">
            <v>HT67646-0A150-000</v>
          </cell>
          <cell r="W41081">
            <v>72.3</v>
          </cell>
          <cell r="X41081">
            <v>0</v>
          </cell>
        </row>
        <row r="41082">
          <cell r="H41082" t="str">
            <v>HT68322-TE100-000</v>
          </cell>
          <cell r="W41082">
            <v>170.26</v>
          </cell>
          <cell r="X41082">
            <v>0</v>
          </cell>
        </row>
        <row r="41083">
          <cell r="H41083" t="str">
            <v>GTSCREW-HSD12-14X1</v>
          </cell>
          <cell r="W41083">
            <v>1.5</v>
          </cell>
          <cell r="X41083">
            <v>0</v>
          </cell>
        </row>
        <row r="41084">
          <cell r="H41084" t="str">
            <v>HT841HS-206XX-BZN</v>
          </cell>
          <cell r="W41084">
            <v>2.59</v>
          </cell>
          <cell r="X41084">
            <v>0</v>
          </cell>
        </row>
        <row r="41085">
          <cell r="H41085" t="str">
            <v>HT851XX-210LN-BZN</v>
          </cell>
          <cell r="W41085">
            <v>4.45</v>
          </cell>
          <cell r="X41085">
            <v>0</v>
          </cell>
        </row>
        <row r="41086">
          <cell r="H41086" t="str">
            <v>GTLSH4040T5.0L6000</v>
          </cell>
          <cell r="W41086">
            <v>369</v>
          </cell>
          <cell r="X41086">
            <v>0</v>
          </cell>
        </row>
        <row r="41087">
          <cell r="H41087" t="str">
            <v>GTRHS3050T2.8L6000</v>
          </cell>
          <cell r="W41087">
            <v>575</v>
          </cell>
          <cell r="X41087">
            <v>0</v>
          </cell>
        </row>
        <row r="41088">
          <cell r="H41088" t="str">
            <v>GTSHS4040T3.0L6000</v>
          </cell>
          <cell r="W41088">
            <v>482</v>
          </cell>
          <cell r="X41088">
            <v>0</v>
          </cell>
        </row>
        <row r="41089">
          <cell r="H41089" t="str">
            <v>GUF0202009204</v>
          </cell>
          <cell r="W41089">
            <v>35.74</v>
          </cell>
          <cell r="X41089">
            <v>0.74696839363636369</v>
          </cell>
        </row>
        <row r="41090">
          <cell r="H41090" t="str">
            <v>GUF0202009200</v>
          </cell>
          <cell r="W41090">
            <v>35.74</v>
          </cell>
          <cell r="X41090">
            <v>0.74696781230769238</v>
          </cell>
        </row>
        <row r="41091">
          <cell r="H41091" t="str">
            <v>GTED10B</v>
          </cell>
          <cell r="W41091">
            <v>0.85</v>
          </cell>
          <cell r="X41091">
            <v>0</v>
          </cell>
        </row>
        <row r="41092">
          <cell r="H41092" t="str">
            <v>GUF0103015077</v>
          </cell>
          <cell r="W41092">
            <v>3.5599999999999996</v>
          </cell>
          <cell r="X41092">
            <v>0</v>
          </cell>
        </row>
        <row r="41093">
          <cell r="H41093" t="str">
            <v>GUF0103015072</v>
          </cell>
          <cell r="W41093">
            <v>6.83</v>
          </cell>
          <cell r="X41093">
            <v>0.5871189130434783</v>
          </cell>
        </row>
        <row r="41094">
          <cell r="H41094" t="str">
            <v>GUF0103015070</v>
          </cell>
          <cell r="W41094">
            <v>9.82</v>
          </cell>
          <cell r="X41094">
            <v>0.84415526666666674</v>
          </cell>
        </row>
        <row r="41095">
          <cell r="H41095" t="str">
            <v>GUF0103015069</v>
          </cell>
          <cell r="W41095">
            <v>9.4</v>
          </cell>
          <cell r="X41095">
            <v>0.80804227090909098</v>
          </cell>
        </row>
        <row r="41096">
          <cell r="H41096" t="str">
            <v>GUF0103015071</v>
          </cell>
          <cell r="W41096">
            <v>9.67</v>
          </cell>
          <cell r="X41096">
            <v>0.8312674000000001</v>
          </cell>
        </row>
        <row r="41097">
          <cell r="H41097" t="str">
            <v>GUF0102045130</v>
          </cell>
          <cell r="W41097">
            <v>0.12000000000000001</v>
          </cell>
          <cell r="X41097">
            <v>4.4443987500000001E-3</v>
          </cell>
        </row>
        <row r="41098">
          <cell r="H41098" t="str">
            <v>GUF0102045133</v>
          </cell>
          <cell r="W41098">
            <v>0.55999999999999994</v>
          </cell>
          <cell r="X41098">
            <v>2.073997625E-2</v>
          </cell>
        </row>
        <row r="41099">
          <cell r="H41099" t="str">
            <v>GUF0102045142</v>
          </cell>
          <cell r="W41099">
            <v>0.54</v>
          </cell>
          <cell r="X41099">
            <v>2.0002025E-2</v>
          </cell>
        </row>
        <row r="41100">
          <cell r="H41100" t="str">
            <v>GUF0102045904</v>
          </cell>
          <cell r="W41100">
            <v>0.22999999999999998</v>
          </cell>
          <cell r="X41100">
            <v>8.5196025000000009E-3</v>
          </cell>
        </row>
        <row r="41101">
          <cell r="H41101" t="str">
            <v>GUF0102047021</v>
          </cell>
          <cell r="W41101">
            <v>1.75</v>
          </cell>
          <cell r="X41101">
            <v>6.4812060000000005E-2</v>
          </cell>
        </row>
        <row r="41102">
          <cell r="H41102" t="str">
            <v>GUF0102047023</v>
          </cell>
          <cell r="W41102">
            <v>1.2</v>
          </cell>
          <cell r="X41102">
            <v>4.4446432500000001E-2</v>
          </cell>
        </row>
        <row r="41103">
          <cell r="H41103" t="str">
            <v>GUF0102047029</v>
          </cell>
          <cell r="W41103">
            <v>6.36</v>
          </cell>
          <cell r="X41103">
            <v>0.2355598575</v>
          </cell>
        </row>
        <row r="41104">
          <cell r="H41104" t="str">
            <v>GUF0102047030</v>
          </cell>
          <cell r="W41104">
            <v>2.5100000000000002</v>
          </cell>
          <cell r="X41104">
            <v>9.2971125000000016E-2</v>
          </cell>
        </row>
        <row r="41105">
          <cell r="H41105" t="str">
            <v>GUF0102047031</v>
          </cell>
          <cell r="W41105">
            <v>0.1</v>
          </cell>
          <cell r="X41105">
            <v>3.7047456249999998E-3</v>
          </cell>
        </row>
        <row r="41106">
          <cell r="H41106" t="str">
            <v>GUF0102047086</v>
          </cell>
          <cell r="W41106">
            <v>0.24</v>
          </cell>
          <cell r="X41106">
            <v>8.8900200000000002E-3</v>
          </cell>
        </row>
        <row r="41107">
          <cell r="H41107" t="str">
            <v>GUF0102047103</v>
          </cell>
          <cell r="W41107">
            <v>2.4699999999999998</v>
          </cell>
          <cell r="X41107">
            <v>9.148212E-2</v>
          </cell>
        </row>
        <row r="41108">
          <cell r="H41108" t="str">
            <v>GUF0102047104</v>
          </cell>
          <cell r="W41108">
            <v>2.4699999999999998</v>
          </cell>
          <cell r="X41108">
            <v>9.148212E-2</v>
          </cell>
        </row>
        <row r="41109">
          <cell r="H41109" t="str">
            <v>GUF0102063023</v>
          </cell>
          <cell r="W41109">
            <v>1.9100000000000001</v>
          </cell>
          <cell r="X41109">
            <v>7.0749742500000004E-2</v>
          </cell>
        </row>
        <row r="41110">
          <cell r="H41110" t="str">
            <v>GUF0102063909</v>
          </cell>
          <cell r="W41110">
            <v>1.01</v>
          </cell>
          <cell r="X41110">
            <v>3.7406666250000005E-2</v>
          </cell>
        </row>
        <row r="41111">
          <cell r="H41111" t="str">
            <v>GUF0102063912</v>
          </cell>
          <cell r="W41111">
            <v>1.23</v>
          </cell>
          <cell r="X41111">
            <v>4.5555851250000001E-2</v>
          </cell>
        </row>
        <row r="41112">
          <cell r="H41112" t="str">
            <v>GUF0102064005</v>
          </cell>
          <cell r="W41112">
            <v>7.44</v>
          </cell>
          <cell r="X41112">
            <v>0.27556494749999999</v>
          </cell>
        </row>
        <row r="41113">
          <cell r="H41113" t="str">
            <v>GUF0102064021</v>
          </cell>
          <cell r="W41113">
            <v>1.98</v>
          </cell>
          <cell r="X41113">
            <v>7.3331662499999992E-2</v>
          </cell>
        </row>
        <row r="41114">
          <cell r="H41114" t="str">
            <v>GUF0102064022</v>
          </cell>
          <cell r="W41114">
            <v>12.959999999999999</v>
          </cell>
          <cell r="X41114">
            <v>0.48002440499999999</v>
          </cell>
        </row>
        <row r="41115">
          <cell r="H41115" t="str">
            <v>GUF0102073016</v>
          </cell>
          <cell r="W41115">
            <v>20.869999999999997</v>
          </cell>
          <cell r="X41115">
            <v>0.77299897499999992</v>
          </cell>
        </row>
        <row r="41116">
          <cell r="H41116" t="str">
            <v>GUF0102073026</v>
          </cell>
          <cell r="W41116">
            <v>0.25</v>
          </cell>
          <cell r="X41116">
            <v>9.2604374999999996E-3</v>
          </cell>
        </row>
        <row r="41117">
          <cell r="H41117" t="str">
            <v>GUF0102073028</v>
          </cell>
          <cell r="W41117">
            <v>0.37</v>
          </cell>
          <cell r="X41117">
            <v>1.3705447499999999E-2</v>
          </cell>
        </row>
        <row r="41118">
          <cell r="H41118" t="str">
            <v>GUF0102074008</v>
          </cell>
          <cell r="W41118">
            <v>29.630000000000003</v>
          </cell>
          <cell r="X41118">
            <v>1.0974553650000001</v>
          </cell>
        </row>
        <row r="41119">
          <cell r="H41119" t="str">
            <v>GUF0102074009</v>
          </cell>
          <cell r="W41119">
            <v>29.630000000000003</v>
          </cell>
          <cell r="X41119">
            <v>1.0974553650000001</v>
          </cell>
        </row>
        <row r="41120">
          <cell r="H41120" t="str">
            <v>GUF0102074010</v>
          </cell>
          <cell r="W41120">
            <v>2.6300000000000003</v>
          </cell>
          <cell r="X41120">
            <v>9.7414912500000006E-2</v>
          </cell>
        </row>
        <row r="41121">
          <cell r="H41121" t="str">
            <v>GUF0102074011</v>
          </cell>
          <cell r="W41121">
            <v>6.99</v>
          </cell>
          <cell r="X41121">
            <v>0.25889615999999999</v>
          </cell>
        </row>
        <row r="41122">
          <cell r="H41122" t="str">
            <v>GUF0102074012</v>
          </cell>
          <cell r="W41122">
            <v>6.99</v>
          </cell>
          <cell r="X41122">
            <v>0.25889615999999999</v>
          </cell>
        </row>
        <row r="41123">
          <cell r="H41123" t="str">
            <v>GUF0102074013</v>
          </cell>
          <cell r="W41123">
            <v>3.8600000000000003</v>
          </cell>
          <cell r="X41123">
            <v>0.14297382</v>
          </cell>
        </row>
        <row r="41124">
          <cell r="H41124" t="str">
            <v>GUF0102074014</v>
          </cell>
          <cell r="W41124">
            <v>3.8600000000000003</v>
          </cell>
          <cell r="X41124">
            <v>0.14297382</v>
          </cell>
        </row>
        <row r="41125">
          <cell r="H41125" t="str">
            <v>GUF0102074015</v>
          </cell>
          <cell r="W41125">
            <v>0.64</v>
          </cell>
          <cell r="X41125">
            <v>2.3699385000000003E-2</v>
          </cell>
        </row>
        <row r="41126">
          <cell r="H41126" t="str">
            <v>GUF0102074016</v>
          </cell>
          <cell r="W41126">
            <v>0.65999999999999992</v>
          </cell>
          <cell r="X41126">
            <v>2.4448549999999999E-2</v>
          </cell>
        </row>
        <row r="41127">
          <cell r="H41127" t="str">
            <v>GUF0102074017</v>
          </cell>
          <cell r="W41127">
            <v>0.96</v>
          </cell>
          <cell r="X41127">
            <v>3.5556412500000002E-2</v>
          </cell>
        </row>
        <row r="41128">
          <cell r="H41128" t="str">
            <v>GUF0102074018</v>
          </cell>
          <cell r="W41128">
            <v>0.96</v>
          </cell>
          <cell r="X41128">
            <v>3.5556412500000002E-2</v>
          </cell>
        </row>
        <row r="41129">
          <cell r="H41129" t="str">
            <v>GUF0102074019</v>
          </cell>
          <cell r="W41129">
            <v>7.8400000000000007</v>
          </cell>
          <cell r="X41129">
            <v>0.29037798000000004</v>
          </cell>
        </row>
        <row r="41130">
          <cell r="H41130" t="str">
            <v>GUF0102074020</v>
          </cell>
          <cell r="W41130">
            <v>7</v>
          </cell>
          <cell r="X41130">
            <v>0.25927391250000004</v>
          </cell>
        </row>
        <row r="41131">
          <cell r="H41131" t="str">
            <v>GUF0102074021</v>
          </cell>
          <cell r="W41131">
            <v>7</v>
          </cell>
          <cell r="X41131">
            <v>0.25927391250000004</v>
          </cell>
        </row>
        <row r="41132">
          <cell r="H41132" t="str">
            <v>GUF0102074022</v>
          </cell>
          <cell r="W41132">
            <v>4.9399999999999995</v>
          </cell>
          <cell r="X41132">
            <v>0.18297524250000002</v>
          </cell>
        </row>
        <row r="41133">
          <cell r="H41133" t="str">
            <v>GUF0102075003</v>
          </cell>
          <cell r="W41133">
            <v>2.3899999999999997</v>
          </cell>
          <cell r="X41133">
            <v>8.8526115000000002E-2</v>
          </cell>
        </row>
        <row r="41134">
          <cell r="H41134" t="str">
            <v>GUF0102076035</v>
          </cell>
          <cell r="W41134">
            <v>1.98</v>
          </cell>
          <cell r="X41134">
            <v>7.3331662499999992E-2</v>
          </cell>
        </row>
        <row r="41135">
          <cell r="H41135" t="str">
            <v>GUF0102078029</v>
          </cell>
          <cell r="W41135">
            <v>11.11</v>
          </cell>
          <cell r="X41135">
            <v>0.41149350000000001</v>
          </cell>
        </row>
        <row r="41136">
          <cell r="H41136" t="str">
            <v>GUF0102081019</v>
          </cell>
          <cell r="W41136">
            <v>11.8</v>
          </cell>
          <cell r="X41136">
            <v>0.43705597500000004</v>
          </cell>
        </row>
        <row r="41137">
          <cell r="H41137" t="str">
            <v>GUF0102081020</v>
          </cell>
          <cell r="W41137">
            <v>1.3</v>
          </cell>
          <cell r="X41137">
            <v>4.8154275000000003E-2</v>
          </cell>
        </row>
        <row r="41138">
          <cell r="H41138" t="str">
            <v>GUF0102081021</v>
          </cell>
          <cell r="W41138">
            <v>1.3</v>
          </cell>
          <cell r="X41138">
            <v>4.8154275000000003E-2</v>
          </cell>
        </row>
        <row r="41139">
          <cell r="H41139" t="str">
            <v>GUF0102081024</v>
          </cell>
          <cell r="W41139">
            <v>0.19</v>
          </cell>
          <cell r="X41139">
            <v>7.0367999999999993E-3</v>
          </cell>
        </row>
        <row r="41140">
          <cell r="H41140" t="str">
            <v>GUF0102081034</v>
          </cell>
          <cell r="W41140">
            <v>19.490000000000002</v>
          </cell>
          <cell r="X41140">
            <v>0.72187402499999997</v>
          </cell>
        </row>
        <row r="41141">
          <cell r="H41141" t="str">
            <v>GUF0102087954</v>
          </cell>
          <cell r="W41141">
            <v>0.13999999999999999</v>
          </cell>
          <cell r="X41141">
            <v>5.1876125000000009E-3</v>
          </cell>
        </row>
        <row r="41142">
          <cell r="H41142" t="str">
            <v>GUF0103014287</v>
          </cell>
          <cell r="W41142">
            <v>35.28</v>
          </cell>
          <cell r="X41142">
            <v>1.3067302500000002</v>
          </cell>
        </row>
        <row r="41143">
          <cell r="H41143" t="str">
            <v>GUF0103014288</v>
          </cell>
          <cell r="W41143">
            <v>35.28</v>
          </cell>
          <cell r="X41143">
            <v>1.3067302500000002</v>
          </cell>
        </row>
        <row r="41144">
          <cell r="H41144" t="str">
            <v>GUF0103014289</v>
          </cell>
          <cell r="W41144">
            <v>30.61</v>
          </cell>
          <cell r="X41144">
            <v>1.1336976000000001</v>
          </cell>
        </row>
        <row r="41145">
          <cell r="H41145" t="str">
            <v>GUF0103015071</v>
          </cell>
          <cell r="W41145">
            <v>9.39</v>
          </cell>
          <cell r="X41145">
            <v>0.34779235909090916</v>
          </cell>
        </row>
        <row r="41146">
          <cell r="H41146" t="str">
            <v>GUF0103015072</v>
          </cell>
          <cell r="W41146">
            <v>6.8299999999999992</v>
          </cell>
          <cell r="X41146">
            <v>0.25297120588235295</v>
          </cell>
        </row>
        <row r="41147">
          <cell r="H41147" t="str">
            <v>GUF0103015073</v>
          </cell>
          <cell r="W41147">
            <v>2.99</v>
          </cell>
          <cell r="X41147">
            <v>0.11074763333333335</v>
          </cell>
        </row>
        <row r="41148">
          <cell r="H41148" t="str">
            <v>GUF0103015074</v>
          </cell>
          <cell r="W41148">
            <v>42.68</v>
          </cell>
          <cell r="X41148">
            <v>1.5807972857142858</v>
          </cell>
        </row>
        <row r="41149">
          <cell r="H41149" t="str">
            <v>GUF0103015084</v>
          </cell>
          <cell r="W41149">
            <v>3.66</v>
          </cell>
          <cell r="X41149">
            <v>0.1355508</v>
          </cell>
        </row>
        <row r="41150">
          <cell r="H41150" t="str">
            <v>GUF0103015085</v>
          </cell>
          <cell r="W41150">
            <v>6.59</v>
          </cell>
          <cell r="X41150">
            <v>0.24408111158940399</v>
          </cell>
        </row>
        <row r="41151">
          <cell r="H41151" t="str">
            <v>GUF0103015088</v>
          </cell>
          <cell r="W41151">
            <v>8.06</v>
          </cell>
          <cell r="X41151">
            <v>0.29853449999999998</v>
          </cell>
        </row>
        <row r="41152">
          <cell r="H41152" t="str">
            <v>GUF0103015089</v>
          </cell>
          <cell r="W41152">
            <v>7.47</v>
          </cell>
          <cell r="X41152">
            <v>0.27667168615384619</v>
          </cell>
        </row>
        <row r="41153">
          <cell r="H41153" t="str">
            <v>GUF0103015090</v>
          </cell>
          <cell r="W41153">
            <v>7.47</v>
          </cell>
          <cell r="X41153">
            <v>0.27667168615384619</v>
          </cell>
        </row>
        <row r="41154">
          <cell r="H41154" t="str">
            <v>GUF0301014026</v>
          </cell>
          <cell r="W41154">
            <v>5.04</v>
          </cell>
          <cell r="X41154">
            <v>0.18666841500000003</v>
          </cell>
        </row>
        <row r="41155">
          <cell r="H41155" t="str">
            <v>GUF0301014027</v>
          </cell>
          <cell r="W41155">
            <v>6.6599999999999993</v>
          </cell>
          <cell r="X41155">
            <v>0.24667971750000001</v>
          </cell>
        </row>
        <row r="41156">
          <cell r="H41156" t="str">
            <v>GUF0304001444</v>
          </cell>
          <cell r="W41156">
            <v>2.2600000000000002</v>
          </cell>
          <cell r="X41156">
            <v>8.3710687500000006E-2</v>
          </cell>
        </row>
        <row r="41157">
          <cell r="H41157" t="str">
            <v>GUF0304001449</v>
          </cell>
          <cell r="W41157">
            <v>2.15</v>
          </cell>
          <cell r="X41157">
            <v>7.9636095000000004E-2</v>
          </cell>
        </row>
        <row r="41158">
          <cell r="H41158" t="str">
            <v>GUF0304001556</v>
          </cell>
          <cell r="W41158">
            <v>65.210000000000008</v>
          </cell>
          <cell r="X41158">
            <v>2.415276135</v>
          </cell>
        </row>
        <row r="41159">
          <cell r="H41159" t="str">
            <v>GUF0304002198</v>
          </cell>
          <cell r="W41159">
            <v>22.8</v>
          </cell>
          <cell r="X41159">
            <v>0.84448221750000008</v>
          </cell>
        </row>
        <row r="41160">
          <cell r="H41160" t="str">
            <v>GUY0410024021009</v>
          </cell>
          <cell r="W41160">
            <v>0.42000000000000004</v>
          </cell>
          <cell r="X41160">
            <v>1.5557334375000001E-2</v>
          </cell>
        </row>
        <row r="41161">
          <cell r="H41161" t="str">
            <v>GUY0410024021011</v>
          </cell>
          <cell r="W41161">
            <v>1.69</v>
          </cell>
          <cell r="X41161">
            <v>6.2596890000000002E-2</v>
          </cell>
        </row>
        <row r="41162">
          <cell r="H41162" t="str">
            <v>GUY0410024021013</v>
          </cell>
          <cell r="W41162">
            <v>0.16999999999999998</v>
          </cell>
          <cell r="X41162">
            <v>6.2958850000000002E-3</v>
          </cell>
        </row>
        <row r="41163">
          <cell r="H41163" t="str">
            <v>GUY0410024021014</v>
          </cell>
          <cell r="W41163">
            <v>0.27</v>
          </cell>
          <cell r="X41163">
            <v>1.00010125E-2</v>
          </cell>
        </row>
        <row r="41164">
          <cell r="H41164" t="str">
            <v>GUY0410024021015</v>
          </cell>
          <cell r="W41164">
            <v>0.04</v>
          </cell>
          <cell r="X41164">
            <v>1.479690625E-3</v>
          </cell>
        </row>
        <row r="41165">
          <cell r="H41165" t="str">
            <v>GUY0410024021016</v>
          </cell>
          <cell r="W41165">
            <v>0.45</v>
          </cell>
          <cell r="X41165">
            <v>1.6672455000000003E-2</v>
          </cell>
        </row>
        <row r="41166">
          <cell r="H41166" t="str">
            <v>GUY0410024021017</v>
          </cell>
          <cell r="W41166">
            <v>0.75</v>
          </cell>
          <cell r="X41166">
            <v>2.7777645E-2</v>
          </cell>
        </row>
        <row r="41167">
          <cell r="H41167" t="str">
            <v>GUY0410024021018</v>
          </cell>
          <cell r="W41167">
            <v>0.5</v>
          </cell>
          <cell r="X41167">
            <v>1.8520874999999999E-2</v>
          </cell>
        </row>
        <row r="41168">
          <cell r="H41168" t="str">
            <v>GUY0410024021020</v>
          </cell>
          <cell r="W41168">
            <v>0.36</v>
          </cell>
          <cell r="X41168">
            <v>1.3333196249999998E-2</v>
          </cell>
        </row>
        <row r="41169">
          <cell r="H41169" t="str">
            <v>GUY0410024021032</v>
          </cell>
          <cell r="W41169">
            <v>0.42000000000000004</v>
          </cell>
          <cell r="X41169">
            <v>1.5555500000000002E-2</v>
          </cell>
        </row>
        <row r="41170">
          <cell r="H41170" t="str">
            <v>GUY0410024021033</v>
          </cell>
          <cell r="W41170">
            <v>0.39</v>
          </cell>
          <cell r="X41170">
            <v>1.4447537500000001E-2</v>
          </cell>
        </row>
        <row r="41171">
          <cell r="H41171" t="str">
            <v>GUY0410024021035</v>
          </cell>
          <cell r="W41171">
            <v>0.22999999999999998</v>
          </cell>
          <cell r="X41171">
            <v>8.5196025000000009E-3</v>
          </cell>
        </row>
        <row r="41172">
          <cell r="H41172" t="str">
            <v>GUY0410024021036</v>
          </cell>
          <cell r="W41172">
            <v>0.36</v>
          </cell>
          <cell r="X41172">
            <v>1.3335030000000001E-2</v>
          </cell>
        </row>
        <row r="41173">
          <cell r="H41173" t="str">
            <v>GUY0410024021038</v>
          </cell>
          <cell r="W41173">
            <v>0.28999999999999998</v>
          </cell>
          <cell r="X41173">
            <v>1.0740265625E-2</v>
          </cell>
        </row>
        <row r="41174">
          <cell r="H41174" t="str">
            <v>GUY0410024021039</v>
          </cell>
          <cell r="W41174">
            <v>0.22999999999999998</v>
          </cell>
          <cell r="X41174">
            <v>8.5196025000000009E-3</v>
          </cell>
        </row>
        <row r="41175">
          <cell r="H41175" t="str">
            <v>GUY0410024021040</v>
          </cell>
          <cell r="W41175">
            <v>0.22999999999999998</v>
          </cell>
          <cell r="X41175">
            <v>8.5196025000000009E-3</v>
          </cell>
        </row>
        <row r="41176">
          <cell r="H41176" t="str">
            <v>GUY0410024021046</v>
          </cell>
          <cell r="W41176">
            <v>0.18</v>
          </cell>
          <cell r="X41176">
            <v>6.6665550000000002E-3</v>
          </cell>
        </row>
        <row r="41177">
          <cell r="H41177" t="str">
            <v>GUY0410024021048</v>
          </cell>
          <cell r="W41177">
            <v>0.57000000000000006</v>
          </cell>
          <cell r="X41177">
            <v>2.1117465000000002E-2</v>
          </cell>
        </row>
        <row r="41178">
          <cell r="H41178" t="str">
            <v>GUY0410024021052</v>
          </cell>
          <cell r="W41178">
            <v>0.05</v>
          </cell>
          <cell r="X41178">
            <v>1.8509918750000002E-3</v>
          </cell>
        </row>
        <row r="41179">
          <cell r="H41179" t="str">
            <v>GUY0410024021053</v>
          </cell>
          <cell r="W41179">
            <v>0.08</v>
          </cell>
          <cell r="X41179">
            <v>2.9629624999999997E-3</v>
          </cell>
        </row>
        <row r="41180">
          <cell r="H41180" t="str">
            <v>GUY0410024021067</v>
          </cell>
          <cell r="W41180">
            <v>0.35</v>
          </cell>
          <cell r="X41180">
            <v>1.2966446249999999E-2</v>
          </cell>
        </row>
        <row r="41181">
          <cell r="H41181" t="str">
            <v>GUY0410024021069</v>
          </cell>
          <cell r="W41181">
            <v>1.26</v>
          </cell>
          <cell r="X41181">
            <v>4.6665270000000002E-2</v>
          </cell>
        </row>
        <row r="41182">
          <cell r="H41182" t="str">
            <v>GUY0410024021072</v>
          </cell>
          <cell r="W41182">
            <v>0.36</v>
          </cell>
          <cell r="X41182">
            <v>1.3335030000000001E-2</v>
          </cell>
        </row>
        <row r="41183">
          <cell r="H41183" t="str">
            <v>GUY0410024021077</v>
          </cell>
          <cell r="W41183">
            <v>0.05</v>
          </cell>
          <cell r="X41183">
            <v>1.85283E-3</v>
          </cell>
        </row>
        <row r="41184">
          <cell r="H41184" t="str">
            <v>GUY0410024021078</v>
          </cell>
          <cell r="W41184">
            <v>0.05</v>
          </cell>
          <cell r="X41184">
            <v>1.8513595000000001E-3</v>
          </cell>
        </row>
        <row r="41185">
          <cell r="H41185" t="str">
            <v>GUY0410024021080</v>
          </cell>
          <cell r="W41185">
            <v>0.1</v>
          </cell>
          <cell r="X41185">
            <v>3.7047456249999998E-3</v>
          </cell>
        </row>
        <row r="41186">
          <cell r="H41186" t="str">
            <v>GUY0410024021081</v>
          </cell>
          <cell r="W41186">
            <v>0.7</v>
          </cell>
          <cell r="X41186">
            <v>2.5929225000000004E-2</v>
          </cell>
        </row>
        <row r="41187">
          <cell r="H41187" t="str">
            <v>GUY0410024021082</v>
          </cell>
          <cell r="W41187">
            <v>0.15</v>
          </cell>
          <cell r="X41187">
            <v>5.5544875E-3</v>
          </cell>
        </row>
        <row r="41188">
          <cell r="H41188" t="str">
            <v>GUY0410024021086</v>
          </cell>
          <cell r="W41188">
            <v>0.15</v>
          </cell>
          <cell r="X41188">
            <v>5.5544875E-3</v>
          </cell>
        </row>
        <row r="41189">
          <cell r="H41189" t="str">
            <v>GUY0410024021087</v>
          </cell>
          <cell r="W41189">
            <v>2.2999999999999998</v>
          </cell>
          <cell r="X41189">
            <v>8.5188690000000011E-2</v>
          </cell>
        </row>
        <row r="41190">
          <cell r="H41190" t="str">
            <v>GUY0410024021088</v>
          </cell>
          <cell r="W41190">
            <v>2.06</v>
          </cell>
          <cell r="X41190">
            <v>7.6298669999999999E-2</v>
          </cell>
        </row>
        <row r="41191">
          <cell r="H41191" t="str">
            <v>GUY0410024021107</v>
          </cell>
          <cell r="W41191">
            <v>0.04</v>
          </cell>
          <cell r="X41191">
            <v>1.479690625E-3</v>
          </cell>
        </row>
        <row r="41192">
          <cell r="H41192" t="str">
            <v>GUY0410024021116</v>
          </cell>
          <cell r="W41192">
            <v>0.06</v>
          </cell>
          <cell r="X41192">
            <v>2.2241312499999997E-3</v>
          </cell>
        </row>
        <row r="41193">
          <cell r="H41193" t="str">
            <v>GUY0410024021127</v>
          </cell>
          <cell r="W41193">
            <v>0.67</v>
          </cell>
          <cell r="X41193">
            <v>2.4813180000000001E-2</v>
          </cell>
        </row>
        <row r="41194">
          <cell r="H41194" t="str">
            <v>GUY0410024021133</v>
          </cell>
          <cell r="W41194">
            <v>0.05</v>
          </cell>
          <cell r="X41194">
            <v>1.8519109374999995E-3</v>
          </cell>
        </row>
        <row r="41195">
          <cell r="H41195" t="str">
            <v>GUY0410024021134</v>
          </cell>
          <cell r="W41195">
            <v>0.11000000000000001</v>
          </cell>
          <cell r="X41195">
            <v>4.0732037499999997E-3</v>
          </cell>
        </row>
        <row r="41196">
          <cell r="H41196" t="str">
            <v>GUY0410024021136</v>
          </cell>
          <cell r="W41196">
            <v>0.32</v>
          </cell>
          <cell r="X41196">
            <v>1.1852986249999998E-2</v>
          </cell>
        </row>
        <row r="41197">
          <cell r="H41197" t="str">
            <v>GUY0410024021139</v>
          </cell>
          <cell r="W41197">
            <v>0.64</v>
          </cell>
          <cell r="X41197">
            <v>2.3703052499999998E-2</v>
          </cell>
        </row>
        <row r="41198">
          <cell r="H41198" t="str">
            <v>GUY0410024021153</v>
          </cell>
          <cell r="W41198">
            <v>0.12</v>
          </cell>
          <cell r="X41198">
            <v>4.4450100000000001E-3</v>
          </cell>
        </row>
        <row r="41199">
          <cell r="H41199" t="str">
            <v>GUY0410024021154</v>
          </cell>
          <cell r="W41199">
            <v>0.82</v>
          </cell>
          <cell r="X41199">
            <v>3.0377902499999998E-2</v>
          </cell>
        </row>
        <row r="41200">
          <cell r="H41200" t="str">
            <v>GUY0410024021157</v>
          </cell>
          <cell r="W41200">
            <v>2.1800000000000002</v>
          </cell>
          <cell r="X41200">
            <v>8.0743679999999998E-2</v>
          </cell>
        </row>
        <row r="41201">
          <cell r="H41201" t="str">
            <v>GUY0410024021173</v>
          </cell>
          <cell r="W41201">
            <v>0.79</v>
          </cell>
          <cell r="X41201">
            <v>2.926561875E-2</v>
          </cell>
        </row>
        <row r="41202">
          <cell r="H41202" t="str">
            <v>GUY0410024021174</v>
          </cell>
          <cell r="W41202">
            <v>5.58</v>
          </cell>
          <cell r="X41202">
            <v>0.20667462749999999</v>
          </cell>
        </row>
        <row r="41203">
          <cell r="H41203" t="str">
            <v>GUY0410024021175</v>
          </cell>
          <cell r="W41203">
            <v>1.4300000000000002</v>
          </cell>
          <cell r="X41203">
            <v>5.2969702500000007E-2</v>
          </cell>
        </row>
        <row r="41204">
          <cell r="H41204" t="str">
            <v>GUY0410024021176</v>
          </cell>
          <cell r="W41204">
            <v>1.42</v>
          </cell>
          <cell r="X41204">
            <v>5.2599284999999996E-2</v>
          </cell>
        </row>
        <row r="41205">
          <cell r="H41205" t="str">
            <v>GUY0410024021179</v>
          </cell>
          <cell r="W41205">
            <v>0.84000000000000008</v>
          </cell>
          <cell r="X41205">
            <v>3.1111402500000003E-2</v>
          </cell>
        </row>
        <row r="41206">
          <cell r="H41206" t="str">
            <v>GUY0410024021181</v>
          </cell>
          <cell r="W41206">
            <v>0.31</v>
          </cell>
          <cell r="X41206">
            <v>1.1482694999999999E-2</v>
          </cell>
        </row>
        <row r="41207">
          <cell r="H41207" t="str">
            <v>GUY0410024021352</v>
          </cell>
          <cell r="W41207">
            <v>0.15</v>
          </cell>
          <cell r="X41207">
            <v>5.5544875E-3</v>
          </cell>
        </row>
        <row r="41208">
          <cell r="H41208" t="str">
            <v>GUY0410024021353</v>
          </cell>
          <cell r="W41208">
            <v>1.9300000000000002</v>
          </cell>
          <cell r="X41208">
            <v>7.1483242500000002E-2</v>
          </cell>
        </row>
        <row r="41209">
          <cell r="H41209" t="str">
            <v>GUY0410024021359</v>
          </cell>
          <cell r="W41209">
            <v>0.82</v>
          </cell>
          <cell r="X41209">
            <v>3.0374235000000003E-2</v>
          </cell>
        </row>
        <row r="41210">
          <cell r="H41210" t="str">
            <v>GUY0410024021360</v>
          </cell>
          <cell r="W41210">
            <v>1.1099999999999999</v>
          </cell>
          <cell r="X41210">
            <v>4.1110841250000002E-2</v>
          </cell>
        </row>
        <row r="41211">
          <cell r="H41211" t="str">
            <v>GUY0410024021361</v>
          </cell>
          <cell r="W41211">
            <v>0.80999999999999994</v>
          </cell>
          <cell r="X41211">
            <v>3.0005651250000001E-2</v>
          </cell>
        </row>
        <row r="41212">
          <cell r="H41212" t="str">
            <v>GUY0410024021365</v>
          </cell>
          <cell r="W41212">
            <v>0.13999999999999999</v>
          </cell>
          <cell r="X41212">
            <v>5.1839437500000004E-3</v>
          </cell>
        </row>
        <row r="41213">
          <cell r="H41213" t="str">
            <v>GUY0410024021370</v>
          </cell>
          <cell r="W41213">
            <v>0.3</v>
          </cell>
          <cell r="X41213">
            <v>1.1110809375000001E-2</v>
          </cell>
        </row>
        <row r="41214">
          <cell r="H41214" t="str">
            <v>GUY0410024021372</v>
          </cell>
          <cell r="W41214">
            <v>3.09</v>
          </cell>
          <cell r="X41214">
            <v>0.11444433750000001</v>
          </cell>
        </row>
        <row r="41215">
          <cell r="H41215" t="str">
            <v>GUY0410024021375</v>
          </cell>
          <cell r="W41215">
            <v>0.45</v>
          </cell>
          <cell r="X41215">
            <v>1.666310625E-2</v>
          </cell>
        </row>
        <row r="41216">
          <cell r="H41216" t="str">
            <v>GUY0410024021376</v>
          </cell>
          <cell r="W41216">
            <v>0.91999999999999993</v>
          </cell>
          <cell r="X41216">
            <v>3.4080243750000003E-2</v>
          </cell>
        </row>
        <row r="41217">
          <cell r="H41217" t="str">
            <v>GUY0410024021378</v>
          </cell>
          <cell r="W41217">
            <v>5.1100000000000003</v>
          </cell>
          <cell r="X41217">
            <v>0.18926500499999999</v>
          </cell>
        </row>
        <row r="41218">
          <cell r="H41218" t="str">
            <v>GUY0410024021379</v>
          </cell>
          <cell r="W41218">
            <v>3.69</v>
          </cell>
          <cell r="X41218">
            <v>0.13666571999999999</v>
          </cell>
        </row>
        <row r="41219">
          <cell r="H41219" t="str">
            <v>GUY0410024021410</v>
          </cell>
          <cell r="W41219">
            <v>1.05</v>
          </cell>
          <cell r="X41219">
            <v>3.88938375E-2</v>
          </cell>
        </row>
        <row r="41220">
          <cell r="H41220" t="str">
            <v>GUY0410024021414</v>
          </cell>
          <cell r="W41220">
            <v>2.5300000000000002</v>
          </cell>
          <cell r="X41220">
            <v>9.3708292499999998E-2</v>
          </cell>
        </row>
        <row r="41221">
          <cell r="H41221" t="str">
            <v>GUY0410024021415</v>
          </cell>
          <cell r="W41221">
            <v>2.5300000000000002</v>
          </cell>
          <cell r="X41221">
            <v>9.3708292499999998E-2</v>
          </cell>
        </row>
        <row r="41222">
          <cell r="H41222" t="str">
            <v>GUY0410024021416</v>
          </cell>
          <cell r="W41222">
            <v>1.24</v>
          </cell>
          <cell r="X41222">
            <v>4.5926268749999999E-2</v>
          </cell>
        </row>
        <row r="41223">
          <cell r="H41223" t="str">
            <v>GUY0410024021418</v>
          </cell>
          <cell r="W41223">
            <v>0.72</v>
          </cell>
          <cell r="X41223">
            <v>2.6668226250000003E-2</v>
          </cell>
        </row>
        <row r="41224">
          <cell r="H41224" t="str">
            <v>GUY0410024021419</v>
          </cell>
          <cell r="W41224">
            <v>0.61</v>
          </cell>
          <cell r="X41224">
            <v>2.2593633750000001E-2</v>
          </cell>
        </row>
        <row r="41225">
          <cell r="H41225" t="str">
            <v>GUY0410024021420</v>
          </cell>
          <cell r="W41225">
            <v>0.67999999999999994</v>
          </cell>
          <cell r="X41225">
            <v>2.5190223750000001E-2</v>
          </cell>
        </row>
        <row r="41226">
          <cell r="H41226" t="str">
            <v>GUY0410024021421</v>
          </cell>
          <cell r="W41226">
            <v>7.93</v>
          </cell>
          <cell r="X41226">
            <v>0.29371357125000003</v>
          </cell>
        </row>
        <row r="41227">
          <cell r="H41227" t="str">
            <v>GUY0410024021422</v>
          </cell>
          <cell r="W41227">
            <v>2.44</v>
          </cell>
          <cell r="X41227">
            <v>9.0374535000000006E-2</v>
          </cell>
        </row>
        <row r="41228">
          <cell r="H41228" t="str">
            <v>GUY0410024021438</v>
          </cell>
          <cell r="W41228">
            <v>0.31</v>
          </cell>
          <cell r="X41228">
            <v>1.1482694999999999E-2</v>
          </cell>
        </row>
        <row r="41229">
          <cell r="H41229" t="str">
            <v>GUY0410024021439</v>
          </cell>
          <cell r="W41229">
            <v>1.21</v>
          </cell>
          <cell r="X41229">
            <v>4.4816850000000005E-2</v>
          </cell>
        </row>
        <row r="41230">
          <cell r="H41230" t="str">
            <v>GUY0410024021441</v>
          </cell>
          <cell r="W41230">
            <v>0.36</v>
          </cell>
          <cell r="X41230">
            <v>1.3334113125000002E-2</v>
          </cell>
        </row>
        <row r="41231">
          <cell r="H41231" t="str">
            <v>GUY0410024021442</v>
          </cell>
          <cell r="W41231">
            <v>1.75</v>
          </cell>
          <cell r="X41231">
            <v>6.4812060000000005E-2</v>
          </cell>
        </row>
        <row r="41232">
          <cell r="H41232" t="str">
            <v>GUY0410024021443</v>
          </cell>
          <cell r="W41232">
            <v>3.95</v>
          </cell>
          <cell r="X41232">
            <v>0.14629657500000001</v>
          </cell>
        </row>
        <row r="41233">
          <cell r="H41233" t="str">
            <v>GUY0410999101</v>
          </cell>
          <cell r="W41233">
            <v>0.27</v>
          </cell>
          <cell r="X41233">
            <v>1.00010125E-2</v>
          </cell>
        </row>
        <row r="41234">
          <cell r="H41234" t="str">
            <v>GUF0102081025</v>
          </cell>
          <cell r="W41234">
            <v>0.16999999999999998</v>
          </cell>
          <cell r="X41234">
            <v>6.2977199999999997E-3</v>
          </cell>
        </row>
        <row r="41235">
          <cell r="H41235" t="str">
            <v>GUF0304001463</v>
          </cell>
          <cell r="W41235">
            <v>1.08</v>
          </cell>
          <cell r="X41235">
            <v>4.0001422500000001E-2</v>
          </cell>
        </row>
        <row r="41236">
          <cell r="H41236" t="str">
            <v>TO52161-0K040</v>
          </cell>
          <cell r="W41236">
            <v>0.9</v>
          </cell>
          <cell r="X41236">
            <v>0.13789799999999999</v>
          </cell>
        </row>
        <row r="41237">
          <cell r="H41237" t="str">
            <v>TO88320-6A230</v>
          </cell>
          <cell r="W41237">
            <v>416</v>
          </cell>
          <cell r="X41237">
            <v>63.750832199999998</v>
          </cell>
        </row>
        <row r="41238">
          <cell r="H41238" t="str">
            <v>TO85222-48040</v>
          </cell>
          <cell r="W41238">
            <v>23.8</v>
          </cell>
          <cell r="X41238">
            <v>3.6472554000000001</v>
          </cell>
        </row>
        <row r="41239">
          <cell r="H41239" t="str">
            <v>TO85222-52131</v>
          </cell>
          <cell r="W41239">
            <v>20</v>
          </cell>
          <cell r="X41239">
            <v>3.0648564000000005</v>
          </cell>
        </row>
        <row r="41240">
          <cell r="H41240" t="str">
            <v>TO90366-20003</v>
          </cell>
          <cell r="W41240">
            <v>13.4</v>
          </cell>
          <cell r="X41240">
            <v>2.0535799500000005</v>
          </cell>
        </row>
        <row r="41241">
          <cell r="H41241" t="str">
            <v>TO90368-45087</v>
          </cell>
          <cell r="W41241">
            <v>25</v>
          </cell>
          <cell r="X41241">
            <v>3.8312171999999998</v>
          </cell>
        </row>
        <row r="41242">
          <cell r="H41242" t="str">
            <v>TO90368-49084</v>
          </cell>
          <cell r="W41242">
            <v>30.5</v>
          </cell>
          <cell r="X41242">
            <v>4.67408205</v>
          </cell>
        </row>
        <row r="41243">
          <cell r="H41243" t="str">
            <v>TO69206-20040-B1</v>
          </cell>
          <cell r="W41243">
            <v>9.9</v>
          </cell>
          <cell r="X41243">
            <v>1.5171714000000001</v>
          </cell>
        </row>
        <row r="41244">
          <cell r="H41244" t="str">
            <v>TO23390-51070</v>
          </cell>
          <cell r="W41244">
            <v>22.599999999999998</v>
          </cell>
          <cell r="X41244">
            <v>3.4633914000000003</v>
          </cell>
        </row>
        <row r="41245">
          <cell r="H41245" t="str">
            <v>TO90178-11001</v>
          </cell>
          <cell r="W41245">
            <v>0.5</v>
          </cell>
          <cell r="X41245">
            <v>7.6614075000000004E-2</v>
          </cell>
        </row>
        <row r="41246">
          <cell r="H41246" t="str">
            <v>TO90178-10006</v>
          </cell>
          <cell r="W41246">
            <v>0.5</v>
          </cell>
          <cell r="X41246">
            <v>7.6650750000000004E-2</v>
          </cell>
        </row>
        <row r="41247">
          <cell r="H41247" t="str">
            <v>TO04371-60070</v>
          </cell>
          <cell r="W41247">
            <v>27.8</v>
          </cell>
          <cell r="X41247">
            <v>4.2602658</v>
          </cell>
        </row>
        <row r="41248">
          <cell r="H41248" t="str">
            <v>TO90915-30002-8T</v>
          </cell>
          <cell r="W41248">
            <v>10.54</v>
          </cell>
          <cell r="X41248">
            <v>1.6152403500000001</v>
          </cell>
        </row>
        <row r="41249">
          <cell r="H41249" t="str">
            <v>TO81220-42050</v>
          </cell>
          <cell r="W41249">
            <v>80.2</v>
          </cell>
          <cell r="X41249">
            <v>12.290232600000001</v>
          </cell>
        </row>
        <row r="41250">
          <cell r="H41250" t="str">
            <v>TO86510-20280</v>
          </cell>
          <cell r="W41250">
            <v>23.4</v>
          </cell>
          <cell r="X41250">
            <v>3.5859348</v>
          </cell>
        </row>
        <row r="41251">
          <cell r="H41251" t="str">
            <v>TO68730-26012</v>
          </cell>
          <cell r="W41251">
            <v>19.2</v>
          </cell>
          <cell r="X41251">
            <v>2.9425086</v>
          </cell>
        </row>
        <row r="41252">
          <cell r="H41252" t="str">
            <v>TO68710-26022</v>
          </cell>
          <cell r="W41252">
            <v>19.2</v>
          </cell>
          <cell r="X41252">
            <v>2.9425086</v>
          </cell>
        </row>
        <row r="41253">
          <cell r="H41253" t="str">
            <v>TO23681-30010</v>
          </cell>
          <cell r="W41253">
            <v>1.1000000000000001</v>
          </cell>
          <cell r="X41253">
            <v>0.16855830000000002</v>
          </cell>
        </row>
        <row r="41254">
          <cell r="H41254" t="str">
            <v>TO31210-36330</v>
          </cell>
          <cell r="W41254">
            <v>126.6</v>
          </cell>
          <cell r="X41254">
            <v>19.401075000000002</v>
          </cell>
        </row>
        <row r="41255">
          <cell r="H41255" t="str">
            <v>TO90363-12010</v>
          </cell>
          <cell r="W41255">
            <v>5.0999999999999996</v>
          </cell>
          <cell r="X41255">
            <v>0.78161760000000002</v>
          </cell>
        </row>
        <row r="41256">
          <cell r="H41256" t="str">
            <v>TO48046-60100</v>
          </cell>
          <cell r="W41256">
            <v>25.3</v>
          </cell>
          <cell r="X41256">
            <v>3.8769876000000005</v>
          </cell>
        </row>
        <row r="41257">
          <cell r="H41257" t="str">
            <v>TO31250-60432</v>
          </cell>
          <cell r="W41257">
            <v>111.8</v>
          </cell>
          <cell r="X41257">
            <v>17.133093000000002</v>
          </cell>
        </row>
        <row r="41258">
          <cell r="H41258" t="str">
            <v>TO90385-19003</v>
          </cell>
          <cell r="W41258">
            <v>1.5</v>
          </cell>
          <cell r="X41258">
            <v>0.2298789</v>
          </cell>
        </row>
        <row r="41259">
          <cell r="H41259" t="str">
            <v>TO04371-60070</v>
          </cell>
          <cell r="W41259">
            <v>27.8</v>
          </cell>
          <cell r="X41259">
            <v>4.2601680000000002</v>
          </cell>
        </row>
        <row r="41260">
          <cell r="H41260" t="str">
            <v>TO43405-60120</v>
          </cell>
          <cell r="W41260">
            <v>288</v>
          </cell>
          <cell r="X41260">
            <v>44.135281800000001</v>
          </cell>
        </row>
        <row r="41261">
          <cell r="H41261" t="str">
            <v>TO90506-20033</v>
          </cell>
          <cell r="W41261">
            <v>2.1</v>
          </cell>
          <cell r="X41261">
            <v>0.32185979999999997</v>
          </cell>
        </row>
        <row r="41262">
          <cell r="H41262" t="str">
            <v>TO90948-03024</v>
          </cell>
          <cell r="W41262">
            <v>2.5</v>
          </cell>
          <cell r="X41262">
            <v>0.38318039999999998</v>
          </cell>
        </row>
        <row r="41263">
          <cell r="H41263" t="str">
            <v>TO17801-51020</v>
          </cell>
          <cell r="W41263">
            <v>29.3</v>
          </cell>
          <cell r="X41263">
            <v>4.4901935999999996</v>
          </cell>
        </row>
        <row r="41264">
          <cell r="H41264" t="str">
            <v>TO42427-60021</v>
          </cell>
          <cell r="W41264">
            <v>29.1</v>
          </cell>
          <cell r="X41264">
            <v>4.4596800000000005</v>
          </cell>
        </row>
        <row r="41265">
          <cell r="H41265" t="str">
            <v>TO83530-28030</v>
          </cell>
          <cell r="W41265">
            <v>13.3</v>
          </cell>
          <cell r="X41265">
            <v>2.0382498</v>
          </cell>
        </row>
        <row r="41266">
          <cell r="H41266" t="str">
            <v>TO23390-51070</v>
          </cell>
          <cell r="W41266">
            <v>22.6</v>
          </cell>
          <cell r="X41266">
            <v>3.4633522800000001</v>
          </cell>
        </row>
        <row r="41267">
          <cell r="H41267" t="str">
            <v>TO88320-36530</v>
          </cell>
          <cell r="W41267">
            <v>1726</v>
          </cell>
          <cell r="X41267">
            <v>264.504501</v>
          </cell>
        </row>
        <row r="41268">
          <cell r="H41268" t="str">
            <v>TO90981-13046</v>
          </cell>
          <cell r="W41268">
            <v>9.8000000000000007</v>
          </cell>
          <cell r="X41268">
            <v>1.5017679000000002</v>
          </cell>
        </row>
        <row r="41269">
          <cell r="H41269" t="str">
            <v>TO88410-36530</v>
          </cell>
          <cell r="W41269">
            <v>217</v>
          </cell>
          <cell r="X41269">
            <v>33.254836200000007</v>
          </cell>
        </row>
        <row r="41270">
          <cell r="H41270" t="str">
            <v>TO81220-42050</v>
          </cell>
          <cell r="W41270">
            <v>80.2</v>
          </cell>
          <cell r="X41270">
            <v>12.290232600000001</v>
          </cell>
        </row>
        <row r="41271">
          <cell r="H41271" t="str">
            <v>TO84660-36050</v>
          </cell>
          <cell r="W41271">
            <v>39.700000000000003</v>
          </cell>
          <cell r="X41271">
            <v>6.0839424000000006</v>
          </cell>
        </row>
        <row r="41272">
          <cell r="H41272" t="str">
            <v>TO90915-30002-8T</v>
          </cell>
          <cell r="W41272">
            <v>10.54</v>
          </cell>
          <cell r="X41272">
            <v>1.6152403500000001</v>
          </cell>
        </row>
        <row r="41273">
          <cell r="H41273" t="str">
            <v>TO04152-38020</v>
          </cell>
          <cell r="W41273">
            <v>8.3699999999999992</v>
          </cell>
          <cell r="X41273">
            <v>1.2827448000000001</v>
          </cell>
        </row>
        <row r="41274">
          <cell r="H41274" t="str">
            <v>TO88568-60070</v>
          </cell>
          <cell r="W41274">
            <v>6.1</v>
          </cell>
          <cell r="X41274">
            <v>0.93477240000000006</v>
          </cell>
        </row>
        <row r="41275">
          <cell r="H41275" t="str">
            <v>TO81220-02150</v>
          </cell>
          <cell r="W41275">
            <v>73.900000000000006</v>
          </cell>
          <cell r="X41275">
            <v>11.324946600000001</v>
          </cell>
        </row>
        <row r="41276">
          <cell r="H41276" t="str">
            <v>TO90366-50069</v>
          </cell>
          <cell r="W41276">
            <v>36</v>
          </cell>
          <cell r="X41276">
            <v>5.5168002000000005</v>
          </cell>
        </row>
        <row r="41277">
          <cell r="H41277" t="str">
            <v>TO90366-50069</v>
          </cell>
          <cell r="W41277">
            <v>36</v>
          </cell>
          <cell r="X41277">
            <v>5.5168002000000005</v>
          </cell>
        </row>
        <row r="41278">
          <cell r="H41278" t="str">
            <v>TO90366-35105</v>
          </cell>
          <cell r="W41278">
            <v>24.5</v>
          </cell>
          <cell r="X41278">
            <v>3.7546398000000001</v>
          </cell>
        </row>
        <row r="41279">
          <cell r="H41279" t="str">
            <v>TO90366-35105</v>
          </cell>
          <cell r="W41279">
            <v>24.5</v>
          </cell>
          <cell r="X41279">
            <v>3.7546398000000001</v>
          </cell>
        </row>
        <row r="41280">
          <cell r="H41280" t="str">
            <v>TO88440-35010</v>
          </cell>
          <cell r="W41280">
            <v>50.4</v>
          </cell>
          <cell r="X41280">
            <v>7.7237550000000006</v>
          </cell>
        </row>
        <row r="41281">
          <cell r="H41281" t="str">
            <v>TO90942-02079</v>
          </cell>
          <cell r="W41281">
            <v>2.2999999999999998</v>
          </cell>
          <cell r="X41281">
            <v>0.35245490000000002</v>
          </cell>
        </row>
        <row r="41282">
          <cell r="H41282" t="str">
            <v>CO27ACRYLIC_EBONY_NE</v>
          </cell>
          <cell r="W41282">
            <v>275</v>
          </cell>
          <cell r="X41282">
            <v>0</v>
          </cell>
        </row>
        <row r="41283">
          <cell r="H41283" t="str">
            <v>QU64210-0A200-000</v>
          </cell>
          <cell r="W41283">
            <v>80.070000000000007</v>
          </cell>
          <cell r="X41283">
            <v>9.4997345400000004</v>
          </cell>
        </row>
        <row r="41284">
          <cell r="H41284" t="str">
            <v>FTEB3Z9929711B</v>
          </cell>
          <cell r="W41284">
            <v>1133</v>
          </cell>
          <cell r="X41284">
            <v>0</v>
          </cell>
        </row>
        <row r="41285">
          <cell r="H41285" t="str">
            <v>FTJB3Z18198A</v>
          </cell>
          <cell r="W41285">
            <v>2451</v>
          </cell>
          <cell r="X41285">
            <v>0</v>
          </cell>
        </row>
        <row r="41286">
          <cell r="H41286" t="str">
            <v>FTBK2Q9E926AC</v>
          </cell>
          <cell r="W41286">
            <v>5330</v>
          </cell>
          <cell r="X41286">
            <v>0</v>
          </cell>
        </row>
        <row r="41287">
          <cell r="H41287" t="str">
            <v>FTJB3Z7A543B</v>
          </cell>
          <cell r="W41287">
            <v>726</v>
          </cell>
          <cell r="X41287">
            <v>0</v>
          </cell>
        </row>
        <row r="41288">
          <cell r="H41288" t="str">
            <v>FTEB3Z19E624A</v>
          </cell>
          <cell r="W41288">
            <v>689</v>
          </cell>
          <cell r="X41288">
            <v>0</v>
          </cell>
        </row>
        <row r="41289">
          <cell r="H41289" t="str">
            <v>FTAB3Z9J280B</v>
          </cell>
          <cell r="W41289">
            <v>609</v>
          </cell>
          <cell r="X41289">
            <v>0</v>
          </cell>
        </row>
        <row r="41290">
          <cell r="H41290" t="str">
            <v>FTJB3Z16138B</v>
          </cell>
          <cell r="W41290">
            <v>2848</v>
          </cell>
          <cell r="X41290">
            <v>0</v>
          </cell>
        </row>
        <row r="41291">
          <cell r="H41291" t="str">
            <v>FTEB3Z2C026A</v>
          </cell>
          <cell r="W41291">
            <v>1372</v>
          </cell>
          <cell r="X41291">
            <v>0</v>
          </cell>
        </row>
        <row r="41292">
          <cell r="H41292" t="str">
            <v>FTEB3Z9A274M</v>
          </cell>
          <cell r="W41292">
            <v>653</v>
          </cell>
          <cell r="X41292">
            <v>0</v>
          </cell>
        </row>
        <row r="41293">
          <cell r="H41293" t="str">
            <v>FT6M3Z16K262A</v>
          </cell>
          <cell r="W41293">
            <v>17</v>
          </cell>
          <cell r="X41293">
            <v>0</v>
          </cell>
        </row>
        <row r="41294">
          <cell r="H41294" t="str">
            <v>FTMU7Z7048A</v>
          </cell>
          <cell r="W41294">
            <v>344</v>
          </cell>
          <cell r="X41294">
            <v>0</v>
          </cell>
        </row>
        <row r="41295">
          <cell r="H41295" t="str">
            <v>FTEB3Z19805A</v>
          </cell>
          <cell r="W41295">
            <v>3406</v>
          </cell>
          <cell r="X41295">
            <v>0</v>
          </cell>
        </row>
        <row r="41296">
          <cell r="H41296" t="str">
            <v>FTEB3Z9B659H</v>
          </cell>
          <cell r="W41296">
            <v>629.79999999999995</v>
          </cell>
          <cell r="X41296">
            <v>0</v>
          </cell>
        </row>
        <row r="41297">
          <cell r="H41297" t="str">
            <v>FTW711784S300</v>
          </cell>
          <cell r="W41297">
            <v>23.45</v>
          </cell>
          <cell r="X41297">
            <v>0</v>
          </cell>
        </row>
        <row r="41298">
          <cell r="H41298" t="str">
            <v>FTAB3Z9450C</v>
          </cell>
          <cell r="W41298">
            <v>371.85</v>
          </cell>
          <cell r="X41298">
            <v>0</v>
          </cell>
        </row>
        <row r="41299">
          <cell r="H41299" t="str">
            <v>FTEB3Z2200B</v>
          </cell>
          <cell r="W41299">
            <v>1574.5</v>
          </cell>
          <cell r="X41299">
            <v>0</v>
          </cell>
        </row>
        <row r="41300">
          <cell r="H41300" t="str">
            <v>FTDS7Z9922053H</v>
          </cell>
          <cell r="W41300">
            <v>264.64999999999998</v>
          </cell>
          <cell r="X41300">
            <v>0</v>
          </cell>
        </row>
        <row r="41301">
          <cell r="H41301" t="str">
            <v>FT7T4Z14526B</v>
          </cell>
          <cell r="W41301">
            <v>70.349999999999994</v>
          </cell>
          <cell r="X41301">
            <v>0</v>
          </cell>
        </row>
        <row r="41302">
          <cell r="H41302" t="str">
            <v>FTBK3Q6C344AC</v>
          </cell>
          <cell r="W41302">
            <v>335</v>
          </cell>
          <cell r="X41302">
            <v>0</v>
          </cell>
        </row>
        <row r="41303">
          <cell r="H41303" t="str">
            <v>FTEB3Z9920000A</v>
          </cell>
          <cell r="W41303">
            <v>284.75</v>
          </cell>
          <cell r="X41303">
            <v>0</v>
          </cell>
        </row>
        <row r="41304">
          <cell r="H41304" t="str">
            <v>FTEB3Z9C675A</v>
          </cell>
          <cell r="W41304">
            <v>793.95</v>
          </cell>
          <cell r="X41304">
            <v>0</v>
          </cell>
        </row>
        <row r="41305">
          <cell r="H41305" t="str">
            <v>FTBK2Z6C315A</v>
          </cell>
          <cell r="W41305">
            <v>1457.25</v>
          </cell>
          <cell r="X41305">
            <v>0</v>
          </cell>
        </row>
        <row r="41306">
          <cell r="H41306" t="str">
            <v>FTAB3Z17K707D</v>
          </cell>
          <cell r="W41306">
            <v>422.1</v>
          </cell>
          <cell r="X41306">
            <v>0</v>
          </cell>
        </row>
        <row r="41307">
          <cell r="H41307" t="str">
            <v>FTFU5Z8653A</v>
          </cell>
          <cell r="W41307">
            <v>13.4</v>
          </cell>
          <cell r="X41307">
            <v>0</v>
          </cell>
        </row>
        <row r="41308">
          <cell r="H41308" t="str">
            <v>FT96364140</v>
          </cell>
          <cell r="W41308">
            <v>8.0400000000000009</v>
          </cell>
          <cell r="X41308">
            <v>0</v>
          </cell>
        </row>
        <row r="41309">
          <cell r="H41309" t="str">
            <v>FTBK3Q6268AA</v>
          </cell>
          <cell r="W41309">
            <v>2077</v>
          </cell>
          <cell r="X41309">
            <v>0</v>
          </cell>
        </row>
        <row r="41310">
          <cell r="H41310" t="str">
            <v>FTBK3Z9F598A</v>
          </cell>
          <cell r="W41310">
            <v>495.8</v>
          </cell>
          <cell r="X41310">
            <v>0</v>
          </cell>
        </row>
        <row r="41311">
          <cell r="H41311" t="str">
            <v>FTEB3Z9928125C</v>
          </cell>
          <cell r="W41311">
            <v>455.6</v>
          </cell>
          <cell r="X41311">
            <v>0</v>
          </cell>
        </row>
        <row r="41312">
          <cell r="H41312" t="str">
            <v>FTGM5Z18936P</v>
          </cell>
          <cell r="W41312">
            <v>824.1</v>
          </cell>
          <cell r="X41312">
            <v>0</v>
          </cell>
        </row>
        <row r="41313">
          <cell r="H41313" t="str">
            <v>FTJD8Z0923A</v>
          </cell>
          <cell r="W41313">
            <v>20.099999999999998</v>
          </cell>
          <cell r="X41313">
            <v>0</v>
          </cell>
        </row>
        <row r="41314">
          <cell r="H41314" t="str">
            <v>FTEB3Z17B814B</v>
          </cell>
          <cell r="W41314">
            <v>261.3</v>
          </cell>
          <cell r="X41314">
            <v>0</v>
          </cell>
        </row>
        <row r="41315">
          <cell r="H41315" t="str">
            <v>FTEB3Z5G221A</v>
          </cell>
          <cell r="W41315">
            <v>740.35</v>
          </cell>
          <cell r="X41315">
            <v>0</v>
          </cell>
        </row>
        <row r="41316">
          <cell r="H41316" t="str">
            <v>FTEB3Z4131406AN</v>
          </cell>
          <cell r="W41316">
            <v>355.1</v>
          </cell>
          <cell r="X41316">
            <v>0</v>
          </cell>
        </row>
        <row r="41317">
          <cell r="H41317" t="str">
            <v>FTACPZ1012P</v>
          </cell>
          <cell r="W41317">
            <v>33.5</v>
          </cell>
          <cell r="X41317">
            <v>0</v>
          </cell>
        </row>
        <row r="41318">
          <cell r="H41318" t="str">
            <v>FTAB3Z19D702B</v>
          </cell>
          <cell r="W41318">
            <v>30.15</v>
          </cell>
          <cell r="X41318">
            <v>0</v>
          </cell>
        </row>
        <row r="41319">
          <cell r="H41319" t="str">
            <v>FTEB3Z19A487AB</v>
          </cell>
          <cell r="W41319">
            <v>241.20000000000002</v>
          </cell>
          <cell r="X41319">
            <v>0</v>
          </cell>
        </row>
        <row r="41320">
          <cell r="H41320" t="str">
            <v>FTN1VZ7842006F</v>
          </cell>
          <cell r="W41320">
            <v>1547.7</v>
          </cell>
          <cell r="X41320">
            <v>0</v>
          </cell>
        </row>
        <row r="41321">
          <cell r="H41321" t="str">
            <v>FTN1WZ6042006U</v>
          </cell>
          <cell r="W41321">
            <v>840.85</v>
          </cell>
          <cell r="X41321">
            <v>0</v>
          </cell>
        </row>
        <row r="41322">
          <cell r="H41322" t="str">
            <v>FTN1VZ7829700M</v>
          </cell>
          <cell r="W41322">
            <v>1912.85</v>
          </cell>
          <cell r="X41322">
            <v>0</v>
          </cell>
        </row>
        <row r="41323">
          <cell r="H41323" t="str">
            <v>FTAB3Z19D702B</v>
          </cell>
          <cell r="W41323">
            <v>30.15</v>
          </cell>
          <cell r="X41323">
            <v>0</v>
          </cell>
        </row>
        <row r="41324">
          <cell r="H41324" t="str">
            <v>FTDS7Z9922053H</v>
          </cell>
          <cell r="W41324">
            <v>264.64999999999998</v>
          </cell>
          <cell r="X41324">
            <v>0</v>
          </cell>
        </row>
        <row r="41325">
          <cell r="H41325" t="str">
            <v>FTACPZ1012H</v>
          </cell>
          <cell r="W41325">
            <v>83.75</v>
          </cell>
          <cell r="X41325">
            <v>0</v>
          </cell>
        </row>
        <row r="41326">
          <cell r="H41326" t="str">
            <v>FTAB3Z13368B</v>
          </cell>
          <cell r="W41326">
            <v>867.65</v>
          </cell>
          <cell r="X41326">
            <v>0</v>
          </cell>
        </row>
        <row r="41327">
          <cell r="H41327" t="str">
            <v>FTAC1Z6379A</v>
          </cell>
          <cell r="W41327">
            <v>33.5</v>
          </cell>
          <cell r="X41327">
            <v>0</v>
          </cell>
        </row>
        <row r="41328">
          <cell r="H41328" t="str">
            <v>FTXM3Z2B223A</v>
          </cell>
          <cell r="W41328">
            <v>23.45</v>
          </cell>
          <cell r="X41328">
            <v>0</v>
          </cell>
        </row>
        <row r="41329">
          <cell r="H41329" t="str">
            <v>FTEB3Z18472K</v>
          </cell>
          <cell r="W41329">
            <v>1353.4</v>
          </cell>
          <cell r="X41329">
            <v>0</v>
          </cell>
        </row>
        <row r="41330">
          <cell r="H41330" t="str">
            <v>FTXT5QMC</v>
          </cell>
          <cell r="W41330">
            <v>273.36</v>
          </cell>
          <cell r="X41330">
            <v>0</v>
          </cell>
        </row>
        <row r="41331">
          <cell r="H41331" t="str">
            <v>FTAB3Z8075S</v>
          </cell>
          <cell r="W41331">
            <v>1849.2</v>
          </cell>
          <cell r="X41331">
            <v>0</v>
          </cell>
        </row>
        <row r="41332">
          <cell r="H41332" t="str">
            <v>FTAB3Z2123552B</v>
          </cell>
          <cell r="W41332">
            <v>586.25</v>
          </cell>
          <cell r="X41332">
            <v>0</v>
          </cell>
        </row>
        <row r="41333">
          <cell r="H41333" t="str">
            <v>FTBK2Q6K254AB</v>
          </cell>
          <cell r="W41333">
            <v>690.1</v>
          </cell>
          <cell r="X41333">
            <v>0</v>
          </cell>
        </row>
        <row r="41334">
          <cell r="H41334" t="str">
            <v>FTBK2Q6K261AA</v>
          </cell>
          <cell r="W41334">
            <v>1236.1500000000001</v>
          </cell>
          <cell r="X41334">
            <v>0</v>
          </cell>
        </row>
        <row r="41335">
          <cell r="H41335" t="str">
            <v>FTBK2Q6K261AA</v>
          </cell>
          <cell r="W41335">
            <v>1236.1500000000001</v>
          </cell>
          <cell r="X41335">
            <v>0</v>
          </cell>
        </row>
        <row r="41336">
          <cell r="H41336" t="str">
            <v>FTBB3Q8A586AB</v>
          </cell>
          <cell r="W41336">
            <v>1829.1</v>
          </cell>
          <cell r="X41336">
            <v>0</v>
          </cell>
        </row>
        <row r="41337">
          <cell r="H41337" t="str">
            <v>FTC1BZ8C607F</v>
          </cell>
          <cell r="W41337">
            <v>3484</v>
          </cell>
          <cell r="X41337">
            <v>0</v>
          </cell>
        </row>
        <row r="41338">
          <cell r="H41338" t="str">
            <v>FTJB3Z9365C</v>
          </cell>
          <cell r="W41338">
            <v>515.9</v>
          </cell>
          <cell r="X41338">
            <v>0</v>
          </cell>
        </row>
        <row r="41339">
          <cell r="H41339" t="str">
            <v>FT3S7Z9278B</v>
          </cell>
          <cell r="W41339">
            <v>281.39999999999998</v>
          </cell>
          <cell r="X41339">
            <v>0</v>
          </cell>
        </row>
        <row r="41340">
          <cell r="H41340" t="str">
            <v>FTCM5G12405CE</v>
          </cell>
          <cell r="W41340">
            <v>378.55</v>
          </cell>
          <cell r="X41340">
            <v>0</v>
          </cell>
        </row>
        <row r="41341">
          <cell r="H41341" t="str">
            <v>FTMEMV6J2K021A2A</v>
          </cell>
          <cell r="W41341">
            <v>713.55</v>
          </cell>
          <cell r="X41341">
            <v>0</v>
          </cell>
        </row>
        <row r="41342">
          <cell r="H41342" t="str">
            <v>FTAE8Z7M101A</v>
          </cell>
          <cell r="W41342">
            <v>1400.3</v>
          </cell>
          <cell r="X41342">
            <v>0</v>
          </cell>
        </row>
        <row r="41343">
          <cell r="H41343" t="str">
            <v>FTAE8Z7M101B</v>
          </cell>
          <cell r="W41343">
            <v>1135.6500000000001</v>
          </cell>
          <cell r="X41343">
            <v>0</v>
          </cell>
        </row>
        <row r="41344">
          <cell r="H41344" t="str">
            <v>FT8V513C437AA</v>
          </cell>
          <cell r="W41344">
            <v>1149.05</v>
          </cell>
          <cell r="X41344">
            <v>0</v>
          </cell>
        </row>
        <row r="41345">
          <cell r="H41345" t="str">
            <v>FTACPZ1215A</v>
          </cell>
          <cell r="W41345">
            <v>1447.2</v>
          </cell>
          <cell r="X41345">
            <v>0</v>
          </cell>
        </row>
        <row r="41346">
          <cell r="H41346" t="str">
            <v>FTEN1Z58264A27A</v>
          </cell>
          <cell r="W41346">
            <v>2680</v>
          </cell>
          <cell r="X41346">
            <v>0</v>
          </cell>
        </row>
        <row r="41347">
          <cell r="H41347" t="str">
            <v>FTMCN1Z58219A65J</v>
          </cell>
          <cell r="W41347">
            <v>2435.4499999999998</v>
          </cell>
          <cell r="X41347">
            <v>0</v>
          </cell>
        </row>
        <row r="41348">
          <cell r="H41348" t="str">
            <v>FT8V216B851AC</v>
          </cell>
          <cell r="W41348">
            <v>415.4</v>
          </cell>
          <cell r="X41348">
            <v>0</v>
          </cell>
        </row>
        <row r="41349">
          <cell r="H41349" t="str">
            <v>FTJB3Z2103100W</v>
          </cell>
          <cell r="W41349">
            <v>3082</v>
          </cell>
          <cell r="X41349">
            <v>0</v>
          </cell>
        </row>
        <row r="41350">
          <cell r="H41350" t="str">
            <v>FT4C1R7665BA</v>
          </cell>
          <cell r="W41350">
            <v>442.2</v>
          </cell>
          <cell r="X41350">
            <v>0</v>
          </cell>
        </row>
        <row r="41351">
          <cell r="H41351" t="str">
            <v>FT4C1R7048AA</v>
          </cell>
          <cell r="W41351">
            <v>616.4</v>
          </cell>
          <cell r="X41351">
            <v>0</v>
          </cell>
        </row>
        <row r="41352">
          <cell r="H41352" t="str">
            <v>FTJB3Z7A564D</v>
          </cell>
          <cell r="W41352">
            <v>2401.9500000000003</v>
          </cell>
          <cell r="X41352">
            <v>0</v>
          </cell>
        </row>
        <row r="41353">
          <cell r="H41353" t="str">
            <v>FTLU2Z9365A</v>
          </cell>
          <cell r="W41353">
            <v>388.6</v>
          </cell>
          <cell r="X41353">
            <v>0</v>
          </cell>
        </row>
        <row r="41354">
          <cell r="H41354" t="str">
            <v>FT3S7Q6095AA</v>
          </cell>
          <cell r="W41354">
            <v>438.85</v>
          </cell>
          <cell r="X41354">
            <v>0</v>
          </cell>
        </row>
        <row r="41355">
          <cell r="H41355" t="str">
            <v>FTAB3Z1107A</v>
          </cell>
          <cell r="W41355">
            <v>224.45000000000002</v>
          </cell>
          <cell r="X41355">
            <v>0</v>
          </cell>
        </row>
        <row r="41356">
          <cell r="H41356" t="str">
            <v>FTAB3Z5484B</v>
          </cell>
          <cell r="W41356">
            <v>301.5</v>
          </cell>
          <cell r="X41356">
            <v>0</v>
          </cell>
        </row>
        <row r="41357">
          <cell r="H41357" t="str">
            <v>FTHB3Z19N619B</v>
          </cell>
          <cell r="W41357">
            <v>227.79999999999998</v>
          </cell>
          <cell r="X41357">
            <v>0</v>
          </cell>
        </row>
        <row r="41358">
          <cell r="H41358" t="str">
            <v>FTAB398B274BC</v>
          </cell>
          <cell r="W41358">
            <v>539.35</v>
          </cell>
          <cell r="X41358">
            <v>0</v>
          </cell>
        </row>
        <row r="41359">
          <cell r="H41359" t="str">
            <v>FTBK3Q6C344AC</v>
          </cell>
          <cell r="W41359">
            <v>335</v>
          </cell>
          <cell r="X41359">
            <v>0</v>
          </cell>
        </row>
        <row r="41360">
          <cell r="H41360" t="str">
            <v>FT4M5Q6D314CC</v>
          </cell>
          <cell r="W41360">
            <v>1343.35</v>
          </cell>
          <cell r="X41360">
            <v>0</v>
          </cell>
        </row>
        <row r="41361">
          <cell r="H41361" t="str">
            <v>FT8V411K024AC</v>
          </cell>
          <cell r="W41361">
            <v>190.95</v>
          </cell>
          <cell r="X41361">
            <v>0</v>
          </cell>
        </row>
        <row r="41362">
          <cell r="H41362" t="str">
            <v>FT6C1Q6M256BB</v>
          </cell>
          <cell r="W41362">
            <v>391.95</v>
          </cell>
          <cell r="X41362">
            <v>0</v>
          </cell>
        </row>
        <row r="41363">
          <cell r="H41363" t="str">
            <v>FTBK3Q6268AA</v>
          </cell>
          <cell r="W41363">
            <v>2077</v>
          </cell>
          <cell r="X41363">
            <v>0</v>
          </cell>
        </row>
        <row r="41364">
          <cell r="H41364" t="str">
            <v>FTBK2Q6K254AB</v>
          </cell>
          <cell r="W41364">
            <v>690.1</v>
          </cell>
          <cell r="X41364">
            <v>0</v>
          </cell>
        </row>
        <row r="41365">
          <cell r="H41365" t="str">
            <v>FTJB3Z17683DA</v>
          </cell>
          <cell r="W41365">
            <v>4690</v>
          </cell>
          <cell r="X41365">
            <v>0</v>
          </cell>
        </row>
        <row r="41366">
          <cell r="H41366" t="str">
            <v>FTAG919F479AC</v>
          </cell>
          <cell r="W41366">
            <v>1467.3</v>
          </cell>
          <cell r="X41366">
            <v>0</v>
          </cell>
        </row>
        <row r="41367">
          <cell r="H41367" t="str">
            <v>FTXS7Q8565AA</v>
          </cell>
          <cell r="W41367">
            <v>160.80000000000001</v>
          </cell>
          <cell r="X41367">
            <v>0</v>
          </cell>
        </row>
        <row r="41368">
          <cell r="H41368" t="str">
            <v>FTCK3Q6M256BA</v>
          </cell>
          <cell r="W41368">
            <v>569.5</v>
          </cell>
          <cell r="X41368">
            <v>0</v>
          </cell>
        </row>
        <row r="41369">
          <cell r="H41369" t="str">
            <v>FTCM5G12A366CB</v>
          </cell>
          <cell r="W41369">
            <v>917.9</v>
          </cell>
          <cell r="X41369">
            <v>0</v>
          </cell>
        </row>
        <row r="41370">
          <cell r="H41370" t="str">
            <v>FTCN153280BA</v>
          </cell>
          <cell r="W41370">
            <v>2582.85</v>
          </cell>
          <cell r="X41370">
            <v>0</v>
          </cell>
        </row>
        <row r="41371">
          <cell r="H41371" t="str">
            <v>FTD65332240</v>
          </cell>
          <cell r="W41371">
            <v>740.35</v>
          </cell>
          <cell r="X41371">
            <v>0</v>
          </cell>
        </row>
        <row r="41372">
          <cell r="H41372" t="str">
            <v>FT6C1Z7B546A</v>
          </cell>
          <cell r="W41372">
            <v>6130.5</v>
          </cell>
          <cell r="X41372">
            <v>0</v>
          </cell>
        </row>
        <row r="41373">
          <cell r="H41373" t="str">
            <v>FTCN118C012AA</v>
          </cell>
          <cell r="W41373">
            <v>428.8</v>
          </cell>
          <cell r="X41373">
            <v>0</v>
          </cell>
        </row>
        <row r="41374">
          <cell r="H41374" t="str">
            <v>FTBV618C012BA</v>
          </cell>
          <cell r="W41374">
            <v>663.3</v>
          </cell>
          <cell r="X41374">
            <v>0</v>
          </cell>
        </row>
        <row r="41375">
          <cell r="H41375" t="str">
            <v>FTAE8Z7H103A</v>
          </cell>
          <cell r="W41375">
            <v>927.95</v>
          </cell>
          <cell r="X41375">
            <v>0</v>
          </cell>
        </row>
        <row r="41376">
          <cell r="H41376" t="str">
            <v>FT96MM9K462AD</v>
          </cell>
          <cell r="W41376">
            <v>70.349999999999994</v>
          </cell>
          <cell r="X41376">
            <v>0</v>
          </cell>
        </row>
        <row r="41377">
          <cell r="H41377" t="str">
            <v>FTEB3Z5K483B</v>
          </cell>
          <cell r="W41377">
            <v>529.30000000000007</v>
          </cell>
          <cell r="X41377">
            <v>0</v>
          </cell>
        </row>
        <row r="41378">
          <cell r="H41378" t="str">
            <v>FTC1B18C012BE</v>
          </cell>
          <cell r="W41378">
            <v>301.5</v>
          </cell>
          <cell r="X41378">
            <v>0</v>
          </cell>
        </row>
        <row r="41379">
          <cell r="H41379" t="str">
            <v>FTBV618K012CD</v>
          </cell>
          <cell r="W41379">
            <v>874.35</v>
          </cell>
          <cell r="X41379">
            <v>0</v>
          </cell>
        </row>
        <row r="41380">
          <cell r="H41380" t="str">
            <v>FTC1B18C012AD</v>
          </cell>
          <cell r="W41380">
            <v>569.5</v>
          </cell>
          <cell r="X41380">
            <v>0</v>
          </cell>
        </row>
        <row r="41381">
          <cell r="H41381" t="str">
            <v>FT8V513C367AA</v>
          </cell>
          <cell r="W41381">
            <v>860.95</v>
          </cell>
          <cell r="X41381">
            <v>0</v>
          </cell>
        </row>
        <row r="41382">
          <cell r="H41382" t="str">
            <v>FT8V411K024AC</v>
          </cell>
          <cell r="W41382">
            <v>190.95</v>
          </cell>
          <cell r="X41382">
            <v>0</v>
          </cell>
        </row>
        <row r="41383">
          <cell r="H41383" t="str">
            <v>FTWE0118211</v>
          </cell>
          <cell r="W41383">
            <v>1259.5999999999999</v>
          </cell>
          <cell r="X41383">
            <v>0</v>
          </cell>
        </row>
        <row r="41384">
          <cell r="H41384" t="str">
            <v>FTEB3B16C826AA</v>
          </cell>
          <cell r="W41384">
            <v>1172.5</v>
          </cell>
          <cell r="X41384">
            <v>0</v>
          </cell>
        </row>
        <row r="41385">
          <cell r="H41385" t="str">
            <v>FTEB3B16C827AA</v>
          </cell>
          <cell r="W41385">
            <v>1172.5</v>
          </cell>
          <cell r="X41385">
            <v>0</v>
          </cell>
        </row>
        <row r="41386">
          <cell r="H41386" t="str">
            <v>FT6C1112K073AC</v>
          </cell>
          <cell r="W41386">
            <v>1072</v>
          </cell>
          <cell r="X41386">
            <v>0</v>
          </cell>
        </row>
        <row r="41387">
          <cell r="H41387" t="str">
            <v>FTBL3Z7A098A</v>
          </cell>
          <cell r="W41387">
            <v>1112.2</v>
          </cell>
          <cell r="X41387">
            <v>0</v>
          </cell>
        </row>
        <row r="41388">
          <cell r="H41388" t="str">
            <v>FU164-RDLR</v>
          </cell>
          <cell r="W41388">
            <v>725</v>
          </cell>
          <cell r="X41388">
            <v>0</v>
          </cell>
        </row>
        <row r="41389">
          <cell r="H41389" t="str">
            <v>FU164-RDLR</v>
          </cell>
          <cell r="W41389">
            <v>725</v>
          </cell>
          <cell r="X41389">
            <v>0</v>
          </cell>
        </row>
        <row r="41390">
          <cell r="H41390" t="str">
            <v>HT41100-FR100-BLK</v>
          </cell>
          <cell r="W41390">
            <v>7500</v>
          </cell>
          <cell r="X41390">
            <v>0</v>
          </cell>
        </row>
        <row r="41391">
          <cell r="H41391" t="str">
            <v>GTCB3020X1150X230</v>
          </cell>
          <cell r="W41391">
            <v>545.11</v>
          </cell>
          <cell r="X41391">
            <v>0</v>
          </cell>
        </row>
        <row r="41392">
          <cell r="H41392" t="str">
            <v>HT5R410-0A500-000</v>
          </cell>
          <cell r="W41392">
            <v>145.81300000000002</v>
          </cell>
          <cell r="X41392">
            <v>0</v>
          </cell>
        </row>
        <row r="41393">
          <cell r="H41393" t="str">
            <v>HT34322-0A100-BLK</v>
          </cell>
          <cell r="W41393">
            <v>115.3065</v>
          </cell>
          <cell r="X41393">
            <v>0</v>
          </cell>
        </row>
        <row r="41394">
          <cell r="H41394" t="str">
            <v>HT67418-0A100-000</v>
          </cell>
          <cell r="W41394">
            <v>1.72</v>
          </cell>
          <cell r="X41394">
            <v>0</v>
          </cell>
        </row>
        <row r="41395">
          <cell r="H41395" t="str">
            <v>HT67912-0A200-ORN</v>
          </cell>
          <cell r="W41395">
            <v>25</v>
          </cell>
          <cell r="X41395">
            <v>0</v>
          </cell>
        </row>
        <row r="41396">
          <cell r="H41396" t="str">
            <v>HT67920-0A100-000</v>
          </cell>
          <cell r="W41396">
            <v>200</v>
          </cell>
          <cell r="X41396">
            <v>0</v>
          </cell>
        </row>
        <row r="41397">
          <cell r="H41397" t="str">
            <v>HT34322-0A100-BLK</v>
          </cell>
          <cell r="W41397">
            <v>115.3065</v>
          </cell>
          <cell r="X41397">
            <v>0</v>
          </cell>
        </row>
        <row r="41398">
          <cell r="H41398" t="str">
            <v>HT67561-0A101-000</v>
          </cell>
          <cell r="W41398">
            <v>6.75</v>
          </cell>
          <cell r="X41398">
            <v>0</v>
          </cell>
        </row>
        <row r="41399">
          <cell r="H41399" t="str">
            <v>HT52221-0A400-SIV</v>
          </cell>
          <cell r="W41399">
            <v>10</v>
          </cell>
          <cell r="X41399">
            <v>0</v>
          </cell>
        </row>
        <row r="41400">
          <cell r="H41400" t="str">
            <v>HT52221-0A430-SIV</v>
          </cell>
          <cell r="W41400">
            <v>20</v>
          </cell>
          <cell r="X41400">
            <v>0</v>
          </cell>
        </row>
        <row r="41401">
          <cell r="H41401" t="str">
            <v>FTWSSM6C65A2330ML</v>
          </cell>
          <cell r="W41401">
            <v>110</v>
          </cell>
          <cell r="X41401">
            <v>0</v>
          </cell>
        </row>
        <row r="41402">
          <cell r="H41402" t="str">
            <v>CO16HOT</v>
          </cell>
          <cell r="W41402">
            <v>31</v>
          </cell>
          <cell r="X41402">
            <v>0</v>
          </cell>
        </row>
        <row r="41403">
          <cell r="H41403" t="str">
            <v>CO24THI</v>
          </cell>
          <cell r="W41403">
            <v>145</v>
          </cell>
          <cell r="X41403">
            <v>0</v>
          </cell>
        </row>
        <row r="41404">
          <cell r="H41404" t="str">
            <v>CO263SCOTCH_CLEANER</v>
          </cell>
          <cell r="W41404">
            <v>264</v>
          </cell>
          <cell r="X41404">
            <v>0</v>
          </cell>
        </row>
        <row r="41405">
          <cell r="H41405" t="str">
            <v>CO7NAX</v>
          </cell>
          <cell r="W41405">
            <v>150</v>
          </cell>
          <cell r="X41405">
            <v>0</v>
          </cell>
        </row>
        <row r="41406">
          <cell r="H41406" t="str">
            <v>HT54136-0A400-BLK</v>
          </cell>
          <cell r="W41406">
            <v>430</v>
          </cell>
          <cell r="X41406">
            <v>0</v>
          </cell>
        </row>
        <row r="41407">
          <cell r="H41407" t="str">
            <v>HT64110-0A200-000</v>
          </cell>
          <cell r="W41407">
            <v>2800</v>
          </cell>
          <cell r="X41407">
            <v>0</v>
          </cell>
        </row>
        <row r="41408">
          <cell r="H41408" t="str">
            <v>HT55250-0A100</v>
          </cell>
          <cell r="W41408">
            <v>20</v>
          </cell>
          <cell r="X41408">
            <v>0</v>
          </cell>
        </row>
        <row r="41409">
          <cell r="H41409" t="str">
            <v>GTF0102077507</v>
          </cell>
          <cell r="W41409">
            <v>104.39</v>
          </cell>
          <cell r="X41409">
            <v>0</v>
          </cell>
        </row>
        <row r="41410">
          <cell r="H41410" t="str">
            <v>GTF0102077508</v>
          </cell>
          <cell r="W41410">
            <v>104.39</v>
          </cell>
          <cell r="X41410">
            <v>0</v>
          </cell>
        </row>
        <row r="41411">
          <cell r="H41411" t="str">
            <v>GTF0102077522</v>
          </cell>
          <cell r="W41411">
            <v>153.75</v>
          </cell>
          <cell r="X41411">
            <v>0</v>
          </cell>
        </row>
        <row r="41412">
          <cell r="H41412" t="str">
            <v>GTF0102077523</v>
          </cell>
          <cell r="W41412">
            <v>153.75</v>
          </cell>
          <cell r="X41412">
            <v>0</v>
          </cell>
        </row>
        <row r="41413">
          <cell r="H41413" t="str">
            <v>GTF0102081512</v>
          </cell>
          <cell r="W41413">
            <v>198.45</v>
          </cell>
          <cell r="X41413">
            <v>0</v>
          </cell>
        </row>
        <row r="41414">
          <cell r="H41414" t="str">
            <v>GTF0102081513</v>
          </cell>
          <cell r="W41414">
            <v>198.45</v>
          </cell>
          <cell r="X41414">
            <v>0</v>
          </cell>
        </row>
        <row r="41415">
          <cell r="H41415" t="str">
            <v>GTF0102047504</v>
          </cell>
          <cell r="W41415">
            <v>196.15</v>
          </cell>
          <cell r="X41415">
            <v>0</v>
          </cell>
        </row>
        <row r="41416">
          <cell r="H41416" t="str">
            <v>GTF0102077509</v>
          </cell>
          <cell r="W41416">
            <v>435.39</v>
          </cell>
          <cell r="X41416">
            <v>0</v>
          </cell>
        </row>
        <row r="41417">
          <cell r="H41417" t="str">
            <v>GTF0102077510</v>
          </cell>
          <cell r="W41417">
            <v>435.39</v>
          </cell>
          <cell r="X41417">
            <v>0</v>
          </cell>
        </row>
        <row r="41418">
          <cell r="H41418" t="str">
            <v>GTP-F0102077501</v>
          </cell>
          <cell r="W41418">
            <v>20</v>
          </cell>
          <cell r="X41418">
            <v>0</v>
          </cell>
        </row>
        <row r="41419">
          <cell r="H41419" t="str">
            <v>GTP-F0102077506</v>
          </cell>
          <cell r="W41419">
            <v>355</v>
          </cell>
          <cell r="X41419">
            <v>0</v>
          </cell>
        </row>
        <row r="41420">
          <cell r="H41420" t="str">
            <v>GTP-F0102081515</v>
          </cell>
          <cell r="W41420">
            <v>285</v>
          </cell>
          <cell r="X41420">
            <v>0</v>
          </cell>
        </row>
        <row r="41421">
          <cell r="H41421" t="str">
            <v>GTP-F0102081501</v>
          </cell>
          <cell r="W41421">
            <v>440</v>
          </cell>
          <cell r="X41421">
            <v>0</v>
          </cell>
        </row>
        <row r="41422">
          <cell r="H41422" t="str">
            <v>GTP-F0102081514</v>
          </cell>
          <cell r="W41422">
            <v>445</v>
          </cell>
          <cell r="X41422">
            <v>0</v>
          </cell>
        </row>
        <row r="41423">
          <cell r="H41423" t="str">
            <v>GTP-F0102081511</v>
          </cell>
          <cell r="W41423">
            <v>380</v>
          </cell>
          <cell r="X41423">
            <v>0</v>
          </cell>
        </row>
        <row r="41424">
          <cell r="H41424" t="str">
            <v>GTP-F0102077512</v>
          </cell>
          <cell r="W41424">
            <v>105</v>
          </cell>
          <cell r="X41424">
            <v>0</v>
          </cell>
        </row>
        <row r="41425">
          <cell r="H41425" t="str">
            <v>GTP-F0102077511</v>
          </cell>
          <cell r="W41425">
            <v>105</v>
          </cell>
          <cell r="X41425">
            <v>0</v>
          </cell>
        </row>
        <row r="41426">
          <cell r="H41426" t="str">
            <v>GTP-F0102081510</v>
          </cell>
          <cell r="W41426">
            <v>92</v>
          </cell>
          <cell r="X41426">
            <v>0</v>
          </cell>
        </row>
        <row r="41427">
          <cell r="H41427" t="str">
            <v>GTP-F0102081502</v>
          </cell>
          <cell r="W41427">
            <v>680</v>
          </cell>
          <cell r="X41427">
            <v>0</v>
          </cell>
        </row>
        <row r="41428">
          <cell r="H41428" t="str">
            <v>GTP-F0102081501</v>
          </cell>
          <cell r="W41428">
            <v>440</v>
          </cell>
          <cell r="X41428">
            <v>0</v>
          </cell>
        </row>
        <row r="41429">
          <cell r="H41429" t="str">
            <v>GTP-F0102077516</v>
          </cell>
          <cell r="W41429">
            <v>120</v>
          </cell>
          <cell r="X41429">
            <v>0</v>
          </cell>
        </row>
        <row r="41430">
          <cell r="H41430" t="str">
            <v>GTP-F0102077515</v>
          </cell>
          <cell r="W41430">
            <v>120</v>
          </cell>
          <cell r="X41430">
            <v>0</v>
          </cell>
        </row>
        <row r="41431">
          <cell r="H41431" t="str">
            <v>GTP-F0102077514</v>
          </cell>
          <cell r="W41431">
            <v>535</v>
          </cell>
          <cell r="X41431">
            <v>0</v>
          </cell>
        </row>
        <row r="41432">
          <cell r="H41432" t="str">
            <v>GTP-F0102077517</v>
          </cell>
          <cell r="W41432">
            <v>48</v>
          </cell>
          <cell r="X41432">
            <v>0</v>
          </cell>
        </row>
        <row r="41433">
          <cell r="H41433" t="str">
            <v>HT14162-TB200-BLK</v>
          </cell>
          <cell r="W41433">
            <v>1480</v>
          </cell>
          <cell r="X41433">
            <v>0</v>
          </cell>
        </row>
        <row r="41434">
          <cell r="H41434" t="str">
            <v>HT62352-TB300-RAW</v>
          </cell>
          <cell r="W41434">
            <v>190</v>
          </cell>
          <cell r="X41434">
            <v>0</v>
          </cell>
        </row>
        <row r="41435">
          <cell r="H41435" t="str">
            <v>HT62352-TB300-RAW</v>
          </cell>
          <cell r="W41435">
            <v>190</v>
          </cell>
          <cell r="X41435">
            <v>0</v>
          </cell>
        </row>
        <row r="41436">
          <cell r="H41436" t="str">
            <v>HT14162-TB200-BLK</v>
          </cell>
          <cell r="W41436">
            <v>1480</v>
          </cell>
          <cell r="X41436">
            <v>0</v>
          </cell>
        </row>
        <row r="41437">
          <cell r="H41437" t="str">
            <v>HT62353-TE100-RAW</v>
          </cell>
          <cell r="W41437">
            <v>310</v>
          </cell>
          <cell r="X41437">
            <v>0</v>
          </cell>
        </row>
        <row r="41438">
          <cell r="H41438" t="str">
            <v>FTJB3Z8600B</v>
          </cell>
          <cell r="W41438">
            <v>1204</v>
          </cell>
          <cell r="X41438">
            <v>0</v>
          </cell>
        </row>
        <row r="41439">
          <cell r="H41439" t="str">
            <v>FTEB3Z3504J</v>
          </cell>
          <cell r="W41439">
            <v>32729</v>
          </cell>
          <cell r="X41439">
            <v>0</v>
          </cell>
        </row>
        <row r="41440">
          <cell r="H41440" t="str">
            <v>FTN1WZ2620124A</v>
          </cell>
          <cell r="W41440">
            <v>6700</v>
          </cell>
          <cell r="X41440">
            <v>0</v>
          </cell>
        </row>
        <row r="41441">
          <cell r="H41441" t="str">
            <v>FTEB3Z3A130A</v>
          </cell>
          <cell r="W41441">
            <v>847.55</v>
          </cell>
          <cell r="X41441">
            <v>0</v>
          </cell>
        </row>
        <row r="41442">
          <cell r="H41442" t="str">
            <v>FTJB3Z7A543B</v>
          </cell>
          <cell r="W41442">
            <v>854.25</v>
          </cell>
          <cell r="X41442">
            <v>0</v>
          </cell>
        </row>
        <row r="41443">
          <cell r="H41443" t="str">
            <v>FTJB3Z7A564D</v>
          </cell>
          <cell r="W41443">
            <v>2401.9499999999998</v>
          </cell>
          <cell r="X41443">
            <v>0</v>
          </cell>
        </row>
        <row r="41444">
          <cell r="H41444" t="str">
            <v>FTJB3Z7A564B</v>
          </cell>
          <cell r="W41444">
            <v>221.1</v>
          </cell>
          <cell r="X41444">
            <v>0</v>
          </cell>
        </row>
        <row r="41445">
          <cell r="H41445" t="str">
            <v>FTDB3Z2C190B</v>
          </cell>
          <cell r="W41445">
            <v>917.9</v>
          </cell>
          <cell r="X41445">
            <v>0</v>
          </cell>
        </row>
        <row r="41446">
          <cell r="H41446" t="str">
            <v>FTAB3Z3068A</v>
          </cell>
          <cell r="W41446">
            <v>653.25</v>
          </cell>
          <cell r="X41446">
            <v>0</v>
          </cell>
        </row>
        <row r="41447">
          <cell r="H41447" t="str">
            <v>FTEB3Z5K483B</v>
          </cell>
          <cell r="W41447">
            <v>529.30000000000007</v>
          </cell>
          <cell r="X41447">
            <v>0</v>
          </cell>
        </row>
        <row r="41448">
          <cell r="H41448" t="str">
            <v>FT5N2Z13466A</v>
          </cell>
          <cell r="W41448">
            <v>100.5</v>
          </cell>
          <cell r="X41448">
            <v>0</v>
          </cell>
        </row>
        <row r="41449">
          <cell r="H41449" t="str">
            <v>FTJB3Z4A376D</v>
          </cell>
          <cell r="W41449">
            <v>10050</v>
          </cell>
          <cell r="X41449">
            <v>0</v>
          </cell>
        </row>
        <row r="41450">
          <cell r="H41450" t="str">
            <v>FTXM3Z2068A</v>
          </cell>
          <cell r="W41450">
            <v>36.85</v>
          </cell>
          <cell r="X41450">
            <v>0</v>
          </cell>
        </row>
        <row r="41451">
          <cell r="H41451" t="str">
            <v>FTAB3Z3068B</v>
          </cell>
          <cell r="W41451">
            <v>1350.05</v>
          </cell>
          <cell r="X41451">
            <v>0</v>
          </cell>
        </row>
        <row r="41452">
          <cell r="H41452" t="str">
            <v>FTEB3Z8600C</v>
          </cell>
          <cell r="W41452">
            <v>3953</v>
          </cell>
          <cell r="X41452">
            <v>0</v>
          </cell>
        </row>
        <row r="41453">
          <cell r="H41453" t="str">
            <v>FTBK3Z8597B</v>
          </cell>
          <cell r="W41453">
            <v>241.2</v>
          </cell>
          <cell r="X41453">
            <v>0</v>
          </cell>
        </row>
        <row r="41454">
          <cell r="H41454" t="str">
            <v>FTAB3Z2C190C</v>
          </cell>
          <cell r="W41454">
            <v>706.85</v>
          </cell>
          <cell r="X41454">
            <v>0</v>
          </cell>
        </row>
        <row r="41455">
          <cell r="H41455" t="str">
            <v>FT3S7Z6700B</v>
          </cell>
          <cell r="W41455">
            <v>576.20000000000005</v>
          </cell>
          <cell r="X41455">
            <v>0</v>
          </cell>
        </row>
        <row r="41456">
          <cell r="H41456" t="str">
            <v>FTAB3Z5K570B</v>
          </cell>
          <cell r="W41456">
            <v>710.2</v>
          </cell>
          <cell r="X41456">
            <v>0</v>
          </cell>
        </row>
        <row r="41457">
          <cell r="H41457" t="str">
            <v>FTEB3Z19703D</v>
          </cell>
          <cell r="W41457">
            <v>7035</v>
          </cell>
          <cell r="X41457">
            <v>0</v>
          </cell>
        </row>
        <row r="41458">
          <cell r="H41458" t="str">
            <v>FTEB3Z5B018B</v>
          </cell>
          <cell r="W41458">
            <v>1581.2</v>
          </cell>
          <cell r="X41458">
            <v>0</v>
          </cell>
        </row>
        <row r="41459">
          <cell r="H41459" t="str">
            <v>FTJB3Z5K483A</v>
          </cell>
          <cell r="W41459">
            <v>388.6</v>
          </cell>
          <cell r="X41459">
            <v>0</v>
          </cell>
        </row>
        <row r="41460">
          <cell r="H41460" t="str">
            <v>FU164-RDLR</v>
          </cell>
          <cell r="W41460">
            <v>725</v>
          </cell>
          <cell r="X41460">
            <v>0</v>
          </cell>
        </row>
        <row r="41461">
          <cell r="H41461" t="str">
            <v>GTASAPBLL5005</v>
          </cell>
          <cell r="W41461">
            <v>1050</v>
          </cell>
          <cell r="X41461">
            <v>0</v>
          </cell>
        </row>
        <row r="41462">
          <cell r="H41462" t="str">
            <v>GTASAC-PP-PRIMER-WH</v>
          </cell>
          <cell r="W41462">
            <v>1180</v>
          </cell>
          <cell r="X41462">
            <v>0</v>
          </cell>
        </row>
        <row r="41463">
          <cell r="H41463" t="str">
            <v>GTEX-HARDENER#80</v>
          </cell>
          <cell r="W41463">
            <v>1450</v>
          </cell>
          <cell r="X41463">
            <v>0</v>
          </cell>
        </row>
        <row r="41464">
          <cell r="H41464" t="str">
            <v>GTHI-FLOP-THINNER</v>
          </cell>
          <cell r="W41464">
            <v>1250</v>
          </cell>
          <cell r="X41464">
            <v>0</v>
          </cell>
        </row>
        <row r="41465">
          <cell r="H41465" t="str">
            <v>GTP-TOP-LC-CLEAR</v>
          </cell>
          <cell r="W41465">
            <v>4500</v>
          </cell>
          <cell r="X41465">
            <v>0</v>
          </cell>
        </row>
        <row r="41466">
          <cell r="H41466" t="str">
            <v>GTTOP-CLR-THINNER-TC</v>
          </cell>
          <cell r="W41466">
            <v>1250</v>
          </cell>
          <cell r="X41466">
            <v>0</v>
          </cell>
        </row>
        <row r="41467">
          <cell r="H41467" t="str">
            <v>GTASAC-PP-PRIMER-WH</v>
          </cell>
          <cell r="W41467">
            <v>1180</v>
          </cell>
          <cell r="X41467">
            <v>0</v>
          </cell>
        </row>
        <row r="41468">
          <cell r="H41468" t="str">
            <v>GTEX-HARDENER#80</v>
          </cell>
          <cell r="W41468">
            <v>1450</v>
          </cell>
          <cell r="X41468">
            <v>0</v>
          </cell>
        </row>
        <row r="41469">
          <cell r="H41469" t="str">
            <v>GTHI-FLOP-THINNER</v>
          </cell>
          <cell r="W41469">
            <v>1250</v>
          </cell>
          <cell r="X41469">
            <v>0</v>
          </cell>
        </row>
        <row r="41470">
          <cell r="H41470" t="str">
            <v>GTTOP-CLR-THINNER-TC</v>
          </cell>
          <cell r="W41470">
            <v>1250</v>
          </cell>
          <cell r="X41470">
            <v>0</v>
          </cell>
        </row>
        <row r="41471">
          <cell r="H41471" t="str">
            <v>HT41920-TB101-BLU</v>
          </cell>
          <cell r="W41471">
            <v>8400</v>
          </cell>
          <cell r="X41471">
            <v>0</v>
          </cell>
        </row>
        <row r="41472">
          <cell r="H41472" t="str">
            <v>HT77112-TB100-000</v>
          </cell>
          <cell r="W41472">
            <v>350</v>
          </cell>
          <cell r="X41472">
            <v>0</v>
          </cell>
        </row>
        <row r="41473">
          <cell r="H41473" t="str">
            <v>HT41100-FR100-BLK</v>
          </cell>
          <cell r="W41473">
            <v>7500</v>
          </cell>
          <cell r="X41473">
            <v>0</v>
          </cell>
        </row>
        <row r="41474">
          <cell r="H41474" t="str">
            <v>HT52172-0AA10-BLK</v>
          </cell>
          <cell r="W41474">
            <v>105</v>
          </cell>
          <cell r="X41474">
            <v>0</v>
          </cell>
        </row>
        <row r="41475">
          <cell r="H41475" t="str">
            <v>HT75412-0A200-RAW</v>
          </cell>
          <cell r="W41475">
            <v>6550</v>
          </cell>
          <cell r="X41475">
            <v>0</v>
          </cell>
        </row>
        <row r="41476">
          <cell r="H41476" t="str">
            <v>HT75521-FS100-WHT</v>
          </cell>
          <cell r="W41476">
            <v>945</v>
          </cell>
          <cell r="X41476">
            <v>0</v>
          </cell>
        </row>
        <row r="41477">
          <cell r="H41477" t="str">
            <v>HT25130-TB100-WHT</v>
          </cell>
          <cell r="W41477">
            <v>12650</v>
          </cell>
          <cell r="X41477">
            <v>0</v>
          </cell>
        </row>
        <row r="41478">
          <cell r="H41478" t="str">
            <v>HT25100-TB100-WHT</v>
          </cell>
          <cell r="W41478">
            <v>256800</v>
          </cell>
          <cell r="X41478">
            <v>0</v>
          </cell>
        </row>
        <row r="41479">
          <cell r="H41479" t="str">
            <v>QU36641-TB100</v>
          </cell>
          <cell r="W41479">
            <v>14.15</v>
          </cell>
          <cell r="X41479">
            <v>5.6277054</v>
          </cell>
        </row>
        <row r="41480">
          <cell r="H41480" t="str">
            <v>HU36322-FU200-000</v>
          </cell>
          <cell r="W41480">
            <v>5.98</v>
          </cell>
          <cell r="X41480">
            <v>2.3783544473684208</v>
          </cell>
        </row>
        <row r="41481">
          <cell r="H41481" t="str">
            <v>HU36670-FU210-000</v>
          </cell>
          <cell r="W41481">
            <v>40.849999999999994</v>
          </cell>
          <cell r="X41481">
            <v>16.247351000000002</v>
          </cell>
        </row>
        <row r="41482">
          <cell r="H41482" t="str">
            <v>HU36322-FU200-000</v>
          </cell>
          <cell r="W41482">
            <v>5.98</v>
          </cell>
          <cell r="X41482">
            <v>2.3783203511999997</v>
          </cell>
        </row>
        <row r="41483">
          <cell r="H41483" t="str">
            <v>HT54142-0A400-BLK</v>
          </cell>
          <cell r="W41483">
            <v>170</v>
          </cell>
          <cell r="X41483">
            <v>0</v>
          </cell>
        </row>
        <row r="41484">
          <cell r="H41484" t="str">
            <v>HT52212-0A500-BLK</v>
          </cell>
          <cell r="W41484">
            <v>0.6</v>
          </cell>
          <cell r="X41484">
            <v>0</v>
          </cell>
        </row>
        <row r="41485">
          <cell r="H41485" t="str">
            <v>GTPATTEX-EPOXYGLUE</v>
          </cell>
          <cell r="W41485">
            <v>108</v>
          </cell>
          <cell r="X41485">
            <v>0</v>
          </cell>
        </row>
        <row r="41486">
          <cell r="H41486" t="str">
            <v>HT11612-TB100-BLK</v>
          </cell>
          <cell r="W41486">
            <v>2150</v>
          </cell>
          <cell r="X41486">
            <v>0</v>
          </cell>
        </row>
        <row r="41487">
          <cell r="H41487" t="str">
            <v>HT41922-TB102-BLK</v>
          </cell>
          <cell r="W41487">
            <v>1875.3700000000001</v>
          </cell>
          <cell r="X41487">
            <v>0</v>
          </cell>
        </row>
        <row r="41488">
          <cell r="H41488" t="str">
            <v>HT76131-TB102-BLK</v>
          </cell>
          <cell r="W41488">
            <v>60</v>
          </cell>
          <cell r="X41488">
            <v>0</v>
          </cell>
        </row>
        <row r="41489">
          <cell r="H41489" t="str">
            <v>HT76121-TE101-BLK</v>
          </cell>
          <cell r="W41489">
            <v>240</v>
          </cell>
          <cell r="X41489">
            <v>0</v>
          </cell>
        </row>
        <row r="41490">
          <cell r="H41490" t="str">
            <v>HT76132-TE101-BLK</v>
          </cell>
          <cell r="W41490">
            <v>60</v>
          </cell>
          <cell r="X41490">
            <v>0</v>
          </cell>
        </row>
        <row r="41491">
          <cell r="H41491" t="str">
            <v>SK-P3C00-0A100</v>
          </cell>
          <cell r="W41491">
            <v>1850</v>
          </cell>
          <cell r="X41491">
            <v>0</v>
          </cell>
        </row>
        <row r="41492">
          <cell r="H41492" t="str">
            <v>GTF0102081516</v>
          </cell>
          <cell r="W41492">
            <v>39.6</v>
          </cell>
          <cell r="X41492">
            <v>0</v>
          </cell>
        </row>
        <row r="41493">
          <cell r="H41493" t="str">
            <v>GTF0102081517</v>
          </cell>
          <cell r="W41493">
            <v>34.059999999999995</v>
          </cell>
          <cell r="X41493">
            <v>0</v>
          </cell>
        </row>
        <row r="41494">
          <cell r="H41494" t="str">
            <v>GTF0102081526</v>
          </cell>
          <cell r="W41494">
            <v>40.25</v>
          </cell>
          <cell r="X41494">
            <v>0</v>
          </cell>
        </row>
        <row r="41495">
          <cell r="H41495" t="str">
            <v>GTF0102077507</v>
          </cell>
          <cell r="W41495">
            <v>104.39000000000001</v>
          </cell>
          <cell r="X41495">
            <v>0</v>
          </cell>
        </row>
        <row r="41496">
          <cell r="H41496" t="str">
            <v>GTF0102077508</v>
          </cell>
          <cell r="W41496">
            <v>104.39</v>
          </cell>
          <cell r="X41496">
            <v>0</v>
          </cell>
        </row>
        <row r="41497">
          <cell r="H41497" t="str">
            <v>GTF0102077522</v>
          </cell>
          <cell r="W41497">
            <v>153.75</v>
          </cell>
          <cell r="X41497">
            <v>0</v>
          </cell>
        </row>
        <row r="41498">
          <cell r="H41498" t="str">
            <v>GTF0102077523</v>
          </cell>
          <cell r="W41498">
            <v>153.75</v>
          </cell>
          <cell r="X41498">
            <v>0</v>
          </cell>
        </row>
        <row r="41499">
          <cell r="H41499" t="str">
            <v>GTF0102081512</v>
          </cell>
          <cell r="W41499">
            <v>198.45</v>
          </cell>
          <cell r="X41499">
            <v>0</v>
          </cell>
        </row>
        <row r="41500">
          <cell r="H41500" t="str">
            <v>HU76112-0A200-BLK</v>
          </cell>
          <cell r="W41500">
            <v>10</v>
          </cell>
          <cell r="X41500">
            <v>4.4165502000000005</v>
          </cell>
        </row>
        <row r="41501">
          <cell r="H41501" t="str">
            <v>GT7001A0229</v>
          </cell>
          <cell r="W41501">
            <v>1.17</v>
          </cell>
          <cell r="X41501">
            <v>0</v>
          </cell>
        </row>
        <row r="41502">
          <cell r="H41502" t="str">
            <v>GTTLCL35-8</v>
          </cell>
          <cell r="W41502">
            <v>8.8000000000000007</v>
          </cell>
          <cell r="X41502">
            <v>0</v>
          </cell>
        </row>
        <row r="41503">
          <cell r="H41503" t="str">
            <v>GUFLRY-B 25.0MM2AS</v>
          </cell>
          <cell r="W41503">
            <v>2.8428</v>
          </cell>
          <cell r="X41503">
            <v>0.18139305726315788</v>
          </cell>
        </row>
        <row r="41504">
          <cell r="H41504" t="str">
            <v>GUFLRYY-B0.75MM2AS/2</v>
          </cell>
          <cell r="W41504">
            <v>0.22999111111111112</v>
          </cell>
          <cell r="X41504">
            <v>1.4677628400000002E-2</v>
          </cell>
        </row>
        <row r="41505">
          <cell r="H41505" t="str">
            <v>GTP-F0102081502</v>
          </cell>
          <cell r="W41505">
            <v>680</v>
          </cell>
          <cell r="X41505">
            <v>0</v>
          </cell>
        </row>
        <row r="41506">
          <cell r="H41506" t="str">
            <v>GTP-F0102081502</v>
          </cell>
          <cell r="W41506">
            <v>680</v>
          </cell>
          <cell r="X41506">
            <v>0</v>
          </cell>
        </row>
        <row r="41507">
          <cell r="H41507" t="str">
            <v>ZZTP035-30</v>
          </cell>
          <cell r="W41507">
            <v>4500</v>
          </cell>
          <cell r="X41507">
            <v>0</v>
          </cell>
        </row>
        <row r="41508">
          <cell r="H41508" t="str">
            <v>FTEB3C2004AB</v>
          </cell>
          <cell r="W41508">
            <v>3484</v>
          </cell>
          <cell r="X41508">
            <v>0</v>
          </cell>
        </row>
        <row r="41509">
          <cell r="H41509" t="str">
            <v>FTN1WZ2661749BA</v>
          </cell>
          <cell r="W41509">
            <v>130.65</v>
          </cell>
          <cell r="X41509">
            <v>0</v>
          </cell>
        </row>
        <row r="41510">
          <cell r="H41510" t="str">
            <v>FTEB3Z19835B</v>
          </cell>
          <cell r="W41510">
            <v>706.85</v>
          </cell>
          <cell r="X41510">
            <v>0</v>
          </cell>
        </row>
        <row r="41511">
          <cell r="H41511" t="str">
            <v>FTEB3Z17757V</v>
          </cell>
          <cell r="W41511">
            <v>3343.3</v>
          </cell>
          <cell r="X41511">
            <v>0</v>
          </cell>
        </row>
        <row r="41512">
          <cell r="H41512" t="str">
            <v>FTW500121S437</v>
          </cell>
          <cell r="W41512">
            <v>30.15</v>
          </cell>
          <cell r="X41512">
            <v>0</v>
          </cell>
        </row>
        <row r="41513">
          <cell r="H41513" t="str">
            <v>FTW500121S437</v>
          </cell>
          <cell r="W41513">
            <v>30.15</v>
          </cell>
          <cell r="X41513">
            <v>0</v>
          </cell>
        </row>
        <row r="41514">
          <cell r="H41514" t="str">
            <v>FTMB3Z3079H</v>
          </cell>
          <cell r="W41514">
            <v>4020</v>
          </cell>
          <cell r="X41514">
            <v>0</v>
          </cell>
        </row>
        <row r="41515">
          <cell r="H41515" t="str">
            <v>FTEB3Z4120530C</v>
          </cell>
          <cell r="W41515">
            <v>716.9</v>
          </cell>
          <cell r="X41515">
            <v>0</v>
          </cell>
        </row>
        <row r="41516">
          <cell r="H41516" t="str">
            <v>FTEB3Z10B768B</v>
          </cell>
          <cell r="W41516">
            <v>331.65</v>
          </cell>
          <cell r="X41516">
            <v>0</v>
          </cell>
        </row>
        <row r="41517">
          <cell r="H41517" t="str">
            <v>FTEB3Z2200B</v>
          </cell>
          <cell r="W41517">
            <v>1574.5</v>
          </cell>
          <cell r="X41517">
            <v>0</v>
          </cell>
        </row>
        <row r="41518">
          <cell r="H41518" t="str">
            <v>FTW713415S307</v>
          </cell>
          <cell r="W41518">
            <v>33.5</v>
          </cell>
          <cell r="X41518">
            <v>0</v>
          </cell>
        </row>
        <row r="41519">
          <cell r="H41519" t="str">
            <v>FTEB3Z4131406AG</v>
          </cell>
          <cell r="W41519">
            <v>324.95</v>
          </cell>
          <cell r="X41519">
            <v>0</v>
          </cell>
        </row>
        <row r="41520">
          <cell r="H41520" t="str">
            <v>FTEB3Z4B496A</v>
          </cell>
          <cell r="W41520">
            <v>733.65</v>
          </cell>
          <cell r="X41520">
            <v>0</v>
          </cell>
        </row>
        <row r="41521">
          <cell r="H41521" t="str">
            <v>FTBK3Z9J323C</v>
          </cell>
          <cell r="W41521">
            <v>338.35</v>
          </cell>
          <cell r="X41521">
            <v>0</v>
          </cell>
        </row>
        <row r="41522">
          <cell r="H41522" t="str">
            <v>FTAB3Z17724D</v>
          </cell>
          <cell r="W41522">
            <v>201</v>
          </cell>
          <cell r="X41522">
            <v>0</v>
          </cell>
        </row>
        <row r="41523">
          <cell r="H41523" t="str">
            <v>FTBK2Z6582F</v>
          </cell>
          <cell r="W41523">
            <v>5473.9</v>
          </cell>
          <cell r="X41523">
            <v>0</v>
          </cell>
        </row>
        <row r="41524">
          <cell r="H41524" t="str">
            <v>FT6C1Z6M256A</v>
          </cell>
          <cell r="W41524">
            <v>391.95</v>
          </cell>
          <cell r="X41524">
            <v>0</v>
          </cell>
        </row>
        <row r="41525">
          <cell r="H41525" t="str">
            <v>FTEB3Z16006B</v>
          </cell>
          <cell r="W41525">
            <v>1567.8</v>
          </cell>
          <cell r="X41525">
            <v>0</v>
          </cell>
        </row>
        <row r="41526">
          <cell r="H41526" t="str">
            <v>FT3C1Z7548A</v>
          </cell>
          <cell r="W41526">
            <v>1239.5</v>
          </cell>
          <cell r="X41526">
            <v>0</v>
          </cell>
        </row>
        <row r="41527">
          <cell r="H41527" t="str">
            <v>FTEB3Z19703D</v>
          </cell>
          <cell r="W41527">
            <v>7035</v>
          </cell>
          <cell r="X41527">
            <v>0</v>
          </cell>
        </row>
        <row r="41528">
          <cell r="H41528" t="str">
            <v>FTJB3Z13404G</v>
          </cell>
          <cell r="W41528">
            <v>1742</v>
          </cell>
          <cell r="X41528">
            <v>0</v>
          </cell>
        </row>
        <row r="41529">
          <cell r="H41529" t="str">
            <v>FTWE011349Y</v>
          </cell>
          <cell r="W41529">
            <v>690.1</v>
          </cell>
          <cell r="X41529">
            <v>0</v>
          </cell>
        </row>
        <row r="41530">
          <cell r="H41530" t="str">
            <v>FTN1WZ1130D</v>
          </cell>
          <cell r="W41530">
            <v>120.6</v>
          </cell>
          <cell r="X41530">
            <v>0</v>
          </cell>
        </row>
        <row r="41531">
          <cell r="H41531" t="str">
            <v>FTN1VZ13404AD</v>
          </cell>
          <cell r="W41531">
            <v>11055</v>
          </cell>
          <cell r="X41531">
            <v>0</v>
          </cell>
        </row>
        <row r="41532">
          <cell r="H41532" t="str">
            <v>FTCN1Z1125G</v>
          </cell>
          <cell r="W41532">
            <v>1145.7</v>
          </cell>
          <cell r="X41532">
            <v>0</v>
          </cell>
        </row>
        <row r="41533">
          <cell r="H41533" t="str">
            <v>FTBC3Z4635A</v>
          </cell>
          <cell r="W41533">
            <v>515.9</v>
          </cell>
          <cell r="X41533">
            <v>0</v>
          </cell>
        </row>
        <row r="41534">
          <cell r="H41534" t="str">
            <v>FTJB3Z3280E</v>
          </cell>
          <cell r="W41534">
            <v>2237.8000000000002</v>
          </cell>
          <cell r="X41534">
            <v>0</v>
          </cell>
        </row>
        <row r="41535">
          <cell r="H41535" t="str">
            <v>FTWLY611SE0</v>
          </cell>
          <cell r="W41535">
            <v>422.1</v>
          </cell>
          <cell r="X41535">
            <v>0</v>
          </cell>
        </row>
        <row r="41536">
          <cell r="H41536" t="str">
            <v>FTWLY611SG0</v>
          </cell>
          <cell r="W41536">
            <v>542.70000000000005</v>
          </cell>
          <cell r="X41536">
            <v>0</v>
          </cell>
        </row>
        <row r="41537">
          <cell r="H41537" t="str">
            <v>FTCM5Z5821812H</v>
          </cell>
          <cell r="W41537">
            <v>844.2</v>
          </cell>
          <cell r="X41537">
            <v>0</v>
          </cell>
        </row>
        <row r="41538">
          <cell r="H41538" t="str">
            <v>FTG56116510C</v>
          </cell>
          <cell r="W41538">
            <v>1249.55</v>
          </cell>
          <cell r="X41538">
            <v>0</v>
          </cell>
        </row>
        <row r="41539">
          <cell r="H41539" t="str">
            <v>FTCK4Z9Y438C</v>
          </cell>
          <cell r="W41539">
            <v>609.70000000000005</v>
          </cell>
          <cell r="X41539">
            <v>0</v>
          </cell>
        </row>
        <row r="41540">
          <cell r="H41540" t="str">
            <v>FTBB3Z9F476C</v>
          </cell>
          <cell r="W41540">
            <v>489.1</v>
          </cell>
          <cell r="X41540">
            <v>0</v>
          </cell>
        </row>
        <row r="41541">
          <cell r="H41541" t="str">
            <v>FTMB3Z6C535A</v>
          </cell>
          <cell r="W41541">
            <v>241.2</v>
          </cell>
          <cell r="X41541">
            <v>0</v>
          </cell>
        </row>
        <row r="41542">
          <cell r="H41542" t="str">
            <v>FTBL3Z7A098A</v>
          </cell>
          <cell r="W41542">
            <v>1112.2</v>
          </cell>
          <cell r="X41542">
            <v>0</v>
          </cell>
        </row>
        <row r="41543">
          <cell r="H41543" t="str">
            <v>FTPU2Z9601A</v>
          </cell>
          <cell r="W41543">
            <v>398.65000000000003</v>
          </cell>
          <cell r="X41543">
            <v>0</v>
          </cell>
        </row>
        <row r="41544">
          <cell r="H41544" t="str">
            <v>FTAB3Z6038Z</v>
          </cell>
          <cell r="W41544">
            <v>2345</v>
          </cell>
          <cell r="X41544">
            <v>0</v>
          </cell>
        </row>
        <row r="41545">
          <cell r="H41545" t="str">
            <v>FTAB3Z19E616B</v>
          </cell>
          <cell r="W41545">
            <v>458.95</v>
          </cell>
          <cell r="X41545">
            <v>0</v>
          </cell>
        </row>
        <row r="41546">
          <cell r="H41546" t="str">
            <v>FT3M7Z13466A</v>
          </cell>
          <cell r="W41546">
            <v>137.35</v>
          </cell>
          <cell r="X41546">
            <v>0</v>
          </cell>
        </row>
        <row r="41547">
          <cell r="H41547" t="str">
            <v>FTDB3Z2C190B</v>
          </cell>
          <cell r="W41547">
            <v>917.9</v>
          </cell>
          <cell r="X41547">
            <v>0</v>
          </cell>
        </row>
        <row r="41548">
          <cell r="H41548" t="str">
            <v>FTJB3Z1015D</v>
          </cell>
          <cell r="W41548">
            <v>3283</v>
          </cell>
          <cell r="X41548">
            <v>0</v>
          </cell>
        </row>
        <row r="41549">
          <cell r="H41549" t="str">
            <v>FTBK2Z6C315A</v>
          </cell>
          <cell r="W41549">
            <v>1457.25</v>
          </cell>
          <cell r="X41549">
            <v>0</v>
          </cell>
        </row>
        <row r="41550">
          <cell r="H41550" t="str">
            <v>FT6C1Z6B288A</v>
          </cell>
          <cell r="W41550">
            <v>1072</v>
          </cell>
          <cell r="X41550">
            <v>0</v>
          </cell>
        </row>
        <row r="41551">
          <cell r="H41551" t="str">
            <v>FTEB3Z3A130A</v>
          </cell>
          <cell r="W41551">
            <v>847.55</v>
          </cell>
          <cell r="X41551">
            <v>0</v>
          </cell>
        </row>
        <row r="41552">
          <cell r="H41552" t="str">
            <v>FTJB3Z2C204E</v>
          </cell>
          <cell r="W41552">
            <v>589.6</v>
          </cell>
          <cell r="X41552">
            <v>0</v>
          </cell>
        </row>
        <row r="41553">
          <cell r="H41553" t="str">
            <v>FTJB3Z2C205D</v>
          </cell>
          <cell r="W41553">
            <v>589.6</v>
          </cell>
          <cell r="X41553">
            <v>0</v>
          </cell>
        </row>
        <row r="41554">
          <cell r="H41554" t="str">
            <v>FTJB3Z2C190A</v>
          </cell>
          <cell r="W41554">
            <v>519.25</v>
          </cell>
          <cell r="X41554">
            <v>0</v>
          </cell>
        </row>
        <row r="41555">
          <cell r="H41555" t="str">
            <v>FTJB3Z2C190B</v>
          </cell>
          <cell r="W41555">
            <v>428.8</v>
          </cell>
          <cell r="X41555">
            <v>0</v>
          </cell>
        </row>
        <row r="41556">
          <cell r="H41556" t="str">
            <v>FTNB3Z6750A</v>
          </cell>
          <cell r="W41556">
            <v>968.15</v>
          </cell>
          <cell r="X41556">
            <v>0</v>
          </cell>
        </row>
        <row r="41557">
          <cell r="H41557" t="str">
            <v>FTEB3Z8C362L</v>
          </cell>
          <cell r="W41557">
            <v>1072</v>
          </cell>
          <cell r="X41557">
            <v>0</v>
          </cell>
        </row>
        <row r="41558">
          <cell r="H41558" t="str">
            <v>FTJB3Z1215B</v>
          </cell>
          <cell r="W41558">
            <v>1105.5</v>
          </cell>
          <cell r="X41558">
            <v>0</v>
          </cell>
        </row>
        <row r="41559">
          <cell r="H41559" t="str">
            <v>FT2C5Z13N021AA</v>
          </cell>
          <cell r="W41559">
            <v>720.25</v>
          </cell>
          <cell r="X41559">
            <v>0</v>
          </cell>
        </row>
        <row r="41560">
          <cell r="H41560" t="str">
            <v>FTEB3Z14A664B</v>
          </cell>
          <cell r="W41560">
            <v>2747</v>
          </cell>
          <cell r="X41560">
            <v>0</v>
          </cell>
        </row>
        <row r="41561">
          <cell r="H41561" t="str">
            <v>FTAB3Z3069B</v>
          </cell>
          <cell r="W41561">
            <v>522.6</v>
          </cell>
          <cell r="X41561">
            <v>0</v>
          </cell>
        </row>
        <row r="41562">
          <cell r="H41562" t="str">
            <v>FTAG9Z9F479B</v>
          </cell>
          <cell r="W41562">
            <v>1467.3</v>
          </cell>
          <cell r="X41562">
            <v>0</v>
          </cell>
        </row>
        <row r="41563">
          <cell r="H41563" t="str">
            <v>FTBK3Z8501J</v>
          </cell>
          <cell r="W41563">
            <v>4020</v>
          </cell>
          <cell r="X41563">
            <v>0</v>
          </cell>
        </row>
        <row r="41564">
          <cell r="H41564" t="str">
            <v>FTEB3Z7E373M</v>
          </cell>
          <cell r="W41564">
            <v>750.4</v>
          </cell>
          <cell r="X41564">
            <v>0</v>
          </cell>
        </row>
        <row r="41565">
          <cell r="H41565" t="str">
            <v>FTPU2Z17V528L</v>
          </cell>
          <cell r="W41565">
            <v>288.09999999999997</v>
          </cell>
          <cell r="X41565">
            <v>0</v>
          </cell>
        </row>
        <row r="41566">
          <cell r="H41566" t="str">
            <v>FTAB3Z3A130D</v>
          </cell>
          <cell r="W41566">
            <v>402</v>
          </cell>
          <cell r="X41566">
            <v>0</v>
          </cell>
        </row>
        <row r="41567">
          <cell r="H41567" t="str">
            <v>FTQWW39</v>
          </cell>
          <cell r="W41567">
            <v>89.91</v>
          </cell>
          <cell r="X41567">
            <v>0</v>
          </cell>
        </row>
        <row r="41568">
          <cell r="H41568" t="str">
            <v>FTEB3Z3078S</v>
          </cell>
          <cell r="W41568">
            <v>4221</v>
          </cell>
          <cell r="X41568">
            <v>0</v>
          </cell>
        </row>
        <row r="41569">
          <cell r="H41569" t="str">
            <v>FTAB3Z11002C</v>
          </cell>
          <cell r="W41569">
            <v>5855.8</v>
          </cell>
          <cell r="X41569">
            <v>0</v>
          </cell>
        </row>
        <row r="41570">
          <cell r="H41570" t="str">
            <v>FTAB3Z2200B</v>
          </cell>
          <cell r="W41570">
            <v>1644.8500000000001</v>
          </cell>
          <cell r="X41570">
            <v>0</v>
          </cell>
        </row>
        <row r="41571">
          <cell r="H41571" t="str">
            <v>FTAB3Z3A130C</v>
          </cell>
          <cell r="W41571">
            <v>402</v>
          </cell>
          <cell r="X41571">
            <v>0</v>
          </cell>
        </row>
        <row r="41572">
          <cell r="H41572" t="str">
            <v>FTAB3Z6038V</v>
          </cell>
          <cell r="W41572">
            <v>2345</v>
          </cell>
          <cell r="X41572">
            <v>0</v>
          </cell>
        </row>
        <row r="41573">
          <cell r="H41573" t="str">
            <v>FTEB3Z3085L</v>
          </cell>
          <cell r="W41573">
            <v>2150.6999999999998</v>
          </cell>
          <cell r="X41573">
            <v>0</v>
          </cell>
        </row>
        <row r="41574">
          <cell r="H41574" t="str">
            <v>FTEB3Z26611B08AD</v>
          </cell>
          <cell r="W41574">
            <v>1423.75</v>
          </cell>
          <cell r="X41574">
            <v>0</v>
          </cell>
        </row>
        <row r="41575">
          <cell r="H41575" t="str">
            <v>FT6M3Z16K262A</v>
          </cell>
          <cell r="W41575">
            <v>17</v>
          </cell>
          <cell r="X41575">
            <v>0</v>
          </cell>
        </row>
        <row r="41576">
          <cell r="H41576" t="str">
            <v>FTEB3Z9A274M</v>
          </cell>
          <cell r="W41576">
            <v>653</v>
          </cell>
          <cell r="X41576">
            <v>0</v>
          </cell>
        </row>
        <row r="41577">
          <cell r="H41577" t="str">
            <v>FTEB3Z99253A10A</v>
          </cell>
          <cell r="W41577">
            <v>1019</v>
          </cell>
          <cell r="X41577">
            <v>0</v>
          </cell>
        </row>
        <row r="41578">
          <cell r="H41578" t="str">
            <v>FTJB3Z13801A</v>
          </cell>
          <cell r="W41578">
            <v>1401</v>
          </cell>
          <cell r="X41578">
            <v>0</v>
          </cell>
        </row>
        <row r="41579">
          <cell r="H41579" t="str">
            <v>FTEB3Z99253A11A</v>
          </cell>
          <cell r="W41579">
            <v>1019</v>
          </cell>
          <cell r="X41579">
            <v>0</v>
          </cell>
        </row>
        <row r="41580">
          <cell r="H41580" t="str">
            <v>FTEB3Z4120531C</v>
          </cell>
          <cell r="W41580">
            <v>609</v>
          </cell>
          <cell r="X41580">
            <v>0</v>
          </cell>
        </row>
        <row r="41581">
          <cell r="H41581" t="str">
            <v>FT6M3Z16K262A</v>
          </cell>
          <cell r="W41581">
            <v>17</v>
          </cell>
          <cell r="X41581">
            <v>0</v>
          </cell>
        </row>
        <row r="41582">
          <cell r="H41582" t="str">
            <v>FTE8UZ4N282A</v>
          </cell>
          <cell r="W41582">
            <v>23</v>
          </cell>
          <cell r="X41582">
            <v>0</v>
          </cell>
        </row>
        <row r="41583">
          <cell r="H41583" t="str">
            <v>FTEB3Z2200B</v>
          </cell>
          <cell r="W41583">
            <v>1575</v>
          </cell>
          <cell r="X41583">
            <v>0</v>
          </cell>
        </row>
        <row r="41584">
          <cell r="H41584" t="str">
            <v>FT6W9Z14526A</v>
          </cell>
          <cell r="W41584">
            <v>293</v>
          </cell>
          <cell r="X41584">
            <v>0</v>
          </cell>
        </row>
        <row r="41585">
          <cell r="H41585" t="str">
            <v>FTEB3Z13008EE</v>
          </cell>
          <cell r="W41585">
            <v>3531</v>
          </cell>
          <cell r="X41585">
            <v>0</v>
          </cell>
        </row>
        <row r="41586">
          <cell r="H41586" t="str">
            <v>FTEB3Z4035A</v>
          </cell>
          <cell r="W41586">
            <v>786</v>
          </cell>
          <cell r="X41586">
            <v>0</v>
          </cell>
        </row>
        <row r="41587">
          <cell r="H41587" t="str">
            <v>FTEB3Z99253A11A</v>
          </cell>
          <cell r="W41587">
            <v>1019</v>
          </cell>
          <cell r="X41587">
            <v>0</v>
          </cell>
        </row>
        <row r="41588">
          <cell r="H41588" t="str">
            <v>FTEB3Z99253A10A</v>
          </cell>
          <cell r="W41588">
            <v>1019</v>
          </cell>
          <cell r="X41588">
            <v>0</v>
          </cell>
        </row>
        <row r="41589">
          <cell r="H41589" t="str">
            <v>FTGU5Z14526HE</v>
          </cell>
          <cell r="W41589">
            <v>105</v>
          </cell>
          <cell r="X41589">
            <v>0</v>
          </cell>
        </row>
        <row r="41590">
          <cell r="H41590" t="str">
            <v>FTEB3Z4120531C</v>
          </cell>
          <cell r="W41590">
            <v>609</v>
          </cell>
          <cell r="X41590">
            <v>0</v>
          </cell>
        </row>
        <row r="41591">
          <cell r="H41591" t="str">
            <v>FTJB3Z2C205D</v>
          </cell>
          <cell r="W41591">
            <v>502</v>
          </cell>
          <cell r="X41591">
            <v>0</v>
          </cell>
        </row>
        <row r="41592">
          <cell r="H41592" t="str">
            <v>FTE8UZ4N282A</v>
          </cell>
          <cell r="W41592">
            <v>23</v>
          </cell>
          <cell r="X41592">
            <v>0</v>
          </cell>
        </row>
        <row r="41593">
          <cell r="H41593" t="str">
            <v>FT6C2Z4N282AA</v>
          </cell>
          <cell r="W41593">
            <v>43</v>
          </cell>
          <cell r="X41593">
            <v>0</v>
          </cell>
        </row>
        <row r="41594">
          <cell r="H41594" t="str">
            <v>FTEB3Z7A010A</v>
          </cell>
          <cell r="W41594">
            <v>131</v>
          </cell>
          <cell r="X41594">
            <v>0</v>
          </cell>
        </row>
        <row r="41595">
          <cell r="H41595" t="str">
            <v>FTAB3Z19E616B</v>
          </cell>
          <cell r="W41595">
            <v>390</v>
          </cell>
          <cell r="X41595">
            <v>0</v>
          </cell>
        </row>
        <row r="41596">
          <cell r="H41596" t="str">
            <v>FTEB3Z2200B</v>
          </cell>
          <cell r="W41596">
            <v>1575</v>
          </cell>
          <cell r="X41596">
            <v>0</v>
          </cell>
        </row>
        <row r="41597">
          <cell r="H41597" t="str">
            <v>FTGU5Z14526HD</v>
          </cell>
          <cell r="W41597">
            <v>96</v>
          </cell>
          <cell r="X41597">
            <v>0</v>
          </cell>
        </row>
        <row r="41598">
          <cell r="H41598" t="str">
            <v>FTW715694S300</v>
          </cell>
          <cell r="W41598">
            <v>14</v>
          </cell>
          <cell r="X41598">
            <v>0</v>
          </cell>
        </row>
        <row r="41599">
          <cell r="H41599" t="str">
            <v>FTEB3Z99253A11A</v>
          </cell>
          <cell r="W41599">
            <v>1019</v>
          </cell>
          <cell r="X41599">
            <v>0</v>
          </cell>
        </row>
        <row r="41600">
          <cell r="H41600" t="str">
            <v>FTEB3Z9A274M</v>
          </cell>
          <cell r="W41600">
            <v>653</v>
          </cell>
          <cell r="X41600">
            <v>0</v>
          </cell>
        </row>
        <row r="41601">
          <cell r="H41601" t="str">
            <v>FTFK7Z7443150H</v>
          </cell>
          <cell r="W41601">
            <v>854</v>
          </cell>
          <cell r="X41601">
            <v>0</v>
          </cell>
        </row>
        <row r="41602">
          <cell r="H41602" t="str">
            <v>FTJB3Z1215B</v>
          </cell>
          <cell r="W41602">
            <v>940</v>
          </cell>
          <cell r="X41602">
            <v>0</v>
          </cell>
        </row>
        <row r="41603">
          <cell r="H41603" t="str">
            <v>FTAB3Z9J280B</v>
          </cell>
          <cell r="W41603">
            <v>609</v>
          </cell>
          <cell r="X41603">
            <v>0</v>
          </cell>
        </row>
        <row r="41604">
          <cell r="H41604" t="str">
            <v>FTGU5Z14526HE</v>
          </cell>
          <cell r="W41604">
            <v>105</v>
          </cell>
          <cell r="X41604">
            <v>0</v>
          </cell>
        </row>
        <row r="41605">
          <cell r="H41605" t="str">
            <v>FTGU5Z14526HB</v>
          </cell>
          <cell r="W41605">
            <v>100</v>
          </cell>
          <cell r="X41605">
            <v>0</v>
          </cell>
        </row>
        <row r="41606">
          <cell r="H41606" t="str">
            <v>FTEB3Z2C204A</v>
          </cell>
          <cell r="W41606">
            <v>800</v>
          </cell>
          <cell r="X41606">
            <v>0</v>
          </cell>
        </row>
        <row r="41607">
          <cell r="H41607" t="str">
            <v>FT6M3Z16K262A</v>
          </cell>
          <cell r="W41607">
            <v>17</v>
          </cell>
          <cell r="X41607">
            <v>0</v>
          </cell>
        </row>
        <row r="41608">
          <cell r="H41608" t="str">
            <v>FTJB3Z14301Q</v>
          </cell>
          <cell r="W41608">
            <v>1487</v>
          </cell>
          <cell r="X41608">
            <v>0</v>
          </cell>
        </row>
        <row r="41609">
          <cell r="H41609" t="str">
            <v>FTEB3Z4035A</v>
          </cell>
          <cell r="W41609">
            <v>786</v>
          </cell>
          <cell r="X41609">
            <v>0</v>
          </cell>
        </row>
        <row r="41610">
          <cell r="H41610" t="str">
            <v>FTEB3Z19E624A</v>
          </cell>
          <cell r="W41610">
            <v>689</v>
          </cell>
          <cell r="X41610">
            <v>0</v>
          </cell>
        </row>
        <row r="41611">
          <cell r="H41611" t="str">
            <v>FTE8UZ4N282A</v>
          </cell>
          <cell r="W41611">
            <v>23</v>
          </cell>
          <cell r="X41611">
            <v>0</v>
          </cell>
        </row>
        <row r="41612">
          <cell r="H41612" t="str">
            <v>FTEB3Z7A010A</v>
          </cell>
          <cell r="W41612">
            <v>131</v>
          </cell>
          <cell r="X41612">
            <v>0</v>
          </cell>
        </row>
        <row r="41613">
          <cell r="H41613" t="str">
            <v>FT6C2Z4N282AA</v>
          </cell>
          <cell r="W41613">
            <v>43</v>
          </cell>
          <cell r="X41613">
            <v>0</v>
          </cell>
        </row>
        <row r="41614">
          <cell r="H41614" t="str">
            <v>FTJB3Z4103100A</v>
          </cell>
          <cell r="W41614">
            <v>3600</v>
          </cell>
          <cell r="X41614">
            <v>0</v>
          </cell>
        </row>
        <row r="41615">
          <cell r="H41615" t="str">
            <v>HT62351-TH100-000</v>
          </cell>
          <cell r="W41615">
            <v>297.92</v>
          </cell>
          <cell r="X41615">
            <v>0</v>
          </cell>
        </row>
        <row r="41616">
          <cell r="H41616" t="str">
            <v>HT51261-0A600-BLK</v>
          </cell>
          <cell r="W41616">
            <v>445</v>
          </cell>
          <cell r="X41616">
            <v>0</v>
          </cell>
        </row>
        <row r="41617">
          <cell r="H41617" t="str">
            <v>HT67150-0A400</v>
          </cell>
          <cell r="W41617">
            <v>61.169999999999995</v>
          </cell>
          <cell r="X41617">
            <v>0</v>
          </cell>
        </row>
        <row r="41618">
          <cell r="H41618" t="str">
            <v>HT67190-0A310</v>
          </cell>
          <cell r="W41618">
            <v>62</v>
          </cell>
          <cell r="X41618">
            <v>0</v>
          </cell>
        </row>
        <row r="41619">
          <cell r="H41619" t="str">
            <v>HT67646-0A150-000</v>
          </cell>
          <cell r="W41619">
            <v>72.300000000000011</v>
          </cell>
          <cell r="X41619">
            <v>0</v>
          </cell>
        </row>
        <row r="41620">
          <cell r="H41620" t="str">
            <v>HT68322-TE100-000</v>
          </cell>
          <cell r="W41620">
            <v>170.26</v>
          </cell>
          <cell r="X41620">
            <v>0</v>
          </cell>
        </row>
        <row r="41621">
          <cell r="H41621" t="str">
            <v>QT67190-0A160</v>
          </cell>
          <cell r="W41621">
            <v>16.37</v>
          </cell>
          <cell r="X41621">
            <v>0</v>
          </cell>
        </row>
        <row r="41622">
          <cell r="H41622" t="str">
            <v>HT821LS-21080-BZN</v>
          </cell>
          <cell r="W41622">
            <v>17.2</v>
          </cell>
          <cell r="X41622">
            <v>0</v>
          </cell>
        </row>
        <row r="41623">
          <cell r="H41623" t="str">
            <v>HT851XX-206FH-BZN</v>
          </cell>
          <cell r="W41623">
            <v>1.21</v>
          </cell>
          <cell r="X41623">
            <v>0</v>
          </cell>
        </row>
        <row r="41624">
          <cell r="H41624" t="str">
            <v>HT76131-TB200-BLK</v>
          </cell>
          <cell r="W41624">
            <v>58</v>
          </cell>
          <cell r="X41624">
            <v>0</v>
          </cell>
        </row>
        <row r="41625">
          <cell r="H41625" t="str">
            <v>HT76131-TB210-BLK</v>
          </cell>
          <cell r="W41625">
            <v>45</v>
          </cell>
          <cell r="X41625">
            <v>0</v>
          </cell>
        </row>
        <row r="41626">
          <cell r="H41626" t="str">
            <v>HT851XX-205FC-BZN</v>
          </cell>
          <cell r="W41626">
            <v>0.2</v>
          </cell>
          <cell r="X41626">
            <v>0</v>
          </cell>
        </row>
        <row r="41627">
          <cell r="H41627" t="str">
            <v>HU871TX-30360-SUS</v>
          </cell>
          <cell r="W41627">
            <v>0.17</v>
          </cell>
          <cell r="X41627">
            <v>0.14499259840000003</v>
          </cell>
        </row>
        <row r="41628">
          <cell r="H41628" t="str">
            <v>HU75310-0A600-000</v>
          </cell>
          <cell r="W41628">
            <v>198</v>
          </cell>
          <cell r="X41628">
            <v>39.498980868000004</v>
          </cell>
        </row>
        <row r="41629">
          <cell r="H41629" t="str">
            <v>GTP-F0102081002</v>
          </cell>
          <cell r="W41629">
            <v>7600</v>
          </cell>
          <cell r="X41629">
            <v>0</v>
          </cell>
        </row>
        <row r="41630">
          <cell r="H41630" t="str">
            <v>GTP-F0102081002</v>
          </cell>
          <cell r="W41630">
            <v>7600</v>
          </cell>
          <cell r="X41630">
            <v>0</v>
          </cell>
        </row>
        <row r="41631">
          <cell r="H41631" t="str">
            <v>GTP-F0102077506</v>
          </cell>
          <cell r="W41631">
            <v>355</v>
          </cell>
          <cell r="X41631">
            <v>0</v>
          </cell>
        </row>
        <row r="41632">
          <cell r="H41632" t="str">
            <v>GTP-F0102077511</v>
          </cell>
          <cell r="W41632">
            <v>105</v>
          </cell>
          <cell r="X41632">
            <v>0</v>
          </cell>
        </row>
        <row r="41633">
          <cell r="H41633" t="str">
            <v>GTP-F0102077512</v>
          </cell>
          <cell r="W41633">
            <v>105</v>
          </cell>
          <cell r="X41633">
            <v>0</v>
          </cell>
        </row>
        <row r="41634">
          <cell r="H41634" t="str">
            <v>GTP-F0102077505</v>
          </cell>
          <cell r="W41634">
            <v>545</v>
          </cell>
          <cell r="X41634">
            <v>0</v>
          </cell>
        </row>
        <row r="41635">
          <cell r="H41635" t="str">
            <v>GTP-F0102077515</v>
          </cell>
          <cell r="W41635">
            <v>120</v>
          </cell>
          <cell r="X41635">
            <v>0</v>
          </cell>
        </row>
        <row r="41636">
          <cell r="H41636" t="str">
            <v>GTP-F0102077516</v>
          </cell>
          <cell r="W41636">
            <v>120</v>
          </cell>
          <cell r="X41636">
            <v>0</v>
          </cell>
        </row>
        <row r="41637">
          <cell r="H41637" t="str">
            <v>GTP-F0102077515</v>
          </cell>
          <cell r="W41637">
            <v>120</v>
          </cell>
          <cell r="X41637">
            <v>0</v>
          </cell>
        </row>
        <row r="41638">
          <cell r="H41638" t="str">
            <v>GTP-F0102077516</v>
          </cell>
          <cell r="W41638">
            <v>120</v>
          </cell>
          <cell r="X41638">
            <v>0</v>
          </cell>
        </row>
        <row r="41639">
          <cell r="H41639" t="str">
            <v>GTP-F0102077505</v>
          </cell>
          <cell r="W41639">
            <v>545</v>
          </cell>
          <cell r="X41639">
            <v>0</v>
          </cell>
        </row>
        <row r="41640">
          <cell r="H41640" t="str">
            <v>GTP-F0102077506</v>
          </cell>
          <cell r="W41640">
            <v>355</v>
          </cell>
          <cell r="X41640">
            <v>0</v>
          </cell>
        </row>
        <row r="41641">
          <cell r="H41641" t="str">
            <v>GTP-F0102077505</v>
          </cell>
          <cell r="W41641">
            <v>545</v>
          </cell>
          <cell r="X41641">
            <v>0</v>
          </cell>
        </row>
        <row r="41642">
          <cell r="H41642" t="str">
            <v>GTP-F0102077506</v>
          </cell>
          <cell r="W41642">
            <v>355</v>
          </cell>
          <cell r="X41642">
            <v>0</v>
          </cell>
        </row>
        <row r="41643">
          <cell r="H41643" t="str">
            <v>FUML3Z16266A20AA</v>
          </cell>
          <cell r="W41643">
            <v>4.47</v>
          </cell>
          <cell r="X41643">
            <v>3.7998233999999997</v>
          </cell>
        </row>
        <row r="41644">
          <cell r="H41644" t="str">
            <v>FUKL3Z1620708A</v>
          </cell>
          <cell r="W41644">
            <v>49.31</v>
          </cell>
          <cell r="X41644">
            <v>41.918938199999999</v>
          </cell>
        </row>
        <row r="41645">
          <cell r="H41645" t="str">
            <v>FUJL3Z8501B</v>
          </cell>
          <cell r="W41645">
            <v>40.71</v>
          </cell>
          <cell r="X41645">
            <v>34.604036100000002</v>
          </cell>
        </row>
        <row r="41646">
          <cell r="H41646" t="str">
            <v>FUKL3Z19N619AA</v>
          </cell>
          <cell r="W41646">
            <v>10.200000000000001</v>
          </cell>
          <cell r="X41646">
            <v>8.6700678</v>
          </cell>
        </row>
        <row r="41647">
          <cell r="H41647" t="str">
            <v>FU7C3Z9601A</v>
          </cell>
          <cell r="W41647">
            <v>11.03</v>
          </cell>
          <cell r="X41647">
            <v>9.3756361200000029</v>
          </cell>
        </row>
        <row r="41648">
          <cell r="H41648" t="str">
            <v>FUBC3Z9601A</v>
          </cell>
          <cell r="W41648">
            <v>11.4</v>
          </cell>
          <cell r="X41648">
            <v>9.6897306000000007</v>
          </cell>
        </row>
        <row r="41649">
          <cell r="H41649" t="str">
            <v>FUVC7B</v>
          </cell>
          <cell r="W41649">
            <v>13.18</v>
          </cell>
          <cell r="X41649">
            <v>11.203038899999999</v>
          </cell>
        </row>
        <row r="41650">
          <cell r="H41650" t="str">
            <v>FUBB5Z78022A68AA</v>
          </cell>
          <cell r="W41650">
            <v>44.79</v>
          </cell>
          <cell r="X41650">
            <v>38.069236799999999</v>
          </cell>
        </row>
        <row r="41651">
          <cell r="H41651" t="str">
            <v>FUBK2Z3280A</v>
          </cell>
          <cell r="W41651">
            <v>27.69</v>
          </cell>
          <cell r="X41651">
            <v>23.537428200000001</v>
          </cell>
        </row>
        <row r="41652">
          <cell r="H41652" t="str">
            <v>FUBT4Z8620A</v>
          </cell>
          <cell r="W41652">
            <v>8.91</v>
          </cell>
          <cell r="X41652">
            <v>7.5735342000000001</v>
          </cell>
        </row>
        <row r="41653">
          <cell r="H41653" t="str">
            <v>FUBT4Z6B209B</v>
          </cell>
          <cell r="W41653">
            <v>29.12</v>
          </cell>
          <cell r="X41653">
            <v>24.752984399999999</v>
          </cell>
        </row>
        <row r="41654">
          <cell r="H41654" t="str">
            <v>FUBB5Z3280A</v>
          </cell>
          <cell r="W41654">
            <v>30.04</v>
          </cell>
          <cell r="X41654">
            <v>25.535042100000002</v>
          </cell>
        </row>
        <row r="41655">
          <cell r="H41655" t="str">
            <v>FUBR3Z6584B</v>
          </cell>
          <cell r="W41655">
            <v>5.87</v>
          </cell>
          <cell r="X41655">
            <v>4.9895604000000002</v>
          </cell>
        </row>
        <row r="41656">
          <cell r="H41656" t="str">
            <v>FUBR3Z6584C</v>
          </cell>
          <cell r="W41656">
            <v>5.9</v>
          </cell>
          <cell r="X41656">
            <v>5.0150862000000007</v>
          </cell>
        </row>
        <row r="41657">
          <cell r="H41657" t="str">
            <v>FUNX6Z8A507A</v>
          </cell>
          <cell r="W41657">
            <v>14.83</v>
          </cell>
          <cell r="X41657">
            <v>12.606224400000002</v>
          </cell>
        </row>
        <row r="41658">
          <cell r="H41658" t="str">
            <v>FUJX6Z6758E</v>
          </cell>
          <cell r="W41658">
            <v>21.4</v>
          </cell>
          <cell r="X41658">
            <v>18.1910934</v>
          </cell>
        </row>
        <row r="41659">
          <cell r="H41659" t="str">
            <v>FUNZ6Z2001A</v>
          </cell>
          <cell r="W41659">
            <v>70.09</v>
          </cell>
          <cell r="X41659">
            <v>59.579857800000006</v>
          </cell>
        </row>
        <row r="41660">
          <cell r="H41660" t="str">
            <v>FUE1GZ9F472B</v>
          </cell>
          <cell r="W41660">
            <v>35.479999999999997</v>
          </cell>
          <cell r="X41660">
            <v>30.159759600000005</v>
          </cell>
        </row>
        <row r="41661">
          <cell r="H41661" t="str">
            <v>FU2L1Z3N134AA</v>
          </cell>
          <cell r="W41661">
            <v>11.37</v>
          </cell>
          <cell r="X41661">
            <v>9.6650361</v>
          </cell>
        </row>
        <row r="41662">
          <cell r="H41662" t="str">
            <v>FUNK4Z2N248A</v>
          </cell>
          <cell r="W41662">
            <v>6.47</v>
          </cell>
          <cell r="X41662">
            <v>5.4998563499999999</v>
          </cell>
        </row>
        <row r="41663">
          <cell r="H41663" t="str">
            <v>FUBK3Z2C204C</v>
          </cell>
          <cell r="W41663">
            <v>5.74</v>
          </cell>
          <cell r="X41663">
            <v>4.8792420000000005</v>
          </cell>
        </row>
        <row r="41664">
          <cell r="H41664" t="str">
            <v>FUHL3Z8678A</v>
          </cell>
          <cell r="W41664">
            <v>5.1100000000000003</v>
          </cell>
          <cell r="X41664">
            <v>4.3437870000000007</v>
          </cell>
        </row>
        <row r="41665">
          <cell r="H41665" t="str">
            <v>FUHL3Z6A228A</v>
          </cell>
          <cell r="W41665">
            <v>12.99</v>
          </cell>
          <cell r="X41665">
            <v>11.0419623</v>
          </cell>
        </row>
        <row r="41666">
          <cell r="H41666" t="str">
            <v>FUBB5Z7825325B</v>
          </cell>
          <cell r="W41666">
            <v>16.64</v>
          </cell>
          <cell r="X41666">
            <v>14.1445206</v>
          </cell>
        </row>
        <row r="41667">
          <cell r="H41667" t="str">
            <v>FUDA8Z8620G</v>
          </cell>
          <cell r="W41667">
            <v>5.01</v>
          </cell>
          <cell r="X41667">
            <v>4.2587010000000003</v>
          </cell>
        </row>
        <row r="41668">
          <cell r="H41668" t="str">
            <v>FUBR3Z8620S</v>
          </cell>
          <cell r="W41668">
            <v>5.23</v>
          </cell>
          <cell r="X41668">
            <v>4.4456701500000007</v>
          </cell>
        </row>
        <row r="41669">
          <cell r="H41669" t="str">
            <v>FUHB5Z3280A</v>
          </cell>
          <cell r="W41669">
            <v>29.93</v>
          </cell>
          <cell r="X41669">
            <v>25.441520850000003</v>
          </cell>
        </row>
        <row r="41670">
          <cell r="H41670" t="str">
            <v>FUKL3Z2200C</v>
          </cell>
          <cell r="W41670">
            <v>41.5</v>
          </cell>
          <cell r="X41670">
            <v>35.276508900000003</v>
          </cell>
        </row>
        <row r="41671">
          <cell r="H41671" t="str">
            <v>FUJU2Z14474BC</v>
          </cell>
          <cell r="W41671">
            <v>20.54</v>
          </cell>
          <cell r="X41671">
            <v>17.4608208</v>
          </cell>
        </row>
        <row r="41672">
          <cell r="H41672" t="str">
            <v>FUKU2Z14474EB</v>
          </cell>
          <cell r="W41672">
            <v>10.93</v>
          </cell>
          <cell r="X41672">
            <v>9.2915085600000005</v>
          </cell>
        </row>
        <row r="41673">
          <cell r="H41673" t="str">
            <v>HT67612-0A810-BLK</v>
          </cell>
          <cell r="W41673">
            <v>49</v>
          </cell>
          <cell r="X41673">
            <v>0</v>
          </cell>
        </row>
        <row r="41674">
          <cell r="H41674" t="str">
            <v>HT52223-0A210-000</v>
          </cell>
          <cell r="W41674">
            <v>16.38</v>
          </cell>
          <cell r="X41674">
            <v>0</v>
          </cell>
        </row>
        <row r="41675">
          <cell r="H41675" t="str">
            <v>HT52192-0A300-000</v>
          </cell>
          <cell r="W41675">
            <v>9</v>
          </cell>
          <cell r="X41675">
            <v>0</v>
          </cell>
        </row>
        <row r="41676">
          <cell r="H41676" t="str">
            <v>HT55130-FK100-BLK</v>
          </cell>
          <cell r="W41676">
            <v>64.793500000000009</v>
          </cell>
          <cell r="X41676">
            <v>0</v>
          </cell>
        </row>
        <row r="41677">
          <cell r="H41677" t="str">
            <v>HT41100-FR100-BLK</v>
          </cell>
          <cell r="W41677">
            <v>7500</v>
          </cell>
          <cell r="X41677">
            <v>0</v>
          </cell>
        </row>
        <row r="41678">
          <cell r="H41678" t="str">
            <v>HT55225-0A300-SUS</v>
          </cell>
          <cell r="W41678">
            <v>62.25</v>
          </cell>
          <cell r="X41678">
            <v>0</v>
          </cell>
        </row>
        <row r="41679">
          <cell r="H41679" t="str">
            <v>HT55222-0A100-000</v>
          </cell>
          <cell r="W41679">
            <v>7.3</v>
          </cell>
          <cell r="X41679">
            <v>0</v>
          </cell>
        </row>
        <row r="41680">
          <cell r="H41680" t="str">
            <v>HT812GS-20625-BZN</v>
          </cell>
          <cell r="W41680">
            <v>3.5</v>
          </cell>
          <cell r="X41680">
            <v>0</v>
          </cell>
        </row>
        <row r="41681">
          <cell r="H41681" t="str">
            <v>HT812GS-20825-BZN</v>
          </cell>
          <cell r="W41681">
            <v>12.15</v>
          </cell>
          <cell r="X41681">
            <v>0</v>
          </cell>
        </row>
        <row r="41682">
          <cell r="H41682" t="str">
            <v>HT851XX-205FC-BZN</v>
          </cell>
          <cell r="W41682">
            <v>0.2</v>
          </cell>
          <cell r="X41682">
            <v>0</v>
          </cell>
        </row>
        <row r="41683">
          <cell r="H41683" t="str">
            <v>HT851XX-210LN-BZN</v>
          </cell>
          <cell r="W41683">
            <v>4.45</v>
          </cell>
          <cell r="X41683">
            <v>0</v>
          </cell>
        </row>
        <row r="41684">
          <cell r="H41684" t="str">
            <v>GTF0102081508</v>
          </cell>
          <cell r="W41684">
            <v>978.38</v>
          </cell>
          <cell r="X41684">
            <v>0</v>
          </cell>
        </row>
        <row r="41685">
          <cell r="H41685" t="str">
            <v>GTED10B</v>
          </cell>
          <cell r="W41685">
            <v>0.85</v>
          </cell>
          <cell r="X41685">
            <v>0</v>
          </cell>
        </row>
        <row r="41686">
          <cell r="H41686" t="str">
            <v>GUFLRYY-B0.75MM2AS/2</v>
          </cell>
          <cell r="W41686">
            <v>0.23</v>
          </cell>
          <cell r="X41686">
            <v>0.17825810400000003</v>
          </cell>
        </row>
        <row r="41687">
          <cell r="H41687" t="str">
            <v>GUFLRY-B 25.0MM2AS</v>
          </cell>
          <cell r="W41687">
            <v>2.8428</v>
          </cell>
          <cell r="X41687">
            <v>2.2029137040000002</v>
          </cell>
        </row>
        <row r="41688">
          <cell r="H41688" t="str">
            <v>GTP-F0102081528</v>
          </cell>
          <cell r="W41688">
            <v>560</v>
          </cell>
          <cell r="X41688">
            <v>0</v>
          </cell>
        </row>
        <row r="41689">
          <cell r="H41689" t="str">
            <v>GTP-F0102081528</v>
          </cell>
          <cell r="W41689">
            <v>560</v>
          </cell>
          <cell r="X41689">
            <v>0</v>
          </cell>
        </row>
        <row r="41690">
          <cell r="H41690" t="str">
            <v>GUDJ7161Y-2.3-25/74</v>
          </cell>
          <cell r="W41690">
            <v>2.7099999999999999E-2</v>
          </cell>
          <cell r="X41690">
            <v>2.0873392000000001E-2</v>
          </cell>
        </row>
        <row r="41691">
          <cell r="H41691" t="str">
            <v>GUDJ7091Y-2.3-25/74</v>
          </cell>
          <cell r="W41691">
            <v>2.7099999999999999E-2</v>
          </cell>
          <cell r="X41691">
            <v>2.0873392000000001E-2</v>
          </cell>
        </row>
        <row r="41692">
          <cell r="H41692" t="str">
            <v>GUDJ7061Y-2.3-25/74</v>
          </cell>
          <cell r="W41692">
            <v>2.5400000000000002E-2</v>
          </cell>
          <cell r="X41692">
            <v>1.9559802000000001E-2</v>
          </cell>
        </row>
        <row r="41693">
          <cell r="H41693" t="str">
            <v>TO91511-B0816</v>
          </cell>
          <cell r="W41693">
            <v>0.5</v>
          </cell>
          <cell r="X41693">
            <v>7.6577400000000004E-2</v>
          </cell>
        </row>
        <row r="41694">
          <cell r="H41694" t="str">
            <v>TO90366-35105</v>
          </cell>
          <cell r="W41694">
            <v>24.5</v>
          </cell>
          <cell r="X41694">
            <v>3.7546398000000001</v>
          </cell>
        </row>
        <row r="41695">
          <cell r="H41695" t="str">
            <v>TO90201-T0003</v>
          </cell>
          <cell r="W41695">
            <v>0.6</v>
          </cell>
          <cell r="X41695">
            <v>9.1944225000000004E-2</v>
          </cell>
        </row>
        <row r="41696">
          <cell r="H41696" t="str">
            <v>TO48154-60230</v>
          </cell>
          <cell r="W41696">
            <v>1.4000000000000001</v>
          </cell>
          <cell r="X41696">
            <v>0.21457319999999999</v>
          </cell>
        </row>
        <row r="41697">
          <cell r="H41697" t="str">
            <v>TO90366-35105</v>
          </cell>
          <cell r="W41697">
            <v>24.5</v>
          </cell>
          <cell r="X41697">
            <v>3.7546398000000001</v>
          </cell>
        </row>
        <row r="41698">
          <cell r="H41698" t="str">
            <v>TO72054-90K00-B0</v>
          </cell>
          <cell r="W41698">
            <v>30.1</v>
          </cell>
          <cell r="X41698">
            <v>4.6128347999999999</v>
          </cell>
        </row>
        <row r="41699">
          <cell r="H41699" t="str">
            <v>TO90366-35105</v>
          </cell>
          <cell r="W41699">
            <v>24.5</v>
          </cell>
          <cell r="X41699">
            <v>3.7546398000000001</v>
          </cell>
        </row>
        <row r="41700">
          <cell r="H41700" t="str">
            <v>TO90119-08190</v>
          </cell>
          <cell r="W41700">
            <v>0.7</v>
          </cell>
          <cell r="X41700">
            <v>0.10723770000000002</v>
          </cell>
        </row>
        <row r="41701">
          <cell r="H41701" t="str">
            <v>TO90915-30002-8T</v>
          </cell>
          <cell r="W41701">
            <v>10.54</v>
          </cell>
          <cell r="X41701">
            <v>1.6154604000000001</v>
          </cell>
        </row>
        <row r="41702">
          <cell r="H41702" t="str">
            <v>TO90116-10201</v>
          </cell>
          <cell r="W41702">
            <v>0.7</v>
          </cell>
          <cell r="X41702">
            <v>0.1072703</v>
          </cell>
        </row>
        <row r="41703">
          <cell r="H41703" t="str">
            <v>TO85222-60062</v>
          </cell>
          <cell r="W41703">
            <v>14.6</v>
          </cell>
          <cell r="X41703">
            <v>2.2374684000000005</v>
          </cell>
        </row>
        <row r="41704">
          <cell r="H41704" t="str">
            <v>TO23390-51070</v>
          </cell>
          <cell r="W41704">
            <v>22.6</v>
          </cell>
          <cell r="X41704">
            <v>3.463587</v>
          </cell>
        </row>
        <row r="41705">
          <cell r="H41705" t="str">
            <v>TO69205-20040-B1</v>
          </cell>
          <cell r="W41705">
            <v>9.9</v>
          </cell>
          <cell r="X41705">
            <v>1.5171714000000001</v>
          </cell>
        </row>
        <row r="41706">
          <cell r="H41706" t="str">
            <v>TO48210-60B90</v>
          </cell>
          <cell r="W41706">
            <v>714</v>
          </cell>
          <cell r="X41706">
            <v>109.42074269999999</v>
          </cell>
        </row>
        <row r="41707">
          <cell r="H41707" t="str">
            <v>TO45100-60600-B0</v>
          </cell>
          <cell r="W41707">
            <v>262</v>
          </cell>
          <cell r="X41707">
            <v>40.151496600000002</v>
          </cell>
        </row>
        <row r="41708">
          <cell r="H41708" t="str">
            <v>TO45100-60600-B0</v>
          </cell>
          <cell r="W41708">
            <v>262</v>
          </cell>
          <cell r="X41708">
            <v>40.151496600000002</v>
          </cell>
        </row>
        <row r="41709">
          <cell r="H41709" t="str">
            <v>TO90981-13075</v>
          </cell>
          <cell r="W41709">
            <v>9.6999999999999993</v>
          </cell>
          <cell r="X41709">
            <v>1.4863644000000003</v>
          </cell>
        </row>
        <row r="41710">
          <cell r="H41710" t="str">
            <v>TO17801-70060</v>
          </cell>
          <cell r="W41710">
            <v>29.5</v>
          </cell>
          <cell r="X41710">
            <v>4.5208539000000005</v>
          </cell>
        </row>
        <row r="41711">
          <cell r="H41711" t="str">
            <v>TO88410-36530</v>
          </cell>
          <cell r="W41711">
            <v>217</v>
          </cell>
          <cell r="X41711">
            <v>33.255423</v>
          </cell>
        </row>
        <row r="41712">
          <cell r="H41712" t="str">
            <v>TO85110-60390</v>
          </cell>
          <cell r="W41712">
            <v>186.1</v>
          </cell>
          <cell r="X41712">
            <v>28.519946999999998</v>
          </cell>
        </row>
        <row r="41713">
          <cell r="H41713" t="str">
            <v>TO29300-17010</v>
          </cell>
          <cell r="W41713">
            <v>439</v>
          </cell>
          <cell r="X41713">
            <v>67.276620000000008</v>
          </cell>
        </row>
        <row r="41714">
          <cell r="H41714" t="str">
            <v>TO90105-12175</v>
          </cell>
          <cell r="W41714">
            <v>0.9</v>
          </cell>
          <cell r="X41714">
            <v>0.13789800000000002</v>
          </cell>
        </row>
        <row r="41715">
          <cell r="H41715" t="str">
            <v>TO69205-20040-B1</v>
          </cell>
          <cell r="W41715">
            <v>9.9</v>
          </cell>
          <cell r="X41715">
            <v>1.5171714000000001</v>
          </cell>
        </row>
        <row r="41716">
          <cell r="H41716" t="str">
            <v>ZZMX207-EV22</v>
          </cell>
          <cell r="W41716">
            <v>8800</v>
          </cell>
          <cell r="X41716">
            <v>0</v>
          </cell>
        </row>
        <row r="41717">
          <cell r="H41717" t="str">
            <v>ZZMX204-FR22</v>
          </cell>
          <cell r="W41717">
            <v>14820</v>
          </cell>
          <cell r="X41717">
            <v>0</v>
          </cell>
        </row>
        <row r="41718">
          <cell r="H41718" t="str">
            <v>ZZHL024-20</v>
          </cell>
          <cell r="W41718">
            <v>4750</v>
          </cell>
          <cell r="X41718">
            <v>0</v>
          </cell>
        </row>
        <row r="41719">
          <cell r="H41719" t="str">
            <v>ZZAM106-NF-F22</v>
          </cell>
          <cell r="W41719">
            <v>24700</v>
          </cell>
          <cell r="X41719">
            <v>0</v>
          </cell>
        </row>
        <row r="41720">
          <cell r="H41720" t="str">
            <v>HT41910-0A121-ORG</v>
          </cell>
          <cell r="W41720">
            <v>12000</v>
          </cell>
          <cell r="X41720">
            <v>0</v>
          </cell>
        </row>
        <row r="41721">
          <cell r="H41721" t="str">
            <v>QU64210-0A200-000</v>
          </cell>
          <cell r="W41721">
            <v>80.070000000000007</v>
          </cell>
          <cell r="X41721">
            <v>3.4104082500000001</v>
          </cell>
        </row>
        <row r="41722">
          <cell r="H41722" t="str">
            <v>HU64210-0A400-RED</v>
          </cell>
          <cell r="W41722">
            <v>83.99</v>
          </cell>
          <cell r="X41722">
            <v>3.5797734000000005</v>
          </cell>
        </row>
        <row r="41723">
          <cell r="H41723" t="str">
            <v>ZU88568-60070</v>
          </cell>
          <cell r="W41723">
            <v>6.43</v>
          </cell>
          <cell r="X41723">
            <v>0.72535815000000003</v>
          </cell>
        </row>
        <row r="41724">
          <cell r="H41724" t="str">
            <v>ZU48815-60170</v>
          </cell>
          <cell r="W41724">
            <v>3.09</v>
          </cell>
          <cell r="X41724">
            <v>0.34855920000000001</v>
          </cell>
        </row>
        <row r="41725">
          <cell r="H41725" t="str">
            <v>ZU90368-49084</v>
          </cell>
          <cell r="W41725">
            <v>24.43</v>
          </cell>
          <cell r="X41725">
            <v>2.7559062000000005</v>
          </cell>
        </row>
        <row r="41726">
          <cell r="H41726" t="str">
            <v>ZU90368-45087</v>
          </cell>
          <cell r="W41726">
            <v>27.26</v>
          </cell>
          <cell r="X41726">
            <v>3.0751254000000001</v>
          </cell>
        </row>
        <row r="41727">
          <cell r="H41727" t="str">
            <v>ZU90366-20003</v>
          </cell>
          <cell r="W41727">
            <v>11.06</v>
          </cell>
          <cell r="X41727">
            <v>1.2476834999999999</v>
          </cell>
        </row>
        <row r="41728">
          <cell r="H41728" t="str">
            <v>ZU90915-30002-8T</v>
          </cell>
          <cell r="W41728">
            <v>12.86</v>
          </cell>
          <cell r="X41728">
            <v>1.4507163000000001</v>
          </cell>
        </row>
        <row r="41729">
          <cell r="H41729" t="str">
            <v>ZU23390-51070</v>
          </cell>
          <cell r="W41729">
            <v>22.37</v>
          </cell>
          <cell r="X41729">
            <v>2.5234600499999997</v>
          </cell>
        </row>
        <row r="41730">
          <cell r="H41730" t="str">
            <v>ZU17801-70060</v>
          </cell>
          <cell r="W41730">
            <v>29.060000000000002</v>
          </cell>
          <cell r="X41730">
            <v>3.2781582000000005</v>
          </cell>
        </row>
        <row r="41731">
          <cell r="H41731" t="str">
            <v>ZU90178-14009</v>
          </cell>
          <cell r="W41731">
            <v>0.77</v>
          </cell>
          <cell r="X41731">
            <v>8.6846400000000004E-2</v>
          </cell>
        </row>
        <row r="41732">
          <cell r="H41732" t="str">
            <v>ZU04371-60210</v>
          </cell>
          <cell r="W41732">
            <v>28.29</v>
          </cell>
          <cell r="X41732">
            <v>3.1913118000000003</v>
          </cell>
        </row>
        <row r="41733">
          <cell r="H41733" t="str">
            <v>ZU84820-35010</v>
          </cell>
          <cell r="W41733">
            <v>133.46</v>
          </cell>
          <cell r="X41733">
            <v>15.055234200000001</v>
          </cell>
        </row>
        <row r="41734">
          <cell r="H41734" t="str">
            <v>ZU45450-69255</v>
          </cell>
          <cell r="W41734">
            <v>120.86</v>
          </cell>
          <cell r="X41734">
            <v>13.634004600000001</v>
          </cell>
        </row>
        <row r="41735">
          <cell r="H41735" t="str">
            <v>ZU85720-60031</v>
          </cell>
          <cell r="W41735">
            <v>141.69</v>
          </cell>
          <cell r="X41735">
            <v>15.983551800000001</v>
          </cell>
        </row>
        <row r="41736">
          <cell r="H41736" t="str">
            <v>ZU56121-60140</v>
          </cell>
          <cell r="W41736">
            <v>37.54</v>
          </cell>
          <cell r="X41736">
            <v>4.2346422000000006</v>
          </cell>
        </row>
        <row r="41737">
          <cell r="H41737" t="str">
            <v>ZU90385-19003</v>
          </cell>
          <cell r="W41737">
            <v>1.54</v>
          </cell>
          <cell r="X41737">
            <v>0.17369280000000001</v>
          </cell>
        </row>
        <row r="41738">
          <cell r="H41738" t="str">
            <v>ZU89543-60030</v>
          </cell>
          <cell r="W41738">
            <v>108.26</v>
          </cell>
          <cell r="X41738">
            <v>12.2124816</v>
          </cell>
        </row>
        <row r="41739">
          <cell r="H41739" t="str">
            <v>ZU12157-10010</v>
          </cell>
          <cell r="W41739">
            <v>0.77</v>
          </cell>
          <cell r="X41739">
            <v>8.6846400000000004E-2</v>
          </cell>
        </row>
        <row r="41740">
          <cell r="H41740" t="str">
            <v>ZU43530-69065</v>
          </cell>
          <cell r="W41740">
            <v>327.33999999999997</v>
          </cell>
          <cell r="X41740">
            <v>36.926150399999997</v>
          </cell>
        </row>
        <row r="41741">
          <cell r="H41741" t="str">
            <v>ZU90310-35010</v>
          </cell>
          <cell r="W41741">
            <v>3.6</v>
          </cell>
          <cell r="X41741">
            <v>0.40606560000000003</v>
          </cell>
        </row>
        <row r="41742">
          <cell r="H41742" t="str">
            <v>ZU90915-30002-8T</v>
          </cell>
          <cell r="W41742">
            <v>12.86</v>
          </cell>
          <cell r="X41742">
            <v>1.4505695999999999</v>
          </cell>
        </row>
        <row r="41743">
          <cell r="H41743" t="str">
            <v>ZU88568-60070</v>
          </cell>
          <cell r="W41743">
            <v>6.43</v>
          </cell>
          <cell r="X41743">
            <v>0.72528479999999995</v>
          </cell>
        </row>
        <row r="41744">
          <cell r="H41744" t="str">
            <v>ZU23390-51070</v>
          </cell>
          <cell r="W41744">
            <v>22.37</v>
          </cell>
          <cell r="X41744">
            <v>2.5235334000000003</v>
          </cell>
        </row>
        <row r="41745">
          <cell r="H41745" t="str">
            <v>ZU90915-30002-8T</v>
          </cell>
          <cell r="W41745">
            <v>12.86</v>
          </cell>
          <cell r="X41745">
            <v>1.4507163000000001</v>
          </cell>
        </row>
        <row r="41746">
          <cell r="H41746" t="str">
            <v>ZU90916-02452</v>
          </cell>
          <cell r="W41746">
            <v>27.26</v>
          </cell>
          <cell r="X41746">
            <v>3.0751254000000001</v>
          </cell>
        </row>
        <row r="41747">
          <cell r="H41747" t="str">
            <v>ZU85330-21010</v>
          </cell>
          <cell r="W41747">
            <v>50.14</v>
          </cell>
          <cell r="X41747">
            <v>5.6561652000000002</v>
          </cell>
        </row>
        <row r="41748">
          <cell r="H41748" t="str">
            <v>ZU88568-60070</v>
          </cell>
          <cell r="W41748">
            <v>6.43</v>
          </cell>
          <cell r="X41748">
            <v>0.72528479999999995</v>
          </cell>
        </row>
        <row r="41749">
          <cell r="H41749" t="str">
            <v>ZU17801-70060</v>
          </cell>
          <cell r="W41749">
            <v>29.06</v>
          </cell>
          <cell r="X41749">
            <v>3.2781582000000005</v>
          </cell>
        </row>
        <row r="41750">
          <cell r="H41750" t="str">
            <v>ZU23390-51070</v>
          </cell>
          <cell r="W41750">
            <v>22.37</v>
          </cell>
          <cell r="X41750">
            <v>2.5235334000000003</v>
          </cell>
        </row>
        <row r="41751">
          <cell r="H41751" t="str">
            <v>ZU90119-12088</v>
          </cell>
          <cell r="W41751">
            <v>1.54</v>
          </cell>
          <cell r="X41751">
            <v>0.17369280000000001</v>
          </cell>
        </row>
        <row r="41752">
          <cell r="H41752" t="str">
            <v>ZU90385-19006</v>
          </cell>
          <cell r="W41752">
            <v>2.06</v>
          </cell>
          <cell r="X41752">
            <v>0.23237280000000002</v>
          </cell>
        </row>
        <row r="41753">
          <cell r="H41753" t="str">
            <v>ZU90385-23002</v>
          </cell>
          <cell r="W41753">
            <v>2.31</v>
          </cell>
          <cell r="X41753">
            <v>0.26061255</v>
          </cell>
        </row>
        <row r="41754">
          <cell r="H41754" t="str">
            <v>ZU88568-60070</v>
          </cell>
          <cell r="W41754">
            <v>6.43</v>
          </cell>
          <cell r="X41754">
            <v>0.72528479999999995</v>
          </cell>
        </row>
        <row r="41755">
          <cell r="H41755" t="str">
            <v>ZU88410-6A050</v>
          </cell>
          <cell r="W41755">
            <v>238.11</v>
          </cell>
          <cell r="X41755">
            <v>26.860476600000002</v>
          </cell>
        </row>
        <row r="41756">
          <cell r="H41756" t="str">
            <v>ZU90915-30002-8T</v>
          </cell>
          <cell r="W41756">
            <v>12.86</v>
          </cell>
          <cell r="X41756">
            <v>1.4505695999999999</v>
          </cell>
        </row>
        <row r="41757">
          <cell r="H41757" t="str">
            <v>ZU23390-51070</v>
          </cell>
          <cell r="W41757">
            <v>22.37</v>
          </cell>
          <cell r="X41757">
            <v>2.5235334000000003</v>
          </cell>
        </row>
        <row r="41758">
          <cell r="H41758" t="str">
            <v>ZU12261-17010</v>
          </cell>
          <cell r="W41758">
            <v>4.8899999999999997</v>
          </cell>
          <cell r="X41758">
            <v>0.55159200000000008</v>
          </cell>
        </row>
        <row r="41759">
          <cell r="H41759" t="str">
            <v>ZU13568-19195</v>
          </cell>
          <cell r="W41759">
            <v>30.86</v>
          </cell>
          <cell r="X41759">
            <v>3.4811910000000004</v>
          </cell>
        </row>
        <row r="41760">
          <cell r="H41760" t="str">
            <v>ZU43405-60120</v>
          </cell>
          <cell r="W41760">
            <v>309.08999999999997</v>
          </cell>
          <cell r="X41760">
            <v>34.867509300000002</v>
          </cell>
        </row>
        <row r="41761">
          <cell r="H41761" t="str">
            <v>ZU13540-17011</v>
          </cell>
          <cell r="W41761">
            <v>24.94</v>
          </cell>
          <cell r="X41761">
            <v>2.8134126000000004</v>
          </cell>
        </row>
        <row r="41762">
          <cell r="H41762" t="str">
            <v>ZU90310-35010</v>
          </cell>
          <cell r="W41762">
            <v>3.6</v>
          </cell>
          <cell r="X41762">
            <v>0.40606560000000003</v>
          </cell>
        </row>
        <row r="41763">
          <cell r="H41763" t="str">
            <v>ZU90467-22010</v>
          </cell>
          <cell r="W41763">
            <v>1.03</v>
          </cell>
          <cell r="X41763">
            <v>0.11618640000000001</v>
          </cell>
        </row>
        <row r="41764">
          <cell r="H41764" t="str">
            <v>ZU43411-60100</v>
          </cell>
          <cell r="W41764">
            <v>44.74</v>
          </cell>
          <cell r="X41764">
            <v>5.0470668000000005</v>
          </cell>
        </row>
        <row r="41765">
          <cell r="H41765" t="str">
            <v>ZU88568-60070</v>
          </cell>
          <cell r="W41765">
            <v>6.43</v>
          </cell>
          <cell r="X41765">
            <v>0.72528479999999995</v>
          </cell>
        </row>
        <row r="41766">
          <cell r="H41766" t="str">
            <v>ZU16400-17401</v>
          </cell>
          <cell r="W41766">
            <v>398.31</v>
          </cell>
          <cell r="X41766">
            <v>44.932156200000001</v>
          </cell>
        </row>
        <row r="41767">
          <cell r="H41767" t="str">
            <v>ZU90915-30002-8T</v>
          </cell>
          <cell r="W41767">
            <v>12.86</v>
          </cell>
          <cell r="X41767">
            <v>1.4505695999999999</v>
          </cell>
        </row>
        <row r="41768">
          <cell r="H41768" t="str">
            <v>ZU90341-12012</v>
          </cell>
          <cell r="W41768">
            <v>2.06</v>
          </cell>
          <cell r="X41768">
            <v>0.23237280000000002</v>
          </cell>
        </row>
        <row r="41769">
          <cell r="H41769" t="str">
            <v>ZU23390-51070</v>
          </cell>
          <cell r="W41769">
            <v>22.37</v>
          </cell>
          <cell r="X41769">
            <v>2.5235334000000003</v>
          </cell>
        </row>
        <row r="41770">
          <cell r="H41770" t="str">
            <v>ZU90981-13075</v>
          </cell>
          <cell r="W41770">
            <v>9.26</v>
          </cell>
          <cell r="X41770">
            <v>1.0445040000000001</v>
          </cell>
        </row>
        <row r="41771">
          <cell r="H41771" t="str">
            <v>ZU43401-60091</v>
          </cell>
          <cell r="W41771">
            <v>135.77000000000001</v>
          </cell>
          <cell r="X41771">
            <v>15.315773400000001</v>
          </cell>
        </row>
        <row r="41772">
          <cell r="H41772" t="str">
            <v>ZU90310-35010</v>
          </cell>
          <cell r="W41772">
            <v>3.6</v>
          </cell>
          <cell r="X41772">
            <v>0.40606560000000003</v>
          </cell>
        </row>
        <row r="41773">
          <cell r="H41773" t="str">
            <v>ZU43412-60140</v>
          </cell>
          <cell r="W41773">
            <v>92.31</v>
          </cell>
          <cell r="X41773">
            <v>10.413206100000002</v>
          </cell>
        </row>
        <row r="41774">
          <cell r="H41774" t="str">
            <v>ZU43405-60120</v>
          </cell>
          <cell r="W41774">
            <v>309.08999999999997</v>
          </cell>
          <cell r="X41774">
            <v>34.867656000000004</v>
          </cell>
        </row>
        <row r="41775">
          <cell r="H41775" t="str">
            <v>ZU90981-13075</v>
          </cell>
          <cell r="W41775">
            <v>9.26</v>
          </cell>
          <cell r="X41775">
            <v>1.0446507</v>
          </cell>
        </row>
        <row r="41776">
          <cell r="H41776" t="str">
            <v>ZU90126-10006</v>
          </cell>
          <cell r="W41776">
            <v>2.31</v>
          </cell>
          <cell r="X41776">
            <v>0.26053920000000003</v>
          </cell>
        </row>
        <row r="41777">
          <cell r="H41777" t="str">
            <v>ZU45045-69075</v>
          </cell>
          <cell r="W41777">
            <v>28.54</v>
          </cell>
          <cell r="X41777">
            <v>3.2194782000000002</v>
          </cell>
        </row>
        <row r="41778">
          <cell r="H41778" t="str">
            <v>ZU90916-03089</v>
          </cell>
          <cell r="W41778">
            <v>10.29</v>
          </cell>
          <cell r="X41778">
            <v>1.1606904000000002</v>
          </cell>
        </row>
        <row r="41779">
          <cell r="H41779" t="str">
            <v>ZU43509-60051</v>
          </cell>
          <cell r="W41779">
            <v>64.540000000000006</v>
          </cell>
          <cell r="X41779">
            <v>7.2804276000000003</v>
          </cell>
        </row>
        <row r="41780">
          <cell r="H41780" t="str">
            <v>ZU90311-62002</v>
          </cell>
          <cell r="W41780">
            <v>11.06</v>
          </cell>
          <cell r="X41780">
            <v>1.2476346</v>
          </cell>
        </row>
        <row r="41781">
          <cell r="H41781" t="str">
            <v>ZU42431-60261</v>
          </cell>
          <cell r="W41781">
            <v>107.74</v>
          </cell>
          <cell r="X41781">
            <v>12.153801600000001</v>
          </cell>
        </row>
        <row r="41782">
          <cell r="H41782" t="str">
            <v>ZU04371-60070</v>
          </cell>
          <cell r="W41782">
            <v>30.34</v>
          </cell>
          <cell r="X41782">
            <v>3.4225110000000005</v>
          </cell>
        </row>
        <row r="41783">
          <cell r="H41783" t="str">
            <v>ZU90366-T0061</v>
          </cell>
          <cell r="W41783">
            <v>69.17</v>
          </cell>
          <cell r="X41783">
            <v>7.8029729999999997</v>
          </cell>
        </row>
        <row r="41784">
          <cell r="H41784" t="str">
            <v>ZU17801-30050</v>
          </cell>
          <cell r="W41784">
            <v>33.69</v>
          </cell>
          <cell r="X41784">
            <v>3.8004102000000004</v>
          </cell>
        </row>
        <row r="41785">
          <cell r="H41785" t="str">
            <v>ZU90916-02452</v>
          </cell>
          <cell r="W41785">
            <v>27.26</v>
          </cell>
          <cell r="X41785">
            <v>3.0751254000000001</v>
          </cell>
        </row>
        <row r="41786">
          <cell r="H41786" t="str">
            <v>ZU90316-T0002</v>
          </cell>
          <cell r="W41786">
            <v>9.77</v>
          </cell>
          <cell r="X41786">
            <v>1.1020104000000002</v>
          </cell>
        </row>
        <row r="41787">
          <cell r="H41787" t="str">
            <v>ZU90312-T0001</v>
          </cell>
          <cell r="W41787">
            <v>7.2</v>
          </cell>
          <cell r="X41787">
            <v>0.81213120000000005</v>
          </cell>
        </row>
        <row r="41788">
          <cell r="H41788" t="str">
            <v>ZU04494-36300</v>
          </cell>
          <cell r="W41788">
            <v>65.83</v>
          </cell>
          <cell r="X41788">
            <v>7.4259539999999999</v>
          </cell>
        </row>
        <row r="41789">
          <cell r="H41789" t="str">
            <v>ZU74320-60D90-B0</v>
          </cell>
          <cell r="W41789">
            <v>23.66</v>
          </cell>
          <cell r="X41789">
            <v>2.6690598000000003</v>
          </cell>
        </row>
        <row r="41790">
          <cell r="H41790" t="str">
            <v>ZU90385-19006</v>
          </cell>
          <cell r="W41790">
            <v>2.06</v>
          </cell>
          <cell r="X41790">
            <v>0.23237280000000002</v>
          </cell>
        </row>
        <row r="41791">
          <cell r="H41791" t="str">
            <v>ZU48509-60040</v>
          </cell>
          <cell r="W41791">
            <v>6.17</v>
          </cell>
          <cell r="X41791">
            <v>0.69601815</v>
          </cell>
        </row>
        <row r="41792">
          <cell r="H41792" t="str">
            <v>ZU90915-30002-8T</v>
          </cell>
          <cell r="W41792">
            <v>12.86</v>
          </cell>
          <cell r="X41792">
            <v>1.4505695999999999</v>
          </cell>
        </row>
        <row r="41793">
          <cell r="H41793" t="str">
            <v>ZU90366-20003</v>
          </cell>
          <cell r="W41793">
            <v>11.06</v>
          </cell>
          <cell r="X41793">
            <v>1.24765905</v>
          </cell>
        </row>
        <row r="41794">
          <cell r="H41794" t="str">
            <v>ZU90368-45087</v>
          </cell>
          <cell r="W41794">
            <v>27.26</v>
          </cell>
          <cell r="X41794">
            <v>3.0751254000000001</v>
          </cell>
        </row>
        <row r="41795">
          <cell r="H41795" t="str">
            <v>ZU90368-49084</v>
          </cell>
          <cell r="W41795">
            <v>24.430000000000003</v>
          </cell>
          <cell r="X41795">
            <v>2.7558817500000004</v>
          </cell>
        </row>
        <row r="41796">
          <cell r="H41796" t="str">
            <v>ZU90310-35010</v>
          </cell>
          <cell r="W41796">
            <v>3.6</v>
          </cell>
          <cell r="X41796">
            <v>0.40606560000000003</v>
          </cell>
        </row>
        <row r="41797">
          <cell r="H41797" t="str">
            <v>ZU88568-60070</v>
          </cell>
          <cell r="W41797">
            <v>6.43</v>
          </cell>
          <cell r="X41797">
            <v>0.72528479999999995</v>
          </cell>
        </row>
        <row r="41798">
          <cell r="H41798" t="str">
            <v>ZU23390-51070</v>
          </cell>
          <cell r="W41798">
            <v>22.37</v>
          </cell>
          <cell r="X41798">
            <v>2.5235334000000003</v>
          </cell>
        </row>
        <row r="41799">
          <cell r="H41799" t="str">
            <v>ZU90981-13075</v>
          </cell>
          <cell r="W41799">
            <v>9.26</v>
          </cell>
          <cell r="X41799">
            <v>1.0445040000000001</v>
          </cell>
        </row>
        <row r="41800">
          <cell r="H41800" t="str">
            <v>ZU90981-11069</v>
          </cell>
          <cell r="W41800">
            <v>1.54</v>
          </cell>
          <cell r="X41800">
            <v>0.17369280000000001</v>
          </cell>
        </row>
        <row r="41801">
          <cell r="H41801" t="str">
            <v>GTP-TOP-LC-CLEAR</v>
          </cell>
          <cell r="W41801">
            <v>4500</v>
          </cell>
          <cell r="X41801">
            <v>0</v>
          </cell>
        </row>
        <row r="41802">
          <cell r="H41802" t="str">
            <v>GTEX-HARDENER#80</v>
          </cell>
          <cell r="W41802">
            <v>1450</v>
          </cell>
          <cell r="X41802">
            <v>0</v>
          </cell>
        </row>
        <row r="41803">
          <cell r="H41803" t="str">
            <v>GTASAPORG2017</v>
          </cell>
          <cell r="W41803">
            <v>1500</v>
          </cell>
          <cell r="X41803">
            <v>0</v>
          </cell>
        </row>
        <row r="41804">
          <cell r="H41804" t="str">
            <v>GTASAPBLL5005</v>
          </cell>
          <cell r="W41804">
            <v>1050</v>
          </cell>
          <cell r="X41804">
            <v>0</v>
          </cell>
        </row>
        <row r="41805">
          <cell r="H41805" t="str">
            <v>GTASAC-PP-PRIMER-WH</v>
          </cell>
          <cell r="W41805">
            <v>1180</v>
          </cell>
          <cell r="X41805">
            <v>0</v>
          </cell>
        </row>
        <row r="41806">
          <cell r="H41806" t="str">
            <v>GTASAPORG2017</v>
          </cell>
          <cell r="W41806">
            <v>1500</v>
          </cell>
          <cell r="X41806">
            <v>0</v>
          </cell>
        </row>
        <row r="41807">
          <cell r="H41807" t="str">
            <v>GTTOP-CLR-THINNER-TC</v>
          </cell>
          <cell r="W41807">
            <v>1250</v>
          </cell>
          <cell r="X41807">
            <v>0</v>
          </cell>
        </row>
        <row r="41808">
          <cell r="H41808" t="str">
            <v>GTP-TOP-LC-PEARL</v>
          </cell>
          <cell r="W41808">
            <v>4500</v>
          </cell>
          <cell r="X41808">
            <v>0</v>
          </cell>
        </row>
        <row r="41809">
          <cell r="H41809" t="str">
            <v>GTASAPRDL440M</v>
          </cell>
          <cell r="W41809">
            <v>1400</v>
          </cell>
          <cell r="X41809">
            <v>0</v>
          </cell>
        </row>
        <row r="41810">
          <cell r="H41810" t="str">
            <v>GTASAPRDL440M</v>
          </cell>
          <cell r="W41810">
            <v>1400</v>
          </cell>
          <cell r="X41810">
            <v>0</v>
          </cell>
        </row>
        <row r="41811">
          <cell r="H41811" t="str">
            <v>HT41920-TB101-BLU</v>
          </cell>
          <cell r="W41811">
            <v>8400</v>
          </cell>
          <cell r="X41811">
            <v>0</v>
          </cell>
        </row>
        <row r="41812">
          <cell r="H41812" t="str">
            <v>HT77112-TB100-000</v>
          </cell>
          <cell r="W41812">
            <v>350</v>
          </cell>
          <cell r="X41812">
            <v>0</v>
          </cell>
        </row>
        <row r="41813">
          <cell r="H41813" t="str">
            <v>HT41100-FR100-BLK</v>
          </cell>
          <cell r="W41813">
            <v>7500</v>
          </cell>
          <cell r="X41813">
            <v>0</v>
          </cell>
        </row>
        <row r="41814">
          <cell r="H41814" t="str">
            <v>HT54415-0A100-000</v>
          </cell>
          <cell r="W41814">
            <v>119</v>
          </cell>
          <cell r="X41814">
            <v>0</v>
          </cell>
        </row>
        <row r="41815">
          <cell r="H41815" t="str">
            <v>GTCB1230X0600X400</v>
          </cell>
          <cell r="W41815">
            <v>196.18</v>
          </cell>
          <cell r="X41815">
            <v>0</v>
          </cell>
        </row>
        <row r="41816">
          <cell r="H41816" t="str">
            <v>GTCB3020X1150X230</v>
          </cell>
          <cell r="W41816">
            <v>545.11</v>
          </cell>
          <cell r="X41816">
            <v>0</v>
          </cell>
        </row>
        <row r="41817">
          <cell r="H41817" t="str">
            <v>HTP3217-0A220-000</v>
          </cell>
          <cell r="W41817">
            <v>62.070000000000007</v>
          </cell>
          <cell r="X41817">
            <v>0</v>
          </cell>
        </row>
        <row r="41818">
          <cell r="H41818" t="str">
            <v>HT51226-0A200-000</v>
          </cell>
          <cell r="W41818">
            <v>15</v>
          </cell>
          <cell r="X41818">
            <v>0</v>
          </cell>
        </row>
        <row r="41819">
          <cell r="H41819" t="str">
            <v>HT51228-FK100-000</v>
          </cell>
          <cell r="W41819">
            <v>50</v>
          </cell>
          <cell r="X41819">
            <v>0</v>
          </cell>
        </row>
        <row r="41820">
          <cell r="H41820" t="str">
            <v>HT5125F-0AF00-BLK</v>
          </cell>
          <cell r="W41820">
            <v>41</v>
          </cell>
          <cell r="X41820">
            <v>0</v>
          </cell>
        </row>
        <row r="41821">
          <cell r="H41821" t="str">
            <v>HT5125F-0AK10-BLU</v>
          </cell>
          <cell r="W41821">
            <v>278.72250000000003</v>
          </cell>
          <cell r="X41821">
            <v>0</v>
          </cell>
        </row>
        <row r="41822">
          <cell r="H41822" t="str">
            <v>HT51261-0A600-BLK</v>
          </cell>
          <cell r="W41822">
            <v>49</v>
          </cell>
          <cell r="X41822">
            <v>0</v>
          </cell>
        </row>
        <row r="41823">
          <cell r="H41823" t="str">
            <v>HTP3217-0A220-000</v>
          </cell>
          <cell r="W41823">
            <v>62.07</v>
          </cell>
          <cell r="X41823">
            <v>0</v>
          </cell>
        </row>
        <row r="41824">
          <cell r="H41824" t="str">
            <v>HTP3217-0A220-000</v>
          </cell>
          <cell r="W41824">
            <v>62.07</v>
          </cell>
          <cell r="X41824">
            <v>0</v>
          </cell>
        </row>
        <row r="41825">
          <cell r="H41825" t="str">
            <v>SK-P3C00-0A100</v>
          </cell>
          <cell r="W41825">
            <v>1850</v>
          </cell>
          <cell r="X41825">
            <v>0</v>
          </cell>
        </row>
        <row r="41826">
          <cell r="H41826" t="str">
            <v>CO53EPE-10X16T2-BAG</v>
          </cell>
          <cell r="W41826">
            <v>7</v>
          </cell>
          <cell r="X41826">
            <v>0</v>
          </cell>
        </row>
        <row r="41827">
          <cell r="H41827" t="str">
            <v>CO53EPE-20X28T2-BAG</v>
          </cell>
          <cell r="W41827">
            <v>23</v>
          </cell>
          <cell r="X41827">
            <v>0</v>
          </cell>
        </row>
        <row r="41828">
          <cell r="H41828" t="str">
            <v>GU39-00-0038</v>
          </cell>
          <cell r="W41828">
            <v>1.7000000000000001E-2</v>
          </cell>
          <cell r="X41828">
            <v>3.4967562749999995E-3</v>
          </cell>
        </row>
        <row r="41829">
          <cell r="H41829" t="str">
            <v>GU39-01-2085</v>
          </cell>
          <cell r="W41829">
            <v>0.11</v>
          </cell>
          <cell r="X41829">
            <v>2.2624156400000001E-2</v>
          </cell>
        </row>
        <row r="41830">
          <cell r="H41830" t="str">
            <v>GUDJ611-7.8B/BS2</v>
          </cell>
          <cell r="W41830">
            <v>7.3999999999999996E-2</v>
          </cell>
          <cell r="X41830">
            <v>1.5219049599999998E-2</v>
          </cell>
        </row>
        <row r="41831">
          <cell r="H41831" t="str">
            <v>HT71242-0A100-000</v>
          </cell>
          <cell r="W41831">
            <v>8700</v>
          </cell>
          <cell r="X41831">
            <v>0</v>
          </cell>
        </row>
        <row r="41832">
          <cell r="H41832" t="str">
            <v>HT71310-0A101-GRN</v>
          </cell>
          <cell r="W41832">
            <v>31500</v>
          </cell>
          <cell r="X41832">
            <v>0</v>
          </cell>
        </row>
        <row r="41833">
          <cell r="H41833" t="str">
            <v>HU52211-0A600-BLK</v>
          </cell>
          <cell r="W41833">
            <v>0.52200000000000002</v>
          </cell>
          <cell r="X41833">
            <v>2.9997509400000004E-2</v>
          </cell>
        </row>
        <row r="41834">
          <cell r="H41834" t="str">
            <v>FTEB3Z16005B</v>
          </cell>
          <cell r="W41834">
            <v>1567.8</v>
          </cell>
          <cell r="X41834">
            <v>0</v>
          </cell>
        </row>
        <row r="41835">
          <cell r="H41835" t="str">
            <v>FTEB3Z16916AH</v>
          </cell>
          <cell r="W41835">
            <v>328.3</v>
          </cell>
          <cell r="X41835">
            <v>0</v>
          </cell>
        </row>
        <row r="41836">
          <cell r="H41836" t="str">
            <v>FTEB3Z6320001C</v>
          </cell>
          <cell r="W41836">
            <v>834.15</v>
          </cell>
          <cell r="X41836">
            <v>0</v>
          </cell>
        </row>
        <row r="41837">
          <cell r="H41837" t="str">
            <v>FTEB3Z9B659H</v>
          </cell>
          <cell r="W41837">
            <v>629.79999999999995</v>
          </cell>
          <cell r="X41837">
            <v>0</v>
          </cell>
        </row>
        <row r="41838">
          <cell r="H41838" t="str">
            <v>FTJB3Z5560AW</v>
          </cell>
          <cell r="W41838">
            <v>2975.47</v>
          </cell>
          <cell r="X41838">
            <v>0</v>
          </cell>
        </row>
        <row r="41839">
          <cell r="H41839" t="str">
            <v>FTEB3Z2C026A</v>
          </cell>
          <cell r="W41839">
            <v>1372</v>
          </cell>
          <cell r="X41839">
            <v>0</v>
          </cell>
        </row>
        <row r="41840">
          <cell r="H41840" t="str">
            <v>FTJB3Z7A564D</v>
          </cell>
          <cell r="W41840">
            <v>2100</v>
          </cell>
          <cell r="X41840">
            <v>0</v>
          </cell>
        </row>
        <row r="41841">
          <cell r="H41841" t="str">
            <v>FTEB3Z2C026A</v>
          </cell>
          <cell r="W41841">
            <v>1372</v>
          </cell>
          <cell r="X41841">
            <v>0</v>
          </cell>
        </row>
        <row r="41842">
          <cell r="H41842" t="str">
            <v>FTEB3Z5427936H</v>
          </cell>
          <cell r="W41842">
            <v>2258</v>
          </cell>
          <cell r="X41842">
            <v>0</v>
          </cell>
        </row>
        <row r="41843">
          <cell r="H41843" t="str">
            <v>FTEB3Z13008EE</v>
          </cell>
          <cell r="W41843">
            <v>3531</v>
          </cell>
          <cell r="X41843">
            <v>0</v>
          </cell>
        </row>
        <row r="41844">
          <cell r="H41844" t="str">
            <v>FTEB3Z2C026A</v>
          </cell>
          <cell r="W41844">
            <v>1372</v>
          </cell>
          <cell r="X41844">
            <v>0</v>
          </cell>
        </row>
        <row r="41845">
          <cell r="H41845" t="str">
            <v>FTJB3Z3K186S</v>
          </cell>
          <cell r="W41845">
            <v>3238</v>
          </cell>
          <cell r="X41845">
            <v>0</v>
          </cell>
        </row>
        <row r="41846">
          <cell r="H41846" t="str">
            <v>FTJB3Z5202C</v>
          </cell>
          <cell r="W41846">
            <v>2349</v>
          </cell>
          <cell r="X41846">
            <v>0</v>
          </cell>
        </row>
        <row r="41847">
          <cell r="H41847" t="str">
            <v>FTEB3Z16138C</v>
          </cell>
          <cell r="W41847">
            <v>4448</v>
          </cell>
          <cell r="X41847">
            <v>0</v>
          </cell>
        </row>
        <row r="41848">
          <cell r="H41848" t="str">
            <v>FTJB3Z13801A</v>
          </cell>
          <cell r="W41848">
            <v>1401</v>
          </cell>
          <cell r="X41848">
            <v>0</v>
          </cell>
        </row>
        <row r="41849">
          <cell r="H41849" t="str">
            <v>FTEB3Z99253A10A</v>
          </cell>
          <cell r="W41849">
            <v>1019</v>
          </cell>
          <cell r="X41849">
            <v>0</v>
          </cell>
        </row>
        <row r="41850">
          <cell r="H41850" t="str">
            <v>HT39831-FU101-BLK</v>
          </cell>
          <cell r="W41850">
            <v>750</v>
          </cell>
          <cell r="X41850">
            <v>0</v>
          </cell>
        </row>
        <row r="41851">
          <cell r="H41851" t="str">
            <v>FD2627351</v>
          </cell>
          <cell r="W41851">
            <v>99.31</v>
          </cell>
          <cell r="X41851">
            <v>39.731491466666661</v>
          </cell>
        </row>
        <row r="41852">
          <cell r="H41852" t="str">
            <v>FD2803037</v>
          </cell>
          <cell r="W41852">
            <v>213.83</v>
          </cell>
          <cell r="X41852">
            <v>85.548186599999994</v>
          </cell>
        </row>
        <row r="41853">
          <cell r="H41853" t="str">
            <v>FD2760817</v>
          </cell>
          <cell r="W41853">
            <v>20.100000000000001</v>
          </cell>
          <cell r="X41853">
            <v>8.0414472000000004</v>
          </cell>
        </row>
        <row r="41854">
          <cell r="H41854" t="str">
            <v>FD1945757</v>
          </cell>
          <cell r="W41854">
            <v>736</v>
          </cell>
          <cell r="X41854">
            <v>294.45578319999998</v>
          </cell>
        </row>
        <row r="41855">
          <cell r="H41855" t="str">
            <v>FD2760817</v>
          </cell>
          <cell r="W41855">
            <v>20.099999999999998</v>
          </cell>
          <cell r="X41855">
            <v>8.0415247333333344</v>
          </cell>
        </row>
        <row r="41856">
          <cell r="H41856" t="str">
            <v>FUMICGLLIVE</v>
          </cell>
          <cell r="W41856">
            <v>1284.48</v>
          </cell>
          <cell r="X41856">
            <v>0</v>
          </cell>
        </row>
        <row r="41857">
          <cell r="H41857" t="str">
            <v>HU66400-0A400-R_R</v>
          </cell>
          <cell r="W41857">
            <v>351.12</v>
          </cell>
          <cell r="X41857">
            <v>300.21597539999999</v>
          </cell>
        </row>
        <row r="41858">
          <cell r="H41858" t="str">
            <v>HU67154-0A300-000</v>
          </cell>
          <cell r="W41858">
            <v>0.12</v>
          </cell>
          <cell r="X41858">
            <v>0.49018222941176476</v>
          </cell>
        </row>
        <row r="41859">
          <cell r="H41859" t="str">
            <v>HT41100-FR100-BLK</v>
          </cell>
          <cell r="W41859">
            <v>7500</v>
          </cell>
          <cell r="X41859">
            <v>0</v>
          </cell>
        </row>
        <row r="41860">
          <cell r="H41860" t="str">
            <v>GTCB0490X0360X270</v>
          </cell>
          <cell r="W41860">
            <v>61.64</v>
          </cell>
          <cell r="X41860">
            <v>0</v>
          </cell>
        </row>
        <row r="41861">
          <cell r="H41861" t="str">
            <v>GTCB1230X0600X400</v>
          </cell>
          <cell r="W41861">
            <v>196.17999999999998</v>
          </cell>
          <cell r="X41861">
            <v>0</v>
          </cell>
        </row>
        <row r="41862">
          <cell r="H41862" t="str">
            <v>GTCB3020X1150X230</v>
          </cell>
          <cell r="W41862">
            <v>545.11</v>
          </cell>
          <cell r="X41862">
            <v>0</v>
          </cell>
        </row>
        <row r="41863">
          <cell r="H41863" t="str">
            <v>HTJW200-0A110-000</v>
          </cell>
          <cell r="W41863">
            <v>3300</v>
          </cell>
          <cell r="X41863">
            <v>0</v>
          </cell>
        </row>
        <row r="41864">
          <cell r="H41864" t="str">
            <v>HTJW200-0A300-000</v>
          </cell>
          <cell r="W41864">
            <v>2000</v>
          </cell>
          <cell r="X41864">
            <v>0</v>
          </cell>
        </row>
        <row r="41865">
          <cell r="H41865" t="str">
            <v>HTJW200-0A500-000</v>
          </cell>
          <cell r="W41865">
            <v>1900</v>
          </cell>
          <cell r="X41865">
            <v>0</v>
          </cell>
        </row>
        <row r="41866">
          <cell r="H41866" t="str">
            <v>HTJW200-0A100-000</v>
          </cell>
          <cell r="W41866">
            <v>2200</v>
          </cell>
          <cell r="X41866">
            <v>0</v>
          </cell>
        </row>
        <row r="41867">
          <cell r="H41867" t="str">
            <v>HTJW200-0A400-000</v>
          </cell>
          <cell r="W41867">
            <v>1700</v>
          </cell>
          <cell r="X41867">
            <v>0</v>
          </cell>
        </row>
        <row r="41868">
          <cell r="H41868" t="str">
            <v>HTJW200-0A100-000</v>
          </cell>
          <cell r="W41868">
            <v>2200</v>
          </cell>
          <cell r="X41868">
            <v>0</v>
          </cell>
        </row>
        <row r="41869">
          <cell r="H41869" t="str">
            <v>HTJW200-0A600-000</v>
          </cell>
          <cell r="W41869">
            <v>2800</v>
          </cell>
          <cell r="X41869">
            <v>0</v>
          </cell>
        </row>
        <row r="41870">
          <cell r="H41870" t="str">
            <v>HTJW200-0A200-000</v>
          </cell>
          <cell r="W41870">
            <v>1150</v>
          </cell>
          <cell r="X41870">
            <v>0</v>
          </cell>
        </row>
        <row r="41871">
          <cell r="H41871" t="str">
            <v>HTJW200-0A400-000</v>
          </cell>
          <cell r="W41871">
            <v>1700</v>
          </cell>
          <cell r="X41871">
            <v>0</v>
          </cell>
        </row>
        <row r="41872">
          <cell r="H41872" t="str">
            <v>HTJW200-0A100-000</v>
          </cell>
          <cell r="W41872">
            <v>2200</v>
          </cell>
          <cell r="X41872">
            <v>0</v>
          </cell>
        </row>
        <row r="41873">
          <cell r="H41873" t="str">
            <v>HTJW200-0A200-000</v>
          </cell>
          <cell r="W41873">
            <v>1150</v>
          </cell>
          <cell r="X41873">
            <v>0</v>
          </cell>
        </row>
        <row r="41874">
          <cell r="H41874" t="str">
            <v>HTJW200-0A400-000</v>
          </cell>
          <cell r="W41874">
            <v>1700</v>
          </cell>
          <cell r="X41874">
            <v>0</v>
          </cell>
        </row>
        <row r="41875">
          <cell r="H41875" t="str">
            <v>HTP3313-FU400-000</v>
          </cell>
          <cell r="W41875">
            <v>0.01</v>
          </cell>
          <cell r="X41875">
            <v>0</v>
          </cell>
        </row>
        <row r="41876">
          <cell r="H41876" t="str">
            <v>HTP3313-FUH00-000</v>
          </cell>
          <cell r="W41876">
            <v>0.01</v>
          </cell>
          <cell r="X41876">
            <v>0</v>
          </cell>
        </row>
        <row r="41877">
          <cell r="H41877" t="str">
            <v>GTNYCABLETIE8X350</v>
          </cell>
          <cell r="W41877">
            <v>0.16738461538461538</v>
          </cell>
          <cell r="X41877">
            <v>0</v>
          </cell>
        </row>
        <row r="41878">
          <cell r="H41878" t="str">
            <v>GTNYCABLETIE8X350</v>
          </cell>
          <cell r="W41878">
            <v>0.17</v>
          </cell>
          <cell r="X41878">
            <v>0</v>
          </cell>
        </row>
        <row r="41879">
          <cell r="H41879" t="str">
            <v>YG15112029AE</v>
          </cell>
          <cell r="W41879">
            <v>16.59</v>
          </cell>
          <cell r="X41879">
            <v>19.405968505882353</v>
          </cell>
        </row>
        <row r="41880">
          <cell r="H41880" t="str">
            <v>HTP312P-0A500-WHT</v>
          </cell>
          <cell r="W41880">
            <v>800</v>
          </cell>
          <cell r="X41880">
            <v>0</v>
          </cell>
        </row>
        <row r="41881">
          <cell r="H41881" t="str">
            <v>GU F2119000010</v>
          </cell>
          <cell r="W41881">
            <v>0.05</v>
          </cell>
          <cell r="X41881">
            <v>2.7902737499999996E-4</v>
          </cell>
        </row>
        <row r="41882">
          <cell r="H41882" t="str">
            <v>GUD2109</v>
          </cell>
          <cell r="W41882">
            <v>0.18</v>
          </cell>
          <cell r="X41882">
            <v>1.0044331249999998E-3</v>
          </cell>
        </row>
        <row r="41883">
          <cell r="H41883" t="str">
            <v>GUF0102045009</v>
          </cell>
          <cell r="W41883">
            <v>1.4</v>
          </cell>
          <cell r="X41883">
            <v>7.813608750000001E-3</v>
          </cell>
        </row>
        <row r="41884">
          <cell r="H41884" t="str">
            <v>GUF0102045010</v>
          </cell>
          <cell r="W41884">
            <v>1</v>
          </cell>
          <cell r="X41884">
            <v>5.5801012500000004E-3</v>
          </cell>
        </row>
        <row r="41885">
          <cell r="H41885" t="str">
            <v>GUF0102045013</v>
          </cell>
          <cell r="W41885">
            <v>1.9899999999999998</v>
          </cell>
          <cell r="X41885">
            <v>1.110335625E-2</v>
          </cell>
        </row>
        <row r="41886">
          <cell r="H41886" t="str">
            <v>GUF0102045025</v>
          </cell>
          <cell r="W41886">
            <v>1.4</v>
          </cell>
          <cell r="X41886">
            <v>7.813608750000001E-3</v>
          </cell>
        </row>
        <row r="41887">
          <cell r="H41887" t="str">
            <v>GUF0102048003</v>
          </cell>
          <cell r="W41887">
            <v>68.06</v>
          </cell>
          <cell r="X41887">
            <v>0.37979896499999999</v>
          </cell>
        </row>
        <row r="41888">
          <cell r="H41888" t="str">
            <v>GUF0102049702</v>
          </cell>
          <cell r="W41888">
            <v>2.4</v>
          </cell>
          <cell r="X41888">
            <v>1.3393710000000001E-2</v>
          </cell>
        </row>
        <row r="41889">
          <cell r="H41889" t="str">
            <v>GUF0102063804</v>
          </cell>
          <cell r="W41889">
            <v>4.2299999999999995</v>
          </cell>
          <cell r="X41889">
            <v>2.3604030000000002E-2</v>
          </cell>
        </row>
        <row r="41890">
          <cell r="H41890" t="str">
            <v>GUF0102063805</v>
          </cell>
          <cell r="W41890">
            <v>4.2299999999999995</v>
          </cell>
          <cell r="X41890">
            <v>2.3604030000000002E-2</v>
          </cell>
        </row>
        <row r="41891">
          <cell r="H41891" t="str">
            <v>GUF0102073001</v>
          </cell>
          <cell r="W41891">
            <v>10.790000000000001</v>
          </cell>
          <cell r="X41891">
            <v>6.0213015000000002E-2</v>
          </cell>
        </row>
        <row r="41892">
          <cell r="H41892" t="str">
            <v>GUF0102073002</v>
          </cell>
          <cell r="W41892">
            <v>1.7600000000000002</v>
          </cell>
          <cell r="X41892">
            <v>9.8215650000000009E-3</v>
          </cell>
        </row>
        <row r="41893">
          <cell r="H41893" t="str">
            <v>GUF0102073011</v>
          </cell>
          <cell r="W41893">
            <v>1.98</v>
          </cell>
          <cell r="X41893">
            <v>1.1050177500000001E-2</v>
          </cell>
        </row>
        <row r="41894">
          <cell r="H41894" t="str">
            <v>GUF0102073014</v>
          </cell>
          <cell r="W41894">
            <v>1.65</v>
          </cell>
          <cell r="X41894">
            <v>9.2090925000000001E-3</v>
          </cell>
        </row>
        <row r="41895">
          <cell r="H41895" t="str">
            <v>GUF0102073015</v>
          </cell>
          <cell r="W41895">
            <v>1.65</v>
          </cell>
          <cell r="X41895">
            <v>9.2090925000000001E-3</v>
          </cell>
        </row>
        <row r="41896">
          <cell r="H41896" t="str">
            <v>GUF0102073019</v>
          </cell>
          <cell r="W41896">
            <v>0.88000000000000012</v>
          </cell>
          <cell r="X41896">
            <v>4.907115000000001E-3</v>
          </cell>
        </row>
        <row r="41897">
          <cell r="H41897" t="str">
            <v>GUF0102073024</v>
          </cell>
          <cell r="W41897">
            <v>0.25</v>
          </cell>
          <cell r="X41897">
            <v>1.3936500000000002E-3</v>
          </cell>
        </row>
        <row r="41898">
          <cell r="H41898" t="str">
            <v>GUF0102073025</v>
          </cell>
          <cell r="W41898">
            <v>0.25</v>
          </cell>
          <cell r="X41898">
            <v>1.3936500000000002E-3</v>
          </cell>
        </row>
        <row r="41899">
          <cell r="H41899" t="str">
            <v>GUF0102073033</v>
          </cell>
          <cell r="W41899">
            <v>7.81</v>
          </cell>
          <cell r="X41899">
            <v>4.3584570000000003E-2</v>
          </cell>
        </row>
        <row r="41900">
          <cell r="H41900" t="str">
            <v>GUF0102073034</v>
          </cell>
          <cell r="W41900">
            <v>1.1599999999999999</v>
          </cell>
          <cell r="X41900">
            <v>6.4731375000000001E-3</v>
          </cell>
        </row>
        <row r="41901">
          <cell r="H41901" t="str">
            <v>GUF0102073035</v>
          </cell>
          <cell r="W41901">
            <v>1.1599999999999999</v>
          </cell>
          <cell r="X41901">
            <v>6.4731375000000001E-3</v>
          </cell>
        </row>
        <row r="41902">
          <cell r="H41902" t="str">
            <v>GUF0102073036</v>
          </cell>
          <cell r="W41902">
            <v>0.43</v>
          </cell>
          <cell r="X41902">
            <v>2.3977274999999998E-3</v>
          </cell>
        </row>
        <row r="41903">
          <cell r="H41903" t="str">
            <v>GUF0102073037</v>
          </cell>
          <cell r="W41903">
            <v>0.43</v>
          </cell>
          <cell r="X41903">
            <v>2.3977274999999998E-3</v>
          </cell>
        </row>
        <row r="41904">
          <cell r="H41904" t="str">
            <v>GUF0102073817</v>
          </cell>
          <cell r="W41904">
            <v>2.4</v>
          </cell>
          <cell r="X41904">
            <v>1.3393710000000001E-2</v>
          </cell>
        </row>
        <row r="41905">
          <cell r="H41905" t="str">
            <v>GUF0102073823</v>
          </cell>
          <cell r="W41905">
            <v>31.4</v>
          </cell>
          <cell r="X41905">
            <v>0.17522581500000001</v>
          </cell>
        </row>
        <row r="41906">
          <cell r="H41906" t="str">
            <v>GUF0102073824</v>
          </cell>
          <cell r="W41906">
            <v>4.25</v>
          </cell>
          <cell r="X41906">
            <v>2.3714054999999998E-2</v>
          </cell>
        </row>
        <row r="41907">
          <cell r="H41907" t="str">
            <v>GUF0102073825</v>
          </cell>
          <cell r="W41907">
            <v>4.25</v>
          </cell>
          <cell r="X41907">
            <v>2.3714054999999998E-2</v>
          </cell>
        </row>
        <row r="41908">
          <cell r="H41908" t="str">
            <v>GUF0102081037</v>
          </cell>
          <cell r="W41908">
            <v>9.07</v>
          </cell>
          <cell r="X41908">
            <v>5.0615167499999995E-2</v>
          </cell>
        </row>
        <row r="41909">
          <cell r="H41909" t="str">
            <v>GUF0103009039</v>
          </cell>
          <cell r="W41909">
            <v>0.38</v>
          </cell>
          <cell r="X41909">
            <v>2.1198150000000002E-3</v>
          </cell>
        </row>
        <row r="41910">
          <cell r="H41910" t="str">
            <v>GUF0103009040</v>
          </cell>
          <cell r="W41910">
            <v>0.31</v>
          </cell>
          <cell r="X41910">
            <v>1.7304699999999998E-3</v>
          </cell>
        </row>
        <row r="41911">
          <cell r="H41911" t="str">
            <v>GUF0103009041</v>
          </cell>
          <cell r="W41911">
            <v>0.38</v>
          </cell>
          <cell r="X41911">
            <v>2.1198150000000002E-3</v>
          </cell>
        </row>
        <row r="41912">
          <cell r="H41912" t="str">
            <v>GUF0103009042</v>
          </cell>
          <cell r="W41912">
            <v>0.31</v>
          </cell>
          <cell r="X41912">
            <v>1.7304699999999998E-3</v>
          </cell>
        </row>
        <row r="41913">
          <cell r="H41913" t="str">
            <v>GUF0103009043</v>
          </cell>
          <cell r="W41913">
            <v>0.06</v>
          </cell>
          <cell r="X41913">
            <v>3.3453874999999999E-4</v>
          </cell>
        </row>
        <row r="41914">
          <cell r="H41914" t="str">
            <v>GUF0103009044</v>
          </cell>
          <cell r="W41914">
            <v>15.919999999999998</v>
          </cell>
          <cell r="X41914">
            <v>8.8837852499999995E-2</v>
          </cell>
        </row>
        <row r="41915">
          <cell r="H41915" t="str">
            <v>GUF0103009045</v>
          </cell>
          <cell r="W41915">
            <v>21.61</v>
          </cell>
          <cell r="X41915">
            <v>0.12059106750000001</v>
          </cell>
        </row>
        <row r="41916">
          <cell r="H41916" t="str">
            <v>GUF0103014330</v>
          </cell>
          <cell r="W41916">
            <v>5.5600000000000005</v>
          </cell>
          <cell r="X41916">
            <v>3.1027050000000004E-2</v>
          </cell>
        </row>
        <row r="41917">
          <cell r="H41917" t="str">
            <v>GUF0103016007</v>
          </cell>
          <cell r="W41917">
            <v>5.36</v>
          </cell>
          <cell r="X41917">
            <v>2.9912130000000002E-2</v>
          </cell>
        </row>
        <row r="41918">
          <cell r="H41918" t="str">
            <v>GUF0103017037</v>
          </cell>
          <cell r="W41918">
            <v>4.71</v>
          </cell>
          <cell r="X41918">
            <v>2.62849725E-2</v>
          </cell>
        </row>
        <row r="41919">
          <cell r="H41919" t="str">
            <v>GUF0103017038</v>
          </cell>
          <cell r="W41919">
            <v>4.71</v>
          </cell>
          <cell r="X41919">
            <v>2.62849725E-2</v>
          </cell>
        </row>
        <row r="41920">
          <cell r="H41920" t="str">
            <v>GUF0103020014</v>
          </cell>
          <cell r="W41920">
            <v>4.99</v>
          </cell>
          <cell r="X41920">
            <v>2.7847327500000005E-2</v>
          </cell>
        </row>
        <row r="41921">
          <cell r="H41921" t="str">
            <v>GUF0103020015</v>
          </cell>
          <cell r="W41921">
            <v>4.99</v>
          </cell>
          <cell r="X41921">
            <v>2.7847327500000005E-2</v>
          </cell>
        </row>
        <row r="41922">
          <cell r="H41922" t="str">
            <v>GUF0103027105</v>
          </cell>
          <cell r="W41922">
            <v>45.480000000000004</v>
          </cell>
          <cell r="X41922">
            <v>0.25379344500000001</v>
          </cell>
        </row>
        <row r="41923">
          <cell r="H41923" t="str">
            <v>GUF0103038001</v>
          </cell>
          <cell r="W41923">
            <v>0.26</v>
          </cell>
          <cell r="X41923">
            <v>1.4509906250000002E-3</v>
          </cell>
        </row>
        <row r="41924">
          <cell r="H41924" t="str">
            <v>GUF0103038002</v>
          </cell>
          <cell r="W41924">
            <v>0.23</v>
          </cell>
          <cell r="X41924">
            <v>1.283625E-3</v>
          </cell>
        </row>
        <row r="41925">
          <cell r="H41925" t="str">
            <v>GUF0103038003</v>
          </cell>
          <cell r="W41925">
            <v>0.22000000000000003</v>
          </cell>
          <cell r="X41925">
            <v>1.2281937500000001E-3</v>
          </cell>
        </row>
        <row r="41926">
          <cell r="H41926" t="str">
            <v>GUF0103054002</v>
          </cell>
          <cell r="W41926">
            <v>3.5799999999999996</v>
          </cell>
          <cell r="X41926">
            <v>1.9976872500000003E-2</v>
          </cell>
        </row>
        <row r="41927">
          <cell r="H41927" t="str">
            <v>GUF0103066003</v>
          </cell>
          <cell r="W41927">
            <v>7.0000000000000007E-2</v>
          </cell>
          <cell r="X41927">
            <v>3.9065537500000003E-4</v>
          </cell>
        </row>
        <row r="41928">
          <cell r="H41928" t="str">
            <v>GUF0103066004</v>
          </cell>
          <cell r="W41928">
            <v>7.0000000000000007E-2</v>
          </cell>
          <cell r="X41928">
            <v>3.907286E-4</v>
          </cell>
        </row>
        <row r="41929">
          <cell r="H41929" t="str">
            <v>GUF0103099057</v>
          </cell>
          <cell r="W41929">
            <v>1.1400000000000001</v>
          </cell>
          <cell r="X41929">
            <v>6.359445E-3</v>
          </cell>
        </row>
        <row r="41930">
          <cell r="H41930" t="str">
            <v>GUF0103099060</v>
          </cell>
          <cell r="W41930">
            <v>6.7</v>
          </cell>
          <cell r="X41930">
            <v>3.7386494999999999E-2</v>
          </cell>
        </row>
        <row r="41931">
          <cell r="H41931" t="str">
            <v>GUF0103099061</v>
          </cell>
          <cell r="W41931">
            <v>3.5100000000000002</v>
          </cell>
          <cell r="X41931">
            <v>1.9588117499999998E-2</v>
          </cell>
        </row>
        <row r="41932">
          <cell r="H41932" t="str">
            <v>GUF0199002029</v>
          </cell>
          <cell r="W41932">
            <v>6.9999999999999993E-2</v>
          </cell>
          <cell r="X41932">
            <v>3.9175375000000004E-4</v>
          </cell>
        </row>
        <row r="41933">
          <cell r="H41933" t="str">
            <v>GUF0199002030</v>
          </cell>
          <cell r="W41933">
            <v>0.02</v>
          </cell>
          <cell r="X41933">
            <v>1.1120656249999999E-4</v>
          </cell>
        </row>
        <row r="41934">
          <cell r="H41934" t="str">
            <v>GUF0199002033</v>
          </cell>
          <cell r="W41934">
            <v>1.35</v>
          </cell>
          <cell r="X41934">
            <v>7.5330449999999995E-3</v>
          </cell>
        </row>
        <row r="41935">
          <cell r="H41935" t="str">
            <v>GUF0199002037</v>
          </cell>
          <cell r="W41935">
            <v>0.32999999999999996</v>
          </cell>
          <cell r="X41935">
            <v>1.8404574999999999E-3</v>
          </cell>
        </row>
        <row r="41936">
          <cell r="H41936" t="str">
            <v>GUF0199003023</v>
          </cell>
          <cell r="W41936">
            <v>0.03</v>
          </cell>
          <cell r="X41936">
            <v>1.6726937499999999E-4</v>
          </cell>
        </row>
        <row r="41937">
          <cell r="H41937" t="str">
            <v>GUF0199003120</v>
          </cell>
          <cell r="W41937">
            <v>0.12</v>
          </cell>
          <cell r="X41937">
            <v>6.6931875000000006E-4</v>
          </cell>
        </row>
        <row r="41938">
          <cell r="H41938" t="str">
            <v>GUF0199003121</v>
          </cell>
          <cell r="W41938">
            <v>0.09</v>
          </cell>
          <cell r="X41938">
            <v>5.0210499999999998E-4</v>
          </cell>
        </row>
        <row r="41939">
          <cell r="H41939" t="str">
            <v>GUF0199003122</v>
          </cell>
          <cell r="W41939">
            <v>0.09</v>
          </cell>
          <cell r="X41939">
            <v>5.0210499999999998E-4</v>
          </cell>
        </row>
        <row r="41940">
          <cell r="H41940" t="str">
            <v>GUF0199003123</v>
          </cell>
          <cell r="W41940">
            <v>0.09</v>
          </cell>
          <cell r="X41940">
            <v>5.0210499999999998E-4</v>
          </cell>
        </row>
        <row r="41941">
          <cell r="H41941" t="str">
            <v>GUF0199003124</v>
          </cell>
          <cell r="W41941">
            <v>0.12</v>
          </cell>
          <cell r="X41941">
            <v>6.6931875000000006E-4</v>
          </cell>
        </row>
        <row r="41942">
          <cell r="H41942" t="str">
            <v>GUF0201002016</v>
          </cell>
          <cell r="W41942">
            <v>13.959999999999999</v>
          </cell>
          <cell r="X41942">
            <v>7.7901367499999999E-2</v>
          </cell>
        </row>
        <row r="41943">
          <cell r="H41943" t="str">
            <v>GUF0201002017</v>
          </cell>
          <cell r="W41943">
            <v>13.959999999999999</v>
          </cell>
          <cell r="X41943">
            <v>7.7901367499999999E-2</v>
          </cell>
        </row>
        <row r="41944">
          <cell r="H41944" t="str">
            <v>GUF0201003107</v>
          </cell>
          <cell r="W41944">
            <v>218.46</v>
          </cell>
          <cell r="X41944">
            <v>1.219077</v>
          </cell>
        </row>
        <row r="41945">
          <cell r="H41945" t="str">
            <v>GUF0203007008</v>
          </cell>
          <cell r="W41945">
            <v>2.25</v>
          </cell>
          <cell r="X41945">
            <v>1.255568625E-2</v>
          </cell>
        </row>
        <row r="41946">
          <cell r="H41946" t="str">
            <v>GUF0203013010</v>
          </cell>
          <cell r="W41946">
            <v>0.33999999999999997</v>
          </cell>
          <cell r="X41946">
            <v>1.8960975000000002E-3</v>
          </cell>
        </row>
        <row r="41947">
          <cell r="H41947" t="str">
            <v>GUF0204001011.5</v>
          </cell>
          <cell r="W41947">
            <v>12.190000000000001</v>
          </cell>
          <cell r="X41947">
            <v>6.8024790000000002E-2</v>
          </cell>
        </row>
        <row r="41948">
          <cell r="H41948" t="str">
            <v>GUF0204001012</v>
          </cell>
          <cell r="W41948">
            <v>6.83</v>
          </cell>
          <cell r="X41948">
            <v>3.811266E-2</v>
          </cell>
        </row>
        <row r="41949">
          <cell r="H41949" t="str">
            <v>GUF0204002043</v>
          </cell>
          <cell r="W41949">
            <v>14.62</v>
          </cell>
          <cell r="X41949">
            <v>8.1583537499999997E-2</v>
          </cell>
        </row>
        <row r="41950">
          <cell r="H41950" t="str">
            <v>GUF0204004038</v>
          </cell>
          <cell r="W41950">
            <v>8.8000000000000007</v>
          </cell>
          <cell r="X41950">
            <v>4.9107825000000008E-2</v>
          </cell>
        </row>
        <row r="41951">
          <cell r="H41951" t="str">
            <v>GUF0302002067</v>
          </cell>
          <cell r="W41951">
            <v>211.15</v>
          </cell>
          <cell r="X41951">
            <v>1.1782870650000001</v>
          </cell>
        </row>
        <row r="41952">
          <cell r="H41952" t="str">
            <v>GUF0302012123</v>
          </cell>
          <cell r="W41952">
            <v>194.9</v>
          </cell>
          <cell r="X41952">
            <v>1.0876081275</v>
          </cell>
        </row>
        <row r="41953">
          <cell r="H41953" t="str">
            <v>GUF0303002007</v>
          </cell>
          <cell r="W41953">
            <v>50.68</v>
          </cell>
          <cell r="X41953">
            <v>0.2828119275</v>
          </cell>
        </row>
        <row r="41954">
          <cell r="H41954" t="str">
            <v>GUF0304004046</v>
          </cell>
          <cell r="W41954">
            <v>17.869999999999997</v>
          </cell>
          <cell r="X41954">
            <v>9.9721158749999997E-2</v>
          </cell>
        </row>
        <row r="41955">
          <cell r="H41955" t="str">
            <v>GUF0307001044</v>
          </cell>
          <cell r="W41955">
            <v>113.37</v>
          </cell>
          <cell r="X41955">
            <v>0.63264008250000003</v>
          </cell>
        </row>
        <row r="41956">
          <cell r="H41956" t="str">
            <v>GUF0307003018</v>
          </cell>
          <cell r="W41956">
            <v>1.95</v>
          </cell>
          <cell r="X41956">
            <v>1.0881472500000001E-2</v>
          </cell>
        </row>
        <row r="41957">
          <cell r="H41957" t="str">
            <v>GUF0307003030</v>
          </cell>
          <cell r="W41957">
            <v>44.260000000000005</v>
          </cell>
          <cell r="X41957">
            <v>0.24698412000000003</v>
          </cell>
        </row>
        <row r="41958">
          <cell r="H41958" t="str">
            <v>GUF0307003031</v>
          </cell>
          <cell r="W41958">
            <v>0.82</v>
          </cell>
          <cell r="X41958">
            <v>4.5770400000000001E-3</v>
          </cell>
        </row>
        <row r="41959">
          <cell r="H41959" t="str">
            <v>GUF0307004007</v>
          </cell>
          <cell r="W41959">
            <v>5.6899999999999995</v>
          </cell>
          <cell r="X41959">
            <v>3.1752298125000002E-2</v>
          </cell>
        </row>
        <row r="41960">
          <cell r="H41960" t="str">
            <v>GUF0307007006</v>
          </cell>
          <cell r="W41960">
            <v>4.55</v>
          </cell>
          <cell r="X41960">
            <v>2.5390102500000001E-2</v>
          </cell>
        </row>
        <row r="41961">
          <cell r="H41961" t="str">
            <v>GUF0307007015</v>
          </cell>
          <cell r="W41961">
            <v>2.7</v>
          </cell>
          <cell r="X41961">
            <v>1.5066089999999999E-2</v>
          </cell>
        </row>
        <row r="41962">
          <cell r="H41962" t="str">
            <v>GUF0308001043</v>
          </cell>
          <cell r="W41962">
            <v>21.44</v>
          </cell>
          <cell r="X41962">
            <v>0.11964118500000001</v>
          </cell>
        </row>
        <row r="41963">
          <cell r="H41963" t="str">
            <v>GUF0308001044</v>
          </cell>
          <cell r="W41963">
            <v>21.44</v>
          </cell>
          <cell r="X41963">
            <v>0.11964118500000001</v>
          </cell>
        </row>
        <row r="41964">
          <cell r="H41964" t="str">
            <v>GUF0308009016</v>
          </cell>
          <cell r="W41964">
            <v>10.72</v>
          </cell>
          <cell r="X41964">
            <v>5.9820592500000005E-2</v>
          </cell>
        </row>
        <row r="41965">
          <cell r="H41965" t="str">
            <v>GUF0308011003</v>
          </cell>
          <cell r="W41965">
            <v>3.17</v>
          </cell>
          <cell r="X41965">
            <v>1.7688352500000001E-2</v>
          </cell>
        </row>
        <row r="41966">
          <cell r="H41966" t="str">
            <v>GUF0308034003</v>
          </cell>
          <cell r="W41966">
            <v>2.93</v>
          </cell>
          <cell r="X41966">
            <v>1.6349715000000001E-2</v>
          </cell>
        </row>
        <row r="41967">
          <cell r="H41967" t="str">
            <v>GUF0308035007</v>
          </cell>
          <cell r="W41967">
            <v>5.6899999999999995</v>
          </cell>
          <cell r="X41967">
            <v>3.1752603750000004E-2</v>
          </cell>
        </row>
        <row r="41968">
          <cell r="H41968" t="str">
            <v>GUF0308035012</v>
          </cell>
          <cell r="W41968">
            <v>89.33</v>
          </cell>
          <cell r="X41968">
            <v>0.49849026749999997</v>
          </cell>
        </row>
        <row r="41969">
          <cell r="H41969" t="str">
            <v>GUF0309001109</v>
          </cell>
          <cell r="W41969">
            <v>0.64</v>
          </cell>
          <cell r="X41969">
            <v>3.5721450000000001E-3</v>
          </cell>
        </row>
        <row r="41970">
          <cell r="H41970" t="str">
            <v>GUF0309001110</v>
          </cell>
          <cell r="W41970">
            <v>0.52</v>
          </cell>
          <cell r="X41970">
            <v>2.9019812500000004E-3</v>
          </cell>
        </row>
        <row r="41971">
          <cell r="H41971" t="str">
            <v>GUF0309001111</v>
          </cell>
          <cell r="W41971">
            <v>0.13</v>
          </cell>
          <cell r="X41971">
            <v>7.2641250000000002E-4</v>
          </cell>
        </row>
        <row r="41972">
          <cell r="H41972" t="str">
            <v>GUF0309001112</v>
          </cell>
          <cell r="W41972">
            <v>4.7200000000000006</v>
          </cell>
          <cell r="X41972">
            <v>2.6339985E-2</v>
          </cell>
        </row>
        <row r="41973">
          <cell r="H41973" t="str">
            <v>GUF0309002214</v>
          </cell>
          <cell r="W41973">
            <v>27.939999999999998</v>
          </cell>
          <cell r="X41973">
            <v>0.15591459375000002</v>
          </cell>
        </row>
        <row r="41974">
          <cell r="H41974" t="str">
            <v>GUF0309004004</v>
          </cell>
          <cell r="W41974">
            <v>4.3899999999999997</v>
          </cell>
          <cell r="X41974">
            <v>2.4498900000000001E-2</v>
          </cell>
        </row>
        <row r="41975">
          <cell r="H41975" t="str">
            <v>GUF2111000216</v>
          </cell>
          <cell r="W41975">
            <v>13.580000000000002</v>
          </cell>
          <cell r="X41975">
            <v>7.5781552500000002E-2</v>
          </cell>
        </row>
        <row r="41976">
          <cell r="H41976" t="str">
            <v>GUY0301025023</v>
          </cell>
          <cell r="W41976">
            <v>0.04</v>
          </cell>
          <cell r="X41976">
            <v>2.2322189999999996E-4</v>
          </cell>
        </row>
        <row r="41977">
          <cell r="H41977" t="str">
            <v>GUY0302002003</v>
          </cell>
          <cell r="W41977">
            <v>9.9999999999999992E-2</v>
          </cell>
          <cell r="X41977">
            <v>5.5910312499999996E-4</v>
          </cell>
        </row>
        <row r="41978">
          <cell r="H41978" t="str">
            <v>GUY0317009004</v>
          </cell>
          <cell r="W41978">
            <v>0.62</v>
          </cell>
          <cell r="X41978">
            <v>3.4596051428571434E-3</v>
          </cell>
        </row>
        <row r="41979">
          <cell r="H41979" t="str">
            <v>GUY0320004028</v>
          </cell>
          <cell r="W41979">
            <v>0.04</v>
          </cell>
          <cell r="X41979">
            <v>2.2322189999999996E-4</v>
          </cell>
        </row>
        <row r="41980">
          <cell r="H41980" t="str">
            <v>GUY0403057</v>
          </cell>
          <cell r="W41980">
            <v>0.15</v>
          </cell>
          <cell r="X41980">
            <v>8.3647499999999994E-4</v>
          </cell>
        </row>
        <row r="41981">
          <cell r="H41981" t="str">
            <v>GUF0102077037</v>
          </cell>
          <cell r="W41981">
            <v>0.25</v>
          </cell>
          <cell r="X41981">
            <v>1.3954837500000001E-3</v>
          </cell>
        </row>
        <row r="41982">
          <cell r="H41982" t="str">
            <v>GUF0103035086</v>
          </cell>
          <cell r="W41982">
            <v>0.08</v>
          </cell>
          <cell r="X41982">
            <v>4.4590937499999999E-4</v>
          </cell>
        </row>
        <row r="41983">
          <cell r="H41983" t="str">
            <v>GUF0103035087</v>
          </cell>
          <cell r="W41983">
            <v>0.74</v>
          </cell>
          <cell r="X41983">
            <v>4.1296049999999997E-3</v>
          </cell>
        </row>
        <row r="41984">
          <cell r="H41984" t="str">
            <v>GUY0214003010</v>
          </cell>
          <cell r="W41984">
            <v>0.05</v>
          </cell>
          <cell r="X41984">
            <v>2.7901267000000001E-4</v>
          </cell>
        </row>
        <row r="41985">
          <cell r="H41985" t="str">
            <v>GUF0103035089</v>
          </cell>
          <cell r="W41985">
            <v>0.37</v>
          </cell>
          <cell r="X41985">
            <v>2.0648024999999999E-3</v>
          </cell>
        </row>
        <row r="41986">
          <cell r="H41986" t="str">
            <v>GUD1901013</v>
          </cell>
          <cell r="W41986">
            <v>0.15</v>
          </cell>
          <cell r="X41986">
            <v>8.3739218750000007E-4</v>
          </cell>
        </row>
        <row r="41987">
          <cell r="H41987" t="str">
            <v>GUF0103024057</v>
          </cell>
          <cell r="W41987">
            <v>0.77</v>
          </cell>
          <cell r="X41987">
            <v>4.2964762500000003E-3</v>
          </cell>
        </row>
        <row r="41988">
          <cell r="H41988" t="str">
            <v>GUF0307003025</v>
          </cell>
          <cell r="W41988">
            <v>2.2000000000000002</v>
          </cell>
          <cell r="X41988">
            <v>1.2275122500000001E-2</v>
          </cell>
        </row>
        <row r="41989">
          <cell r="H41989" t="str">
            <v>GUF0309005002</v>
          </cell>
          <cell r="W41989">
            <v>1.75</v>
          </cell>
          <cell r="X41989">
            <v>9.7665524999999993E-3</v>
          </cell>
        </row>
        <row r="41990">
          <cell r="H41990" t="str">
            <v>GUF0309006006</v>
          </cell>
          <cell r="W41990">
            <v>3.5799999999999996</v>
          </cell>
          <cell r="X41990">
            <v>1.9976872500000003E-2</v>
          </cell>
        </row>
        <row r="41991">
          <cell r="H41991" t="str">
            <v>GUF0309013049</v>
          </cell>
          <cell r="W41991">
            <v>3.5799999999999996</v>
          </cell>
          <cell r="X41991">
            <v>1.9976872500000003E-2</v>
          </cell>
        </row>
        <row r="41992">
          <cell r="H41992" t="str">
            <v>GUF0102045146</v>
          </cell>
          <cell r="W41992">
            <v>0.06</v>
          </cell>
          <cell r="X41992">
            <v>3.3499828124999999E-4</v>
          </cell>
        </row>
        <row r="41993">
          <cell r="H41993" t="str">
            <v>GUF0102081018</v>
          </cell>
          <cell r="W41993">
            <v>0.01</v>
          </cell>
          <cell r="X41993">
            <v>5.5833046875000001E-5</v>
          </cell>
        </row>
        <row r="41994">
          <cell r="H41994" t="str">
            <v>GUF0204002033</v>
          </cell>
          <cell r="W41994">
            <v>0.49000000000000005</v>
          </cell>
          <cell r="X41994">
            <v>2.7341212500000002E-3</v>
          </cell>
        </row>
        <row r="41995">
          <cell r="H41995" t="str">
            <v>GUF0102045062</v>
          </cell>
          <cell r="W41995">
            <v>0.01</v>
          </cell>
          <cell r="X41995">
            <v>5.6062812499999999E-5</v>
          </cell>
        </row>
        <row r="41996">
          <cell r="H41996" t="str">
            <v>GUF0102081016</v>
          </cell>
          <cell r="W41996">
            <v>12.17</v>
          </cell>
          <cell r="X41996">
            <v>6.7911097500000003E-2</v>
          </cell>
        </row>
        <row r="41997">
          <cell r="H41997" t="str">
            <v>GUF0204002032</v>
          </cell>
          <cell r="W41997">
            <v>0.89</v>
          </cell>
          <cell r="X41997">
            <v>4.9657949999999994E-3</v>
          </cell>
        </row>
        <row r="41998">
          <cell r="H41998" t="str">
            <v>GUF0102081013</v>
          </cell>
          <cell r="W41998">
            <v>11.78</v>
          </cell>
          <cell r="X41998">
            <v>6.5736269999999999E-2</v>
          </cell>
        </row>
        <row r="41999">
          <cell r="H41999" t="str">
            <v>GUF0202006037</v>
          </cell>
          <cell r="W41999">
            <v>12.84</v>
          </cell>
          <cell r="X41999">
            <v>7.1651947499999993E-2</v>
          </cell>
        </row>
        <row r="42000">
          <cell r="H42000" t="str">
            <v>GUF0103035070</v>
          </cell>
          <cell r="W42000">
            <v>0.05</v>
          </cell>
          <cell r="X42000">
            <v>2.7898652777777781E-4</v>
          </cell>
        </row>
        <row r="42001">
          <cell r="H42001" t="str">
            <v>GUF0103035085</v>
          </cell>
          <cell r="W42001">
            <v>0.08</v>
          </cell>
          <cell r="X42001">
            <v>4.4682499999999998E-4</v>
          </cell>
        </row>
        <row r="42002">
          <cell r="H42002" t="str">
            <v>GUY0403302</v>
          </cell>
          <cell r="W42002">
            <v>0.12000000000000001</v>
          </cell>
          <cell r="X42002">
            <v>6.6993E-4</v>
          </cell>
        </row>
        <row r="42003">
          <cell r="H42003" t="str">
            <v>GUY0403506</v>
          </cell>
          <cell r="W42003">
            <v>0.24</v>
          </cell>
          <cell r="X42003">
            <v>1.3386375000000001E-3</v>
          </cell>
        </row>
        <row r="42004">
          <cell r="H42004" t="str">
            <v>GUF0102045035</v>
          </cell>
          <cell r="W42004">
            <v>0.13</v>
          </cell>
          <cell r="X42004">
            <v>7.254953125000001E-4</v>
          </cell>
        </row>
        <row r="42005">
          <cell r="H42005" t="str">
            <v>GUF0103064016</v>
          </cell>
          <cell r="W42005">
            <v>0.05</v>
          </cell>
          <cell r="X42005">
            <v>2.7904488095238092E-4</v>
          </cell>
        </row>
        <row r="42006">
          <cell r="H42006" t="str">
            <v>GUF0309002208</v>
          </cell>
          <cell r="W42006">
            <v>3.12</v>
          </cell>
          <cell r="X42006">
            <v>1.7409622499999999E-2</v>
          </cell>
        </row>
        <row r="42007">
          <cell r="H42007" t="str">
            <v>GUF0102081015</v>
          </cell>
          <cell r="W42007">
            <v>9.36</v>
          </cell>
          <cell r="X42007">
            <v>5.2232534999999997E-2</v>
          </cell>
        </row>
        <row r="42008">
          <cell r="H42008" t="str">
            <v>GUF0102081009</v>
          </cell>
          <cell r="W42008">
            <v>7.58</v>
          </cell>
          <cell r="X42008">
            <v>4.2297277500000001E-2</v>
          </cell>
        </row>
        <row r="42009">
          <cell r="H42009" t="str">
            <v>GUD1901015</v>
          </cell>
          <cell r="W42009">
            <v>0.95</v>
          </cell>
          <cell r="X42009">
            <v>5.3013712499999999E-3</v>
          </cell>
        </row>
        <row r="42010">
          <cell r="H42010" t="str">
            <v>GUF0102045063</v>
          </cell>
          <cell r="W42010">
            <v>0.01</v>
          </cell>
          <cell r="X42010">
            <v>5.5756458333333329E-5</v>
          </cell>
        </row>
        <row r="42011">
          <cell r="H42011" t="str">
            <v>GUF0102049025</v>
          </cell>
          <cell r="W42011">
            <v>0.1</v>
          </cell>
          <cell r="X42011">
            <v>5.5727000000000001E-4</v>
          </cell>
        </row>
        <row r="42012">
          <cell r="H42012" t="str">
            <v>GUF0309013050</v>
          </cell>
          <cell r="W42012">
            <v>4.07</v>
          </cell>
          <cell r="X42012">
            <v>2.2710993750000002E-2</v>
          </cell>
        </row>
        <row r="42013">
          <cell r="H42013" t="str">
            <v>GUF0203006042</v>
          </cell>
          <cell r="W42013">
            <v>1.3699999999999999</v>
          </cell>
          <cell r="X42013">
            <v>7.6430700000000009E-3</v>
          </cell>
        </row>
        <row r="42014">
          <cell r="H42014" t="str">
            <v>GUF0399011001</v>
          </cell>
          <cell r="W42014">
            <v>12.709999999999999</v>
          </cell>
          <cell r="X42014">
            <v>7.0925782499999993E-2</v>
          </cell>
        </row>
        <row r="42015">
          <cell r="H42015" t="str">
            <v>GUF0103035084</v>
          </cell>
          <cell r="W42015">
            <v>0.13999999999999999</v>
          </cell>
          <cell r="X42015">
            <v>7.8144374999999998E-4</v>
          </cell>
        </row>
        <row r="42016">
          <cell r="H42016" t="str">
            <v>GUF0103013014</v>
          </cell>
          <cell r="W42016">
            <v>7.4799999999999995</v>
          </cell>
          <cell r="X42016">
            <v>4.1741651249999998E-2</v>
          </cell>
        </row>
        <row r="42017">
          <cell r="H42017" t="str">
            <v>GUF0103027117</v>
          </cell>
          <cell r="W42017">
            <v>22.740000000000002</v>
          </cell>
          <cell r="X42017">
            <v>0.12689733375000001</v>
          </cell>
        </row>
        <row r="42018">
          <cell r="H42018" t="str">
            <v>GUF0201013021</v>
          </cell>
          <cell r="W42018">
            <v>10.07</v>
          </cell>
          <cell r="X42018">
            <v>5.6193435E-2</v>
          </cell>
        </row>
        <row r="42019">
          <cell r="H42019" t="str">
            <v>GUF0102045017</v>
          </cell>
          <cell r="W42019">
            <v>4.4799999999999995</v>
          </cell>
          <cell r="X42019">
            <v>2.5001347500000003E-2</v>
          </cell>
        </row>
        <row r="42020">
          <cell r="H42020" t="str">
            <v>GUF0102063016</v>
          </cell>
          <cell r="W42020">
            <v>1.22</v>
          </cell>
          <cell r="X42020">
            <v>6.8068799999999995E-3</v>
          </cell>
        </row>
        <row r="42021">
          <cell r="H42021" t="str">
            <v>GUF0102077036</v>
          </cell>
          <cell r="W42021">
            <v>6.58</v>
          </cell>
          <cell r="X42021">
            <v>3.6719010000000003E-2</v>
          </cell>
        </row>
        <row r="42022">
          <cell r="H42022" t="str">
            <v>GUF0102063017</v>
          </cell>
          <cell r="W42022">
            <v>1.22</v>
          </cell>
          <cell r="X42022">
            <v>6.8068799999999995E-3</v>
          </cell>
        </row>
        <row r="42023">
          <cell r="H42023" t="str">
            <v>GUF0102040033</v>
          </cell>
          <cell r="W42023">
            <v>0.04</v>
          </cell>
          <cell r="X42023">
            <v>2.2333218750000001E-4</v>
          </cell>
        </row>
        <row r="42024">
          <cell r="H42024" t="str">
            <v>GUF0103015040</v>
          </cell>
          <cell r="W42024">
            <v>0.93</v>
          </cell>
          <cell r="X42024">
            <v>5.1895125E-3</v>
          </cell>
        </row>
        <row r="42025">
          <cell r="H42025" t="str">
            <v>GUF0103035093</v>
          </cell>
          <cell r="W42025">
            <v>0.39</v>
          </cell>
          <cell r="X42025">
            <v>2.1774031249999996E-3</v>
          </cell>
        </row>
        <row r="42026">
          <cell r="H42026" t="str">
            <v>GUF0203013009</v>
          </cell>
          <cell r="W42026">
            <v>0.18</v>
          </cell>
          <cell r="X42026">
            <v>1.0044056000000001E-3</v>
          </cell>
        </row>
        <row r="42027">
          <cell r="H42027" t="str">
            <v>GUF0304009003</v>
          </cell>
          <cell r="W42027">
            <v>1.42</v>
          </cell>
          <cell r="X42027">
            <v>7.9254675E-3</v>
          </cell>
        </row>
        <row r="42028">
          <cell r="H42028" t="str">
            <v>GUF0102047025</v>
          </cell>
          <cell r="W42028">
            <v>0.13999999999999999</v>
          </cell>
          <cell r="X42028">
            <v>7.8144374999999998E-4</v>
          </cell>
        </row>
        <row r="42029">
          <cell r="H42029" t="str">
            <v>GUF0103015006</v>
          </cell>
          <cell r="W42029">
            <v>0.65</v>
          </cell>
          <cell r="X42029">
            <v>3.6274765624999998E-3</v>
          </cell>
        </row>
        <row r="42030">
          <cell r="H42030" t="str">
            <v>GUF0203006043</v>
          </cell>
          <cell r="W42030">
            <v>0.7</v>
          </cell>
          <cell r="X42030">
            <v>3.9058875E-3</v>
          </cell>
        </row>
        <row r="42031">
          <cell r="H42031" t="str">
            <v>GUF0203006044</v>
          </cell>
          <cell r="W42031">
            <v>1.6</v>
          </cell>
          <cell r="X42031">
            <v>8.9303625000000005E-3</v>
          </cell>
        </row>
        <row r="42032">
          <cell r="H42032" t="str">
            <v>GUF0102081010</v>
          </cell>
          <cell r="W42032">
            <v>7.49</v>
          </cell>
          <cell r="X42032">
            <v>4.1798497500000004E-2</v>
          </cell>
        </row>
        <row r="42033">
          <cell r="H42033" t="str">
            <v>GUF0102045012</v>
          </cell>
          <cell r="W42033">
            <v>4.12</v>
          </cell>
          <cell r="X42033">
            <v>2.2991557500000002E-2</v>
          </cell>
        </row>
        <row r="42034">
          <cell r="H42034" t="str">
            <v>GUF0103013011</v>
          </cell>
          <cell r="W42034">
            <v>7.4799999999999995</v>
          </cell>
          <cell r="X42034">
            <v>4.1741651249999998E-2</v>
          </cell>
        </row>
        <row r="42035">
          <cell r="H42035" t="str">
            <v>GUF0102045122</v>
          </cell>
          <cell r="W42035">
            <v>0.65</v>
          </cell>
          <cell r="X42035">
            <v>3.6283937500000006E-3</v>
          </cell>
        </row>
        <row r="42036">
          <cell r="H42036" t="str">
            <v>GUF0103025019</v>
          </cell>
          <cell r="W42036">
            <v>0.47</v>
          </cell>
          <cell r="X42036">
            <v>2.6229959999999998E-3</v>
          </cell>
        </row>
        <row r="42037">
          <cell r="H42037" t="str">
            <v>GUF0201013008</v>
          </cell>
          <cell r="W42037">
            <v>21.61</v>
          </cell>
          <cell r="X42037">
            <v>0.12059106750000001</v>
          </cell>
        </row>
        <row r="42038">
          <cell r="H42038" t="str">
            <v>GUF0201013009</v>
          </cell>
          <cell r="W42038">
            <v>21.61</v>
          </cell>
          <cell r="X42038">
            <v>0.12059106750000001</v>
          </cell>
        </row>
        <row r="42039">
          <cell r="H42039" t="str">
            <v>GUF0201013010</v>
          </cell>
          <cell r="W42039">
            <v>3.8200000000000003</v>
          </cell>
          <cell r="X42039">
            <v>2.1315509999999999E-2</v>
          </cell>
        </row>
        <row r="42040">
          <cell r="H42040" t="str">
            <v>GUF0201004009</v>
          </cell>
          <cell r="W42040">
            <v>40.28</v>
          </cell>
          <cell r="X42040">
            <v>0.22477374</v>
          </cell>
        </row>
        <row r="42041">
          <cell r="H42041" t="str">
            <v>GUF0307003027</v>
          </cell>
          <cell r="W42041">
            <v>4.88</v>
          </cell>
          <cell r="X42041">
            <v>2.7232104375000003E-2</v>
          </cell>
        </row>
        <row r="42042">
          <cell r="H42042" t="str">
            <v>GUY0316020008</v>
          </cell>
          <cell r="W42042">
            <v>1.79</v>
          </cell>
          <cell r="X42042">
            <v>9.989292000000002E-3</v>
          </cell>
        </row>
        <row r="42043">
          <cell r="H42043" t="str">
            <v>GUF0201013007</v>
          </cell>
          <cell r="W42043">
            <v>17.71</v>
          </cell>
          <cell r="X42043">
            <v>9.8828122500000018E-2</v>
          </cell>
        </row>
        <row r="42044">
          <cell r="H42044" t="str">
            <v>GUF0202006082</v>
          </cell>
          <cell r="W42044">
            <v>12.709999999999999</v>
          </cell>
          <cell r="X42044">
            <v>7.0927616250000006E-2</v>
          </cell>
        </row>
        <row r="42045">
          <cell r="H42045" t="str">
            <v>GUF0201002015</v>
          </cell>
          <cell r="W42045">
            <v>1.95</v>
          </cell>
          <cell r="X42045">
            <v>1.0881472500000001E-2</v>
          </cell>
        </row>
        <row r="42046">
          <cell r="H42046" t="str">
            <v>GUF0201002018</v>
          </cell>
          <cell r="W42046">
            <v>29.080000000000002</v>
          </cell>
          <cell r="X42046">
            <v>0.1622758725</v>
          </cell>
        </row>
        <row r="42047">
          <cell r="H42047" t="str">
            <v>GUF0201011011</v>
          </cell>
          <cell r="W42047">
            <v>21.93</v>
          </cell>
          <cell r="X42047">
            <v>0.12237714000000001</v>
          </cell>
        </row>
        <row r="42048">
          <cell r="H42048" t="str">
            <v>GUF0201011012</v>
          </cell>
          <cell r="W42048">
            <v>21.93</v>
          </cell>
          <cell r="X42048">
            <v>0.12237714000000001</v>
          </cell>
        </row>
        <row r="42049">
          <cell r="H42049" t="str">
            <v>GUF0102081014</v>
          </cell>
          <cell r="W42049">
            <v>2.56</v>
          </cell>
          <cell r="X42049">
            <v>1.4284912500000002E-2</v>
          </cell>
        </row>
        <row r="42050">
          <cell r="H42050" t="str">
            <v>GUF0204003026</v>
          </cell>
          <cell r="W42050">
            <v>25.46</v>
          </cell>
          <cell r="X42050">
            <v>0.14207528250000001</v>
          </cell>
        </row>
        <row r="42051">
          <cell r="H42051" t="str">
            <v>GUF0102045064</v>
          </cell>
          <cell r="W42051">
            <v>0.77</v>
          </cell>
          <cell r="X42051">
            <v>4.2964762500000003E-3</v>
          </cell>
        </row>
        <row r="42052">
          <cell r="H42052" t="str">
            <v>GUF0102077038</v>
          </cell>
          <cell r="W42052">
            <v>2.93</v>
          </cell>
          <cell r="X42052">
            <v>1.6349715000000001E-2</v>
          </cell>
        </row>
        <row r="42053">
          <cell r="H42053" t="str">
            <v>GUF0203003104</v>
          </cell>
          <cell r="W42053">
            <v>10.4</v>
          </cell>
          <cell r="X42053">
            <v>5.8034520000000006E-2</v>
          </cell>
        </row>
        <row r="42054">
          <cell r="H42054" t="str">
            <v>GUF0103003085</v>
          </cell>
          <cell r="W42054">
            <v>3.1399999999999997</v>
          </cell>
          <cell r="X42054">
            <v>1.7523315000000001E-2</v>
          </cell>
        </row>
        <row r="42055">
          <cell r="H42055" t="str">
            <v>GUF0102045011</v>
          </cell>
          <cell r="W42055">
            <v>2.7</v>
          </cell>
          <cell r="X42055">
            <v>1.5066089999999999E-2</v>
          </cell>
        </row>
        <row r="42056">
          <cell r="H42056" t="str">
            <v>GUF0102081017</v>
          </cell>
          <cell r="W42056">
            <v>0.01</v>
          </cell>
          <cell r="X42056">
            <v>5.5143749999999995E-5</v>
          </cell>
        </row>
        <row r="42057">
          <cell r="H42057" t="str">
            <v>GUF0201009030</v>
          </cell>
          <cell r="W42057">
            <v>5.36</v>
          </cell>
          <cell r="X42057">
            <v>2.9912130000000002E-2</v>
          </cell>
        </row>
        <row r="42058">
          <cell r="H42058" t="str">
            <v>GUF0203007009</v>
          </cell>
          <cell r="W42058">
            <v>2.25</v>
          </cell>
          <cell r="X42058">
            <v>1.255568625E-2</v>
          </cell>
        </row>
        <row r="42059">
          <cell r="H42059" t="str">
            <v>GUF0203006045</v>
          </cell>
          <cell r="W42059">
            <v>1.22</v>
          </cell>
          <cell r="X42059">
            <v>6.8068799999999995E-3</v>
          </cell>
        </row>
        <row r="42060">
          <cell r="H42060" t="str">
            <v>GUF0203006046</v>
          </cell>
          <cell r="W42060">
            <v>1.22</v>
          </cell>
          <cell r="X42060">
            <v>6.8068799999999995E-3</v>
          </cell>
        </row>
        <row r="42061">
          <cell r="H42061" t="str">
            <v>GUY0211045</v>
          </cell>
          <cell r="W42061">
            <v>0.06</v>
          </cell>
          <cell r="X42061">
            <v>3.3499828124999999E-4</v>
          </cell>
        </row>
        <row r="42062">
          <cell r="H42062" t="str">
            <v>GUF0102045020</v>
          </cell>
          <cell r="W42062">
            <v>9.75</v>
          </cell>
          <cell r="X42062">
            <v>5.4407362500000001E-2</v>
          </cell>
        </row>
        <row r="42063">
          <cell r="H42063" t="str">
            <v>GUF0102045021</v>
          </cell>
          <cell r="W42063">
            <v>9.75</v>
          </cell>
          <cell r="X42063">
            <v>5.4407362500000001E-2</v>
          </cell>
        </row>
        <row r="42064">
          <cell r="H42064" t="str">
            <v>GTF0199002031</v>
          </cell>
          <cell r="W42064">
            <v>0.78</v>
          </cell>
          <cell r="X42064">
            <v>4.3548062499999991E-3</v>
          </cell>
        </row>
        <row r="42065">
          <cell r="H42065" t="str">
            <v>GUD2201005</v>
          </cell>
          <cell r="W42065">
            <v>0.82</v>
          </cell>
          <cell r="X42065">
            <v>4.5770400000000001E-3</v>
          </cell>
        </row>
        <row r="42066">
          <cell r="H42066" t="str">
            <v>GUF0102063006</v>
          </cell>
          <cell r="W42066">
            <v>0.41</v>
          </cell>
          <cell r="X42066">
            <v>2.2893000000000002E-3</v>
          </cell>
        </row>
        <row r="42067">
          <cell r="H42067" t="str">
            <v>GUF0102063007</v>
          </cell>
          <cell r="W42067">
            <v>0.41</v>
          </cell>
          <cell r="X42067">
            <v>2.2893000000000002E-3</v>
          </cell>
        </row>
        <row r="42068">
          <cell r="H42068" t="str">
            <v>GUF0102063028</v>
          </cell>
          <cell r="W42068">
            <v>4.66</v>
          </cell>
          <cell r="X42068">
            <v>2.6002575000000003E-2</v>
          </cell>
        </row>
        <row r="42069">
          <cell r="H42069" t="str">
            <v>GUF0102063029</v>
          </cell>
          <cell r="W42069">
            <v>4.66</v>
          </cell>
          <cell r="X42069">
            <v>2.6002575000000003E-2</v>
          </cell>
        </row>
        <row r="42070">
          <cell r="H42070" t="str">
            <v>GUF0102045022</v>
          </cell>
          <cell r="W42070">
            <v>14.91</v>
          </cell>
          <cell r="X42070">
            <v>8.3204572500000004E-2</v>
          </cell>
        </row>
        <row r="42071">
          <cell r="H42071" t="str">
            <v>GUF0102045016J</v>
          </cell>
          <cell r="W42071">
            <v>19.03</v>
          </cell>
          <cell r="X42071">
            <v>0.10619613</v>
          </cell>
        </row>
        <row r="42072">
          <cell r="H42072" t="str">
            <v>GUF2111000208</v>
          </cell>
          <cell r="W42072">
            <v>8.85</v>
          </cell>
          <cell r="X42072">
            <v>4.9386554999999999E-2</v>
          </cell>
        </row>
        <row r="42073">
          <cell r="H42073" t="str">
            <v>GUBX2102-1/20-PA6</v>
          </cell>
          <cell r="W42073">
            <v>1.92</v>
          </cell>
          <cell r="X42073">
            <v>0.43049701800000006</v>
          </cell>
        </row>
        <row r="42074">
          <cell r="H42074" t="str">
            <v>GUDJ211-4A/BS0</v>
          </cell>
          <cell r="W42074">
            <v>1.7999999999999999E-2</v>
          </cell>
          <cell r="X42074">
            <v>4.0361154888888893E-3</v>
          </cell>
        </row>
        <row r="42075">
          <cell r="H42075" t="str">
            <v>GUDJ221-4A/PS0</v>
          </cell>
          <cell r="W42075">
            <v>2.3400000000000001E-2</v>
          </cell>
          <cell r="X42075">
            <v>5.2467675E-3</v>
          </cell>
        </row>
        <row r="42076">
          <cell r="H42076" t="str">
            <v>GUDJ3011A-4-11/95</v>
          </cell>
          <cell r="W42076">
            <v>1.7999999999999999E-2</v>
          </cell>
          <cell r="X42076">
            <v>4.0366728999999997E-3</v>
          </cell>
        </row>
        <row r="42077">
          <cell r="H42077" t="str">
            <v>GUDJ3011A-4-21/95</v>
          </cell>
          <cell r="W42077">
            <v>1.7999999999999999E-2</v>
          </cell>
          <cell r="X42077">
            <v>4.0366728999999997E-3</v>
          </cell>
        </row>
        <row r="42078">
          <cell r="H42078" t="str">
            <v>GUDJ431-5B/BL2</v>
          </cell>
          <cell r="W42078">
            <v>2.3400000000000001E-2</v>
          </cell>
          <cell r="X42078">
            <v>5.2465139999999999E-3</v>
          </cell>
        </row>
        <row r="42079">
          <cell r="H42079" t="str">
            <v>GUDJB621-C5.2X0.6A/P</v>
          </cell>
          <cell r="W42079">
            <v>4.4999999999999998E-2</v>
          </cell>
          <cell r="X42079">
            <v>1.0089218139999998E-2</v>
          </cell>
        </row>
        <row r="42080">
          <cell r="H42080" t="str">
            <v>GTP-F0102077505</v>
          </cell>
          <cell r="W42080">
            <v>545</v>
          </cell>
          <cell r="X42080">
            <v>0</v>
          </cell>
        </row>
        <row r="42081">
          <cell r="H42081" t="str">
            <v>GTP-F0102077506</v>
          </cell>
          <cell r="W42081">
            <v>355</v>
          </cell>
          <cell r="X42081">
            <v>0</v>
          </cell>
        </row>
        <row r="42082">
          <cell r="H42082" t="str">
            <v>GTP-F0102077511</v>
          </cell>
          <cell r="W42082">
            <v>105</v>
          </cell>
          <cell r="X42082">
            <v>0</v>
          </cell>
        </row>
        <row r="42083">
          <cell r="H42083" t="str">
            <v>GTP-F0102077512</v>
          </cell>
          <cell r="W42083">
            <v>105</v>
          </cell>
          <cell r="X42083">
            <v>0</v>
          </cell>
        </row>
        <row r="42084">
          <cell r="H42084" t="str">
            <v>GTP-F0102077515</v>
          </cell>
          <cell r="W42084">
            <v>120</v>
          </cell>
          <cell r="X42084">
            <v>0</v>
          </cell>
        </row>
        <row r="42085">
          <cell r="H42085" t="str">
            <v>GTP-F0102077516</v>
          </cell>
          <cell r="W42085">
            <v>120</v>
          </cell>
          <cell r="X42085">
            <v>0</v>
          </cell>
        </row>
        <row r="42086">
          <cell r="H42086" t="str">
            <v>GTP-F0102081511</v>
          </cell>
          <cell r="W42086">
            <v>380</v>
          </cell>
          <cell r="X42086">
            <v>0</v>
          </cell>
        </row>
        <row r="42087">
          <cell r="H42087" t="str">
            <v>GTP-F0102081528</v>
          </cell>
          <cell r="W42087">
            <v>560</v>
          </cell>
          <cell r="X42087">
            <v>0</v>
          </cell>
        </row>
        <row r="42088">
          <cell r="H42088" t="str">
            <v>GTP-F0102064501</v>
          </cell>
          <cell r="W42088">
            <v>225</v>
          </cell>
          <cell r="X42088">
            <v>0</v>
          </cell>
        </row>
        <row r="42089">
          <cell r="H42089" t="str">
            <v>GTP-F0102081502</v>
          </cell>
          <cell r="W42089">
            <v>680</v>
          </cell>
          <cell r="X42089">
            <v>0</v>
          </cell>
        </row>
        <row r="42090">
          <cell r="H42090" t="str">
            <v>GTP-F0102064501</v>
          </cell>
          <cell r="W42090">
            <v>225</v>
          </cell>
          <cell r="X42090">
            <v>0</v>
          </cell>
        </row>
        <row r="42091">
          <cell r="H42091" t="str">
            <v>GTP-F0102077505</v>
          </cell>
          <cell r="W42091">
            <v>545</v>
          </cell>
          <cell r="X42091">
            <v>0</v>
          </cell>
        </row>
        <row r="42092">
          <cell r="H42092" t="str">
            <v>GUY0410024021133</v>
          </cell>
          <cell r="W42092">
            <v>4.9999999999999996E-2</v>
          </cell>
          <cell r="X42092">
            <v>7.1590131578947369E-4</v>
          </cell>
        </row>
        <row r="42093">
          <cell r="H42093" t="str">
            <v>GUY0410024021128</v>
          </cell>
          <cell r="W42093">
            <v>0.71</v>
          </cell>
          <cell r="X42093">
            <v>1.0153184210526318E-2</v>
          </cell>
        </row>
        <row r="42094">
          <cell r="H42094" t="str">
            <v>GUY0410024021127</v>
          </cell>
          <cell r="W42094">
            <v>0.67</v>
          </cell>
          <cell r="X42094">
            <v>9.5785605263157894E-3</v>
          </cell>
        </row>
        <row r="42095">
          <cell r="H42095" t="str">
            <v>GUY0410024021122</v>
          </cell>
          <cell r="W42095">
            <v>0.49000000000000005</v>
          </cell>
          <cell r="X42095">
            <v>7.006855263157895E-3</v>
          </cell>
        </row>
        <row r="42096">
          <cell r="H42096" t="str">
            <v>GUY0410024021121</v>
          </cell>
          <cell r="W42096">
            <v>4.9999999999999996E-2</v>
          </cell>
          <cell r="X42096">
            <v>7.1977105263157902E-4</v>
          </cell>
        </row>
        <row r="42097">
          <cell r="H42097" t="str">
            <v>GUY0410024021116</v>
          </cell>
          <cell r="W42097">
            <v>0.06</v>
          </cell>
          <cell r="X42097">
            <v>8.5908157894736838E-4</v>
          </cell>
        </row>
        <row r="42098">
          <cell r="H42098" t="str">
            <v>GUY0410024021090</v>
          </cell>
          <cell r="W42098">
            <v>0.64</v>
          </cell>
          <cell r="X42098">
            <v>9.1494473684210521E-3</v>
          </cell>
        </row>
        <row r="42099">
          <cell r="H42099" t="str">
            <v>GUY0410024021088</v>
          </cell>
          <cell r="W42099">
            <v>2.06</v>
          </cell>
          <cell r="X42099">
            <v>2.9455815789473688E-2</v>
          </cell>
        </row>
        <row r="42100">
          <cell r="H42100" t="str">
            <v>GUY0410024021087</v>
          </cell>
          <cell r="W42100">
            <v>2.3000000000000003</v>
          </cell>
          <cell r="X42100">
            <v>3.2883963157894741E-2</v>
          </cell>
        </row>
        <row r="42101">
          <cell r="H42101" t="str">
            <v>GUY0410999101</v>
          </cell>
          <cell r="W42101">
            <v>0.27</v>
          </cell>
          <cell r="X42101">
            <v>3.8618421052631579E-3</v>
          </cell>
        </row>
        <row r="42102">
          <cell r="H42102" t="str">
            <v>GUY0410024021433</v>
          </cell>
          <cell r="W42102">
            <v>0.14000000000000001</v>
          </cell>
          <cell r="X42102">
            <v>2.0004342105263157E-3</v>
          </cell>
        </row>
        <row r="42103">
          <cell r="H42103" t="str">
            <v>GUY0410024021423</v>
          </cell>
          <cell r="W42103">
            <v>3.66</v>
          </cell>
          <cell r="X42103">
            <v>5.2329434210526327E-2</v>
          </cell>
        </row>
        <row r="42104">
          <cell r="H42104" t="str">
            <v>GUY0410024021420</v>
          </cell>
          <cell r="W42104">
            <v>0.68</v>
          </cell>
          <cell r="X42104">
            <v>9.7246657894736847E-3</v>
          </cell>
        </row>
        <row r="42105">
          <cell r="H42105" t="str">
            <v>GUY0410024021419</v>
          </cell>
          <cell r="W42105">
            <v>0.61</v>
          </cell>
          <cell r="X42105">
            <v>8.7209289473684209E-3</v>
          </cell>
        </row>
        <row r="42106">
          <cell r="H42106" t="str">
            <v>GUY0410024021418</v>
          </cell>
          <cell r="W42106">
            <v>0.71</v>
          </cell>
          <cell r="X42106">
            <v>1.0153184210526318E-2</v>
          </cell>
        </row>
        <row r="42107">
          <cell r="H42107" t="str">
            <v>GUY0410024021417</v>
          </cell>
          <cell r="W42107">
            <v>1.95</v>
          </cell>
          <cell r="X42107">
            <v>2.788072105263158E-2</v>
          </cell>
        </row>
        <row r="42108">
          <cell r="H42108" t="str">
            <v>GUY0410024021416</v>
          </cell>
          <cell r="W42108">
            <v>1.24</v>
          </cell>
          <cell r="X42108">
            <v>1.7727536842105266E-2</v>
          </cell>
        </row>
        <row r="42109">
          <cell r="H42109" t="str">
            <v>GUY0410024021415</v>
          </cell>
          <cell r="W42109">
            <v>2.5299999999999998</v>
          </cell>
          <cell r="X42109">
            <v>3.6173131578947373E-2</v>
          </cell>
        </row>
        <row r="42110">
          <cell r="H42110" t="str">
            <v>GUY0410024021414</v>
          </cell>
          <cell r="W42110">
            <v>2.5299999999999998</v>
          </cell>
          <cell r="X42110">
            <v>3.6173131578947373E-2</v>
          </cell>
        </row>
        <row r="42111">
          <cell r="H42111" t="str">
            <v>GUY0410024021410</v>
          </cell>
          <cell r="W42111">
            <v>1.05</v>
          </cell>
          <cell r="X42111">
            <v>1.5009726315789477E-2</v>
          </cell>
        </row>
        <row r="42112">
          <cell r="H42112" t="str">
            <v>GUY0410024021379</v>
          </cell>
          <cell r="W42112">
            <v>3.69</v>
          </cell>
          <cell r="X42112">
            <v>5.2757952631578946E-2</v>
          </cell>
        </row>
        <row r="42113">
          <cell r="H42113" t="str">
            <v>GUY0410024021378</v>
          </cell>
          <cell r="W42113">
            <v>5.1100000000000003</v>
          </cell>
          <cell r="X42113">
            <v>7.3064321052631567E-2</v>
          </cell>
        </row>
        <row r="42114">
          <cell r="H42114" t="str">
            <v>GUY0410024021377</v>
          </cell>
          <cell r="W42114">
            <v>1.1200000000000001</v>
          </cell>
          <cell r="X42114">
            <v>1.6013463157894738E-2</v>
          </cell>
        </row>
        <row r="42115">
          <cell r="H42115" t="str">
            <v>GUY0410024021376</v>
          </cell>
          <cell r="W42115">
            <v>0.92</v>
          </cell>
          <cell r="X42115">
            <v>1.3156673684210527E-2</v>
          </cell>
        </row>
        <row r="42116">
          <cell r="H42116" t="str">
            <v>GUY0410024021375</v>
          </cell>
          <cell r="W42116">
            <v>0.45</v>
          </cell>
          <cell r="X42116">
            <v>6.4354973684210542E-3</v>
          </cell>
        </row>
        <row r="42117">
          <cell r="H42117" t="str">
            <v>GUY0410024021374</v>
          </cell>
          <cell r="W42117">
            <v>0.70000000000000007</v>
          </cell>
          <cell r="X42117">
            <v>1.0006484210526316E-2</v>
          </cell>
        </row>
        <row r="42118">
          <cell r="H42118" t="str">
            <v>GUY0410024021373</v>
          </cell>
          <cell r="W42118">
            <v>1.0699999999999998</v>
          </cell>
          <cell r="X42118">
            <v>1.5295405263157895E-2</v>
          </cell>
        </row>
        <row r="42119">
          <cell r="H42119" t="str">
            <v>GUY0410024021370</v>
          </cell>
          <cell r="W42119">
            <v>0.3</v>
          </cell>
          <cell r="X42119">
            <v>4.2905065789473678E-3</v>
          </cell>
        </row>
        <row r="42120">
          <cell r="H42120" t="str">
            <v>GUY0410024021367</v>
          </cell>
          <cell r="W42120">
            <v>1.49</v>
          </cell>
          <cell r="X42120">
            <v>2.1302384210526319E-2</v>
          </cell>
        </row>
        <row r="42121">
          <cell r="H42121" t="str">
            <v>GUY0410024021366</v>
          </cell>
          <cell r="W42121">
            <v>1.1100000000000001</v>
          </cell>
          <cell r="X42121">
            <v>1.5870623684210529E-2</v>
          </cell>
        </row>
        <row r="42122">
          <cell r="H42122" t="str">
            <v>GUY0410024021365</v>
          </cell>
          <cell r="W42122">
            <v>0.14000000000000001</v>
          </cell>
          <cell r="X42122">
            <v>2.0042960526315788E-3</v>
          </cell>
        </row>
        <row r="42123">
          <cell r="H42123" t="str">
            <v>GUY0410024021361</v>
          </cell>
          <cell r="W42123">
            <v>0.81</v>
          </cell>
          <cell r="X42123">
            <v>1.1581578947368422E-2</v>
          </cell>
        </row>
        <row r="42124">
          <cell r="H42124" t="str">
            <v>GUY0410024021359</v>
          </cell>
          <cell r="W42124">
            <v>0.82</v>
          </cell>
          <cell r="X42124">
            <v>1.1724418421052632E-2</v>
          </cell>
        </row>
        <row r="42125">
          <cell r="H42125" t="str">
            <v>GUY0410024021355</v>
          </cell>
          <cell r="W42125">
            <v>0.21000000000000002</v>
          </cell>
          <cell r="X42125">
            <v>3.0024657894736841E-3</v>
          </cell>
        </row>
        <row r="42126">
          <cell r="H42126" t="str">
            <v>GUY0410024021354</v>
          </cell>
          <cell r="W42126">
            <v>0.19</v>
          </cell>
          <cell r="X42126">
            <v>2.7159578947368421E-3</v>
          </cell>
        </row>
        <row r="42127">
          <cell r="H42127" t="str">
            <v>GUY0410024021353</v>
          </cell>
          <cell r="W42127">
            <v>1.9300000000000002</v>
          </cell>
          <cell r="X42127">
            <v>2.7595042105263163E-2</v>
          </cell>
        </row>
        <row r="42128">
          <cell r="H42128" t="str">
            <v>GUY0410024021352</v>
          </cell>
          <cell r="W42128">
            <v>0.15</v>
          </cell>
          <cell r="X42128">
            <v>2.1471842105263159E-3</v>
          </cell>
        </row>
        <row r="42129">
          <cell r="H42129" t="str">
            <v>GUY0410024021343</v>
          </cell>
          <cell r="W42129">
            <v>4.3099999999999996</v>
          </cell>
          <cell r="X42129">
            <v>6.1621721052631584E-2</v>
          </cell>
        </row>
        <row r="42130">
          <cell r="H42130" t="str">
            <v>GUY0410024021157</v>
          </cell>
          <cell r="W42130">
            <v>2.1800000000000002</v>
          </cell>
          <cell r="X42130">
            <v>3.1169889473684206E-2</v>
          </cell>
        </row>
        <row r="42131">
          <cell r="H42131" t="str">
            <v>GUY0410024021154</v>
          </cell>
          <cell r="W42131">
            <v>0.82</v>
          </cell>
          <cell r="X42131">
            <v>1.1720557894736843E-2</v>
          </cell>
        </row>
        <row r="42132">
          <cell r="H42132" t="str">
            <v>GUY0410024021153</v>
          </cell>
          <cell r="W42132">
            <v>0.12</v>
          </cell>
          <cell r="X42132">
            <v>1.7140736842105265E-3</v>
          </cell>
        </row>
        <row r="42133">
          <cell r="H42133" t="str">
            <v>GUY0410024021152</v>
          </cell>
          <cell r="W42133">
            <v>0.09</v>
          </cell>
          <cell r="X42133">
            <v>1.2885368421052632E-3</v>
          </cell>
        </row>
        <row r="42134">
          <cell r="H42134" t="str">
            <v>GUY0410024021136</v>
          </cell>
          <cell r="W42134">
            <v>0.31</v>
          </cell>
          <cell r="X42134">
            <v>4.4380921052631578E-3</v>
          </cell>
        </row>
        <row r="42135">
          <cell r="H42135" t="str">
            <v>GUY0410024021134</v>
          </cell>
          <cell r="W42135">
            <v>0.10999999999999999</v>
          </cell>
          <cell r="X42135">
            <v>1.5706986842105263E-3</v>
          </cell>
        </row>
        <row r="42136">
          <cell r="H42136" t="str">
            <v>GUY0410024021086</v>
          </cell>
          <cell r="W42136">
            <v>0.15</v>
          </cell>
          <cell r="X42136">
            <v>2.1471842105263159E-3</v>
          </cell>
        </row>
        <row r="42137">
          <cell r="H42137" t="str">
            <v>GUY0410024021082</v>
          </cell>
          <cell r="W42137">
            <v>0.15</v>
          </cell>
          <cell r="X42137">
            <v>2.1433223684210524E-3</v>
          </cell>
        </row>
        <row r="42138">
          <cell r="H42138" t="str">
            <v>GUY0410024021081</v>
          </cell>
          <cell r="W42138">
            <v>0.70000000000000007</v>
          </cell>
          <cell r="X42138">
            <v>1.0010344736842106E-2</v>
          </cell>
        </row>
        <row r="42139">
          <cell r="H42139" t="str">
            <v>GUY0410024021080</v>
          </cell>
          <cell r="W42139">
            <v>9.9999999999999992E-2</v>
          </cell>
          <cell r="X42139">
            <v>1.4279078947368421E-3</v>
          </cell>
        </row>
        <row r="42140">
          <cell r="H42140" t="str">
            <v>GUY0410024021078</v>
          </cell>
          <cell r="W42140">
            <v>0.05</v>
          </cell>
          <cell r="X42140">
            <v>7.1512736842105264E-4</v>
          </cell>
        </row>
        <row r="42141">
          <cell r="H42141" t="str">
            <v>GUY0410024021077</v>
          </cell>
          <cell r="W42141">
            <v>4.9999999999999996E-2</v>
          </cell>
          <cell r="X42141">
            <v>7.1977105263157902E-4</v>
          </cell>
        </row>
        <row r="42142">
          <cell r="H42142" t="str">
            <v>GUY0410024021076</v>
          </cell>
          <cell r="W42142">
            <v>1.0900000000000001</v>
          </cell>
          <cell r="X42142">
            <v>1.5581084210526315E-2</v>
          </cell>
        </row>
        <row r="42143">
          <cell r="H42143" t="str">
            <v>GUY0410024021075</v>
          </cell>
          <cell r="W42143">
            <v>1.0999999999999999</v>
          </cell>
          <cell r="X42143">
            <v>1.572778421052632E-2</v>
          </cell>
        </row>
        <row r="42144">
          <cell r="H42144" t="str">
            <v>GUY0410024021072</v>
          </cell>
          <cell r="W42144">
            <v>0.36</v>
          </cell>
          <cell r="X42144">
            <v>5.1499421052631578E-3</v>
          </cell>
        </row>
        <row r="42145">
          <cell r="H42145" t="str">
            <v>GUY0410024021069</v>
          </cell>
          <cell r="W42145">
            <v>1.26</v>
          </cell>
          <cell r="X42145">
            <v>1.8013215789473683E-2</v>
          </cell>
        </row>
        <row r="42146">
          <cell r="H42146" t="str">
            <v>GUY0410024021067</v>
          </cell>
          <cell r="W42146">
            <v>0.35000000000000003</v>
          </cell>
          <cell r="X42146">
            <v>5.0032421052631582E-3</v>
          </cell>
        </row>
        <row r="42147">
          <cell r="H42147" t="str">
            <v>GUY0410024021046</v>
          </cell>
          <cell r="W42147">
            <v>0.18</v>
          </cell>
          <cell r="X42147">
            <v>2.5728631578947371E-3</v>
          </cell>
        </row>
        <row r="42148">
          <cell r="H42148" t="str">
            <v>GUY0410024021040</v>
          </cell>
          <cell r="W42148">
            <v>0.23</v>
          </cell>
          <cell r="X42148">
            <v>3.2891684210526319E-3</v>
          </cell>
        </row>
        <row r="42149">
          <cell r="H42149" t="str">
            <v>GUY0410024021039</v>
          </cell>
          <cell r="W42149">
            <v>0.23</v>
          </cell>
          <cell r="X42149">
            <v>3.2891684210526319E-3</v>
          </cell>
        </row>
        <row r="42150">
          <cell r="H42150" t="str">
            <v>GUY0410024021038</v>
          </cell>
          <cell r="W42150">
            <v>0.28999999999999998</v>
          </cell>
          <cell r="X42150">
            <v>4.1476184210526316E-3</v>
          </cell>
        </row>
        <row r="42151">
          <cell r="H42151" t="str">
            <v>GUY0410024021036</v>
          </cell>
          <cell r="W42151">
            <v>0.36</v>
          </cell>
          <cell r="X42151">
            <v>5.1499421052631578E-3</v>
          </cell>
        </row>
        <row r="42152">
          <cell r="H42152" t="str">
            <v>GUY0410024021035</v>
          </cell>
          <cell r="W42152">
            <v>0.23</v>
          </cell>
          <cell r="X42152">
            <v>3.2891684210526319E-3</v>
          </cell>
        </row>
        <row r="42153">
          <cell r="H42153" t="str">
            <v>GUY0410024021033</v>
          </cell>
          <cell r="W42153">
            <v>0.39</v>
          </cell>
          <cell r="X42153">
            <v>5.5764999999999999E-3</v>
          </cell>
        </row>
        <row r="42154">
          <cell r="H42154" t="str">
            <v>GUY0410024021032</v>
          </cell>
          <cell r="W42154">
            <v>0.42000000000000004</v>
          </cell>
          <cell r="X42154">
            <v>6.0013026315789472E-3</v>
          </cell>
        </row>
        <row r="42155">
          <cell r="H42155" t="str">
            <v>GUY0410024021028</v>
          </cell>
          <cell r="W42155">
            <v>3.38</v>
          </cell>
          <cell r="X42155">
            <v>4.8326068421052637E-2</v>
          </cell>
        </row>
        <row r="42156">
          <cell r="H42156" t="str">
            <v>GUY0410024021025</v>
          </cell>
          <cell r="W42156">
            <v>9.9999999999999992E-2</v>
          </cell>
          <cell r="X42156">
            <v>1.4279078947368421E-3</v>
          </cell>
        </row>
        <row r="42157">
          <cell r="H42157" t="str">
            <v>GUY0410024021024</v>
          </cell>
          <cell r="W42157">
            <v>0.32</v>
          </cell>
          <cell r="X42157">
            <v>4.5770236842105254E-3</v>
          </cell>
        </row>
        <row r="42158">
          <cell r="H42158" t="str">
            <v>GUY0410024021020</v>
          </cell>
          <cell r="W42158">
            <v>0.36</v>
          </cell>
          <cell r="X42158">
            <v>5.1460815789473686E-3</v>
          </cell>
        </row>
        <row r="42159">
          <cell r="H42159" t="str">
            <v>GUY0410024021018</v>
          </cell>
          <cell r="W42159">
            <v>0.5</v>
          </cell>
          <cell r="X42159">
            <v>7.1496947368421054E-3</v>
          </cell>
        </row>
        <row r="42160">
          <cell r="H42160" t="str">
            <v>GUY0410024021017</v>
          </cell>
          <cell r="W42160">
            <v>0.75</v>
          </cell>
          <cell r="X42160">
            <v>1.0724542105263159E-2</v>
          </cell>
        </row>
        <row r="42161">
          <cell r="H42161" t="str">
            <v>GUY0410024021016</v>
          </cell>
          <cell r="W42161">
            <v>0.45</v>
          </cell>
          <cell r="X42161">
            <v>6.4316368421052632E-3</v>
          </cell>
        </row>
        <row r="42162">
          <cell r="H42162" t="str">
            <v>GUY0410024021015</v>
          </cell>
          <cell r="W42162">
            <v>0.04</v>
          </cell>
          <cell r="X42162">
            <v>5.7272105263157899E-4</v>
          </cell>
        </row>
        <row r="42163">
          <cell r="H42163" t="str">
            <v>GUY0410024021014</v>
          </cell>
          <cell r="W42163">
            <v>0.27</v>
          </cell>
          <cell r="X42163">
            <v>3.8618421052631579E-3</v>
          </cell>
        </row>
        <row r="42164">
          <cell r="H42164" t="str">
            <v>GUY0410024021013</v>
          </cell>
          <cell r="W42164">
            <v>0.17</v>
          </cell>
          <cell r="X42164">
            <v>2.4299263157894738E-3</v>
          </cell>
        </row>
        <row r="42165">
          <cell r="H42165" t="str">
            <v>GTF0304016016</v>
          </cell>
          <cell r="W42165">
            <v>8.83</v>
          </cell>
          <cell r="X42165">
            <v>0.12624693157894737</v>
          </cell>
        </row>
        <row r="42166">
          <cell r="H42166" t="str">
            <v>GTF0304002228</v>
          </cell>
          <cell r="W42166">
            <v>41.04</v>
          </cell>
          <cell r="X42166">
            <v>0.58677683684210524</v>
          </cell>
        </row>
        <row r="42167">
          <cell r="H42167" t="str">
            <v>GUF0304001508</v>
          </cell>
          <cell r="W42167">
            <v>3.74</v>
          </cell>
          <cell r="X42167">
            <v>5.3476010526315801E-2</v>
          </cell>
        </row>
        <row r="42168">
          <cell r="H42168" t="str">
            <v>GTF0304001503</v>
          </cell>
          <cell r="W42168">
            <v>1.89</v>
          </cell>
          <cell r="X42168">
            <v>2.7023684210526318E-2</v>
          </cell>
        </row>
        <row r="42169">
          <cell r="H42169" t="str">
            <v>GTF0304001501</v>
          </cell>
          <cell r="W42169">
            <v>71.14</v>
          </cell>
          <cell r="X42169">
            <v>1.0171328684210525</v>
          </cell>
        </row>
        <row r="42170">
          <cell r="H42170" t="str">
            <v>GTF0304001463</v>
          </cell>
          <cell r="W42170">
            <v>1.48</v>
          </cell>
          <cell r="X42170">
            <v>2.1163405263157898E-2</v>
          </cell>
        </row>
        <row r="42171">
          <cell r="H42171" t="str">
            <v>GUF0301014035</v>
          </cell>
          <cell r="W42171">
            <v>3.9800000000000004</v>
          </cell>
          <cell r="X42171">
            <v>5.6904157894736851E-2</v>
          </cell>
        </row>
        <row r="42172">
          <cell r="H42172" t="str">
            <v>GUF0301014034</v>
          </cell>
          <cell r="W42172">
            <v>7.23</v>
          </cell>
          <cell r="X42172">
            <v>0.10336945263157894</v>
          </cell>
        </row>
        <row r="42173">
          <cell r="H42173" t="str">
            <v>GUF0301014033</v>
          </cell>
          <cell r="W42173">
            <v>8.1199999999999992</v>
          </cell>
          <cell r="X42173">
            <v>0.11609374736842107</v>
          </cell>
        </row>
        <row r="42174">
          <cell r="H42174" t="str">
            <v>GUF0103015075</v>
          </cell>
          <cell r="W42174">
            <v>7.26</v>
          </cell>
          <cell r="X42174">
            <v>0.10380155483870969</v>
          </cell>
        </row>
        <row r="42175">
          <cell r="H42175" t="str">
            <v>GUF0102087954</v>
          </cell>
          <cell r="W42175">
            <v>0.14000000000000001</v>
          </cell>
          <cell r="X42175">
            <v>2.0004342105263157E-3</v>
          </cell>
        </row>
        <row r="42176">
          <cell r="H42176" t="str">
            <v>GUF0102081034</v>
          </cell>
          <cell r="W42176">
            <v>19.489999999999998</v>
          </cell>
          <cell r="X42176">
            <v>0.2786605105263158</v>
          </cell>
        </row>
        <row r="42177">
          <cell r="H42177" t="str">
            <v>GUF0102081030</v>
          </cell>
          <cell r="W42177">
            <v>0.26</v>
          </cell>
          <cell r="X42177">
            <v>3.7150921052631577E-3</v>
          </cell>
        </row>
        <row r="42178">
          <cell r="H42178" t="str">
            <v>GUF0102081026</v>
          </cell>
          <cell r="W42178">
            <v>0.12</v>
          </cell>
          <cell r="X42178">
            <v>1.7140736842105265E-3</v>
          </cell>
        </row>
        <row r="42179">
          <cell r="H42179" t="str">
            <v>GUF0102081025</v>
          </cell>
          <cell r="W42179">
            <v>0.17</v>
          </cell>
          <cell r="X42179">
            <v>2.4337894736842103E-3</v>
          </cell>
        </row>
        <row r="42180">
          <cell r="H42180" t="str">
            <v>GUF0102081024</v>
          </cell>
          <cell r="W42180">
            <v>0.19</v>
          </cell>
          <cell r="X42180">
            <v>2.7159578947368421E-3</v>
          </cell>
        </row>
        <row r="42181">
          <cell r="H42181" t="str">
            <v>GUF0102081023</v>
          </cell>
          <cell r="W42181">
            <v>5.18</v>
          </cell>
          <cell r="X42181">
            <v>7.4060336842105279E-2</v>
          </cell>
        </row>
        <row r="42182">
          <cell r="H42182" t="str">
            <v>GUF0102081021</v>
          </cell>
          <cell r="W42182">
            <v>1.29</v>
          </cell>
          <cell r="X42182">
            <v>1.8445594736842107E-2</v>
          </cell>
        </row>
        <row r="42183">
          <cell r="H42183" t="str">
            <v>GUF0102081020</v>
          </cell>
          <cell r="W42183">
            <v>1.29</v>
          </cell>
          <cell r="X42183">
            <v>1.8445594736842107E-2</v>
          </cell>
        </row>
        <row r="42184">
          <cell r="H42184" t="str">
            <v>GUF0102081019</v>
          </cell>
          <cell r="W42184">
            <v>11.799999999999999</v>
          </cell>
          <cell r="X42184">
            <v>0.16871272105263158</v>
          </cell>
        </row>
        <row r="42185">
          <cell r="H42185" t="str">
            <v>GUF0102081008</v>
          </cell>
          <cell r="W42185">
            <v>2.12</v>
          </cell>
          <cell r="X42185">
            <v>3.0312852631578947E-2</v>
          </cell>
        </row>
        <row r="42186">
          <cell r="H42186" t="str">
            <v>GUF0102081003</v>
          </cell>
          <cell r="W42186">
            <v>5.36</v>
          </cell>
          <cell r="X42186">
            <v>7.6639168421052631E-2</v>
          </cell>
        </row>
        <row r="42187">
          <cell r="H42187" t="str">
            <v>GUF0102077047</v>
          </cell>
          <cell r="W42187">
            <v>10.43</v>
          </cell>
          <cell r="X42187">
            <v>0.14912441052631581</v>
          </cell>
        </row>
        <row r="42188">
          <cell r="H42188" t="str">
            <v>GUF0102077046</v>
          </cell>
          <cell r="W42188">
            <v>10.43</v>
          </cell>
          <cell r="X42188">
            <v>0.14912441052631581</v>
          </cell>
        </row>
        <row r="42189">
          <cell r="H42189" t="str">
            <v>GUF0102077045</v>
          </cell>
          <cell r="W42189">
            <v>0.89</v>
          </cell>
          <cell r="X42189">
            <v>1.2724294736842105E-2</v>
          </cell>
        </row>
        <row r="42190">
          <cell r="H42190" t="str">
            <v>GUF0102077044</v>
          </cell>
          <cell r="W42190">
            <v>0.89</v>
          </cell>
          <cell r="X42190">
            <v>1.2724294736842105E-2</v>
          </cell>
        </row>
        <row r="42191">
          <cell r="H42191" t="str">
            <v>GUF0102077034</v>
          </cell>
          <cell r="W42191">
            <v>1.22</v>
          </cell>
          <cell r="X42191">
            <v>1.7441857894736842E-2</v>
          </cell>
        </row>
        <row r="42192">
          <cell r="H42192" t="str">
            <v>GUF0102077033</v>
          </cell>
          <cell r="W42192">
            <v>2.3600000000000003</v>
          </cell>
          <cell r="X42192">
            <v>3.3741000000000007E-2</v>
          </cell>
        </row>
        <row r="42193">
          <cell r="H42193" t="str">
            <v>GUF0102077032</v>
          </cell>
          <cell r="W42193">
            <v>2.3600000000000003</v>
          </cell>
          <cell r="X42193">
            <v>3.3741000000000007E-2</v>
          </cell>
        </row>
        <row r="42194">
          <cell r="H42194" t="str">
            <v>GUF0102077031</v>
          </cell>
          <cell r="W42194">
            <v>11.97</v>
          </cell>
          <cell r="X42194">
            <v>0.17113713157894736</v>
          </cell>
        </row>
        <row r="42195">
          <cell r="H42195" t="str">
            <v>GUF0102077027</v>
          </cell>
          <cell r="W42195">
            <v>3.97</v>
          </cell>
          <cell r="X42195">
            <v>5.6765178947368419E-2</v>
          </cell>
        </row>
        <row r="42196">
          <cell r="H42196" t="str">
            <v>GUF0102077026</v>
          </cell>
          <cell r="W42196">
            <v>3.97</v>
          </cell>
          <cell r="X42196">
            <v>5.6765178947368419E-2</v>
          </cell>
        </row>
        <row r="42197">
          <cell r="H42197" t="str">
            <v>GUF0102077025</v>
          </cell>
          <cell r="W42197">
            <v>0.57999999999999996</v>
          </cell>
          <cell r="X42197">
            <v>8.2924105263157896E-3</v>
          </cell>
        </row>
        <row r="42198">
          <cell r="H42198" t="str">
            <v>GUF0102077024</v>
          </cell>
          <cell r="W42198">
            <v>0.57999999999999996</v>
          </cell>
          <cell r="X42198">
            <v>8.2924105263157896E-3</v>
          </cell>
        </row>
        <row r="42199">
          <cell r="H42199" t="str">
            <v>GUF0102077023</v>
          </cell>
          <cell r="W42199">
            <v>14.589999999999998</v>
          </cell>
          <cell r="X42199">
            <v>0.20859967894736844</v>
          </cell>
        </row>
        <row r="42200">
          <cell r="H42200" t="str">
            <v>GUF0102077021</v>
          </cell>
          <cell r="W42200">
            <v>37.409999999999997</v>
          </cell>
          <cell r="X42200">
            <v>0.5348759210526316</v>
          </cell>
        </row>
        <row r="42201">
          <cell r="H42201" t="str">
            <v>GUF0102077018</v>
          </cell>
          <cell r="W42201">
            <v>23.45</v>
          </cell>
          <cell r="X42201">
            <v>0.33527898947368423</v>
          </cell>
        </row>
        <row r="42202">
          <cell r="H42202" t="str">
            <v>GUF0102077017</v>
          </cell>
          <cell r="W42202">
            <v>0.23</v>
          </cell>
          <cell r="X42202">
            <v>3.2891684210526319E-3</v>
          </cell>
        </row>
        <row r="42203">
          <cell r="H42203" t="str">
            <v>GUF0102063909</v>
          </cell>
          <cell r="W42203">
            <v>1.01</v>
          </cell>
          <cell r="X42203">
            <v>1.4438368421052632E-2</v>
          </cell>
        </row>
        <row r="42204">
          <cell r="H42204" t="str">
            <v>GUF0102063906</v>
          </cell>
          <cell r="W42204">
            <v>0.62</v>
          </cell>
          <cell r="X42204">
            <v>8.863768421052633E-3</v>
          </cell>
        </row>
        <row r="42205">
          <cell r="H42205" t="str">
            <v>GUF0102063023</v>
          </cell>
          <cell r="W42205">
            <v>1.91</v>
          </cell>
          <cell r="X42205">
            <v>2.7309363157894739E-2</v>
          </cell>
        </row>
        <row r="42206">
          <cell r="H42206" t="str">
            <v>GUF0102047030</v>
          </cell>
          <cell r="W42206">
            <v>2.5099999999999998</v>
          </cell>
          <cell r="X42206">
            <v>3.5887452631578949E-2</v>
          </cell>
        </row>
        <row r="42207">
          <cell r="H42207" t="str">
            <v>GUF0102047021</v>
          </cell>
          <cell r="W42207">
            <v>1.75</v>
          </cell>
          <cell r="X42207">
            <v>2.5023931578947365E-2</v>
          </cell>
        </row>
        <row r="42208">
          <cell r="H42208" t="str">
            <v>GUF0102045904</v>
          </cell>
          <cell r="W42208">
            <v>0.23</v>
          </cell>
          <cell r="X42208">
            <v>3.2891684210526319E-3</v>
          </cell>
        </row>
        <row r="42209">
          <cell r="H42209" t="str">
            <v>GUF0102045090</v>
          </cell>
          <cell r="W42209">
            <v>2.62</v>
          </cell>
          <cell r="X42209">
            <v>3.7462547368421056E-2</v>
          </cell>
        </row>
        <row r="42210">
          <cell r="H42210" t="str">
            <v>GUY0214003010</v>
          </cell>
          <cell r="W42210">
            <v>0.05</v>
          </cell>
          <cell r="X42210">
            <v>7.1488042801556417E-4</v>
          </cell>
        </row>
        <row r="42211">
          <cell r="H42211" t="str">
            <v>GUF0102063023</v>
          </cell>
          <cell r="W42211">
            <v>1.91</v>
          </cell>
          <cell r="X42211">
            <v>2.7286200000000004E-2</v>
          </cell>
        </row>
        <row r="42212">
          <cell r="H42212" t="str">
            <v>GUF0102047030</v>
          </cell>
          <cell r="W42212">
            <v>2.5099999999999998</v>
          </cell>
          <cell r="X42212">
            <v>3.5868150000000001E-2</v>
          </cell>
        </row>
        <row r="42213">
          <cell r="H42213" t="str">
            <v>GUF0102047021</v>
          </cell>
          <cell r="W42213">
            <v>1.75</v>
          </cell>
          <cell r="X42213">
            <v>2.5036800000000001E-2</v>
          </cell>
        </row>
        <row r="42214">
          <cell r="H42214" t="str">
            <v>GUF0102045090</v>
          </cell>
          <cell r="W42214">
            <v>2.62</v>
          </cell>
          <cell r="X42214">
            <v>3.7555200000000004E-2</v>
          </cell>
        </row>
        <row r="42215">
          <cell r="H42215" t="str">
            <v>GTF0304001501</v>
          </cell>
          <cell r="W42215">
            <v>71.14</v>
          </cell>
          <cell r="X42215">
            <v>1.0171328684210525</v>
          </cell>
        </row>
        <row r="42216">
          <cell r="H42216" t="str">
            <v>GTF0304016016</v>
          </cell>
          <cell r="W42216">
            <v>8.83</v>
          </cell>
          <cell r="X42216">
            <v>0.12625079210526316</v>
          </cell>
        </row>
        <row r="42217">
          <cell r="H42217" t="str">
            <v>GTF0304002228</v>
          </cell>
          <cell r="W42217">
            <v>41.04</v>
          </cell>
          <cell r="X42217">
            <v>0.58677683684210524</v>
          </cell>
        </row>
        <row r="42218">
          <cell r="H42218" t="str">
            <v>GUF0304001508</v>
          </cell>
          <cell r="W42218">
            <v>3.74</v>
          </cell>
          <cell r="X42218">
            <v>5.3476010526315801E-2</v>
          </cell>
        </row>
        <row r="42219">
          <cell r="H42219" t="str">
            <v>GTF0304001503</v>
          </cell>
          <cell r="W42219">
            <v>1.89</v>
          </cell>
          <cell r="X42219">
            <v>2.7023684210526318E-2</v>
          </cell>
        </row>
        <row r="42220">
          <cell r="H42220" t="str">
            <v>GTF0304001463</v>
          </cell>
          <cell r="W42220">
            <v>1.48</v>
          </cell>
          <cell r="X42220">
            <v>2.1163405263157898E-2</v>
          </cell>
        </row>
        <row r="42221">
          <cell r="H42221" t="str">
            <v>GUF0301014035</v>
          </cell>
          <cell r="W42221">
            <v>3.9800000000000004</v>
          </cell>
          <cell r="X42221">
            <v>5.6904157894736851E-2</v>
          </cell>
        </row>
        <row r="42222">
          <cell r="H42222" t="str">
            <v>GUF0301014034</v>
          </cell>
          <cell r="W42222">
            <v>7.23</v>
          </cell>
          <cell r="X42222">
            <v>0.10336945263157894</v>
          </cell>
        </row>
        <row r="42223">
          <cell r="H42223" t="str">
            <v>GUF0301014033</v>
          </cell>
          <cell r="W42223">
            <v>8.1199999999999992</v>
          </cell>
          <cell r="X42223">
            <v>0.11609374736842107</v>
          </cell>
        </row>
        <row r="42224">
          <cell r="H42224" t="str">
            <v>GUF0103015076</v>
          </cell>
          <cell r="W42224">
            <v>6.398762430939227</v>
          </cell>
          <cell r="X42224">
            <v>9.1489576574585646E-2</v>
          </cell>
        </row>
        <row r="42225">
          <cell r="H42225" t="str">
            <v>GUF0103015075</v>
          </cell>
          <cell r="W42225">
            <v>7.26</v>
          </cell>
          <cell r="X42225">
            <v>0.10380190166414524</v>
          </cell>
        </row>
        <row r="42226">
          <cell r="H42226" t="str">
            <v>GUF0103015054</v>
          </cell>
          <cell r="W42226">
            <v>7.2600000000000007</v>
          </cell>
          <cell r="X42226">
            <v>0.10380225272727273</v>
          </cell>
        </row>
        <row r="42227">
          <cell r="H42227" t="str">
            <v>GUF0103015053</v>
          </cell>
          <cell r="W42227">
            <v>7.2600000000000007</v>
          </cell>
          <cell r="X42227">
            <v>0.10380225272727273</v>
          </cell>
        </row>
        <row r="42228">
          <cell r="H42228" t="str">
            <v>GUF0102081034</v>
          </cell>
          <cell r="W42228">
            <v>19.489999999999998</v>
          </cell>
          <cell r="X42228">
            <v>0.2786322</v>
          </cell>
        </row>
        <row r="42229">
          <cell r="H42229" t="str">
            <v>GUF0102081030</v>
          </cell>
          <cell r="W42229">
            <v>0.26</v>
          </cell>
          <cell r="X42229">
            <v>3.6687500000000001E-3</v>
          </cell>
        </row>
        <row r="42230">
          <cell r="H42230" t="str">
            <v>GUF0102081026</v>
          </cell>
          <cell r="W42230">
            <v>0.12</v>
          </cell>
          <cell r="X42230">
            <v>1.7604000000000001E-3</v>
          </cell>
        </row>
        <row r="42231">
          <cell r="H42231" t="str">
            <v>GUF0102081025</v>
          </cell>
          <cell r="W42231">
            <v>0.17</v>
          </cell>
          <cell r="X42231">
            <v>2.4956000000000002E-3</v>
          </cell>
        </row>
        <row r="42232">
          <cell r="H42232" t="str">
            <v>GUF0102081024</v>
          </cell>
          <cell r="W42232">
            <v>0.19</v>
          </cell>
          <cell r="X42232">
            <v>2.7853999999999999E-3</v>
          </cell>
        </row>
        <row r="42233">
          <cell r="H42233" t="str">
            <v>GUF0102081023</v>
          </cell>
          <cell r="W42233">
            <v>5.18</v>
          </cell>
          <cell r="X42233">
            <v>7.4034600000000006E-2</v>
          </cell>
        </row>
        <row r="42234">
          <cell r="H42234" t="str">
            <v>GUF0102081021</v>
          </cell>
          <cell r="W42234">
            <v>1.29</v>
          </cell>
          <cell r="X42234">
            <v>1.8484200000000003E-2</v>
          </cell>
        </row>
        <row r="42235">
          <cell r="H42235" t="str">
            <v>GUF0102081020</v>
          </cell>
          <cell r="W42235">
            <v>1.29</v>
          </cell>
          <cell r="X42235">
            <v>1.8484200000000003E-2</v>
          </cell>
        </row>
        <row r="42236">
          <cell r="H42236" t="str">
            <v>GUF0102081019</v>
          </cell>
          <cell r="W42236">
            <v>11.799999999999999</v>
          </cell>
          <cell r="X42236">
            <v>0.16870500000000002</v>
          </cell>
        </row>
        <row r="42237">
          <cell r="H42237" t="str">
            <v>GUF0102081008</v>
          </cell>
          <cell r="W42237">
            <v>2.12</v>
          </cell>
          <cell r="X42237">
            <v>3.0366899999999999E-2</v>
          </cell>
        </row>
        <row r="42238">
          <cell r="H42238" t="str">
            <v>GUF0102081003</v>
          </cell>
          <cell r="W42238">
            <v>5.36</v>
          </cell>
          <cell r="X42238">
            <v>7.6577400000000004E-2</v>
          </cell>
        </row>
        <row r="42239">
          <cell r="H42239" t="str">
            <v>GUF0102077047</v>
          </cell>
          <cell r="W42239">
            <v>10.43</v>
          </cell>
          <cell r="X42239">
            <v>0.14919390000000002</v>
          </cell>
        </row>
        <row r="42240">
          <cell r="H42240" t="str">
            <v>GUF0102077046</v>
          </cell>
          <cell r="W42240">
            <v>10.43</v>
          </cell>
          <cell r="X42240">
            <v>0.14919390000000002</v>
          </cell>
        </row>
        <row r="42241">
          <cell r="H42241" t="str">
            <v>GUF0102077045</v>
          </cell>
          <cell r="W42241">
            <v>0.89</v>
          </cell>
          <cell r="X42241">
            <v>1.2714000000000001E-2</v>
          </cell>
        </row>
        <row r="42242">
          <cell r="H42242" t="str">
            <v>GUF0102077044</v>
          </cell>
          <cell r="W42242">
            <v>0.89</v>
          </cell>
          <cell r="X42242">
            <v>1.2714000000000001E-2</v>
          </cell>
        </row>
        <row r="42243">
          <cell r="H42243" t="str">
            <v>GUF0102077034</v>
          </cell>
          <cell r="W42243">
            <v>1.22</v>
          </cell>
          <cell r="X42243">
            <v>1.7457299999999999E-2</v>
          </cell>
        </row>
        <row r="42244">
          <cell r="H42244" t="str">
            <v>GUF0102077033</v>
          </cell>
          <cell r="W42244">
            <v>2.36</v>
          </cell>
          <cell r="X42244">
            <v>3.3741E-2</v>
          </cell>
        </row>
        <row r="42245">
          <cell r="H42245" t="str">
            <v>GUF0102077032</v>
          </cell>
          <cell r="W42245">
            <v>2.36</v>
          </cell>
          <cell r="X42245">
            <v>3.3741E-2</v>
          </cell>
        </row>
        <row r="42246">
          <cell r="H42246" t="str">
            <v>GUF0102077031</v>
          </cell>
          <cell r="W42246">
            <v>11.97</v>
          </cell>
          <cell r="X42246">
            <v>0.17105220000000002</v>
          </cell>
        </row>
        <row r="42247">
          <cell r="H42247" t="str">
            <v>GUF0102077027</v>
          </cell>
          <cell r="W42247">
            <v>3.97</v>
          </cell>
          <cell r="X42247">
            <v>5.6724000000000004E-2</v>
          </cell>
        </row>
        <row r="42248">
          <cell r="H42248" t="str">
            <v>GUF0102077026</v>
          </cell>
          <cell r="W42248">
            <v>3.97</v>
          </cell>
          <cell r="X42248">
            <v>5.6724000000000004E-2</v>
          </cell>
        </row>
        <row r="42249">
          <cell r="H42249" t="str">
            <v>GUF0102077025</v>
          </cell>
          <cell r="W42249">
            <v>0.57999999999999996</v>
          </cell>
          <cell r="X42249">
            <v>8.3130000000000009E-3</v>
          </cell>
        </row>
        <row r="42250">
          <cell r="H42250" t="str">
            <v>GUF0102077024</v>
          </cell>
          <cell r="W42250">
            <v>0.57999999999999996</v>
          </cell>
          <cell r="X42250">
            <v>8.3130000000000009E-3</v>
          </cell>
        </row>
        <row r="42251">
          <cell r="H42251" t="str">
            <v>GUF0102077023</v>
          </cell>
          <cell r="W42251">
            <v>14.590000000000002</v>
          </cell>
          <cell r="X42251">
            <v>0.2086074</v>
          </cell>
        </row>
        <row r="42252">
          <cell r="H42252" t="str">
            <v>GUF0102077021</v>
          </cell>
          <cell r="W42252">
            <v>37.410000000000004</v>
          </cell>
          <cell r="X42252">
            <v>0.53486820000000002</v>
          </cell>
        </row>
        <row r="42253">
          <cell r="H42253" t="str">
            <v>GUF0102077018</v>
          </cell>
          <cell r="W42253">
            <v>23.45</v>
          </cell>
          <cell r="X42253">
            <v>0.33525840000000007</v>
          </cell>
        </row>
        <row r="42254">
          <cell r="H42254" t="str">
            <v>GUF0102077017</v>
          </cell>
          <cell r="W42254">
            <v>0.23</v>
          </cell>
          <cell r="X42254">
            <v>3.2274000000000001E-3</v>
          </cell>
        </row>
        <row r="42255">
          <cell r="H42255" t="str">
            <v>GUF0102045130</v>
          </cell>
          <cell r="W42255">
            <v>0.13</v>
          </cell>
          <cell r="X42255">
            <v>3.346511458333333E-3</v>
          </cell>
        </row>
        <row r="42256">
          <cell r="H42256" t="str">
            <v>GUF0102045133</v>
          </cell>
          <cell r="W42256">
            <v>0.55999999999999994</v>
          </cell>
          <cell r="X42256">
            <v>1.441202875E-2</v>
          </cell>
        </row>
        <row r="42257">
          <cell r="H42257" t="str">
            <v>GUF0102045142</v>
          </cell>
          <cell r="W42257">
            <v>0.54</v>
          </cell>
          <cell r="X42257">
            <v>1.3900893750000001E-2</v>
          </cell>
        </row>
        <row r="42258">
          <cell r="H42258" t="str">
            <v>GUF0102045904</v>
          </cell>
          <cell r="W42258">
            <v>0.22999999999999998</v>
          </cell>
          <cell r="X42258">
            <v>5.9193450000000003E-3</v>
          </cell>
        </row>
        <row r="42259">
          <cell r="H42259" t="str">
            <v>GUF0102047021</v>
          </cell>
          <cell r="W42259">
            <v>1.7600000000000002</v>
          </cell>
          <cell r="X42259">
            <v>4.5293625000000004E-2</v>
          </cell>
        </row>
        <row r="42260">
          <cell r="H42260" t="str">
            <v>GUF0102047023</v>
          </cell>
          <cell r="W42260">
            <v>1.2</v>
          </cell>
          <cell r="X42260">
            <v>3.0884017499999999E-2</v>
          </cell>
        </row>
        <row r="42261">
          <cell r="H42261" t="str">
            <v>GUF0102047029</v>
          </cell>
          <cell r="W42261">
            <v>6.36</v>
          </cell>
          <cell r="X42261">
            <v>0.16368419250000002</v>
          </cell>
        </row>
        <row r="42262">
          <cell r="H42262" t="str">
            <v>GUF0102047030</v>
          </cell>
          <cell r="W42262">
            <v>2.52</v>
          </cell>
          <cell r="X42262">
            <v>6.48597375E-2</v>
          </cell>
        </row>
        <row r="42263">
          <cell r="H42263" t="str">
            <v>GUF0102047031</v>
          </cell>
          <cell r="W42263">
            <v>0.1</v>
          </cell>
          <cell r="X42263">
            <v>2.5728299999999999E-3</v>
          </cell>
        </row>
        <row r="42264">
          <cell r="H42264" t="str">
            <v>GUF0102047086</v>
          </cell>
          <cell r="W42264">
            <v>0.24</v>
          </cell>
          <cell r="X42264">
            <v>6.1760700000000005E-3</v>
          </cell>
        </row>
        <row r="42265">
          <cell r="H42265" t="str">
            <v>GUF0102047103</v>
          </cell>
          <cell r="W42265">
            <v>2.4699999999999998</v>
          </cell>
          <cell r="X42265">
            <v>6.3568777500000007E-2</v>
          </cell>
        </row>
        <row r="42266">
          <cell r="H42266" t="str">
            <v>GUF0102047104</v>
          </cell>
          <cell r="W42266">
            <v>2.4699999999999998</v>
          </cell>
          <cell r="X42266">
            <v>6.3568777500000007E-2</v>
          </cell>
        </row>
        <row r="42267">
          <cell r="H42267" t="str">
            <v>GUF0102063023</v>
          </cell>
          <cell r="W42267">
            <v>1.92</v>
          </cell>
          <cell r="X42267">
            <v>4.9415895000000001E-2</v>
          </cell>
        </row>
        <row r="42268">
          <cell r="H42268" t="str">
            <v>GUF0102063909</v>
          </cell>
          <cell r="W42268">
            <v>1.01</v>
          </cell>
          <cell r="X42268">
            <v>2.5993406250000003E-2</v>
          </cell>
        </row>
        <row r="42269">
          <cell r="H42269" t="str">
            <v>GUF0102063912</v>
          </cell>
          <cell r="W42269">
            <v>1.24</v>
          </cell>
          <cell r="X42269">
            <v>3.1912751249999996E-2</v>
          </cell>
        </row>
        <row r="42270">
          <cell r="H42270" t="str">
            <v>GUF0102064005</v>
          </cell>
          <cell r="W42270">
            <v>7.44</v>
          </cell>
          <cell r="X42270">
            <v>0.1914838425</v>
          </cell>
        </row>
        <row r="42271">
          <cell r="H42271" t="str">
            <v>GUF0102064021</v>
          </cell>
          <cell r="W42271">
            <v>1.98</v>
          </cell>
          <cell r="X42271">
            <v>5.0956245000000004E-2</v>
          </cell>
        </row>
        <row r="42272">
          <cell r="H42272" t="str">
            <v>GUF0102064022</v>
          </cell>
          <cell r="W42272">
            <v>12.969999999999999</v>
          </cell>
          <cell r="X42272">
            <v>0.33381218250000005</v>
          </cell>
        </row>
        <row r="42273">
          <cell r="H42273" t="str">
            <v>GUF0102073016</v>
          </cell>
          <cell r="W42273">
            <v>20.869999999999997</v>
          </cell>
          <cell r="X42273">
            <v>0.53713471499999998</v>
          </cell>
        </row>
        <row r="42274">
          <cell r="H42274" t="str">
            <v>GUF0102073026</v>
          </cell>
          <cell r="W42274">
            <v>0.26</v>
          </cell>
          <cell r="X42274">
            <v>6.69546875E-3</v>
          </cell>
        </row>
        <row r="42275">
          <cell r="H42275" t="str">
            <v>GUF0102073028</v>
          </cell>
          <cell r="W42275">
            <v>0.38</v>
          </cell>
          <cell r="X42275">
            <v>9.7812225000000006E-3</v>
          </cell>
        </row>
        <row r="42276">
          <cell r="H42276" t="str">
            <v>GUF0102074008</v>
          </cell>
          <cell r="W42276">
            <v>29.630000000000003</v>
          </cell>
          <cell r="X42276">
            <v>0.76259061000000006</v>
          </cell>
        </row>
        <row r="42277">
          <cell r="H42277" t="str">
            <v>GUF0102074009</v>
          </cell>
          <cell r="W42277">
            <v>29.630000000000003</v>
          </cell>
          <cell r="X42277">
            <v>0.76259061000000006</v>
          </cell>
        </row>
        <row r="42278">
          <cell r="H42278" t="str">
            <v>GUF0102074010</v>
          </cell>
          <cell r="W42278">
            <v>2.6300000000000003</v>
          </cell>
          <cell r="X42278">
            <v>6.7691047500000004E-2</v>
          </cell>
        </row>
        <row r="42279">
          <cell r="H42279" t="str">
            <v>GUF0102074011</v>
          </cell>
          <cell r="W42279">
            <v>6.99</v>
          </cell>
          <cell r="X42279">
            <v>0.17989821</v>
          </cell>
        </row>
        <row r="42280">
          <cell r="H42280" t="str">
            <v>GUF0102074012</v>
          </cell>
          <cell r="W42280">
            <v>6.99</v>
          </cell>
          <cell r="X42280">
            <v>0.17989821</v>
          </cell>
        </row>
        <row r="42281">
          <cell r="H42281" t="str">
            <v>GUF0102074013</v>
          </cell>
          <cell r="W42281">
            <v>3.8600000000000003</v>
          </cell>
          <cell r="X42281">
            <v>9.93489075E-2</v>
          </cell>
        </row>
        <row r="42282">
          <cell r="H42282" t="str">
            <v>GUF0102074014</v>
          </cell>
          <cell r="W42282">
            <v>3.8600000000000003</v>
          </cell>
          <cell r="X42282">
            <v>9.93489075E-2</v>
          </cell>
        </row>
        <row r="42283">
          <cell r="H42283" t="str">
            <v>GUF0102074015</v>
          </cell>
          <cell r="W42283">
            <v>0.65</v>
          </cell>
          <cell r="X42283">
            <v>1.6733168749999999E-2</v>
          </cell>
        </row>
        <row r="42284">
          <cell r="H42284" t="str">
            <v>GUF0102074016</v>
          </cell>
          <cell r="W42284">
            <v>0.65999999999999992</v>
          </cell>
          <cell r="X42284">
            <v>1.6989981250000001E-2</v>
          </cell>
        </row>
        <row r="42285">
          <cell r="H42285" t="str">
            <v>GUF0102074017</v>
          </cell>
          <cell r="W42285">
            <v>0.96</v>
          </cell>
          <cell r="X42285">
            <v>2.4707947500000001E-2</v>
          </cell>
        </row>
        <row r="42286">
          <cell r="H42286" t="str">
            <v>GUF0102074018</v>
          </cell>
          <cell r="W42286">
            <v>0.96</v>
          </cell>
          <cell r="X42286">
            <v>2.4707947500000001E-2</v>
          </cell>
        </row>
        <row r="42287">
          <cell r="H42287" t="str">
            <v>GUF0102074019</v>
          </cell>
          <cell r="W42287">
            <v>7.8400000000000007</v>
          </cell>
          <cell r="X42287">
            <v>0.20177484749999999</v>
          </cell>
        </row>
        <row r="42288">
          <cell r="H42288" t="str">
            <v>GUF0102074020</v>
          </cell>
          <cell r="W42288">
            <v>7</v>
          </cell>
          <cell r="X42288">
            <v>0.18016227000000001</v>
          </cell>
        </row>
        <row r="42289">
          <cell r="H42289" t="str">
            <v>GUF0102074021</v>
          </cell>
          <cell r="W42289">
            <v>7</v>
          </cell>
          <cell r="X42289">
            <v>0.18016227000000001</v>
          </cell>
        </row>
        <row r="42290">
          <cell r="H42290" t="str">
            <v>GUF0102074022</v>
          </cell>
          <cell r="W42290">
            <v>4.9399999999999995</v>
          </cell>
          <cell r="X42290">
            <v>0.12714489000000001</v>
          </cell>
        </row>
        <row r="42291">
          <cell r="H42291" t="str">
            <v>GUF0102075003</v>
          </cell>
          <cell r="W42291">
            <v>2.3899999999999997</v>
          </cell>
          <cell r="X42291">
            <v>6.1514977500000005E-2</v>
          </cell>
        </row>
        <row r="42292">
          <cell r="H42292" t="str">
            <v>GUF0102076035</v>
          </cell>
          <cell r="W42292">
            <v>1.98</v>
          </cell>
          <cell r="X42292">
            <v>5.0956245000000004E-2</v>
          </cell>
        </row>
        <row r="42293">
          <cell r="H42293" t="str">
            <v>GUF0102078029</v>
          </cell>
          <cell r="W42293">
            <v>11.11</v>
          </cell>
          <cell r="X42293">
            <v>0.28593297000000001</v>
          </cell>
        </row>
        <row r="42294">
          <cell r="H42294" t="str">
            <v>GUF0102081019</v>
          </cell>
          <cell r="W42294">
            <v>11.8</v>
          </cell>
          <cell r="X42294">
            <v>0.30369467250000004</v>
          </cell>
        </row>
        <row r="42295">
          <cell r="H42295" t="str">
            <v>GUF0102081020</v>
          </cell>
          <cell r="W42295">
            <v>1.3</v>
          </cell>
          <cell r="X42295">
            <v>3.3462269999999995E-2</v>
          </cell>
        </row>
        <row r="42296">
          <cell r="H42296" t="str">
            <v>GUF0102081021</v>
          </cell>
          <cell r="W42296">
            <v>1.3</v>
          </cell>
          <cell r="X42296">
            <v>3.3462269999999995E-2</v>
          </cell>
        </row>
        <row r="42297">
          <cell r="H42297" t="str">
            <v>GUF0102081024</v>
          </cell>
          <cell r="W42297">
            <v>0.19</v>
          </cell>
          <cell r="X42297">
            <v>4.8891100000000003E-3</v>
          </cell>
        </row>
        <row r="42298">
          <cell r="H42298" t="str">
            <v>GUF0102081025</v>
          </cell>
          <cell r="W42298">
            <v>0.16999999999999998</v>
          </cell>
          <cell r="X42298">
            <v>4.37464E-3</v>
          </cell>
        </row>
        <row r="42299">
          <cell r="H42299" t="str">
            <v>GUF0102081034</v>
          </cell>
          <cell r="W42299">
            <v>19.490000000000002</v>
          </cell>
          <cell r="X42299">
            <v>0.50161131000000003</v>
          </cell>
        </row>
        <row r="42300">
          <cell r="H42300" t="str">
            <v>GUF0102087954</v>
          </cell>
          <cell r="W42300">
            <v>0.13999999999999999</v>
          </cell>
          <cell r="X42300">
            <v>3.6027125000000003E-3</v>
          </cell>
        </row>
        <row r="42301">
          <cell r="H42301" t="str">
            <v>GUF0103015070</v>
          </cell>
          <cell r="W42301">
            <v>9.82</v>
          </cell>
          <cell r="X42301">
            <v>0.25273842749999997</v>
          </cell>
        </row>
        <row r="42302">
          <cell r="H42302" t="str">
            <v>GUF0103015071</v>
          </cell>
          <cell r="W42302">
            <v>9.39</v>
          </cell>
          <cell r="X42302">
            <v>0.24166729285714286</v>
          </cell>
        </row>
        <row r="42303">
          <cell r="H42303" t="str">
            <v>GUF0103015077</v>
          </cell>
          <cell r="W42303">
            <v>3.6700000000000004</v>
          </cell>
          <cell r="X42303">
            <v>9.4460130000000003E-2</v>
          </cell>
        </row>
        <row r="42304">
          <cell r="H42304" t="str">
            <v>GUF0103015084</v>
          </cell>
          <cell r="W42304">
            <v>3.6700000000000004</v>
          </cell>
          <cell r="X42304">
            <v>9.4454565517241379E-2</v>
          </cell>
        </row>
        <row r="42305">
          <cell r="H42305" t="str">
            <v>GUF0103015085</v>
          </cell>
          <cell r="W42305">
            <v>6.6</v>
          </cell>
          <cell r="X42305">
            <v>0.16986207042253521</v>
          </cell>
        </row>
        <row r="42306">
          <cell r="H42306" t="str">
            <v>GUF0103015088</v>
          </cell>
          <cell r="W42306">
            <v>8.06</v>
          </cell>
          <cell r="X42306">
            <v>0.20743765272727274</v>
          </cell>
        </row>
        <row r="42307">
          <cell r="H42307" t="str">
            <v>GUF0103015089</v>
          </cell>
          <cell r="W42307">
            <v>7.47</v>
          </cell>
          <cell r="X42307">
            <v>0.19225181700000002</v>
          </cell>
        </row>
        <row r="42308">
          <cell r="H42308" t="str">
            <v>GUF0103015090</v>
          </cell>
          <cell r="W42308">
            <v>7.47</v>
          </cell>
          <cell r="X42308">
            <v>0.19225181700000002</v>
          </cell>
        </row>
        <row r="42309">
          <cell r="H42309" t="str">
            <v>GUF0301014026</v>
          </cell>
          <cell r="W42309">
            <v>5.04</v>
          </cell>
          <cell r="X42309">
            <v>0.12971214</v>
          </cell>
        </row>
        <row r="42310">
          <cell r="H42310" t="str">
            <v>GUF0301014027</v>
          </cell>
          <cell r="W42310">
            <v>6.6599999999999993</v>
          </cell>
          <cell r="X42310">
            <v>0.17141161500000002</v>
          </cell>
        </row>
        <row r="42311">
          <cell r="H42311" t="str">
            <v>GUF0304001444</v>
          </cell>
          <cell r="W42311">
            <v>2.2600000000000002</v>
          </cell>
          <cell r="X42311">
            <v>5.8170217500000003E-2</v>
          </cell>
        </row>
        <row r="42312">
          <cell r="H42312" t="str">
            <v>GUF0304001449</v>
          </cell>
          <cell r="W42312">
            <v>2.15</v>
          </cell>
          <cell r="X42312">
            <v>5.5338907499999999E-2</v>
          </cell>
        </row>
        <row r="42313">
          <cell r="H42313" t="str">
            <v>GUF0304001556</v>
          </cell>
          <cell r="W42313">
            <v>65.22</v>
          </cell>
          <cell r="X42313">
            <v>1.6785597375000003</v>
          </cell>
        </row>
        <row r="42314">
          <cell r="H42314" t="str">
            <v>GUF0304002198</v>
          </cell>
          <cell r="W42314">
            <v>22.8</v>
          </cell>
          <cell r="X42314">
            <v>0.58680733500000004</v>
          </cell>
        </row>
        <row r="42315">
          <cell r="H42315" t="str">
            <v>GUY0410024021009</v>
          </cell>
          <cell r="W42315">
            <v>0.42000000000000004</v>
          </cell>
          <cell r="X42315">
            <v>1.0809971874999999E-2</v>
          </cell>
        </row>
        <row r="42316">
          <cell r="H42316" t="str">
            <v>GUY0410024021011</v>
          </cell>
          <cell r="W42316">
            <v>1.7</v>
          </cell>
          <cell r="X42316">
            <v>4.3753275000000001E-2</v>
          </cell>
        </row>
        <row r="42317">
          <cell r="H42317" t="str">
            <v>GUY0410024021013</v>
          </cell>
          <cell r="W42317">
            <v>0.16999999999999998</v>
          </cell>
          <cell r="X42317">
            <v>4.37464E-3</v>
          </cell>
        </row>
        <row r="42318">
          <cell r="H42318" t="str">
            <v>GUY0410024021014</v>
          </cell>
          <cell r="W42318">
            <v>0.27</v>
          </cell>
          <cell r="X42318">
            <v>6.9486125000000004E-3</v>
          </cell>
        </row>
        <row r="42319">
          <cell r="H42319" t="str">
            <v>GUY0410024021015</v>
          </cell>
          <cell r="W42319">
            <v>0.04</v>
          </cell>
          <cell r="X42319">
            <v>1.0293499999999998E-3</v>
          </cell>
        </row>
        <row r="42320">
          <cell r="H42320" t="str">
            <v>GUY0410024021016</v>
          </cell>
          <cell r="W42320">
            <v>0.45</v>
          </cell>
          <cell r="X42320">
            <v>1.15856325E-2</v>
          </cell>
        </row>
        <row r="42321">
          <cell r="H42321" t="str">
            <v>GUY0410024021017</v>
          </cell>
          <cell r="W42321">
            <v>0.76</v>
          </cell>
          <cell r="X42321">
            <v>1.9555110000000001E-2</v>
          </cell>
        </row>
        <row r="42322">
          <cell r="H42322" t="str">
            <v>GUY0410024021018</v>
          </cell>
          <cell r="W42322">
            <v>0.5</v>
          </cell>
          <cell r="X42322">
            <v>1.2869257500000002E-2</v>
          </cell>
        </row>
        <row r="42323">
          <cell r="H42323" t="str">
            <v>GUY0410024021020</v>
          </cell>
          <cell r="W42323">
            <v>0.37</v>
          </cell>
          <cell r="X42323">
            <v>9.5226637500000003E-3</v>
          </cell>
        </row>
        <row r="42324">
          <cell r="H42324" t="str">
            <v>GUY0410024021032</v>
          </cell>
          <cell r="W42324">
            <v>0.43</v>
          </cell>
          <cell r="X42324">
            <v>1.1064742499999999E-2</v>
          </cell>
        </row>
        <row r="42325">
          <cell r="H42325" t="str">
            <v>GUY0410024021033</v>
          </cell>
          <cell r="W42325">
            <v>0.39</v>
          </cell>
          <cell r="X42325">
            <v>1.0039534375000001E-2</v>
          </cell>
        </row>
        <row r="42326">
          <cell r="H42326" t="str">
            <v>GUY0410024021035</v>
          </cell>
          <cell r="W42326">
            <v>0.24</v>
          </cell>
          <cell r="X42326">
            <v>6.1760700000000005E-3</v>
          </cell>
        </row>
        <row r="42327">
          <cell r="H42327" t="str">
            <v>GUY0410024021036</v>
          </cell>
          <cell r="W42327">
            <v>0.37</v>
          </cell>
          <cell r="X42327">
            <v>9.5244974999999996E-3</v>
          </cell>
        </row>
        <row r="42328">
          <cell r="H42328" t="str">
            <v>GUY0410024021038</v>
          </cell>
          <cell r="W42328">
            <v>0.28999999999999998</v>
          </cell>
          <cell r="X42328">
            <v>7.4622374999999998E-3</v>
          </cell>
        </row>
        <row r="42329">
          <cell r="H42329" t="str">
            <v>GUY0410024021039</v>
          </cell>
          <cell r="W42329">
            <v>0.22999999999999998</v>
          </cell>
          <cell r="X42329">
            <v>5.9202618749999991E-3</v>
          </cell>
        </row>
        <row r="42330">
          <cell r="H42330" t="str">
            <v>GUY0410024021040</v>
          </cell>
          <cell r="W42330">
            <v>0.22999999999999998</v>
          </cell>
          <cell r="X42330">
            <v>5.9202618749999991E-3</v>
          </cell>
        </row>
        <row r="42331">
          <cell r="H42331" t="str">
            <v>GUY0410024021046</v>
          </cell>
          <cell r="W42331">
            <v>0.19</v>
          </cell>
          <cell r="X42331">
            <v>4.8891100000000003E-3</v>
          </cell>
        </row>
        <row r="42332">
          <cell r="H42332" t="str">
            <v>GUY0410024021048</v>
          </cell>
          <cell r="W42332">
            <v>0.57999999999999996</v>
          </cell>
          <cell r="X42332">
            <v>1.49303925E-2</v>
          </cell>
        </row>
        <row r="42333">
          <cell r="H42333" t="str">
            <v>GUY0410024021052</v>
          </cell>
          <cell r="W42333">
            <v>0.05</v>
          </cell>
          <cell r="X42333">
            <v>1.2866874999999999E-3</v>
          </cell>
        </row>
        <row r="42334">
          <cell r="H42334" t="str">
            <v>GUY0410024021053</v>
          </cell>
          <cell r="W42334">
            <v>0.09</v>
          </cell>
          <cell r="X42334">
            <v>2.31628E-3</v>
          </cell>
        </row>
        <row r="42335">
          <cell r="H42335" t="str">
            <v>GUY0410024021067</v>
          </cell>
          <cell r="W42335">
            <v>0.36</v>
          </cell>
          <cell r="X42335">
            <v>9.2659387500000009E-3</v>
          </cell>
        </row>
        <row r="42336">
          <cell r="H42336" t="str">
            <v>GUY0410024021069</v>
          </cell>
          <cell r="W42336">
            <v>1.26</v>
          </cell>
          <cell r="X42336">
            <v>3.2424367500000002E-2</v>
          </cell>
        </row>
        <row r="42337">
          <cell r="H42337" t="str">
            <v>GUY0410024021072</v>
          </cell>
          <cell r="W42337">
            <v>0.37</v>
          </cell>
          <cell r="X42337">
            <v>9.5244974999999996E-3</v>
          </cell>
        </row>
        <row r="42338">
          <cell r="H42338" t="str">
            <v>GUY0410024021077</v>
          </cell>
          <cell r="W42338">
            <v>0.06</v>
          </cell>
          <cell r="X42338">
            <v>1.5440250000000001E-3</v>
          </cell>
        </row>
        <row r="42339">
          <cell r="H42339" t="str">
            <v>GUY0410024021078</v>
          </cell>
          <cell r="W42339">
            <v>0.06</v>
          </cell>
          <cell r="X42339">
            <v>1.5440249999999999E-3</v>
          </cell>
        </row>
        <row r="42340">
          <cell r="H42340" t="str">
            <v>GUY0410024021080</v>
          </cell>
          <cell r="W42340">
            <v>0.1</v>
          </cell>
          <cell r="X42340">
            <v>2.5728299999999999E-3</v>
          </cell>
        </row>
        <row r="42341">
          <cell r="H42341" t="str">
            <v>GUY0410024021081</v>
          </cell>
          <cell r="W42341">
            <v>0.71</v>
          </cell>
          <cell r="X42341">
            <v>1.8275152499999999E-2</v>
          </cell>
        </row>
        <row r="42342">
          <cell r="H42342" t="str">
            <v>GUY0410024021082</v>
          </cell>
          <cell r="W42342">
            <v>0.15</v>
          </cell>
          <cell r="X42342">
            <v>3.8595250000000004E-3</v>
          </cell>
        </row>
        <row r="42343">
          <cell r="H42343" t="str">
            <v>GUY0410024021086</v>
          </cell>
          <cell r="W42343">
            <v>0.16</v>
          </cell>
          <cell r="X42343">
            <v>4.1177400000000008E-3</v>
          </cell>
        </row>
        <row r="42344">
          <cell r="H42344" t="str">
            <v>GUY0410024021087</v>
          </cell>
          <cell r="W42344">
            <v>2.2999999999999998</v>
          </cell>
          <cell r="X42344">
            <v>5.9193450000000009E-2</v>
          </cell>
        </row>
        <row r="42345">
          <cell r="H42345" t="str">
            <v>GUY0410024021088</v>
          </cell>
          <cell r="W42345">
            <v>2.06</v>
          </cell>
          <cell r="X42345">
            <v>5.3017380000000003E-2</v>
          </cell>
        </row>
        <row r="42346">
          <cell r="H42346" t="str">
            <v>GUY0410024021107</v>
          </cell>
          <cell r="W42346">
            <v>0.04</v>
          </cell>
          <cell r="X42346">
            <v>1.0293499999999998E-3</v>
          </cell>
        </row>
        <row r="42347">
          <cell r="H42347" t="str">
            <v>GUY0410024021116</v>
          </cell>
          <cell r="W42347">
            <v>0.06</v>
          </cell>
          <cell r="X42347">
            <v>1.5440250000000001E-3</v>
          </cell>
        </row>
        <row r="42348">
          <cell r="H42348" t="str">
            <v>GUY0410024021127</v>
          </cell>
          <cell r="W42348">
            <v>0.67</v>
          </cell>
          <cell r="X42348">
            <v>1.7242373750000001E-2</v>
          </cell>
        </row>
        <row r="42349">
          <cell r="H42349" t="str">
            <v>GUY0410024021133</v>
          </cell>
          <cell r="W42349">
            <v>0.05</v>
          </cell>
          <cell r="X42349">
            <v>1.2866874999999999E-3</v>
          </cell>
        </row>
        <row r="42350">
          <cell r="H42350" t="str">
            <v>GUY0410024021134</v>
          </cell>
          <cell r="W42350">
            <v>0.11000000000000001</v>
          </cell>
          <cell r="X42350">
            <v>2.8303449999999997E-3</v>
          </cell>
        </row>
        <row r="42351">
          <cell r="H42351" t="str">
            <v>GUY0410024021136</v>
          </cell>
          <cell r="W42351">
            <v>0.32</v>
          </cell>
          <cell r="X42351">
            <v>8.2380637499999999E-3</v>
          </cell>
        </row>
        <row r="42352">
          <cell r="H42352" t="str">
            <v>GUY0410024021139</v>
          </cell>
          <cell r="W42352">
            <v>0.65</v>
          </cell>
          <cell r="X42352">
            <v>1.6731334374999997E-2</v>
          </cell>
        </row>
        <row r="42353">
          <cell r="H42353" t="str">
            <v>GUY0410024021153</v>
          </cell>
          <cell r="W42353">
            <v>0.12</v>
          </cell>
          <cell r="X42353">
            <v>3.0880350000000003E-3</v>
          </cell>
        </row>
        <row r="42354">
          <cell r="H42354" t="str">
            <v>GUY0410024021154</v>
          </cell>
          <cell r="W42354">
            <v>0.83000000000000007</v>
          </cell>
          <cell r="X42354">
            <v>2.1363187500000002E-2</v>
          </cell>
        </row>
        <row r="42355">
          <cell r="H42355" t="str">
            <v>GUY0410024021157</v>
          </cell>
          <cell r="W42355">
            <v>2.1800000000000002</v>
          </cell>
          <cell r="X42355">
            <v>5.6105414999999999E-2</v>
          </cell>
        </row>
        <row r="42356">
          <cell r="H42356" t="str">
            <v>GUY0410024021173</v>
          </cell>
          <cell r="W42356">
            <v>0.8</v>
          </cell>
          <cell r="X42356">
            <v>2.0593012500000001E-2</v>
          </cell>
        </row>
        <row r="42357">
          <cell r="H42357" t="str">
            <v>GUY0410024021174</v>
          </cell>
          <cell r="W42357">
            <v>5.58</v>
          </cell>
          <cell r="X42357">
            <v>0.14361196500000001</v>
          </cell>
        </row>
        <row r="42358">
          <cell r="H42358" t="str">
            <v>GUY0410024021175</v>
          </cell>
          <cell r="W42358">
            <v>1.4300000000000002</v>
          </cell>
          <cell r="X42358">
            <v>3.6807029999999998E-2</v>
          </cell>
        </row>
        <row r="42359">
          <cell r="H42359" t="str">
            <v>GUY0410024021176</v>
          </cell>
          <cell r="W42359">
            <v>1.42</v>
          </cell>
          <cell r="X42359">
            <v>3.6550304999999998E-2</v>
          </cell>
        </row>
        <row r="42360">
          <cell r="H42360" t="str">
            <v>GUY0410024021179</v>
          </cell>
          <cell r="W42360">
            <v>0.84000000000000008</v>
          </cell>
          <cell r="X42360">
            <v>2.1619912500000001E-2</v>
          </cell>
        </row>
        <row r="42361">
          <cell r="H42361" t="str">
            <v>GUY0410024021181</v>
          </cell>
          <cell r="W42361">
            <v>0.31</v>
          </cell>
          <cell r="X42361">
            <v>7.9795931249999983E-3</v>
          </cell>
        </row>
        <row r="42362">
          <cell r="H42362" t="str">
            <v>GUY0410024021352</v>
          </cell>
          <cell r="W42362">
            <v>0.16</v>
          </cell>
          <cell r="X42362">
            <v>4.1177400000000008E-3</v>
          </cell>
        </row>
        <row r="42363">
          <cell r="H42363" t="str">
            <v>GUY0410024021353</v>
          </cell>
          <cell r="W42363">
            <v>1.9300000000000002</v>
          </cell>
          <cell r="X42363">
            <v>4.9672620000000008E-2</v>
          </cell>
        </row>
        <row r="42364">
          <cell r="H42364" t="str">
            <v>GUY0410024021359</v>
          </cell>
          <cell r="W42364">
            <v>0.82</v>
          </cell>
          <cell r="X42364">
            <v>2.1106462499999999E-2</v>
          </cell>
        </row>
        <row r="42365">
          <cell r="H42365" t="str">
            <v>GUY0410024021360</v>
          </cell>
          <cell r="W42365">
            <v>1.1099999999999999</v>
          </cell>
          <cell r="X42365">
            <v>2.8566157500000001E-2</v>
          </cell>
        </row>
        <row r="42366">
          <cell r="H42366" t="str">
            <v>GUY0410024021361</v>
          </cell>
          <cell r="W42366">
            <v>0.82</v>
          </cell>
          <cell r="X42366">
            <v>2.1106462499999999E-2</v>
          </cell>
        </row>
        <row r="42367">
          <cell r="H42367" t="str">
            <v>GUY0410024021365</v>
          </cell>
          <cell r="W42367">
            <v>0.13999999999999999</v>
          </cell>
          <cell r="X42367">
            <v>3.6027125000000003E-3</v>
          </cell>
        </row>
        <row r="42368">
          <cell r="H42368" t="str">
            <v>GUY0410024021370</v>
          </cell>
          <cell r="W42368">
            <v>0.3</v>
          </cell>
          <cell r="X42368">
            <v>7.7208843750000014E-3</v>
          </cell>
        </row>
        <row r="42369">
          <cell r="H42369" t="str">
            <v>GUY0410024021372</v>
          </cell>
          <cell r="W42369">
            <v>3.09</v>
          </cell>
          <cell r="X42369">
            <v>7.9522402500000006E-2</v>
          </cell>
        </row>
        <row r="42370">
          <cell r="H42370" t="str">
            <v>GUY0410024021375</v>
          </cell>
          <cell r="W42370">
            <v>0.45999999999999996</v>
          </cell>
          <cell r="X42370">
            <v>1.1840523749999998E-2</v>
          </cell>
        </row>
        <row r="42371">
          <cell r="H42371" t="str">
            <v>GUY0410024021376</v>
          </cell>
          <cell r="W42371">
            <v>0.91999999999999993</v>
          </cell>
          <cell r="X42371">
            <v>2.3681047499999996E-2</v>
          </cell>
        </row>
        <row r="42372">
          <cell r="H42372" t="str">
            <v>GUY0410024021378</v>
          </cell>
          <cell r="W42372">
            <v>5.12</v>
          </cell>
          <cell r="X42372">
            <v>0.131773275</v>
          </cell>
        </row>
        <row r="42373">
          <cell r="H42373" t="str">
            <v>GUY0410024021379</v>
          </cell>
          <cell r="W42373">
            <v>3.7</v>
          </cell>
          <cell r="X42373">
            <v>9.5222970000000004E-2</v>
          </cell>
        </row>
        <row r="42374">
          <cell r="H42374" t="str">
            <v>GUY0410024021410</v>
          </cell>
          <cell r="W42374">
            <v>1.05</v>
          </cell>
          <cell r="X42374">
            <v>2.7025807500000002E-2</v>
          </cell>
        </row>
        <row r="42375">
          <cell r="H42375" t="str">
            <v>GUY0410024021414</v>
          </cell>
          <cell r="W42375">
            <v>2.5300000000000002</v>
          </cell>
          <cell r="X42375">
            <v>6.5112795000000001E-2</v>
          </cell>
        </row>
        <row r="42376">
          <cell r="H42376" t="str">
            <v>GUY0410024021415</v>
          </cell>
          <cell r="W42376">
            <v>2.5300000000000002</v>
          </cell>
          <cell r="X42376">
            <v>6.5112795000000001E-2</v>
          </cell>
        </row>
        <row r="42377">
          <cell r="H42377" t="str">
            <v>GUY0410024021416</v>
          </cell>
          <cell r="W42377">
            <v>1.24</v>
          </cell>
          <cell r="X42377">
            <v>3.1912751249999996E-2</v>
          </cell>
        </row>
        <row r="42378">
          <cell r="H42378" t="str">
            <v>GUY0410024021418</v>
          </cell>
          <cell r="W42378">
            <v>0.72</v>
          </cell>
          <cell r="X42378">
            <v>1.8530043750000003E-2</v>
          </cell>
        </row>
        <row r="42379">
          <cell r="H42379" t="str">
            <v>GUY0410024021419</v>
          </cell>
          <cell r="W42379">
            <v>0.62</v>
          </cell>
          <cell r="X42379">
            <v>1.5957292500000001E-2</v>
          </cell>
        </row>
        <row r="42380">
          <cell r="H42380" t="str">
            <v>GUY0410024021420</v>
          </cell>
          <cell r="W42380">
            <v>0.67999999999999994</v>
          </cell>
          <cell r="X42380">
            <v>1.7504977500000001E-2</v>
          </cell>
        </row>
        <row r="42381">
          <cell r="H42381" t="str">
            <v>GUY0410024021421</v>
          </cell>
          <cell r="W42381">
            <v>7.94</v>
          </cell>
          <cell r="X42381">
            <v>0.20434943250000004</v>
          </cell>
        </row>
        <row r="42382">
          <cell r="H42382" t="str">
            <v>GUY0410024021422</v>
          </cell>
          <cell r="W42382">
            <v>2.4500000000000002</v>
          </cell>
          <cell r="X42382">
            <v>6.3053493750000009E-2</v>
          </cell>
        </row>
        <row r="42383">
          <cell r="H42383" t="str">
            <v>GUY0410024021438</v>
          </cell>
          <cell r="W42383">
            <v>0.31</v>
          </cell>
          <cell r="X42383">
            <v>7.9777600000000004E-3</v>
          </cell>
        </row>
        <row r="42384">
          <cell r="H42384" t="str">
            <v>GUY0410024021439</v>
          </cell>
          <cell r="W42384">
            <v>1.21</v>
          </cell>
          <cell r="X42384">
            <v>3.1140742499999999E-2</v>
          </cell>
        </row>
        <row r="42385">
          <cell r="H42385" t="str">
            <v>GUY0410024021441</v>
          </cell>
          <cell r="W42385">
            <v>0.36</v>
          </cell>
          <cell r="X42385">
            <v>9.2650218750000013E-3</v>
          </cell>
        </row>
        <row r="42386">
          <cell r="H42386" t="str">
            <v>GUY0410024021442</v>
          </cell>
          <cell r="W42386">
            <v>1.7600000000000002</v>
          </cell>
          <cell r="X42386">
            <v>4.5293625000000004E-2</v>
          </cell>
        </row>
        <row r="42387">
          <cell r="H42387" t="str">
            <v>GUY0410024021443</v>
          </cell>
          <cell r="W42387">
            <v>3.95</v>
          </cell>
          <cell r="X42387">
            <v>0.10165943250000001</v>
          </cell>
        </row>
        <row r="42388">
          <cell r="H42388" t="str">
            <v>GUY0410999101</v>
          </cell>
          <cell r="W42388">
            <v>0.27999999999999997</v>
          </cell>
          <cell r="X42388">
            <v>7.2072593749999995E-3</v>
          </cell>
        </row>
        <row r="42389">
          <cell r="H42389" t="str">
            <v>GUF0304001463</v>
          </cell>
          <cell r="W42389">
            <v>1.0900000000000001</v>
          </cell>
          <cell r="X42389">
            <v>2.8052707499999999E-2</v>
          </cell>
        </row>
        <row r="42390">
          <cell r="H42390" t="str">
            <v>HE66341-0AD00-WHT</v>
          </cell>
          <cell r="W42390">
            <v>49.25</v>
          </cell>
          <cell r="X42390">
            <v>36.873107300000001</v>
          </cell>
        </row>
        <row r="42391">
          <cell r="H42391" t="str">
            <v>HU66350-0A100-WHT</v>
          </cell>
          <cell r="W42391">
            <v>38</v>
          </cell>
          <cell r="X42391">
            <v>28.450246199999999</v>
          </cell>
        </row>
        <row r="42392">
          <cell r="H42392" t="str">
            <v>HT71113-0A100</v>
          </cell>
          <cell r="W42392">
            <v>2100</v>
          </cell>
          <cell r="X42392">
            <v>0</v>
          </cell>
        </row>
        <row r="42393">
          <cell r="H42393" t="str">
            <v>FTJB3Z18198A</v>
          </cell>
          <cell r="W42393">
            <v>2452</v>
          </cell>
          <cell r="X42393">
            <v>0</v>
          </cell>
        </row>
        <row r="42394">
          <cell r="H42394" t="str">
            <v>FTFB3Z6K682Q</v>
          </cell>
          <cell r="W42394">
            <v>15377</v>
          </cell>
          <cell r="X42394">
            <v>0</v>
          </cell>
        </row>
        <row r="42395">
          <cell r="H42395" t="str">
            <v>FTEB3Z8A616D</v>
          </cell>
          <cell r="W42395">
            <v>8873</v>
          </cell>
          <cell r="X42395">
            <v>0</v>
          </cell>
        </row>
        <row r="42396">
          <cell r="H42396" t="str">
            <v>FTJB3Z7A564D</v>
          </cell>
          <cell r="W42396">
            <v>2100</v>
          </cell>
          <cell r="X42396">
            <v>0</v>
          </cell>
        </row>
        <row r="42397">
          <cell r="H42397" t="str">
            <v>FTJB3Z2103100W</v>
          </cell>
          <cell r="W42397">
            <v>2814</v>
          </cell>
          <cell r="X42397">
            <v>0</v>
          </cell>
        </row>
        <row r="42398">
          <cell r="H42398" t="str">
            <v>FTJB3Z1104B</v>
          </cell>
          <cell r="W42398">
            <v>650</v>
          </cell>
          <cell r="X42398">
            <v>0</v>
          </cell>
        </row>
        <row r="42399">
          <cell r="H42399" t="str">
            <v>FTFB3Z6K682Q</v>
          </cell>
          <cell r="W42399">
            <v>15377</v>
          </cell>
          <cell r="X42399">
            <v>0</v>
          </cell>
        </row>
        <row r="42400">
          <cell r="H42400" t="str">
            <v>FTEB3Z2C026A</v>
          </cell>
          <cell r="W42400">
            <v>1372</v>
          </cell>
          <cell r="X42400">
            <v>0</v>
          </cell>
        </row>
        <row r="42401">
          <cell r="H42401" t="str">
            <v>FTEB3Z9928125C</v>
          </cell>
          <cell r="W42401">
            <v>455.59999999999997</v>
          </cell>
          <cell r="X42401">
            <v>0</v>
          </cell>
        </row>
        <row r="42402">
          <cell r="H42402" t="str">
            <v>FT1U2Z14S411BHA</v>
          </cell>
          <cell r="W42402">
            <v>787.25</v>
          </cell>
          <cell r="X42402">
            <v>0</v>
          </cell>
        </row>
        <row r="42403">
          <cell r="H42403" t="str">
            <v>FTVC13G</v>
          </cell>
          <cell r="W42403">
            <v>529.29999999999995</v>
          </cell>
          <cell r="X42403">
            <v>0</v>
          </cell>
        </row>
        <row r="42404">
          <cell r="H42404" t="str">
            <v>FTEB3Z7E373K</v>
          </cell>
          <cell r="W42404">
            <v>703.5</v>
          </cell>
          <cell r="X42404">
            <v>0</v>
          </cell>
        </row>
        <row r="42405">
          <cell r="H42405" t="str">
            <v>FTVC13G</v>
          </cell>
          <cell r="W42405">
            <v>529.29999999999995</v>
          </cell>
          <cell r="X42405">
            <v>0</v>
          </cell>
        </row>
        <row r="42406">
          <cell r="H42406" t="str">
            <v>FTEB3Z7E373K</v>
          </cell>
          <cell r="W42406">
            <v>703.5</v>
          </cell>
          <cell r="X42406">
            <v>0</v>
          </cell>
        </row>
        <row r="42407">
          <cell r="H42407" t="str">
            <v>FTEB3Z8600C</v>
          </cell>
          <cell r="W42407">
            <v>3953</v>
          </cell>
          <cell r="X42407">
            <v>0</v>
          </cell>
        </row>
        <row r="42408">
          <cell r="H42408" t="str">
            <v>FTEB3Z19G490F</v>
          </cell>
          <cell r="W42408">
            <v>4947.95</v>
          </cell>
          <cell r="X42408">
            <v>0</v>
          </cell>
        </row>
        <row r="42409">
          <cell r="H42409" t="str">
            <v>FTAB3Z2200B</v>
          </cell>
          <cell r="W42409">
            <v>1644.85</v>
          </cell>
          <cell r="X42409">
            <v>0</v>
          </cell>
        </row>
        <row r="42410">
          <cell r="H42410" t="str">
            <v>FTAB3Z7B215A</v>
          </cell>
          <cell r="W42410">
            <v>227.8</v>
          </cell>
          <cell r="X42410">
            <v>0</v>
          </cell>
        </row>
        <row r="42411">
          <cell r="H42411" t="str">
            <v>FTJB3Z13405G</v>
          </cell>
          <cell r="W42411">
            <v>1742</v>
          </cell>
          <cell r="X42411">
            <v>0</v>
          </cell>
        </row>
        <row r="42412">
          <cell r="H42412" t="str">
            <v>FTEB3Z2C026A</v>
          </cell>
          <cell r="W42412">
            <v>1577.85</v>
          </cell>
          <cell r="X42412">
            <v>0</v>
          </cell>
        </row>
        <row r="42413">
          <cell r="H42413" t="str">
            <v>FTJB3Z12A650C</v>
          </cell>
          <cell r="W42413">
            <v>11725</v>
          </cell>
          <cell r="X42413">
            <v>0</v>
          </cell>
        </row>
        <row r="42414">
          <cell r="H42414" t="str">
            <v>FT1U2Z14S411BHA</v>
          </cell>
          <cell r="W42414">
            <v>787.25</v>
          </cell>
          <cell r="X42414">
            <v>0</v>
          </cell>
        </row>
        <row r="42415">
          <cell r="H42415" t="str">
            <v>FTDG9Z14526F</v>
          </cell>
          <cell r="W42415">
            <v>73.7</v>
          </cell>
          <cell r="X42415">
            <v>0</v>
          </cell>
        </row>
        <row r="42416">
          <cell r="H42416" t="str">
            <v>FTMB3Z3078H</v>
          </cell>
          <cell r="W42416">
            <v>4020</v>
          </cell>
          <cell r="X42416">
            <v>0</v>
          </cell>
        </row>
        <row r="42417">
          <cell r="H42417" t="str">
            <v>FTMB3Z3079H</v>
          </cell>
          <cell r="W42417">
            <v>4020</v>
          </cell>
          <cell r="X42417">
            <v>0</v>
          </cell>
        </row>
        <row r="42418">
          <cell r="H42418" t="str">
            <v>FTW500121S437</v>
          </cell>
          <cell r="W42418">
            <v>283.41000000000003</v>
          </cell>
          <cell r="X42418">
            <v>0</v>
          </cell>
        </row>
        <row r="42419">
          <cell r="H42419" t="str">
            <v>FT1U2Z14S411BHA</v>
          </cell>
          <cell r="W42419">
            <v>787.25</v>
          </cell>
          <cell r="X42419">
            <v>0</v>
          </cell>
        </row>
        <row r="42420">
          <cell r="H42420" t="str">
            <v>FTJB3Z18198B</v>
          </cell>
          <cell r="W42420">
            <v>3544.2999999999997</v>
          </cell>
          <cell r="X42420">
            <v>0</v>
          </cell>
        </row>
        <row r="42421">
          <cell r="H42421" t="str">
            <v>FTVC13G</v>
          </cell>
          <cell r="W42421">
            <v>529.29999999999995</v>
          </cell>
          <cell r="X42421">
            <v>0</v>
          </cell>
        </row>
        <row r="42422">
          <cell r="H42422" t="str">
            <v>FT2U2Z14S411BB</v>
          </cell>
          <cell r="W42422">
            <v>371.85</v>
          </cell>
          <cell r="X42422">
            <v>0</v>
          </cell>
        </row>
        <row r="42423">
          <cell r="H42423" t="str">
            <v>FTW716828S442</v>
          </cell>
          <cell r="W42423">
            <v>134</v>
          </cell>
          <cell r="X42423">
            <v>0</v>
          </cell>
        </row>
        <row r="42424">
          <cell r="H42424" t="str">
            <v>FTAB3Z5K751A</v>
          </cell>
          <cell r="W42424">
            <v>201</v>
          </cell>
          <cell r="X42424">
            <v>0</v>
          </cell>
        </row>
        <row r="42425">
          <cell r="H42425" t="str">
            <v>FTUC3C3466Z</v>
          </cell>
          <cell r="W42425">
            <v>582.9</v>
          </cell>
          <cell r="X42425">
            <v>0</v>
          </cell>
        </row>
        <row r="42426">
          <cell r="H42426" t="str">
            <v>FTW719165S439</v>
          </cell>
          <cell r="W42426">
            <v>40.200000000000003</v>
          </cell>
          <cell r="X42426">
            <v>0</v>
          </cell>
        </row>
        <row r="42427">
          <cell r="H42427" t="str">
            <v>FTEB3Z7E373K</v>
          </cell>
          <cell r="W42427">
            <v>703.5</v>
          </cell>
          <cell r="X42427">
            <v>0</v>
          </cell>
        </row>
        <row r="42428">
          <cell r="H42428" t="str">
            <v>FTW500121S437</v>
          </cell>
          <cell r="W42428">
            <v>30.150000000000002</v>
          </cell>
          <cell r="X42428">
            <v>0</v>
          </cell>
        </row>
        <row r="42429">
          <cell r="H42429" t="str">
            <v>FTW716797S439</v>
          </cell>
          <cell r="W42429">
            <v>217.75</v>
          </cell>
          <cell r="X42429">
            <v>0</v>
          </cell>
        </row>
        <row r="42430">
          <cell r="H42430" t="str">
            <v>FT9XF005902M</v>
          </cell>
          <cell r="W42430">
            <v>324.95</v>
          </cell>
          <cell r="X42430">
            <v>0</v>
          </cell>
        </row>
        <row r="42431">
          <cell r="H42431" t="str">
            <v>FTJB3Z4141AB</v>
          </cell>
          <cell r="W42431">
            <v>17815.3</v>
          </cell>
          <cell r="X42431">
            <v>0</v>
          </cell>
        </row>
        <row r="42432">
          <cell r="H42432" t="str">
            <v>FT1U2Z14S411BHA</v>
          </cell>
          <cell r="W42432">
            <v>787.25</v>
          </cell>
          <cell r="X42432">
            <v>0</v>
          </cell>
        </row>
        <row r="42433">
          <cell r="H42433" t="str">
            <v>FTVC13G</v>
          </cell>
          <cell r="W42433">
            <v>529.29999999999995</v>
          </cell>
          <cell r="X42433">
            <v>0</v>
          </cell>
        </row>
        <row r="42434">
          <cell r="H42434" t="str">
            <v>FTEB3Z7E373K</v>
          </cell>
          <cell r="W42434">
            <v>703.5</v>
          </cell>
          <cell r="X42434">
            <v>0</v>
          </cell>
        </row>
        <row r="42435">
          <cell r="H42435" t="str">
            <v>FTW500121S437</v>
          </cell>
          <cell r="W42435">
            <v>30.15</v>
          </cell>
          <cell r="X42435">
            <v>0</v>
          </cell>
        </row>
        <row r="42436">
          <cell r="H42436" t="str">
            <v>FTJB3Z4141AB</v>
          </cell>
          <cell r="W42436">
            <v>17815.3</v>
          </cell>
          <cell r="X42436">
            <v>0</v>
          </cell>
        </row>
        <row r="42437">
          <cell r="H42437" t="str">
            <v>FTJB3Z7A195L</v>
          </cell>
          <cell r="W42437">
            <v>27208.7</v>
          </cell>
          <cell r="X42437">
            <v>0</v>
          </cell>
        </row>
        <row r="42438">
          <cell r="H42438" t="str">
            <v>FTTC91675G2J</v>
          </cell>
          <cell r="W42438">
            <v>7470.5</v>
          </cell>
          <cell r="X42438">
            <v>0</v>
          </cell>
        </row>
        <row r="42439">
          <cell r="H42439" t="str">
            <v>FTWEY118881A</v>
          </cell>
          <cell r="W42439">
            <v>24424.85</v>
          </cell>
          <cell r="X42439">
            <v>0</v>
          </cell>
        </row>
        <row r="42440">
          <cell r="H42440" t="str">
            <v>FTAB3Z2122811B</v>
          </cell>
          <cell r="W42440">
            <v>204.35</v>
          </cell>
          <cell r="X42440">
            <v>0</v>
          </cell>
        </row>
        <row r="42441">
          <cell r="H42441" t="str">
            <v>FTDG9Z8100A</v>
          </cell>
          <cell r="W42441">
            <v>140.69999999999999</v>
          </cell>
          <cell r="X42441">
            <v>0</v>
          </cell>
        </row>
        <row r="42442">
          <cell r="H42442" t="str">
            <v>FTJB3Z17A869B</v>
          </cell>
          <cell r="W42442">
            <v>348.4</v>
          </cell>
          <cell r="X42442">
            <v>0</v>
          </cell>
        </row>
        <row r="42443">
          <cell r="H42443" t="str">
            <v>FTEB3Z99291A08D</v>
          </cell>
          <cell r="W42443">
            <v>1169.1500000000001</v>
          </cell>
          <cell r="X42443">
            <v>0</v>
          </cell>
        </row>
        <row r="42444">
          <cell r="H42444" t="str">
            <v>FTAB3Z14S411BJ</v>
          </cell>
          <cell r="W42444">
            <v>1206</v>
          </cell>
          <cell r="X42444">
            <v>0</v>
          </cell>
        </row>
        <row r="42445">
          <cell r="H42445" t="str">
            <v>FTEB3Z2282C</v>
          </cell>
          <cell r="W42445">
            <v>207.7</v>
          </cell>
          <cell r="X42445">
            <v>0</v>
          </cell>
        </row>
        <row r="42446">
          <cell r="H42446" t="str">
            <v>FTAB3Z99020C34B</v>
          </cell>
          <cell r="W42446">
            <v>36.85</v>
          </cell>
          <cell r="X42446">
            <v>0</v>
          </cell>
        </row>
        <row r="42447">
          <cell r="H42447" t="str">
            <v>FTJB3Z4B496B</v>
          </cell>
          <cell r="W42447">
            <v>100.5</v>
          </cell>
          <cell r="X42447">
            <v>0</v>
          </cell>
        </row>
        <row r="42448">
          <cell r="H42448" t="str">
            <v>FTEB3Z10B768A</v>
          </cell>
          <cell r="W42448">
            <v>335</v>
          </cell>
          <cell r="X42448">
            <v>0</v>
          </cell>
        </row>
        <row r="42449">
          <cell r="H42449" t="str">
            <v>FTXT12QULV</v>
          </cell>
          <cell r="W42449">
            <v>180.9</v>
          </cell>
          <cell r="X42449">
            <v>0</v>
          </cell>
        </row>
        <row r="42450">
          <cell r="H42450" t="str">
            <v>FTAB3Z15A851A</v>
          </cell>
          <cell r="W42450">
            <v>197.65</v>
          </cell>
          <cell r="X42450">
            <v>0</v>
          </cell>
        </row>
        <row r="42451">
          <cell r="H42451" t="str">
            <v>FTJB3Z3C221C</v>
          </cell>
          <cell r="W42451">
            <v>904.5</v>
          </cell>
          <cell r="X42451">
            <v>0</v>
          </cell>
        </row>
        <row r="42452">
          <cell r="H42452" t="str">
            <v>FTJB3Z3078C</v>
          </cell>
          <cell r="W42452">
            <v>4482.3</v>
          </cell>
          <cell r="X42452">
            <v>0</v>
          </cell>
        </row>
        <row r="42453">
          <cell r="H42453" t="str">
            <v>FTHC3Z1A189F</v>
          </cell>
          <cell r="W42453">
            <v>351.08</v>
          </cell>
          <cell r="X42453">
            <v>0</v>
          </cell>
        </row>
        <row r="42454">
          <cell r="H42454" t="str">
            <v>FTXT5QMC</v>
          </cell>
          <cell r="W42454">
            <v>273.35999999999996</v>
          </cell>
          <cell r="X42454">
            <v>0</v>
          </cell>
        </row>
        <row r="42455">
          <cell r="H42455" t="str">
            <v>FTAB3Z3A130C</v>
          </cell>
          <cell r="W42455">
            <v>402</v>
          </cell>
          <cell r="X42455">
            <v>0</v>
          </cell>
        </row>
        <row r="42456">
          <cell r="H42456" t="str">
            <v>FTAB3Z11002C</v>
          </cell>
          <cell r="W42456">
            <v>5855.8</v>
          </cell>
          <cell r="X42456">
            <v>0</v>
          </cell>
        </row>
        <row r="42457">
          <cell r="H42457" t="str">
            <v>FTEB3Z18125AC</v>
          </cell>
          <cell r="W42457">
            <v>1373.5</v>
          </cell>
          <cell r="X42457">
            <v>0</v>
          </cell>
        </row>
        <row r="42458">
          <cell r="H42458" t="str">
            <v>FTAB3Z5781C</v>
          </cell>
          <cell r="W42458">
            <v>80.400000000000006</v>
          </cell>
          <cell r="X42458">
            <v>0</v>
          </cell>
        </row>
        <row r="42459">
          <cell r="H42459" t="str">
            <v>FT2M340943AB</v>
          </cell>
          <cell r="W42459">
            <v>120.6</v>
          </cell>
          <cell r="X42459">
            <v>0</v>
          </cell>
        </row>
        <row r="42460">
          <cell r="H42460" t="str">
            <v>FTUC2R34550</v>
          </cell>
          <cell r="W42460">
            <v>737</v>
          </cell>
          <cell r="X42460">
            <v>0</v>
          </cell>
        </row>
        <row r="42461">
          <cell r="H42461" t="str">
            <v>FTEB3Z16C826A</v>
          </cell>
          <cell r="W42461">
            <v>1172.5</v>
          </cell>
          <cell r="X42461">
            <v>0</v>
          </cell>
        </row>
        <row r="42462">
          <cell r="H42462" t="str">
            <v>FTAB3Z2B121A</v>
          </cell>
          <cell r="W42462">
            <v>1986.55</v>
          </cell>
          <cell r="X42462">
            <v>0</v>
          </cell>
        </row>
        <row r="42463">
          <cell r="H42463" t="str">
            <v>FTAB3Z2B292A</v>
          </cell>
          <cell r="W42463">
            <v>1993.25</v>
          </cell>
          <cell r="X42463">
            <v>0</v>
          </cell>
        </row>
        <row r="42464">
          <cell r="H42464" t="str">
            <v>FTAB3Z5705C</v>
          </cell>
          <cell r="W42464">
            <v>162.14000000000001</v>
          </cell>
          <cell r="X42464">
            <v>0</v>
          </cell>
        </row>
        <row r="42465">
          <cell r="H42465" t="str">
            <v>FT9YA991402</v>
          </cell>
          <cell r="W42465">
            <v>214.4</v>
          </cell>
          <cell r="X42465">
            <v>0</v>
          </cell>
        </row>
        <row r="42466">
          <cell r="H42466" t="str">
            <v>FTDB3Z7479B</v>
          </cell>
          <cell r="W42466">
            <v>840.85</v>
          </cell>
          <cell r="X42466">
            <v>0</v>
          </cell>
        </row>
        <row r="42467">
          <cell r="H42467" t="str">
            <v>FTDB3Z7213B</v>
          </cell>
          <cell r="W42467">
            <v>938</v>
          </cell>
          <cell r="X42467">
            <v>0</v>
          </cell>
        </row>
        <row r="42468">
          <cell r="H42468" t="str">
            <v>FTEB3Z7L468D</v>
          </cell>
          <cell r="W42468">
            <v>271.35000000000002</v>
          </cell>
          <cell r="X42468">
            <v>0</v>
          </cell>
        </row>
        <row r="42469">
          <cell r="H42469" t="str">
            <v>FTUC9M51686</v>
          </cell>
          <cell r="W42469">
            <v>184.25</v>
          </cell>
          <cell r="X42469">
            <v>0</v>
          </cell>
        </row>
        <row r="42470">
          <cell r="H42470" t="str">
            <v>GTY0308011</v>
          </cell>
          <cell r="W42470">
            <v>410</v>
          </cell>
          <cell r="X42470">
            <v>0</v>
          </cell>
        </row>
        <row r="42471">
          <cell r="H42471" t="str">
            <v>GTY0308011</v>
          </cell>
          <cell r="W42471">
            <v>410</v>
          </cell>
          <cell r="X42471">
            <v>0</v>
          </cell>
        </row>
        <row r="42472">
          <cell r="H42472" t="str">
            <v>GTCRAFT-SHEET</v>
          </cell>
          <cell r="W42472">
            <v>4900</v>
          </cell>
          <cell r="X42472">
            <v>0</v>
          </cell>
        </row>
        <row r="42473">
          <cell r="H42473" t="str">
            <v>HT74120-0A100-BLK</v>
          </cell>
          <cell r="W42473">
            <v>1650</v>
          </cell>
          <cell r="X42473">
            <v>0</v>
          </cell>
        </row>
        <row r="42474">
          <cell r="H42474" t="str">
            <v>HT11631-FU100</v>
          </cell>
          <cell r="W42474">
            <v>1098</v>
          </cell>
          <cell r="X42474">
            <v>0</v>
          </cell>
        </row>
        <row r="42475">
          <cell r="H42475" t="str">
            <v>HT74111-FU102-000</v>
          </cell>
          <cell r="W42475">
            <v>3900</v>
          </cell>
          <cell r="X42475">
            <v>0</v>
          </cell>
        </row>
        <row r="42476">
          <cell r="H42476" t="str">
            <v>HT5123K-0A410-000</v>
          </cell>
          <cell r="W42476">
            <v>39.5</v>
          </cell>
          <cell r="X42476">
            <v>0</v>
          </cell>
        </row>
        <row r="42477">
          <cell r="H42477" t="str">
            <v>HT51255-0A710-000</v>
          </cell>
          <cell r="W42477">
            <v>1636</v>
          </cell>
          <cell r="X42477">
            <v>0</v>
          </cell>
        </row>
        <row r="42478">
          <cell r="H42478" t="str">
            <v>HT51255-0A810-000</v>
          </cell>
          <cell r="W42478">
            <v>400</v>
          </cell>
          <cell r="X42478">
            <v>0</v>
          </cell>
        </row>
        <row r="42479">
          <cell r="H42479" t="str">
            <v>HTP3316-FU100-000</v>
          </cell>
          <cell r="W42479">
            <v>0.01</v>
          </cell>
          <cell r="X42479">
            <v>0</v>
          </cell>
        </row>
        <row r="42480">
          <cell r="H42480" t="str">
            <v>HTP3311-FU100-000</v>
          </cell>
          <cell r="W42480">
            <v>0.01</v>
          </cell>
          <cell r="X42480">
            <v>0</v>
          </cell>
        </row>
        <row r="42481">
          <cell r="H42481" t="str">
            <v>HT71333-0A100-GRY</v>
          </cell>
          <cell r="W42481">
            <v>511</v>
          </cell>
          <cell r="X42481">
            <v>0</v>
          </cell>
        </row>
        <row r="42482">
          <cell r="H42482" t="str">
            <v>HT54000-FR100-PMYH5</v>
          </cell>
          <cell r="W42482">
            <v>18650.47</v>
          </cell>
          <cell r="X42482">
            <v>0</v>
          </cell>
        </row>
        <row r="42483">
          <cell r="H42483" t="str">
            <v>GTF0102047504</v>
          </cell>
          <cell r="W42483">
            <v>196.15</v>
          </cell>
          <cell r="X42483">
            <v>0</v>
          </cell>
        </row>
        <row r="42484">
          <cell r="H42484" t="str">
            <v>GTF0102077509</v>
          </cell>
          <cell r="W42484">
            <v>435.39</v>
          </cell>
          <cell r="X42484">
            <v>0</v>
          </cell>
        </row>
        <row r="42485">
          <cell r="H42485" t="str">
            <v>GTF0102077510</v>
          </cell>
          <cell r="W42485">
            <v>435.39</v>
          </cell>
          <cell r="X42485">
            <v>0</v>
          </cell>
        </row>
        <row r="42486">
          <cell r="H42486" t="str">
            <v>GTF0102081512</v>
          </cell>
          <cell r="W42486">
            <v>198.45</v>
          </cell>
          <cell r="X42486">
            <v>0</v>
          </cell>
        </row>
        <row r="42487">
          <cell r="H42487" t="str">
            <v>GTF0102081513</v>
          </cell>
          <cell r="W42487">
            <v>198.45000000000002</v>
          </cell>
          <cell r="X42487">
            <v>0</v>
          </cell>
        </row>
        <row r="42488">
          <cell r="H42488" t="str">
            <v>GTF0102081508</v>
          </cell>
          <cell r="W42488">
            <v>978.37999999999988</v>
          </cell>
          <cell r="X42488">
            <v>0</v>
          </cell>
        </row>
        <row r="42489">
          <cell r="H42489" t="str">
            <v>GTP-F0102081502</v>
          </cell>
          <cell r="W42489">
            <v>680</v>
          </cell>
          <cell r="X42489">
            <v>0</v>
          </cell>
        </row>
        <row r="42490">
          <cell r="H42490" t="str">
            <v>HT62352-TE400-RAW</v>
          </cell>
          <cell r="W42490">
            <v>160</v>
          </cell>
          <cell r="X42490">
            <v>0</v>
          </cell>
        </row>
        <row r="42491">
          <cell r="H42491" t="str">
            <v>HT62353-TE200-RAW</v>
          </cell>
          <cell r="W42491">
            <v>150</v>
          </cell>
          <cell r="X42491">
            <v>0</v>
          </cell>
        </row>
        <row r="42492">
          <cell r="H42492" t="str">
            <v>HT71544-0A500-RAW</v>
          </cell>
          <cell r="W42492">
            <v>45</v>
          </cell>
          <cell r="X42492">
            <v>0</v>
          </cell>
        </row>
        <row r="42493">
          <cell r="H42493" t="str">
            <v>FU164-RDLR</v>
          </cell>
          <cell r="W42493">
            <v>725</v>
          </cell>
          <cell r="X42493">
            <v>0</v>
          </cell>
        </row>
        <row r="42494">
          <cell r="H42494" t="str">
            <v>FU164-RDLR</v>
          </cell>
          <cell r="W42494">
            <v>725</v>
          </cell>
          <cell r="X42494">
            <v>0</v>
          </cell>
        </row>
        <row r="42495">
          <cell r="H42495" t="str">
            <v>FUMICGLLIVE</v>
          </cell>
          <cell r="W42495">
            <v>1284.48</v>
          </cell>
          <cell r="X42495">
            <v>0</v>
          </cell>
        </row>
        <row r="42496">
          <cell r="H42496" t="str">
            <v>HT62353-TB200-BLK</v>
          </cell>
          <cell r="W42496">
            <v>280</v>
          </cell>
          <cell r="X42496">
            <v>0</v>
          </cell>
        </row>
        <row r="42497">
          <cell r="H42497" t="str">
            <v>GTHI-FLOP-THINNER</v>
          </cell>
          <cell r="W42497">
            <v>1250</v>
          </cell>
          <cell r="X42497">
            <v>0</v>
          </cell>
        </row>
        <row r="42498">
          <cell r="H42498" t="str">
            <v>GTASAPWHG9003</v>
          </cell>
          <cell r="W42498">
            <v>1015</v>
          </cell>
          <cell r="X42498">
            <v>0</v>
          </cell>
        </row>
        <row r="42499">
          <cell r="H42499" t="str">
            <v>GTASAPLBG6702</v>
          </cell>
          <cell r="W42499">
            <v>1050</v>
          </cell>
          <cell r="X42499">
            <v>0</v>
          </cell>
        </row>
        <row r="42500">
          <cell r="H42500" t="str">
            <v>GTASAPDBG6024</v>
          </cell>
          <cell r="W42500">
            <v>1050</v>
          </cell>
          <cell r="X42500">
            <v>0</v>
          </cell>
        </row>
        <row r="42501">
          <cell r="H42501" t="str">
            <v>GTASAPBKG7021</v>
          </cell>
          <cell r="W42501">
            <v>1015</v>
          </cell>
          <cell r="X42501">
            <v>0</v>
          </cell>
        </row>
        <row r="42502">
          <cell r="H42502" t="str">
            <v>GTHI-FLOP-THINNER</v>
          </cell>
          <cell r="W42502">
            <v>1250</v>
          </cell>
          <cell r="X42502">
            <v>0</v>
          </cell>
        </row>
        <row r="42503">
          <cell r="H42503" t="str">
            <v>GTASAPLBG6702</v>
          </cell>
          <cell r="W42503">
            <v>1050</v>
          </cell>
          <cell r="X42503">
            <v>0</v>
          </cell>
        </row>
        <row r="42504">
          <cell r="H42504" t="str">
            <v>GTASAPDBG6024</v>
          </cell>
          <cell r="W42504">
            <v>1050</v>
          </cell>
          <cell r="X42504">
            <v>0</v>
          </cell>
        </row>
        <row r="42505">
          <cell r="H42505" t="str">
            <v>GTASAPBKG7021</v>
          </cell>
          <cell r="W42505">
            <v>1015</v>
          </cell>
          <cell r="X42505">
            <v>0</v>
          </cell>
        </row>
        <row r="42506">
          <cell r="H42506" t="str">
            <v>GTASAC-PP-PRIMER-WH</v>
          </cell>
          <cell r="W42506">
            <v>1180</v>
          </cell>
          <cell r="X42506">
            <v>0</v>
          </cell>
        </row>
        <row r="42507">
          <cell r="H42507" t="str">
            <v>HT61354-TB100-000</v>
          </cell>
          <cell r="W42507">
            <v>32</v>
          </cell>
          <cell r="X42507">
            <v>0</v>
          </cell>
        </row>
        <row r="42508">
          <cell r="H42508" t="str">
            <v>GTCB1052X0320X200</v>
          </cell>
          <cell r="W42508">
            <v>87.18</v>
          </cell>
          <cell r="X42508">
            <v>0</v>
          </cell>
        </row>
        <row r="42509">
          <cell r="H42509" t="str">
            <v>GTCB1700X0420X130</v>
          </cell>
          <cell r="W42509">
            <v>135.78</v>
          </cell>
          <cell r="X42509">
            <v>0</v>
          </cell>
        </row>
        <row r="42510">
          <cell r="H42510" t="str">
            <v>GTY0214007031</v>
          </cell>
          <cell r="W42510">
            <v>79.88000000000001</v>
          </cell>
          <cell r="X42510">
            <v>0</v>
          </cell>
        </row>
        <row r="42511">
          <cell r="H42511" t="str">
            <v>GTY0214007054</v>
          </cell>
          <cell r="W42511">
            <v>111.88</v>
          </cell>
          <cell r="X42511">
            <v>0</v>
          </cell>
        </row>
        <row r="42512">
          <cell r="H42512" t="str">
            <v>GTCB3020X1150X230</v>
          </cell>
          <cell r="W42512">
            <v>545.11</v>
          </cell>
          <cell r="X42512">
            <v>0</v>
          </cell>
        </row>
        <row r="42513">
          <cell r="H42513" t="str">
            <v>GTCB3020X1150X230</v>
          </cell>
          <cell r="W42513">
            <v>545.11</v>
          </cell>
          <cell r="X42513">
            <v>0</v>
          </cell>
        </row>
        <row r="42514">
          <cell r="H42514" t="str">
            <v>GTY0214007042</v>
          </cell>
          <cell r="W42514">
            <v>465.36</v>
          </cell>
          <cell r="X42514">
            <v>0</v>
          </cell>
        </row>
        <row r="42515">
          <cell r="H42515" t="str">
            <v>HT51261-0A210-BLK</v>
          </cell>
          <cell r="W42515">
            <v>28.6</v>
          </cell>
          <cell r="X42515">
            <v>0</v>
          </cell>
        </row>
        <row r="42516">
          <cell r="H42516" t="str">
            <v>HT51261-0A600-BLK</v>
          </cell>
          <cell r="W42516">
            <v>445</v>
          </cell>
          <cell r="X42516">
            <v>0</v>
          </cell>
        </row>
        <row r="42517">
          <cell r="H42517" t="str">
            <v>HT5121N-FR100-000</v>
          </cell>
          <cell r="W42517">
            <v>62.77</v>
          </cell>
          <cell r="X42517">
            <v>0</v>
          </cell>
        </row>
        <row r="42518">
          <cell r="H42518" t="str">
            <v>HT67150-0A200-P</v>
          </cell>
          <cell r="W42518">
            <v>24.67</v>
          </cell>
          <cell r="X42518">
            <v>0</v>
          </cell>
        </row>
        <row r="42519">
          <cell r="H42519" t="str">
            <v>HT67150-0A400</v>
          </cell>
          <cell r="W42519">
            <v>61.17</v>
          </cell>
          <cell r="X42519">
            <v>0</v>
          </cell>
        </row>
        <row r="42520">
          <cell r="H42520" t="str">
            <v>HT67180-0A110-000</v>
          </cell>
          <cell r="W42520">
            <v>238.09</v>
          </cell>
          <cell r="X42520">
            <v>0</v>
          </cell>
        </row>
        <row r="42521">
          <cell r="H42521" t="str">
            <v>HT67190-0A310</v>
          </cell>
          <cell r="W42521">
            <v>62</v>
          </cell>
          <cell r="X42521">
            <v>0</v>
          </cell>
        </row>
        <row r="42522">
          <cell r="H42522" t="str">
            <v>HT67646-0A150-000</v>
          </cell>
          <cell r="W42522">
            <v>72.3</v>
          </cell>
          <cell r="X42522">
            <v>0</v>
          </cell>
        </row>
        <row r="42523">
          <cell r="H42523" t="str">
            <v>HT68322-TE100-000</v>
          </cell>
          <cell r="W42523">
            <v>170.26</v>
          </cell>
          <cell r="X42523">
            <v>0</v>
          </cell>
        </row>
        <row r="42524">
          <cell r="H42524" t="str">
            <v>QT67180-0A100-P</v>
          </cell>
          <cell r="W42524">
            <v>142.32</v>
          </cell>
          <cell r="X42524">
            <v>0</v>
          </cell>
        </row>
        <row r="42525">
          <cell r="H42525" t="str">
            <v>HT35342-FU101-000</v>
          </cell>
          <cell r="W42525">
            <v>450</v>
          </cell>
          <cell r="X42525">
            <v>0</v>
          </cell>
        </row>
        <row r="42526">
          <cell r="H42526" t="str">
            <v>GTF0102047503</v>
          </cell>
          <cell r="W42526">
            <v>420.43</v>
          </cell>
          <cell r="X42526">
            <v>0</v>
          </cell>
        </row>
        <row r="42527">
          <cell r="H42527" t="str">
            <v>GTF0102081508</v>
          </cell>
          <cell r="W42527">
            <v>978.38000000000011</v>
          </cell>
          <cell r="X42527">
            <v>0</v>
          </cell>
        </row>
        <row r="42528">
          <cell r="H42528" t="str">
            <v>ZUMOTORCRAFT_ACCESS</v>
          </cell>
          <cell r="W42528">
            <v>2699.95</v>
          </cell>
          <cell r="X42528">
            <v>0</v>
          </cell>
        </row>
        <row r="42529">
          <cell r="H42529" t="str">
            <v>ZUMOTORCRAFT_ACCESS</v>
          </cell>
          <cell r="W42529">
            <v>2699.95</v>
          </cell>
          <cell r="X42529">
            <v>0</v>
          </cell>
        </row>
        <row r="42530">
          <cell r="H42530" t="str">
            <v>GTBLADE_FUSE_10A</v>
          </cell>
          <cell r="W42530">
            <v>8</v>
          </cell>
          <cell r="X42530">
            <v>0</v>
          </cell>
        </row>
        <row r="42531">
          <cell r="H42531" t="str">
            <v>GTBLADE_FUSE_15A</v>
          </cell>
          <cell r="W42531">
            <v>8</v>
          </cell>
          <cell r="X42531">
            <v>0</v>
          </cell>
        </row>
        <row r="42532">
          <cell r="H42532" t="str">
            <v>GTBLADE_FUSE_20A</v>
          </cell>
          <cell r="W42532">
            <v>8</v>
          </cell>
          <cell r="X42532">
            <v>0</v>
          </cell>
        </row>
        <row r="42533">
          <cell r="H42533" t="str">
            <v>GTBLADE_FUSE_30A</v>
          </cell>
          <cell r="W42533">
            <v>8</v>
          </cell>
          <cell r="X42533">
            <v>0</v>
          </cell>
        </row>
        <row r="42534">
          <cell r="H42534" t="str">
            <v>GTP-F0102081530</v>
          </cell>
          <cell r="W42534">
            <v>180</v>
          </cell>
          <cell r="X42534">
            <v>0</v>
          </cell>
        </row>
        <row r="42535">
          <cell r="H42535" t="str">
            <v>GTP-F0102081529</v>
          </cell>
          <cell r="W42535">
            <v>180</v>
          </cell>
          <cell r="X42535">
            <v>0</v>
          </cell>
        </row>
        <row r="42536">
          <cell r="H42536" t="str">
            <v>GTP-F0102081515</v>
          </cell>
          <cell r="W42536">
            <v>285</v>
          </cell>
          <cell r="X42536">
            <v>0</v>
          </cell>
        </row>
        <row r="42537">
          <cell r="H42537" t="str">
            <v>GTP-F0102077501</v>
          </cell>
          <cell r="W42537">
            <v>10</v>
          </cell>
          <cell r="X42537">
            <v>0</v>
          </cell>
        </row>
        <row r="42538">
          <cell r="H42538" t="str">
            <v>GTP-F0102064501</v>
          </cell>
          <cell r="W42538">
            <v>225</v>
          </cell>
          <cell r="X42538">
            <v>0</v>
          </cell>
        </row>
        <row r="42539">
          <cell r="H42539" t="str">
            <v>GTP-F0102077502</v>
          </cell>
          <cell r="W42539">
            <v>350</v>
          </cell>
          <cell r="X42539">
            <v>0</v>
          </cell>
        </row>
        <row r="42540">
          <cell r="H42540" t="str">
            <v>GTP-F0102077505</v>
          </cell>
          <cell r="W42540">
            <v>545</v>
          </cell>
          <cell r="X42540">
            <v>0</v>
          </cell>
        </row>
        <row r="42541">
          <cell r="H42541" t="str">
            <v>GTP-F0102077506</v>
          </cell>
          <cell r="W42541">
            <v>355</v>
          </cell>
          <cell r="X42541">
            <v>0</v>
          </cell>
        </row>
        <row r="42542">
          <cell r="H42542" t="str">
            <v>GTP-F0102077511</v>
          </cell>
          <cell r="W42542">
            <v>105</v>
          </cell>
          <cell r="X42542">
            <v>0</v>
          </cell>
        </row>
        <row r="42543">
          <cell r="H42543" t="str">
            <v>GTP-F0102077512</v>
          </cell>
          <cell r="W42543">
            <v>105</v>
          </cell>
          <cell r="X42543">
            <v>0</v>
          </cell>
        </row>
        <row r="42544">
          <cell r="H42544" t="str">
            <v>GTP-F0102077515</v>
          </cell>
          <cell r="W42544">
            <v>120</v>
          </cell>
          <cell r="X42544">
            <v>0</v>
          </cell>
        </row>
        <row r="42545">
          <cell r="H42545" t="str">
            <v>GTP-F0102077516</v>
          </cell>
          <cell r="W42545">
            <v>120</v>
          </cell>
          <cell r="X42545">
            <v>0</v>
          </cell>
        </row>
        <row r="42546">
          <cell r="H42546" t="str">
            <v>GTP-F0102081510</v>
          </cell>
          <cell r="W42546">
            <v>92</v>
          </cell>
          <cell r="X42546">
            <v>0</v>
          </cell>
        </row>
        <row r="42547">
          <cell r="H42547" t="str">
            <v>GTP-F0102081511</v>
          </cell>
          <cell r="W42547">
            <v>380</v>
          </cell>
          <cell r="X42547">
            <v>0</v>
          </cell>
        </row>
        <row r="42548">
          <cell r="H42548" t="str">
            <v>GTP-F0102081528</v>
          </cell>
          <cell r="W42548">
            <v>560</v>
          </cell>
          <cell r="X42548">
            <v>0</v>
          </cell>
        </row>
        <row r="42549">
          <cell r="H42549" t="str">
            <v>GTP-F0102077501</v>
          </cell>
          <cell r="W42549">
            <v>10</v>
          </cell>
          <cell r="X42549">
            <v>0</v>
          </cell>
        </row>
        <row r="42550">
          <cell r="H42550" t="str">
            <v>GTP-F0102064501</v>
          </cell>
          <cell r="W42550">
            <v>225</v>
          </cell>
          <cell r="X42550">
            <v>0</v>
          </cell>
        </row>
        <row r="42551">
          <cell r="H42551" t="str">
            <v>GTP-F0102081515</v>
          </cell>
          <cell r="W42551">
            <v>285</v>
          </cell>
          <cell r="X42551">
            <v>0</v>
          </cell>
        </row>
        <row r="42552">
          <cell r="H42552" t="str">
            <v>GTP-F0102081529</v>
          </cell>
          <cell r="W42552">
            <v>180</v>
          </cell>
          <cell r="X42552">
            <v>0</v>
          </cell>
        </row>
        <row r="42553">
          <cell r="H42553" t="str">
            <v>GTP-F0102081530</v>
          </cell>
          <cell r="W42553">
            <v>180</v>
          </cell>
          <cell r="X42553">
            <v>0</v>
          </cell>
        </row>
        <row r="42554">
          <cell r="H42554" t="str">
            <v>GTP-F0102081510</v>
          </cell>
          <cell r="W42554">
            <v>92</v>
          </cell>
          <cell r="X42554">
            <v>0</v>
          </cell>
        </row>
        <row r="42555">
          <cell r="H42555" t="str">
            <v>GTP-F0102077502</v>
          </cell>
          <cell r="W42555">
            <v>350</v>
          </cell>
          <cell r="X42555">
            <v>0</v>
          </cell>
        </row>
        <row r="42556">
          <cell r="H42556" t="str">
            <v>GTP-F0102077505</v>
          </cell>
          <cell r="W42556">
            <v>545</v>
          </cell>
          <cell r="X42556">
            <v>0</v>
          </cell>
        </row>
        <row r="42557">
          <cell r="H42557" t="str">
            <v>GTP-F0102077506</v>
          </cell>
          <cell r="W42557">
            <v>355</v>
          </cell>
          <cell r="X42557">
            <v>0</v>
          </cell>
        </row>
        <row r="42558">
          <cell r="H42558" t="str">
            <v>GTP-F0102077511</v>
          </cell>
          <cell r="W42558">
            <v>105</v>
          </cell>
          <cell r="X42558">
            <v>0</v>
          </cell>
        </row>
        <row r="42559">
          <cell r="H42559" t="str">
            <v>GTP-F0102077512</v>
          </cell>
          <cell r="W42559">
            <v>105</v>
          </cell>
          <cell r="X42559">
            <v>0</v>
          </cell>
        </row>
        <row r="42560">
          <cell r="H42560" t="str">
            <v>GTP-F0102077515</v>
          </cell>
          <cell r="W42560">
            <v>120</v>
          </cell>
          <cell r="X42560">
            <v>0</v>
          </cell>
        </row>
        <row r="42561">
          <cell r="H42561" t="str">
            <v>GTP-F0102077516</v>
          </cell>
          <cell r="W42561">
            <v>120</v>
          </cell>
          <cell r="X42561">
            <v>0</v>
          </cell>
        </row>
        <row r="42562">
          <cell r="H42562" t="str">
            <v>GTP-F0102081511</v>
          </cell>
          <cell r="W42562">
            <v>380</v>
          </cell>
          <cell r="X42562">
            <v>0</v>
          </cell>
        </row>
        <row r="42563">
          <cell r="H42563" t="str">
            <v>GTP-F0102081528</v>
          </cell>
          <cell r="W42563">
            <v>560</v>
          </cell>
          <cell r="X42563">
            <v>0</v>
          </cell>
        </row>
        <row r="42564">
          <cell r="H42564" t="str">
            <v>GTP-F0102064501</v>
          </cell>
          <cell r="W42564">
            <v>225</v>
          </cell>
          <cell r="X42564">
            <v>0</v>
          </cell>
        </row>
        <row r="42565">
          <cell r="H42565" t="str">
            <v>GTP-F0102077502</v>
          </cell>
          <cell r="W42565">
            <v>350</v>
          </cell>
          <cell r="X42565">
            <v>0</v>
          </cell>
        </row>
        <row r="42566">
          <cell r="H42566" t="str">
            <v>GTP-F0102081510</v>
          </cell>
          <cell r="W42566">
            <v>92</v>
          </cell>
          <cell r="X42566">
            <v>0</v>
          </cell>
        </row>
        <row r="42567">
          <cell r="H42567" t="str">
            <v>ZZAM106-F-F22</v>
          </cell>
          <cell r="W42567">
            <v>16380</v>
          </cell>
          <cell r="X42567">
            <v>0</v>
          </cell>
        </row>
        <row r="42568">
          <cell r="H42568" t="str">
            <v>ZZSB1902-AA</v>
          </cell>
          <cell r="W42568">
            <v>10500</v>
          </cell>
          <cell r="X42568">
            <v>0</v>
          </cell>
        </row>
        <row r="42569">
          <cell r="H42569" t="str">
            <v>ZZMX204-PT-F22</v>
          </cell>
          <cell r="W42569">
            <v>8820</v>
          </cell>
          <cell r="X42569">
            <v>0</v>
          </cell>
        </row>
        <row r="42570">
          <cell r="H42570" t="str">
            <v>ZZSM108-P-F22</v>
          </cell>
          <cell r="W42570">
            <v>9555</v>
          </cell>
          <cell r="X42570">
            <v>0</v>
          </cell>
        </row>
        <row r="42571">
          <cell r="H42571" t="str">
            <v>ZZHR161-F22</v>
          </cell>
          <cell r="W42571">
            <v>12600</v>
          </cell>
          <cell r="X42571">
            <v>0</v>
          </cell>
        </row>
        <row r="42572">
          <cell r="H42572" t="str">
            <v>ZZSB2000-EE</v>
          </cell>
          <cell r="W42572">
            <v>6615</v>
          </cell>
          <cell r="X42572">
            <v>0</v>
          </cell>
        </row>
        <row r="42573">
          <cell r="H42573" t="str">
            <v>ZZAM106-F-F22</v>
          </cell>
          <cell r="W42573">
            <v>16380</v>
          </cell>
          <cell r="X42573">
            <v>0</v>
          </cell>
        </row>
        <row r="42574">
          <cell r="H42574" t="str">
            <v>ZZRL503-F22</v>
          </cell>
          <cell r="W42574">
            <v>28500</v>
          </cell>
          <cell r="X42574">
            <v>0</v>
          </cell>
        </row>
        <row r="42575">
          <cell r="H42575" t="str">
            <v>ZZAM106-F-F22</v>
          </cell>
          <cell r="W42575">
            <v>16380</v>
          </cell>
          <cell r="X42575">
            <v>0</v>
          </cell>
        </row>
        <row r="42576">
          <cell r="H42576" t="str">
            <v>FTN1WZ17528D</v>
          </cell>
          <cell r="W42576">
            <v>294.8</v>
          </cell>
          <cell r="X42576">
            <v>0</v>
          </cell>
        </row>
        <row r="42577">
          <cell r="H42577" t="str">
            <v>FTN1WZ17528C</v>
          </cell>
          <cell r="W42577">
            <v>321.60000000000002</v>
          </cell>
          <cell r="X42577">
            <v>0</v>
          </cell>
        </row>
        <row r="42578">
          <cell r="H42578" t="str">
            <v>FTAB3Z2200B</v>
          </cell>
          <cell r="W42578">
            <v>1644.85</v>
          </cell>
          <cell r="X42578">
            <v>0</v>
          </cell>
        </row>
        <row r="42579">
          <cell r="H42579" t="str">
            <v>FTMB3Z8620G</v>
          </cell>
          <cell r="W42579">
            <v>221.1</v>
          </cell>
          <cell r="X42579">
            <v>0</v>
          </cell>
        </row>
        <row r="42580">
          <cell r="H42580" t="str">
            <v>FTJB3Z8620B</v>
          </cell>
          <cell r="W42580">
            <v>103.85</v>
          </cell>
          <cell r="X42580">
            <v>0</v>
          </cell>
        </row>
        <row r="42581">
          <cell r="H42581" t="str">
            <v>FTJB3Z12A342A</v>
          </cell>
          <cell r="W42581">
            <v>318.25</v>
          </cell>
          <cell r="X42581">
            <v>0</v>
          </cell>
        </row>
        <row r="42582">
          <cell r="H42582" t="str">
            <v>FTMB3Z8286S</v>
          </cell>
          <cell r="W42582">
            <v>1206</v>
          </cell>
          <cell r="X42582">
            <v>0</v>
          </cell>
        </row>
        <row r="42583">
          <cell r="H42583" t="str">
            <v>FT3M7Z13466B</v>
          </cell>
          <cell r="W42583">
            <v>93.8</v>
          </cell>
          <cell r="X42583">
            <v>0</v>
          </cell>
        </row>
        <row r="42584">
          <cell r="H42584" t="str">
            <v>FT81AG13465AA</v>
          </cell>
          <cell r="W42584">
            <v>26.8</v>
          </cell>
          <cell r="X42584">
            <v>0</v>
          </cell>
        </row>
        <row r="42585">
          <cell r="H42585" t="str">
            <v>FT3W1Z13N021BA</v>
          </cell>
          <cell r="W42585">
            <v>167.5</v>
          </cell>
          <cell r="X42585">
            <v>0</v>
          </cell>
        </row>
        <row r="42586">
          <cell r="H42586" t="str">
            <v>FTDB5Z13N021B</v>
          </cell>
          <cell r="W42586">
            <v>190.95</v>
          </cell>
          <cell r="X42586">
            <v>0</v>
          </cell>
        </row>
        <row r="42587">
          <cell r="H42587" t="str">
            <v>FTGU5Z14526E</v>
          </cell>
          <cell r="W42587">
            <v>6.7</v>
          </cell>
          <cell r="X42587">
            <v>0</v>
          </cell>
        </row>
        <row r="42588">
          <cell r="H42588" t="str">
            <v>FTGU5Z14526G</v>
          </cell>
          <cell r="W42588">
            <v>10.050000000000001</v>
          </cell>
          <cell r="X42588">
            <v>0</v>
          </cell>
        </row>
        <row r="42589">
          <cell r="H42589" t="str">
            <v>FTGU5Z14526H</v>
          </cell>
          <cell r="W42589">
            <v>13.4</v>
          </cell>
          <cell r="X42589">
            <v>0</v>
          </cell>
        </row>
        <row r="42590">
          <cell r="H42590" t="str">
            <v>FT5N2Z13466A</v>
          </cell>
          <cell r="W42590">
            <v>100.5</v>
          </cell>
          <cell r="X42590">
            <v>0</v>
          </cell>
        </row>
        <row r="42591">
          <cell r="H42591" t="str">
            <v>FT3M7Z13466B</v>
          </cell>
          <cell r="W42591">
            <v>93.8</v>
          </cell>
          <cell r="X42591">
            <v>0</v>
          </cell>
        </row>
        <row r="42592">
          <cell r="H42592" t="str">
            <v>FTJB3Z9E527D</v>
          </cell>
          <cell r="W42592">
            <v>5695</v>
          </cell>
          <cell r="X42592">
            <v>0</v>
          </cell>
        </row>
        <row r="42593">
          <cell r="H42593" t="str">
            <v>FTFB3Z8620A</v>
          </cell>
          <cell r="W42593">
            <v>351</v>
          </cell>
          <cell r="X42593">
            <v>0</v>
          </cell>
        </row>
        <row r="42594">
          <cell r="H42594" t="str">
            <v>FTAB3Z19835D</v>
          </cell>
          <cell r="W42594">
            <v>2294.75</v>
          </cell>
          <cell r="X42594">
            <v>0</v>
          </cell>
        </row>
        <row r="42595">
          <cell r="H42595" t="str">
            <v>FTJB3Z3084B</v>
          </cell>
          <cell r="W42595">
            <v>2070.3000000000002</v>
          </cell>
          <cell r="X42595">
            <v>0</v>
          </cell>
        </row>
        <row r="42596">
          <cell r="H42596" t="str">
            <v>FTMB3Z3078H</v>
          </cell>
          <cell r="W42596">
            <v>4020</v>
          </cell>
          <cell r="X42596">
            <v>0</v>
          </cell>
        </row>
        <row r="42597">
          <cell r="H42597" t="str">
            <v>FTMB3Z3079H</v>
          </cell>
          <cell r="W42597">
            <v>4020</v>
          </cell>
          <cell r="X42597">
            <v>0</v>
          </cell>
        </row>
        <row r="42598">
          <cell r="H42598" t="str">
            <v>FTEB3Z17A870K</v>
          </cell>
          <cell r="W42598">
            <v>301.5</v>
          </cell>
          <cell r="X42598">
            <v>0</v>
          </cell>
        </row>
        <row r="42599">
          <cell r="H42599" t="str">
            <v>FTEB3Z2162A</v>
          </cell>
          <cell r="W42599">
            <v>53.6</v>
          </cell>
          <cell r="X42599">
            <v>0</v>
          </cell>
        </row>
        <row r="42600">
          <cell r="H42600" t="str">
            <v>FTJB3Z4127847C</v>
          </cell>
          <cell r="W42600">
            <v>8961.25</v>
          </cell>
          <cell r="X42600">
            <v>0</v>
          </cell>
        </row>
        <row r="42601">
          <cell r="H42601" t="str">
            <v>FTEB3Z3084L</v>
          </cell>
          <cell r="W42601">
            <v>2150.6999999999998</v>
          </cell>
          <cell r="X42601">
            <v>0</v>
          </cell>
        </row>
        <row r="42602">
          <cell r="H42602" t="str">
            <v>FTJB3Z17A869B</v>
          </cell>
          <cell r="W42602">
            <v>348.4</v>
          </cell>
          <cell r="X42602">
            <v>0</v>
          </cell>
        </row>
        <row r="42603">
          <cell r="H42603" t="str">
            <v>FTEB3Z17757V</v>
          </cell>
          <cell r="W42603">
            <v>3343.3</v>
          </cell>
          <cell r="X42603">
            <v>0</v>
          </cell>
        </row>
        <row r="42604">
          <cell r="H42604" t="str">
            <v>FTXT12QULV</v>
          </cell>
          <cell r="W42604">
            <v>180.9</v>
          </cell>
          <cell r="X42604">
            <v>0</v>
          </cell>
        </row>
        <row r="42605">
          <cell r="H42605" t="str">
            <v>FTAB3Z11002C</v>
          </cell>
          <cell r="W42605">
            <v>5855.8</v>
          </cell>
          <cell r="X42605">
            <v>0</v>
          </cell>
        </row>
        <row r="42606">
          <cell r="H42606" t="str">
            <v>FTXT12QULV</v>
          </cell>
          <cell r="W42606">
            <v>180.9</v>
          </cell>
          <cell r="X42606">
            <v>0</v>
          </cell>
        </row>
        <row r="42607">
          <cell r="H42607" t="str">
            <v>FTXT12QULV</v>
          </cell>
          <cell r="W42607">
            <v>180.9</v>
          </cell>
          <cell r="X42607">
            <v>0</v>
          </cell>
        </row>
        <row r="42608">
          <cell r="H42608" t="str">
            <v>FTAB3Z19835D</v>
          </cell>
          <cell r="W42608">
            <v>2294.75</v>
          </cell>
          <cell r="X42608">
            <v>0</v>
          </cell>
        </row>
        <row r="42609">
          <cell r="H42609" t="str">
            <v>FTAB3Z19835D</v>
          </cell>
          <cell r="W42609">
            <v>2294.75</v>
          </cell>
          <cell r="X42609">
            <v>0</v>
          </cell>
        </row>
        <row r="42610">
          <cell r="H42610" t="str">
            <v>FTJB3Z2078N</v>
          </cell>
          <cell r="W42610">
            <v>328.3</v>
          </cell>
          <cell r="X42610">
            <v>0</v>
          </cell>
        </row>
        <row r="42611">
          <cell r="H42611" t="str">
            <v>FTEB3Z8600C</v>
          </cell>
          <cell r="W42611">
            <v>3953</v>
          </cell>
          <cell r="X42611">
            <v>0</v>
          </cell>
        </row>
        <row r="42612">
          <cell r="H42612" t="str">
            <v>FTAB3Z11002C</v>
          </cell>
          <cell r="W42612">
            <v>5855.8</v>
          </cell>
          <cell r="X42612">
            <v>0</v>
          </cell>
        </row>
        <row r="42613">
          <cell r="H42613" t="str">
            <v>FTAB3Z3A427A</v>
          </cell>
          <cell r="W42613">
            <v>7755.25</v>
          </cell>
          <cell r="X42613">
            <v>0</v>
          </cell>
        </row>
        <row r="42614">
          <cell r="H42614" t="str">
            <v>FT2C5Z13N021AA</v>
          </cell>
          <cell r="W42614">
            <v>720.25</v>
          </cell>
          <cell r="X42614">
            <v>0</v>
          </cell>
        </row>
        <row r="42615">
          <cell r="H42615" t="str">
            <v>FTBB3Z8591C</v>
          </cell>
          <cell r="W42615">
            <v>562.79999999999995</v>
          </cell>
          <cell r="X42615">
            <v>0</v>
          </cell>
        </row>
        <row r="42616">
          <cell r="H42616" t="str">
            <v>FTEB3Z16C826A</v>
          </cell>
          <cell r="W42616">
            <v>1172.5</v>
          </cell>
          <cell r="X42616">
            <v>0</v>
          </cell>
        </row>
        <row r="42617">
          <cell r="H42617" t="str">
            <v>FTAB3Z2123201E</v>
          </cell>
          <cell r="W42617">
            <v>2736.95</v>
          </cell>
          <cell r="X42617">
            <v>0</v>
          </cell>
        </row>
        <row r="42618">
          <cell r="H42618" t="str">
            <v>FTEB3Z16A550AM</v>
          </cell>
          <cell r="W42618">
            <v>167.5</v>
          </cell>
          <cell r="X42618">
            <v>0</v>
          </cell>
        </row>
        <row r="42619">
          <cell r="H42619" t="str">
            <v>FT2C5Z13N021AA</v>
          </cell>
          <cell r="W42619">
            <v>720.25</v>
          </cell>
          <cell r="X42619">
            <v>0</v>
          </cell>
        </row>
        <row r="42620">
          <cell r="H42620" t="str">
            <v>FTCJ5Z13N021A</v>
          </cell>
          <cell r="W42620">
            <v>763.8</v>
          </cell>
          <cell r="X42620">
            <v>0</v>
          </cell>
        </row>
        <row r="42621">
          <cell r="H42621" t="str">
            <v>FTAB3Z4635A</v>
          </cell>
          <cell r="W42621">
            <v>2090.4</v>
          </cell>
          <cell r="X42621">
            <v>0</v>
          </cell>
        </row>
        <row r="42622">
          <cell r="H42622" t="str">
            <v>FTAG9Z9F479B</v>
          </cell>
          <cell r="W42622">
            <v>1467.3</v>
          </cell>
          <cell r="X42622">
            <v>0</v>
          </cell>
        </row>
        <row r="42623">
          <cell r="H42623" t="str">
            <v>FTAB3Z2001B</v>
          </cell>
          <cell r="W42623">
            <v>1976.5</v>
          </cell>
          <cell r="X42623">
            <v>0</v>
          </cell>
        </row>
        <row r="42624">
          <cell r="H42624" t="str">
            <v>FTJB3Z3084E</v>
          </cell>
          <cell r="W42624">
            <v>1809</v>
          </cell>
          <cell r="X42624">
            <v>0</v>
          </cell>
        </row>
        <row r="42625">
          <cell r="H42625" t="str">
            <v>FTAB3Z2001B</v>
          </cell>
          <cell r="W42625">
            <v>1976.5</v>
          </cell>
          <cell r="X42625">
            <v>0</v>
          </cell>
        </row>
        <row r="42626">
          <cell r="H42626" t="str">
            <v>FT8V2Z12B579A</v>
          </cell>
          <cell r="W42626">
            <v>2787.2</v>
          </cell>
          <cell r="X42626">
            <v>0</v>
          </cell>
        </row>
        <row r="42627">
          <cell r="H42627" t="str">
            <v>FTDB3Z13405F</v>
          </cell>
          <cell r="W42627">
            <v>1742</v>
          </cell>
          <cell r="X42627">
            <v>0</v>
          </cell>
        </row>
        <row r="42628">
          <cell r="H42628" t="str">
            <v>FTAB3Z11002C</v>
          </cell>
          <cell r="W42628">
            <v>5855.8</v>
          </cell>
          <cell r="X42628">
            <v>0</v>
          </cell>
        </row>
        <row r="42629">
          <cell r="H42629" t="str">
            <v>FTEB3Z3084L</v>
          </cell>
          <cell r="W42629">
            <v>2150.6999999999998</v>
          </cell>
          <cell r="X42629">
            <v>0</v>
          </cell>
        </row>
        <row r="42630">
          <cell r="H42630" t="str">
            <v>FTEB3Z16A550AL</v>
          </cell>
          <cell r="W42630">
            <v>167.5</v>
          </cell>
          <cell r="X42630">
            <v>0</v>
          </cell>
        </row>
        <row r="42631">
          <cell r="H42631" t="str">
            <v>FTAB3Z2A492A</v>
          </cell>
          <cell r="W42631">
            <v>780.55</v>
          </cell>
          <cell r="X42631">
            <v>0</v>
          </cell>
        </row>
        <row r="42632">
          <cell r="H42632" t="str">
            <v>FTBB3Z8591C</v>
          </cell>
          <cell r="W42632">
            <v>562.79999999999995</v>
          </cell>
          <cell r="X42632">
            <v>0</v>
          </cell>
        </row>
        <row r="42633">
          <cell r="H42633" t="str">
            <v>FTEB3Z8600C</v>
          </cell>
          <cell r="W42633">
            <v>3953</v>
          </cell>
          <cell r="X42633">
            <v>0</v>
          </cell>
        </row>
        <row r="42634">
          <cell r="H42634" t="str">
            <v>FTEB3Z7E373M</v>
          </cell>
          <cell r="W42634">
            <v>750.4</v>
          </cell>
          <cell r="X42634">
            <v>0</v>
          </cell>
        </row>
        <row r="42635">
          <cell r="H42635" t="str">
            <v>FTBK3Z6019A</v>
          </cell>
          <cell r="W42635">
            <v>3909.45</v>
          </cell>
          <cell r="X42635">
            <v>0</v>
          </cell>
        </row>
        <row r="42636">
          <cell r="H42636" t="str">
            <v>FTCJ5Z13N021A</v>
          </cell>
          <cell r="W42636">
            <v>763.80000000000007</v>
          </cell>
          <cell r="X42636">
            <v>0</v>
          </cell>
        </row>
        <row r="42637">
          <cell r="H42637" t="str">
            <v>FTAB3Z19C734H</v>
          </cell>
          <cell r="W42637">
            <v>284.75</v>
          </cell>
          <cell r="X42637">
            <v>0</v>
          </cell>
        </row>
        <row r="42638">
          <cell r="H42638" t="str">
            <v>FTAB3Z16450KD</v>
          </cell>
          <cell r="W42638">
            <v>6916.59</v>
          </cell>
          <cell r="X42638">
            <v>0</v>
          </cell>
        </row>
        <row r="42639">
          <cell r="H42639" t="str">
            <v>FT6C1Z6B288A</v>
          </cell>
          <cell r="W42639">
            <v>1072</v>
          </cell>
          <cell r="X42639">
            <v>0</v>
          </cell>
        </row>
        <row r="42640">
          <cell r="H42640" t="str">
            <v>FTAB3Z19C734D</v>
          </cell>
          <cell r="W42640">
            <v>268</v>
          </cell>
          <cell r="X42640">
            <v>0</v>
          </cell>
        </row>
        <row r="42641">
          <cell r="H42641" t="str">
            <v>FTAB3Z5484B</v>
          </cell>
          <cell r="W42641">
            <v>301.5</v>
          </cell>
          <cell r="X42641">
            <v>0</v>
          </cell>
        </row>
        <row r="42642">
          <cell r="H42642" t="str">
            <v>FTAB3Z19703K</v>
          </cell>
          <cell r="W42642">
            <v>7028.3</v>
          </cell>
          <cell r="X42642">
            <v>0</v>
          </cell>
        </row>
        <row r="42643">
          <cell r="H42643" t="str">
            <v>FTAB3Z1107A</v>
          </cell>
          <cell r="W42643">
            <v>224.45</v>
          </cell>
          <cell r="X42643">
            <v>0</v>
          </cell>
        </row>
        <row r="42644">
          <cell r="H42644" t="str">
            <v>FTJB3Z1104B</v>
          </cell>
          <cell r="W42644">
            <v>753.75</v>
          </cell>
          <cell r="X42644">
            <v>0</v>
          </cell>
        </row>
        <row r="42645">
          <cell r="H42645" t="str">
            <v>FTAB3Z2B121A</v>
          </cell>
          <cell r="W42645">
            <v>1986.55</v>
          </cell>
          <cell r="X42645">
            <v>0</v>
          </cell>
        </row>
        <row r="42646">
          <cell r="H42646" t="str">
            <v>FTSA672506XA</v>
          </cell>
          <cell r="W42646">
            <v>1276.3499999999999</v>
          </cell>
          <cell r="X42646">
            <v>0</v>
          </cell>
        </row>
        <row r="42647">
          <cell r="H42647" t="str">
            <v>FTUP2034700A</v>
          </cell>
          <cell r="W42647">
            <v>1102.1500000000001</v>
          </cell>
          <cell r="X42647">
            <v>0</v>
          </cell>
        </row>
        <row r="42648">
          <cell r="H42648" t="str">
            <v>FTUH7134710</v>
          </cell>
          <cell r="W42648">
            <v>16.75</v>
          </cell>
          <cell r="X42648">
            <v>0</v>
          </cell>
        </row>
        <row r="42649">
          <cell r="H42649" t="str">
            <v>FTUH7228700B</v>
          </cell>
          <cell r="W42649">
            <v>804</v>
          </cell>
          <cell r="X42649">
            <v>0</v>
          </cell>
        </row>
        <row r="42650">
          <cell r="H42650" t="str">
            <v>FTEB3Z14A068G</v>
          </cell>
          <cell r="W42650">
            <v>9674.7999999999993</v>
          </cell>
          <cell r="X42650">
            <v>0</v>
          </cell>
        </row>
        <row r="42651">
          <cell r="H42651" t="str">
            <v>FTJB3Z3050B</v>
          </cell>
          <cell r="W42651">
            <v>515.9</v>
          </cell>
          <cell r="X42651">
            <v>0</v>
          </cell>
        </row>
        <row r="42652">
          <cell r="H42652" t="str">
            <v>FTAV2Z10655B</v>
          </cell>
          <cell r="W42652">
            <v>2331.6</v>
          </cell>
          <cell r="X42652">
            <v>0</v>
          </cell>
        </row>
        <row r="42653">
          <cell r="H42653" t="str">
            <v>GTHI-FLOP-THINNER</v>
          </cell>
          <cell r="W42653">
            <v>1250</v>
          </cell>
          <cell r="X42653">
            <v>0</v>
          </cell>
        </row>
        <row r="42654">
          <cell r="H42654" t="str">
            <v>GTY0214007042</v>
          </cell>
          <cell r="W42654">
            <v>465.36</v>
          </cell>
          <cell r="X42654">
            <v>0</v>
          </cell>
        </row>
        <row r="42655">
          <cell r="H42655" t="str">
            <v>GTCB3020X1150X230</v>
          </cell>
          <cell r="W42655">
            <v>545.11</v>
          </cell>
          <cell r="X42655">
            <v>0</v>
          </cell>
        </row>
        <row r="42656">
          <cell r="H42656" t="str">
            <v>GTCB1230X0680X430</v>
          </cell>
          <cell r="W42656">
            <v>205.95</v>
          </cell>
          <cell r="X42656">
            <v>0</v>
          </cell>
        </row>
        <row r="42657">
          <cell r="H42657" t="str">
            <v>GTCB0970X0420X130</v>
          </cell>
          <cell r="W42657">
            <v>85.89</v>
          </cell>
          <cell r="X42657">
            <v>0</v>
          </cell>
        </row>
        <row r="42658">
          <cell r="H42658" t="str">
            <v>GTCB1230X0600X400</v>
          </cell>
          <cell r="W42658">
            <v>196.18</v>
          </cell>
          <cell r="X42658">
            <v>0</v>
          </cell>
        </row>
        <row r="42659">
          <cell r="H42659" t="str">
            <v>GTCB3020X1150X230</v>
          </cell>
          <cell r="W42659">
            <v>545.11</v>
          </cell>
          <cell r="X42659">
            <v>0</v>
          </cell>
        </row>
        <row r="42660">
          <cell r="H42660" t="str">
            <v>GTF0102045502</v>
          </cell>
          <cell r="W42660">
            <v>542.67000000000007</v>
          </cell>
          <cell r="X42660">
            <v>0</v>
          </cell>
        </row>
        <row r="42661">
          <cell r="H42661" t="str">
            <v>GTF0102047503</v>
          </cell>
          <cell r="W42661">
            <v>420.43</v>
          </cell>
          <cell r="X42661">
            <v>0</v>
          </cell>
        </row>
        <row r="42662">
          <cell r="H42662" t="str">
            <v>GTF0102047504</v>
          </cell>
          <cell r="W42662">
            <v>196.15</v>
          </cell>
          <cell r="X42662">
            <v>0</v>
          </cell>
        </row>
        <row r="42663">
          <cell r="H42663" t="str">
            <v>GTF0102063502</v>
          </cell>
          <cell r="W42663">
            <v>396.53000000000003</v>
          </cell>
          <cell r="X42663">
            <v>0</v>
          </cell>
        </row>
        <row r="42664">
          <cell r="H42664" t="str">
            <v>GTF0102077509</v>
          </cell>
          <cell r="W42664">
            <v>435.39</v>
          </cell>
          <cell r="X42664">
            <v>0</v>
          </cell>
        </row>
        <row r="42665">
          <cell r="H42665" t="str">
            <v>GTF0102077510</v>
          </cell>
          <cell r="W42665">
            <v>435.39000000000004</v>
          </cell>
          <cell r="X42665">
            <v>0</v>
          </cell>
        </row>
        <row r="42666">
          <cell r="H42666" t="str">
            <v>GTF0102077517</v>
          </cell>
          <cell r="W42666">
            <v>127.02000000000001</v>
          </cell>
          <cell r="X42666">
            <v>0</v>
          </cell>
        </row>
        <row r="42667">
          <cell r="H42667" t="str">
            <v>GTF0102081508</v>
          </cell>
          <cell r="W42667">
            <v>978.38</v>
          </cell>
          <cell r="X42667">
            <v>0</v>
          </cell>
        </row>
        <row r="42668">
          <cell r="H42668" t="str">
            <v>GTF0102081512</v>
          </cell>
          <cell r="W42668">
            <v>198.45000000000002</v>
          </cell>
          <cell r="X42668">
            <v>0</v>
          </cell>
        </row>
        <row r="42669">
          <cell r="H42669" t="str">
            <v>GTF0102081513</v>
          </cell>
          <cell r="W42669">
            <v>198.45</v>
          </cell>
          <cell r="X42669">
            <v>0</v>
          </cell>
        </row>
        <row r="42670">
          <cell r="H42670" t="str">
            <v>GTF0102081509</v>
          </cell>
          <cell r="W42670">
            <v>132.67000000000002</v>
          </cell>
          <cell r="X42670">
            <v>0</v>
          </cell>
        </row>
        <row r="42671">
          <cell r="H42671" t="str">
            <v>GTF0102045502</v>
          </cell>
          <cell r="W42671">
            <v>542.66999999999996</v>
          </cell>
          <cell r="X42671">
            <v>0</v>
          </cell>
        </row>
        <row r="42672">
          <cell r="H42672" t="str">
            <v>GTF0102081508</v>
          </cell>
          <cell r="W42672">
            <v>978.37999999999988</v>
          </cell>
          <cell r="X42672">
            <v>0</v>
          </cell>
        </row>
        <row r="42673">
          <cell r="H42673" t="str">
            <v>GTHUBLOCK-BRKTT5-RR</v>
          </cell>
          <cell r="W42673">
            <v>111.8</v>
          </cell>
          <cell r="X42673">
            <v>0</v>
          </cell>
        </row>
        <row r="42674">
          <cell r="H42674" t="str">
            <v>GUD1901013</v>
          </cell>
          <cell r="W42674">
            <v>0.14000000000000001</v>
          </cell>
          <cell r="X42674">
            <v>1.0813157894736841E-3</v>
          </cell>
        </row>
        <row r="42675">
          <cell r="H42675" t="str">
            <v>GUD1901015</v>
          </cell>
          <cell r="W42675">
            <v>0.94</v>
          </cell>
          <cell r="X42675">
            <v>7.2616499999999997E-3</v>
          </cell>
        </row>
        <row r="42676">
          <cell r="H42676" t="str">
            <v>GUY0403506</v>
          </cell>
          <cell r="W42676">
            <v>0.24</v>
          </cell>
          <cell r="X42676">
            <v>1.8540177631578949E-3</v>
          </cell>
        </row>
        <row r="42677">
          <cell r="H42677" t="str">
            <v>GUY0403302</v>
          </cell>
          <cell r="W42677">
            <v>0.12</v>
          </cell>
          <cell r="X42677">
            <v>9.2652631578947378E-4</v>
          </cell>
        </row>
        <row r="42678">
          <cell r="H42678" t="str">
            <v>GUY0403254</v>
          </cell>
          <cell r="W42678">
            <v>0.23</v>
          </cell>
          <cell r="X42678">
            <v>1.7758421052631577E-3</v>
          </cell>
        </row>
        <row r="42679">
          <cell r="H42679" t="str">
            <v>GUY0316020008</v>
          </cell>
          <cell r="W42679">
            <v>1.78</v>
          </cell>
          <cell r="X42679">
            <v>1.3748724E-2</v>
          </cell>
        </row>
        <row r="42680">
          <cell r="H42680" t="str">
            <v>GUY0211045</v>
          </cell>
          <cell r="W42680">
            <v>0.06</v>
          </cell>
          <cell r="X42680">
            <v>4.634009868421052E-4</v>
          </cell>
        </row>
        <row r="42681">
          <cell r="H42681" t="str">
            <v>GUF0399011001</v>
          </cell>
          <cell r="W42681">
            <v>12.700000000000001</v>
          </cell>
          <cell r="X42681">
            <v>9.8080531578947375E-2</v>
          </cell>
        </row>
        <row r="42682">
          <cell r="H42682" t="str">
            <v>GUF0399007002</v>
          </cell>
          <cell r="W42682">
            <v>1.62</v>
          </cell>
          <cell r="X42682">
            <v>1.2508105263157895E-2</v>
          </cell>
        </row>
        <row r="42683">
          <cell r="H42683" t="str">
            <v>GUF0309013050</v>
          </cell>
          <cell r="W42683">
            <v>4.0599999999999996</v>
          </cell>
          <cell r="X42683">
            <v>3.1355194736842104E-2</v>
          </cell>
        </row>
        <row r="42684">
          <cell r="H42684" t="str">
            <v>GUF0309013049</v>
          </cell>
          <cell r="W42684">
            <v>3.57</v>
          </cell>
          <cell r="X42684">
            <v>2.7571878947368424E-2</v>
          </cell>
        </row>
        <row r="42685">
          <cell r="H42685" t="str">
            <v>GUF0309006006</v>
          </cell>
          <cell r="W42685">
            <v>3.57</v>
          </cell>
          <cell r="X42685">
            <v>2.7571878947368424E-2</v>
          </cell>
        </row>
        <row r="42686">
          <cell r="H42686" t="str">
            <v>GUF0309005002</v>
          </cell>
          <cell r="W42686">
            <v>1.75</v>
          </cell>
          <cell r="X42686">
            <v>1.3511842105263159E-2</v>
          </cell>
        </row>
        <row r="42687">
          <cell r="H42687" t="str">
            <v>GUF0309004008</v>
          </cell>
          <cell r="W42687">
            <v>0.18</v>
          </cell>
          <cell r="X42687">
            <v>1.3907368421052632E-3</v>
          </cell>
        </row>
        <row r="42688">
          <cell r="H42688" t="str">
            <v>GUF0309004007</v>
          </cell>
          <cell r="W42688">
            <v>4.3899999999999997</v>
          </cell>
          <cell r="X42688">
            <v>3.3903142105263157E-2</v>
          </cell>
        </row>
        <row r="42689">
          <cell r="H42689" t="str">
            <v>GUF0309002212</v>
          </cell>
          <cell r="W42689">
            <v>4.17</v>
          </cell>
          <cell r="X42689">
            <v>3.2204510526315795E-2</v>
          </cell>
        </row>
        <row r="42690">
          <cell r="H42690" t="str">
            <v>GUF0309002208</v>
          </cell>
          <cell r="W42690">
            <v>3.12</v>
          </cell>
          <cell r="X42690">
            <v>2.4097405263157897E-2</v>
          </cell>
        </row>
        <row r="42691">
          <cell r="H42691" t="str">
            <v>GUF0309001108</v>
          </cell>
          <cell r="W42691">
            <v>4.3899999999999997</v>
          </cell>
          <cell r="X42691">
            <v>3.3903142105263157E-2</v>
          </cell>
        </row>
        <row r="42692">
          <cell r="H42692" t="str">
            <v>GUF0309001106</v>
          </cell>
          <cell r="W42692">
            <v>1.3</v>
          </cell>
          <cell r="X42692">
            <v>1.0037368421052632E-2</v>
          </cell>
        </row>
        <row r="42693">
          <cell r="H42693" t="str">
            <v>GUF0308011004</v>
          </cell>
          <cell r="W42693">
            <v>2.1100000000000003</v>
          </cell>
          <cell r="X42693">
            <v>1.6299142105263158E-2</v>
          </cell>
        </row>
        <row r="42694">
          <cell r="H42694" t="str">
            <v>GUF0308001050</v>
          </cell>
          <cell r="W42694">
            <v>27.610000000000003</v>
          </cell>
          <cell r="X42694">
            <v>0.21324003157894739</v>
          </cell>
        </row>
        <row r="42695">
          <cell r="H42695" t="str">
            <v>GUF0308001049</v>
          </cell>
          <cell r="W42695">
            <v>27.610000000000003</v>
          </cell>
          <cell r="X42695">
            <v>0.21324003157894739</v>
          </cell>
        </row>
        <row r="42696">
          <cell r="H42696" t="str">
            <v>GUF0307004009</v>
          </cell>
          <cell r="W42696">
            <v>0.47</v>
          </cell>
          <cell r="X42696">
            <v>3.6308249999999999E-3</v>
          </cell>
        </row>
        <row r="42697">
          <cell r="H42697" t="str">
            <v>GUF0307003029</v>
          </cell>
          <cell r="W42697">
            <v>1.95</v>
          </cell>
          <cell r="X42697">
            <v>1.5063773684210529E-2</v>
          </cell>
        </row>
        <row r="42698">
          <cell r="H42698" t="str">
            <v>GUF0307003027</v>
          </cell>
          <cell r="W42698">
            <v>4.87</v>
          </cell>
          <cell r="X42698">
            <v>3.7611177631578951E-2</v>
          </cell>
        </row>
        <row r="42699">
          <cell r="H42699" t="str">
            <v>GUF0307003025</v>
          </cell>
          <cell r="W42699">
            <v>2.19</v>
          </cell>
          <cell r="X42699">
            <v>1.6916826315789474E-2</v>
          </cell>
        </row>
        <row r="42700">
          <cell r="H42700" t="str">
            <v>GUF0307001040</v>
          </cell>
          <cell r="W42700">
            <v>129.93</v>
          </cell>
          <cell r="X42700">
            <v>1.0034743263157897</v>
          </cell>
        </row>
        <row r="42701">
          <cell r="H42701" t="str">
            <v>GUF0304017005</v>
          </cell>
          <cell r="W42701">
            <v>0.81</v>
          </cell>
          <cell r="X42701">
            <v>6.2540526315789475E-3</v>
          </cell>
        </row>
        <row r="42702">
          <cell r="H42702" t="str">
            <v>GUF0304009003</v>
          </cell>
          <cell r="W42702">
            <v>1.41</v>
          </cell>
          <cell r="X42702">
            <v>1.0886684210526316E-2</v>
          </cell>
        </row>
        <row r="42703">
          <cell r="H42703" t="str">
            <v>GUF0304004045</v>
          </cell>
          <cell r="W42703">
            <v>32.97</v>
          </cell>
          <cell r="X42703">
            <v>0.25463259473684213</v>
          </cell>
        </row>
        <row r="42704">
          <cell r="H42704" t="str">
            <v>GUF0303002008</v>
          </cell>
          <cell r="W42704">
            <v>50.67</v>
          </cell>
          <cell r="X42704">
            <v>0.39133383157894736</v>
          </cell>
        </row>
        <row r="42705">
          <cell r="H42705" t="str">
            <v>GUF0302012106</v>
          </cell>
          <cell r="W42705">
            <v>259.87</v>
          </cell>
          <cell r="X42705">
            <v>2.007025863157895</v>
          </cell>
        </row>
        <row r="42706">
          <cell r="H42706" t="str">
            <v>GUF0204004053</v>
          </cell>
          <cell r="W42706">
            <v>8.7999999999999989</v>
          </cell>
          <cell r="X42706">
            <v>6.7960705263157895E-2</v>
          </cell>
        </row>
        <row r="42707">
          <cell r="H42707" t="str">
            <v>GUF0204003026</v>
          </cell>
          <cell r="W42707">
            <v>25.46</v>
          </cell>
          <cell r="X42707">
            <v>0.19663204736842105</v>
          </cell>
        </row>
        <row r="42708">
          <cell r="H42708" t="str">
            <v>GUF0204002031</v>
          </cell>
          <cell r="W42708">
            <v>13.27</v>
          </cell>
          <cell r="X42708">
            <v>0.10248925263157896</v>
          </cell>
        </row>
        <row r="42709">
          <cell r="H42709" t="str">
            <v>GUF0204001015</v>
          </cell>
          <cell r="W42709">
            <v>21.93</v>
          </cell>
          <cell r="X42709">
            <v>0.16936901052631581</v>
          </cell>
        </row>
        <row r="42710">
          <cell r="H42710" t="str">
            <v>GUF0203013009</v>
          </cell>
          <cell r="W42710">
            <v>0.17</v>
          </cell>
          <cell r="X42710">
            <v>1.3123919999999999E-3</v>
          </cell>
        </row>
        <row r="42711">
          <cell r="H42711" t="str">
            <v>GUF0203007010</v>
          </cell>
          <cell r="W42711">
            <v>2.21</v>
          </cell>
          <cell r="X42711">
            <v>1.7067386842105264E-2</v>
          </cell>
        </row>
        <row r="42712">
          <cell r="H42712" t="str">
            <v>GUF0203007009</v>
          </cell>
          <cell r="W42712">
            <v>2.2400000000000002</v>
          </cell>
          <cell r="X42712">
            <v>1.7299018421052633E-2</v>
          </cell>
        </row>
        <row r="42713">
          <cell r="H42713" t="str">
            <v>GUF0203006046</v>
          </cell>
          <cell r="W42713">
            <v>1.22</v>
          </cell>
          <cell r="X42713">
            <v>9.4196842105263162E-3</v>
          </cell>
        </row>
        <row r="42714">
          <cell r="H42714" t="str">
            <v>GUF0203006045</v>
          </cell>
          <cell r="W42714">
            <v>1.22</v>
          </cell>
          <cell r="X42714">
            <v>9.4196842105263162E-3</v>
          </cell>
        </row>
        <row r="42715">
          <cell r="H42715" t="str">
            <v>GUF0203006043</v>
          </cell>
          <cell r="W42715">
            <v>0.70000000000000007</v>
          </cell>
          <cell r="X42715">
            <v>5.4085973684210526E-3</v>
          </cell>
        </row>
        <row r="42716">
          <cell r="H42716" t="str">
            <v>GUF0203006042</v>
          </cell>
          <cell r="W42716">
            <v>1.37</v>
          </cell>
          <cell r="X42716">
            <v>1.0577842105263156E-2</v>
          </cell>
        </row>
        <row r="42717">
          <cell r="H42717" t="str">
            <v>GUF0203006039</v>
          </cell>
          <cell r="W42717">
            <v>0.94</v>
          </cell>
          <cell r="X42717">
            <v>7.2577894736842114E-3</v>
          </cell>
        </row>
        <row r="42718">
          <cell r="H42718" t="str">
            <v>GUF0203003104</v>
          </cell>
          <cell r="W42718">
            <v>10.39</v>
          </cell>
          <cell r="X42718">
            <v>8.0244900000000008E-2</v>
          </cell>
        </row>
        <row r="42719">
          <cell r="H42719" t="str">
            <v>GUF0202006081</v>
          </cell>
          <cell r="W42719">
            <v>12.700000000000001</v>
          </cell>
          <cell r="X42719">
            <v>9.8084392105263166E-2</v>
          </cell>
        </row>
        <row r="42720">
          <cell r="H42720" t="str">
            <v>GUF0202006037</v>
          </cell>
          <cell r="W42720">
            <v>12.83</v>
          </cell>
          <cell r="X42720">
            <v>9.9088128947368431E-2</v>
          </cell>
        </row>
        <row r="42721">
          <cell r="H42721" t="str">
            <v>GUF0201013021</v>
          </cell>
          <cell r="W42721">
            <v>10.07</v>
          </cell>
          <cell r="X42721">
            <v>7.7774163157894746E-2</v>
          </cell>
        </row>
        <row r="42722">
          <cell r="H42722" t="str">
            <v>GUF0201013010</v>
          </cell>
          <cell r="W42722">
            <v>3.82</v>
          </cell>
          <cell r="X42722">
            <v>2.9502142105263158E-2</v>
          </cell>
        </row>
        <row r="42723">
          <cell r="H42723" t="str">
            <v>GUF0201013009</v>
          </cell>
          <cell r="W42723">
            <v>21.599999999999998</v>
          </cell>
          <cell r="X42723">
            <v>0.16682106315789474</v>
          </cell>
        </row>
        <row r="42724">
          <cell r="H42724" t="str">
            <v>GUF0201013008</v>
          </cell>
          <cell r="W42724">
            <v>21.599999999999998</v>
          </cell>
          <cell r="X42724">
            <v>0.16682106315789474</v>
          </cell>
        </row>
        <row r="42725">
          <cell r="H42725" t="str">
            <v>GUF0201013007</v>
          </cell>
          <cell r="W42725">
            <v>17.7</v>
          </cell>
          <cell r="X42725">
            <v>0.13670123684210528</v>
          </cell>
        </row>
        <row r="42726">
          <cell r="H42726" t="str">
            <v>GUF0201011012</v>
          </cell>
          <cell r="W42726">
            <v>21.93</v>
          </cell>
          <cell r="X42726">
            <v>0.16936901052631581</v>
          </cell>
        </row>
        <row r="42727">
          <cell r="H42727" t="str">
            <v>GUF0201011011</v>
          </cell>
          <cell r="W42727">
            <v>21.93</v>
          </cell>
          <cell r="X42727">
            <v>0.16936901052631581</v>
          </cell>
        </row>
        <row r="42728">
          <cell r="H42728" t="str">
            <v>GUF0201009030</v>
          </cell>
          <cell r="W42728">
            <v>5.36</v>
          </cell>
          <cell r="X42728">
            <v>4.1392563157894739E-2</v>
          </cell>
        </row>
        <row r="42729">
          <cell r="H42729" t="str">
            <v>GUF0201004009</v>
          </cell>
          <cell r="W42729">
            <v>40.28</v>
          </cell>
          <cell r="X42729">
            <v>0.3110889315789474</v>
          </cell>
        </row>
        <row r="42730">
          <cell r="H42730" t="str">
            <v>GUF0201003114</v>
          </cell>
          <cell r="W42730">
            <v>240.38000000000002</v>
          </cell>
          <cell r="X42730">
            <v>1.8565031700000001</v>
          </cell>
        </row>
        <row r="42731">
          <cell r="H42731" t="str">
            <v>GUF0201002035</v>
          </cell>
          <cell r="W42731">
            <v>13.950000000000001</v>
          </cell>
          <cell r="X42731">
            <v>0.10773956842105263</v>
          </cell>
        </row>
        <row r="42732">
          <cell r="H42732" t="str">
            <v>GUF0201002034</v>
          </cell>
          <cell r="W42732">
            <v>13.950000000000001</v>
          </cell>
          <cell r="X42732">
            <v>0.10773956842105263</v>
          </cell>
        </row>
        <row r="42733">
          <cell r="H42733" t="str">
            <v>GUF0201002018</v>
          </cell>
          <cell r="W42733">
            <v>29.070000000000004</v>
          </cell>
          <cell r="X42733">
            <v>0.22451276842105264</v>
          </cell>
        </row>
        <row r="42734">
          <cell r="H42734" t="str">
            <v>GUF0201002015</v>
          </cell>
          <cell r="W42734">
            <v>1.95</v>
          </cell>
          <cell r="X42734">
            <v>1.5059913157894737E-2</v>
          </cell>
        </row>
        <row r="42735">
          <cell r="H42735" t="str">
            <v>GUF0199003177</v>
          </cell>
          <cell r="W42735">
            <v>0.09</v>
          </cell>
          <cell r="X42735">
            <v>6.9442105263157897E-4</v>
          </cell>
        </row>
        <row r="42736">
          <cell r="H42736" t="str">
            <v>GUF0199002090</v>
          </cell>
          <cell r="W42736">
            <v>0.37</v>
          </cell>
          <cell r="X42736">
            <v>2.856789473684211E-3</v>
          </cell>
        </row>
        <row r="42737">
          <cell r="H42737" t="str">
            <v>GUF0199002088</v>
          </cell>
          <cell r="W42737">
            <v>0.37</v>
          </cell>
          <cell r="X42737">
            <v>2.856789473684211E-3</v>
          </cell>
        </row>
        <row r="42738">
          <cell r="H42738" t="str">
            <v>GUF0199002087</v>
          </cell>
          <cell r="W42738">
            <v>0.06</v>
          </cell>
          <cell r="X42738">
            <v>4.6436842105263156E-4</v>
          </cell>
        </row>
        <row r="42739">
          <cell r="H42739" t="str">
            <v>GUF0103099073</v>
          </cell>
          <cell r="W42739">
            <v>0.41</v>
          </cell>
          <cell r="X42739">
            <v>3.1667105263157892E-3</v>
          </cell>
        </row>
        <row r="42740">
          <cell r="H42740" t="str">
            <v>GUF0103064016</v>
          </cell>
          <cell r="W42740">
            <v>0.04</v>
          </cell>
          <cell r="X42740">
            <v>3.088418546365915E-4</v>
          </cell>
        </row>
        <row r="42741">
          <cell r="H42741" t="str">
            <v>GUF0103035093</v>
          </cell>
          <cell r="W42741">
            <v>0.39</v>
          </cell>
          <cell r="X42741">
            <v>3.0122368421052633E-3</v>
          </cell>
        </row>
        <row r="42742">
          <cell r="H42742" t="str">
            <v>GUF0103035092</v>
          </cell>
          <cell r="W42742">
            <v>4.9999999999999996E-2</v>
          </cell>
          <cell r="X42742">
            <v>3.8697368421052627E-4</v>
          </cell>
        </row>
        <row r="42743">
          <cell r="H42743" t="str">
            <v>GUF0103035091</v>
          </cell>
          <cell r="W42743">
            <v>0.73</v>
          </cell>
          <cell r="X42743">
            <v>5.6363684210526312E-3</v>
          </cell>
        </row>
        <row r="42744">
          <cell r="H42744" t="str">
            <v>GUF0103035090</v>
          </cell>
          <cell r="W42744">
            <v>0.45</v>
          </cell>
          <cell r="X42744">
            <v>3.4744736842105264E-3</v>
          </cell>
        </row>
        <row r="42745">
          <cell r="H42745" t="str">
            <v>GUF0103035089</v>
          </cell>
          <cell r="W42745">
            <v>0.37</v>
          </cell>
          <cell r="X42745">
            <v>2.856789473684211E-3</v>
          </cell>
        </row>
        <row r="42746">
          <cell r="H42746" t="str">
            <v>GUF0103035087</v>
          </cell>
          <cell r="W42746">
            <v>0.73</v>
          </cell>
          <cell r="X42746">
            <v>5.6363684210526312E-3</v>
          </cell>
        </row>
        <row r="42747">
          <cell r="H42747" t="str">
            <v>GUF0103035086</v>
          </cell>
          <cell r="W42747">
            <v>7.0000000000000007E-2</v>
          </cell>
          <cell r="X42747">
            <v>5.4147960526315794E-4</v>
          </cell>
        </row>
        <row r="42748">
          <cell r="H42748" t="str">
            <v>GUF0103035085</v>
          </cell>
          <cell r="W42748">
            <v>7.0000000000000007E-2</v>
          </cell>
          <cell r="X42748">
            <v>5.3955263157894734E-4</v>
          </cell>
        </row>
        <row r="42749">
          <cell r="H42749" t="str">
            <v>GUF0103035084</v>
          </cell>
          <cell r="W42749">
            <v>0.14000000000000001</v>
          </cell>
          <cell r="X42749">
            <v>1.0813157894736841E-3</v>
          </cell>
        </row>
        <row r="42750">
          <cell r="H42750" t="str">
            <v>GUF0103035070</v>
          </cell>
          <cell r="W42750">
            <v>3.9999999999999994E-2</v>
          </cell>
          <cell r="X42750">
            <v>3.0957894736842104E-4</v>
          </cell>
        </row>
        <row r="42751">
          <cell r="H42751" t="str">
            <v>GUF0103027117</v>
          </cell>
          <cell r="W42751">
            <v>22.74</v>
          </cell>
          <cell r="X42751">
            <v>0.17562306315789475</v>
          </cell>
        </row>
        <row r="42752">
          <cell r="H42752" t="str">
            <v>GUF0103027115</v>
          </cell>
          <cell r="W42752">
            <v>22.74</v>
          </cell>
          <cell r="X42752">
            <v>0.17562306315789475</v>
          </cell>
        </row>
        <row r="42753">
          <cell r="H42753" t="str">
            <v>GUF0103025019</v>
          </cell>
          <cell r="W42753">
            <v>0.45999999999999996</v>
          </cell>
          <cell r="X42753">
            <v>3.5542578947368427E-3</v>
          </cell>
        </row>
        <row r="42754">
          <cell r="H42754" t="str">
            <v>GUF0103024057</v>
          </cell>
          <cell r="W42754">
            <v>0.76</v>
          </cell>
          <cell r="X42754">
            <v>5.8699302631578954E-3</v>
          </cell>
        </row>
        <row r="42755">
          <cell r="H42755" t="str">
            <v>GUF0103017040</v>
          </cell>
          <cell r="W42755">
            <v>4.7799999999999994</v>
          </cell>
          <cell r="X42755">
            <v>3.6914352631578953E-2</v>
          </cell>
        </row>
        <row r="42756">
          <cell r="H42756" t="str">
            <v>GUF0103017039</v>
          </cell>
          <cell r="W42756">
            <v>4.7799999999999994</v>
          </cell>
          <cell r="X42756">
            <v>3.6914352631578953E-2</v>
          </cell>
        </row>
        <row r="42757">
          <cell r="H42757" t="str">
            <v>GUF0103016008</v>
          </cell>
          <cell r="W42757">
            <v>2.1100000000000003</v>
          </cell>
          <cell r="X42757">
            <v>1.6299142105263158E-2</v>
          </cell>
        </row>
        <row r="42758">
          <cell r="H42758" t="str">
            <v>GUF0103015040</v>
          </cell>
          <cell r="W42758">
            <v>0.93</v>
          </cell>
          <cell r="X42758">
            <v>7.1844394736842107E-3</v>
          </cell>
        </row>
        <row r="42759">
          <cell r="H42759" t="str">
            <v>GUF0103013014</v>
          </cell>
          <cell r="W42759">
            <v>7.4700000000000006</v>
          </cell>
          <cell r="X42759">
            <v>5.7691705263157901E-2</v>
          </cell>
        </row>
        <row r="42760">
          <cell r="H42760" t="str">
            <v>GUF0103013011</v>
          </cell>
          <cell r="W42760">
            <v>7.4700000000000006</v>
          </cell>
          <cell r="X42760">
            <v>5.7691705263157901E-2</v>
          </cell>
        </row>
        <row r="42761">
          <cell r="H42761" t="str">
            <v>GUF0103009031</v>
          </cell>
          <cell r="W42761">
            <v>41.42</v>
          </cell>
          <cell r="X42761">
            <v>0.31989322702702705</v>
          </cell>
        </row>
        <row r="42762">
          <cell r="H42762" t="str">
            <v>GUF0103003085</v>
          </cell>
          <cell r="W42762">
            <v>3.13</v>
          </cell>
          <cell r="X42762">
            <v>2.4174615789473684E-2</v>
          </cell>
        </row>
        <row r="42763">
          <cell r="H42763" t="str">
            <v>GUF0102081018</v>
          </cell>
          <cell r="W42763">
            <v>0.01</v>
          </cell>
          <cell r="X42763">
            <v>7.739473684210526E-5</v>
          </cell>
        </row>
        <row r="42764">
          <cell r="H42764" t="str">
            <v>GUF0102081017</v>
          </cell>
          <cell r="W42764">
            <v>0.01</v>
          </cell>
          <cell r="X42764">
            <v>7.739473684210526E-5</v>
          </cell>
        </row>
        <row r="42765">
          <cell r="H42765" t="str">
            <v>GUF0102081016</v>
          </cell>
          <cell r="W42765">
            <v>12.17</v>
          </cell>
          <cell r="X42765">
            <v>9.3988373684210536E-2</v>
          </cell>
        </row>
        <row r="42766">
          <cell r="H42766" t="str">
            <v>GUF0102081015</v>
          </cell>
          <cell r="W42766">
            <v>9.35</v>
          </cell>
          <cell r="X42766">
            <v>7.2215005263157897E-2</v>
          </cell>
        </row>
        <row r="42767">
          <cell r="H42767" t="str">
            <v>GUF0102081014</v>
          </cell>
          <cell r="W42767">
            <v>2.56</v>
          </cell>
          <cell r="X42767">
            <v>1.9773615789473686E-2</v>
          </cell>
        </row>
        <row r="42768">
          <cell r="H42768" t="str">
            <v>GUF0102081013</v>
          </cell>
          <cell r="W42768">
            <v>11.77</v>
          </cell>
          <cell r="X42768">
            <v>9.0903813157894739E-2</v>
          </cell>
        </row>
        <row r="42769">
          <cell r="H42769" t="str">
            <v>GUF0102081012</v>
          </cell>
          <cell r="W42769">
            <v>1.55</v>
          </cell>
          <cell r="X42769">
            <v>1.1967631578947369E-2</v>
          </cell>
        </row>
        <row r="42770">
          <cell r="H42770" t="str">
            <v>GUF0102081011</v>
          </cell>
          <cell r="W42770">
            <v>7.0000000000000007E-2</v>
          </cell>
          <cell r="X42770">
            <v>5.4065375939849633E-4</v>
          </cell>
        </row>
        <row r="42771">
          <cell r="H42771" t="str">
            <v>GUF0102081010</v>
          </cell>
          <cell r="W42771">
            <v>7.48</v>
          </cell>
          <cell r="X42771">
            <v>5.7768915789473685E-2</v>
          </cell>
        </row>
        <row r="42772">
          <cell r="H42772" t="str">
            <v>GUF0102081009</v>
          </cell>
          <cell r="W42772">
            <v>7.580000000000001</v>
          </cell>
          <cell r="X42772">
            <v>5.8541021052631578E-2</v>
          </cell>
        </row>
        <row r="42773">
          <cell r="H42773" t="str">
            <v>GUF0102077043</v>
          </cell>
          <cell r="W42773">
            <v>2.27</v>
          </cell>
          <cell r="X42773">
            <v>1.7534510526315789E-2</v>
          </cell>
        </row>
        <row r="42774">
          <cell r="H42774" t="str">
            <v>GUF0102077042</v>
          </cell>
          <cell r="W42774">
            <v>1.41</v>
          </cell>
          <cell r="X42774">
            <v>1.0886684210526316E-2</v>
          </cell>
        </row>
        <row r="42775">
          <cell r="H42775" t="str">
            <v>GUF0102077041</v>
          </cell>
          <cell r="W42775">
            <v>0.53</v>
          </cell>
          <cell r="X42775">
            <v>4.0935526315789474E-3</v>
          </cell>
        </row>
        <row r="42776">
          <cell r="H42776" t="str">
            <v>GUF0102077040</v>
          </cell>
          <cell r="W42776">
            <v>0.45</v>
          </cell>
          <cell r="X42776">
            <v>3.4744736842105264E-3</v>
          </cell>
        </row>
        <row r="42777">
          <cell r="H42777" t="str">
            <v>GUF0102077039</v>
          </cell>
          <cell r="W42777">
            <v>0.27</v>
          </cell>
          <cell r="X42777">
            <v>2.0853947368421055E-3</v>
          </cell>
        </row>
        <row r="42778">
          <cell r="H42778" t="str">
            <v>GUF0102077036</v>
          </cell>
          <cell r="W42778">
            <v>6.57</v>
          </cell>
          <cell r="X42778">
            <v>5.0742757894736847E-2</v>
          </cell>
        </row>
        <row r="42779">
          <cell r="H42779" t="str">
            <v>GUF0102077035</v>
          </cell>
          <cell r="W42779">
            <v>5.59</v>
          </cell>
          <cell r="X42779">
            <v>4.3172265789473682E-2</v>
          </cell>
        </row>
        <row r="42780">
          <cell r="H42780" t="str">
            <v>GUF0102077019</v>
          </cell>
          <cell r="W42780">
            <v>0.09</v>
          </cell>
          <cell r="X42780">
            <v>6.9442105263157897E-4</v>
          </cell>
        </row>
        <row r="42781">
          <cell r="H42781" t="str">
            <v>GUF0102077016</v>
          </cell>
          <cell r="W42781">
            <v>0.23</v>
          </cell>
          <cell r="X42781">
            <v>1.7758421052631577E-3</v>
          </cell>
        </row>
        <row r="42782">
          <cell r="H42782" t="str">
            <v>GUF0102077015</v>
          </cell>
          <cell r="W42782">
            <v>0.97</v>
          </cell>
          <cell r="X42782">
            <v>7.4894210526315784E-3</v>
          </cell>
        </row>
        <row r="42783">
          <cell r="H42783" t="str">
            <v>GUF0102077014</v>
          </cell>
          <cell r="W42783">
            <v>0.97</v>
          </cell>
          <cell r="X42783">
            <v>7.4894210526315784E-3</v>
          </cell>
        </row>
        <row r="42784">
          <cell r="H42784" t="str">
            <v>GUF0102077013</v>
          </cell>
          <cell r="W42784">
            <v>1.0999999999999999</v>
          </cell>
          <cell r="X42784">
            <v>8.4931578947368431E-3</v>
          </cell>
        </row>
        <row r="42785">
          <cell r="H42785" t="str">
            <v>GUF0102077012</v>
          </cell>
          <cell r="W42785">
            <v>1.0999999999999999</v>
          </cell>
          <cell r="X42785">
            <v>8.4931578947368431E-3</v>
          </cell>
        </row>
        <row r="42786">
          <cell r="H42786" t="str">
            <v>GUF0102077011</v>
          </cell>
          <cell r="W42786">
            <v>0.83</v>
          </cell>
          <cell r="X42786">
            <v>6.4084736842105272E-3</v>
          </cell>
        </row>
        <row r="42787">
          <cell r="H42787" t="str">
            <v>GUF0102077010</v>
          </cell>
          <cell r="W42787">
            <v>0.34</v>
          </cell>
          <cell r="X42787">
            <v>2.6251578947368423E-3</v>
          </cell>
        </row>
        <row r="42788">
          <cell r="H42788" t="str">
            <v>GUF0102077009</v>
          </cell>
          <cell r="W42788">
            <v>0.5</v>
          </cell>
          <cell r="X42788">
            <v>3.8605263157894735E-3</v>
          </cell>
        </row>
        <row r="42789">
          <cell r="H42789" t="str">
            <v>GUF0102077008</v>
          </cell>
          <cell r="W42789">
            <v>0.48</v>
          </cell>
          <cell r="X42789">
            <v>3.7061052631578951E-3</v>
          </cell>
        </row>
        <row r="42790">
          <cell r="H42790" t="str">
            <v>GUF0102077007</v>
          </cell>
          <cell r="W42790">
            <v>0.85</v>
          </cell>
          <cell r="X42790">
            <v>6.5628947368421052E-3</v>
          </cell>
        </row>
        <row r="42791">
          <cell r="H42791" t="str">
            <v>GUF0102077006</v>
          </cell>
          <cell r="W42791">
            <v>0.69</v>
          </cell>
          <cell r="X42791">
            <v>5.3275263157894744E-3</v>
          </cell>
        </row>
        <row r="42792">
          <cell r="H42792" t="str">
            <v>GUF0102077005</v>
          </cell>
          <cell r="W42792">
            <v>6.6499999999999995</v>
          </cell>
          <cell r="X42792">
            <v>5.1360442105263152E-2</v>
          </cell>
        </row>
        <row r="42793">
          <cell r="H42793" t="str">
            <v>GUF0102077004</v>
          </cell>
          <cell r="W42793">
            <v>1.36</v>
          </cell>
          <cell r="X42793">
            <v>1.0500631578947369E-2</v>
          </cell>
        </row>
        <row r="42794">
          <cell r="H42794" t="str">
            <v>GUF0102063034</v>
          </cell>
          <cell r="W42794">
            <v>0.13</v>
          </cell>
          <cell r="X42794">
            <v>1.0040789473684212E-3</v>
          </cell>
        </row>
        <row r="42795">
          <cell r="H42795" t="str">
            <v>GUF0102063033</v>
          </cell>
          <cell r="W42795">
            <v>9.9999999999999992E-2</v>
          </cell>
          <cell r="X42795">
            <v>7.718421052631578E-4</v>
          </cell>
        </row>
        <row r="42796">
          <cell r="H42796" t="str">
            <v>GUF0102063029</v>
          </cell>
          <cell r="W42796">
            <v>4.66</v>
          </cell>
          <cell r="X42796">
            <v>3.5987826315789471E-2</v>
          </cell>
        </row>
        <row r="42797">
          <cell r="H42797" t="str">
            <v>GUF0102063028</v>
          </cell>
          <cell r="W42797">
            <v>4.66</v>
          </cell>
          <cell r="X42797">
            <v>3.5987826315789471E-2</v>
          </cell>
        </row>
        <row r="42798">
          <cell r="H42798" t="str">
            <v>GUF0102063017</v>
          </cell>
          <cell r="W42798">
            <v>1.21</v>
          </cell>
          <cell r="X42798">
            <v>9.3424736842105272E-3</v>
          </cell>
        </row>
        <row r="42799">
          <cell r="H42799" t="str">
            <v>GUF0102063016</v>
          </cell>
          <cell r="W42799">
            <v>1.21</v>
          </cell>
          <cell r="X42799">
            <v>9.3424736842105272E-3</v>
          </cell>
        </row>
        <row r="42800">
          <cell r="H42800" t="str">
            <v>GUF0102049025</v>
          </cell>
          <cell r="W42800">
            <v>9.9999999999999992E-2</v>
          </cell>
          <cell r="X42800">
            <v>7.718421052631578E-4</v>
          </cell>
        </row>
        <row r="42801">
          <cell r="H42801" t="str">
            <v>GUF0102045146</v>
          </cell>
          <cell r="W42801">
            <v>0.06</v>
          </cell>
          <cell r="X42801">
            <v>4.634009868421052E-4</v>
          </cell>
        </row>
        <row r="42802">
          <cell r="H42802" t="str">
            <v>GUF0102045122</v>
          </cell>
          <cell r="W42802">
            <v>0.65</v>
          </cell>
          <cell r="X42802">
            <v>5.0203947368421056E-3</v>
          </cell>
        </row>
        <row r="42803">
          <cell r="H42803" t="str">
            <v>GUF0102045064</v>
          </cell>
          <cell r="W42803">
            <v>0.76</v>
          </cell>
          <cell r="X42803">
            <v>5.8699302631578954E-3</v>
          </cell>
        </row>
        <row r="42804">
          <cell r="H42804" t="str">
            <v>GUF0102045063</v>
          </cell>
          <cell r="W42804">
            <v>0.01</v>
          </cell>
          <cell r="X42804">
            <v>7.739473684210526E-5</v>
          </cell>
        </row>
        <row r="42805">
          <cell r="H42805" t="str">
            <v>GUF0102045062</v>
          </cell>
          <cell r="W42805">
            <v>0.01</v>
          </cell>
          <cell r="X42805">
            <v>7.739473684210526E-5</v>
          </cell>
        </row>
        <row r="42806">
          <cell r="H42806" t="str">
            <v>GUF0102045025.2</v>
          </cell>
          <cell r="W42806">
            <v>1.39</v>
          </cell>
          <cell r="X42806">
            <v>1.0732263157894738E-2</v>
          </cell>
        </row>
        <row r="42807">
          <cell r="H42807" t="str">
            <v>GUF0102045025.1</v>
          </cell>
          <cell r="W42807">
            <v>1.39</v>
          </cell>
          <cell r="X42807">
            <v>1.0732263157894738E-2</v>
          </cell>
        </row>
        <row r="42808">
          <cell r="H42808" t="str">
            <v>GUF0102045021</v>
          </cell>
          <cell r="W42808">
            <v>9.75</v>
          </cell>
          <cell r="X42808">
            <v>7.5303426315789485E-2</v>
          </cell>
        </row>
        <row r="42809">
          <cell r="H42809" t="str">
            <v>GUF0102045020</v>
          </cell>
          <cell r="W42809">
            <v>9.75</v>
          </cell>
          <cell r="X42809">
            <v>7.5303426315789485E-2</v>
          </cell>
        </row>
        <row r="42810">
          <cell r="H42810" t="str">
            <v>GUF0102045017</v>
          </cell>
          <cell r="W42810">
            <v>4.4700000000000006</v>
          </cell>
          <cell r="X42810">
            <v>3.4520826315789475E-2</v>
          </cell>
        </row>
        <row r="42811">
          <cell r="H42811" t="str">
            <v>GUF0102045012</v>
          </cell>
          <cell r="W42811">
            <v>4.12</v>
          </cell>
          <cell r="X42811">
            <v>3.1818457894736842E-2</v>
          </cell>
        </row>
        <row r="42812">
          <cell r="H42812" t="str">
            <v>GUF0102045011</v>
          </cell>
          <cell r="W42812">
            <v>2.6999999999999997</v>
          </cell>
          <cell r="X42812">
            <v>2.0854563157894739E-2</v>
          </cell>
        </row>
        <row r="42813">
          <cell r="H42813" t="str">
            <v>GUF0102045010.2</v>
          </cell>
          <cell r="W42813">
            <v>0.98999999999999988</v>
          </cell>
          <cell r="X42813">
            <v>7.643842105263159E-3</v>
          </cell>
        </row>
        <row r="42814">
          <cell r="H42814" t="str">
            <v>GUF0102045010.1</v>
          </cell>
          <cell r="W42814">
            <v>0.98999999999999988</v>
          </cell>
          <cell r="X42814">
            <v>7.643842105263159E-3</v>
          </cell>
        </row>
        <row r="42815">
          <cell r="H42815" t="str">
            <v>GUF0102040033</v>
          </cell>
          <cell r="W42815">
            <v>0.03</v>
          </cell>
          <cell r="X42815">
            <v>2.3218421052631578E-4</v>
          </cell>
        </row>
        <row r="42816">
          <cell r="H42816" t="str">
            <v>GUD2201005</v>
          </cell>
          <cell r="W42816">
            <v>0.81</v>
          </cell>
          <cell r="X42816">
            <v>6.2540526315789475E-3</v>
          </cell>
        </row>
        <row r="42817">
          <cell r="H42817" t="str">
            <v>GUY0403506</v>
          </cell>
          <cell r="W42817">
            <v>0.24000000000000002</v>
          </cell>
          <cell r="X42817">
            <v>1.8538247368421054E-3</v>
          </cell>
        </row>
        <row r="42818">
          <cell r="H42818" t="str">
            <v>GUY0403302</v>
          </cell>
          <cell r="W42818">
            <v>0.12</v>
          </cell>
          <cell r="X42818">
            <v>9.2652631578947378E-4</v>
          </cell>
        </row>
        <row r="42819">
          <cell r="H42819" t="str">
            <v>GUY0403254</v>
          </cell>
          <cell r="W42819">
            <v>0.23</v>
          </cell>
          <cell r="X42819">
            <v>1.7758421052631577E-3</v>
          </cell>
        </row>
        <row r="42820">
          <cell r="H42820" t="str">
            <v>GUF0102081007</v>
          </cell>
          <cell r="W42820">
            <v>2.0699999999999998</v>
          </cell>
          <cell r="X42820">
            <v>1.5990300000000002E-2</v>
          </cell>
        </row>
        <row r="42821">
          <cell r="H42821" t="str">
            <v>GUF2111000208</v>
          </cell>
          <cell r="W42821">
            <v>18.41</v>
          </cell>
          <cell r="X42821">
            <v>0.14218318421052634</v>
          </cell>
        </row>
        <row r="42822">
          <cell r="H42822" t="str">
            <v>GUF0399011001</v>
          </cell>
          <cell r="W42822">
            <v>12.700000000000001</v>
          </cell>
          <cell r="X42822">
            <v>9.8080531578947375E-2</v>
          </cell>
        </row>
        <row r="42823">
          <cell r="H42823" t="str">
            <v>GUF0399007002</v>
          </cell>
          <cell r="W42823">
            <v>1.62</v>
          </cell>
          <cell r="X42823">
            <v>1.2508105263157895E-2</v>
          </cell>
        </row>
        <row r="42824">
          <cell r="H42824" t="str">
            <v>GUF0309013050</v>
          </cell>
          <cell r="W42824">
            <v>4.0599999999999996</v>
          </cell>
          <cell r="X42824">
            <v>3.1355194736842104E-2</v>
          </cell>
        </row>
        <row r="42825">
          <cell r="H42825" t="str">
            <v>GUF0309013049</v>
          </cell>
          <cell r="W42825">
            <v>3.57</v>
          </cell>
          <cell r="X42825">
            <v>2.7571878947368424E-2</v>
          </cell>
        </row>
        <row r="42826">
          <cell r="H42826" t="str">
            <v>GUF0309006006</v>
          </cell>
          <cell r="W42826">
            <v>3.57</v>
          </cell>
          <cell r="X42826">
            <v>2.7571878947368424E-2</v>
          </cell>
        </row>
        <row r="42827">
          <cell r="H42827" t="str">
            <v>GUF0309005002</v>
          </cell>
          <cell r="W42827">
            <v>1.75</v>
          </cell>
          <cell r="X42827">
            <v>1.3511842105263159E-2</v>
          </cell>
        </row>
        <row r="42828">
          <cell r="H42828" t="str">
            <v>GUF0309004008</v>
          </cell>
          <cell r="W42828">
            <v>0.18</v>
          </cell>
          <cell r="X42828">
            <v>1.3907368421052632E-3</v>
          </cell>
        </row>
        <row r="42829">
          <cell r="H42829" t="str">
            <v>GUF0309004007</v>
          </cell>
          <cell r="W42829">
            <v>4.3899999999999997</v>
          </cell>
          <cell r="X42829">
            <v>3.3903142105263157E-2</v>
          </cell>
        </row>
        <row r="42830">
          <cell r="H42830" t="str">
            <v>GUF0309002212</v>
          </cell>
          <cell r="W42830">
            <v>4.17</v>
          </cell>
          <cell r="X42830">
            <v>3.2204510526315795E-2</v>
          </cell>
        </row>
        <row r="42831">
          <cell r="H42831" t="str">
            <v>GUF0309002208</v>
          </cell>
          <cell r="W42831">
            <v>3.12</v>
          </cell>
          <cell r="X42831">
            <v>2.4097405263157897E-2</v>
          </cell>
        </row>
        <row r="42832">
          <cell r="H42832" t="str">
            <v>GUF0309001107</v>
          </cell>
          <cell r="W42832">
            <v>0.18</v>
          </cell>
          <cell r="X42832">
            <v>1.3907368421052632E-3</v>
          </cell>
        </row>
        <row r="42833">
          <cell r="H42833" t="str">
            <v>GUF0309001106</v>
          </cell>
          <cell r="W42833">
            <v>1.3</v>
          </cell>
          <cell r="X42833">
            <v>1.0037368421052632E-2</v>
          </cell>
        </row>
        <row r="42834">
          <cell r="H42834" t="str">
            <v>GUF0308011004</v>
          </cell>
          <cell r="W42834">
            <v>2.1100000000000003</v>
          </cell>
          <cell r="X42834">
            <v>1.6299142105263158E-2</v>
          </cell>
        </row>
        <row r="42835">
          <cell r="H42835" t="str">
            <v>GUF0308001050</v>
          </cell>
          <cell r="W42835">
            <v>27.610000000000003</v>
          </cell>
          <cell r="X42835">
            <v>0.21324003157894739</v>
          </cell>
        </row>
        <row r="42836">
          <cell r="H42836" t="str">
            <v>GUF0308001049</v>
          </cell>
          <cell r="W42836">
            <v>27.610000000000003</v>
          </cell>
          <cell r="X42836">
            <v>0.21324003157894739</v>
          </cell>
        </row>
        <row r="42837">
          <cell r="H42837" t="str">
            <v>GUF0307004009</v>
          </cell>
          <cell r="W42837">
            <v>0.47</v>
          </cell>
          <cell r="X42837">
            <v>3.6308249999999999E-3</v>
          </cell>
        </row>
        <row r="42838">
          <cell r="H42838" t="str">
            <v>GUF0307003029</v>
          </cell>
          <cell r="W42838">
            <v>1.95</v>
          </cell>
          <cell r="X42838">
            <v>1.5063773684210529E-2</v>
          </cell>
        </row>
        <row r="42839">
          <cell r="H42839" t="str">
            <v>GUF0307003025</v>
          </cell>
          <cell r="W42839">
            <v>2.19</v>
          </cell>
          <cell r="X42839">
            <v>1.6916826315789474E-2</v>
          </cell>
        </row>
        <row r="42840">
          <cell r="H42840" t="str">
            <v>GUF0304017005</v>
          </cell>
          <cell r="W42840">
            <v>0.81</v>
          </cell>
          <cell r="X42840">
            <v>6.2540526315789475E-3</v>
          </cell>
        </row>
        <row r="42841">
          <cell r="H42841" t="str">
            <v>GUF0204002033</v>
          </cell>
          <cell r="W42841">
            <v>0.49000000000000005</v>
          </cell>
          <cell r="X42841">
            <v>3.783315789473685E-3</v>
          </cell>
        </row>
        <row r="42842">
          <cell r="H42842" t="str">
            <v>GUF0204002032</v>
          </cell>
          <cell r="W42842">
            <v>0.87999999999999989</v>
          </cell>
          <cell r="X42842">
            <v>6.7945263157894748E-3</v>
          </cell>
        </row>
        <row r="42843">
          <cell r="H42843" t="str">
            <v>GUF0201003115</v>
          </cell>
          <cell r="W42843">
            <v>240.38000000000002</v>
          </cell>
          <cell r="X42843">
            <v>1.8565031700000001</v>
          </cell>
        </row>
        <row r="42844">
          <cell r="H42844" t="str">
            <v>GUF0199003177</v>
          </cell>
          <cell r="W42844">
            <v>0.09</v>
          </cell>
          <cell r="X42844">
            <v>6.9442105263157897E-4</v>
          </cell>
        </row>
        <row r="42845">
          <cell r="H42845" t="str">
            <v>GUF0199002092</v>
          </cell>
          <cell r="W42845">
            <v>0.37000000000000005</v>
          </cell>
          <cell r="X42845">
            <v>2.8584272727272724E-3</v>
          </cell>
        </row>
        <row r="42846">
          <cell r="H42846" t="str">
            <v>GUF0199002090</v>
          </cell>
          <cell r="W42846">
            <v>0.37</v>
          </cell>
          <cell r="X42846">
            <v>2.8459800000000001E-3</v>
          </cell>
        </row>
        <row r="42847">
          <cell r="H42847" t="str">
            <v>GUF0199002089</v>
          </cell>
          <cell r="W42847">
            <v>0.37000000000000005</v>
          </cell>
          <cell r="X42847">
            <v>2.8539818181818185E-3</v>
          </cell>
        </row>
        <row r="42848">
          <cell r="H42848" t="str">
            <v>GUF0199002088</v>
          </cell>
          <cell r="W42848">
            <v>0.37</v>
          </cell>
          <cell r="X42848">
            <v>2.8753200000000002E-3</v>
          </cell>
        </row>
        <row r="42849">
          <cell r="H42849" t="str">
            <v>GUF0199002087</v>
          </cell>
          <cell r="W42849">
            <v>0.06</v>
          </cell>
          <cell r="X42849">
            <v>4.6436842105263156E-4</v>
          </cell>
        </row>
        <row r="42850">
          <cell r="H42850" t="str">
            <v>GUF0103099073</v>
          </cell>
          <cell r="W42850">
            <v>0.41</v>
          </cell>
          <cell r="X42850">
            <v>3.1667105263157892E-3</v>
          </cell>
        </row>
        <row r="42851">
          <cell r="H42851" t="str">
            <v>GUF0103064016</v>
          </cell>
          <cell r="W42851">
            <v>0.04</v>
          </cell>
          <cell r="X42851">
            <v>3.08805E-4</v>
          </cell>
        </row>
        <row r="42852">
          <cell r="H42852" t="str">
            <v>GUF0103035093</v>
          </cell>
          <cell r="W42852">
            <v>0.39</v>
          </cell>
          <cell r="X42852">
            <v>3.0122368421052633E-3</v>
          </cell>
        </row>
        <row r="42853">
          <cell r="H42853" t="str">
            <v>GUF0103035091</v>
          </cell>
          <cell r="W42853">
            <v>0.73</v>
          </cell>
          <cell r="X42853">
            <v>5.6363684210526312E-3</v>
          </cell>
        </row>
        <row r="42854">
          <cell r="H42854" t="str">
            <v>GUF0103035090</v>
          </cell>
          <cell r="W42854">
            <v>0.45</v>
          </cell>
          <cell r="X42854">
            <v>3.4744736842105264E-3</v>
          </cell>
        </row>
        <row r="42855">
          <cell r="H42855" t="str">
            <v>GUF0103035089</v>
          </cell>
          <cell r="W42855">
            <v>0.37</v>
          </cell>
          <cell r="X42855">
            <v>2.856789473684211E-3</v>
          </cell>
        </row>
        <row r="42856">
          <cell r="H42856" t="str">
            <v>GUF0103035087</v>
          </cell>
          <cell r="W42856">
            <v>0.73</v>
          </cell>
          <cell r="X42856">
            <v>5.6363684210526312E-3</v>
          </cell>
        </row>
        <row r="42857">
          <cell r="H42857" t="str">
            <v>GUF0103035086</v>
          </cell>
          <cell r="W42857">
            <v>7.0000000000000007E-2</v>
          </cell>
          <cell r="X42857">
            <v>5.4147960526315794E-4</v>
          </cell>
        </row>
        <row r="42858">
          <cell r="H42858" t="str">
            <v>GUF0103035085</v>
          </cell>
          <cell r="W42858">
            <v>7.0000000000000007E-2</v>
          </cell>
          <cell r="X42858">
            <v>5.3955263157894734E-4</v>
          </cell>
        </row>
        <row r="42859">
          <cell r="H42859" t="str">
            <v>GUF0103035084</v>
          </cell>
          <cell r="W42859">
            <v>0.14000000000000001</v>
          </cell>
          <cell r="X42859">
            <v>1.0813157894736841E-3</v>
          </cell>
        </row>
        <row r="42860">
          <cell r="H42860" t="str">
            <v>GUF0103035070</v>
          </cell>
          <cell r="W42860">
            <v>3.9999999999999994E-2</v>
          </cell>
          <cell r="X42860">
            <v>3.0957894736842104E-4</v>
          </cell>
        </row>
        <row r="42861">
          <cell r="H42861" t="str">
            <v>GUF0103027117</v>
          </cell>
          <cell r="W42861">
            <v>22.74</v>
          </cell>
          <cell r="X42861">
            <v>0.17562306315789475</v>
          </cell>
        </row>
        <row r="42862">
          <cell r="H42862" t="str">
            <v>GUF0103027115</v>
          </cell>
          <cell r="W42862">
            <v>22.74</v>
          </cell>
          <cell r="X42862">
            <v>0.17562306315789475</v>
          </cell>
        </row>
        <row r="42863">
          <cell r="H42863" t="str">
            <v>GUF0103024057</v>
          </cell>
          <cell r="W42863">
            <v>0.76</v>
          </cell>
          <cell r="X42863">
            <v>5.8699302631578954E-3</v>
          </cell>
        </row>
        <row r="42864">
          <cell r="H42864" t="str">
            <v>GUF0103020025</v>
          </cell>
          <cell r="W42864">
            <v>4.66</v>
          </cell>
          <cell r="X42864">
            <v>3.5987826315789471E-2</v>
          </cell>
        </row>
        <row r="42865">
          <cell r="H42865" t="str">
            <v>GUF0103020024</v>
          </cell>
          <cell r="W42865">
            <v>4.66</v>
          </cell>
          <cell r="X42865">
            <v>3.5987826315789471E-2</v>
          </cell>
        </row>
        <row r="42866">
          <cell r="H42866" t="str">
            <v>GUF0103017040</v>
          </cell>
          <cell r="W42866">
            <v>4.7799999999999994</v>
          </cell>
          <cell r="X42866">
            <v>3.6914352631578953E-2</v>
          </cell>
        </row>
        <row r="42867">
          <cell r="H42867" t="str">
            <v>GUF0103017039</v>
          </cell>
          <cell r="W42867">
            <v>4.7799999999999994</v>
          </cell>
          <cell r="X42867">
            <v>3.6914352631578953E-2</v>
          </cell>
        </row>
        <row r="42868">
          <cell r="H42868" t="str">
            <v>GUF0103016008</v>
          </cell>
          <cell r="W42868">
            <v>2.1100000000000003</v>
          </cell>
          <cell r="X42868">
            <v>1.6299142105263158E-2</v>
          </cell>
        </row>
        <row r="42869">
          <cell r="H42869" t="str">
            <v>GUF0103015040</v>
          </cell>
          <cell r="W42869">
            <v>0.93</v>
          </cell>
          <cell r="X42869">
            <v>7.1844394736842107E-3</v>
          </cell>
        </row>
        <row r="42870">
          <cell r="H42870" t="str">
            <v>GUF0103013014</v>
          </cell>
          <cell r="W42870">
            <v>7.4700000000000006</v>
          </cell>
          <cell r="X42870">
            <v>5.7691705263157901E-2</v>
          </cell>
        </row>
        <row r="42871">
          <cell r="H42871" t="str">
            <v>GUF0103013011</v>
          </cell>
          <cell r="W42871">
            <v>7.4700000000000006</v>
          </cell>
          <cell r="X42871">
            <v>5.7691705263157901E-2</v>
          </cell>
        </row>
        <row r="42872">
          <cell r="H42872" t="str">
            <v>GUF0103003085</v>
          </cell>
          <cell r="W42872">
            <v>3.13</v>
          </cell>
          <cell r="X42872">
            <v>2.4174615789473684E-2</v>
          </cell>
        </row>
        <row r="42873">
          <cell r="H42873" t="str">
            <v>GUF0102081029</v>
          </cell>
          <cell r="W42873">
            <v>9.6999999999999993</v>
          </cell>
          <cell r="X42873">
            <v>7.4934360000000005E-2</v>
          </cell>
        </row>
        <row r="42874">
          <cell r="H42874" t="str">
            <v>GUF0102081018</v>
          </cell>
          <cell r="W42874">
            <v>0.01</v>
          </cell>
          <cell r="X42874">
            <v>7.739473684210526E-5</v>
          </cell>
        </row>
        <row r="42875">
          <cell r="H42875" t="str">
            <v>GUF0102081016</v>
          </cell>
          <cell r="W42875">
            <v>12.17</v>
          </cell>
          <cell r="X42875">
            <v>9.3988373684210536E-2</v>
          </cell>
        </row>
        <row r="42876">
          <cell r="H42876" t="str">
            <v>GUF0102081015</v>
          </cell>
          <cell r="W42876">
            <v>9.35</v>
          </cell>
          <cell r="X42876">
            <v>7.2215005263157897E-2</v>
          </cell>
        </row>
        <row r="42877">
          <cell r="H42877" t="str">
            <v>GUF0102081014</v>
          </cell>
          <cell r="W42877">
            <v>2.56</v>
          </cell>
          <cell r="X42877">
            <v>1.9773615789473686E-2</v>
          </cell>
        </row>
        <row r="42878">
          <cell r="H42878" t="str">
            <v>GUF0102081012</v>
          </cell>
          <cell r="W42878">
            <v>1.55</v>
          </cell>
          <cell r="X42878">
            <v>1.1967631578947369E-2</v>
          </cell>
        </row>
        <row r="42879">
          <cell r="H42879" t="str">
            <v>GUF0102081011</v>
          </cell>
          <cell r="W42879">
            <v>7.0000000000000007E-2</v>
          </cell>
          <cell r="X42879">
            <v>5.4065375939849633E-4</v>
          </cell>
        </row>
        <row r="42880">
          <cell r="H42880" t="str">
            <v>GUF0102077043</v>
          </cell>
          <cell r="W42880">
            <v>2.27</v>
          </cell>
          <cell r="X42880">
            <v>1.7534510526315789E-2</v>
          </cell>
        </row>
        <row r="42881">
          <cell r="H42881" t="str">
            <v>GUF0102077042</v>
          </cell>
          <cell r="W42881">
            <v>1.41</v>
          </cell>
          <cell r="X42881">
            <v>1.0886684210526316E-2</v>
          </cell>
        </row>
        <row r="42882">
          <cell r="H42882" t="str">
            <v>GUF0102077041</v>
          </cell>
          <cell r="W42882">
            <v>0.53</v>
          </cell>
          <cell r="X42882">
            <v>4.0935526315789474E-3</v>
          </cell>
        </row>
        <row r="42883">
          <cell r="H42883" t="str">
            <v>GUF0102077019</v>
          </cell>
          <cell r="W42883">
            <v>0.09</v>
          </cell>
          <cell r="X42883">
            <v>6.9442105263157897E-4</v>
          </cell>
        </row>
        <row r="42884">
          <cell r="H42884" t="str">
            <v>GUF0102077016</v>
          </cell>
          <cell r="W42884">
            <v>0.23</v>
          </cell>
          <cell r="X42884">
            <v>1.7758421052631577E-3</v>
          </cell>
        </row>
        <row r="42885">
          <cell r="H42885" t="str">
            <v>GUF0102077015</v>
          </cell>
          <cell r="W42885">
            <v>0.97</v>
          </cell>
          <cell r="X42885">
            <v>7.4894210526315784E-3</v>
          </cell>
        </row>
        <row r="42886">
          <cell r="H42886" t="str">
            <v>GUF0102077014</v>
          </cell>
          <cell r="W42886">
            <v>0.97</v>
          </cell>
          <cell r="X42886">
            <v>7.4894210526315784E-3</v>
          </cell>
        </row>
        <row r="42887">
          <cell r="H42887" t="str">
            <v>GUF0102077011</v>
          </cell>
          <cell r="W42887">
            <v>0.83</v>
          </cell>
          <cell r="X42887">
            <v>6.4084736842105272E-3</v>
          </cell>
        </row>
        <row r="42888">
          <cell r="H42888" t="str">
            <v>GUF0102077009</v>
          </cell>
          <cell r="W42888">
            <v>0.5</v>
          </cell>
          <cell r="X42888">
            <v>3.8605263157894735E-3</v>
          </cell>
        </row>
        <row r="42889">
          <cell r="H42889" t="str">
            <v>GUF0102077008</v>
          </cell>
          <cell r="W42889">
            <v>0.48</v>
          </cell>
          <cell r="X42889">
            <v>3.7061052631578951E-3</v>
          </cell>
        </row>
        <row r="42890">
          <cell r="H42890" t="str">
            <v>GUF0102077007</v>
          </cell>
          <cell r="W42890">
            <v>0.85</v>
          </cell>
          <cell r="X42890">
            <v>6.5628947368421052E-3</v>
          </cell>
        </row>
        <row r="42891">
          <cell r="H42891" t="str">
            <v>GUF0102077006</v>
          </cell>
          <cell r="W42891">
            <v>0.69</v>
          </cell>
          <cell r="X42891">
            <v>5.3275263157894744E-3</v>
          </cell>
        </row>
        <row r="42892">
          <cell r="H42892" t="str">
            <v>GUF0102063034</v>
          </cell>
          <cell r="W42892">
            <v>0.13</v>
          </cell>
          <cell r="X42892">
            <v>1.0040789473684212E-3</v>
          </cell>
        </row>
        <row r="42893">
          <cell r="H42893" t="str">
            <v>GUF0102063033</v>
          </cell>
          <cell r="W42893">
            <v>9.9999999999999992E-2</v>
          </cell>
          <cell r="X42893">
            <v>7.718421052631578E-4</v>
          </cell>
        </row>
        <row r="42894">
          <cell r="H42894" t="str">
            <v>GUF0102063029</v>
          </cell>
          <cell r="W42894">
            <v>4.66</v>
          </cell>
          <cell r="X42894">
            <v>3.5987826315789471E-2</v>
          </cell>
        </row>
        <row r="42895">
          <cell r="H42895" t="str">
            <v>GUF0102063028</v>
          </cell>
          <cell r="W42895">
            <v>4.66</v>
          </cell>
          <cell r="X42895">
            <v>3.5987826315789471E-2</v>
          </cell>
        </row>
        <row r="42896">
          <cell r="H42896" t="str">
            <v>GUF0102063007</v>
          </cell>
          <cell r="W42896">
            <v>0.39999999999999997</v>
          </cell>
          <cell r="X42896">
            <v>3.089473684210526E-3</v>
          </cell>
        </row>
        <row r="42897">
          <cell r="H42897" t="str">
            <v>GUF0102063006</v>
          </cell>
          <cell r="W42897">
            <v>0.39999999999999997</v>
          </cell>
          <cell r="X42897">
            <v>3.089473684210526E-3</v>
          </cell>
        </row>
        <row r="42898">
          <cell r="H42898" t="str">
            <v>GUF0102049025</v>
          </cell>
          <cell r="W42898">
            <v>9.9999999999999992E-2</v>
          </cell>
          <cell r="X42898">
            <v>7.718421052631578E-4</v>
          </cell>
        </row>
        <row r="42899">
          <cell r="H42899" t="str">
            <v>GUF0102045146</v>
          </cell>
          <cell r="W42899">
            <v>6.0000000000000005E-2</v>
          </cell>
          <cell r="X42899">
            <v>4.6359447368421057E-4</v>
          </cell>
        </row>
        <row r="42900">
          <cell r="H42900" t="str">
            <v>GUF0102045122</v>
          </cell>
          <cell r="W42900">
            <v>0.65</v>
          </cell>
          <cell r="X42900">
            <v>5.0203947368421056E-3</v>
          </cell>
        </row>
        <row r="42901">
          <cell r="H42901" t="str">
            <v>GUF0102045064</v>
          </cell>
          <cell r="W42901">
            <v>0.76</v>
          </cell>
          <cell r="X42901">
            <v>5.8699302631578954E-3</v>
          </cell>
        </row>
        <row r="42902">
          <cell r="H42902" t="str">
            <v>GUF0102045063</v>
          </cell>
          <cell r="W42902">
            <v>9.9999999999999985E-3</v>
          </cell>
          <cell r="X42902">
            <v>7.7421052631578948E-5</v>
          </cell>
        </row>
        <row r="42903">
          <cell r="H42903" t="str">
            <v>GUF0102045062</v>
          </cell>
          <cell r="W42903">
            <v>0.01</v>
          </cell>
          <cell r="X42903">
            <v>7.739473684210526E-5</v>
          </cell>
        </row>
        <row r="42904">
          <cell r="H42904" t="str">
            <v>GUF0102045021</v>
          </cell>
          <cell r="W42904">
            <v>9.75</v>
          </cell>
          <cell r="X42904">
            <v>7.5303426315789485E-2</v>
          </cell>
        </row>
        <row r="42905">
          <cell r="H42905" t="str">
            <v>GUF0102045020</v>
          </cell>
          <cell r="W42905">
            <v>9.75</v>
          </cell>
          <cell r="X42905">
            <v>7.5303426315789485E-2</v>
          </cell>
        </row>
        <row r="42906">
          <cell r="H42906" t="str">
            <v>GUF0102045017</v>
          </cell>
          <cell r="W42906">
            <v>4.47</v>
          </cell>
          <cell r="X42906">
            <v>3.4523399999999996E-2</v>
          </cell>
        </row>
        <row r="42907">
          <cell r="H42907" t="str">
            <v>GUF0102045013.2</v>
          </cell>
          <cell r="W42907">
            <v>1.9900000000000002</v>
          </cell>
          <cell r="X42907">
            <v>1.5372615789473684E-2</v>
          </cell>
        </row>
        <row r="42908">
          <cell r="H42908" t="str">
            <v>GUF0102045013.1</v>
          </cell>
          <cell r="W42908">
            <v>1.9900000000000002</v>
          </cell>
          <cell r="X42908">
            <v>1.5372615789473684E-2</v>
          </cell>
        </row>
        <row r="42909">
          <cell r="H42909" t="str">
            <v>GUF0102045012</v>
          </cell>
          <cell r="W42909">
            <v>4.12</v>
          </cell>
          <cell r="X42909">
            <v>3.1818457894736842E-2</v>
          </cell>
        </row>
        <row r="42910">
          <cell r="H42910" t="str">
            <v>GUF0102045011</v>
          </cell>
          <cell r="W42910">
            <v>2.6999999999999997</v>
          </cell>
          <cell r="X42910">
            <v>2.0854563157894739E-2</v>
          </cell>
        </row>
        <row r="42911">
          <cell r="H42911" t="str">
            <v>GUF0102040033</v>
          </cell>
          <cell r="W42911">
            <v>0.03</v>
          </cell>
          <cell r="X42911">
            <v>2.3218421052631578E-4</v>
          </cell>
        </row>
        <row r="42912">
          <cell r="H42912" t="str">
            <v>GTP-F0102064501</v>
          </cell>
          <cell r="W42912">
            <v>225</v>
          </cell>
          <cell r="X42912">
            <v>0</v>
          </cell>
        </row>
        <row r="42913">
          <cell r="H42913" t="str">
            <v>GTP-F0102077502</v>
          </cell>
          <cell r="W42913">
            <v>350</v>
          </cell>
          <cell r="X42913">
            <v>0</v>
          </cell>
        </row>
        <row r="42914">
          <cell r="H42914" t="str">
            <v>GTP-F0102077505</v>
          </cell>
          <cell r="W42914">
            <v>545</v>
          </cell>
          <cell r="X42914">
            <v>0</v>
          </cell>
        </row>
        <row r="42915">
          <cell r="H42915" t="str">
            <v>GTP-F0102077506</v>
          </cell>
          <cell r="W42915">
            <v>355</v>
          </cell>
          <cell r="X42915">
            <v>0</v>
          </cell>
        </row>
        <row r="42916">
          <cell r="H42916" t="str">
            <v>GTP-F0102077511</v>
          </cell>
          <cell r="W42916">
            <v>105</v>
          </cell>
          <cell r="X42916">
            <v>0</v>
          </cell>
        </row>
        <row r="42917">
          <cell r="H42917" t="str">
            <v>GTP-F0102077512</v>
          </cell>
          <cell r="W42917">
            <v>105</v>
          </cell>
          <cell r="X42917">
            <v>0</v>
          </cell>
        </row>
        <row r="42918">
          <cell r="H42918" t="str">
            <v>GTP-F0102077515</v>
          </cell>
          <cell r="W42918">
            <v>120</v>
          </cell>
          <cell r="X42918">
            <v>0</v>
          </cell>
        </row>
        <row r="42919">
          <cell r="H42919" t="str">
            <v>GTP-F0102077516</v>
          </cell>
          <cell r="W42919">
            <v>120</v>
          </cell>
          <cell r="X42919">
            <v>0</v>
          </cell>
        </row>
        <row r="42920">
          <cell r="H42920" t="str">
            <v>GTP-F0102081501</v>
          </cell>
          <cell r="W42920">
            <v>440</v>
          </cell>
          <cell r="X42920">
            <v>0</v>
          </cell>
        </row>
        <row r="42921">
          <cell r="H42921" t="str">
            <v>GTP-F0102081510</v>
          </cell>
          <cell r="W42921">
            <v>92</v>
          </cell>
          <cell r="X42921">
            <v>0</v>
          </cell>
        </row>
        <row r="42922">
          <cell r="H42922" t="str">
            <v>GTP-F0102081511</v>
          </cell>
          <cell r="W42922">
            <v>380</v>
          </cell>
          <cell r="X42922">
            <v>0</v>
          </cell>
        </row>
        <row r="42923">
          <cell r="H42923" t="str">
            <v>GTP-F0102081515</v>
          </cell>
          <cell r="W42923">
            <v>285</v>
          </cell>
          <cell r="X42923">
            <v>0</v>
          </cell>
        </row>
        <row r="42924">
          <cell r="H42924" t="str">
            <v>GTP-F0102081528</v>
          </cell>
          <cell r="W42924">
            <v>560</v>
          </cell>
          <cell r="X42924">
            <v>0</v>
          </cell>
        </row>
        <row r="42925">
          <cell r="H42925" t="str">
            <v>GTP-F0102081529</v>
          </cell>
          <cell r="W42925">
            <v>180</v>
          </cell>
          <cell r="X42925">
            <v>0</v>
          </cell>
        </row>
        <row r="42926">
          <cell r="H42926" t="str">
            <v>GTP-F0102081530</v>
          </cell>
          <cell r="W42926">
            <v>180</v>
          </cell>
          <cell r="X42926">
            <v>0</v>
          </cell>
        </row>
        <row r="42927">
          <cell r="H42927" t="str">
            <v>GCDJ7013-6.3-21</v>
          </cell>
          <cell r="W42927">
            <v>1.55E-2</v>
          </cell>
          <cell r="X42927">
            <v>1.0069248649999999E-2</v>
          </cell>
        </row>
        <row r="42928">
          <cell r="H42928" t="str">
            <v>GCDJ622-D6.3A</v>
          </cell>
          <cell r="W42928">
            <v>4.7200000000000006E-2</v>
          </cell>
          <cell r="X42928">
            <v>3.0652572075000002E-2</v>
          </cell>
        </row>
        <row r="42929">
          <cell r="H42929" t="str">
            <v>GCDJ621-1.5B</v>
          </cell>
          <cell r="W42929">
            <v>5.0599999999999999E-2</v>
          </cell>
          <cell r="X42929">
            <v>3.2858805806666669E-2</v>
          </cell>
        </row>
        <row r="42930">
          <cell r="H42930" t="str">
            <v>GCDJ7061Y-2.3-11</v>
          </cell>
          <cell r="W42930">
            <v>0.23</v>
          </cell>
          <cell r="X42930">
            <v>0.1493430828</v>
          </cell>
        </row>
        <row r="42931">
          <cell r="H42931" t="str">
            <v>GCDJ613-2.3*0.6</v>
          </cell>
          <cell r="W42931">
            <v>3.6799999999999999E-2</v>
          </cell>
          <cell r="X42931">
            <v>2.3892616799999999E-2</v>
          </cell>
        </row>
        <row r="42932">
          <cell r="H42932" t="str">
            <v>GCDJ7052-3-21</v>
          </cell>
          <cell r="W42932">
            <v>0.184</v>
          </cell>
          <cell r="X42932">
            <v>0.1194774036</v>
          </cell>
        </row>
        <row r="42933">
          <cell r="H42933" t="str">
            <v>GCDJ7092-3-21</v>
          </cell>
          <cell r="W42933">
            <v>0.24149999999999999</v>
          </cell>
          <cell r="X42933">
            <v>0.15681063840000001</v>
          </cell>
        </row>
        <row r="42934">
          <cell r="H42934" t="str">
            <v>GCDJ622-3*0.6A</v>
          </cell>
          <cell r="W42934">
            <v>5.9799999999999999E-2</v>
          </cell>
          <cell r="X42934">
            <v>3.882766671E-2</v>
          </cell>
        </row>
        <row r="42935">
          <cell r="H42935" t="str">
            <v>GCDJ7103A-2.2-11</v>
          </cell>
          <cell r="W42935">
            <v>1.2649999999999999</v>
          </cell>
          <cell r="X42935">
            <v>0.82134853440000011</v>
          </cell>
        </row>
        <row r="42936">
          <cell r="H42936" t="str">
            <v>GCDJ616-2.2A</v>
          </cell>
          <cell r="W42936">
            <v>3.3399999999999999E-2</v>
          </cell>
          <cell r="X42936">
            <v>2.1684124779999998E-2</v>
          </cell>
        </row>
        <row r="42937">
          <cell r="H42937" t="str">
            <v>GCDJ625-2.2A</v>
          </cell>
          <cell r="W42937">
            <v>5.9799999999999999E-2</v>
          </cell>
          <cell r="X42937">
            <v>3.8830125479999998E-2</v>
          </cell>
        </row>
        <row r="42938">
          <cell r="H42938" t="str">
            <v>GCDJ7081A-2.3-21</v>
          </cell>
          <cell r="W42938">
            <v>0.13800000000000001</v>
          </cell>
          <cell r="X42938">
            <v>8.960965600000001E-2</v>
          </cell>
        </row>
        <row r="42939">
          <cell r="H42939" t="str">
            <v>GCDJ7014-7.8-21</v>
          </cell>
          <cell r="W42939">
            <v>0.23</v>
          </cell>
          <cell r="X42939">
            <v>0.1493430828</v>
          </cell>
        </row>
        <row r="42940">
          <cell r="H42940" t="str">
            <v>GCDJ7021Y-8-11</v>
          </cell>
          <cell r="W42940">
            <v>1.012</v>
          </cell>
          <cell r="X42940">
            <v>0.65708110050000001</v>
          </cell>
        </row>
        <row r="42941">
          <cell r="H42941" t="str">
            <v>GCDJ7103A-2.2-21</v>
          </cell>
          <cell r="W42941">
            <v>1.4604999999999999</v>
          </cell>
          <cell r="X42941">
            <v>0.94832052480000006</v>
          </cell>
        </row>
        <row r="42942">
          <cell r="H42942" t="str">
            <v>ZZHL023-9C</v>
          </cell>
          <cell r="W42942">
            <v>1691</v>
          </cell>
          <cell r="X42942">
            <v>0</v>
          </cell>
        </row>
        <row r="42943">
          <cell r="H42943" t="str">
            <v>HU31161-0A310-000</v>
          </cell>
          <cell r="W42943">
            <v>1.1399999999999999</v>
          </cell>
          <cell r="X42943">
            <v>0.35462671200000001</v>
          </cell>
        </row>
        <row r="42944">
          <cell r="H42944" t="str">
            <v>HU31161-0A410-000</v>
          </cell>
          <cell r="W42944">
            <v>1.1100000000000001</v>
          </cell>
          <cell r="X42944">
            <v>0.34532299800000005</v>
          </cell>
        </row>
        <row r="42945">
          <cell r="H42945" t="str">
            <v>HT67150-0A200-P</v>
          </cell>
          <cell r="W42945">
            <v>24.67</v>
          </cell>
          <cell r="X42945">
            <v>0</v>
          </cell>
        </row>
        <row r="42946">
          <cell r="H42946" t="str">
            <v>HT67150-0A400</v>
          </cell>
          <cell r="W42946">
            <v>61.17</v>
          </cell>
          <cell r="X42946">
            <v>0</v>
          </cell>
        </row>
        <row r="42947">
          <cell r="H42947" t="str">
            <v>HT67190-0A310</v>
          </cell>
          <cell r="W42947">
            <v>62</v>
          </cell>
          <cell r="X42947">
            <v>0</v>
          </cell>
        </row>
        <row r="42948">
          <cell r="H42948" t="str">
            <v>HT67646-0A100</v>
          </cell>
          <cell r="W42948">
            <v>5.5</v>
          </cell>
          <cell r="X42948">
            <v>0</v>
          </cell>
        </row>
        <row r="42949">
          <cell r="H42949" t="str">
            <v>HT67646-0A150-000</v>
          </cell>
          <cell r="W42949">
            <v>72.3</v>
          </cell>
          <cell r="X42949">
            <v>0</v>
          </cell>
        </row>
        <row r="42950">
          <cell r="H42950" t="str">
            <v>QT67190-0A160</v>
          </cell>
          <cell r="W42950">
            <v>16.37</v>
          </cell>
          <cell r="X42950">
            <v>0</v>
          </cell>
        </row>
        <row r="42951">
          <cell r="H42951" t="str">
            <v>HT43140-FU103-000</v>
          </cell>
          <cell r="W42951">
            <v>1905</v>
          </cell>
          <cell r="X42951">
            <v>0</v>
          </cell>
        </row>
        <row r="42952">
          <cell r="H42952" t="str">
            <v>GTWASHERM10OD30T2</v>
          </cell>
          <cell r="W42952">
            <v>0.65</v>
          </cell>
          <cell r="X42952">
            <v>0</v>
          </cell>
        </row>
        <row r="42953">
          <cell r="H42953" t="str">
            <v>HT54224-0A500-000</v>
          </cell>
          <cell r="W42953">
            <v>180</v>
          </cell>
          <cell r="X42953">
            <v>0</v>
          </cell>
        </row>
        <row r="42954">
          <cell r="H42954" t="str">
            <v>ZZAM111-F-F22</v>
          </cell>
          <cell r="W42954">
            <v>19845</v>
          </cell>
          <cell r="X42954">
            <v>0</v>
          </cell>
        </row>
        <row r="42955">
          <cell r="H42955" t="str">
            <v>ZZAM111-FR22</v>
          </cell>
          <cell r="W42955">
            <v>19845</v>
          </cell>
          <cell r="X42955">
            <v>0</v>
          </cell>
        </row>
        <row r="42956">
          <cell r="H42956" t="str">
            <v>ZZMX204-FR22</v>
          </cell>
          <cell r="W42956">
            <v>9828</v>
          </cell>
          <cell r="X42956">
            <v>0</v>
          </cell>
        </row>
        <row r="42957">
          <cell r="H42957" t="str">
            <v>ZZSM105-FR22</v>
          </cell>
          <cell r="W42957">
            <v>7875</v>
          </cell>
          <cell r="X42957">
            <v>0</v>
          </cell>
        </row>
        <row r="42958">
          <cell r="H42958" t="str">
            <v>ZZHR152-F22</v>
          </cell>
          <cell r="W42958">
            <v>9135</v>
          </cell>
          <cell r="X42958">
            <v>0</v>
          </cell>
        </row>
        <row r="42959">
          <cell r="H42959" t="str">
            <v>ZZH001-F22</v>
          </cell>
          <cell r="W42959">
            <v>5607</v>
          </cell>
          <cell r="X42959">
            <v>0</v>
          </cell>
        </row>
        <row r="42960">
          <cell r="H42960" t="str">
            <v>ZZMX202-F22</v>
          </cell>
          <cell r="W42960">
            <v>10360</v>
          </cell>
          <cell r="X42960">
            <v>0</v>
          </cell>
        </row>
        <row r="42961">
          <cell r="H42961" t="str">
            <v>ZZH001-D-FR22</v>
          </cell>
          <cell r="W42961">
            <v>6930</v>
          </cell>
          <cell r="X42961">
            <v>0</v>
          </cell>
        </row>
        <row r="42962">
          <cell r="H42962" t="str">
            <v>ZZRL503-F22</v>
          </cell>
          <cell r="W42962">
            <v>28500</v>
          </cell>
          <cell r="X42962">
            <v>0</v>
          </cell>
        </row>
        <row r="42963">
          <cell r="H42963" t="str">
            <v>ZZH001-D-FR22</v>
          </cell>
          <cell r="W42963">
            <v>6930</v>
          </cell>
          <cell r="X42963">
            <v>0</v>
          </cell>
        </row>
        <row r="42964">
          <cell r="H42964" t="str">
            <v>FTEB3Z26611B08AD</v>
          </cell>
          <cell r="W42964">
            <v>1423.75</v>
          </cell>
          <cell r="X42964">
            <v>0</v>
          </cell>
        </row>
        <row r="42965">
          <cell r="H42965" t="str">
            <v>FTEB3Z5E212H</v>
          </cell>
          <cell r="W42965">
            <v>11291.51</v>
          </cell>
          <cell r="X42965">
            <v>0</v>
          </cell>
        </row>
        <row r="42966">
          <cell r="H42966" t="str">
            <v>FTJB3Z17757A</v>
          </cell>
          <cell r="W42966">
            <v>3406.95</v>
          </cell>
          <cell r="X42966">
            <v>0</v>
          </cell>
        </row>
        <row r="42967">
          <cell r="H42967" t="str">
            <v>FTEB3Z4127895A</v>
          </cell>
          <cell r="W42967">
            <v>1179.2</v>
          </cell>
          <cell r="X42967">
            <v>0</v>
          </cell>
        </row>
        <row r="42968">
          <cell r="H42968" t="str">
            <v>FTEB3Z19835B</v>
          </cell>
          <cell r="W42968">
            <v>706.84999999999991</v>
          </cell>
          <cell r="X42968">
            <v>0</v>
          </cell>
        </row>
        <row r="42969">
          <cell r="H42969" t="str">
            <v>FTEB3Z3084L</v>
          </cell>
          <cell r="W42969">
            <v>2150.6999999999998</v>
          </cell>
          <cell r="X42969">
            <v>0</v>
          </cell>
        </row>
        <row r="42970">
          <cell r="H42970" t="str">
            <v>FTJB3Z16C274D</v>
          </cell>
          <cell r="W42970">
            <v>5031.7</v>
          </cell>
          <cell r="X42970">
            <v>0</v>
          </cell>
        </row>
        <row r="42971">
          <cell r="H42971" t="str">
            <v>FTEB3Z4120530C</v>
          </cell>
          <cell r="W42971">
            <v>716.9</v>
          </cell>
          <cell r="X42971">
            <v>0</v>
          </cell>
        </row>
        <row r="42972">
          <cell r="H42972" t="str">
            <v>FTAB3Z2L122A</v>
          </cell>
          <cell r="W42972">
            <v>33.5</v>
          </cell>
          <cell r="X42972">
            <v>0</v>
          </cell>
        </row>
        <row r="42973">
          <cell r="H42973" t="str">
            <v>FTFB3Q8D611AB</v>
          </cell>
          <cell r="W42973">
            <v>850.9</v>
          </cell>
          <cell r="X42973">
            <v>0</v>
          </cell>
        </row>
        <row r="42974">
          <cell r="H42974" t="str">
            <v>FTBK3Z6019B</v>
          </cell>
          <cell r="W42974">
            <v>2043.5</v>
          </cell>
          <cell r="X42974">
            <v>0</v>
          </cell>
        </row>
        <row r="42975">
          <cell r="H42975" t="str">
            <v>FTEB3Z14B321G</v>
          </cell>
          <cell r="W42975">
            <v>8941.15</v>
          </cell>
          <cell r="X42975">
            <v>0</v>
          </cell>
        </row>
        <row r="42976">
          <cell r="H42976" t="str">
            <v>FTW712232S450B</v>
          </cell>
          <cell r="W42976">
            <v>33.5</v>
          </cell>
          <cell r="X42976">
            <v>0</v>
          </cell>
        </row>
        <row r="42977">
          <cell r="H42977" t="str">
            <v>FTAU2Z14S411AEA</v>
          </cell>
          <cell r="W42977">
            <v>824.1</v>
          </cell>
          <cell r="X42977">
            <v>0</v>
          </cell>
        </row>
        <row r="42978">
          <cell r="H42978" t="str">
            <v>FTEB3Z10B768A</v>
          </cell>
          <cell r="W42978">
            <v>335</v>
          </cell>
          <cell r="X42978">
            <v>0</v>
          </cell>
        </row>
        <row r="42979">
          <cell r="H42979" t="str">
            <v>FTEB3Z17A605J</v>
          </cell>
          <cell r="W42979">
            <v>355.1</v>
          </cell>
          <cell r="X42979">
            <v>0</v>
          </cell>
        </row>
        <row r="42980">
          <cell r="H42980" t="str">
            <v>FTJB3Z7210A</v>
          </cell>
          <cell r="W42980">
            <v>4532.55</v>
          </cell>
          <cell r="X42980">
            <v>0</v>
          </cell>
        </row>
        <row r="42981">
          <cell r="H42981" t="str">
            <v>FTGU2Z14S411KA</v>
          </cell>
          <cell r="W42981">
            <v>257.95</v>
          </cell>
          <cell r="X42981">
            <v>0</v>
          </cell>
        </row>
        <row r="42982">
          <cell r="H42982" t="str">
            <v>FTBK2Z6250H</v>
          </cell>
          <cell r="W42982">
            <v>2435.4499999999998</v>
          </cell>
          <cell r="X42982">
            <v>0</v>
          </cell>
        </row>
        <row r="42983">
          <cell r="H42983" t="str">
            <v>FTW718244S450B</v>
          </cell>
          <cell r="W42983">
            <v>80.400000000000006</v>
          </cell>
          <cell r="X42983">
            <v>0</v>
          </cell>
        </row>
        <row r="42984">
          <cell r="H42984" t="str">
            <v>FTEB3Z4162419AC</v>
          </cell>
          <cell r="W42984">
            <v>294.8</v>
          </cell>
          <cell r="X42984">
            <v>0</v>
          </cell>
        </row>
        <row r="42985">
          <cell r="H42985" t="str">
            <v>FTEB3Z3085L</v>
          </cell>
          <cell r="W42985">
            <v>2150.6999999999998</v>
          </cell>
          <cell r="X42985">
            <v>0</v>
          </cell>
        </row>
        <row r="42986">
          <cell r="H42986" t="str">
            <v>FTEB3Z19A095A</v>
          </cell>
          <cell r="W42986">
            <v>2428.75</v>
          </cell>
          <cell r="X42986">
            <v>0</v>
          </cell>
        </row>
        <row r="42987">
          <cell r="H42987" t="str">
            <v>FTEB3Z9C675C</v>
          </cell>
          <cell r="W42987">
            <v>358.45</v>
          </cell>
          <cell r="X42987">
            <v>0</v>
          </cell>
        </row>
        <row r="42988">
          <cell r="H42988" t="str">
            <v>FTJB3Z4127846C</v>
          </cell>
          <cell r="W42988">
            <v>8602.7999999999993</v>
          </cell>
          <cell r="X42988">
            <v>0</v>
          </cell>
        </row>
        <row r="42989">
          <cell r="H42989" t="str">
            <v>FTEB3Z7B215A</v>
          </cell>
          <cell r="W42989">
            <v>87.1</v>
          </cell>
          <cell r="X42989">
            <v>0</v>
          </cell>
        </row>
        <row r="42990">
          <cell r="H42990" t="str">
            <v>FTFL3Z7B215C</v>
          </cell>
          <cell r="W42990">
            <v>415.4</v>
          </cell>
          <cell r="X42990">
            <v>0</v>
          </cell>
        </row>
        <row r="42991">
          <cell r="H42991" t="str">
            <v>FTW702804S300</v>
          </cell>
          <cell r="W42991">
            <v>70.349999999999994</v>
          </cell>
          <cell r="X42991">
            <v>0</v>
          </cell>
        </row>
        <row r="42992">
          <cell r="H42992" t="str">
            <v>FTEB3Z41519A58ER</v>
          </cell>
          <cell r="W42992">
            <v>4545.95</v>
          </cell>
          <cell r="X42992">
            <v>0</v>
          </cell>
        </row>
        <row r="42993">
          <cell r="H42993" t="str">
            <v>FTFU5Z14526F</v>
          </cell>
          <cell r="W42993">
            <v>395.3</v>
          </cell>
          <cell r="X42993">
            <v>0</v>
          </cell>
        </row>
        <row r="42994">
          <cell r="H42994" t="str">
            <v>FTEB3Z16A550AN</v>
          </cell>
          <cell r="W42994">
            <v>141.75</v>
          </cell>
          <cell r="X42994">
            <v>0</v>
          </cell>
        </row>
        <row r="42995">
          <cell r="H42995" t="str">
            <v>FTEB3Z18472AA</v>
          </cell>
          <cell r="W42995">
            <v>921.25</v>
          </cell>
          <cell r="X42995">
            <v>0</v>
          </cell>
        </row>
        <row r="42996">
          <cell r="H42996" t="str">
            <v>FTAB3Z3691A</v>
          </cell>
          <cell r="W42996">
            <v>824.1</v>
          </cell>
          <cell r="X42996">
            <v>0</v>
          </cell>
        </row>
        <row r="42997">
          <cell r="H42997" t="str">
            <v>FT3S7Z6700B</v>
          </cell>
          <cell r="W42997">
            <v>576.20000000000005</v>
          </cell>
          <cell r="X42997">
            <v>0</v>
          </cell>
        </row>
        <row r="42998">
          <cell r="H42998" t="str">
            <v>FTAB3Z16916B</v>
          </cell>
          <cell r="W42998">
            <v>398.65</v>
          </cell>
          <cell r="X42998">
            <v>0</v>
          </cell>
        </row>
        <row r="42999">
          <cell r="H42999" t="str">
            <v>FTCJ5Z13N021A</v>
          </cell>
          <cell r="W42999">
            <v>763.8</v>
          </cell>
          <cell r="X42999">
            <v>0</v>
          </cell>
        </row>
        <row r="43000">
          <cell r="H43000" t="str">
            <v>FTUR6132280</v>
          </cell>
          <cell r="W43000">
            <v>321.60000000000002</v>
          </cell>
          <cell r="X43000">
            <v>0</v>
          </cell>
        </row>
        <row r="43001">
          <cell r="H43001" t="str">
            <v>FTEB3Z18125AC</v>
          </cell>
          <cell r="W43001">
            <v>1373.5</v>
          </cell>
          <cell r="X43001">
            <v>0</v>
          </cell>
        </row>
        <row r="43002">
          <cell r="H43002" t="str">
            <v>FTAB3Z8620B</v>
          </cell>
          <cell r="W43002">
            <v>485.75</v>
          </cell>
          <cell r="X43002">
            <v>0</v>
          </cell>
        </row>
        <row r="43003">
          <cell r="H43003" t="str">
            <v>QT52154-0A100</v>
          </cell>
          <cell r="W43003">
            <v>368</v>
          </cell>
          <cell r="X43003">
            <v>0</v>
          </cell>
        </row>
        <row r="43004">
          <cell r="H43004" t="str">
            <v>QT52154-0A110</v>
          </cell>
          <cell r="W43004">
            <v>368</v>
          </cell>
          <cell r="X43004">
            <v>0</v>
          </cell>
        </row>
        <row r="43005">
          <cell r="H43005" t="str">
            <v>GTCONNBOARD</v>
          </cell>
          <cell r="W43005">
            <v>1.5</v>
          </cell>
          <cell r="X43005">
            <v>0</v>
          </cell>
        </row>
        <row r="43006">
          <cell r="H43006" t="str">
            <v>GTCB1700X0420X130</v>
          </cell>
          <cell r="W43006">
            <v>135.78</v>
          </cell>
          <cell r="X43006">
            <v>0</v>
          </cell>
        </row>
        <row r="43007">
          <cell r="H43007" t="str">
            <v>GTCB1230X0680X430</v>
          </cell>
          <cell r="W43007">
            <v>205.95</v>
          </cell>
          <cell r="X43007">
            <v>0</v>
          </cell>
        </row>
        <row r="43008">
          <cell r="H43008" t="str">
            <v>GTCB1052X0320X200</v>
          </cell>
          <cell r="W43008">
            <v>87.18</v>
          </cell>
          <cell r="X43008">
            <v>0</v>
          </cell>
        </row>
        <row r="43009">
          <cell r="H43009" t="str">
            <v>GTCB0970X0420X130</v>
          </cell>
          <cell r="W43009">
            <v>85.89</v>
          </cell>
          <cell r="X43009">
            <v>0</v>
          </cell>
        </row>
        <row r="43010">
          <cell r="H43010" t="str">
            <v>GTY0214007031</v>
          </cell>
          <cell r="W43010">
            <v>79.88</v>
          </cell>
          <cell r="X43010">
            <v>0</v>
          </cell>
        </row>
        <row r="43011">
          <cell r="H43011" t="str">
            <v>GTCB3020X1150X230</v>
          </cell>
          <cell r="W43011">
            <v>545.11</v>
          </cell>
          <cell r="X43011">
            <v>0</v>
          </cell>
        </row>
        <row r="43012">
          <cell r="H43012" t="str">
            <v>GTCB1230X0600X400</v>
          </cell>
          <cell r="W43012">
            <v>196.18</v>
          </cell>
          <cell r="X43012">
            <v>0</v>
          </cell>
        </row>
        <row r="43013">
          <cell r="H43013" t="str">
            <v>GTY0214007054</v>
          </cell>
          <cell r="W43013">
            <v>111.88</v>
          </cell>
          <cell r="X43013">
            <v>0</v>
          </cell>
        </row>
        <row r="43014">
          <cell r="H43014" t="str">
            <v>GTY0214007042</v>
          </cell>
          <cell r="W43014">
            <v>465.36</v>
          </cell>
          <cell r="X43014">
            <v>0</v>
          </cell>
        </row>
        <row r="43015">
          <cell r="H43015" t="str">
            <v>GTY0214007054</v>
          </cell>
          <cell r="W43015">
            <v>111.88</v>
          </cell>
          <cell r="X43015">
            <v>0</v>
          </cell>
        </row>
        <row r="43016">
          <cell r="H43016" t="str">
            <v>GTY0214007042</v>
          </cell>
          <cell r="W43016">
            <v>465.35999999999996</v>
          </cell>
          <cell r="X43016">
            <v>0</v>
          </cell>
        </row>
        <row r="43017">
          <cell r="H43017" t="str">
            <v>GTCB3020X1150X230</v>
          </cell>
          <cell r="W43017">
            <v>545.11</v>
          </cell>
          <cell r="X43017">
            <v>0</v>
          </cell>
        </row>
        <row r="43018">
          <cell r="H43018" t="str">
            <v>GTCONNBOARD</v>
          </cell>
          <cell r="W43018">
            <v>1.5</v>
          </cell>
          <cell r="X43018">
            <v>0</v>
          </cell>
        </row>
        <row r="43019">
          <cell r="H43019" t="str">
            <v>GTCB1052X0320X200</v>
          </cell>
          <cell r="W43019">
            <v>87.179999999999993</v>
          </cell>
          <cell r="X43019">
            <v>0</v>
          </cell>
        </row>
        <row r="43020">
          <cell r="H43020" t="str">
            <v>GTCB1230X0680X430</v>
          </cell>
          <cell r="W43020">
            <v>205.96</v>
          </cell>
          <cell r="X43020">
            <v>0</v>
          </cell>
        </row>
        <row r="43021">
          <cell r="H43021" t="str">
            <v>GTCB0970X0420X130</v>
          </cell>
          <cell r="W43021">
            <v>85.89</v>
          </cell>
          <cell r="X43021">
            <v>0</v>
          </cell>
        </row>
        <row r="43022">
          <cell r="H43022" t="str">
            <v>GTCONNBOARD</v>
          </cell>
          <cell r="W43022">
            <v>1.5</v>
          </cell>
          <cell r="X43022">
            <v>0</v>
          </cell>
        </row>
        <row r="43023">
          <cell r="H43023" t="str">
            <v>SK-P0B01-0A100</v>
          </cell>
          <cell r="W43023">
            <v>1.65</v>
          </cell>
          <cell r="X43023">
            <v>0</v>
          </cell>
        </row>
        <row r="43024">
          <cell r="H43024" t="str">
            <v>SK-P1D01-0A100</v>
          </cell>
          <cell r="W43024">
            <v>1261</v>
          </cell>
          <cell r="X43024">
            <v>0</v>
          </cell>
        </row>
        <row r="43025">
          <cell r="H43025" t="str">
            <v>HT52212-0A700-BLK</v>
          </cell>
          <cell r="W43025">
            <v>0.17</v>
          </cell>
          <cell r="X43025">
            <v>0</v>
          </cell>
        </row>
        <row r="43026">
          <cell r="H43026" t="str">
            <v>SK-P1D01-0A100</v>
          </cell>
          <cell r="W43026">
            <v>1261</v>
          </cell>
          <cell r="X43026">
            <v>0</v>
          </cell>
        </row>
        <row r="43027">
          <cell r="H43027" t="str">
            <v>CO13WD40</v>
          </cell>
          <cell r="W43027">
            <v>158</v>
          </cell>
          <cell r="X43027">
            <v>0</v>
          </cell>
        </row>
        <row r="43028">
          <cell r="H43028" t="str">
            <v>CO14MSK25MM</v>
          </cell>
          <cell r="W43028">
            <v>21</v>
          </cell>
          <cell r="X43028">
            <v>0</v>
          </cell>
        </row>
        <row r="43029">
          <cell r="H43029" t="str">
            <v>CO28B2</v>
          </cell>
          <cell r="W43029">
            <v>10</v>
          </cell>
          <cell r="X43029">
            <v>0</v>
          </cell>
        </row>
        <row r="43030">
          <cell r="H43030" t="str">
            <v>CO29ZB25</v>
          </cell>
          <cell r="W43030">
            <v>130</v>
          </cell>
          <cell r="X43030">
            <v>0</v>
          </cell>
        </row>
        <row r="43031">
          <cell r="H43031" t="str">
            <v>HT54212-0A100</v>
          </cell>
          <cell r="W43031">
            <v>491</v>
          </cell>
          <cell r="X43031">
            <v>0</v>
          </cell>
        </row>
        <row r="43032">
          <cell r="H43032" t="str">
            <v>HT5R721-0A300-000</v>
          </cell>
          <cell r="W43032">
            <v>505</v>
          </cell>
          <cell r="X43032">
            <v>0</v>
          </cell>
        </row>
        <row r="43033">
          <cell r="H43033" t="str">
            <v>HT5RA10-0A101-000</v>
          </cell>
          <cell r="W43033">
            <v>292</v>
          </cell>
          <cell r="X43033">
            <v>0</v>
          </cell>
        </row>
        <row r="43034">
          <cell r="H43034" t="str">
            <v>HT5RA10-0A201-000</v>
          </cell>
          <cell r="W43034">
            <v>575</v>
          </cell>
          <cell r="X43034">
            <v>0</v>
          </cell>
        </row>
        <row r="43035">
          <cell r="H43035" t="str">
            <v>QT54416-UN100</v>
          </cell>
          <cell r="W43035">
            <v>40.728949999999998</v>
          </cell>
          <cell r="X43035">
            <v>0</v>
          </cell>
        </row>
        <row r="43036">
          <cell r="H43036" t="str">
            <v>HT67821-0A400-BLK</v>
          </cell>
          <cell r="W43036">
            <v>80</v>
          </cell>
          <cell r="X43036">
            <v>0</v>
          </cell>
        </row>
        <row r="43037">
          <cell r="H43037" t="str">
            <v>HT42131-FU101-BLK</v>
          </cell>
          <cell r="W43037">
            <v>45</v>
          </cell>
          <cell r="X43037">
            <v>0</v>
          </cell>
        </row>
        <row r="43038">
          <cell r="H43038" t="str">
            <v>HT62621-FD102-BLK</v>
          </cell>
          <cell r="W43038">
            <v>666</v>
          </cell>
          <cell r="X43038">
            <v>0</v>
          </cell>
        </row>
        <row r="43039">
          <cell r="H43039" t="str">
            <v>GTF0102077523</v>
          </cell>
          <cell r="W43039">
            <v>153.75</v>
          </cell>
          <cell r="X43039">
            <v>0</v>
          </cell>
        </row>
        <row r="43040">
          <cell r="H43040" t="str">
            <v>GTF0102077522</v>
          </cell>
          <cell r="W43040">
            <v>153.75</v>
          </cell>
          <cell r="X43040">
            <v>0</v>
          </cell>
        </row>
        <row r="43041">
          <cell r="H43041" t="str">
            <v>GTF0102077508</v>
          </cell>
          <cell r="W43041">
            <v>104.39</v>
          </cell>
          <cell r="X43041">
            <v>0</v>
          </cell>
        </row>
        <row r="43042">
          <cell r="H43042" t="str">
            <v>GTF0102077507</v>
          </cell>
          <cell r="W43042">
            <v>104.39</v>
          </cell>
          <cell r="X43042">
            <v>0</v>
          </cell>
        </row>
        <row r="43043">
          <cell r="H43043" t="str">
            <v>FUBC3Z19849B</v>
          </cell>
          <cell r="W43043">
            <v>34.159999999999997</v>
          </cell>
          <cell r="X43043">
            <v>0</v>
          </cell>
        </row>
        <row r="43044">
          <cell r="H43044" t="str">
            <v>FTEB3Z3084L</v>
          </cell>
          <cell r="W43044">
            <v>2150.6999999999998</v>
          </cell>
          <cell r="X43044">
            <v>0</v>
          </cell>
        </row>
        <row r="43045">
          <cell r="H43045" t="str">
            <v>FTDG9Z14526K</v>
          </cell>
          <cell r="W43045">
            <v>23.45</v>
          </cell>
          <cell r="X43045">
            <v>0</v>
          </cell>
        </row>
        <row r="43046">
          <cell r="H43046" t="str">
            <v>FTEB3Z19A487AA</v>
          </cell>
          <cell r="W43046">
            <v>281.39999999999998</v>
          </cell>
          <cell r="X43046">
            <v>0</v>
          </cell>
        </row>
        <row r="43047">
          <cell r="H43047" t="str">
            <v>FTEB3Z3084L</v>
          </cell>
          <cell r="W43047">
            <v>2150.6999999999998</v>
          </cell>
          <cell r="X43047">
            <v>0</v>
          </cell>
        </row>
        <row r="43048">
          <cell r="H43048" t="str">
            <v>FTEB3Z4035A</v>
          </cell>
          <cell r="W43048">
            <v>984.9</v>
          </cell>
          <cell r="X43048">
            <v>0</v>
          </cell>
        </row>
        <row r="43049">
          <cell r="H43049" t="str">
            <v>FTW712729S300</v>
          </cell>
          <cell r="W43049">
            <v>70.349999999999994</v>
          </cell>
          <cell r="X43049">
            <v>0</v>
          </cell>
        </row>
        <row r="43050">
          <cell r="H43050" t="str">
            <v>FTFK7Z7443150H</v>
          </cell>
          <cell r="W43050">
            <v>1005</v>
          </cell>
          <cell r="X43050">
            <v>0</v>
          </cell>
        </row>
        <row r="43051">
          <cell r="H43051" t="str">
            <v>FTJB3Z17757A</v>
          </cell>
          <cell r="W43051">
            <v>3406.95</v>
          </cell>
          <cell r="X43051">
            <v>0</v>
          </cell>
        </row>
        <row r="43052">
          <cell r="H43052" t="str">
            <v>FTEB3Z2B120B</v>
          </cell>
          <cell r="W43052">
            <v>2690.05</v>
          </cell>
          <cell r="X43052">
            <v>0</v>
          </cell>
        </row>
        <row r="43053">
          <cell r="H43053" t="str">
            <v>FTEB3Z13404H</v>
          </cell>
          <cell r="W43053">
            <v>1742</v>
          </cell>
          <cell r="X43053">
            <v>0</v>
          </cell>
        </row>
        <row r="43054">
          <cell r="H43054" t="str">
            <v>FTAB3Z21218A14A</v>
          </cell>
          <cell r="W43054">
            <v>50.25</v>
          </cell>
          <cell r="X43054">
            <v>0</v>
          </cell>
        </row>
        <row r="43055">
          <cell r="H43055" t="str">
            <v>FTAB3Z2122444A</v>
          </cell>
          <cell r="W43055">
            <v>36.85</v>
          </cell>
          <cell r="X43055">
            <v>0</v>
          </cell>
        </row>
        <row r="43056">
          <cell r="H43056" t="str">
            <v>FT3M5Z18168A</v>
          </cell>
          <cell r="W43056">
            <v>1648.2</v>
          </cell>
          <cell r="X43056">
            <v>0</v>
          </cell>
        </row>
        <row r="43057">
          <cell r="H43057" t="str">
            <v>FTAB3Z2122404B</v>
          </cell>
          <cell r="W43057">
            <v>298.14999999999998</v>
          </cell>
          <cell r="X43057">
            <v>0</v>
          </cell>
        </row>
        <row r="43058">
          <cell r="H43058" t="str">
            <v>FTAB3Z19703K</v>
          </cell>
          <cell r="W43058">
            <v>7028.3</v>
          </cell>
          <cell r="X43058">
            <v>0</v>
          </cell>
        </row>
        <row r="43059">
          <cell r="H43059" t="str">
            <v>FTCP9Z12B579B</v>
          </cell>
          <cell r="W43059">
            <v>3725.2</v>
          </cell>
          <cell r="X43059">
            <v>0</v>
          </cell>
        </row>
        <row r="43060">
          <cell r="H43060" t="str">
            <v>FTBB3Q9J280AB</v>
          </cell>
          <cell r="W43060">
            <v>2207.65</v>
          </cell>
          <cell r="X43060">
            <v>0</v>
          </cell>
        </row>
        <row r="43061">
          <cell r="H43061" t="str">
            <v>FTBB3Z9J280B</v>
          </cell>
          <cell r="W43061">
            <v>2207.65</v>
          </cell>
          <cell r="X43061">
            <v>0</v>
          </cell>
        </row>
        <row r="43062">
          <cell r="H43062" t="str">
            <v>HT54415-0A100-000</v>
          </cell>
          <cell r="W43062">
            <v>119</v>
          </cell>
          <cell r="X43062">
            <v>0</v>
          </cell>
        </row>
        <row r="43063">
          <cell r="H43063" t="str">
            <v>HT47310-TB201-WHT</v>
          </cell>
          <cell r="W43063">
            <v>1000</v>
          </cell>
          <cell r="X43063">
            <v>0</v>
          </cell>
        </row>
        <row r="43064">
          <cell r="H43064" t="str">
            <v>HT47320-TB101-WHT</v>
          </cell>
          <cell r="W43064">
            <v>1000</v>
          </cell>
          <cell r="X43064">
            <v>0</v>
          </cell>
        </row>
        <row r="43065">
          <cell r="H43065" t="str">
            <v>HT47320-TB201-WHT</v>
          </cell>
          <cell r="W43065">
            <v>1000</v>
          </cell>
          <cell r="X43065">
            <v>0</v>
          </cell>
        </row>
        <row r="43066">
          <cell r="H43066" t="str">
            <v>HT47310-TB101-WHT</v>
          </cell>
          <cell r="W43066">
            <v>1000</v>
          </cell>
          <cell r="X43066">
            <v>0</v>
          </cell>
        </row>
        <row r="43067">
          <cell r="H43067" t="str">
            <v>HT47330-TB101-WHT</v>
          </cell>
          <cell r="W43067">
            <v>600</v>
          </cell>
          <cell r="X43067">
            <v>0</v>
          </cell>
        </row>
        <row r="43068">
          <cell r="H43068" t="str">
            <v>HT47330-TB201-WHT</v>
          </cell>
          <cell r="W43068">
            <v>650</v>
          </cell>
          <cell r="X43068">
            <v>0</v>
          </cell>
        </row>
        <row r="43069">
          <cell r="H43069" t="str">
            <v>HT47600-TB101-WHT</v>
          </cell>
          <cell r="W43069">
            <v>13650</v>
          </cell>
          <cell r="X43069">
            <v>0</v>
          </cell>
        </row>
        <row r="43070">
          <cell r="H43070" t="str">
            <v>HT43320-TB300-BLU</v>
          </cell>
          <cell r="W43070">
            <v>10150</v>
          </cell>
          <cell r="X43070">
            <v>0</v>
          </cell>
        </row>
        <row r="43071">
          <cell r="H43071" t="str">
            <v>CO43F39-PSHORT</v>
          </cell>
          <cell r="W43071">
            <v>13.72</v>
          </cell>
          <cell r="X43071">
            <v>0</v>
          </cell>
        </row>
        <row r="43072">
          <cell r="H43072" t="str">
            <v>SK-P1A01-0B100</v>
          </cell>
          <cell r="W43072">
            <v>78.42</v>
          </cell>
          <cell r="X43072">
            <v>0</v>
          </cell>
        </row>
        <row r="43073">
          <cell r="H43073" t="str">
            <v>SK-P1A01-0B100</v>
          </cell>
          <cell r="W43073">
            <v>78.42</v>
          </cell>
          <cell r="X43073">
            <v>0</v>
          </cell>
        </row>
        <row r="43074">
          <cell r="H43074" t="str">
            <v>HT13630-TB101-WHT</v>
          </cell>
          <cell r="W43074">
            <v>1585</v>
          </cell>
          <cell r="X43074">
            <v>0</v>
          </cell>
        </row>
        <row r="43075">
          <cell r="H43075" t="str">
            <v>HT21323-FD102-BLK</v>
          </cell>
          <cell r="W43075">
            <v>170</v>
          </cell>
          <cell r="X43075">
            <v>0</v>
          </cell>
        </row>
        <row r="43076">
          <cell r="H43076" t="str">
            <v>HT21510-TB100-WHT</v>
          </cell>
          <cell r="W43076">
            <v>1500</v>
          </cell>
          <cell r="X43076">
            <v>0</v>
          </cell>
        </row>
        <row r="43077">
          <cell r="H43077" t="str">
            <v>HT31140-TB102-000</v>
          </cell>
          <cell r="W43077">
            <v>1160</v>
          </cell>
          <cell r="X43077">
            <v>0</v>
          </cell>
        </row>
        <row r="43078">
          <cell r="H43078" t="str">
            <v>HT46440-0A100-WHT</v>
          </cell>
          <cell r="W43078">
            <v>1060</v>
          </cell>
          <cell r="X43078">
            <v>0</v>
          </cell>
        </row>
        <row r="43079">
          <cell r="H43079" t="str">
            <v>HT64310-TB101-BLK</v>
          </cell>
          <cell r="W43079">
            <v>2200</v>
          </cell>
          <cell r="X43079">
            <v>0</v>
          </cell>
        </row>
        <row r="43080">
          <cell r="H43080" t="str">
            <v>HT71535-0A400-BLK</v>
          </cell>
          <cell r="W43080">
            <v>1295</v>
          </cell>
          <cell r="X43080">
            <v>0</v>
          </cell>
        </row>
        <row r="43081">
          <cell r="H43081" t="str">
            <v>HT71535-0A500-BLK</v>
          </cell>
          <cell r="W43081">
            <v>985</v>
          </cell>
          <cell r="X43081">
            <v>0</v>
          </cell>
        </row>
        <row r="43082">
          <cell r="H43082" t="str">
            <v>HT71538-0A200-BLK</v>
          </cell>
          <cell r="W43082">
            <v>255</v>
          </cell>
          <cell r="X43082">
            <v>0</v>
          </cell>
        </row>
        <row r="43083">
          <cell r="H43083" t="str">
            <v>HT71543-0A400-000</v>
          </cell>
          <cell r="W43083">
            <v>5150</v>
          </cell>
          <cell r="X43083">
            <v>0</v>
          </cell>
        </row>
        <row r="43084">
          <cell r="H43084" t="str">
            <v>HT74120-0A100-WHT</v>
          </cell>
          <cell r="W43084">
            <v>1650</v>
          </cell>
          <cell r="X43084">
            <v>0</v>
          </cell>
        </row>
        <row r="43085">
          <cell r="H43085" t="str">
            <v>HT76232-0A101-RAW</v>
          </cell>
          <cell r="W43085">
            <v>1585</v>
          </cell>
          <cell r="X43085">
            <v>0</v>
          </cell>
        </row>
        <row r="43086">
          <cell r="H43086" t="str">
            <v>HT76233-0A101-000</v>
          </cell>
          <cell r="W43086">
            <v>885</v>
          </cell>
          <cell r="X43086">
            <v>0</v>
          </cell>
        </row>
        <row r="43087">
          <cell r="H43087" t="str">
            <v>QT25230-0A200-XZ</v>
          </cell>
          <cell r="W43087">
            <v>2100</v>
          </cell>
          <cell r="X43087">
            <v>0</v>
          </cell>
        </row>
        <row r="43088">
          <cell r="H43088" t="str">
            <v>HT75337-BB110-SUS</v>
          </cell>
          <cell r="W43088">
            <v>11995</v>
          </cell>
          <cell r="X43088">
            <v>0</v>
          </cell>
        </row>
        <row r="43089">
          <cell r="H43089" t="str">
            <v>HT75511-BB100-WHT</v>
          </cell>
          <cell r="W43089">
            <v>19595</v>
          </cell>
          <cell r="X43089">
            <v>0</v>
          </cell>
        </row>
        <row r="43090">
          <cell r="H43090" t="str">
            <v>HTP3311-FU100-000</v>
          </cell>
          <cell r="W43090">
            <v>0.01</v>
          </cell>
          <cell r="X43090">
            <v>0</v>
          </cell>
        </row>
        <row r="43091">
          <cell r="H43091" t="str">
            <v>HTP3313-FU400-000</v>
          </cell>
          <cell r="W43091">
            <v>0.01</v>
          </cell>
          <cell r="X43091">
            <v>0</v>
          </cell>
        </row>
        <row r="43092">
          <cell r="H43092" t="str">
            <v>HTP3313-FU610-000</v>
          </cell>
          <cell r="W43092">
            <v>0.01</v>
          </cell>
          <cell r="X43092">
            <v>0</v>
          </cell>
        </row>
        <row r="43093">
          <cell r="H43093" t="str">
            <v>HTP3313-FUJ00-000</v>
          </cell>
          <cell r="W43093">
            <v>0.01</v>
          </cell>
          <cell r="X43093">
            <v>0</v>
          </cell>
        </row>
        <row r="43094">
          <cell r="H43094" t="str">
            <v>HUP2510-FU300</v>
          </cell>
          <cell r="W43094">
            <v>0.01</v>
          </cell>
          <cell r="X43094">
            <v>0</v>
          </cell>
        </row>
        <row r="43095">
          <cell r="H43095" t="str">
            <v>HT71332-0A100-GRY</v>
          </cell>
          <cell r="W43095">
            <v>1500</v>
          </cell>
          <cell r="X43095">
            <v>0</v>
          </cell>
        </row>
        <row r="43096">
          <cell r="H43096" t="str">
            <v>GTF02104001003</v>
          </cell>
          <cell r="W43096">
            <v>152</v>
          </cell>
          <cell r="X43096">
            <v>0</v>
          </cell>
        </row>
        <row r="43097">
          <cell r="H43097" t="str">
            <v>HT76121-TE200-BLK</v>
          </cell>
          <cell r="W43097">
            <v>410</v>
          </cell>
          <cell r="X43097">
            <v>0</v>
          </cell>
        </row>
        <row r="43098">
          <cell r="H43098" t="str">
            <v>HT76130-TE300-BLK</v>
          </cell>
          <cell r="W43098">
            <v>4630</v>
          </cell>
          <cell r="X43098">
            <v>0</v>
          </cell>
        </row>
        <row r="43099">
          <cell r="H43099" t="str">
            <v>GTLSH7070T6.0L6000</v>
          </cell>
          <cell r="W43099">
            <v>1232</v>
          </cell>
          <cell r="X43099">
            <v>0</v>
          </cell>
        </row>
        <row r="43100">
          <cell r="H43100" t="str">
            <v>GTSTEELSHT12X23T1</v>
          </cell>
          <cell r="W43100">
            <v>709</v>
          </cell>
          <cell r="X43100">
            <v>0</v>
          </cell>
        </row>
        <row r="43101">
          <cell r="H43101" t="str">
            <v>GTSHS2020T2.0L6000</v>
          </cell>
          <cell r="W43101">
            <v>138</v>
          </cell>
          <cell r="X43101">
            <v>0</v>
          </cell>
        </row>
        <row r="43102">
          <cell r="H43102" t="str">
            <v>GTRHS2040T2.0L6000</v>
          </cell>
          <cell r="W43102">
            <v>221</v>
          </cell>
          <cell r="X43102">
            <v>0</v>
          </cell>
        </row>
        <row r="43103">
          <cell r="H43103" t="str">
            <v>HT75410-0A510-000</v>
          </cell>
          <cell r="W43103">
            <v>5250</v>
          </cell>
          <cell r="X43103">
            <v>0</v>
          </cell>
        </row>
        <row r="43104">
          <cell r="H43104" t="str">
            <v>HT84NZS-B0830-SZ</v>
          </cell>
          <cell r="W43104">
            <v>13.5</v>
          </cell>
          <cell r="X43104">
            <v>0</v>
          </cell>
        </row>
        <row r="43105">
          <cell r="H43105" t="str">
            <v>ZZMX204-F22</v>
          </cell>
          <cell r="W43105">
            <v>9828</v>
          </cell>
          <cell r="X43105">
            <v>0</v>
          </cell>
        </row>
        <row r="43106">
          <cell r="H43106" t="str">
            <v>ZZRL504-F22</v>
          </cell>
          <cell r="W43106">
            <v>18000</v>
          </cell>
          <cell r="X43106">
            <v>0</v>
          </cell>
        </row>
        <row r="43107">
          <cell r="H43107" t="str">
            <v>ZZAM111-T24</v>
          </cell>
          <cell r="W43107">
            <v>20242</v>
          </cell>
          <cell r="X43107">
            <v>0</v>
          </cell>
        </row>
        <row r="43108">
          <cell r="H43108" t="str">
            <v>ZZMX202-T24</v>
          </cell>
          <cell r="W43108">
            <v>10360</v>
          </cell>
          <cell r="X43108">
            <v>0</v>
          </cell>
        </row>
        <row r="43109">
          <cell r="H43109" t="str">
            <v>ZZMX204-F22</v>
          </cell>
          <cell r="W43109">
            <v>13300</v>
          </cell>
          <cell r="X43109">
            <v>0</v>
          </cell>
        </row>
        <row r="43110">
          <cell r="H43110" t="str">
            <v>ZZAM111-F-F22</v>
          </cell>
          <cell r="W43110">
            <v>29925</v>
          </cell>
          <cell r="X43110">
            <v>0</v>
          </cell>
        </row>
        <row r="43111">
          <cell r="H43111" t="str">
            <v>ZZMX204-T24</v>
          </cell>
          <cell r="W43111">
            <v>14000</v>
          </cell>
          <cell r="X43111">
            <v>0</v>
          </cell>
        </row>
        <row r="43112">
          <cell r="H43112" t="str">
            <v>ZZAM111-T24</v>
          </cell>
          <cell r="W43112">
            <v>31500</v>
          </cell>
          <cell r="X43112">
            <v>0</v>
          </cell>
        </row>
        <row r="43113">
          <cell r="H43113" t="str">
            <v>ZZAM111-F-F22</v>
          </cell>
          <cell r="W43113">
            <v>29925</v>
          </cell>
          <cell r="X43113">
            <v>0</v>
          </cell>
        </row>
        <row r="43114">
          <cell r="H43114" t="str">
            <v>ZZMX204-F22</v>
          </cell>
          <cell r="W43114">
            <v>13300</v>
          </cell>
          <cell r="X43114">
            <v>0</v>
          </cell>
        </row>
        <row r="43115">
          <cell r="H43115" t="str">
            <v>ZZAM111-T24</v>
          </cell>
          <cell r="W43115">
            <v>31500</v>
          </cell>
          <cell r="X43115">
            <v>0</v>
          </cell>
        </row>
        <row r="43116">
          <cell r="H43116" t="str">
            <v>ZZMX204-T24</v>
          </cell>
          <cell r="W43116">
            <v>14000</v>
          </cell>
          <cell r="X43116">
            <v>0</v>
          </cell>
        </row>
        <row r="43117">
          <cell r="H43117" t="str">
            <v>ZZH001-G-FR22</v>
          </cell>
          <cell r="W43117">
            <v>6930</v>
          </cell>
          <cell r="X43117">
            <v>0</v>
          </cell>
        </row>
        <row r="43118">
          <cell r="H43118" t="str">
            <v>ZZAM111-F-F22</v>
          </cell>
          <cell r="W43118">
            <v>19845</v>
          </cell>
          <cell r="X43118">
            <v>0</v>
          </cell>
        </row>
        <row r="43119">
          <cell r="H43119" t="str">
            <v>HT37CE0-0A100-BLK</v>
          </cell>
          <cell r="W43119">
            <v>4150</v>
          </cell>
          <cell r="X43119">
            <v>0</v>
          </cell>
        </row>
        <row r="43120">
          <cell r="H43120" t="str">
            <v>HT43320-TB300-BLU</v>
          </cell>
          <cell r="W43120">
            <v>10150</v>
          </cell>
          <cell r="X43120">
            <v>0</v>
          </cell>
        </row>
        <row r="43121">
          <cell r="H43121" t="str">
            <v>HT47600-TB101-WHT</v>
          </cell>
          <cell r="W43121">
            <v>13650</v>
          </cell>
          <cell r="X43121">
            <v>0</v>
          </cell>
        </row>
        <row r="43122">
          <cell r="H43122" t="str">
            <v>HT47330-TB201-WHT</v>
          </cell>
          <cell r="W43122">
            <v>650</v>
          </cell>
          <cell r="X43122">
            <v>0</v>
          </cell>
        </row>
        <row r="43123">
          <cell r="H43123" t="str">
            <v>HT47330-TB101-WHT</v>
          </cell>
          <cell r="W43123">
            <v>600</v>
          </cell>
          <cell r="X43123">
            <v>0</v>
          </cell>
        </row>
        <row r="43124">
          <cell r="H43124" t="str">
            <v>HT47310-TB101-WHT</v>
          </cell>
          <cell r="W43124">
            <v>1000</v>
          </cell>
          <cell r="X43124">
            <v>0</v>
          </cell>
        </row>
        <row r="43125">
          <cell r="H43125" t="str">
            <v>HT47320-TB201-WHT</v>
          </cell>
          <cell r="W43125">
            <v>1000</v>
          </cell>
          <cell r="X43125">
            <v>0</v>
          </cell>
        </row>
        <row r="43126">
          <cell r="H43126" t="str">
            <v>HT47320-TB101-WHT</v>
          </cell>
          <cell r="W43126">
            <v>1000</v>
          </cell>
          <cell r="X43126">
            <v>0</v>
          </cell>
        </row>
        <row r="43127">
          <cell r="H43127" t="str">
            <v>HT47310-TB201-WHT</v>
          </cell>
          <cell r="W43127">
            <v>1000</v>
          </cell>
          <cell r="X43127">
            <v>0</v>
          </cell>
        </row>
        <row r="43128">
          <cell r="H43128" t="str">
            <v>HTP3217-FD300-000</v>
          </cell>
          <cell r="W43128">
            <v>153.21</v>
          </cell>
          <cell r="X43128">
            <v>0</v>
          </cell>
        </row>
        <row r="43129">
          <cell r="H43129" t="str">
            <v>HTP2320-TB101-000</v>
          </cell>
          <cell r="W43129">
            <v>273.64999999999998</v>
          </cell>
          <cell r="X43129">
            <v>0</v>
          </cell>
        </row>
        <row r="43130">
          <cell r="H43130" t="str">
            <v>HT67150-0A200-P</v>
          </cell>
          <cell r="W43130">
            <v>24.67</v>
          </cell>
          <cell r="X43130">
            <v>0</v>
          </cell>
        </row>
        <row r="43131">
          <cell r="H43131" t="str">
            <v>HT67646-0A100</v>
          </cell>
          <cell r="W43131">
            <v>5.5</v>
          </cell>
          <cell r="X43131">
            <v>0</v>
          </cell>
        </row>
        <row r="43132">
          <cell r="H43132" t="str">
            <v>HT67646-0A150-000</v>
          </cell>
          <cell r="W43132">
            <v>72.3</v>
          </cell>
          <cell r="X43132">
            <v>0</v>
          </cell>
        </row>
        <row r="43133">
          <cell r="H43133" t="str">
            <v>QT67190-0A160</v>
          </cell>
          <cell r="W43133">
            <v>16.37</v>
          </cell>
          <cell r="X43133">
            <v>0</v>
          </cell>
        </row>
        <row r="43134">
          <cell r="H43134" t="str">
            <v>HT67150-0A400</v>
          </cell>
          <cell r="W43134">
            <v>61.17</v>
          </cell>
          <cell r="X43134">
            <v>0</v>
          </cell>
        </row>
        <row r="43135">
          <cell r="H43135" t="str">
            <v>HT67190-0A310</v>
          </cell>
          <cell r="W43135">
            <v>62</v>
          </cell>
          <cell r="X43135">
            <v>0</v>
          </cell>
        </row>
        <row r="43136">
          <cell r="H43136" t="str">
            <v>HT67612-0A500-BLK</v>
          </cell>
          <cell r="W43136">
            <v>33.299999999999997</v>
          </cell>
          <cell r="X43136">
            <v>0</v>
          </cell>
        </row>
        <row r="43137">
          <cell r="H43137" t="str">
            <v>HT67646-0A150-000</v>
          </cell>
          <cell r="W43137">
            <v>72.3</v>
          </cell>
          <cell r="X43137">
            <v>0</v>
          </cell>
        </row>
        <row r="43138">
          <cell r="H43138" t="str">
            <v>HT68322-TE100-000</v>
          </cell>
          <cell r="W43138">
            <v>170.26</v>
          </cell>
          <cell r="X43138">
            <v>0</v>
          </cell>
        </row>
        <row r="43139">
          <cell r="H43139" t="str">
            <v>HTP2320-TB101-000</v>
          </cell>
          <cell r="W43139">
            <v>273.64999999999998</v>
          </cell>
          <cell r="X43139">
            <v>0</v>
          </cell>
        </row>
        <row r="43140">
          <cell r="H43140" t="str">
            <v>HT67150-0A400</v>
          </cell>
          <cell r="W43140">
            <v>61.17</v>
          </cell>
          <cell r="X43140">
            <v>0</v>
          </cell>
        </row>
        <row r="43141">
          <cell r="H43141" t="str">
            <v>HT67190-0A310</v>
          </cell>
          <cell r="W43141">
            <v>62</v>
          </cell>
          <cell r="X43141">
            <v>0</v>
          </cell>
        </row>
        <row r="43142">
          <cell r="H43142" t="str">
            <v>HT67646-0A150-000</v>
          </cell>
          <cell r="W43142">
            <v>72.3</v>
          </cell>
          <cell r="X43142">
            <v>0</v>
          </cell>
        </row>
        <row r="43143">
          <cell r="H43143" t="str">
            <v>HT68322-TE100-000</v>
          </cell>
          <cell r="W43143">
            <v>170.26</v>
          </cell>
          <cell r="X43143">
            <v>0</v>
          </cell>
        </row>
        <row r="43144">
          <cell r="H43144" t="str">
            <v>QT67190-0A160</v>
          </cell>
          <cell r="W43144">
            <v>16.37</v>
          </cell>
          <cell r="X43144">
            <v>0</v>
          </cell>
        </row>
        <row r="43145">
          <cell r="H43145" t="str">
            <v>SK-P0B01-0A100</v>
          </cell>
          <cell r="W43145">
            <v>1.65</v>
          </cell>
          <cell r="X43145">
            <v>0</v>
          </cell>
        </row>
        <row r="43146">
          <cell r="H43146" t="str">
            <v>SK-P0K00-0A100</v>
          </cell>
          <cell r="W43146">
            <v>12</v>
          </cell>
          <cell r="X43146">
            <v>0</v>
          </cell>
        </row>
        <row r="43147">
          <cell r="H43147" t="str">
            <v>SK-P5D01-0A100</v>
          </cell>
          <cell r="W43147">
            <v>120</v>
          </cell>
          <cell r="X43147">
            <v>0</v>
          </cell>
        </row>
        <row r="43148">
          <cell r="H43148" t="str">
            <v>CO29ZB25</v>
          </cell>
          <cell r="W43148">
            <v>130</v>
          </cell>
          <cell r="X43148">
            <v>0</v>
          </cell>
        </row>
        <row r="43149">
          <cell r="H43149" t="str">
            <v>GTF0199002008</v>
          </cell>
          <cell r="W43149">
            <v>50.81</v>
          </cell>
          <cell r="X43149">
            <v>0</v>
          </cell>
        </row>
        <row r="43150">
          <cell r="H43150" t="str">
            <v>GTF0199002031</v>
          </cell>
          <cell r="W43150">
            <v>33.81</v>
          </cell>
          <cell r="X43150">
            <v>0</v>
          </cell>
        </row>
        <row r="43151">
          <cell r="H43151" t="str">
            <v>GTF0199002036</v>
          </cell>
          <cell r="W43151">
            <v>12.5</v>
          </cell>
          <cell r="X43151">
            <v>0</v>
          </cell>
        </row>
        <row r="43152">
          <cell r="H43152" t="str">
            <v>GUD1901013</v>
          </cell>
          <cell r="W43152">
            <v>0.14000000000000001</v>
          </cell>
          <cell r="X43152">
            <v>7.0521527777777781E-4</v>
          </cell>
        </row>
        <row r="43153">
          <cell r="H43153" t="str">
            <v>GUD1901015</v>
          </cell>
          <cell r="W43153">
            <v>0.94000000000000006</v>
          </cell>
          <cell r="X43153">
            <v>4.7310750000000004E-3</v>
          </cell>
        </row>
        <row r="43154">
          <cell r="H43154" t="str">
            <v>GUD2201005</v>
          </cell>
          <cell r="W43154">
            <v>0.81</v>
          </cell>
          <cell r="X43154">
            <v>4.0750000000000005E-3</v>
          </cell>
        </row>
        <row r="43155">
          <cell r="H43155" t="str">
            <v>GUF0102045012</v>
          </cell>
          <cell r="W43155">
            <v>4.12</v>
          </cell>
          <cell r="X43155">
            <v>2.074175E-2</v>
          </cell>
        </row>
        <row r="43156">
          <cell r="H43156" t="str">
            <v>GUF0102045016</v>
          </cell>
          <cell r="W43156">
            <v>19.02</v>
          </cell>
          <cell r="X43156">
            <v>9.5736420000000003E-2</v>
          </cell>
        </row>
        <row r="43157">
          <cell r="H43157" t="str">
            <v>GUF0102045017</v>
          </cell>
          <cell r="W43157">
            <v>4.47</v>
          </cell>
          <cell r="X43157">
            <v>2.2502150000000002E-2</v>
          </cell>
        </row>
        <row r="43158">
          <cell r="H43158" t="str">
            <v>GUF0102045020</v>
          </cell>
          <cell r="W43158">
            <v>9.75</v>
          </cell>
          <cell r="X43158">
            <v>4.9079299999999999E-2</v>
          </cell>
        </row>
        <row r="43159">
          <cell r="H43159" t="str">
            <v>GUF0102045021</v>
          </cell>
          <cell r="W43159">
            <v>9.75</v>
          </cell>
          <cell r="X43159">
            <v>4.9079299999999999E-2</v>
          </cell>
        </row>
        <row r="43160">
          <cell r="H43160" t="str">
            <v>GUF0102045022</v>
          </cell>
          <cell r="W43160">
            <v>14.909999999999998</v>
          </cell>
          <cell r="X43160">
            <v>7.5049275000000013E-2</v>
          </cell>
        </row>
        <row r="43161">
          <cell r="H43161" t="str">
            <v>GUF0102045064</v>
          </cell>
          <cell r="W43161">
            <v>0.76</v>
          </cell>
          <cell r="X43161">
            <v>3.8243875000000004E-3</v>
          </cell>
        </row>
        <row r="43162">
          <cell r="H43162" t="str">
            <v>GUF0102077004</v>
          </cell>
          <cell r="W43162">
            <v>1.36</v>
          </cell>
          <cell r="X43162">
            <v>6.8460000000000005E-3</v>
          </cell>
        </row>
        <row r="43163">
          <cell r="H43163" t="str">
            <v>GUF0102077005</v>
          </cell>
          <cell r="W43163">
            <v>6.65</v>
          </cell>
          <cell r="X43163">
            <v>3.3476939999999997E-2</v>
          </cell>
        </row>
        <row r="43164">
          <cell r="H43164" t="str">
            <v>GUF0102077035</v>
          </cell>
          <cell r="W43164">
            <v>5.59</v>
          </cell>
          <cell r="X43164">
            <v>2.8137697826086959E-2</v>
          </cell>
        </row>
        <row r="43165">
          <cell r="H43165" t="str">
            <v>GUF0102077036</v>
          </cell>
          <cell r="W43165">
            <v>6.57</v>
          </cell>
          <cell r="X43165">
            <v>3.3072699999999997E-2</v>
          </cell>
        </row>
        <row r="43166">
          <cell r="H43166" t="str">
            <v>GUF0102077038</v>
          </cell>
          <cell r="W43166">
            <v>2.92</v>
          </cell>
          <cell r="X43166">
            <v>1.4694450000000001E-2</v>
          </cell>
        </row>
        <row r="43167">
          <cell r="H43167" t="str">
            <v>GUF0102077043</v>
          </cell>
          <cell r="W43167">
            <v>2.27</v>
          </cell>
          <cell r="X43167">
            <v>1.14263E-2</v>
          </cell>
        </row>
        <row r="43168">
          <cell r="H43168" t="str">
            <v>GUF0102081010</v>
          </cell>
          <cell r="W43168">
            <v>7.4799999999999995</v>
          </cell>
          <cell r="X43168">
            <v>3.7653000000000006E-2</v>
          </cell>
        </row>
        <row r="43169">
          <cell r="H43169" t="str">
            <v>GUF0102081012</v>
          </cell>
          <cell r="W43169">
            <v>1.5499999999999998</v>
          </cell>
          <cell r="X43169">
            <v>7.7995500000000014E-3</v>
          </cell>
        </row>
        <row r="43170">
          <cell r="H43170" t="str">
            <v>GUF0102081016</v>
          </cell>
          <cell r="W43170">
            <v>12.17</v>
          </cell>
          <cell r="X43170">
            <v>6.1255400000000002E-2</v>
          </cell>
        </row>
        <row r="43171">
          <cell r="H43171" t="str">
            <v>GUF0102081017</v>
          </cell>
          <cell r="W43171">
            <v>0.01</v>
          </cell>
          <cell r="X43171">
            <v>4.4115E-5</v>
          </cell>
        </row>
        <row r="43172">
          <cell r="H43172" t="str">
            <v>GUF0102081029</v>
          </cell>
          <cell r="W43172">
            <v>9.6999999999999993</v>
          </cell>
          <cell r="X43172">
            <v>4.8826649999999999E-2</v>
          </cell>
        </row>
        <row r="43173">
          <cell r="H43173" t="str">
            <v>GUF0103003085</v>
          </cell>
          <cell r="W43173">
            <v>3.1300000000000003</v>
          </cell>
          <cell r="X43173">
            <v>1.5753949999999999E-2</v>
          </cell>
        </row>
        <row r="43174">
          <cell r="H43174" t="str">
            <v>GUF0103009031</v>
          </cell>
          <cell r="W43174">
            <v>41.419999999999995</v>
          </cell>
          <cell r="X43174">
            <v>0.20849004000000002</v>
          </cell>
        </row>
        <row r="43175">
          <cell r="H43175" t="str">
            <v>GUF0103015040</v>
          </cell>
          <cell r="W43175">
            <v>0.92999999999999994</v>
          </cell>
          <cell r="X43175">
            <v>4.6821750000000002E-3</v>
          </cell>
        </row>
        <row r="43176">
          <cell r="H43176" t="str">
            <v>GUF0103024057</v>
          </cell>
          <cell r="W43176">
            <v>0.76</v>
          </cell>
          <cell r="X43176">
            <v>3.8243875000000004E-3</v>
          </cell>
        </row>
        <row r="43177">
          <cell r="H43177" t="str">
            <v>GUF0103035092</v>
          </cell>
          <cell r="W43177">
            <v>0.05</v>
          </cell>
          <cell r="X43177">
            <v>2.5325277777777776E-4</v>
          </cell>
        </row>
        <row r="43178">
          <cell r="H43178" t="str">
            <v>GUF0201002015</v>
          </cell>
          <cell r="W43178">
            <v>1.9500000000000002</v>
          </cell>
          <cell r="X43178">
            <v>9.8166750000000004E-3</v>
          </cell>
        </row>
        <row r="43179">
          <cell r="H43179" t="str">
            <v>GUF0201002018</v>
          </cell>
          <cell r="W43179">
            <v>29.07</v>
          </cell>
          <cell r="X43179">
            <v>0.14632510000000001</v>
          </cell>
        </row>
        <row r="43180">
          <cell r="H43180" t="str">
            <v>GUF0201002034</v>
          </cell>
          <cell r="W43180">
            <v>13.95</v>
          </cell>
          <cell r="X43180">
            <v>7.0220400000000002E-2</v>
          </cell>
        </row>
        <row r="43181">
          <cell r="H43181" t="str">
            <v>GUF0201002035</v>
          </cell>
          <cell r="W43181">
            <v>13.95</v>
          </cell>
          <cell r="X43181">
            <v>7.0220400000000002E-2</v>
          </cell>
        </row>
        <row r="43182">
          <cell r="H43182" t="str">
            <v>GUF0201004009</v>
          </cell>
          <cell r="W43182">
            <v>40.28</v>
          </cell>
          <cell r="X43182">
            <v>0.20274755000000003</v>
          </cell>
        </row>
        <row r="43183">
          <cell r="H43183" t="str">
            <v>GUF0201009030</v>
          </cell>
          <cell r="W43183">
            <v>5.36</v>
          </cell>
          <cell r="X43183">
            <v>2.6976500000000004E-2</v>
          </cell>
        </row>
        <row r="43184">
          <cell r="H43184" t="str">
            <v>GUF0201011011</v>
          </cell>
          <cell r="W43184">
            <v>21.93</v>
          </cell>
          <cell r="X43184">
            <v>0.11038360000000001</v>
          </cell>
        </row>
        <row r="43185">
          <cell r="H43185" t="str">
            <v>GUF0201011012</v>
          </cell>
          <cell r="W43185">
            <v>21.93</v>
          </cell>
          <cell r="X43185">
            <v>0.11038360000000001</v>
          </cell>
        </row>
        <row r="43186">
          <cell r="H43186" t="str">
            <v>GUF0201013007</v>
          </cell>
          <cell r="W43186">
            <v>17.700000000000003</v>
          </cell>
          <cell r="X43186">
            <v>8.9091724999999997E-2</v>
          </cell>
        </row>
        <row r="43187">
          <cell r="H43187" t="str">
            <v>GUF0201013008</v>
          </cell>
          <cell r="W43187">
            <v>21.6</v>
          </cell>
          <cell r="X43187">
            <v>0.10872100000000001</v>
          </cell>
        </row>
        <row r="43188">
          <cell r="H43188" t="str">
            <v>GUF0201013009</v>
          </cell>
          <cell r="W43188">
            <v>21.6</v>
          </cell>
          <cell r="X43188">
            <v>0.10872100000000001</v>
          </cell>
        </row>
        <row r="43189">
          <cell r="H43189" t="str">
            <v>GUF0201013010</v>
          </cell>
          <cell r="W43189">
            <v>3.8200000000000003</v>
          </cell>
          <cell r="X43189">
            <v>1.9225849999999999E-2</v>
          </cell>
        </row>
        <row r="43190">
          <cell r="H43190" t="str">
            <v>GUF0201013021</v>
          </cell>
          <cell r="W43190">
            <v>10.07</v>
          </cell>
          <cell r="X43190">
            <v>5.0688925000000003E-2</v>
          </cell>
        </row>
        <row r="43191">
          <cell r="H43191" t="str">
            <v>GUF0202006036</v>
          </cell>
          <cell r="W43191">
            <v>12.67</v>
          </cell>
          <cell r="X43191">
            <v>6.3773750000000004E-2</v>
          </cell>
        </row>
        <row r="43192">
          <cell r="H43192" t="str">
            <v>GUF0202006086</v>
          </cell>
          <cell r="W43192">
            <v>12.51</v>
          </cell>
          <cell r="X43192">
            <v>6.2970975000000012E-2</v>
          </cell>
        </row>
        <row r="43193">
          <cell r="H43193" t="str">
            <v>GUF0203003104</v>
          </cell>
          <cell r="W43193">
            <v>10.39</v>
          </cell>
          <cell r="X43193">
            <v>5.2298549999999999E-2</v>
          </cell>
        </row>
        <row r="43194">
          <cell r="H43194" t="str">
            <v>GUF0203006044</v>
          </cell>
          <cell r="W43194">
            <v>1.6</v>
          </cell>
          <cell r="X43194">
            <v>8.0522000000000024E-3</v>
          </cell>
        </row>
        <row r="43195">
          <cell r="H43195" t="str">
            <v>GUF0203006045</v>
          </cell>
          <cell r="W43195">
            <v>1.22</v>
          </cell>
          <cell r="X43195">
            <v>6.1369500000000004E-3</v>
          </cell>
        </row>
        <row r="43196">
          <cell r="H43196" t="str">
            <v>GUF0203006046</v>
          </cell>
          <cell r="W43196">
            <v>1.22</v>
          </cell>
          <cell r="X43196">
            <v>6.1369500000000004E-3</v>
          </cell>
        </row>
        <row r="43197">
          <cell r="H43197" t="str">
            <v>GUF0203006047</v>
          </cell>
          <cell r="W43197">
            <v>1.67</v>
          </cell>
          <cell r="X43197">
            <v>8.4026500000000011E-3</v>
          </cell>
        </row>
        <row r="43198">
          <cell r="H43198" t="str">
            <v>GUF0203006048</v>
          </cell>
          <cell r="W43198">
            <v>0.64999999999999991</v>
          </cell>
          <cell r="X43198">
            <v>3.2692638888888888E-3</v>
          </cell>
        </row>
        <row r="43199">
          <cell r="H43199" t="str">
            <v>GUF0203006049</v>
          </cell>
          <cell r="W43199">
            <v>0.64999999999999991</v>
          </cell>
          <cell r="X43199">
            <v>3.2692638888888888E-3</v>
          </cell>
        </row>
        <row r="43200">
          <cell r="H43200" t="str">
            <v>GUF0203007009</v>
          </cell>
          <cell r="W43200">
            <v>2.2400000000000002</v>
          </cell>
          <cell r="X43200">
            <v>1.1275525000000002E-2</v>
          </cell>
        </row>
        <row r="43201">
          <cell r="H43201" t="str">
            <v>GUF0203007010</v>
          </cell>
          <cell r="W43201">
            <v>2.21</v>
          </cell>
          <cell r="X43201">
            <v>1.1124750000000001E-2</v>
          </cell>
        </row>
        <row r="43202">
          <cell r="H43202" t="str">
            <v>GUF0204001015</v>
          </cell>
          <cell r="W43202">
            <v>21.93</v>
          </cell>
          <cell r="X43202">
            <v>0.11038360000000001</v>
          </cell>
        </row>
        <row r="43203">
          <cell r="H43203" t="str">
            <v>GUF0204002032</v>
          </cell>
          <cell r="W43203">
            <v>0.88</v>
          </cell>
          <cell r="X43203">
            <v>4.42545E-3</v>
          </cell>
        </row>
        <row r="43204">
          <cell r="H43204" t="str">
            <v>GUF0204002033</v>
          </cell>
          <cell r="W43204">
            <v>0.49</v>
          </cell>
          <cell r="X43204">
            <v>2.4653750000000001E-3</v>
          </cell>
        </row>
        <row r="43205">
          <cell r="H43205" t="str">
            <v>GUF0204002035</v>
          </cell>
          <cell r="W43205">
            <v>13.270000000000001</v>
          </cell>
          <cell r="X43205">
            <v>6.6797399999999993E-2</v>
          </cell>
        </row>
        <row r="43206">
          <cell r="H43206" t="str">
            <v>GUF0204003025</v>
          </cell>
          <cell r="W43206">
            <v>25.459999999999997</v>
          </cell>
          <cell r="X43206">
            <v>0.12815060000000003</v>
          </cell>
        </row>
        <row r="43207">
          <cell r="H43207" t="str">
            <v>GUF0204004052</v>
          </cell>
          <cell r="W43207">
            <v>8.8000000000000007</v>
          </cell>
          <cell r="X43207">
            <v>4.4295250000000001E-2</v>
          </cell>
        </row>
        <row r="43208">
          <cell r="H43208" t="str">
            <v>GUF0302012110</v>
          </cell>
          <cell r="W43208">
            <v>259.87</v>
          </cell>
          <cell r="X43208">
            <v>1.3080505500000001</v>
          </cell>
        </row>
        <row r="43209">
          <cell r="H43209" t="str">
            <v>GUF0303002008</v>
          </cell>
          <cell r="W43209">
            <v>50.669999999999995</v>
          </cell>
          <cell r="X43209">
            <v>0.2550461</v>
          </cell>
        </row>
        <row r="43210">
          <cell r="H43210" t="str">
            <v>GUF0304004045</v>
          </cell>
          <cell r="W43210">
            <v>32.97</v>
          </cell>
          <cell r="X43210">
            <v>0.16595030000000002</v>
          </cell>
        </row>
        <row r="43211">
          <cell r="H43211" t="str">
            <v>GUF0304009003</v>
          </cell>
          <cell r="W43211">
            <v>1.41</v>
          </cell>
          <cell r="X43211">
            <v>7.0986500000000006E-3</v>
          </cell>
        </row>
        <row r="43212">
          <cell r="H43212" t="str">
            <v>GUF0307001040</v>
          </cell>
          <cell r="W43212">
            <v>129.92999999999998</v>
          </cell>
          <cell r="X43212">
            <v>0.65400490000000011</v>
          </cell>
        </row>
        <row r="43213">
          <cell r="H43213" t="str">
            <v>GUF0307003025</v>
          </cell>
          <cell r="W43213">
            <v>2.19</v>
          </cell>
          <cell r="X43213">
            <v>1.1026949999999999E-2</v>
          </cell>
        </row>
        <row r="43214">
          <cell r="H43214" t="str">
            <v>GUF0307003027</v>
          </cell>
          <cell r="W43214">
            <v>4.87</v>
          </cell>
          <cell r="X43214">
            <v>2.4515200000000001E-2</v>
          </cell>
        </row>
        <row r="43215">
          <cell r="H43215" t="str">
            <v>GUF0307003029</v>
          </cell>
          <cell r="W43215">
            <v>1.9500000000000002</v>
          </cell>
          <cell r="X43215">
            <v>9.8125999999999994E-3</v>
          </cell>
        </row>
        <row r="43216">
          <cell r="H43216" t="str">
            <v>GUF0307004009</v>
          </cell>
          <cell r="W43216">
            <v>0.47000000000000003</v>
          </cell>
          <cell r="X43216">
            <v>2.3655375000000002E-3</v>
          </cell>
        </row>
        <row r="43217">
          <cell r="H43217" t="str">
            <v>GUF0308001049</v>
          </cell>
          <cell r="W43217">
            <v>27.61</v>
          </cell>
          <cell r="X43217">
            <v>0.13897380000000004</v>
          </cell>
        </row>
        <row r="43218">
          <cell r="H43218" t="str">
            <v>GUF0308001050</v>
          </cell>
          <cell r="W43218">
            <v>27.61</v>
          </cell>
          <cell r="X43218">
            <v>0.13897380000000004</v>
          </cell>
        </row>
        <row r="43219">
          <cell r="H43219" t="str">
            <v>GUF0308011004</v>
          </cell>
          <cell r="W43219">
            <v>2.11</v>
          </cell>
          <cell r="X43219">
            <v>1.0619449999999999E-2</v>
          </cell>
        </row>
        <row r="43220">
          <cell r="H43220" t="str">
            <v>GUF0309001106</v>
          </cell>
          <cell r="W43220">
            <v>1.2999999999999998</v>
          </cell>
          <cell r="X43220">
            <v>6.5444499999999994E-3</v>
          </cell>
        </row>
        <row r="43221">
          <cell r="H43221" t="str">
            <v>GUF0309001108</v>
          </cell>
          <cell r="W43221">
            <v>4.3899999999999997</v>
          </cell>
          <cell r="X43221">
            <v>2.209465E-2</v>
          </cell>
        </row>
        <row r="43222">
          <cell r="H43222" t="str">
            <v>GUF0309002208</v>
          </cell>
          <cell r="W43222">
            <v>3.1199999999999997</v>
          </cell>
          <cell r="X43222">
            <v>1.5705049999999998E-2</v>
          </cell>
        </row>
        <row r="43223">
          <cell r="H43223" t="str">
            <v>GUF0309002212</v>
          </cell>
          <cell r="W43223">
            <v>4.17</v>
          </cell>
          <cell r="X43223">
            <v>2.0986250000000001E-2</v>
          </cell>
        </row>
        <row r="43224">
          <cell r="H43224" t="str">
            <v>GUF0309004007</v>
          </cell>
          <cell r="W43224">
            <v>4.3899999999999997</v>
          </cell>
          <cell r="X43224">
            <v>2.209465E-2</v>
          </cell>
        </row>
        <row r="43225">
          <cell r="H43225" t="str">
            <v>GUF0309004008</v>
          </cell>
          <cell r="W43225">
            <v>0.18000000000000002</v>
          </cell>
          <cell r="X43225">
            <v>9.0526666666666681E-4</v>
          </cell>
        </row>
        <row r="43226">
          <cell r="H43226" t="str">
            <v>GUF0309005002</v>
          </cell>
          <cell r="W43226">
            <v>1.75</v>
          </cell>
          <cell r="X43226">
            <v>8.810150000000001E-3</v>
          </cell>
        </row>
        <row r="43227">
          <cell r="H43227" t="str">
            <v>GUF0309006006</v>
          </cell>
          <cell r="W43227">
            <v>3.5700000000000003</v>
          </cell>
          <cell r="X43227">
            <v>1.7970750000000001E-2</v>
          </cell>
        </row>
        <row r="43228">
          <cell r="H43228" t="str">
            <v>GUF0309013049</v>
          </cell>
          <cell r="W43228">
            <v>3.5700000000000003</v>
          </cell>
          <cell r="X43228">
            <v>1.7970750000000001E-2</v>
          </cell>
        </row>
        <row r="43229">
          <cell r="H43229" t="str">
            <v>GUF0309013050</v>
          </cell>
          <cell r="W43229">
            <v>4.0599999999999996</v>
          </cell>
          <cell r="X43229">
            <v>2.0432050000000004E-2</v>
          </cell>
        </row>
        <row r="43230">
          <cell r="H43230" t="str">
            <v>GUF0399007002</v>
          </cell>
          <cell r="W43230">
            <v>1.62</v>
          </cell>
          <cell r="X43230">
            <v>8.1581500000000012E-3</v>
          </cell>
        </row>
        <row r="43231">
          <cell r="H43231" t="str">
            <v>GUF0399011001</v>
          </cell>
          <cell r="W43231">
            <v>12.7</v>
          </cell>
          <cell r="X43231">
            <v>6.3928600000000002E-2</v>
          </cell>
        </row>
        <row r="43232">
          <cell r="H43232" t="str">
            <v>GUY0211045</v>
          </cell>
          <cell r="W43232">
            <v>6.0000000000000005E-2</v>
          </cell>
          <cell r="X43232">
            <v>3.0226944444444444E-4</v>
          </cell>
        </row>
        <row r="43233">
          <cell r="H43233" t="str">
            <v>GUY0403254</v>
          </cell>
          <cell r="W43233">
            <v>0.22999999999999998</v>
          </cell>
          <cell r="X43233">
            <v>1.1573E-3</v>
          </cell>
        </row>
        <row r="43234">
          <cell r="H43234" t="str">
            <v>GUF0103020024</v>
          </cell>
          <cell r="W43234">
            <v>4.66</v>
          </cell>
          <cell r="X43234">
            <v>2.3455700000000003E-2</v>
          </cell>
        </row>
        <row r="43235">
          <cell r="H43235" t="str">
            <v>GUF0103020025</v>
          </cell>
          <cell r="W43235">
            <v>4.66</v>
          </cell>
          <cell r="X43235">
            <v>2.3455700000000003E-2</v>
          </cell>
        </row>
        <row r="43236">
          <cell r="H43236" t="str">
            <v>GUD2109</v>
          </cell>
          <cell r="W43236">
            <v>0.19</v>
          </cell>
          <cell r="X43236">
            <v>9.5641839999999981E-4</v>
          </cell>
        </row>
        <row r="43237">
          <cell r="H43237" t="str">
            <v>GUF0102040033</v>
          </cell>
          <cell r="W43237">
            <v>3.0000000000000002E-2</v>
          </cell>
          <cell r="X43237">
            <v>1.5113472222222222E-4</v>
          </cell>
        </row>
        <row r="43238">
          <cell r="H43238" t="str">
            <v>GUF0102045009.1</v>
          </cell>
          <cell r="W43238">
            <v>1.39</v>
          </cell>
          <cell r="X43238">
            <v>6.992700000000001E-3</v>
          </cell>
        </row>
        <row r="43239">
          <cell r="H43239" t="str">
            <v>GUF0102045009.2</v>
          </cell>
          <cell r="W43239">
            <v>1.39</v>
          </cell>
          <cell r="X43239">
            <v>6.992700000000001E-3</v>
          </cell>
        </row>
        <row r="43240">
          <cell r="H43240" t="str">
            <v>GUF0102045010.1</v>
          </cell>
          <cell r="W43240">
            <v>0.9900000000000001</v>
          </cell>
          <cell r="X43240">
            <v>4.9838351351351355E-3</v>
          </cell>
        </row>
        <row r="43241">
          <cell r="H43241" t="str">
            <v>GUF0102045010.2</v>
          </cell>
          <cell r="W43241">
            <v>0.9900000000000001</v>
          </cell>
          <cell r="X43241">
            <v>4.9838351351351355E-3</v>
          </cell>
        </row>
        <row r="43242">
          <cell r="H43242" t="str">
            <v>GUF0102045011</v>
          </cell>
          <cell r="W43242">
            <v>2.7</v>
          </cell>
          <cell r="X43242">
            <v>1.3594200000000001E-2</v>
          </cell>
        </row>
        <row r="43243">
          <cell r="H43243" t="str">
            <v>GUF0102045013.1</v>
          </cell>
          <cell r="W43243">
            <v>1.9899999999999998</v>
          </cell>
          <cell r="X43243">
            <v>1.001524864864865E-2</v>
          </cell>
        </row>
        <row r="43244">
          <cell r="H43244" t="str">
            <v>GUF0102045013.2</v>
          </cell>
          <cell r="W43244">
            <v>1.9899999999999998</v>
          </cell>
          <cell r="X43244">
            <v>1.001524864864865E-2</v>
          </cell>
        </row>
        <row r="43245">
          <cell r="H43245" t="str">
            <v>GUF0102045016</v>
          </cell>
          <cell r="W43245">
            <v>19.02</v>
          </cell>
          <cell r="X43245">
            <v>9.573222857142856E-2</v>
          </cell>
        </row>
        <row r="43246">
          <cell r="H43246" t="str">
            <v>GUF0102045022</v>
          </cell>
          <cell r="W43246">
            <v>14.909999999999998</v>
          </cell>
          <cell r="X43246">
            <v>7.5061500000000003E-2</v>
          </cell>
        </row>
        <row r="43247">
          <cell r="H43247" t="str">
            <v>GUF0102045035</v>
          </cell>
          <cell r="W43247">
            <v>0.12000000000000001</v>
          </cell>
          <cell r="X43247">
            <v>6.0310000000000008E-4</v>
          </cell>
        </row>
        <row r="43248">
          <cell r="H43248" t="str">
            <v>GUF0102045062</v>
          </cell>
          <cell r="W43248">
            <v>0.01</v>
          </cell>
          <cell r="X43248">
            <v>5.1076388888888889E-5</v>
          </cell>
        </row>
        <row r="43249">
          <cell r="H43249" t="str">
            <v>GUF0102045063</v>
          </cell>
          <cell r="W43249">
            <v>0.01</v>
          </cell>
          <cell r="X43249">
            <v>5.0378240740740742E-5</v>
          </cell>
        </row>
        <row r="43250">
          <cell r="H43250" t="str">
            <v>GUF0102045122</v>
          </cell>
          <cell r="W43250">
            <v>0.64999999999999991</v>
          </cell>
          <cell r="X43250">
            <v>3.2692638888888888E-3</v>
          </cell>
        </row>
        <row r="43251">
          <cell r="H43251" t="str">
            <v>GUF0102045146</v>
          </cell>
          <cell r="W43251">
            <v>6.0000000000000005E-2</v>
          </cell>
          <cell r="X43251">
            <v>3.0226944444444444E-4</v>
          </cell>
        </row>
        <row r="43252">
          <cell r="H43252" t="str">
            <v>GUF0102047025</v>
          </cell>
          <cell r="W43252">
            <v>0.14000000000000001</v>
          </cell>
          <cell r="X43252">
            <v>7.0113888888888895E-4</v>
          </cell>
        </row>
        <row r="43253">
          <cell r="H43253" t="str">
            <v>GUF0102049025</v>
          </cell>
          <cell r="W43253">
            <v>0.1</v>
          </cell>
          <cell r="X43253">
            <v>5.0512777777777769E-4</v>
          </cell>
        </row>
        <row r="43254">
          <cell r="H43254" t="str">
            <v>GUF0102063006</v>
          </cell>
          <cell r="W43254">
            <v>0.4</v>
          </cell>
          <cell r="X43254">
            <v>2.014837837837838E-3</v>
          </cell>
        </row>
        <row r="43255">
          <cell r="H43255" t="str">
            <v>GUF0102063007</v>
          </cell>
          <cell r="W43255">
            <v>0.4</v>
          </cell>
          <cell r="X43255">
            <v>2.014837837837838E-3</v>
          </cell>
        </row>
        <row r="43256">
          <cell r="H43256" t="str">
            <v>GUF0102063016</v>
          </cell>
          <cell r="W43256">
            <v>1.2100000000000002</v>
          </cell>
          <cell r="X43256">
            <v>6.0900324324324323E-3</v>
          </cell>
        </row>
        <row r="43257">
          <cell r="H43257" t="str">
            <v>GUF0102063017</v>
          </cell>
          <cell r="W43257">
            <v>1.2100000000000002</v>
          </cell>
          <cell r="X43257">
            <v>6.0900324324324323E-3</v>
          </cell>
        </row>
        <row r="43258">
          <cell r="H43258" t="str">
            <v>GUF0102063028</v>
          </cell>
          <cell r="W43258">
            <v>4.66</v>
          </cell>
          <cell r="X43258">
            <v>2.3455700000000003E-2</v>
          </cell>
        </row>
        <row r="43259">
          <cell r="H43259" t="str">
            <v>GUF0102063029</v>
          </cell>
          <cell r="W43259">
            <v>4.66</v>
          </cell>
          <cell r="X43259">
            <v>2.3455700000000003E-2</v>
          </cell>
        </row>
        <row r="43260">
          <cell r="H43260" t="str">
            <v>GUF0102063033</v>
          </cell>
          <cell r="W43260">
            <v>0.1</v>
          </cell>
          <cell r="X43260">
            <v>5.0512777777777769E-4</v>
          </cell>
        </row>
        <row r="43261">
          <cell r="H43261" t="str">
            <v>GUF0102063034</v>
          </cell>
          <cell r="W43261">
            <v>0.13</v>
          </cell>
          <cell r="X43261">
            <v>6.5222222222222222E-4</v>
          </cell>
        </row>
        <row r="43262">
          <cell r="H43262" t="str">
            <v>GUF0102063040</v>
          </cell>
          <cell r="W43262">
            <v>0.38</v>
          </cell>
          <cell r="X43262">
            <v>1.9152500000000003E-3</v>
          </cell>
        </row>
        <row r="43263">
          <cell r="H43263" t="str">
            <v>GUF0102063041</v>
          </cell>
          <cell r="W43263">
            <v>0.4</v>
          </cell>
          <cell r="X43263">
            <v>2.0137361111111115E-3</v>
          </cell>
        </row>
        <row r="43264">
          <cell r="H43264" t="str">
            <v>GUF0102063042</v>
          </cell>
          <cell r="W43264">
            <v>0.71</v>
          </cell>
          <cell r="X43264">
            <v>3.57785E-3</v>
          </cell>
        </row>
        <row r="43265">
          <cell r="H43265" t="str">
            <v>GUF0102063043</v>
          </cell>
          <cell r="W43265">
            <v>0.71</v>
          </cell>
          <cell r="X43265">
            <v>3.57785E-3</v>
          </cell>
        </row>
        <row r="43266">
          <cell r="H43266" t="str">
            <v>GUF0102077005</v>
          </cell>
          <cell r="W43266">
            <v>6.65</v>
          </cell>
          <cell r="X43266">
            <v>3.3476940000000004E-2</v>
          </cell>
        </row>
        <row r="43267">
          <cell r="H43267" t="str">
            <v>GUF0102077006</v>
          </cell>
          <cell r="W43267">
            <v>0.69</v>
          </cell>
          <cell r="X43267">
            <v>3.4719E-3</v>
          </cell>
        </row>
        <row r="43268">
          <cell r="H43268" t="str">
            <v>GUF0102077007</v>
          </cell>
          <cell r="W43268">
            <v>0.85000000000000009</v>
          </cell>
          <cell r="X43268">
            <v>4.2787500000000004E-3</v>
          </cell>
        </row>
        <row r="43269">
          <cell r="H43269" t="str">
            <v>GUF0102077008</v>
          </cell>
          <cell r="W43269">
            <v>0.48000000000000004</v>
          </cell>
          <cell r="X43269">
            <v>2.4124000000000003E-3</v>
          </cell>
        </row>
        <row r="43270">
          <cell r="H43270" t="str">
            <v>GUF0102077009</v>
          </cell>
          <cell r="W43270">
            <v>0.5</v>
          </cell>
          <cell r="X43270">
            <v>2.5183499999999999E-3</v>
          </cell>
        </row>
        <row r="43271">
          <cell r="H43271" t="str">
            <v>GUF0102077010</v>
          </cell>
          <cell r="W43271">
            <v>0.34</v>
          </cell>
          <cell r="X43271">
            <v>1.7128216216216218E-3</v>
          </cell>
        </row>
        <row r="43272">
          <cell r="H43272" t="str">
            <v>GUF0102077011</v>
          </cell>
          <cell r="W43272">
            <v>0.83</v>
          </cell>
          <cell r="X43272">
            <v>4.1809500000000001E-3</v>
          </cell>
        </row>
        <row r="43273">
          <cell r="H43273" t="str">
            <v>GUF0102077014</v>
          </cell>
          <cell r="W43273">
            <v>0.97000000000000008</v>
          </cell>
          <cell r="X43273">
            <v>4.8818500000000001E-3</v>
          </cell>
        </row>
        <row r="43274">
          <cell r="H43274" t="str">
            <v>GUF0102077015</v>
          </cell>
          <cell r="W43274">
            <v>0.97000000000000008</v>
          </cell>
          <cell r="X43274">
            <v>4.8818500000000001E-3</v>
          </cell>
        </row>
        <row r="43275">
          <cell r="H43275" t="str">
            <v>GUF0102077016</v>
          </cell>
          <cell r="W43275">
            <v>0.22999999999999998</v>
          </cell>
          <cell r="X43275">
            <v>1.1573E-3</v>
          </cell>
        </row>
        <row r="43276">
          <cell r="H43276" t="str">
            <v>GUF0102077019</v>
          </cell>
          <cell r="W43276">
            <v>9.0000000000000011E-2</v>
          </cell>
          <cell r="X43276">
            <v>4.5608888888888893E-4</v>
          </cell>
        </row>
        <row r="43277">
          <cell r="H43277" t="str">
            <v>GUF0102077035</v>
          </cell>
          <cell r="W43277">
            <v>5.59</v>
          </cell>
          <cell r="X43277">
            <v>2.8129725000000001E-2</v>
          </cell>
        </row>
        <row r="43278">
          <cell r="H43278" t="str">
            <v>GUF0102077037</v>
          </cell>
          <cell r="W43278">
            <v>0.24000000000000002</v>
          </cell>
          <cell r="X43278">
            <v>1.2062000000000002E-3</v>
          </cell>
        </row>
        <row r="43279">
          <cell r="H43279" t="str">
            <v>GUF0102077039</v>
          </cell>
          <cell r="W43279">
            <v>0.27</v>
          </cell>
          <cell r="X43279">
            <v>1.3593684210526317E-3</v>
          </cell>
        </row>
        <row r="43280">
          <cell r="H43280" t="str">
            <v>GUF0102077040</v>
          </cell>
          <cell r="W43280">
            <v>0.45</v>
          </cell>
          <cell r="X43280">
            <v>2.262268421052632E-3</v>
          </cell>
        </row>
        <row r="43281">
          <cell r="H43281" t="str">
            <v>GUF0102077041</v>
          </cell>
          <cell r="W43281">
            <v>0.52999999999999992</v>
          </cell>
          <cell r="X43281">
            <v>2.6659583333333335E-3</v>
          </cell>
        </row>
        <row r="43282">
          <cell r="H43282" t="str">
            <v>GUF0102077042</v>
          </cell>
          <cell r="W43282">
            <v>1.41</v>
          </cell>
          <cell r="X43282">
            <v>7.0986500000000006E-3</v>
          </cell>
        </row>
        <row r="43283">
          <cell r="H43283" t="str">
            <v>GUF0102081005</v>
          </cell>
          <cell r="W43283">
            <v>55.6</v>
          </cell>
          <cell r="X43283">
            <v>0.27986499473684212</v>
          </cell>
        </row>
        <row r="43284">
          <cell r="H43284" t="str">
            <v>GUF0102081009</v>
          </cell>
          <cell r="W43284">
            <v>7.58</v>
          </cell>
          <cell r="X43284">
            <v>3.8151464516129031E-2</v>
          </cell>
        </row>
        <row r="43285">
          <cell r="H43285" t="str">
            <v>GUF0102081011</v>
          </cell>
          <cell r="W43285">
            <v>7.0000000000000007E-2</v>
          </cell>
          <cell r="X43285">
            <v>3.5217738095238093E-4</v>
          </cell>
        </row>
        <row r="43286">
          <cell r="H43286" t="str">
            <v>GUF0102081013</v>
          </cell>
          <cell r="W43286">
            <v>11.77</v>
          </cell>
          <cell r="X43286">
            <v>5.9241651428571435E-2</v>
          </cell>
        </row>
        <row r="43287">
          <cell r="H43287" t="str">
            <v>GUF0102081014</v>
          </cell>
          <cell r="W43287">
            <v>2.56</v>
          </cell>
          <cell r="X43287">
            <v>1.2885150000000001E-2</v>
          </cell>
        </row>
        <row r="43288">
          <cell r="H43288" t="str">
            <v>GUF0102081015</v>
          </cell>
          <cell r="W43288">
            <v>9.3500000000000014</v>
          </cell>
          <cell r="X43288">
            <v>4.7066250000000004E-2</v>
          </cell>
        </row>
        <row r="43289">
          <cell r="H43289" t="str">
            <v>GUF0102081017</v>
          </cell>
          <cell r="W43289">
            <v>0.01</v>
          </cell>
          <cell r="X43289">
            <v>4.9016666666666661E-5</v>
          </cell>
        </row>
        <row r="43290">
          <cell r="H43290" t="str">
            <v>GUF0102081018</v>
          </cell>
          <cell r="W43290">
            <v>0.01</v>
          </cell>
          <cell r="X43290">
            <v>5.0548437499999998E-5</v>
          </cell>
        </row>
        <row r="43291">
          <cell r="H43291" t="str">
            <v>GUF0102081029</v>
          </cell>
          <cell r="W43291">
            <v>9.6999999999999993</v>
          </cell>
          <cell r="X43291">
            <v>4.8821760000000006E-2</v>
          </cell>
        </row>
        <row r="43292">
          <cell r="H43292" t="str">
            <v>GUF0102081032</v>
          </cell>
          <cell r="W43292">
            <v>0.22</v>
          </cell>
          <cell r="X43292">
            <v>1.1080222222222221E-3</v>
          </cell>
        </row>
        <row r="43293">
          <cell r="H43293" t="str">
            <v>GUF0102081033</v>
          </cell>
          <cell r="W43293">
            <v>0.31</v>
          </cell>
          <cell r="X43293">
            <v>1.5561194444444443E-3</v>
          </cell>
        </row>
        <row r="43294">
          <cell r="H43294" t="str">
            <v>GUF0102084003</v>
          </cell>
          <cell r="W43294">
            <v>59.07</v>
          </cell>
          <cell r="X43294">
            <v>0.29732829999999999</v>
          </cell>
        </row>
        <row r="43295">
          <cell r="H43295" t="str">
            <v>GUF0103009031</v>
          </cell>
          <cell r="W43295">
            <v>41.42</v>
          </cell>
          <cell r="X43295">
            <v>0.20848165714285716</v>
          </cell>
        </row>
        <row r="43296">
          <cell r="H43296" t="str">
            <v>GUF0103013011</v>
          </cell>
          <cell r="W43296">
            <v>7.4700000000000006</v>
          </cell>
          <cell r="X43296">
            <v>3.7600025000000002E-2</v>
          </cell>
        </row>
        <row r="43297">
          <cell r="H43297" t="str">
            <v>GUF0103013014</v>
          </cell>
          <cell r="W43297">
            <v>7.4700000000000006</v>
          </cell>
          <cell r="X43297">
            <v>3.7600025000000002E-2</v>
          </cell>
        </row>
        <row r="43298">
          <cell r="H43298" t="str">
            <v>GUF0103015006</v>
          </cell>
          <cell r="W43298">
            <v>0.64999999999999991</v>
          </cell>
          <cell r="X43298">
            <v>3.2733402777777778E-3</v>
          </cell>
        </row>
        <row r="43299">
          <cell r="H43299" t="str">
            <v>GUF0103016008</v>
          </cell>
          <cell r="W43299">
            <v>2.11</v>
          </cell>
          <cell r="X43299">
            <v>1.0619449999999999E-2</v>
          </cell>
        </row>
        <row r="43300">
          <cell r="H43300" t="str">
            <v>GUF0103017039</v>
          </cell>
          <cell r="W43300">
            <v>4.78</v>
          </cell>
          <cell r="X43300">
            <v>2.4058799999999998E-2</v>
          </cell>
        </row>
        <row r="43301">
          <cell r="H43301" t="str">
            <v>GUF0103017040</v>
          </cell>
          <cell r="W43301">
            <v>4.78</v>
          </cell>
          <cell r="X43301">
            <v>2.4058799999999998E-2</v>
          </cell>
        </row>
        <row r="43302">
          <cell r="H43302" t="str">
            <v>GUF0103020022</v>
          </cell>
          <cell r="W43302">
            <v>5.1499999999999995</v>
          </cell>
          <cell r="X43302">
            <v>2.591957368421053E-2</v>
          </cell>
        </row>
        <row r="43303">
          <cell r="H43303" t="str">
            <v>GUF0103020023</v>
          </cell>
          <cell r="W43303">
            <v>5.1499999999999995</v>
          </cell>
          <cell r="X43303">
            <v>2.591957368421053E-2</v>
          </cell>
        </row>
        <row r="43304">
          <cell r="H43304" t="str">
            <v>GUF0103025019</v>
          </cell>
          <cell r="W43304">
            <v>0.45999999999999996</v>
          </cell>
          <cell r="X43304">
            <v>2.3155055555555558E-3</v>
          </cell>
        </row>
        <row r="43305">
          <cell r="H43305" t="str">
            <v>GUF0103027116</v>
          </cell>
          <cell r="W43305">
            <v>45.48</v>
          </cell>
          <cell r="X43305">
            <v>0.22892535</v>
          </cell>
        </row>
        <row r="43306">
          <cell r="H43306" t="str">
            <v>GUF0103027117</v>
          </cell>
          <cell r="W43306">
            <v>22.74</v>
          </cell>
          <cell r="X43306">
            <v>0.11445860000000001</v>
          </cell>
        </row>
        <row r="43307">
          <cell r="H43307" t="str">
            <v>GUF0103035070</v>
          </cell>
          <cell r="W43307">
            <v>0.04</v>
          </cell>
          <cell r="X43307">
            <v>2.0151296296296297E-4</v>
          </cell>
        </row>
        <row r="43308">
          <cell r="H43308" t="str">
            <v>GUF0103035084</v>
          </cell>
          <cell r="W43308">
            <v>0.14000000000000001</v>
          </cell>
          <cell r="X43308">
            <v>7.0521527777777781E-4</v>
          </cell>
        </row>
        <row r="43309">
          <cell r="H43309" t="str">
            <v>GUF0103035085</v>
          </cell>
          <cell r="W43309">
            <v>7.0000000000000007E-2</v>
          </cell>
          <cell r="X43309">
            <v>3.539208333333333E-4</v>
          </cell>
        </row>
        <row r="43310">
          <cell r="H43310" t="str">
            <v>GUF0103035086</v>
          </cell>
          <cell r="W43310">
            <v>7.0000000000000007E-2</v>
          </cell>
          <cell r="X43310">
            <v>3.5188680555555551E-4</v>
          </cell>
        </row>
        <row r="43311">
          <cell r="H43311" t="str">
            <v>GUF0103035087</v>
          </cell>
          <cell r="W43311">
            <v>0.73</v>
          </cell>
          <cell r="X43311">
            <v>3.6756499999999999E-3</v>
          </cell>
        </row>
        <row r="43312">
          <cell r="H43312" t="str">
            <v>GUF0103035089</v>
          </cell>
          <cell r="W43312">
            <v>0.37</v>
          </cell>
          <cell r="X43312">
            <v>1.8663500000000003E-3</v>
          </cell>
        </row>
        <row r="43313">
          <cell r="H43313" t="str">
            <v>GUF0103035093</v>
          </cell>
          <cell r="W43313">
            <v>0.38999999999999996</v>
          </cell>
          <cell r="X43313">
            <v>1.9648194444444444E-3</v>
          </cell>
        </row>
        <row r="43314">
          <cell r="H43314" t="str">
            <v>GUF0103066003</v>
          </cell>
          <cell r="W43314">
            <v>7.0000000000000007E-2</v>
          </cell>
          <cell r="X43314">
            <v>3.5235869999999996E-4</v>
          </cell>
        </row>
        <row r="43315">
          <cell r="H43315" t="str">
            <v>GUF0103066004</v>
          </cell>
          <cell r="W43315">
            <v>7.0000000000000007E-2</v>
          </cell>
          <cell r="X43315">
            <v>3.5235870000000001E-4</v>
          </cell>
        </row>
        <row r="43316">
          <cell r="H43316" t="str">
            <v>GUF0103099073</v>
          </cell>
          <cell r="W43316">
            <v>0.41</v>
          </cell>
          <cell r="X43316">
            <v>2.0646909722222225E-3</v>
          </cell>
        </row>
        <row r="43317">
          <cell r="H43317" t="str">
            <v>GUF0199002087</v>
          </cell>
          <cell r="W43317">
            <v>6.0000000000000005E-2</v>
          </cell>
          <cell r="X43317">
            <v>3.0226944444444444E-4</v>
          </cell>
        </row>
        <row r="43318">
          <cell r="H43318" t="str">
            <v>GUF0199003023</v>
          </cell>
          <cell r="W43318">
            <v>0.02</v>
          </cell>
          <cell r="X43318">
            <v>1.0026136363636362E-4</v>
          </cell>
        </row>
        <row r="43319">
          <cell r="H43319" t="str">
            <v>GUF0199003120</v>
          </cell>
          <cell r="W43319">
            <v>0.12</v>
          </cell>
          <cell r="X43319">
            <v>6.0413727272727287E-4</v>
          </cell>
        </row>
        <row r="43320">
          <cell r="H43320" t="str">
            <v>GUF0199003121</v>
          </cell>
          <cell r="W43320">
            <v>0.09</v>
          </cell>
          <cell r="X43320">
            <v>4.5312727272727268E-4</v>
          </cell>
        </row>
        <row r="43321">
          <cell r="H43321" t="str">
            <v>GUF0199003122</v>
          </cell>
          <cell r="W43321">
            <v>0.09</v>
          </cell>
          <cell r="X43321">
            <v>4.5312727272727268E-4</v>
          </cell>
        </row>
        <row r="43322">
          <cell r="H43322" t="str">
            <v>GUF0199003123</v>
          </cell>
          <cell r="W43322">
            <v>0.09</v>
          </cell>
          <cell r="X43322">
            <v>4.5312727272727268E-4</v>
          </cell>
        </row>
        <row r="43323">
          <cell r="H43323" t="str">
            <v>GUF0199003124</v>
          </cell>
          <cell r="W43323">
            <v>0.12</v>
          </cell>
          <cell r="X43323">
            <v>6.0413727272727287E-4</v>
          </cell>
        </row>
        <row r="43324">
          <cell r="H43324" t="str">
            <v>GUF0199003177</v>
          </cell>
          <cell r="W43324">
            <v>9.0000000000000011E-2</v>
          </cell>
          <cell r="X43324">
            <v>4.5608888888888893E-4</v>
          </cell>
        </row>
        <row r="43325">
          <cell r="H43325" t="str">
            <v>GUF0201003115</v>
          </cell>
          <cell r="W43325">
            <v>240.38000000000002</v>
          </cell>
          <cell r="X43325">
            <v>1.2099522599999999</v>
          </cell>
        </row>
        <row r="43326">
          <cell r="H43326" t="str">
            <v>GUF0203013009</v>
          </cell>
          <cell r="W43326">
            <v>0.17</v>
          </cell>
          <cell r="X43326">
            <v>8.5555039999999998E-4</v>
          </cell>
        </row>
        <row r="43327">
          <cell r="H43327" t="str">
            <v>GUF0204002032</v>
          </cell>
          <cell r="W43327">
            <v>0.87999999999999989</v>
          </cell>
          <cell r="X43327">
            <v>4.4318842105263165E-3</v>
          </cell>
        </row>
        <row r="43328">
          <cell r="H43328" t="str">
            <v>GUF0204002033</v>
          </cell>
          <cell r="W43328">
            <v>0.49000000000000005</v>
          </cell>
          <cell r="X43328">
            <v>2.4668763157894738E-3</v>
          </cell>
        </row>
        <row r="43329">
          <cell r="H43329" t="str">
            <v>GUF0302002072</v>
          </cell>
          <cell r="W43329">
            <v>219.26000000000002</v>
          </cell>
          <cell r="X43329">
            <v>1.1036441045454546</v>
          </cell>
        </row>
        <row r="43330">
          <cell r="H43330" t="str">
            <v>GUF0304017005</v>
          </cell>
          <cell r="W43330">
            <v>0.81</v>
          </cell>
          <cell r="X43330">
            <v>4.0750000000000005E-3</v>
          </cell>
        </row>
        <row r="43331">
          <cell r="H43331" t="str">
            <v>GUF0309001107</v>
          </cell>
          <cell r="W43331">
            <v>0.18</v>
          </cell>
          <cell r="X43331">
            <v>9.0397894736842096E-4</v>
          </cell>
        </row>
        <row r="43332">
          <cell r="H43332" t="str">
            <v>GUF2111000208</v>
          </cell>
          <cell r="W43332">
            <v>18.41</v>
          </cell>
          <cell r="X43332">
            <v>9.2665499999999998E-2</v>
          </cell>
        </row>
        <row r="43333">
          <cell r="H43333" t="str">
            <v>GUY0301025023</v>
          </cell>
          <cell r="W43333">
            <v>0.04</v>
          </cell>
          <cell r="X43333">
            <v>2.0134085999999997E-4</v>
          </cell>
        </row>
        <row r="43334">
          <cell r="H43334" t="str">
            <v>GUY0316020008</v>
          </cell>
          <cell r="W43334">
            <v>1.78</v>
          </cell>
          <cell r="X43334">
            <v>8.9604360000000004E-3</v>
          </cell>
        </row>
        <row r="43335">
          <cell r="H43335" t="str">
            <v>GUY0317009004</v>
          </cell>
          <cell r="W43335">
            <v>0.65</v>
          </cell>
          <cell r="X43335">
            <v>3.2725250000000001E-3</v>
          </cell>
        </row>
        <row r="43336">
          <cell r="H43336" t="str">
            <v>GUY0320004028</v>
          </cell>
          <cell r="W43336">
            <v>0.04</v>
          </cell>
          <cell r="X43336">
            <v>2.0131145000000002E-4</v>
          </cell>
        </row>
        <row r="43337">
          <cell r="H43337" t="str">
            <v>GUY0403302</v>
          </cell>
          <cell r="W43337">
            <v>0.12000000000000001</v>
          </cell>
          <cell r="X43337">
            <v>6.0310000000000008E-4</v>
          </cell>
        </row>
        <row r="43338">
          <cell r="H43338" t="str">
            <v>GUY0403506</v>
          </cell>
          <cell r="W43338">
            <v>0.24000000000000002</v>
          </cell>
          <cell r="X43338">
            <v>1.2078300000000002E-3</v>
          </cell>
        </row>
        <row r="43339">
          <cell r="H43339" t="str">
            <v>GUD1901013</v>
          </cell>
          <cell r="W43339">
            <v>0.14000000000000001</v>
          </cell>
          <cell r="X43339">
            <v>7.0521527777777781E-4</v>
          </cell>
        </row>
        <row r="43340">
          <cell r="H43340" t="str">
            <v>GUD1901015</v>
          </cell>
          <cell r="W43340">
            <v>0.94000000000000006</v>
          </cell>
          <cell r="X43340">
            <v>4.7310750000000004E-3</v>
          </cell>
        </row>
        <row r="43341">
          <cell r="H43341" t="str">
            <v>GUD2201005</v>
          </cell>
          <cell r="W43341">
            <v>0.81</v>
          </cell>
          <cell r="X43341">
            <v>4.0750000000000005E-3</v>
          </cell>
        </row>
        <row r="43342">
          <cell r="H43342" t="str">
            <v>GUF0102045012</v>
          </cell>
          <cell r="W43342">
            <v>4.12</v>
          </cell>
          <cell r="X43342">
            <v>2.074175E-2</v>
          </cell>
        </row>
        <row r="43343">
          <cell r="H43343" t="str">
            <v>GUF0102045016</v>
          </cell>
          <cell r="W43343">
            <v>19.02</v>
          </cell>
          <cell r="X43343">
            <v>9.5736420000000003E-2</v>
          </cell>
        </row>
        <row r="43344">
          <cell r="H43344" t="str">
            <v>GUF0102045017</v>
          </cell>
          <cell r="W43344">
            <v>4.47</v>
          </cell>
          <cell r="X43344">
            <v>2.2502150000000002E-2</v>
          </cell>
        </row>
        <row r="43345">
          <cell r="H43345" t="str">
            <v>GUF0102045020</v>
          </cell>
          <cell r="W43345">
            <v>9.75</v>
          </cell>
          <cell r="X43345">
            <v>4.9079299999999999E-2</v>
          </cell>
        </row>
        <row r="43346">
          <cell r="H43346" t="str">
            <v>GUF0102045021</v>
          </cell>
          <cell r="W43346">
            <v>9.75</v>
          </cell>
          <cell r="X43346">
            <v>4.9079299999999999E-2</v>
          </cell>
        </row>
        <row r="43347">
          <cell r="H43347" t="str">
            <v>GUF0102045022</v>
          </cell>
          <cell r="W43347">
            <v>14.909999999999998</v>
          </cell>
          <cell r="X43347">
            <v>7.5049275000000013E-2</v>
          </cell>
        </row>
        <row r="43348">
          <cell r="H43348" t="str">
            <v>GUF0102045064</v>
          </cell>
          <cell r="W43348">
            <v>0.76</v>
          </cell>
          <cell r="X43348">
            <v>3.8243875000000004E-3</v>
          </cell>
        </row>
        <row r="43349">
          <cell r="H43349" t="str">
            <v>GUF0102077004</v>
          </cell>
          <cell r="W43349">
            <v>1.36</v>
          </cell>
          <cell r="X43349">
            <v>6.8460000000000005E-3</v>
          </cell>
        </row>
        <row r="43350">
          <cell r="H43350" t="str">
            <v>GUF0102077005</v>
          </cell>
          <cell r="W43350">
            <v>6.65</v>
          </cell>
          <cell r="X43350">
            <v>3.3476939999999997E-2</v>
          </cell>
        </row>
        <row r="43351">
          <cell r="H43351" t="str">
            <v>GUF0102077035</v>
          </cell>
          <cell r="W43351">
            <v>5.59</v>
          </cell>
          <cell r="X43351">
            <v>2.8137697826086959E-2</v>
          </cell>
        </row>
        <row r="43352">
          <cell r="H43352" t="str">
            <v>GUF0102077036</v>
          </cell>
          <cell r="W43352">
            <v>6.57</v>
          </cell>
          <cell r="X43352">
            <v>3.3072699999999997E-2</v>
          </cell>
        </row>
        <row r="43353">
          <cell r="H43353" t="str">
            <v>GUF0102077038</v>
          </cell>
          <cell r="W43353">
            <v>2.92</v>
          </cell>
          <cell r="X43353">
            <v>1.4694450000000001E-2</v>
          </cell>
        </row>
        <row r="43354">
          <cell r="H43354" t="str">
            <v>GUF0102077043</v>
          </cell>
          <cell r="W43354">
            <v>2.27</v>
          </cell>
          <cell r="X43354">
            <v>1.14263E-2</v>
          </cell>
        </row>
        <row r="43355">
          <cell r="H43355" t="str">
            <v>GUF0102081010</v>
          </cell>
          <cell r="W43355">
            <v>7.4799999999999995</v>
          </cell>
          <cell r="X43355">
            <v>3.7653000000000006E-2</v>
          </cell>
        </row>
        <row r="43356">
          <cell r="H43356" t="str">
            <v>GUF0102081012</v>
          </cell>
          <cell r="W43356">
            <v>1.5499999999999998</v>
          </cell>
          <cell r="X43356">
            <v>7.7995500000000014E-3</v>
          </cell>
        </row>
        <row r="43357">
          <cell r="H43357" t="str">
            <v>GUF0102081016</v>
          </cell>
          <cell r="W43357">
            <v>12.17</v>
          </cell>
          <cell r="X43357">
            <v>6.1255400000000002E-2</v>
          </cell>
        </row>
        <row r="43358">
          <cell r="H43358" t="str">
            <v>GUF0102081017</v>
          </cell>
          <cell r="W43358">
            <v>0.01</v>
          </cell>
          <cell r="X43358">
            <v>4.4115E-5</v>
          </cell>
        </row>
        <row r="43359">
          <cell r="H43359" t="str">
            <v>GUF0102081029</v>
          </cell>
          <cell r="W43359">
            <v>9.6999999999999993</v>
          </cell>
          <cell r="X43359">
            <v>4.8826649999999999E-2</v>
          </cell>
        </row>
        <row r="43360">
          <cell r="H43360" t="str">
            <v>GUF0103003085</v>
          </cell>
          <cell r="W43360">
            <v>3.1300000000000003</v>
          </cell>
          <cell r="X43360">
            <v>1.5753949999999999E-2</v>
          </cell>
        </row>
        <row r="43361">
          <cell r="H43361" t="str">
            <v>GUF0103009031</v>
          </cell>
          <cell r="W43361">
            <v>41.419999999999995</v>
          </cell>
          <cell r="X43361">
            <v>0.20849004000000002</v>
          </cell>
        </row>
        <row r="43362">
          <cell r="H43362" t="str">
            <v>GUF0103015040</v>
          </cell>
          <cell r="W43362">
            <v>0.92999999999999994</v>
          </cell>
          <cell r="X43362">
            <v>4.6821750000000002E-3</v>
          </cell>
        </row>
        <row r="43363">
          <cell r="H43363" t="str">
            <v>GUF0103020024</v>
          </cell>
          <cell r="W43363">
            <v>4.66</v>
          </cell>
          <cell r="X43363">
            <v>2.3455700000000003E-2</v>
          </cell>
        </row>
        <row r="43364">
          <cell r="H43364" t="str">
            <v>GUF0103020025</v>
          </cell>
          <cell r="W43364">
            <v>4.66</v>
          </cell>
          <cell r="X43364">
            <v>2.3455700000000003E-2</v>
          </cell>
        </row>
        <row r="43365">
          <cell r="H43365" t="str">
            <v>GUF0103024057</v>
          </cell>
          <cell r="W43365">
            <v>0.76</v>
          </cell>
          <cell r="X43365">
            <v>3.8243875000000004E-3</v>
          </cell>
        </row>
        <row r="43366">
          <cell r="H43366" t="str">
            <v>GUF0103035092</v>
          </cell>
          <cell r="W43366">
            <v>0.05</v>
          </cell>
          <cell r="X43366">
            <v>2.5325277777777776E-4</v>
          </cell>
        </row>
        <row r="43367">
          <cell r="H43367" t="str">
            <v>GUF0201002015</v>
          </cell>
          <cell r="W43367">
            <v>1.9500000000000002</v>
          </cell>
          <cell r="X43367">
            <v>9.8166750000000004E-3</v>
          </cell>
        </row>
        <row r="43368">
          <cell r="H43368" t="str">
            <v>GUF0201002018</v>
          </cell>
          <cell r="W43368">
            <v>29.07</v>
          </cell>
          <cell r="X43368">
            <v>0.14632510000000001</v>
          </cell>
        </row>
        <row r="43369">
          <cell r="H43369" t="str">
            <v>GUF0201002034</v>
          </cell>
          <cell r="W43369">
            <v>13.95</v>
          </cell>
          <cell r="X43369">
            <v>7.0220400000000002E-2</v>
          </cell>
        </row>
        <row r="43370">
          <cell r="H43370" t="str">
            <v>GUF0201002035</v>
          </cell>
          <cell r="W43370">
            <v>13.95</v>
          </cell>
          <cell r="X43370">
            <v>7.0220400000000002E-2</v>
          </cell>
        </row>
        <row r="43371">
          <cell r="H43371" t="str">
            <v>GUF0201004009</v>
          </cell>
          <cell r="W43371">
            <v>40.28</v>
          </cell>
          <cell r="X43371">
            <v>0.20274755000000003</v>
          </cell>
        </row>
        <row r="43372">
          <cell r="H43372" t="str">
            <v>GUF0201009030</v>
          </cell>
          <cell r="W43372">
            <v>5.36</v>
          </cell>
          <cell r="X43372">
            <v>2.6976500000000004E-2</v>
          </cell>
        </row>
        <row r="43373">
          <cell r="H43373" t="str">
            <v>GUF0201011011</v>
          </cell>
          <cell r="W43373">
            <v>21.93</v>
          </cell>
          <cell r="X43373">
            <v>0.11038360000000001</v>
          </cell>
        </row>
        <row r="43374">
          <cell r="H43374" t="str">
            <v>GUF0201011012</v>
          </cell>
          <cell r="W43374">
            <v>21.93</v>
          </cell>
          <cell r="X43374">
            <v>0.11038360000000001</v>
          </cell>
        </row>
        <row r="43375">
          <cell r="H43375" t="str">
            <v>GUF0201013007</v>
          </cell>
          <cell r="W43375">
            <v>17.700000000000003</v>
          </cell>
          <cell r="X43375">
            <v>8.9091724999999997E-2</v>
          </cell>
        </row>
        <row r="43376">
          <cell r="H43376" t="str">
            <v>GUF0201013008</v>
          </cell>
          <cell r="W43376">
            <v>21.6</v>
          </cell>
          <cell r="X43376">
            <v>0.10872100000000001</v>
          </cell>
        </row>
        <row r="43377">
          <cell r="H43377" t="str">
            <v>GUF0201013009</v>
          </cell>
          <cell r="W43377">
            <v>21.6</v>
          </cell>
          <cell r="X43377">
            <v>0.10872100000000001</v>
          </cell>
        </row>
        <row r="43378">
          <cell r="H43378" t="str">
            <v>GUF0201013010</v>
          </cell>
          <cell r="W43378">
            <v>3.8200000000000003</v>
          </cell>
          <cell r="X43378">
            <v>1.9225849999999999E-2</v>
          </cell>
        </row>
        <row r="43379">
          <cell r="H43379" t="str">
            <v>GUF0201013021</v>
          </cell>
          <cell r="W43379">
            <v>10.07</v>
          </cell>
          <cell r="X43379">
            <v>5.0688925000000003E-2</v>
          </cell>
        </row>
        <row r="43380">
          <cell r="H43380" t="str">
            <v>GUF0202006036</v>
          </cell>
          <cell r="W43380">
            <v>12.67</v>
          </cell>
          <cell r="X43380">
            <v>6.3773750000000004E-2</v>
          </cell>
        </row>
        <row r="43381">
          <cell r="H43381" t="str">
            <v>GUF0202006086</v>
          </cell>
          <cell r="W43381">
            <v>12.51</v>
          </cell>
          <cell r="X43381">
            <v>6.2970975000000012E-2</v>
          </cell>
        </row>
        <row r="43382">
          <cell r="H43382" t="str">
            <v>GUF0203003104</v>
          </cell>
          <cell r="W43382">
            <v>10.39</v>
          </cell>
          <cell r="X43382">
            <v>5.2298549999999999E-2</v>
          </cell>
        </row>
        <row r="43383">
          <cell r="H43383" t="str">
            <v>GUF0203006044</v>
          </cell>
          <cell r="W43383">
            <v>1.6</v>
          </cell>
          <cell r="X43383">
            <v>8.0522000000000024E-3</v>
          </cell>
        </row>
        <row r="43384">
          <cell r="H43384" t="str">
            <v>GUF0203006045</v>
          </cell>
          <cell r="W43384">
            <v>1.22</v>
          </cell>
          <cell r="X43384">
            <v>6.1369500000000004E-3</v>
          </cell>
        </row>
        <row r="43385">
          <cell r="H43385" t="str">
            <v>GUF0203006046</v>
          </cell>
          <cell r="W43385">
            <v>1.22</v>
          </cell>
          <cell r="X43385">
            <v>6.1369500000000004E-3</v>
          </cell>
        </row>
        <row r="43386">
          <cell r="H43386" t="str">
            <v>GUF0203006047</v>
          </cell>
          <cell r="W43386">
            <v>1.67</v>
          </cell>
          <cell r="X43386">
            <v>8.4026500000000011E-3</v>
          </cell>
        </row>
        <row r="43387">
          <cell r="H43387" t="str">
            <v>GUF0203006048</v>
          </cell>
          <cell r="W43387">
            <v>0.64999999999999991</v>
          </cell>
          <cell r="X43387">
            <v>3.2692638888888888E-3</v>
          </cell>
        </row>
        <row r="43388">
          <cell r="H43388" t="str">
            <v>GUF0203006049</v>
          </cell>
          <cell r="W43388">
            <v>0.64999999999999991</v>
          </cell>
          <cell r="X43388">
            <v>3.2692638888888888E-3</v>
          </cell>
        </row>
        <row r="43389">
          <cell r="H43389" t="str">
            <v>GUF0203007009</v>
          </cell>
          <cell r="W43389">
            <v>2.2400000000000002</v>
          </cell>
          <cell r="X43389">
            <v>1.1275525000000002E-2</v>
          </cell>
        </row>
        <row r="43390">
          <cell r="H43390" t="str">
            <v>GUF0203007010</v>
          </cell>
          <cell r="W43390">
            <v>2.21</v>
          </cell>
          <cell r="X43390">
            <v>1.1124750000000001E-2</v>
          </cell>
        </row>
        <row r="43391">
          <cell r="H43391" t="str">
            <v>GUF0204001015</v>
          </cell>
          <cell r="W43391">
            <v>21.93</v>
          </cell>
          <cell r="X43391">
            <v>0.11038360000000001</v>
          </cell>
        </row>
        <row r="43392">
          <cell r="H43392" t="str">
            <v>GUF0204002032</v>
          </cell>
          <cell r="W43392">
            <v>0.88</v>
          </cell>
          <cell r="X43392">
            <v>4.42545E-3</v>
          </cell>
        </row>
        <row r="43393">
          <cell r="H43393" t="str">
            <v>GUF0204002033</v>
          </cell>
          <cell r="W43393">
            <v>0.49</v>
          </cell>
          <cell r="X43393">
            <v>2.4653750000000001E-3</v>
          </cell>
        </row>
        <row r="43394">
          <cell r="H43394" t="str">
            <v>GUF0204002035</v>
          </cell>
          <cell r="W43394">
            <v>13.270000000000001</v>
          </cell>
          <cell r="X43394">
            <v>6.6797399999999993E-2</v>
          </cell>
        </row>
        <row r="43395">
          <cell r="H43395" t="str">
            <v>GUF0204003025</v>
          </cell>
          <cell r="W43395">
            <v>25.459999999999997</v>
          </cell>
          <cell r="X43395">
            <v>0.12815060000000003</v>
          </cell>
        </row>
        <row r="43396">
          <cell r="H43396" t="str">
            <v>GUF0204004052</v>
          </cell>
          <cell r="W43396">
            <v>8.8000000000000007</v>
          </cell>
          <cell r="X43396">
            <v>4.4295250000000001E-2</v>
          </cell>
        </row>
        <row r="43397">
          <cell r="H43397" t="str">
            <v>GUF0302012110</v>
          </cell>
          <cell r="W43397">
            <v>259.87</v>
          </cell>
          <cell r="X43397">
            <v>1.3080505500000001</v>
          </cell>
        </row>
        <row r="43398">
          <cell r="H43398" t="str">
            <v>GUF0303002008</v>
          </cell>
          <cell r="W43398">
            <v>50.669999999999995</v>
          </cell>
          <cell r="X43398">
            <v>0.2550461</v>
          </cell>
        </row>
        <row r="43399">
          <cell r="H43399" t="str">
            <v>GUF0304004045</v>
          </cell>
          <cell r="W43399">
            <v>32.97</v>
          </cell>
          <cell r="X43399">
            <v>0.16595030000000002</v>
          </cell>
        </row>
        <row r="43400">
          <cell r="H43400" t="str">
            <v>GUF0304009003</v>
          </cell>
          <cell r="W43400">
            <v>1.41</v>
          </cell>
          <cell r="X43400">
            <v>7.0986500000000006E-3</v>
          </cell>
        </row>
        <row r="43401">
          <cell r="H43401" t="str">
            <v>GUF0307001040</v>
          </cell>
          <cell r="W43401">
            <v>129.92999999999998</v>
          </cell>
          <cell r="X43401">
            <v>0.65400490000000011</v>
          </cell>
        </row>
        <row r="43402">
          <cell r="H43402" t="str">
            <v>GUF0307003025</v>
          </cell>
          <cell r="W43402">
            <v>2.19</v>
          </cell>
          <cell r="X43402">
            <v>1.1026949999999999E-2</v>
          </cell>
        </row>
        <row r="43403">
          <cell r="H43403" t="str">
            <v>GUF0307003027</v>
          </cell>
          <cell r="W43403">
            <v>4.87</v>
          </cell>
          <cell r="X43403">
            <v>2.4515200000000001E-2</v>
          </cell>
        </row>
        <row r="43404">
          <cell r="H43404" t="str">
            <v>GUF0307003029</v>
          </cell>
          <cell r="W43404">
            <v>1.9500000000000002</v>
          </cell>
          <cell r="X43404">
            <v>9.8125999999999994E-3</v>
          </cell>
        </row>
        <row r="43405">
          <cell r="H43405" t="str">
            <v>GUF0307004009</v>
          </cell>
          <cell r="W43405">
            <v>0.47000000000000003</v>
          </cell>
          <cell r="X43405">
            <v>2.3655375000000002E-3</v>
          </cell>
        </row>
        <row r="43406">
          <cell r="H43406" t="str">
            <v>GUF0308001049</v>
          </cell>
          <cell r="W43406">
            <v>27.61</v>
          </cell>
          <cell r="X43406">
            <v>0.13897380000000004</v>
          </cell>
        </row>
        <row r="43407">
          <cell r="H43407" t="str">
            <v>GUF0308001050</v>
          </cell>
          <cell r="W43407">
            <v>27.61</v>
          </cell>
          <cell r="X43407">
            <v>0.13897380000000004</v>
          </cell>
        </row>
        <row r="43408">
          <cell r="H43408" t="str">
            <v>GUF0308011004</v>
          </cell>
          <cell r="W43408">
            <v>2.11</v>
          </cell>
          <cell r="X43408">
            <v>1.0619449999999999E-2</v>
          </cell>
        </row>
        <row r="43409">
          <cell r="H43409" t="str">
            <v>GUF0309001106</v>
          </cell>
          <cell r="W43409">
            <v>1.2999999999999998</v>
          </cell>
          <cell r="X43409">
            <v>6.5444499999999994E-3</v>
          </cell>
        </row>
        <row r="43410">
          <cell r="H43410" t="str">
            <v>GUF0309001108</v>
          </cell>
          <cell r="W43410">
            <v>4.3899999999999997</v>
          </cell>
          <cell r="X43410">
            <v>2.209465E-2</v>
          </cell>
        </row>
        <row r="43411">
          <cell r="H43411" t="str">
            <v>GUF0309002208</v>
          </cell>
          <cell r="W43411">
            <v>3.1199999999999997</v>
          </cell>
          <cell r="X43411">
            <v>1.5705049999999998E-2</v>
          </cell>
        </row>
        <row r="43412">
          <cell r="H43412" t="str">
            <v>GUF0309002212</v>
          </cell>
          <cell r="W43412">
            <v>4.17</v>
          </cell>
          <cell r="X43412">
            <v>2.0986250000000001E-2</v>
          </cell>
        </row>
        <row r="43413">
          <cell r="H43413" t="str">
            <v>GUF0309004007</v>
          </cell>
          <cell r="W43413">
            <v>4.3899999999999997</v>
          </cell>
          <cell r="X43413">
            <v>2.209465E-2</v>
          </cell>
        </row>
        <row r="43414">
          <cell r="H43414" t="str">
            <v>GUF0309004008</v>
          </cell>
          <cell r="W43414">
            <v>0.18000000000000002</v>
          </cell>
          <cell r="X43414">
            <v>9.0526666666666681E-4</v>
          </cell>
        </row>
        <row r="43415">
          <cell r="H43415" t="str">
            <v>GUF0309005002</v>
          </cell>
          <cell r="W43415">
            <v>1.75</v>
          </cell>
          <cell r="X43415">
            <v>8.810150000000001E-3</v>
          </cell>
        </row>
        <row r="43416">
          <cell r="H43416" t="str">
            <v>GUF0309006006</v>
          </cell>
          <cell r="W43416">
            <v>3.5700000000000003</v>
          </cell>
          <cell r="X43416">
            <v>1.7970750000000001E-2</v>
          </cell>
        </row>
        <row r="43417">
          <cell r="H43417" t="str">
            <v>GUF0309013049</v>
          </cell>
          <cell r="W43417">
            <v>3.5700000000000003</v>
          </cell>
          <cell r="X43417">
            <v>1.7970750000000001E-2</v>
          </cell>
        </row>
        <row r="43418">
          <cell r="H43418" t="str">
            <v>GUF0309013050</v>
          </cell>
          <cell r="W43418">
            <v>4.0599999999999996</v>
          </cell>
          <cell r="X43418">
            <v>2.0432050000000004E-2</v>
          </cell>
        </row>
        <row r="43419">
          <cell r="H43419" t="str">
            <v>GUF0399007002</v>
          </cell>
          <cell r="W43419">
            <v>1.62</v>
          </cell>
          <cell r="X43419">
            <v>8.1581500000000012E-3</v>
          </cell>
        </row>
        <row r="43420">
          <cell r="H43420" t="str">
            <v>GUF0399011001</v>
          </cell>
          <cell r="W43420">
            <v>12.7</v>
          </cell>
          <cell r="X43420">
            <v>6.3928600000000002E-2</v>
          </cell>
        </row>
        <row r="43421">
          <cell r="H43421" t="str">
            <v>GUY0211045</v>
          </cell>
          <cell r="W43421">
            <v>6.0000000000000005E-2</v>
          </cell>
          <cell r="X43421">
            <v>3.0226944444444444E-4</v>
          </cell>
        </row>
        <row r="43422">
          <cell r="H43422" t="str">
            <v>GUY0403254</v>
          </cell>
          <cell r="W43422">
            <v>0.22999999999999998</v>
          </cell>
          <cell r="X43422">
            <v>1.1573E-3</v>
          </cell>
        </row>
        <row r="43423">
          <cell r="H43423" t="str">
            <v>GUD1901013</v>
          </cell>
          <cell r="W43423">
            <v>0.14000000000000001</v>
          </cell>
          <cell r="X43423">
            <v>7.0478618421052628E-4</v>
          </cell>
        </row>
        <row r="43424">
          <cell r="H43424" t="str">
            <v>GUD1901015</v>
          </cell>
          <cell r="W43424">
            <v>0.94</v>
          </cell>
          <cell r="X43424">
            <v>4.733005263157895E-3</v>
          </cell>
        </row>
        <row r="43425">
          <cell r="H43425" t="str">
            <v>GUD2201005</v>
          </cell>
          <cell r="W43425">
            <v>0.81</v>
          </cell>
          <cell r="X43425">
            <v>4.0767157894736842E-3</v>
          </cell>
        </row>
        <row r="43426">
          <cell r="H43426" t="str">
            <v>GUF0102040033</v>
          </cell>
          <cell r="W43426">
            <v>3.0000000000000002E-2</v>
          </cell>
          <cell r="X43426">
            <v>1.5113472222222222E-4</v>
          </cell>
        </row>
        <row r="43427">
          <cell r="H43427" t="str">
            <v>GUF0102045009.1</v>
          </cell>
          <cell r="W43427">
            <v>1.39</v>
          </cell>
          <cell r="X43427">
            <v>6.992700000000001E-3</v>
          </cell>
        </row>
        <row r="43428">
          <cell r="H43428" t="str">
            <v>GUF0102045009.2</v>
          </cell>
          <cell r="W43428">
            <v>1.39</v>
          </cell>
          <cell r="X43428">
            <v>6.992700000000001E-3</v>
          </cell>
        </row>
        <row r="43429">
          <cell r="H43429" t="str">
            <v>GUF0102045010.1</v>
          </cell>
          <cell r="W43429">
            <v>0.99</v>
          </cell>
          <cell r="X43429">
            <v>4.9796500000000004E-3</v>
          </cell>
        </row>
        <row r="43430">
          <cell r="H43430" t="str">
            <v>GUF0102045010.2</v>
          </cell>
          <cell r="W43430">
            <v>0.99</v>
          </cell>
          <cell r="X43430">
            <v>4.9796500000000004E-3</v>
          </cell>
        </row>
        <row r="43431">
          <cell r="H43431" t="str">
            <v>GUF0102045011</v>
          </cell>
          <cell r="W43431">
            <v>2.7</v>
          </cell>
          <cell r="X43431">
            <v>1.3594200000000001E-2</v>
          </cell>
        </row>
        <row r="43432">
          <cell r="H43432" t="str">
            <v>GUF0102045013.1</v>
          </cell>
          <cell r="W43432">
            <v>1.99</v>
          </cell>
          <cell r="X43432">
            <v>1.001635E-2</v>
          </cell>
        </row>
        <row r="43433">
          <cell r="H43433" t="str">
            <v>GUF0102045013.2</v>
          </cell>
          <cell r="W43433">
            <v>1.99</v>
          </cell>
          <cell r="X43433">
            <v>1.001635E-2</v>
          </cell>
        </row>
        <row r="43434">
          <cell r="H43434" t="str">
            <v>GUF0102045016</v>
          </cell>
          <cell r="W43434">
            <v>19.02</v>
          </cell>
          <cell r="X43434">
            <v>9.5742287999999995E-2</v>
          </cell>
        </row>
        <row r="43435">
          <cell r="H43435" t="str">
            <v>GUF0102045017</v>
          </cell>
          <cell r="W43435">
            <v>4.47</v>
          </cell>
          <cell r="X43435">
            <v>2.2502504347826087E-2</v>
          </cell>
        </row>
        <row r="43436">
          <cell r="H43436" t="str">
            <v>GUF0102045022</v>
          </cell>
          <cell r="W43436">
            <v>14.909999999999998</v>
          </cell>
          <cell r="X43436">
            <v>7.5061500000000003E-2</v>
          </cell>
        </row>
        <row r="43437">
          <cell r="H43437" t="str">
            <v>GUF0102045035</v>
          </cell>
          <cell r="W43437">
            <v>0.12000000000000001</v>
          </cell>
          <cell r="X43437">
            <v>6.0310000000000008E-4</v>
          </cell>
        </row>
        <row r="43438">
          <cell r="H43438" t="str">
            <v>GUF0102045062</v>
          </cell>
          <cell r="W43438">
            <v>0.01</v>
          </cell>
          <cell r="X43438">
            <v>5.1076388888888889E-5</v>
          </cell>
        </row>
        <row r="43439">
          <cell r="H43439" t="str">
            <v>GUF0102045063</v>
          </cell>
          <cell r="W43439">
            <v>0.01</v>
          </cell>
          <cell r="X43439">
            <v>5.0378240740740742E-5</v>
          </cell>
        </row>
        <row r="43440">
          <cell r="H43440" t="str">
            <v>GUF0102045122</v>
          </cell>
          <cell r="W43440">
            <v>0.64999999999999991</v>
          </cell>
          <cell r="X43440">
            <v>3.2692638888888888E-3</v>
          </cell>
        </row>
        <row r="43441">
          <cell r="H43441" t="str">
            <v>GUF0102045146</v>
          </cell>
          <cell r="W43441">
            <v>6.0000000000000005E-2</v>
          </cell>
          <cell r="X43441">
            <v>3.0226944444444444E-4</v>
          </cell>
        </row>
        <row r="43442">
          <cell r="H43442" t="str">
            <v>GUF0102047025</v>
          </cell>
          <cell r="W43442">
            <v>0.14000000000000001</v>
          </cell>
          <cell r="X43442">
            <v>7.0113888888888895E-4</v>
          </cell>
        </row>
        <row r="43443">
          <cell r="H43443" t="str">
            <v>GUF0102049025</v>
          </cell>
          <cell r="W43443">
            <v>0.1</v>
          </cell>
          <cell r="X43443">
            <v>5.0512777777777769E-4</v>
          </cell>
        </row>
        <row r="43444">
          <cell r="H43444" t="str">
            <v>GUF0102063006</v>
          </cell>
          <cell r="W43444">
            <v>0.4</v>
          </cell>
          <cell r="X43444">
            <v>2.0137361111111115E-3</v>
          </cell>
        </row>
        <row r="43445">
          <cell r="H43445" t="str">
            <v>GUF0102063007</v>
          </cell>
          <cell r="W43445">
            <v>0.4</v>
          </cell>
          <cell r="X43445">
            <v>2.0137361111111115E-3</v>
          </cell>
        </row>
        <row r="43446">
          <cell r="H43446" t="str">
            <v>GUF0102063016</v>
          </cell>
          <cell r="W43446">
            <v>1.21</v>
          </cell>
          <cell r="X43446">
            <v>6.0880500000000002E-3</v>
          </cell>
        </row>
        <row r="43447">
          <cell r="H43447" t="str">
            <v>GUF0102063017</v>
          </cell>
          <cell r="W43447">
            <v>1.21</v>
          </cell>
          <cell r="X43447">
            <v>6.0880500000000002E-3</v>
          </cell>
        </row>
        <row r="43448">
          <cell r="H43448" t="str">
            <v>GUF0102063028</v>
          </cell>
          <cell r="W43448">
            <v>4.66</v>
          </cell>
          <cell r="X43448">
            <v>2.3455700000000003E-2</v>
          </cell>
        </row>
        <row r="43449">
          <cell r="H43449" t="str">
            <v>GUF0102063029</v>
          </cell>
          <cell r="W43449">
            <v>4.66</v>
          </cell>
          <cell r="X43449">
            <v>2.3455700000000003E-2</v>
          </cell>
        </row>
        <row r="43450">
          <cell r="H43450" t="str">
            <v>GUF0102063033</v>
          </cell>
          <cell r="W43450">
            <v>0.1</v>
          </cell>
          <cell r="X43450">
            <v>5.0512777777777769E-4</v>
          </cell>
        </row>
        <row r="43451">
          <cell r="H43451" t="str">
            <v>GUF0102063034</v>
          </cell>
          <cell r="W43451">
            <v>0.13</v>
          </cell>
          <cell r="X43451">
            <v>6.5222222222222222E-4</v>
          </cell>
        </row>
        <row r="43452">
          <cell r="H43452" t="str">
            <v>GUF0102063040</v>
          </cell>
          <cell r="W43452">
            <v>0.38</v>
          </cell>
          <cell r="X43452">
            <v>1.9110648648648649E-3</v>
          </cell>
        </row>
        <row r="43453">
          <cell r="H43453" t="str">
            <v>GUF0102063041</v>
          </cell>
          <cell r="W43453">
            <v>0.4</v>
          </cell>
          <cell r="X43453">
            <v>2.014837837837838E-3</v>
          </cell>
        </row>
        <row r="43454">
          <cell r="H43454" t="str">
            <v>GUF0102063042</v>
          </cell>
          <cell r="W43454">
            <v>0.71</v>
          </cell>
          <cell r="X43454">
            <v>3.5723432432432432E-3</v>
          </cell>
        </row>
        <row r="43455">
          <cell r="H43455" t="str">
            <v>GUF0102063043</v>
          </cell>
          <cell r="W43455">
            <v>0.71</v>
          </cell>
          <cell r="X43455">
            <v>3.5723432432432432E-3</v>
          </cell>
        </row>
        <row r="43456">
          <cell r="H43456" t="str">
            <v>GUF0102077004</v>
          </cell>
          <cell r="W43456">
            <v>1.36</v>
          </cell>
          <cell r="X43456">
            <v>6.8485736842105261E-3</v>
          </cell>
        </row>
        <row r="43457">
          <cell r="H43457" t="str">
            <v>GUF0102077005</v>
          </cell>
          <cell r="W43457">
            <v>6.65</v>
          </cell>
          <cell r="X43457">
            <v>3.3480199999999995E-2</v>
          </cell>
        </row>
        <row r="43458">
          <cell r="H43458" t="str">
            <v>GUF0102077006</v>
          </cell>
          <cell r="W43458">
            <v>0.69</v>
          </cell>
          <cell r="X43458">
            <v>3.4719E-3</v>
          </cell>
        </row>
        <row r="43459">
          <cell r="H43459" t="str">
            <v>GUF0102077007</v>
          </cell>
          <cell r="W43459">
            <v>0.85000000000000009</v>
          </cell>
          <cell r="X43459">
            <v>4.2787500000000004E-3</v>
          </cell>
        </row>
        <row r="43460">
          <cell r="H43460" t="str">
            <v>GUF0102077008</v>
          </cell>
          <cell r="W43460">
            <v>0.48000000000000004</v>
          </cell>
          <cell r="X43460">
            <v>2.4124000000000003E-3</v>
          </cell>
        </row>
        <row r="43461">
          <cell r="H43461" t="str">
            <v>GUF0102077009</v>
          </cell>
          <cell r="W43461">
            <v>0.5</v>
          </cell>
          <cell r="X43461">
            <v>2.5183499999999999E-3</v>
          </cell>
        </row>
        <row r="43462">
          <cell r="H43462" t="str">
            <v>GUF0102077010</v>
          </cell>
          <cell r="W43462">
            <v>0.34</v>
          </cell>
          <cell r="X43462">
            <v>1.7115000000000001E-3</v>
          </cell>
        </row>
        <row r="43463">
          <cell r="H43463" t="str">
            <v>GUF0102077011</v>
          </cell>
          <cell r="W43463">
            <v>0.83</v>
          </cell>
          <cell r="X43463">
            <v>4.1809500000000001E-3</v>
          </cell>
        </row>
        <row r="43464">
          <cell r="H43464" t="str">
            <v>GUF0102077014</v>
          </cell>
          <cell r="W43464">
            <v>0.97000000000000008</v>
          </cell>
          <cell r="X43464">
            <v>4.8818500000000001E-3</v>
          </cell>
        </row>
        <row r="43465">
          <cell r="H43465" t="str">
            <v>GUF0102077015</v>
          </cell>
          <cell r="W43465">
            <v>0.97000000000000008</v>
          </cell>
          <cell r="X43465">
            <v>4.8818500000000001E-3</v>
          </cell>
        </row>
        <row r="43466">
          <cell r="H43466" t="str">
            <v>GUF0102077016</v>
          </cell>
          <cell r="W43466">
            <v>0.22999999999999998</v>
          </cell>
          <cell r="X43466">
            <v>1.1573E-3</v>
          </cell>
        </row>
        <row r="43467">
          <cell r="H43467" t="str">
            <v>GUF0102077019</v>
          </cell>
          <cell r="W43467">
            <v>9.0000000000000011E-2</v>
          </cell>
          <cell r="X43467">
            <v>4.5608888888888893E-4</v>
          </cell>
        </row>
        <row r="43468">
          <cell r="H43468" t="str">
            <v>GUF0102077035</v>
          </cell>
          <cell r="W43468">
            <v>5.59</v>
          </cell>
          <cell r="X43468">
            <v>2.8137697826086959E-2</v>
          </cell>
        </row>
        <row r="43469">
          <cell r="H43469" t="str">
            <v>GUF0102077036</v>
          </cell>
          <cell r="W43469">
            <v>6.57</v>
          </cell>
          <cell r="X43469">
            <v>3.3069268421052629E-2</v>
          </cell>
        </row>
        <row r="43470">
          <cell r="H43470" t="str">
            <v>GUF0102077037</v>
          </cell>
          <cell r="W43470">
            <v>0.24000000000000002</v>
          </cell>
          <cell r="X43470">
            <v>1.2062000000000002E-3</v>
          </cell>
        </row>
        <row r="43471">
          <cell r="H43471" t="str">
            <v>GUF0102077041</v>
          </cell>
          <cell r="W43471">
            <v>0.52999999999999992</v>
          </cell>
          <cell r="X43471">
            <v>2.6659583333333335E-3</v>
          </cell>
        </row>
        <row r="43472">
          <cell r="H43472" t="str">
            <v>GUF0102077042</v>
          </cell>
          <cell r="W43472">
            <v>1.41</v>
          </cell>
          <cell r="X43472">
            <v>7.0986500000000006E-3</v>
          </cell>
        </row>
        <row r="43473">
          <cell r="H43473" t="str">
            <v>GUF0102081005</v>
          </cell>
          <cell r="W43473">
            <v>55.6</v>
          </cell>
          <cell r="X43473">
            <v>0.27986499473684212</v>
          </cell>
        </row>
        <row r="43474">
          <cell r="H43474" t="str">
            <v>GUF0102081009</v>
          </cell>
          <cell r="W43474">
            <v>7.5799999999999992</v>
          </cell>
          <cell r="X43474">
            <v>3.8154225000000007E-2</v>
          </cell>
        </row>
        <row r="43475">
          <cell r="H43475" t="str">
            <v>GUF0102081010</v>
          </cell>
          <cell r="W43475">
            <v>7.48</v>
          </cell>
          <cell r="X43475">
            <v>3.7655573684210533E-2</v>
          </cell>
        </row>
        <row r="43476">
          <cell r="H43476" t="str">
            <v>GUF0102081011</v>
          </cell>
          <cell r="W43476">
            <v>7.0000000000000007E-2</v>
          </cell>
          <cell r="X43476">
            <v>3.5217738095238093E-4</v>
          </cell>
        </row>
        <row r="43477">
          <cell r="H43477" t="str">
            <v>GUF0102081013</v>
          </cell>
          <cell r="W43477">
            <v>11.77</v>
          </cell>
          <cell r="X43477">
            <v>5.9245331707317085E-2</v>
          </cell>
        </row>
        <row r="43478">
          <cell r="H43478" t="str">
            <v>GUF0102081014</v>
          </cell>
          <cell r="W43478">
            <v>2.56</v>
          </cell>
          <cell r="X43478">
            <v>1.2885150000000001E-2</v>
          </cell>
        </row>
        <row r="43479">
          <cell r="H43479" t="str">
            <v>GUF0102081015</v>
          </cell>
          <cell r="W43479">
            <v>9.3500000000000014</v>
          </cell>
          <cell r="X43479">
            <v>4.7066250000000004E-2</v>
          </cell>
        </row>
        <row r="43480">
          <cell r="H43480" t="str">
            <v>GUF0102081017</v>
          </cell>
          <cell r="W43480">
            <v>0.01</v>
          </cell>
          <cell r="X43480">
            <v>5.5143749999999995E-5</v>
          </cell>
        </row>
        <row r="43481">
          <cell r="H43481" t="str">
            <v>GUF0102081018</v>
          </cell>
          <cell r="W43481">
            <v>0.01</v>
          </cell>
          <cell r="X43481">
            <v>5.0548437499999998E-5</v>
          </cell>
        </row>
        <row r="43482">
          <cell r="H43482" t="str">
            <v>GUF0102081029</v>
          </cell>
          <cell r="W43482">
            <v>9.7000000000000011</v>
          </cell>
          <cell r="X43482">
            <v>4.8837763636363635E-2</v>
          </cell>
        </row>
        <row r="43483">
          <cell r="H43483" t="str">
            <v>GUF0102081032</v>
          </cell>
          <cell r="W43483">
            <v>0.22</v>
          </cell>
          <cell r="X43483">
            <v>1.1080222222222221E-3</v>
          </cell>
        </row>
        <row r="43484">
          <cell r="H43484" t="str">
            <v>GUF0102081033</v>
          </cell>
          <cell r="W43484">
            <v>0.31</v>
          </cell>
          <cell r="X43484">
            <v>1.5561194444444443E-3</v>
          </cell>
        </row>
        <row r="43485">
          <cell r="H43485" t="str">
            <v>GUF0102084003</v>
          </cell>
          <cell r="W43485">
            <v>59.07</v>
          </cell>
          <cell r="X43485">
            <v>0.29732829999999999</v>
          </cell>
        </row>
        <row r="43486">
          <cell r="H43486" t="str">
            <v>GUF0103009031</v>
          </cell>
          <cell r="W43486">
            <v>41.419999999999995</v>
          </cell>
          <cell r="X43486">
            <v>0.20849329999999999</v>
          </cell>
        </row>
        <row r="43487">
          <cell r="H43487" t="str">
            <v>GUF0103013011</v>
          </cell>
          <cell r="W43487">
            <v>7.4700000000000006</v>
          </cell>
          <cell r="X43487">
            <v>3.7600025000000002E-2</v>
          </cell>
        </row>
        <row r="43488">
          <cell r="H43488" t="str">
            <v>GUF0103013014</v>
          </cell>
          <cell r="W43488">
            <v>7.4700000000000006</v>
          </cell>
          <cell r="X43488">
            <v>3.7600025000000002E-2</v>
          </cell>
        </row>
        <row r="43489">
          <cell r="H43489" t="str">
            <v>GUF0103015006</v>
          </cell>
          <cell r="W43489">
            <v>0.64999999999999991</v>
          </cell>
          <cell r="X43489">
            <v>3.2733402777777778E-3</v>
          </cell>
        </row>
        <row r="43490">
          <cell r="H43490" t="str">
            <v>GUF0103016008</v>
          </cell>
          <cell r="W43490">
            <v>2.11</v>
          </cell>
          <cell r="X43490">
            <v>1.0619449999999999E-2</v>
          </cell>
        </row>
        <row r="43491">
          <cell r="H43491" t="str">
            <v>GUF0103017039</v>
          </cell>
          <cell r="W43491">
            <v>4.78</v>
          </cell>
          <cell r="X43491">
            <v>2.4058799999999998E-2</v>
          </cell>
        </row>
        <row r="43492">
          <cell r="H43492" t="str">
            <v>GUF0103017040</v>
          </cell>
          <cell r="W43492">
            <v>4.78</v>
          </cell>
          <cell r="X43492">
            <v>2.4058799999999998E-2</v>
          </cell>
        </row>
        <row r="43493">
          <cell r="H43493" t="str">
            <v>GUF0103025019</v>
          </cell>
          <cell r="W43493">
            <v>0.45999999999999996</v>
          </cell>
          <cell r="X43493">
            <v>2.3162300000000003E-3</v>
          </cell>
        </row>
        <row r="43494">
          <cell r="H43494" t="str">
            <v>GUF0103027116</v>
          </cell>
          <cell r="W43494">
            <v>45.48</v>
          </cell>
          <cell r="X43494">
            <v>0.22892535</v>
          </cell>
        </row>
        <row r="43495">
          <cell r="H43495" t="str">
            <v>GUF0103027117</v>
          </cell>
          <cell r="W43495">
            <v>22.74</v>
          </cell>
          <cell r="X43495">
            <v>0.11445860000000001</v>
          </cell>
        </row>
        <row r="43496">
          <cell r="H43496" t="str">
            <v>GUF0103035070</v>
          </cell>
          <cell r="W43496">
            <v>0.04</v>
          </cell>
          <cell r="X43496">
            <v>2.0151296296296297E-4</v>
          </cell>
        </row>
        <row r="43497">
          <cell r="H43497" t="str">
            <v>GUF0103035084</v>
          </cell>
          <cell r="W43497">
            <v>0.14000000000000001</v>
          </cell>
          <cell r="X43497">
            <v>7.0521527777777781E-4</v>
          </cell>
        </row>
        <row r="43498">
          <cell r="H43498" t="str">
            <v>GUF0103035085</v>
          </cell>
          <cell r="W43498">
            <v>7.0000000000000007E-2</v>
          </cell>
          <cell r="X43498">
            <v>3.539208333333333E-4</v>
          </cell>
        </row>
        <row r="43499">
          <cell r="H43499" t="str">
            <v>GUF0103035086</v>
          </cell>
          <cell r="W43499">
            <v>7.0000000000000007E-2</v>
          </cell>
          <cell r="X43499">
            <v>3.5188680555555551E-4</v>
          </cell>
        </row>
        <row r="43500">
          <cell r="H43500" t="str">
            <v>GUF0103035087</v>
          </cell>
          <cell r="W43500">
            <v>0.73</v>
          </cell>
          <cell r="X43500">
            <v>3.6756499999999999E-3</v>
          </cell>
        </row>
        <row r="43501">
          <cell r="H43501" t="str">
            <v>GUF0103035089</v>
          </cell>
          <cell r="W43501">
            <v>0.37</v>
          </cell>
          <cell r="X43501">
            <v>1.8663500000000003E-3</v>
          </cell>
        </row>
        <row r="43502">
          <cell r="H43502" t="str">
            <v>GUF0103035092</v>
          </cell>
          <cell r="W43502">
            <v>4.9999999999999996E-2</v>
          </cell>
          <cell r="X43502">
            <v>2.5540263157894735E-4</v>
          </cell>
        </row>
        <row r="43503">
          <cell r="H43503" t="str">
            <v>GUF0103035093</v>
          </cell>
          <cell r="W43503">
            <v>0.38999999999999996</v>
          </cell>
          <cell r="X43503">
            <v>1.9648194444444444E-3</v>
          </cell>
        </row>
        <row r="43504">
          <cell r="H43504" t="str">
            <v>GUF0103099073</v>
          </cell>
          <cell r="W43504">
            <v>0.41</v>
          </cell>
          <cell r="X43504">
            <v>2.0646909722222225E-3</v>
          </cell>
        </row>
        <row r="43505">
          <cell r="H43505" t="str">
            <v>GUF0199002087</v>
          </cell>
          <cell r="W43505">
            <v>6.0000000000000005E-2</v>
          </cell>
          <cell r="X43505">
            <v>3.0226944444444444E-4</v>
          </cell>
        </row>
        <row r="43506">
          <cell r="H43506" t="str">
            <v>GUF0199003177</v>
          </cell>
          <cell r="W43506">
            <v>9.0000000000000011E-2</v>
          </cell>
          <cell r="X43506">
            <v>4.5608888888888893E-4</v>
          </cell>
        </row>
        <row r="43507">
          <cell r="H43507" t="str">
            <v>GUF0201002015</v>
          </cell>
          <cell r="W43507">
            <v>1.95</v>
          </cell>
          <cell r="X43507">
            <v>9.813457894736843E-3</v>
          </cell>
        </row>
        <row r="43508">
          <cell r="H43508" t="str">
            <v>GUF0201002018</v>
          </cell>
          <cell r="W43508">
            <v>29.070000000000004</v>
          </cell>
          <cell r="X43508">
            <v>0.14632166842105263</v>
          </cell>
        </row>
        <row r="43509">
          <cell r="H43509" t="str">
            <v>GUF0201002034</v>
          </cell>
          <cell r="W43509">
            <v>13.950000000000001</v>
          </cell>
          <cell r="X43509">
            <v>7.0215252631578948E-2</v>
          </cell>
        </row>
        <row r="43510">
          <cell r="H43510" t="str">
            <v>GUF0201002035</v>
          </cell>
          <cell r="W43510">
            <v>13.950000000000001</v>
          </cell>
          <cell r="X43510">
            <v>7.0215252631578948E-2</v>
          </cell>
        </row>
        <row r="43511">
          <cell r="H43511" t="str">
            <v>GUF0201003115</v>
          </cell>
          <cell r="W43511">
            <v>240.38000000000002</v>
          </cell>
          <cell r="X43511">
            <v>1.2099522599999999</v>
          </cell>
        </row>
        <row r="43512">
          <cell r="H43512" t="str">
            <v>GUF0201004009</v>
          </cell>
          <cell r="W43512">
            <v>40.28</v>
          </cell>
          <cell r="X43512">
            <v>0.20274712105263157</v>
          </cell>
        </row>
        <row r="43513">
          <cell r="H43513" t="str">
            <v>GUF0201009030</v>
          </cell>
          <cell r="W43513">
            <v>5.36</v>
          </cell>
          <cell r="X43513">
            <v>2.6977357894736841E-2</v>
          </cell>
        </row>
        <row r="43514">
          <cell r="H43514" t="str">
            <v>GUF0201011011</v>
          </cell>
          <cell r="W43514">
            <v>21.93</v>
          </cell>
          <cell r="X43514">
            <v>0.11038788947368421</v>
          </cell>
        </row>
        <row r="43515">
          <cell r="H43515" t="str">
            <v>GUF0201011012</v>
          </cell>
          <cell r="W43515">
            <v>21.93</v>
          </cell>
          <cell r="X43515">
            <v>0.11038788947368421</v>
          </cell>
        </row>
        <row r="43516">
          <cell r="H43516" t="str">
            <v>GUF0201013007</v>
          </cell>
          <cell r="W43516">
            <v>17.7</v>
          </cell>
          <cell r="X43516">
            <v>8.9093226315789475E-2</v>
          </cell>
        </row>
        <row r="43517">
          <cell r="H43517" t="str">
            <v>GUF0201013008</v>
          </cell>
          <cell r="W43517">
            <v>21.599999999999998</v>
          </cell>
          <cell r="X43517">
            <v>0.10872014210526317</v>
          </cell>
        </row>
        <row r="43518">
          <cell r="H43518" t="str">
            <v>GUF0201013009</v>
          </cell>
          <cell r="W43518">
            <v>21.599999999999998</v>
          </cell>
          <cell r="X43518">
            <v>0.10872014210526317</v>
          </cell>
        </row>
        <row r="43519">
          <cell r="H43519" t="str">
            <v>GUF0201013010</v>
          </cell>
          <cell r="W43519">
            <v>3.82</v>
          </cell>
          <cell r="X43519">
            <v>1.9225421052631579E-2</v>
          </cell>
        </row>
        <row r="43520">
          <cell r="H43520" t="str">
            <v>GUF0201013021</v>
          </cell>
          <cell r="W43520">
            <v>10.07</v>
          </cell>
          <cell r="X43520">
            <v>5.0688710526315801E-2</v>
          </cell>
        </row>
        <row r="43521">
          <cell r="H43521" t="str">
            <v>GUF0202006036</v>
          </cell>
          <cell r="W43521">
            <v>12.67</v>
          </cell>
          <cell r="X43521">
            <v>6.3775894736842101E-2</v>
          </cell>
        </row>
        <row r="43522">
          <cell r="H43522" t="str">
            <v>GUF0202006085</v>
          </cell>
          <cell r="W43522">
            <v>25.01</v>
          </cell>
          <cell r="X43522">
            <v>0.12588790263157892</v>
          </cell>
        </row>
        <row r="43523">
          <cell r="H43523" t="str">
            <v>GUF0203003104</v>
          </cell>
          <cell r="W43523">
            <v>10.39</v>
          </cell>
          <cell r="X43523">
            <v>5.2294689473684215E-2</v>
          </cell>
        </row>
        <row r="43524">
          <cell r="H43524" t="str">
            <v>GUF0203006039</v>
          </cell>
          <cell r="W43524">
            <v>0.94</v>
          </cell>
          <cell r="X43524">
            <v>4.733005263157895E-3</v>
          </cell>
        </row>
        <row r="43525">
          <cell r="H43525" t="str">
            <v>GUF0203006045</v>
          </cell>
          <cell r="W43525">
            <v>1.22</v>
          </cell>
          <cell r="X43525">
            <v>6.138236842105264E-3</v>
          </cell>
        </row>
        <row r="43526">
          <cell r="H43526" t="str">
            <v>GUF0203006046</v>
          </cell>
          <cell r="W43526">
            <v>1.22</v>
          </cell>
          <cell r="X43526">
            <v>6.138236842105264E-3</v>
          </cell>
        </row>
        <row r="43527">
          <cell r="H43527" t="str">
            <v>GUF0203006047</v>
          </cell>
          <cell r="W43527">
            <v>1.67</v>
          </cell>
          <cell r="X43527">
            <v>8.408226315789474E-3</v>
          </cell>
        </row>
        <row r="43528">
          <cell r="H43528" t="str">
            <v>GUF0203006048</v>
          </cell>
          <cell r="W43528">
            <v>0.65</v>
          </cell>
          <cell r="X43528">
            <v>3.274842105263158E-3</v>
          </cell>
        </row>
        <row r="43529">
          <cell r="H43529" t="str">
            <v>GUF0203006049</v>
          </cell>
          <cell r="W43529">
            <v>0.65</v>
          </cell>
          <cell r="X43529">
            <v>3.274842105263158E-3</v>
          </cell>
        </row>
        <row r="43530">
          <cell r="H43530" t="str">
            <v>GUF0203007009</v>
          </cell>
          <cell r="W43530">
            <v>2.2400000000000002</v>
          </cell>
          <cell r="X43530">
            <v>1.1272736842105262E-2</v>
          </cell>
        </row>
        <row r="43531">
          <cell r="H43531" t="str">
            <v>GUF0203007010</v>
          </cell>
          <cell r="W43531">
            <v>2.21</v>
          </cell>
          <cell r="X43531">
            <v>1.1122176315789474E-2</v>
          </cell>
        </row>
        <row r="43532">
          <cell r="H43532" t="str">
            <v>GUF0204001015</v>
          </cell>
          <cell r="W43532">
            <v>21.93</v>
          </cell>
          <cell r="X43532">
            <v>0.11038788947368421</v>
          </cell>
        </row>
        <row r="43533">
          <cell r="H43533" t="str">
            <v>GUF0204002031</v>
          </cell>
          <cell r="W43533">
            <v>13.27</v>
          </cell>
          <cell r="X43533">
            <v>6.6794826315789479E-2</v>
          </cell>
        </row>
        <row r="43534">
          <cell r="H43534" t="str">
            <v>GUF0204003025</v>
          </cell>
          <cell r="W43534">
            <v>25.46</v>
          </cell>
          <cell r="X43534">
            <v>0.12815403157894736</v>
          </cell>
        </row>
        <row r="43535">
          <cell r="H43535" t="str">
            <v>GUF0204004052</v>
          </cell>
          <cell r="W43535">
            <v>8.7999999999999989</v>
          </cell>
          <cell r="X43535">
            <v>4.4295678947368418E-2</v>
          </cell>
        </row>
        <row r="43536">
          <cell r="H43536" t="str">
            <v>GUF0302002072</v>
          </cell>
          <cell r="W43536">
            <v>219.26000000000002</v>
          </cell>
          <cell r="X43536">
            <v>1.1036441045454546</v>
          </cell>
        </row>
        <row r="43537">
          <cell r="H43537" t="str">
            <v>GUF0302012110</v>
          </cell>
          <cell r="W43537">
            <v>259.87</v>
          </cell>
          <cell r="X43537">
            <v>1.3080544105263159</v>
          </cell>
        </row>
        <row r="43538">
          <cell r="H43538" t="str">
            <v>GUF0303002008</v>
          </cell>
          <cell r="W43538">
            <v>50.67</v>
          </cell>
          <cell r="X43538">
            <v>0.25504953157894739</v>
          </cell>
        </row>
        <row r="43539">
          <cell r="H43539" t="str">
            <v>GUF0304004045</v>
          </cell>
          <cell r="W43539">
            <v>32.97</v>
          </cell>
          <cell r="X43539">
            <v>0.16595630526315788</v>
          </cell>
        </row>
        <row r="43540">
          <cell r="H43540" t="str">
            <v>GUF0304009003</v>
          </cell>
          <cell r="W43540">
            <v>1.41</v>
          </cell>
          <cell r="X43540">
            <v>7.0956473684210524E-3</v>
          </cell>
        </row>
        <row r="43541">
          <cell r="H43541" t="str">
            <v>GUF0304017005</v>
          </cell>
          <cell r="W43541">
            <v>0.81</v>
          </cell>
          <cell r="X43541">
            <v>4.0750000000000005E-3</v>
          </cell>
        </row>
        <row r="43542">
          <cell r="H43542" t="str">
            <v>GUF0307001040</v>
          </cell>
          <cell r="W43542">
            <v>129.93</v>
          </cell>
          <cell r="X43542">
            <v>0.65400404210526319</v>
          </cell>
        </row>
        <row r="43543">
          <cell r="H43543" t="str">
            <v>GUF0307003027</v>
          </cell>
          <cell r="W43543">
            <v>4.87</v>
          </cell>
          <cell r="X43543">
            <v>2.4512411842105265E-2</v>
          </cell>
        </row>
        <row r="43544">
          <cell r="H43544" t="str">
            <v>GUF0309001108</v>
          </cell>
          <cell r="W43544">
            <v>4.3899999999999997</v>
          </cell>
          <cell r="X43544">
            <v>2.2097652631578948E-2</v>
          </cell>
        </row>
        <row r="43545">
          <cell r="H43545" t="str">
            <v>GUF2111000208</v>
          </cell>
          <cell r="W43545">
            <v>18.41</v>
          </cell>
          <cell r="X43545">
            <v>9.2665499999999998E-2</v>
          </cell>
        </row>
        <row r="43546">
          <cell r="H43546" t="str">
            <v>GUY0211045</v>
          </cell>
          <cell r="W43546">
            <v>0.06</v>
          </cell>
          <cell r="X43546">
            <v>3.0183947368421049E-4</v>
          </cell>
        </row>
        <row r="43547">
          <cell r="H43547" t="str">
            <v>GUY0214003010</v>
          </cell>
          <cell r="W43547">
            <v>0.05</v>
          </cell>
          <cell r="X43547">
            <v>2.5163931249999995E-4</v>
          </cell>
        </row>
        <row r="43548">
          <cell r="H43548" t="str">
            <v>GUY0403302</v>
          </cell>
          <cell r="W43548">
            <v>0.12000000000000001</v>
          </cell>
          <cell r="X43548">
            <v>6.0310000000000008E-4</v>
          </cell>
        </row>
        <row r="43549">
          <cell r="H43549" t="str">
            <v>GUY0403506</v>
          </cell>
          <cell r="W43549">
            <v>0.24000000000000002</v>
          </cell>
          <cell r="X43549">
            <v>1.2078300000000002E-3</v>
          </cell>
        </row>
        <row r="43550">
          <cell r="H43550" t="str">
            <v>GTBLADE_FUSE_30A</v>
          </cell>
          <cell r="W43550">
            <v>8</v>
          </cell>
          <cell r="X43550">
            <v>0</v>
          </cell>
        </row>
        <row r="43551">
          <cell r="H43551" t="str">
            <v>GUF0102045904</v>
          </cell>
          <cell r="W43551">
            <v>0.22999999999999998</v>
          </cell>
          <cell r="X43551">
            <v>4.9470500000000006E-3</v>
          </cell>
        </row>
        <row r="43552">
          <cell r="H43552" t="str">
            <v>GUF0102047021</v>
          </cell>
          <cell r="W43552">
            <v>1.75</v>
          </cell>
          <cell r="X43552">
            <v>3.7665225000000004E-2</v>
          </cell>
        </row>
        <row r="43553">
          <cell r="H43553" t="str">
            <v>GUF0102047030</v>
          </cell>
          <cell r="W43553">
            <v>2.5099999999999998</v>
          </cell>
          <cell r="X43553">
            <v>5.4026350000000008E-2</v>
          </cell>
        </row>
        <row r="43554">
          <cell r="H43554" t="str">
            <v>GUF0102047086</v>
          </cell>
          <cell r="W43554">
            <v>0.24000000000000002</v>
          </cell>
          <cell r="X43554">
            <v>5.1671E-3</v>
          </cell>
        </row>
        <row r="43555">
          <cell r="H43555" t="str">
            <v>GUF0102063023</v>
          </cell>
          <cell r="W43555">
            <v>1.9100000000000001</v>
          </cell>
          <cell r="X43555">
            <v>4.1116750000000007E-2</v>
          </cell>
        </row>
        <row r="43556">
          <cell r="H43556" t="str">
            <v>GUF0102063907</v>
          </cell>
          <cell r="W43556">
            <v>0.62</v>
          </cell>
          <cell r="X43556">
            <v>1.3345625E-2</v>
          </cell>
        </row>
        <row r="43557">
          <cell r="H43557" t="str">
            <v>GUF0102063908</v>
          </cell>
          <cell r="W43557">
            <v>0.54</v>
          </cell>
          <cell r="X43557">
            <v>1.1625861111111111E-2</v>
          </cell>
        </row>
        <row r="43558">
          <cell r="H43558" t="str">
            <v>GUF0102077017</v>
          </cell>
          <cell r="W43558">
            <v>0.22999999999999998</v>
          </cell>
          <cell r="X43558">
            <v>4.9470500000000006E-3</v>
          </cell>
        </row>
        <row r="43559">
          <cell r="H43559" t="str">
            <v>GUF0102077023</v>
          </cell>
          <cell r="W43559">
            <v>14.59</v>
          </cell>
          <cell r="X43559">
            <v>0.3140521</v>
          </cell>
        </row>
        <row r="43560">
          <cell r="H43560" t="str">
            <v>GUF0102077024</v>
          </cell>
          <cell r="W43560">
            <v>0.57999999999999996</v>
          </cell>
          <cell r="X43560">
            <v>1.2485800000000002E-2</v>
          </cell>
        </row>
        <row r="43561">
          <cell r="H43561" t="str">
            <v>GUF0102077025</v>
          </cell>
          <cell r="W43561">
            <v>0.57999999999999996</v>
          </cell>
          <cell r="X43561">
            <v>1.2485800000000002E-2</v>
          </cell>
        </row>
        <row r="43562">
          <cell r="H43562" t="str">
            <v>GUF0102077026</v>
          </cell>
          <cell r="W43562">
            <v>3.9699999999999998</v>
          </cell>
          <cell r="X43562">
            <v>8.5452749999999994E-2</v>
          </cell>
        </row>
        <row r="43563">
          <cell r="H43563" t="str">
            <v>GUF0102077027</v>
          </cell>
          <cell r="W43563">
            <v>3.9699999999999998</v>
          </cell>
          <cell r="X43563">
            <v>8.5452749999999994E-2</v>
          </cell>
        </row>
        <row r="43564">
          <cell r="H43564" t="str">
            <v>GUF0102077028</v>
          </cell>
          <cell r="W43564">
            <v>4.12</v>
          </cell>
          <cell r="X43564">
            <v>8.8680149999999999E-2</v>
          </cell>
        </row>
        <row r="43565">
          <cell r="H43565" t="str">
            <v>GUF0102077029</v>
          </cell>
          <cell r="W43565">
            <v>4.12</v>
          </cell>
          <cell r="X43565">
            <v>8.8680149999999999E-2</v>
          </cell>
        </row>
        <row r="43566">
          <cell r="H43566" t="str">
            <v>GUF0102077032</v>
          </cell>
          <cell r="W43566">
            <v>2.36</v>
          </cell>
          <cell r="X43566">
            <v>5.0798950000000002E-2</v>
          </cell>
        </row>
        <row r="43567">
          <cell r="H43567" t="str">
            <v>GUF0102077033</v>
          </cell>
          <cell r="W43567">
            <v>2.36</v>
          </cell>
          <cell r="X43567">
            <v>5.0798950000000002E-2</v>
          </cell>
        </row>
        <row r="43568">
          <cell r="H43568" t="str">
            <v>GUF0102077034</v>
          </cell>
          <cell r="W43568">
            <v>1.22</v>
          </cell>
          <cell r="X43568">
            <v>2.6259300000000003E-2</v>
          </cell>
        </row>
        <row r="43569">
          <cell r="H43569" t="str">
            <v>GUF0102077044</v>
          </cell>
          <cell r="W43569">
            <v>0.89</v>
          </cell>
          <cell r="X43569">
            <v>1.9160650000000001E-2</v>
          </cell>
        </row>
        <row r="43570">
          <cell r="H43570" t="str">
            <v>GUF0102077045</v>
          </cell>
          <cell r="W43570">
            <v>0.89</v>
          </cell>
          <cell r="X43570">
            <v>1.9160650000000001E-2</v>
          </cell>
        </row>
        <row r="43571">
          <cell r="H43571" t="str">
            <v>GUF0102081003</v>
          </cell>
          <cell r="W43571">
            <v>5.36</v>
          </cell>
          <cell r="X43571">
            <v>0.11537140000000001</v>
          </cell>
        </row>
        <row r="43572">
          <cell r="H43572" t="str">
            <v>GUF0102081004</v>
          </cell>
          <cell r="W43572">
            <v>12.870000000000001</v>
          </cell>
          <cell r="X43572">
            <v>0.27702665000000004</v>
          </cell>
        </row>
        <row r="43573">
          <cell r="H43573" t="str">
            <v>GUF0102081006</v>
          </cell>
          <cell r="W43573">
            <v>6.36</v>
          </cell>
          <cell r="X43573">
            <v>0.13689555</v>
          </cell>
        </row>
        <row r="43574">
          <cell r="H43574" t="str">
            <v>GUF0102081008</v>
          </cell>
          <cell r="W43574">
            <v>2.1199999999999997</v>
          </cell>
          <cell r="X43574">
            <v>4.5631850000000002E-2</v>
          </cell>
        </row>
        <row r="43575">
          <cell r="H43575" t="str">
            <v>GUF0102081019</v>
          </cell>
          <cell r="W43575">
            <v>11.8</v>
          </cell>
          <cell r="X43575">
            <v>0.25399474999999999</v>
          </cell>
        </row>
        <row r="43576">
          <cell r="H43576" t="str">
            <v>GUF0102081020</v>
          </cell>
          <cell r="W43576">
            <v>1.29</v>
          </cell>
          <cell r="X43576">
            <v>2.7767050000000001E-2</v>
          </cell>
        </row>
        <row r="43577">
          <cell r="H43577" t="str">
            <v>GUF0102081021</v>
          </cell>
          <cell r="W43577">
            <v>1.29</v>
          </cell>
          <cell r="X43577">
            <v>2.7767050000000001E-2</v>
          </cell>
        </row>
        <row r="43578">
          <cell r="H43578" t="str">
            <v>GUF0102081022</v>
          </cell>
          <cell r="W43578">
            <v>16.66</v>
          </cell>
          <cell r="X43578">
            <v>0.35860815000000001</v>
          </cell>
        </row>
        <row r="43579">
          <cell r="H43579" t="str">
            <v>GUF0102081023</v>
          </cell>
          <cell r="W43579">
            <v>5.18</v>
          </cell>
          <cell r="X43579">
            <v>0.11150015000000001</v>
          </cell>
        </row>
        <row r="43580">
          <cell r="H43580" t="str">
            <v>GUF0102081024</v>
          </cell>
          <cell r="W43580">
            <v>0.19</v>
          </cell>
          <cell r="X43580">
            <v>4.0885111111111103E-3</v>
          </cell>
        </row>
        <row r="43581">
          <cell r="H43581" t="str">
            <v>GUF0102081025</v>
          </cell>
          <cell r="W43581">
            <v>0.17</v>
          </cell>
          <cell r="X43581">
            <v>3.6618444444444448E-3</v>
          </cell>
        </row>
        <row r="43582">
          <cell r="H43582" t="str">
            <v>GUF0102081026</v>
          </cell>
          <cell r="W43582">
            <v>0.12000000000000001</v>
          </cell>
          <cell r="X43582">
            <v>2.58355E-3</v>
          </cell>
        </row>
        <row r="43583">
          <cell r="H43583" t="str">
            <v>GUF0102081030</v>
          </cell>
          <cell r="W43583">
            <v>0.26</v>
          </cell>
          <cell r="X43583">
            <v>5.6009583333333337E-3</v>
          </cell>
        </row>
        <row r="43584">
          <cell r="H43584" t="str">
            <v>GUF0102081031</v>
          </cell>
          <cell r="W43584">
            <v>23.450000000000003</v>
          </cell>
          <cell r="X43584">
            <v>0.5047621000000001</v>
          </cell>
        </row>
        <row r="43585">
          <cell r="H43585" t="str">
            <v>GUF0102087954</v>
          </cell>
          <cell r="W43585">
            <v>0.14000000000000001</v>
          </cell>
          <cell r="X43585">
            <v>3.0165277777777781E-3</v>
          </cell>
        </row>
        <row r="43586">
          <cell r="H43586" t="str">
            <v>GUF0301014033</v>
          </cell>
          <cell r="W43586">
            <v>8.1199999999999992</v>
          </cell>
          <cell r="X43586">
            <v>0.17478490000000002</v>
          </cell>
        </row>
        <row r="43587">
          <cell r="H43587" t="str">
            <v>GUF0301014034</v>
          </cell>
          <cell r="W43587">
            <v>7.2299999999999995</v>
          </cell>
          <cell r="X43587">
            <v>0.15562424999999999</v>
          </cell>
        </row>
        <row r="43588">
          <cell r="H43588" t="str">
            <v>GUF0301014035</v>
          </cell>
          <cell r="W43588">
            <v>3.98</v>
          </cell>
          <cell r="X43588">
            <v>8.5672800000000007E-2</v>
          </cell>
        </row>
        <row r="43589">
          <cell r="H43589" t="str">
            <v>GUF0304001463</v>
          </cell>
          <cell r="W43589">
            <v>1.48</v>
          </cell>
          <cell r="X43589">
            <v>3.1858350000000007E-2</v>
          </cell>
        </row>
        <row r="43590">
          <cell r="H43590" t="str">
            <v>GUF0304001502</v>
          </cell>
          <cell r="W43590">
            <v>74.33</v>
          </cell>
          <cell r="X43590">
            <v>1.5999509500000002</v>
          </cell>
        </row>
        <row r="43591">
          <cell r="H43591" t="str">
            <v>GUF0304001503</v>
          </cell>
          <cell r="W43591">
            <v>1.8900000000000001</v>
          </cell>
          <cell r="X43591">
            <v>4.06848E-2</v>
          </cell>
        </row>
        <row r="43592">
          <cell r="H43592" t="str">
            <v>GUF0304001508</v>
          </cell>
          <cell r="W43592">
            <v>3.7399999999999998</v>
          </cell>
          <cell r="X43592">
            <v>8.0505699999999999E-2</v>
          </cell>
        </row>
        <row r="43593">
          <cell r="H43593" t="str">
            <v>GUF0304002228</v>
          </cell>
          <cell r="W43593">
            <v>41.04</v>
          </cell>
          <cell r="X43593">
            <v>0.88338665000000005</v>
          </cell>
        </row>
        <row r="43594">
          <cell r="H43594" t="str">
            <v>GUF0304016016</v>
          </cell>
          <cell r="W43594">
            <v>8.83</v>
          </cell>
          <cell r="X43594">
            <v>0.19006615000000002</v>
          </cell>
        </row>
        <row r="43595">
          <cell r="H43595" t="str">
            <v>GUY0410024021009</v>
          </cell>
          <cell r="W43595">
            <v>0.42</v>
          </cell>
          <cell r="X43595">
            <v>9.0414305555555543E-3</v>
          </cell>
        </row>
        <row r="43596">
          <cell r="H43596" t="str">
            <v>GUY0410024021010</v>
          </cell>
          <cell r="W43596">
            <v>0.34</v>
          </cell>
          <cell r="X43596">
            <v>7.3207375000000005E-3</v>
          </cell>
        </row>
        <row r="43597">
          <cell r="H43597" t="str">
            <v>GUY0410024021011</v>
          </cell>
          <cell r="W43597">
            <v>1.6900000000000002</v>
          </cell>
          <cell r="X43597">
            <v>3.6373450000000009E-2</v>
          </cell>
        </row>
        <row r="43598">
          <cell r="H43598" t="str">
            <v>GUY0410024021012</v>
          </cell>
          <cell r="W43598">
            <v>1.61</v>
          </cell>
          <cell r="X43598">
            <v>3.4653800000000005E-2</v>
          </cell>
        </row>
        <row r="43599">
          <cell r="H43599" t="str">
            <v>GUY0410024021013</v>
          </cell>
          <cell r="W43599">
            <v>0.17</v>
          </cell>
          <cell r="X43599">
            <v>3.657766666666667E-3</v>
          </cell>
        </row>
        <row r="43600">
          <cell r="H43600" t="str">
            <v>GUY0410024021014</v>
          </cell>
          <cell r="W43600">
            <v>0.27</v>
          </cell>
          <cell r="X43600">
            <v>5.8129305555555556E-3</v>
          </cell>
        </row>
        <row r="43601">
          <cell r="H43601" t="str">
            <v>GUY0410024021015</v>
          </cell>
          <cell r="W43601">
            <v>0.04</v>
          </cell>
          <cell r="X43601">
            <v>8.6187638888888878E-4</v>
          </cell>
        </row>
        <row r="43602">
          <cell r="H43602" t="str">
            <v>GUY0410024021016</v>
          </cell>
          <cell r="W43602">
            <v>0.44999999999999996</v>
          </cell>
          <cell r="X43602">
            <v>9.6903500000000004E-3</v>
          </cell>
        </row>
        <row r="43603">
          <cell r="H43603" t="str">
            <v>GUY0410024021017</v>
          </cell>
          <cell r="W43603">
            <v>0.75</v>
          </cell>
          <cell r="X43603">
            <v>1.614515E-2</v>
          </cell>
        </row>
        <row r="43604">
          <cell r="H43604" t="str">
            <v>GUY0410024021018</v>
          </cell>
          <cell r="W43604">
            <v>0.5</v>
          </cell>
          <cell r="X43604">
            <v>1.076615E-2</v>
          </cell>
        </row>
        <row r="43605">
          <cell r="H43605" t="str">
            <v>GUY0410024021028</v>
          </cell>
          <cell r="W43605">
            <v>3.3800000000000003</v>
          </cell>
          <cell r="X43605">
            <v>7.2755050000000002E-2</v>
          </cell>
        </row>
        <row r="43606">
          <cell r="H43606" t="str">
            <v>GUY0410024021033</v>
          </cell>
          <cell r="W43606">
            <v>0.38999999999999996</v>
          </cell>
          <cell r="X43606">
            <v>8.3973611111111124E-3</v>
          </cell>
        </row>
        <row r="43607">
          <cell r="H43607" t="str">
            <v>GUY0410024021035</v>
          </cell>
          <cell r="W43607">
            <v>0.22999999999999998</v>
          </cell>
          <cell r="X43607">
            <v>4.9470500000000006E-3</v>
          </cell>
        </row>
        <row r="43608">
          <cell r="H43608" t="str">
            <v>GUY0410024021038</v>
          </cell>
          <cell r="W43608">
            <v>0.28999999999999998</v>
          </cell>
          <cell r="X43608">
            <v>6.2409513888888896E-3</v>
          </cell>
        </row>
        <row r="43609">
          <cell r="H43609" t="str">
            <v>GUY0410024021040</v>
          </cell>
          <cell r="W43609">
            <v>0.22999999999999998</v>
          </cell>
          <cell r="X43609">
            <v>4.9511250000000007E-3</v>
          </cell>
        </row>
        <row r="43610">
          <cell r="H43610" t="str">
            <v>GUY0410024021046</v>
          </cell>
          <cell r="W43610">
            <v>0.18000000000000002</v>
          </cell>
          <cell r="X43610">
            <v>3.873888888888889E-3</v>
          </cell>
        </row>
        <row r="43611">
          <cell r="H43611" t="str">
            <v>GUY0410024021048</v>
          </cell>
          <cell r="W43611">
            <v>0.56999999999999995</v>
          </cell>
          <cell r="X43611">
            <v>1.2265750000000001E-2</v>
          </cell>
        </row>
        <row r="43612">
          <cell r="H43612" t="str">
            <v>GUY0410024021067</v>
          </cell>
          <cell r="W43612">
            <v>0.35</v>
          </cell>
          <cell r="X43612">
            <v>7.5346749999999994E-3</v>
          </cell>
        </row>
        <row r="43613">
          <cell r="H43613" t="str">
            <v>GUY0410024021069</v>
          </cell>
          <cell r="W43613">
            <v>1.26</v>
          </cell>
          <cell r="X43613">
            <v>2.7123200000000004E-2</v>
          </cell>
        </row>
        <row r="43614">
          <cell r="H43614" t="str">
            <v>GUY0410024021072</v>
          </cell>
          <cell r="W43614">
            <v>0.36000000000000004</v>
          </cell>
          <cell r="X43614">
            <v>7.7506500000000004E-3</v>
          </cell>
        </row>
        <row r="43615">
          <cell r="H43615" t="str">
            <v>GUY0410024021075</v>
          </cell>
          <cell r="W43615">
            <v>1.1000000000000001</v>
          </cell>
          <cell r="X43615">
            <v>2.3675750000000002E-2</v>
          </cell>
        </row>
        <row r="43616">
          <cell r="H43616" t="str">
            <v>GUY0410024021076</v>
          </cell>
          <cell r="W43616">
            <v>1.0900000000000001</v>
          </cell>
          <cell r="X43616">
            <v>2.3463850000000001E-2</v>
          </cell>
        </row>
        <row r="43617">
          <cell r="H43617" t="str">
            <v>GUY0410024021077</v>
          </cell>
          <cell r="W43617">
            <v>0.05</v>
          </cell>
          <cell r="X43617">
            <v>1.0783666666666666E-3</v>
          </cell>
        </row>
        <row r="43618">
          <cell r="H43618" t="str">
            <v>GUY0410024021078</v>
          </cell>
          <cell r="W43618">
            <v>0.05</v>
          </cell>
          <cell r="X43618">
            <v>1.0767327777777777E-3</v>
          </cell>
        </row>
        <row r="43619">
          <cell r="H43619" t="str">
            <v>GUY0410024021080</v>
          </cell>
          <cell r="W43619">
            <v>0.1</v>
          </cell>
          <cell r="X43619">
            <v>2.1508666666666667E-3</v>
          </cell>
        </row>
        <row r="43620">
          <cell r="H43620" t="str">
            <v>GUY0410024021081</v>
          </cell>
          <cell r="W43620">
            <v>0.7</v>
          </cell>
          <cell r="X43620">
            <v>1.5069349999999999E-2</v>
          </cell>
        </row>
        <row r="43621">
          <cell r="H43621" t="str">
            <v>GUY0410024021082</v>
          </cell>
          <cell r="W43621">
            <v>0.15000000000000002</v>
          </cell>
          <cell r="X43621">
            <v>3.2285E-3</v>
          </cell>
        </row>
        <row r="43622">
          <cell r="H43622" t="str">
            <v>GUY0410024021086</v>
          </cell>
          <cell r="W43622">
            <v>0.15000000000000002</v>
          </cell>
          <cell r="X43622">
            <v>3.2285E-3</v>
          </cell>
        </row>
        <row r="43623">
          <cell r="H43623" t="str">
            <v>GUY0410024021087</v>
          </cell>
          <cell r="W43623">
            <v>2.2999999999999998</v>
          </cell>
          <cell r="X43623">
            <v>4.951125E-2</v>
          </cell>
        </row>
        <row r="43624">
          <cell r="H43624" t="str">
            <v>GUY0410024021088</v>
          </cell>
          <cell r="W43624">
            <v>2.06</v>
          </cell>
          <cell r="X43624">
            <v>4.4344150000000006E-2</v>
          </cell>
        </row>
        <row r="43625">
          <cell r="H43625" t="str">
            <v>GUY0410024021107</v>
          </cell>
          <cell r="W43625">
            <v>0.04</v>
          </cell>
          <cell r="X43625">
            <v>8.6187638888888878E-4</v>
          </cell>
        </row>
        <row r="43626">
          <cell r="H43626" t="str">
            <v>GUY0410024021113</v>
          </cell>
          <cell r="W43626">
            <v>6.0000000000000005E-2</v>
          </cell>
          <cell r="X43626">
            <v>1.2907722222222223E-3</v>
          </cell>
        </row>
        <row r="43627">
          <cell r="H43627" t="str">
            <v>GUY0410024021114</v>
          </cell>
          <cell r="W43627">
            <v>0.54</v>
          </cell>
          <cell r="X43627">
            <v>1.1625861111111111E-2</v>
          </cell>
        </row>
        <row r="43628">
          <cell r="H43628" t="str">
            <v>GUY0410024021115</v>
          </cell>
          <cell r="W43628">
            <v>6.0000000000000005E-2</v>
          </cell>
          <cell r="X43628">
            <v>1.2907722222222223E-3</v>
          </cell>
        </row>
        <row r="43629">
          <cell r="H43629" t="str">
            <v>GUY0410024021116</v>
          </cell>
          <cell r="W43629">
            <v>6.0000000000000005E-2</v>
          </cell>
          <cell r="X43629">
            <v>1.2907722222222223E-3</v>
          </cell>
        </row>
        <row r="43630">
          <cell r="H43630" t="str">
            <v>GUY0410024021120</v>
          </cell>
          <cell r="W43630">
            <v>0.34</v>
          </cell>
          <cell r="X43630">
            <v>7.3187000000000009E-3</v>
          </cell>
        </row>
        <row r="43631">
          <cell r="H43631" t="str">
            <v>GUY0410024021121</v>
          </cell>
          <cell r="W43631">
            <v>0.05</v>
          </cell>
          <cell r="X43631">
            <v>1.0783666666666666E-3</v>
          </cell>
        </row>
        <row r="43632">
          <cell r="H43632" t="str">
            <v>GUY0410024021122</v>
          </cell>
          <cell r="W43632">
            <v>0.49</v>
          </cell>
          <cell r="X43632">
            <v>1.0546100000000001E-2</v>
          </cell>
        </row>
        <row r="43633">
          <cell r="H43633" t="str">
            <v>GUY0410024021123</v>
          </cell>
          <cell r="W43633">
            <v>0.28000000000000003</v>
          </cell>
          <cell r="X43633">
            <v>6.0330555555555563E-3</v>
          </cell>
        </row>
        <row r="43634">
          <cell r="H43634" t="str">
            <v>GUY0410024021125</v>
          </cell>
          <cell r="W43634">
            <v>0.17</v>
          </cell>
          <cell r="X43634">
            <v>3.6618444444444448E-3</v>
          </cell>
        </row>
        <row r="43635">
          <cell r="H43635" t="str">
            <v>GUY0410024021127</v>
          </cell>
          <cell r="W43635">
            <v>0.67</v>
          </cell>
          <cell r="X43635">
            <v>1.4420583333333332E-2</v>
          </cell>
        </row>
        <row r="43636">
          <cell r="H43636" t="str">
            <v>GUY0410024021128</v>
          </cell>
          <cell r="W43636">
            <v>0.71</v>
          </cell>
          <cell r="X43636">
            <v>1.5281250000000001E-2</v>
          </cell>
        </row>
        <row r="43637">
          <cell r="H43637" t="str">
            <v>GUY0410024021133</v>
          </cell>
          <cell r="W43637">
            <v>0.05</v>
          </cell>
          <cell r="X43637">
            <v>1.0742819444444444E-3</v>
          </cell>
        </row>
        <row r="43638">
          <cell r="H43638" t="str">
            <v>GUY0410024021139</v>
          </cell>
          <cell r="W43638">
            <v>0.64</v>
          </cell>
          <cell r="X43638">
            <v>1.3773499999999999E-2</v>
          </cell>
        </row>
        <row r="43639">
          <cell r="H43639" t="str">
            <v>GUY0410024021154</v>
          </cell>
          <cell r="W43639">
            <v>0.82</v>
          </cell>
          <cell r="X43639">
            <v>1.7652900000000003E-2</v>
          </cell>
        </row>
        <row r="43640">
          <cell r="H43640" t="str">
            <v>GUY0410024021158</v>
          </cell>
          <cell r="W43640">
            <v>2.1800000000000002</v>
          </cell>
          <cell r="X43640">
            <v>4.6927700000000003E-2</v>
          </cell>
        </row>
        <row r="43641">
          <cell r="H43641" t="str">
            <v>GUY0410024021343</v>
          </cell>
          <cell r="W43641">
            <v>4.3099999999999996</v>
          </cell>
          <cell r="X43641">
            <v>9.2771450000000005E-2</v>
          </cell>
        </row>
        <row r="43642">
          <cell r="H43642" t="str">
            <v>GUY0410024021344</v>
          </cell>
          <cell r="W43642">
            <v>0.14000000000000001</v>
          </cell>
          <cell r="X43642">
            <v>3.0165277777777781E-3</v>
          </cell>
        </row>
        <row r="43643">
          <cell r="H43643" t="str">
            <v>GUY0410024021345</v>
          </cell>
          <cell r="W43643">
            <v>0.27</v>
          </cell>
          <cell r="X43643">
            <v>5.8129305555555556E-3</v>
          </cell>
        </row>
        <row r="43644">
          <cell r="H43644" t="str">
            <v>GUY0410024021352</v>
          </cell>
          <cell r="W43644">
            <v>0.15000000000000002</v>
          </cell>
          <cell r="X43644">
            <v>3.2285E-3</v>
          </cell>
        </row>
        <row r="43645">
          <cell r="H43645" t="str">
            <v>GUY0410024021353</v>
          </cell>
          <cell r="W43645">
            <v>1.9300000000000002</v>
          </cell>
          <cell r="X43645">
            <v>4.1540550000000002E-2</v>
          </cell>
        </row>
        <row r="43646">
          <cell r="H43646" t="str">
            <v>GUY0410024021354</v>
          </cell>
          <cell r="W43646">
            <v>0.19</v>
          </cell>
          <cell r="X43646">
            <v>4.0885111111111103E-3</v>
          </cell>
        </row>
        <row r="43647">
          <cell r="H43647" t="str">
            <v>GUY0410024021355</v>
          </cell>
          <cell r="W43647">
            <v>0.21</v>
          </cell>
          <cell r="X43647">
            <v>4.5217083333333333E-3</v>
          </cell>
        </row>
        <row r="43648">
          <cell r="H43648" t="str">
            <v>GUY0410024021359</v>
          </cell>
          <cell r="W43648">
            <v>0.82</v>
          </cell>
          <cell r="X43648">
            <v>1.7652900000000003E-2</v>
          </cell>
        </row>
        <row r="43649">
          <cell r="H43649" t="str">
            <v>GUY0410024021360</v>
          </cell>
          <cell r="W43649">
            <v>1.1100000000000001</v>
          </cell>
          <cell r="X43649">
            <v>2.3891725000000003E-2</v>
          </cell>
        </row>
        <row r="43650">
          <cell r="H43650" t="str">
            <v>GUY0410024021361</v>
          </cell>
          <cell r="W43650">
            <v>0.81</v>
          </cell>
          <cell r="X43650">
            <v>1.7436924999999999E-2</v>
          </cell>
        </row>
        <row r="43651">
          <cell r="H43651" t="str">
            <v>GUY0410024021365</v>
          </cell>
          <cell r="W43651">
            <v>0.14000000000000001</v>
          </cell>
          <cell r="X43651">
            <v>3.0165277777777781E-3</v>
          </cell>
        </row>
        <row r="43652">
          <cell r="H43652" t="str">
            <v>GUY0410024021370</v>
          </cell>
          <cell r="W43652">
            <v>0.30000000000000004</v>
          </cell>
          <cell r="X43652">
            <v>6.4570000000000001E-3</v>
          </cell>
        </row>
        <row r="43653">
          <cell r="H43653" t="str">
            <v>GUY0410024021375</v>
          </cell>
          <cell r="W43653">
            <v>0.44999999999999996</v>
          </cell>
          <cell r="X43653">
            <v>9.6903500000000004E-3</v>
          </cell>
        </row>
        <row r="43654">
          <cell r="H43654" t="str">
            <v>GUY0410024021376</v>
          </cell>
          <cell r="W43654">
            <v>0.91999999999999993</v>
          </cell>
          <cell r="X43654">
            <v>1.9804500000000003E-2</v>
          </cell>
        </row>
        <row r="43655">
          <cell r="H43655" t="str">
            <v>GUY0410024021377</v>
          </cell>
          <cell r="W43655">
            <v>1.1200000000000001</v>
          </cell>
          <cell r="X43655">
            <v>2.4107699999999999E-2</v>
          </cell>
        </row>
        <row r="43656">
          <cell r="H43656" t="str">
            <v>GUY0410024021379</v>
          </cell>
          <cell r="W43656">
            <v>3.69</v>
          </cell>
          <cell r="X43656">
            <v>7.9429899999999998E-2</v>
          </cell>
        </row>
        <row r="43657">
          <cell r="H43657" t="str">
            <v>GUY0410024021409</v>
          </cell>
          <cell r="W43657">
            <v>5.1100000000000003</v>
          </cell>
          <cell r="X43657">
            <v>0.10999240000000002</v>
          </cell>
        </row>
        <row r="43658">
          <cell r="H43658" t="str">
            <v>GUY0410024021410</v>
          </cell>
          <cell r="W43658">
            <v>1.0499999999999998</v>
          </cell>
          <cell r="X43658">
            <v>2.2599950000000004E-2</v>
          </cell>
        </row>
        <row r="43659">
          <cell r="H43659" t="str">
            <v>GUY0410024021425</v>
          </cell>
          <cell r="W43659">
            <v>1.02</v>
          </cell>
          <cell r="X43659">
            <v>2.1956100000000003E-2</v>
          </cell>
        </row>
        <row r="43660">
          <cell r="H43660" t="str">
            <v>GUY0410024021426</v>
          </cell>
          <cell r="W43660">
            <v>1.02</v>
          </cell>
          <cell r="X43660">
            <v>2.1956100000000003E-2</v>
          </cell>
        </row>
        <row r="43661">
          <cell r="H43661" t="str">
            <v>GUY0410024021430</v>
          </cell>
          <cell r="W43661">
            <v>5.79</v>
          </cell>
          <cell r="X43661">
            <v>0.1246298</v>
          </cell>
        </row>
        <row r="43662">
          <cell r="H43662" t="str">
            <v>GUY0410024021431</v>
          </cell>
          <cell r="W43662">
            <v>5.79</v>
          </cell>
          <cell r="X43662">
            <v>0.1246298</v>
          </cell>
        </row>
        <row r="43663">
          <cell r="H43663" t="str">
            <v>GUY0410024021432</v>
          </cell>
          <cell r="W43663">
            <v>0.22999999999999998</v>
          </cell>
          <cell r="X43663">
            <v>4.9511250000000007E-3</v>
          </cell>
        </row>
        <row r="43664">
          <cell r="H43664" t="str">
            <v>GUF0102045904</v>
          </cell>
          <cell r="W43664">
            <v>0.23</v>
          </cell>
          <cell r="X43664">
            <v>4.9491947368421061E-3</v>
          </cell>
        </row>
        <row r="43665">
          <cell r="H43665" t="str">
            <v>GUF0102047021</v>
          </cell>
          <cell r="W43665">
            <v>1.75</v>
          </cell>
          <cell r="X43665">
            <v>3.7671015789473683E-2</v>
          </cell>
        </row>
        <row r="43666">
          <cell r="H43666" t="str">
            <v>GUF0102047030</v>
          </cell>
          <cell r="W43666">
            <v>2.5099999999999998</v>
          </cell>
          <cell r="X43666">
            <v>5.4024205263157897E-2</v>
          </cell>
        </row>
        <row r="43667">
          <cell r="H43667" t="str">
            <v>GUF0102063907</v>
          </cell>
          <cell r="W43667">
            <v>0.62</v>
          </cell>
          <cell r="X43667">
            <v>1.3345839473684212E-2</v>
          </cell>
        </row>
        <row r="43668">
          <cell r="H43668" t="str">
            <v>GUF0102063908</v>
          </cell>
          <cell r="W43668">
            <v>0.54</v>
          </cell>
          <cell r="X43668">
            <v>1.1624144736842106E-2</v>
          </cell>
        </row>
        <row r="43669">
          <cell r="H43669" t="str">
            <v>GUF0102077017</v>
          </cell>
          <cell r="W43669">
            <v>0.23</v>
          </cell>
          <cell r="X43669">
            <v>4.9491947368421061E-3</v>
          </cell>
        </row>
        <row r="43670">
          <cell r="H43670" t="str">
            <v>GUF0102077023</v>
          </cell>
          <cell r="W43670">
            <v>14.589999999999998</v>
          </cell>
          <cell r="X43670">
            <v>0.31405381578947372</v>
          </cell>
        </row>
        <row r="43671">
          <cell r="H43671" t="str">
            <v>GUF0102077024</v>
          </cell>
          <cell r="W43671">
            <v>0.57999999999999996</v>
          </cell>
          <cell r="X43671">
            <v>1.248494210526316E-2</v>
          </cell>
        </row>
        <row r="43672">
          <cell r="H43672" t="str">
            <v>GUF0102077025</v>
          </cell>
          <cell r="W43672">
            <v>0.57999999999999996</v>
          </cell>
          <cell r="X43672">
            <v>1.248494210526316E-2</v>
          </cell>
        </row>
        <row r="43673">
          <cell r="H43673" t="str">
            <v>GUF0102077026</v>
          </cell>
          <cell r="W43673">
            <v>3.97</v>
          </cell>
          <cell r="X43673">
            <v>8.5456610526315799E-2</v>
          </cell>
        </row>
        <row r="43674">
          <cell r="H43674" t="str">
            <v>GUF0102077027</v>
          </cell>
          <cell r="W43674">
            <v>3.97</v>
          </cell>
          <cell r="X43674">
            <v>8.5456610526315799E-2</v>
          </cell>
        </row>
        <row r="43675">
          <cell r="H43675" t="str">
            <v>GUF0102077032</v>
          </cell>
          <cell r="W43675">
            <v>2.3600000000000003</v>
          </cell>
          <cell r="X43675">
            <v>5.0796805263157899E-2</v>
          </cell>
        </row>
        <row r="43676">
          <cell r="H43676" t="str">
            <v>GUF0102077033</v>
          </cell>
          <cell r="W43676">
            <v>2.3600000000000003</v>
          </cell>
          <cell r="X43676">
            <v>5.0796805263157899E-2</v>
          </cell>
        </row>
        <row r="43677">
          <cell r="H43677" t="str">
            <v>GUF0102077034</v>
          </cell>
          <cell r="W43677">
            <v>1.22</v>
          </cell>
          <cell r="X43677">
            <v>2.6259299999999999E-2</v>
          </cell>
        </row>
        <row r="43678">
          <cell r="H43678" t="str">
            <v>GUF0102077044</v>
          </cell>
          <cell r="W43678">
            <v>0.89</v>
          </cell>
          <cell r="X43678">
            <v>1.9155931578947367E-2</v>
          </cell>
        </row>
        <row r="43679">
          <cell r="H43679" t="str">
            <v>GUF0102077045</v>
          </cell>
          <cell r="W43679">
            <v>0.89</v>
          </cell>
          <cell r="X43679">
            <v>1.9155931578947367E-2</v>
          </cell>
        </row>
        <row r="43680">
          <cell r="H43680" t="str">
            <v>GUF0102081003</v>
          </cell>
          <cell r="W43680">
            <v>5.36</v>
          </cell>
          <cell r="X43680">
            <v>0.11537568947368422</v>
          </cell>
        </row>
        <row r="43681">
          <cell r="H43681" t="str">
            <v>GUF0102081008</v>
          </cell>
          <cell r="W43681">
            <v>2.12</v>
          </cell>
          <cell r="X43681">
            <v>4.5631421052631585E-2</v>
          </cell>
        </row>
        <row r="43682">
          <cell r="H43682" t="str">
            <v>GUF0102081019</v>
          </cell>
          <cell r="W43682">
            <v>11.799999999999999</v>
          </cell>
          <cell r="X43682">
            <v>0.25399174736842106</v>
          </cell>
        </row>
        <row r="43683">
          <cell r="H43683" t="str">
            <v>GUF0102081020</v>
          </cell>
          <cell r="W43683">
            <v>1.29</v>
          </cell>
          <cell r="X43683">
            <v>2.7764905263157898E-2</v>
          </cell>
        </row>
        <row r="43684">
          <cell r="H43684" t="str">
            <v>GUF0102081021</v>
          </cell>
          <cell r="W43684">
            <v>1.29</v>
          </cell>
          <cell r="X43684">
            <v>2.7764905263157898E-2</v>
          </cell>
        </row>
        <row r="43685">
          <cell r="H43685" t="str">
            <v>GUF0102081022</v>
          </cell>
          <cell r="W43685">
            <v>16.66</v>
          </cell>
          <cell r="X43685">
            <v>0.35860428947368417</v>
          </cell>
        </row>
        <row r="43686">
          <cell r="H43686" t="str">
            <v>GUF0102081023</v>
          </cell>
          <cell r="W43686">
            <v>5.18</v>
          </cell>
          <cell r="X43686">
            <v>0.11149972105263158</v>
          </cell>
        </row>
        <row r="43687">
          <cell r="H43687" t="str">
            <v>GUF0102081024</v>
          </cell>
          <cell r="W43687">
            <v>0.19</v>
          </cell>
          <cell r="X43687">
            <v>4.0893684210526315E-3</v>
          </cell>
        </row>
        <row r="43688">
          <cell r="H43688" t="str">
            <v>GUF0102081025</v>
          </cell>
          <cell r="W43688">
            <v>0.17</v>
          </cell>
          <cell r="X43688">
            <v>3.6622736842105265E-3</v>
          </cell>
        </row>
        <row r="43689">
          <cell r="H43689" t="str">
            <v>GUF0102081026</v>
          </cell>
          <cell r="W43689">
            <v>0.12</v>
          </cell>
          <cell r="X43689">
            <v>2.5865526315789473E-3</v>
          </cell>
        </row>
        <row r="43690">
          <cell r="H43690" t="str">
            <v>GUF0102081030</v>
          </cell>
          <cell r="W43690">
            <v>0.26</v>
          </cell>
          <cell r="X43690">
            <v>5.5996710526315793E-3</v>
          </cell>
        </row>
        <row r="43691">
          <cell r="H43691" t="str">
            <v>GUF0102081031</v>
          </cell>
          <cell r="W43691">
            <v>23.45</v>
          </cell>
          <cell r="X43691">
            <v>0.50476381578947371</v>
          </cell>
        </row>
        <row r="43692">
          <cell r="H43692" t="str">
            <v>GUF0102087954</v>
          </cell>
          <cell r="W43692">
            <v>0.14000000000000001</v>
          </cell>
          <cell r="X43692">
            <v>3.0122368421052633E-3</v>
          </cell>
        </row>
        <row r="43693">
          <cell r="H43693" t="str">
            <v>GUF0103015053</v>
          </cell>
          <cell r="W43693">
            <v>7.26</v>
          </cell>
          <cell r="X43693">
            <v>0.15626483999999999</v>
          </cell>
        </row>
        <row r="43694">
          <cell r="H43694" t="str">
            <v>GUF0103015054</v>
          </cell>
          <cell r="W43694">
            <v>7.26</v>
          </cell>
          <cell r="X43694">
            <v>0.15626483999999999</v>
          </cell>
        </row>
        <row r="43695">
          <cell r="H43695" t="str">
            <v>GUF0103015076</v>
          </cell>
          <cell r="W43695">
            <v>6.4</v>
          </cell>
          <cell r="X43695">
            <v>0.13776230250000002</v>
          </cell>
        </row>
        <row r="43696">
          <cell r="H43696" t="str">
            <v>GUF0103015077</v>
          </cell>
          <cell r="W43696">
            <v>3.56</v>
          </cell>
          <cell r="X43696">
            <v>7.6625570149253738E-2</v>
          </cell>
        </row>
        <row r="43697">
          <cell r="H43697" t="str">
            <v>GUY0410024021028</v>
          </cell>
          <cell r="W43697">
            <v>3.38</v>
          </cell>
          <cell r="X43697">
            <v>7.2755478947368432E-2</v>
          </cell>
        </row>
        <row r="43698">
          <cell r="H43698" t="str">
            <v>GUY0410024021067</v>
          </cell>
          <cell r="W43698">
            <v>0.35000000000000003</v>
          </cell>
          <cell r="X43698">
            <v>7.5318868421052646E-3</v>
          </cell>
        </row>
        <row r="43699">
          <cell r="H43699" t="str">
            <v>GUY0410024021072</v>
          </cell>
          <cell r="W43699">
            <v>0.36</v>
          </cell>
          <cell r="X43699">
            <v>7.7519368421052632E-3</v>
          </cell>
        </row>
        <row r="43700">
          <cell r="H43700" t="str">
            <v>GUY0410024021077</v>
          </cell>
          <cell r="W43700">
            <v>4.9999999999999996E-2</v>
          </cell>
          <cell r="X43700">
            <v>1.0757868421052631E-3</v>
          </cell>
        </row>
        <row r="43701">
          <cell r="H43701" t="str">
            <v>GUY0410024021078</v>
          </cell>
          <cell r="W43701">
            <v>0.05</v>
          </cell>
          <cell r="X43701">
            <v>1.0757868421052631E-3</v>
          </cell>
        </row>
        <row r="43702">
          <cell r="H43702" t="str">
            <v>GUY0410024021080</v>
          </cell>
          <cell r="W43702">
            <v>9.9999999999999992E-2</v>
          </cell>
          <cell r="X43702">
            <v>2.1534394736842104E-3</v>
          </cell>
        </row>
        <row r="43703">
          <cell r="H43703" t="str">
            <v>GUY0410024021081</v>
          </cell>
          <cell r="W43703">
            <v>0.70000000000000007</v>
          </cell>
          <cell r="X43703">
            <v>1.5071494736842104E-2</v>
          </cell>
        </row>
        <row r="43704">
          <cell r="H43704" t="str">
            <v>GUY0410024021082</v>
          </cell>
          <cell r="W43704">
            <v>0.15</v>
          </cell>
          <cell r="X43704">
            <v>3.2284999999999996E-3</v>
          </cell>
        </row>
        <row r="43705">
          <cell r="H43705" t="str">
            <v>GUY0410024021086</v>
          </cell>
          <cell r="W43705">
            <v>0.15</v>
          </cell>
          <cell r="X43705">
            <v>3.2284999999999996E-3</v>
          </cell>
        </row>
        <row r="43706">
          <cell r="H43706" t="str">
            <v>GUY0410024021088</v>
          </cell>
          <cell r="W43706">
            <v>2.06</v>
          </cell>
          <cell r="X43706">
            <v>4.4342005263157895E-2</v>
          </cell>
        </row>
        <row r="43707">
          <cell r="H43707" t="str">
            <v>GUY0410024021120</v>
          </cell>
          <cell r="W43707">
            <v>0.34</v>
          </cell>
          <cell r="X43707">
            <v>7.3195578947368427E-3</v>
          </cell>
        </row>
        <row r="43708">
          <cell r="H43708" t="str">
            <v>GUY0410024021121</v>
          </cell>
          <cell r="W43708">
            <v>4.9999999999999996E-2</v>
          </cell>
          <cell r="X43708">
            <v>1.0757868421052631E-3</v>
          </cell>
        </row>
        <row r="43709">
          <cell r="H43709" t="str">
            <v>GUY0410024021123</v>
          </cell>
          <cell r="W43709">
            <v>0.28000000000000003</v>
          </cell>
          <cell r="X43709">
            <v>6.0321973684210528E-3</v>
          </cell>
        </row>
        <row r="43710">
          <cell r="H43710" t="str">
            <v>GUY0410024021125</v>
          </cell>
          <cell r="W43710">
            <v>0.17</v>
          </cell>
          <cell r="X43710">
            <v>3.6622736842105265E-3</v>
          </cell>
        </row>
        <row r="43711">
          <cell r="H43711" t="str">
            <v>GUY0410024021128</v>
          </cell>
          <cell r="W43711">
            <v>0.71</v>
          </cell>
          <cell r="X43711">
            <v>1.5279963157894736E-2</v>
          </cell>
        </row>
        <row r="43712">
          <cell r="H43712" t="str">
            <v>GUY0410024021152</v>
          </cell>
          <cell r="W43712">
            <v>0.09</v>
          </cell>
          <cell r="X43712">
            <v>1.940521052631579E-3</v>
          </cell>
        </row>
        <row r="43713">
          <cell r="H43713" t="str">
            <v>GUY0410024021158</v>
          </cell>
          <cell r="W43713">
            <v>2.1800000000000002</v>
          </cell>
          <cell r="X43713">
            <v>4.6920836842105268E-2</v>
          </cell>
        </row>
        <row r="43714">
          <cell r="H43714" t="str">
            <v>GUY0410024021343</v>
          </cell>
          <cell r="W43714">
            <v>4.3099999999999996</v>
          </cell>
          <cell r="X43714">
            <v>9.2768447368421061E-2</v>
          </cell>
        </row>
        <row r="43715">
          <cell r="H43715" t="str">
            <v>GUY0410024021359</v>
          </cell>
          <cell r="W43715">
            <v>0.82</v>
          </cell>
          <cell r="X43715">
            <v>1.7654186842105263E-2</v>
          </cell>
        </row>
        <row r="43716">
          <cell r="H43716" t="str">
            <v>GUY0410024021361</v>
          </cell>
          <cell r="W43716">
            <v>0.81</v>
          </cell>
          <cell r="X43716">
            <v>1.7437997368421054E-2</v>
          </cell>
        </row>
        <row r="43717">
          <cell r="H43717" t="str">
            <v>GUY0410024021365</v>
          </cell>
          <cell r="W43717">
            <v>0.14000000000000001</v>
          </cell>
          <cell r="X43717">
            <v>3.0160986842105264E-3</v>
          </cell>
        </row>
        <row r="43718">
          <cell r="H43718" t="str">
            <v>GUY0410024021370</v>
          </cell>
          <cell r="W43718">
            <v>0.3</v>
          </cell>
          <cell r="X43718">
            <v>6.4569999999999992E-3</v>
          </cell>
        </row>
        <row r="43719">
          <cell r="H43719" t="str">
            <v>GUY0410024021375</v>
          </cell>
          <cell r="W43719">
            <v>0.45</v>
          </cell>
          <cell r="X43719">
            <v>9.6899210526315803E-3</v>
          </cell>
        </row>
        <row r="43720">
          <cell r="H43720" t="str">
            <v>GUY0410024021376</v>
          </cell>
          <cell r="W43720">
            <v>0.92</v>
          </cell>
          <cell r="X43720">
            <v>1.9804499999999999E-2</v>
          </cell>
        </row>
        <row r="43721">
          <cell r="H43721" t="str">
            <v>GUY0410024021377</v>
          </cell>
          <cell r="W43721">
            <v>1.1200000000000001</v>
          </cell>
          <cell r="X43721">
            <v>2.4105126315789475E-2</v>
          </cell>
        </row>
        <row r="43722">
          <cell r="H43722" t="str">
            <v>GUY0410024021379</v>
          </cell>
          <cell r="W43722">
            <v>3.69</v>
          </cell>
          <cell r="X43722">
            <v>7.9426468421052637E-2</v>
          </cell>
        </row>
        <row r="43723">
          <cell r="H43723" t="str">
            <v>GUY0410024021409</v>
          </cell>
          <cell r="W43723">
            <v>5.1100000000000003</v>
          </cell>
          <cell r="X43723">
            <v>0.1099941157894737</v>
          </cell>
        </row>
        <row r="43724">
          <cell r="H43724" t="str">
            <v>GUY0410024021410</v>
          </cell>
          <cell r="W43724">
            <v>1.05</v>
          </cell>
          <cell r="X43724">
            <v>2.2599521052631581E-2</v>
          </cell>
        </row>
        <row r="43725">
          <cell r="H43725" t="str">
            <v>GUY0410024021425</v>
          </cell>
          <cell r="W43725">
            <v>1.02</v>
          </cell>
          <cell r="X43725">
            <v>2.195867368421053E-2</v>
          </cell>
        </row>
        <row r="43726">
          <cell r="H43726" t="str">
            <v>GUY0410024021426</v>
          </cell>
          <cell r="W43726">
            <v>1.02</v>
          </cell>
          <cell r="X43726">
            <v>2.195867368421053E-2</v>
          </cell>
        </row>
        <row r="43727">
          <cell r="H43727" t="str">
            <v>GUF0102045904</v>
          </cell>
          <cell r="W43727">
            <v>0.22999999999999998</v>
          </cell>
          <cell r="X43727">
            <v>4.9470500000000006E-3</v>
          </cell>
        </row>
        <row r="43728">
          <cell r="H43728" t="str">
            <v>GUF0102047021</v>
          </cell>
          <cell r="W43728">
            <v>1.75</v>
          </cell>
          <cell r="X43728">
            <v>3.7665225000000004E-2</v>
          </cell>
        </row>
        <row r="43729">
          <cell r="H43729" t="str">
            <v>GUF0102047030</v>
          </cell>
          <cell r="W43729">
            <v>2.5099999999999998</v>
          </cell>
          <cell r="X43729">
            <v>5.4026350000000008E-2</v>
          </cell>
        </row>
        <row r="43730">
          <cell r="H43730" t="str">
            <v>GUF0102047086</v>
          </cell>
          <cell r="W43730">
            <v>0.24000000000000002</v>
          </cell>
          <cell r="X43730">
            <v>5.1671E-3</v>
          </cell>
        </row>
        <row r="43731">
          <cell r="H43731" t="str">
            <v>GUF0102063023</v>
          </cell>
          <cell r="W43731">
            <v>1.9100000000000001</v>
          </cell>
          <cell r="X43731">
            <v>4.1116750000000007E-2</v>
          </cell>
        </row>
        <row r="43732">
          <cell r="H43732" t="str">
            <v>GUF0102063907</v>
          </cell>
          <cell r="W43732">
            <v>0.62</v>
          </cell>
          <cell r="X43732">
            <v>1.3345625E-2</v>
          </cell>
        </row>
        <row r="43733">
          <cell r="H43733" t="str">
            <v>GUF0102063908</v>
          </cell>
          <cell r="W43733">
            <v>0.54</v>
          </cell>
          <cell r="X43733">
            <v>1.1625861111111111E-2</v>
          </cell>
        </row>
        <row r="43734">
          <cell r="H43734" t="str">
            <v>GUF0102077017</v>
          </cell>
          <cell r="W43734">
            <v>0.22999999999999998</v>
          </cell>
          <cell r="X43734">
            <v>4.9470500000000006E-3</v>
          </cell>
        </row>
        <row r="43735">
          <cell r="H43735" t="str">
            <v>GUF0102077023</v>
          </cell>
          <cell r="W43735">
            <v>14.59</v>
          </cell>
          <cell r="X43735">
            <v>0.3140521</v>
          </cell>
        </row>
        <row r="43736">
          <cell r="H43736" t="str">
            <v>GUF0102077024</v>
          </cell>
          <cell r="W43736">
            <v>0.57999999999999996</v>
          </cell>
          <cell r="X43736">
            <v>1.2485800000000002E-2</v>
          </cell>
        </row>
        <row r="43737">
          <cell r="H43737" t="str">
            <v>GUF0102077025</v>
          </cell>
          <cell r="W43737">
            <v>0.57999999999999996</v>
          </cell>
          <cell r="X43737">
            <v>1.2485800000000002E-2</v>
          </cell>
        </row>
        <row r="43738">
          <cell r="H43738" t="str">
            <v>GUF0102077026</v>
          </cell>
          <cell r="W43738">
            <v>3.9699999999999998</v>
          </cell>
          <cell r="X43738">
            <v>8.5452749999999994E-2</v>
          </cell>
        </row>
        <row r="43739">
          <cell r="H43739" t="str">
            <v>GUF0102077027</v>
          </cell>
          <cell r="W43739">
            <v>3.9699999999999998</v>
          </cell>
          <cell r="X43739">
            <v>8.5452749999999994E-2</v>
          </cell>
        </row>
        <row r="43740">
          <cell r="H43740" t="str">
            <v>GUF0102077028</v>
          </cell>
          <cell r="W43740">
            <v>4.12</v>
          </cell>
          <cell r="X43740">
            <v>8.8680149999999999E-2</v>
          </cell>
        </row>
        <row r="43741">
          <cell r="H43741" t="str">
            <v>GUF0102077029</v>
          </cell>
          <cell r="W43741">
            <v>4.12</v>
          </cell>
          <cell r="X43741">
            <v>8.8680149999999999E-2</v>
          </cell>
        </row>
        <row r="43742">
          <cell r="H43742" t="str">
            <v>GUF0102077032</v>
          </cell>
          <cell r="W43742">
            <v>2.36</v>
          </cell>
          <cell r="X43742">
            <v>5.0798950000000002E-2</v>
          </cell>
        </row>
        <row r="43743">
          <cell r="H43743" t="str">
            <v>GUF0102077033</v>
          </cell>
          <cell r="W43743">
            <v>2.36</v>
          </cell>
          <cell r="X43743">
            <v>5.0798950000000002E-2</v>
          </cell>
        </row>
        <row r="43744">
          <cell r="H43744" t="str">
            <v>GUF0102077034</v>
          </cell>
          <cell r="W43744">
            <v>1.22</v>
          </cell>
          <cell r="X43744">
            <v>2.6259300000000003E-2</v>
          </cell>
        </row>
        <row r="43745">
          <cell r="H43745" t="str">
            <v>GUF0102077044</v>
          </cell>
          <cell r="W43745">
            <v>0.89</v>
          </cell>
          <cell r="X43745">
            <v>1.9160650000000001E-2</v>
          </cell>
        </row>
        <row r="43746">
          <cell r="H43746" t="str">
            <v>GUF0102077045</v>
          </cell>
          <cell r="W43746">
            <v>0.89</v>
          </cell>
          <cell r="X43746">
            <v>1.9160650000000001E-2</v>
          </cell>
        </row>
        <row r="43747">
          <cell r="H43747" t="str">
            <v>GUF0102081003</v>
          </cell>
          <cell r="W43747">
            <v>5.36</v>
          </cell>
          <cell r="X43747">
            <v>0.11537140000000001</v>
          </cell>
        </row>
        <row r="43748">
          <cell r="H43748" t="str">
            <v>GUF0102081004</v>
          </cell>
          <cell r="W43748">
            <v>12.870000000000001</v>
          </cell>
          <cell r="X43748">
            <v>0.27702665000000004</v>
          </cell>
        </row>
        <row r="43749">
          <cell r="H43749" t="str">
            <v>GUF0102081006</v>
          </cell>
          <cell r="W43749">
            <v>6.36</v>
          </cell>
          <cell r="X43749">
            <v>0.13689555</v>
          </cell>
        </row>
        <row r="43750">
          <cell r="H43750" t="str">
            <v>GUF0102081008</v>
          </cell>
          <cell r="W43750">
            <v>2.1199999999999997</v>
          </cell>
          <cell r="X43750">
            <v>4.5631850000000002E-2</v>
          </cell>
        </row>
        <row r="43751">
          <cell r="H43751" t="str">
            <v>GUF0102081019</v>
          </cell>
          <cell r="W43751">
            <v>11.8</v>
          </cell>
          <cell r="X43751">
            <v>0.25399474999999999</v>
          </cell>
        </row>
        <row r="43752">
          <cell r="H43752" t="str">
            <v>GUF0102081020</v>
          </cell>
          <cell r="W43752">
            <v>1.29</v>
          </cell>
          <cell r="X43752">
            <v>2.7767050000000001E-2</v>
          </cell>
        </row>
        <row r="43753">
          <cell r="H43753" t="str">
            <v>GUF0102081021</v>
          </cell>
          <cell r="W43753">
            <v>1.29</v>
          </cell>
          <cell r="X43753">
            <v>2.7767050000000001E-2</v>
          </cell>
        </row>
        <row r="43754">
          <cell r="H43754" t="str">
            <v>GUF0102081022</v>
          </cell>
          <cell r="W43754">
            <v>16.66</v>
          </cell>
          <cell r="X43754">
            <v>0.35860815000000001</v>
          </cell>
        </row>
        <row r="43755">
          <cell r="H43755" t="str">
            <v>GUF0102081023</v>
          </cell>
          <cell r="W43755">
            <v>5.18</v>
          </cell>
          <cell r="X43755">
            <v>0.11150015000000001</v>
          </cell>
        </row>
        <row r="43756">
          <cell r="H43756" t="str">
            <v>GUF0102081024</v>
          </cell>
          <cell r="W43756">
            <v>0.19</v>
          </cell>
          <cell r="X43756">
            <v>4.0885111111111103E-3</v>
          </cell>
        </row>
        <row r="43757">
          <cell r="H43757" t="str">
            <v>GUF0102081025</v>
          </cell>
          <cell r="W43757">
            <v>0.17</v>
          </cell>
          <cell r="X43757">
            <v>3.6618444444444448E-3</v>
          </cell>
        </row>
        <row r="43758">
          <cell r="H43758" t="str">
            <v>GUF0102081026</v>
          </cell>
          <cell r="W43758">
            <v>0.12000000000000001</v>
          </cell>
          <cell r="X43758">
            <v>2.58355E-3</v>
          </cell>
        </row>
        <row r="43759">
          <cell r="H43759" t="str">
            <v>GUF0102081030</v>
          </cell>
          <cell r="W43759">
            <v>0.26</v>
          </cell>
          <cell r="X43759">
            <v>5.6009583333333337E-3</v>
          </cell>
        </row>
        <row r="43760">
          <cell r="H43760" t="str">
            <v>GUF0102081031</v>
          </cell>
          <cell r="W43760">
            <v>23.450000000000003</v>
          </cell>
          <cell r="X43760">
            <v>0.5047621000000001</v>
          </cell>
        </row>
        <row r="43761">
          <cell r="H43761" t="str">
            <v>GUF0102087954</v>
          </cell>
          <cell r="W43761">
            <v>0.14000000000000001</v>
          </cell>
          <cell r="X43761">
            <v>3.0165277777777781E-3</v>
          </cell>
        </row>
        <row r="43762">
          <cell r="H43762" t="str">
            <v>GUF0301014033</v>
          </cell>
          <cell r="W43762">
            <v>8.1199999999999992</v>
          </cell>
          <cell r="X43762">
            <v>0.17478490000000002</v>
          </cell>
        </row>
        <row r="43763">
          <cell r="H43763" t="str">
            <v>GUF0301014034</v>
          </cell>
          <cell r="W43763">
            <v>7.2299999999999995</v>
          </cell>
          <cell r="X43763">
            <v>0.15562424999999999</v>
          </cell>
        </row>
        <row r="43764">
          <cell r="H43764" t="str">
            <v>GUF0301014035</v>
          </cell>
          <cell r="W43764">
            <v>3.98</v>
          </cell>
          <cell r="X43764">
            <v>8.5672800000000007E-2</v>
          </cell>
        </row>
        <row r="43765">
          <cell r="H43765" t="str">
            <v>GUF0304001463</v>
          </cell>
          <cell r="W43765">
            <v>1.48</v>
          </cell>
          <cell r="X43765">
            <v>3.1858350000000007E-2</v>
          </cell>
        </row>
        <row r="43766">
          <cell r="H43766" t="str">
            <v>GUF0304001502</v>
          </cell>
          <cell r="W43766">
            <v>74.33</v>
          </cell>
          <cell r="X43766">
            <v>1.5999509500000002</v>
          </cell>
        </row>
        <row r="43767">
          <cell r="H43767" t="str">
            <v>GUF0304001503</v>
          </cell>
          <cell r="W43767">
            <v>1.8900000000000001</v>
          </cell>
          <cell r="X43767">
            <v>4.06848E-2</v>
          </cell>
        </row>
        <row r="43768">
          <cell r="H43768" t="str">
            <v>GUF0304001508</v>
          </cell>
          <cell r="W43768">
            <v>3.7399999999999998</v>
          </cell>
          <cell r="X43768">
            <v>8.0505699999999999E-2</v>
          </cell>
        </row>
        <row r="43769">
          <cell r="H43769" t="str">
            <v>GUF0304002228</v>
          </cell>
          <cell r="W43769">
            <v>41.04</v>
          </cell>
          <cell r="X43769">
            <v>0.88338665000000005</v>
          </cell>
        </row>
        <row r="43770">
          <cell r="H43770" t="str">
            <v>GUF0304016016</v>
          </cell>
          <cell r="W43770">
            <v>8.83</v>
          </cell>
          <cell r="X43770">
            <v>0.19006615000000002</v>
          </cell>
        </row>
        <row r="43771">
          <cell r="H43771" t="str">
            <v>GUY0410024021009</v>
          </cell>
          <cell r="W43771">
            <v>0.42</v>
          </cell>
          <cell r="X43771">
            <v>9.0414305555555543E-3</v>
          </cell>
        </row>
        <row r="43772">
          <cell r="H43772" t="str">
            <v>GUY0410024021010</v>
          </cell>
          <cell r="W43772">
            <v>0.34</v>
          </cell>
          <cell r="X43772">
            <v>7.3207375000000005E-3</v>
          </cell>
        </row>
        <row r="43773">
          <cell r="H43773" t="str">
            <v>GUY0410024021011</v>
          </cell>
          <cell r="W43773">
            <v>1.6900000000000002</v>
          </cell>
          <cell r="X43773">
            <v>3.6373450000000009E-2</v>
          </cell>
        </row>
        <row r="43774">
          <cell r="H43774" t="str">
            <v>GUY0410024021012</v>
          </cell>
          <cell r="W43774">
            <v>1.61</v>
          </cell>
          <cell r="X43774">
            <v>3.4653800000000005E-2</v>
          </cell>
        </row>
        <row r="43775">
          <cell r="H43775" t="str">
            <v>GUY0410024021013</v>
          </cell>
          <cell r="W43775">
            <v>0.17</v>
          </cell>
          <cell r="X43775">
            <v>3.657766666666667E-3</v>
          </cell>
        </row>
        <row r="43776">
          <cell r="H43776" t="str">
            <v>GUY0410024021014</v>
          </cell>
          <cell r="W43776">
            <v>0.27</v>
          </cell>
          <cell r="X43776">
            <v>5.8129305555555556E-3</v>
          </cell>
        </row>
        <row r="43777">
          <cell r="H43777" t="str">
            <v>GUY0410024021015</v>
          </cell>
          <cell r="W43777">
            <v>0.04</v>
          </cell>
          <cell r="X43777">
            <v>8.6187638888888878E-4</v>
          </cell>
        </row>
        <row r="43778">
          <cell r="H43778" t="str">
            <v>GUY0410024021016</v>
          </cell>
          <cell r="W43778">
            <v>0.44999999999999996</v>
          </cell>
          <cell r="X43778">
            <v>9.6903500000000004E-3</v>
          </cell>
        </row>
        <row r="43779">
          <cell r="H43779" t="str">
            <v>GUY0410024021017</v>
          </cell>
          <cell r="W43779">
            <v>0.75</v>
          </cell>
          <cell r="X43779">
            <v>1.614515E-2</v>
          </cell>
        </row>
        <row r="43780">
          <cell r="H43780" t="str">
            <v>GUY0410024021018</v>
          </cell>
          <cell r="W43780">
            <v>0.5</v>
          </cell>
          <cell r="X43780">
            <v>1.076615E-2</v>
          </cell>
        </row>
        <row r="43781">
          <cell r="H43781" t="str">
            <v>GUY0410024021028</v>
          </cell>
          <cell r="W43781">
            <v>3.3800000000000003</v>
          </cell>
          <cell r="X43781">
            <v>7.2755050000000002E-2</v>
          </cell>
        </row>
        <row r="43782">
          <cell r="H43782" t="str">
            <v>GUY0410024021033</v>
          </cell>
          <cell r="W43782">
            <v>0.38999999999999996</v>
          </cell>
          <cell r="X43782">
            <v>8.3973611111111124E-3</v>
          </cell>
        </row>
        <row r="43783">
          <cell r="H43783" t="str">
            <v>GUY0410024021035</v>
          </cell>
          <cell r="W43783">
            <v>0.22999999999999998</v>
          </cell>
          <cell r="X43783">
            <v>4.9470500000000006E-3</v>
          </cell>
        </row>
        <row r="43784">
          <cell r="H43784" t="str">
            <v>GUY0410024021038</v>
          </cell>
          <cell r="W43784">
            <v>0.28999999999999998</v>
          </cell>
          <cell r="X43784">
            <v>6.2409513888888896E-3</v>
          </cell>
        </row>
        <row r="43785">
          <cell r="H43785" t="str">
            <v>GUY0410024021040</v>
          </cell>
          <cell r="W43785">
            <v>0.22999999999999998</v>
          </cell>
          <cell r="X43785">
            <v>4.9511250000000007E-3</v>
          </cell>
        </row>
        <row r="43786">
          <cell r="H43786" t="str">
            <v>GUY0410024021046</v>
          </cell>
          <cell r="W43786">
            <v>0.18000000000000002</v>
          </cell>
          <cell r="X43786">
            <v>3.873888888888889E-3</v>
          </cell>
        </row>
        <row r="43787">
          <cell r="H43787" t="str">
            <v>GUY0410024021048</v>
          </cell>
          <cell r="W43787">
            <v>0.56999999999999995</v>
          </cell>
          <cell r="X43787">
            <v>1.2265750000000001E-2</v>
          </cell>
        </row>
        <row r="43788">
          <cell r="H43788" t="str">
            <v>GUY0410024021067</v>
          </cell>
          <cell r="W43788">
            <v>0.35</v>
          </cell>
          <cell r="X43788">
            <v>7.5346749999999994E-3</v>
          </cell>
        </row>
        <row r="43789">
          <cell r="H43789" t="str">
            <v>GUY0410024021069</v>
          </cell>
          <cell r="W43789">
            <v>1.26</v>
          </cell>
          <cell r="X43789">
            <v>2.7123200000000004E-2</v>
          </cell>
        </row>
        <row r="43790">
          <cell r="H43790" t="str">
            <v>GUY0410024021072</v>
          </cell>
          <cell r="W43790">
            <v>0.36000000000000004</v>
          </cell>
          <cell r="X43790">
            <v>7.7506500000000004E-3</v>
          </cell>
        </row>
        <row r="43791">
          <cell r="H43791" t="str">
            <v>GUY0410024021075</v>
          </cell>
          <cell r="W43791">
            <v>1.1000000000000001</v>
          </cell>
          <cell r="X43791">
            <v>2.3675750000000002E-2</v>
          </cell>
        </row>
        <row r="43792">
          <cell r="H43792" t="str">
            <v>GUY0410024021076</v>
          </cell>
          <cell r="W43792">
            <v>1.0900000000000001</v>
          </cell>
          <cell r="X43792">
            <v>2.3463850000000001E-2</v>
          </cell>
        </row>
        <row r="43793">
          <cell r="H43793" t="str">
            <v>GUY0410024021077</v>
          </cell>
          <cell r="W43793">
            <v>0.05</v>
          </cell>
          <cell r="X43793">
            <v>1.0783666666666666E-3</v>
          </cell>
        </row>
        <row r="43794">
          <cell r="H43794" t="str">
            <v>GUY0410024021078</v>
          </cell>
          <cell r="W43794">
            <v>0.05</v>
          </cell>
          <cell r="X43794">
            <v>1.0767327777777777E-3</v>
          </cell>
        </row>
        <row r="43795">
          <cell r="H43795" t="str">
            <v>GUY0410024021080</v>
          </cell>
          <cell r="W43795">
            <v>0.1</v>
          </cell>
          <cell r="X43795">
            <v>2.1508666666666667E-3</v>
          </cell>
        </row>
        <row r="43796">
          <cell r="H43796" t="str">
            <v>GUY0410024021081</v>
          </cell>
          <cell r="W43796">
            <v>0.7</v>
          </cell>
          <cell r="X43796">
            <v>1.5069349999999999E-2</v>
          </cell>
        </row>
        <row r="43797">
          <cell r="H43797" t="str">
            <v>GUY0410024021082</v>
          </cell>
          <cell r="W43797">
            <v>0.15000000000000002</v>
          </cell>
          <cell r="X43797">
            <v>3.2285E-3</v>
          </cell>
        </row>
        <row r="43798">
          <cell r="H43798" t="str">
            <v>GUY0410024021086</v>
          </cell>
          <cell r="W43798">
            <v>0.15000000000000002</v>
          </cell>
          <cell r="X43798">
            <v>3.2285E-3</v>
          </cell>
        </row>
        <row r="43799">
          <cell r="H43799" t="str">
            <v>GUY0410024021087</v>
          </cell>
          <cell r="W43799">
            <v>2.2999999999999998</v>
          </cell>
          <cell r="X43799">
            <v>4.951125E-2</v>
          </cell>
        </row>
        <row r="43800">
          <cell r="H43800" t="str">
            <v>GUY0410024021088</v>
          </cell>
          <cell r="W43800">
            <v>2.06</v>
          </cell>
          <cell r="X43800">
            <v>4.4344150000000006E-2</v>
          </cell>
        </row>
        <row r="43801">
          <cell r="H43801" t="str">
            <v>GUY0410024021107</v>
          </cell>
          <cell r="W43801">
            <v>0.04</v>
          </cell>
          <cell r="X43801">
            <v>8.6187638888888878E-4</v>
          </cell>
        </row>
        <row r="43802">
          <cell r="H43802" t="str">
            <v>GUY0410024021113</v>
          </cell>
          <cell r="W43802">
            <v>6.0000000000000005E-2</v>
          </cell>
          <cell r="X43802">
            <v>1.2907722222222223E-3</v>
          </cell>
        </row>
        <row r="43803">
          <cell r="H43803" t="str">
            <v>GUY0410024021114</v>
          </cell>
          <cell r="W43803">
            <v>0.54</v>
          </cell>
          <cell r="X43803">
            <v>1.1625861111111111E-2</v>
          </cell>
        </row>
        <row r="43804">
          <cell r="H43804" t="str">
            <v>GUY0410024021115</v>
          </cell>
          <cell r="W43804">
            <v>6.0000000000000005E-2</v>
          </cell>
          <cell r="X43804">
            <v>1.2907722222222223E-3</v>
          </cell>
        </row>
        <row r="43805">
          <cell r="H43805" t="str">
            <v>GUY0410024021116</v>
          </cell>
          <cell r="W43805">
            <v>6.0000000000000005E-2</v>
          </cell>
          <cell r="X43805">
            <v>1.2907722222222223E-3</v>
          </cell>
        </row>
        <row r="43806">
          <cell r="H43806" t="str">
            <v>GUY0410024021120</v>
          </cell>
          <cell r="W43806">
            <v>0.34</v>
          </cell>
          <cell r="X43806">
            <v>7.3187000000000009E-3</v>
          </cell>
        </row>
        <row r="43807">
          <cell r="H43807" t="str">
            <v>GUY0410024021121</v>
          </cell>
          <cell r="W43807">
            <v>0.05</v>
          </cell>
          <cell r="X43807">
            <v>1.0783666666666666E-3</v>
          </cell>
        </row>
        <row r="43808">
          <cell r="H43808" t="str">
            <v>GUY0410024021122</v>
          </cell>
          <cell r="W43808">
            <v>0.49</v>
          </cell>
          <cell r="X43808">
            <v>1.0546100000000001E-2</v>
          </cell>
        </row>
        <row r="43809">
          <cell r="H43809" t="str">
            <v>GUY0410024021123</v>
          </cell>
          <cell r="W43809">
            <v>0.28000000000000003</v>
          </cell>
          <cell r="X43809">
            <v>6.0330555555555563E-3</v>
          </cell>
        </row>
        <row r="43810">
          <cell r="H43810" t="str">
            <v>GUY0410024021125</v>
          </cell>
          <cell r="W43810">
            <v>0.17</v>
          </cell>
          <cell r="X43810">
            <v>3.6618444444444448E-3</v>
          </cell>
        </row>
        <row r="43811">
          <cell r="H43811" t="str">
            <v>GUY0410024021127</v>
          </cell>
          <cell r="W43811">
            <v>0.67</v>
          </cell>
          <cell r="X43811">
            <v>1.4420583333333332E-2</v>
          </cell>
        </row>
        <row r="43812">
          <cell r="H43812" t="str">
            <v>GUY0410024021128</v>
          </cell>
          <cell r="W43812">
            <v>0.71</v>
          </cell>
          <cell r="X43812">
            <v>1.5281250000000001E-2</v>
          </cell>
        </row>
        <row r="43813">
          <cell r="H43813" t="str">
            <v>GUY0410024021133</v>
          </cell>
          <cell r="W43813">
            <v>0.05</v>
          </cell>
          <cell r="X43813">
            <v>1.0742819444444444E-3</v>
          </cell>
        </row>
        <row r="43814">
          <cell r="H43814" t="str">
            <v>GUY0410024021139</v>
          </cell>
          <cell r="W43814">
            <v>0.64</v>
          </cell>
          <cell r="X43814">
            <v>1.3773499999999999E-2</v>
          </cell>
        </row>
        <row r="43815">
          <cell r="H43815" t="str">
            <v>GUY0410024021154</v>
          </cell>
          <cell r="W43815">
            <v>0.82</v>
          </cell>
          <cell r="X43815">
            <v>1.7652900000000003E-2</v>
          </cell>
        </row>
        <row r="43816">
          <cell r="H43816" t="str">
            <v>GUY0410024021158</v>
          </cell>
          <cell r="W43816">
            <v>2.1800000000000002</v>
          </cell>
          <cell r="X43816">
            <v>4.6927700000000003E-2</v>
          </cell>
        </row>
        <row r="43817">
          <cell r="H43817" t="str">
            <v>GUY0410024021343</v>
          </cell>
          <cell r="W43817">
            <v>4.3099999999999996</v>
          </cell>
          <cell r="X43817">
            <v>9.2771450000000005E-2</v>
          </cell>
        </row>
        <row r="43818">
          <cell r="H43818" t="str">
            <v>GUY0410024021344</v>
          </cell>
          <cell r="W43818">
            <v>0.14000000000000001</v>
          </cell>
          <cell r="X43818">
            <v>3.0165277777777781E-3</v>
          </cell>
        </row>
        <row r="43819">
          <cell r="H43819" t="str">
            <v>GUY0410024021345</v>
          </cell>
          <cell r="W43819">
            <v>0.27</v>
          </cell>
          <cell r="X43819">
            <v>5.8129305555555556E-3</v>
          </cell>
        </row>
        <row r="43820">
          <cell r="H43820" t="str">
            <v>GUY0410024021352</v>
          </cell>
          <cell r="W43820">
            <v>0.15000000000000002</v>
          </cell>
          <cell r="X43820">
            <v>3.2285E-3</v>
          </cell>
        </row>
        <row r="43821">
          <cell r="H43821" t="str">
            <v>GUY0410024021353</v>
          </cell>
          <cell r="W43821">
            <v>1.9300000000000002</v>
          </cell>
          <cell r="X43821">
            <v>4.1540550000000002E-2</v>
          </cell>
        </row>
        <row r="43822">
          <cell r="H43822" t="str">
            <v>GUY0410024021354</v>
          </cell>
          <cell r="W43822">
            <v>0.19</v>
          </cell>
          <cell r="X43822">
            <v>4.0885111111111103E-3</v>
          </cell>
        </row>
        <row r="43823">
          <cell r="H43823" t="str">
            <v>GUY0410024021355</v>
          </cell>
          <cell r="W43823">
            <v>0.21</v>
          </cell>
          <cell r="X43823">
            <v>4.5217083333333333E-3</v>
          </cell>
        </row>
        <row r="43824">
          <cell r="H43824" t="str">
            <v>GUY0410024021359</v>
          </cell>
          <cell r="W43824">
            <v>0.82</v>
          </cell>
          <cell r="X43824">
            <v>1.7652900000000003E-2</v>
          </cell>
        </row>
        <row r="43825">
          <cell r="H43825" t="str">
            <v>GUY0410024021360</v>
          </cell>
          <cell r="W43825">
            <v>1.1100000000000001</v>
          </cell>
          <cell r="X43825">
            <v>2.3891725000000003E-2</v>
          </cell>
        </row>
        <row r="43826">
          <cell r="H43826" t="str">
            <v>GUY0410024021361</v>
          </cell>
          <cell r="W43826">
            <v>0.81</v>
          </cell>
          <cell r="X43826">
            <v>1.7436924999999999E-2</v>
          </cell>
        </row>
        <row r="43827">
          <cell r="H43827" t="str">
            <v>GUY0410024021365</v>
          </cell>
          <cell r="W43827">
            <v>0.14000000000000001</v>
          </cell>
          <cell r="X43827">
            <v>3.0165277777777781E-3</v>
          </cell>
        </row>
        <row r="43828">
          <cell r="H43828" t="str">
            <v>GUY0410024021370</v>
          </cell>
          <cell r="W43828">
            <v>0.30000000000000004</v>
          </cell>
          <cell r="X43828">
            <v>6.4570000000000001E-3</v>
          </cell>
        </row>
        <row r="43829">
          <cell r="H43829" t="str">
            <v>GUY0410024021375</v>
          </cell>
          <cell r="W43829">
            <v>0.44999999999999996</v>
          </cell>
          <cell r="X43829">
            <v>9.6903500000000004E-3</v>
          </cell>
        </row>
        <row r="43830">
          <cell r="H43830" t="str">
            <v>GUY0410024021376</v>
          </cell>
          <cell r="W43830">
            <v>0.91999999999999993</v>
          </cell>
          <cell r="X43830">
            <v>1.9804500000000003E-2</v>
          </cell>
        </row>
        <row r="43831">
          <cell r="H43831" t="str">
            <v>GUY0410024021377</v>
          </cell>
          <cell r="W43831">
            <v>1.1200000000000001</v>
          </cell>
          <cell r="X43831">
            <v>2.4107699999999999E-2</v>
          </cell>
        </row>
        <row r="43832">
          <cell r="H43832" t="str">
            <v>GUY0410024021379</v>
          </cell>
          <cell r="W43832">
            <v>3.69</v>
          </cell>
          <cell r="X43832">
            <v>7.9429899999999998E-2</v>
          </cell>
        </row>
        <row r="43833">
          <cell r="H43833" t="str">
            <v>GUY0410024021409</v>
          </cell>
          <cell r="W43833">
            <v>5.1100000000000003</v>
          </cell>
          <cell r="X43833">
            <v>0.10999240000000002</v>
          </cell>
        </row>
        <row r="43834">
          <cell r="H43834" t="str">
            <v>GUY0410024021410</v>
          </cell>
          <cell r="W43834">
            <v>1.0499999999999998</v>
          </cell>
          <cell r="X43834">
            <v>2.2599950000000004E-2</v>
          </cell>
        </row>
        <row r="43835">
          <cell r="H43835" t="str">
            <v>GUY0410024021425</v>
          </cell>
          <cell r="W43835">
            <v>1.02</v>
          </cell>
          <cell r="X43835">
            <v>2.1956100000000003E-2</v>
          </cell>
        </row>
        <row r="43836">
          <cell r="H43836" t="str">
            <v>GUY0410024021426</v>
          </cell>
          <cell r="W43836">
            <v>1.02</v>
          </cell>
          <cell r="X43836">
            <v>2.1956100000000003E-2</v>
          </cell>
        </row>
        <row r="43837">
          <cell r="H43837" t="str">
            <v>GUY0410024021430</v>
          </cell>
          <cell r="W43837">
            <v>5.79</v>
          </cell>
          <cell r="X43837">
            <v>0.1246298</v>
          </cell>
        </row>
        <row r="43838">
          <cell r="H43838" t="str">
            <v>GUY0410024021431</v>
          </cell>
          <cell r="W43838">
            <v>5.79</v>
          </cell>
          <cell r="X43838">
            <v>0.1246298</v>
          </cell>
        </row>
        <row r="43839">
          <cell r="H43839" t="str">
            <v>GUY0410024021432</v>
          </cell>
          <cell r="W43839">
            <v>0.22999999999999998</v>
          </cell>
          <cell r="X43839">
            <v>4.9511250000000007E-3</v>
          </cell>
        </row>
        <row r="43840">
          <cell r="H43840" t="str">
            <v>GUF0102045090</v>
          </cell>
          <cell r="W43840">
            <v>2.62</v>
          </cell>
          <cell r="X43840">
            <v>5.6402289473684211E-2</v>
          </cell>
        </row>
        <row r="43841">
          <cell r="H43841" t="str">
            <v>GUF0102063023</v>
          </cell>
          <cell r="W43841">
            <v>1.91</v>
          </cell>
          <cell r="X43841">
            <v>4.1114605263157897E-2</v>
          </cell>
        </row>
        <row r="43842">
          <cell r="H43842" t="str">
            <v>GUF0102077031</v>
          </cell>
          <cell r="W43842">
            <v>11.969999999999999</v>
          </cell>
          <cell r="X43842">
            <v>0.25765152631578953</v>
          </cell>
        </row>
        <row r="43843">
          <cell r="H43843" t="str">
            <v>GUF0103015075</v>
          </cell>
          <cell r="W43843">
            <v>7.26</v>
          </cell>
          <cell r="X43843">
            <v>0.15627462</v>
          </cell>
        </row>
        <row r="43844">
          <cell r="H43844" t="str">
            <v>GUF0103015076</v>
          </cell>
          <cell r="W43844">
            <v>6.3999999999999995</v>
          </cell>
          <cell r="X43844">
            <v>0.13776187711598747</v>
          </cell>
        </row>
        <row r="43845">
          <cell r="H43845" t="str">
            <v>GUF0103015077</v>
          </cell>
          <cell r="W43845">
            <v>3.5600000000000005</v>
          </cell>
          <cell r="X43845">
            <v>7.6627986206896551E-2</v>
          </cell>
        </row>
        <row r="43846">
          <cell r="H43846" t="str">
            <v>GUY0410024021013</v>
          </cell>
          <cell r="W43846">
            <v>0.17</v>
          </cell>
          <cell r="X43846">
            <v>3.65841052631579E-3</v>
          </cell>
        </row>
        <row r="43847">
          <cell r="H43847" t="str">
            <v>GUY0410024021014</v>
          </cell>
          <cell r="W43847">
            <v>0.27</v>
          </cell>
          <cell r="X43847">
            <v>5.815934210526316E-3</v>
          </cell>
        </row>
        <row r="43848">
          <cell r="H43848" t="str">
            <v>GUY0410024021015</v>
          </cell>
          <cell r="W43848">
            <v>0.04</v>
          </cell>
          <cell r="X43848">
            <v>8.5908157894736838E-4</v>
          </cell>
        </row>
        <row r="43849">
          <cell r="H43849" t="str">
            <v>GUY0410024021016</v>
          </cell>
          <cell r="W43849">
            <v>0.45</v>
          </cell>
          <cell r="X43849">
            <v>9.6899210526315803E-3</v>
          </cell>
        </row>
        <row r="43850">
          <cell r="H43850" t="str">
            <v>GUY0410024021017</v>
          </cell>
          <cell r="W43850">
            <v>0.75</v>
          </cell>
          <cell r="X43850">
            <v>1.614472105263158E-2</v>
          </cell>
        </row>
        <row r="43851">
          <cell r="H43851" t="str">
            <v>GUY0410024021018</v>
          </cell>
          <cell r="W43851">
            <v>0.5</v>
          </cell>
          <cell r="X43851">
            <v>1.0763147368421051E-2</v>
          </cell>
        </row>
        <row r="43852">
          <cell r="H43852" t="str">
            <v>GUY0410024021024</v>
          </cell>
          <cell r="W43852">
            <v>0.32</v>
          </cell>
          <cell r="X43852">
            <v>6.8848315789473685E-3</v>
          </cell>
        </row>
        <row r="43853">
          <cell r="H43853" t="str">
            <v>GUY0410024021025</v>
          </cell>
          <cell r="W43853">
            <v>9.9999999999999992E-2</v>
          </cell>
          <cell r="X43853">
            <v>2.1534394736842104E-3</v>
          </cell>
        </row>
        <row r="43854">
          <cell r="H43854" t="str">
            <v>GUY0410024021033</v>
          </cell>
          <cell r="W43854">
            <v>0.39</v>
          </cell>
          <cell r="X43854">
            <v>8.3995065789473685E-3</v>
          </cell>
        </row>
        <row r="43855">
          <cell r="H43855" t="str">
            <v>GUY0410024021035</v>
          </cell>
          <cell r="W43855">
            <v>0.23</v>
          </cell>
          <cell r="X43855">
            <v>4.9491947368421061E-3</v>
          </cell>
        </row>
        <row r="43856">
          <cell r="H43856" t="str">
            <v>GUY0410024021038</v>
          </cell>
          <cell r="W43856">
            <v>0.28999999999999998</v>
          </cell>
          <cell r="X43856">
            <v>6.2407368421052633E-3</v>
          </cell>
        </row>
        <row r="43857">
          <cell r="H43857" t="str">
            <v>GUY0410024021040</v>
          </cell>
          <cell r="W43857">
            <v>0.23</v>
          </cell>
          <cell r="X43857">
            <v>4.9511249999999998E-3</v>
          </cell>
        </row>
        <row r="43858">
          <cell r="H43858" t="str">
            <v>GUY0410024021046</v>
          </cell>
          <cell r="W43858">
            <v>0.18</v>
          </cell>
          <cell r="X43858">
            <v>3.8747473684210523E-3</v>
          </cell>
        </row>
        <row r="43859">
          <cell r="H43859" t="str">
            <v>GUY0410024021048</v>
          </cell>
          <cell r="W43859">
            <v>0.56999999999999995</v>
          </cell>
          <cell r="X43859">
            <v>1.2268752631578948E-2</v>
          </cell>
        </row>
        <row r="43860">
          <cell r="H43860" t="str">
            <v>GUY0410024021069</v>
          </cell>
          <cell r="W43860">
            <v>1.26</v>
          </cell>
          <cell r="X43860">
            <v>2.7124057894736844E-2</v>
          </cell>
        </row>
        <row r="43861">
          <cell r="H43861" t="str">
            <v>GUY0410024021075</v>
          </cell>
          <cell r="W43861">
            <v>1.0999999999999999</v>
          </cell>
          <cell r="X43861">
            <v>2.3680468421052633E-2</v>
          </cell>
        </row>
        <row r="43862">
          <cell r="H43862" t="str">
            <v>GUY0410024021076</v>
          </cell>
          <cell r="W43862">
            <v>1.0900000000000001</v>
          </cell>
          <cell r="X43862">
            <v>2.3464278947368425E-2</v>
          </cell>
        </row>
        <row r="43863">
          <cell r="H43863" t="str">
            <v>GUY0410024021087</v>
          </cell>
          <cell r="W43863">
            <v>2.3000000000000003</v>
          </cell>
          <cell r="X43863">
            <v>4.9507389473684216E-2</v>
          </cell>
        </row>
        <row r="43864">
          <cell r="H43864" t="str">
            <v>GUY0410024021090</v>
          </cell>
          <cell r="W43864">
            <v>0.64</v>
          </cell>
          <cell r="X43864">
            <v>1.3774357894736843E-2</v>
          </cell>
        </row>
        <row r="43865">
          <cell r="H43865" t="str">
            <v>GUY0410024021113</v>
          </cell>
          <cell r="W43865">
            <v>0.06</v>
          </cell>
          <cell r="X43865">
            <v>1.2924921052631579E-3</v>
          </cell>
        </row>
        <row r="43866">
          <cell r="H43866" t="str">
            <v>GUY0410024021114</v>
          </cell>
          <cell r="W43866">
            <v>0.54</v>
          </cell>
          <cell r="X43866">
            <v>1.1624144736842106E-2</v>
          </cell>
        </row>
        <row r="43867">
          <cell r="H43867" t="str">
            <v>GUY0410024021115</v>
          </cell>
          <cell r="W43867">
            <v>0.06</v>
          </cell>
          <cell r="X43867">
            <v>1.2924921052631579E-3</v>
          </cell>
        </row>
        <row r="43868">
          <cell r="H43868" t="str">
            <v>GUY0410024021116</v>
          </cell>
          <cell r="W43868">
            <v>0.06</v>
          </cell>
          <cell r="X43868">
            <v>1.2929315789473685E-3</v>
          </cell>
        </row>
        <row r="43869">
          <cell r="H43869" t="str">
            <v>GUY0410024021122</v>
          </cell>
          <cell r="W43869">
            <v>0.49000000000000005</v>
          </cell>
          <cell r="X43869">
            <v>1.0546957894736843E-2</v>
          </cell>
        </row>
        <row r="43870">
          <cell r="H43870" t="str">
            <v>GUY0410024021127</v>
          </cell>
          <cell r="W43870">
            <v>0.67</v>
          </cell>
          <cell r="X43870">
            <v>1.442572894736842E-2</v>
          </cell>
        </row>
        <row r="43871">
          <cell r="H43871" t="str">
            <v>GUY0410024021154</v>
          </cell>
          <cell r="W43871">
            <v>0.82</v>
          </cell>
          <cell r="X43871">
            <v>1.7650326315789472E-2</v>
          </cell>
        </row>
        <row r="43872">
          <cell r="H43872" t="str">
            <v>GUY0410024021344</v>
          </cell>
          <cell r="W43872">
            <v>0.14000000000000001</v>
          </cell>
          <cell r="X43872">
            <v>3.0122368421052633E-3</v>
          </cell>
        </row>
        <row r="43873">
          <cell r="H43873" t="str">
            <v>GUY0410024021345</v>
          </cell>
          <cell r="W43873">
            <v>0.27</v>
          </cell>
          <cell r="X43873">
            <v>5.8120723684210529E-3</v>
          </cell>
        </row>
        <row r="43874">
          <cell r="H43874" t="str">
            <v>GUY0410024021352</v>
          </cell>
          <cell r="W43874">
            <v>0.15</v>
          </cell>
          <cell r="X43874">
            <v>3.2284999999999996E-3</v>
          </cell>
        </row>
        <row r="43875">
          <cell r="H43875" t="str">
            <v>GUY0410024021353</v>
          </cell>
          <cell r="W43875">
            <v>1.9300000000000002</v>
          </cell>
          <cell r="X43875">
            <v>4.1546984210526321E-2</v>
          </cell>
        </row>
        <row r="43876">
          <cell r="H43876" t="str">
            <v>GUY0410024021354</v>
          </cell>
          <cell r="W43876">
            <v>0.19</v>
          </cell>
          <cell r="X43876">
            <v>4.0893684210526315E-3</v>
          </cell>
        </row>
        <row r="43877">
          <cell r="H43877" t="str">
            <v>GUY0410024021355</v>
          </cell>
          <cell r="W43877">
            <v>0.21000000000000002</v>
          </cell>
          <cell r="X43877">
            <v>4.5229947368421054E-3</v>
          </cell>
        </row>
        <row r="43878">
          <cell r="H43878" t="str">
            <v>GUY0410024021417</v>
          </cell>
          <cell r="W43878">
            <v>1.95</v>
          </cell>
          <cell r="X43878">
            <v>4.1971642105263156E-2</v>
          </cell>
        </row>
        <row r="43879">
          <cell r="H43879" t="str">
            <v>GUY0410024021418</v>
          </cell>
          <cell r="W43879">
            <v>0.71</v>
          </cell>
          <cell r="X43879">
            <v>1.5283823684210527E-2</v>
          </cell>
        </row>
        <row r="43880">
          <cell r="H43880" t="str">
            <v>GUY0410024021419</v>
          </cell>
          <cell r="W43880">
            <v>0.61</v>
          </cell>
          <cell r="X43880">
            <v>1.312965E-2</v>
          </cell>
        </row>
        <row r="43881">
          <cell r="H43881" t="str">
            <v>GUY0410024021420</v>
          </cell>
          <cell r="W43881">
            <v>0.68</v>
          </cell>
          <cell r="X43881">
            <v>1.4639115789473685E-2</v>
          </cell>
        </row>
        <row r="43882">
          <cell r="H43882" t="str">
            <v>GUY0410024021424</v>
          </cell>
          <cell r="W43882">
            <v>0.15</v>
          </cell>
          <cell r="X43882">
            <v>3.2284999999999996E-3</v>
          </cell>
        </row>
        <row r="43883">
          <cell r="H43883" t="str">
            <v>GUY0410024021427</v>
          </cell>
          <cell r="W43883">
            <v>9.9999999999999992E-2</v>
          </cell>
          <cell r="X43883">
            <v>2.1534394736842104E-3</v>
          </cell>
        </row>
        <row r="43884">
          <cell r="H43884" t="str">
            <v>GUY0410024021428</v>
          </cell>
          <cell r="W43884">
            <v>4.3500000000000005</v>
          </cell>
          <cell r="X43884">
            <v>9.3633205263157895E-2</v>
          </cell>
        </row>
        <row r="43885">
          <cell r="H43885" t="str">
            <v>GUY0410024021429</v>
          </cell>
          <cell r="W43885">
            <v>4.3500000000000005</v>
          </cell>
          <cell r="X43885">
            <v>9.3633205263157895E-2</v>
          </cell>
        </row>
        <row r="43886">
          <cell r="H43886" t="str">
            <v>GUY0410024021432</v>
          </cell>
          <cell r="W43886">
            <v>0.23</v>
          </cell>
          <cell r="X43886">
            <v>4.9511249999999998E-3</v>
          </cell>
        </row>
        <row r="43887">
          <cell r="H43887" t="str">
            <v>GUY0410999101</v>
          </cell>
          <cell r="W43887">
            <v>0.27</v>
          </cell>
          <cell r="X43887">
            <v>5.8120723684210529E-3</v>
          </cell>
        </row>
        <row r="43888">
          <cell r="H43888" t="str">
            <v>FU3C3Z11N087B</v>
          </cell>
          <cell r="W43888">
            <v>2.82</v>
          </cell>
          <cell r="X43888">
            <v>0.56992949999999998</v>
          </cell>
        </row>
        <row r="43889">
          <cell r="H43889" t="str">
            <v>FUL1MZ4676B</v>
          </cell>
          <cell r="W43889">
            <v>16.510000000000002</v>
          </cell>
          <cell r="X43889">
            <v>3.3268626000000001</v>
          </cell>
        </row>
        <row r="43890">
          <cell r="H43890" t="str">
            <v>FUBC3Z9N184B</v>
          </cell>
          <cell r="W43890">
            <v>47.67</v>
          </cell>
          <cell r="X43890">
            <v>9.6063267600000017</v>
          </cell>
        </row>
        <row r="43891">
          <cell r="H43891" t="str">
            <v>FUGN1Z8005L</v>
          </cell>
          <cell r="W43891">
            <v>212.84</v>
          </cell>
          <cell r="X43891">
            <v>42.888918600000004</v>
          </cell>
        </row>
        <row r="43892">
          <cell r="H43892" t="str">
            <v>FUDB5Z19703A</v>
          </cell>
          <cell r="W43892">
            <v>175.32</v>
          </cell>
          <cell r="X43892">
            <v>35.3288808</v>
          </cell>
        </row>
        <row r="43893">
          <cell r="H43893" t="str">
            <v>FU7C3Z9601A</v>
          </cell>
          <cell r="W43893">
            <v>11.03</v>
          </cell>
          <cell r="X43893">
            <v>2.2226028000000002</v>
          </cell>
        </row>
        <row r="43894">
          <cell r="H43894" t="str">
            <v>FUVC7B</v>
          </cell>
          <cell r="W43894">
            <v>13.18</v>
          </cell>
          <cell r="X43894">
            <v>2.6549277</v>
          </cell>
        </row>
        <row r="43895">
          <cell r="H43895" t="str">
            <v>FUDB5Z19850F</v>
          </cell>
          <cell r="W43895">
            <v>238.24</v>
          </cell>
          <cell r="X43895">
            <v>47.998773000000007</v>
          </cell>
        </row>
        <row r="43896">
          <cell r="H43896" t="str">
            <v>FUDG1Z19850D</v>
          </cell>
          <cell r="W43896">
            <v>150.13</v>
          </cell>
          <cell r="X43896">
            <v>30.248953200000003</v>
          </cell>
        </row>
        <row r="43897">
          <cell r="H43897" t="str">
            <v>FUFR3Z9034G</v>
          </cell>
          <cell r="W43897">
            <v>68.27</v>
          </cell>
          <cell r="X43897">
            <v>13.7496042</v>
          </cell>
        </row>
        <row r="43898">
          <cell r="H43898" t="str">
            <v>FUBC3Z19849B</v>
          </cell>
          <cell r="W43898">
            <v>34.160000000000004</v>
          </cell>
          <cell r="X43898">
            <v>6.8830662000000009</v>
          </cell>
        </row>
        <row r="43899">
          <cell r="H43899" t="str">
            <v>FUBC3Z9D280A</v>
          </cell>
          <cell r="W43899">
            <v>135.27000000000001</v>
          </cell>
          <cell r="X43899">
            <v>27.256419900000001</v>
          </cell>
        </row>
        <row r="43900">
          <cell r="H43900" t="str">
            <v>FUBC3Z9D280B</v>
          </cell>
          <cell r="W43900">
            <v>243.04</v>
          </cell>
          <cell r="X43900">
            <v>48.9716874</v>
          </cell>
        </row>
        <row r="43901">
          <cell r="H43901" t="str">
            <v>FUL1MZ7B215D</v>
          </cell>
          <cell r="W43901">
            <v>16.739999999999998</v>
          </cell>
          <cell r="X43901">
            <v>3.3732198000000002</v>
          </cell>
        </row>
        <row r="43902">
          <cell r="H43902" t="str">
            <v>FUF7RZ19D701BA</v>
          </cell>
          <cell r="W43902">
            <v>10.32</v>
          </cell>
          <cell r="X43902">
            <v>2.0793258000000003</v>
          </cell>
        </row>
        <row r="43903">
          <cell r="H43903" t="str">
            <v>FU4L3Z19D701A</v>
          </cell>
          <cell r="W43903">
            <v>2.81</v>
          </cell>
          <cell r="X43903">
            <v>0.56596860000000004</v>
          </cell>
        </row>
        <row r="43904">
          <cell r="H43904" t="str">
            <v>FUBT4Z8620A</v>
          </cell>
          <cell r="W43904">
            <v>8.91</v>
          </cell>
          <cell r="X43904">
            <v>1.7953146</v>
          </cell>
        </row>
        <row r="43905">
          <cell r="H43905" t="str">
            <v>FUBT4Z6B209B</v>
          </cell>
          <cell r="W43905">
            <v>29.12</v>
          </cell>
          <cell r="X43905">
            <v>5.8677066000000009</v>
          </cell>
        </row>
        <row r="43906">
          <cell r="H43906" t="str">
            <v>FUBC3Z9H529F</v>
          </cell>
          <cell r="W43906">
            <v>390.21</v>
          </cell>
          <cell r="X43906">
            <v>78.625273320000005</v>
          </cell>
        </row>
        <row r="43907">
          <cell r="H43907" t="str">
            <v>FUBC3Z9H529E</v>
          </cell>
          <cell r="W43907">
            <v>385.85</v>
          </cell>
          <cell r="X43907">
            <v>77.746716360000008</v>
          </cell>
        </row>
        <row r="43908">
          <cell r="H43908" t="str">
            <v>FUBC3Z9G282E</v>
          </cell>
          <cell r="W43908">
            <v>132.35</v>
          </cell>
          <cell r="X43908">
            <v>26.667859499999999</v>
          </cell>
        </row>
        <row r="43909">
          <cell r="H43909" t="str">
            <v>FU7C3Z1000154AB</v>
          </cell>
          <cell r="W43909">
            <v>22.76</v>
          </cell>
          <cell r="X43909">
            <v>4.5860375999999992</v>
          </cell>
        </row>
        <row r="43910">
          <cell r="H43910" t="str">
            <v>FUDC3Z4033A</v>
          </cell>
          <cell r="W43910">
            <v>16.89</v>
          </cell>
          <cell r="X43910">
            <v>3.4031465999999999</v>
          </cell>
        </row>
        <row r="43911">
          <cell r="H43911" t="str">
            <v>FUBC3Z19712A</v>
          </cell>
          <cell r="W43911">
            <v>148.79</v>
          </cell>
          <cell r="X43911">
            <v>29.981763600000001</v>
          </cell>
        </row>
        <row r="43912">
          <cell r="H43912" t="str">
            <v>FUBC3Z6695B</v>
          </cell>
          <cell r="W43912">
            <v>24.15</v>
          </cell>
          <cell r="X43912">
            <v>4.8663324000000001</v>
          </cell>
        </row>
        <row r="43913">
          <cell r="H43913" t="str">
            <v>FUBC3Z19703D</v>
          </cell>
          <cell r="W43913">
            <v>168.66</v>
          </cell>
          <cell r="X43913">
            <v>33.985597800000008</v>
          </cell>
        </row>
        <row r="43914">
          <cell r="H43914" t="str">
            <v>FUHL3Z3280A</v>
          </cell>
          <cell r="W43914">
            <v>20.8</v>
          </cell>
          <cell r="X43914">
            <v>4.1907300000000003</v>
          </cell>
        </row>
        <row r="43915">
          <cell r="H43915" t="str">
            <v>FUXW4Z6700AA</v>
          </cell>
          <cell r="W43915">
            <v>8</v>
          </cell>
          <cell r="X43915">
            <v>1.6118222400000002</v>
          </cell>
        </row>
        <row r="43916">
          <cell r="H43916" t="str">
            <v>FUBR3Z8620S</v>
          </cell>
          <cell r="W43916">
            <v>5.23</v>
          </cell>
          <cell r="X43916">
            <v>1.05367275</v>
          </cell>
        </row>
        <row r="43917">
          <cell r="H43917" t="str">
            <v>FUDB5Z6068A</v>
          </cell>
          <cell r="W43917">
            <v>31.62</v>
          </cell>
          <cell r="X43917">
            <v>6.3705942000000002</v>
          </cell>
        </row>
        <row r="43918">
          <cell r="H43918" t="str">
            <v>FUGB5Z6038A</v>
          </cell>
          <cell r="W43918">
            <v>50.88</v>
          </cell>
          <cell r="X43918">
            <v>10.250809200000001</v>
          </cell>
        </row>
        <row r="43919">
          <cell r="H43919" t="str">
            <v>FUFB5Z6038B</v>
          </cell>
          <cell r="W43919">
            <v>58.21</v>
          </cell>
          <cell r="X43919">
            <v>11.7274914</v>
          </cell>
        </row>
        <row r="43920">
          <cell r="H43920" t="str">
            <v>GTASAC-PP-PRIMER-WH</v>
          </cell>
          <cell r="W43920">
            <v>1180</v>
          </cell>
          <cell r="X43920">
            <v>0</v>
          </cell>
        </row>
        <row r="43921">
          <cell r="H43921" t="str">
            <v>GTASAPBKG7021</v>
          </cell>
          <cell r="W43921">
            <v>1015</v>
          </cell>
          <cell r="X43921">
            <v>0</v>
          </cell>
        </row>
        <row r="43922">
          <cell r="H43922" t="str">
            <v>GTASAPBLL5005</v>
          </cell>
          <cell r="W43922">
            <v>1050</v>
          </cell>
          <cell r="X43922">
            <v>0</v>
          </cell>
        </row>
        <row r="43923">
          <cell r="H43923" t="str">
            <v>GTASAPDBG6024</v>
          </cell>
          <cell r="W43923">
            <v>1050</v>
          </cell>
          <cell r="X43923">
            <v>0</v>
          </cell>
        </row>
        <row r="43924">
          <cell r="H43924" t="str">
            <v>GTASAPLBG6702</v>
          </cell>
          <cell r="W43924">
            <v>1050</v>
          </cell>
          <cell r="X43924">
            <v>0</v>
          </cell>
        </row>
        <row r="43925">
          <cell r="H43925" t="str">
            <v>GTASAC-PP-PRIMER-WH</v>
          </cell>
          <cell r="W43925">
            <v>1180</v>
          </cell>
          <cell r="X43925">
            <v>0</v>
          </cell>
        </row>
        <row r="43926">
          <cell r="H43926" t="str">
            <v>GTASAPBKG7021</v>
          </cell>
          <cell r="W43926">
            <v>1015</v>
          </cell>
          <cell r="X43926">
            <v>0</v>
          </cell>
        </row>
        <row r="43927">
          <cell r="H43927" t="str">
            <v>GTASAPBLL5005</v>
          </cell>
          <cell r="W43927">
            <v>1050</v>
          </cell>
          <cell r="X43927">
            <v>0</v>
          </cell>
        </row>
        <row r="43928">
          <cell r="H43928" t="str">
            <v>GTASAPLBG6702</v>
          </cell>
          <cell r="W43928">
            <v>1050</v>
          </cell>
          <cell r="X43928">
            <v>0</v>
          </cell>
        </row>
        <row r="43929">
          <cell r="H43929" t="str">
            <v>GTASAPRDL440M</v>
          </cell>
          <cell r="W43929">
            <v>1400</v>
          </cell>
          <cell r="X43929">
            <v>0</v>
          </cell>
        </row>
        <row r="43930">
          <cell r="H43930" t="str">
            <v>GTASAPWHG9003</v>
          </cell>
          <cell r="W43930">
            <v>1015</v>
          </cell>
          <cell r="X43930">
            <v>0</v>
          </cell>
        </row>
        <row r="43931">
          <cell r="H43931" t="str">
            <v>GTEX-HARDENER#80</v>
          </cell>
          <cell r="W43931">
            <v>1450</v>
          </cell>
          <cell r="X43931">
            <v>0</v>
          </cell>
        </row>
        <row r="43932">
          <cell r="H43932" t="str">
            <v>GTHI-FLOP-THINNER</v>
          </cell>
          <cell r="W43932">
            <v>1250</v>
          </cell>
          <cell r="X43932">
            <v>0</v>
          </cell>
        </row>
        <row r="43933">
          <cell r="H43933" t="str">
            <v>GTP-TOP-LC-CLEAR</v>
          </cell>
          <cell r="W43933">
            <v>4500</v>
          </cell>
          <cell r="X43933">
            <v>0</v>
          </cell>
        </row>
        <row r="43934">
          <cell r="H43934" t="str">
            <v>GTP-TOP-LC-PEARL</v>
          </cell>
          <cell r="W43934">
            <v>4500</v>
          </cell>
          <cell r="X43934">
            <v>0</v>
          </cell>
        </row>
        <row r="43935">
          <cell r="H43935" t="str">
            <v>GTTOP-CLR-THINNER-TC</v>
          </cell>
          <cell r="W43935">
            <v>1250</v>
          </cell>
          <cell r="X43935">
            <v>0</v>
          </cell>
        </row>
        <row r="43936">
          <cell r="H43936" t="str">
            <v>GTASAPORG2017</v>
          </cell>
          <cell r="W43936">
            <v>1500</v>
          </cell>
          <cell r="X43936">
            <v>0</v>
          </cell>
        </row>
        <row r="43937">
          <cell r="H43937" t="str">
            <v>GTP-TOP-LC-PEARL</v>
          </cell>
          <cell r="W43937">
            <v>4500</v>
          </cell>
          <cell r="X43937">
            <v>0</v>
          </cell>
        </row>
        <row r="43938">
          <cell r="H43938" t="str">
            <v>HT51261-0A600-BLK</v>
          </cell>
          <cell r="W43938">
            <v>445</v>
          </cell>
          <cell r="X43938">
            <v>0</v>
          </cell>
        </row>
        <row r="43939">
          <cell r="H43939" t="str">
            <v>GTAIRBUBBLE1.5X50</v>
          </cell>
          <cell r="W43939">
            <v>510</v>
          </cell>
          <cell r="X43939">
            <v>0</v>
          </cell>
        </row>
        <row r="43940">
          <cell r="H43940" t="str">
            <v>GTNYCABLETIE8X350</v>
          </cell>
          <cell r="W43940">
            <v>0.16738461538461538</v>
          </cell>
          <cell r="X43940">
            <v>0</v>
          </cell>
        </row>
        <row r="43941">
          <cell r="H43941" t="str">
            <v>GTWRAPFLIM-L80</v>
          </cell>
          <cell r="W43941">
            <v>135</v>
          </cell>
          <cell r="X43941">
            <v>0</v>
          </cell>
        </row>
        <row r="43942">
          <cell r="H43942" t="str">
            <v>GTWRAPSTRAP</v>
          </cell>
          <cell r="W43942">
            <v>480</v>
          </cell>
          <cell r="X43942">
            <v>0</v>
          </cell>
        </row>
        <row r="43943">
          <cell r="H43943" t="str">
            <v>QT54416-UN100</v>
          </cell>
          <cell r="W43943">
            <v>40.729904761904763</v>
          </cell>
          <cell r="X43943">
            <v>0</v>
          </cell>
        </row>
        <row r="43944">
          <cell r="H43944" t="str">
            <v>GTHUBLOCK-BRKTT5</v>
          </cell>
          <cell r="W43944">
            <v>111.8</v>
          </cell>
          <cell r="X43944">
            <v>0</v>
          </cell>
        </row>
        <row r="43945">
          <cell r="H43945" t="str">
            <v>GTF0102081526</v>
          </cell>
          <cell r="W43945">
            <v>40.25</v>
          </cell>
          <cell r="X43945">
            <v>0</v>
          </cell>
        </row>
        <row r="43946">
          <cell r="H43946" t="str">
            <v>GTF0102081518</v>
          </cell>
          <cell r="W43946">
            <v>10.360000000000001</v>
          </cell>
          <cell r="X43946">
            <v>0</v>
          </cell>
        </row>
        <row r="43947">
          <cell r="H43947" t="str">
            <v>GTF0102081517</v>
          </cell>
          <cell r="W43947">
            <v>34.059999999999995</v>
          </cell>
          <cell r="X43947">
            <v>0</v>
          </cell>
        </row>
        <row r="43948">
          <cell r="H43948" t="str">
            <v>GTF0102081516</v>
          </cell>
          <cell r="W43948">
            <v>39.6</v>
          </cell>
          <cell r="X43948">
            <v>0</v>
          </cell>
        </row>
        <row r="43949">
          <cell r="H43949" t="str">
            <v>GT7001A0229</v>
          </cell>
          <cell r="W43949">
            <v>1.17</v>
          </cell>
          <cell r="X43949">
            <v>0</v>
          </cell>
        </row>
        <row r="43950">
          <cell r="H43950" t="str">
            <v>GUDJ7081-6.3-21/10</v>
          </cell>
          <cell r="W43950">
            <v>5.6000000000000001E-2</v>
          </cell>
          <cell r="X43950">
            <v>9.5000318400000006E-2</v>
          </cell>
        </row>
        <row r="43951">
          <cell r="H43951" t="str">
            <v>ZZMX204-T24</v>
          </cell>
          <cell r="W43951">
            <v>9828</v>
          </cell>
          <cell r="X43951">
            <v>0</v>
          </cell>
        </row>
        <row r="43952">
          <cell r="H43952" t="str">
            <v>ZZSB2000-BB</v>
          </cell>
          <cell r="W43952">
            <v>7350</v>
          </cell>
          <cell r="X43952">
            <v>0</v>
          </cell>
        </row>
        <row r="43953">
          <cell r="H43953" t="str">
            <v>ZZHR152-T24</v>
          </cell>
          <cell r="W43953">
            <v>10150</v>
          </cell>
          <cell r="X43953">
            <v>0</v>
          </cell>
        </row>
        <row r="43954">
          <cell r="H43954" t="str">
            <v>ZZH001-T24</v>
          </cell>
          <cell r="W43954">
            <v>6230</v>
          </cell>
          <cell r="X43954">
            <v>0</v>
          </cell>
        </row>
        <row r="43955">
          <cell r="H43955" t="str">
            <v>ZZAM106-T24</v>
          </cell>
          <cell r="W43955">
            <v>18200</v>
          </cell>
          <cell r="X43955">
            <v>0</v>
          </cell>
        </row>
        <row r="43956">
          <cell r="H43956" t="str">
            <v>ZZSB1902-AA</v>
          </cell>
          <cell r="W43956">
            <v>10500</v>
          </cell>
          <cell r="X43956">
            <v>0</v>
          </cell>
        </row>
        <row r="43957">
          <cell r="H43957" t="str">
            <v>ZZSM105-T24</v>
          </cell>
          <cell r="W43957">
            <v>8190</v>
          </cell>
          <cell r="X43957">
            <v>0</v>
          </cell>
        </row>
        <row r="43958">
          <cell r="H43958" t="str">
            <v>ZZAM103-T24</v>
          </cell>
          <cell r="W43958">
            <v>5880</v>
          </cell>
          <cell r="X43958">
            <v>0</v>
          </cell>
        </row>
        <row r="43959">
          <cell r="H43959" t="str">
            <v>HE66341-0AB00-000</v>
          </cell>
          <cell r="W43959">
            <v>62</v>
          </cell>
          <cell r="X43959">
            <v>8.5676781200000001</v>
          </cell>
        </row>
        <row r="43960">
          <cell r="H43960" t="str">
            <v>HT61354-TB100-000</v>
          </cell>
          <cell r="W43960">
            <v>32</v>
          </cell>
          <cell r="X43960">
            <v>0</v>
          </cell>
        </row>
        <row r="43961">
          <cell r="H43961" t="str">
            <v>HT54415-0A100-000</v>
          </cell>
          <cell r="W43961">
            <v>119</v>
          </cell>
          <cell r="X43961">
            <v>0</v>
          </cell>
        </row>
        <row r="43962">
          <cell r="H43962" t="str">
            <v>HTP2510-FU200</v>
          </cell>
          <cell r="W43962">
            <v>0.01</v>
          </cell>
          <cell r="X43962">
            <v>0</v>
          </cell>
        </row>
        <row r="43963">
          <cell r="H43963" t="str">
            <v>HTP3317-FU101-RED</v>
          </cell>
          <cell r="W43963">
            <v>0.01</v>
          </cell>
          <cell r="X43963">
            <v>0</v>
          </cell>
        </row>
        <row r="43964">
          <cell r="H43964" t="str">
            <v>HU62610-LB104-000</v>
          </cell>
          <cell r="W43964">
            <v>68</v>
          </cell>
          <cell r="X43964">
            <v>17.999532540000001</v>
          </cell>
        </row>
        <row r="43965">
          <cell r="H43965" t="str">
            <v>HT68220-0A500-000</v>
          </cell>
          <cell r="W43965">
            <v>3214</v>
          </cell>
          <cell r="X43965">
            <v>0</v>
          </cell>
        </row>
        <row r="43966">
          <cell r="H43966" t="str">
            <v>GTLOCGUID-BRKTT5</v>
          </cell>
          <cell r="W43966">
            <v>21.669999999999998</v>
          </cell>
          <cell r="X43966">
            <v>0</v>
          </cell>
        </row>
        <row r="43967">
          <cell r="H43967" t="str">
            <v>GTSUPPORT-BRKTT5</v>
          </cell>
          <cell r="W43967">
            <v>58.629999999999995</v>
          </cell>
          <cell r="X43967">
            <v>0</v>
          </cell>
        </row>
        <row r="43968">
          <cell r="H43968" t="str">
            <v>GUDJ431-10B/BS2</v>
          </cell>
          <cell r="W43968">
            <v>4.7100000000000003E-2</v>
          </cell>
          <cell r="X43968">
            <v>4.1480887499999999E-3</v>
          </cell>
        </row>
        <row r="43969">
          <cell r="H43969" t="str">
            <v>GUDJ431-8B/BS2</v>
          </cell>
          <cell r="W43969">
            <v>4.2000000000000003E-2</v>
          </cell>
          <cell r="X43969">
            <v>3.6992494000000001E-3</v>
          </cell>
        </row>
        <row r="43970">
          <cell r="H43970" t="str">
            <v>GUDJ611-6.3B/BS2</v>
          </cell>
          <cell r="W43970">
            <v>2.18E-2</v>
          </cell>
          <cell r="X43970">
            <v>1.9201760181818182E-3</v>
          </cell>
        </row>
        <row r="43971">
          <cell r="H43971" t="str">
            <v>GUDJ621-B6.3B/BS2</v>
          </cell>
          <cell r="W43971">
            <v>2.35E-2</v>
          </cell>
          <cell r="X43971">
            <v>2.0695386937500003E-3</v>
          </cell>
        </row>
        <row r="43972">
          <cell r="H43972" t="str">
            <v>GUDJ621-E7.8B/BS2</v>
          </cell>
          <cell r="W43972">
            <v>4.1999999999999996E-2</v>
          </cell>
          <cell r="X43972">
            <v>3.6993962500000001E-3</v>
          </cell>
        </row>
        <row r="43973">
          <cell r="H43973" t="str">
            <v>GUDJ621-G2.3X0.6A/BS</v>
          </cell>
          <cell r="W43973">
            <v>2.35E-2</v>
          </cell>
          <cell r="X43973">
            <v>2.06954726E-3</v>
          </cell>
        </row>
        <row r="43974">
          <cell r="H43974" t="str">
            <v>GUDJ7011-1.5-21</v>
          </cell>
          <cell r="W43974">
            <v>4.82E-2</v>
          </cell>
          <cell r="X43974">
            <v>4.2453854999999997E-3</v>
          </cell>
        </row>
        <row r="43975">
          <cell r="H43975" t="str">
            <v>GUDJ621-G2.2X0.6B/BS</v>
          </cell>
          <cell r="W43975">
            <v>2.35E-2</v>
          </cell>
          <cell r="X43975">
            <v>2.0695276800000001E-3</v>
          </cell>
        </row>
        <row r="43976">
          <cell r="H43976" t="str">
            <v>GUDJ7021-1.5-21</v>
          </cell>
          <cell r="W43976">
            <v>5.5100000000000003E-2</v>
          </cell>
          <cell r="X43976">
            <v>4.8535528125000001E-3</v>
          </cell>
        </row>
        <row r="43977">
          <cell r="H43977" t="str">
            <v>GUDJ7021-6.3-21/1</v>
          </cell>
          <cell r="W43977">
            <v>2.8000000000000001E-2</v>
          </cell>
          <cell r="X43977">
            <v>2.4658531333333336E-3</v>
          </cell>
        </row>
        <row r="43978">
          <cell r="H43978" t="str">
            <v>GUDJ70310-6.3-21</v>
          </cell>
          <cell r="W43978">
            <v>0.22030000000000002</v>
          </cell>
          <cell r="X43978">
            <v>1.9401306166666667E-2</v>
          </cell>
        </row>
        <row r="43979">
          <cell r="H43979" t="str">
            <v>GUDJ7031-1.5-21</v>
          </cell>
          <cell r="W43979">
            <v>6.8900000000000003E-2</v>
          </cell>
          <cell r="X43979">
            <v>6.0688490666666664E-3</v>
          </cell>
        </row>
        <row r="43980">
          <cell r="H43980" t="str">
            <v>GUDJ7041-1.5-21</v>
          </cell>
          <cell r="W43980">
            <v>8.6099999999999996E-2</v>
          </cell>
          <cell r="X43980">
            <v>7.5849711999999994E-3</v>
          </cell>
        </row>
        <row r="43981">
          <cell r="H43981" t="str">
            <v>GUDJ7061-6.3-21/1</v>
          </cell>
          <cell r="W43981">
            <v>5.04E-2</v>
          </cell>
          <cell r="X43981">
            <v>4.4389499999999997E-3</v>
          </cell>
        </row>
        <row r="43982">
          <cell r="H43982" t="str">
            <v>GUDJ7061Y-2.3-21/7</v>
          </cell>
          <cell r="W43982">
            <v>0.36130000000000001</v>
          </cell>
          <cell r="X43982">
            <v>3.1823226666666662E-2</v>
          </cell>
        </row>
        <row r="43983">
          <cell r="H43983" t="str">
            <v>GUDJ7081-6.3-11/1</v>
          </cell>
          <cell r="W43983">
            <v>6.0299999999999999E-2</v>
          </cell>
          <cell r="X43983">
            <v>5.3107488E-3</v>
          </cell>
        </row>
        <row r="43984">
          <cell r="H43984" t="str">
            <v>GUDJ7091Y-2.3-21/7</v>
          </cell>
          <cell r="W43984">
            <v>0.36130000000000001</v>
          </cell>
          <cell r="X43984">
            <v>3.1823226666666662E-2</v>
          </cell>
        </row>
        <row r="43985">
          <cell r="H43985" t="str">
            <v>GUDJ7161Y-2.3-21/70</v>
          </cell>
          <cell r="W43985">
            <v>0.39489999999999997</v>
          </cell>
          <cell r="X43985">
            <v>3.4785015000000002E-2</v>
          </cell>
        </row>
        <row r="43986">
          <cell r="H43986" t="str">
            <v>GU770520-1</v>
          </cell>
          <cell r="W43986">
            <v>3.6999999999999998E-2</v>
          </cell>
          <cell r="X43986">
            <v>3.2584462E-3</v>
          </cell>
        </row>
        <row r="43987">
          <cell r="H43987" t="str">
            <v>GU776164-1</v>
          </cell>
          <cell r="W43987">
            <v>2.5911</v>
          </cell>
          <cell r="X43987">
            <v>0.22821901884000001</v>
          </cell>
        </row>
        <row r="43988">
          <cell r="H43988" t="str">
            <v>GUL8-14-40(RED)</v>
          </cell>
          <cell r="W43988">
            <v>4.24E-2</v>
          </cell>
          <cell r="X43988">
            <v>3.7345327999999999E-3</v>
          </cell>
        </row>
        <row r="43989">
          <cell r="H43989" t="str">
            <v>GUL8-14-40(BLACK)</v>
          </cell>
          <cell r="W43989">
            <v>4.24E-2</v>
          </cell>
          <cell r="X43989">
            <v>3.7345327999999999E-3</v>
          </cell>
        </row>
        <row r="43990">
          <cell r="H43990" t="str">
            <v>GU1N5408</v>
          </cell>
          <cell r="W43990">
            <v>4.1599999999999998E-2</v>
          </cell>
          <cell r="X43990">
            <v>3.664844E-3</v>
          </cell>
        </row>
        <row r="43991">
          <cell r="H43991" t="str">
            <v>BO303-1611-03</v>
          </cell>
          <cell r="W43991">
            <v>132.82</v>
          </cell>
          <cell r="X43991">
            <v>29.999269800000004</v>
          </cell>
        </row>
        <row r="43992">
          <cell r="H43992" t="str">
            <v>FTP1WZ18C869H</v>
          </cell>
          <cell r="W43992">
            <v>6291.3</v>
          </cell>
          <cell r="X43992">
            <v>0</v>
          </cell>
        </row>
        <row r="43993">
          <cell r="H43993" t="str">
            <v>FTP1WZ18B849B</v>
          </cell>
          <cell r="W43993">
            <v>8294.6</v>
          </cell>
          <cell r="X43993">
            <v>0</v>
          </cell>
        </row>
        <row r="43994">
          <cell r="H43994" t="str">
            <v>FTEB3Z2140M</v>
          </cell>
          <cell r="W43994">
            <v>1222.75</v>
          </cell>
          <cell r="X43994">
            <v>0</v>
          </cell>
        </row>
        <row r="43995">
          <cell r="H43995" t="str">
            <v>FTFB3Z6A228C</v>
          </cell>
          <cell r="W43995">
            <v>2090.4</v>
          </cell>
          <cell r="X43995">
            <v>0</v>
          </cell>
        </row>
        <row r="43996">
          <cell r="H43996" t="str">
            <v>FTAB3Z2261A</v>
          </cell>
          <cell r="W43996">
            <v>1072</v>
          </cell>
          <cell r="X43996">
            <v>0</v>
          </cell>
        </row>
        <row r="43997">
          <cell r="H43997" t="str">
            <v>FTEB3Z1125A</v>
          </cell>
          <cell r="W43997">
            <v>1768.8</v>
          </cell>
          <cell r="X43997">
            <v>0</v>
          </cell>
        </row>
        <row r="43998">
          <cell r="H43998" t="str">
            <v>FTEB3Z3069D</v>
          </cell>
          <cell r="W43998">
            <v>1212.7</v>
          </cell>
          <cell r="X43998">
            <v>0</v>
          </cell>
        </row>
        <row r="43999">
          <cell r="H43999" t="str">
            <v>FTAB3Z9H307C</v>
          </cell>
          <cell r="W43999">
            <v>6572.7</v>
          </cell>
          <cell r="X43999">
            <v>0</v>
          </cell>
        </row>
        <row r="44000">
          <cell r="H44000" t="str">
            <v>FTAB3Z2001B</v>
          </cell>
          <cell r="W44000">
            <v>1976.5</v>
          </cell>
          <cell r="X44000">
            <v>0</v>
          </cell>
        </row>
        <row r="44001">
          <cell r="H44001" t="str">
            <v>FTAB3Z2200B</v>
          </cell>
          <cell r="W44001">
            <v>1644.8500000000001</v>
          </cell>
          <cell r="X44001">
            <v>0</v>
          </cell>
        </row>
        <row r="44002">
          <cell r="H44002" t="str">
            <v>FTMB3Z2001A</v>
          </cell>
          <cell r="W44002">
            <v>1809</v>
          </cell>
          <cell r="X44002">
            <v>0</v>
          </cell>
        </row>
        <row r="44003">
          <cell r="H44003" t="str">
            <v>FTBK2Z6584B</v>
          </cell>
          <cell r="W44003">
            <v>767.15</v>
          </cell>
          <cell r="X44003">
            <v>0</v>
          </cell>
        </row>
        <row r="44004">
          <cell r="H44004" t="str">
            <v>FTHC3Z1A189F</v>
          </cell>
          <cell r="W44004">
            <v>351.08</v>
          </cell>
          <cell r="X44004">
            <v>0</v>
          </cell>
        </row>
        <row r="44005">
          <cell r="H44005" t="str">
            <v>FTBK3Z2A451E</v>
          </cell>
          <cell r="W44005">
            <v>5711.75</v>
          </cell>
          <cell r="X44005">
            <v>0</v>
          </cell>
        </row>
        <row r="44006">
          <cell r="H44006" t="str">
            <v>FTKB3Z4B416A</v>
          </cell>
          <cell r="W44006">
            <v>314.89999999999998</v>
          </cell>
          <cell r="X44006">
            <v>0</v>
          </cell>
        </row>
        <row r="44007">
          <cell r="H44007" t="str">
            <v>FTAB3Z3E764A</v>
          </cell>
          <cell r="W44007">
            <v>569.5</v>
          </cell>
          <cell r="X44007">
            <v>0</v>
          </cell>
        </row>
        <row r="44008">
          <cell r="H44008" t="str">
            <v>FTMB3Z1125B</v>
          </cell>
          <cell r="W44008">
            <v>1273</v>
          </cell>
          <cell r="X44008">
            <v>0</v>
          </cell>
        </row>
        <row r="44009">
          <cell r="H44009" t="str">
            <v>FTAB3Z19C734H</v>
          </cell>
          <cell r="W44009">
            <v>284.75</v>
          </cell>
          <cell r="X44009">
            <v>0</v>
          </cell>
        </row>
        <row r="44010">
          <cell r="H44010" t="str">
            <v>FTBK2Z9E926A</v>
          </cell>
          <cell r="W44010">
            <v>6271.2</v>
          </cell>
          <cell r="X44010">
            <v>0</v>
          </cell>
        </row>
        <row r="44011">
          <cell r="H44011" t="str">
            <v>HT61142-TB100-000</v>
          </cell>
          <cell r="W44011">
            <v>710.06</v>
          </cell>
          <cell r="X44011">
            <v>0</v>
          </cell>
        </row>
        <row r="44012">
          <cell r="H44012" t="str">
            <v>HT61142-TB100-000</v>
          </cell>
          <cell r="W44012">
            <v>710.06</v>
          </cell>
          <cell r="X44012">
            <v>0</v>
          </cell>
        </row>
        <row r="44013">
          <cell r="H44013" t="str">
            <v>HT67150-0A400</v>
          </cell>
          <cell r="W44013">
            <v>61.17</v>
          </cell>
          <cell r="X44013">
            <v>0</v>
          </cell>
        </row>
        <row r="44014">
          <cell r="H44014" t="str">
            <v>HT67190-0A310</v>
          </cell>
          <cell r="W44014">
            <v>62</v>
          </cell>
          <cell r="X44014">
            <v>0</v>
          </cell>
        </row>
        <row r="44015">
          <cell r="H44015" t="str">
            <v>HT67150-0A400</v>
          </cell>
          <cell r="W44015">
            <v>61.169999999999995</v>
          </cell>
          <cell r="X44015">
            <v>0</v>
          </cell>
        </row>
        <row r="44016">
          <cell r="H44016" t="str">
            <v>HT67190-0A310</v>
          </cell>
          <cell r="W44016">
            <v>62</v>
          </cell>
          <cell r="X44016">
            <v>0</v>
          </cell>
        </row>
        <row r="44017">
          <cell r="H44017" t="str">
            <v>HT67646-0A150-000</v>
          </cell>
          <cell r="W44017">
            <v>72.3</v>
          </cell>
          <cell r="X44017">
            <v>0</v>
          </cell>
        </row>
        <row r="44018">
          <cell r="H44018" t="str">
            <v>HT67150-0A400</v>
          </cell>
          <cell r="W44018">
            <v>61.169999999999995</v>
          </cell>
          <cell r="X44018">
            <v>0</v>
          </cell>
        </row>
        <row r="44019">
          <cell r="H44019" t="str">
            <v>HT67190-0A310</v>
          </cell>
          <cell r="W44019">
            <v>62</v>
          </cell>
          <cell r="X44019">
            <v>0</v>
          </cell>
        </row>
        <row r="44020">
          <cell r="H44020" t="str">
            <v>QT61361-FD101-P</v>
          </cell>
          <cell r="W44020">
            <v>345.46</v>
          </cell>
          <cell r="X44020">
            <v>0</v>
          </cell>
        </row>
        <row r="44021">
          <cell r="H44021" t="str">
            <v>HT67150-0A400</v>
          </cell>
          <cell r="W44021">
            <v>61.17</v>
          </cell>
          <cell r="X44021">
            <v>0</v>
          </cell>
        </row>
        <row r="44022">
          <cell r="H44022" t="str">
            <v>HT67190-0A310</v>
          </cell>
          <cell r="W44022">
            <v>62</v>
          </cell>
          <cell r="X44022">
            <v>0</v>
          </cell>
        </row>
        <row r="44023">
          <cell r="H44023" t="str">
            <v>HT67646-0A150-000</v>
          </cell>
          <cell r="W44023">
            <v>72.3</v>
          </cell>
          <cell r="X44023">
            <v>0</v>
          </cell>
        </row>
        <row r="44024">
          <cell r="H44024" t="str">
            <v>GUF0102045016</v>
          </cell>
          <cell r="W44024">
            <v>19.02</v>
          </cell>
          <cell r="X44024">
            <v>0.10450628571428572</v>
          </cell>
        </row>
        <row r="44025">
          <cell r="H44025" t="str">
            <v>GUF0102045025.1</v>
          </cell>
          <cell r="W44025">
            <v>1.39</v>
          </cell>
          <cell r="X44025">
            <v>7.6365500000000006E-3</v>
          </cell>
        </row>
        <row r="44026">
          <cell r="H44026" t="str">
            <v>GUF0102045025.2</v>
          </cell>
          <cell r="W44026">
            <v>1.39</v>
          </cell>
          <cell r="X44026">
            <v>7.6365500000000006E-3</v>
          </cell>
        </row>
        <row r="44027">
          <cell r="H44027" t="str">
            <v>GUF0102077005</v>
          </cell>
          <cell r="W44027">
            <v>6.65</v>
          </cell>
          <cell r="X44027">
            <v>3.6542271428571436E-2</v>
          </cell>
        </row>
        <row r="44028">
          <cell r="H44028" t="str">
            <v>GUF0102077012</v>
          </cell>
          <cell r="W44028">
            <v>1.1000000000000001</v>
          </cell>
          <cell r="X44028">
            <v>6.0473000000000002E-3</v>
          </cell>
        </row>
        <row r="44029">
          <cell r="H44029" t="str">
            <v>GUF0102077013</v>
          </cell>
          <cell r="W44029">
            <v>1.1000000000000001</v>
          </cell>
          <cell r="X44029">
            <v>6.0473000000000002E-3</v>
          </cell>
        </row>
        <row r="44030">
          <cell r="H44030" t="str">
            <v>GUF0102081009</v>
          </cell>
          <cell r="W44030">
            <v>7.58</v>
          </cell>
          <cell r="X44030">
            <v>4.1646500000000003E-2</v>
          </cell>
        </row>
        <row r="44031">
          <cell r="H44031" t="str">
            <v>GUF0102081013</v>
          </cell>
          <cell r="W44031">
            <v>11.770000000000001</v>
          </cell>
          <cell r="X44031">
            <v>6.4674325000000005E-2</v>
          </cell>
        </row>
        <row r="44032">
          <cell r="H44032" t="str">
            <v>GUF0102081029</v>
          </cell>
          <cell r="W44032">
            <v>9.6999999999999993</v>
          </cell>
          <cell r="X44032">
            <v>5.3301000000000008E-2</v>
          </cell>
        </row>
        <row r="44033">
          <cell r="H44033" t="str">
            <v>GUF0103009031</v>
          </cell>
          <cell r="W44033">
            <v>41.42</v>
          </cell>
          <cell r="X44033">
            <v>0.22759457142857145</v>
          </cell>
        </row>
        <row r="44034">
          <cell r="H44034" t="str">
            <v>GUF0103035090</v>
          </cell>
          <cell r="W44034">
            <v>0.44999999999999996</v>
          </cell>
          <cell r="X44034">
            <v>2.4694500000000002E-3</v>
          </cell>
        </row>
        <row r="44035">
          <cell r="H44035" t="str">
            <v>GUF0103035091</v>
          </cell>
          <cell r="W44035">
            <v>0.73</v>
          </cell>
          <cell r="X44035">
            <v>4.0098E-3</v>
          </cell>
        </row>
        <row r="44036">
          <cell r="H44036" t="str">
            <v>GUF0103064016</v>
          </cell>
          <cell r="W44036">
            <v>0.04</v>
          </cell>
          <cell r="X44036">
            <v>2.196927E-4</v>
          </cell>
        </row>
        <row r="44037">
          <cell r="H44037" t="str">
            <v>GUF0199002088</v>
          </cell>
          <cell r="W44037">
            <v>0.37</v>
          </cell>
          <cell r="X44037">
            <v>2.0537999999999997E-3</v>
          </cell>
        </row>
        <row r="44038">
          <cell r="H44038" t="str">
            <v>GUF0199002089</v>
          </cell>
          <cell r="W44038">
            <v>0.37</v>
          </cell>
          <cell r="X44038">
            <v>2.0319044776119402E-3</v>
          </cell>
        </row>
        <row r="44039">
          <cell r="H44039" t="str">
            <v>GUF0199002090</v>
          </cell>
          <cell r="W44039">
            <v>0.33999999999999997</v>
          </cell>
          <cell r="X44039">
            <v>1.8777600000000002E-3</v>
          </cell>
        </row>
        <row r="44040">
          <cell r="H44040" t="str">
            <v>GUF0199002092</v>
          </cell>
          <cell r="W44040">
            <v>0.33999999999999997</v>
          </cell>
          <cell r="X44040">
            <v>1.8692419354838709E-3</v>
          </cell>
        </row>
        <row r="44041">
          <cell r="H44041" t="str">
            <v>GUF0203013009</v>
          </cell>
          <cell r="W44041">
            <v>0.17</v>
          </cell>
          <cell r="X44041">
            <v>9.3364800000000003E-4</v>
          </cell>
        </row>
        <row r="44042">
          <cell r="H44042" t="str">
            <v>GUF0309001107</v>
          </cell>
          <cell r="W44042">
            <v>0.18000000000000002</v>
          </cell>
          <cell r="X44042">
            <v>9.8682222222222222E-4</v>
          </cell>
        </row>
        <row r="44043">
          <cell r="H44043" t="str">
            <v>GUY0316020008</v>
          </cell>
          <cell r="W44043">
            <v>1.78</v>
          </cell>
          <cell r="X44043">
            <v>9.7819560000000014E-3</v>
          </cell>
        </row>
        <row r="44044">
          <cell r="H44044" t="str">
            <v>GUD1901013</v>
          </cell>
          <cell r="W44044">
            <v>0.14000000000000001</v>
          </cell>
          <cell r="X44044">
            <v>7.6839930555555559E-4</v>
          </cell>
        </row>
        <row r="44045">
          <cell r="H44045" t="str">
            <v>GUD1901015</v>
          </cell>
          <cell r="W44045">
            <v>0.94000000000000006</v>
          </cell>
          <cell r="X44045">
            <v>5.1671E-3</v>
          </cell>
        </row>
        <row r="44046">
          <cell r="H44046" t="str">
            <v>GUD2201005</v>
          </cell>
          <cell r="W44046">
            <v>0.81</v>
          </cell>
          <cell r="X44046">
            <v>4.4499000000000006E-3</v>
          </cell>
        </row>
        <row r="44047">
          <cell r="H44047" t="str">
            <v>GUF0102040033</v>
          </cell>
          <cell r="W44047">
            <v>3.0000000000000002E-2</v>
          </cell>
          <cell r="X44047">
            <v>1.6543125000000001E-4</v>
          </cell>
        </row>
        <row r="44048">
          <cell r="H44048" t="str">
            <v>GUF0102045009.1</v>
          </cell>
          <cell r="W44048">
            <v>1.39</v>
          </cell>
          <cell r="X44048">
            <v>7.6365500000000006E-3</v>
          </cell>
        </row>
        <row r="44049">
          <cell r="H44049" t="str">
            <v>GUF0102045009.2</v>
          </cell>
          <cell r="W44049">
            <v>1.39</v>
          </cell>
          <cell r="X44049">
            <v>7.6365500000000006E-3</v>
          </cell>
        </row>
        <row r="44050">
          <cell r="H44050" t="str">
            <v>GUF0102045010.1</v>
          </cell>
          <cell r="W44050">
            <v>0.99</v>
          </cell>
          <cell r="X44050">
            <v>5.4360499999999996E-3</v>
          </cell>
        </row>
        <row r="44051">
          <cell r="H44051" t="str">
            <v>GUF0102045010.2</v>
          </cell>
          <cell r="W44051">
            <v>0.99</v>
          </cell>
          <cell r="X44051">
            <v>5.4360499999999996E-3</v>
          </cell>
        </row>
        <row r="44052">
          <cell r="H44052" t="str">
            <v>GUF0102045011</v>
          </cell>
          <cell r="W44052">
            <v>2.7</v>
          </cell>
          <cell r="X44052">
            <v>1.4833000000000001E-2</v>
          </cell>
        </row>
        <row r="44053">
          <cell r="H44053" t="str">
            <v>GUF0102045012</v>
          </cell>
          <cell r="W44053">
            <v>4.12</v>
          </cell>
          <cell r="X44053">
            <v>2.2640700000000003E-2</v>
          </cell>
        </row>
        <row r="44054">
          <cell r="H44054" t="str">
            <v>GUF0102045013.1</v>
          </cell>
          <cell r="W44054">
            <v>1.99</v>
          </cell>
          <cell r="X44054">
            <v>1.09373E-2</v>
          </cell>
        </row>
        <row r="44055">
          <cell r="H44055" t="str">
            <v>GUF0102045013.2</v>
          </cell>
          <cell r="W44055">
            <v>1.99</v>
          </cell>
          <cell r="X44055">
            <v>1.09373E-2</v>
          </cell>
        </row>
        <row r="44056">
          <cell r="H44056" t="str">
            <v>GUF0102045016</v>
          </cell>
          <cell r="W44056">
            <v>19.02</v>
          </cell>
          <cell r="X44056">
            <v>0.10449930000000002</v>
          </cell>
        </row>
        <row r="44057">
          <cell r="H44057" t="str">
            <v>GUF0102045017</v>
          </cell>
          <cell r="W44057">
            <v>4.47</v>
          </cell>
          <cell r="X44057">
            <v>2.4564100000000002E-2</v>
          </cell>
        </row>
        <row r="44058">
          <cell r="H44058" t="str">
            <v>GUF0102045020</v>
          </cell>
          <cell r="W44058">
            <v>9.75</v>
          </cell>
          <cell r="X44058">
            <v>5.3578099999999997E-2</v>
          </cell>
        </row>
        <row r="44059">
          <cell r="H44059" t="str">
            <v>GUF0102045021</v>
          </cell>
          <cell r="W44059">
            <v>9.75</v>
          </cell>
          <cell r="X44059">
            <v>5.3578099999999997E-2</v>
          </cell>
        </row>
        <row r="44060">
          <cell r="H44060" t="str">
            <v>GUF0102045022</v>
          </cell>
          <cell r="W44060">
            <v>14.899999999999999</v>
          </cell>
          <cell r="X44060">
            <v>8.18749E-2</v>
          </cell>
        </row>
        <row r="44061">
          <cell r="H44061" t="str">
            <v>GUF0102045035</v>
          </cell>
          <cell r="W44061">
            <v>0.12000000000000001</v>
          </cell>
          <cell r="X44061">
            <v>6.6015000000000008E-4</v>
          </cell>
        </row>
        <row r="44062">
          <cell r="H44062" t="str">
            <v>GUF0102045062</v>
          </cell>
          <cell r="W44062">
            <v>0.01</v>
          </cell>
          <cell r="X44062">
            <v>5.5143750000000002E-5</v>
          </cell>
        </row>
        <row r="44063">
          <cell r="H44063" t="str">
            <v>GUF0102045063</v>
          </cell>
          <cell r="W44063">
            <v>0.01</v>
          </cell>
          <cell r="X44063">
            <v>5.4462962962962965E-5</v>
          </cell>
        </row>
        <row r="44064">
          <cell r="H44064" t="str">
            <v>GUF0102045064</v>
          </cell>
          <cell r="W44064">
            <v>0.76</v>
          </cell>
          <cell r="X44064">
            <v>4.1748374999999996E-3</v>
          </cell>
        </row>
        <row r="44065">
          <cell r="H44065" t="str">
            <v>GUF0102045122</v>
          </cell>
          <cell r="W44065">
            <v>0.64999999999999991</v>
          </cell>
          <cell r="X44065">
            <v>3.5709166666666667E-3</v>
          </cell>
        </row>
        <row r="44066">
          <cell r="H44066" t="str">
            <v>GUF0102045146</v>
          </cell>
          <cell r="W44066">
            <v>6.0000000000000005E-2</v>
          </cell>
          <cell r="X44066">
            <v>3.3004555555555555E-4</v>
          </cell>
        </row>
        <row r="44067">
          <cell r="H44067" t="str">
            <v>GUF0102047025</v>
          </cell>
          <cell r="W44067">
            <v>0.14000000000000001</v>
          </cell>
          <cell r="X44067">
            <v>7.6636111111111111E-4</v>
          </cell>
        </row>
        <row r="44068">
          <cell r="H44068" t="str">
            <v>GUF0102049025</v>
          </cell>
          <cell r="W44068">
            <v>0.1</v>
          </cell>
          <cell r="X44068">
            <v>5.4586388888888887E-4</v>
          </cell>
        </row>
        <row r="44069">
          <cell r="H44069" t="str">
            <v>GUF0102063006</v>
          </cell>
          <cell r="W44069">
            <v>0.4</v>
          </cell>
          <cell r="X44069">
            <v>2.2012500000000005E-3</v>
          </cell>
        </row>
        <row r="44070">
          <cell r="H44070" t="str">
            <v>GUF0102063007</v>
          </cell>
          <cell r="W44070">
            <v>0.4</v>
          </cell>
          <cell r="X44070">
            <v>2.2012500000000005E-3</v>
          </cell>
        </row>
        <row r="44071">
          <cell r="H44071" t="str">
            <v>GUF0102063016</v>
          </cell>
          <cell r="W44071">
            <v>1.21</v>
          </cell>
          <cell r="X44071">
            <v>6.6504000000000008E-3</v>
          </cell>
        </row>
        <row r="44072">
          <cell r="H44072" t="str">
            <v>GUF0102063017</v>
          </cell>
          <cell r="W44072">
            <v>1.21</v>
          </cell>
          <cell r="X44072">
            <v>6.6504000000000008E-3</v>
          </cell>
        </row>
        <row r="44073">
          <cell r="H44073" t="str">
            <v>GUF0102063028</v>
          </cell>
          <cell r="W44073">
            <v>4.66</v>
          </cell>
          <cell r="X44073">
            <v>2.5607300000000003E-2</v>
          </cell>
        </row>
        <row r="44074">
          <cell r="H44074" t="str">
            <v>GUF0102063029</v>
          </cell>
          <cell r="W44074">
            <v>4.66</v>
          </cell>
          <cell r="X44074">
            <v>2.5607300000000003E-2</v>
          </cell>
        </row>
        <row r="44075">
          <cell r="H44075" t="str">
            <v>GUF0102063033</v>
          </cell>
          <cell r="W44075">
            <v>0.1</v>
          </cell>
          <cell r="X44075">
            <v>5.4586388888888887E-4</v>
          </cell>
        </row>
        <row r="44076">
          <cell r="H44076" t="str">
            <v>GUF0102063034</v>
          </cell>
          <cell r="W44076">
            <v>0.13</v>
          </cell>
          <cell r="X44076">
            <v>7.1744444444444449E-4</v>
          </cell>
        </row>
        <row r="44077">
          <cell r="H44077" t="str">
            <v>GUF0102077004</v>
          </cell>
          <cell r="W44077">
            <v>1.36</v>
          </cell>
          <cell r="X44077">
            <v>7.4735500000000007E-3</v>
          </cell>
        </row>
        <row r="44078">
          <cell r="H44078" t="str">
            <v>GUF0102077006</v>
          </cell>
          <cell r="W44078">
            <v>0.69</v>
          </cell>
          <cell r="X44078">
            <v>3.7897500000000006E-3</v>
          </cell>
        </row>
        <row r="44079">
          <cell r="H44079" t="str">
            <v>GUF0102077007</v>
          </cell>
          <cell r="W44079">
            <v>0.85000000000000009</v>
          </cell>
          <cell r="X44079">
            <v>4.6699500000000008E-3</v>
          </cell>
        </row>
        <row r="44080">
          <cell r="H44080" t="str">
            <v>GUF0102077008</v>
          </cell>
          <cell r="W44080">
            <v>0.48000000000000004</v>
          </cell>
          <cell r="X44080">
            <v>2.6406000000000003E-3</v>
          </cell>
        </row>
        <row r="44081">
          <cell r="H44081" t="str">
            <v>GUF0102077009</v>
          </cell>
          <cell r="W44081">
            <v>0.5</v>
          </cell>
          <cell r="X44081">
            <v>2.7465500000000004E-3</v>
          </cell>
        </row>
        <row r="44082">
          <cell r="H44082" t="str">
            <v>GUF0102077010</v>
          </cell>
          <cell r="W44082">
            <v>0.34</v>
          </cell>
          <cell r="X44082">
            <v>1.8663500000000003E-3</v>
          </cell>
        </row>
        <row r="44083">
          <cell r="H44083" t="str">
            <v>GUF0102077011</v>
          </cell>
          <cell r="W44083">
            <v>0.83</v>
          </cell>
          <cell r="X44083">
            <v>4.5640000000000003E-3</v>
          </cell>
        </row>
        <row r="44084">
          <cell r="H44084" t="str">
            <v>GUF0102077014</v>
          </cell>
          <cell r="W44084">
            <v>0.97000000000000008</v>
          </cell>
          <cell r="X44084">
            <v>5.3301000000000008E-3</v>
          </cell>
        </row>
        <row r="44085">
          <cell r="H44085" t="str">
            <v>GUF0102077015</v>
          </cell>
          <cell r="W44085">
            <v>0.97000000000000008</v>
          </cell>
          <cell r="X44085">
            <v>5.3301000000000008E-3</v>
          </cell>
        </row>
        <row r="44086">
          <cell r="H44086" t="str">
            <v>GUF0102077016</v>
          </cell>
          <cell r="W44086">
            <v>0.22999999999999998</v>
          </cell>
          <cell r="X44086">
            <v>1.26325E-3</v>
          </cell>
        </row>
        <row r="44087">
          <cell r="H44087" t="str">
            <v>GUF0102077019</v>
          </cell>
          <cell r="W44087">
            <v>9.0000000000000011E-2</v>
          </cell>
          <cell r="X44087">
            <v>4.9681111111111109E-4</v>
          </cell>
        </row>
        <row r="44088">
          <cell r="H44088" t="str">
            <v>GUF0102077035</v>
          </cell>
          <cell r="W44088">
            <v>5.59</v>
          </cell>
          <cell r="X44088">
            <v>3.0714633333333338E-2</v>
          </cell>
        </row>
        <row r="44089">
          <cell r="H44089" t="str">
            <v>GUF0102077036</v>
          </cell>
          <cell r="W44089">
            <v>6.57</v>
          </cell>
          <cell r="X44089">
            <v>3.6104499999999998E-2</v>
          </cell>
        </row>
        <row r="44090">
          <cell r="H44090" t="str">
            <v>GUF0102077037</v>
          </cell>
          <cell r="W44090">
            <v>0.24000000000000002</v>
          </cell>
          <cell r="X44090">
            <v>1.3203000000000002E-3</v>
          </cell>
        </row>
        <row r="44091">
          <cell r="H44091" t="str">
            <v>GUF0102077038</v>
          </cell>
          <cell r="W44091">
            <v>2.92</v>
          </cell>
          <cell r="X44091">
            <v>1.6047350000000002E-2</v>
          </cell>
        </row>
        <row r="44092">
          <cell r="H44092" t="str">
            <v>GUF0102077041</v>
          </cell>
          <cell r="W44092">
            <v>0.52999999999999992</v>
          </cell>
          <cell r="X44092">
            <v>2.9105416666666667E-3</v>
          </cell>
        </row>
        <row r="44093">
          <cell r="H44093" t="str">
            <v>GUF0102077042</v>
          </cell>
          <cell r="W44093">
            <v>1.41</v>
          </cell>
          <cell r="X44093">
            <v>7.7506500000000004E-3</v>
          </cell>
        </row>
        <row r="44094">
          <cell r="H44094" t="str">
            <v>GUF0102077043</v>
          </cell>
          <cell r="W44094">
            <v>2.27</v>
          </cell>
          <cell r="X44094">
            <v>1.2469500000000001E-2</v>
          </cell>
        </row>
        <row r="44095">
          <cell r="H44095" t="str">
            <v>GUF0102081010</v>
          </cell>
          <cell r="W44095">
            <v>7.4799999999999995</v>
          </cell>
          <cell r="X44095">
            <v>4.1100450000000004E-2</v>
          </cell>
        </row>
        <row r="44096">
          <cell r="H44096" t="str">
            <v>GUF0102081011</v>
          </cell>
          <cell r="W44096">
            <v>7.0000000000000007E-2</v>
          </cell>
          <cell r="X44096">
            <v>3.8472182539682541E-4</v>
          </cell>
        </row>
        <row r="44097">
          <cell r="H44097" t="str">
            <v>GUF0102081012</v>
          </cell>
          <cell r="W44097">
            <v>1.5499999999999998</v>
          </cell>
          <cell r="X44097">
            <v>8.51675E-3</v>
          </cell>
        </row>
        <row r="44098">
          <cell r="H44098" t="str">
            <v>GUF0102081013</v>
          </cell>
          <cell r="W44098">
            <v>11.770000000000001</v>
          </cell>
          <cell r="X44098">
            <v>6.4674325000000005E-2</v>
          </cell>
        </row>
        <row r="44099">
          <cell r="H44099" t="str">
            <v>GUF0102081014</v>
          </cell>
          <cell r="W44099">
            <v>2.56</v>
          </cell>
          <cell r="X44099">
            <v>1.4066900000000002E-2</v>
          </cell>
        </row>
        <row r="44100">
          <cell r="H44100" t="str">
            <v>GUF0102081015</v>
          </cell>
          <cell r="W44100">
            <v>9.3500000000000014</v>
          </cell>
          <cell r="X44100">
            <v>5.1377600000000002E-2</v>
          </cell>
        </row>
        <row r="44101">
          <cell r="H44101" t="str">
            <v>GUF0102081016</v>
          </cell>
          <cell r="W44101">
            <v>12.17</v>
          </cell>
          <cell r="X44101">
            <v>6.6870750000000007E-2</v>
          </cell>
        </row>
        <row r="44102">
          <cell r="H44102" t="str">
            <v>GUF0102081017</v>
          </cell>
          <cell r="W44102">
            <v>0.01</v>
          </cell>
          <cell r="X44102">
            <v>5.7186111111111114E-5</v>
          </cell>
        </row>
        <row r="44103">
          <cell r="H44103" t="str">
            <v>GUF0102081018</v>
          </cell>
          <cell r="W44103">
            <v>0.01</v>
          </cell>
          <cell r="X44103">
            <v>5.5143750000000002E-5</v>
          </cell>
        </row>
        <row r="44104">
          <cell r="H44104" t="str">
            <v>GUF0102081029</v>
          </cell>
          <cell r="W44104">
            <v>9.6999999999999993</v>
          </cell>
          <cell r="X44104">
            <v>5.3296110000000001E-2</v>
          </cell>
        </row>
        <row r="44105">
          <cell r="H44105" t="str">
            <v>GUF0102081032</v>
          </cell>
          <cell r="W44105">
            <v>0.22</v>
          </cell>
          <cell r="X44105">
            <v>1.2057888888888889E-3</v>
          </cell>
        </row>
        <row r="44106">
          <cell r="H44106" t="str">
            <v>GUF0102081033</v>
          </cell>
          <cell r="W44106">
            <v>0.31</v>
          </cell>
          <cell r="X44106">
            <v>1.7027694444444444E-3</v>
          </cell>
        </row>
        <row r="44107">
          <cell r="H44107" t="str">
            <v>GUF0102084003</v>
          </cell>
          <cell r="W44107">
            <v>59.07</v>
          </cell>
          <cell r="X44107">
            <v>0.32457374999999999</v>
          </cell>
        </row>
        <row r="44108">
          <cell r="H44108" t="str">
            <v>GUF0103003085</v>
          </cell>
          <cell r="W44108">
            <v>3.1300000000000003</v>
          </cell>
          <cell r="X44108">
            <v>1.7200575000000003E-2</v>
          </cell>
        </row>
        <row r="44109">
          <cell r="H44109" t="str">
            <v>GUF0103013011</v>
          </cell>
          <cell r="W44109">
            <v>7.4700000000000006</v>
          </cell>
          <cell r="X44109">
            <v>4.1045437500000004E-2</v>
          </cell>
        </row>
        <row r="44110">
          <cell r="H44110" t="str">
            <v>GUF0103013014</v>
          </cell>
          <cell r="W44110">
            <v>7.4700000000000006</v>
          </cell>
          <cell r="X44110">
            <v>4.1043400000000001E-2</v>
          </cell>
        </row>
        <row r="44111">
          <cell r="H44111" t="str">
            <v>GUF0103015006</v>
          </cell>
          <cell r="W44111">
            <v>0.64999999999999991</v>
          </cell>
          <cell r="X44111">
            <v>3.5729548611111114E-3</v>
          </cell>
        </row>
        <row r="44112">
          <cell r="H44112" t="str">
            <v>GUF0103015040</v>
          </cell>
          <cell r="W44112">
            <v>0.92999999999999994</v>
          </cell>
          <cell r="X44112">
            <v>5.1100500000000005E-3</v>
          </cell>
        </row>
        <row r="44113">
          <cell r="H44113" t="str">
            <v>GUF0103016008</v>
          </cell>
          <cell r="W44113">
            <v>2.11</v>
          </cell>
          <cell r="X44113">
            <v>1.159745E-2</v>
          </cell>
        </row>
        <row r="44114">
          <cell r="H44114" t="str">
            <v>GUF0103017039</v>
          </cell>
          <cell r="W44114">
            <v>4.78</v>
          </cell>
          <cell r="X44114">
            <v>2.6267450000000001E-2</v>
          </cell>
        </row>
        <row r="44115">
          <cell r="H44115" t="str">
            <v>GUF0103017040</v>
          </cell>
          <cell r="W44115">
            <v>4.78</v>
          </cell>
          <cell r="X44115">
            <v>2.6267450000000001E-2</v>
          </cell>
        </row>
        <row r="44116">
          <cell r="H44116" t="str">
            <v>GUF0103020022</v>
          </cell>
          <cell r="W44116">
            <v>5.15</v>
          </cell>
          <cell r="X44116">
            <v>2.82968E-2</v>
          </cell>
        </row>
        <row r="44117">
          <cell r="H44117" t="str">
            <v>GUF0103020023</v>
          </cell>
          <cell r="W44117">
            <v>5.15</v>
          </cell>
          <cell r="X44117">
            <v>2.82968E-2</v>
          </cell>
        </row>
        <row r="44118">
          <cell r="H44118" t="str">
            <v>GUF0103024057</v>
          </cell>
          <cell r="W44118">
            <v>0.76</v>
          </cell>
          <cell r="X44118">
            <v>4.1748374999999996E-3</v>
          </cell>
        </row>
        <row r="44119">
          <cell r="H44119" t="str">
            <v>GUF0103025019</v>
          </cell>
          <cell r="W44119">
            <v>0.45999999999999996</v>
          </cell>
          <cell r="X44119">
            <v>2.5281300000000004E-3</v>
          </cell>
        </row>
        <row r="44120">
          <cell r="H44120" t="str">
            <v>GUF0103027116</v>
          </cell>
          <cell r="W44120">
            <v>45.48</v>
          </cell>
          <cell r="X44120">
            <v>0.24990345000000003</v>
          </cell>
        </row>
        <row r="44121">
          <cell r="H44121" t="str">
            <v>GUF0103027117</v>
          </cell>
          <cell r="W44121">
            <v>22.74</v>
          </cell>
          <cell r="X44121">
            <v>0.12494765000000002</v>
          </cell>
        </row>
        <row r="44122">
          <cell r="H44122" t="str">
            <v>GUF0103035070</v>
          </cell>
          <cell r="W44122">
            <v>0.04</v>
          </cell>
          <cell r="X44122">
            <v>2.1921342592592593E-4</v>
          </cell>
        </row>
        <row r="44123">
          <cell r="H44123" t="str">
            <v>GUF0103035084</v>
          </cell>
          <cell r="W44123">
            <v>0.14000000000000001</v>
          </cell>
          <cell r="X44123">
            <v>7.7043749999999996E-4</v>
          </cell>
        </row>
        <row r="44124">
          <cell r="H44124" t="str">
            <v>GUF0103035085</v>
          </cell>
          <cell r="W44124">
            <v>7.0000000000000007E-2</v>
          </cell>
          <cell r="X44124">
            <v>3.8646527777777778E-4</v>
          </cell>
        </row>
        <row r="44125">
          <cell r="H44125" t="str">
            <v>GUF0103035086</v>
          </cell>
          <cell r="W44125">
            <v>7.0000000000000007E-2</v>
          </cell>
          <cell r="X44125">
            <v>3.8443125E-4</v>
          </cell>
        </row>
        <row r="44126">
          <cell r="H44126" t="str">
            <v>GUF0103035087</v>
          </cell>
          <cell r="W44126">
            <v>0.73</v>
          </cell>
          <cell r="X44126">
            <v>4.0098E-3</v>
          </cell>
        </row>
        <row r="44127">
          <cell r="H44127" t="str">
            <v>GUF0103035089</v>
          </cell>
          <cell r="W44127">
            <v>0.37</v>
          </cell>
          <cell r="X44127">
            <v>2.0293500000000001E-3</v>
          </cell>
        </row>
        <row r="44128">
          <cell r="H44128" t="str">
            <v>GUF0103035090</v>
          </cell>
          <cell r="W44128">
            <v>0.44999999999999996</v>
          </cell>
          <cell r="X44128">
            <v>2.4694500000000002E-3</v>
          </cell>
        </row>
        <row r="44129">
          <cell r="H44129" t="str">
            <v>GUF0103035091</v>
          </cell>
          <cell r="W44129">
            <v>0.73</v>
          </cell>
          <cell r="X44129">
            <v>4.0098E-3</v>
          </cell>
        </row>
        <row r="44130">
          <cell r="H44130" t="str">
            <v>GUF0103035092</v>
          </cell>
          <cell r="W44130">
            <v>0.05</v>
          </cell>
          <cell r="X44130">
            <v>2.777611111111111E-4</v>
          </cell>
        </row>
        <row r="44131">
          <cell r="H44131" t="str">
            <v>GUF0103035093</v>
          </cell>
          <cell r="W44131">
            <v>0.38999999999999996</v>
          </cell>
          <cell r="X44131">
            <v>2.1441805555555554E-3</v>
          </cell>
        </row>
        <row r="44132">
          <cell r="H44132" t="str">
            <v>GUF0103064016</v>
          </cell>
          <cell r="W44132">
            <v>0.04</v>
          </cell>
          <cell r="X44132">
            <v>2.196927E-4</v>
          </cell>
        </row>
        <row r="44133">
          <cell r="H44133" t="str">
            <v>GUF0103099073</v>
          </cell>
          <cell r="W44133">
            <v>0.41</v>
          </cell>
          <cell r="X44133">
            <v>2.2522048611111115E-3</v>
          </cell>
        </row>
        <row r="44134">
          <cell r="H44134" t="str">
            <v>GUF0199002087</v>
          </cell>
          <cell r="W44134">
            <v>6.0000000000000005E-2</v>
          </cell>
          <cell r="X44134">
            <v>3.2677777777777778E-4</v>
          </cell>
        </row>
        <row r="44135">
          <cell r="H44135" t="str">
            <v>GUF0199002088</v>
          </cell>
          <cell r="W44135">
            <v>0.37</v>
          </cell>
          <cell r="X44135">
            <v>2.0293500000000001E-3</v>
          </cell>
        </row>
        <row r="44136">
          <cell r="H44136" t="str">
            <v>GUF0199002090</v>
          </cell>
          <cell r="W44136">
            <v>0.34</v>
          </cell>
          <cell r="X44136">
            <v>1.8663500000000003E-3</v>
          </cell>
        </row>
        <row r="44137">
          <cell r="H44137" t="str">
            <v>GUF0199003177</v>
          </cell>
          <cell r="W44137">
            <v>9.0000000000000011E-2</v>
          </cell>
          <cell r="X44137">
            <v>4.9681111111111109E-4</v>
          </cell>
        </row>
        <row r="44138">
          <cell r="H44138" t="str">
            <v>GUF0201002015</v>
          </cell>
          <cell r="W44138">
            <v>1.9500000000000002</v>
          </cell>
          <cell r="X44138">
            <v>1.0713175E-2</v>
          </cell>
        </row>
        <row r="44139">
          <cell r="H44139" t="str">
            <v>GUF0201002018</v>
          </cell>
          <cell r="W44139">
            <v>29.07</v>
          </cell>
          <cell r="X44139">
            <v>0.15973185000000001</v>
          </cell>
        </row>
        <row r="44140">
          <cell r="H44140" t="str">
            <v>GUF0201002034</v>
          </cell>
          <cell r="W44140">
            <v>13.95</v>
          </cell>
          <cell r="X44140">
            <v>7.6650750000000004E-2</v>
          </cell>
        </row>
        <row r="44141">
          <cell r="H44141" t="str">
            <v>GUF0201002035</v>
          </cell>
          <cell r="W44141">
            <v>13.95</v>
          </cell>
          <cell r="X44141">
            <v>7.6650750000000004E-2</v>
          </cell>
        </row>
        <row r="44142">
          <cell r="H44142" t="str">
            <v>GUF0201003114</v>
          </cell>
          <cell r="W44142">
            <v>240.38000000000002</v>
          </cell>
          <cell r="X44142">
            <v>1.3208354550000001</v>
          </cell>
        </row>
        <row r="44143">
          <cell r="H44143" t="str">
            <v>GUF0201004009</v>
          </cell>
          <cell r="W44143">
            <v>40.28</v>
          </cell>
          <cell r="X44143">
            <v>0.22132955000000001</v>
          </cell>
        </row>
        <row r="44144">
          <cell r="H44144" t="str">
            <v>GUF0201009030</v>
          </cell>
          <cell r="W44144">
            <v>5.36</v>
          </cell>
          <cell r="X44144">
            <v>2.94541E-2</v>
          </cell>
        </row>
        <row r="44145">
          <cell r="H44145" t="str">
            <v>GUF0201011011</v>
          </cell>
          <cell r="W44145">
            <v>21.93</v>
          </cell>
          <cell r="X44145">
            <v>0.12049775</v>
          </cell>
        </row>
        <row r="44146">
          <cell r="H44146" t="str">
            <v>GUF0201011012</v>
          </cell>
          <cell r="W44146">
            <v>21.93</v>
          </cell>
          <cell r="X44146">
            <v>0.12049775</v>
          </cell>
        </row>
        <row r="44147">
          <cell r="H44147" t="str">
            <v>GUF0201013007</v>
          </cell>
          <cell r="W44147">
            <v>17.700000000000003</v>
          </cell>
          <cell r="X44147">
            <v>9.7258024999999998E-2</v>
          </cell>
        </row>
        <row r="44148">
          <cell r="H44148" t="str">
            <v>GUF0201013008</v>
          </cell>
          <cell r="W44148">
            <v>21.6</v>
          </cell>
          <cell r="X44148">
            <v>0.11868845</v>
          </cell>
        </row>
        <row r="44149">
          <cell r="H44149" t="str">
            <v>GUF0201013009</v>
          </cell>
          <cell r="W44149">
            <v>21.6</v>
          </cell>
          <cell r="X44149">
            <v>0.11868845</v>
          </cell>
        </row>
        <row r="44150">
          <cell r="H44150" t="str">
            <v>GUF0201013010</v>
          </cell>
          <cell r="W44150">
            <v>3.8200000000000003</v>
          </cell>
          <cell r="X44150">
            <v>2.0990324999999997E-2</v>
          </cell>
        </row>
        <row r="44151">
          <cell r="H44151" t="str">
            <v>GUF0201013021</v>
          </cell>
          <cell r="W44151">
            <v>10.07</v>
          </cell>
          <cell r="X44151">
            <v>5.5334425E-2</v>
          </cell>
        </row>
        <row r="44152">
          <cell r="H44152" t="str">
            <v>GUF0202006037</v>
          </cell>
          <cell r="W44152">
            <v>12.83</v>
          </cell>
          <cell r="X44152">
            <v>7.0497500000000005E-2</v>
          </cell>
        </row>
        <row r="44153">
          <cell r="H44153" t="str">
            <v>GUF0202006082</v>
          </cell>
          <cell r="W44153">
            <v>12.7</v>
          </cell>
          <cell r="X44153">
            <v>6.978437500000001E-2</v>
          </cell>
        </row>
        <row r="44154">
          <cell r="H44154" t="str">
            <v>GUF0203003104</v>
          </cell>
          <cell r="W44154">
            <v>10.39</v>
          </cell>
          <cell r="X44154">
            <v>5.7090750000000003E-2</v>
          </cell>
        </row>
        <row r="44155">
          <cell r="H44155" t="str">
            <v>GUF0203006042</v>
          </cell>
          <cell r="W44155">
            <v>1.37</v>
          </cell>
          <cell r="X44155">
            <v>7.5306000000000001E-3</v>
          </cell>
        </row>
        <row r="44156">
          <cell r="H44156" t="str">
            <v>GUF0203006043</v>
          </cell>
          <cell r="W44156">
            <v>0.7</v>
          </cell>
          <cell r="X44156">
            <v>3.8467999999999996E-3</v>
          </cell>
        </row>
        <row r="44157">
          <cell r="H44157" t="str">
            <v>GUF0203006044</v>
          </cell>
          <cell r="W44157">
            <v>1.6</v>
          </cell>
          <cell r="X44157">
            <v>8.7938500000000006E-3</v>
          </cell>
        </row>
        <row r="44158">
          <cell r="H44158" t="str">
            <v>GUF0203006045</v>
          </cell>
          <cell r="W44158">
            <v>1.21</v>
          </cell>
          <cell r="X44158">
            <v>6.6504000000000008E-3</v>
          </cell>
        </row>
        <row r="44159">
          <cell r="H44159" t="str">
            <v>GUF0203006046</v>
          </cell>
          <cell r="W44159">
            <v>1.21</v>
          </cell>
          <cell r="X44159">
            <v>6.6504000000000008E-3</v>
          </cell>
        </row>
        <row r="44160">
          <cell r="H44160" t="str">
            <v>GUF0203007009</v>
          </cell>
          <cell r="W44160">
            <v>2.2400000000000002</v>
          </cell>
          <cell r="X44160">
            <v>1.2306500000000001E-2</v>
          </cell>
        </row>
        <row r="44161">
          <cell r="H44161" t="str">
            <v>GUF0203007010</v>
          </cell>
          <cell r="W44161">
            <v>2.21</v>
          </cell>
          <cell r="X44161">
            <v>1.2143500000000002E-2</v>
          </cell>
        </row>
        <row r="44162">
          <cell r="H44162" t="str">
            <v>GUF0203013009</v>
          </cell>
          <cell r="W44162">
            <v>0.17</v>
          </cell>
          <cell r="X44162">
            <v>9.3364800000000003E-4</v>
          </cell>
        </row>
        <row r="44163">
          <cell r="H44163" t="str">
            <v>GUF0204001015</v>
          </cell>
          <cell r="W44163">
            <v>21.93</v>
          </cell>
          <cell r="X44163">
            <v>0.12049775</v>
          </cell>
        </row>
        <row r="44164">
          <cell r="H44164" t="str">
            <v>GUF0204002032</v>
          </cell>
          <cell r="W44164">
            <v>0.88</v>
          </cell>
          <cell r="X44164">
            <v>4.8329499999999999E-3</v>
          </cell>
        </row>
        <row r="44165">
          <cell r="H44165" t="str">
            <v>GUF0204002033</v>
          </cell>
          <cell r="W44165">
            <v>0.49</v>
          </cell>
          <cell r="X44165">
            <v>2.6935750000000001E-3</v>
          </cell>
        </row>
        <row r="44166">
          <cell r="H44166" t="str">
            <v>GUF0204002035</v>
          </cell>
          <cell r="W44166">
            <v>13.270000000000001</v>
          </cell>
          <cell r="X44166">
            <v>7.2918049999999998E-2</v>
          </cell>
        </row>
        <row r="44167">
          <cell r="H44167" t="str">
            <v>GUF0204003026</v>
          </cell>
          <cell r="W44167">
            <v>25.459999999999997</v>
          </cell>
          <cell r="X44167">
            <v>0.13989475000000001</v>
          </cell>
        </row>
        <row r="44168">
          <cell r="H44168" t="str">
            <v>GUF0204004053</v>
          </cell>
          <cell r="W44168">
            <v>8.7899999999999991</v>
          </cell>
          <cell r="X44168">
            <v>4.8296900000000004E-2</v>
          </cell>
        </row>
        <row r="44169">
          <cell r="H44169" t="str">
            <v>GUF0301013063</v>
          </cell>
          <cell r="W44169">
            <v>228.03</v>
          </cell>
          <cell r="X44169">
            <v>1.2529810000000001</v>
          </cell>
        </row>
        <row r="44170">
          <cell r="H44170" t="str">
            <v>GUF0302002072</v>
          </cell>
          <cell r="W44170">
            <v>219.26</v>
          </cell>
          <cell r="X44170">
            <v>1.2047848636363636</v>
          </cell>
        </row>
        <row r="44171">
          <cell r="H44171" t="str">
            <v>GUF0302012106</v>
          </cell>
          <cell r="W44171">
            <v>259.87</v>
          </cell>
          <cell r="X44171">
            <v>1.4279288999999999</v>
          </cell>
        </row>
        <row r="44172">
          <cell r="H44172" t="str">
            <v>GUF0303002008</v>
          </cell>
          <cell r="W44172">
            <v>50.669999999999995</v>
          </cell>
          <cell r="X44172">
            <v>0.27842030000000001</v>
          </cell>
        </row>
        <row r="44173">
          <cell r="H44173" t="str">
            <v>GUF0304004045</v>
          </cell>
          <cell r="W44173">
            <v>32.97</v>
          </cell>
          <cell r="X44173">
            <v>0.18116635</v>
          </cell>
        </row>
        <row r="44174">
          <cell r="H44174" t="str">
            <v>GUF0304009003</v>
          </cell>
          <cell r="W44174">
            <v>1.41</v>
          </cell>
          <cell r="X44174">
            <v>7.7506500000000004E-3</v>
          </cell>
        </row>
        <row r="44175">
          <cell r="H44175" t="str">
            <v>GUF0304017005</v>
          </cell>
          <cell r="W44175">
            <v>0.81</v>
          </cell>
          <cell r="X44175">
            <v>4.4499000000000006E-3</v>
          </cell>
        </row>
        <row r="44176">
          <cell r="H44176" t="str">
            <v>GUF0307001040</v>
          </cell>
          <cell r="W44176">
            <v>129.92999999999998</v>
          </cell>
          <cell r="X44176">
            <v>0.71394000000000002</v>
          </cell>
        </row>
        <row r="44177">
          <cell r="H44177" t="str">
            <v>GUF0307003025</v>
          </cell>
          <cell r="W44177">
            <v>2.19</v>
          </cell>
          <cell r="X44177">
            <v>1.2037549999999999E-2</v>
          </cell>
        </row>
        <row r="44178">
          <cell r="H44178" t="str">
            <v>GUF0307003027</v>
          </cell>
          <cell r="W44178">
            <v>4.87</v>
          </cell>
          <cell r="X44178">
            <v>2.6760525000000004E-2</v>
          </cell>
        </row>
        <row r="44179">
          <cell r="H44179" t="str">
            <v>GUF0307003029</v>
          </cell>
          <cell r="W44179">
            <v>1.9500000000000002</v>
          </cell>
          <cell r="X44179">
            <v>1.0717250000000001E-2</v>
          </cell>
        </row>
        <row r="44180">
          <cell r="H44180" t="str">
            <v>GUF0307004009</v>
          </cell>
          <cell r="W44180">
            <v>0.47000000000000003</v>
          </cell>
          <cell r="X44180">
            <v>2.58355E-3</v>
          </cell>
        </row>
        <row r="44181">
          <cell r="H44181" t="str">
            <v>GUF0308001049</v>
          </cell>
          <cell r="W44181">
            <v>27.61</v>
          </cell>
          <cell r="X44181">
            <v>0.15171225000000002</v>
          </cell>
        </row>
        <row r="44182">
          <cell r="H44182" t="str">
            <v>GUF0308001050</v>
          </cell>
          <cell r="W44182">
            <v>27.61</v>
          </cell>
          <cell r="X44182">
            <v>0.15171225000000002</v>
          </cell>
        </row>
        <row r="44183">
          <cell r="H44183" t="str">
            <v>GUF0308011004</v>
          </cell>
          <cell r="W44183">
            <v>2.11</v>
          </cell>
          <cell r="X44183">
            <v>1.159745E-2</v>
          </cell>
        </row>
        <row r="44184">
          <cell r="H44184" t="str">
            <v>GUF0309001106</v>
          </cell>
          <cell r="W44184">
            <v>1.2999999999999998</v>
          </cell>
          <cell r="X44184">
            <v>7.1393999999999997E-3</v>
          </cell>
        </row>
        <row r="44185">
          <cell r="H44185" t="str">
            <v>GUF0309001107</v>
          </cell>
          <cell r="W44185">
            <v>0.18000000000000002</v>
          </cell>
          <cell r="X44185">
            <v>9.8682222222222222E-4</v>
          </cell>
        </row>
        <row r="44186">
          <cell r="H44186" t="str">
            <v>GUF0309001108</v>
          </cell>
          <cell r="W44186">
            <v>4.3899999999999997</v>
          </cell>
          <cell r="X44186">
            <v>2.4124000000000003E-2</v>
          </cell>
        </row>
        <row r="44187">
          <cell r="H44187" t="str">
            <v>GUF0309002208</v>
          </cell>
          <cell r="W44187">
            <v>3.1199999999999997</v>
          </cell>
          <cell r="X44187">
            <v>1.7147599999999999E-2</v>
          </cell>
        </row>
        <row r="44188">
          <cell r="H44188" t="str">
            <v>GUF0309002212</v>
          </cell>
          <cell r="W44188">
            <v>4.17</v>
          </cell>
          <cell r="X44188">
            <v>2.290965E-2</v>
          </cell>
        </row>
        <row r="44189">
          <cell r="H44189" t="str">
            <v>GUF0309004007</v>
          </cell>
          <cell r="W44189">
            <v>4.3899999999999997</v>
          </cell>
          <cell r="X44189">
            <v>2.4124000000000003E-2</v>
          </cell>
        </row>
        <row r="44190">
          <cell r="H44190" t="str">
            <v>GUF0309004008</v>
          </cell>
          <cell r="W44190">
            <v>0.18000000000000002</v>
          </cell>
          <cell r="X44190">
            <v>9.9090000000000007E-4</v>
          </cell>
        </row>
        <row r="44191">
          <cell r="H44191" t="str">
            <v>GUF0309005002</v>
          </cell>
          <cell r="W44191">
            <v>1.75</v>
          </cell>
          <cell r="X44191">
            <v>9.6170000000000005E-3</v>
          </cell>
        </row>
        <row r="44192">
          <cell r="H44192" t="str">
            <v>GUF0309006006</v>
          </cell>
          <cell r="W44192">
            <v>3.5700000000000003</v>
          </cell>
          <cell r="X44192">
            <v>1.9617050000000004E-2</v>
          </cell>
        </row>
        <row r="44193">
          <cell r="H44193" t="str">
            <v>GUF0309013049</v>
          </cell>
          <cell r="W44193">
            <v>3.5700000000000003</v>
          </cell>
          <cell r="X44193">
            <v>1.9617050000000004E-2</v>
          </cell>
        </row>
        <row r="44194">
          <cell r="H44194" t="str">
            <v>GUF0309013050</v>
          </cell>
          <cell r="W44194">
            <v>4.0599999999999996</v>
          </cell>
          <cell r="X44194">
            <v>2.2306550000000001E-2</v>
          </cell>
        </row>
        <row r="44195">
          <cell r="H44195" t="str">
            <v>GUF0399007002</v>
          </cell>
          <cell r="W44195">
            <v>1.62</v>
          </cell>
          <cell r="X44195">
            <v>8.8998000000000011E-3</v>
          </cell>
        </row>
        <row r="44196">
          <cell r="H44196" t="str">
            <v>GUF0399011001</v>
          </cell>
          <cell r="W44196">
            <v>12.7</v>
          </cell>
          <cell r="X44196">
            <v>6.9780300000000003E-2</v>
          </cell>
        </row>
        <row r="44197">
          <cell r="H44197" t="str">
            <v>GUF2111000208</v>
          </cell>
          <cell r="W44197">
            <v>41.849999999999994</v>
          </cell>
          <cell r="X44197">
            <v>0.22996040000000004</v>
          </cell>
        </row>
        <row r="44198">
          <cell r="H44198" t="str">
            <v>GUY0211045</v>
          </cell>
          <cell r="W44198">
            <v>6.0000000000000005E-2</v>
          </cell>
          <cell r="X44198">
            <v>3.2984131944444441E-4</v>
          </cell>
        </row>
        <row r="44199">
          <cell r="H44199" t="str">
            <v>GUY0214003010</v>
          </cell>
          <cell r="W44199">
            <v>0.05</v>
          </cell>
          <cell r="X44199">
            <v>2.7449333333333332E-4</v>
          </cell>
        </row>
        <row r="44200">
          <cell r="H44200" t="str">
            <v>GUY0316020008</v>
          </cell>
          <cell r="W44200">
            <v>1.78</v>
          </cell>
          <cell r="X44200">
            <v>9.7819560000000014E-3</v>
          </cell>
        </row>
        <row r="44201">
          <cell r="H44201" t="str">
            <v>GUY0403254</v>
          </cell>
          <cell r="W44201">
            <v>0.22999999999999998</v>
          </cell>
          <cell r="X44201">
            <v>1.26325E-3</v>
          </cell>
        </row>
        <row r="44202">
          <cell r="H44202" t="str">
            <v>GUY0403302</v>
          </cell>
          <cell r="W44202">
            <v>0.12000000000000001</v>
          </cell>
          <cell r="X44202">
            <v>6.6015000000000008E-4</v>
          </cell>
        </row>
        <row r="44203">
          <cell r="H44203" t="str">
            <v>GUY0403506</v>
          </cell>
          <cell r="W44203">
            <v>0.24000000000000002</v>
          </cell>
          <cell r="X44203">
            <v>1.3186700000000001E-3</v>
          </cell>
        </row>
        <row r="44204">
          <cell r="H44204" t="str">
            <v>GUF0102045016</v>
          </cell>
          <cell r="W44204">
            <v>19.02</v>
          </cell>
          <cell r="X44204">
            <v>0.10450628571428572</v>
          </cell>
        </row>
        <row r="44205">
          <cell r="H44205" t="str">
            <v>GUF0102045025.1</v>
          </cell>
          <cell r="W44205">
            <v>1.39</v>
          </cell>
          <cell r="X44205">
            <v>7.6365500000000006E-3</v>
          </cell>
        </row>
        <row r="44206">
          <cell r="H44206" t="str">
            <v>GUF0102045025.2</v>
          </cell>
          <cell r="W44206">
            <v>1.39</v>
          </cell>
          <cell r="X44206">
            <v>7.6365500000000006E-3</v>
          </cell>
        </row>
        <row r="44207">
          <cell r="H44207" t="str">
            <v>GUF0102077005</v>
          </cell>
          <cell r="W44207">
            <v>6.65</v>
          </cell>
          <cell r="X44207">
            <v>3.6542271428571436E-2</v>
          </cell>
        </row>
        <row r="44208">
          <cell r="H44208" t="str">
            <v>GUF0102077012</v>
          </cell>
          <cell r="W44208">
            <v>1.1000000000000001</v>
          </cell>
          <cell r="X44208">
            <v>6.0473000000000002E-3</v>
          </cell>
        </row>
        <row r="44209">
          <cell r="H44209" t="str">
            <v>GUF0102077013</v>
          </cell>
          <cell r="W44209">
            <v>1.1000000000000001</v>
          </cell>
          <cell r="X44209">
            <v>6.0473000000000002E-3</v>
          </cell>
        </row>
        <row r="44210">
          <cell r="H44210" t="str">
            <v>GUF0102081009</v>
          </cell>
          <cell r="W44210">
            <v>7.58</v>
          </cell>
          <cell r="X44210">
            <v>4.1646500000000003E-2</v>
          </cell>
        </row>
        <row r="44211">
          <cell r="H44211" t="str">
            <v>GUF0102081013</v>
          </cell>
          <cell r="W44211">
            <v>11.770000000000001</v>
          </cell>
          <cell r="X44211">
            <v>6.4674325000000005E-2</v>
          </cell>
        </row>
        <row r="44212">
          <cell r="H44212" t="str">
            <v>GUF0102081029</v>
          </cell>
          <cell r="W44212">
            <v>9.6999999999999993</v>
          </cell>
          <cell r="X44212">
            <v>5.3301000000000008E-2</v>
          </cell>
        </row>
        <row r="44213">
          <cell r="H44213" t="str">
            <v>GUF0103009031</v>
          </cell>
          <cell r="W44213">
            <v>41.42</v>
          </cell>
          <cell r="X44213">
            <v>0.22759457142857145</v>
          </cell>
        </row>
        <row r="44214">
          <cell r="H44214" t="str">
            <v>GUF0103035090</v>
          </cell>
          <cell r="W44214">
            <v>0.44999999999999996</v>
          </cell>
          <cell r="X44214">
            <v>2.4694500000000002E-3</v>
          </cell>
        </row>
        <row r="44215">
          <cell r="H44215" t="str">
            <v>GUF0103035091</v>
          </cell>
          <cell r="W44215">
            <v>0.73</v>
          </cell>
          <cell r="X44215">
            <v>4.0098E-3</v>
          </cell>
        </row>
        <row r="44216">
          <cell r="H44216" t="str">
            <v>GUF0103064016</v>
          </cell>
          <cell r="W44216">
            <v>0.04</v>
          </cell>
          <cell r="X44216">
            <v>2.196927E-4</v>
          </cell>
        </row>
        <row r="44217">
          <cell r="H44217" t="str">
            <v>GUF0199002088</v>
          </cell>
          <cell r="W44217">
            <v>0.37</v>
          </cell>
          <cell r="X44217">
            <v>2.0537999999999997E-3</v>
          </cell>
        </row>
        <row r="44218">
          <cell r="H44218" t="str">
            <v>GUF0199002089</v>
          </cell>
          <cell r="W44218">
            <v>0.37</v>
          </cell>
          <cell r="X44218">
            <v>2.0319044776119402E-3</v>
          </cell>
        </row>
        <row r="44219">
          <cell r="H44219" t="str">
            <v>GUF0199002090</v>
          </cell>
          <cell r="W44219">
            <v>0.33999999999999997</v>
          </cell>
          <cell r="X44219">
            <v>1.8777600000000002E-3</v>
          </cell>
        </row>
        <row r="44220">
          <cell r="H44220" t="str">
            <v>GUF0199002092</v>
          </cell>
          <cell r="W44220">
            <v>0.33999999999999997</v>
          </cell>
          <cell r="X44220">
            <v>1.8692419354838709E-3</v>
          </cell>
        </row>
        <row r="44221">
          <cell r="H44221" t="str">
            <v>GUF0203013009</v>
          </cell>
          <cell r="W44221">
            <v>0.17</v>
          </cell>
          <cell r="X44221">
            <v>9.3364800000000003E-4</v>
          </cell>
        </row>
        <row r="44222">
          <cell r="H44222" t="str">
            <v>GUF0309001107</v>
          </cell>
          <cell r="W44222">
            <v>0.18000000000000002</v>
          </cell>
          <cell r="X44222">
            <v>9.8682222222222222E-4</v>
          </cell>
        </row>
        <row r="44223">
          <cell r="H44223" t="str">
            <v>GUY0316020008</v>
          </cell>
          <cell r="W44223">
            <v>1.78</v>
          </cell>
          <cell r="X44223">
            <v>9.7819560000000014E-3</v>
          </cell>
        </row>
        <row r="44224">
          <cell r="H44224" t="str">
            <v>GUD1901013</v>
          </cell>
          <cell r="W44224">
            <v>0.14000000000000001</v>
          </cell>
          <cell r="X44224">
            <v>7.6839930555555559E-4</v>
          </cell>
        </row>
        <row r="44225">
          <cell r="H44225" t="str">
            <v>GUD1901015</v>
          </cell>
          <cell r="W44225">
            <v>0.94000000000000006</v>
          </cell>
          <cell r="X44225">
            <v>5.1671E-3</v>
          </cell>
        </row>
        <row r="44226">
          <cell r="H44226" t="str">
            <v>GUD2201005</v>
          </cell>
          <cell r="W44226">
            <v>0.81</v>
          </cell>
          <cell r="X44226">
            <v>4.4499000000000006E-3</v>
          </cell>
        </row>
        <row r="44227">
          <cell r="H44227" t="str">
            <v>GUF0102040033</v>
          </cell>
          <cell r="W44227">
            <v>3.0000000000000002E-2</v>
          </cell>
          <cell r="X44227">
            <v>1.6543125000000001E-4</v>
          </cell>
        </row>
        <row r="44228">
          <cell r="H44228" t="str">
            <v>GUF0102045009.1</v>
          </cell>
          <cell r="W44228">
            <v>1.39</v>
          </cell>
          <cell r="X44228">
            <v>7.6365500000000006E-3</v>
          </cell>
        </row>
        <row r="44229">
          <cell r="H44229" t="str">
            <v>GUF0102045009.2</v>
          </cell>
          <cell r="W44229">
            <v>1.39</v>
          </cell>
          <cell r="X44229">
            <v>7.6365500000000006E-3</v>
          </cell>
        </row>
        <row r="44230">
          <cell r="H44230" t="str">
            <v>GUF0102045010.1</v>
          </cell>
          <cell r="W44230">
            <v>0.99</v>
          </cell>
          <cell r="X44230">
            <v>5.4360499999999996E-3</v>
          </cell>
        </row>
        <row r="44231">
          <cell r="H44231" t="str">
            <v>GUF0102045010.2</v>
          </cell>
          <cell r="W44231">
            <v>0.99</v>
          </cell>
          <cell r="X44231">
            <v>5.4360499999999996E-3</v>
          </cell>
        </row>
        <row r="44232">
          <cell r="H44232" t="str">
            <v>GUF0102045011</v>
          </cell>
          <cell r="W44232">
            <v>2.7</v>
          </cell>
          <cell r="X44232">
            <v>1.4833000000000001E-2</v>
          </cell>
        </row>
        <row r="44233">
          <cell r="H44233" t="str">
            <v>GUF0102045012</v>
          </cell>
          <cell r="W44233">
            <v>4.12</v>
          </cell>
          <cell r="X44233">
            <v>2.2640700000000003E-2</v>
          </cell>
        </row>
        <row r="44234">
          <cell r="H44234" t="str">
            <v>GUF0102045013.1</v>
          </cell>
          <cell r="W44234">
            <v>1.99</v>
          </cell>
          <cell r="X44234">
            <v>1.09373E-2</v>
          </cell>
        </row>
        <row r="44235">
          <cell r="H44235" t="str">
            <v>GUF0102045013.2</v>
          </cell>
          <cell r="W44235">
            <v>1.99</v>
          </cell>
          <cell r="X44235">
            <v>1.09373E-2</v>
          </cell>
        </row>
        <row r="44236">
          <cell r="H44236" t="str">
            <v>GUF0102045016</v>
          </cell>
          <cell r="W44236">
            <v>19.02</v>
          </cell>
          <cell r="X44236">
            <v>0.10449930000000002</v>
          </cell>
        </row>
        <row r="44237">
          <cell r="H44237" t="str">
            <v>GUF0102045017</v>
          </cell>
          <cell r="W44237">
            <v>4.47</v>
          </cell>
          <cell r="X44237">
            <v>2.4564100000000002E-2</v>
          </cell>
        </row>
        <row r="44238">
          <cell r="H44238" t="str">
            <v>GUF0102045020</v>
          </cell>
          <cell r="W44238">
            <v>9.75</v>
          </cell>
          <cell r="X44238">
            <v>5.3578099999999997E-2</v>
          </cell>
        </row>
        <row r="44239">
          <cell r="H44239" t="str">
            <v>GUF0102045021</v>
          </cell>
          <cell r="W44239">
            <v>9.75</v>
          </cell>
          <cell r="X44239">
            <v>5.3578099999999997E-2</v>
          </cell>
        </row>
        <row r="44240">
          <cell r="H44240" t="str">
            <v>GUF0102045022</v>
          </cell>
          <cell r="W44240">
            <v>14.899999999999999</v>
          </cell>
          <cell r="X44240">
            <v>8.18749E-2</v>
          </cell>
        </row>
        <row r="44241">
          <cell r="H44241" t="str">
            <v>GUF0102045035</v>
          </cell>
          <cell r="W44241">
            <v>0.12000000000000001</v>
          </cell>
          <cell r="X44241">
            <v>6.6015000000000008E-4</v>
          </cell>
        </row>
        <row r="44242">
          <cell r="H44242" t="str">
            <v>GUF0102045062</v>
          </cell>
          <cell r="W44242">
            <v>0.01</v>
          </cell>
          <cell r="X44242">
            <v>5.5143750000000002E-5</v>
          </cell>
        </row>
        <row r="44243">
          <cell r="H44243" t="str">
            <v>GUF0102045063</v>
          </cell>
          <cell r="W44243">
            <v>0.01</v>
          </cell>
          <cell r="X44243">
            <v>5.4462962962962965E-5</v>
          </cell>
        </row>
        <row r="44244">
          <cell r="H44244" t="str">
            <v>GUF0102045064</v>
          </cell>
          <cell r="W44244">
            <v>0.76</v>
          </cell>
          <cell r="X44244">
            <v>4.1748374999999996E-3</v>
          </cell>
        </row>
        <row r="44245">
          <cell r="H44245" t="str">
            <v>GUF0102045122</v>
          </cell>
          <cell r="W44245">
            <v>0.64999999999999991</v>
          </cell>
          <cell r="X44245">
            <v>3.5709166666666667E-3</v>
          </cell>
        </row>
        <row r="44246">
          <cell r="H44246" t="str">
            <v>GUF0102045146</v>
          </cell>
          <cell r="W44246">
            <v>6.0000000000000005E-2</v>
          </cell>
          <cell r="X44246">
            <v>3.3004555555555555E-4</v>
          </cell>
        </row>
        <row r="44247">
          <cell r="H44247" t="str">
            <v>GUF0102047025</v>
          </cell>
          <cell r="W44247">
            <v>0.14000000000000001</v>
          </cell>
          <cell r="X44247">
            <v>7.6636111111111111E-4</v>
          </cell>
        </row>
        <row r="44248">
          <cell r="H44248" t="str">
            <v>GUF0102049025</v>
          </cell>
          <cell r="W44248">
            <v>0.1</v>
          </cell>
          <cell r="X44248">
            <v>5.4586388888888887E-4</v>
          </cell>
        </row>
        <row r="44249">
          <cell r="H44249" t="str">
            <v>GUF0102063006</v>
          </cell>
          <cell r="W44249">
            <v>0.4</v>
          </cell>
          <cell r="X44249">
            <v>2.2012500000000005E-3</v>
          </cell>
        </row>
        <row r="44250">
          <cell r="H44250" t="str">
            <v>GUF0102063007</v>
          </cell>
          <cell r="W44250">
            <v>0.4</v>
          </cell>
          <cell r="X44250">
            <v>2.2012500000000005E-3</v>
          </cell>
        </row>
        <row r="44251">
          <cell r="H44251" t="str">
            <v>GUF0102063016</v>
          </cell>
          <cell r="W44251">
            <v>1.21</v>
          </cell>
          <cell r="X44251">
            <v>6.6504000000000008E-3</v>
          </cell>
        </row>
        <row r="44252">
          <cell r="H44252" t="str">
            <v>GUF0102063017</v>
          </cell>
          <cell r="W44252">
            <v>1.21</v>
          </cell>
          <cell r="X44252">
            <v>6.6504000000000008E-3</v>
          </cell>
        </row>
        <row r="44253">
          <cell r="H44253" t="str">
            <v>GUF0102063028</v>
          </cell>
          <cell r="W44253">
            <v>4.66</v>
          </cell>
          <cell r="X44253">
            <v>2.5607300000000003E-2</v>
          </cell>
        </row>
        <row r="44254">
          <cell r="H44254" t="str">
            <v>GUF0102063029</v>
          </cell>
          <cell r="W44254">
            <v>4.66</v>
          </cell>
          <cell r="X44254">
            <v>2.5607300000000003E-2</v>
          </cell>
        </row>
        <row r="44255">
          <cell r="H44255" t="str">
            <v>GUF0102063033</v>
          </cell>
          <cell r="W44255">
            <v>0.1</v>
          </cell>
          <cell r="X44255">
            <v>5.4586388888888887E-4</v>
          </cell>
        </row>
        <row r="44256">
          <cell r="H44256" t="str">
            <v>GUF0102063034</v>
          </cell>
          <cell r="W44256">
            <v>0.13</v>
          </cell>
          <cell r="X44256">
            <v>7.1744444444444449E-4</v>
          </cell>
        </row>
        <row r="44257">
          <cell r="H44257" t="str">
            <v>GUF0102077004</v>
          </cell>
          <cell r="W44257">
            <v>1.36</v>
          </cell>
          <cell r="X44257">
            <v>7.4735500000000007E-3</v>
          </cell>
        </row>
        <row r="44258">
          <cell r="H44258" t="str">
            <v>GUF0102077006</v>
          </cell>
          <cell r="W44258">
            <v>0.69</v>
          </cell>
          <cell r="X44258">
            <v>3.7897500000000006E-3</v>
          </cell>
        </row>
        <row r="44259">
          <cell r="H44259" t="str">
            <v>GUF0102077007</v>
          </cell>
          <cell r="W44259">
            <v>0.85000000000000009</v>
          </cell>
          <cell r="X44259">
            <v>4.6699500000000008E-3</v>
          </cell>
        </row>
        <row r="44260">
          <cell r="H44260" t="str">
            <v>GUF0102077008</v>
          </cell>
          <cell r="W44260">
            <v>0.48000000000000004</v>
          </cell>
          <cell r="X44260">
            <v>2.6406000000000003E-3</v>
          </cell>
        </row>
        <row r="44261">
          <cell r="H44261" t="str">
            <v>GUF0102077009</v>
          </cell>
          <cell r="W44261">
            <v>0.5</v>
          </cell>
          <cell r="X44261">
            <v>2.7465500000000004E-3</v>
          </cell>
        </row>
        <row r="44262">
          <cell r="H44262" t="str">
            <v>GUF0102077010</v>
          </cell>
          <cell r="W44262">
            <v>0.34</v>
          </cell>
          <cell r="X44262">
            <v>1.8663500000000003E-3</v>
          </cell>
        </row>
        <row r="44263">
          <cell r="H44263" t="str">
            <v>GUF0102077011</v>
          </cell>
          <cell r="W44263">
            <v>0.83</v>
          </cell>
          <cell r="X44263">
            <v>4.5640000000000003E-3</v>
          </cell>
        </row>
        <row r="44264">
          <cell r="H44264" t="str">
            <v>GUF0102077014</v>
          </cell>
          <cell r="W44264">
            <v>0.97000000000000008</v>
          </cell>
          <cell r="X44264">
            <v>5.3301000000000008E-3</v>
          </cell>
        </row>
        <row r="44265">
          <cell r="H44265" t="str">
            <v>GUF0102077015</v>
          </cell>
          <cell r="W44265">
            <v>0.97000000000000008</v>
          </cell>
          <cell r="X44265">
            <v>5.3301000000000008E-3</v>
          </cell>
        </row>
        <row r="44266">
          <cell r="H44266" t="str">
            <v>GUF0102077016</v>
          </cell>
          <cell r="W44266">
            <v>0.22999999999999998</v>
          </cell>
          <cell r="X44266">
            <v>1.26325E-3</v>
          </cell>
        </row>
        <row r="44267">
          <cell r="H44267" t="str">
            <v>GUF0102077019</v>
          </cell>
          <cell r="W44267">
            <v>9.0000000000000011E-2</v>
          </cell>
          <cell r="X44267">
            <v>4.9681111111111109E-4</v>
          </cell>
        </row>
        <row r="44268">
          <cell r="H44268" t="str">
            <v>GUF0102077035</v>
          </cell>
          <cell r="W44268">
            <v>5.59</v>
          </cell>
          <cell r="X44268">
            <v>3.0714633333333338E-2</v>
          </cell>
        </row>
        <row r="44269">
          <cell r="H44269" t="str">
            <v>GUF0102077036</v>
          </cell>
          <cell r="W44269">
            <v>6.57</v>
          </cell>
          <cell r="X44269">
            <v>3.6104499999999998E-2</v>
          </cell>
        </row>
        <row r="44270">
          <cell r="H44270" t="str">
            <v>GUF0102077037</v>
          </cell>
          <cell r="W44270">
            <v>0.24000000000000002</v>
          </cell>
          <cell r="X44270">
            <v>1.3203000000000002E-3</v>
          </cell>
        </row>
        <row r="44271">
          <cell r="H44271" t="str">
            <v>GUF0102077038</v>
          </cell>
          <cell r="W44271">
            <v>2.92</v>
          </cell>
          <cell r="X44271">
            <v>1.6047350000000002E-2</v>
          </cell>
        </row>
        <row r="44272">
          <cell r="H44272" t="str">
            <v>GUF0102077041</v>
          </cell>
          <cell r="W44272">
            <v>0.52999999999999992</v>
          </cell>
          <cell r="X44272">
            <v>2.9105416666666667E-3</v>
          </cell>
        </row>
        <row r="44273">
          <cell r="H44273" t="str">
            <v>GUF0102077042</v>
          </cell>
          <cell r="W44273">
            <v>1.41</v>
          </cell>
          <cell r="X44273">
            <v>7.7506500000000004E-3</v>
          </cell>
        </row>
        <row r="44274">
          <cell r="H44274" t="str">
            <v>GUF0102077043</v>
          </cell>
          <cell r="W44274">
            <v>2.27</v>
          </cell>
          <cell r="X44274">
            <v>1.2469500000000001E-2</v>
          </cell>
        </row>
        <row r="44275">
          <cell r="H44275" t="str">
            <v>GUF0102081010</v>
          </cell>
          <cell r="W44275">
            <v>7.4799999999999995</v>
          </cell>
          <cell r="X44275">
            <v>4.1100450000000004E-2</v>
          </cell>
        </row>
        <row r="44276">
          <cell r="H44276" t="str">
            <v>GUF0102081011</v>
          </cell>
          <cell r="W44276">
            <v>7.0000000000000007E-2</v>
          </cell>
          <cell r="X44276">
            <v>3.8472182539682541E-4</v>
          </cell>
        </row>
        <row r="44277">
          <cell r="H44277" t="str">
            <v>GUF0102081012</v>
          </cell>
          <cell r="W44277">
            <v>1.5499999999999998</v>
          </cell>
          <cell r="X44277">
            <v>8.51675E-3</v>
          </cell>
        </row>
        <row r="44278">
          <cell r="H44278" t="str">
            <v>GUF0102081013</v>
          </cell>
          <cell r="W44278">
            <v>11.770000000000001</v>
          </cell>
          <cell r="X44278">
            <v>6.4674325000000005E-2</v>
          </cell>
        </row>
        <row r="44279">
          <cell r="H44279" t="str">
            <v>GUF0102081014</v>
          </cell>
          <cell r="W44279">
            <v>2.56</v>
          </cell>
          <cell r="X44279">
            <v>1.4066900000000002E-2</v>
          </cell>
        </row>
        <row r="44280">
          <cell r="H44280" t="str">
            <v>GUF0102081015</v>
          </cell>
          <cell r="W44280">
            <v>9.3500000000000014</v>
          </cell>
          <cell r="X44280">
            <v>5.1377600000000002E-2</v>
          </cell>
        </row>
        <row r="44281">
          <cell r="H44281" t="str">
            <v>GUF0102081016</v>
          </cell>
          <cell r="W44281">
            <v>12.17</v>
          </cell>
          <cell r="X44281">
            <v>6.6870750000000007E-2</v>
          </cell>
        </row>
        <row r="44282">
          <cell r="H44282" t="str">
            <v>GUF0102081017</v>
          </cell>
          <cell r="W44282">
            <v>0.01</v>
          </cell>
          <cell r="X44282">
            <v>5.7186111111111114E-5</v>
          </cell>
        </row>
        <row r="44283">
          <cell r="H44283" t="str">
            <v>GUF0102081018</v>
          </cell>
          <cell r="W44283">
            <v>0.01</v>
          </cell>
          <cell r="X44283">
            <v>5.5143750000000002E-5</v>
          </cell>
        </row>
        <row r="44284">
          <cell r="H44284" t="str">
            <v>GUF0102081029</v>
          </cell>
          <cell r="W44284">
            <v>9.6999999999999993</v>
          </cell>
          <cell r="X44284">
            <v>5.3296110000000001E-2</v>
          </cell>
        </row>
        <row r="44285">
          <cell r="H44285" t="str">
            <v>GUF0102081032</v>
          </cell>
          <cell r="W44285">
            <v>0.22</v>
          </cell>
          <cell r="X44285">
            <v>1.2057888888888889E-3</v>
          </cell>
        </row>
        <row r="44286">
          <cell r="H44286" t="str">
            <v>GUF0102081033</v>
          </cell>
          <cell r="W44286">
            <v>0.31</v>
          </cell>
          <cell r="X44286">
            <v>1.7027694444444444E-3</v>
          </cell>
        </row>
        <row r="44287">
          <cell r="H44287" t="str">
            <v>GUF0102084003</v>
          </cell>
          <cell r="W44287">
            <v>59.07</v>
          </cell>
          <cell r="X44287">
            <v>0.32457374999999999</v>
          </cell>
        </row>
        <row r="44288">
          <cell r="H44288" t="str">
            <v>GUF0103003085</v>
          </cell>
          <cell r="W44288">
            <v>3.1300000000000003</v>
          </cell>
          <cell r="X44288">
            <v>1.7200575000000003E-2</v>
          </cell>
        </row>
        <row r="44289">
          <cell r="H44289" t="str">
            <v>GUF0103013011</v>
          </cell>
          <cell r="W44289">
            <v>7.4700000000000006</v>
          </cell>
          <cell r="X44289">
            <v>4.1045437500000004E-2</v>
          </cell>
        </row>
        <row r="44290">
          <cell r="H44290" t="str">
            <v>GUF0103013014</v>
          </cell>
          <cell r="W44290">
            <v>7.4700000000000006</v>
          </cell>
          <cell r="X44290">
            <v>4.1043400000000001E-2</v>
          </cell>
        </row>
        <row r="44291">
          <cell r="H44291" t="str">
            <v>GUF0103015006</v>
          </cell>
          <cell r="W44291">
            <v>0.64999999999999991</v>
          </cell>
          <cell r="X44291">
            <v>3.5729548611111114E-3</v>
          </cell>
        </row>
        <row r="44292">
          <cell r="H44292" t="str">
            <v>GUF0103015040</v>
          </cell>
          <cell r="W44292">
            <v>0.92999999999999994</v>
          </cell>
          <cell r="X44292">
            <v>5.1100500000000005E-3</v>
          </cell>
        </row>
        <row r="44293">
          <cell r="H44293" t="str">
            <v>GUF0103016008</v>
          </cell>
          <cell r="W44293">
            <v>2.11</v>
          </cell>
          <cell r="X44293">
            <v>1.159745E-2</v>
          </cell>
        </row>
        <row r="44294">
          <cell r="H44294" t="str">
            <v>GUF0103017039</v>
          </cell>
          <cell r="W44294">
            <v>4.78</v>
          </cell>
          <cell r="X44294">
            <v>2.6267450000000001E-2</v>
          </cell>
        </row>
        <row r="44295">
          <cell r="H44295" t="str">
            <v>GUF0103017040</v>
          </cell>
          <cell r="W44295">
            <v>4.78</v>
          </cell>
          <cell r="X44295">
            <v>2.6267450000000001E-2</v>
          </cell>
        </row>
        <row r="44296">
          <cell r="H44296" t="str">
            <v>GUF0103020022</v>
          </cell>
          <cell r="W44296">
            <v>5.15</v>
          </cell>
          <cell r="X44296">
            <v>2.82968E-2</v>
          </cell>
        </row>
        <row r="44297">
          <cell r="H44297" t="str">
            <v>GUF0103020023</v>
          </cell>
          <cell r="W44297">
            <v>5.15</v>
          </cell>
          <cell r="X44297">
            <v>2.82968E-2</v>
          </cell>
        </row>
        <row r="44298">
          <cell r="H44298" t="str">
            <v>GUF0103024057</v>
          </cell>
          <cell r="W44298">
            <v>0.76</v>
          </cell>
          <cell r="X44298">
            <v>4.1748374999999996E-3</v>
          </cell>
        </row>
        <row r="44299">
          <cell r="H44299" t="str">
            <v>GUF0103025019</v>
          </cell>
          <cell r="W44299">
            <v>0.45999999999999996</v>
          </cell>
          <cell r="X44299">
            <v>2.5281300000000004E-3</v>
          </cell>
        </row>
        <row r="44300">
          <cell r="H44300" t="str">
            <v>GUF0103027116</v>
          </cell>
          <cell r="W44300">
            <v>45.48</v>
          </cell>
          <cell r="X44300">
            <v>0.24990345000000003</v>
          </cell>
        </row>
        <row r="44301">
          <cell r="H44301" t="str">
            <v>GUF0103027117</v>
          </cell>
          <cell r="W44301">
            <v>22.74</v>
          </cell>
          <cell r="X44301">
            <v>0.12494765000000002</v>
          </cell>
        </row>
        <row r="44302">
          <cell r="H44302" t="str">
            <v>GUF0103035070</v>
          </cell>
          <cell r="W44302">
            <v>0.04</v>
          </cell>
          <cell r="X44302">
            <v>2.1921342592592593E-4</v>
          </cell>
        </row>
        <row r="44303">
          <cell r="H44303" t="str">
            <v>GUF0103035084</v>
          </cell>
          <cell r="W44303">
            <v>0.14000000000000001</v>
          </cell>
          <cell r="X44303">
            <v>7.7043749999999996E-4</v>
          </cell>
        </row>
        <row r="44304">
          <cell r="H44304" t="str">
            <v>GUF0103035085</v>
          </cell>
          <cell r="W44304">
            <v>7.0000000000000007E-2</v>
          </cell>
          <cell r="X44304">
            <v>3.8646527777777778E-4</v>
          </cell>
        </row>
        <row r="44305">
          <cell r="H44305" t="str">
            <v>GUF0103035086</v>
          </cell>
          <cell r="W44305">
            <v>7.0000000000000007E-2</v>
          </cell>
          <cell r="X44305">
            <v>3.8443125E-4</v>
          </cell>
        </row>
        <row r="44306">
          <cell r="H44306" t="str">
            <v>GUF0103035087</v>
          </cell>
          <cell r="W44306">
            <v>0.73</v>
          </cell>
          <cell r="X44306">
            <v>4.0098E-3</v>
          </cell>
        </row>
        <row r="44307">
          <cell r="H44307" t="str">
            <v>GUF0103035089</v>
          </cell>
          <cell r="W44307">
            <v>0.37</v>
          </cell>
          <cell r="X44307">
            <v>2.0293500000000001E-3</v>
          </cell>
        </row>
        <row r="44308">
          <cell r="H44308" t="str">
            <v>GUF0103035090</v>
          </cell>
          <cell r="W44308">
            <v>0.44999999999999996</v>
          </cell>
          <cell r="X44308">
            <v>2.4694500000000002E-3</v>
          </cell>
        </row>
        <row r="44309">
          <cell r="H44309" t="str">
            <v>GUF0103035091</v>
          </cell>
          <cell r="W44309">
            <v>0.73</v>
          </cell>
          <cell r="X44309">
            <v>4.0098E-3</v>
          </cell>
        </row>
        <row r="44310">
          <cell r="H44310" t="str">
            <v>GUF0103035092</v>
          </cell>
          <cell r="W44310">
            <v>0.05</v>
          </cell>
          <cell r="X44310">
            <v>2.777611111111111E-4</v>
          </cell>
        </row>
        <row r="44311">
          <cell r="H44311" t="str">
            <v>GUF0103035093</v>
          </cell>
          <cell r="W44311">
            <v>0.38999999999999996</v>
          </cell>
          <cell r="X44311">
            <v>2.1441805555555554E-3</v>
          </cell>
        </row>
        <row r="44312">
          <cell r="H44312" t="str">
            <v>GUF0103064016</v>
          </cell>
          <cell r="W44312">
            <v>0.04</v>
          </cell>
          <cell r="X44312">
            <v>2.196927E-4</v>
          </cell>
        </row>
        <row r="44313">
          <cell r="H44313" t="str">
            <v>GUF0103099073</v>
          </cell>
          <cell r="W44313">
            <v>0.41</v>
          </cell>
          <cell r="X44313">
            <v>2.2522048611111115E-3</v>
          </cell>
        </row>
        <row r="44314">
          <cell r="H44314" t="str">
            <v>GUF0199002087</v>
          </cell>
          <cell r="W44314">
            <v>6.0000000000000005E-2</v>
          </cell>
          <cell r="X44314">
            <v>3.2677777777777778E-4</v>
          </cell>
        </row>
        <row r="44315">
          <cell r="H44315" t="str">
            <v>GUF0199002088</v>
          </cell>
          <cell r="W44315">
            <v>0.37</v>
          </cell>
          <cell r="X44315">
            <v>2.0293500000000001E-3</v>
          </cell>
        </row>
        <row r="44316">
          <cell r="H44316" t="str">
            <v>GUF0199002090</v>
          </cell>
          <cell r="W44316">
            <v>0.34</v>
          </cell>
          <cell r="X44316">
            <v>1.8663500000000003E-3</v>
          </cell>
        </row>
        <row r="44317">
          <cell r="H44317" t="str">
            <v>GUF0199003177</v>
          </cell>
          <cell r="W44317">
            <v>9.0000000000000011E-2</v>
          </cell>
          <cell r="X44317">
            <v>4.9681111111111109E-4</v>
          </cell>
        </row>
        <row r="44318">
          <cell r="H44318" t="str">
            <v>GUF0201002015</v>
          </cell>
          <cell r="W44318">
            <v>1.9500000000000002</v>
          </cell>
          <cell r="X44318">
            <v>1.0713175E-2</v>
          </cell>
        </row>
        <row r="44319">
          <cell r="H44319" t="str">
            <v>GUF0201002018</v>
          </cell>
          <cell r="W44319">
            <v>29.07</v>
          </cell>
          <cell r="X44319">
            <v>0.15973185000000001</v>
          </cell>
        </row>
        <row r="44320">
          <cell r="H44320" t="str">
            <v>GUF0201002034</v>
          </cell>
          <cell r="W44320">
            <v>13.95</v>
          </cell>
          <cell r="X44320">
            <v>7.6650750000000004E-2</v>
          </cell>
        </row>
        <row r="44321">
          <cell r="H44321" t="str">
            <v>GUF0201002035</v>
          </cell>
          <cell r="W44321">
            <v>13.95</v>
          </cell>
          <cell r="X44321">
            <v>7.6650750000000004E-2</v>
          </cell>
        </row>
        <row r="44322">
          <cell r="H44322" t="str">
            <v>GUF0201003114</v>
          </cell>
          <cell r="W44322">
            <v>240.38000000000002</v>
          </cell>
          <cell r="X44322">
            <v>1.3208354550000001</v>
          </cell>
        </row>
        <row r="44323">
          <cell r="H44323" t="str">
            <v>GUF0201004009</v>
          </cell>
          <cell r="W44323">
            <v>40.28</v>
          </cell>
          <cell r="X44323">
            <v>0.22132955000000001</v>
          </cell>
        </row>
        <row r="44324">
          <cell r="H44324" t="str">
            <v>GUF0201009030</v>
          </cell>
          <cell r="W44324">
            <v>5.36</v>
          </cell>
          <cell r="X44324">
            <v>2.94541E-2</v>
          </cell>
        </row>
        <row r="44325">
          <cell r="H44325" t="str">
            <v>GUF0201011011</v>
          </cell>
          <cell r="W44325">
            <v>21.93</v>
          </cell>
          <cell r="X44325">
            <v>0.12049775</v>
          </cell>
        </row>
        <row r="44326">
          <cell r="H44326" t="str">
            <v>GUF0201011012</v>
          </cell>
          <cell r="W44326">
            <v>21.93</v>
          </cell>
          <cell r="X44326">
            <v>0.12049775</v>
          </cell>
        </row>
        <row r="44327">
          <cell r="H44327" t="str">
            <v>GUF0201013007</v>
          </cell>
          <cell r="W44327">
            <v>17.700000000000003</v>
          </cell>
          <cell r="X44327">
            <v>9.7258024999999998E-2</v>
          </cell>
        </row>
        <row r="44328">
          <cell r="H44328" t="str">
            <v>GUF0201013008</v>
          </cell>
          <cell r="W44328">
            <v>21.6</v>
          </cell>
          <cell r="X44328">
            <v>0.11868845</v>
          </cell>
        </row>
        <row r="44329">
          <cell r="H44329" t="str">
            <v>GUF0201013009</v>
          </cell>
          <cell r="W44329">
            <v>21.6</v>
          </cell>
          <cell r="X44329">
            <v>0.11868845</v>
          </cell>
        </row>
        <row r="44330">
          <cell r="H44330" t="str">
            <v>GUF0201013010</v>
          </cell>
          <cell r="W44330">
            <v>3.8200000000000003</v>
          </cell>
          <cell r="X44330">
            <v>2.0990324999999997E-2</v>
          </cell>
        </row>
        <row r="44331">
          <cell r="H44331" t="str">
            <v>GUF0201013021</v>
          </cell>
          <cell r="W44331">
            <v>10.07</v>
          </cell>
          <cell r="X44331">
            <v>5.5334425E-2</v>
          </cell>
        </row>
        <row r="44332">
          <cell r="H44332" t="str">
            <v>GUF0202006037</v>
          </cell>
          <cell r="W44332">
            <v>12.83</v>
          </cell>
          <cell r="X44332">
            <v>7.0497500000000005E-2</v>
          </cell>
        </row>
        <row r="44333">
          <cell r="H44333" t="str">
            <v>GUF0202006082</v>
          </cell>
          <cell r="W44333">
            <v>12.7</v>
          </cell>
          <cell r="X44333">
            <v>6.978437500000001E-2</v>
          </cell>
        </row>
        <row r="44334">
          <cell r="H44334" t="str">
            <v>GUF0203003104</v>
          </cell>
          <cell r="W44334">
            <v>10.39</v>
          </cell>
          <cell r="X44334">
            <v>5.7090750000000003E-2</v>
          </cell>
        </row>
        <row r="44335">
          <cell r="H44335" t="str">
            <v>GUF0203006042</v>
          </cell>
          <cell r="W44335">
            <v>1.37</v>
          </cell>
          <cell r="X44335">
            <v>7.5306000000000001E-3</v>
          </cell>
        </row>
        <row r="44336">
          <cell r="H44336" t="str">
            <v>GUF0203006043</v>
          </cell>
          <cell r="W44336">
            <v>0.7</v>
          </cell>
          <cell r="X44336">
            <v>3.8467999999999996E-3</v>
          </cell>
        </row>
        <row r="44337">
          <cell r="H44337" t="str">
            <v>GUF0203006044</v>
          </cell>
          <cell r="W44337">
            <v>1.6</v>
          </cell>
          <cell r="X44337">
            <v>8.7938500000000006E-3</v>
          </cell>
        </row>
        <row r="44338">
          <cell r="H44338" t="str">
            <v>GUF0203006045</v>
          </cell>
          <cell r="W44338">
            <v>1.21</v>
          </cell>
          <cell r="X44338">
            <v>6.6504000000000008E-3</v>
          </cell>
        </row>
        <row r="44339">
          <cell r="H44339" t="str">
            <v>GUF0203006046</v>
          </cell>
          <cell r="W44339">
            <v>1.21</v>
          </cell>
          <cell r="X44339">
            <v>6.6504000000000008E-3</v>
          </cell>
        </row>
        <row r="44340">
          <cell r="H44340" t="str">
            <v>GUF0203007009</v>
          </cell>
          <cell r="W44340">
            <v>2.2400000000000002</v>
          </cell>
          <cell r="X44340">
            <v>1.2306500000000001E-2</v>
          </cell>
        </row>
        <row r="44341">
          <cell r="H44341" t="str">
            <v>GUF0203007010</v>
          </cell>
          <cell r="W44341">
            <v>2.21</v>
          </cell>
          <cell r="X44341">
            <v>1.2143500000000002E-2</v>
          </cell>
        </row>
        <row r="44342">
          <cell r="H44342" t="str">
            <v>GUF0203013009</v>
          </cell>
          <cell r="W44342">
            <v>0.17</v>
          </cell>
          <cell r="X44342">
            <v>9.3364800000000003E-4</v>
          </cell>
        </row>
        <row r="44343">
          <cell r="H44343" t="str">
            <v>GUF0204001015</v>
          </cell>
          <cell r="W44343">
            <v>21.93</v>
          </cell>
          <cell r="X44343">
            <v>0.12049775</v>
          </cell>
        </row>
        <row r="44344">
          <cell r="H44344" t="str">
            <v>GUF0204002032</v>
          </cell>
          <cell r="W44344">
            <v>0.88</v>
          </cell>
          <cell r="X44344">
            <v>4.8329499999999999E-3</v>
          </cell>
        </row>
        <row r="44345">
          <cell r="H44345" t="str">
            <v>GUF0204002033</v>
          </cell>
          <cell r="W44345">
            <v>0.49</v>
          </cell>
          <cell r="X44345">
            <v>2.6935750000000001E-3</v>
          </cell>
        </row>
        <row r="44346">
          <cell r="H44346" t="str">
            <v>GUF0204002035</v>
          </cell>
          <cell r="W44346">
            <v>13.270000000000001</v>
          </cell>
          <cell r="X44346">
            <v>7.2918049999999998E-2</v>
          </cell>
        </row>
        <row r="44347">
          <cell r="H44347" t="str">
            <v>GUF0204003026</v>
          </cell>
          <cell r="W44347">
            <v>25.459999999999997</v>
          </cell>
          <cell r="X44347">
            <v>0.13989475000000001</v>
          </cell>
        </row>
        <row r="44348">
          <cell r="H44348" t="str">
            <v>GUF0204004053</v>
          </cell>
          <cell r="W44348">
            <v>8.7899999999999991</v>
          </cell>
          <cell r="X44348">
            <v>4.8296900000000004E-2</v>
          </cell>
        </row>
        <row r="44349">
          <cell r="H44349" t="str">
            <v>GUF0302002072</v>
          </cell>
          <cell r="W44349">
            <v>219.26</v>
          </cell>
          <cell r="X44349">
            <v>1.2047848636363636</v>
          </cell>
        </row>
        <row r="44350">
          <cell r="H44350" t="str">
            <v>GUF0302012106</v>
          </cell>
          <cell r="W44350">
            <v>259.87</v>
          </cell>
          <cell r="X44350">
            <v>1.4279288999999999</v>
          </cell>
        </row>
        <row r="44351">
          <cell r="H44351" t="str">
            <v>GUF0303002008</v>
          </cell>
          <cell r="W44351">
            <v>50.669999999999995</v>
          </cell>
          <cell r="X44351">
            <v>0.27842030000000001</v>
          </cell>
        </row>
        <row r="44352">
          <cell r="H44352" t="str">
            <v>GUF0304004045</v>
          </cell>
          <cell r="W44352">
            <v>32.97</v>
          </cell>
          <cell r="X44352">
            <v>0.18116635</v>
          </cell>
        </row>
        <row r="44353">
          <cell r="H44353" t="str">
            <v>GUF0304009003</v>
          </cell>
          <cell r="W44353">
            <v>1.41</v>
          </cell>
          <cell r="X44353">
            <v>7.7506500000000004E-3</v>
          </cell>
        </row>
        <row r="44354">
          <cell r="H44354" t="str">
            <v>GUF0304017005</v>
          </cell>
          <cell r="W44354">
            <v>0.81</v>
          </cell>
          <cell r="X44354">
            <v>4.4499000000000006E-3</v>
          </cell>
        </row>
        <row r="44355">
          <cell r="H44355" t="str">
            <v>GUF0307001040</v>
          </cell>
          <cell r="W44355">
            <v>129.92999999999998</v>
          </cell>
          <cell r="X44355">
            <v>0.71394000000000002</v>
          </cell>
        </row>
        <row r="44356">
          <cell r="H44356" t="str">
            <v>GUF0307003025</v>
          </cell>
          <cell r="W44356">
            <v>2.19</v>
          </cell>
          <cell r="X44356">
            <v>1.2037549999999999E-2</v>
          </cell>
        </row>
        <row r="44357">
          <cell r="H44357" t="str">
            <v>GUF0307003027</v>
          </cell>
          <cell r="W44357">
            <v>4.87</v>
          </cell>
          <cell r="X44357">
            <v>2.6760525000000004E-2</v>
          </cell>
        </row>
        <row r="44358">
          <cell r="H44358" t="str">
            <v>GUF0307003029</v>
          </cell>
          <cell r="W44358">
            <v>1.9500000000000002</v>
          </cell>
          <cell r="X44358">
            <v>1.0717250000000001E-2</v>
          </cell>
        </row>
        <row r="44359">
          <cell r="H44359" t="str">
            <v>GUF0307004009</v>
          </cell>
          <cell r="W44359">
            <v>0.47000000000000003</v>
          </cell>
          <cell r="X44359">
            <v>2.58355E-3</v>
          </cell>
        </row>
        <row r="44360">
          <cell r="H44360" t="str">
            <v>GUF0308001049</v>
          </cell>
          <cell r="W44360">
            <v>27.61</v>
          </cell>
          <cell r="X44360">
            <v>0.15171225000000002</v>
          </cell>
        </row>
        <row r="44361">
          <cell r="H44361" t="str">
            <v>GUF0308001050</v>
          </cell>
          <cell r="W44361">
            <v>27.61</v>
          </cell>
          <cell r="X44361">
            <v>0.15171225000000002</v>
          </cell>
        </row>
        <row r="44362">
          <cell r="H44362" t="str">
            <v>GUF0308011004</v>
          </cell>
          <cell r="W44362">
            <v>2.11</v>
          </cell>
          <cell r="X44362">
            <v>1.159745E-2</v>
          </cell>
        </row>
        <row r="44363">
          <cell r="H44363" t="str">
            <v>GUF0309001106</v>
          </cell>
          <cell r="W44363">
            <v>1.2999999999999998</v>
          </cell>
          <cell r="X44363">
            <v>7.1393999999999997E-3</v>
          </cell>
        </row>
        <row r="44364">
          <cell r="H44364" t="str">
            <v>GUF0309001107</v>
          </cell>
          <cell r="W44364">
            <v>0.18000000000000002</v>
          </cell>
          <cell r="X44364">
            <v>9.8682222222222222E-4</v>
          </cell>
        </row>
        <row r="44365">
          <cell r="H44365" t="str">
            <v>GUF0309001108</v>
          </cell>
          <cell r="W44365">
            <v>4.3899999999999997</v>
          </cell>
          <cell r="X44365">
            <v>2.4124000000000003E-2</v>
          </cell>
        </row>
        <row r="44366">
          <cell r="H44366" t="str">
            <v>GUF0309002208</v>
          </cell>
          <cell r="W44366">
            <v>3.1199999999999997</v>
          </cell>
          <cell r="X44366">
            <v>1.7147599999999999E-2</v>
          </cell>
        </row>
        <row r="44367">
          <cell r="H44367" t="str">
            <v>GUF0309002212</v>
          </cell>
          <cell r="W44367">
            <v>4.17</v>
          </cell>
          <cell r="X44367">
            <v>2.290965E-2</v>
          </cell>
        </row>
        <row r="44368">
          <cell r="H44368" t="str">
            <v>GUF0309004007</v>
          </cell>
          <cell r="W44368">
            <v>4.3899999999999997</v>
          </cell>
          <cell r="X44368">
            <v>2.4124000000000003E-2</v>
          </cell>
        </row>
        <row r="44369">
          <cell r="H44369" t="str">
            <v>GUF0309004008</v>
          </cell>
          <cell r="W44369">
            <v>0.18000000000000002</v>
          </cell>
          <cell r="X44369">
            <v>9.9090000000000007E-4</v>
          </cell>
        </row>
        <row r="44370">
          <cell r="H44370" t="str">
            <v>GUF0309005002</v>
          </cell>
          <cell r="W44370">
            <v>1.75</v>
          </cell>
          <cell r="X44370">
            <v>9.6170000000000005E-3</v>
          </cell>
        </row>
        <row r="44371">
          <cell r="H44371" t="str">
            <v>GUF0309006006</v>
          </cell>
          <cell r="W44371">
            <v>3.5700000000000003</v>
          </cell>
          <cell r="X44371">
            <v>1.9617050000000004E-2</v>
          </cell>
        </row>
        <row r="44372">
          <cell r="H44372" t="str">
            <v>GUF0309013049</v>
          </cell>
          <cell r="W44372">
            <v>3.5700000000000003</v>
          </cell>
          <cell r="X44372">
            <v>1.9617050000000004E-2</v>
          </cell>
        </row>
        <row r="44373">
          <cell r="H44373" t="str">
            <v>GUF0309013050</v>
          </cell>
          <cell r="W44373">
            <v>4.0599999999999996</v>
          </cell>
          <cell r="X44373">
            <v>2.2306550000000001E-2</v>
          </cell>
        </row>
        <row r="44374">
          <cell r="H44374" t="str">
            <v>GUF0399007002</v>
          </cell>
          <cell r="W44374">
            <v>1.62</v>
          </cell>
          <cell r="X44374">
            <v>8.8998000000000011E-3</v>
          </cell>
        </row>
        <row r="44375">
          <cell r="H44375" t="str">
            <v>GUF0399011001</v>
          </cell>
          <cell r="W44375">
            <v>12.7</v>
          </cell>
          <cell r="X44375">
            <v>6.9780300000000003E-2</v>
          </cell>
        </row>
        <row r="44376">
          <cell r="H44376" t="str">
            <v>GUF2111000208</v>
          </cell>
          <cell r="W44376">
            <v>41.849999999999994</v>
          </cell>
          <cell r="X44376">
            <v>0.22996040000000004</v>
          </cell>
        </row>
        <row r="44377">
          <cell r="H44377" t="str">
            <v>GUY0211045</v>
          </cell>
          <cell r="W44377">
            <v>6.0000000000000005E-2</v>
          </cell>
          <cell r="X44377">
            <v>3.2984131944444441E-4</v>
          </cell>
        </row>
        <row r="44378">
          <cell r="H44378" t="str">
            <v>GUY0214003010</v>
          </cell>
          <cell r="W44378">
            <v>0.05</v>
          </cell>
          <cell r="X44378">
            <v>2.7449333333333332E-4</v>
          </cell>
        </row>
        <row r="44379">
          <cell r="H44379" t="str">
            <v>GUY0316020008</v>
          </cell>
          <cell r="W44379">
            <v>1.78</v>
          </cell>
          <cell r="X44379">
            <v>9.7819560000000014E-3</v>
          </cell>
        </row>
        <row r="44380">
          <cell r="H44380" t="str">
            <v>GUY0403254</v>
          </cell>
          <cell r="W44380">
            <v>0.22999999999999998</v>
          </cell>
          <cell r="X44380">
            <v>1.26325E-3</v>
          </cell>
        </row>
        <row r="44381">
          <cell r="H44381" t="str">
            <v>GUY0403302</v>
          </cell>
          <cell r="W44381">
            <v>0.12000000000000001</v>
          </cell>
          <cell r="X44381">
            <v>6.6015000000000008E-4</v>
          </cell>
        </row>
        <row r="44382">
          <cell r="H44382" t="str">
            <v>GUY0403506</v>
          </cell>
          <cell r="W44382">
            <v>0.24000000000000002</v>
          </cell>
          <cell r="X44382">
            <v>1.3186700000000001E-3</v>
          </cell>
        </row>
        <row r="44383">
          <cell r="H44383" t="str">
            <v>GT16AWG</v>
          </cell>
          <cell r="W44383">
            <v>50</v>
          </cell>
          <cell r="X44383">
            <v>0</v>
          </cell>
        </row>
        <row r="44384">
          <cell r="H44384" t="str">
            <v>GTBLADE_FUSE_10A</v>
          </cell>
          <cell r="W44384">
            <v>8</v>
          </cell>
          <cell r="X44384">
            <v>0</v>
          </cell>
        </row>
        <row r="44385">
          <cell r="H44385" t="str">
            <v>GTBLADE_FUSE_15A</v>
          </cell>
          <cell r="W44385">
            <v>8</v>
          </cell>
          <cell r="X44385">
            <v>0</v>
          </cell>
        </row>
        <row r="44386">
          <cell r="H44386" t="str">
            <v>GTBLADE_FUSE_20A</v>
          </cell>
          <cell r="W44386">
            <v>8</v>
          </cell>
          <cell r="X44386">
            <v>0</v>
          </cell>
        </row>
        <row r="44387">
          <cell r="H44387" t="str">
            <v>GU281934-2</v>
          </cell>
          <cell r="W44387">
            <v>6.4000000000000003E-3</v>
          </cell>
          <cell r="X44387">
            <v>6.1730919333333331E-4</v>
          </cell>
        </row>
        <row r="44388">
          <cell r="H44388" t="str">
            <v>GU71162090</v>
          </cell>
          <cell r="W44388">
            <v>5.2999999999999999E-2</v>
          </cell>
          <cell r="X44388">
            <v>5.1121782000000003E-3</v>
          </cell>
        </row>
        <row r="44389">
          <cell r="H44389" t="str">
            <v>GUDJB621-C5X0.6X10/P</v>
          </cell>
          <cell r="W44389">
            <v>0.52</v>
          </cell>
          <cell r="X44389">
            <v>5.0168444166666666E-2</v>
          </cell>
        </row>
        <row r="44390">
          <cell r="H44390" t="str">
            <v>GUGXMF0019</v>
          </cell>
          <cell r="W44390">
            <v>1.1200000000000001</v>
          </cell>
          <cell r="X44390">
            <v>0.1080301245</v>
          </cell>
        </row>
        <row r="44391">
          <cell r="H44391" t="str">
            <v>GTAVSS4.00SQMM(B)</v>
          </cell>
          <cell r="W44391">
            <v>20.100000000000001</v>
          </cell>
          <cell r="X44391">
            <v>0</v>
          </cell>
        </row>
        <row r="44392">
          <cell r="H44392" t="str">
            <v>GTAVSS4.00SQMM(R)</v>
          </cell>
          <cell r="W44392">
            <v>20.100000000000001</v>
          </cell>
          <cell r="X44392">
            <v>0</v>
          </cell>
        </row>
        <row r="44393">
          <cell r="H44393" t="str">
            <v>HT13128-FU102-BLK</v>
          </cell>
          <cell r="W44393">
            <v>145</v>
          </cell>
          <cell r="X44393">
            <v>0</v>
          </cell>
        </row>
        <row r="44394">
          <cell r="H44394" t="str">
            <v>FULC3Z7E453B</v>
          </cell>
          <cell r="W44394">
            <v>38.97</v>
          </cell>
          <cell r="X44394">
            <v>19.700496399999999</v>
          </cell>
        </row>
        <row r="44395">
          <cell r="H44395" t="str">
            <v>FUBB5Z1A189A</v>
          </cell>
          <cell r="W44395">
            <v>24.06</v>
          </cell>
          <cell r="X44395">
            <v>12.163058599999999</v>
          </cell>
        </row>
        <row r="44396">
          <cell r="H44396" t="str">
            <v>FUDG9Z11654CB</v>
          </cell>
          <cell r="W44396">
            <v>12.42</v>
          </cell>
          <cell r="X44396">
            <v>6.2777556000000008</v>
          </cell>
        </row>
        <row r="44397">
          <cell r="H44397" t="str">
            <v>FU3C3Z4K177BA</v>
          </cell>
          <cell r="W44397">
            <v>68.3</v>
          </cell>
          <cell r="X44397">
            <v>34.522751999999997</v>
          </cell>
        </row>
        <row r="44398">
          <cell r="H44398" t="str">
            <v>FULK4Z13008A</v>
          </cell>
          <cell r="W44398">
            <v>331.91</v>
          </cell>
          <cell r="X44398">
            <v>167.76196999999999</v>
          </cell>
        </row>
        <row r="44399">
          <cell r="H44399" t="str">
            <v>FULK4Z13008B</v>
          </cell>
          <cell r="W44399">
            <v>331.91</v>
          </cell>
          <cell r="X44399">
            <v>167.76196999999999</v>
          </cell>
        </row>
        <row r="44400">
          <cell r="H44400" t="str">
            <v>FUGB5Z2001B</v>
          </cell>
          <cell r="W44400">
            <v>58.68</v>
          </cell>
          <cell r="X44400">
            <v>29.662640400000001</v>
          </cell>
        </row>
        <row r="44401">
          <cell r="H44401" t="str">
            <v>FUVC7B</v>
          </cell>
          <cell r="W44401">
            <v>13.18</v>
          </cell>
          <cell r="X44401">
            <v>6.6611435999999999</v>
          </cell>
        </row>
        <row r="44402">
          <cell r="H44402" t="str">
            <v>FUVC1</v>
          </cell>
          <cell r="W44402">
            <v>5.01</v>
          </cell>
          <cell r="X44402">
            <v>2.5322925999999999</v>
          </cell>
        </row>
        <row r="44403">
          <cell r="H44403" t="str">
            <v>FUN811880S100</v>
          </cell>
          <cell r="W44403">
            <v>0.745</v>
          </cell>
          <cell r="X44403">
            <v>0.37655240000000001</v>
          </cell>
        </row>
        <row r="44404">
          <cell r="H44404" t="str">
            <v>FUN811880S100</v>
          </cell>
          <cell r="W44404">
            <v>0.745</v>
          </cell>
          <cell r="X44404">
            <v>0.37655240000000001</v>
          </cell>
        </row>
        <row r="44405">
          <cell r="H44405" t="str">
            <v>FUBL3Z4676A</v>
          </cell>
          <cell r="W44405">
            <v>7.59</v>
          </cell>
          <cell r="X44405">
            <v>3.8395267999999998</v>
          </cell>
        </row>
        <row r="44406">
          <cell r="H44406" t="str">
            <v>FU3C3Z6731AA</v>
          </cell>
          <cell r="W44406">
            <v>17.649999999999999</v>
          </cell>
          <cell r="X44406">
            <v>8.9290768000000007</v>
          </cell>
        </row>
        <row r="44407">
          <cell r="H44407" t="str">
            <v>FUBL3Z7A098A</v>
          </cell>
          <cell r="W44407">
            <v>11.4</v>
          </cell>
          <cell r="X44407">
            <v>5.7621334133333333</v>
          </cell>
        </row>
        <row r="44408">
          <cell r="H44408" t="str">
            <v>FUHL3Z8507E</v>
          </cell>
          <cell r="W44408">
            <v>3.73</v>
          </cell>
          <cell r="X44408">
            <v>1.8852881999999997</v>
          </cell>
        </row>
        <row r="44409">
          <cell r="H44409" t="str">
            <v>FUJL3Z19E523A</v>
          </cell>
          <cell r="W44409">
            <v>46.23</v>
          </cell>
          <cell r="X44409">
            <v>23.365864000000002</v>
          </cell>
        </row>
        <row r="44410">
          <cell r="H44410" t="str">
            <v>FUFL3Z1521853AC</v>
          </cell>
          <cell r="W44410">
            <v>1.76</v>
          </cell>
          <cell r="X44410">
            <v>0.88951959999999997</v>
          </cell>
        </row>
        <row r="44411">
          <cell r="H44411" t="str">
            <v>FUFL3Z1521852AC</v>
          </cell>
          <cell r="W44411">
            <v>1.73</v>
          </cell>
          <cell r="X44411">
            <v>0.8743624000000001</v>
          </cell>
        </row>
        <row r="44412">
          <cell r="H44412" t="str">
            <v>FUFL3Z1626461AC</v>
          </cell>
          <cell r="W44412">
            <v>2.6</v>
          </cell>
          <cell r="X44412">
            <v>1.3139212</v>
          </cell>
        </row>
        <row r="44413">
          <cell r="H44413" t="str">
            <v>FUFL3Z1626460AC</v>
          </cell>
          <cell r="W44413">
            <v>2.6</v>
          </cell>
          <cell r="X44413">
            <v>1.3139212</v>
          </cell>
        </row>
        <row r="44414">
          <cell r="H44414" t="str">
            <v>FUFL3Z1626460AC</v>
          </cell>
          <cell r="W44414">
            <v>2.6</v>
          </cell>
          <cell r="X44414">
            <v>1.3139212</v>
          </cell>
        </row>
        <row r="44415">
          <cell r="H44415" t="str">
            <v>FUJL3Z19E523A</v>
          </cell>
          <cell r="W44415">
            <v>46.23</v>
          </cell>
          <cell r="X44415">
            <v>23.365864000000002</v>
          </cell>
        </row>
        <row r="44416">
          <cell r="H44416" t="str">
            <v>FUFL3Z1521853AC</v>
          </cell>
          <cell r="W44416">
            <v>1.76</v>
          </cell>
          <cell r="X44416">
            <v>0.88951959999999997</v>
          </cell>
        </row>
        <row r="44417">
          <cell r="H44417" t="str">
            <v>FUFL3Z1521852AC</v>
          </cell>
          <cell r="W44417">
            <v>1.73</v>
          </cell>
          <cell r="X44417">
            <v>0.8743624000000001</v>
          </cell>
        </row>
        <row r="44418">
          <cell r="H44418" t="str">
            <v>FUFL3Z1626461AC</v>
          </cell>
          <cell r="W44418">
            <v>2.6</v>
          </cell>
          <cell r="X44418">
            <v>1.3139212</v>
          </cell>
        </row>
        <row r="44419">
          <cell r="H44419" t="str">
            <v>FUFL3Z1626460AC</v>
          </cell>
          <cell r="W44419">
            <v>2.6</v>
          </cell>
          <cell r="X44419">
            <v>1.3139212</v>
          </cell>
        </row>
        <row r="44420">
          <cell r="H44420" t="str">
            <v>FUFL3Z1626460AC</v>
          </cell>
          <cell r="W44420">
            <v>2.6</v>
          </cell>
          <cell r="X44420">
            <v>1.3139212</v>
          </cell>
        </row>
        <row r="44421">
          <cell r="H44421" t="str">
            <v>FUHL3Z7A098A</v>
          </cell>
          <cell r="W44421">
            <v>21.33</v>
          </cell>
          <cell r="X44421">
            <v>10.781157853333333</v>
          </cell>
        </row>
        <row r="44422">
          <cell r="H44422" t="str">
            <v>FUFU2Z2V200G</v>
          </cell>
          <cell r="W44422">
            <v>35.74</v>
          </cell>
          <cell r="X44422">
            <v>18.0651534</v>
          </cell>
        </row>
        <row r="44423">
          <cell r="H44423" t="str">
            <v>FU7T4Z7R284A</v>
          </cell>
          <cell r="W44423">
            <v>3.57</v>
          </cell>
          <cell r="X44423">
            <v>1.8044498</v>
          </cell>
        </row>
        <row r="44424">
          <cell r="H44424" t="str">
            <v>FUFL3Z1521978D</v>
          </cell>
          <cell r="W44424">
            <v>12.25</v>
          </cell>
          <cell r="X44424">
            <v>6.1921619999999997</v>
          </cell>
        </row>
        <row r="44425">
          <cell r="H44425" t="str">
            <v>FUFL3Z1626494F</v>
          </cell>
          <cell r="W44425">
            <v>12.69</v>
          </cell>
          <cell r="X44425">
            <v>6.4141703999999997</v>
          </cell>
        </row>
        <row r="44426">
          <cell r="H44426" t="str">
            <v>FUFL3Z1626495F</v>
          </cell>
          <cell r="W44426">
            <v>6.54</v>
          </cell>
          <cell r="X44426">
            <v>3.3057555999999999</v>
          </cell>
        </row>
        <row r="44427">
          <cell r="H44427" t="str">
            <v>FUFL3Z1626494G</v>
          </cell>
          <cell r="W44427">
            <v>6.54</v>
          </cell>
          <cell r="X44427">
            <v>3.3057555999999999</v>
          </cell>
        </row>
        <row r="44428">
          <cell r="H44428" t="str">
            <v>FULL3Z15264B28A</v>
          </cell>
          <cell r="W44428">
            <v>2.2599999999999998</v>
          </cell>
          <cell r="X44428">
            <v>1.1422882000000001</v>
          </cell>
        </row>
        <row r="44429">
          <cell r="H44429" t="str">
            <v>FUFL3Z1521978D</v>
          </cell>
          <cell r="W44429">
            <v>12.25</v>
          </cell>
          <cell r="X44429">
            <v>6.1921619999999997</v>
          </cell>
        </row>
        <row r="44430">
          <cell r="H44430" t="str">
            <v>FUFL3Z1626494F</v>
          </cell>
          <cell r="W44430">
            <v>12.69</v>
          </cell>
          <cell r="X44430">
            <v>6.4141703999999997</v>
          </cell>
        </row>
        <row r="44431">
          <cell r="H44431" t="str">
            <v>FUFL3Z1626495F</v>
          </cell>
          <cell r="W44431">
            <v>6.54</v>
          </cell>
          <cell r="X44431">
            <v>3.3057555999999999</v>
          </cell>
        </row>
        <row r="44432">
          <cell r="H44432" t="str">
            <v>FUFL3Z1626494G</v>
          </cell>
          <cell r="W44432">
            <v>6.54</v>
          </cell>
          <cell r="X44432">
            <v>3.3057555999999999</v>
          </cell>
        </row>
        <row r="44433">
          <cell r="H44433" t="str">
            <v>FULL3Z15264B28A</v>
          </cell>
          <cell r="W44433">
            <v>2.2599999999999998</v>
          </cell>
          <cell r="X44433">
            <v>1.1422882000000001</v>
          </cell>
        </row>
        <row r="44434">
          <cell r="H44434" t="str">
            <v>FUMB3Z2200D</v>
          </cell>
          <cell r="W44434">
            <v>44.82</v>
          </cell>
          <cell r="X44434">
            <v>22.654367199999999</v>
          </cell>
        </row>
        <row r="44435">
          <cell r="H44435" t="str">
            <v>FUBL3Z7A098A</v>
          </cell>
          <cell r="W44435">
            <v>11.4</v>
          </cell>
          <cell r="X44435">
            <v>5.762143319999999</v>
          </cell>
        </row>
        <row r="44436">
          <cell r="H44436" t="str">
            <v>FU9C3Z4730A</v>
          </cell>
          <cell r="W44436">
            <v>30.650000000000002</v>
          </cell>
          <cell r="X44436">
            <v>15.492144399999999</v>
          </cell>
        </row>
        <row r="44437">
          <cell r="H44437" t="str">
            <v>FU8C2Z2648A</v>
          </cell>
          <cell r="W44437">
            <v>47.74</v>
          </cell>
          <cell r="X44437">
            <v>24.132937200000001</v>
          </cell>
        </row>
        <row r="44438">
          <cell r="H44438" t="str">
            <v>FU8C2Z18125C</v>
          </cell>
          <cell r="W44438">
            <v>27.5</v>
          </cell>
          <cell r="X44438">
            <v>13.901529999999999</v>
          </cell>
        </row>
        <row r="44439">
          <cell r="H44439" t="str">
            <v>FUJL1Z17E811AA</v>
          </cell>
          <cell r="W44439">
            <v>7.47</v>
          </cell>
          <cell r="X44439">
            <v>3.7696847999999998</v>
          </cell>
        </row>
        <row r="44440">
          <cell r="H44440" t="str">
            <v>FUH6BZ7A095K</v>
          </cell>
          <cell r="W44440">
            <v>50.38</v>
          </cell>
          <cell r="X44440">
            <v>25.4578548</v>
          </cell>
        </row>
        <row r="44441">
          <cell r="H44441" t="str">
            <v>FUKL3Z18B008B</v>
          </cell>
          <cell r="W44441">
            <v>164.82</v>
          </cell>
          <cell r="X44441">
            <v>83.303376799999981</v>
          </cell>
        </row>
        <row r="44442">
          <cell r="H44442" t="str">
            <v>GTASAPDBG6024</v>
          </cell>
          <cell r="W44442">
            <v>1050</v>
          </cell>
          <cell r="X44442">
            <v>0</v>
          </cell>
        </row>
        <row r="44443">
          <cell r="H44443" t="str">
            <v>GTASAPRDL440M</v>
          </cell>
          <cell r="W44443">
            <v>1400</v>
          </cell>
          <cell r="X44443">
            <v>0</v>
          </cell>
        </row>
        <row r="44444">
          <cell r="H44444" t="str">
            <v>GTASAPORG2017</v>
          </cell>
          <cell r="W44444">
            <v>1500</v>
          </cell>
          <cell r="X44444">
            <v>0</v>
          </cell>
        </row>
        <row r="44445">
          <cell r="H44445" t="str">
            <v>GTASAPBKG7021</v>
          </cell>
          <cell r="W44445">
            <v>1015</v>
          </cell>
          <cell r="X44445">
            <v>0</v>
          </cell>
        </row>
        <row r="44446">
          <cell r="H44446" t="str">
            <v>GTASAPBLL5005</v>
          </cell>
          <cell r="W44446">
            <v>1050</v>
          </cell>
          <cell r="X44446">
            <v>0</v>
          </cell>
        </row>
        <row r="44447">
          <cell r="H44447" t="str">
            <v>GTASAPDBG6024</v>
          </cell>
          <cell r="W44447">
            <v>1050</v>
          </cell>
          <cell r="X44447">
            <v>0</v>
          </cell>
        </row>
        <row r="44448">
          <cell r="H44448" t="str">
            <v>GTASAPLBG6702</v>
          </cell>
          <cell r="W44448">
            <v>1050</v>
          </cell>
          <cell r="X44448">
            <v>0</v>
          </cell>
        </row>
        <row r="44449">
          <cell r="H44449" t="str">
            <v>GTASAPRDL440M</v>
          </cell>
          <cell r="W44449">
            <v>1400</v>
          </cell>
          <cell r="X44449">
            <v>0</v>
          </cell>
        </row>
        <row r="44450">
          <cell r="H44450" t="str">
            <v>GTASAPWHG9003</v>
          </cell>
          <cell r="W44450">
            <v>1015</v>
          </cell>
          <cell r="X44450">
            <v>0</v>
          </cell>
        </row>
        <row r="44451">
          <cell r="H44451" t="str">
            <v>GTEX-HARDENER#80</v>
          </cell>
          <cell r="W44451">
            <v>1450</v>
          </cell>
          <cell r="X44451">
            <v>0</v>
          </cell>
        </row>
        <row r="44452">
          <cell r="H44452" t="str">
            <v>GTHI-FLOP-THINNER</v>
          </cell>
          <cell r="W44452">
            <v>1250</v>
          </cell>
          <cell r="X44452">
            <v>0</v>
          </cell>
        </row>
        <row r="44453">
          <cell r="H44453" t="str">
            <v>GTP-TOP-LC-CLEAR</v>
          </cell>
          <cell r="W44453">
            <v>4500</v>
          </cell>
          <cell r="X44453">
            <v>0</v>
          </cell>
        </row>
        <row r="44454">
          <cell r="H44454" t="str">
            <v>GTP-TOP-LC-PEARL</v>
          </cell>
          <cell r="W44454">
            <v>4500</v>
          </cell>
          <cell r="X44454">
            <v>0</v>
          </cell>
        </row>
        <row r="44455">
          <cell r="H44455" t="str">
            <v>GTTOP-CLR-THINNER-TC</v>
          </cell>
          <cell r="W44455">
            <v>1250</v>
          </cell>
          <cell r="X44455">
            <v>0</v>
          </cell>
        </row>
        <row r="44456">
          <cell r="H44456" t="str">
            <v>GTASAPORG2017</v>
          </cell>
          <cell r="W44456">
            <v>1500</v>
          </cell>
          <cell r="X44456">
            <v>0</v>
          </cell>
        </row>
        <row r="44457">
          <cell r="H44457" t="str">
            <v>QU76100-0A400-000</v>
          </cell>
          <cell r="W44457">
            <v>215</v>
          </cell>
          <cell r="X44457">
            <v>15.498789792</v>
          </cell>
        </row>
        <row r="44458">
          <cell r="H44458" t="str">
            <v>HT76130-BB110-WHT</v>
          </cell>
          <cell r="W44458">
            <v>2585</v>
          </cell>
          <cell r="X44458">
            <v>0</v>
          </cell>
        </row>
        <row r="44459">
          <cell r="H44459" t="str">
            <v>HT74111-FU102-000</v>
          </cell>
          <cell r="W44459">
            <v>3900</v>
          </cell>
          <cell r="X44459">
            <v>0</v>
          </cell>
        </row>
        <row r="44460">
          <cell r="H44460" t="str">
            <v>HT11632-FU100</v>
          </cell>
          <cell r="W44460">
            <v>1098</v>
          </cell>
          <cell r="X44460">
            <v>0</v>
          </cell>
        </row>
        <row r="44461">
          <cell r="H44461" t="str">
            <v>HT11631-FU100</v>
          </cell>
          <cell r="W44461">
            <v>1098</v>
          </cell>
          <cell r="X44461">
            <v>0</v>
          </cell>
        </row>
        <row r="44462">
          <cell r="H44462" t="str">
            <v>HT11632-FU100</v>
          </cell>
          <cell r="W44462">
            <v>1098</v>
          </cell>
          <cell r="X44462">
            <v>0</v>
          </cell>
        </row>
        <row r="44463">
          <cell r="H44463" t="str">
            <v>HT5125F-0AG00-BLU</v>
          </cell>
          <cell r="W44463">
            <v>14.48</v>
          </cell>
          <cell r="X44463">
            <v>0</v>
          </cell>
        </row>
        <row r="44464">
          <cell r="H44464" t="str">
            <v>HT51261-0A600-BLK</v>
          </cell>
          <cell r="W44464">
            <v>445</v>
          </cell>
          <cell r="X44464">
            <v>0</v>
          </cell>
        </row>
        <row r="44465">
          <cell r="H44465" t="str">
            <v>HT5125F-0AK10-BLU</v>
          </cell>
          <cell r="W44465">
            <v>278.72250000000003</v>
          </cell>
          <cell r="X44465">
            <v>0</v>
          </cell>
        </row>
        <row r="44466">
          <cell r="H44466" t="str">
            <v>GTFIXED-WHEELRACK</v>
          </cell>
          <cell r="W44466">
            <v>170</v>
          </cell>
          <cell r="X44466">
            <v>0</v>
          </cell>
        </row>
        <row r="44467">
          <cell r="H44467" t="str">
            <v>GTROTAT-WHEELRACK</v>
          </cell>
          <cell r="W44467">
            <v>240</v>
          </cell>
          <cell r="X44467">
            <v>0</v>
          </cell>
        </row>
        <row r="44468">
          <cell r="H44468" t="str">
            <v>CO29PB_PEX42"</v>
          </cell>
          <cell r="W44468">
            <v>88.857371794871796</v>
          </cell>
          <cell r="X44468">
            <v>0</v>
          </cell>
        </row>
        <row r="44469">
          <cell r="H44469" t="str">
            <v>GTREINFRC-BRKTT5</v>
          </cell>
          <cell r="W44469">
            <v>12.34</v>
          </cell>
          <cell r="X44469">
            <v>0</v>
          </cell>
        </row>
        <row r="44470">
          <cell r="H44470" t="str">
            <v>GTTRIANGL-BRKTT5</v>
          </cell>
          <cell r="W44470">
            <v>45.56</v>
          </cell>
          <cell r="X44470">
            <v>0</v>
          </cell>
        </row>
        <row r="44471">
          <cell r="H44471" t="str">
            <v>GT1101A0241</v>
          </cell>
          <cell r="W44471">
            <v>1.49</v>
          </cell>
          <cell r="X44471">
            <v>0</v>
          </cell>
        </row>
        <row r="44472">
          <cell r="H44472" t="str">
            <v>GUDJ454B</v>
          </cell>
          <cell r="W44472">
            <v>1.4999999999999999E-2</v>
          </cell>
          <cell r="X44472">
            <v>8.8287499999999998E-4</v>
          </cell>
        </row>
        <row r="44473">
          <cell r="H44473" t="str">
            <v>GUDJ454C</v>
          </cell>
          <cell r="W44473">
            <v>2.7E-2</v>
          </cell>
          <cell r="X44473">
            <v>1.5891489359999998E-3</v>
          </cell>
        </row>
        <row r="44474">
          <cell r="H44474" t="str">
            <v>GUDJ454D</v>
          </cell>
          <cell r="W44474">
            <v>4.2999999999999997E-2</v>
          </cell>
          <cell r="X44474">
            <v>2.5313327000000001E-3</v>
          </cell>
        </row>
        <row r="44475">
          <cell r="H44475" t="str">
            <v>GU7157-3853-40</v>
          </cell>
          <cell r="W44475">
            <v>0.44800000000000001</v>
          </cell>
          <cell r="X44475">
            <v>2.6370331620000003E-2</v>
          </cell>
        </row>
        <row r="44476">
          <cell r="H44476" t="str">
            <v>GU5559-04P</v>
          </cell>
          <cell r="W44476">
            <v>0.17899999999999999</v>
          </cell>
          <cell r="X44476">
            <v>1.0534230899999998E-2</v>
          </cell>
        </row>
        <row r="44477">
          <cell r="H44477" t="str">
            <v>GUDJ611-F7.8</v>
          </cell>
          <cell r="W44477">
            <v>6.1999999999999993E-2</v>
          </cell>
          <cell r="X44477">
            <v>3.6497523461538456E-3</v>
          </cell>
        </row>
        <row r="44478">
          <cell r="H44478" t="str">
            <v>GUDJ6212-E6.3B</v>
          </cell>
          <cell r="W44478">
            <v>7.0000000000000007E-2</v>
          </cell>
          <cell r="X44478">
            <v>4.1199301052631584E-3</v>
          </cell>
        </row>
        <row r="44479">
          <cell r="H44479" t="str">
            <v>HT38220-FK600-BLK</v>
          </cell>
          <cell r="W44479">
            <v>300</v>
          </cell>
          <cell r="X44479">
            <v>0</v>
          </cell>
        </row>
        <row r="44480">
          <cell r="H44480" t="str">
            <v>HT41250-FD201-000</v>
          </cell>
          <cell r="W44480">
            <v>245</v>
          </cell>
          <cell r="X44480">
            <v>0</v>
          </cell>
        </row>
        <row r="44481">
          <cell r="H44481" t="str">
            <v>GTASAPWHG9003</v>
          </cell>
          <cell r="W44481">
            <v>1015</v>
          </cell>
          <cell r="X44481">
            <v>0</v>
          </cell>
        </row>
        <row r="44482">
          <cell r="H44482" t="str">
            <v>GTEX-HARDENER#80</v>
          </cell>
          <cell r="W44482">
            <v>1450</v>
          </cell>
          <cell r="X44482">
            <v>0</v>
          </cell>
        </row>
        <row r="44483">
          <cell r="H44483" t="str">
            <v>GTHI-FLOP-THINNER</v>
          </cell>
          <cell r="W44483">
            <v>1250</v>
          </cell>
          <cell r="X44483">
            <v>0</v>
          </cell>
        </row>
        <row r="44484">
          <cell r="H44484" t="str">
            <v>GTP-TOP-LC-CLEAR</v>
          </cell>
          <cell r="W44484">
            <v>4500</v>
          </cell>
          <cell r="X44484">
            <v>0</v>
          </cell>
        </row>
        <row r="44485">
          <cell r="H44485" t="str">
            <v>GTTOP-CLR-THINNER-TC</v>
          </cell>
          <cell r="W44485">
            <v>1250</v>
          </cell>
          <cell r="X44485">
            <v>0</v>
          </cell>
        </row>
        <row r="44486">
          <cell r="H44486" t="str">
            <v>GTASAC-PP-PRIMER-WH</v>
          </cell>
          <cell r="W44486">
            <v>1180</v>
          </cell>
          <cell r="X44486">
            <v>0</v>
          </cell>
        </row>
        <row r="44487">
          <cell r="H44487" t="str">
            <v>GTASAPBKG7021</v>
          </cell>
          <cell r="W44487">
            <v>1015</v>
          </cell>
          <cell r="X44487">
            <v>0</v>
          </cell>
        </row>
        <row r="44488">
          <cell r="H44488" t="str">
            <v>GTASAPBLL5005</v>
          </cell>
          <cell r="W44488">
            <v>1050</v>
          </cell>
          <cell r="X44488">
            <v>0</v>
          </cell>
        </row>
        <row r="44489">
          <cell r="H44489" t="str">
            <v>GTASAPLBG6702</v>
          </cell>
          <cell r="W44489">
            <v>1050</v>
          </cell>
          <cell r="X44489">
            <v>0</v>
          </cell>
        </row>
        <row r="44490">
          <cell r="H44490" t="str">
            <v>GTP-TOP-LC-PEARL</v>
          </cell>
          <cell r="W44490">
            <v>4500</v>
          </cell>
          <cell r="X44490">
            <v>0</v>
          </cell>
        </row>
        <row r="44491">
          <cell r="H44491" t="str">
            <v>HT52113-0AC00-BLK</v>
          </cell>
          <cell r="W44491">
            <v>700</v>
          </cell>
          <cell r="X44491">
            <v>0</v>
          </cell>
        </row>
        <row r="44492">
          <cell r="H44492" t="str">
            <v>HT52221-0A500-WHT</v>
          </cell>
          <cell r="W44492">
            <v>40</v>
          </cell>
          <cell r="X44492">
            <v>0</v>
          </cell>
        </row>
        <row r="44493">
          <cell r="H44493" t="str">
            <v>HT52172-0A102-BLK</v>
          </cell>
          <cell r="W44493">
            <v>50</v>
          </cell>
          <cell r="X44493">
            <v>0</v>
          </cell>
        </row>
        <row r="44494">
          <cell r="H44494" t="str">
            <v>HT52172-0A910-BLK</v>
          </cell>
          <cell r="W44494">
            <v>35</v>
          </cell>
          <cell r="X44494">
            <v>0</v>
          </cell>
        </row>
        <row r="44495">
          <cell r="H44495" t="str">
            <v>HT76131-TB200-BLK</v>
          </cell>
          <cell r="W44495">
            <v>87</v>
          </cell>
          <cell r="X44495">
            <v>0</v>
          </cell>
        </row>
        <row r="44496">
          <cell r="H44496" t="str">
            <v>HT76131-TB210-BLK</v>
          </cell>
          <cell r="W44496">
            <v>45</v>
          </cell>
          <cell r="X44496">
            <v>0</v>
          </cell>
        </row>
        <row r="44497">
          <cell r="H44497" t="str">
            <v>HT851XX-205FC-BZN</v>
          </cell>
          <cell r="W44497">
            <v>0.2</v>
          </cell>
          <cell r="X44497">
            <v>0</v>
          </cell>
        </row>
        <row r="44498">
          <cell r="H44498" t="str">
            <v>GTHEXBOLTM1030P1.5</v>
          </cell>
          <cell r="W44498">
            <v>3.25</v>
          </cell>
          <cell r="X44498">
            <v>0</v>
          </cell>
        </row>
        <row r="44499">
          <cell r="H44499" t="str">
            <v>GTHEXBOLTM1090P1.5</v>
          </cell>
          <cell r="W44499">
            <v>6.75</v>
          </cell>
          <cell r="X44499">
            <v>0</v>
          </cell>
        </row>
        <row r="44500">
          <cell r="H44500" t="str">
            <v>GTHEXNUTM10OD16T8P1.</v>
          </cell>
          <cell r="W44500">
            <v>1.2</v>
          </cell>
          <cell r="X44500">
            <v>0</v>
          </cell>
        </row>
        <row r="44501">
          <cell r="H44501" t="str">
            <v>GTSWASHERM10OD15T2.5</v>
          </cell>
          <cell r="W44501">
            <v>0.65</v>
          </cell>
          <cell r="X44501">
            <v>0</v>
          </cell>
        </row>
        <row r="44502">
          <cell r="H44502" t="str">
            <v>GTWASHERM10OD30T2</v>
          </cell>
          <cell r="W44502">
            <v>0.65</v>
          </cell>
          <cell r="X44502">
            <v>0</v>
          </cell>
        </row>
        <row r="44503">
          <cell r="H44503" t="str">
            <v>GTRHS2550T3.0L6000</v>
          </cell>
          <cell r="W44503">
            <v>405</v>
          </cell>
          <cell r="X44503">
            <v>0</v>
          </cell>
        </row>
        <row r="44504">
          <cell r="H44504" t="str">
            <v>GTRHS3060T2.5L6000</v>
          </cell>
          <cell r="W44504">
            <v>424</v>
          </cell>
          <cell r="X44504">
            <v>0</v>
          </cell>
        </row>
        <row r="44505">
          <cell r="H44505" t="str">
            <v>GTSHS3030T2.5L6000</v>
          </cell>
          <cell r="W44505">
            <v>269</v>
          </cell>
          <cell r="X44505">
            <v>0</v>
          </cell>
        </row>
        <row r="44506">
          <cell r="H44506" t="str">
            <v>GTAVSSBS0.75FX2C</v>
          </cell>
          <cell r="W44506">
            <v>14.29</v>
          </cell>
          <cell r="X44506">
            <v>0</v>
          </cell>
        </row>
        <row r="44507">
          <cell r="H44507" t="str">
            <v>GUF0102045904</v>
          </cell>
          <cell r="W44507">
            <v>0.22999999999999998</v>
          </cell>
          <cell r="X44507">
            <v>5.5890111111111104E-3</v>
          </cell>
        </row>
        <row r="44508">
          <cell r="H44508" t="str">
            <v>GUF0102047021</v>
          </cell>
          <cell r="W44508">
            <v>1.75</v>
          </cell>
          <cell r="X44508">
            <v>4.2532622222222226E-2</v>
          </cell>
        </row>
        <row r="44509">
          <cell r="H44509" t="str">
            <v>GUF0102047030</v>
          </cell>
          <cell r="W44509">
            <v>2.5099999999999998</v>
          </cell>
          <cell r="X44509">
            <v>6.1008555555555566E-2</v>
          </cell>
        </row>
        <row r="44510">
          <cell r="H44510" t="str">
            <v>GUF0102047086</v>
          </cell>
          <cell r="W44510">
            <v>0.24000000000000002</v>
          </cell>
          <cell r="X44510">
            <v>5.8323444444444436E-3</v>
          </cell>
        </row>
        <row r="44511">
          <cell r="H44511" t="str">
            <v>GUF0102063023</v>
          </cell>
          <cell r="W44511">
            <v>1.9100000000000001</v>
          </cell>
          <cell r="X44511">
            <v>4.6420988888888889E-2</v>
          </cell>
        </row>
        <row r="44512">
          <cell r="H44512" t="str">
            <v>GUF0102063906</v>
          </cell>
          <cell r="W44512">
            <v>0.62</v>
          </cell>
          <cell r="X44512">
            <v>1.5070516666666667E-2</v>
          </cell>
        </row>
        <row r="44513">
          <cell r="H44513" t="str">
            <v>GUF0102063909</v>
          </cell>
          <cell r="W44513">
            <v>1.01</v>
          </cell>
          <cell r="X44513">
            <v>2.4547894444444444E-2</v>
          </cell>
        </row>
        <row r="44514">
          <cell r="H44514" t="str">
            <v>GUF0102064005</v>
          </cell>
          <cell r="W44514">
            <v>7.4399999999999995</v>
          </cell>
          <cell r="X44514">
            <v>0.18083381666666665</v>
          </cell>
        </row>
        <row r="44515">
          <cell r="H44515" t="str">
            <v>GUF0102077017</v>
          </cell>
          <cell r="W44515">
            <v>0.22999999999999998</v>
          </cell>
          <cell r="X44515">
            <v>5.5890111111111104E-3</v>
          </cell>
        </row>
        <row r="44516">
          <cell r="H44516" t="str">
            <v>GUF0102077018</v>
          </cell>
          <cell r="W44516">
            <v>23.450000000000003</v>
          </cell>
          <cell r="X44516">
            <v>0.56996355555555556</v>
          </cell>
        </row>
        <row r="44517">
          <cell r="H44517" t="str">
            <v>GUF0102077022</v>
          </cell>
          <cell r="W44517">
            <v>59.849999999999994</v>
          </cell>
          <cell r="X44517">
            <v>1.4546784222222222</v>
          </cell>
        </row>
        <row r="44518">
          <cell r="H44518" t="str">
            <v>GUF0102077023</v>
          </cell>
          <cell r="W44518">
            <v>14.59</v>
          </cell>
          <cell r="X44518">
            <v>0.35461738888888894</v>
          </cell>
        </row>
        <row r="44519">
          <cell r="H44519" t="str">
            <v>GUF0102077024</v>
          </cell>
          <cell r="W44519">
            <v>0.57999999999999996</v>
          </cell>
          <cell r="X44519">
            <v>1.4105233333333331E-2</v>
          </cell>
        </row>
        <row r="44520">
          <cell r="H44520" t="str">
            <v>GUF0102077025</v>
          </cell>
          <cell r="W44520">
            <v>0.57999999999999996</v>
          </cell>
          <cell r="X44520">
            <v>1.4105233333333331E-2</v>
          </cell>
        </row>
        <row r="44521">
          <cell r="H44521" t="str">
            <v>GUF0102077026</v>
          </cell>
          <cell r="W44521">
            <v>3.9699999999999998</v>
          </cell>
          <cell r="X44521">
            <v>9.6490933333333334E-2</v>
          </cell>
        </row>
        <row r="44522">
          <cell r="H44522" t="str">
            <v>GUF0102077027</v>
          </cell>
          <cell r="W44522">
            <v>3.9699999999999998</v>
          </cell>
          <cell r="X44522">
            <v>9.6490933333333334E-2</v>
          </cell>
        </row>
        <row r="44523">
          <cell r="H44523" t="str">
            <v>GUF0102077028</v>
          </cell>
          <cell r="W44523">
            <v>4.12</v>
          </cell>
          <cell r="X44523">
            <v>0.10013988888888889</v>
          </cell>
        </row>
        <row r="44524">
          <cell r="H44524" t="str">
            <v>GUF0102077029</v>
          </cell>
          <cell r="W44524">
            <v>4.12</v>
          </cell>
          <cell r="X44524">
            <v>0.10013988888888889</v>
          </cell>
        </row>
        <row r="44525">
          <cell r="H44525" t="str">
            <v>GUF0102077032</v>
          </cell>
          <cell r="W44525">
            <v>2.36</v>
          </cell>
          <cell r="X44525">
            <v>5.7359600000000004E-2</v>
          </cell>
        </row>
        <row r="44526">
          <cell r="H44526" t="str">
            <v>GUF0102077033</v>
          </cell>
          <cell r="W44526">
            <v>2.36</v>
          </cell>
          <cell r="X44526">
            <v>5.7359600000000004E-2</v>
          </cell>
        </row>
        <row r="44527">
          <cell r="H44527" t="str">
            <v>GUF0102077034</v>
          </cell>
          <cell r="W44527">
            <v>1.22</v>
          </cell>
          <cell r="X44527">
            <v>2.9653955555555559E-2</v>
          </cell>
        </row>
        <row r="44528">
          <cell r="H44528" t="str">
            <v>GUF0102077044</v>
          </cell>
          <cell r="W44528">
            <v>0.89</v>
          </cell>
          <cell r="X44528">
            <v>2.1636833333333331E-2</v>
          </cell>
        </row>
        <row r="44529">
          <cell r="H44529" t="str">
            <v>GUF0102077045</v>
          </cell>
          <cell r="W44529">
            <v>0.89</v>
          </cell>
          <cell r="X44529">
            <v>2.1636833333333331E-2</v>
          </cell>
        </row>
        <row r="44530">
          <cell r="H44530" t="str">
            <v>GUF0102081003</v>
          </cell>
          <cell r="W44530">
            <v>5.36</v>
          </cell>
          <cell r="X44530">
            <v>0.13028092222222223</v>
          </cell>
        </row>
        <row r="44531">
          <cell r="H44531" t="str">
            <v>GUF0102081004</v>
          </cell>
          <cell r="W44531">
            <v>12.870000000000001</v>
          </cell>
          <cell r="X44531">
            <v>0.31281400740740739</v>
          </cell>
        </row>
        <row r="44532">
          <cell r="H44532" t="str">
            <v>GUF0102081006</v>
          </cell>
          <cell r="W44532">
            <v>6.36</v>
          </cell>
          <cell r="X44532">
            <v>0.15458527777777778</v>
          </cell>
        </row>
        <row r="44533">
          <cell r="H44533" t="str">
            <v>GUF0102081007</v>
          </cell>
          <cell r="W44533">
            <v>2.0699999999999998</v>
          </cell>
          <cell r="X44533">
            <v>5.0309355555555553E-2</v>
          </cell>
        </row>
        <row r="44534">
          <cell r="H44534" t="str">
            <v>GUF0102081008</v>
          </cell>
          <cell r="W44534">
            <v>2.1199999999999997</v>
          </cell>
          <cell r="X44534">
            <v>5.1531177777777784E-2</v>
          </cell>
        </row>
        <row r="44535">
          <cell r="H44535" t="str">
            <v>GUF0102081019</v>
          </cell>
          <cell r="W44535">
            <v>11.8</v>
          </cell>
          <cell r="X44535">
            <v>0.28680625555555561</v>
          </cell>
        </row>
        <row r="44536">
          <cell r="H44536" t="str">
            <v>GUF0102081020</v>
          </cell>
          <cell r="W44536">
            <v>1.29</v>
          </cell>
          <cell r="X44536">
            <v>3.1354599999999996E-2</v>
          </cell>
        </row>
        <row r="44537">
          <cell r="H44537" t="str">
            <v>GUF0102081021</v>
          </cell>
          <cell r="W44537">
            <v>1.29</v>
          </cell>
          <cell r="X44537">
            <v>3.1354599999999996E-2</v>
          </cell>
        </row>
        <row r="44538">
          <cell r="H44538" t="str">
            <v>GUF0102081023</v>
          </cell>
          <cell r="W44538">
            <v>5.18</v>
          </cell>
          <cell r="X44538">
            <v>0.12590547777777777</v>
          </cell>
        </row>
        <row r="44539">
          <cell r="H44539" t="str">
            <v>GUF0102081024</v>
          </cell>
          <cell r="W44539">
            <v>0.19</v>
          </cell>
          <cell r="X44539">
            <v>4.616408333333333E-3</v>
          </cell>
        </row>
        <row r="44540">
          <cell r="H44540" t="str">
            <v>GUF0102081025</v>
          </cell>
          <cell r="W44540">
            <v>0.17</v>
          </cell>
          <cell r="X44540">
            <v>4.1360333333333331E-3</v>
          </cell>
        </row>
        <row r="44541">
          <cell r="H44541" t="str">
            <v>GUF0102081026</v>
          </cell>
          <cell r="W44541">
            <v>0.12000000000000001</v>
          </cell>
          <cell r="X44541">
            <v>2.9122499999999999E-3</v>
          </cell>
        </row>
        <row r="44542">
          <cell r="H44542" t="str">
            <v>GUF0102081030</v>
          </cell>
          <cell r="W44542">
            <v>0.26</v>
          </cell>
          <cell r="X44542">
            <v>6.3133750000000004E-3</v>
          </cell>
        </row>
        <row r="44543">
          <cell r="H44543" t="str">
            <v>GUF0102081034</v>
          </cell>
          <cell r="W44543">
            <v>19.489999999999998</v>
          </cell>
          <cell r="X44543">
            <v>0.47371203333333328</v>
          </cell>
        </row>
        <row r="44544">
          <cell r="H44544" t="str">
            <v>GUF0102081035</v>
          </cell>
          <cell r="W44544">
            <v>10.81</v>
          </cell>
          <cell r="X44544">
            <v>0.2627413111111111</v>
          </cell>
        </row>
        <row r="44545">
          <cell r="H44545" t="str">
            <v>GUF0102081036</v>
          </cell>
          <cell r="W44545">
            <v>10.81</v>
          </cell>
          <cell r="X44545">
            <v>0.2627413111111111</v>
          </cell>
        </row>
        <row r="44546">
          <cell r="H44546" t="str">
            <v>GUF0102087954</v>
          </cell>
          <cell r="W44546">
            <v>0.14000000000000001</v>
          </cell>
          <cell r="X44546">
            <v>3.4012888888888889E-3</v>
          </cell>
        </row>
        <row r="44547">
          <cell r="H44547" t="str">
            <v>GUY0410024021009</v>
          </cell>
          <cell r="W44547">
            <v>0.42</v>
          </cell>
          <cell r="X44547">
            <v>1.0207994444444445E-2</v>
          </cell>
        </row>
        <row r="44548">
          <cell r="H44548" t="str">
            <v>GUY0410024021010</v>
          </cell>
          <cell r="W44548">
            <v>0.34</v>
          </cell>
          <cell r="X44548">
            <v>8.263811111111111E-3</v>
          </cell>
        </row>
        <row r="44549">
          <cell r="H44549" t="str">
            <v>GUY0410024021011</v>
          </cell>
          <cell r="W44549">
            <v>1.6900000000000002</v>
          </cell>
          <cell r="X44549">
            <v>4.1079644444444445E-2</v>
          </cell>
        </row>
        <row r="44550">
          <cell r="H44550" t="str">
            <v>GUY0410024021012</v>
          </cell>
          <cell r="W44550">
            <v>1.61</v>
          </cell>
          <cell r="X44550">
            <v>3.913133333333333E-2</v>
          </cell>
        </row>
        <row r="44551">
          <cell r="H44551" t="str">
            <v>GUY0410024021013</v>
          </cell>
          <cell r="W44551">
            <v>0.17</v>
          </cell>
          <cell r="X44551">
            <v>4.1319055555555555E-3</v>
          </cell>
        </row>
        <row r="44552">
          <cell r="H44552" t="str">
            <v>GUY0410024021014</v>
          </cell>
          <cell r="W44552">
            <v>0.27</v>
          </cell>
          <cell r="X44552">
            <v>6.5675833333333333E-3</v>
          </cell>
        </row>
        <row r="44553">
          <cell r="H44553" t="str">
            <v>GUY0410024021015</v>
          </cell>
          <cell r="W44553">
            <v>0.04</v>
          </cell>
          <cell r="X44553">
            <v>9.7120555555555539E-4</v>
          </cell>
        </row>
        <row r="44554">
          <cell r="H44554" t="str">
            <v>GUY0410024021016</v>
          </cell>
          <cell r="W44554">
            <v>0.44999999999999996</v>
          </cell>
          <cell r="X44554">
            <v>1.0938611111111112E-2</v>
          </cell>
        </row>
        <row r="44555">
          <cell r="H44555" t="str">
            <v>GUY0410024021017</v>
          </cell>
          <cell r="W44555">
            <v>0.75</v>
          </cell>
          <cell r="X44555">
            <v>1.8234399999999998E-2</v>
          </cell>
        </row>
        <row r="44556">
          <cell r="H44556" t="str">
            <v>GUY0410024021018</v>
          </cell>
          <cell r="W44556">
            <v>0.5</v>
          </cell>
          <cell r="X44556">
            <v>1.2156266666666667E-2</v>
          </cell>
        </row>
        <row r="44557">
          <cell r="H44557" t="str">
            <v>GUY0410024021020</v>
          </cell>
          <cell r="W44557">
            <v>0.36000000000000004</v>
          </cell>
          <cell r="X44557">
            <v>8.753833333333334E-3</v>
          </cell>
        </row>
        <row r="44558">
          <cell r="H44558" t="str">
            <v>GUY0410024021028</v>
          </cell>
          <cell r="W44558">
            <v>3.3800000000000003</v>
          </cell>
          <cell r="X44558">
            <v>8.2151033333333331E-2</v>
          </cell>
        </row>
        <row r="44559">
          <cell r="H44559" t="str">
            <v>GUY0410024021032</v>
          </cell>
          <cell r="W44559">
            <v>0.42</v>
          </cell>
          <cell r="X44559">
            <v>1.0212122222222222E-2</v>
          </cell>
        </row>
        <row r="44560">
          <cell r="H44560" t="str">
            <v>GUY0410024021033</v>
          </cell>
          <cell r="W44560">
            <v>0.38999999999999996</v>
          </cell>
          <cell r="X44560">
            <v>9.4805666666666673E-3</v>
          </cell>
        </row>
        <row r="44561">
          <cell r="H44561" t="str">
            <v>GUY0410024021035</v>
          </cell>
          <cell r="W44561">
            <v>0.22999999999999998</v>
          </cell>
          <cell r="X44561">
            <v>5.5890111111111104E-3</v>
          </cell>
        </row>
        <row r="44562">
          <cell r="H44562" t="str">
            <v>GUY0410024021036</v>
          </cell>
          <cell r="W44562">
            <v>0.36000000000000004</v>
          </cell>
          <cell r="X44562">
            <v>8.753833333333334E-3</v>
          </cell>
        </row>
        <row r="44563">
          <cell r="H44563" t="str">
            <v>GUY0410024021038</v>
          </cell>
          <cell r="W44563">
            <v>0.28999999999999998</v>
          </cell>
          <cell r="X44563">
            <v>7.0478722222222217E-3</v>
          </cell>
        </row>
        <row r="44564">
          <cell r="H44564" t="str">
            <v>GUY0410024021039</v>
          </cell>
          <cell r="W44564">
            <v>0.22999999999999998</v>
          </cell>
          <cell r="X44564">
            <v>5.5910749999999992E-3</v>
          </cell>
        </row>
        <row r="44565">
          <cell r="H44565" t="str">
            <v>GUY0410024021040</v>
          </cell>
          <cell r="W44565">
            <v>0.22999999999999998</v>
          </cell>
          <cell r="X44565">
            <v>5.5910749999999992E-3</v>
          </cell>
        </row>
        <row r="44566">
          <cell r="H44566" t="str">
            <v>GUY0410024021046</v>
          </cell>
          <cell r="W44566">
            <v>0.18000000000000002</v>
          </cell>
          <cell r="X44566">
            <v>4.3766250000000003E-3</v>
          </cell>
        </row>
        <row r="44567">
          <cell r="H44567" t="str">
            <v>GUY0410024021067</v>
          </cell>
          <cell r="W44567">
            <v>0.35</v>
          </cell>
          <cell r="X44567">
            <v>8.5086138888888895E-3</v>
          </cell>
        </row>
        <row r="44568">
          <cell r="H44568" t="str">
            <v>GUY0410024021069</v>
          </cell>
          <cell r="W44568">
            <v>1.26</v>
          </cell>
          <cell r="X44568">
            <v>3.0628111111111113E-2</v>
          </cell>
        </row>
        <row r="44569">
          <cell r="H44569" t="str">
            <v>GUY0410024021072</v>
          </cell>
          <cell r="W44569">
            <v>0.36000000000000004</v>
          </cell>
          <cell r="X44569">
            <v>8.753833333333334E-3</v>
          </cell>
        </row>
        <row r="44570">
          <cell r="H44570" t="str">
            <v>GUY0410024021075</v>
          </cell>
          <cell r="W44570">
            <v>1.1000000000000001</v>
          </cell>
          <cell r="X44570">
            <v>2.6739744444444442E-2</v>
          </cell>
        </row>
        <row r="44571">
          <cell r="H44571" t="str">
            <v>GUY0410024021076</v>
          </cell>
          <cell r="W44571">
            <v>1.0900000000000001</v>
          </cell>
          <cell r="X44571">
            <v>2.6492077777777782E-2</v>
          </cell>
        </row>
        <row r="44572">
          <cell r="H44572" t="str">
            <v>GUY0410024021077</v>
          </cell>
          <cell r="W44572">
            <v>0.05</v>
          </cell>
          <cell r="X44572">
            <v>1.2152E-3</v>
          </cell>
        </row>
        <row r="44573">
          <cell r="H44573" t="str">
            <v>GUY0410024021078</v>
          </cell>
          <cell r="W44573">
            <v>0.05</v>
          </cell>
          <cell r="X44573">
            <v>1.2152E-3</v>
          </cell>
        </row>
        <row r="44574">
          <cell r="H44574" t="str">
            <v>GUY0410024021080</v>
          </cell>
          <cell r="W44574">
            <v>0.1</v>
          </cell>
          <cell r="X44574">
            <v>2.4304000000000001E-3</v>
          </cell>
        </row>
        <row r="44575">
          <cell r="H44575" t="str">
            <v>GUY0410024021081</v>
          </cell>
          <cell r="W44575">
            <v>0.7</v>
          </cell>
          <cell r="X44575">
            <v>1.7014700000000001E-2</v>
          </cell>
        </row>
        <row r="44576">
          <cell r="H44576" t="str">
            <v>GUY0410024021082</v>
          </cell>
          <cell r="W44576">
            <v>0.15000000000000002</v>
          </cell>
          <cell r="X44576">
            <v>3.6465E-3</v>
          </cell>
        </row>
        <row r="44577">
          <cell r="H44577" t="str">
            <v>GUY0410024021086</v>
          </cell>
          <cell r="W44577">
            <v>0.15000000000000002</v>
          </cell>
          <cell r="X44577">
            <v>3.6465E-3</v>
          </cell>
        </row>
        <row r="44578">
          <cell r="H44578" t="str">
            <v>GUY0410024021087</v>
          </cell>
          <cell r="W44578">
            <v>2.2999999999999998</v>
          </cell>
          <cell r="X44578">
            <v>5.5906622222222223E-2</v>
          </cell>
        </row>
        <row r="44579">
          <cell r="H44579" t="str">
            <v>GUY0410024021088</v>
          </cell>
          <cell r="W44579">
            <v>2.06</v>
          </cell>
          <cell r="X44579">
            <v>5.0069944444444445E-2</v>
          </cell>
        </row>
        <row r="44580">
          <cell r="H44580" t="str">
            <v>GUY0410024021116</v>
          </cell>
          <cell r="W44580">
            <v>6.0000000000000005E-2</v>
          </cell>
          <cell r="X44580">
            <v>1.46025E-3</v>
          </cell>
        </row>
        <row r="44581">
          <cell r="H44581" t="str">
            <v>GUY0410024021121</v>
          </cell>
          <cell r="W44581">
            <v>0.05</v>
          </cell>
          <cell r="X44581">
            <v>1.2152E-3</v>
          </cell>
        </row>
        <row r="44582">
          <cell r="H44582" t="str">
            <v>GUY0410024021122</v>
          </cell>
          <cell r="W44582">
            <v>0.49</v>
          </cell>
          <cell r="X44582">
            <v>1.1908758333333333E-2</v>
          </cell>
        </row>
        <row r="44583">
          <cell r="H44583" t="str">
            <v>GUY0410024021127</v>
          </cell>
          <cell r="W44583">
            <v>0.67</v>
          </cell>
          <cell r="X44583">
            <v>1.6293691666666665E-2</v>
          </cell>
        </row>
        <row r="44584">
          <cell r="H44584" t="str">
            <v>GUY0410024021128</v>
          </cell>
          <cell r="W44584">
            <v>0.71</v>
          </cell>
          <cell r="X44584">
            <v>1.7254111111111109E-2</v>
          </cell>
        </row>
        <row r="44585">
          <cell r="H44585" t="str">
            <v>GUY0410024021133</v>
          </cell>
          <cell r="W44585">
            <v>0.05</v>
          </cell>
          <cell r="X44585">
            <v>1.2152E-3</v>
          </cell>
        </row>
        <row r="44586">
          <cell r="H44586" t="str">
            <v>GUY0410024021134</v>
          </cell>
          <cell r="W44586">
            <v>0.11</v>
          </cell>
          <cell r="X44586">
            <v>2.6757000000000005E-3</v>
          </cell>
        </row>
        <row r="44587">
          <cell r="H44587" t="str">
            <v>GUY0410024021136</v>
          </cell>
          <cell r="W44587">
            <v>0.31</v>
          </cell>
          <cell r="X44587">
            <v>7.5373222222222223E-3</v>
          </cell>
        </row>
        <row r="44588">
          <cell r="H44588" t="str">
            <v>GUY0410024021139</v>
          </cell>
          <cell r="W44588">
            <v>0.64</v>
          </cell>
          <cell r="X44588">
            <v>1.55587E-2</v>
          </cell>
        </row>
        <row r="44589">
          <cell r="H44589" t="str">
            <v>GUY0410024021153</v>
          </cell>
          <cell r="W44589">
            <v>0.12000000000000001</v>
          </cell>
          <cell r="X44589">
            <v>2.9122499999999999E-3</v>
          </cell>
        </row>
        <row r="44590">
          <cell r="H44590" t="str">
            <v>GUY0410024021154</v>
          </cell>
          <cell r="W44590">
            <v>0.82</v>
          </cell>
          <cell r="X44590">
            <v>1.992891111111111E-2</v>
          </cell>
        </row>
        <row r="44591">
          <cell r="H44591" t="str">
            <v>GUY0410024021157</v>
          </cell>
          <cell r="W44591">
            <v>2.1800000000000002</v>
          </cell>
          <cell r="X44591">
            <v>5.2984155555555565E-2</v>
          </cell>
        </row>
        <row r="44592">
          <cell r="H44592" t="str">
            <v>GUY0410024021343</v>
          </cell>
          <cell r="W44592">
            <v>4.3099999999999996</v>
          </cell>
          <cell r="X44592">
            <v>0.10475474444444444</v>
          </cell>
        </row>
        <row r="44593">
          <cell r="H44593" t="str">
            <v>GUY0410024021352</v>
          </cell>
          <cell r="W44593">
            <v>0.15000000000000002</v>
          </cell>
          <cell r="X44593">
            <v>3.6465E-3</v>
          </cell>
        </row>
        <row r="44594">
          <cell r="H44594" t="str">
            <v>GUY0410024021353</v>
          </cell>
          <cell r="W44594">
            <v>1.9300000000000002</v>
          </cell>
          <cell r="X44594">
            <v>4.6908066666666665E-2</v>
          </cell>
        </row>
        <row r="44595">
          <cell r="H44595" t="str">
            <v>GUY0410024021354</v>
          </cell>
          <cell r="W44595">
            <v>0.19</v>
          </cell>
          <cell r="X44595">
            <v>4.616408333333333E-3</v>
          </cell>
        </row>
        <row r="44596">
          <cell r="H44596" t="str">
            <v>GUY0410024021355</v>
          </cell>
          <cell r="W44596">
            <v>0.21</v>
          </cell>
          <cell r="X44596">
            <v>5.1026249999999995E-3</v>
          </cell>
        </row>
        <row r="44597">
          <cell r="H44597" t="str">
            <v>GUY0410024021359</v>
          </cell>
          <cell r="W44597">
            <v>0.82</v>
          </cell>
          <cell r="X44597">
            <v>1.992891111111111E-2</v>
          </cell>
        </row>
        <row r="44598">
          <cell r="H44598" t="str">
            <v>GUY0410024021360</v>
          </cell>
          <cell r="W44598">
            <v>1.1100000000000001</v>
          </cell>
          <cell r="X44598">
            <v>2.6983283333333333E-2</v>
          </cell>
        </row>
        <row r="44599">
          <cell r="H44599" t="str">
            <v>GUY0410024021361</v>
          </cell>
          <cell r="W44599">
            <v>0.81</v>
          </cell>
          <cell r="X44599">
            <v>1.9685372222222219E-2</v>
          </cell>
        </row>
        <row r="44600">
          <cell r="H44600" t="str">
            <v>GUY0410024021365</v>
          </cell>
          <cell r="W44600">
            <v>0.14000000000000001</v>
          </cell>
          <cell r="X44600">
            <v>3.4012888888888889E-3</v>
          </cell>
        </row>
        <row r="44601">
          <cell r="H44601" t="str">
            <v>GUY0410024021368</v>
          </cell>
          <cell r="W44601">
            <v>0.26</v>
          </cell>
          <cell r="X44601">
            <v>6.3188768518518514E-3</v>
          </cell>
        </row>
        <row r="44602">
          <cell r="H44602" t="str">
            <v>GUY0410024021370</v>
          </cell>
          <cell r="W44602">
            <v>0.30000000000000004</v>
          </cell>
          <cell r="X44602">
            <v>7.2921083333333334E-3</v>
          </cell>
        </row>
        <row r="44603">
          <cell r="H44603" t="str">
            <v>GUY0410024021373</v>
          </cell>
          <cell r="W44603">
            <v>1.07</v>
          </cell>
          <cell r="X44603">
            <v>2.6005E-2</v>
          </cell>
        </row>
        <row r="44604">
          <cell r="H44604" t="str">
            <v>GUY0410024021374</v>
          </cell>
          <cell r="W44604">
            <v>0.7</v>
          </cell>
          <cell r="X44604">
            <v>1.7014700000000001E-2</v>
          </cell>
        </row>
        <row r="44605">
          <cell r="H44605" t="str">
            <v>GUY0410024021375</v>
          </cell>
          <cell r="W44605">
            <v>0.44999999999999996</v>
          </cell>
          <cell r="X44605">
            <v>1.0938611111111112E-2</v>
          </cell>
        </row>
        <row r="44606">
          <cell r="H44606" t="str">
            <v>GUY0410024021376</v>
          </cell>
          <cell r="W44606">
            <v>0.91999999999999993</v>
          </cell>
          <cell r="X44606">
            <v>2.2363566666666664E-2</v>
          </cell>
        </row>
        <row r="44607">
          <cell r="H44607" t="str">
            <v>GUY0410024021377</v>
          </cell>
          <cell r="W44607">
            <v>1.1200000000000001</v>
          </cell>
          <cell r="X44607">
            <v>2.7218566666666666E-2</v>
          </cell>
        </row>
        <row r="44608">
          <cell r="H44608" t="str">
            <v>GUY0410024021378</v>
          </cell>
          <cell r="W44608">
            <v>5.1100000000000003</v>
          </cell>
          <cell r="X44608">
            <v>0.12420483333333332</v>
          </cell>
        </row>
        <row r="44609">
          <cell r="H44609" t="str">
            <v>GUY0410024021379</v>
          </cell>
          <cell r="W44609">
            <v>3.69</v>
          </cell>
          <cell r="X44609">
            <v>8.9688355555555557E-2</v>
          </cell>
        </row>
        <row r="44610">
          <cell r="H44610" t="str">
            <v>GUY0410024021410</v>
          </cell>
          <cell r="W44610">
            <v>1.0499999999999998</v>
          </cell>
          <cell r="X44610">
            <v>2.5517922222222222E-2</v>
          </cell>
        </row>
        <row r="44611">
          <cell r="H44611" t="str">
            <v>GUY0410024021414</v>
          </cell>
          <cell r="W44611">
            <v>2.5299999999999998</v>
          </cell>
          <cell r="X44611">
            <v>6.1495633333333327E-2</v>
          </cell>
        </row>
        <row r="44612">
          <cell r="H44612" t="str">
            <v>GUY0410024021415</v>
          </cell>
          <cell r="W44612">
            <v>2.5299999999999998</v>
          </cell>
          <cell r="X44612">
            <v>6.1495633333333327E-2</v>
          </cell>
        </row>
        <row r="44613">
          <cell r="H44613" t="str">
            <v>GUY0410024021416</v>
          </cell>
          <cell r="W44613">
            <v>1.24</v>
          </cell>
          <cell r="X44613">
            <v>3.0136905555555555E-2</v>
          </cell>
        </row>
        <row r="44614">
          <cell r="H44614" t="str">
            <v>GUY0410024021417</v>
          </cell>
          <cell r="W44614">
            <v>1.9500000000000002</v>
          </cell>
          <cell r="X44614">
            <v>4.7399272222222219E-2</v>
          </cell>
        </row>
        <row r="44615">
          <cell r="H44615" t="str">
            <v>GUY0410024021418</v>
          </cell>
          <cell r="W44615">
            <v>0.71</v>
          </cell>
          <cell r="X44615">
            <v>1.7258238888888892E-2</v>
          </cell>
        </row>
        <row r="44616">
          <cell r="H44616" t="str">
            <v>GUY0410024021419</v>
          </cell>
          <cell r="W44616">
            <v>0.61</v>
          </cell>
          <cell r="X44616">
            <v>1.4829902083333332E-2</v>
          </cell>
        </row>
        <row r="44617">
          <cell r="H44617" t="str">
            <v>GUY0410024021420</v>
          </cell>
          <cell r="W44617">
            <v>0.68</v>
          </cell>
          <cell r="X44617">
            <v>1.6529686111111112E-2</v>
          </cell>
        </row>
        <row r="44618">
          <cell r="H44618" t="str">
            <v>GUY0410024021421</v>
          </cell>
          <cell r="W44618">
            <v>7.9300000000000006</v>
          </cell>
          <cell r="X44618">
            <v>0.19273832777777777</v>
          </cell>
        </row>
        <row r="44619">
          <cell r="H44619" t="str">
            <v>GUY0410024021422</v>
          </cell>
          <cell r="W44619">
            <v>2.44</v>
          </cell>
          <cell r="X44619">
            <v>5.9303783333333325E-2</v>
          </cell>
        </row>
        <row r="44620">
          <cell r="H44620" t="str">
            <v>GUY0410024021424</v>
          </cell>
          <cell r="W44620">
            <v>0.15000000000000002</v>
          </cell>
          <cell r="X44620">
            <v>3.6465E-3</v>
          </cell>
        </row>
        <row r="44621">
          <cell r="H44621" t="str">
            <v>GUY0410024021427</v>
          </cell>
          <cell r="W44621">
            <v>0.1</v>
          </cell>
          <cell r="X44621">
            <v>2.4304000000000001E-3</v>
          </cell>
        </row>
        <row r="44622">
          <cell r="H44622" t="str">
            <v>GUY0410024021433</v>
          </cell>
          <cell r="W44622">
            <v>0.14000000000000001</v>
          </cell>
          <cell r="X44622">
            <v>3.4012888888888889E-3</v>
          </cell>
        </row>
        <row r="44623">
          <cell r="H44623" t="str">
            <v>GUY0410999101</v>
          </cell>
          <cell r="W44623">
            <v>0.27</v>
          </cell>
          <cell r="X44623">
            <v>6.5634527777777779E-3</v>
          </cell>
        </row>
        <row r="44624">
          <cell r="H44624" t="str">
            <v>GUF0301014033</v>
          </cell>
          <cell r="W44624">
            <v>8.1199999999999992</v>
          </cell>
          <cell r="X44624">
            <v>0.1973573111111111</v>
          </cell>
        </row>
        <row r="44625">
          <cell r="H44625" t="str">
            <v>GUF0301014034</v>
          </cell>
          <cell r="W44625">
            <v>7.2299999999999995</v>
          </cell>
          <cell r="X44625">
            <v>0.17572775555555556</v>
          </cell>
        </row>
        <row r="44626">
          <cell r="H44626" t="str">
            <v>GUF0301014035</v>
          </cell>
          <cell r="W44626">
            <v>3.98</v>
          </cell>
          <cell r="X44626">
            <v>9.6738600000000008E-2</v>
          </cell>
        </row>
        <row r="44627">
          <cell r="H44627" t="str">
            <v>GUF0304001463</v>
          </cell>
          <cell r="W44627">
            <v>1.48</v>
          </cell>
          <cell r="X44627">
            <v>3.5969455555555557E-2</v>
          </cell>
        </row>
        <row r="44628">
          <cell r="H44628" t="str">
            <v>GUF0304001502</v>
          </cell>
          <cell r="W44628">
            <v>74.33</v>
          </cell>
          <cell r="X44628">
            <v>1.806621011111111</v>
          </cell>
        </row>
        <row r="44629">
          <cell r="H44629" t="str">
            <v>GUF0304001503</v>
          </cell>
          <cell r="W44629">
            <v>1.8900000000000001</v>
          </cell>
          <cell r="X44629">
            <v>4.5938038888888887E-2</v>
          </cell>
        </row>
        <row r="44630">
          <cell r="H44630" t="str">
            <v>GUF0304001508</v>
          </cell>
          <cell r="W44630">
            <v>3.7399999999999998</v>
          </cell>
          <cell r="X44630">
            <v>9.0901922222222223E-2</v>
          </cell>
        </row>
        <row r="44631">
          <cell r="H44631" t="str">
            <v>GUF0304002228</v>
          </cell>
          <cell r="W44631">
            <v>41.04</v>
          </cell>
          <cell r="X44631">
            <v>0.99749401111111113</v>
          </cell>
        </row>
        <row r="44632">
          <cell r="H44632" t="str">
            <v>GUF0304016016</v>
          </cell>
          <cell r="W44632">
            <v>8.83</v>
          </cell>
          <cell r="X44632">
            <v>0.2146196777777778</v>
          </cell>
        </row>
        <row r="44633">
          <cell r="H44633" t="str">
            <v>GUF0102045904</v>
          </cell>
          <cell r="W44633">
            <v>0.22999999999999998</v>
          </cell>
          <cell r="X44633">
            <v>5.5890111111111104E-3</v>
          </cell>
        </row>
        <row r="44634">
          <cell r="H44634" t="str">
            <v>GUF0102047021</v>
          </cell>
          <cell r="W44634">
            <v>1.75</v>
          </cell>
          <cell r="X44634">
            <v>4.2532622222222226E-2</v>
          </cell>
        </row>
        <row r="44635">
          <cell r="H44635" t="str">
            <v>GUF0102047030</v>
          </cell>
          <cell r="W44635">
            <v>2.5099999999999998</v>
          </cell>
          <cell r="X44635">
            <v>6.1008555555555566E-2</v>
          </cell>
        </row>
        <row r="44636">
          <cell r="H44636" t="str">
            <v>GUF0102047086</v>
          </cell>
          <cell r="W44636">
            <v>0.24000000000000002</v>
          </cell>
          <cell r="X44636">
            <v>5.8323444444444436E-3</v>
          </cell>
        </row>
        <row r="44637">
          <cell r="H44637" t="str">
            <v>GUF0102063023</v>
          </cell>
          <cell r="W44637">
            <v>1.9100000000000001</v>
          </cell>
          <cell r="X44637">
            <v>4.6420988888888889E-2</v>
          </cell>
        </row>
        <row r="44638">
          <cell r="H44638" t="str">
            <v>GUF0102063906</v>
          </cell>
          <cell r="W44638">
            <v>0.62</v>
          </cell>
          <cell r="X44638">
            <v>1.5070516666666667E-2</v>
          </cell>
        </row>
        <row r="44639">
          <cell r="H44639" t="str">
            <v>GUF0102063909</v>
          </cell>
          <cell r="W44639">
            <v>1.01</v>
          </cell>
          <cell r="X44639">
            <v>2.4547894444444444E-2</v>
          </cell>
        </row>
        <row r="44640">
          <cell r="H44640" t="str">
            <v>GUF0102064005</v>
          </cell>
          <cell r="W44640">
            <v>7.4399999999999995</v>
          </cell>
          <cell r="X44640">
            <v>0.18083381666666665</v>
          </cell>
        </row>
        <row r="44641">
          <cell r="H44641" t="str">
            <v>GUF0102077017</v>
          </cell>
          <cell r="W44641">
            <v>0.22999999999999998</v>
          </cell>
          <cell r="X44641">
            <v>5.5890111111111104E-3</v>
          </cell>
        </row>
        <row r="44642">
          <cell r="H44642" t="str">
            <v>GUF0102077018</v>
          </cell>
          <cell r="W44642">
            <v>23.450000000000003</v>
          </cell>
          <cell r="X44642">
            <v>0.56996355555555556</v>
          </cell>
        </row>
        <row r="44643">
          <cell r="H44643" t="str">
            <v>GUF0102077022</v>
          </cell>
          <cell r="W44643">
            <v>59.849999999999994</v>
          </cell>
          <cell r="X44643">
            <v>1.4546784222222222</v>
          </cell>
        </row>
        <row r="44644">
          <cell r="H44644" t="str">
            <v>GUF0102077023</v>
          </cell>
          <cell r="W44644">
            <v>14.59</v>
          </cell>
          <cell r="X44644">
            <v>0.35461738888888894</v>
          </cell>
        </row>
        <row r="44645">
          <cell r="H44645" t="str">
            <v>GUF0102077024</v>
          </cell>
          <cell r="W44645">
            <v>0.57999999999999996</v>
          </cell>
          <cell r="X44645">
            <v>1.4105233333333331E-2</v>
          </cell>
        </row>
        <row r="44646">
          <cell r="H44646" t="str">
            <v>GUF0102077025</v>
          </cell>
          <cell r="W44646">
            <v>0.57999999999999996</v>
          </cell>
          <cell r="X44646">
            <v>1.4105233333333331E-2</v>
          </cell>
        </row>
        <row r="44647">
          <cell r="H44647" t="str">
            <v>GUF0102077026</v>
          </cell>
          <cell r="W44647">
            <v>3.9699999999999998</v>
          </cell>
          <cell r="X44647">
            <v>9.6490933333333334E-2</v>
          </cell>
        </row>
        <row r="44648">
          <cell r="H44648" t="str">
            <v>GUF0102077027</v>
          </cell>
          <cell r="W44648">
            <v>3.9699999999999998</v>
          </cell>
          <cell r="X44648">
            <v>9.6490933333333334E-2</v>
          </cell>
        </row>
        <row r="44649">
          <cell r="H44649" t="str">
            <v>GUF0102077028</v>
          </cell>
          <cell r="W44649">
            <v>4.12</v>
          </cell>
          <cell r="X44649">
            <v>0.10013988888888889</v>
          </cell>
        </row>
        <row r="44650">
          <cell r="H44650" t="str">
            <v>GUF0102077029</v>
          </cell>
          <cell r="W44650">
            <v>4.12</v>
          </cell>
          <cell r="X44650">
            <v>0.10013988888888889</v>
          </cell>
        </row>
        <row r="44651">
          <cell r="H44651" t="str">
            <v>GUF0102077032</v>
          </cell>
          <cell r="W44651">
            <v>2.36</v>
          </cell>
          <cell r="X44651">
            <v>5.7359600000000004E-2</v>
          </cell>
        </row>
        <row r="44652">
          <cell r="H44652" t="str">
            <v>GUF0102077033</v>
          </cell>
          <cell r="W44652">
            <v>2.36</v>
          </cell>
          <cell r="X44652">
            <v>5.7359600000000004E-2</v>
          </cell>
        </row>
        <row r="44653">
          <cell r="H44653" t="str">
            <v>GUF0102077034</v>
          </cell>
          <cell r="W44653">
            <v>1.22</v>
          </cell>
          <cell r="X44653">
            <v>2.9653955555555559E-2</v>
          </cell>
        </row>
        <row r="44654">
          <cell r="H44654" t="str">
            <v>GUF0102077044</v>
          </cell>
          <cell r="W44654">
            <v>0.89</v>
          </cell>
          <cell r="X44654">
            <v>2.1636833333333331E-2</v>
          </cell>
        </row>
        <row r="44655">
          <cell r="H44655" t="str">
            <v>GUF0102077045</v>
          </cell>
          <cell r="W44655">
            <v>0.89</v>
          </cell>
          <cell r="X44655">
            <v>2.1636833333333331E-2</v>
          </cell>
        </row>
        <row r="44656">
          <cell r="H44656" t="str">
            <v>GUF0102081003</v>
          </cell>
          <cell r="W44656">
            <v>5.36</v>
          </cell>
          <cell r="X44656">
            <v>0.13028092222222223</v>
          </cell>
        </row>
        <row r="44657">
          <cell r="H44657" t="str">
            <v>GUF0102081004</v>
          </cell>
          <cell r="W44657">
            <v>12.870000000000001</v>
          </cell>
          <cell r="X44657">
            <v>0.31281400740740739</v>
          </cell>
        </row>
        <row r="44658">
          <cell r="H44658" t="str">
            <v>GUF0102081006</v>
          </cell>
          <cell r="W44658">
            <v>6.36</v>
          </cell>
          <cell r="X44658">
            <v>0.15458527777777778</v>
          </cell>
        </row>
        <row r="44659">
          <cell r="H44659" t="str">
            <v>GUF0102081007</v>
          </cell>
          <cell r="W44659">
            <v>2.0699999999999998</v>
          </cell>
          <cell r="X44659">
            <v>5.0309355555555553E-2</v>
          </cell>
        </row>
        <row r="44660">
          <cell r="H44660" t="str">
            <v>GUF0102081008</v>
          </cell>
          <cell r="W44660">
            <v>2.1199999999999997</v>
          </cell>
          <cell r="X44660">
            <v>5.1531177777777784E-2</v>
          </cell>
        </row>
        <row r="44661">
          <cell r="H44661" t="str">
            <v>GUF0102081019</v>
          </cell>
          <cell r="W44661">
            <v>11.8</v>
          </cell>
          <cell r="X44661">
            <v>0.28680625555555561</v>
          </cell>
        </row>
        <row r="44662">
          <cell r="H44662" t="str">
            <v>GUF0102081020</v>
          </cell>
          <cell r="W44662">
            <v>1.29</v>
          </cell>
          <cell r="X44662">
            <v>3.1354599999999996E-2</v>
          </cell>
        </row>
        <row r="44663">
          <cell r="H44663" t="str">
            <v>GUF0102081021</v>
          </cell>
          <cell r="W44663">
            <v>1.29</v>
          </cell>
          <cell r="X44663">
            <v>3.1354599999999996E-2</v>
          </cell>
        </row>
        <row r="44664">
          <cell r="H44664" t="str">
            <v>GUF0102081023</v>
          </cell>
          <cell r="W44664">
            <v>5.18</v>
          </cell>
          <cell r="X44664">
            <v>0.12590547777777777</v>
          </cell>
        </row>
        <row r="44665">
          <cell r="H44665" t="str">
            <v>GUF0102081024</v>
          </cell>
          <cell r="W44665">
            <v>0.19</v>
          </cell>
          <cell r="X44665">
            <v>4.616408333333333E-3</v>
          </cell>
        </row>
        <row r="44666">
          <cell r="H44666" t="str">
            <v>GUF0102081025</v>
          </cell>
          <cell r="W44666">
            <v>0.17</v>
          </cell>
          <cell r="X44666">
            <v>4.1360333333333331E-3</v>
          </cell>
        </row>
        <row r="44667">
          <cell r="H44667" t="str">
            <v>GUF0102081026</v>
          </cell>
          <cell r="W44667">
            <v>0.12000000000000001</v>
          </cell>
          <cell r="X44667">
            <v>2.9122499999999999E-3</v>
          </cell>
        </row>
        <row r="44668">
          <cell r="H44668" t="str">
            <v>GUF0102081030</v>
          </cell>
          <cell r="W44668">
            <v>0.26</v>
          </cell>
          <cell r="X44668">
            <v>6.3133750000000004E-3</v>
          </cell>
        </row>
        <row r="44669">
          <cell r="H44669" t="str">
            <v>GUF0102081034</v>
          </cell>
          <cell r="W44669">
            <v>19.489999999999998</v>
          </cell>
          <cell r="X44669">
            <v>0.47371203333333328</v>
          </cell>
        </row>
        <row r="44670">
          <cell r="H44670" t="str">
            <v>GUF0102081035</v>
          </cell>
          <cell r="W44670">
            <v>10.81</v>
          </cell>
          <cell r="X44670">
            <v>0.2627413111111111</v>
          </cell>
        </row>
        <row r="44671">
          <cell r="H44671" t="str">
            <v>GUF0102081036</v>
          </cell>
          <cell r="W44671">
            <v>10.81</v>
          </cell>
          <cell r="X44671">
            <v>0.2627413111111111</v>
          </cell>
        </row>
        <row r="44672">
          <cell r="H44672" t="str">
            <v>GUF0102087954</v>
          </cell>
          <cell r="W44672">
            <v>0.14000000000000001</v>
          </cell>
          <cell r="X44672">
            <v>3.4012888888888889E-3</v>
          </cell>
        </row>
        <row r="44673">
          <cell r="H44673" t="str">
            <v>GUY0410024021009</v>
          </cell>
          <cell r="W44673">
            <v>0.42</v>
          </cell>
          <cell r="X44673">
            <v>1.0207994444444445E-2</v>
          </cell>
        </row>
        <row r="44674">
          <cell r="H44674" t="str">
            <v>GUY0410024021010</v>
          </cell>
          <cell r="W44674">
            <v>0.34</v>
          </cell>
          <cell r="X44674">
            <v>8.263811111111111E-3</v>
          </cell>
        </row>
        <row r="44675">
          <cell r="H44675" t="str">
            <v>GUY0410024021011</v>
          </cell>
          <cell r="W44675">
            <v>1.6900000000000002</v>
          </cell>
          <cell r="X44675">
            <v>4.1079644444444445E-2</v>
          </cell>
        </row>
        <row r="44676">
          <cell r="H44676" t="str">
            <v>GUY0410024021012</v>
          </cell>
          <cell r="W44676">
            <v>1.61</v>
          </cell>
          <cell r="X44676">
            <v>3.913133333333333E-2</v>
          </cell>
        </row>
        <row r="44677">
          <cell r="H44677" t="str">
            <v>GUY0410024021013</v>
          </cell>
          <cell r="W44677">
            <v>0.17</v>
          </cell>
          <cell r="X44677">
            <v>4.1319055555555555E-3</v>
          </cell>
        </row>
        <row r="44678">
          <cell r="H44678" t="str">
            <v>GUY0410024021014</v>
          </cell>
          <cell r="W44678">
            <v>0.27</v>
          </cell>
          <cell r="X44678">
            <v>6.5675833333333333E-3</v>
          </cell>
        </row>
        <row r="44679">
          <cell r="H44679" t="str">
            <v>GUY0410024021015</v>
          </cell>
          <cell r="W44679">
            <v>0.04</v>
          </cell>
          <cell r="X44679">
            <v>9.7120555555555539E-4</v>
          </cell>
        </row>
        <row r="44680">
          <cell r="H44680" t="str">
            <v>GUY0410024021016</v>
          </cell>
          <cell r="W44680">
            <v>0.44999999999999996</v>
          </cell>
          <cell r="X44680">
            <v>1.0938611111111112E-2</v>
          </cell>
        </row>
        <row r="44681">
          <cell r="H44681" t="str">
            <v>GUY0410024021017</v>
          </cell>
          <cell r="W44681">
            <v>0.75</v>
          </cell>
          <cell r="X44681">
            <v>1.8234399999999998E-2</v>
          </cell>
        </row>
        <row r="44682">
          <cell r="H44682" t="str">
            <v>GUY0410024021018</v>
          </cell>
          <cell r="W44682">
            <v>0.5</v>
          </cell>
          <cell r="X44682">
            <v>1.2156266666666667E-2</v>
          </cell>
        </row>
        <row r="44683">
          <cell r="H44683" t="str">
            <v>GUY0410024021020</v>
          </cell>
          <cell r="W44683">
            <v>0.36000000000000004</v>
          </cell>
          <cell r="X44683">
            <v>8.753833333333334E-3</v>
          </cell>
        </row>
        <row r="44684">
          <cell r="H44684" t="str">
            <v>GUY0410024021028</v>
          </cell>
          <cell r="W44684">
            <v>3.3800000000000003</v>
          </cell>
          <cell r="X44684">
            <v>8.2151033333333331E-2</v>
          </cell>
        </row>
        <row r="44685">
          <cell r="H44685" t="str">
            <v>GUY0410024021032</v>
          </cell>
          <cell r="W44685">
            <v>0.42</v>
          </cell>
          <cell r="X44685">
            <v>1.0212122222222222E-2</v>
          </cell>
        </row>
        <row r="44686">
          <cell r="H44686" t="str">
            <v>GUY0410024021033</v>
          </cell>
          <cell r="W44686">
            <v>0.38999999999999996</v>
          </cell>
          <cell r="X44686">
            <v>9.4805666666666673E-3</v>
          </cell>
        </row>
        <row r="44687">
          <cell r="H44687" t="str">
            <v>GUY0410024021035</v>
          </cell>
          <cell r="W44687">
            <v>0.22999999999999998</v>
          </cell>
          <cell r="X44687">
            <v>5.5890111111111104E-3</v>
          </cell>
        </row>
        <row r="44688">
          <cell r="H44688" t="str">
            <v>GUY0410024021036</v>
          </cell>
          <cell r="W44688">
            <v>0.36000000000000004</v>
          </cell>
          <cell r="X44688">
            <v>8.753833333333334E-3</v>
          </cell>
        </row>
        <row r="44689">
          <cell r="H44689" t="str">
            <v>GUY0410024021038</v>
          </cell>
          <cell r="W44689">
            <v>0.28999999999999998</v>
          </cell>
          <cell r="X44689">
            <v>7.0478722222222217E-3</v>
          </cell>
        </row>
        <row r="44690">
          <cell r="H44690" t="str">
            <v>GUY0410024021039</v>
          </cell>
          <cell r="W44690">
            <v>0.22999999999999998</v>
          </cell>
          <cell r="X44690">
            <v>5.5910749999999992E-3</v>
          </cell>
        </row>
        <row r="44691">
          <cell r="H44691" t="str">
            <v>GUY0410024021040</v>
          </cell>
          <cell r="W44691">
            <v>0.22999999999999998</v>
          </cell>
          <cell r="X44691">
            <v>5.5910749999999992E-3</v>
          </cell>
        </row>
        <row r="44692">
          <cell r="H44692" t="str">
            <v>GUY0410024021046</v>
          </cell>
          <cell r="W44692">
            <v>0.18000000000000002</v>
          </cell>
          <cell r="X44692">
            <v>4.3766250000000003E-3</v>
          </cell>
        </row>
        <row r="44693">
          <cell r="H44693" t="str">
            <v>GUY0410024021067</v>
          </cell>
          <cell r="W44693">
            <v>0.35</v>
          </cell>
          <cell r="X44693">
            <v>8.5086138888888895E-3</v>
          </cell>
        </row>
        <row r="44694">
          <cell r="H44694" t="str">
            <v>GUY0410024021069</v>
          </cell>
          <cell r="W44694">
            <v>1.26</v>
          </cell>
          <cell r="X44694">
            <v>3.0628111111111113E-2</v>
          </cell>
        </row>
        <row r="44695">
          <cell r="H44695" t="str">
            <v>GUY0410024021072</v>
          </cell>
          <cell r="W44695">
            <v>0.36000000000000004</v>
          </cell>
          <cell r="X44695">
            <v>8.753833333333334E-3</v>
          </cell>
        </row>
        <row r="44696">
          <cell r="H44696" t="str">
            <v>GUY0410024021075</v>
          </cell>
          <cell r="W44696">
            <v>1.1000000000000001</v>
          </cell>
          <cell r="X44696">
            <v>2.6739744444444442E-2</v>
          </cell>
        </row>
        <row r="44697">
          <cell r="H44697" t="str">
            <v>GUY0410024021076</v>
          </cell>
          <cell r="W44697">
            <v>1.0900000000000001</v>
          </cell>
          <cell r="X44697">
            <v>2.6492077777777782E-2</v>
          </cell>
        </row>
        <row r="44698">
          <cell r="H44698" t="str">
            <v>GUY0410024021077</v>
          </cell>
          <cell r="W44698">
            <v>0.05</v>
          </cell>
          <cell r="X44698">
            <v>1.2152E-3</v>
          </cell>
        </row>
        <row r="44699">
          <cell r="H44699" t="str">
            <v>GUY0410024021078</v>
          </cell>
          <cell r="W44699">
            <v>0.05</v>
          </cell>
          <cell r="X44699">
            <v>1.2152E-3</v>
          </cell>
        </row>
        <row r="44700">
          <cell r="H44700" t="str">
            <v>GUY0410024021080</v>
          </cell>
          <cell r="W44700">
            <v>0.1</v>
          </cell>
          <cell r="X44700">
            <v>2.4304000000000001E-3</v>
          </cell>
        </row>
        <row r="44701">
          <cell r="H44701" t="str">
            <v>GUY0410024021081</v>
          </cell>
          <cell r="W44701">
            <v>0.7</v>
          </cell>
          <cell r="X44701">
            <v>1.7014700000000001E-2</v>
          </cell>
        </row>
        <row r="44702">
          <cell r="H44702" t="str">
            <v>GUY0410024021082</v>
          </cell>
          <cell r="W44702">
            <v>0.15000000000000002</v>
          </cell>
          <cell r="X44702">
            <v>3.6465E-3</v>
          </cell>
        </row>
        <row r="44703">
          <cell r="H44703" t="str">
            <v>GUY0410024021086</v>
          </cell>
          <cell r="W44703">
            <v>0.15000000000000002</v>
          </cell>
          <cell r="X44703">
            <v>3.6465E-3</v>
          </cell>
        </row>
        <row r="44704">
          <cell r="H44704" t="str">
            <v>GUY0410024021087</v>
          </cell>
          <cell r="W44704">
            <v>2.2999999999999998</v>
          </cell>
          <cell r="X44704">
            <v>5.5906622222222223E-2</v>
          </cell>
        </row>
        <row r="44705">
          <cell r="H44705" t="str">
            <v>GUY0410024021088</v>
          </cell>
          <cell r="W44705">
            <v>2.06</v>
          </cell>
          <cell r="X44705">
            <v>5.0069944444444445E-2</v>
          </cell>
        </row>
        <row r="44706">
          <cell r="H44706" t="str">
            <v>GUY0410024021116</v>
          </cell>
          <cell r="W44706">
            <v>6.0000000000000005E-2</v>
          </cell>
          <cell r="X44706">
            <v>1.46025E-3</v>
          </cell>
        </row>
        <row r="44707">
          <cell r="H44707" t="str">
            <v>GUY0410024021121</v>
          </cell>
          <cell r="W44707">
            <v>0.05</v>
          </cell>
          <cell r="X44707">
            <v>1.2152E-3</v>
          </cell>
        </row>
        <row r="44708">
          <cell r="H44708" t="str">
            <v>GUY0410024021122</v>
          </cell>
          <cell r="W44708">
            <v>0.49</v>
          </cell>
          <cell r="X44708">
            <v>1.1908758333333333E-2</v>
          </cell>
        </row>
        <row r="44709">
          <cell r="H44709" t="str">
            <v>GUY0410024021127</v>
          </cell>
          <cell r="W44709">
            <v>0.67</v>
          </cell>
          <cell r="X44709">
            <v>1.6293691666666665E-2</v>
          </cell>
        </row>
        <row r="44710">
          <cell r="H44710" t="str">
            <v>GUY0410024021128</v>
          </cell>
          <cell r="W44710">
            <v>0.71</v>
          </cell>
          <cell r="X44710">
            <v>1.7254111111111109E-2</v>
          </cell>
        </row>
        <row r="44711">
          <cell r="H44711" t="str">
            <v>GUY0410024021133</v>
          </cell>
          <cell r="W44711">
            <v>0.05</v>
          </cell>
          <cell r="X44711">
            <v>1.2152E-3</v>
          </cell>
        </row>
        <row r="44712">
          <cell r="H44712" t="str">
            <v>GUY0410024021134</v>
          </cell>
          <cell r="W44712">
            <v>0.11</v>
          </cell>
          <cell r="X44712">
            <v>2.6757000000000005E-3</v>
          </cell>
        </row>
        <row r="44713">
          <cell r="H44713" t="str">
            <v>GUY0410024021136</v>
          </cell>
          <cell r="W44713">
            <v>0.31</v>
          </cell>
          <cell r="X44713">
            <v>7.5373222222222223E-3</v>
          </cell>
        </row>
        <row r="44714">
          <cell r="H44714" t="str">
            <v>GUY0410024021139</v>
          </cell>
          <cell r="W44714">
            <v>0.64</v>
          </cell>
          <cell r="X44714">
            <v>1.55587E-2</v>
          </cell>
        </row>
        <row r="44715">
          <cell r="H44715" t="str">
            <v>GUY0410024021153</v>
          </cell>
          <cell r="W44715">
            <v>0.12000000000000001</v>
          </cell>
          <cell r="X44715">
            <v>2.9122499999999999E-3</v>
          </cell>
        </row>
        <row r="44716">
          <cell r="H44716" t="str">
            <v>GUY0410024021154</v>
          </cell>
          <cell r="W44716">
            <v>0.82</v>
          </cell>
          <cell r="X44716">
            <v>1.992891111111111E-2</v>
          </cell>
        </row>
        <row r="44717">
          <cell r="H44717" t="str">
            <v>GUY0410024021157</v>
          </cell>
          <cell r="W44717">
            <v>2.1800000000000002</v>
          </cell>
          <cell r="X44717">
            <v>5.2984155555555565E-2</v>
          </cell>
        </row>
        <row r="44718">
          <cell r="H44718" t="str">
            <v>GUY0410024021343</v>
          </cell>
          <cell r="W44718">
            <v>4.3099999999999996</v>
          </cell>
          <cell r="X44718">
            <v>0.10475474444444444</v>
          </cell>
        </row>
        <row r="44719">
          <cell r="H44719" t="str">
            <v>GUY0410024021352</v>
          </cell>
          <cell r="W44719">
            <v>0.15000000000000002</v>
          </cell>
          <cell r="X44719">
            <v>3.6465E-3</v>
          </cell>
        </row>
        <row r="44720">
          <cell r="H44720" t="str">
            <v>GUY0410024021353</v>
          </cell>
          <cell r="W44720">
            <v>1.9300000000000002</v>
          </cell>
          <cell r="X44720">
            <v>4.6908066666666665E-2</v>
          </cell>
        </row>
        <row r="44721">
          <cell r="H44721" t="str">
            <v>GUY0410024021354</v>
          </cell>
          <cell r="W44721">
            <v>0.19</v>
          </cell>
          <cell r="X44721">
            <v>4.616408333333333E-3</v>
          </cell>
        </row>
        <row r="44722">
          <cell r="H44722" t="str">
            <v>GUY0410024021355</v>
          </cell>
          <cell r="W44722">
            <v>0.21</v>
          </cell>
          <cell r="X44722">
            <v>5.1026249999999995E-3</v>
          </cell>
        </row>
        <row r="44723">
          <cell r="H44723" t="str">
            <v>GUY0410024021359</v>
          </cell>
          <cell r="W44723">
            <v>0.82</v>
          </cell>
          <cell r="X44723">
            <v>1.992891111111111E-2</v>
          </cell>
        </row>
        <row r="44724">
          <cell r="H44724" t="str">
            <v>GUY0410024021360</v>
          </cell>
          <cell r="W44724">
            <v>1.1100000000000001</v>
          </cell>
          <cell r="X44724">
            <v>2.6983283333333333E-2</v>
          </cell>
        </row>
        <row r="44725">
          <cell r="H44725" t="str">
            <v>GUY0410024021361</v>
          </cell>
          <cell r="W44725">
            <v>0.81</v>
          </cell>
          <cell r="X44725">
            <v>1.9685372222222219E-2</v>
          </cell>
        </row>
        <row r="44726">
          <cell r="H44726" t="str">
            <v>GUY0410024021365</v>
          </cell>
          <cell r="W44726">
            <v>0.14000000000000001</v>
          </cell>
          <cell r="X44726">
            <v>3.4012888888888889E-3</v>
          </cell>
        </row>
        <row r="44727">
          <cell r="H44727" t="str">
            <v>GUY0410024021368</v>
          </cell>
          <cell r="W44727">
            <v>0.26</v>
          </cell>
          <cell r="X44727">
            <v>6.3188768518518514E-3</v>
          </cell>
        </row>
        <row r="44728">
          <cell r="H44728" t="str">
            <v>GUY0410024021370</v>
          </cell>
          <cell r="W44728">
            <v>0.30000000000000004</v>
          </cell>
          <cell r="X44728">
            <v>7.2921083333333334E-3</v>
          </cell>
        </row>
        <row r="44729">
          <cell r="H44729" t="str">
            <v>GUY0410024021373</v>
          </cell>
          <cell r="W44729">
            <v>1.07</v>
          </cell>
          <cell r="X44729">
            <v>2.6005E-2</v>
          </cell>
        </row>
        <row r="44730">
          <cell r="H44730" t="str">
            <v>GUY0410024021374</v>
          </cell>
          <cell r="W44730">
            <v>0.7</v>
          </cell>
          <cell r="X44730">
            <v>1.7014700000000001E-2</v>
          </cell>
        </row>
        <row r="44731">
          <cell r="H44731" t="str">
            <v>GUY0410024021375</v>
          </cell>
          <cell r="W44731">
            <v>0.44999999999999996</v>
          </cell>
          <cell r="X44731">
            <v>1.0938611111111112E-2</v>
          </cell>
        </row>
        <row r="44732">
          <cell r="H44732" t="str">
            <v>GUY0410024021376</v>
          </cell>
          <cell r="W44732">
            <v>0.91999999999999993</v>
          </cell>
          <cell r="X44732">
            <v>2.2363566666666664E-2</v>
          </cell>
        </row>
        <row r="44733">
          <cell r="H44733" t="str">
            <v>GUY0410024021377</v>
          </cell>
          <cell r="W44733">
            <v>1.1200000000000001</v>
          </cell>
          <cell r="X44733">
            <v>2.7218566666666666E-2</v>
          </cell>
        </row>
        <row r="44734">
          <cell r="H44734" t="str">
            <v>GUY0410024021378</v>
          </cell>
          <cell r="W44734">
            <v>5.1100000000000003</v>
          </cell>
          <cell r="X44734">
            <v>0.12420483333333332</v>
          </cell>
        </row>
        <row r="44735">
          <cell r="H44735" t="str">
            <v>GUY0410024021379</v>
          </cell>
          <cell r="W44735">
            <v>3.69</v>
          </cell>
          <cell r="X44735">
            <v>8.9688355555555557E-2</v>
          </cell>
        </row>
        <row r="44736">
          <cell r="H44736" t="str">
            <v>GUY0410024021410</v>
          </cell>
          <cell r="W44736">
            <v>1.0499999999999998</v>
          </cell>
          <cell r="X44736">
            <v>2.5517922222222222E-2</v>
          </cell>
        </row>
        <row r="44737">
          <cell r="H44737" t="str">
            <v>GUY0410024021414</v>
          </cell>
          <cell r="W44737">
            <v>2.5299999999999998</v>
          </cell>
          <cell r="X44737">
            <v>6.1495633333333327E-2</v>
          </cell>
        </row>
        <row r="44738">
          <cell r="H44738" t="str">
            <v>GUY0410024021415</v>
          </cell>
          <cell r="W44738">
            <v>2.5299999999999998</v>
          </cell>
          <cell r="X44738">
            <v>6.1495633333333327E-2</v>
          </cell>
        </row>
        <row r="44739">
          <cell r="H44739" t="str">
            <v>GUY0410024021416</v>
          </cell>
          <cell r="W44739">
            <v>1.24</v>
          </cell>
          <cell r="X44739">
            <v>3.0136905555555555E-2</v>
          </cell>
        </row>
        <row r="44740">
          <cell r="H44740" t="str">
            <v>GUY0410024021417</v>
          </cell>
          <cell r="W44740">
            <v>1.9500000000000002</v>
          </cell>
          <cell r="X44740">
            <v>4.7399272222222219E-2</v>
          </cell>
        </row>
        <row r="44741">
          <cell r="H44741" t="str">
            <v>GUY0410024021418</v>
          </cell>
          <cell r="W44741">
            <v>0.71</v>
          </cell>
          <cell r="X44741">
            <v>1.7258238888888892E-2</v>
          </cell>
        </row>
        <row r="44742">
          <cell r="H44742" t="str">
            <v>GUY0410024021419</v>
          </cell>
          <cell r="W44742">
            <v>0.61</v>
          </cell>
          <cell r="X44742">
            <v>1.4829902083333332E-2</v>
          </cell>
        </row>
        <row r="44743">
          <cell r="H44743" t="str">
            <v>GUY0410024021420</v>
          </cell>
          <cell r="W44743">
            <v>0.68</v>
          </cell>
          <cell r="X44743">
            <v>1.6529686111111112E-2</v>
          </cell>
        </row>
        <row r="44744">
          <cell r="H44744" t="str">
            <v>GUY0410024021421</v>
          </cell>
          <cell r="W44744">
            <v>7.9300000000000006</v>
          </cell>
          <cell r="X44744">
            <v>0.19273832777777777</v>
          </cell>
        </row>
        <row r="44745">
          <cell r="H44745" t="str">
            <v>GUY0410024021422</v>
          </cell>
          <cell r="W44745">
            <v>2.44</v>
          </cell>
          <cell r="X44745">
            <v>5.9303783333333325E-2</v>
          </cell>
        </row>
        <row r="44746">
          <cell r="H44746" t="str">
            <v>GUY0410024021424</v>
          </cell>
          <cell r="W44746">
            <v>0.15000000000000002</v>
          </cell>
          <cell r="X44746">
            <v>3.6465E-3</v>
          </cell>
        </row>
        <row r="44747">
          <cell r="H44747" t="str">
            <v>GUY0410024021427</v>
          </cell>
          <cell r="W44747">
            <v>0.1</v>
          </cell>
          <cell r="X44747">
            <v>2.4304000000000001E-3</v>
          </cell>
        </row>
        <row r="44748">
          <cell r="H44748" t="str">
            <v>GUY0410024021433</v>
          </cell>
          <cell r="W44748">
            <v>0.14000000000000001</v>
          </cell>
          <cell r="X44748">
            <v>3.4012888888888889E-3</v>
          </cell>
        </row>
        <row r="44749">
          <cell r="H44749" t="str">
            <v>GUY0410999101</v>
          </cell>
          <cell r="W44749">
            <v>0.27</v>
          </cell>
          <cell r="X44749">
            <v>6.5634527777777779E-3</v>
          </cell>
        </row>
        <row r="44750">
          <cell r="H44750" t="str">
            <v>GUF0301014033</v>
          </cell>
          <cell r="W44750">
            <v>8.1199999999999992</v>
          </cell>
          <cell r="X44750">
            <v>0.1973573111111111</v>
          </cell>
        </row>
        <row r="44751">
          <cell r="H44751" t="str">
            <v>GUF0301014034</v>
          </cell>
          <cell r="W44751">
            <v>7.2299999999999995</v>
          </cell>
          <cell r="X44751">
            <v>0.17572775555555556</v>
          </cell>
        </row>
        <row r="44752">
          <cell r="H44752" t="str">
            <v>GUF0301014035</v>
          </cell>
          <cell r="W44752">
            <v>3.98</v>
          </cell>
          <cell r="X44752">
            <v>9.6738600000000008E-2</v>
          </cell>
        </row>
        <row r="44753">
          <cell r="H44753" t="str">
            <v>GUF0304001463</v>
          </cell>
          <cell r="W44753">
            <v>1.48</v>
          </cell>
          <cell r="X44753">
            <v>3.5969455555555557E-2</v>
          </cell>
        </row>
        <row r="44754">
          <cell r="H44754" t="str">
            <v>GUF0304001502</v>
          </cell>
          <cell r="W44754">
            <v>74.33</v>
          </cell>
          <cell r="X44754">
            <v>1.806621011111111</v>
          </cell>
        </row>
        <row r="44755">
          <cell r="H44755" t="str">
            <v>GUF0304001503</v>
          </cell>
          <cell r="W44755">
            <v>1.8900000000000001</v>
          </cell>
          <cell r="X44755">
            <v>4.5938038888888887E-2</v>
          </cell>
        </row>
        <row r="44756">
          <cell r="H44756" t="str">
            <v>GUF0304001508</v>
          </cell>
          <cell r="W44756">
            <v>3.7399999999999998</v>
          </cell>
          <cell r="X44756">
            <v>9.0901922222222223E-2</v>
          </cell>
        </row>
        <row r="44757">
          <cell r="H44757" t="str">
            <v>GUF0304002228</v>
          </cell>
          <cell r="W44757">
            <v>41.04</v>
          </cell>
          <cell r="X44757">
            <v>0.99749401111111113</v>
          </cell>
        </row>
        <row r="44758">
          <cell r="H44758" t="str">
            <v>GUF0304016016</v>
          </cell>
          <cell r="W44758">
            <v>8.83</v>
          </cell>
          <cell r="X44758">
            <v>0.2146196777777778</v>
          </cell>
        </row>
        <row r="44759">
          <cell r="H44759" t="str">
            <v>TO88568-60070</v>
          </cell>
          <cell r="W44759">
            <v>6.1</v>
          </cell>
          <cell r="X44759">
            <v>0.96619719999999998</v>
          </cell>
        </row>
        <row r="44760">
          <cell r="H44760" t="str">
            <v>TO90917-06059</v>
          </cell>
          <cell r="W44760">
            <v>2.6</v>
          </cell>
          <cell r="X44760">
            <v>0.41162199999999999</v>
          </cell>
        </row>
        <row r="44761">
          <cell r="H44761" t="str">
            <v>TO90942-02083</v>
          </cell>
          <cell r="W44761">
            <v>1.7</v>
          </cell>
          <cell r="X44761">
            <v>0.26929292000000005</v>
          </cell>
        </row>
        <row r="44762">
          <cell r="H44762" t="str">
            <v>TO90341-18040</v>
          </cell>
          <cell r="W44762">
            <v>3.1</v>
          </cell>
          <cell r="X44762">
            <v>0.49112299999999998</v>
          </cell>
        </row>
        <row r="44763">
          <cell r="H44763" t="str">
            <v>TO47750-60110</v>
          </cell>
          <cell r="W44763">
            <v>142.6</v>
          </cell>
          <cell r="X44763">
            <v>22.5877944</v>
          </cell>
        </row>
        <row r="44764">
          <cell r="H44764" t="str">
            <v>TO90311-41009</v>
          </cell>
          <cell r="W44764">
            <v>7.8</v>
          </cell>
          <cell r="X44764">
            <v>1.2354604</v>
          </cell>
        </row>
        <row r="44765">
          <cell r="H44765" t="str">
            <v>TO12361-17091</v>
          </cell>
          <cell r="W44765">
            <v>46.5</v>
          </cell>
          <cell r="X44765">
            <v>7.3655075999999999</v>
          </cell>
        </row>
        <row r="44766">
          <cell r="H44766" t="str">
            <v>TO90981-13075</v>
          </cell>
          <cell r="W44766">
            <v>9.6999999999999993</v>
          </cell>
          <cell r="X44766">
            <v>1.536524</v>
          </cell>
        </row>
        <row r="44767">
          <cell r="H44767" t="str">
            <v>TO78180-60630</v>
          </cell>
          <cell r="W44767">
            <v>36.5</v>
          </cell>
          <cell r="X44767">
            <v>5.7817287999999998</v>
          </cell>
        </row>
        <row r="44768">
          <cell r="H44768" t="str">
            <v>ZZRL503-F22</v>
          </cell>
          <cell r="W44768">
            <v>28500</v>
          </cell>
          <cell r="X44768">
            <v>0</v>
          </cell>
        </row>
        <row r="44769">
          <cell r="H44769" t="str">
            <v>FTN1WZ11654FB</v>
          </cell>
          <cell r="W44769">
            <v>991.6</v>
          </cell>
          <cell r="X44769">
            <v>0</v>
          </cell>
        </row>
        <row r="44770">
          <cell r="H44770" t="str">
            <v>FTJB3Z13466A</v>
          </cell>
          <cell r="W44770">
            <v>77.05</v>
          </cell>
          <cell r="X44770">
            <v>0</v>
          </cell>
        </row>
        <row r="44771">
          <cell r="H44771" t="str">
            <v>FTJB3Z18198A</v>
          </cell>
          <cell r="W44771">
            <v>2884.35</v>
          </cell>
          <cell r="X44771">
            <v>0</v>
          </cell>
        </row>
        <row r="44772">
          <cell r="H44772" t="str">
            <v>FTEB3Z5808A</v>
          </cell>
          <cell r="W44772">
            <v>1795.6</v>
          </cell>
          <cell r="X44772">
            <v>0</v>
          </cell>
        </row>
        <row r="44773">
          <cell r="H44773" t="str">
            <v>FTEB3Z17A870K</v>
          </cell>
          <cell r="W44773">
            <v>301.5</v>
          </cell>
          <cell r="X44773">
            <v>0</v>
          </cell>
        </row>
        <row r="44774">
          <cell r="H44774" t="str">
            <v>FTEB3Z16005B</v>
          </cell>
          <cell r="W44774">
            <v>1567.8</v>
          </cell>
          <cell r="X44774">
            <v>0</v>
          </cell>
        </row>
        <row r="44775">
          <cell r="H44775" t="str">
            <v>FTJB3Z3079C</v>
          </cell>
          <cell r="W44775">
            <v>4482.3</v>
          </cell>
          <cell r="X44775">
            <v>0</v>
          </cell>
        </row>
        <row r="44776">
          <cell r="H44776" t="str">
            <v>FTJB3Z3078C</v>
          </cell>
          <cell r="W44776">
            <v>4482.3</v>
          </cell>
          <cell r="X44776">
            <v>0</v>
          </cell>
        </row>
        <row r="44777">
          <cell r="H44777" t="str">
            <v>FTEB3Z16005B</v>
          </cell>
          <cell r="W44777">
            <v>1567.8</v>
          </cell>
          <cell r="X44777">
            <v>0</v>
          </cell>
        </row>
        <row r="44778">
          <cell r="H44778" t="str">
            <v>FTEB3Z4120530C</v>
          </cell>
          <cell r="W44778">
            <v>716.9</v>
          </cell>
          <cell r="X44778">
            <v>0</v>
          </cell>
        </row>
        <row r="44779">
          <cell r="H44779" t="str">
            <v>FTAB3Z2161203AD</v>
          </cell>
          <cell r="W44779">
            <v>335</v>
          </cell>
          <cell r="X44779">
            <v>0</v>
          </cell>
        </row>
        <row r="44780">
          <cell r="H44780" t="str">
            <v>FTEB3Z4120530C</v>
          </cell>
          <cell r="W44780">
            <v>716.9</v>
          </cell>
          <cell r="X44780">
            <v>0</v>
          </cell>
        </row>
        <row r="44781">
          <cell r="H44781" t="str">
            <v>FTAB3Z16916C</v>
          </cell>
          <cell r="W44781">
            <v>197.65</v>
          </cell>
          <cell r="X44781">
            <v>0</v>
          </cell>
        </row>
        <row r="44782">
          <cell r="H44782" t="str">
            <v>FTEB3Z8321B</v>
          </cell>
          <cell r="W44782">
            <v>268.67</v>
          </cell>
          <cell r="X44782">
            <v>0</v>
          </cell>
        </row>
        <row r="44783">
          <cell r="H44783" t="str">
            <v>FTAB3Z2L122A</v>
          </cell>
          <cell r="W44783">
            <v>33.5</v>
          </cell>
          <cell r="X44783">
            <v>0</v>
          </cell>
        </row>
        <row r="44784">
          <cell r="H44784" t="str">
            <v>FTFB3Z8678A</v>
          </cell>
          <cell r="W44784">
            <v>1316.55</v>
          </cell>
          <cell r="X44784">
            <v>0</v>
          </cell>
        </row>
        <row r="44785">
          <cell r="H44785" t="str">
            <v>FTEB3Z41519A58ER</v>
          </cell>
          <cell r="W44785">
            <v>4545.95</v>
          </cell>
          <cell r="X44785">
            <v>0</v>
          </cell>
        </row>
        <row r="44786">
          <cell r="H44786" t="str">
            <v>FTW711784S300</v>
          </cell>
          <cell r="W44786">
            <v>23.45</v>
          </cell>
          <cell r="X44786">
            <v>0</v>
          </cell>
        </row>
        <row r="44787">
          <cell r="H44787" t="str">
            <v>FTJB3Z15266M</v>
          </cell>
          <cell r="W44787">
            <v>335</v>
          </cell>
          <cell r="X44787">
            <v>0</v>
          </cell>
        </row>
        <row r="44788">
          <cell r="H44788" t="str">
            <v>FTJB3Z15266L</v>
          </cell>
          <cell r="W44788">
            <v>335</v>
          </cell>
          <cell r="X44788">
            <v>0</v>
          </cell>
        </row>
        <row r="44789">
          <cell r="H44789" t="str">
            <v>FTXM3Z2B223A</v>
          </cell>
          <cell r="W44789">
            <v>23.45</v>
          </cell>
          <cell r="X44789">
            <v>0</v>
          </cell>
        </row>
        <row r="44790">
          <cell r="H44790" t="str">
            <v>FT5U2Z14S411EB</v>
          </cell>
          <cell r="W44790">
            <v>308.2</v>
          </cell>
          <cell r="X44790">
            <v>0</v>
          </cell>
        </row>
        <row r="44791">
          <cell r="H44791" t="str">
            <v>FTEB3Z41044F58BE</v>
          </cell>
          <cell r="W44791">
            <v>120.6</v>
          </cell>
          <cell r="X44791">
            <v>0</v>
          </cell>
        </row>
        <row r="44792">
          <cell r="H44792" t="str">
            <v>FTEB3Z26611B08AD</v>
          </cell>
          <cell r="W44792">
            <v>1423.75</v>
          </cell>
          <cell r="X44792">
            <v>0</v>
          </cell>
        </row>
        <row r="44793">
          <cell r="H44793" t="str">
            <v>FTAV2Z10655B</v>
          </cell>
          <cell r="W44793">
            <v>2331.6</v>
          </cell>
          <cell r="X44793">
            <v>0</v>
          </cell>
        </row>
        <row r="44794">
          <cell r="H44794" t="str">
            <v>FTJB3Z10655E</v>
          </cell>
          <cell r="W44794">
            <v>2519.1999999999998</v>
          </cell>
          <cell r="X44794">
            <v>0</v>
          </cell>
        </row>
        <row r="44795">
          <cell r="H44795" t="str">
            <v>FTJB3Z10655E</v>
          </cell>
          <cell r="W44795">
            <v>2519.1999999999998</v>
          </cell>
          <cell r="X44795">
            <v>0</v>
          </cell>
        </row>
        <row r="44796">
          <cell r="H44796" t="str">
            <v>FTJB3Z3C377A</v>
          </cell>
          <cell r="W44796">
            <v>1172.5</v>
          </cell>
          <cell r="X44796">
            <v>0</v>
          </cell>
        </row>
        <row r="44797">
          <cell r="H44797" t="str">
            <v>FTBK2Z9E527A</v>
          </cell>
          <cell r="W44797">
            <v>9326.4</v>
          </cell>
          <cell r="X44797">
            <v>0</v>
          </cell>
        </row>
        <row r="44798">
          <cell r="H44798" t="str">
            <v>FTN1WZ2621453F</v>
          </cell>
          <cell r="W44798">
            <v>670</v>
          </cell>
          <cell r="X44798">
            <v>0</v>
          </cell>
        </row>
        <row r="44799">
          <cell r="H44799" t="str">
            <v>FTN1WZ19A464BQ</v>
          </cell>
          <cell r="W44799">
            <v>2073.6</v>
          </cell>
          <cell r="X44799">
            <v>0</v>
          </cell>
        </row>
        <row r="44800">
          <cell r="H44800" t="str">
            <v>FTAB3Z7210AW</v>
          </cell>
          <cell r="W44800">
            <v>13611.05</v>
          </cell>
          <cell r="X44800">
            <v>0</v>
          </cell>
        </row>
        <row r="44801">
          <cell r="H44801" t="str">
            <v>FTJB3Z3078C</v>
          </cell>
          <cell r="W44801">
            <v>4482.3</v>
          </cell>
          <cell r="X44801">
            <v>0</v>
          </cell>
        </row>
        <row r="44802">
          <cell r="H44802" t="str">
            <v>FTAB3Z8286J</v>
          </cell>
          <cell r="W44802">
            <v>435.5</v>
          </cell>
          <cell r="X44802">
            <v>0</v>
          </cell>
        </row>
        <row r="44803">
          <cell r="H44803" t="str">
            <v>FTAB3Z3A427A</v>
          </cell>
          <cell r="W44803">
            <v>7755.25</v>
          </cell>
          <cell r="X44803">
            <v>0</v>
          </cell>
        </row>
        <row r="44804">
          <cell r="H44804" t="str">
            <v>FTAB3Z8A080A</v>
          </cell>
          <cell r="W44804">
            <v>907.85</v>
          </cell>
          <cell r="X44804">
            <v>0</v>
          </cell>
        </row>
        <row r="44805">
          <cell r="H44805" t="str">
            <v>FTPU2Z9601A</v>
          </cell>
          <cell r="W44805">
            <v>398.65000000000003</v>
          </cell>
          <cell r="X44805">
            <v>0</v>
          </cell>
        </row>
        <row r="44806">
          <cell r="H44806" t="str">
            <v>FTAB3Z3A130C</v>
          </cell>
          <cell r="W44806">
            <v>402</v>
          </cell>
          <cell r="X44806">
            <v>0</v>
          </cell>
        </row>
        <row r="44807">
          <cell r="H44807" t="str">
            <v>FTAB3Z4B410A</v>
          </cell>
          <cell r="W44807">
            <v>1745.35</v>
          </cell>
          <cell r="X44807">
            <v>0</v>
          </cell>
        </row>
        <row r="44808">
          <cell r="H44808" t="str">
            <v>FTCJ5Z13N021A</v>
          </cell>
          <cell r="W44808">
            <v>763.8</v>
          </cell>
          <cell r="X44808">
            <v>0</v>
          </cell>
        </row>
        <row r="44809">
          <cell r="H44809" t="str">
            <v>FTJB3Z3078C</v>
          </cell>
          <cell r="W44809">
            <v>4482.3</v>
          </cell>
          <cell r="X44809">
            <v>0</v>
          </cell>
        </row>
        <row r="44810">
          <cell r="H44810" t="str">
            <v>FTUHY42638Z</v>
          </cell>
          <cell r="W44810">
            <v>2164.1</v>
          </cell>
          <cell r="X44810">
            <v>0</v>
          </cell>
        </row>
        <row r="44811">
          <cell r="H44811" t="str">
            <v>FTAB3Z3A427A</v>
          </cell>
          <cell r="W44811">
            <v>7755.25</v>
          </cell>
          <cell r="X44811">
            <v>0</v>
          </cell>
        </row>
        <row r="44812">
          <cell r="H44812" t="str">
            <v>FTAB3Z3068A</v>
          </cell>
          <cell r="W44812">
            <v>653.25</v>
          </cell>
          <cell r="X44812">
            <v>0</v>
          </cell>
        </row>
        <row r="44813">
          <cell r="H44813" t="str">
            <v>FMAV6N19E616CA</v>
          </cell>
          <cell r="W44813">
            <v>20.440000000000001</v>
          </cell>
          <cell r="X44813">
            <v>3.2498819999999999</v>
          </cell>
        </row>
        <row r="44814">
          <cell r="H44814" t="str">
            <v>FMKK211015CA</v>
          </cell>
          <cell r="W44814">
            <v>89.87</v>
          </cell>
          <cell r="X44814">
            <v>14.308892133333332</v>
          </cell>
        </row>
        <row r="44815">
          <cell r="H44815" t="str">
            <v>FMAB3Z3A428A</v>
          </cell>
          <cell r="W44815">
            <v>149.26</v>
          </cell>
          <cell r="X44815">
            <v>23.768272800000002</v>
          </cell>
        </row>
        <row r="44816">
          <cell r="H44816" t="str">
            <v>FMBK31B03100UA</v>
          </cell>
          <cell r="W44816">
            <v>203.12</v>
          </cell>
          <cell r="X44816">
            <v>32.340412400000005</v>
          </cell>
        </row>
        <row r="44817">
          <cell r="H44817" t="str">
            <v>FM2422118</v>
          </cell>
          <cell r="W44817">
            <v>57.02</v>
          </cell>
          <cell r="X44817">
            <v>9.0785683999999982</v>
          </cell>
        </row>
        <row r="44818">
          <cell r="H44818" t="str">
            <v>FMLC3Z2503100C</v>
          </cell>
          <cell r="W44818">
            <v>209.8</v>
          </cell>
          <cell r="X44818">
            <v>33.403793999999998</v>
          </cell>
        </row>
        <row r="44819">
          <cell r="H44819" t="str">
            <v>FMGN1Z7000R</v>
          </cell>
          <cell r="W44819">
            <v>4070.38</v>
          </cell>
          <cell r="X44819">
            <v>648.08947719999992</v>
          </cell>
        </row>
        <row r="44820">
          <cell r="H44820" t="str">
            <v>FMJB3Z3504AC</v>
          </cell>
          <cell r="W44820">
            <v>783.06</v>
          </cell>
          <cell r="X44820">
            <v>124.6780748</v>
          </cell>
        </row>
        <row r="44821">
          <cell r="H44821" t="str">
            <v>FMJB3Z3504AC</v>
          </cell>
          <cell r="W44821">
            <v>783.06</v>
          </cell>
          <cell r="X44821">
            <v>124.67800050000001</v>
          </cell>
        </row>
        <row r="44822">
          <cell r="H44822" t="str">
            <v>FMJB3Z3504AC</v>
          </cell>
          <cell r="W44822">
            <v>783.06</v>
          </cell>
          <cell r="X44822">
            <v>124.67797573333334</v>
          </cell>
        </row>
        <row r="44823">
          <cell r="H44823" t="str">
            <v>FMJB3Z3504AC</v>
          </cell>
          <cell r="W44823">
            <v>783.06</v>
          </cell>
          <cell r="X44823">
            <v>124.6780748</v>
          </cell>
        </row>
        <row r="44824">
          <cell r="H44824" t="str">
            <v>HT61356-0A110-000</v>
          </cell>
          <cell r="W44824">
            <v>31.5</v>
          </cell>
          <cell r="X44824">
            <v>0</v>
          </cell>
        </row>
        <row r="44825">
          <cell r="H44825" t="str">
            <v>HT61522-FU103-000</v>
          </cell>
          <cell r="W44825">
            <v>700</v>
          </cell>
          <cell r="X44825">
            <v>0</v>
          </cell>
        </row>
        <row r="44826">
          <cell r="H44826" t="str">
            <v>HT521C2-0A110-000</v>
          </cell>
          <cell r="W44826">
            <v>200.82999999999998</v>
          </cell>
          <cell r="X44826">
            <v>0</v>
          </cell>
        </row>
        <row r="44827">
          <cell r="H44827" t="str">
            <v>HT74110-0A500-000</v>
          </cell>
          <cell r="W44827">
            <v>2400</v>
          </cell>
          <cell r="X44827">
            <v>0</v>
          </cell>
        </row>
        <row r="44828">
          <cell r="H44828" t="str">
            <v>HTJW200-0A100-000</v>
          </cell>
          <cell r="W44828">
            <v>2200</v>
          </cell>
          <cell r="X44828">
            <v>0</v>
          </cell>
        </row>
        <row r="44829">
          <cell r="H44829" t="str">
            <v>HTJW200-0A500-000</v>
          </cell>
          <cell r="W44829">
            <v>1900</v>
          </cell>
          <cell r="X44829">
            <v>0</v>
          </cell>
        </row>
        <row r="44830">
          <cell r="H44830" t="str">
            <v>HTJW200-0A600-000</v>
          </cell>
          <cell r="W44830">
            <v>2800</v>
          </cell>
          <cell r="X44830">
            <v>0</v>
          </cell>
        </row>
        <row r="44831">
          <cell r="H44831" t="str">
            <v>HTJW200-0AS00-000</v>
          </cell>
          <cell r="W44831">
            <v>2050</v>
          </cell>
          <cell r="X44831">
            <v>0</v>
          </cell>
        </row>
        <row r="44832">
          <cell r="H44832" t="str">
            <v>HTJW200-0A100-000</v>
          </cell>
          <cell r="W44832">
            <v>2200</v>
          </cell>
          <cell r="X44832">
            <v>0</v>
          </cell>
        </row>
        <row r="44833">
          <cell r="H44833" t="str">
            <v>HTJW200-0A400-000</v>
          </cell>
          <cell r="W44833">
            <v>1700</v>
          </cell>
          <cell r="X44833">
            <v>0</v>
          </cell>
        </row>
        <row r="44834">
          <cell r="H44834" t="str">
            <v>HTJW200-0AS00-000</v>
          </cell>
          <cell r="W44834">
            <v>2050</v>
          </cell>
          <cell r="X44834">
            <v>0</v>
          </cell>
        </row>
        <row r="44835">
          <cell r="H44835" t="str">
            <v>HTJW110-0A700-000</v>
          </cell>
          <cell r="W44835">
            <v>160</v>
          </cell>
          <cell r="X44835">
            <v>0</v>
          </cell>
        </row>
        <row r="44836">
          <cell r="H44836" t="str">
            <v>HTJW200-0A200-000</v>
          </cell>
          <cell r="W44836">
            <v>1150</v>
          </cell>
          <cell r="X44836">
            <v>0</v>
          </cell>
        </row>
        <row r="44837">
          <cell r="H44837" t="str">
            <v>HTJW200-0A700-000</v>
          </cell>
          <cell r="W44837">
            <v>3000</v>
          </cell>
          <cell r="X44837">
            <v>0</v>
          </cell>
        </row>
        <row r="44838">
          <cell r="H44838" t="str">
            <v>HTJW200-0A200-000</v>
          </cell>
          <cell r="W44838">
            <v>1150</v>
          </cell>
          <cell r="X44838">
            <v>0</v>
          </cell>
        </row>
        <row r="44839">
          <cell r="H44839" t="str">
            <v>HTJW110-0A700-000</v>
          </cell>
          <cell r="W44839">
            <v>160</v>
          </cell>
          <cell r="X44839">
            <v>0</v>
          </cell>
        </row>
        <row r="44840">
          <cell r="H44840" t="str">
            <v>HT51261-0A600-BLK</v>
          </cell>
          <cell r="W44840">
            <v>445</v>
          </cell>
          <cell r="X44840">
            <v>0</v>
          </cell>
        </row>
        <row r="44841">
          <cell r="H44841" t="str">
            <v>HT51261-0A600-BLK</v>
          </cell>
          <cell r="W44841">
            <v>94</v>
          </cell>
          <cell r="X44841">
            <v>0</v>
          </cell>
        </row>
        <row r="44842">
          <cell r="H44842" t="str">
            <v>GTAIRBUBBLE1.5X50</v>
          </cell>
          <cell r="W44842">
            <v>510</v>
          </cell>
          <cell r="X44842">
            <v>0</v>
          </cell>
        </row>
        <row r="44843">
          <cell r="H44843" t="str">
            <v>GTEPE-SHEET-XXT1</v>
          </cell>
          <cell r="W44843">
            <v>565</v>
          </cell>
          <cell r="X44843">
            <v>0</v>
          </cell>
        </row>
        <row r="44844">
          <cell r="H44844" t="str">
            <v>GTNYCABLETIE8X350</v>
          </cell>
          <cell r="W44844">
            <v>0.17</v>
          </cell>
          <cell r="X44844">
            <v>0</v>
          </cell>
        </row>
        <row r="44845">
          <cell r="H44845" t="str">
            <v>GTWRAPFLIM-L80</v>
          </cell>
          <cell r="W44845">
            <v>135</v>
          </cell>
          <cell r="X44845">
            <v>0</v>
          </cell>
        </row>
        <row r="44846">
          <cell r="H44846" t="str">
            <v>HT8531X-S10WE-BZ</v>
          </cell>
          <cell r="W44846">
            <v>1.76</v>
          </cell>
          <cell r="X44846">
            <v>0</v>
          </cell>
        </row>
        <row r="44847">
          <cell r="H44847" t="str">
            <v>HT811GS-S1035-BZ</v>
          </cell>
          <cell r="W44847">
            <v>7.26</v>
          </cell>
          <cell r="X44847">
            <v>0</v>
          </cell>
        </row>
        <row r="44848">
          <cell r="H44848" t="str">
            <v>QT851XX-S10LK-BZ</v>
          </cell>
          <cell r="W44848">
            <v>1.46</v>
          </cell>
          <cell r="X44848">
            <v>0</v>
          </cell>
        </row>
        <row r="44849">
          <cell r="H44849" t="str">
            <v>QT822LS-S0825-SZ</v>
          </cell>
          <cell r="W44849">
            <v>7.75</v>
          </cell>
          <cell r="X44849">
            <v>0</v>
          </cell>
        </row>
        <row r="44850">
          <cell r="H44850" t="str">
            <v>QT851XX-S08LN-SZ</v>
          </cell>
          <cell r="W44850">
            <v>1.37</v>
          </cell>
          <cell r="X44850">
            <v>0</v>
          </cell>
        </row>
        <row r="44851">
          <cell r="H44851" t="str">
            <v>HT811GS-S1035-BZ</v>
          </cell>
          <cell r="W44851">
            <v>7.26</v>
          </cell>
          <cell r="X44851">
            <v>0</v>
          </cell>
        </row>
        <row r="44852">
          <cell r="H44852" t="str">
            <v>HT8531X-S10WE-BZ</v>
          </cell>
          <cell r="W44852">
            <v>1.76</v>
          </cell>
          <cell r="X44852">
            <v>0</v>
          </cell>
        </row>
        <row r="44853">
          <cell r="H44853" t="str">
            <v>QT851XX-S06KK-BZ</v>
          </cell>
          <cell r="W44853">
            <v>0.97</v>
          </cell>
          <cell r="X44853">
            <v>0</v>
          </cell>
        </row>
        <row r="44854">
          <cell r="H44854" t="str">
            <v>CO53EPE-10X16T2-BAG</v>
          </cell>
          <cell r="W44854">
            <v>7</v>
          </cell>
          <cell r="X44854">
            <v>0</v>
          </cell>
        </row>
        <row r="44855">
          <cell r="H44855" t="str">
            <v>SK-P3C00-0A100</v>
          </cell>
          <cell r="W44855">
            <v>1850</v>
          </cell>
          <cell r="X44855">
            <v>0</v>
          </cell>
        </row>
        <row r="44856">
          <cell r="H44856" t="str">
            <v>CO53EPE-1.3X150X2-RO</v>
          </cell>
          <cell r="W44856">
            <v>1850</v>
          </cell>
          <cell r="X44856">
            <v>0</v>
          </cell>
        </row>
        <row r="44857">
          <cell r="H44857" t="str">
            <v>HU76112-0A200-BLK</v>
          </cell>
          <cell r="W44857">
            <v>10</v>
          </cell>
          <cell r="X44857">
            <v>4.4163226533333333</v>
          </cell>
        </row>
        <row r="44858">
          <cell r="H44858" t="str">
            <v>TO90981-13075</v>
          </cell>
          <cell r="W44858">
            <v>9.6999999999999993</v>
          </cell>
          <cell r="X44858">
            <v>1.5350380000000001</v>
          </cell>
        </row>
        <row r="44859">
          <cell r="H44859" t="str">
            <v>TO56111-36131</v>
          </cell>
          <cell r="W44859">
            <v>582</v>
          </cell>
          <cell r="X44859">
            <v>92.096633199999999</v>
          </cell>
        </row>
        <row r="44860">
          <cell r="H44860" t="str">
            <v>TO90119-08190</v>
          </cell>
          <cell r="W44860">
            <v>0.7</v>
          </cell>
          <cell r="X44860">
            <v>0.110707</v>
          </cell>
        </row>
        <row r="44861">
          <cell r="H44861" t="str">
            <v>TO68143-90K00</v>
          </cell>
          <cell r="W44861">
            <v>5.4</v>
          </cell>
          <cell r="X44861">
            <v>0.85459859999999999</v>
          </cell>
        </row>
        <row r="44862">
          <cell r="H44862" t="str">
            <v>TO48154-60230</v>
          </cell>
          <cell r="W44862">
            <v>1.4000000000000001</v>
          </cell>
          <cell r="X44862">
            <v>0.22154137142857144</v>
          </cell>
        </row>
        <row r="44863">
          <cell r="H44863" t="str">
            <v>TO68143-90K00</v>
          </cell>
          <cell r="W44863">
            <v>5.4</v>
          </cell>
          <cell r="X44863">
            <v>0.85459859999999999</v>
          </cell>
        </row>
        <row r="44864">
          <cell r="H44864" t="str">
            <v>TO73210-26734-C0</v>
          </cell>
          <cell r="W44864">
            <v>189.9</v>
          </cell>
          <cell r="X44864">
            <v>30.050040599999999</v>
          </cell>
        </row>
        <row r="44865">
          <cell r="H44865" t="str">
            <v>TO90310-35010</v>
          </cell>
          <cell r="W44865">
            <v>3.7</v>
          </cell>
          <cell r="X44865">
            <v>0.585484</v>
          </cell>
        </row>
        <row r="44866">
          <cell r="H44866" t="str">
            <v>TO90385-11021</v>
          </cell>
          <cell r="W44866">
            <v>0.9</v>
          </cell>
          <cell r="X44866">
            <v>0.14235880000000001</v>
          </cell>
        </row>
        <row r="44867">
          <cell r="H44867" t="str">
            <v>TO90385-19003</v>
          </cell>
          <cell r="W44867">
            <v>1.5</v>
          </cell>
          <cell r="X44867">
            <v>0.2374628</v>
          </cell>
        </row>
        <row r="44868">
          <cell r="H44868" t="str">
            <v>TO48154-60230</v>
          </cell>
          <cell r="W44868">
            <v>1.4000000000000001</v>
          </cell>
          <cell r="X44868">
            <v>0.22156259999999997</v>
          </cell>
        </row>
        <row r="44869">
          <cell r="H44869" t="str">
            <v>TO90310-35010</v>
          </cell>
          <cell r="W44869">
            <v>3.7</v>
          </cell>
          <cell r="X44869">
            <v>0.585484</v>
          </cell>
        </row>
        <row r="44870">
          <cell r="H44870" t="str">
            <v>TO90942-05023</v>
          </cell>
          <cell r="W44870">
            <v>4.7</v>
          </cell>
          <cell r="X44870">
            <v>0.74374299999999993</v>
          </cell>
        </row>
        <row r="44871">
          <cell r="H44871" t="str">
            <v>TO56101-0K342</v>
          </cell>
          <cell r="W44871">
            <v>359</v>
          </cell>
          <cell r="X44871">
            <v>56.808591200000002</v>
          </cell>
        </row>
        <row r="44872">
          <cell r="H44872" t="str">
            <v>TO23390-51070</v>
          </cell>
          <cell r="W44872">
            <v>22.6</v>
          </cell>
          <cell r="X44872">
            <v>3.5762076</v>
          </cell>
        </row>
        <row r="44873">
          <cell r="H44873" t="str">
            <v>TO13540-17011</v>
          </cell>
          <cell r="W44873">
            <v>27.1</v>
          </cell>
          <cell r="X44873">
            <v>4.2882987999999997</v>
          </cell>
        </row>
        <row r="44874">
          <cell r="H44874" t="str">
            <v>TO23390-51070</v>
          </cell>
          <cell r="W44874">
            <v>22.6</v>
          </cell>
          <cell r="X44874">
            <v>3.5763562000000002</v>
          </cell>
        </row>
        <row r="44875">
          <cell r="H44875" t="str">
            <v>TO85222-60062</v>
          </cell>
          <cell r="W44875">
            <v>14.6</v>
          </cell>
          <cell r="X44875">
            <v>2.3104328000000001</v>
          </cell>
        </row>
        <row r="44876">
          <cell r="H44876" t="str">
            <v>TO69820-60310</v>
          </cell>
          <cell r="W44876">
            <v>38.5</v>
          </cell>
          <cell r="X44876">
            <v>6.0923027999999997</v>
          </cell>
        </row>
        <row r="44877">
          <cell r="H44877" t="str">
            <v>TO90916-02452</v>
          </cell>
          <cell r="W44877">
            <v>25.7</v>
          </cell>
          <cell r="X44877">
            <v>4.0668848000000004</v>
          </cell>
        </row>
        <row r="44878">
          <cell r="H44878" t="str">
            <v>TO89546-60040</v>
          </cell>
          <cell r="W44878">
            <v>95</v>
          </cell>
          <cell r="X44878">
            <v>15.0329704</v>
          </cell>
        </row>
        <row r="44879">
          <cell r="H44879" t="str">
            <v>TO90385-19006</v>
          </cell>
          <cell r="W44879">
            <v>1.7</v>
          </cell>
          <cell r="X44879">
            <v>0.26896600000000004</v>
          </cell>
        </row>
        <row r="44880">
          <cell r="H44880" t="str">
            <v>TO86520-20300</v>
          </cell>
          <cell r="W44880">
            <v>23.4</v>
          </cell>
          <cell r="X44880">
            <v>3.7028148000000001</v>
          </cell>
        </row>
        <row r="44881">
          <cell r="H44881" t="str">
            <v>TO90915-30002-8T</v>
          </cell>
          <cell r="W44881">
            <v>10.54</v>
          </cell>
          <cell r="X44881">
            <v>1.6678864000000002</v>
          </cell>
        </row>
        <row r="44882">
          <cell r="H44882" t="str">
            <v>TO23390-0L041</v>
          </cell>
          <cell r="W44882">
            <v>22.6</v>
          </cell>
          <cell r="X44882">
            <v>3.5762076</v>
          </cell>
        </row>
        <row r="44883">
          <cell r="H44883" t="str">
            <v>TO90385-11021</v>
          </cell>
          <cell r="W44883">
            <v>0.9</v>
          </cell>
          <cell r="X44883">
            <v>0.14235880000000001</v>
          </cell>
        </row>
        <row r="44884">
          <cell r="H44884" t="str">
            <v>TO17801-30050</v>
          </cell>
          <cell r="W44884">
            <v>33.299999999999997</v>
          </cell>
          <cell r="X44884">
            <v>5.2696532000000005</v>
          </cell>
        </row>
        <row r="44885">
          <cell r="H44885" t="str">
            <v>TO87139-26010</v>
          </cell>
          <cell r="W44885">
            <v>23.2</v>
          </cell>
          <cell r="X44885">
            <v>3.6713116000000001</v>
          </cell>
        </row>
        <row r="44886">
          <cell r="H44886" t="str">
            <v>TO90310-35010</v>
          </cell>
          <cell r="W44886">
            <v>3.7</v>
          </cell>
          <cell r="X44886">
            <v>0.585484</v>
          </cell>
        </row>
        <row r="44887">
          <cell r="H44887" t="str">
            <v>TO90385-19006</v>
          </cell>
          <cell r="W44887">
            <v>1.7</v>
          </cell>
          <cell r="X44887">
            <v>0.26896600000000004</v>
          </cell>
        </row>
        <row r="44888">
          <cell r="H44888" t="str">
            <v>TO16604-76010</v>
          </cell>
          <cell r="W44888">
            <v>37.4</v>
          </cell>
          <cell r="X44888">
            <v>5.9184407999999999</v>
          </cell>
        </row>
        <row r="44889">
          <cell r="H44889" t="str">
            <v>TO44110-60440</v>
          </cell>
          <cell r="W44889">
            <v>1106</v>
          </cell>
          <cell r="X44889">
            <v>175.01543319999999</v>
          </cell>
        </row>
        <row r="44890">
          <cell r="H44890" t="str">
            <v>TO90310-35010</v>
          </cell>
          <cell r="W44890">
            <v>3.7</v>
          </cell>
          <cell r="X44890">
            <v>0.585484</v>
          </cell>
        </row>
        <row r="44891">
          <cell r="H44891" t="str">
            <v>TO90915-30002-8T</v>
          </cell>
          <cell r="W44891">
            <v>10.54</v>
          </cell>
          <cell r="X44891">
            <v>1.6678864000000002</v>
          </cell>
        </row>
        <row r="44892">
          <cell r="H44892" t="str">
            <v>TO88568-60070</v>
          </cell>
          <cell r="W44892">
            <v>6.1</v>
          </cell>
          <cell r="X44892">
            <v>0.96530559999999987</v>
          </cell>
        </row>
        <row r="44893">
          <cell r="H44893" t="str">
            <v>TO13568-19195</v>
          </cell>
          <cell r="W44893">
            <v>29.3</v>
          </cell>
          <cell r="X44893">
            <v>4.6363199999999996</v>
          </cell>
        </row>
        <row r="44894">
          <cell r="H44894" t="str">
            <v>TO90311-45028</v>
          </cell>
          <cell r="W44894">
            <v>7.8</v>
          </cell>
          <cell r="X44894">
            <v>1.2342716</v>
          </cell>
        </row>
        <row r="44895">
          <cell r="H44895" t="str">
            <v>TO90981-13075</v>
          </cell>
          <cell r="W44895">
            <v>9.6999999999999993</v>
          </cell>
          <cell r="X44895">
            <v>1.5350380000000001</v>
          </cell>
        </row>
        <row r="44896">
          <cell r="H44896" t="str">
            <v>TO90366-50069</v>
          </cell>
          <cell r="W44896">
            <v>36</v>
          </cell>
          <cell r="X44896">
            <v>5.6967296000000003</v>
          </cell>
        </row>
        <row r="44897">
          <cell r="H44897" t="str">
            <v>TO04371-0K110</v>
          </cell>
          <cell r="W44897">
            <v>24.3</v>
          </cell>
          <cell r="X44897">
            <v>3.8451735999999999</v>
          </cell>
        </row>
        <row r="44898">
          <cell r="H44898" t="str">
            <v>TO90105-T0084</v>
          </cell>
          <cell r="W44898">
            <v>0.7</v>
          </cell>
          <cell r="X44898">
            <v>0.11076272499999999</v>
          </cell>
        </row>
        <row r="44899">
          <cell r="H44899" t="str">
            <v>TO90178-T0024</v>
          </cell>
          <cell r="W44899">
            <v>0.6</v>
          </cell>
          <cell r="X44899">
            <v>9.4946112499999985E-2</v>
          </cell>
        </row>
        <row r="44900">
          <cell r="H44900" t="str">
            <v>TO37230-09120</v>
          </cell>
          <cell r="W44900">
            <v>94.2</v>
          </cell>
          <cell r="X44900">
            <v>14.906363199999999</v>
          </cell>
        </row>
        <row r="44901">
          <cell r="H44901" t="str">
            <v>TO90119-T0148</v>
          </cell>
          <cell r="W44901">
            <v>0.7</v>
          </cell>
          <cell r="X44901">
            <v>0.110707</v>
          </cell>
        </row>
        <row r="44902">
          <cell r="H44902" t="str">
            <v>TO43430-0K070</v>
          </cell>
          <cell r="W44902">
            <v>322</v>
          </cell>
          <cell r="X44902">
            <v>50.954048399999998</v>
          </cell>
        </row>
        <row r="44903">
          <cell r="H44903" t="str">
            <v>TO48655-36010</v>
          </cell>
          <cell r="W44903">
            <v>22.3</v>
          </cell>
          <cell r="X44903">
            <v>3.5288041999999997</v>
          </cell>
        </row>
        <row r="44904">
          <cell r="H44904" t="str">
            <v>TO13568-19195</v>
          </cell>
          <cell r="W44904">
            <v>29.3</v>
          </cell>
          <cell r="X44904">
            <v>4.6363199999999996</v>
          </cell>
        </row>
        <row r="44905">
          <cell r="H44905" t="str">
            <v>TO90366-20003</v>
          </cell>
          <cell r="W44905">
            <v>13.4</v>
          </cell>
          <cell r="X44905">
            <v>2.1204476999999997</v>
          </cell>
        </row>
        <row r="44906">
          <cell r="H44906" t="str">
            <v>TO48154-60230</v>
          </cell>
          <cell r="W44906">
            <v>1.4000000000000001</v>
          </cell>
          <cell r="X44906">
            <v>0.22156259999999997</v>
          </cell>
        </row>
        <row r="44907">
          <cell r="H44907" t="str">
            <v>TO90201-T0003</v>
          </cell>
          <cell r="W44907">
            <v>0.6</v>
          </cell>
          <cell r="X44907">
            <v>9.4943016666666671E-2</v>
          </cell>
        </row>
        <row r="44908">
          <cell r="H44908" t="str">
            <v>TO04466-60080</v>
          </cell>
          <cell r="W44908">
            <v>41.9</v>
          </cell>
          <cell r="X44908">
            <v>6.6302348000000002</v>
          </cell>
        </row>
        <row r="44909">
          <cell r="H44909" t="str">
            <v>TO90178-10006</v>
          </cell>
          <cell r="W44909">
            <v>0.5</v>
          </cell>
          <cell r="X44909">
            <v>7.9156125000000008E-2</v>
          </cell>
        </row>
        <row r="44910">
          <cell r="H44910" t="str">
            <v>TO27370-75060</v>
          </cell>
          <cell r="W44910">
            <v>8.6999999999999993</v>
          </cell>
          <cell r="X44910">
            <v>1.3766303999999998</v>
          </cell>
        </row>
        <row r="44911">
          <cell r="H44911" t="str">
            <v>TO17801-70060</v>
          </cell>
          <cell r="W44911">
            <v>29.5</v>
          </cell>
          <cell r="X44911">
            <v>4.6681203999999994</v>
          </cell>
        </row>
        <row r="44912">
          <cell r="H44912" t="str">
            <v>TO90366-50069</v>
          </cell>
          <cell r="W44912">
            <v>36</v>
          </cell>
          <cell r="X44912">
            <v>5.6967296000000003</v>
          </cell>
        </row>
        <row r="44913">
          <cell r="H44913" t="str">
            <v>TO84222-60022</v>
          </cell>
          <cell r="W44913">
            <v>23.4</v>
          </cell>
          <cell r="X44913">
            <v>3.7028148000000001</v>
          </cell>
        </row>
        <row r="44914">
          <cell r="H44914" t="str">
            <v>TO04152-38020</v>
          </cell>
          <cell r="W44914">
            <v>8.3699999999999992</v>
          </cell>
          <cell r="X44914">
            <v>1.3246203999999999</v>
          </cell>
        </row>
        <row r="44915">
          <cell r="H44915" t="str">
            <v>TO90366-20003</v>
          </cell>
          <cell r="W44915">
            <v>13.4</v>
          </cell>
          <cell r="X44915">
            <v>2.1204476999999997</v>
          </cell>
        </row>
        <row r="44916">
          <cell r="H44916" t="str">
            <v>TO90368-45087</v>
          </cell>
          <cell r="W44916">
            <v>25</v>
          </cell>
          <cell r="X44916">
            <v>3.9560291999999997</v>
          </cell>
        </row>
        <row r="44917">
          <cell r="H44917" t="str">
            <v>TO90368-49084</v>
          </cell>
          <cell r="W44917">
            <v>30.5</v>
          </cell>
          <cell r="X44917">
            <v>4.8263794000000004</v>
          </cell>
        </row>
        <row r="44918">
          <cell r="H44918" t="str">
            <v>TO27370-75060</v>
          </cell>
          <cell r="W44918">
            <v>8.6999999999999993</v>
          </cell>
          <cell r="X44918">
            <v>1.3766303999999998</v>
          </cell>
        </row>
        <row r="44919">
          <cell r="H44919" t="str">
            <v>TO90915-30002-8T</v>
          </cell>
          <cell r="W44919">
            <v>10.540000000000001</v>
          </cell>
          <cell r="X44919">
            <v>1.6678864000000002</v>
          </cell>
        </row>
        <row r="44920">
          <cell r="H44920" t="str">
            <v>TO88568-60070</v>
          </cell>
          <cell r="W44920">
            <v>6.1</v>
          </cell>
          <cell r="X44920">
            <v>0.9653056000000001</v>
          </cell>
        </row>
        <row r="44921">
          <cell r="H44921" t="str">
            <v>TO23390-51070</v>
          </cell>
          <cell r="W44921">
            <v>22.6</v>
          </cell>
          <cell r="X44921">
            <v>3.5762670400000007</v>
          </cell>
        </row>
        <row r="44922">
          <cell r="H44922" t="str">
            <v>TO90366-50069</v>
          </cell>
          <cell r="W44922">
            <v>36</v>
          </cell>
          <cell r="X44922">
            <v>5.6967296000000003</v>
          </cell>
        </row>
        <row r="44923">
          <cell r="H44923" t="str">
            <v>TO04371-60070</v>
          </cell>
          <cell r="W44923">
            <v>27.8</v>
          </cell>
          <cell r="X44923">
            <v>4.3991544000000005</v>
          </cell>
        </row>
        <row r="44924">
          <cell r="H44924" t="str">
            <v>TO88501-60392</v>
          </cell>
          <cell r="W44924">
            <v>189.9</v>
          </cell>
          <cell r="X44924">
            <v>30.050189200000002</v>
          </cell>
        </row>
        <row r="44925">
          <cell r="H44925" t="str">
            <v>TO88568-60070</v>
          </cell>
          <cell r="W44925">
            <v>6.1</v>
          </cell>
          <cell r="X44925">
            <v>0.96530559999999987</v>
          </cell>
        </row>
        <row r="44926">
          <cell r="H44926" t="str">
            <v>TO85332-12740</v>
          </cell>
          <cell r="W44926">
            <v>2.2000000000000002</v>
          </cell>
          <cell r="X44926">
            <v>0.34802120000000003</v>
          </cell>
        </row>
        <row r="44927">
          <cell r="H44927" t="str">
            <v>TO90385-19003</v>
          </cell>
          <cell r="W44927">
            <v>1.5</v>
          </cell>
          <cell r="X44927">
            <v>0.2374628</v>
          </cell>
        </row>
        <row r="44928">
          <cell r="H44928" t="str">
            <v>TO90385-18021</v>
          </cell>
          <cell r="W44928">
            <v>2.2000000000000002</v>
          </cell>
          <cell r="X44928">
            <v>0.34802120000000003</v>
          </cell>
        </row>
        <row r="44929">
          <cell r="H44929" t="str">
            <v>TO90987-02028</v>
          </cell>
          <cell r="W44929">
            <v>28</v>
          </cell>
          <cell r="X44929">
            <v>4.4306575999999991</v>
          </cell>
        </row>
        <row r="44930">
          <cell r="H44930" t="str">
            <v>TO69820-60310</v>
          </cell>
          <cell r="W44930">
            <v>38.5</v>
          </cell>
          <cell r="X44930">
            <v>6.0923027999999997</v>
          </cell>
        </row>
        <row r="44931">
          <cell r="H44931" t="str">
            <v>TO90363-12010</v>
          </cell>
          <cell r="W44931">
            <v>5.0999999999999996</v>
          </cell>
          <cell r="X44931">
            <v>0.8071952</v>
          </cell>
        </row>
        <row r="44932">
          <cell r="H44932" t="str">
            <v>TO31250-60432</v>
          </cell>
          <cell r="W44932">
            <v>111.8</v>
          </cell>
          <cell r="X44932">
            <v>17.691424399999999</v>
          </cell>
        </row>
        <row r="44933">
          <cell r="H44933" t="str">
            <v>TO31230-60201</v>
          </cell>
          <cell r="W44933">
            <v>36.1</v>
          </cell>
          <cell r="X44933">
            <v>5.7127784000000004</v>
          </cell>
        </row>
        <row r="44934">
          <cell r="H44934" t="str">
            <v>TO31210-36330</v>
          </cell>
          <cell r="W44934">
            <v>126.6</v>
          </cell>
          <cell r="X44934">
            <v>20.033360399999999</v>
          </cell>
        </row>
        <row r="44935">
          <cell r="H44935" t="str">
            <v>TO33309-60060</v>
          </cell>
          <cell r="W44935">
            <v>66.400000000000006</v>
          </cell>
          <cell r="X44935">
            <v>10.507208800000001</v>
          </cell>
        </row>
        <row r="44936">
          <cell r="H44936" t="str">
            <v>TO74320-60D90-B0</v>
          </cell>
          <cell r="W44936">
            <v>21.1</v>
          </cell>
          <cell r="X44936">
            <v>3.3387448000000002</v>
          </cell>
        </row>
        <row r="44937">
          <cell r="H44937" t="str">
            <v>TO04371-60070</v>
          </cell>
          <cell r="W44937">
            <v>27.8</v>
          </cell>
          <cell r="X44937">
            <v>4.3991543999999996</v>
          </cell>
        </row>
        <row r="44938">
          <cell r="H44938" t="str">
            <v>TO90178-10006</v>
          </cell>
          <cell r="W44938">
            <v>0.5</v>
          </cell>
          <cell r="X44938">
            <v>7.9156125000000008E-2</v>
          </cell>
        </row>
        <row r="44939">
          <cell r="H44939" t="str">
            <v>TO88440-35010</v>
          </cell>
          <cell r="W44939">
            <v>50.4</v>
          </cell>
          <cell r="X44939">
            <v>7.9756591999999999</v>
          </cell>
        </row>
        <row r="44940">
          <cell r="H44940" t="str">
            <v>TO88501-60392</v>
          </cell>
          <cell r="W44940">
            <v>189.9</v>
          </cell>
          <cell r="X44940">
            <v>30.050189200000002</v>
          </cell>
        </row>
        <row r="44941">
          <cell r="H44941" t="str">
            <v>TO69820-60310</v>
          </cell>
          <cell r="W44941">
            <v>38.5</v>
          </cell>
          <cell r="X44941">
            <v>6.0923027999999997</v>
          </cell>
        </row>
        <row r="44942">
          <cell r="H44942" t="str">
            <v>TO23600-19075</v>
          </cell>
          <cell r="W44942">
            <v>150.4</v>
          </cell>
          <cell r="X44942">
            <v>23.79957786666667</v>
          </cell>
        </row>
        <row r="44943">
          <cell r="H44943" t="str">
            <v>TO91112-61045</v>
          </cell>
          <cell r="W44943">
            <v>0.7</v>
          </cell>
          <cell r="X44943">
            <v>0.1105212</v>
          </cell>
        </row>
        <row r="44944">
          <cell r="H44944" t="str">
            <v>TO48805-60100</v>
          </cell>
          <cell r="W44944">
            <v>114.8</v>
          </cell>
          <cell r="X44944">
            <v>18.166350000000001</v>
          </cell>
        </row>
        <row r="44945">
          <cell r="H44945" t="str">
            <v>TO85332-12740</v>
          </cell>
          <cell r="W44945">
            <v>2.2000000000000002</v>
          </cell>
          <cell r="X44945">
            <v>0.34802120000000003</v>
          </cell>
        </row>
        <row r="44946">
          <cell r="H44946" t="str">
            <v>TO90368-49084</v>
          </cell>
          <cell r="W44946">
            <v>30.5</v>
          </cell>
          <cell r="X44946">
            <v>4.8265279999999997</v>
          </cell>
        </row>
        <row r="44947">
          <cell r="H44947" t="str">
            <v>TO90368-45087</v>
          </cell>
          <cell r="W44947">
            <v>25</v>
          </cell>
          <cell r="X44947">
            <v>3.9560291999999997</v>
          </cell>
        </row>
        <row r="44948">
          <cell r="H44948" t="str">
            <v>TO90363-12010</v>
          </cell>
          <cell r="W44948">
            <v>5.0999999999999996</v>
          </cell>
          <cell r="X44948">
            <v>0.8071952</v>
          </cell>
        </row>
        <row r="44949">
          <cell r="H44949" t="str">
            <v>TO48815-26020</v>
          </cell>
          <cell r="W44949">
            <v>3.8</v>
          </cell>
          <cell r="X44949">
            <v>0.60123559999999998</v>
          </cell>
        </row>
        <row r="44950">
          <cell r="H44950" t="str">
            <v>TO31250-60432</v>
          </cell>
          <cell r="W44950">
            <v>111.8</v>
          </cell>
          <cell r="X44950">
            <v>17.691424399999999</v>
          </cell>
        </row>
        <row r="44951">
          <cell r="H44951" t="str">
            <v>TO31230-60201</v>
          </cell>
          <cell r="W44951">
            <v>36.1</v>
          </cell>
          <cell r="X44951">
            <v>5.7127784000000004</v>
          </cell>
        </row>
        <row r="44952">
          <cell r="H44952" t="str">
            <v>TO90917-06059</v>
          </cell>
          <cell r="W44952">
            <v>2.6</v>
          </cell>
          <cell r="X44952">
            <v>0.41132479999999999</v>
          </cell>
        </row>
        <row r="44953">
          <cell r="H44953" t="str">
            <v>TO31210-36330</v>
          </cell>
          <cell r="W44953">
            <v>126.6</v>
          </cell>
          <cell r="X44953">
            <v>20.033360399999999</v>
          </cell>
        </row>
        <row r="44954">
          <cell r="H44954" t="str">
            <v>TO90170-10039</v>
          </cell>
          <cell r="W44954">
            <v>0.5</v>
          </cell>
          <cell r="X44954">
            <v>7.9131350000000003E-2</v>
          </cell>
        </row>
        <row r="44955">
          <cell r="H44955" t="str">
            <v>TO90366-20003</v>
          </cell>
          <cell r="W44955">
            <v>13.4</v>
          </cell>
          <cell r="X44955">
            <v>2.1205219999999998</v>
          </cell>
        </row>
        <row r="44956">
          <cell r="H44956" t="str">
            <v>TO04495-60070</v>
          </cell>
          <cell r="W44956">
            <v>54</v>
          </cell>
          <cell r="X44956">
            <v>8.5450944</v>
          </cell>
        </row>
        <row r="44957">
          <cell r="H44957" t="str">
            <v>TO48210-60B90</v>
          </cell>
          <cell r="W44957">
            <v>714</v>
          </cell>
          <cell r="X44957">
            <v>112.98444360000001</v>
          </cell>
        </row>
        <row r="44958">
          <cell r="H44958" t="str">
            <v>TO90385-18021</v>
          </cell>
          <cell r="W44958">
            <v>2.2000000000000002</v>
          </cell>
          <cell r="X44958">
            <v>0.34813265000000004</v>
          </cell>
        </row>
        <row r="44959">
          <cell r="H44959" t="str">
            <v>TO90981-13075</v>
          </cell>
          <cell r="W44959">
            <v>9.6999999999999993</v>
          </cell>
          <cell r="X44959">
            <v>1.5350380000000001</v>
          </cell>
        </row>
        <row r="44960">
          <cell r="H44960" t="str">
            <v>TO90385-18021</v>
          </cell>
          <cell r="W44960">
            <v>2.2000000000000002</v>
          </cell>
          <cell r="X44960">
            <v>0.34802120000000003</v>
          </cell>
        </row>
        <row r="44961">
          <cell r="H44961" t="str">
            <v>TO90310-35010</v>
          </cell>
          <cell r="W44961">
            <v>3.7</v>
          </cell>
          <cell r="X44961">
            <v>0.585484</v>
          </cell>
        </row>
        <row r="44962">
          <cell r="H44962" t="str">
            <v>TO90385-19003</v>
          </cell>
          <cell r="W44962">
            <v>1.5</v>
          </cell>
          <cell r="X44962">
            <v>0.23740335999999998</v>
          </cell>
        </row>
        <row r="44963">
          <cell r="H44963" t="str">
            <v>TO23390-51070</v>
          </cell>
          <cell r="W44963">
            <v>22.599999999999998</v>
          </cell>
          <cell r="X44963">
            <v>3.5762500571428566</v>
          </cell>
        </row>
        <row r="44964">
          <cell r="H44964" t="str">
            <v>TO12157-10010</v>
          </cell>
          <cell r="W44964">
            <v>0.5</v>
          </cell>
          <cell r="X44964">
            <v>7.9081800000000008E-2</v>
          </cell>
        </row>
        <row r="44965">
          <cell r="H44965" t="str">
            <v>TO90119-12088</v>
          </cell>
          <cell r="W44965">
            <v>1.2</v>
          </cell>
          <cell r="X44965">
            <v>0.1899747</v>
          </cell>
        </row>
        <row r="44966">
          <cell r="H44966" t="str">
            <v>TO90948-03024</v>
          </cell>
          <cell r="W44966">
            <v>2.5</v>
          </cell>
          <cell r="X44966">
            <v>0.39557320000000001</v>
          </cell>
        </row>
        <row r="44967">
          <cell r="H44967" t="str">
            <v>TO48047-60090</v>
          </cell>
          <cell r="W44967">
            <v>25.3</v>
          </cell>
          <cell r="X44967">
            <v>4.0035812000000002</v>
          </cell>
        </row>
        <row r="44968">
          <cell r="H44968" t="str">
            <v>TO45046-39275</v>
          </cell>
          <cell r="W44968">
            <v>23.9</v>
          </cell>
          <cell r="X44968">
            <v>3.7818700000000001</v>
          </cell>
        </row>
        <row r="44969">
          <cell r="H44969" t="str">
            <v>TO90981-13075</v>
          </cell>
          <cell r="W44969">
            <v>9.6999999999999993</v>
          </cell>
          <cell r="X44969">
            <v>1.5350380000000001</v>
          </cell>
        </row>
        <row r="44970">
          <cell r="H44970" t="str">
            <v>TO90310-36003</v>
          </cell>
          <cell r="W44970">
            <v>2.2999999999999998</v>
          </cell>
          <cell r="X44970">
            <v>0.36395111999999996</v>
          </cell>
        </row>
        <row r="44971">
          <cell r="H44971" t="str">
            <v>TO48823-60030</v>
          </cell>
          <cell r="W44971">
            <v>2.6</v>
          </cell>
          <cell r="X44971">
            <v>0.41142386666666669</v>
          </cell>
        </row>
        <row r="44972">
          <cell r="H44972" t="str">
            <v>TO90385-13009</v>
          </cell>
          <cell r="W44972">
            <v>1</v>
          </cell>
          <cell r="X44972">
            <v>0.15826270000000001</v>
          </cell>
        </row>
        <row r="44973">
          <cell r="H44973" t="str">
            <v>TO48815-60170</v>
          </cell>
          <cell r="W44973">
            <v>3.7</v>
          </cell>
          <cell r="X44973">
            <v>0.585484</v>
          </cell>
        </row>
        <row r="44974">
          <cell r="H44974" t="str">
            <v>TO90119-12088</v>
          </cell>
          <cell r="W44974">
            <v>1.2</v>
          </cell>
          <cell r="X44974">
            <v>0.1899747</v>
          </cell>
        </row>
        <row r="44975">
          <cell r="H44975" t="str">
            <v>TO28100-0L262</v>
          </cell>
          <cell r="W44975">
            <v>362</v>
          </cell>
          <cell r="X44975">
            <v>57.283516800000001</v>
          </cell>
        </row>
        <row r="44976">
          <cell r="H44976" t="str">
            <v>TO90385-18021</v>
          </cell>
          <cell r="W44976">
            <v>2.1999999999999997</v>
          </cell>
          <cell r="X44976">
            <v>0.34812026666666668</v>
          </cell>
        </row>
        <row r="44977">
          <cell r="H44977" t="str">
            <v>TO04152-38020</v>
          </cell>
          <cell r="W44977">
            <v>8.3699999999999992</v>
          </cell>
          <cell r="X44977">
            <v>1.3246203999999999</v>
          </cell>
        </row>
        <row r="44978">
          <cell r="H44978" t="str">
            <v>TO43350-39095</v>
          </cell>
          <cell r="W44978">
            <v>78.099999999999994</v>
          </cell>
          <cell r="X44978">
            <v>12.358467599999999</v>
          </cell>
        </row>
        <row r="44979">
          <cell r="H44979" t="str">
            <v>TO90170-10039</v>
          </cell>
          <cell r="W44979">
            <v>0.5</v>
          </cell>
          <cell r="X44979">
            <v>7.9081800000000008E-2</v>
          </cell>
        </row>
        <row r="44980">
          <cell r="H44980" t="str">
            <v>TO17801-51020</v>
          </cell>
          <cell r="W44980">
            <v>29.3</v>
          </cell>
          <cell r="X44980">
            <v>4.6363199999999996</v>
          </cell>
        </row>
        <row r="44981">
          <cell r="H44981" t="str">
            <v>TO48702-60050</v>
          </cell>
          <cell r="W44981">
            <v>21.6</v>
          </cell>
          <cell r="X44981">
            <v>3.4179485999999999</v>
          </cell>
        </row>
        <row r="44982">
          <cell r="H44982" t="str">
            <v>TO48706-60070</v>
          </cell>
          <cell r="W44982">
            <v>6.6</v>
          </cell>
          <cell r="X44982">
            <v>1.0443608</v>
          </cell>
        </row>
        <row r="44983">
          <cell r="H44983" t="str">
            <v>TO48061-60050</v>
          </cell>
          <cell r="W44983">
            <v>15.4</v>
          </cell>
          <cell r="X44983">
            <v>2.4370400000000001</v>
          </cell>
        </row>
        <row r="44984">
          <cell r="H44984" t="str">
            <v>TO13568-19195</v>
          </cell>
          <cell r="W44984">
            <v>29.3</v>
          </cell>
          <cell r="X44984">
            <v>4.6363199999999996</v>
          </cell>
        </row>
        <row r="44985">
          <cell r="H44985" t="str">
            <v>HT46253-TE100-RAW</v>
          </cell>
          <cell r="W44985">
            <v>65</v>
          </cell>
          <cell r="X44985">
            <v>0</v>
          </cell>
        </row>
        <row r="44986">
          <cell r="H44986" t="str">
            <v>FTJB3Z17757A</v>
          </cell>
          <cell r="W44986">
            <v>3406.95</v>
          </cell>
          <cell r="X44986">
            <v>0</v>
          </cell>
        </row>
        <row r="44987">
          <cell r="H44987" t="str">
            <v>HT14322-FD110</v>
          </cell>
          <cell r="W44987">
            <v>425</v>
          </cell>
          <cell r="X44987">
            <v>0</v>
          </cell>
        </row>
        <row r="44988">
          <cell r="H44988" t="str">
            <v>HT14323-FD100</v>
          </cell>
          <cell r="W44988">
            <v>775</v>
          </cell>
          <cell r="X44988">
            <v>0</v>
          </cell>
        </row>
        <row r="44989">
          <cell r="H44989" t="str">
            <v>HT5125F-0AE00-WHT</v>
          </cell>
          <cell r="W44989">
            <v>341.59999999999997</v>
          </cell>
          <cell r="X44989">
            <v>0</v>
          </cell>
        </row>
        <row r="44990">
          <cell r="H44990" t="str">
            <v>HT5125F-0AK10-BLU</v>
          </cell>
          <cell r="W44990">
            <v>278.72250000000003</v>
          </cell>
          <cell r="X44990">
            <v>0</v>
          </cell>
        </row>
        <row r="44991">
          <cell r="H44991" t="str">
            <v>HT5125F-0AF00-BLK</v>
          </cell>
          <cell r="W44991">
            <v>41</v>
          </cell>
          <cell r="X44991">
            <v>0</v>
          </cell>
        </row>
        <row r="44992">
          <cell r="H44992" t="str">
            <v>HT5125F-0AK10-BLU</v>
          </cell>
          <cell r="W44992">
            <v>278.72250000000003</v>
          </cell>
          <cell r="X44992">
            <v>0</v>
          </cell>
        </row>
        <row r="44993">
          <cell r="H44993" t="str">
            <v>HT67761-0A530-000</v>
          </cell>
          <cell r="W44993">
            <v>185.75</v>
          </cell>
          <cell r="X44993">
            <v>0</v>
          </cell>
        </row>
        <row r="44994">
          <cell r="H44994" t="str">
            <v>HT67A23-0A100-000</v>
          </cell>
          <cell r="W44994">
            <v>813.8</v>
          </cell>
          <cell r="X44994">
            <v>0</v>
          </cell>
        </row>
        <row r="44995">
          <cell r="H44995" t="str">
            <v>HT812SS-20616-SZ</v>
          </cell>
          <cell r="W44995">
            <v>9</v>
          </cell>
          <cell r="X44995">
            <v>0</v>
          </cell>
        </row>
        <row r="44996">
          <cell r="H44996" t="str">
            <v>HT52172-0AF10-BZN</v>
          </cell>
          <cell r="W44996">
            <v>98</v>
          </cell>
          <cell r="X44996">
            <v>0</v>
          </cell>
        </row>
        <row r="44997">
          <cell r="H44997" t="str">
            <v>HT52192-0A110-BLK</v>
          </cell>
          <cell r="W44997">
            <v>250</v>
          </cell>
          <cell r="X44997">
            <v>0</v>
          </cell>
        </row>
        <row r="44998">
          <cell r="H44998" t="str">
            <v>HT76131-TB200-BLK</v>
          </cell>
          <cell r="W44998">
            <v>56</v>
          </cell>
          <cell r="X44998">
            <v>0</v>
          </cell>
        </row>
        <row r="44999">
          <cell r="H44999" t="str">
            <v>HT76131-TB210-BLK</v>
          </cell>
          <cell r="W44999">
            <v>40</v>
          </cell>
          <cell r="X44999">
            <v>0</v>
          </cell>
        </row>
        <row r="45000">
          <cell r="H45000" t="str">
            <v>HE31100-FD200-000</v>
          </cell>
          <cell r="W45000">
            <v>88</v>
          </cell>
          <cell r="X45000">
            <v>10.56338609</v>
          </cell>
        </row>
        <row r="45001">
          <cell r="H45001" t="str">
            <v>QE31111-0A100-000</v>
          </cell>
          <cell r="W45001">
            <v>11.9</v>
          </cell>
          <cell r="X45001">
            <v>1.4284485739999999</v>
          </cell>
        </row>
        <row r="45002">
          <cell r="H45002" t="str">
            <v>HE31100-FD200-000</v>
          </cell>
          <cell r="W45002">
            <v>88</v>
          </cell>
          <cell r="X45002">
            <v>10.563376566666667</v>
          </cell>
        </row>
        <row r="45003">
          <cell r="H45003" t="str">
            <v>QE31111-0A100-000</v>
          </cell>
          <cell r="W45003">
            <v>11.9</v>
          </cell>
          <cell r="X45003">
            <v>1.428445717</v>
          </cell>
        </row>
        <row r="45004">
          <cell r="H45004" t="str">
            <v>GTAVSS0.85MMSQ(GR/Y)</v>
          </cell>
          <cell r="W45004">
            <v>3.8</v>
          </cell>
          <cell r="X45004">
            <v>0</v>
          </cell>
        </row>
        <row r="45005">
          <cell r="H45005" t="str">
            <v>GTAVSS0.85MMSQ(L)</v>
          </cell>
          <cell r="W45005">
            <v>3.8</v>
          </cell>
          <cell r="X45005">
            <v>0</v>
          </cell>
        </row>
        <row r="45006">
          <cell r="H45006" t="str">
            <v>GTAVSS0.85MMSQ(L/B)</v>
          </cell>
          <cell r="W45006">
            <v>3.8</v>
          </cell>
          <cell r="X45006">
            <v>0</v>
          </cell>
        </row>
        <row r="45007">
          <cell r="H45007" t="str">
            <v>GTAVSS0.85MMSQ(L/GR)</v>
          </cell>
          <cell r="W45007">
            <v>3.8</v>
          </cell>
          <cell r="X45007">
            <v>0</v>
          </cell>
        </row>
        <row r="45008">
          <cell r="H45008" t="str">
            <v>GTAVSS0.85MMSQ(L/R)</v>
          </cell>
          <cell r="W45008">
            <v>3.8</v>
          </cell>
          <cell r="X45008">
            <v>0</v>
          </cell>
        </row>
        <row r="45009">
          <cell r="H45009" t="str">
            <v>GTAVSS0.85MMSQ(O)</v>
          </cell>
          <cell r="W45009">
            <v>3.8</v>
          </cell>
          <cell r="X45009">
            <v>0</v>
          </cell>
        </row>
        <row r="45010">
          <cell r="H45010" t="str">
            <v>GTAVSS0.85MMSQ(O/W)</v>
          </cell>
          <cell r="W45010">
            <v>3.8</v>
          </cell>
          <cell r="X45010">
            <v>0</v>
          </cell>
        </row>
        <row r="45011">
          <cell r="H45011" t="str">
            <v>GTAVSS0.85MMSQ(P)</v>
          </cell>
          <cell r="W45011">
            <v>3.8</v>
          </cell>
          <cell r="X45011">
            <v>0</v>
          </cell>
        </row>
        <row r="45012">
          <cell r="H45012" t="str">
            <v>GTAVSS0.85MMSQ(P/L)</v>
          </cell>
          <cell r="W45012">
            <v>3.8</v>
          </cell>
          <cell r="X45012">
            <v>0</v>
          </cell>
        </row>
        <row r="45013">
          <cell r="H45013" t="str">
            <v>GTAVSS0.85MMSQ(P/W)</v>
          </cell>
          <cell r="W45013">
            <v>3.8</v>
          </cell>
          <cell r="X45013">
            <v>0</v>
          </cell>
        </row>
        <row r="45014">
          <cell r="H45014" t="str">
            <v>GTAVSS0.85MMSQ(R)</v>
          </cell>
          <cell r="W45014">
            <v>3.8</v>
          </cell>
          <cell r="X45014">
            <v>0</v>
          </cell>
        </row>
        <row r="45015">
          <cell r="H45015" t="str">
            <v>GTAVSS0.85MMSQ(R/B)</v>
          </cell>
          <cell r="W45015">
            <v>3.8</v>
          </cell>
          <cell r="X45015">
            <v>0</v>
          </cell>
        </row>
        <row r="45016">
          <cell r="H45016" t="str">
            <v>GTAVSS0.85MMSQ(R/G)</v>
          </cell>
          <cell r="W45016">
            <v>3.8</v>
          </cell>
          <cell r="X45016">
            <v>0</v>
          </cell>
        </row>
        <row r="45017">
          <cell r="H45017" t="str">
            <v>GTAVSS0.85MMSQ(R/L)</v>
          </cell>
          <cell r="W45017">
            <v>3.8</v>
          </cell>
          <cell r="X45017">
            <v>0</v>
          </cell>
        </row>
        <row r="45018">
          <cell r="H45018" t="str">
            <v>GTAVSS0.85MMSQ(R/W)</v>
          </cell>
          <cell r="W45018">
            <v>3.8</v>
          </cell>
          <cell r="X45018">
            <v>0</v>
          </cell>
        </row>
        <row r="45019">
          <cell r="H45019" t="str">
            <v>GTAVSS0.85MMSQ(V)</v>
          </cell>
          <cell r="W45019">
            <v>3.8</v>
          </cell>
          <cell r="X45019">
            <v>0</v>
          </cell>
        </row>
        <row r="45020">
          <cell r="H45020" t="str">
            <v>GTAVSS0.85MMSQ(W)</v>
          </cell>
          <cell r="W45020">
            <v>3.8</v>
          </cell>
          <cell r="X45020">
            <v>0</v>
          </cell>
        </row>
        <row r="45021">
          <cell r="H45021" t="str">
            <v>GTAVSS0.85MMSQ(Y)</v>
          </cell>
          <cell r="W45021">
            <v>3.8</v>
          </cell>
          <cell r="X45021">
            <v>0</v>
          </cell>
        </row>
        <row r="45022">
          <cell r="H45022" t="str">
            <v>GTAVSS0.85MMSQ(Y/B)</v>
          </cell>
          <cell r="W45022">
            <v>3.8</v>
          </cell>
          <cell r="X45022">
            <v>0</v>
          </cell>
        </row>
        <row r="45023">
          <cell r="H45023" t="str">
            <v>GTAVSS0.85MMSQ(Y/G)</v>
          </cell>
          <cell r="W45023">
            <v>3.8</v>
          </cell>
          <cell r="X45023">
            <v>0</v>
          </cell>
        </row>
        <row r="45024">
          <cell r="H45024" t="str">
            <v>GTAVSS0.85MMSQ(Y/L)</v>
          </cell>
          <cell r="W45024">
            <v>3.8</v>
          </cell>
          <cell r="X45024">
            <v>0</v>
          </cell>
        </row>
        <row r="45025">
          <cell r="H45025" t="str">
            <v>GTAVSS0.85MMSQ(Y/R)</v>
          </cell>
          <cell r="W45025">
            <v>3.8</v>
          </cell>
          <cell r="X45025">
            <v>0</v>
          </cell>
        </row>
        <row r="45026">
          <cell r="H45026" t="str">
            <v>GTAVSS0.85MMSQ(Y/W)</v>
          </cell>
          <cell r="W45026">
            <v>3.8</v>
          </cell>
          <cell r="X45026">
            <v>0</v>
          </cell>
        </row>
        <row r="45027">
          <cell r="H45027" t="str">
            <v>GU837X</v>
          </cell>
          <cell r="W45027">
            <v>6.4799999999999996E-2</v>
          </cell>
          <cell r="X45027">
            <v>3.3327842888888889E-2</v>
          </cell>
        </row>
        <row r="45028">
          <cell r="H45028" t="str">
            <v>GTAVSS4.00SQMM(B)</v>
          </cell>
          <cell r="W45028">
            <v>20.100000000000001</v>
          </cell>
          <cell r="X45028">
            <v>0</v>
          </cell>
        </row>
        <row r="45029">
          <cell r="H45029" t="str">
            <v>GTAVSS4.00SQMM(R)</v>
          </cell>
          <cell r="W45029">
            <v>20.100000000000001</v>
          </cell>
          <cell r="X45029">
            <v>0</v>
          </cell>
        </row>
        <row r="45030">
          <cell r="H45030" t="str">
            <v>ZZ3408650</v>
          </cell>
          <cell r="W45030">
            <v>9450</v>
          </cell>
          <cell r="X45030">
            <v>0</v>
          </cell>
        </row>
        <row r="45031">
          <cell r="H45031" t="str">
            <v>GTA8A10187AA</v>
          </cell>
          <cell r="W45031">
            <v>175</v>
          </cell>
          <cell r="X45031">
            <v>0</v>
          </cell>
        </row>
        <row r="45032">
          <cell r="H45032" t="str">
            <v>FTEB3Z2282C</v>
          </cell>
          <cell r="W45032">
            <v>207.7</v>
          </cell>
          <cell r="X45032">
            <v>0</v>
          </cell>
        </row>
        <row r="45033">
          <cell r="H45033" t="str">
            <v>FTJB3Z3079C</v>
          </cell>
          <cell r="W45033">
            <v>4482.3</v>
          </cell>
          <cell r="X45033">
            <v>0</v>
          </cell>
        </row>
        <row r="45034">
          <cell r="H45034" t="str">
            <v>FTUM4857640B00</v>
          </cell>
          <cell r="W45034">
            <v>633.15</v>
          </cell>
          <cell r="X45034">
            <v>0</v>
          </cell>
        </row>
        <row r="45035">
          <cell r="H45035" t="str">
            <v>FTUC3C33042</v>
          </cell>
          <cell r="W45035">
            <v>247.9</v>
          </cell>
          <cell r="X45035">
            <v>0</v>
          </cell>
        </row>
        <row r="45036">
          <cell r="H45036" t="str">
            <v>FTEB3Z99253A11A</v>
          </cell>
          <cell r="W45036">
            <v>1199.3</v>
          </cell>
          <cell r="X45036">
            <v>0</v>
          </cell>
        </row>
        <row r="45037">
          <cell r="H45037" t="str">
            <v>FTEB3Z4120531C</v>
          </cell>
          <cell r="W45037">
            <v>716.9</v>
          </cell>
          <cell r="X45037">
            <v>0</v>
          </cell>
        </row>
        <row r="45038">
          <cell r="H45038" t="str">
            <v>FTUM4650894</v>
          </cell>
          <cell r="W45038">
            <v>435.5</v>
          </cell>
          <cell r="X45038">
            <v>0</v>
          </cell>
        </row>
        <row r="45039">
          <cell r="H45039" t="str">
            <v>FTN1WZ2661749BA</v>
          </cell>
          <cell r="W45039">
            <v>130.65</v>
          </cell>
          <cell r="X45039">
            <v>0</v>
          </cell>
        </row>
        <row r="45040">
          <cell r="H45040" t="str">
            <v>FTMB3Z8260P</v>
          </cell>
          <cell r="W45040">
            <v>1262.95</v>
          </cell>
          <cell r="X45040">
            <v>0</v>
          </cell>
        </row>
        <row r="45041">
          <cell r="H45041" t="str">
            <v>FTJB3Z2103100W</v>
          </cell>
          <cell r="W45041">
            <v>3082</v>
          </cell>
          <cell r="X45041">
            <v>0</v>
          </cell>
        </row>
        <row r="45042">
          <cell r="H45042" t="str">
            <v>FT8V2Z12B579A</v>
          </cell>
          <cell r="W45042">
            <v>2787.2</v>
          </cell>
          <cell r="X45042">
            <v>0</v>
          </cell>
        </row>
        <row r="45043">
          <cell r="H45043" t="str">
            <v>FTJB3Z17757A</v>
          </cell>
          <cell r="W45043">
            <v>3406.95</v>
          </cell>
          <cell r="X45043">
            <v>0</v>
          </cell>
        </row>
        <row r="45044">
          <cell r="H45044" t="str">
            <v>FTJB3Z3504AC</v>
          </cell>
          <cell r="W45044">
            <v>48132.800000000003</v>
          </cell>
          <cell r="X45044">
            <v>0</v>
          </cell>
        </row>
        <row r="45045">
          <cell r="H45045" t="str">
            <v>FTJB3Z2103100W</v>
          </cell>
          <cell r="W45045">
            <v>3082</v>
          </cell>
          <cell r="X45045">
            <v>0</v>
          </cell>
        </row>
        <row r="45046">
          <cell r="H45046" t="str">
            <v>FTEB3Z9A612B</v>
          </cell>
          <cell r="W45046">
            <v>623.1</v>
          </cell>
          <cell r="X45046">
            <v>0</v>
          </cell>
        </row>
        <row r="45047">
          <cell r="H45047" t="str">
            <v>FTEB3Z9928125C</v>
          </cell>
          <cell r="W45047">
            <v>455.6</v>
          </cell>
          <cell r="X45047">
            <v>0</v>
          </cell>
        </row>
        <row r="45048">
          <cell r="H45048" t="str">
            <v>FTEB3Z5C486B</v>
          </cell>
          <cell r="W45048">
            <v>483.74</v>
          </cell>
          <cell r="X45048">
            <v>0</v>
          </cell>
        </row>
        <row r="45049">
          <cell r="H45049" t="str">
            <v>FTAB3Z3A427A</v>
          </cell>
          <cell r="W45049">
            <v>7755.25</v>
          </cell>
          <cell r="X45049">
            <v>0</v>
          </cell>
        </row>
        <row r="45050">
          <cell r="H45050" t="str">
            <v>FTEB3Z13008EE</v>
          </cell>
          <cell r="W45050">
            <v>4154</v>
          </cell>
          <cell r="X45050">
            <v>0</v>
          </cell>
        </row>
        <row r="45051">
          <cell r="H45051" t="str">
            <v>FTJB3Z17757A</v>
          </cell>
          <cell r="W45051">
            <v>3406.9500000000003</v>
          </cell>
          <cell r="X45051">
            <v>0</v>
          </cell>
        </row>
        <row r="45052">
          <cell r="H45052" t="str">
            <v>FTN1WZ6020530B</v>
          </cell>
          <cell r="W45052">
            <v>690.1</v>
          </cell>
          <cell r="X45052">
            <v>0</v>
          </cell>
        </row>
        <row r="45053">
          <cell r="H45053" t="str">
            <v>FTW715150S900</v>
          </cell>
          <cell r="W45053">
            <v>20.100000000000001</v>
          </cell>
          <cell r="X45053">
            <v>0</v>
          </cell>
        </row>
        <row r="45054">
          <cell r="H45054" t="str">
            <v>FTDG9Z14526F</v>
          </cell>
          <cell r="W45054">
            <v>73.7</v>
          </cell>
          <cell r="X45054">
            <v>0</v>
          </cell>
        </row>
        <row r="45055">
          <cell r="H45055" t="str">
            <v>FTEB3Z4160044AA</v>
          </cell>
          <cell r="W45055">
            <v>499.15</v>
          </cell>
          <cell r="X45055">
            <v>0</v>
          </cell>
        </row>
        <row r="45056">
          <cell r="H45056" t="str">
            <v>FTEB3Z17757V</v>
          </cell>
          <cell r="W45056">
            <v>3343.3</v>
          </cell>
          <cell r="X45056">
            <v>0</v>
          </cell>
        </row>
        <row r="45057">
          <cell r="H45057" t="str">
            <v>FTEB3Z9C623A</v>
          </cell>
          <cell r="W45057">
            <v>140.69999999999999</v>
          </cell>
          <cell r="X45057">
            <v>0</v>
          </cell>
        </row>
        <row r="45058">
          <cell r="H45058" t="str">
            <v>FT8V2Z12B579A</v>
          </cell>
          <cell r="W45058">
            <v>2787.2</v>
          </cell>
          <cell r="X45058">
            <v>0</v>
          </cell>
        </row>
        <row r="45059">
          <cell r="H45059" t="str">
            <v>FTEB3Z2200B</v>
          </cell>
          <cell r="W45059">
            <v>1574.5</v>
          </cell>
          <cell r="X45059">
            <v>0</v>
          </cell>
        </row>
        <row r="45060">
          <cell r="H45060" t="str">
            <v>FTEB3Z3084L</v>
          </cell>
          <cell r="W45060">
            <v>2150.6999999999998</v>
          </cell>
          <cell r="X45060">
            <v>0</v>
          </cell>
        </row>
        <row r="45061">
          <cell r="H45061" t="str">
            <v>FTEB3Z15266G</v>
          </cell>
          <cell r="W45061">
            <v>385.25</v>
          </cell>
          <cell r="X45061">
            <v>0</v>
          </cell>
        </row>
        <row r="45062">
          <cell r="H45062" t="str">
            <v>FTW711784S300</v>
          </cell>
          <cell r="W45062">
            <v>23.45</v>
          </cell>
          <cell r="X45062">
            <v>0</v>
          </cell>
        </row>
        <row r="45063">
          <cell r="H45063" t="str">
            <v>FTEB3Z2282C</v>
          </cell>
          <cell r="W45063">
            <v>207.7</v>
          </cell>
          <cell r="X45063">
            <v>0</v>
          </cell>
        </row>
        <row r="45064">
          <cell r="H45064" t="str">
            <v>FTBB3Z9324A</v>
          </cell>
          <cell r="W45064">
            <v>261.3</v>
          </cell>
          <cell r="X45064">
            <v>0</v>
          </cell>
        </row>
        <row r="45065">
          <cell r="H45065" t="str">
            <v>FT4C1Z8592A</v>
          </cell>
          <cell r="W45065">
            <v>301.5</v>
          </cell>
          <cell r="X45065">
            <v>0</v>
          </cell>
        </row>
        <row r="45066">
          <cell r="H45066" t="str">
            <v>FTEB3Z3A130A</v>
          </cell>
          <cell r="W45066">
            <v>847.55</v>
          </cell>
          <cell r="X45066">
            <v>0</v>
          </cell>
        </row>
        <row r="45067">
          <cell r="H45067" t="str">
            <v>FTEB3Z7A010A</v>
          </cell>
          <cell r="W45067">
            <v>130.65</v>
          </cell>
          <cell r="X45067">
            <v>0</v>
          </cell>
        </row>
        <row r="45068">
          <cell r="H45068" t="str">
            <v>FTFB3Z8678A</v>
          </cell>
          <cell r="W45068">
            <v>1316.55</v>
          </cell>
          <cell r="X45068">
            <v>0</v>
          </cell>
        </row>
        <row r="45069">
          <cell r="H45069" t="str">
            <v>FTN1WZ26275A36AB</v>
          </cell>
          <cell r="W45069">
            <v>214.4</v>
          </cell>
          <cell r="X45069">
            <v>0</v>
          </cell>
        </row>
        <row r="45070">
          <cell r="H45070" t="str">
            <v>FT8A6Z16A550B</v>
          </cell>
          <cell r="W45070">
            <v>502.2</v>
          </cell>
          <cell r="X45070">
            <v>0</v>
          </cell>
        </row>
        <row r="45071">
          <cell r="H45071" t="str">
            <v>FTAB3Z7890B</v>
          </cell>
          <cell r="W45071">
            <v>284.75</v>
          </cell>
          <cell r="X45071">
            <v>0</v>
          </cell>
        </row>
        <row r="45072">
          <cell r="H45072" t="str">
            <v>FTBB3Z6A715D</v>
          </cell>
          <cell r="W45072">
            <v>556.1</v>
          </cell>
          <cell r="X45072">
            <v>0</v>
          </cell>
        </row>
        <row r="45073">
          <cell r="H45073" t="str">
            <v>FTBB3Z8A586A</v>
          </cell>
          <cell r="W45073">
            <v>1829.1</v>
          </cell>
          <cell r="X45073">
            <v>0</v>
          </cell>
        </row>
        <row r="45074">
          <cell r="H45074" t="str">
            <v>FTAV7Z14B166B</v>
          </cell>
          <cell r="W45074">
            <v>1085.4000000000001</v>
          </cell>
          <cell r="X45074">
            <v>0</v>
          </cell>
        </row>
        <row r="45075">
          <cell r="H45075" t="str">
            <v>FTJB3Z7A095D</v>
          </cell>
          <cell r="W45075">
            <v>2066.9499999999998</v>
          </cell>
          <cell r="X45075">
            <v>0</v>
          </cell>
        </row>
        <row r="45076">
          <cell r="H45076" t="str">
            <v>FTFB3Z8678A</v>
          </cell>
          <cell r="W45076">
            <v>1316.55</v>
          </cell>
          <cell r="X45076">
            <v>0</v>
          </cell>
        </row>
        <row r="45077">
          <cell r="H45077" t="str">
            <v>FTEB3Z3F720F</v>
          </cell>
          <cell r="W45077">
            <v>1366.8</v>
          </cell>
          <cell r="X45077">
            <v>0</v>
          </cell>
        </row>
        <row r="45078">
          <cell r="H45078" t="str">
            <v>FTJB3Z4A376D</v>
          </cell>
          <cell r="W45078">
            <v>10050</v>
          </cell>
          <cell r="X45078">
            <v>0</v>
          </cell>
        </row>
        <row r="45079">
          <cell r="H45079" t="str">
            <v>FTEB3Z19703D</v>
          </cell>
          <cell r="W45079">
            <v>7035</v>
          </cell>
          <cell r="X45079">
            <v>0</v>
          </cell>
        </row>
        <row r="45080">
          <cell r="H45080" t="str">
            <v>FTJB3Z3079H</v>
          </cell>
          <cell r="W45080">
            <v>4221</v>
          </cell>
          <cell r="X45080">
            <v>0</v>
          </cell>
        </row>
        <row r="45081">
          <cell r="H45081" t="str">
            <v>FTEB3Z6038G</v>
          </cell>
          <cell r="W45081">
            <v>2211</v>
          </cell>
          <cell r="X45081">
            <v>0</v>
          </cell>
        </row>
        <row r="45082">
          <cell r="H45082" t="str">
            <v>FTEB3Z18124D</v>
          </cell>
          <cell r="W45082">
            <v>2368.4499999999998</v>
          </cell>
          <cell r="X45082">
            <v>0</v>
          </cell>
        </row>
        <row r="45083">
          <cell r="H45083" t="str">
            <v>FTUH7134540</v>
          </cell>
          <cell r="W45083">
            <v>301.5</v>
          </cell>
          <cell r="X45083">
            <v>0</v>
          </cell>
        </row>
        <row r="45084">
          <cell r="H45084" t="str">
            <v>FTAB3Z3A428A</v>
          </cell>
          <cell r="W45084">
            <v>7373.35</v>
          </cell>
          <cell r="X45084">
            <v>0</v>
          </cell>
        </row>
        <row r="45085">
          <cell r="H45085" t="str">
            <v>FTDB3Z13405F</v>
          </cell>
          <cell r="W45085">
            <v>1742</v>
          </cell>
          <cell r="X45085">
            <v>0</v>
          </cell>
        </row>
        <row r="45086">
          <cell r="H45086" t="str">
            <v>FTEB3Z3085L</v>
          </cell>
          <cell r="W45086">
            <v>2150.7000000000003</v>
          </cell>
          <cell r="X45086">
            <v>0</v>
          </cell>
        </row>
        <row r="45087">
          <cell r="H45087" t="str">
            <v>FTAB3Z4B410A</v>
          </cell>
          <cell r="W45087">
            <v>1745.35</v>
          </cell>
          <cell r="X45087">
            <v>0</v>
          </cell>
        </row>
        <row r="45088">
          <cell r="H45088" t="str">
            <v>FTJB3Z5K483A</v>
          </cell>
          <cell r="W45088">
            <v>388.6</v>
          </cell>
          <cell r="X45088">
            <v>0</v>
          </cell>
        </row>
        <row r="45089">
          <cell r="H45089" t="str">
            <v>FTUC2R34550</v>
          </cell>
          <cell r="W45089">
            <v>737</v>
          </cell>
          <cell r="X45089">
            <v>0</v>
          </cell>
        </row>
        <row r="45090">
          <cell r="H45090" t="str">
            <v>FTJB3Z7A564D</v>
          </cell>
          <cell r="W45090">
            <v>2401.9499999999998</v>
          </cell>
          <cell r="X45090">
            <v>0</v>
          </cell>
        </row>
        <row r="45091">
          <cell r="H45091" t="str">
            <v>FTJB3Z2C205D</v>
          </cell>
          <cell r="W45091">
            <v>589.6</v>
          </cell>
          <cell r="X45091">
            <v>0</v>
          </cell>
        </row>
        <row r="45092">
          <cell r="H45092" t="str">
            <v>FTAB3Z3069C</v>
          </cell>
          <cell r="W45092">
            <v>268</v>
          </cell>
          <cell r="X45092">
            <v>0</v>
          </cell>
        </row>
        <row r="45093">
          <cell r="H45093" t="str">
            <v>FTDB3Z2C204B</v>
          </cell>
          <cell r="W45093">
            <v>998.3</v>
          </cell>
          <cell r="X45093">
            <v>0</v>
          </cell>
        </row>
        <row r="45094">
          <cell r="H45094" t="str">
            <v>FTDB3Z2C205B</v>
          </cell>
          <cell r="W45094">
            <v>998.3</v>
          </cell>
          <cell r="X45094">
            <v>0</v>
          </cell>
        </row>
        <row r="45095">
          <cell r="H45095" t="str">
            <v>FTAB3Z14A664B</v>
          </cell>
          <cell r="W45095">
            <v>5916.1</v>
          </cell>
          <cell r="X45095">
            <v>0</v>
          </cell>
        </row>
        <row r="45096">
          <cell r="H45096" t="str">
            <v>FTFB3Z9D475C</v>
          </cell>
          <cell r="W45096">
            <v>7179.05</v>
          </cell>
          <cell r="X45096">
            <v>0</v>
          </cell>
        </row>
        <row r="45097">
          <cell r="H45097" t="str">
            <v>FTEB3Z8600C</v>
          </cell>
          <cell r="W45097">
            <v>3953</v>
          </cell>
          <cell r="X45097">
            <v>0</v>
          </cell>
        </row>
        <row r="45098">
          <cell r="H45098" t="str">
            <v>FTML3Z9E731E</v>
          </cell>
          <cell r="W45098">
            <v>4519.1499999999996</v>
          </cell>
          <cell r="X45098">
            <v>0</v>
          </cell>
        </row>
        <row r="45099">
          <cell r="H45099" t="str">
            <v>FTML3Z9E731E</v>
          </cell>
          <cell r="W45099">
            <v>4519.1499999999996</v>
          </cell>
          <cell r="X45099">
            <v>0</v>
          </cell>
        </row>
        <row r="45100">
          <cell r="H45100" t="str">
            <v>FTDG9Z11654BA</v>
          </cell>
          <cell r="W45100">
            <v>1169.1500000000001</v>
          </cell>
          <cell r="X45100">
            <v>0</v>
          </cell>
        </row>
        <row r="45101">
          <cell r="H45101" t="str">
            <v>FTAB3Z2123552B</v>
          </cell>
          <cell r="W45101">
            <v>586.25</v>
          </cell>
          <cell r="X45101">
            <v>0</v>
          </cell>
        </row>
        <row r="45102">
          <cell r="H45102" t="str">
            <v>FT5N2Z13466A</v>
          </cell>
          <cell r="W45102">
            <v>100.5</v>
          </cell>
          <cell r="X45102">
            <v>0</v>
          </cell>
        </row>
        <row r="45103">
          <cell r="H45103" t="str">
            <v>FTCJ5Z13N021A</v>
          </cell>
          <cell r="W45103">
            <v>763.8</v>
          </cell>
          <cell r="X45103">
            <v>0</v>
          </cell>
        </row>
        <row r="45104">
          <cell r="H45104" t="str">
            <v>FT2C5Z13N021AA</v>
          </cell>
          <cell r="W45104">
            <v>720.25</v>
          </cell>
          <cell r="X45104">
            <v>0</v>
          </cell>
        </row>
        <row r="45105">
          <cell r="H45105" t="str">
            <v>FT6C1Z8678H</v>
          </cell>
          <cell r="W45105">
            <v>2345</v>
          </cell>
          <cell r="X45105">
            <v>0</v>
          </cell>
        </row>
        <row r="45106">
          <cell r="H45106" t="str">
            <v>FTFB3Z6K682T</v>
          </cell>
          <cell r="W45106">
            <v>22059.75</v>
          </cell>
          <cell r="X45106">
            <v>0</v>
          </cell>
        </row>
        <row r="45107">
          <cell r="H45107" t="str">
            <v>FTJB3Z5K483A</v>
          </cell>
          <cell r="W45107">
            <v>388.6</v>
          </cell>
          <cell r="X45107">
            <v>0</v>
          </cell>
        </row>
        <row r="45108">
          <cell r="H45108" t="str">
            <v>FTUHY42638Z</v>
          </cell>
          <cell r="W45108">
            <v>2164.1</v>
          </cell>
          <cell r="X45108">
            <v>0</v>
          </cell>
        </row>
        <row r="45109">
          <cell r="H45109" t="str">
            <v>FTAB3Z3A428A</v>
          </cell>
          <cell r="W45109">
            <v>7373.35</v>
          </cell>
          <cell r="X45109">
            <v>0</v>
          </cell>
        </row>
        <row r="45110">
          <cell r="H45110" t="str">
            <v>FTJB3Z7G360B</v>
          </cell>
          <cell r="W45110">
            <v>9745.15</v>
          </cell>
          <cell r="X45110">
            <v>0</v>
          </cell>
        </row>
        <row r="45111">
          <cell r="H45111" t="str">
            <v>FTAB3Z3069C</v>
          </cell>
          <cell r="W45111">
            <v>268</v>
          </cell>
          <cell r="X45111">
            <v>0</v>
          </cell>
        </row>
        <row r="45112">
          <cell r="H45112" t="str">
            <v>FTAB3Z2123552B</v>
          </cell>
          <cell r="W45112">
            <v>586.25</v>
          </cell>
          <cell r="X45112">
            <v>0</v>
          </cell>
        </row>
        <row r="45113">
          <cell r="H45113" t="str">
            <v>FU164-R8041</v>
          </cell>
          <cell r="W45113">
            <v>15.35</v>
          </cell>
          <cell r="X45113">
            <v>9.999293999999999</v>
          </cell>
        </row>
        <row r="45114">
          <cell r="H45114" t="str">
            <v>HT5125F-0AE00-WHT</v>
          </cell>
          <cell r="W45114">
            <v>341.59999999999997</v>
          </cell>
          <cell r="X45114">
            <v>0</v>
          </cell>
        </row>
        <row r="45115">
          <cell r="H45115" t="str">
            <v>HT5125F-0AF00-BLK</v>
          </cell>
          <cell r="W45115">
            <v>41</v>
          </cell>
          <cell r="X45115">
            <v>0</v>
          </cell>
        </row>
        <row r="45116">
          <cell r="H45116" t="str">
            <v>HT51261-0A600-BLK</v>
          </cell>
          <cell r="W45116">
            <v>49</v>
          </cell>
          <cell r="X45116">
            <v>0</v>
          </cell>
        </row>
        <row r="45117">
          <cell r="H45117" t="str">
            <v>HT62351-TF100-000</v>
          </cell>
          <cell r="W45117">
            <v>275.38</v>
          </cell>
          <cell r="X45117">
            <v>0</v>
          </cell>
        </row>
        <row r="45118">
          <cell r="H45118" t="str">
            <v>HT61519-TB100-000</v>
          </cell>
          <cell r="W45118">
            <v>164.32</v>
          </cell>
          <cell r="X45118">
            <v>0</v>
          </cell>
        </row>
        <row r="45119">
          <cell r="H45119" t="str">
            <v>HT61572-LB101-000</v>
          </cell>
          <cell r="W45119">
            <v>158.31</v>
          </cell>
          <cell r="X45119">
            <v>0</v>
          </cell>
        </row>
        <row r="45120">
          <cell r="H45120" t="str">
            <v>QT6151A-0A210-000</v>
          </cell>
          <cell r="W45120">
            <v>771.37</v>
          </cell>
          <cell r="X45120">
            <v>0</v>
          </cell>
        </row>
        <row r="45121">
          <cell r="H45121" t="str">
            <v>HT61332-TB300-000</v>
          </cell>
          <cell r="W45121">
            <v>1060.92</v>
          </cell>
          <cell r="X45121">
            <v>0</v>
          </cell>
        </row>
        <row r="45122">
          <cell r="H45122" t="str">
            <v>QT61162-FU100-P</v>
          </cell>
          <cell r="W45122">
            <v>146.66999999999999</v>
          </cell>
          <cell r="X45122">
            <v>0</v>
          </cell>
        </row>
        <row r="45123">
          <cell r="H45123" t="str">
            <v>HT67810-0A700-000</v>
          </cell>
          <cell r="W45123">
            <v>1500</v>
          </cell>
          <cell r="X45123">
            <v>0</v>
          </cell>
        </row>
        <row r="45124">
          <cell r="H45124" t="str">
            <v>HT76130-TE101-BLK</v>
          </cell>
          <cell r="W45124">
            <v>2250</v>
          </cell>
          <cell r="X45124">
            <v>0</v>
          </cell>
        </row>
        <row r="45125">
          <cell r="H45125" t="str">
            <v>HT76132-TB102-BLK</v>
          </cell>
          <cell r="W45125">
            <v>140</v>
          </cell>
          <cell r="X45125">
            <v>0</v>
          </cell>
        </row>
        <row r="45126">
          <cell r="H45126" t="str">
            <v>HT76132-TE101-BLK</v>
          </cell>
          <cell r="W45126">
            <v>73</v>
          </cell>
          <cell r="X45126">
            <v>0</v>
          </cell>
        </row>
        <row r="45127">
          <cell r="H45127" t="str">
            <v>HT76131-TB102-BLK</v>
          </cell>
          <cell r="W45127">
            <v>60</v>
          </cell>
          <cell r="X45127">
            <v>0</v>
          </cell>
        </row>
        <row r="45128">
          <cell r="H45128" t="str">
            <v>HT76132-TB102-BLK</v>
          </cell>
          <cell r="W45128">
            <v>140</v>
          </cell>
          <cell r="X45128">
            <v>0</v>
          </cell>
        </row>
        <row r="45129">
          <cell r="H45129" t="str">
            <v>GTTLCL35-8</v>
          </cell>
          <cell r="W45129">
            <v>8.8000000000000007</v>
          </cell>
          <cell r="X45129">
            <v>0</v>
          </cell>
        </row>
        <row r="45130">
          <cell r="H45130" t="str">
            <v>GTTLCL35-10</v>
          </cell>
          <cell r="W45130">
            <v>8.8000000000000007</v>
          </cell>
          <cell r="X45130">
            <v>0</v>
          </cell>
        </row>
        <row r="45131">
          <cell r="H45131" t="str">
            <v>BO307-739</v>
          </cell>
          <cell r="W45131">
            <v>188.42</v>
          </cell>
          <cell r="X45131">
            <v>19.328402000000001</v>
          </cell>
        </row>
        <row r="45132">
          <cell r="H45132" t="str">
            <v>BO204-356</v>
          </cell>
          <cell r="W45132">
            <v>191.67999999999998</v>
          </cell>
          <cell r="X45132">
            <v>19.662752000000001</v>
          </cell>
        </row>
        <row r="45133">
          <cell r="H45133" t="str">
            <v>BO204-594</v>
          </cell>
          <cell r="W45133">
            <v>170.51</v>
          </cell>
          <cell r="X45133">
            <v>17.4911116</v>
          </cell>
        </row>
        <row r="45134">
          <cell r="H45134" t="str">
            <v>BO15427</v>
          </cell>
          <cell r="W45134">
            <v>18</v>
          </cell>
          <cell r="X45134">
            <v>1.8465035999999999</v>
          </cell>
        </row>
        <row r="45135">
          <cell r="H45135" t="str">
            <v>HG66130-0A210-000</v>
          </cell>
          <cell r="W45135">
            <v>50.050000000000004</v>
          </cell>
          <cell r="X45135">
            <v>12.738982666666669</v>
          </cell>
        </row>
        <row r="45136">
          <cell r="H45136" t="str">
            <v>HU66230-0A110-000</v>
          </cell>
          <cell r="W45136">
            <v>12.5</v>
          </cell>
          <cell r="X45136">
            <v>3.1812510899999995</v>
          </cell>
        </row>
        <row r="45137">
          <cell r="H45137" t="str">
            <v>FTJB3Z3079C</v>
          </cell>
          <cell r="W45137">
            <v>4482.3</v>
          </cell>
          <cell r="X45137">
            <v>0</v>
          </cell>
        </row>
        <row r="45138">
          <cell r="H45138" t="str">
            <v>FTAB3918K579AD</v>
          </cell>
          <cell r="W45138">
            <v>824.1</v>
          </cell>
          <cell r="X45138">
            <v>0</v>
          </cell>
        </row>
        <row r="45139">
          <cell r="H45139" t="str">
            <v>FTJB3Z3079H</v>
          </cell>
          <cell r="W45139">
            <v>4221</v>
          </cell>
          <cell r="X45139">
            <v>0</v>
          </cell>
        </row>
        <row r="45140">
          <cell r="H45140" t="str">
            <v>FTEB3Z18658B</v>
          </cell>
          <cell r="W45140">
            <v>10679.8</v>
          </cell>
          <cell r="X45140">
            <v>0</v>
          </cell>
        </row>
        <row r="45141">
          <cell r="H45141" t="str">
            <v>FTEB3Z3078R</v>
          </cell>
          <cell r="W45141">
            <v>4690</v>
          </cell>
          <cell r="X45141">
            <v>0</v>
          </cell>
        </row>
        <row r="45142">
          <cell r="H45142" t="str">
            <v>FTEB3Z3078R</v>
          </cell>
          <cell r="W45142">
            <v>4690</v>
          </cell>
          <cell r="X45142">
            <v>0</v>
          </cell>
        </row>
        <row r="45143">
          <cell r="H45143" t="str">
            <v>FTEB3Z3079R</v>
          </cell>
          <cell r="W45143">
            <v>4690</v>
          </cell>
          <cell r="X45143">
            <v>0</v>
          </cell>
        </row>
        <row r="45144">
          <cell r="H45144" t="str">
            <v>FTEB3Z18D283K</v>
          </cell>
          <cell r="W45144">
            <v>3859.2</v>
          </cell>
          <cell r="X45144">
            <v>0</v>
          </cell>
        </row>
        <row r="45145">
          <cell r="H45145" t="str">
            <v>FR5W/30M2C913DF7L</v>
          </cell>
          <cell r="W45145">
            <v>79.989999999999995</v>
          </cell>
          <cell r="X45145">
            <v>41.653326753333332</v>
          </cell>
        </row>
        <row r="45146">
          <cell r="H45146" t="str">
            <v>FUMICGLLIVE</v>
          </cell>
          <cell r="W45146">
            <v>1284.48</v>
          </cell>
          <cell r="X45146">
            <v>0</v>
          </cell>
        </row>
        <row r="45147">
          <cell r="H45147" t="str">
            <v>HT51214-FR100-000</v>
          </cell>
          <cell r="W45147">
            <v>7.86</v>
          </cell>
          <cell r="X45147">
            <v>0</v>
          </cell>
        </row>
        <row r="45148">
          <cell r="H45148" t="str">
            <v>HT5123K-FS110-YEL</v>
          </cell>
          <cell r="W45148">
            <v>626</v>
          </cell>
          <cell r="X45148">
            <v>0</v>
          </cell>
        </row>
        <row r="45149">
          <cell r="H45149" t="str">
            <v>HT51254-0A900-RED</v>
          </cell>
          <cell r="W45149">
            <v>158.91624999999999</v>
          </cell>
          <cell r="X45149">
            <v>0</v>
          </cell>
        </row>
        <row r="45150">
          <cell r="H45150" t="str">
            <v>HT51255-0AC00-RED</v>
          </cell>
          <cell r="W45150">
            <v>307.83249999999998</v>
          </cell>
          <cell r="X45150">
            <v>0</v>
          </cell>
        </row>
        <row r="45151">
          <cell r="H45151" t="str">
            <v>HT52154-0A300-BLK</v>
          </cell>
          <cell r="W45151">
            <v>343.66</v>
          </cell>
          <cell r="X45151">
            <v>0</v>
          </cell>
        </row>
        <row r="45152">
          <cell r="H45152" t="str">
            <v>HT62352-TB300-RAW</v>
          </cell>
          <cell r="W45152">
            <v>190</v>
          </cell>
          <cell r="X45152">
            <v>0</v>
          </cell>
        </row>
        <row r="45153">
          <cell r="H45153" t="str">
            <v>HT62353-TB110-RAW</v>
          </cell>
          <cell r="W45153">
            <v>225</v>
          </cell>
          <cell r="X45153">
            <v>0</v>
          </cell>
        </row>
        <row r="45154">
          <cell r="H45154" t="str">
            <v>HT14162-TB200-BLK</v>
          </cell>
          <cell r="W45154">
            <v>1480</v>
          </cell>
          <cell r="X45154">
            <v>0</v>
          </cell>
        </row>
        <row r="45155">
          <cell r="H45155" t="str">
            <v>HT31112-0A500-000</v>
          </cell>
          <cell r="W45155">
            <v>70</v>
          </cell>
          <cell r="X45155">
            <v>0</v>
          </cell>
        </row>
        <row r="45156">
          <cell r="H45156" t="str">
            <v>HT31112-0A510-000</v>
          </cell>
          <cell r="W45156">
            <v>70</v>
          </cell>
          <cell r="X45156">
            <v>0</v>
          </cell>
        </row>
        <row r="45157">
          <cell r="H45157" t="str">
            <v>HT74512-0A100</v>
          </cell>
          <cell r="W45157">
            <v>280</v>
          </cell>
          <cell r="X45157">
            <v>0</v>
          </cell>
        </row>
        <row r="45158">
          <cell r="H45158" t="str">
            <v>HT829XS-00540-SUS</v>
          </cell>
          <cell r="W45158">
            <v>35</v>
          </cell>
          <cell r="X45158">
            <v>0</v>
          </cell>
        </row>
        <row r="45159">
          <cell r="H45159" t="str">
            <v>HT35344-0A200-000</v>
          </cell>
          <cell r="W45159">
            <v>690</v>
          </cell>
          <cell r="X45159">
            <v>0</v>
          </cell>
        </row>
        <row r="45160">
          <cell r="H45160" t="str">
            <v>HT829XS-00830-SUS</v>
          </cell>
          <cell r="W45160">
            <v>50</v>
          </cell>
          <cell r="X45160">
            <v>0</v>
          </cell>
        </row>
        <row r="45161">
          <cell r="H45161" t="str">
            <v>HT67A13-0A200-000</v>
          </cell>
          <cell r="W45161">
            <v>290</v>
          </cell>
          <cell r="X45161">
            <v>0</v>
          </cell>
        </row>
        <row r="45162">
          <cell r="H45162" t="str">
            <v>HT73110-0A100</v>
          </cell>
          <cell r="W45162">
            <v>322.43</v>
          </cell>
          <cell r="X45162">
            <v>0</v>
          </cell>
        </row>
        <row r="45163">
          <cell r="H45163" t="str">
            <v>HT55231-0A290-000</v>
          </cell>
          <cell r="W45163">
            <v>46</v>
          </cell>
          <cell r="X45163">
            <v>0</v>
          </cell>
        </row>
        <row r="45164">
          <cell r="H45164" t="str">
            <v>HT75540-0A100-000</v>
          </cell>
          <cell r="W45164">
            <v>19500</v>
          </cell>
          <cell r="X45164">
            <v>0</v>
          </cell>
        </row>
        <row r="45165">
          <cell r="H45165" t="str">
            <v>HTP3311-FU100-000</v>
          </cell>
          <cell r="W45165">
            <v>0.01</v>
          </cell>
          <cell r="X45165">
            <v>0</v>
          </cell>
        </row>
        <row r="45166">
          <cell r="H45166" t="str">
            <v>HTP3313-FUA00-000</v>
          </cell>
          <cell r="W45166">
            <v>0.01</v>
          </cell>
          <cell r="X45166">
            <v>0</v>
          </cell>
        </row>
        <row r="45167">
          <cell r="H45167" t="str">
            <v>HTP3317-FU101-RED</v>
          </cell>
          <cell r="W45167">
            <v>0.01</v>
          </cell>
          <cell r="X45167">
            <v>0</v>
          </cell>
        </row>
        <row r="45168">
          <cell r="H45168" t="str">
            <v>HTP3313-FU600-000</v>
          </cell>
          <cell r="W45168">
            <v>0.01</v>
          </cell>
          <cell r="X45168">
            <v>0</v>
          </cell>
        </row>
        <row r="45169">
          <cell r="H45169" t="str">
            <v>HTP3316-FU110-000</v>
          </cell>
          <cell r="W45169">
            <v>0.01</v>
          </cell>
          <cell r="X45169">
            <v>0</v>
          </cell>
        </row>
        <row r="45170">
          <cell r="H45170" t="str">
            <v>HTP3316-FU100-000</v>
          </cell>
          <cell r="W45170">
            <v>0.01</v>
          </cell>
          <cell r="X45170">
            <v>0</v>
          </cell>
        </row>
        <row r="45171">
          <cell r="H45171" t="str">
            <v>HT52221-0A500-WHT</v>
          </cell>
          <cell r="W45171">
            <v>40</v>
          </cell>
          <cell r="X45171">
            <v>0</v>
          </cell>
        </row>
        <row r="45172">
          <cell r="H45172" t="str">
            <v>HT52212-0A700-BLK</v>
          </cell>
          <cell r="W45172">
            <v>0.17</v>
          </cell>
          <cell r="X45172">
            <v>0</v>
          </cell>
        </row>
        <row r="45173">
          <cell r="H45173" t="str">
            <v>SK-P0B01-0A100</v>
          </cell>
          <cell r="W45173">
            <v>1.65</v>
          </cell>
          <cell r="X45173">
            <v>0</v>
          </cell>
        </row>
        <row r="45174">
          <cell r="H45174" t="str">
            <v>SK-P1D01-0A100</v>
          </cell>
          <cell r="W45174">
            <v>1261</v>
          </cell>
          <cell r="X45174">
            <v>0</v>
          </cell>
        </row>
        <row r="45175">
          <cell r="H45175" t="str">
            <v>SK-P1D01-0A100</v>
          </cell>
          <cell r="W45175">
            <v>1261</v>
          </cell>
          <cell r="X45175">
            <v>0</v>
          </cell>
        </row>
        <row r="45176">
          <cell r="H45176" t="str">
            <v>YT15112022AA</v>
          </cell>
          <cell r="W45176">
            <v>9000</v>
          </cell>
          <cell r="X45176">
            <v>0</v>
          </cell>
        </row>
        <row r="45177">
          <cell r="H45177" t="str">
            <v>YGB15112005AN</v>
          </cell>
          <cell r="W45177">
            <v>187.84</v>
          </cell>
          <cell r="X45177">
            <v>284.51238392307692</v>
          </cell>
        </row>
        <row r="45178">
          <cell r="H45178" t="str">
            <v>YGB15112004AN</v>
          </cell>
          <cell r="W45178">
            <v>186.3</v>
          </cell>
          <cell r="X45178">
            <v>282.179891</v>
          </cell>
        </row>
        <row r="45179">
          <cell r="H45179" t="str">
            <v>QU64210-0A200-000</v>
          </cell>
          <cell r="W45179">
            <v>80.070000000000007</v>
          </cell>
          <cell r="X45179">
            <v>7.2324214400000004</v>
          </cell>
        </row>
        <row r="45180">
          <cell r="H45180" t="str">
            <v>HU64211-0A100</v>
          </cell>
          <cell r="W45180">
            <v>8.24</v>
          </cell>
          <cell r="X45180">
            <v>0.74395104000000001</v>
          </cell>
        </row>
        <row r="45181">
          <cell r="H45181" t="str">
            <v>HU66341-0A400-000</v>
          </cell>
          <cell r="W45181">
            <v>30.89</v>
          </cell>
          <cell r="X45181">
            <v>2.7903447555555556</v>
          </cell>
        </row>
        <row r="45182">
          <cell r="H45182" t="str">
            <v>FTAB3Z3068A</v>
          </cell>
          <cell r="W45182">
            <v>653.25</v>
          </cell>
          <cell r="X45182">
            <v>0</v>
          </cell>
        </row>
        <row r="45183">
          <cell r="H45183" t="str">
            <v>FD2658563</v>
          </cell>
          <cell r="W45183">
            <v>107.76</v>
          </cell>
          <cell r="X45183">
            <v>43.097675000000002</v>
          </cell>
        </row>
        <row r="45184">
          <cell r="H45184" t="str">
            <v>FD2775062</v>
          </cell>
          <cell r="W45184">
            <v>112.99</v>
          </cell>
          <cell r="X45184">
            <v>45.189402999999999</v>
          </cell>
        </row>
        <row r="45185">
          <cell r="H45185" t="str">
            <v>FU164-RDLR</v>
          </cell>
          <cell r="W45185">
            <v>725</v>
          </cell>
          <cell r="X45185">
            <v>0</v>
          </cell>
        </row>
        <row r="45186">
          <cell r="H45186" t="str">
            <v>FU164-RDLR</v>
          </cell>
          <cell r="W45186">
            <v>725</v>
          </cell>
          <cell r="X45186">
            <v>0</v>
          </cell>
        </row>
        <row r="45187">
          <cell r="H45187" t="str">
            <v>HT521D2-0A100-BLK</v>
          </cell>
          <cell r="W45187">
            <v>40.950000000000003</v>
          </cell>
          <cell r="X45187">
            <v>0</v>
          </cell>
        </row>
        <row r="45188">
          <cell r="H45188" t="str">
            <v>HT851XX-M10WK-SUS</v>
          </cell>
          <cell r="W45188">
            <v>9.2100000000000009</v>
          </cell>
          <cell r="X45188">
            <v>0</v>
          </cell>
        </row>
        <row r="45189">
          <cell r="H45189" t="str">
            <v>HTP3133-TB200-BLU</v>
          </cell>
          <cell r="W45189">
            <v>2050</v>
          </cell>
          <cell r="X45189">
            <v>0</v>
          </cell>
        </row>
        <row r="45190">
          <cell r="H45190" t="str">
            <v>HT61162-TB300-000</v>
          </cell>
          <cell r="W45190">
            <v>804.34</v>
          </cell>
          <cell r="X45190">
            <v>0</v>
          </cell>
        </row>
        <row r="45191">
          <cell r="H45191" t="str">
            <v>HT61332-TB300-000</v>
          </cell>
          <cell r="W45191">
            <v>1060.92</v>
          </cell>
          <cell r="X45191">
            <v>0</v>
          </cell>
        </row>
        <row r="45192">
          <cell r="H45192" t="str">
            <v>HT61162-TB300-000</v>
          </cell>
          <cell r="W45192">
            <v>804.34</v>
          </cell>
          <cell r="X45192">
            <v>0</v>
          </cell>
        </row>
        <row r="45193">
          <cell r="H45193" t="str">
            <v>HT61332-TB300-000</v>
          </cell>
          <cell r="W45193">
            <v>1060.92</v>
          </cell>
          <cell r="X45193">
            <v>0</v>
          </cell>
        </row>
        <row r="45194">
          <cell r="H45194" t="str">
            <v>HTP2320-TB101-000</v>
          </cell>
          <cell r="W45194">
            <v>273.64999999999998</v>
          </cell>
          <cell r="X45194">
            <v>0</v>
          </cell>
        </row>
        <row r="45195">
          <cell r="H45195" t="str">
            <v>HT52192-0A110-BLK</v>
          </cell>
          <cell r="W45195">
            <v>350</v>
          </cell>
          <cell r="X45195">
            <v>0</v>
          </cell>
        </row>
        <row r="45196">
          <cell r="H45196" t="str">
            <v>HT52172-0A261-000</v>
          </cell>
          <cell r="W45196">
            <v>42</v>
          </cell>
          <cell r="X45196">
            <v>0</v>
          </cell>
        </row>
        <row r="45197">
          <cell r="H45197" t="str">
            <v>HT822TS-21030-SUS</v>
          </cell>
          <cell r="W45197">
            <v>15</v>
          </cell>
          <cell r="X45197">
            <v>0</v>
          </cell>
        </row>
        <row r="45198">
          <cell r="H45198" t="str">
            <v>HT52172-0AF10-BZN</v>
          </cell>
          <cell r="W45198">
            <v>98</v>
          </cell>
          <cell r="X45198">
            <v>0</v>
          </cell>
        </row>
        <row r="45199">
          <cell r="H45199" t="str">
            <v>HT811GF-21030-BZN</v>
          </cell>
          <cell r="W45199">
            <v>7.65</v>
          </cell>
          <cell r="X45199">
            <v>0</v>
          </cell>
        </row>
        <row r="45200">
          <cell r="H45200" t="str">
            <v>HT821LS-21080-BZN</v>
          </cell>
          <cell r="W45200">
            <v>17.2</v>
          </cell>
          <cell r="X45200">
            <v>0</v>
          </cell>
        </row>
        <row r="45201">
          <cell r="H45201" t="str">
            <v>HT841HS-210XX-BZN</v>
          </cell>
          <cell r="W45201">
            <v>6.29</v>
          </cell>
          <cell r="X45201">
            <v>0</v>
          </cell>
        </row>
        <row r="45202">
          <cell r="H45202" t="str">
            <v>HT812SS-20616-SZ</v>
          </cell>
          <cell r="W45202">
            <v>9</v>
          </cell>
          <cell r="X45202">
            <v>0</v>
          </cell>
        </row>
        <row r="45203">
          <cell r="H45203" t="str">
            <v>HT8352X-2G6AQ-SUS</v>
          </cell>
          <cell r="W45203">
            <v>4.55</v>
          </cell>
          <cell r="X45203">
            <v>0</v>
          </cell>
        </row>
        <row r="45204">
          <cell r="H45204" t="str">
            <v>GT7001A0229</v>
          </cell>
          <cell r="W45204">
            <v>1.1700000000000002</v>
          </cell>
          <cell r="X45204">
            <v>0</v>
          </cell>
        </row>
        <row r="45205">
          <cell r="H45205" t="str">
            <v>HT46253-FS300-RAW</v>
          </cell>
          <cell r="W45205">
            <v>90</v>
          </cell>
          <cell r="X45205">
            <v>0</v>
          </cell>
        </row>
        <row r="45206">
          <cell r="H45206" t="str">
            <v>SK-P1A01-0B100</v>
          </cell>
          <cell r="W45206">
            <v>78.42</v>
          </cell>
          <cell r="X45206">
            <v>0</v>
          </cell>
        </row>
        <row r="45207">
          <cell r="H45207" t="str">
            <v>HTJW200-0A110-000</v>
          </cell>
          <cell r="W45207">
            <v>3300</v>
          </cell>
          <cell r="X45207">
            <v>0</v>
          </cell>
        </row>
        <row r="45208">
          <cell r="H45208" t="str">
            <v>HTJW200-0A300-000</v>
          </cell>
          <cell r="W45208">
            <v>2000</v>
          </cell>
          <cell r="X45208">
            <v>0</v>
          </cell>
        </row>
        <row r="45209">
          <cell r="H45209" t="str">
            <v>HTJW200-0A100-000</v>
          </cell>
          <cell r="W45209">
            <v>2200</v>
          </cell>
          <cell r="X45209">
            <v>0</v>
          </cell>
        </row>
        <row r="45210">
          <cell r="H45210" t="str">
            <v>HTJW200-0A400-000</v>
          </cell>
          <cell r="W45210">
            <v>1700</v>
          </cell>
          <cell r="X45210">
            <v>0</v>
          </cell>
        </row>
        <row r="45211">
          <cell r="H45211" t="str">
            <v>HTJW200-0A500-000</v>
          </cell>
          <cell r="W45211">
            <v>1900</v>
          </cell>
          <cell r="X45211">
            <v>0</v>
          </cell>
        </row>
        <row r="45212">
          <cell r="H45212" t="str">
            <v>HTJW110-0A700-000</v>
          </cell>
          <cell r="W45212">
            <v>160</v>
          </cell>
          <cell r="X45212">
            <v>0</v>
          </cell>
        </row>
        <row r="45213">
          <cell r="H45213" t="str">
            <v>HTJW200-0A700-000</v>
          </cell>
          <cell r="W45213">
            <v>3000</v>
          </cell>
          <cell r="X45213">
            <v>0</v>
          </cell>
        </row>
        <row r="45214">
          <cell r="H45214" t="str">
            <v>HTJW200-0A200-000</v>
          </cell>
          <cell r="W45214">
            <v>1150</v>
          </cell>
          <cell r="X45214">
            <v>0</v>
          </cell>
        </row>
        <row r="45215">
          <cell r="H45215" t="str">
            <v>HTJW110-0A700-000</v>
          </cell>
          <cell r="W45215">
            <v>160</v>
          </cell>
          <cell r="X45215">
            <v>0</v>
          </cell>
        </row>
        <row r="45216">
          <cell r="H45216" t="str">
            <v>HTJW200-0A700-000</v>
          </cell>
          <cell r="W45216">
            <v>3000</v>
          </cell>
          <cell r="X45216">
            <v>0</v>
          </cell>
        </row>
        <row r="45217">
          <cell r="H45217" t="str">
            <v>CO14CLEAR1X36</v>
          </cell>
          <cell r="W45217">
            <v>30</v>
          </cell>
          <cell r="X45217">
            <v>0</v>
          </cell>
        </row>
        <row r="45218">
          <cell r="H45218" t="str">
            <v>SK-P1D01-0A100</v>
          </cell>
          <cell r="W45218">
            <v>1261</v>
          </cell>
          <cell r="X45218">
            <v>0</v>
          </cell>
        </row>
        <row r="45219">
          <cell r="H45219" t="str">
            <v>HT8531X-WADJL-SZ</v>
          </cell>
          <cell r="W45219">
            <v>2.52</v>
          </cell>
          <cell r="X45219">
            <v>0</v>
          </cell>
        </row>
        <row r="45220">
          <cell r="H45220" t="str">
            <v>GU39-00-0040</v>
          </cell>
          <cell r="W45220">
            <v>4.3999999999999997E-2</v>
          </cell>
          <cell r="X45220">
            <v>5.8254448499999991E-3</v>
          </cell>
        </row>
        <row r="45221">
          <cell r="H45221" t="str">
            <v>GU770678-1</v>
          </cell>
          <cell r="W45221">
            <v>0.154</v>
          </cell>
          <cell r="X45221">
            <v>1.6666803166666667E-2</v>
          </cell>
        </row>
        <row r="45222">
          <cell r="H45222" t="str">
            <v>GU770678-1</v>
          </cell>
          <cell r="W45222">
            <v>0.154</v>
          </cell>
          <cell r="X45222">
            <v>2.0388503666666665E-2</v>
          </cell>
        </row>
        <row r="45223">
          <cell r="H45223" t="str">
            <v>HU71150-0A200</v>
          </cell>
          <cell r="W45223">
            <v>49.91</v>
          </cell>
          <cell r="X45223">
            <v>26.507961466666664</v>
          </cell>
        </row>
        <row r="45224">
          <cell r="H45224" t="str">
            <v>ZZHL023-9</v>
          </cell>
          <cell r="W45224">
            <v>10260</v>
          </cell>
          <cell r="X45224">
            <v>0</v>
          </cell>
        </row>
        <row r="45225">
          <cell r="H45225" t="str">
            <v>ZZHL023-9C</v>
          </cell>
          <cell r="W45225">
            <v>1691</v>
          </cell>
          <cell r="X45225">
            <v>0</v>
          </cell>
        </row>
        <row r="45226">
          <cell r="H45226" t="str">
            <v>HE66341-0AD00-WHT</v>
          </cell>
          <cell r="W45226">
            <v>49.25</v>
          </cell>
          <cell r="X45226">
            <v>101.89490500000001</v>
          </cell>
        </row>
        <row r="45227">
          <cell r="H45227" t="str">
            <v>HT71221-0A200-BLK</v>
          </cell>
          <cell r="W45227">
            <v>1425</v>
          </cell>
          <cell r="X45227">
            <v>0</v>
          </cell>
        </row>
        <row r="45228">
          <cell r="H45228" t="str">
            <v>HT71221-0A300-BLK</v>
          </cell>
          <cell r="W45228">
            <v>3325</v>
          </cell>
          <cell r="X45228">
            <v>0</v>
          </cell>
        </row>
        <row r="45229">
          <cell r="H45229" t="str">
            <v>FTJB3Z18198A</v>
          </cell>
          <cell r="W45229">
            <v>2884.35</v>
          </cell>
          <cell r="X45229">
            <v>0</v>
          </cell>
        </row>
        <row r="45230">
          <cell r="H45230" t="str">
            <v>FTJB3Z5C486D</v>
          </cell>
          <cell r="W45230">
            <v>379.89000000000004</v>
          </cell>
          <cell r="X45230">
            <v>0</v>
          </cell>
        </row>
        <row r="45231">
          <cell r="H45231" t="str">
            <v>FTBK3Q6C344AC</v>
          </cell>
          <cell r="W45231">
            <v>335</v>
          </cell>
          <cell r="X45231">
            <v>0</v>
          </cell>
        </row>
        <row r="45232">
          <cell r="H45232" t="str">
            <v>FTEB3Z2K004A</v>
          </cell>
          <cell r="W45232">
            <v>247.9</v>
          </cell>
          <cell r="X45232">
            <v>0</v>
          </cell>
        </row>
        <row r="45233">
          <cell r="H45233" t="str">
            <v>FTEB3Z5427936H</v>
          </cell>
          <cell r="W45233">
            <v>2656.55</v>
          </cell>
          <cell r="X45233">
            <v>0</v>
          </cell>
        </row>
        <row r="45234">
          <cell r="H45234" t="str">
            <v>FTEB3Z5808A</v>
          </cell>
          <cell r="W45234">
            <v>1795.6</v>
          </cell>
          <cell r="X45234">
            <v>0</v>
          </cell>
        </row>
        <row r="45235">
          <cell r="H45235" t="str">
            <v>FTPM27N</v>
          </cell>
          <cell r="W45235">
            <v>135</v>
          </cell>
          <cell r="X45235">
            <v>0</v>
          </cell>
        </row>
        <row r="45236">
          <cell r="H45236" t="str">
            <v>FTEB3Z4122843B</v>
          </cell>
          <cell r="W45236">
            <v>1829.1</v>
          </cell>
          <cell r="X45236">
            <v>0</v>
          </cell>
        </row>
        <row r="45237">
          <cell r="H45237" t="str">
            <v>FTEB3Z17B968A</v>
          </cell>
          <cell r="W45237">
            <v>499.15</v>
          </cell>
          <cell r="X45237">
            <v>0</v>
          </cell>
        </row>
        <row r="45238">
          <cell r="H45238" t="str">
            <v>FTUM4650894</v>
          </cell>
          <cell r="W45238">
            <v>435.5</v>
          </cell>
          <cell r="X45238">
            <v>0</v>
          </cell>
        </row>
        <row r="45239">
          <cell r="H45239" t="str">
            <v>FTEB3Z4120531C</v>
          </cell>
          <cell r="W45239">
            <v>716.9</v>
          </cell>
          <cell r="X45239">
            <v>0</v>
          </cell>
        </row>
        <row r="45240">
          <cell r="H45240" t="str">
            <v>FTEB3Z2200B</v>
          </cell>
          <cell r="W45240">
            <v>1574.5</v>
          </cell>
          <cell r="X45240">
            <v>0</v>
          </cell>
        </row>
        <row r="45241">
          <cell r="H45241" t="str">
            <v>FTEB3Z2282C</v>
          </cell>
          <cell r="W45241">
            <v>207.7</v>
          </cell>
          <cell r="X45241">
            <v>0</v>
          </cell>
        </row>
        <row r="45242">
          <cell r="H45242" t="str">
            <v>FTW707373S300</v>
          </cell>
          <cell r="W45242">
            <v>37.520000000000003</v>
          </cell>
          <cell r="X45242">
            <v>0</v>
          </cell>
        </row>
        <row r="45243">
          <cell r="H45243" t="str">
            <v>FTEB3B16G000AC</v>
          </cell>
          <cell r="W45243">
            <v>284.75</v>
          </cell>
          <cell r="X45243">
            <v>0</v>
          </cell>
        </row>
        <row r="45244">
          <cell r="H45244" t="str">
            <v>FTEB3C3289AA</v>
          </cell>
          <cell r="W45244">
            <v>847.55000000000007</v>
          </cell>
          <cell r="X45244">
            <v>0</v>
          </cell>
        </row>
        <row r="45245">
          <cell r="H45245" t="str">
            <v>FTEB3Z17682CAD</v>
          </cell>
          <cell r="W45245">
            <v>2412</v>
          </cell>
          <cell r="X45245">
            <v>0</v>
          </cell>
        </row>
        <row r="45246">
          <cell r="H45246" t="str">
            <v>FTEB3Z17683CAD</v>
          </cell>
          <cell r="W45246">
            <v>2412</v>
          </cell>
          <cell r="X45246">
            <v>0</v>
          </cell>
        </row>
        <row r="45247">
          <cell r="H45247" t="str">
            <v>FTEB3Z16A550T</v>
          </cell>
          <cell r="W45247">
            <v>141.75</v>
          </cell>
          <cell r="X45247">
            <v>0</v>
          </cell>
        </row>
        <row r="45248">
          <cell r="H45248" t="str">
            <v>FTACPZ1012H</v>
          </cell>
          <cell r="W45248">
            <v>83.75</v>
          </cell>
          <cell r="X45248">
            <v>0</v>
          </cell>
        </row>
        <row r="45249">
          <cell r="H45249" t="str">
            <v>FT6M3Z16K262A</v>
          </cell>
          <cell r="W45249">
            <v>26.8</v>
          </cell>
          <cell r="X45249">
            <v>0</v>
          </cell>
        </row>
        <row r="45250">
          <cell r="H45250" t="str">
            <v>FTEB3Z16A550S</v>
          </cell>
          <cell r="W45250">
            <v>141.75</v>
          </cell>
          <cell r="X45250">
            <v>0</v>
          </cell>
        </row>
        <row r="45251">
          <cell r="H45251" t="str">
            <v>FTEB3Z16700F</v>
          </cell>
          <cell r="W45251">
            <v>1534.3</v>
          </cell>
          <cell r="X45251">
            <v>0</v>
          </cell>
        </row>
        <row r="45252">
          <cell r="H45252" t="str">
            <v>FTAB3Z2123200C</v>
          </cell>
          <cell r="W45252">
            <v>2736.95</v>
          </cell>
          <cell r="X45252">
            <v>0</v>
          </cell>
        </row>
        <row r="45253">
          <cell r="H45253" t="str">
            <v>FTEB3Z99253A10A</v>
          </cell>
          <cell r="W45253">
            <v>1199.3</v>
          </cell>
          <cell r="X45253">
            <v>0</v>
          </cell>
        </row>
        <row r="45254">
          <cell r="H45254" t="str">
            <v>FTEB3Z10B768A</v>
          </cell>
          <cell r="W45254">
            <v>335</v>
          </cell>
          <cell r="X45254">
            <v>0</v>
          </cell>
        </row>
        <row r="45255">
          <cell r="H45255" t="str">
            <v>FTJB3Z5C486D</v>
          </cell>
          <cell r="W45255">
            <v>379.89</v>
          </cell>
          <cell r="X45255">
            <v>0</v>
          </cell>
        </row>
        <row r="45256">
          <cell r="H45256" t="str">
            <v>FTEB3Z99253A11A</v>
          </cell>
          <cell r="W45256">
            <v>1199.3</v>
          </cell>
          <cell r="X45256">
            <v>0</v>
          </cell>
        </row>
        <row r="45257">
          <cell r="H45257" t="str">
            <v>FTEB3Z41044F58BE</v>
          </cell>
          <cell r="W45257">
            <v>120.6</v>
          </cell>
          <cell r="X45257">
            <v>0</v>
          </cell>
        </row>
        <row r="45258">
          <cell r="H45258" t="str">
            <v>FTFK7Z7443150H</v>
          </cell>
          <cell r="W45258">
            <v>1005</v>
          </cell>
          <cell r="X45258">
            <v>0</v>
          </cell>
        </row>
        <row r="45259">
          <cell r="H45259" t="str">
            <v>FTAB3Z2L122A</v>
          </cell>
          <cell r="W45259">
            <v>33.5</v>
          </cell>
          <cell r="X45259">
            <v>0</v>
          </cell>
        </row>
        <row r="45260">
          <cell r="H45260" t="str">
            <v>FTAB3Z3A428A</v>
          </cell>
          <cell r="W45260">
            <v>7373.35</v>
          </cell>
          <cell r="X45260">
            <v>0</v>
          </cell>
        </row>
        <row r="45261">
          <cell r="H45261" t="str">
            <v>FTJB3Z16103A</v>
          </cell>
          <cell r="W45261">
            <v>231.15</v>
          </cell>
          <cell r="X45261">
            <v>0</v>
          </cell>
        </row>
        <row r="45262">
          <cell r="H45262" t="str">
            <v>FTJB3Z8C291C</v>
          </cell>
          <cell r="W45262">
            <v>1239.5</v>
          </cell>
          <cell r="X45262">
            <v>0</v>
          </cell>
        </row>
        <row r="45263">
          <cell r="H45263" t="str">
            <v>FTAB3916C856AB</v>
          </cell>
          <cell r="W45263">
            <v>197.65</v>
          </cell>
          <cell r="X45263">
            <v>0</v>
          </cell>
        </row>
        <row r="45264">
          <cell r="H45264" t="str">
            <v>FTEB3Z8200P</v>
          </cell>
          <cell r="W45264">
            <v>4626.3500000000004</v>
          </cell>
          <cell r="X45264">
            <v>0</v>
          </cell>
        </row>
        <row r="45265">
          <cell r="H45265" t="str">
            <v>FTGB3Z14526A</v>
          </cell>
          <cell r="W45265">
            <v>1376.85</v>
          </cell>
          <cell r="X45265">
            <v>0</v>
          </cell>
        </row>
        <row r="45266">
          <cell r="H45266" t="str">
            <v>FTAB3Z19805B</v>
          </cell>
          <cell r="W45266">
            <v>3393.55</v>
          </cell>
          <cell r="X45266">
            <v>0</v>
          </cell>
        </row>
        <row r="45267">
          <cell r="H45267" t="str">
            <v>FTEB3Z13008EE</v>
          </cell>
          <cell r="W45267">
            <v>4154</v>
          </cell>
          <cell r="X45267">
            <v>0</v>
          </cell>
        </row>
        <row r="45268">
          <cell r="H45268" t="str">
            <v>FTN1VZ17528A</v>
          </cell>
          <cell r="W45268">
            <v>254.6</v>
          </cell>
          <cell r="X45268">
            <v>0</v>
          </cell>
        </row>
        <row r="45269">
          <cell r="H45269" t="str">
            <v>FTJB3Z5C486D</v>
          </cell>
          <cell r="W45269">
            <v>379.89</v>
          </cell>
          <cell r="X45269">
            <v>0</v>
          </cell>
        </row>
        <row r="45270">
          <cell r="H45270" t="str">
            <v>FTN1WZ17K707C</v>
          </cell>
          <cell r="W45270">
            <v>1554.4</v>
          </cell>
          <cell r="X45270">
            <v>0</v>
          </cell>
        </row>
        <row r="45271">
          <cell r="H45271" t="str">
            <v>FTN1WZ17K707M</v>
          </cell>
          <cell r="W45271">
            <v>1554.4</v>
          </cell>
          <cell r="X45271">
            <v>0</v>
          </cell>
        </row>
        <row r="45272">
          <cell r="H45272" t="str">
            <v>FT303-1611-03</v>
          </cell>
          <cell r="W45272">
            <v>5350</v>
          </cell>
          <cell r="X45272">
            <v>0</v>
          </cell>
        </row>
        <row r="45273">
          <cell r="H45273" t="str">
            <v>FTAB3Z26611B08AG</v>
          </cell>
          <cell r="W45273">
            <v>2549.35</v>
          </cell>
          <cell r="X45273">
            <v>0</v>
          </cell>
        </row>
        <row r="45274">
          <cell r="H45274" t="str">
            <v>FTMB3Z2200A</v>
          </cell>
          <cell r="W45274">
            <v>3235.95</v>
          </cell>
          <cell r="X45274">
            <v>0</v>
          </cell>
        </row>
        <row r="45275">
          <cell r="H45275" t="str">
            <v>FTMB3Z2001D</v>
          </cell>
          <cell r="W45275">
            <v>2378.5</v>
          </cell>
          <cell r="X45275">
            <v>0</v>
          </cell>
        </row>
        <row r="45276">
          <cell r="H45276" t="str">
            <v>FTAB3Z5484B</v>
          </cell>
          <cell r="W45276">
            <v>301.5</v>
          </cell>
          <cell r="X45276">
            <v>0</v>
          </cell>
        </row>
        <row r="45277">
          <cell r="H45277" t="str">
            <v>FTAB3Z5793A</v>
          </cell>
          <cell r="W45277">
            <v>542.70000000000005</v>
          </cell>
          <cell r="X45277">
            <v>0</v>
          </cell>
        </row>
        <row r="45278">
          <cell r="H45278" t="str">
            <v>FTW500024S437</v>
          </cell>
          <cell r="W45278">
            <v>46.9</v>
          </cell>
          <cell r="X45278">
            <v>0</v>
          </cell>
        </row>
        <row r="45279">
          <cell r="H45279" t="str">
            <v>FTAB3Z2001B</v>
          </cell>
          <cell r="W45279">
            <v>1976.5</v>
          </cell>
          <cell r="X45279">
            <v>0</v>
          </cell>
        </row>
        <row r="45280">
          <cell r="H45280" t="str">
            <v>FTAB3Z5781D</v>
          </cell>
          <cell r="W45280">
            <v>67</v>
          </cell>
          <cell r="X45280">
            <v>0</v>
          </cell>
        </row>
        <row r="45281">
          <cell r="H45281" t="str">
            <v>FTAB3Z2200B</v>
          </cell>
          <cell r="W45281">
            <v>1644.8500000000001</v>
          </cell>
          <cell r="X45281">
            <v>0</v>
          </cell>
        </row>
        <row r="45282">
          <cell r="H45282" t="str">
            <v>FTAB3Z5484B</v>
          </cell>
          <cell r="W45282">
            <v>301.5</v>
          </cell>
          <cell r="X45282">
            <v>0</v>
          </cell>
        </row>
        <row r="45283">
          <cell r="H45283" t="str">
            <v>FT3M7Z13466A</v>
          </cell>
          <cell r="W45283">
            <v>137.35</v>
          </cell>
          <cell r="X45283">
            <v>0</v>
          </cell>
        </row>
        <row r="45284">
          <cell r="H45284" t="str">
            <v>FTAB3Z3068A</v>
          </cell>
          <cell r="W45284">
            <v>653.25</v>
          </cell>
          <cell r="X45284">
            <v>0</v>
          </cell>
        </row>
        <row r="45285">
          <cell r="H45285" t="str">
            <v>FTAB3Z3068B</v>
          </cell>
          <cell r="W45285">
            <v>1350.05</v>
          </cell>
          <cell r="X45285">
            <v>0</v>
          </cell>
        </row>
        <row r="45286">
          <cell r="H45286" t="str">
            <v>FTDG9Z11572A</v>
          </cell>
          <cell r="W45286">
            <v>948.05</v>
          </cell>
          <cell r="X45286">
            <v>0</v>
          </cell>
        </row>
        <row r="45287">
          <cell r="H45287" t="str">
            <v>FTAB3Z3A525D</v>
          </cell>
          <cell r="W45287">
            <v>1912.85</v>
          </cell>
          <cell r="X45287">
            <v>0</v>
          </cell>
        </row>
        <row r="45288">
          <cell r="H45288" t="str">
            <v>FTAU5Z12A647B</v>
          </cell>
          <cell r="W45288">
            <v>180.9</v>
          </cell>
          <cell r="X45288">
            <v>0</v>
          </cell>
        </row>
        <row r="45289">
          <cell r="H45289" t="str">
            <v>FTBK2Z9358B</v>
          </cell>
          <cell r="W45289">
            <v>2204.3000000000002</v>
          </cell>
          <cell r="X45289">
            <v>0</v>
          </cell>
        </row>
        <row r="45290">
          <cell r="H45290" t="str">
            <v>FTBK2Z9F951A</v>
          </cell>
          <cell r="W45290">
            <v>2200.9499999999998</v>
          </cell>
          <cell r="X45290">
            <v>0</v>
          </cell>
        </row>
        <row r="45291">
          <cell r="H45291" t="str">
            <v>FTEB3Z3069D</v>
          </cell>
          <cell r="W45291">
            <v>1212.7</v>
          </cell>
          <cell r="X45291">
            <v>0</v>
          </cell>
        </row>
        <row r="45292">
          <cell r="H45292" t="str">
            <v>FT7M5Z12A648B</v>
          </cell>
          <cell r="W45292">
            <v>589.6</v>
          </cell>
          <cell r="X45292">
            <v>0</v>
          </cell>
        </row>
        <row r="45293">
          <cell r="H45293" t="str">
            <v>FTJB3Z2C204E</v>
          </cell>
          <cell r="W45293">
            <v>589.6</v>
          </cell>
          <cell r="X45293">
            <v>0</v>
          </cell>
        </row>
        <row r="45294">
          <cell r="H45294" t="str">
            <v>FTJB3Z2C205D</v>
          </cell>
          <cell r="W45294">
            <v>589.6</v>
          </cell>
          <cell r="X45294">
            <v>0</v>
          </cell>
        </row>
        <row r="45295">
          <cell r="H45295" t="str">
            <v>FTJB3Z2C190A</v>
          </cell>
          <cell r="W45295">
            <v>519.25</v>
          </cell>
          <cell r="X45295">
            <v>0</v>
          </cell>
        </row>
        <row r="45296">
          <cell r="H45296" t="str">
            <v>FTUC3C3466Z</v>
          </cell>
          <cell r="W45296">
            <v>582.9</v>
          </cell>
          <cell r="X45296">
            <v>0</v>
          </cell>
        </row>
        <row r="45297">
          <cell r="H45297" t="str">
            <v>FTAB3Z3A130D</v>
          </cell>
          <cell r="W45297">
            <v>402</v>
          </cell>
          <cell r="X45297">
            <v>0</v>
          </cell>
        </row>
        <row r="45298">
          <cell r="H45298" t="str">
            <v>FTSA682506XA</v>
          </cell>
          <cell r="W45298">
            <v>1721.8999999999999</v>
          </cell>
          <cell r="X45298">
            <v>0</v>
          </cell>
        </row>
        <row r="45299">
          <cell r="H45299" t="str">
            <v>FT6C1Z8678H</v>
          </cell>
          <cell r="W45299">
            <v>2345</v>
          </cell>
          <cell r="X45299">
            <v>0</v>
          </cell>
        </row>
        <row r="45300">
          <cell r="H45300" t="str">
            <v>FT6CPZ9923395A</v>
          </cell>
          <cell r="W45300">
            <v>1594.6</v>
          </cell>
          <cell r="X45300">
            <v>0</v>
          </cell>
        </row>
        <row r="45301">
          <cell r="H45301" t="str">
            <v>FTAB3Z3280A</v>
          </cell>
          <cell r="W45301">
            <v>847.55</v>
          </cell>
          <cell r="X45301">
            <v>0</v>
          </cell>
        </row>
        <row r="45302">
          <cell r="H45302" t="str">
            <v>FTUH7126186</v>
          </cell>
          <cell r="W45302">
            <v>254.6</v>
          </cell>
          <cell r="X45302">
            <v>0</v>
          </cell>
        </row>
        <row r="45303">
          <cell r="H45303" t="str">
            <v>FTUR8751150D</v>
          </cell>
          <cell r="W45303">
            <v>1474</v>
          </cell>
          <cell r="X45303">
            <v>0</v>
          </cell>
        </row>
        <row r="45304">
          <cell r="H45304" t="str">
            <v>FTAB3Z3A130D</v>
          </cell>
          <cell r="W45304">
            <v>402</v>
          </cell>
          <cell r="X45304">
            <v>0</v>
          </cell>
        </row>
        <row r="45305">
          <cell r="H45305" t="str">
            <v>FTAB3Z19712A</v>
          </cell>
          <cell r="W45305">
            <v>3309.8</v>
          </cell>
          <cell r="X45305">
            <v>0</v>
          </cell>
        </row>
        <row r="45306">
          <cell r="H45306" t="str">
            <v>FT2C5Z13N021AA</v>
          </cell>
          <cell r="W45306">
            <v>720.25</v>
          </cell>
          <cell r="X45306">
            <v>0</v>
          </cell>
        </row>
        <row r="45307">
          <cell r="H45307" t="str">
            <v>FT6C1Z8678H</v>
          </cell>
          <cell r="W45307">
            <v>2345</v>
          </cell>
          <cell r="X45307">
            <v>0</v>
          </cell>
        </row>
        <row r="45308">
          <cell r="H45308" t="str">
            <v>FTAB3Z2A492A</v>
          </cell>
          <cell r="W45308">
            <v>780.55</v>
          </cell>
          <cell r="X45308">
            <v>0</v>
          </cell>
        </row>
        <row r="45309">
          <cell r="H45309" t="str">
            <v>FTAB3Z3280A</v>
          </cell>
          <cell r="W45309">
            <v>847.55</v>
          </cell>
          <cell r="X45309">
            <v>0</v>
          </cell>
        </row>
        <row r="45310">
          <cell r="H45310" t="str">
            <v>FTEB3Z14529AA</v>
          </cell>
          <cell r="W45310">
            <v>479.05</v>
          </cell>
          <cell r="X45310">
            <v>0</v>
          </cell>
        </row>
        <row r="45311">
          <cell r="H45311" t="str">
            <v>FT9XG124487L</v>
          </cell>
          <cell r="W45311">
            <v>46.9</v>
          </cell>
          <cell r="X45311">
            <v>0</v>
          </cell>
        </row>
        <row r="45312">
          <cell r="H45312" t="str">
            <v>FTJB3Z2078P</v>
          </cell>
          <cell r="W45312">
            <v>328.3</v>
          </cell>
          <cell r="X45312">
            <v>0</v>
          </cell>
        </row>
        <row r="45313">
          <cell r="H45313" t="str">
            <v>FTAB3Z3A428A</v>
          </cell>
          <cell r="W45313">
            <v>7373.35</v>
          </cell>
          <cell r="X45313">
            <v>0</v>
          </cell>
        </row>
        <row r="45314">
          <cell r="H45314" t="str">
            <v>FTBK3Z6K682U</v>
          </cell>
          <cell r="W45314">
            <v>20280.900000000001</v>
          </cell>
          <cell r="X45314">
            <v>0</v>
          </cell>
        </row>
        <row r="45315">
          <cell r="H45315" t="str">
            <v>FTAB3Z4B410A</v>
          </cell>
          <cell r="W45315">
            <v>1745.35</v>
          </cell>
          <cell r="X45315">
            <v>0</v>
          </cell>
        </row>
        <row r="45316">
          <cell r="H45316" t="str">
            <v>FTEB3Z3084L</v>
          </cell>
          <cell r="W45316">
            <v>2150.6999999999998</v>
          </cell>
          <cell r="X45316">
            <v>0</v>
          </cell>
        </row>
        <row r="45317">
          <cell r="H45317" t="str">
            <v>FTJB3Z2C190A</v>
          </cell>
          <cell r="W45317">
            <v>519.25</v>
          </cell>
          <cell r="X45317">
            <v>0</v>
          </cell>
        </row>
        <row r="45318">
          <cell r="H45318" t="str">
            <v>FTJB3Z7A564B</v>
          </cell>
          <cell r="W45318">
            <v>221.1</v>
          </cell>
          <cell r="X45318">
            <v>0</v>
          </cell>
        </row>
        <row r="45319">
          <cell r="H45319" t="str">
            <v>FTAB3Z9289H</v>
          </cell>
          <cell r="W45319">
            <v>1276.3499999999999</v>
          </cell>
          <cell r="X45319">
            <v>0</v>
          </cell>
        </row>
        <row r="45320">
          <cell r="H45320" t="str">
            <v>FTEB3Z19972B</v>
          </cell>
          <cell r="W45320">
            <v>1055.25</v>
          </cell>
          <cell r="X45320">
            <v>0</v>
          </cell>
        </row>
        <row r="45321">
          <cell r="H45321" t="str">
            <v>FTYL8Z4B413AA</v>
          </cell>
          <cell r="W45321">
            <v>572.85</v>
          </cell>
          <cell r="X45321">
            <v>0</v>
          </cell>
        </row>
        <row r="45322">
          <cell r="H45322" t="str">
            <v>FTAB3Z11002C</v>
          </cell>
          <cell r="W45322">
            <v>5855.8</v>
          </cell>
          <cell r="X45322">
            <v>0</v>
          </cell>
        </row>
        <row r="45323">
          <cell r="H45323" t="str">
            <v>FTEB3Z18124B</v>
          </cell>
          <cell r="W45323">
            <v>2154.0500000000002</v>
          </cell>
          <cell r="X45323">
            <v>0</v>
          </cell>
        </row>
        <row r="45324">
          <cell r="H45324" t="str">
            <v>FTAB3Z5781D</v>
          </cell>
          <cell r="W45324">
            <v>67</v>
          </cell>
          <cell r="X45324">
            <v>0</v>
          </cell>
        </row>
        <row r="45325">
          <cell r="H45325" t="str">
            <v>FTUC9M51686</v>
          </cell>
          <cell r="W45325">
            <v>184.25</v>
          </cell>
          <cell r="X45325">
            <v>0</v>
          </cell>
        </row>
        <row r="45326">
          <cell r="H45326" t="str">
            <v>FT6M3Z6A349B</v>
          </cell>
          <cell r="W45326">
            <v>981.55</v>
          </cell>
          <cell r="X45326">
            <v>0</v>
          </cell>
        </row>
        <row r="45327">
          <cell r="H45327" t="str">
            <v>FTYL8Z4B413AA</v>
          </cell>
          <cell r="W45327">
            <v>572.85</v>
          </cell>
          <cell r="X45327">
            <v>0</v>
          </cell>
        </row>
        <row r="45328">
          <cell r="H45328" t="str">
            <v>FTJB3Z3280D</v>
          </cell>
          <cell r="W45328">
            <v>2284.6999999999998</v>
          </cell>
          <cell r="X45328">
            <v>0</v>
          </cell>
        </row>
        <row r="45329">
          <cell r="H45329" t="str">
            <v>FTJB3Z2C204E</v>
          </cell>
          <cell r="W45329">
            <v>589.6</v>
          </cell>
          <cell r="X45329">
            <v>0</v>
          </cell>
        </row>
        <row r="45330">
          <cell r="H45330" t="str">
            <v>FTGU5Z14N089A</v>
          </cell>
          <cell r="W45330">
            <v>190.28</v>
          </cell>
          <cell r="X45330">
            <v>0</v>
          </cell>
        </row>
        <row r="45331">
          <cell r="H45331" t="str">
            <v>FTAB3Z3069D</v>
          </cell>
          <cell r="W45331">
            <v>2137.3000000000002</v>
          </cell>
          <cell r="X45331">
            <v>0</v>
          </cell>
        </row>
        <row r="45332">
          <cell r="H45332" t="str">
            <v>FTAB3Z19C734H</v>
          </cell>
          <cell r="W45332">
            <v>284.75</v>
          </cell>
          <cell r="X45332">
            <v>0</v>
          </cell>
        </row>
        <row r="45333">
          <cell r="H45333" t="str">
            <v>FTJB3Z3C377B</v>
          </cell>
          <cell r="W45333">
            <v>1152.4000000000001</v>
          </cell>
          <cell r="X45333">
            <v>0</v>
          </cell>
        </row>
        <row r="45334">
          <cell r="H45334" t="str">
            <v>HT843CS-M0610-SUS</v>
          </cell>
          <cell r="W45334">
            <v>29.57</v>
          </cell>
          <cell r="X45334">
            <v>0</v>
          </cell>
        </row>
        <row r="45335">
          <cell r="H45335" t="str">
            <v>HT61574-TB200-000</v>
          </cell>
          <cell r="W45335">
            <v>555.98</v>
          </cell>
          <cell r="X45335">
            <v>0</v>
          </cell>
        </row>
        <row r="45336">
          <cell r="H45336" t="str">
            <v>HT61574-TB300-000</v>
          </cell>
          <cell r="W45336">
            <v>117</v>
          </cell>
          <cell r="X45336">
            <v>0</v>
          </cell>
        </row>
        <row r="45337">
          <cell r="H45337" t="str">
            <v>HT61574-TB200-000</v>
          </cell>
          <cell r="W45337">
            <v>555.98</v>
          </cell>
          <cell r="X45337">
            <v>0</v>
          </cell>
        </row>
        <row r="45338">
          <cell r="H45338" t="str">
            <v>HT61574-TB300-000</v>
          </cell>
          <cell r="W45338">
            <v>117</v>
          </cell>
          <cell r="X45338">
            <v>0</v>
          </cell>
        </row>
        <row r="45339">
          <cell r="H45339" t="str">
            <v>HT68322-TE100-000</v>
          </cell>
          <cell r="W45339">
            <v>170.26</v>
          </cell>
          <cell r="X45339">
            <v>0</v>
          </cell>
        </row>
        <row r="45340">
          <cell r="H45340" t="str">
            <v>HT43150-FU103-000</v>
          </cell>
          <cell r="W45340">
            <v>1900</v>
          </cell>
          <cell r="X45340">
            <v>0</v>
          </cell>
        </row>
        <row r="45341">
          <cell r="H45341" t="str">
            <v>HT31190-FD110-000</v>
          </cell>
          <cell r="W45341">
            <v>490</v>
          </cell>
          <cell r="X45341">
            <v>0</v>
          </cell>
        </row>
        <row r="45342">
          <cell r="H45342" t="str">
            <v>HT31190-FD110-000</v>
          </cell>
          <cell r="W45342">
            <v>490</v>
          </cell>
          <cell r="X45342">
            <v>0</v>
          </cell>
        </row>
        <row r="45343">
          <cell r="H45343" t="str">
            <v>HT811GF-21030-BZN</v>
          </cell>
          <cell r="W45343">
            <v>6.63</v>
          </cell>
          <cell r="X45343">
            <v>0</v>
          </cell>
        </row>
        <row r="45344">
          <cell r="H45344" t="str">
            <v>HT811GS-20640-BZN</v>
          </cell>
          <cell r="W45344">
            <v>2.5</v>
          </cell>
          <cell r="X45344">
            <v>0</v>
          </cell>
        </row>
        <row r="45345">
          <cell r="H45345" t="str">
            <v>HT52221-0A200-000</v>
          </cell>
          <cell r="W45345">
            <v>35</v>
          </cell>
          <cell r="X45345">
            <v>0</v>
          </cell>
        </row>
        <row r="45346">
          <cell r="H45346" t="str">
            <v>HT71542-0A200-YEL</v>
          </cell>
          <cell r="W45346">
            <v>2542.06</v>
          </cell>
          <cell r="X45346">
            <v>0</v>
          </cell>
        </row>
        <row r="45347">
          <cell r="H45347" t="str">
            <v>GTAVSS0.85MMSQ(B)</v>
          </cell>
          <cell r="W45347">
            <v>3.8</v>
          </cell>
          <cell r="X45347">
            <v>0</v>
          </cell>
        </row>
        <row r="45348">
          <cell r="H45348" t="str">
            <v>GTAVSS0.85MMSQ(B/W)</v>
          </cell>
          <cell r="W45348">
            <v>3.8</v>
          </cell>
          <cell r="X45348">
            <v>0</v>
          </cell>
        </row>
        <row r="45349">
          <cell r="H45349" t="str">
            <v>GTAVSS0.85MMSQ(BR)</v>
          </cell>
          <cell r="W45349">
            <v>3.8</v>
          </cell>
          <cell r="X45349">
            <v>0</v>
          </cell>
        </row>
        <row r="45350">
          <cell r="H45350" t="str">
            <v>GTAVSS0.85MMSQ(BR/L)</v>
          </cell>
          <cell r="W45350">
            <v>3.8</v>
          </cell>
          <cell r="X45350">
            <v>0</v>
          </cell>
        </row>
        <row r="45351">
          <cell r="H45351" t="str">
            <v>GTAVSS0.85MMSQ(BR/R)</v>
          </cell>
          <cell r="W45351">
            <v>3.8</v>
          </cell>
          <cell r="X45351">
            <v>0</v>
          </cell>
        </row>
        <row r="45352">
          <cell r="H45352" t="str">
            <v>GTAVSS0.85MMSQ(BR/W)</v>
          </cell>
          <cell r="W45352">
            <v>3.8</v>
          </cell>
          <cell r="X45352">
            <v>0</v>
          </cell>
        </row>
        <row r="45353">
          <cell r="H45353" t="str">
            <v>GTAVSS0.85MMSQ(G)</v>
          </cell>
          <cell r="W45353">
            <v>3.8</v>
          </cell>
          <cell r="X45353">
            <v>0</v>
          </cell>
        </row>
        <row r="45354">
          <cell r="H45354" t="str">
            <v>GTAVSS0.85MMSQ(G/B)</v>
          </cell>
          <cell r="W45354">
            <v>3.8</v>
          </cell>
          <cell r="X45354">
            <v>0</v>
          </cell>
        </row>
        <row r="45355">
          <cell r="H45355" t="str">
            <v>GTAVSS0.85MMSQ(G/R)</v>
          </cell>
          <cell r="W45355">
            <v>3.8</v>
          </cell>
          <cell r="X45355">
            <v>0</v>
          </cell>
        </row>
        <row r="45356">
          <cell r="H45356" t="str">
            <v>GTAVSS0.85MMSQ(G/W)</v>
          </cell>
          <cell r="W45356">
            <v>3.8</v>
          </cell>
          <cell r="X45356">
            <v>0</v>
          </cell>
        </row>
        <row r="45357">
          <cell r="H45357" t="str">
            <v>GTAVSS0.85MMSQ(GR)</v>
          </cell>
          <cell r="W45357">
            <v>3.8</v>
          </cell>
          <cell r="X45357">
            <v>0</v>
          </cell>
        </row>
        <row r="45358">
          <cell r="H45358" t="str">
            <v>GTAVSS0.85MMSQ(GR/R)</v>
          </cell>
          <cell r="W45358">
            <v>3.8</v>
          </cell>
          <cell r="X45358">
            <v>0</v>
          </cell>
        </row>
        <row r="45359">
          <cell r="H45359" t="str">
            <v>GTAVSS1.25MMSQ(B)</v>
          </cell>
          <cell r="W45359">
            <v>5.43</v>
          </cell>
          <cell r="X45359">
            <v>0</v>
          </cell>
        </row>
        <row r="45360">
          <cell r="H45360" t="str">
            <v>GTAVSS1.25MMSQ(B/W)</v>
          </cell>
          <cell r="W45360">
            <v>5.43</v>
          </cell>
          <cell r="X45360">
            <v>0</v>
          </cell>
        </row>
        <row r="45361">
          <cell r="H45361" t="str">
            <v>GTAVSS1.25MMSQ(BR)</v>
          </cell>
          <cell r="W45361">
            <v>5.43</v>
          </cell>
          <cell r="X45361">
            <v>0</v>
          </cell>
        </row>
        <row r="45362">
          <cell r="H45362" t="str">
            <v>GTAVSS1.25MMSQ(G)</v>
          </cell>
          <cell r="W45362">
            <v>5.43</v>
          </cell>
          <cell r="X45362">
            <v>0</v>
          </cell>
        </row>
        <row r="45363">
          <cell r="H45363" t="str">
            <v>GTAVSS1.25MMSQ(G/W)</v>
          </cell>
          <cell r="W45363">
            <v>5.43</v>
          </cell>
          <cell r="X45363">
            <v>0</v>
          </cell>
        </row>
        <row r="45364">
          <cell r="H45364" t="str">
            <v>GTAVSS1.25MMSQ(GR)</v>
          </cell>
          <cell r="W45364">
            <v>5.43</v>
          </cell>
          <cell r="X45364">
            <v>0</v>
          </cell>
        </row>
        <row r="45365">
          <cell r="H45365" t="str">
            <v>GTAVSS1.25MMSQ(O)</v>
          </cell>
          <cell r="W45365">
            <v>5.43</v>
          </cell>
          <cell r="X45365">
            <v>0</v>
          </cell>
        </row>
        <row r="45366">
          <cell r="H45366" t="str">
            <v>GTAVSS1.25MMSQ(P)</v>
          </cell>
          <cell r="W45366">
            <v>5.43</v>
          </cell>
          <cell r="X45366">
            <v>0</v>
          </cell>
        </row>
        <row r="45367">
          <cell r="H45367" t="str">
            <v>GTAVSS1.25MMSQ(R)</v>
          </cell>
          <cell r="W45367">
            <v>5.43</v>
          </cell>
          <cell r="X45367">
            <v>0</v>
          </cell>
        </row>
        <row r="45368">
          <cell r="H45368" t="str">
            <v>GTAVSS1.25MMSQ(R/W)</v>
          </cell>
          <cell r="W45368">
            <v>5.43</v>
          </cell>
          <cell r="X45368">
            <v>0</v>
          </cell>
        </row>
        <row r="45369">
          <cell r="H45369" t="str">
            <v>GTAVSS1.25MMSQ(V)</v>
          </cell>
          <cell r="W45369">
            <v>5.43</v>
          </cell>
          <cell r="X45369">
            <v>0</v>
          </cell>
        </row>
        <row r="45370">
          <cell r="H45370" t="str">
            <v>GTAVSS1.25MMSQ(W)</v>
          </cell>
          <cell r="W45370">
            <v>5.43</v>
          </cell>
          <cell r="X45370">
            <v>0</v>
          </cell>
        </row>
        <row r="45371">
          <cell r="H45371" t="str">
            <v>GTAVSS1.25MMSQ(Y)</v>
          </cell>
          <cell r="W45371">
            <v>5.43</v>
          </cell>
          <cell r="X45371">
            <v>0</v>
          </cell>
        </row>
        <row r="45372">
          <cell r="H45372" t="str">
            <v>GTNCOT-F1B105</v>
          </cell>
          <cell r="W45372">
            <v>3</v>
          </cell>
          <cell r="X45372">
            <v>0</v>
          </cell>
        </row>
        <row r="45373">
          <cell r="H45373" t="str">
            <v>GTNCOT-F1B110</v>
          </cell>
          <cell r="W45373">
            <v>5.55</v>
          </cell>
          <cell r="X45373">
            <v>0</v>
          </cell>
        </row>
        <row r="45374">
          <cell r="H45374" t="str">
            <v>GTNCOT-F1B107</v>
          </cell>
          <cell r="W45374">
            <v>4.3499999999999996</v>
          </cell>
          <cell r="X45374">
            <v>0</v>
          </cell>
        </row>
        <row r="45375">
          <cell r="H45375" t="str">
            <v>GTNCOT-F1B119</v>
          </cell>
          <cell r="W45375">
            <v>10.9</v>
          </cell>
          <cell r="X45375">
            <v>0</v>
          </cell>
        </row>
        <row r="45376">
          <cell r="H45376" t="str">
            <v>GTNTIAB-050T050</v>
          </cell>
          <cell r="W45376">
            <v>3.5</v>
          </cell>
          <cell r="X45376">
            <v>0</v>
          </cell>
        </row>
        <row r="45377">
          <cell r="H45377" t="str">
            <v>GTNTIAB-080T050</v>
          </cell>
          <cell r="W45377">
            <v>5.4</v>
          </cell>
          <cell r="X45377">
            <v>0</v>
          </cell>
        </row>
        <row r="45378">
          <cell r="H45378" t="str">
            <v>BO303-249</v>
          </cell>
          <cell r="W45378">
            <v>31.35</v>
          </cell>
          <cell r="X45378">
            <v>64.994965199999996</v>
          </cell>
        </row>
        <row r="45379">
          <cell r="H45379" t="str">
            <v>FUFL3Z9G444C</v>
          </cell>
          <cell r="W45379">
            <v>18.04</v>
          </cell>
          <cell r="X45379">
            <v>7.1393383999999998</v>
          </cell>
        </row>
        <row r="45380">
          <cell r="H45380" t="str">
            <v>FUDG9Z14526F</v>
          </cell>
          <cell r="W45380">
            <v>2.3780000000000001</v>
          </cell>
          <cell r="X45380">
            <v>0.93992471999999994</v>
          </cell>
        </row>
        <row r="45381">
          <cell r="H45381" t="str">
            <v>FUFL3Z9G604BA</v>
          </cell>
          <cell r="W45381">
            <v>5.14</v>
          </cell>
          <cell r="X45381">
            <v>2.0330382080000002</v>
          </cell>
        </row>
        <row r="45382">
          <cell r="H45382" t="str">
            <v>FUFL3Z9G604BA</v>
          </cell>
          <cell r="W45382">
            <v>5.14</v>
          </cell>
          <cell r="X45382">
            <v>2.0330634700000001</v>
          </cell>
        </row>
        <row r="45383">
          <cell r="H45383" t="str">
            <v>FUF65Z10344AA</v>
          </cell>
          <cell r="W45383">
            <v>9.44</v>
          </cell>
          <cell r="X45383">
            <v>3.7337236000000003</v>
          </cell>
        </row>
        <row r="45384">
          <cell r="H45384" t="str">
            <v>FUAG1Z19C734C</v>
          </cell>
          <cell r="W45384">
            <v>3.75</v>
          </cell>
          <cell r="X45384">
            <v>1.4831765999999997</v>
          </cell>
        </row>
        <row r="45385">
          <cell r="H45385" t="str">
            <v>FUFL3Z8286C</v>
          </cell>
          <cell r="W45385">
            <v>20.05</v>
          </cell>
          <cell r="X45385">
            <v>7.9307820000000007</v>
          </cell>
        </row>
        <row r="45386">
          <cell r="H45386" t="str">
            <v>FUML3Z2001B</v>
          </cell>
          <cell r="W45386">
            <v>62.92</v>
          </cell>
          <cell r="X45386">
            <v>24.8873794</v>
          </cell>
        </row>
        <row r="45387">
          <cell r="H45387" t="str">
            <v>FUAA5Z6714A</v>
          </cell>
          <cell r="W45387">
            <v>4.28</v>
          </cell>
          <cell r="X45387">
            <v>1.6929502666666667</v>
          </cell>
        </row>
        <row r="45388">
          <cell r="H45388" t="str">
            <v>FU7C3Z9601A</v>
          </cell>
          <cell r="W45388">
            <v>10.81</v>
          </cell>
          <cell r="X45388">
            <v>4.2758163999999992</v>
          </cell>
        </row>
        <row r="45389">
          <cell r="H45389" t="str">
            <v>FUKL3Z19N619AA</v>
          </cell>
          <cell r="W45389">
            <v>10</v>
          </cell>
          <cell r="X45389">
            <v>3.9554347999999999</v>
          </cell>
        </row>
        <row r="45390">
          <cell r="H45390" t="str">
            <v>FU4U2Z10V346MZRM</v>
          </cell>
          <cell r="W45390">
            <v>86.11</v>
          </cell>
          <cell r="X45390">
            <v>34.057336800000002</v>
          </cell>
        </row>
        <row r="45391">
          <cell r="H45391" t="str">
            <v>FUEJ7Z6730B</v>
          </cell>
          <cell r="W45391">
            <v>1.1100000000000001</v>
          </cell>
          <cell r="X45391">
            <v>0.4390387</v>
          </cell>
        </row>
        <row r="45392">
          <cell r="H45392" t="str">
            <v>FUHYFS12YPT</v>
          </cell>
          <cell r="W45392">
            <v>4.82</v>
          </cell>
          <cell r="X45392">
            <v>1.9066123000000001</v>
          </cell>
        </row>
        <row r="45393">
          <cell r="H45393" t="str">
            <v>FUJL3Z8620B</v>
          </cell>
          <cell r="W45393">
            <v>4.18</v>
          </cell>
          <cell r="X45393">
            <v>1.6533235999999998</v>
          </cell>
        </row>
        <row r="45394">
          <cell r="H45394" t="str">
            <v>FUML3Z2200F</v>
          </cell>
          <cell r="W45394">
            <v>49.86</v>
          </cell>
          <cell r="X45394">
            <v>19.722489200000002</v>
          </cell>
        </row>
        <row r="45395">
          <cell r="H45395" t="str">
            <v>FUML3Z17528A</v>
          </cell>
          <cell r="W45395">
            <v>6.81</v>
          </cell>
          <cell r="X45395">
            <v>2.6938208000000001</v>
          </cell>
        </row>
        <row r="45396">
          <cell r="H45396" t="str">
            <v>FUNL3Z8260C</v>
          </cell>
          <cell r="W45396">
            <v>39.42</v>
          </cell>
          <cell r="X45396">
            <v>15.589923200000001</v>
          </cell>
        </row>
        <row r="45397">
          <cell r="H45397" t="str">
            <v>FUDG9Z14526H</v>
          </cell>
          <cell r="W45397">
            <v>2.57</v>
          </cell>
          <cell r="X45397">
            <v>1.0163942799999999</v>
          </cell>
        </row>
        <row r="45398">
          <cell r="H45398" t="str">
            <v>FUDG9Z14526J</v>
          </cell>
          <cell r="W45398">
            <v>2.5469999999999997</v>
          </cell>
          <cell r="X45398">
            <v>1.0072999600000001</v>
          </cell>
        </row>
        <row r="45399">
          <cell r="H45399" t="str">
            <v>FUDG9Z14526K</v>
          </cell>
          <cell r="W45399">
            <v>2.665</v>
          </cell>
          <cell r="X45399">
            <v>1.05396036</v>
          </cell>
        </row>
        <row r="45400">
          <cell r="H45400" t="str">
            <v>FUAA5Z19E616A</v>
          </cell>
          <cell r="W45400">
            <v>9.3000000000000007</v>
          </cell>
          <cell r="X45400">
            <v>3.6790387999999998</v>
          </cell>
        </row>
        <row r="45401">
          <cell r="H45401" t="str">
            <v>FUW719904S437</v>
          </cell>
          <cell r="W45401">
            <v>0.38</v>
          </cell>
          <cell r="X45401">
            <v>0.150258325</v>
          </cell>
        </row>
        <row r="45402">
          <cell r="H45402" t="str">
            <v>FUBB5Z1104A</v>
          </cell>
          <cell r="W45402">
            <v>59.28</v>
          </cell>
          <cell r="X45402">
            <v>23.448188399999999</v>
          </cell>
        </row>
        <row r="45403">
          <cell r="H45403" t="str">
            <v>FUCYFS12YT4X</v>
          </cell>
          <cell r="W45403">
            <v>2.86</v>
          </cell>
          <cell r="X45403">
            <v>1.1312175</v>
          </cell>
        </row>
        <row r="45404">
          <cell r="H45404" t="str">
            <v>FUAA5Z19E616C</v>
          </cell>
          <cell r="W45404">
            <v>7.91</v>
          </cell>
          <cell r="X45404">
            <v>3.1286739333333333</v>
          </cell>
        </row>
        <row r="45405">
          <cell r="H45405" t="str">
            <v>FUHL3Z8620A</v>
          </cell>
          <cell r="W45405">
            <v>6.04</v>
          </cell>
          <cell r="X45405">
            <v>2.3890422</v>
          </cell>
        </row>
        <row r="45406">
          <cell r="H45406" t="str">
            <v>FUDL3Z6584C</v>
          </cell>
          <cell r="W45406">
            <v>5.42</v>
          </cell>
          <cell r="X45406">
            <v>2.1437778999999999</v>
          </cell>
        </row>
        <row r="45407">
          <cell r="H45407" t="str">
            <v>FUBL3Z6584A</v>
          </cell>
          <cell r="W45407">
            <v>4.8099999999999996</v>
          </cell>
          <cell r="X45407">
            <v>1.9025258</v>
          </cell>
        </row>
        <row r="45408">
          <cell r="H45408" t="str">
            <v>FUHL3Z3A130A</v>
          </cell>
          <cell r="W45408">
            <v>13.23</v>
          </cell>
          <cell r="X45408">
            <v>5.2329489999999996</v>
          </cell>
        </row>
        <row r="45409">
          <cell r="H45409" t="str">
            <v>FUBT4Z6B209B</v>
          </cell>
          <cell r="W45409">
            <v>29.12</v>
          </cell>
          <cell r="X45409">
            <v>11.517886933333331</v>
          </cell>
        </row>
        <row r="45410">
          <cell r="H45410" t="str">
            <v>FUBR3Z6B209E</v>
          </cell>
          <cell r="W45410">
            <v>17.72</v>
          </cell>
          <cell r="X45410">
            <v>7.0088675999999994</v>
          </cell>
        </row>
        <row r="45411">
          <cell r="H45411" t="str">
            <v>FUML3Z3C247D</v>
          </cell>
          <cell r="W45411">
            <v>205.02</v>
          </cell>
          <cell r="X45411">
            <v>81.092208799999995</v>
          </cell>
        </row>
        <row r="45412">
          <cell r="H45412" t="str">
            <v>FUDB5Z18125G</v>
          </cell>
          <cell r="W45412">
            <v>48.98</v>
          </cell>
          <cell r="X45412">
            <v>19.3731306</v>
          </cell>
        </row>
        <row r="45413">
          <cell r="H45413" t="str">
            <v>FUGB5Z3078D</v>
          </cell>
          <cell r="W45413">
            <v>117.17</v>
          </cell>
          <cell r="X45413">
            <v>46.344625000000001</v>
          </cell>
        </row>
        <row r="45414">
          <cell r="H45414" t="str">
            <v>FUCG1Z6335B</v>
          </cell>
          <cell r="W45414">
            <v>17.900000000000002</v>
          </cell>
          <cell r="X45414">
            <v>7.0804928</v>
          </cell>
        </row>
        <row r="45415">
          <cell r="H45415" t="str">
            <v>FUHL3Z1104B</v>
          </cell>
          <cell r="W45415">
            <v>125.69</v>
          </cell>
          <cell r="X45415">
            <v>49.717844999999997</v>
          </cell>
        </row>
        <row r="45416">
          <cell r="H45416" t="str">
            <v>FUDB5Z18124AC</v>
          </cell>
          <cell r="W45416">
            <v>60.93</v>
          </cell>
          <cell r="X45416">
            <v>24.101434000000001</v>
          </cell>
        </row>
        <row r="45417">
          <cell r="H45417" t="str">
            <v>FUML3Z19860E</v>
          </cell>
          <cell r="W45417">
            <v>83.32</v>
          </cell>
          <cell r="X45417">
            <v>32.952941600000003</v>
          </cell>
        </row>
        <row r="45418">
          <cell r="H45418" t="str">
            <v>FUDB5Z18124AE</v>
          </cell>
          <cell r="W45418">
            <v>61.13</v>
          </cell>
          <cell r="X45418">
            <v>24.177219999999998</v>
          </cell>
        </row>
        <row r="45419">
          <cell r="H45419" t="str">
            <v>FUW500747S442</v>
          </cell>
          <cell r="W45419">
            <v>1</v>
          </cell>
          <cell r="X45419">
            <v>0.39511169999999995</v>
          </cell>
        </row>
        <row r="45420">
          <cell r="H45420" t="str">
            <v>FULU5Z15604CL</v>
          </cell>
          <cell r="W45420">
            <v>119.32</v>
          </cell>
          <cell r="X45420">
            <v>47.193874000000001</v>
          </cell>
        </row>
        <row r="45421">
          <cell r="H45421" t="str">
            <v>FUHC3Z2C190P</v>
          </cell>
          <cell r="W45421">
            <v>7.06</v>
          </cell>
          <cell r="X45421">
            <v>2.7921940000000003</v>
          </cell>
        </row>
        <row r="45422">
          <cell r="H45422" t="str">
            <v>FUML3Z3504AE</v>
          </cell>
          <cell r="W45422">
            <v>782.73</v>
          </cell>
          <cell r="X45422">
            <v>309.60601960000002</v>
          </cell>
        </row>
        <row r="45423">
          <cell r="H45423" t="str">
            <v>FUCK4Z4C088C</v>
          </cell>
          <cell r="W45423">
            <v>271.43</v>
          </cell>
          <cell r="X45423">
            <v>107.36156819999999</v>
          </cell>
        </row>
        <row r="45424">
          <cell r="H45424" t="str">
            <v>FRBK2119G244AA</v>
          </cell>
          <cell r="W45424">
            <v>32.480000000000004</v>
          </cell>
          <cell r="X45424">
            <v>5.79416742</v>
          </cell>
        </row>
        <row r="45425">
          <cell r="H45425" t="str">
            <v>FRNK314001FEC</v>
          </cell>
          <cell r="W45425">
            <v>1777.16</v>
          </cell>
          <cell r="X45425">
            <v>317.02943345</v>
          </cell>
        </row>
        <row r="45426">
          <cell r="H45426" t="str">
            <v>FRBK3W4C074AA</v>
          </cell>
          <cell r="W45426">
            <v>72.86</v>
          </cell>
          <cell r="X45426">
            <v>12.997635800000001</v>
          </cell>
        </row>
        <row r="45427">
          <cell r="H45427" t="str">
            <v>FRBK3W4C023AA</v>
          </cell>
          <cell r="W45427">
            <v>147.91</v>
          </cell>
          <cell r="X45427">
            <v>26.385823500000001</v>
          </cell>
        </row>
        <row r="45428">
          <cell r="H45428" t="str">
            <v>FRBK319601BA</v>
          </cell>
          <cell r="W45428">
            <v>20.309999999999999</v>
          </cell>
          <cell r="X45428">
            <v>3.6231235966666668</v>
          </cell>
        </row>
        <row r="45429">
          <cell r="H45429" t="str">
            <v>FRBK319601BA</v>
          </cell>
          <cell r="W45429">
            <v>20.309999999999999</v>
          </cell>
          <cell r="X45429">
            <v>3.6231331200000003</v>
          </cell>
        </row>
        <row r="45430">
          <cell r="H45430" t="str">
            <v>FRBK2119G244AA</v>
          </cell>
          <cell r="W45430">
            <v>32.480000000000004</v>
          </cell>
          <cell r="X45430">
            <v>5.79416742</v>
          </cell>
        </row>
        <row r="45431">
          <cell r="H45431" t="str">
            <v>FRCC119176DA</v>
          </cell>
          <cell r="W45431">
            <v>18.39</v>
          </cell>
          <cell r="X45431">
            <v>3.2806073900000001</v>
          </cell>
        </row>
        <row r="45432">
          <cell r="H45432" t="str">
            <v>FRMEMK2J2K021A1A</v>
          </cell>
          <cell r="W45432">
            <v>64.39</v>
          </cell>
          <cell r="X45432">
            <v>11.486616116666667</v>
          </cell>
        </row>
        <row r="45433">
          <cell r="H45433" t="str">
            <v>FRMEMK2J2M008A1A</v>
          </cell>
          <cell r="W45433">
            <v>33.54</v>
          </cell>
          <cell r="X45433">
            <v>5.9832722500000006</v>
          </cell>
        </row>
        <row r="45434">
          <cell r="H45434" t="str">
            <v>FRBK2119E754PA</v>
          </cell>
          <cell r="W45434">
            <v>4.76</v>
          </cell>
          <cell r="X45434">
            <v>0.84902897500000007</v>
          </cell>
        </row>
        <row r="45435">
          <cell r="H45435" t="str">
            <v>FRLK415482AC</v>
          </cell>
          <cell r="W45435">
            <v>66.95</v>
          </cell>
          <cell r="X45435">
            <v>11.941974300000002</v>
          </cell>
        </row>
        <row r="45436">
          <cell r="H45436" t="str">
            <v>FRCC119176DA</v>
          </cell>
          <cell r="W45436">
            <v>18.39</v>
          </cell>
          <cell r="X45436">
            <v>3.2801931250000003</v>
          </cell>
        </row>
        <row r="45437">
          <cell r="H45437" t="str">
            <v>FRGK3119E754AB</v>
          </cell>
          <cell r="W45437">
            <v>2.73</v>
          </cell>
          <cell r="X45437">
            <v>0.48697565000000009</v>
          </cell>
        </row>
        <row r="45438">
          <cell r="H45438" t="str">
            <v>FU164-RDLR</v>
          </cell>
          <cell r="W45438">
            <v>725</v>
          </cell>
          <cell r="X45438">
            <v>0</v>
          </cell>
        </row>
        <row r="45439">
          <cell r="H45439" t="str">
            <v>HU66400-0A400-B_B</v>
          </cell>
          <cell r="W45439">
            <v>351.11999999999995</v>
          </cell>
          <cell r="X45439">
            <v>34.420812400000003</v>
          </cell>
        </row>
        <row r="45440">
          <cell r="H45440" t="str">
            <v>HU68210-0A100-000</v>
          </cell>
          <cell r="W45440">
            <v>57.75</v>
          </cell>
          <cell r="X45440">
            <v>5.6613628</v>
          </cell>
        </row>
        <row r="45441">
          <cell r="H45441" t="str">
            <v>HU66400-0A400-B_B</v>
          </cell>
          <cell r="W45441">
            <v>351.12</v>
          </cell>
          <cell r="X45441">
            <v>34.420812400000003</v>
          </cell>
        </row>
        <row r="45442">
          <cell r="H45442" t="str">
            <v>HU68210-0A100-000</v>
          </cell>
          <cell r="W45442">
            <v>57.75</v>
          </cell>
          <cell r="X45442">
            <v>5.6613111130434781</v>
          </cell>
        </row>
        <row r="45443">
          <cell r="H45443" t="str">
            <v>HT52224-0A100-SZ</v>
          </cell>
          <cell r="W45443">
            <v>151.52000000000001</v>
          </cell>
          <cell r="X45443">
            <v>0</v>
          </cell>
        </row>
        <row r="45444">
          <cell r="H45444" t="str">
            <v>HT71141-0A110</v>
          </cell>
          <cell r="W45444">
            <v>1800</v>
          </cell>
          <cell r="X45444">
            <v>0</v>
          </cell>
        </row>
        <row r="45445">
          <cell r="H45445" t="str">
            <v>HT71260-0A100</v>
          </cell>
          <cell r="W45445">
            <v>1080</v>
          </cell>
          <cell r="X45445">
            <v>0</v>
          </cell>
        </row>
        <row r="45446">
          <cell r="H45446" t="str">
            <v>HT71810-0A100</v>
          </cell>
          <cell r="W45446">
            <v>1960</v>
          </cell>
          <cell r="X45446">
            <v>0</v>
          </cell>
        </row>
        <row r="45447">
          <cell r="H45447" t="str">
            <v>HT71811-0A100</v>
          </cell>
          <cell r="W45447">
            <v>50</v>
          </cell>
          <cell r="X45447">
            <v>0</v>
          </cell>
        </row>
        <row r="45448">
          <cell r="H45448" t="str">
            <v>QT71130-0A100</v>
          </cell>
          <cell r="W45448">
            <v>1420</v>
          </cell>
          <cell r="X45448">
            <v>0</v>
          </cell>
        </row>
        <row r="45449">
          <cell r="H45449" t="str">
            <v>QT71570-0A100</v>
          </cell>
          <cell r="W45449">
            <v>680</v>
          </cell>
          <cell r="X45449">
            <v>0</v>
          </cell>
        </row>
        <row r="45450">
          <cell r="H45450" t="str">
            <v>HT51214-FR100-000</v>
          </cell>
          <cell r="W45450">
            <v>7.86</v>
          </cell>
          <cell r="X45450">
            <v>0</v>
          </cell>
        </row>
        <row r="45451">
          <cell r="H45451" t="str">
            <v>HT62351-TB102-000</v>
          </cell>
          <cell r="W45451">
            <v>470</v>
          </cell>
          <cell r="X45451">
            <v>0</v>
          </cell>
        </row>
        <row r="45452">
          <cell r="H45452" t="str">
            <v>HT62351-TB102-000</v>
          </cell>
          <cell r="W45452">
            <v>470</v>
          </cell>
          <cell r="X45452">
            <v>0</v>
          </cell>
        </row>
        <row r="45453">
          <cell r="H45453" t="str">
            <v>HT62351-TB102-000</v>
          </cell>
          <cell r="W45453">
            <v>470</v>
          </cell>
          <cell r="X45453">
            <v>0</v>
          </cell>
        </row>
        <row r="45454">
          <cell r="H45454" t="str">
            <v>HT62351-TB102-000</v>
          </cell>
          <cell r="W45454">
            <v>470</v>
          </cell>
          <cell r="X45454">
            <v>0</v>
          </cell>
        </row>
        <row r="45455">
          <cell r="H45455" t="str">
            <v>HT63412-0A100-000</v>
          </cell>
          <cell r="W45455">
            <v>105</v>
          </cell>
          <cell r="X45455">
            <v>0</v>
          </cell>
        </row>
        <row r="45456">
          <cell r="H45456" t="str">
            <v>HT61571-TB101-000</v>
          </cell>
          <cell r="W45456">
            <v>2200</v>
          </cell>
          <cell r="X45456">
            <v>0</v>
          </cell>
        </row>
        <row r="45457">
          <cell r="H45457" t="str">
            <v>HT64331-TB100-000</v>
          </cell>
          <cell r="W45457">
            <v>1540</v>
          </cell>
          <cell r="X45457">
            <v>0</v>
          </cell>
        </row>
        <row r="45458">
          <cell r="H45458" t="str">
            <v>HT62351-TB102-000</v>
          </cell>
          <cell r="W45458">
            <v>470</v>
          </cell>
          <cell r="X45458">
            <v>0</v>
          </cell>
        </row>
        <row r="45459">
          <cell r="H45459" t="str">
            <v>HT54000-FR100-PMYH5</v>
          </cell>
          <cell r="W45459">
            <v>18650.47</v>
          </cell>
          <cell r="X45459">
            <v>0</v>
          </cell>
        </row>
        <row r="45460">
          <cell r="H45460" t="str">
            <v>HT54000-FR100-PNZAT</v>
          </cell>
          <cell r="W45460">
            <v>17948.669999999998</v>
          </cell>
          <cell r="X45460">
            <v>0</v>
          </cell>
        </row>
        <row r="45461">
          <cell r="H45461" t="str">
            <v>GTAVSS2.50SQMM(B)</v>
          </cell>
          <cell r="W45461">
            <v>13</v>
          </cell>
          <cell r="X45461">
            <v>0</v>
          </cell>
        </row>
        <row r="45462">
          <cell r="H45462" t="str">
            <v>GTAVSS2.50SQMM(L)</v>
          </cell>
          <cell r="W45462">
            <v>13</v>
          </cell>
          <cell r="X45462">
            <v>0</v>
          </cell>
        </row>
        <row r="45463">
          <cell r="H45463" t="str">
            <v>GTAVSS2.50SQMM(R)</v>
          </cell>
          <cell r="W45463">
            <v>13</v>
          </cell>
          <cell r="X45463">
            <v>0</v>
          </cell>
        </row>
        <row r="45464">
          <cell r="H45464" t="str">
            <v>GTQVR25MMSQ</v>
          </cell>
          <cell r="W45464">
            <v>180</v>
          </cell>
          <cell r="X45464">
            <v>0</v>
          </cell>
        </row>
        <row r="45465">
          <cell r="H45465" t="str">
            <v>QT67611-0A200</v>
          </cell>
          <cell r="W45465">
            <v>45.5</v>
          </cell>
          <cell r="X45465">
            <v>0</v>
          </cell>
        </row>
        <row r="45466">
          <cell r="H45466" t="str">
            <v>HU32210-TC100</v>
          </cell>
          <cell r="W45466">
            <v>45.88</v>
          </cell>
          <cell r="X45466">
            <v>44.996525800000001</v>
          </cell>
        </row>
        <row r="45467">
          <cell r="H45467" t="str">
            <v>ZZ8151410</v>
          </cell>
          <cell r="W45467">
            <v>876.63</v>
          </cell>
          <cell r="X45467">
            <v>0</v>
          </cell>
        </row>
        <row r="45468">
          <cell r="H45468" t="str">
            <v>ZZ8151410</v>
          </cell>
          <cell r="W45468">
            <v>876.62999999999988</v>
          </cell>
          <cell r="X45468">
            <v>0</v>
          </cell>
        </row>
        <row r="45469">
          <cell r="H45469" t="str">
            <v>HTJW200-0A110-000</v>
          </cell>
          <cell r="W45469">
            <v>3300</v>
          </cell>
          <cell r="X45469">
            <v>0</v>
          </cell>
        </row>
        <row r="45470">
          <cell r="H45470" t="str">
            <v>HTJW200-0A300-000</v>
          </cell>
          <cell r="W45470">
            <v>2000</v>
          </cell>
          <cell r="X45470">
            <v>0</v>
          </cell>
        </row>
        <row r="45471">
          <cell r="H45471" t="str">
            <v>HTJW200-0A700-000</v>
          </cell>
          <cell r="W45471">
            <v>3000</v>
          </cell>
          <cell r="X45471">
            <v>0</v>
          </cell>
        </row>
        <row r="45472">
          <cell r="H45472" t="str">
            <v>HTJW200-0A100-000</v>
          </cell>
          <cell r="W45472">
            <v>2200</v>
          </cell>
          <cell r="X45472">
            <v>0</v>
          </cell>
        </row>
        <row r="45473">
          <cell r="H45473" t="str">
            <v>HTJW200-0A400-000</v>
          </cell>
          <cell r="W45473">
            <v>1700</v>
          </cell>
          <cell r="X45473">
            <v>0</v>
          </cell>
        </row>
        <row r="45474">
          <cell r="H45474" t="str">
            <v>HTJW200-0A500-000</v>
          </cell>
          <cell r="W45474">
            <v>1900</v>
          </cell>
          <cell r="X45474">
            <v>0</v>
          </cell>
        </row>
        <row r="45475">
          <cell r="H45475" t="str">
            <v>HTJW200-0A200-000</v>
          </cell>
          <cell r="W45475">
            <v>1150</v>
          </cell>
          <cell r="X45475">
            <v>0</v>
          </cell>
        </row>
        <row r="45476">
          <cell r="H45476" t="str">
            <v>HTP3313-FU610-000</v>
          </cell>
          <cell r="W45476">
            <v>0.01</v>
          </cell>
          <cell r="X45476">
            <v>0</v>
          </cell>
        </row>
        <row r="45477">
          <cell r="H45477" t="str">
            <v>HTP3313-FU600-000</v>
          </cell>
          <cell r="W45477">
            <v>0.01</v>
          </cell>
          <cell r="X45477">
            <v>0</v>
          </cell>
        </row>
        <row r="45478">
          <cell r="H45478" t="str">
            <v>HT52172-0AF10-BZN</v>
          </cell>
          <cell r="W45478">
            <v>98</v>
          </cell>
          <cell r="X45478">
            <v>0</v>
          </cell>
        </row>
        <row r="45479">
          <cell r="H45479" t="str">
            <v>HT52192-0A110-BLK</v>
          </cell>
          <cell r="W45479">
            <v>250</v>
          </cell>
          <cell r="X45479">
            <v>0</v>
          </cell>
        </row>
        <row r="45480">
          <cell r="H45480" t="str">
            <v>HT76131-TB200-BLK</v>
          </cell>
          <cell r="W45480">
            <v>56</v>
          </cell>
          <cell r="X45480">
            <v>0</v>
          </cell>
        </row>
        <row r="45481">
          <cell r="H45481" t="str">
            <v>HT76131-TB210-BLK</v>
          </cell>
          <cell r="W45481">
            <v>40</v>
          </cell>
          <cell r="X45481">
            <v>0</v>
          </cell>
        </row>
        <row r="45482">
          <cell r="H45482" t="str">
            <v>HT52172-0A910-BLK</v>
          </cell>
          <cell r="W45482">
            <v>35</v>
          </cell>
          <cell r="X45482">
            <v>0</v>
          </cell>
        </row>
        <row r="45483">
          <cell r="H45483" t="str">
            <v>HT824ES-20525-SUS</v>
          </cell>
          <cell r="W45483">
            <v>2.75</v>
          </cell>
          <cell r="X45483">
            <v>0</v>
          </cell>
        </row>
        <row r="45484">
          <cell r="H45484" t="str">
            <v>HT76131-TB200-BLK</v>
          </cell>
          <cell r="W45484">
            <v>58</v>
          </cell>
          <cell r="X45484">
            <v>0</v>
          </cell>
        </row>
        <row r="45485">
          <cell r="H45485" t="str">
            <v>HT76131-TB210-BLK</v>
          </cell>
          <cell r="W45485">
            <v>45</v>
          </cell>
          <cell r="X45485">
            <v>0</v>
          </cell>
        </row>
        <row r="45486">
          <cell r="H45486" t="str">
            <v>HT11612-TB100-BLK</v>
          </cell>
          <cell r="W45486">
            <v>2150</v>
          </cell>
          <cell r="X45486">
            <v>0</v>
          </cell>
        </row>
        <row r="45487">
          <cell r="H45487" t="str">
            <v>HT11612-TB100-BLK</v>
          </cell>
          <cell r="W45487">
            <v>2150</v>
          </cell>
          <cell r="X45487">
            <v>0</v>
          </cell>
        </row>
        <row r="45488">
          <cell r="H45488" t="str">
            <v>HT67281-0A300-SUS</v>
          </cell>
          <cell r="W45488">
            <v>800</v>
          </cell>
          <cell r="X45488">
            <v>0</v>
          </cell>
        </row>
        <row r="45489">
          <cell r="H45489" t="str">
            <v>HT52172-0AE00-BLK</v>
          </cell>
          <cell r="W45489">
            <v>80</v>
          </cell>
          <cell r="X45489">
            <v>0</v>
          </cell>
        </row>
        <row r="45490">
          <cell r="H45490" t="str">
            <v>YGB15112005AN</v>
          </cell>
          <cell r="W45490">
            <v>187.84</v>
          </cell>
          <cell r="X45490">
            <v>88.092368683333333</v>
          </cell>
        </row>
        <row r="45491">
          <cell r="H45491" t="str">
            <v>YGB15112004AN</v>
          </cell>
          <cell r="W45491">
            <v>186.29999999999998</v>
          </cell>
          <cell r="X45491">
            <v>87.370144541666676</v>
          </cell>
        </row>
        <row r="45492">
          <cell r="H45492" t="str">
            <v>YG15112010AG</v>
          </cell>
          <cell r="W45492">
            <v>30.2</v>
          </cell>
          <cell r="X45492">
            <v>0</v>
          </cell>
        </row>
        <row r="45493">
          <cell r="H45493" t="str">
            <v>YG061512133AA</v>
          </cell>
          <cell r="W45493">
            <v>7.0000000000000007E-2</v>
          </cell>
          <cell r="X45493">
            <v>0</v>
          </cell>
        </row>
        <row r="45494">
          <cell r="H45494" t="str">
            <v>YG061512134AA</v>
          </cell>
          <cell r="W45494">
            <v>0.03</v>
          </cell>
          <cell r="X45494">
            <v>0</v>
          </cell>
        </row>
        <row r="45495">
          <cell r="H45495" t="str">
            <v>YGR15111025AA</v>
          </cell>
          <cell r="W45495">
            <v>0.06</v>
          </cell>
          <cell r="X45495">
            <v>0</v>
          </cell>
        </row>
        <row r="45496">
          <cell r="H45496" t="str">
            <v>YG15116004AA</v>
          </cell>
          <cell r="W45496">
            <v>34.5</v>
          </cell>
          <cell r="X45496">
            <v>0</v>
          </cell>
        </row>
        <row r="45497">
          <cell r="H45497" t="str">
            <v>YG061512140AA</v>
          </cell>
          <cell r="W45497">
            <v>0.23</v>
          </cell>
          <cell r="X45497">
            <v>0</v>
          </cell>
        </row>
        <row r="45498">
          <cell r="H45498" t="str">
            <v>YG061512139AA</v>
          </cell>
          <cell r="W45498">
            <v>0.04</v>
          </cell>
          <cell r="X45498">
            <v>0</v>
          </cell>
        </row>
        <row r="45499">
          <cell r="H45499" t="str">
            <v>FMPC3Z1125B</v>
          </cell>
          <cell r="W45499">
            <v>88.42</v>
          </cell>
          <cell r="X45499">
            <v>3.3330979999999997</v>
          </cell>
        </row>
        <row r="45500">
          <cell r="H45500" t="str">
            <v>YT15112022AAYK</v>
          </cell>
          <cell r="W45500">
            <v>2040</v>
          </cell>
          <cell r="X45500">
            <v>0</v>
          </cell>
        </row>
        <row r="45501">
          <cell r="H45501" t="str">
            <v>HT61354-TB100-000</v>
          </cell>
          <cell r="W45501">
            <v>32</v>
          </cell>
          <cell r="X45501">
            <v>0</v>
          </cell>
        </row>
        <row r="45502">
          <cell r="H45502" t="str">
            <v>HT54415-0A100-000</v>
          </cell>
          <cell r="W45502">
            <v>119</v>
          </cell>
          <cell r="X45502">
            <v>0</v>
          </cell>
        </row>
        <row r="45503">
          <cell r="H45503" t="str">
            <v>HTP2241-TB400-000</v>
          </cell>
          <cell r="W45503">
            <v>0.01</v>
          </cell>
          <cell r="X45503">
            <v>0</v>
          </cell>
        </row>
        <row r="45504">
          <cell r="H45504" t="str">
            <v>HTP2241-TB400-000</v>
          </cell>
          <cell r="W45504">
            <v>0.01</v>
          </cell>
          <cell r="X45504">
            <v>0</v>
          </cell>
        </row>
        <row r="45505">
          <cell r="H45505" t="str">
            <v>HT67647-0A400-BLU</v>
          </cell>
          <cell r="W45505">
            <v>7.1629999999999994</v>
          </cell>
          <cell r="X45505">
            <v>0</v>
          </cell>
        </row>
        <row r="45506">
          <cell r="H45506" t="str">
            <v>HT67920-0A100-000</v>
          </cell>
          <cell r="W45506">
            <v>207.19000000000003</v>
          </cell>
          <cell r="X45506">
            <v>0</v>
          </cell>
        </row>
        <row r="45507">
          <cell r="H45507" t="str">
            <v>HT55113-0A900-000</v>
          </cell>
          <cell r="W45507">
            <v>115.3065</v>
          </cell>
          <cell r="X45507">
            <v>0</v>
          </cell>
        </row>
        <row r="45508">
          <cell r="H45508" t="str">
            <v>HT54411-0A100</v>
          </cell>
          <cell r="W45508">
            <v>620</v>
          </cell>
          <cell r="X45508">
            <v>0</v>
          </cell>
        </row>
        <row r="45509">
          <cell r="H45509" t="str">
            <v>CO29PB20</v>
          </cell>
          <cell r="W45509">
            <v>120</v>
          </cell>
          <cell r="X45509">
            <v>0</v>
          </cell>
        </row>
        <row r="45510">
          <cell r="H45510" t="str">
            <v>CO263SCOTCH_CLEANER</v>
          </cell>
          <cell r="W45510">
            <v>264</v>
          </cell>
          <cell r="X45510">
            <v>0</v>
          </cell>
        </row>
        <row r="45511">
          <cell r="H45511" t="str">
            <v>CO42CLOTH</v>
          </cell>
          <cell r="W45511">
            <v>16.399999999999999</v>
          </cell>
          <cell r="X45511">
            <v>0</v>
          </cell>
        </row>
        <row r="45512">
          <cell r="H45512" t="str">
            <v>HT52185-0A200-000</v>
          </cell>
          <cell r="W45512">
            <v>45</v>
          </cell>
          <cell r="X45512">
            <v>0</v>
          </cell>
        </row>
        <row r="45513">
          <cell r="H45513" t="str">
            <v>HT54411-0A100</v>
          </cell>
          <cell r="W45513">
            <v>620</v>
          </cell>
          <cell r="X45513">
            <v>0</v>
          </cell>
        </row>
        <row r="45514">
          <cell r="H45514" t="str">
            <v>HT55322-0A500-SUS</v>
          </cell>
          <cell r="W45514">
            <v>85</v>
          </cell>
          <cell r="X45514">
            <v>0</v>
          </cell>
        </row>
        <row r="45515">
          <cell r="H45515" t="str">
            <v>HT67281-0A200-WHT</v>
          </cell>
          <cell r="W45515">
            <v>16</v>
          </cell>
          <cell r="X45515">
            <v>0</v>
          </cell>
        </row>
        <row r="45516">
          <cell r="H45516" t="str">
            <v>HT67611-0A100-BLK</v>
          </cell>
          <cell r="W45516">
            <v>30</v>
          </cell>
          <cell r="X45516">
            <v>0</v>
          </cell>
        </row>
        <row r="45517">
          <cell r="H45517" t="str">
            <v>HT71290-0A100-000</v>
          </cell>
          <cell r="W45517">
            <v>1860</v>
          </cell>
          <cell r="X45517">
            <v>0</v>
          </cell>
        </row>
        <row r="45518">
          <cell r="H45518" t="str">
            <v>HT71593-0A100-000</v>
          </cell>
          <cell r="W45518">
            <v>153</v>
          </cell>
          <cell r="X45518">
            <v>0</v>
          </cell>
        </row>
        <row r="45519">
          <cell r="H45519" t="str">
            <v>QT52181-0A000</v>
          </cell>
          <cell r="W45519">
            <v>75</v>
          </cell>
          <cell r="X45519">
            <v>0</v>
          </cell>
        </row>
        <row r="45520">
          <cell r="H45520" t="str">
            <v>QT54416-UN100</v>
          </cell>
          <cell r="W45520">
            <v>40.747555555555557</v>
          </cell>
          <cell r="X45520">
            <v>0</v>
          </cell>
        </row>
        <row r="45521">
          <cell r="H45521" t="str">
            <v>ZZ06947-00040-06</v>
          </cell>
          <cell r="W45521">
            <v>38980</v>
          </cell>
          <cell r="X45521">
            <v>0</v>
          </cell>
        </row>
        <row r="45522">
          <cell r="H45522" t="str">
            <v>HT52112-0A600-BLK</v>
          </cell>
          <cell r="W45522">
            <v>105</v>
          </cell>
          <cell r="X45522">
            <v>0</v>
          </cell>
        </row>
        <row r="45523">
          <cell r="H45523" t="str">
            <v>HT52112-0A600-BLK</v>
          </cell>
          <cell r="W45523">
            <v>105</v>
          </cell>
          <cell r="X45523">
            <v>0</v>
          </cell>
        </row>
        <row r="45524">
          <cell r="H45524" t="str">
            <v>GTED10B</v>
          </cell>
          <cell r="W45524">
            <v>0.85</v>
          </cell>
          <cell r="X45524">
            <v>0</v>
          </cell>
        </row>
        <row r="45525">
          <cell r="H45525" t="str">
            <v>GTAVSS1.50SQMM(B)</v>
          </cell>
          <cell r="W45525">
            <v>7.9</v>
          </cell>
          <cell r="X45525">
            <v>0</v>
          </cell>
        </row>
        <row r="45526">
          <cell r="H45526" t="str">
            <v>GTAVSS1.50SQMM(R)</v>
          </cell>
          <cell r="W45526">
            <v>7.9</v>
          </cell>
          <cell r="X45526">
            <v>0</v>
          </cell>
        </row>
        <row r="45527">
          <cell r="H45527" t="str">
            <v>GTAVSS1.50SQMM(Y/G)</v>
          </cell>
          <cell r="W45527">
            <v>7.9</v>
          </cell>
          <cell r="X45527">
            <v>0</v>
          </cell>
        </row>
        <row r="45528">
          <cell r="H45528" t="str">
            <v>FTEB3Z4A013H</v>
          </cell>
          <cell r="W45528">
            <v>10803.75</v>
          </cell>
          <cell r="X45528">
            <v>0</v>
          </cell>
        </row>
        <row r="45529">
          <cell r="H45529" t="str">
            <v>FTHS7Z9922053C</v>
          </cell>
          <cell r="W45529">
            <v>730.3</v>
          </cell>
          <cell r="X45529">
            <v>0</v>
          </cell>
        </row>
        <row r="45530">
          <cell r="H45530" t="str">
            <v>FTJB3Z2103100W</v>
          </cell>
          <cell r="W45530">
            <v>3082</v>
          </cell>
          <cell r="X45530">
            <v>0</v>
          </cell>
        </row>
        <row r="45531">
          <cell r="H45531" t="str">
            <v>FTW520416S441</v>
          </cell>
          <cell r="W45531">
            <v>70.349999999999994</v>
          </cell>
          <cell r="X45531">
            <v>0</v>
          </cell>
        </row>
        <row r="45532">
          <cell r="H45532" t="str">
            <v>FTEB3Z3084L</v>
          </cell>
          <cell r="W45532">
            <v>2150.6999999999998</v>
          </cell>
          <cell r="X45532">
            <v>0</v>
          </cell>
        </row>
        <row r="45533">
          <cell r="H45533" t="str">
            <v>FTEB3Z2282C</v>
          </cell>
          <cell r="W45533">
            <v>207.7</v>
          </cell>
          <cell r="X45533">
            <v>0</v>
          </cell>
        </row>
        <row r="45534">
          <cell r="H45534" t="str">
            <v>FTEB3Z6320001C</v>
          </cell>
          <cell r="W45534">
            <v>834.15</v>
          </cell>
          <cell r="X45534">
            <v>0</v>
          </cell>
        </row>
        <row r="45535">
          <cell r="H45535" t="str">
            <v>FTEB3Z17683CAD</v>
          </cell>
          <cell r="W45535">
            <v>2412</v>
          </cell>
          <cell r="X45535">
            <v>0</v>
          </cell>
        </row>
        <row r="45536">
          <cell r="H45536" t="str">
            <v>FTAB3Z19E703B</v>
          </cell>
          <cell r="W45536">
            <v>473.02</v>
          </cell>
          <cell r="X45536">
            <v>0</v>
          </cell>
        </row>
        <row r="45537">
          <cell r="H45537" t="str">
            <v>FTJB3Z17D957H</v>
          </cell>
          <cell r="W45537">
            <v>1675</v>
          </cell>
          <cell r="X45537">
            <v>0</v>
          </cell>
        </row>
        <row r="45538">
          <cell r="H45538" t="str">
            <v>FTEB3Z4A013H</v>
          </cell>
          <cell r="W45538">
            <v>10803.75</v>
          </cell>
          <cell r="X45538">
            <v>0</v>
          </cell>
        </row>
        <row r="45539">
          <cell r="H45539" t="str">
            <v>FTEB3Z2C026A</v>
          </cell>
          <cell r="W45539">
            <v>1577.85</v>
          </cell>
          <cell r="X45539">
            <v>0</v>
          </cell>
        </row>
        <row r="45540">
          <cell r="H45540" t="str">
            <v>FTEB3Z1S177A</v>
          </cell>
          <cell r="W45540">
            <v>546.05000000000007</v>
          </cell>
          <cell r="X45540">
            <v>0</v>
          </cell>
        </row>
        <row r="45541">
          <cell r="H45541" t="str">
            <v>FT6W9Z14526A</v>
          </cell>
          <cell r="W45541">
            <v>368.5</v>
          </cell>
          <cell r="X45541">
            <v>0</v>
          </cell>
        </row>
        <row r="45542">
          <cell r="H45542" t="str">
            <v>FTEB3Z9929711B</v>
          </cell>
          <cell r="W45542">
            <v>1417.05</v>
          </cell>
          <cell r="X45542">
            <v>0</v>
          </cell>
        </row>
        <row r="45543">
          <cell r="H45543" t="str">
            <v>FTEB3Z4120531C</v>
          </cell>
          <cell r="W45543">
            <v>716.9</v>
          </cell>
          <cell r="X45543">
            <v>0</v>
          </cell>
        </row>
        <row r="45544">
          <cell r="H45544" t="str">
            <v>FTEB3Z99253A10A</v>
          </cell>
          <cell r="W45544">
            <v>1199.3</v>
          </cell>
          <cell r="X45544">
            <v>0</v>
          </cell>
        </row>
        <row r="45545">
          <cell r="H45545" t="str">
            <v>FTJB3Z5C486D</v>
          </cell>
          <cell r="W45545">
            <v>379.89</v>
          </cell>
          <cell r="X45545">
            <v>0</v>
          </cell>
        </row>
        <row r="45546">
          <cell r="H45546" t="str">
            <v>FTAB3Z9450C</v>
          </cell>
          <cell r="W45546">
            <v>371.85</v>
          </cell>
          <cell r="X45546">
            <v>0</v>
          </cell>
        </row>
        <row r="45547">
          <cell r="H45547" t="str">
            <v>FTUM4650894</v>
          </cell>
          <cell r="W45547">
            <v>435.5</v>
          </cell>
          <cell r="X45547">
            <v>0</v>
          </cell>
        </row>
        <row r="45548">
          <cell r="H45548" t="str">
            <v>FTEB3Z2200B</v>
          </cell>
          <cell r="W45548">
            <v>1574.5</v>
          </cell>
          <cell r="X45548">
            <v>0</v>
          </cell>
        </row>
        <row r="45549">
          <cell r="H45549" t="str">
            <v>FT3S7Z6701B</v>
          </cell>
          <cell r="W45549">
            <v>1407</v>
          </cell>
          <cell r="X45549">
            <v>0</v>
          </cell>
        </row>
        <row r="45550">
          <cell r="H45550" t="str">
            <v>FT3S7Z9278B</v>
          </cell>
          <cell r="W45550">
            <v>281.39999999999998</v>
          </cell>
          <cell r="X45550">
            <v>0</v>
          </cell>
        </row>
        <row r="45551">
          <cell r="H45551" t="str">
            <v>FTFB3Z8678A</v>
          </cell>
          <cell r="W45551">
            <v>1316.55</v>
          </cell>
          <cell r="X45551">
            <v>0</v>
          </cell>
        </row>
        <row r="45552">
          <cell r="H45552" t="str">
            <v>FTEB3Z3A130A</v>
          </cell>
          <cell r="W45552">
            <v>847.55000000000007</v>
          </cell>
          <cell r="X45552">
            <v>0</v>
          </cell>
        </row>
        <row r="45553">
          <cell r="H45553" t="str">
            <v>FTEB3Z16450AT</v>
          </cell>
          <cell r="W45553">
            <v>2345</v>
          </cell>
          <cell r="X45553">
            <v>0</v>
          </cell>
        </row>
        <row r="45554">
          <cell r="H45554" t="str">
            <v>FTEB3Z99253A11A</v>
          </cell>
          <cell r="W45554">
            <v>1199.3</v>
          </cell>
          <cell r="X45554">
            <v>0</v>
          </cell>
        </row>
        <row r="45555">
          <cell r="H45555" t="str">
            <v>FTBK2Z6582F</v>
          </cell>
          <cell r="W45555">
            <v>5473.9</v>
          </cell>
          <cell r="X45555">
            <v>0</v>
          </cell>
        </row>
        <row r="45556">
          <cell r="H45556" t="str">
            <v>FTJB3Z9928371A</v>
          </cell>
          <cell r="W45556">
            <v>1038.5</v>
          </cell>
          <cell r="X45556">
            <v>0</v>
          </cell>
        </row>
        <row r="45557">
          <cell r="H45557" t="str">
            <v>FTFK7Z7443150H</v>
          </cell>
          <cell r="W45557">
            <v>1005</v>
          </cell>
          <cell r="X45557">
            <v>0</v>
          </cell>
        </row>
        <row r="45558">
          <cell r="H45558" t="str">
            <v>FTEB3Z2C026A</v>
          </cell>
          <cell r="W45558">
            <v>1577.85</v>
          </cell>
          <cell r="X45558">
            <v>0</v>
          </cell>
        </row>
        <row r="45559">
          <cell r="H45559" t="str">
            <v>FTBB3Z9324A</v>
          </cell>
          <cell r="W45559">
            <v>261.3</v>
          </cell>
          <cell r="X45559">
            <v>0</v>
          </cell>
        </row>
        <row r="45560">
          <cell r="H45560" t="str">
            <v>FTEB3Z17683CAD</v>
          </cell>
          <cell r="W45560">
            <v>2412</v>
          </cell>
          <cell r="X45560">
            <v>0</v>
          </cell>
        </row>
        <row r="45561">
          <cell r="H45561" t="str">
            <v>FTEB3Z00815A</v>
          </cell>
          <cell r="W45561">
            <v>113.9</v>
          </cell>
          <cell r="X45561">
            <v>0</v>
          </cell>
        </row>
        <row r="45562">
          <cell r="H45562" t="str">
            <v>FTGB3Z14526A</v>
          </cell>
          <cell r="W45562">
            <v>1376.85</v>
          </cell>
          <cell r="X45562">
            <v>0</v>
          </cell>
        </row>
        <row r="45563">
          <cell r="H45563" t="str">
            <v>FTEB3Z16006B</v>
          </cell>
          <cell r="W45563">
            <v>1567.8</v>
          </cell>
          <cell r="X45563">
            <v>0</v>
          </cell>
        </row>
        <row r="45564">
          <cell r="H45564" t="str">
            <v>FTFB3Z6K682Q</v>
          </cell>
          <cell r="W45564">
            <v>18090</v>
          </cell>
          <cell r="X45564">
            <v>0</v>
          </cell>
        </row>
        <row r="45565">
          <cell r="H45565" t="str">
            <v>FTJB3Z5808D</v>
          </cell>
          <cell r="W45565">
            <v>1978.5099999999998</v>
          </cell>
          <cell r="X45565">
            <v>0</v>
          </cell>
        </row>
        <row r="45566">
          <cell r="H45566" t="str">
            <v>FTMB3Z8286R</v>
          </cell>
          <cell r="W45566">
            <v>1370.1499999999999</v>
          </cell>
          <cell r="X45566">
            <v>0</v>
          </cell>
        </row>
        <row r="45567">
          <cell r="H45567" t="str">
            <v>FTUM4857640B00</v>
          </cell>
          <cell r="W45567">
            <v>633.15</v>
          </cell>
          <cell r="X45567">
            <v>0</v>
          </cell>
        </row>
        <row r="45568">
          <cell r="H45568" t="str">
            <v>FTAB397Z155BA</v>
          </cell>
          <cell r="W45568">
            <v>1192.5999999999999</v>
          </cell>
          <cell r="X45568">
            <v>0</v>
          </cell>
        </row>
        <row r="45569">
          <cell r="H45569" t="str">
            <v>FTEB3Z3084L</v>
          </cell>
          <cell r="W45569">
            <v>2150.6999999999998</v>
          </cell>
          <cell r="X45569">
            <v>0</v>
          </cell>
        </row>
        <row r="45570">
          <cell r="H45570" t="str">
            <v>FTUM4857640B00</v>
          </cell>
          <cell r="W45570">
            <v>633.15</v>
          </cell>
          <cell r="X45570">
            <v>0</v>
          </cell>
        </row>
        <row r="45571">
          <cell r="H45571" t="str">
            <v>FTUM4857640B00</v>
          </cell>
          <cell r="W45571">
            <v>633.15</v>
          </cell>
          <cell r="X45571">
            <v>0</v>
          </cell>
        </row>
        <row r="45572">
          <cell r="H45572" t="str">
            <v>FTEB3Z4142006K</v>
          </cell>
          <cell r="W45572">
            <v>2251.1999999999998</v>
          </cell>
          <cell r="X45572">
            <v>0</v>
          </cell>
        </row>
        <row r="45573">
          <cell r="H45573" t="str">
            <v>FTEB3Z4142006K</v>
          </cell>
          <cell r="W45573">
            <v>2251.1999999999998</v>
          </cell>
          <cell r="X45573">
            <v>0</v>
          </cell>
        </row>
        <row r="45574">
          <cell r="H45574" t="str">
            <v>FTEB3Z4142006K</v>
          </cell>
          <cell r="W45574">
            <v>2251.1999999999998</v>
          </cell>
          <cell r="X45574">
            <v>0</v>
          </cell>
        </row>
        <row r="45575">
          <cell r="H45575" t="str">
            <v>FTEB3Z13405E</v>
          </cell>
          <cell r="W45575">
            <v>1809</v>
          </cell>
          <cell r="X45575">
            <v>0</v>
          </cell>
        </row>
        <row r="45576">
          <cell r="H45576" t="str">
            <v>FTJB3Z18198A</v>
          </cell>
          <cell r="W45576">
            <v>2452</v>
          </cell>
          <cell r="X45576">
            <v>0</v>
          </cell>
        </row>
        <row r="45577">
          <cell r="H45577" t="str">
            <v>FTEB3Z8075B</v>
          </cell>
          <cell r="W45577">
            <v>740.35</v>
          </cell>
          <cell r="X45577">
            <v>0</v>
          </cell>
        </row>
        <row r="45578">
          <cell r="H45578" t="str">
            <v>FTEB3Z18472K</v>
          </cell>
          <cell r="W45578">
            <v>1353.4</v>
          </cell>
          <cell r="X45578">
            <v>0</v>
          </cell>
        </row>
        <row r="45579">
          <cell r="H45579" t="str">
            <v>FTJB3Z18198A</v>
          </cell>
          <cell r="W45579">
            <v>2452</v>
          </cell>
          <cell r="X45579">
            <v>0</v>
          </cell>
        </row>
        <row r="45580">
          <cell r="H45580" t="str">
            <v>FTCJ5Z13N021A</v>
          </cell>
          <cell r="W45580">
            <v>763.8</v>
          </cell>
          <cell r="X45580">
            <v>0</v>
          </cell>
        </row>
        <row r="45581">
          <cell r="H45581" t="str">
            <v>FTJB3Z1215B</v>
          </cell>
          <cell r="W45581">
            <v>1105.5</v>
          </cell>
          <cell r="X45581">
            <v>0</v>
          </cell>
        </row>
        <row r="45582">
          <cell r="H45582" t="str">
            <v>FT4C1Z8A595A</v>
          </cell>
          <cell r="W45582">
            <v>381.9</v>
          </cell>
          <cell r="X45582">
            <v>0</v>
          </cell>
        </row>
        <row r="45583">
          <cell r="H45583" t="str">
            <v>FD2498675</v>
          </cell>
          <cell r="W45583">
            <v>108.39</v>
          </cell>
          <cell r="X45583">
            <v>43.349820000000001</v>
          </cell>
        </row>
        <row r="45584">
          <cell r="H45584" t="str">
            <v>FD2708826</v>
          </cell>
          <cell r="W45584">
            <v>837.73</v>
          </cell>
          <cell r="X45584">
            <v>335.04358400000001</v>
          </cell>
        </row>
        <row r="45585">
          <cell r="H45585" t="str">
            <v>FD2478171</v>
          </cell>
          <cell r="W45585">
            <v>79.87</v>
          </cell>
          <cell r="X45585">
            <v>31.943306</v>
          </cell>
        </row>
        <row r="45586">
          <cell r="H45586" t="str">
            <v>FD2714083</v>
          </cell>
          <cell r="W45586">
            <v>103.81</v>
          </cell>
          <cell r="X45586">
            <v>41.518124000000007</v>
          </cell>
        </row>
        <row r="45587">
          <cell r="H45587" t="str">
            <v>FD2383257</v>
          </cell>
          <cell r="W45587">
            <v>44.99</v>
          </cell>
          <cell r="X45587">
            <v>17.993354</v>
          </cell>
        </row>
        <row r="45588">
          <cell r="H45588" t="str">
            <v>FD2524152</v>
          </cell>
          <cell r="W45588">
            <v>34.92</v>
          </cell>
          <cell r="X45588">
            <v>13.965965000000001</v>
          </cell>
        </row>
        <row r="45589">
          <cell r="H45589" t="str">
            <v>FD2662716</v>
          </cell>
          <cell r="W45589">
            <v>1.18</v>
          </cell>
          <cell r="X45589">
            <v>0.47202500000000003</v>
          </cell>
        </row>
        <row r="45590">
          <cell r="H45590" t="str">
            <v>FD2662716</v>
          </cell>
          <cell r="W45590">
            <v>1.18</v>
          </cell>
          <cell r="X45590">
            <v>0.47202500000000003</v>
          </cell>
        </row>
        <row r="45591">
          <cell r="H45591" t="str">
            <v>FD5274315</v>
          </cell>
          <cell r="W45591">
            <v>1.17</v>
          </cell>
          <cell r="X45591">
            <v>0.46796200000000004</v>
          </cell>
        </row>
        <row r="45592">
          <cell r="H45592" t="str">
            <v>FD2690664</v>
          </cell>
          <cell r="W45592">
            <v>383.29</v>
          </cell>
          <cell r="X45592">
            <v>153.29388300000002</v>
          </cell>
        </row>
        <row r="45593">
          <cell r="H45593" t="str">
            <v>FD2656049</v>
          </cell>
          <cell r="W45593">
            <v>346.78</v>
          </cell>
          <cell r="X45593">
            <v>138.69193900000002</v>
          </cell>
        </row>
        <row r="45594">
          <cell r="H45594" t="str">
            <v>FD2761321</v>
          </cell>
          <cell r="W45594">
            <v>1.17</v>
          </cell>
          <cell r="X45594">
            <v>0.46796199999999999</v>
          </cell>
        </row>
        <row r="45595">
          <cell r="H45595" t="str">
            <v>FD2659392</v>
          </cell>
          <cell r="W45595">
            <v>107.76</v>
          </cell>
          <cell r="X45595">
            <v>43.097675000000002</v>
          </cell>
        </row>
        <row r="45596">
          <cell r="H45596" t="str">
            <v>FD2760042</v>
          </cell>
          <cell r="W45596">
            <v>213.1</v>
          </cell>
          <cell r="X45596">
            <v>85.227639000000011</v>
          </cell>
        </row>
        <row r="45597">
          <cell r="H45597" t="str">
            <v>GTASAC-PP-PRIMER-WH</v>
          </cell>
          <cell r="W45597">
            <v>1180</v>
          </cell>
          <cell r="X45597">
            <v>0</v>
          </cell>
        </row>
        <row r="45598">
          <cell r="H45598" t="str">
            <v>GTHI-FLOP-THINNER</v>
          </cell>
          <cell r="W45598">
            <v>1250</v>
          </cell>
          <cell r="X45598">
            <v>0</v>
          </cell>
        </row>
        <row r="45599">
          <cell r="H45599" t="str">
            <v>GTASAPWHG9003</v>
          </cell>
          <cell r="W45599">
            <v>1015</v>
          </cell>
          <cell r="X45599">
            <v>0</v>
          </cell>
        </row>
        <row r="45600">
          <cell r="H45600" t="str">
            <v>GTASAPLBG6702</v>
          </cell>
          <cell r="W45600">
            <v>1050</v>
          </cell>
          <cell r="X45600">
            <v>0</v>
          </cell>
        </row>
        <row r="45601">
          <cell r="H45601" t="str">
            <v>GTASAPRDL440M</v>
          </cell>
          <cell r="W45601">
            <v>1400</v>
          </cell>
          <cell r="X45601">
            <v>0</v>
          </cell>
        </row>
        <row r="45602">
          <cell r="H45602" t="str">
            <v>GTASAPBLL5005</v>
          </cell>
          <cell r="W45602">
            <v>1050</v>
          </cell>
          <cell r="X45602">
            <v>0</v>
          </cell>
        </row>
        <row r="45603">
          <cell r="H45603" t="str">
            <v>GTASAPBKG7021</v>
          </cell>
          <cell r="W45603">
            <v>1015</v>
          </cell>
          <cell r="X45603">
            <v>0</v>
          </cell>
        </row>
        <row r="45604">
          <cell r="H45604" t="str">
            <v>GTASAPORG2017</v>
          </cell>
          <cell r="W45604">
            <v>1500</v>
          </cell>
          <cell r="X45604">
            <v>0</v>
          </cell>
        </row>
        <row r="45605">
          <cell r="H45605" t="str">
            <v>GTASAPDBG6024</v>
          </cell>
          <cell r="W45605">
            <v>1050</v>
          </cell>
          <cell r="X45605">
            <v>0</v>
          </cell>
        </row>
        <row r="45606">
          <cell r="H45606" t="str">
            <v>GTP-TOP-LC-CLEAR</v>
          </cell>
          <cell r="W45606">
            <v>4500</v>
          </cell>
          <cell r="X45606">
            <v>0</v>
          </cell>
        </row>
        <row r="45607">
          <cell r="H45607" t="str">
            <v>GTP-TOP-LC-PEARL</v>
          </cell>
          <cell r="W45607">
            <v>4500</v>
          </cell>
          <cell r="X45607">
            <v>0</v>
          </cell>
        </row>
        <row r="45608">
          <cell r="H45608" t="str">
            <v>GTTOP-CLR-THINNER-TC</v>
          </cell>
          <cell r="W45608">
            <v>1250</v>
          </cell>
          <cell r="X45608">
            <v>0</v>
          </cell>
        </row>
        <row r="45609">
          <cell r="H45609" t="str">
            <v>GTEX-HARDENER#80</v>
          </cell>
          <cell r="W45609">
            <v>1450</v>
          </cell>
          <cell r="X45609">
            <v>0</v>
          </cell>
        </row>
        <row r="45610">
          <cell r="H45610" t="str">
            <v>SUB</v>
          </cell>
          <cell r="W45610">
            <v>26542</v>
          </cell>
          <cell r="X45610">
            <v>0</v>
          </cell>
        </row>
        <row r="45611">
          <cell r="H45611" t="str">
            <v>HT71242-0A200-000</v>
          </cell>
          <cell r="W45611">
            <v>3825</v>
          </cell>
          <cell r="X45611">
            <v>0</v>
          </cell>
        </row>
        <row r="45612">
          <cell r="H45612" t="str">
            <v>HT71290-0A200-000</v>
          </cell>
          <cell r="W45612">
            <v>5500</v>
          </cell>
          <cell r="X45612">
            <v>0</v>
          </cell>
        </row>
        <row r="45613">
          <cell r="H45613" t="str">
            <v>HT71291-0A100-000</v>
          </cell>
          <cell r="W45613">
            <v>29</v>
          </cell>
          <cell r="X45613">
            <v>0</v>
          </cell>
        </row>
        <row r="45614">
          <cell r="H45614" t="str">
            <v>HT71291-0A200-000</v>
          </cell>
          <cell r="W45614">
            <v>230</v>
          </cell>
          <cell r="X45614">
            <v>0</v>
          </cell>
        </row>
        <row r="45615">
          <cell r="H45615" t="str">
            <v>HT76213-0A101-000</v>
          </cell>
          <cell r="W45615">
            <v>41500</v>
          </cell>
          <cell r="X45615">
            <v>0</v>
          </cell>
        </row>
        <row r="45616">
          <cell r="H45616" t="str">
            <v>HT76323-0A100-BLK</v>
          </cell>
          <cell r="W45616">
            <v>1100</v>
          </cell>
          <cell r="X45616">
            <v>0</v>
          </cell>
        </row>
        <row r="45617">
          <cell r="H45617" t="str">
            <v>HT71242-0A100-000</v>
          </cell>
          <cell r="W45617">
            <v>8700</v>
          </cell>
          <cell r="X45617">
            <v>0</v>
          </cell>
        </row>
        <row r="45618">
          <cell r="H45618" t="str">
            <v>PUENG10629AB</v>
          </cell>
          <cell r="W45618">
            <v>198</v>
          </cell>
          <cell r="X45618">
            <v>2.7408279333333332</v>
          </cell>
        </row>
        <row r="45619">
          <cell r="H45619" t="str">
            <v>MU170-0083</v>
          </cell>
          <cell r="W45619">
            <v>2</v>
          </cell>
          <cell r="X45619">
            <v>2.7684180000000003E-2</v>
          </cell>
        </row>
        <row r="45620">
          <cell r="H45620" t="str">
            <v>FMLC3Z9601C</v>
          </cell>
          <cell r="W45620">
            <v>13.16</v>
          </cell>
          <cell r="X45620">
            <v>0.17412287555555553</v>
          </cell>
        </row>
        <row r="45621">
          <cell r="H45621" t="str">
            <v>FMPC3Z2C026F</v>
          </cell>
          <cell r="W45621">
            <v>132.41</v>
          </cell>
          <cell r="X45621">
            <v>1.7519515428571428</v>
          </cell>
        </row>
        <row r="45622">
          <cell r="H45622" t="str">
            <v>FMHC3Z2200E</v>
          </cell>
          <cell r="W45622">
            <v>136.98000000000002</v>
          </cell>
          <cell r="X45622">
            <v>1.8124246666666668</v>
          </cell>
        </row>
        <row r="45623">
          <cell r="H45623" t="str">
            <v>FMPC3Z1125B</v>
          </cell>
          <cell r="W45623">
            <v>88.42</v>
          </cell>
          <cell r="X45623">
            <v>1.0211668166666668</v>
          </cell>
        </row>
        <row r="45624">
          <cell r="H45624" t="str">
            <v>FMHC3Z2200E</v>
          </cell>
          <cell r="W45624">
            <v>136.97999999999999</v>
          </cell>
          <cell r="X45624">
            <v>1.3019143199999998</v>
          </cell>
        </row>
        <row r="45625">
          <cell r="H45625" t="str">
            <v>HU71580-0A500-000</v>
          </cell>
          <cell r="W45625">
            <v>443.93</v>
          </cell>
          <cell r="X45625">
            <v>29.997584800000002</v>
          </cell>
        </row>
        <row r="45626">
          <cell r="H45626" t="str">
            <v>HU67724-0A100</v>
          </cell>
          <cell r="W45626">
            <v>6.08</v>
          </cell>
          <cell r="X45626">
            <v>2.9997584800000001</v>
          </cell>
        </row>
        <row r="45627">
          <cell r="H45627" t="str">
            <v>HT71583-0A100-BLK</v>
          </cell>
          <cell r="W45627">
            <v>2200</v>
          </cell>
          <cell r="X45627">
            <v>0</v>
          </cell>
        </row>
        <row r="45628">
          <cell r="H45628" t="str">
            <v>HT67612-0A500-BLK</v>
          </cell>
          <cell r="W45628">
            <v>33.299999999999997</v>
          </cell>
          <cell r="X45628">
            <v>0</v>
          </cell>
        </row>
        <row r="45629">
          <cell r="H45629" t="str">
            <v>HT67612-0A500-BLK</v>
          </cell>
          <cell r="W45629">
            <v>33.299999999999997</v>
          </cell>
          <cell r="X45629">
            <v>0</v>
          </cell>
        </row>
        <row r="45630">
          <cell r="H45630" t="str">
            <v>HTP3313-FU600-000</v>
          </cell>
          <cell r="W45630">
            <v>0.01</v>
          </cell>
          <cell r="X45630">
            <v>0</v>
          </cell>
        </row>
        <row r="45631">
          <cell r="H45631" t="str">
            <v>HTP3313-FU600-000</v>
          </cell>
          <cell r="W45631">
            <v>0.01</v>
          </cell>
          <cell r="X45631">
            <v>0</v>
          </cell>
        </row>
        <row r="45632">
          <cell r="H45632" t="str">
            <v>HTP3219-FU110-000</v>
          </cell>
          <cell r="W45632">
            <v>0.01</v>
          </cell>
          <cell r="X45632">
            <v>0</v>
          </cell>
        </row>
        <row r="45633">
          <cell r="H45633" t="str">
            <v>HT52115-0A400-BLK</v>
          </cell>
          <cell r="W45633">
            <v>127.76</v>
          </cell>
          <cell r="X45633">
            <v>0</v>
          </cell>
        </row>
        <row r="45634">
          <cell r="H45634" t="str">
            <v>QT67810-0A100</v>
          </cell>
          <cell r="W45634">
            <v>1585</v>
          </cell>
          <cell r="X45634">
            <v>0</v>
          </cell>
        </row>
        <row r="45635">
          <cell r="H45635" t="str">
            <v>HT822LS-S0540-BZ</v>
          </cell>
          <cell r="W45635">
            <v>7.37</v>
          </cell>
          <cell r="X45635">
            <v>0</v>
          </cell>
        </row>
        <row r="45636">
          <cell r="H45636" t="str">
            <v>HT822LS-S0625-SZ</v>
          </cell>
          <cell r="W45636">
            <v>5.49</v>
          </cell>
          <cell r="X45636">
            <v>0</v>
          </cell>
        </row>
        <row r="45637">
          <cell r="H45637" t="str">
            <v>QT845XS-S04XX-SZ</v>
          </cell>
          <cell r="W45637">
            <v>0.73</v>
          </cell>
          <cell r="X45637">
            <v>0</v>
          </cell>
        </row>
        <row r="45638">
          <cell r="H45638" t="str">
            <v>QT851XX-S06KK-SZ</v>
          </cell>
          <cell r="W45638">
            <v>0.97</v>
          </cell>
          <cell r="X45638">
            <v>0</v>
          </cell>
        </row>
        <row r="45639">
          <cell r="H45639" t="str">
            <v>HT811GS-S1035-BZ</v>
          </cell>
          <cell r="W45639">
            <v>7.26</v>
          </cell>
          <cell r="X45639">
            <v>0</v>
          </cell>
        </row>
        <row r="45640">
          <cell r="H45640" t="str">
            <v>HT822LS-S0512-BZ</v>
          </cell>
          <cell r="W45640">
            <v>4.2</v>
          </cell>
          <cell r="X45640">
            <v>0</v>
          </cell>
        </row>
        <row r="45641">
          <cell r="H45641" t="str">
            <v>HT822LS-S0625-BZ</v>
          </cell>
          <cell r="W45641">
            <v>5.49</v>
          </cell>
          <cell r="X45641">
            <v>0</v>
          </cell>
        </row>
        <row r="45642">
          <cell r="H45642" t="str">
            <v>HT851XX-S06JF-BZ</v>
          </cell>
          <cell r="W45642">
            <v>2.1</v>
          </cell>
          <cell r="X45642">
            <v>0</v>
          </cell>
        </row>
        <row r="45643">
          <cell r="H45643" t="str">
            <v>HT8531X-S10WE-BZ</v>
          </cell>
          <cell r="W45643">
            <v>1.76</v>
          </cell>
          <cell r="X45643">
            <v>0</v>
          </cell>
        </row>
        <row r="45644">
          <cell r="H45644" t="str">
            <v>QT851XX-S08LN-BZ</v>
          </cell>
          <cell r="W45644">
            <v>1.1399999999999999</v>
          </cell>
          <cell r="X45644">
            <v>0</v>
          </cell>
        </row>
        <row r="45645">
          <cell r="H45645" t="str">
            <v>QT851XX-S10LK-BZ</v>
          </cell>
          <cell r="W45645">
            <v>1.46</v>
          </cell>
          <cell r="X45645">
            <v>0</v>
          </cell>
        </row>
        <row r="45646">
          <cell r="H45646" t="str">
            <v>HT811GS-S0625-BZ</v>
          </cell>
          <cell r="W45646">
            <v>1.59</v>
          </cell>
          <cell r="X45646">
            <v>0</v>
          </cell>
        </row>
        <row r="45647">
          <cell r="H45647" t="str">
            <v>HT811GS-S1035-BZ</v>
          </cell>
          <cell r="W45647">
            <v>7.26</v>
          </cell>
          <cell r="X45647">
            <v>0</v>
          </cell>
        </row>
        <row r="45648">
          <cell r="H45648" t="str">
            <v>HT822LS-S0512-BZ</v>
          </cell>
          <cell r="W45648">
            <v>4.2</v>
          </cell>
          <cell r="X45648">
            <v>0</v>
          </cell>
        </row>
        <row r="45649">
          <cell r="H45649" t="str">
            <v>HT822LS-S0625-BZ</v>
          </cell>
          <cell r="W45649">
            <v>5.49</v>
          </cell>
          <cell r="X45649">
            <v>0</v>
          </cell>
        </row>
        <row r="45650">
          <cell r="H45650" t="str">
            <v>HT851XX-S05FC-SUS</v>
          </cell>
          <cell r="W45650">
            <v>0.73</v>
          </cell>
          <cell r="X45650">
            <v>0</v>
          </cell>
        </row>
        <row r="45651">
          <cell r="H45651" t="str">
            <v>HT851XX-S06JF-BZ</v>
          </cell>
          <cell r="W45651">
            <v>2.1</v>
          </cell>
          <cell r="X45651">
            <v>0</v>
          </cell>
        </row>
        <row r="45652">
          <cell r="H45652" t="str">
            <v>HT851XX-S10QN-BZ</v>
          </cell>
          <cell r="W45652">
            <v>2.0499999999999998</v>
          </cell>
          <cell r="X45652">
            <v>0</v>
          </cell>
        </row>
        <row r="45653">
          <cell r="H45653" t="str">
            <v>HT8531X-S06WC-BZ</v>
          </cell>
          <cell r="W45653">
            <v>0.54</v>
          </cell>
          <cell r="X45653">
            <v>0</v>
          </cell>
        </row>
        <row r="45654">
          <cell r="H45654" t="str">
            <v>HT8531X-S08WD-BZ</v>
          </cell>
          <cell r="W45654">
            <v>0.63</v>
          </cell>
          <cell r="X45654">
            <v>0</v>
          </cell>
        </row>
        <row r="45655">
          <cell r="H45655" t="str">
            <v>HT8531X-S10WE-BZ</v>
          </cell>
          <cell r="W45655">
            <v>1.76</v>
          </cell>
          <cell r="X45655">
            <v>0</v>
          </cell>
        </row>
        <row r="45656">
          <cell r="H45656" t="str">
            <v>QT851XX-S10LK-BZ</v>
          </cell>
          <cell r="W45656">
            <v>1.46</v>
          </cell>
          <cell r="X45656">
            <v>0</v>
          </cell>
        </row>
        <row r="45657">
          <cell r="H45657" t="str">
            <v>HT811GS-S1025-BZ</v>
          </cell>
          <cell r="W45657">
            <v>5.95</v>
          </cell>
          <cell r="X45657">
            <v>0</v>
          </cell>
        </row>
        <row r="45658">
          <cell r="H45658" t="str">
            <v>HT822CS-S0412-SUS</v>
          </cell>
          <cell r="W45658">
            <v>4.4000000000000004</v>
          </cell>
          <cell r="X45658">
            <v>0</v>
          </cell>
        </row>
        <row r="45659">
          <cell r="H45659" t="str">
            <v>HT822LS-S0630-SZ</v>
          </cell>
          <cell r="W45659">
            <v>6.12</v>
          </cell>
          <cell r="X45659">
            <v>0</v>
          </cell>
        </row>
        <row r="45660">
          <cell r="H45660" t="str">
            <v>HT851XX-S08JG-BZ</v>
          </cell>
          <cell r="W45660">
            <v>0.56000000000000005</v>
          </cell>
          <cell r="X45660">
            <v>0</v>
          </cell>
        </row>
        <row r="45661">
          <cell r="H45661" t="str">
            <v>HT851XX-S08JL-BZ</v>
          </cell>
          <cell r="W45661">
            <v>0.83</v>
          </cell>
          <cell r="X45661">
            <v>0</v>
          </cell>
        </row>
        <row r="45662">
          <cell r="H45662" t="str">
            <v>HT8531X-S03ZC-BZ</v>
          </cell>
          <cell r="W45662">
            <v>0.72</v>
          </cell>
          <cell r="X45662">
            <v>0</v>
          </cell>
        </row>
        <row r="45663">
          <cell r="H45663" t="str">
            <v>HT8531X-S04AF-SUS</v>
          </cell>
          <cell r="W45663">
            <v>0.49</v>
          </cell>
          <cell r="X45663">
            <v>0</v>
          </cell>
        </row>
        <row r="45664">
          <cell r="H45664" t="str">
            <v>HT8531X-S10WE-BZ</v>
          </cell>
          <cell r="W45664">
            <v>1.76</v>
          </cell>
          <cell r="X45664">
            <v>0</v>
          </cell>
        </row>
        <row r="45665">
          <cell r="H45665" t="str">
            <v>QT851XX-S10LK-BZ</v>
          </cell>
          <cell r="W45665">
            <v>1.46</v>
          </cell>
          <cell r="X45665">
            <v>0</v>
          </cell>
        </row>
        <row r="45666">
          <cell r="H45666" t="str">
            <v>HT35321-BB200-000</v>
          </cell>
          <cell r="W45666">
            <v>13000</v>
          </cell>
          <cell r="X45666">
            <v>0</v>
          </cell>
        </row>
        <row r="45667">
          <cell r="H45667" t="str">
            <v>HT76121-TE101-BLK</v>
          </cell>
          <cell r="W45667">
            <v>245</v>
          </cell>
          <cell r="X45667">
            <v>0</v>
          </cell>
        </row>
        <row r="45668">
          <cell r="H45668" t="str">
            <v>HT76121-TE101-BLK</v>
          </cell>
          <cell r="W45668">
            <v>245</v>
          </cell>
          <cell r="X45668">
            <v>0</v>
          </cell>
        </row>
        <row r="45669">
          <cell r="H45669" t="str">
            <v>HT76130-TE101-BLK</v>
          </cell>
          <cell r="W45669">
            <v>2250</v>
          </cell>
          <cell r="X45669">
            <v>0</v>
          </cell>
        </row>
        <row r="45670">
          <cell r="H45670" t="str">
            <v>HT76131-TB102-BLK</v>
          </cell>
          <cell r="W45670">
            <v>60</v>
          </cell>
          <cell r="X45670">
            <v>0</v>
          </cell>
        </row>
        <row r="45671">
          <cell r="H45671" t="str">
            <v>HT76132-TB102-BLK</v>
          </cell>
          <cell r="W45671">
            <v>135</v>
          </cell>
          <cell r="X45671">
            <v>0</v>
          </cell>
        </row>
        <row r="45672">
          <cell r="H45672" t="str">
            <v>HT11612-TB100-BLK</v>
          </cell>
          <cell r="W45672">
            <v>2150</v>
          </cell>
          <cell r="X45672">
            <v>0</v>
          </cell>
        </row>
        <row r="45673">
          <cell r="H45673" t="str">
            <v>SUB</v>
          </cell>
          <cell r="W45673">
            <v>26542</v>
          </cell>
          <cell r="X45673">
            <v>0</v>
          </cell>
        </row>
        <row r="45674">
          <cell r="H45674" t="str">
            <v>SUB</v>
          </cell>
          <cell r="W45674">
            <v>26542</v>
          </cell>
          <cell r="X45674">
            <v>0</v>
          </cell>
        </row>
        <row r="45675">
          <cell r="H45675" t="str">
            <v>SUB</v>
          </cell>
          <cell r="W45675">
            <v>26542</v>
          </cell>
          <cell r="X45675">
            <v>0</v>
          </cell>
        </row>
        <row r="45676">
          <cell r="H45676" t="str">
            <v>SUB</v>
          </cell>
          <cell r="W45676">
            <v>26542</v>
          </cell>
          <cell r="X45676">
            <v>0</v>
          </cell>
        </row>
        <row r="45677">
          <cell r="H45677" t="str">
            <v>SUB</v>
          </cell>
          <cell r="W45677">
            <v>26542</v>
          </cell>
          <cell r="X45677">
            <v>0</v>
          </cell>
        </row>
        <row r="45678">
          <cell r="H45678" t="str">
            <v>SUB</v>
          </cell>
          <cell r="W45678">
            <v>26542</v>
          </cell>
          <cell r="X45678">
            <v>0</v>
          </cell>
        </row>
        <row r="45679">
          <cell r="H45679" t="str">
            <v>SUB</v>
          </cell>
          <cell r="W45679">
            <v>26542</v>
          </cell>
          <cell r="X45679">
            <v>0</v>
          </cell>
        </row>
        <row r="45680">
          <cell r="H45680" t="str">
            <v>SUB</v>
          </cell>
          <cell r="W45680">
            <v>26542</v>
          </cell>
          <cell r="X45680">
            <v>0</v>
          </cell>
        </row>
        <row r="45681">
          <cell r="H45681" t="str">
            <v>SUB</v>
          </cell>
          <cell r="W45681">
            <v>26542</v>
          </cell>
          <cell r="X45681">
            <v>0</v>
          </cell>
        </row>
        <row r="45682">
          <cell r="H45682" t="str">
            <v>SUB</v>
          </cell>
          <cell r="W45682">
            <v>26542</v>
          </cell>
          <cell r="X45682">
            <v>0</v>
          </cell>
        </row>
        <row r="45683">
          <cell r="H45683" t="str">
            <v>SUB</v>
          </cell>
          <cell r="W45683">
            <v>26542</v>
          </cell>
          <cell r="X45683">
            <v>0</v>
          </cell>
        </row>
        <row r="45684">
          <cell r="H45684" t="str">
            <v>SUB</v>
          </cell>
          <cell r="W45684">
            <v>26542</v>
          </cell>
          <cell r="X45684">
            <v>0</v>
          </cell>
        </row>
        <row r="45685">
          <cell r="H45685" t="str">
            <v>SUB</v>
          </cell>
          <cell r="W45685">
            <v>26542</v>
          </cell>
          <cell r="X45685">
            <v>0</v>
          </cell>
        </row>
        <row r="45686">
          <cell r="H45686" t="str">
            <v>SUB</v>
          </cell>
          <cell r="W45686">
            <v>26542</v>
          </cell>
          <cell r="X45686">
            <v>0</v>
          </cell>
        </row>
        <row r="45687">
          <cell r="H45687" t="str">
            <v>SUB</v>
          </cell>
          <cell r="W45687">
            <v>26542</v>
          </cell>
          <cell r="X45687">
            <v>0</v>
          </cell>
        </row>
        <row r="45688">
          <cell r="H45688" t="str">
            <v>SUB</v>
          </cell>
          <cell r="W45688">
            <v>26542</v>
          </cell>
          <cell r="X45688">
            <v>0</v>
          </cell>
        </row>
        <row r="45689">
          <cell r="H45689" t="str">
            <v>SUB</v>
          </cell>
          <cell r="W45689">
            <v>26542</v>
          </cell>
          <cell r="X45689">
            <v>0</v>
          </cell>
        </row>
        <row r="45690">
          <cell r="H45690" t="str">
            <v>SUB</v>
          </cell>
          <cell r="W45690">
            <v>26542</v>
          </cell>
          <cell r="X45690">
            <v>0</v>
          </cell>
        </row>
        <row r="45691">
          <cell r="H45691" t="str">
            <v>SUB</v>
          </cell>
          <cell r="W45691">
            <v>26542</v>
          </cell>
          <cell r="X45691">
            <v>0</v>
          </cell>
        </row>
        <row r="45692">
          <cell r="H45692" t="str">
            <v>SUB</v>
          </cell>
          <cell r="W45692">
            <v>26542</v>
          </cell>
          <cell r="X45692">
            <v>0</v>
          </cell>
        </row>
        <row r="45693">
          <cell r="H45693" t="str">
            <v>SUB</v>
          </cell>
          <cell r="W45693">
            <v>26542</v>
          </cell>
          <cell r="X45693">
            <v>0</v>
          </cell>
        </row>
        <row r="45694">
          <cell r="H45694" t="str">
            <v>SUB</v>
          </cell>
          <cell r="W45694">
            <v>26542</v>
          </cell>
          <cell r="X45694">
            <v>0</v>
          </cell>
        </row>
        <row r="45695">
          <cell r="H45695" t="str">
            <v>SUB</v>
          </cell>
          <cell r="W45695">
            <v>26542</v>
          </cell>
          <cell r="X45695">
            <v>0</v>
          </cell>
        </row>
        <row r="45696">
          <cell r="H45696" t="str">
            <v>SUB</v>
          </cell>
          <cell r="W45696">
            <v>26542</v>
          </cell>
          <cell r="X45696">
            <v>0</v>
          </cell>
        </row>
        <row r="45697">
          <cell r="H45697" t="str">
            <v>SUB</v>
          </cell>
          <cell r="W45697">
            <v>26542</v>
          </cell>
          <cell r="X45697">
            <v>0</v>
          </cell>
        </row>
        <row r="45698">
          <cell r="H45698" t="str">
            <v>SUB</v>
          </cell>
          <cell r="W45698">
            <v>26542</v>
          </cell>
          <cell r="X45698">
            <v>0</v>
          </cell>
        </row>
        <row r="45699">
          <cell r="H45699" t="str">
            <v>SUB</v>
          </cell>
          <cell r="W45699">
            <v>26542</v>
          </cell>
          <cell r="X45699">
            <v>0</v>
          </cell>
        </row>
        <row r="45700">
          <cell r="H45700" t="str">
            <v>SUB</v>
          </cell>
          <cell r="W45700">
            <v>26542</v>
          </cell>
          <cell r="X45700">
            <v>0</v>
          </cell>
        </row>
        <row r="45701">
          <cell r="H45701" t="str">
            <v>SUB</v>
          </cell>
          <cell r="W45701">
            <v>26542</v>
          </cell>
          <cell r="X45701">
            <v>0</v>
          </cell>
        </row>
        <row r="45702">
          <cell r="H45702" t="str">
            <v>SUB</v>
          </cell>
          <cell r="W45702">
            <v>26542</v>
          </cell>
          <cell r="X45702">
            <v>0</v>
          </cell>
        </row>
        <row r="45703">
          <cell r="H45703" t="str">
            <v>SUB</v>
          </cell>
          <cell r="W45703">
            <v>26542</v>
          </cell>
          <cell r="X45703">
            <v>0</v>
          </cell>
        </row>
        <row r="45704">
          <cell r="H45704" t="str">
            <v>SUB</v>
          </cell>
          <cell r="W45704">
            <v>26542</v>
          </cell>
          <cell r="X45704">
            <v>0</v>
          </cell>
        </row>
        <row r="45705">
          <cell r="H45705" t="str">
            <v>SUB</v>
          </cell>
          <cell r="W45705">
            <v>26542</v>
          </cell>
          <cell r="X45705">
            <v>0</v>
          </cell>
        </row>
        <row r="45706">
          <cell r="H45706" t="str">
            <v>SUB</v>
          </cell>
          <cell r="W45706">
            <v>26542</v>
          </cell>
          <cell r="X45706">
            <v>0</v>
          </cell>
        </row>
        <row r="45707">
          <cell r="H45707" t="str">
            <v>SUB</v>
          </cell>
          <cell r="W45707">
            <v>26542</v>
          </cell>
          <cell r="X45707">
            <v>0</v>
          </cell>
        </row>
        <row r="45708">
          <cell r="H45708" t="str">
            <v>SUB</v>
          </cell>
          <cell r="W45708">
            <v>26542</v>
          </cell>
          <cell r="X45708">
            <v>0</v>
          </cell>
        </row>
        <row r="45709">
          <cell r="H45709" t="str">
            <v>SUB</v>
          </cell>
          <cell r="W45709">
            <v>26542</v>
          </cell>
          <cell r="X45709">
            <v>0</v>
          </cell>
        </row>
        <row r="45710">
          <cell r="H45710" t="str">
            <v>SUB</v>
          </cell>
          <cell r="W45710">
            <v>26542</v>
          </cell>
          <cell r="X45710">
            <v>0</v>
          </cell>
        </row>
        <row r="45711">
          <cell r="H45711" t="str">
            <v>SUB</v>
          </cell>
          <cell r="W45711">
            <v>26542</v>
          </cell>
          <cell r="X45711">
            <v>0</v>
          </cell>
        </row>
        <row r="45712">
          <cell r="H45712" t="str">
            <v>SUB</v>
          </cell>
          <cell r="W45712">
            <v>26542</v>
          </cell>
          <cell r="X45712">
            <v>0</v>
          </cell>
        </row>
        <row r="45713">
          <cell r="H45713" t="str">
            <v>SUB</v>
          </cell>
          <cell r="W45713">
            <v>26542</v>
          </cell>
          <cell r="X45713">
            <v>0</v>
          </cell>
        </row>
        <row r="45714">
          <cell r="H45714" t="str">
            <v>SUB</v>
          </cell>
          <cell r="W45714">
            <v>26542</v>
          </cell>
          <cell r="X45714">
            <v>0</v>
          </cell>
        </row>
        <row r="45715">
          <cell r="H45715" t="str">
            <v>SUB</v>
          </cell>
          <cell r="W45715">
            <v>26542</v>
          </cell>
          <cell r="X45715">
            <v>0</v>
          </cell>
        </row>
        <row r="45716">
          <cell r="H45716" t="str">
            <v>SUB</v>
          </cell>
          <cell r="W45716">
            <v>26542</v>
          </cell>
          <cell r="X45716">
            <v>0</v>
          </cell>
        </row>
        <row r="45717">
          <cell r="H45717" t="str">
            <v>SUB</v>
          </cell>
          <cell r="W45717">
            <v>26542</v>
          </cell>
          <cell r="X45717">
            <v>0</v>
          </cell>
        </row>
        <row r="45718">
          <cell r="H45718" t="str">
            <v>SUB</v>
          </cell>
          <cell r="W45718">
            <v>26542</v>
          </cell>
          <cell r="X45718">
            <v>0</v>
          </cell>
        </row>
        <row r="45719">
          <cell r="H45719" t="str">
            <v>SUB</v>
          </cell>
          <cell r="W45719">
            <v>26542</v>
          </cell>
          <cell r="X45719">
            <v>0</v>
          </cell>
        </row>
        <row r="45720">
          <cell r="H45720" t="str">
            <v>SUB</v>
          </cell>
          <cell r="W45720">
            <v>26542</v>
          </cell>
          <cell r="X45720">
            <v>0</v>
          </cell>
        </row>
        <row r="45721">
          <cell r="H45721" t="str">
            <v>SUB</v>
          </cell>
          <cell r="W45721">
            <v>26542</v>
          </cell>
          <cell r="X45721">
            <v>0</v>
          </cell>
        </row>
        <row r="45722">
          <cell r="H45722" t="str">
            <v>SUB</v>
          </cell>
          <cell r="W45722">
            <v>26542</v>
          </cell>
          <cell r="X45722">
            <v>0</v>
          </cell>
        </row>
        <row r="45723">
          <cell r="H45723" t="str">
            <v>SUB</v>
          </cell>
          <cell r="W45723">
            <v>26542</v>
          </cell>
          <cell r="X45723">
            <v>0</v>
          </cell>
        </row>
        <row r="45724">
          <cell r="H45724" t="str">
            <v>SUB</v>
          </cell>
          <cell r="W45724">
            <v>26542</v>
          </cell>
          <cell r="X45724">
            <v>0</v>
          </cell>
        </row>
        <row r="45725">
          <cell r="H45725" t="str">
            <v>SUB</v>
          </cell>
          <cell r="W45725">
            <v>26542</v>
          </cell>
          <cell r="X45725">
            <v>0</v>
          </cell>
        </row>
        <row r="45726">
          <cell r="H45726" t="str">
            <v>SUB</v>
          </cell>
          <cell r="W45726">
            <v>26542</v>
          </cell>
          <cell r="X45726">
            <v>0</v>
          </cell>
        </row>
        <row r="45727">
          <cell r="H45727" t="str">
            <v>SUB</v>
          </cell>
          <cell r="W45727">
            <v>26542</v>
          </cell>
          <cell r="X45727">
            <v>0</v>
          </cell>
        </row>
        <row r="45728">
          <cell r="H45728" t="str">
            <v>SUB</v>
          </cell>
          <cell r="W45728">
            <v>26542</v>
          </cell>
          <cell r="X45728">
            <v>0</v>
          </cell>
        </row>
        <row r="45729">
          <cell r="H45729" t="str">
            <v>SUB</v>
          </cell>
          <cell r="W45729">
            <v>26542</v>
          </cell>
          <cell r="X45729">
            <v>0</v>
          </cell>
        </row>
        <row r="45730">
          <cell r="H45730" t="str">
            <v>SUB</v>
          </cell>
          <cell r="W45730">
            <v>26542</v>
          </cell>
          <cell r="X45730">
            <v>0</v>
          </cell>
        </row>
        <row r="45731">
          <cell r="H45731" t="str">
            <v>SUB</v>
          </cell>
          <cell r="W45731">
            <v>26542</v>
          </cell>
          <cell r="X45731">
            <v>0</v>
          </cell>
        </row>
        <row r="45732">
          <cell r="H45732" t="str">
            <v>SUB</v>
          </cell>
          <cell r="W45732">
            <v>26542</v>
          </cell>
          <cell r="X45732">
            <v>0</v>
          </cell>
        </row>
        <row r="45733">
          <cell r="H45733" t="str">
            <v>SUB</v>
          </cell>
          <cell r="W45733">
            <v>26542</v>
          </cell>
          <cell r="X45733">
            <v>0</v>
          </cell>
        </row>
        <row r="45734">
          <cell r="H45734" t="str">
            <v>SUB</v>
          </cell>
          <cell r="W45734">
            <v>26542</v>
          </cell>
          <cell r="X45734">
            <v>0</v>
          </cell>
        </row>
        <row r="45735">
          <cell r="H45735" t="str">
            <v>SUB</v>
          </cell>
          <cell r="W45735">
            <v>26542</v>
          </cell>
          <cell r="X45735">
            <v>0</v>
          </cell>
        </row>
        <row r="45736">
          <cell r="H45736" t="str">
            <v>HT71530-0A300-000</v>
          </cell>
          <cell r="W45736">
            <v>12600</v>
          </cell>
          <cell r="X45736">
            <v>0</v>
          </cell>
        </row>
        <row r="45737">
          <cell r="H45737" t="str">
            <v>QT25151-LB100</v>
          </cell>
          <cell r="W45737">
            <v>16031</v>
          </cell>
          <cell r="X45737">
            <v>0</v>
          </cell>
        </row>
        <row r="45738">
          <cell r="H45738" t="str">
            <v>HT25153-0A100</v>
          </cell>
          <cell r="W45738">
            <v>2800</v>
          </cell>
          <cell r="X45738">
            <v>0</v>
          </cell>
        </row>
        <row r="45739">
          <cell r="H45739" t="str">
            <v>HT25152-0A200-WHT</v>
          </cell>
          <cell r="W45739">
            <v>18525</v>
          </cell>
          <cell r="X45739">
            <v>0</v>
          </cell>
        </row>
        <row r="45740">
          <cell r="H45740" t="str">
            <v>HT52224-0A100-SZ</v>
          </cell>
          <cell r="W45740">
            <v>151.52000000000001</v>
          </cell>
          <cell r="X45740">
            <v>0</v>
          </cell>
        </row>
        <row r="45741">
          <cell r="H45741" t="str">
            <v>QUCANOPYSTDMXW</v>
          </cell>
          <cell r="W45741">
            <v>995</v>
          </cell>
          <cell r="X45741">
            <v>74.994259200000002</v>
          </cell>
        </row>
        <row r="45742">
          <cell r="H45742" t="str">
            <v>QUCANOPYFLTRNR</v>
          </cell>
          <cell r="W45742">
            <v>1125</v>
          </cell>
          <cell r="X45742">
            <v>149.9882212</v>
          </cell>
        </row>
        <row r="45743">
          <cell r="H45743" t="str">
            <v>GTENGGFSZ00014AA</v>
          </cell>
          <cell r="W45743">
            <v>800</v>
          </cell>
          <cell r="X45743">
            <v>0</v>
          </cell>
        </row>
        <row r="45744">
          <cell r="H45744" t="str">
            <v>FTBK3Z9D280C</v>
          </cell>
          <cell r="W45744">
            <v>4442.1000000000004</v>
          </cell>
          <cell r="X45744">
            <v>0</v>
          </cell>
        </row>
        <row r="45745">
          <cell r="H45745" t="str">
            <v>FTN1VZ78275A37AA</v>
          </cell>
          <cell r="W45745">
            <v>998.3</v>
          </cell>
          <cell r="X45745">
            <v>0</v>
          </cell>
        </row>
        <row r="45746">
          <cell r="H45746" t="str">
            <v>FTN1WZ6021812U</v>
          </cell>
          <cell r="W45746">
            <v>1028.45</v>
          </cell>
          <cell r="X45746">
            <v>0</v>
          </cell>
        </row>
        <row r="45747">
          <cell r="H45747" t="str">
            <v>FTAB3Z14529F</v>
          </cell>
          <cell r="W45747">
            <v>1638.15</v>
          </cell>
          <cell r="X45747">
            <v>0</v>
          </cell>
        </row>
        <row r="45748">
          <cell r="H45748" t="str">
            <v>FTAB3Z16098J</v>
          </cell>
          <cell r="W45748">
            <v>50.25</v>
          </cell>
          <cell r="X45748">
            <v>0</v>
          </cell>
        </row>
        <row r="45749">
          <cell r="H45749" t="str">
            <v>FTJB3Z5230E</v>
          </cell>
          <cell r="W45749">
            <v>4391.8500000000004</v>
          </cell>
          <cell r="X45749">
            <v>0</v>
          </cell>
        </row>
        <row r="45750">
          <cell r="H45750" t="str">
            <v>FTJB3Z6320001F</v>
          </cell>
          <cell r="W45750">
            <v>740.35</v>
          </cell>
          <cell r="X45750">
            <v>0</v>
          </cell>
        </row>
        <row r="45751">
          <cell r="H45751" t="str">
            <v>FTEB3Z17683CAP</v>
          </cell>
          <cell r="W45751">
            <v>3051.85</v>
          </cell>
          <cell r="X45751">
            <v>0</v>
          </cell>
        </row>
        <row r="45752">
          <cell r="H45752" t="str">
            <v>FTJG9Z9601A</v>
          </cell>
          <cell r="W45752">
            <v>502.5</v>
          </cell>
          <cell r="X45752">
            <v>0</v>
          </cell>
        </row>
        <row r="45753">
          <cell r="H45753" t="str">
            <v>FTAB3Z8260E</v>
          </cell>
          <cell r="W45753">
            <v>539.35</v>
          </cell>
          <cell r="X45753">
            <v>0</v>
          </cell>
        </row>
        <row r="45754">
          <cell r="H45754" t="str">
            <v>FTAB3Z8286J</v>
          </cell>
          <cell r="W45754">
            <v>435.5</v>
          </cell>
          <cell r="X45754">
            <v>0</v>
          </cell>
        </row>
        <row r="45755">
          <cell r="H45755" t="str">
            <v>FTEB3Z26611B08AD</v>
          </cell>
          <cell r="W45755">
            <v>1423.75</v>
          </cell>
          <cell r="X45755">
            <v>0</v>
          </cell>
        </row>
        <row r="45756">
          <cell r="H45756" t="str">
            <v>FTEB3Z16005B</v>
          </cell>
          <cell r="W45756">
            <v>1567.8</v>
          </cell>
          <cell r="X45756">
            <v>0</v>
          </cell>
        </row>
        <row r="45757">
          <cell r="H45757" t="str">
            <v>FTJB3Z7A564D</v>
          </cell>
          <cell r="W45757">
            <v>2401.9499999999998</v>
          </cell>
          <cell r="X45757">
            <v>0</v>
          </cell>
        </row>
        <row r="45758">
          <cell r="H45758" t="str">
            <v>FTEB3Z99253A10A</v>
          </cell>
          <cell r="W45758">
            <v>1199.3</v>
          </cell>
          <cell r="X45758">
            <v>0</v>
          </cell>
        </row>
        <row r="45759">
          <cell r="H45759" t="str">
            <v>FTEB3Z2200B</v>
          </cell>
          <cell r="W45759">
            <v>1574.5</v>
          </cell>
          <cell r="X45759">
            <v>0</v>
          </cell>
        </row>
        <row r="45760">
          <cell r="H45760" t="str">
            <v>FTEB3Z99253A11A</v>
          </cell>
          <cell r="W45760">
            <v>1199.3</v>
          </cell>
          <cell r="X45760">
            <v>0</v>
          </cell>
        </row>
        <row r="45761">
          <cell r="H45761" t="str">
            <v>FTEB3Z4120531C</v>
          </cell>
          <cell r="W45761">
            <v>716.9</v>
          </cell>
          <cell r="X45761">
            <v>0</v>
          </cell>
        </row>
        <row r="45762">
          <cell r="H45762" t="str">
            <v>FTEB3Z2C026A</v>
          </cell>
          <cell r="W45762">
            <v>1577.85</v>
          </cell>
          <cell r="X45762">
            <v>0</v>
          </cell>
        </row>
        <row r="45763">
          <cell r="H45763" t="str">
            <v>FTEB3Z5C486B</v>
          </cell>
          <cell r="W45763">
            <v>483.74</v>
          </cell>
          <cell r="X45763">
            <v>0</v>
          </cell>
        </row>
        <row r="45764">
          <cell r="H45764" t="str">
            <v>FTUC3C33042</v>
          </cell>
          <cell r="W45764">
            <v>247.9</v>
          </cell>
          <cell r="X45764">
            <v>0</v>
          </cell>
        </row>
        <row r="45765">
          <cell r="H45765" t="str">
            <v>FTEB3Z41044F58BE</v>
          </cell>
          <cell r="W45765">
            <v>120.6</v>
          </cell>
          <cell r="X45765">
            <v>0</v>
          </cell>
        </row>
        <row r="45766">
          <cell r="H45766" t="str">
            <v>FTUM4650894</v>
          </cell>
          <cell r="W45766">
            <v>435.5</v>
          </cell>
          <cell r="X45766">
            <v>0</v>
          </cell>
        </row>
        <row r="45767">
          <cell r="H45767" t="str">
            <v>FTAB3Z2L122A</v>
          </cell>
          <cell r="W45767">
            <v>33.5</v>
          </cell>
          <cell r="X45767">
            <v>0</v>
          </cell>
        </row>
        <row r="45768">
          <cell r="H45768" t="str">
            <v>FTEB3Z3A130A</v>
          </cell>
          <cell r="W45768">
            <v>847.55000000000007</v>
          </cell>
          <cell r="X45768">
            <v>0</v>
          </cell>
        </row>
        <row r="45769">
          <cell r="H45769" t="str">
            <v>FTF5TZ6734BA</v>
          </cell>
          <cell r="W45769">
            <v>33.5</v>
          </cell>
          <cell r="X45769">
            <v>0</v>
          </cell>
        </row>
        <row r="45770">
          <cell r="H45770" t="str">
            <v>FTEB3Z16006B</v>
          </cell>
          <cell r="W45770">
            <v>1567.8</v>
          </cell>
          <cell r="X45770">
            <v>0</v>
          </cell>
        </row>
        <row r="45771">
          <cell r="H45771" t="str">
            <v>FTAV2Z10655B</v>
          </cell>
          <cell r="W45771">
            <v>2331.6</v>
          </cell>
          <cell r="X45771">
            <v>0</v>
          </cell>
        </row>
        <row r="45772">
          <cell r="H45772" t="str">
            <v>FTBB3Q8A586AB</v>
          </cell>
          <cell r="W45772">
            <v>1829.1</v>
          </cell>
          <cell r="X45772">
            <v>0</v>
          </cell>
        </row>
        <row r="45773">
          <cell r="H45773" t="str">
            <v>FTBK3Q6K271CH</v>
          </cell>
          <cell r="W45773">
            <v>9202.4500000000007</v>
          </cell>
          <cell r="X45773">
            <v>0</v>
          </cell>
        </row>
        <row r="45774">
          <cell r="H45774" t="str">
            <v>FTMB3Z7C370B</v>
          </cell>
          <cell r="W45774">
            <v>609.70000000000005</v>
          </cell>
          <cell r="X45774">
            <v>0</v>
          </cell>
        </row>
        <row r="45775">
          <cell r="H45775" t="str">
            <v>FTAB3Z17528C</v>
          </cell>
          <cell r="W45775">
            <v>288.09999999999997</v>
          </cell>
          <cell r="X45775">
            <v>0</v>
          </cell>
        </row>
        <row r="45776">
          <cell r="H45776" t="str">
            <v>FTAB3Z2001B</v>
          </cell>
          <cell r="W45776">
            <v>1976.5</v>
          </cell>
          <cell r="X45776">
            <v>0</v>
          </cell>
        </row>
        <row r="45777">
          <cell r="H45777" t="str">
            <v>FTEB3Z8600C</v>
          </cell>
          <cell r="W45777">
            <v>3953</v>
          </cell>
          <cell r="X45777">
            <v>0</v>
          </cell>
        </row>
        <row r="45778">
          <cell r="H45778" t="str">
            <v>FTEB3Z7E373M</v>
          </cell>
          <cell r="W45778">
            <v>750.4</v>
          </cell>
          <cell r="X45778">
            <v>0</v>
          </cell>
        </row>
        <row r="45779">
          <cell r="H45779" t="str">
            <v>FT3S7Z6700B</v>
          </cell>
          <cell r="W45779">
            <v>576.20000000000005</v>
          </cell>
          <cell r="X45779">
            <v>0</v>
          </cell>
        </row>
        <row r="45780">
          <cell r="H45780" t="str">
            <v>FTPU2Z17V528L</v>
          </cell>
          <cell r="W45780">
            <v>288.10000000000002</v>
          </cell>
          <cell r="X45780">
            <v>0</v>
          </cell>
        </row>
        <row r="45781">
          <cell r="H45781" t="str">
            <v>FTLU2Z17V528G</v>
          </cell>
          <cell r="W45781">
            <v>321.60000000000002</v>
          </cell>
          <cell r="X45781">
            <v>0</v>
          </cell>
        </row>
        <row r="45782">
          <cell r="H45782" t="str">
            <v>FTLU2Z17V528H</v>
          </cell>
          <cell r="W45782">
            <v>324.95</v>
          </cell>
          <cell r="X45782">
            <v>0</v>
          </cell>
        </row>
        <row r="45783">
          <cell r="H45783" t="str">
            <v>FT2C5Z13N021AA</v>
          </cell>
          <cell r="W45783">
            <v>720.25</v>
          </cell>
          <cell r="X45783">
            <v>0</v>
          </cell>
        </row>
        <row r="45784">
          <cell r="H45784" t="str">
            <v>FTJB3Z5K483A</v>
          </cell>
          <cell r="W45784">
            <v>388.6</v>
          </cell>
          <cell r="X45784">
            <v>0</v>
          </cell>
        </row>
        <row r="45785">
          <cell r="H45785" t="str">
            <v>FTBK216D315BA</v>
          </cell>
          <cell r="W45785">
            <v>1457.25</v>
          </cell>
          <cell r="X45785">
            <v>0</v>
          </cell>
        </row>
        <row r="45786">
          <cell r="H45786" t="str">
            <v>FT6C1112K073AC</v>
          </cell>
          <cell r="W45786">
            <v>1072</v>
          </cell>
          <cell r="X45786">
            <v>0</v>
          </cell>
        </row>
        <row r="45787">
          <cell r="H45787" t="str">
            <v>FTJB3Z17081B</v>
          </cell>
          <cell r="W45787">
            <v>324.95</v>
          </cell>
          <cell r="X45787">
            <v>0</v>
          </cell>
        </row>
        <row r="45788">
          <cell r="H45788" t="str">
            <v>FTAB3Z6038V</v>
          </cell>
          <cell r="W45788">
            <v>2345</v>
          </cell>
          <cell r="X45788">
            <v>0</v>
          </cell>
        </row>
        <row r="45789">
          <cell r="H45789" t="str">
            <v>FTDB3Z13404E</v>
          </cell>
          <cell r="W45789">
            <v>1742</v>
          </cell>
          <cell r="X45789">
            <v>0</v>
          </cell>
        </row>
        <row r="45790">
          <cell r="H45790" t="str">
            <v>FTAB3Z6038Z</v>
          </cell>
          <cell r="W45790">
            <v>2345</v>
          </cell>
          <cell r="X45790">
            <v>0</v>
          </cell>
        </row>
        <row r="45791">
          <cell r="H45791" t="str">
            <v>FTAB3Z4635A</v>
          </cell>
          <cell r="W45791">
            <v>2090.4</v>
          </cell>
          <cell r="X45791">
            <v>0</v>
          </cell>
        </row>
        <row r="45792">
          <cell r="H45792" t="str">
            <v>FTPP042550XA</v>
          </cell>
          <cell r="W45792">
            <v>9986.35</v>
          </cell>
          <cell r="X45792">
            <v>0</v>
          </cell>
        </row>
        <row r="45793">
          <cell r="H45793" t="str">
            <v>FTJB3Z18124K</v>
          </cell>
          <cell r="W45793">
            <v>1340</v>
          </cell>
          <cell r="X45793">
            <v>0</v>
          </cell>
        </row>
        <row r="45794">
          <cell r="H45794" t="str">
            <v>FTAB3Z5R084E</v>
          </cell>
          <cell r="W45794">
            <v>1055.25</v>
          </cell>
          <cell r="X45794">
            <v>0</v>
          </cell>
        </row>
        <row r="45795">
          <cell r="H45795" t="str">
            <v>FTAB3Z9155B</v>
          </cell>
          <cell r="W45795">
            <v>1252.9000000000001</v>
          </cell>
          <cell r="X45795">
            <v>0</v>
          </cell>
        </row>
        <row r="45796">
          <cell r="H45796" t="str">
            <v>FTJB3Z14529BA</v>
          </cell>
          <cell r="W45796">
            <v>1162.45</v>
          </cell>
          <cell r="X45796">
            <v>0</v>
          </cell>
        </row>
        <row r="45797">
          <cell r="H45797" t="str">
            <v>FT6M3Z6A349A</v>
          </cell>
          <cell r="W45797">
            <v>1005</v>
          </cell>
          <cell r="X45797">
            <v>0</v>
          </cell>
        </row>
        <row r="45798">
          <cell r="H45798" t="str">
            <v>FT8V2Z12B579A</v>
          </cell>
          <cell r="W45798">
            <v>2787.2</v>
          </cell>
          <cell r="X45798">
            <v>0</v>
          </cell>
        </row>
        <row r="45799">
          <cell r="H45799" t="str">
            <v>FTAB3Z8260E</v>
          </cell>
          <cell r="W45799">
            <v>539.35</v>
          </cell>
          <cell r="X45799">
            <v>0</v>
          </cell>
        </row>
        <row r="45800">
          <cell r="H45800" t="str">
            <v>FTJB3Z1215B</v>
          </cell>
          <cell r="W45800">
            <v>1105.5</v>
          </cell>
          <cell r="X45800">
            <v>0</v>
          </cell>
        </row>
        <row r="45801">
          <cell r="H45801" t="str">
            <v>FTXM3Z7R141A</v>
          </cell>
          <cell r="W45801">
            <v>23.45</v>
          </cell>
          <cell r="X45801">
            <v>0</v>
          </cell>
        </row>
        <row r="45802">
          <cell r="H45802" t="str">
            <v>FTSA682506XA</v>
          </cell>
          <cell r="W45802">
            <v>1721.8999999999999</v>
          </cell>
          <cell r="X45802">
            <v>0</v>
          </cell>
        </row>
        <row r="45803">
          <cell r="H45803" t="str">
            <v>FTAB3Z3069A</v>
          </cell>
          <cell r="W45803">
            <v>1611.35</v>
          </cell>
          <cell r="X45803">
            <v>0</v>
          </cell>
        </row>
        <row r="45804">
          <cell r="H45804" t="str">
            <v>FTEB3B16C826AA</v>
          </cell>
          <cell r="W45804">
            <v>1172.5</v>
          </cell>
          <cell r="X45804">
            <v>0</v>
          </cell>
        </row>
        <row r="45805">
          <cell r="H45805" t="str">
            <v>FTEB3B16C827AA</v>
          </cell>
          <cell r="W45805">
            <v>1172.5</v>
          </cell>
          <cell r="X45805">
            <v>0</v>
          </cell>
        </row>
        <row r="45806">
          <cell r="H45806" t="str">
            <v>FTAG919F479AC</v>
          </cell>
          <cell r="W45806">
            <v>1467.3</v>
          </cell>
          <cell r="X45806">
            <v>0</v>
          </cell>
        </row>
        <row r="45807">
          <cell r="H45807" t="str">
            <v>FTUC9M51686</v>
          </cell>
          <cell r="W45807">
            <v>184.25</v>
          </cell>
          <cell r="X45807">
            <v>0</v>
          </cell>
        </row>
        <row r="45808">
          <cell r="H45808" t="str">
            <v>FTAB3Z11002C</v>
          </cell>
          <cell r="W45808">
            <v>5855.8</v>
          </cell>
          <cell r="X45808">
            <v>0</v>
          </cell>
        </row>
        <row r="45809">
          <cell r="H45809" t="str">
            <v>FTMB3Z1126B</v>
          </cell>
          <cell r="W45809">
            <v>1561.8</v>
          </cell>
          <cell r="X45809">
            <v>0</v>
          </cell>
        </row>
        <row r="45810">
          <cell r="H45810" t="str">
            <v>FTAB3Z4B410A</v>
          </cell>
          <cell r="W45810">
            <v>1745.35</v>
          </cell>
          <cell r="X45810">
            <v>0</v>
          </cell>
        </row>
        <row r="45811">
          <cell r="H45811" t="str">
            <v>FTJB3Z5560AW</v>
          </cell>
          <cell r="W45811">
            <v>2975.47</v>
          </cell>
          <cell r="X45811">
            <v>0</v>
          </cell>
        </row>
        <row r="45812">
          <cell r="H45812" t="str">
            <v>FTAB3Z10346A</v>
          </cell>
          <cell r="W45812">
            <v>7457.1</v>
          </cell>
          <cell r="X45812">
            <v>0</v>
          </cell>
        </row>
        <row r="45813">
          <cell r="H45813" t="str">
            <v>FTAB3Z9K014A</v>
          </cell>
          <cell r="W45813">
            <v>793.95</v>
          </cell>
          <cell r="X45813">
            <v>0</v>
          </cell>
        </row>
        <row r="45814">
          <cell r="H45814" t="str">
            <v>FTJB3Z3050B</v>
          </cell>
          <cell r="W45814">
            <v>515.9</v>
          </cell>
          <cell r="X45814">
            <v>0</v>
          </cell>
        </row>
        <row r="45815">
          <cell r="H45815" t="str">
            <v>FD2746972</v>
          </cell>
          <cell r="W45815">
            <v>76.2</v>
          </cell>
          <cell r="X45815">
            <v>30.475607000000004</v>
          </cell>
        </row>
        <row r="45816">
          <cell r="H45816" t="str">
            <v>FU164-RDLR</v>
          </cell>
          <cell r="W45816">
            <v>725</v>
          </cell>
          <cell r="X45816">
            <v>0</v>
          </cell>
        </row>
        <row r="45817">
          <cell r="H45817" t="str">
            <v>HT64164-0A200-000</v>
          </cell>
          <cell r="W45817">
            <v>85</v>
          </cell>
          <cell r="X45817">
            <v>0</v>
          </cell>
        </row>
        <row r="45818">
          <cell r="H45818" t="str">
            <v>HT64165-0A100-000</v>
          </cell>
          <cell r="W45818">
            <v>85</v>
          </cell>
          <cell r="X45818">
            <v>0</v>
          </cell>
        </row>
        <row r="45819">
          <cell r="H45819" t="str">
            <v>HT71210-0A100-000</v>
          </cell>
          <cell r="W45819">
            <v>522</v>
          </cell>
          <cell r="X45819">
            <v>0</v>
          </cell>
        </row>
        <row r="45820">
          <cell r="H45820" t="str">
            <v>HT71220-0A200-000</v>
          </cell>
          <cell r="W45820">
            <v>480</v>
          </cell>
          <cell r="X45820">
            <v>0</v>
          </cell>
        </row>
        <row r="45821">
          <cell r="H45821" t="str">
            <v>HT71232-0A200-000</v>
          </cell>
          <cell r="W45821">
            <v>280</v>
          </cell>
          <cell r="X45821">
            <v>0</v>
          </cell>
        </row>
        <row r="45822">
          <cell r="H45822" t="str">
            <v>HT71283-0A100-000</v>
          </cell>
          <cell r="W45822">
            <v>235</v>
          </cell>
          <cell r="X45822">
            <v>0</v>
          </cell>
        </row>
        <row r="45823">
          <cell r="H45823" t="str">
            <v>HT71511-0A300-000</v>
          </cell>
          <cell r="W45823">
            <v>420</v>
          </cell>
          <cell r="X45823">
            <v>0</v>
          </cell>
        </row>
        <row r="45824">
          <cell r="H45824" t="str">
            <v>HT71513-0A100-000</v>
          </cell>
          <cell r="W45824">
            <v>210</v>
          </cell>
          <cell r="X45824">
            <v>0</v>
          </cell>
        </row>
        <row r="45825">
          <cell r="H45825" t="str">
            <v>HT71514-0A100-000</v>
          </cell>
          <cell r="W45825">
            <v>995</v>
          </cell>
          <cell r="X45825">
            <v>0</v>
          </cell>
        </row>
        <row r="45826">
          <cell r="H45826" t="str">
            <v>HT71532-0A200-000</v>
          </cell>
          <cell r="W45826">
            <v>480</v>
          </cell>
          <cell r="X45826">
            <v>0</v>
          </cell>
        </row>
        <row r="45827">
          <cell r="H45827" t="str">
            <v>HT73410-0A100-000</v>
          </cell>
          <cell r="W45827">
            <v>340</v>
          </cell>
          <cell r="X45827">
            <v>0</v>
          </cell>
        </row>
        <row r="45828">
          <cell r="H45828" t="str">
            <v>QT71580-0A100</v>
          </cell>
          <cell r="W45828">
            <v>5780</v>
          </cell>
          <cell r="X45828">
            <v>0</v>
          </cell>
        </row>
        <row r="45829">
          <cell r="H45829" t="str">
            <v>QT54143-0A100</v>
          </cell>
          <cell r="W45829">
            <v>20</v>
          </cell>
          <cell r="X45829">
            <v>0</v>
          </cell>
        </row>
        <row r="45830">
          <cell r="H45830" t="str">
            <v>HTP3133-TB200-BLU</v>
          </cell>
          <cell r="W45830">
            <v>2050</v>
          </cell>
          <cell r="X45830">
            <v>0</v>
          </cell>
        </row>
        <row r="45831">
          <cell r="H45831" t="str">
            <v>HTP3133-TB100-BLU</v>
          </cell>
          <cell r="W45831">
            <v>2050</v>
          </cell>
          <cell r="X45831">
            <v>0</v>
          </cell>
        </row>
        <row r="45832">
          <cell r="H45832" t="str">
            <v>HT5R420-0A100</v>
          </cell>
          <cell r="W45832">
            <v>1.1000000000000001</v>
          </cell>
          <cell r="X45832">
            <v>0</v>
          </cell>
        </row>
        <row r="45833">
          <cell r="H45833" t="str">
            <v>HT51261-0A500-BLK</v>
          </cell>
          <cell r="W45833">
            <v>135.38999999999999</v>
          </cell>
          <cell r="X45833">
            <v>0</v>
          </cell>
        </row>
        <row r="45834">
          <cell r="H45834" t="str">
            <v>HA71543-0A300-000</v>
          </cell>
          <cell r="W45834">
            <v>79</v>
          </cell>
          <cell r="X45834">
            <v>64.248014599999991</v>
          </cell>
        </row>
        <row r="45835">
          <cell r="H45835" t="str">
            <v>HA71543-0A300-000</v>
          </cell>
          <cell r="W45835">
            <v>79</v>
          </cell>
          <cell r="X45835">
            <v>64.248014599999991</v>
          </cell>
        </row>
        <row r="45836">
          <cell r="H45836" t="str">
            <v>HT52212-0A700-BLK</v>
          </cell>
          <cell r="W45836">
            <v>0.17</v>
          </cell>
          <cell r="X45836">
            <v>0</v>
          </cell>
        </row>
        <row r="45837">
          <cell r="H45837" t="str">
            <v>SK-P1D01-0A100</v>
          </cell>
          <cell r="W45837">
            <v>1261</v>
          </cell>
          <cell r="X45837">
            <v>0</v>
          </cell>
        </row>
        <row r="45838">
          <cell r="H45838" t="str">
            <v>CO42CLOTH</v>
          </cell>
          <cell r="W45838">
            <v>16.399999999999999</v>
          </cell>
          <cell r="X45838">
            <v>0</v>
          </cell>
        </row>
        <row r="45839">
          <cell r="H45839" t="str">
            <v>CO29ZB25</v>
          </cell>
          <cell r="W45839">
            <v>130</v>
          </cell>
          <cell r="X45839">
            <v>0</v>
          </cell>
        </row>
        <row r="45840">
          <cell r="H45840" t="str">
            <v>HT52212-0A700-BLK</v>
          </cell>
          <cell r="W45840">
            <v>0.17</v>
          </cell>
          <cell r="X45840">
            <v>0</v>
          </cell>
        </row>
        <row r="45841">
          <cell r="H45841" t="str">
            <v>SK-P0B01-0A100</v>
          </cell>
          <cell r="W45841">
            <v>1.65</v>
          </cell>
          <cell r="X45841">
            <v>0</v>
          </cell>
        </row>
        <row r="45842">
          <cell r="H45842" t="str">
            <v>SK-P0K00-0A100</v>
          </cell>
          <cell r="W45842">
            <v>12</v>
          </cell>
          <cell r="X45842">
            <v>0</v>
          </cell>
        </row>
        <row r="45843">
          <cell r="H45843" t="str">
            <v>SK-P5D01-0A100</v>
          </cell>
          <cell r="W45843">
            <v>120</v>
          </cell>
          <cell r="X45843">
            <v>0</v>
          </cell>
        </row>
        <row r="45844">
          <cell r="H45844" t="str">
            <v>HT12542-0A100-000</v>
          </cell>
          <cell r="W45844">
            <v>890</v>
          </cell>
          <cell r="X45844">
            <v>0</v>
          </cell>
        </row>
        <row r="45845">
          <cell r="H45845" t="str">
            <v>GTG5-0030BLACK</v>
          </cell>
          <cell r="W45845">
            <v>1.2</v>
          </cell>
          <cell r="X45845">
            <v>0</v>
          </cell>
        </row>
        <row r="45846">
          <cell r="H45846" t="str">
            <v>GTG5-0060 BLACK</v>
          </cell>
          <cell r="W45846">
            <v>2.2000000000000002</v>
          </cell>
          <cell r="X45846">
            <v>0</v>
          </cell>
        </row>
        <row r="45847">
          <cell r="H45847" t="str">
            <v>GTG5-0130BLACK</v>
          </cell>
          <cell r="W45847">
            <v>4.75</v>
          </cell>
          <cell r="X45847">
            <v>0</v>
          </cell>
        </row>
        <row r="45848">
          <cell r="H45848" t="str">
            <v>GTG5-0130BLUE</v>
          </cell>
          <cell r="W45848">
            <v>6.77</v>
          </cell>
          <cell r="X45848">
            <v>0</v>
          </cell>
        </row>
        <row r="45849">
          <cell r="H45849" t="str">
            <v>GTG5-0130GREEN</v>
          </cell>
          <cell r="W45849">
            <v>6.77</v>
          </cell>
          <cell r="X45849">
            <v>0</v>
          </cell>
        </row>
        <row r="45850">
          <cell r="H45850" t="str">
            <v>GTG5-0130RED</v>
          </cell>
          <cell r="W45850">
            <v>6.77</v>
          </cell>
          <cell r="X45850">
            <v>0</v>
          </cell>
        </row>
        <row r="45851">
          <cell r="H45851" t="str">
            <v>GTG5-0060 BLACK</v>
          </cell>
          <cell r="W45851">
            <v>2.2000000000000002</v>
          </cell>
          <cell r="X45851">
            <v>0</v>
          </cell>
        </row>
        <row r="45852">
          <cell r="H45852" t="str">
            <v>GTHP-HST,YELLOW13MM</v>
          </cell>
          <cell r="W45852">
            <v>6.77</v>
          </cell>
          <cell r="X45852">
            <v>0</v>
          </cell>
        </row>
        <row r="45853">
          <cell r="H45853" t="str">
            <v>HT53311-0A700-BLK</v>
          </cell>
          <cell r="W45853">
            <v>9.5500000000000007</v>
          </cell>
          <cell r="X45853">
            <v>0</v>
          </cell>
        </row>
        <row r="45854">
          <cell r="H45854" t="str">
            <v>HT71532-0A300-SUS</v>
          </cell>
          <cell r="W45854">
            <v>4860</v>
          </cell>
          <cell r="X45854">
            <v>0</v>
          </cell>
        </row>
        <row r="45855">
          <cell r="H45855" t="str">
            <v>FJS09A66540A</v>
          </cell>
          <cell r="W45855">
            <v>187</v>
          </cell>
          <cell r="X45855">
            <v>8502.3240861333343</v>
          </cell>
        </row>
        <row r="45856">
          <cell r="H45856" t="str">
            <v>FJLA0166546A</v>
          </cell>
          <cell r="W45856">
            <v>28</v>
          </cell>
          <cell r="X45856">
            <v>1273.08125</v>
          </cell>
        </row>
        <row r="45857">
          <cell r="H45857" t="str">
            <v>HT77112-TB100-000</v>
          </cell>
          <cell r="W45857">
            <v>350</v>
          </cell>
          <cell r="X45857">
            <v>0</v>
          </cell>
        </row>
        <row r="45858">
          <cell r="H45858" t="str">
            <v>HTJW110-0A700-000</v>
          </cell>
          <cell r="W45858">
            <v>160</v>
          </cell>
          <cell r="X45858">
            <v>0</v>
          </cell>
        </row>
        <row r="45859">
          <cell r="H45859" t="str">
            <v>HTJW110-0A700-000</v>
          </cell>
          <cell r="W45859">
            <v>160</v>
          </cell>
          <cell r="X45859">
            <v>0</v>
          </cell>
        </row>
        <row r="45860">
          <cell r="H45860" t="str">
            <v>HTJW110-0A700-000</v>
          </cell>
          <cell r="W45860">
            <v>160</v>
          </cell>
          <cell r="X45860">
            <v>0</v>
          </cell>
        </row>
        <row r="45861">
          <cell r="H45861" t="str">
            <v>HTJW110-0A700-000</v>
          </cell>
          <cell r="W45861">
            <v>160</v>
          </cell>
          <cell r="X45861">
            <v>0</v>
          </cell>
        </row>
        <row r="45862">
          <cell r="H45862" t="str">
            <v>TO68113-60140</v>
          </cell>
          <cell r="W45862">
            <v>58.24</v>
          </cell>
          <cell r="X45862">
            <v>0.34950720000000002</v>
          </cell>
        </row>
        <row r="45863">
          <cell r="H45863" t="str">
            <v>QT54416-UN100</v>
          </cell>
          <cell r="W45863">
            <v>41.107629629629628</v>
          </cell>
          <cell r="X45863">
            <v>0</v>
          </cell>
        </row>
        <row r="45864">
          <cell r="H45864" t="str">
            <v>CO53EPE-10X16T2-BAG</v>
          </cell>
          <cell r="W45864">
            <v>7</v>
          </cell>
          <cell r="X45864">
            <v>0</v>
          </cell>
        </row>
        <row r="45865">
          <cell r="H45865" t="str">
            <v>GTTLCL25-10</v>
          </cell>
          <cell r="W45865">
            <v>7.2</v>
          </cell>
          <cell r="X45865">
            <v>0</v>
          </cell>
        </row>
        <row r="45866">
          <cell r="H45866" t="str">
            <v>GTTLCL25-8</v>
          </cell>
          <cell r="W45866">
            <v>7.2</v>
          </cell>
          <cell r="X45866">
            <v>0</v>
          </cell>
        </row>
        <row r="45867">
          <cell r="H45867" t="str">
            <v>HT51127-FS100-T80</v>
          </cell>
          <cell r="W45867">
            <v>600</v>
          </cell>
          <cell r="X45867">
            <v>0</v>
          </cell>
        </row>
        <row r="45868">
          <cell r="H45868" t="str">
            <v>HT51128-FS100-T80</v>
          </cell>
          <cell r="W45868">
            <v>1200</v>
          </cell>
          <cell r="X45868">
            <v>0</v>
          </cell>
        </row>
        <row r="45869">
          <cell r="H45869" t="str">
            <v>HT51126-FS100-T80</v>
          </cell>
          <cell r="W45869">
            <v>600</v>
          </cell>
          <cell r="X45869">
            <v>0</v>
          </cell>
        </row>
        <row r="45870">
          <cell r="H45870" t="str">
            <v>CO27ACRYLIC_EBONY_BL</v>
          </cell>
          <cell r="W45870">
            <v>275</v>
          </cell>
          <cell r="X45870">
            <v>0</v>
          </cell>
        </row>
        <row r="45871">
          <cell r="H45871" t="str">
            <v>FTMB3Z8005F</v>
          </cell>
          <cell r="W45871">
            <v>4180.8</v>
          </cell>
          <cell r="X45871">
            <v>0</v>
          </cell>
        </row>
        <row r="45872">
          <cell r="H45872" t="str">
            <v>FTEB3Z16006B</v>
          </cell>
          <cell r="W45872">
            <v>1567.8</v>
          </cell>
          <cell r="X45872">
            <v>0</v>
          </cell>
        </row>
        <row r="45873">
          <cell r="H45873" t="str">
            <v>FTNU5Z15604BG</v>
          </cell>
          <cell r="W45873">
            <v>13815.4</v>
          </cell>
          <cell r="X45873">
            <v>0</v>
          </cell>
        </row>
        <row r="45874">
          <cell r="H45874" t="str">
            <v>FTEB3Z16006B</v>
          </cell>
          <cell r="W45874">
            <v>1567.8</v>
          </cell>
          <cell r="X45874">
            <v>0</v>
          </cell>
        </row>
        <row r="45875">
          <cell r="H45875" t="str">
            <v>FTJD8Z0923A</v>
          </cell>
          <cell r="W45875">
            <v>20.100000000000001</v>
          </cell>
          <cell r="X45875">
            <v>0</v>
          </cell>
        </row>
        <row r="45876">
          <cell r="H45876" t="str">
            <v>FTEB3Z3079R</v>
          </cell>
          <cell r="W45876">
            <v>4690</v>
          </cell>
          <cell r="X45876">
            <v>0</v>
          </cell>
        </row>
        <row r="45877">
          <cell r="H45877" t="str">
            <v>FTJD8Z0923A</v>
          </cell>
          <cell r="W45877">
            <v>20.100000000000001</v>
          </cell>
          <cell r="X45877">
            <v>0</v>
          </cell>
        </row>
        <row r="45878">
          <cell r="H45878" t="str">
            <v>FTJU2Z6731B</v>
          </cell>
          <cell r="W45878">
            <v>154.1</v>
          </cell>
          <cell r="X45878">
            <v>0</v>
          </cell>
        </row>
        <row r="45879">
          <cell r="H45879" t="str">
            <v>FTMB3Z9601C</v>
          </cell>
          <cell r="W45879">
            <v>502.5</v>
          </cell>
          <cell r="X45879">
            <v>0</v>
          </cell>
        </row>
        <row r="45880">
          <cell r="H45880" t="str">
            <v>FTKV6Z9155E</v>
          </cell>
          <cell r="W45880">
            <v>1800</v>
          </cell>
          <cell r="X45880">
            <v>0</v>
          </cell>
        </row>
        <row r="45881">
          <cell r="H45881" t="str">
            <v>FTMB3Z19N619C</v>
          </cell>
          <cell r="W45881">
            <v>301.5</v>
          </cell>
          <cell r="X45881">
            <v>0</v>
          </cell>
        </row>
        <row r="45882">
          <cell r="H45882" t="str">
            <v>FTEJ7Z6730B</v>
          </cell>
          <cell r="W45882">
            <v>50.25</v>
          </cell>
          <cell r="X45882">
            <v>0</v>
          </cell>
        </row>
        <row r="45883">
          <cell r="H45883" t="str">
            <v>FTN1WZ17528D</v>
          </cell>
          <cell r="W45883">
            <v>294.8</v>
          </cell>
          <cell r="X45883">
            <v>0</v>
          </cell>
        </row>
        <row r="45884">
          <cell r="H45884" t="str">
            <v>FTN1WZ17528C</v>
          </cell>
          <cell r="W45884">
            <v>321.60000000000002</v>
          </cell>
          <cell r="X45884">
            <v>0</v>
          </cell>
        </row>
        <row r="45885">
          <cell r="H45885" t="str">
            <v>FTMB3Z2001H</v>
          </cell>
          <cell r="W45885">
            <v>2783.85</v>
          </cell>
          <cell r="X45885">
            <v>0</v>
          </cell>
        </row>
        <row r="45886">
          <cell r="H45886" t="str">
            <v>FTMB3Z2200A</v>
          </cell>
          <cell r="W45886">
            <v>3235.95</v>
          </cell>
          <cell r="X45886">
            <v>0</v>
          </cell>
        </row>
        <row r="45887">
          <cell r="H45887" t="str">
            <v>FTMB3Z8620G</v>
          </cell>
          <cell r="W45887">
            <v>221.1</v>
          </cell>
          <cell r="X45887">
            <v>0</v>
          </cell>
        </row>
        <row r="45888">
          <cell r="H45888" t="str">
            <v>FTJB3Z8620B</v>
          </cell>
          <cell r="W45888">
            <v>103.85</v>
          </cell>
          <cell r="X45888">
            <v>0</v>
          </cell>
        </row>
        <row r="45889">
          <cell r="H45889" t="str">
            <v>FTJB3Z12A342A</v>
          </cell>
          <cell r="W45889">
            <v>318.25</v>
          </cell>
          <cell r="X45889">
            <v>0</v>
          </cell>
        </row>
        <row r="45890">
          <cell r="H45890" t="str">
            <v>FTMB3Z8286S</v>
          </cell>
          <cell r="W45890">
            <v>1206</v>
          </cell>
          <cell r="X45890">
            <v>0</v>
          </cell>
        </row>
        <row r="45891">
          <cell r="H45891" t="str">
            <v>FTE6DZ13466B</v>
          </cell>
          <cell r="W45891">
            <v>80.400000000000006</v>
          </cell>
          <cell r="X45891">
            <v>0</v>
          </cell>
        </row>
        <row r="45892">
          <cell r="H45892" t="str">
            <v>FTGU5Z14526E</v>
          </cell>
          <cell r="W45892">
            <v>6.7</v>
          </cell>
          <cell r="X45892">
            <v>0</v>
          </cell>
        </row>
        <row r="45893">
          <cell r="H45893" t="str">
            <v>FTGU5Z14526G</v>
          </cell>
          <cell r="W45893">
            <v>10.050000000000001</v>
          </cell>
          <cell r="X45893">
            <v>0</v>
          </cell>
        </row>
        <row r="45894">
          <cell r="H45894" t="str">
            <v>FTGU5Z14526H</v>
          </cell>
          <cell r="W45894">
            <v>13.4</v>
          </cell>
          <cell r="X45894">
            <v>0</v>
          </cell>
        </row>
        <row r="45895">
          <cell r="H45895" t="str">
            <v>FTEB3Z4104567BA</v>
          </cell>
          <cell r="W45895">
            <v>509.2</v>
          </cell>
          <cell r="X45895">
            <v>0</v>
          </cell>
        </row>
        <row r="45896">
          <cell r="H45896" t="str">
            <v>FT81AZ13466B</v>
          </cell>
          <cell r="W45896">
            <v>26.8</v>
          </cell>
          <cell r="X45896">
            <v>0</v>
          </cell>
        </row>
        <row r="45897">
          <cell r="H45897" t="str">
            <v>FTMB3Z8286V</v>
          </cell>
          <cell r="W45897">
            <v>1206</v>
          </cell>
          <cell r="X45897">
            <v>0</v>
          </cell>
        </row>
        <row r="45898">
          <cell r="H45898" t="str">
            <v>FTJD8Z0923A</v>
          </cell>
          <cell r="W45898">
            <v>20.099999999999998</v>
          </cell>
          <cell r="X45898">
            <v>0</v>
          </cell>
        </row>
        <row r="45899">
          <cell r="H45899" t="str">
            <v>FTEB3Z99253A10A</v>
          </cell>
          <cell r="W45899">
            <v>1199.3</v>
          </cell>
          <cell r="X45899">
            <v>0</v>
          </cell>
        </row>
        <row r="45900">
          <cell r="H45900" t="str">
            <v>FTACPZ1012H</v>
          </cell>
          <cell r="W45900">
            <v>83.75</v>
          </cell>
          <cell r="X45900">
            <v>0</v>
          </cell>
        </row>
        <row r="45901">
          <cell r="H45901" t="str">
            <v>FTG2GZ14A003A</v>
          </cell>
          <cell r="W45901">
            <v>70.349999999999994</v>
          </cell>
          <cell r="X45901">
            <v>0</v>
          </cell>
        </row>
        <row r="45902">
          <cell r="H45902" t="str">
            <v>FTGU5Z14526HF</v>
          </cell>
          <cell r="W45902">
            <v>13.4</v>
          </cell>
          <cell r="X45902">
            <v>0</v>
          </cell>
        </row>
        <row r="45903">
          <cell r="H45903" t="str">
            <v>FTEB3Z2200B</v>
          </cell>
          <cell r="W45903">
            <v>1574.5</v>
          </cell>
          <cell r="X45903">
            <v>0</v>
          </cell>
        </row>
        <row r="45904">
          <cell r="H45904" t="str">
            <v>FT6W9Z14526A</v>
          </cell>
          <cell r="W45904">
            <v>368.5</v>
          </cell>
          <cell r="X45904">
            <v>0</v>
          </cell>
        </row>
        <row r="45905">
          <cell r="H45905" t="str">
            <v>FTEB3Z3A130A</v>
          </cell>
          <cell r="W45905">
            <v>847.55</v>
          </cell>
          <cell r="X45905">
            <v>0</v>
          </cell>
        </row>
        <row r="45906">
          <cell r="H45906" t="str">
            <v>FTFB3Z9A543J</v>
          </cell>
          <cell r="W45906">
            <v>18280.95</v>
          </cell>
          <cell r="X45906">
            <v>0</v>
          </cell>
        </row>
        <row r="45907">
          <cell r="H45907" t="str">
            <v>FTJB3Z12B637AF</v>
          </cell>
          <cell r="W45907">
            <v>3008.3</v>
          </cell>
          <cell r="X45907">
            <v>0</v>
          </cell>
        </row>
        <row r="45908">
          <cell r="H45908" t="str">
            <v>FTW702738S442</v>
          </cell>
          <cell r="W45908">
            <v>43.55</v>
          </cell>
          <cell r="X45908">
            <v>0</v>
          </cell>
        </row>
        <row r="45909">
          <cell r="H45909" t="str">
            <v>FTJB3Z18198A</v>
          </cell>
          <cell r="W45909">
            <v>2452</v>
          </cell>
          <cell r="X45909">
            <v>0</v>
          </cell>
        </row>
        <row r="45910">
          <cell r="H45910" t="str">
            <v>FTMB3Z1126B</v>
          </cell>
          <cell r="W45910">
            <v>1561.8</v>
          </cell>
          <cell r="X45910">
            <v>0</v>
          </cell>
        </row>
        <row r="45911">
          <cell r="H45911" t="str">
            <v>FTF2GZ1A189G</v>
          </cell>
          <cell r="W45911">
            <v>582.9</v>
          </cell>
          <cell r="X45911">
            <v>0</v>
          </cell>
        </row>
        <row r="45912">
          <cell r="H45912" t="str">
            <v>FTXY75W140QL</v>
          </cell>
          <cell r="W45912">
            <v>542.69999999999993</v>
          </cell>
          <cell r="X45912">
            <v>0</v>
          </cell>
        </row>
        <row r="45913">
          <cell r="H45913" t="str">
            <v>FTAB3Z3A427A</v>
          </cell>
          <cell r="W45913">
            <v>7755.25</v>
          </cell>
          <cell r="X45913">
            <v>0</v>
          </cell>
        </row>
        <row r="45914">
          <cell r="H45914" t="str">
            <v>FTAB3Z3A428A</v>
          </cell>
          <cell r="W45914">
            <v>7373.3499999999995</v>
          </cell>
          <cell r="X45914">
            <v>0</v>
          </cell>
        </row>
        <row r="45915">
          <cell r="H45915" t="str">
            <v>FU164-RDLR</v>
          </cell>
          <cell r="W45915">
            <v>725</v>
          </cell>
          <cell r="X45915">
            <v>0</v>
          </cell>
        </row>
        <row r="45916">
          <cell r="H45916" t="str">
            <v>HT843CS-M0610-SUS</v>
          </cell>
          <cell r="W45916">
            <v>29.57</v>
          </cell>
          <cell r="X45916">
            <v>0</v>
          </cell>
        </row>
        <row r="45917">
          <cell r="H45917" t="str">
            <v>HT54415-0A100-000</v>
          </cell>
          <cell r="W45917">
            <v>119</v>
          </cell>
          <cell r="X45917">
            <v>0</v>
          </cell>
        </row>
        <row r="45918">
          <cell r="H45918" t="str">
            <v>HTP3217-0A220-000</v>
          </cell>
          <cell r="W45918">
            <v>62.07</v>
          </cell>
          <cell r="X45918">
            <v>0</v>
          </cell>
        </row>
        <row r="45919">
          <cell r="H45919" t="str">
            <v>HTP3217-0A220-000</v>
          </cell>
          <cell r="W45919">
            <v>62.07</v>
          </cell>
          <cell r="X45919">
            <v>0</v>
          </cell>
        </row>
        <row r="45920">
          <cell r="H45920" t="str">
            <v>HT61551-TB200-000</v>
          </cell>
          <cell r="W45920">
            <v>174.88</v>
          </cell>
          <cell r="X45920">
            <v>0</v>
          </cell>
        </row>
        <row r="45921">
          <cell r="H45921" t="str">
            <v>QT67190-0A100-P</v>
          </cell>
          <cell r="W45921">
            <v>73.010000000000005</v>
          </cell>
          <cell r="X45921">
            <v>0</v>
          </cell>
        </row>
        <row r="45922">
          <cell r="H45922" t="str">
            <v>QT67190-0A120-P</v>
          </cell>
          <cell r="W45922">
            <v>26.37</v>
          </cell>
          <cell r="X45922">
            <v>0</v>
          </cell>
        </row>
        <row r="45923">
          <cell r="H45923" t="str">
            <v>HT51126-FS100-T80</v>
          </cell>
          <cell r="W45923">
            <v>600</v>
          </cell>
          <cell r="X45923">
            <v>0</v>
          </cell>
        </row>
        <row r="45924">
          <cell r="H45924" t="str">
            <v>HT51127-FS100-T80</v>
          </cell>
          <cell r="W45924">
            <v>600</v>
          </cell>
          <cell r="X45924">
            <v>0</v>
          </cell>
        </row>
        <row r="45925">
          <cell r="H45925" t="str">
            <v>HT51128-FS100-T80</v>
          </cell>
          <cell r="W45925">
            <v>1200</v>
          </cell>
          <cell r="X45925">
            <v>0</v>
          </cell>
        </row>
        <row r="45926">
          <cell r="H45926" t="str">
            <v>HT62352-TF100-RAW</v>
          </cell>
          <cell r="W45926">
            <v>220</v>
          </cell>
          <cell r="X45926">
            <v>0</v>
          </cell>
        </row>
        <row r="45927">
          <cell r="H45927" t="str">
            <v>HT26552-BBA00-RAW</v>
          </cell>
          <cell r="W45927">
            <v>50</v>
          </cell>
          <cell r="X45927">
            <v>0</v>
          </cell>
        </row>
        <row r="45928">
          <cell r="H45928" t="str">
            <v>HT73850-0A101-RAW</v>
          </cell>
          <cell r="W45928">
            <v>90</v>
          </cell>
          <cell r="X45928">
            <v>0</v>
          </cell>
        </row>
        <row r="45929">
          <cell r="H45929" t="str">
            <v>HT14162-TB200-BLK</v>
          </cell>
          <cell r="W45929">
            <v>1480</v>
          </cell>
          <cell r="X45929">
            <v>0</v>
          </cell>
        </row>
        <row r="45930">
          <cell r="H45930" t="str">
            <v>HT62352-TB300-RAW</v>
          </cell>
          <cell r="W45930">
            <v>181</v>
          </cell>
          <cell r="X45930">
            <v>0</v>
          </cell>
        </row>
        <row r="45931">
          <cell r="H45931" t="str">
            <v>HT14162-TB200-BLK</v>
          </cell>
          <cell r="W45931">
            <v>1480</v>
          </cell>
          <cell r="X45931">
            <v>0</v>
          </cell>
        </row>
        <row r="45932">
          <cell r="H45932" t="str">
            <v>HT62353-TE100-RAW</v>
          </cell>
          <cell r="W45932">
            <v>313</v>
          </cell>
          <cell r="X45932">
            <v>0</v>
          </cell>
        </row>
        <row r="45933">
          <cell r="H45933" t="str">
            <v>HE66341-0AB00-000</v>
          </cell>
          <cell r="W45933">
            <v>65</v>
          </cell>
          <cell r="X45933">
            <v>13.177703507142859</v>
          </cell>
        </row>
        <row r="45934">
          <cell r="H45934" t="str">
            <v>HE66341-0AB00-000</v>
          </cell>
          <cell r="W45934">
            <v>65</v>
          </cell>
          <cell r="X45934">
            <v>15.965617649999999</v>
          </cell>
        </row>
        <row r="45935">
          <cell r="H45935" t="str">
            <v>FTFB3Q6006EA</v>
          </cell>
          <cell r="W45935">
            <v>88484</v>
          </cell>
          <cell r="X45935">
            <v>0</v>
          </cell>
        </row>
        <row r="45936">
          <cell r="H45936" t="str">
            <v>FTMB3Z6006U</v>
          </cell>
          <cell r="W45936">
            <v>88922</v>
          </cell>
          <cell r="X45936">
            <v>0</v>
          </cell>
        </row>
        <row r="45937">
          <cell r="H45937" t="str">
            <v>HT5R119-0A400-RAW</v>
          </cell>
          <cell r="W45937">
            <v>740</v>
          </cell>
          <cell r="X45937">
            <v>0</v>
          </cell>
        </row>
        <row r="45938">
          <cell r="H45938" t="str">
            <v>HT5125F-NF200-BLK</v>
          </cell>
          <cell r="W45938">
            <v>2296</v>
          </cell>
          <cell r="X45938">
            <v>0</v>
          </cell>
        </row>
        <row r="45939">
          <cell r="H45939" t="str">
            <v>HT5125F-NF210-BLK</v>
          </cell>
          <cell r="W45939">
            <v>2005</v>
          </cell>
          <cell r="X45939">
            <v>0</v>
          </cell>
        </row>
        <row r="45940">
          <cell r="H45940" t="str">
            <v>HT5121F-0A300-000</v>
          </cell>
          <cell r="W45940">
            <v>393.33</v>
          </cell>
          <cell r="X45940">
            <v>0</v>
          </cell>
        </row>
        <row r="45941">
          <cell r="H45941" t="str">
            <v>YT15114003AA</v>
          </cell>
          <cell r="W45941">
            <v>641</v>
          </cell>
          <cell r="X45941">
            <v>0</v>
          </cell>
        </row>
        <row r="45942">
          <cell r="H45942" t="str">
            <v>HT5121N-FR100-000</v>
          </cell>
          <cell r="W45942">
            <v>32.630000000000003</v>
          </cell>
          <cell r="X45942">
            <v>0</v>
          </cell>
        </row>
        <row r="45943">
          <cell r="H45943" t="str">
            <v>HT52221-0A400-SIV</v>
          </cell>
          <cell r="W45943">
            <v>7.24</v>
          </cell>
          <cell r="X45943">
            <v>0</v>
          </cell>
        </row>
        <row r="45944">
          <cell r="H45944" t="str">
            <v>HT52215-0A100-000</v>
          </cell>
          <cell r="W45944">
            <v>7.5</v>
          </cell>
          <cell r="X45944">
            <v>0</v>
          </cell>
        </row>
        <row r="45945">
          <cell r="H45945" t="str">
            <v>HT5R410-0A500-000</v>
          </cell>
          <cell r="W45945">
            <v>145.81300000000002</v>
          </cell>
          <cell r="X45945">
            <v>0</v>
          </cell>
        </row>
        <row r="45946">
          <cell r="H45946" t="str">
            <v>HT51128-FR100-T90</v>
          </cell>
          <cell r="W45946">
            <v>900</v>
          </cell>
          <cell r="X45946">
            <v>0</v>
          </cell>
        </row>
        <row r="45947">
          <cell r="H45947" t="str">
            <v>HT51124-TB100-80</v>
          </cell>
          <cell r="W45947">
            <v>700</v>
          </cell>
          <cell r="X45947">
            <v>0</v>
          </cell>
        </row>
        <row r="45948">
          <cell r="H45948" t="str">
            <v>HT51125-TB100-80</v>
          </cell>
          <cell r="W45948">
            <v>700</v>
          </cell>
          <cell r="X45948">
            <v>0</v>
          </cell>
        </row>
        <row r="45949">
          <cell r="H45949" t="str">
            <v>HT51126-TB100-80</v>
          </cell>
          <cell r="W45949">
            <v>700</v>
          </cell>
          <cell r="X45949">
            <v>0</v>
          </cell>
        </row>
        <row r="45950">
          <cell r="H45950" t="str">
            <v>HT51127-TB100-80</v>
          </cell>
          <cell r="W45950">
            <v>700</v>
          </cell>
          <cell r="X45950">
            <v>0</v>
          </cell>
        </row>
        <row r="45951">
          <cell r="H45951" t="str">
            <v>HT51129-TB100-80</v>
          </cell>
          <cell r="W45951">
            <v>500</v>
          </cell>
          <cell r="X45951">
            <v>0</v>
          </cell>
        </row>
        <row r="45952">
          <cell r="H45952" t="str">
            <v>HT5112A-TB100-80</v>
          </cell>
          <cell r="W45952">
            <v>700</v>
          </cell>
          <cell r="X45952">
            <v>0</v>
          </cell>
        </row>
        <row r="45953">
          <cell r="H45953" t="str">
            <v>QU68230-0A100-000</v>
          </cell>
          <cell r="W45953">
            <v>88.24</v>
          </cell>
          <cell r="X45953">
            <v>3.4997267079999999</v>
          </cell>
        </row>
        <row r="45954">
          <cell r="H45954" t="str">
            <v>FUGB5Z3078D</v>
          </cell>
          <cell r="W45954">
            <v>82.18</v>
          </cell>
          <cell r="X45954">
            <v>54.215764400000005</v>
          </cell>
        </row>
        <row r="45955">
          <cell r="H45955" t="str">
            <v>FUBC3Z9L456D</v>
          </cell>
          <cell r="W45955">
            <v>3.66</v>
          </cell>
          <cell r="X45955">
            <v>2.4147935999999999</v>
          </cell>
        </row>
        <row r="45956">
          <cell r="H45956" t="str">
            <v>FUBK3Z6K649B</v>
          </cell>
          <cell r="W45956">
            <v>6.97</v>
          </cell>
          <cell r="X45956">
            <v>4.5995228000000008</v>
          </cell>
        </row>
        <row r="45957">
          <cell r="H45957" t="str">
            <v>FU9C3Z2542006A</v>
          </cell>
          <cell r="W45957">
            <v>211</v>
          </cell>
          <cell r="X45957">
            <v>139.20896760000002</v>
          </cell>
        </row>
        <row r="45958">
          <cell r="H45958" t="str">
            <v>FUCK4Z3078A</v>
          </cell>
          <cell r="W45958">
            <v>46.19</v>
          </cell>
          <cell r="X45958">
            <v>30.477649000000003</v>
          </cell>
        </row>
        <row r="45959">
          <cell r="H45959" t="str">
            <v>FU3C3Z6731AA</v>
          </cell>
          <cell r="W45959">
            <v>17.649999999999999</v>
          </cell>
          <cell r="X45959">
            <v>11.6441418</v>
          </cell>
        </row>
        <row r="45960">
          <cell r="H45960" t="str">
            <v>FUFC3Z19C836A</v>
          </cell>
          <cell r="W45960">
            <v>28.06</v>
          </cell>
          <cell r="X45960">
            <v>18.511946600000002</v>
          </cell>
        </row>
        <row r="45961">
          <cell r="H45961" t="str">
            <v>FUHL3Z9439C</v>
          </cell>
          <cell r="W45961">
            <v>3.7100000000000004</v>
          </cell>
          <cell r="X45961">
            <v>2.4475723833333336</v>
          </cell>
        </row>
        <row r="45962">
          <cell r="H45962" t="str">
            <v>FUHC3Z1A189F</v>
          </cell>
          <cell r="W45962">
            <v>14.21</v>
          </cell>
          <cell r="X45962">
            <v>9.374683000000001</v>
          </cell>
        </row>
        <row r="45963">
          <cell r="H45963" t="str">
            <v>FUBT4Z8620A</v>
          </cell>
          <cell r="W45963">
            <v>8.91</v>
          </cell>
          <cell r="X45963">
            <v>5.878189550000001</v>
          </cell>
        </row>
        <row r="45964">
          <cell r="H45964" t="str">
            <v>FUBR3Z6020A</v>
          </cell>
          <cell r="W45964">
            <v>2.68</v>
          </cell>
          <cell r="X45964">
            <v>1.7680684500000001</v>
          </cell>
        </row>
        <row r="45965">
          <cell r="H45965" t="str">
            <v>FUHL3Z6268A</v>
          </cell>
          <cell r="W45965">
            <v>25.77</v>
          </cell>
          <cell r="X45965">
            <v>17.001156050000002</v>
          </cell>
        </row>
        <row r="45966">
          <cell r="H45966" t="str">
            <v>FUML3Z6C525A</v>
          </cell>
          <cell r="W45966">
            <v>70.62</v>
          </cell>
          <cell r="X45966">
            <v>46.589806200000005</v>
          </cell>
        </row>
        <row r="45967">
          <cell r="H45967" t="str">
            <v>FUHL3Z6L266C</v>
          </cell>
          <cell r="W45967">
            <v>12.44</v>
          </cell>
          <cell r="X45967">
            <v>8.2068560999999995</v>
          </cell>
        </row>
        <row r="45968">
          <cell r="H45968" t="str">
            <v>FUHL3Z6L266A</v>
          </cell>
          <cell r="W45968">
            <v>13.48</v>
          </cell>
          <cell r="X45968">
            <v>8.8930775999999998</v>
          </cell>
        </row>
        <row r="45969">
          <cell r="H45969" t="str">
            <v>FUHL3Z6K255B</v>
          </cell>
          <cell r="W45969">
            <v>5.53</v>
          </cell>
          <cell r="X45969">
            <v>3.6482271000000006</v>
          </cell>
        </row>
        <row r="45970">
          <cell r="H45970" t="str">
            <v>FUHL3Z6B274A</v>
          </cell>
          <cell r="W45970">
            <v>6.93</v>
          </cell>
          <cell r="X45970">
            <v>4.5718680000000003</v>
          </cell>
        </row>
        <row r="45971">
          <cell r="H45971" t="str">
            <v>FUFR3Z63264A26C</v>
          </cell>
          <cell r="W45971">
            <v>79.83</v>
          </cell>
          <cell r="X45971">
            <v>52.66503620000001</v>
          </cell>
        </row>
        <row r="45972">
          <cell r="H45972" t="str">
            <v>FUFR3Z63264A27C</v>
          </cell>
          <cell r="W45972">
            <v>76.89</v>
          </cell>
          <cell r="X45972">
            <v>50.725669800000006</v>
          </cell>
        </row>
        <row r="45973">
          <cell r="H45973" t="str">
            <v>FUHL3Z3A130A</v>
          </cell>
          <cell r="W45973">
            <v>13.229999999999999</v>
          </cell>
          <cell r="X45973">
            <v>8.7280314000000008</v>
          </cell>
        </row>
        <row r="45974">
          <cell r="H45974" t="str">
            <v>FUHL3Z6K255A</v>
          </cell>
          <cell r="W45974">
            <v>5.4</v>
          </cell>
          <cell r="X45974">
            <v>3.5624678000000003</v>
          </cell>
        </row>
        <row r="45975">
          <cell r="H45975" t="str">
            <v>FUHL3Z6B274B</v>
          </cell>
          <cell r="W45975">
            <v>7.41</v>
          </cell>
          <cell r="X45975">
            <v>4.8884271999999998</v>
          </cell>
        </row>
        <row r="45976">
          <cell r="H45976" t="str">
            <v>FUHL3Z6256CD</v>
          </cell>
          <cell r="W45976">
            <v>61.7</v>
          </cell>
          <cell r="X45976">
            <v>40.704482300000002</v>
          </cell>
        </row>
        <row r="45977">
          <cell r="H45977" t="str">
            <v>FUML3Z3C247D</v>
          </cell>
          <cell r="W45977">
            <v>205.02</v>
          </cell>
          <cell r="X45977">
            <v>135.2493298</v>
          </cell>
        </row>
        <row r="45978">
          <cell r="H45978" t="str">
            <v>FUDM5Z8C607C</v>
          </cell>
          <cell r="W45978">
            <v>102.83</v>
          </cell>
          <cell r="X45978">
            <v>67.844579400000001</v>
          </cell>
        </row>
        <row r="45979">
          <cell r="H45979" t="str">
            <v>FUCV6Z19850B</v>
          </cell>
          <cell r="W45979">
            <v>90.88</v>
          </cell>
          <cell r="X45979">
            <v>59.955312200000009</v>
          </cell>
        </row>
        <row r="45980">
          <cell r="H45980" t="str">
            <v>HT31111-0A200-BLU</v>
          </cell>
          <cell r="W45980">
            <v>0.01</v>
          </cell>
          <cell r="X45980">
            <v>0</v>
          </cell>
        </row>
        <row r="45981">
          <cell r="H45981" t="str">
            <v>HT31123-TB100-000</v>
          </cell>
          <cell r="W45981">
            <v>0.01</v>
          </cell>
          <cell r="X45981">
            <v>0</v>
          </cell>
        </row>
        <row r="45982">
          <cell r="H45982" t="str">
            <v>HT31170-TB100-000</v>
          </cell>
          <cell r="W45982">
            <v>0.01</v>
          </cell>
          <cell r="X45982">
            <v>0</v>
          </cell>
        </row>
        <row r="45983">
          <cell r="H45983" t="str">
            <v>HT715B1-0A100-000</v>
          </cell>
          <cell r="W45983">
            <v>1836</v>
          </cell>
          <cell r="X45983">
            <v>0</v>
          </cell>
        </row>
        <row r="45984">
          <cell r="H45984" t="str">
            <v>HT874SS-M0625-SUS</v>
          </cell>
          <cell r="W45984">
            <v>64.42</v>
          </cell>
          <cell r="X45984">
            <v>0</v>
          </cell>
        </row>
        <row r="45985">
          <cell r="H45985" t="str">
            <v>HT75540-0A100-000</v>
          </cell>
          <cell r="W45985">
            <v>19500</v>
          </cell>
          <cell r="X45985">
            <v>0</v>
          </cell>
        </row>
        <row r="45986">
          <cell r="H45986" t="str">
            <v>HTP3312-FU110-000</v>
          </cell>
          <cell r="W45986">
            <v>0.01</v>
          </cell>
          <cell r="X45986">
            <v>0</v>
          </cell>
        </row>
        <row r="45987">
          <cell r="H45987" t="str">
            <v>HTP2510-FU200</v>
          </cell>
          <cell r="W45987">
            <v>0.01</v>
          </cell>
          <cell r="X45987">
            <v>0</v>
          </cell>
        </row>
        <row r="45988">
          <cell r="H45988" t="str">
            <v>HTP3316-FU110-000</v>
          </cell>
          <cell r="W45988">
            <v>0.01</v>
          </cell>
          <cell r="X45988">
            <v>0</v>
          </cell>
        </row>
        <row r="45989">
          <cell r="H45989" t="str">
            <v>HTP3316-FU100-000</v>
          </cell>
          <cell r="W45989">
            <v>0.01</v>
          </cell>
          <cell r="X45989">
            <v>0</v>
          </cell>
        </row>
        <row r="45990">
          <cell r="H45990" t="str">
            <v>HTP3313-FU600-000</v>
          </cell>
          <cell r="W45990">
            <v>0.01</v>
          </cell>
          <cell r="X45990">
            <v>0</v>
          </cell>
        </row>
        <row r="45991">
          <cell r="H45991" t="str">
            <v>HTP3313-FUJ00-000</v>
          </cell>
          <cell r="W45991">
            <v>0.01</v>
          </cell>
          <cell r="X45991">
            <v>0</v>
          </cell>
        </row>
        <row r="45992">
          <cell r="H45992" t="str">
            <v>HTP3311-FU100-000</v>
          </cell>
          <cell r="W45992">
            <v>0.01</v>
          </cell>
          <cell r="X45992">
            <v>0</v>
          </cell>
        </row>
        <row r="45993">
          <cell r="H45993" t="str">
            <v>HTP3219-FU110-000</v>
          </cell>
          <cell r="W45993">
            <v>0.01</v>
          </cell>
          <cell r="X45993">
            <v>0</v>
          </cell>
        </row>
        <row r="45994">
          <cell r="H45994" t="str">
            <v>HT55113-0A900-000</v>
          </cell>
          <cell r="W45994">
            <v>115.3065</v>
          </cell>
          <cell r="X45994">
            <v>0</v>
          </cell>
        </row>
        <row r="45995">
          <cell r="H45995" t="str">
            <v>HT55114-0A100-000</v>
          </cell>
          <cell r="W45995">
            <v>262.0025</v>
          </cell>
          <cell r="X45995">
            <v>0</v>
          </cell>
        </row>
        <row r="45996">
          <cell r="H45996" t="str">
            <v>SK-P0B01-0A100</v>
          </cell>
          <cell r="W45996">
            <v>1.65</v>
          </cell>
          <cell r="X45996">
            <v>0</v>
          </cell>
        </row>
        <row r="45997">
          <cell r="H45997" t="str">
            <v>SK-P1D01-0A100</v>
          </cell>
          <cell r="W45997">
            <v>1261</v>
          </cell>
          <cell r="X45997">
            <v>0</v>
          </cell>
        </row>
        <row r="45998">
          <cell r="H45998" t="str">
            <v>CO42CLOTH</v>
          </cell>
          <cell r="W45998">
            <v>16.399999999999999</v>
          </cell>
          <cell r="X45998">
            <v>0</v>
          </cell>
        </row>
        <row r="45999">
          <cell r="H45999" t="str">
            <v>SK-P1D01-0A100</v>
          </cell>
          <cell r="W45999">
            <v>1261</v>
          </cell>
          <cell r="X45999">
            <v>0</v>
          </cell>
        </row>
        <row r="46000">
          <cell r="H46000" t="str">
            <v>HT31230-0A200-000</v>
          </cell>
          <cell r="W46000">
            <v>750</v>
          </cell>
          <cell r="X46000">
            <v>0</v>
          </cell>
        </row>
        <row r="46001">
          <cell r="H46001" t="str">
            <v>HT64110-0A200-000</v>
          </cell>
          <cell r="W46001">
            <v>2800</v>
          </cell>
          <cell r="X46001">
            <v>0</v>
          </cell>
        </row>
        <row r="46002">
          <cell r="H46002" t="str">
            <v>COS2M6</v>
          </cell>
          <cell r="W46002">
            <v>0.7</v>
          </cell>
          <cell r="X46002">
            <v>0</v>
          </cell>
        </row>
        <row r="46003">
          <cell r="H46003" t="str">
            <v>HT52172-0A261-000</v>
          </cell>
          <cell r="W46003">
            <v>42</v>
          </cell>
          <cell r="X46003">
            <v>0</v>
          </cell>
        </row>
        <row r="46004">
          <cell r="H46004" t="str">
            <v>HT851XX-206KG-SUS</v>
          </cell>
          <cell r="W46004">
            <v>1.3</v>
          </cell>
          <cell r="X46004">
            <v>0</v>
          </cell>
        </row>
        <row r="46005">
          <cell r="H46005" t="str">
            <v>HT52172-0A102-BLK</v>
          </cell>
          <cell r="W46005">
            <v>50</v>
          </cell>
          <cell r="X46005">
            <v>0</v>
          </cell>
        </row>
        <row r="46006">
          <cell r="H46006" t="str">
            <v>HT52172-0A910-BLK</v>
          </cell>
          <cell r="W46006">
            <v>35</v>
          </cell>
          <cell r="X46006">
            <v>0</v>
          </cell>
        </row>
        <row r="46007">
          <cell r="H46007" t="str">
            <v>HT52172-0AA20-BLK</v>
          </cell>
          <cell r="W46007">
            <v>60</v>
          </cell>
          <cell r="X46007">
            <v>0</v>
          </cell>
        </row>
        <row r="46008">
          <cell r="H46008" t="str">
            <v>HT811GF-21030-BZN</v>
          </cell>
          <cell r="W46008">
            <v>6.63</v>
          </cell>
          <cell r="X46008">
            <v>0</v>
          </cell>
        </row>
        <row r="46009">
          <cell r="H46009" t="str">
            <v>HT811GS-20640-BZN</v>
          </cell>
          <cell r="W46009">
            <v>2.5</v>
          </cell>
          <cell r="X46009">
            <v>0</v>
          </cell>
        </row>
        <row r="46010">
          <cell r="H46010" t="str">
            <v>HT812SS-20616-SZ</v>
          </cell>
          <cell r="W46010">
            <v>9</v>
          </cell>
          <cell r="X46010">
            <v>0</v>
          </cell>
        </row>
        <row r="46011">
          <cell r="H46011" t="str">
            <v>HT821LS-21080-BZN</v>
          </cell>
          <cell r="W46011">
            <v>17.2</v>
          </cell>
          <cell r="X46011">
            <v>0</v>
          </cell>
        </row>
        <row r="46012">
          <cell r="H46012" t="str">
            <v>HT822LS-20620-BZN</v>
          </cell>
          <cell r="W46012">
            <v>3.69</v>
          </cell>
          <cell r="X46012">
            <v>0</v>
          </cell>
        </row>
        <row r="46013">
          <cell r="H46013" t="str">
            <v>HT841ES-206XX-SUS</v>
          </cell>
          <cell r="W46013">
            <v>1.3</v>
          </cell>
          <cell r="X46013">
            <v>0</v>
          </cell>
        </row>
        <row r="46014">
          <cell r="H46014" t="str">
            <v>HT841HS-210XX-BZN</v>
          </cell>
          <cell r="W46014">
            <v>6.29</v>
          </cell>
          <cell r="X46014">
            <v>0</v>
          </cell>
        </row>
        <row r="46015">
          <cell r="H46015" t="str">
            <v>HT851XX-205FC-BZN</v>
          </cell>
          <cell r="W46015">
            <v>0.2</v>
          </cell>
          <cell r="X46015">
            <v>0</v>
          </cell>
        </row>
        <row r="46016">
          <cell r="H46016" t="str">
            <v>HT851XX-206FH-BZN</v>
          </cell>
          <cell r="W46016">
            <v>1.21</v>
          </cell>
          <cell r="X46016">
            <v>0</v>
          </cell>
        </row>
        <row r="46017">
          <cell r="H46017" t="str">
            <v>HT851XX-210LN-BZN</v>
          </cell>
          <cell r="W46017">
            <v>4.45</v>
          </cell>
          <cell r="X46017">
            <v>0</v>
          </cell>
        </row>
        <row r="46018">
          <cell r="H46018" t="str">
            <v>HT8531X-205CG-BZN</v>
          </cell>
          <cell r="W46018">
            <v>0.4</v>
          </cell>
          <cell r="X46018">
            <v>0</v>
          </cell>
        </row>
        <row r="46019">
          <cell r="H46019" t="str">
            <v>HT8531X-206FH-BZN</v>
          </cell>
          <cell r="W46019">
            <v>0.37</v>
          </cell>
          <cell r="X46019">
            <v>0</v>
          </cell>
        </row>
        <row r="46020">
          <cell r="H46020" t="str">
            <v>HE76170-0A200-BLK</v>
          </cell>
          <cell r="W46020">
            <v>328.5</v>
          </cell>
          <cell r="X46020">
            <v>95.911848450000008</v>
          </cell>
        </row>
        <row r="46021">
          <cell r="H46021" t="str">
            <v>HE76180-0A100-BLK</v>
          </cell>
          <cell r="W46021">
            <v>145.5</v>
          </cell>
          <cell r="X46021">
            <v>42.48149205</v>
          </cell>
        </row>
        <row r="46022">
          <cell r="H46022" t="str">
            <v>HT66431-0A400-000</v>
          </cell>
          <cell r="W46022">
            <v>708</v>
          </cell>
          <cell r="X46022">
            <v>0</v>
          </cell>
        </row>
        <row r="46023">
          <cell r="H46023" t="str">
            <v>SK-P3C00-0A100</v>
          </cell>
          <cell r="W46023">
            <v>1850</v>
          </cell>
          <cell r="X46023">
            <v>0</v>
          </cell>
        </row>
        <row r="46024">
          <cell r="H46024" t="str">
            <v>HT54224-0A200-000</v>
          </cell>
          <cell r="W46024">
            <v>440</v>
          </cell>
          <cell r="X46024">
            <v>0</v>
          </cell>
        </row>
        <row r="46025">
          <cell r="H46025" t="str">
            <v>HT71592-0A100-000</v>
          </cell>
          <cell r="W46025">
            <v>1425</v>
          </cell>
          <cell r="X46025">
            <v>0</v>
          </cell>
        </row>
        <row r="46026">
          <cell r="H46026" t="str">
            <v>HT74411-0A200-000</v>
          </cell>
          <cell r="W46026">
            <v>246.04999999999998</v>
          </cell>
          <cell r="X46026">
            <v>0</v>
          </cell>
        </row>
        <row r="46027">
          <cell r="H46027" t="str">
            <v>HT73820-0A101-BRN</v>
          </cell>
          <cell r="W46027">
            <v>7154</v>
          </cell>
          <cell r="X46027">
            <v>0</v>
          </cell>
        </row>
        <row r="46028">
          <cell r="H46028" t="str">
            <v>HU55114-0A110-000</v>
          </cell>
          <cell r="W46028">
            <v>5.05</v>
          </cell>
          <cell r="X46028">
            <v>3.9155323166666669</v>
          </cell>
        </row>
        <row r="46029">
          <cell r="H46029" t="str">
            <v>HT52172-0A102-BLK</v>
          </cell>
          <cell r="W46029">
            <v>75</v>
          </cell>
          <cell r="X46029">
            <v>0</v>
          </cell>
        </row>
        <row r="46030">
          <cell r="H46030" t="str">
            <v>HT52172-0A910-BLK</v>
          </cell>
          <cell r="W46030">
            <v>35</v>
          </cell>
          <cell r="X46030">
            <v>0</v>
          </cell>
        </row>
        <row r="46031">
          <cell r="H46031" t="str">
            <v>HT52172-0AF10-BZN</v>
          </cell>
          <cell r="W46031">
            <v>98</v>
          </cell>
          <cell r="X46031">
            <v>0</v>
          </cell>
        </row>
        <row r="46032">
          <cell r="H46032" t="str">
            <v>HT811GF-21050-BZN</v>
          </cell>
          <cell r="W46032">
            <v>10.45</v>
          </cell>
          <cell r="X46032">
            <v>0</v>
          </cell>
        </row>
        <row r="46033">
          <cell r="H46033" t="str">
            <v>HT821LS-21080-BZN</v>
          </cell>
          <cell r="W46033">
            <v>17.2</v>
          </cell>
          <cell r="X46033">
            <v>0</v>
          </cell>
        </row>
        <row r="46034">
          <cell r="H46034" t="str">
            <v>HT841HS-210XX-BZN</v>
          </cell>
          <cell r="W46034">
            <v>6.29</v>
          </cell>
          <cell r="X46034">
            <v>0</v>
          </cell>
        </row>
        <row r="46035">
          <cell r="H46035" t="str">
            <v>HT851XX-205FC-BZN</v>
          </cell>
          <cell r="W46035">
            <v>0.2</v>
          </cell>
          <cell r="X46035">
            <v>0</v>
          </cell>
        </row>
        <row r="46036">
          <cell r="H46036" t="str">
            <v>HT851XX-210LN-BZN</v>
          </cell>
          <cell r="W46036">
            <v>4.45</v>
          </cell>
          <cell r="X46036">
            <v>0</v>
          </cell>
        </row>
        <row r="46037">
          <cell r="H46037" t="str">
            <v>HT76131-TB200-BLK</v>
          </cell>
          <cell r="W46037">
            <v>58</v>
          </cell>
          <cell r="X46037">
            <v>0</v>
          </cell>
        </row>
        <row r="46038">
          <cell r="H46038" t="str">
            <v>HT76131-TB210-BLK</v>
          </cell>
          <cell r="W46038">
            <v>45</v>
          </cell>
          <cell r="X46038">
            <v>0</v>
          </cell>
        </row>
        <row r="46039">
          <cell r="H46039" t="str">
            <v>HT851XX-WADFN-SZ</v>
          </cell>
          <cell r="W46039">
            <v>5.67</v>
          </cell>
          <cell r="X46039">
            <v>0</v>
          </cell>
        </row>
        <row r="46040">
          <cell r="H46040" t="str">
            <v>HT76322-0A200-RED</v>
          </cell>
          <cell r="W46040">
            <v>165</v>
          </cell>
          <cell r="X46040">
            <v>0</v>
          </cell>
        </row>
        <row r="46041">
          <cell r="H46041" t="str">
            <v>HT54132-0AB00-000</v>
          </cell>
          <cell r="W46041">
            <v>110</v>
          </cell>
          <cell r="X46041">
            <v>0</v>
          </cell>
        </row>
        <row r="46042">
          <cell r="H46042" t="str">
            <v>HT54224-0A500-000</v>
          </cell>
          <cell r="W46042">
            <v>180</v>
          </cell>
          <cell r="X46042">
            <v>0</v>
          </cell>
        </row>
        <row r="46043">
          <cell r="H46043" t="str">
            <v>HT54224-0A500-000</v>
          </cell>
          <cell r="W46043">
            <v>180</v>
          </cell>
          <cell r="X46043">
            <v>0</v>
          </cell>
        </row>
        <row r="46044">
          <cell r="H46044" t="str">
            <v>HT76322-0A200-RED</v>
          </cell>
          <cell r="W46044">
            <v>165</v>
          </cell>
          <cell r="X46044">
            <v>0</v>
          </cell>
        </row>
        <row r="46045">
          <cell r="H46045" t="str">
            <v>HT84FGS-W0507-SZ</v>
          </cell>
          <cell r="W46045">
            <v>1.34</v>
          </cell>
          <cell r="X46045">
            <v>0</v>
          </cell>
        </row>
        <row r="46046">
          <cell r="H46046" t="str">
            <v>HT84NXS-W06XX-SZ</v>
          </cell>
          <cell r="W46046">
            <v>4.8</v>
          </cell>
          <cell r="X46046">
            <v>0</v>
          </cell>
        </row>
        <row r="46047">
          <cell r="H46047" t="str">
            <v>HT8531X-W06FH-FSZ</v>
          </cell>
          <cell r="W46047">
            <v>1.5</v>
          </cell>
          <cell r="X46047">
            <v>0</v>
          </cell>
        </row>
        <row r="46048">
          <cell r="H46048" t="str">
            <v>HT54000-FR100-PMYH5</v>
          </cell>
          <cell r="W46048">
            <v>18650.47</v>
          </cell>
          <cell r="X46048">
            <v>0</v>
          </cell>
        </row>
        <row r="46049">
          <cell r="H46049" t="str">
            <v>HT54000-FR100-PNZAT</v>
          </cell>
          <cell r="W46049">
            <v>17948.669999999998</v>
          </cell>
          <cell r="X46049">
            <v>0</v>
          </cell>
        </row>
        <row r="46050">
          <cell r="H46050" t="str">
            <v>HT54000-FR100-PMYH5</v>
          </cell>
          <cell r="W46050">
            <v>18650.47</v>
          </cell>
          <cell r="X46050">
            <v>0</v>
          </cell>
        </row>
        <row r="46051">
          <cell r="H46051" t="str">
            <v>HU64210-0A400-RED</v>
          </cell>
          <cell r="W46051">
            <v>19.09</v>
          </cell>
          <cell r="X46051">
            <v>19.998441133333333</v>
          </cell>
        </row>
        <row r="46052">
          <cell r="H46052" t="str">
            <v>HT51255-0A500-GRN</v>
          </cell>
          <cell r="W46052">
            <v>412</v>
          </cell>
          <cell r="X46052">
            <v>0</v>
          </cell>
        </row>
        <row r="46053">
          <cell r="H46053" t="str">
            <v>HT51255-0A500-GRN</v>
          </cell>
          <cell r="W46053">
            <v>412</v>
          </cell>
          <cell r="X46053">
            <v>0</v>
          </cell>
        </row>
        <row r="46054">
          <cell r="H46054" t="str">
            <v>HT55247-0A200-RAW</v>
          </cell>
          <cell r="W46054">
            <v>9.3369999999999997</v>
          </cell>
          <cell r="X46054">
            <v>0</v>
          </cell>
        </row>
        <row r="46055">
          <cell r="H46055" t="str">
            <v>HT5524A-0A100-RAW</v>
          </cell>
          <cell r="W46055">
            <v>9.879999999999999</v>
          </cell>
          <cell r="X46055">
            <v>0</v>
          </cell>
        </row>
        <row r="46056">
          <cell r="H46056" t="str">
            <v>HT74110-0A500-000</v>
          </cell>
          <cell r="W46056">
            <v>2400</v>
          </cell>
          <cell r="X46056">
            <v>0</v>
          </cell>
        </row>
        <row r="46057">
          <cell r="H46057" t="str">
            <v>QT75521-TB200</v>
          </cell>
          <cell r="W46057">
            <v>2200</v>
          </cell>
          <cell r="X46057">
            <v>0</v>
          </cell>
        </row>
        <row r="46058">
          <cell r="H46058" t="str">
            <v>HT75540-0A100-000</v>
          </cell>
          <cell r="W46058">
            <v>19500</v>
          </cell>
          <cell r="X46058">
            <v>0</v>
          </cell>
        </row>
        <row r="46059">
          <cell r="H46059" t="str">
            <v>ZE12VSOLENOID</v>
          </cell>
          <cell r="W46059">
            <v>105.23</v>
          </cell>
          <cell r="X46059">
            <v>63.650537749999998</v>
          </cell>
        </row>
        <row r="46060">
          <cell r="H46060" t="str">
            <v>ZESWITCHBLOWER</v>
          </cell>
          <cell r="W46060">
            <v>42.089999999999996</v>
          </cell>
          <cell r="X46060">
            <v>25.458994170000004</v>
          </cell>
        </row>
        <row r="46061">
          <cell r="H46061" t="str">
            <v>ZEFR9776PIPE80MM</v>
          </cell>
          <cell r="W46061">
            <v>31.57</v>
          </cell>
          <cell r="X46061">
            <v>19.095757079999998</v>
          </cell>
        </row>
        <row r="46062">
          <cell r="H46062" t="str">
            <v>ZESNORKELTRANSIT</v>
          </cell>
          <cell r="W46062">
            <v>463.03</v>
          </cell>
          <cell r="X46062">
            <v>280.07310440000003</v>
          </cell>
        </row>
        <row r="46063">
          <cell r="H46063" t="str">
            <v>HT54000-FR100-PMYH5</v>
          </cell>
          <cell r="W46063">
            <v>18650.469999999998</v>
          </cell>
          <cell r="X46063">
            <v>0</v>
          </cell>
        </row>
        <row r="46064">
          <cell r="H46064" t="str">
            <v>HT54000-FR100-PNZAT</v>
          </cell>
          <cell r="W46064">
            <v>17948.669999999998</v>
          </cell>
          <cell r="X46064">
            <v>0</v>
          </cell>
        </row>
        <row r="46065">
          <cell r="H46065" t="str">
            <v>YT15112022AA</v>
          </cell>
          <cell r="W46065">
            <v>9000</v>
          </cell>
          <cell r="X46065">
            <v>0</v>
          </cell>
        </row>
        <row r="46066">
          <cell r="H46066" t="str">
            <v>YG15116006AA</v>
          </cell>
          <cell r="W46066">
            <v>11.5</v>
          </cell>
          <cell r="X46066">
            <v>0</v>
          </cell>
        </row>
        <row r="46067">
          <cell r="H46067" t="str">
            <v>HG68311-0A301-000</v>
          </cell>
          <cell r="W46067">
            <v>465</v>
          </cell>
          <cell r="X46067">
            <v>53.660870199999998</v>
          </cell>
        </row>
        <row r="46068">
          <cell r="H46068" t="str">
            <v>QE72540-0A102</v>
          </cell>
          <cell r="W46068">
            <v>39.04</v>
          </cell>
          <cell r="X46068">
            <v>39.213409278260876</v>
          </cell>
        </row>
        <row r="46069">
          <cell r="H46069" t="str">
            <v>HT52176-0A300-BLK</v>
          </cell>
          <cell r="W46069">
            <v>27.78</v>
          </cell>
          <cell r="X46069">
            <v>0</v>
          </cell>
        </row>
        <row r="46070">
          <cell r="H46070" t="str">
            <v>HTP31B0-FR200-000</v>
          </cell>
          <cell r="W46070">
            <v>1500</v>
          </cell>
          <cell r="X46070">
            <v>0</v>
          </cell>
        </row>
        <row r="46071">
          <cell r="H46071" t="str">
            <v>HT54415-0A100-000</v>
          </cell>
          <cell r="W46071">
            <v>119</v>
          </cell>
          <cell r="X46071">
            <v>0</v>
          </cell>
        </row>
        <row r="46072">
          <cell r="H46072" t="str">
            <v>HT47310-TB201-WHT</v>
          </cell>
          <cell r="W46072">
            <v>1000</v>
          </cell>
          <cell r="X46072">
            <v>0</v>
          </cell>
        </row>
        <row r="46073">
          <cell r="H46073" t="str">
            <v>HT47320-TB101-WHT</v>
          </cell>
          <cell r="W46073">
            <v>1000</v>
          </cell>
          <cell r="X46073">
            <v>0</v>
          </cell>
        </row>
        <row r="46074">
          <cell r="H46074" t="str">
            <v>HT47320-TB201-WHT</v>
          </cell>
          <cell r="W46074">
            <v>1000</v>
          </cell>
          <cell r="X46074">
            <v>0</v>
          </cell>
        </row>
        <row r="46075">
          <cell r="H46075" t="str">
            <v>HT47310-TB101-WHT</v>
          </cell>
          <cell r="W46075">
            <v>1000</v>
          </cell>
          <cell r="X46075">
            <v>0</v>
          </cell>
        </row>
        <row r="46076">
          <cell r="H46076" t="str">
            <v>HT47330-TB101-WHT</v>
          </cell>
          <cell r="W46076">
            <v>600</v>
          </cell>
          <cell r="X46076">
            <v>0</v>
          </cell>
        </row>
        <row r="46077">
          <cell r="H46077" t="str">
            <v>HT47330-TB201-WHT</v>
          </cell>
          <cell r="W46077">
            <v>650</v>
          </cell>
          <cell r="X46077">
            <v>0</v>
          </cell>
        </row>
        <row r="46078">
          <cell r="H46078" t="str">
            <v>HT47600-TB101-WHT</v>
          </cell>
          <cell r="W46078">
            <v>13650</v>
          </cell>
          <cell r="X46078">
            <v>0</v>
          </cell>
        </row>
        <row r="46079">
          <cell r="H46079" t="str">
            <v>HT43320-TB300-BLU</v>
          </cell>
          <cell r="W46079">
            <v>10150</v>
          </cell>
          <cell r="X46079">
            <v>0</v>
          </cell>
        </row>
        <row r="46080">
          <cell r="H46080" t="str">
            <v>HT14323-TB101-RAW</v>
          </cell>
          <cell r="W46080">
            <v>285</v>
          </cell>
          <cell r="X46080">
            <v>0</v>
          </cell>
        </row>
        <row r="46081">
          <cell r="H46081" t="str">
            <v>HT47610-TB200-BLK</v>
          </cell>
          <cell r="W46081">
            <v>370</v>
          </cell>
          <cell r="X46081">
            <v>0</v>
          </cell>
        </row>
        <row r="46082">
          <cell r="H46082" t="str">
            <v>HT62621-TB300-WHT</v>
          </cell>
          <cell r="W46082">
            <v>500</v>
          </cell>
          <cell r="X46082">
            <v>0</v>
          </cell>
        </row>
        <row r="46083">
          <cell r="H46083" t="str">
            <v>HT72543-TB100</v>
          </cell>
          <cell r="W46083">
            <v>375</v>
          </cell>
          <cell r="X46083">
            <v>0</v>
          </cell>
        </row>
        <row r="46084">
          <cell r="H46084" t="str">
            <v>HT75330-TB101-WHT</v>
          </cell>
          <cell r="W46084">
            <v>945</v>
          </cell>
          <cell r="X46084">
            <v>0</v>
          </cell>
        </row>
        <row r="46085">
          <cell r="H46085" t="str">
            <v>HT75330-TB202-WHT</v>
          </cell>
          <cell r="W46085">
            <v>870</v>
          </cell>
          <cell r="X46085">
            <v>0</v>
          </cell>
        </row>
        <row r="46086">
          <cell r="H46086" t="str">
            <v>HT11632-FU100</v>
          </cell>
          <cell r="W46086">
            <v>1098</v>
          </cell>
          <cell r="X46086">
            <v>0</v>
          </cell>
        </row>
        <row r="46087">
          <cell r="H46087" t="str">
            <v>HT11812-FU101-BLK</v>
          </cell>
          <cell r="W46087">
            <v>1774</v>
          </cell>
          <cell r="X46087">
            <v>0</v>
          </cell>
        </row>
        <row r="46088">
          <cell r="H46088" t="str">
            <v>HT74111-FU102-000</v>
          </cell>
          <cell r="W46088">
            <v>3900</v>
          </cell>
          <cell r="X46088">
            <v>0</v>
          </cell>
        </row>
        <row r="46089">
          <cell r="H46089" t="str">
            <v>HT67912-0A200-ORN</v>
          </cell>
          <cell r="W46089">
            <v>26.1</v>
          </cell>
          <cell r="X46089">
            <v>0</v>
          </cell>
        </row>
        <row r="46090">
          <cell r="H46090" t="str">
            <v>HT67912-0A200-RED</v>
          </cell>
          <cell r="W46090">
            <v>14.16</v>
          </cell>
          <cell r="X46090">
            <v>0</v>
          </cell>
        </row>
        <row r="46091">
          <cell r="H46091" t="str">
            <v>HT67920-0A100-000</v>
          </cell>
          <cell r="W46091">
            <v>207.19</v>
          </cell>
          <cell r="X46091">
            <v>0</v>
          </cell>
        </row>
        <row r="46092">
          <cell r="H46092" t="str">
            <v>QT54416-UN100</v>
          </cell>
          <cell r="W46092">
            <v>41.009300000000003</v>
          </cell>
          <cell r="X46092">
            <v>0</v>
          </cell>
        </row>
        <row r="46093">
          <cell r="H46093" t="str">
            <v>QT54416-UN100</v>
          </cell>
          <cell r="W46093">
            <v>41.478993288590601</v>
          </cell>
          <cell r="X46093">
            <v>0</v>
          </cell>
        </row>
        <row r="46094">
          <cell r="H46094" t="str">
            <v>QT54416-UN100</v>
          </cell>
          <cell r="W46094">
            <v>41.481999999999999</v>
          </cell>
          <cell r="X46094">
            <v>0</v>
          </cell>
        </row>
        <row r="46095">
          <cell r="H46095" t="str">
            <v>HT75210-0A300-WHT</v>
          </cell>
          <cell r="W46095">
            <v>1682.24</v>
          </cell>
          <cell r="X46095">
            <v>0</v>
          </cell>
        </row>
        <row r="46096">
          <cell r="H46096" t="str">
            <v>HT75230-0A100</v>
          </cell>
          <cell r="W46096">
            <v>2102.8000000000002</v>
          </cell>
          <cell r="X46096">
            <v>0</v>
          </cell>
        </row>
        <row r="46097">
          <cell r="H46097" t="str">
            <v>HT75250-0A100-GRY</v>
          </cell>
          <cell r="W46097">
            <v>607.48</v>
          </cell>
          <cell r="X46097">
            <v>0</v>
          </cell>
        </row>
        <row r="46098">
          <cell r="H46098" t="str">
            <v>HT75400-0A310</v>
          </cell>
          <cell r="W46098">
            <v>7943.93</v>
          </cell>
          <cell r="X46098">
            <v>0</v>
          </cell>
        </row>
        <row r="46099">
          <cell r="H46099" t="str">
            <v>HT75710-0A500-000</v>
          </cell>
          <cell r="W46099">
            <v>44859.81</v>
          </cell>
          <cell r="X46099">
            <v>0</v>
          </cell>
        </row>
        <row r="46100">
          <cell r="H46100" t="str">
            <v>HT75810-0A211-BLU</v>
          </cell>
          <cell r="W46100">
            <v>4500</v>
          </cell>
          <cell r="X46100">
            <v>0</v>
          </cell>
        </row>
        <row r="46101">
          <cell r="H46101" t="str">
            <v>HT46253-TE100-RAW</v>
          </cell>
          <cell r="W46101">
            <v>65</v>
          </cell>
          <cell r="X46101">
            <v>0</v>
          </cell>
        </row>
        <row r="46102">
          <cell r="H46102" t="str">
            <v>HT46253-TE100-RAW</v>
          </cell>
          <cell r="W46102">
            <v>65</v>
          </cell>
          <cell r="X46102">
            <v>0</v>
          </cell>
        </row>
        <row r="46103">
          <cell r="H46103" t="str">
            <v>HT62352-TE300-RAW</v>
          </cell>
          <cell r="W46103">
            <v>55</v>
          </cell>
          <cell r="X46103">
            <v>0</v>
          </cell>
        </row>
        <row r="46104">
          <cell r="H46104" t="str">
            <v>HT67612-0A500-BLK</v>
          </cell>
          <cell r="W46104">
            <v>33.299999999999997</v>
          </cell>
          <cell r="X46104">
            <v>0</v>
          </cell>
        </row>
        <row r="46105">
          <cell r="H46105" t="str">
            <v>HT67150-0A200-P</v>
          </cell>
          <cell r="W46105">
            <v>24.669999999999998</v>
          </cell>
          <cell r="X46105">
            <v>0</v>
          </cell>
        </row>
        <row r="46106">
          <cell r="H46106" t="str">
            <v>HT67150-0A400</v>
          </cell>
          <cell r="W46106">
            <v>61.17</v>
          </cell>
          <cell r="X46106">
            <v>0</v>
          </cell>
        </row>
        <row r="46107">
          <cell r="H46107" t="str">
            <v>HT67190-0A310</v>
          </cell>
          <cell r="W46107">
            <v>62</v>
          </cell>
          <cell r="X46107">
            <v>0</v>
          </cell>
        </row>
        <row r="46108">
          <cell r="H46108" t="str">
            <v>HT67646-0A100</v>
          </cell>
          <cell r="W46108">
            <v>5.5</v>
          </cell>
          <cell r="X46108">
            <v>0</v>
          </cell>
        </row>
        <row r="46109">
          <cell r="H46109" t="str">
            <v>HT67646-0A150-000</v>
          </cell>
          <cell r="W46109">
            <v>72.3</v>
          </cell>
          <cell r="X46109">
            <v>0</v>
          </cell>
        </row>
        <row r="46110">
          <cell r="H46110" t="str">
            <v>HT67612-0A500-BLK</v>
          </cell>
          <cell r="W46110">
            <v>33.299999999999997</v>
          </cell>
          <cell r="X46110">
            <v>0</v>
          </cell>
        </row>
        <row r="46111">
          <cell r="H46111" t="str">
            <v>HT64120-0A100-000</v>
          </cell>
          <cell r="W46111">
            <v>1750</v>
          </cell>
          <cell r="X46111">
            <v>0</v>
          </cell>
        </row>
        <row r="46112">
          <cell r="H46112" t="str">
            <v>YUD061512151AA</v>
          </cell>
          <cell r="W46112">
            <v>0.6</v>
          </cell>
          <cell r="X46112">
            <v>0.63954921599999992</v>
          </cell>
        </row>
        <row r="46113">
          <cell r="H46113" t="str">
            <v>YUD061512151AA</v>
          </cell>
          <cell r="W46113">
            <v>0.6</v>
          </cell>
          <cell r="X46113">
            <v>0.63947065069565223</v>
          </cell>
        </row>
        <row r="46114">
          <cell r="H46114" t="str">
            <v>YUL061512244AA</v>
          </cell>
          <cell r="W46114">
            <v>39</v>
          </cell>
          <cell r="X46114">
            <v>41.556877766666666</v>
          </cell>
        </row>
        <row r="46115">
          <cell r="H46115" t="str">
            <v>ZZ7012810568</v>
          </cell>
          <cell r="W46115">
            <v>13085</v>
          </cell>
          <cell r="X46115">
            <v>0</v>
          </cell>
        </row>
        <row r="46116">
          <cell r="H46116" t="str">
            <v>ZZ7012810569</v>
          </cell>
          <cell r="W46116">
            <v>13085</v>
          </cell>
          <cell r="X46116">
            <v>0</v>
          </cell>
        </row>
        <row r="46117">
          <cell r="H46117" t="str">
            <v>ZZ7012810570</v>
          </cell>
          <cell r="W46117">
            <v>13085</v>
          </cell>
          <cell r="X46117">
            <v>0</v>
          </cell>
        </row>
        <row r="46118">
          <cell r="H46118" t="str">
            <v>ZZ7012810571</v>
          </cell>
          <cell r="W46118">
            <v>13085</v>
          </cell>
          <cell r="X46118">
            <v>0</v>
          </cell>
        </row>
        <row r="46119">
          <cell r="H46119" t="str">
            <v>ZZ7012810574</v>
          </cell>
          <cell r="W46119">
            <v>13085</v>
          </cell>
          <cell r="X46119">
            <v>0</v>
          </cell>
        </row>
        <row r="46120">
          <cell r="H46120" t="str">
            <v>ZZ7012810575</v>
          </cell>
          <cell r="W46120">
            <v>13085</v>
          </cell>
          <cell r="X46120">
            <v>0</v>
          </cell>
        </row>
        <row r="46121">
          <cell r="H46121" t="str">
            <v>ZZ7012810576</v>
          </cell>
          <cell r="W46121">
            <v>35545</v>
          </cell>
          <cell r="X46121">
            <v>0</v>
          </cell>
        </row>
        <row r="46122">
          <cell r="H46122" t="str">
            <v>ZZ7012810577</v>
          </cell>
          <cell r="W46122">
            <v>35545</v>
          </cell>
          <cell r="X46122">
            <v>0</v>
          </cell>
        </row>
        <row r="46123">
          <cell r="H46123" t="str">
            <v>FUBC3Z2005A</v>
          </cell>
          <cell r="W46123">
            <v>319.85000000000002</v>
          </cell>
          <cell r="X46123">
            <v>667.94844380000006</v>
          </cell>
        </row>
        <row r="46124">
          <cell r="H46124" t="str">
            <v>FR6C1R7217KA</v>
          </cell>
          <cell r="W46124">
            <v>100.63</v>
          </cell>
          <cell r="X46124">
            <v>25.6621992</v>
          </cell>
        </row>
        <row r="46125">
          <cell r="H46125" t="str">
            <v>FRGK316A002AC</v>
          </cell>
          <cell r="W46125">
            <v>80.44</v>
          </cell>
          <cell r="X46125">
            <v>20.513329500000001</v>
          </cell>
        </row>
        <row r="46126">
          <cell r="H46126" t="str">
            <v>FRBK212B372AC</v>
          </cell>
          <cell r="W46126">
            <v>38.97</v>
          </cell>
          <cell r="X46126">
            <v>9.937948050000001</v>
          </cell>
        </row>
        <row r="46127">
          <cell r="H46127" t="str">
            <v>FRGK319601AB</v>
          </cell>
          <cell r="W46127">
            <v>14.540000000000001</v>
          </cell>
          <cell r="X46127">
            <v>3.7078975800000005</v>
          </cell>
        </row>
        <row r="46128">
          <cell r="H46128" t="str">
            <v>FRGK2Q6714AA</v>
          </cell>
          <cell r="W46128">
            <v>10.629999999999999</v>
          </cell>
          <cell r="X46128">
            <v>2.7108139800000002</v>
          </cell>
        </row>
        <row r="46129">
          <cell r="H46129" t="str">
            <v>FRGK2T13A803AC</v>
          </cell>
          <cell r="W46129">
            <v>66.33</v>
          </cell>
          <cell r="X46129">
            <v>16.915133700000002</v>
          </cell>
        </row>
        <row r="46130">
          <cell r="H46130" t="str">
            <v>FRCC119176DA</v>
          </cell>
          <cell r="W46130">
            <v>18.39</v>
          </cell>
          <cell r="X46130">
            <v>4.6898499000000005</v>
          </cell>
        </row>
        <row r="46131">
          <cell r="H46131" t="str">
            <v>FRCK3Q6A886AA</v>
          </cell>
          <cell r="W46131">
            <v>128.79</v>
          </cell>
          <cell r="X46131">
            <v>32.843346600000004</v>
          </cell>
        </row>
        <row r="46132">
          <cell r="H46132" t="str">
            <v>FRBK3Q6754AE</v>
          </cell>
          <cell r="W46132">
            <v>27.28</v>
          </cell>
          <cell r="X46132">
            <v>6.9567189000000003</v>
          </cell>
        </row>
        <row r="46133">
          <cell r="H46133" t="str">
            <v>FRCK4T19G490AB</v>
          </cell>
          <cell r="W46133">
            <v>266.76</v>
          </cell>
          <cell r="X46133">
            <v>68.028089400000013</v>
          </cell>
        </row>
        <row r="46134">
          <cell r="H46134" t="str">
            <v>HT54224-0A400-000</v>
          </cell>
          <cell r="W46134">
            <v>480</v>
          </cell>
          <cell r="X46134">
            <v>0</v>
          </cell>
        </row>
        <row r="46135">
          <cell r="H46135" t="str">
            <v>HT62353-TB200-BLK</v>
          </cell>
          <cell r="W46135">
            <v>280</v>
          </cell>
          <cell r="X46135">
            <v>0</v>
          </cell>
        </row>
        <row r="46136">
          <cell r="H46136" t="str">
            <v>HTJW200-0A400-000</v>
          </cell>
          <cell r="W46136">
            <v>1700</v>
          </cell>
          <cell r="X46136">
            <v>0</v>
          </cell>
        </row>
        <row r="46137">
          <cell r="H46137" t="str">
            <v>HTJW200-0A100-000</v>
          </cell>
          <cell r="W46137">
            <v>2200</v>
          </cell>
          <cell r="X46137">
            <v>0</v>
          </cell>
        </row>
        <row r="46138">
          <cell r="H46138" t="str">
            <v>HTJW200-0A600-000</v>
          </cell>
          <cell r="W46138">
            <v>2800</v>
          </cell>
          <cell r="X46138">
            <v>0</v>
          </cell>
        </row>
        <row r="46139">
          <cell r="H46139" t="str">
            <v>HTJW200-0A500-000</v>
          </cell>
          <cell r="W46139">
            <v>1900</v>
          </cell>
          <cell r="X46139">
            <v>0</v>
          </cell>
        </row>
        <row r="46140">
          <cell r="H46140" t="str">
            <v>HTJW200-0A400-000</v>
          </cell>
          <cell r="W46140">
            <v>1700</v>
          </cell>
          <cell r="X46140">
            <v>0</v>
          </cell>
        </row>
        <row r="46141">
          <cell r="H46141" t="str">
            <v>HTJW200-0A110-000</v>
          </cell>
          <cell r="W46141">
            <v>3300</v>
          </cell>
          <cell r="X46141">
            <v>0</v>
          </cell>
        </row>
        <row r="46142">
          <cell r="H46142" t="str">
            <v>HTJW200-0A200-000</v>
          </cell>
          <cell r="W46142">
            <v>1150</v>
          </cell>
          <cell r="X46142">
            <v>0</v>
          </cell>
        </row>
        <row r="46143">
          <cell r="H46143" t="str">
            <v>HT67821-0A400-BLK</v>
          </cell>
          <cell r="W46143">
            <v>80</v>
          </cell>
          <cell r="X46143">
            <v>0</v>
          </cell>
        </row>
        <row r="46144">
          <cell r="H46144" t="str">
            <v>SK-P3C00-0A100</v>
          </cell>
          <cell r="W46144">
            <v>1850</v>
          </cell>
          <cell r="X46144">
            <v>0</v>
          </cell>
        </row>
        <row r="46145">
          <cell r="H46145" t="str">
            <v>YTL061512244AA</v>
          </cell>
          <cell r="W46145">
            <v>3353</v>
          </cell>
          <cell r="X46145">
            <v>0</v>
          </cell>
        </row>
        <row r="46146">
          <cell r="H46146" t="str">
            <v>FUCK4Z3078A</v>
          </cell>
          <cell r="W46146">
            <v>46.19</v>
          </cell>
          <cell r="X46146">
            <v>0</v>
          </cell>
        </row>
        <row r="46147">
          <cell r="H46147" t="str">
            <v>FUCK4Z3078A</v>
          </cell>
          <cell r="W46147">
            <v>46.19</v>
          </cell>
          <cell r="X46147">
            <v>0</v>
          </cell>
        </row>
        <row r="46148">
          <cell r="H46148" t="str">
            <v>FTFB3Q6006EA</v>
          </cell>
          <cell r="W46148">
            <v>88440</v>
          </cell>
          <cell r="X46148">
            <v>0</v>
          </cell>
        </row>
        <row r="46149">
          <cell r="H46149" t="str">
            <v>HT47310-TB201-WHT</v>
          </cell>
          <cell r="W46149">
            <v>1000</v>
          </cell>
          <cell r="X46149">
            <v>0</v>
          </cell>
        </row>
        <row r="46150">
          <cell r="H46150" t="str">
            <v>HT47320-TB101-WHT</v>
          </cell>
          <cell r="W46150">
            <v>1000</v>
          </cell>
          <cell r="X46150">
            <v>0</v>
          </cell>
        </row>
        <row r="46151">
          <cell r="H46151" t="str">
            <v>HT47320-TB201-WHT</v>
          </cell>
          <cell r="W46151">
            <v>1000</v>
          </cell>
          <cell r="X46151">
            <v>0</v>
          </cell>
        </row>
        <row r="46152">
          <cell r="H46152" t="str">
            <v>HT47310-TB101-WHT</v>
          </cell>
          <cell r="W46152">
            <v>1000</v>
          </cell>
          <cell r="X46152">
            <v>0</v>
          </cell>
        </row>
        <row r="46153">
          <cell r="H46153" t="str">
            <v>HT47330-TB101-WHT</v>
          </cell>
          <cell r="W46153">
            <v>600</v>
          </cell>
          <cell r="X46153">
            <v>0</v>
          </cell>
        </row>
        <row r="46154">
          <cell r="H46154" t="str">
            <v>HT47330-TB201-WHT</v>
          </cell>
          <cell r="W46154">
            <v>650</v>
          </cell>
          <cell r="X46154">
            <v>0</v>
          </cell>
        </row>
        <row r="46155">
          <cell r="H46155" t="str">
            <v>HT47600-TB101-WHT</v>
          </cell>
          <cell r="W46155">
            <v>13650</v>
          </cell>
          <cell r="X46155">
            <v>0</v>
          </cell>
        </row>
        <row r="46156">
          <cell r="H46156" t="str">
            <v>HT43320-TB300-BLU</v>
          </cell>
          <cell r="W46156">
            <v>10150</v>
          </cell>
          <cell r="X46156">
            <v>0</v>
          </cell>
        </row>
        <row r="46157">
          <cell r="H46157" t="str">
            <v>SK-P0F00-0A100</v>
          </cell>
          <cell r="W46157">
            <v>0.16</v>
          </cell>
          <cell r="X46157">
            <v>0</v>
          </cell>
        </row>
        <row r="46158">
          <cell r="H46158" t="str">
            <v>SK-P1D01-0A100</v>
          </cell>
          <cell r="W46158">
            <v>1261</v>
          </cell>
          <cell r="X46158">
            <v>0</v>
          </cell>
        </row>
        <row r="46159">
          <cell r="H46159" t="str">
            <v>CO16HOT</v>
          </cell>
          <cell r="W46159">
            <v>31</v>
          </cell>
          <cell r="X46159">
            <v>0</v>
          </cell>
        </row>
        <row r="46160">
          <cell r="H46160" t="str">
            <v>CO263SCOTCH_CLEANER</v>
          </cell>
          <cell r="W46160">
            <v>264</v>
          </cell>
          <cell r="X46160">
            <v>0</v>
          </cell>
        </row>
        <row r="46161">
          <cell r="H46161" t="str">
            <v>CO28B2</v>
          </cell>
          <cell r="W46161">
            <v>10</v>
          </cell>
          <cell r="X46161">
            <v>0</v>
          </cell>
        </row>
        <row r="46162">
          <cell r="H46162" t="str">
            <v>HT52212-0A600-BLK</v>
          </cell>
          <cell r="W46162">
            <v>0.5</v>
          </cell>
          <cell r="X46162">
            <v>0</v>
          </cell>
        </row>
        <row r="46163">
          <cell r="H46163" t="str">
            <v>HT52212-0A800-BLK</v>
          </cell>
          <cell r="W46163">
            <v>1.2</v>
          </cell>
          <cell r="X46163">
            <v>0</v>
          </cell>
        </row>
        <row r="46164">
          <cell r="H46164" t="str">
            <v>HT5R721-0A300-000</v>
          </cell>
          <cell r="W46164">
            <v>505</v>
          </cell>
          <cell r="X46164">
            <v>0</v>
          </cell>
        </row>
        <row r="46165">
          <cell r="H46165" t="str">
            <v>HT67611-0A100-BLK</v>
          </cell>
          <cell r="W46165">
            <v>30</v>
          </cell>
          <cell r="X46165">
            <v>0</v>
          </cell>
        </row>
        <row r="46166">
          <cell r="H46166" t="str">
            <v>HT52172-0AF10-BZN</v>
          </cell>
          <cell r="W46166">
            <v>98</v>
          </cell>
          <cell r="X46166">
            <v>0</v>
          </cell>
        </row>
        <row r="46167">
          <cell r="H46167" t="str">
            <v>HT52172-0A171-BLK</v>
          </cell>
          <cell r="W46167">
            <v>80</v>
          </cell>
          <cell r="X46167">
            <v>0</v>
          </cell>
        </row>
        <row r="46168">
          <cell r="H46168" t="str">
            <v>TO77001-3B262</v>
          </cell>
          <cell r="W46168">
            <v>649</v>
          </cell>
          <cell r="X46168">
            <v>147.32800500000002</v>
          </cell>
        </row>
        <row r="46169">
          <cell r="H46169" t="str">
            <v>TO85620-36660</v>
          </cell>
          <cell r="W46169">
            <v>1683</v>
          </cell>
          <cell r="X46169">
            <v>382.05370980000004</v>
          </cell>
        </row>
        <row r="46170">
          <cell r="H46170" t="str">
            <v>TO48531-69865</v>
          </cell>
          <cell r="W46170">
            <v>35.200000000000003</v>
          </cell>
          <cell r="X46170">
            <v>7.9907662000000013</v>
          </cell>
        </row>
        <row r="46171">
          <cell r="H46171" t="str">
            <v>TO73210-60602-C0</v>
          </cell>
          <cell r="W46171">
            <v>118.7</v>
          </cell>
          <cell r="X46171">
            <v>26.945778000000001</v>
          </cell>
        </row>
        <row r="46172">
          <cell r="H46172" t="str">
            <v>TO17801-70060</v>
          </cell>
          <cell r="W46172">
            <v>33.5</v>
          </cell>
          <cell r="X46172">
            <v>7.604702249999999</v>
          </cell>
        </row>
        <row r="46173">
          <cell r="H46173" t="str">
            <v>TO81170-36640</v>
          </cell>
          <cell r="W46173">
            <v>331</v>
          </cell>
          <cell r="X46173">
            <v>75.139562600000005</v>
          </cell>
        </row>
        <row r="46174">
          <cell r="H46174" t="str">
            <v>TO73220-60492-C0</v>
          </cell>
          <cell r="W46174">
            <v>118.7</v>
          </cell>
          <cell r="X46174">
            <v>26.945778000000001</v>
          </cell>
        </row>
        <row r="46175">
          <cell r="H46175" t="str">
            <v>TO74310-60E50-B0</v>
          </cell>
          <cell r="W46175">
            <v>27.9</v>
          </cell>
          <cell r="X46175">
            <v>6.3335376000000005</v>
          </cell>
        </row>
        <row r="46176">
          <cell r="H46176" t="str">
            <v>TO16573-17030</v>
          </cell>
          <cell r="W46176">
            <v>8.5</v>
          </cell>
          <cell r="X46176">
            <v>1.9296578000000002</v>
          </cell>
        </row>
        <row r="46177">
          <cell r="H46177" t="str">
            <v>TO17801-70060</v>
          </cell>
          <cell r="W46177">
            <v>33.5</v>
          </cell>
          <cell r="X46177">
            <v>7.6047758000000005</v>
          </cell>
        </row>
        <row r="46178">
          <cell r="H46178" t="str">
            <v>TO31482-36230</v>
          </cell>
          <cell r="W46178">
            <v>12</v>
          </cell>
          <cell r="X46178">
            <v>2.7241449000000002</v>
          </cell>
        </row>
        <row r="46179">
          <cell r="H46179" t="str">
            <v>TO42311-36210</v>
          </cell>
          <cell r="W46179">
            <v>225</v>
          </cell>
          <cell r="X46179">
            <v>51.076797500000005</v>
          </cell>
        </row>
        <row r="46180">
          <cell r="H46180" t="str">
            <v>TO58733-36120</v>
          </cell>
          <cell r="W46180">
            <v>33.299999999999997</v>
          </cell>
          <cell r="X46180">
            <v>7.5593219000000005</v>
          </cell>
        </row>
        <row r="46181">
          <cell r="H46181" t="str">
            <v>TO58734-36110</v>
          </cell>
          <cell r="W46181">
            <v>46.2</v>
          </cell>
          <cell r="X46181">
            <v>10.487788700000001</v>
          </cell>
        </row>
        <row r="46182">
          <cell r="H46182" t="str">
            <v>TO90445-18130</v>
          </cell>
          <cell r="W46182">
            <v>18.2</v>
          </cell>
          <cell r="X46182">
            <v>4.1314506000000009</v>
          </cell>
        </row>
        <row r="46183">
          <cell r="H46183" t="str">
            <v>TO90178-10006</v>
          </cell>
          <cell r="W46183">
            <v>0.5</v>
          </cell>
          <cell r="X46183">
            <v>0.11359980000000001</v>
          </cell>
        </row>
        <row r="46184">
          <cell r="H46184" t="str">
            <v>TO16520-17023</v>
          </cell>
          <cell r="W46184">
            <v>9.8000000000000007</v>
          </cell>
          <cell r="X46184">
            <v>2.2247404000000004</v>
          </cell>
        </row>
        <row r="46185">
          <cell r="H46185" t="str">
            <v>TO90105-08099</v>
          </cell>
          <cell r="W46185">
            <v>3.3</v>
          </cell>
          <cell r="X46185">
            <v>0.74932740000000009</v>
          </cell>
        </row>
        <row r="46186">
          <cell r="H46186" t="str">
            <v>TO53455-60020</v>
          </cell>
          <cell r="W46186">
            <v>1.1000000000000001</v>
          </cell>
          <cell r="X46186">
            <v>0.24977580000000002</v>
          </cell>
        </row>
        <row r="46187">
          <cell r="H46187" t="str">
            <v>TO89543-36051</v>
          </cell>
          <cell r="W46187">
            <v>103.5</v>
          </cell>
          <cell r="X46187">
            <v>23.495400400000001</v>
          </cell>
        </row>
        <row r="46188">
          <cell r="H46188" t="str">
            <v>TO73230-26250-C0</v>
          </cell>
          <cell r="W46188">
            <v>19.100000000000001</v>
          </cell>
          <cell r="X46188">
            <v>4.3357725</v>
          </cell>
        </row>
        <row r="46189">
          <cell r="H46189" t="str">
            <v>TO73220-60492-C0</v>
          </cell>
          <cell r="W46189">
            <v>118.7</v>
          </cell>
          <cell r="X46189">
            <v>26.945778000000001</v>
          </cell>
        </row>
        <row r="46190">
          <cell r="H46190" t="str">
            <v>TO73210-60602-C0</v>
          </cell>
          <cell r="W46190">
            <v>118.7</v>
          </cell>
          <cell r="X46190">
            <v>26.945778000000001</v>
          </cell>
        </row>
        <row r="46191">
          <cell r="H46191" t="str">
            <v>TO04465-0K580</v>
          </cell>
          <cell r="W46191">
            <v>61.9</v>
          </cell>
          <cell r="X46191">
            <v>14.051874600000001</v>
          </cell>
        </row>
        <row r="46192">
          <cell r="H46192" t="str">
            <v>TO48815-60170</v>
          </cell>
          <cell r="W46192">
            <v>3.7</v>
          </cell>
          <cell r="X46192">
            <v>0.83994099999999994</v>
          </cell>
        </row>
        <row r="46193">
          <cell r="H46193" t="str">
            <v>TO83530-28030</v>
          </cell>
          <cell r="W46193">
            <v>13.3</v>
          </cell>
          <cell r="X46193">
            <v>3.0190804</v>
          </cell>
        </row>
        <row r="46194">
          <cell r="H46194" t="str">
            <v>TO88320-6A230</v>
          </cell>
          <cell r="W46194">
            <v>416</v>
          </cell>
          <cell r="X46194">
            <v>94.435258000000005</v>
          </cell>
        </row>
        <row r="46195">
          <cell r="H46195" t="str">
            <v>TO88568-60070</v>
          </cell>
          <cell r="W46195">
            <v>6.1</v>
          </cell>
          <cell r="X46195">
            <v>1.3847315076923077</v>
          </cell>
        </row>
        <row r="46196">
          <cell r="H46196" t="str">
            <v>TO90311-62007</v>
          </cell>
          <cell r="W46196">
            <v>9.6999999999999993</v>
          </cell>
          <cell r="X46196">
            <v>2.2019399000000002</v>
          </cell>
        </row>
        <row r="46197">
          <cell r="H46197" t="str">
            <v>TO90385-18022</v>
          </cell>
          <cell r="W46197">
            <v>2.2000000000000002</v>
          </cell>
          <cell r="X46197">
            <v>0.49940450000000008</v>
          </cell>
        </row>
        <row r="46198">
          <cell r="H46198" t="str">
            <v>TO90385-23002</v>
          </cell>
          <cell r="W46198">
            <v>2.1999999999999997</v>
          </cell>
          <cell r="X46198">
            <v>0.49945353333333337</v>
          </cell>
        </row>
        <row r="46199">
          <cell r="H46199" t="str">
            <v>TO48154-60230</v>
          </cell>
          <cell r="W46199">
            <v>1.4</v>
          </cell>
          <cell r="X46199">
            <v>0.31779484000000008</v>
          </cell>
        </row>
        <row r="46200">
          <cell r="H46200" t="str">
            <v>TO90119-08190</v>
          </cell>
          <cell r="W46200">
            <v>0.70000000000000007</v>
          </cell>
          <cell r="X46200">
            <v>0.15889251666666668</v>
          </cell>
        </row>
        <row r="46201">
          <cell r="H46201" t="str">
            <v>HT41210-FD201-000</v>
          </cell>
          <cell r="W46201">
            <v>110</v>
          </cell>
          <cell r="X46201">
            <v>0</v>
          </cell>
        </row>
        <row r="46202">
          <cell r="H46202" t="str">
            <v>FULJ6Z19A391AH</v>
          </cell>
          <cell r="W46202">
            <v>5.68</v>
          </cell>
          <cell r="X46202">
            <v>0.61725219400000009</v>
          </cell>
        </row>
        <row r="46203">
          <cell r="H46203" t="str">
            <v>FUDC3Z17683AA</v>
          </cell>
          <cell r="W46203">
            <v>196.13</v>
          </cell>
          <cell r="X46203">
            <v>21.311553800000006</v>
          </cell>
        </row>
        <row r="46204">
          <cell r="H46204" t="str">
            <v>FUDC3Z9U433A</v>
          </cell>
          <cell r="W46204">
            <v>128.96</v>
          </cell>
          <cell r="X46204">
            <v>14.012893100000001</v>
          </cell>
        </row>
        <row r="46205">
          <cell r="H46205" t="str">
            <v>FUBC3Z9V426D</v>
          </cell>
          <cell r="W46205">
            <v>237.78</v>
          </cell>
          <cell r="X46205">
            <v>25.837379499999997</v>
          </cell>
        </row>
        <row r="46206">
          <cell r="H46206" t="str">
            <v>FUDC3Z9D430A</v>
          </cell>
          <cell r="W46206">
            <v>3.56</v>
          </cell>
          <cell r="X46206">
            <v>0.38496070000000004</v>
          </cell>
        </row>
        <row r="46207">
          <cell r="H46207" t="str">
            <v>FUBC3Z9D475K</v>
          </cell>
          <cell r="W46207">
            <v>200.4</v>
          </cell>
          <cell r="X46207">
            <v>21.773300700000004</v>
          </cell>
        </row>
        <row r="46208">
          <cell r="H46208" t="str">
            <v>FUEG1Z19G490A</v>
          </cell>
          <cell r="W46208">
            <v>84.99</v>
          </cell>
          <cell r="X46208">
            <v>9.239351000000001</v>
          </cell>
        </row>
        <row r="46209">
          <cell r="H46209" t="str">
            <v>FUML3Z17508E</v>
          </cell>
          <cell r="W46209">
            <v>53.74</v>
          </cell>
          <cell r="X46209">
            <v>5.8395758000000004</v>
          </cell>
        </row>
        <row r="46210">
          <cell r="H46210" t="str">
            <v>FUNL3Z13404D</v>
          </cell>
          <cell r="W46210">
            <v>429.33</v>
          </cell>
          <cell r="X46210">
            <v>46.654236000000004</v>
          </cell>
        </row>
        <row r="46211">
          <cell r="H46211" t="str">
            <v>FUBR3Z8501Q</v>
          </cell>
          <cell r="W46211">
            <v>30.66</v>
          </cell>
          <cell r="X46211">
            <v>3.3318150000000002</v>
          </cell>
        </row>
        <row r="46212">
          <cell r="H46212" t="str">
            <v>FUW718905S300</v>
          </cell>
          <cell r="W46212">
            <v>0.23499999999999999</v>
          </cell>
          <cell r="X46212">
            <v>2.583178333333333E-2</v>
          </cell>
        </row>
        <row r="46213">
          <cell r="H46213" t="str">
            <v>FUN807572S439</v>
          </cell>
          <cell r="W46213">
            <v>2.0620000000000003</v>
          </cell>
          <cell r="X46213">
            <v>0.22400388000000002</v>
          </cell>
        </row>
        <row r="46214">
          <cell r="H46214" t="str">
            <v>FUBC3Z19849B</v>
          </cell>
          <cell r="W46214">
            <v>33.49</v>
          </cell>
          <cell r="X46214">
            <v>3.6388617333333335</v>
          </cell>
        </row>
        <row r="46215">
          <cell r="H46215" t="str">
            <v>FU7C3Z1000155GA</v>
          </cell>
          <cell r="W46215">
            <v>14.01</v>
          </cell>
          <cell r="X46215">
            <v>1.5222398333333336</v>
          </cell>
        </row>
        <row r="46216">
          <cell r="H46216" t="str">
            <v>FU7C3Z1000155AA</v>
          </cell>
          <cell r="W46216">
            <v>16.919999999999998</v>
          </cell>
          <cell r="X46216">
            <v>1.8384558000000004</v>
          </cell>
        </row>
        <row r="46217">
          <cell r="H46217" t="str">
            <v>FUBC3Z9F459A</v>
          </cell>
          <cell r="W46217">
            <v>56.07</v>
          </cell>
          <cell r="X46217">
            <v>6.0921465000000001</v>
          </cell>
        </row>
        <row r="46218">
          <cell r="H46218" t="str">
            <v>FUBC3Z9F454B</v>
          </cell>
          <cell r="W46218">
            <v>21.59</v>
          </cell>
          <cell r="X46218">
            <v>2.3458037000000003</v>
          </cell>
        </row>
        <row r="46219">
          <cell r="H46219" t="str">
            <v>FUBC3Z12B591C</v>
          </cell>
          <cell r="W46219">
            <v>63.94</v>
          </cell>
          <cell r="X46219">
            <v>6.9472388</v>
          </cell>
        </row>
        <row r="46220">
          <cell r="H46220" t="str">
            <v>FUBC3Z12B579A</v>
          </cell>
          <cell r="W46220">
            <v>46.49</v>
          </cell>
          <cell r="X46220">
            <v>5.0512668999999999</v>
          </cell>
        </row>
        <row r="46221">
          <cell r="H46221" t="str">
            <v>FUBC3Z9F479B</v>
          </cell>
          <cell r="W46221">
            <v>17.95</v>
          </cell>
          <cell r="X46221">
            <v>1.9502518000000002</v>
          </cell>
        </row>
        <row r="46222">
          <cell r="H46222" t="str">
            <v>FUBC3Z9H529F</v>
          </cell>
          <cell r="W46222">
            <v>382.56</v>
          </cell>
          <cell r="X46222">
            <v>41.569467074999999</v>
          </cell>
        </row>
        <row r="46223">
          <cell r="H46223" t="str">
            <v>FUBC3Z9H529E</v>
          </cell>
          <cell r="W46223">
            <v>378.28</v>
          </cell>
          <cell r="X46223">
            <v>41.104373650000007</v>
          </cell>
        </row>
        <row r="46224">
          <cell r="H46224" t="str">
            <v>FUBC3Z9N184B</v>
          </cell>
          <cell r="W46224">
            <v>46.730000000000004</v>
          </cell>
          <cell r="X46224">
            <v>5.0777743200000005</v>
          </cell>
        </row>
        <row r="46225">
          <cell r="H46225" t="str">
            <v>FUBC3Z19703D</v>
          </cell>
          <cell r="W46225">
            <v>165.35</v>
          </cell>
          <cell r="X46225">
            <v>17.967088199999999</v>
          </cell>
        </row>
        <row r="46226">
          <cell r="H46226" t="str">
            <v>FUBC3Z19712A</v>
          </cell>
          <cell r="W46226">
            <v>145.87</v>
          </cell>
          <cell r="X46226">
            <v>15.850417266666668</v>
          </cell>
        </row>
        <row r="46227">
          <cell r="H46227" t="str">
            <v>FU7C3Z1000154BA</v>
          </cell>
          <cell r="W46227">
            <v>21.27</v>
          </cell>
          <cell r="X46227">
            <v>2.3112352</v>
          </cell>
        </row>
        <row r="46228">
          <cell r="H46228" t="str">
            <v>FU7C3Z1000154AB</v>
          </cell>
          <cell r="W46228">
            <v>22.76</v>
          </cell>
          <cell r="X46228">
            <v>2.4730942333333337</v>
          </cell>
        </row>
        <row r="46229">
          <cell r="H46229" t="str">
            <v>FU7C3Z1000154LB</v>
          </cell>
          <cell r="W46229">
            <v>21.5</v>
          </cell>
          <cell r="X46229">
            <v>2.3361931666666669</v>
          </cell>
        </row>
        <row r="46230">
          <cell r="H46230" t="str">
            <v>FU7C3Z1000155A</v>
          </cell>
          <cell r="W46230">
            <v>15.340000000000002</v>
          </cell>
          <cell r="X46230">
            <v>1.6668391333333334</v>
          </cell>
        </row>
        <row r="46231">
          <cell r="H46231" t="str">
            <v>FUDC3Z3020A</v>
          </cell>
          <cell r="W46231">
            <v>5.8900000000000006</v>
          </cell>
          <cell r="X46231">
            <v>0.64003209999999999</v>
          </cell>
        </row>
        <row r="46232">
          <cell r="H46232" t="str">
            <v>FUDG9Z11572A</v>
          </cell>
          <cell r="W46232">
            <v>32.270000000000003</v>
          </cell>
          <cell r="X46232">
            <v>3.5065698000000003</v>
          </cell>
        </row>
        <row r="46233">
          <cell r="H46233" t="str">
            <v>FUBC3Z9P455B</v>
          </cell>
          <cell r="W46233">
            <v>40.39</v>
          </cell>
          <cell r="X46233">
            <v>4.3887285000000009</v>
          </cell>
        </row>
        <row r="46234">
          <cell r="H46234" t="str">
            <v>FUBC3Z9V425A</v>
          </cell>
          <cell r="W46234">
            <v>257.7</v>
          </cell>
          <cell r="X46234">
            <v>28.002103100000003</v>
          </cell>
        </row>
        <row r="46235">
          <cell r="H46235" t="str">
            <v>FUFB5Z18124V</v>
          </cell>
          <cell r="W46235">
            <v>55.34</v>
          </cell>
          <cell r="X46235">
            <v>6.0131537999999995</v>
          </cell>
        </row>
        <row r="46236">
          <cell r="H46236" t="str">
            <v>FUFB5Z18124W</v>
          </cell>
          <cell r="W46236">
            <v>55.35</v>
          </cell>
          <cell r="X46236">
            <v>6.014330600000001</v>
          </cell>
        </row>
        <row r="46237">
          <cell r="H46237" t="str">
            <v>FUBB5Z1104A</v>
          </cell>
          <cell r="W46237">
            <v>58.12</v>
          </cell>
          <cell r="X46237">
            <v>6.3154443000000011</v>
          </cell>
        </row>
        <row r="46238">
          <cell r="H46238" t="str">
            <v>FUBB5Z17528EA</v>
          </cell>
          <cell r="W46238">
            <v>20.079999999999998</v>
          </cell>
          <cell r="X46238">
            <v>2.1820814000000004</v>
          </cell>
        </row>
        <row r="46239">
          <cell r="H46239" t="str">
            <v>FUFB5Z18183A</v>
          </cell>
          <cell r="W46239">
            <v>25.31</v>
          </cell>
          <cell r="X46239">
            <v>2.7501816000000003</v>
          </cell>
        </row>
        <row r="46240">
          <cell r="H46240" t="str">
            <v>FUGB5Z5K483A</v>
          </cell>
          <cell r="W46240">
            <v>7.3</v>
          </cell>
          <cell r="X46240">
            <v>0.79316320000000007</v>
          </cell>
        </row>
        <row r="46241">
          <cell r="H46241" t="str">
            <v>FUBB5Z17528FA</v>
          </cell>
          <cell r="W46241">
            <v>5.96</v>
          </cell>
          <cell r="X46241">
            <v>0.64753419999999995</v>
          </cell>
        </row>
        <row r="46242">
          <cell r="H46242" t="str">
            <v>FUBB5Z17528DA</v>
          </cell>
          <cell r="W46242">
            <v>16.3</v>
          </cell>
          <cell r="X46242">
            <v>1.7710840000000001</v>
          </cell>
        </row>
        <row r="46243">
          <cell r="H46243" t="str">
            <v>FUGB5Z5K484A</v>
          </cell>
          <cell r="W46243">
            <v>7.29</v>
          </cell>
          <cell r="X46243">
            <v>0.7922806</v>
          </cell>
        </row>
        <row r="46244">
          <cell r="H46244" t="str">
            <v>FUML3Z5K245B</v>
          </cell>
          <cell r="W46244">
            <v>68.73</v>
          </cell>
          <cell r="X46244">
            <v>7.4694437999999996</v>
          </cell>
        </row>
        <row r="46245">
          <cell r="H46245" t="str">
            <v>FUJL1Z1104G</v>
          </cell>
          <cell r="W46245">
            <v>143.06</v>
          </cell>
          <cell r="X46245">
            <v>15.5387614</v>
          </cell>
        </row>
        <row r="46246">
          <cell r="H46246" t="str">
            <v>FUFL3Z9940602B</v>
          </cell>
          <cell r="W46246">
            <v>28.9</v>
          </cell>
          <cell r="X46246">
            <v>3.1397024</v>
          </cell>
        </row>
        <row r="46247">
          <cell r="H46247" t="str">
            <v>FUAL3Z2C150B</v>
          </cell>
          <cell r="W46247">
            <v>5.16</v>
          </cell>
          <cell r="X46247">
            <v>0.56162780000000001</v>
          </cell>
        </row>
        <row r="46248">
          <cell r="H46248" t="str">
            <v>FUW706890S439</v>
          </cell>
          <cell r="W46248">
            <v>1.1100000000000001</v>
          </cell>
          <cell r="X46248">
            <v>0.12076909999999999</v>
          </cell>
        </row>
        <row r="46249">
          <cell r="H46249" t="str">
            <v>FUN802827S100A</v>
          </cell>
          <cell r="W46249">
            <v>0.57999999999999996</v>
          </cell>
          <cell r="X46249">
            <v>6.3127349999999999E-2</v>
          </cell>
        </row>
        <row r="46250">
          <cell r="H46250" t="str">
            <v>FUML3Z13C788A</v>
          </cell>
          <cell r="W46250">
            <v>5.33</v>
          </cell>
          <cell r="X46250">
            <v>0.58016239999999997</v>
          </cell>
        </row>
        <row r="46251">
          <cell r="H46251" t="str">
            <v>FUKL3Z3084C</v>
          </cell>
          <cell r="W46251">
            <v>60.09</v>
          </cell>
          <cell r="X46251">
            <v>6.529180600000001</v>
          </cell>
        </row>
        <row r="46252">
          <cell r="H46252" t="str">
            <v>FUKL3Z3085C</v>
          </cell>
          <cell r="W46252">
            <v>60.09</v>
          </cell>
          <cell r="X46252">
            <v>6.529180600000001</v>
          </cell>
        </row>
        <row r="46253">
          <cell r="H46253" t="str">
            <v>FUHL3Z3A130A</v>
          </cell>
          <cell r="W46253">
            <v>12.97</v>
          </cell>
          <cell r="X46253">
            <v>1.4093651</v>
          </cell>
        </row>
        <row r="46254">
          <cell r="H46254" t="str">
            <v>FUHL3Z3280A</v>
          </cell>
          <cell r="W46254">
            <v>20.39</v>
          </cell>
          <cell r="X46254">
            <v>2.2156202</v>
          </cell>
        </row>
        <row r="46255">
          <cell r="H46255" t="str">
            <v>FUML3Z17528A</v>
          </cell>
          <cell r="W46255">
            <v>6.81</v>
          </cell>
          <cell r="X46255">
            <v>0.73991300000000004</v>
          </cell>
        </row>
        <row r="46256">
          <cell r="H46256" t="str">
            <v>FUML3Z17528A</v>
          </cell>
          <cell r="W46256">
            <v>6.81</v>
          </cell>
          <cell r="X46256">
            <v>0.73991300000000004</v>
          </cell>
        </row>
        <row r="46257">
          <cell r="H46257" t="str">
            <v>FUBC3Z2140C</v>
          </cell>
          <cell r="W46257">
            <v>91.08</v>
          </cell>
          <cell r="X46257">
            <v>9.8965937999999998</v>
          </cell>
        </row>
        <row r="46258">
          <cell r="H46258" t="str">
            <v>FUDC3Z3020A</v>
          </cell>
          <cell r="W46258">
            <v>5.89</v>
          </cell>
          <cell r="X46258">
            <v>0.64003209999999999</v>
          </cell>
        </row>
        <row r="46259">
          <cell r="H46259" t="str">
            <v>FU7C3Z1000154BA</v>
          </cell>
          <cell r="W46259">
            <v>21.27</v>
          </cell>
          <cell r="X46259">
            <v>2.3110881000000005</v>
          </cell>
        </row>
        <row r="46260">
          <cell r="H46260" t="str">
            <v>FU7C3Z1000154AB</v>
          </cell>
          <cell r="W46260">
            <v>22.76</v>
          </cell>
          <cell r="X46260">
            <v>2.4731923</v>
          </cell>
        </row>
        <row r="46261">
          <cell r="H46261" t="str">
            <v>FU7C3Z1000154LB</v>
          </cell>
          <cell r="W46261">
            <v>21.5</v>
          </cell>
          <cell r="X46261">
            <v>2.3362422</v>
          </cell>
        </row>
        <row r="46262">
          <cell r="H46262" t="str">
            <v>FU7C3Z1000155A</v>
          </cell>
          <cell r="W46262">
            <v>15.34</v>
          </cell>
          <cell r="X46262">
            <v>1.6669372</v>
          </cell>
        </row>
        <row r="46263">
          <cell r="H46263" t="str">
            <v>FUBC3Z25022A68AA</v>
          </cell>
          <cell r="W46263">
            <v>47.07</v>
          </cell>
          <cell r="X46263">
            <v>5.1146669999999999</v>
          </cell>
        </row>
        <row r="46264">
          <cell r="H46264" t="str">
            <v>FUBC3Z25022A69AA</v>
          </cell>
          <cell r="W46264">
            <v>57.53</v>
          </cell>
          <cell r="X46264">
            <v>6.2514558000000005</v>
          </cell>
        </row>
        <row r="46265">
          <cell r="H46265" t="str">
            <v>FUFL3Z17527B</v>
          </cell>
          <cell r="W46265">
            <v>7.6</v>
          </cell>
          <cell r="X46265">
            <v>0.82581940000000009</v>
          </cell>
        </row>
        <row r="46266">
          <cell r="H46266" t="str">
            <v>FUFL3Z17526B</v>
          </cell>
          <cell r="W46266">
            <v>7.6</v>
          </cell>
          <cell r="X46266">
            <v>0.82581940000000009</v>
          </cell>
        </row>
        <row r="46267">
          <cell r="H46267" t="str">
            <v>FUBK2Z3280A</v>
          </cell>
          <cell r="W46267">
            <v>27.69</v>
          </cell>
          <cell r="X46267">
            <v>3.0087834</v>
          </cell>
        </row>
        <row r="46268">
          <cell r="H46268" t="str">
            <v>FUCK4Z3079A</v>
          </cell>
          <cell r="W46268">
            <v>46.19</v>
          </cell>
          <cell r="X46268">
            <v>5.0196403999999992</v>
          </cell>
        </row>
        <row r="46269">
          <cell r="H46269" t="str">
            <v>FU5C3Z4730CA</v>
          </cell>
          <cell r="W46269">
            <v>23.83</v>
          </cell>
          <cell r="X46269">
            <v>2.5891071000000005</v>
          </cell>
        </row>
        <row r="46270">
          <cell r="H46270" t="str">
            <v>FU7C3Z1000155GA</v>
          </cell>
          <cell r="W46270">
            <v>14.01</v>
          </cell>
          <cell r="X46270">
            <v>1.5221908000000002</v>
          </cell>
        </row>
        <row r="46271">
          <cell r="H46271" t="str">
            <v>FU7C3Z1000155AA</v>
          </cell>
          <cell r="W46271">
            <v>16.920000000000002</v>
          </cell>
          <cell r="X46271">
            <v>1.8383087</v>
          </cell>
        </row>
        <row r="46272">
          <cell r="H46272" t="str">
            <v>FUDC3Z15604C</v>
          </cell>
          <cell r="W46272">
            <v>123.33</v>
          </cell>
          <cell r="X46272">
            <v>13.3987506</v>
          </cell>
        </row>
        <row r="46273">
          <cell r="H46273" t="str">
            <v>FUBC3Z9V426A</v>
          </cell>
          <cell r="W46273">
            <v>35.97</v>
          </cell>
          <cell r="X46273">
            <v>3.9097709000000007</v>
          </cell>
        </row>
        <row r="46274">
          <cell r="H46274" t="str">
            <v>FU5C3Z4730CA</v>
          </cell>
          <cell r="W46274">
            <v>23.83</v>
          </cell>
          <cell r="X46274">
            <v>0</v>
          </cell>
        </row>
        <row r="46275">
          <cell r="H46275" t="str">
            <v>HT67154-0A200</v>
          </cell>
          <cell r="W46275">
            <v>12.8</v>
          </cell>
          <cell r="X46275">
            <v>0</v>
          </cell>
        </row>
        <row r="46276">
          <cell r="H46276" t="str">
            <v>HT67155-0A100</v>
          </cell>
          <cell r="W46276">
            <v>21</v>
          </cell>
          <cell r="X46276">
            <v>0</v>
          </cell>
        </row>
        <row r="46277">
          <cell r="H46277" t="str">
            <v>HT67150-0A400</v>
          </cell>
          <cell r="W46277">
            <v>61.169999999999995</v>
          </cell>
          <cell r="X46277">
            <v>0</v>
          </cell>
        </row>
        <row r="46278">
          <cell r="H46278" t="str">
            <v>HT67190-0A310</v>
          </cell>
          <cell r="W46278">
            <v>62</v>
          </cell>
          <cell r="X46278">
            <v>0</v>
          </cell>
        </row>
        <row r="46279">
          <cell r="H46279" t="str">
            <v>HT67646-0A100</v>
          </cell>
          <cell r="W46279">
            <v>5.5</v>
          </cell>
          <cell r="X46279">
            <v>0</v>
          </cell>
        </row>
        <row r="46280">
          <cell r="H46280" t="str">
            <v>HT67646-0A150-000</v>
          </cell>
          <cell r="W46280">
            <v>72.3</v>
          </cell>
          <cell r="X46280">
            <v>0</v>
          </cell>
        </row>
        <row r="46281">
          <cell r="H46281" t="str">
            <v>HT68322-TE100-000</v>
          </cell>
          <cell r="W46281">
            <v>170.26</v>
          </cell>
          <cell r="X46281">
            <v>0</v>
          </cell>
        </row>
        <row r="46282">
          <cell r="H46282" t="str">
            <v>HT5121N-FR100-000</v>
          </cell>
          <cell r="W46282">
            <v>32.629999999999995</v>
          </cell>
          <cell r="X46282">
            <v>0</v>
          </cell>
        </row>
        <row r="46283">
          <cell r="H46283" t="str">
            <v>YGJ19115006BB</v>
          </cell>
          <cell r="W46283">
            <v>6.26</v>
          </cell>
          <cell r="X46283">
            <v>7.0094567250000006</v>
          </cell>
        </row>
        <row r="46284">
          <cell r="H46284" t="str">
            <v>YG15111008AC</v>
          </cell>
          <cell r="W46284">
            <v>1.45</v>
          </cell>
          <cell r="X46284">
            <v>1.6234998999999999</v>
          </cell>
        </row>
        <row r="46285">
          <cell r="H46285" t="str">
            <v>YG061512139AA</v>
          </cell>
          <cell r="W46285">
            <v>0.04</v>
          </cell>
          <cell r="X46285">
            <v>4.4787172E-2</v>
          </cell>
        </row>
        <row r="46286">
          <cell r="H46286" t="str">
            <v>YG061512133AA</v>
          </cell>
          <cell r="W46286">
            <v>6.9999999999999993E-2</v>
          </cell>
          <cell r="X46286">
            <v>7.8446909999999995E-2</v>
          </cell>
        </row>
        <row r="46287">
          <cell r="H46287" t="str">
            <v>YG061512140AA</v>
          </cell>
          <cell r="W46287">
            <v>0.23</v>
          </cell>
          <cell r="X46287">
            <v>0.25753455000000003</v>
          </cell>
        </row>
        <row r="46288">
          <cell r="H46288" t="str">
            <v>YG061512178AA</v>
          </cell>
          <cell r="W46288">
            <v>0.08</v>
          </cell>
          <cell r="X46288">
            <v>8.9578502222222231E-2</v>
          </cell>
        </row>
        <row r="46289">
          <cell r="H46289" t="str">
            <v>YG061512210AA</v>
          </cell>
          <cell r="W46289">
            <v>0.12</v>
          </cell>
          <cell r="X46289">
            <v>0.13437555000000001</v>
          </cell>
        </row>
        <row r="46290">
          <cell r="H46290" t="str">
            <v>YG061512140AA</v>
          </cell>
          <cell r="W46290">
            <v>0.23</v>
          </cell>
          <cell r="X46290">
            <v>0</v>
          </cell>
        </row>
        <row r="46291">
          <cell r="H46291" t="str">
            <v>GTENG2006AA</v>
          </cell>
          <cell r="W46291">
            <v>6000</v>
          </cell>
          <cell r="X46291">
            <v>0</v>
          </cell>
        </row>
        <row r="46292">
          <cell r="H46292" t="str">
            <v>MU170-0083</v>
          </cell>
          <cell r="W46292">
            <v>2</v>
          </cell>
          <cell r="X46292">
            <v>0.84997616200000015</v>
          </cell>
        </row>
        <row r="46293">
          <cell r="H46293" t="str">
            <v>MU170-0082</v>
          </cell>
          <cell r="W46293">
            <v>2</v>
          </cell>
          <cell r="X46293">
            <v>0.84997616200000015</v>
          </cell>
        </row>
        <row r="46294">
          <cell r="H46294" t="str">
            <v>PA2005-03-AB</v>
          </cell>
          <cell r="W46294">
            <v>2120</v>
          </cell>
          <cell r="X46294">
            <v>1208.9475427</v>
          </cell>
        </row>
        <row r="46295">
          <cell r="H46295" t="str">
            <v>HT61741-FR120-000</v>
          </cell>
          <cell r="W46295">
            <v>8350</v>
          </cell>
          <cell r="X46295">
            <v>0</v>
          </cell>
        </row>
        <row r="46296">
          <cell r="H46296" t="str">
            <v>HT66681-FR100-000</v>
          </cell>
          <cell r="W46296">
            <v>1330</v>
          </cell>
          <cell r="X46296">
            <v>0</v>
          </cell>
        </row>
        <row r="46297">
          <cell r="H46297" t="str">
            <v>HT521C2-0A110-000</v>
          </cell>
          <cell r="W46297">
            <v>200.82999999999998</v>
          </cell>
          <cell r="X46297">
            <v>0</v>
          </cell>
        </row>
        <row r="46298">
          <cell r="H46298" t="str">
            <v>HT843CS-M0610-SUS</v>
          </cell>
          <cell r="W46298">
            <v>29.569999999999997</v>
          </cell>
          <cell r="X46298">
            <v>0</v>
          </cell>
        </row>
        <row r="46299">
          <cell r="H46299" t="str">
            <v>HT67653-0A600-000</v>
          </cell>
          <cell r="W46299">
            <v>125</v>
          </cell>
          <cell r="X46299">
            <v>0</v>
          </cell>
        </row>
        <row r="46300">
          <cell r="H46300" t="str">
            <v>HT67710-0A200-000</v>
          </cell>
          <cell r="W46300">
            <v>3000</v>
          </cell>
          <cell r="X46300">
            <v>0</v>
          </cell>
        </row>
        <row r="46301">
          <cell r="H46301" t="str">
            <v>HT74512-0A100</v>
          </cell>
          <cell r="W46301">
            <v>280</v>
          </cell>
          <cell r="X46301">
            <v>0</v>
          </cell>
        </row>
        <row r="46302">
          <cell r="H46302" t="str">
            <v>HT31112-0A500-000</v>
          </cell>
          <cell r="W46302">
            <v>70</v>
          </cell>
          <cell r="X46302">
            <v>0</v>
          </cell>
        </row>
        <row r="46303">
          <cell r="H46303" t="str">
            <v>HT31112-0A510-000</v>
          </cell>
          <cell r="W46303">
            <v>70</v>
          </cell>
          <cell r="X46303">
            <v>0</v>
          </cell>
        </row>
        <row r="46304">
          <cell r="H46304" t="str">
            <v>HT54415-0A100-000</v>
          </cell>
          <cell r="W46304">
            <v>119</v>
          </cell>
          <cell r="X46304">
            <v>0</v>
          </cell>
        </row>
        <row r="46305">
          <cell r="H46305" t="str">
            <v>HT5125F-0AF00-BLK</v>
          </cell>
          <cell r="W46305">
            <v>41</v>
          </cell>
          <cell r="X46305">
            <v>0</v>
          </cell>
        </row>
        <row r="46306">
          <cell r="H46306" t="str">
            <v>HT51261-0A600-BLK</v>
          </cell>
          <cell r="W46306">
            <v>49</v>
          </cell>
          <cell r="X46306">
            <v>0</v>
          </cell>
        </row>
        <row r="46307">
          <cell r="H46307" t="str">
            <v>YT15114003AA</v>
          </cell>
          <cell r="W46307">
            <v>641</v>
          </cell>
          <cell r="X46307">
            <v>0</v>
          </cell>
        </row>
        <row r="46308">
          <cell r="H46308" t="str">
            <v>YTK15112046AA</v>
          </cell>
          <cell r="W46308">
            <v>654.86</v>
          </cell>
          <cell r="X46308">
            <v>0</v>
          </cell>
        </row>
        <row r="46309">
          <cell r="H46309" t="str">
            <v>HTP3314-0A200-000</v>
          </cell>
          <cell r="W46309">
            <v>99.8</v>
          </cell>
          <cell r="X46309">
            <v>0</v>
          </cell>
        </row>
        <row r="46310">
          <cell r="H46310" t="str">
            <v>HTP3314-0A100-000</v>
          </cell>
          <cell r="W46310">
            <v>162.32</v>
          </cell>
          <cell r="X46310">
            <v>0</v>
          </cell>
        </row>
        <row r="46311">
          <cell r="H46311" t="str">
            <v>HT67343-0A300-000</v>
          </cell>
          <cell r="W46311">
            <v>3150.66</v>
          </cell>
          <cell r="X46311">
            <v>0</v>
          </cell>
        </row>
        <row r="46312">
          <cell r="H46312" t="str">
            <v>HT67761-0A520-000</v>
          </cell>
          <cell r="W46312">
            <v>1408.38</v>
          </cell>
          <cell r="X46312">
            <v>0</v>
          </cell>
        </row>
        <row r="46313">
          <cell r="H46313" t="str">
            <v>HT67761-0A600-000</v>
          </cell>
          <cell r="W46313">
            <v>2580.89</v>
          </cell>
          <cell r="X46313">
            <v>0</v>
          </cell>
        </row>
        <row r="46314">
          <cell r="H46314" t="str">
            <v>HT52161-0A201-BLK</v>
          </cell>
          <cell r="W46314">
            <v>86</v>
          </cell>
          <cell r="X46314">
            <v>0</v>
          </cell>
        </row>
        <row r="46315">
          <cell r="H46315" t="str">
            <v>HT52172-0A171-BLK</v>
          </cell>
          <cell r="W46315">
            <v>80</v>
          </cell>
          <cell r="X46315">
            <v>0</v>
          </cell>
        </row>
        <row r="46316">
          <cell r="H46316" t="str">
            <v>HT52172-0AF20-BZN</v>
          </cell>
          <cell r="W46316">
            <v>98</v>
          </cell>
          <cell r="X46316">
            <v>0</v>
          </cell>
        </row>
        <row r="46317">
          <cell r="H46317" t="str">
            <v>HT811GS-S0840-BZ</v>
          </cell>
          <cell r="W46317">
            <v>5.01</v>
          </cell>
          <cell r="X46317">
            <v>0</v>
          </cell>
        </row>
        <row r="46318">
          <cell r="H46318" t="str">
            <v>HT811GS-S1035-BZ</v>
          </cell>
          <cell r="W46318">
            <v>7.26</v>
          </cell>
          <cell r="X46318">
            <v>0</v>
          </cell>
        </row>
        <row r="46319">
          <cell r="H46319" t="str">
            <v>HT822LS-S0635-SZ</v>
          </cell>
          <cell r="W46319">
            <v>8.8800000000000008</v>
          </cell>
          <cell r="X46319">
            <v>0</v>
          </cell>
        </row>
        <row r="46320">
          <cell r="H46320" t="str">
            <v>HT76121-TE101-BLK</v>
          </cell>
          <cell r="W46320">
            <v>245</v>
          </cell>
          <cell r="X46320">
            <v>0</v>
          </cell>
        </row>
        <row r="46321">
          <cell r="H46321" t="str">
            <v>HT41922-TB102-BLK</v>
          </cell>
          <cell r="W46321">
            <v>1875.3700000000001</v>
          </cell>
          <cell r="X46321">
            <v>0</v>
          </cell>
        </row>
        <row r="46322">
          <cell r="H46322" t="str">
            <v>HT41923-TB101-RAW</v>
          </cell>
          <cell r="W46322">
            <v>306.45</v>
          </cell>
          <cell r="X46322">
            <v>0</v>
          </cell>
        </row>
        <row r="46323">
          <cell r="H46323" t="str">
            <v>HT75338-TB101-SZ</v>
          </cell>
          <cell r="W46323">
            <v>209.73</v>
          </cell>
          <cell r="X46323">
            <v>0</v>
          </cell>
        </row>
        <row r="46324">
          <cell r="H46324" t="str">
            <v>HT67821-0A400-BLK</v>
          </cell>
          <cell r="W46324">
            <v>80</v>
          </cell>
          <cell r="X46324">
            <v>0</v>
          </cell>
        </row>
        <row r="46325">
          <cell r="H46325" t="str">
            <v>HU61A11-0A500-000</v>
          </cell>
          <cell r="W46325">
            <v>158</v>
          </cell>
          <cell r="X46325">
            <v>168.50363840000003</v>
          </cell>
        </row>
        <row r="46326">
          <cell r="H46326" t="str">
            <v>YTL061512244AA</v>
          </cell>
          <cell r="W46326">
            <v>3353</v>
          </cell>
          <cell r="X46326">
            <v>0</v>
          </cell>
        </row>
        <row r="46327">
          <cell r="H46327" t="str">
            <v>HT62352-TH100-RAW</v>
          </cell>
          <cell r="W46327">
            <v>515</v>
          </cell>
          <cell r="X46327">
            <v>0</v>
          </cell>
        </row>
        <row r="46328">
          <cell r="H46328" t="str">
            <v>ZT330371079</v>
          </cell>
          <cell r="W46328">
            <v>2679.05</v>
          </cell>
          <cell r="X46328">
            <v>0</v>
          </cell>
        </row>
        <row r="46329">
          <cell r="H46329" t="str">
            <v>ZT330371080</v>
          </cell>
          <cell r="W46329">
            <v>510.28999999999996</v>
          </cell>
          <cell r="X46329">
            <v>0</v>
          </cell>
        </row>
        <row r="46330">
          <cell r="H46330" t="str">
            <v>ZT330373993</v>
          </cell>
          <cell r="W46330">
            <v>765.44</v>
          </cell>
          <cell r="X46330">
            <v>0</v>
          </cell>
        </row>
        <row r="46331">
          <cell r="H46331" t="str">
            <v>ZT330541089</v>
          </cell>
          <cell r="W46331">
            <v>1152.76</v>
          </cell>
          <cell r="X46331">
            <v>0</v>
          </cell>
        </row>
        <row r="46332">
          <cell r="H46332" t="str">
            <v>ZT330372037</v>
          </cell>
          <cell r="W46332">
            <v>1594.67</v>
          </cell>
          <cell r="X46332">
            <v>0</v>
          </cell>
        </row>
        <row r="46333">
          <cell r="H46333" t="str">
            <v>HU71221-0A300-BLK</v>
          </cell>
          <cell r="W46333">
            <v>3500</v>
          </cell>
          <cell r="X46333">
            <v>0</v>
          </cell>
        </row>
        <row r="46334">
          <cell r="H46334" t="str">
            <v>FT6M3Z16K262A</v>
          </cell>
          <cell r="W46334">
            <v>27</v>
          </cell>
          <cell r="X46334">
            <v>0</v>
          </cell>
        </row>
        <row r="46335">
          <cell r="H46335" t="str">
            <v>FT3S7Q6385AB</v>
          </cell>
          <cell r="W46335">
            <v>1407</v>
          </cell>
          <cell r="X46335">
            <v>0</v>
          </cell>
        </row>
        <row r="46336">
          <cell r="H46336" t="str">
            <v>FTEB3Z2200B</v>
          </cell>
          <cell r="W46336">
            <v>1575</v>
          </cell>
          <cell r="X46336">
            <v>0</v>
          </cell>
        </row>
        <row r="46337">
          <cell r="H46337" t="str">
            <v>FTEB3Z9A274M</v>
          </cell>
          <cell r="W46337">
            <v>697</v>
          </cell>
          <cell r="X46337">
            <v>0</v>
          </cell>
        </row>
        <row r="46338">
          <cell r="H46338" t="str">
            <v>FTF5TZ6734BA</v>
          </cell>
          <cell r="W46338">
            <v>34</v>
          </cell>
          <cell r="X46338">
            <v>0</v>
          </cell>
        </row>
        <row r="46339">
          <cell r="H46339" t="str">
            <v>FTW700936S307</v>
          </cell>
          <cell r="W46339">
            <v>20</v>
          </cell>
          <cell r="X46339">
            <v>0</v>
          </cell>
        </row>
        <row r="46340">
          <cell r="H46340" t="str">
            <v>FTVC13DLG</v>
          </cell>
          <cell r="W46340">
            <v>375</v>
          </cell>
          <cell r="X46340">
            <v>0</v>
          </cell>
        </row>
        <row r="46341">
          <cell r="H46341" t="str">
            <v>FTMB3Z3504BB</v>
          </cell>
          <cell r="W46341">
            <v>38977</v>
          </cell>
          <cell r="X46341">
            <v>0</v>
          </cell>
        </row>
        <row r="46342">
          <cell r="H46342" t="str">
            <v>FTN1WZ14A664A</v>
          </cell>
          <cell r="W46342">
            <v>2898</v>
          </cell>
          <cell r="X46342">
            <v>0</v>
          </cell>
        </row>
        <row r="46343">
          <cell r="H46343" t="str">
            <v>FTN1WZ3F791B</v>
          </cell>
          <cell r="W46343">
            <v>2068</v>
          </cell>
          <cell r="X46343">
            <v>0</v>
          </cell>
        </row>
        <row r="46344">
          <cell r="H46344" t="str">
            <v>FTAB3Z2123201E</v>
          </cell>
          <cell r="W46344">
            <v>2737</v>
          </cell>
          <cell r="X46344">
            <v>0</v>
          </cell>
        </row>
        <row r="46345">
          <cell r="H46345" t="str">
            <v>FTEB3Z14529BB</v>
          </cell>
          <cell r="W46345">
            <v>1749</v>
          </cell>
          <cell r="X46345">
            <v>0</v>
          </cell>
        </row>
        <row r="46346">
          <cell r="H46346" t="str">
            <v>FT9YA991402</v>
          </cell>
          <cell r="W46346">
            <v>214</v>
          </cell>
          <cell r="X46346">
            <v>0</v>
          </cell>
        </row>
        <row r="46347">
          <cell r="H46347" t="str">
            <v>FTAB3Z2123200C</v>
          </cell>
          <cell r="W46347">
            <v>2737</v>
          </cell>
          <cell r="X46347">
            <v>0</v>
          </cell>
        </row>
        <row r="46348">
          <cell r="H46348" t="str">
            <v>FTAB3Z5781C</v>
          </cell>
          <cell r="W46348">
            <v>80</v>
          </cell>
          <cell r="X46348">
            <v>0</v>
          </cell>
        </row>
        <row r="46349">
          <cell r="H46349" t="str">
            <v>FTAB3915201AA</v>
          </cell>
          <cell r="W46349">
            <v>1861</v>
          </cell>
          <cell r="X46349">
            <v>0</v>
          </cell>
        </row>
        <row r="46350">
          <cell r="H46350" t="str">
            <v>FTAB3Z3A130C</v>
          </cell>
          <cell r="W46350">
            <v>402</v>
          </cell>
          <cell r="X46350">
            <v>0</v>
          </cell>
        </row>
        <row r="46351">
          <cell r="H46351" t="str">
            <v>FTBL3Z7A098A</v>
          </cell>
          <cell r="W46351">
            <v>1112</v>
          </cell>
          <cell r="X46351">
            <v>0</v>
          </cell>
        </row>
        <row r="46352">
          <cell r="H46352" t="str">
            <v>FTUHY42638Z</v>
          </cell>
          <cell r="W46352">
            <v>2164</v>
          </cell>
          <cell r="X46352">
            <v>0</v>
          </cell>
        </row>
        <row r="46353">
          <cell r="H46353" t="str">
            <v>FTAB3Z6038V</v>
          </cell>
          <cell r="W46353">
            <v>2345</v>
          </cell>
          <cell r="X46353">
            <v>0</v>
          </cell>
        </row>
        <row r="46354">
          <cell r="H46354" t="str">
            <v>FTJB3Z7G360B</v>
          </cell>
          <cell r="W46354">
            <v>9745</v>
          </cell>
          <cell r="X46354">
            <v>0</v>
          </cell>
        </row>
        <row r="46355">
          <cell r="H46355" t="str">
            <v>FTFB3Z6A228B</v>
          </cell>
          <cell r="W46355">
            <v>1601</v>
          </cell>
          <cell r="X46355">
            <v>0</v>
          </cell>
        </row>
        <row r="46356">
          <cell r="H46356" t="str">
            <v>FTAB3Z19703K</v>
          </cell>
          <cell r="W46356">
            <v>7028</v>
          </cell>
          <cell r="X46356">
            <v>0</v>
          </cell>
        </row>
        <row r="46357">
          <cell r="H46357" t="str">
            <v>FTAB398B274BC</v>
          </cell>
          <cell r="W46357">
            <v>539</v>
          </cell>
          <cell r="X46357">
            <v>0</v>
          </cell>
        </row>
        <row r="46358">
          <cell r="H46358" t="str">
            <v>FTEB3Z18125AC</v>
          </cell>
          <cell r="W46358">
            <v>1374</v>
          </cell>
          <cell r="X46358">
            <v>0</v>
          </cell>
        </row>
        <row r="46359">
          <cell r="H46359" t="str">
            <v>FTW500624S442</v>
          </cell>
          <cell r="W46359">
            <v>47</v>
          </cell>
          <cell r="X46359">
            <v>0</v>
          </cell>
        </row>
        <row r="46360">
          <cell r="H46360" t="str">
            <v>FTAB3Z2123200C</v>
          </cell>
          <cell r="W46360">
            <v>2737</v>
          </cell>
          <cell r="X46360">
            <v>0</v>
          </cell>
        </row>
        <row r="46361">
          <cell r="H46361" t="str">
            <v>FTAB396B850BE</v>
          </cell>
          <cell r="W46361">
            <v>975</v>
          </cell>
          <cell r="X46361">
            <v>0</v>
          </cell>
        </row>
        <row r="46362">
          <cell r="H46362" t="str">
            <v>FTUC2R34550</v>
          </cell>
          <cell r="W46362">
            <v>737</v>
          </cell>
          <cell r="X46362">
            <v>0</v>
          </cell>
        </row>
        <row r="46363">
          <cell r="H46363" t="str">
            <v>FTJB3Z5560AW</v>
          </cell>
          <cell r="W46363">
            <v>2975</v>
          </cell>
          <cell r="X46363">
            <v>0</v>
          </cell>
        </row>
        <row r="46364">
          <cell r="H46364" t="str">
            <v>FTAB3Z3A428A</v>
          </cell>
          <cell r="W46364">
            <v>7373</v>
          </cell>
          <cell r="X46364">
            <v>0</v>
          </cell>
        </row>
        <row r="46365">
          <cell r="H46365" t="str">
            <v>FTDB3Z13405F</v>
          </cell>
          <cell r="W46365">
            <v>1742</v>
          </cell>
          <cell r="X46365">
            <v>0</v>
          </cell>
        </row>
        <row r="46366">
          <cell r="H46366" t="str">
            <v>FTBL3Z7A098A</v>
          </cell>
          <cell r="W46366">
            <v>1112</v>
          </cell>
          <cell r="X46366">
            <v>0</v>
          </cell>
        </row>
        <row r="46367">
          <cell r="H46367" t="str">
            <v>FTJB3Z4A376D</v>
          </cell>
          <cell r="W46367">
            <v>10050</v>
          </cell>
          <cell r="X46367">
            <v>0</v>
          </cell>
        </row>
        <row r="46368">
          <cell r="H46368" t="str">
            <v>FTAB3Z17528D</v>
          </cell>
          <cell r="W46368">
            <v>204</v>
          </cell>
          <cell r="X46368">
            <v>0</v>
          </cell>
        </row>
        <row r="46369">
          <cell r="H46369" t="str">
            <v>FTJB3Z3C221C</v>
          </cell>
          <cell r="W46369">
            <v>905</v>
          </cell>
          <cell r="X46369">
            <v>0</v>
          </cell>
        </row>
        <row r="46370">
          <cell r="H46370" t="str">
            <v>FTW716351S300</v>
          </cell>
          <cell r="W46370">
            <v>27</v>
          </cell>
          <cell r="X46370">
            <v>0</v>
          </cell>
        </row>
        <row r="46371">
          <cell r="H46371" t="str">
            <v>FTW716351S300</v>
          </cell>
          <cell r="W46371">
            <v>27</v>
          </cell>
          <cell r="X46371">
            <v>0</v>
          </cell>
        </row>
        <row r="46372">
          <cell r="H46372" t="str">
            <v>FTN1WZ17D743B</v>
          </cell>
          <cell r="W46372">
            <v>670</v>
          </cell>
          <cell r="X46372">
            <v>0</v>
          </cell>
        </row>
        <row r="46373">
          <cell r="H46373" t="str">
            <v>FTW702738S442</v>
          </cell>
          <cell r="W46373">
            <v>44</v>
          </cell>
          <cell r="X46373">
            <v>0</v>
          </cell>
        </row>
        <row r="46374">
          <cell r="H46374" t="str">
            <v>FTEB3G7H255BG</v>
          </cell>
          <cell r="W46374">
            <v>670</v>
          </cell>
          <cell r="X46374">
            <v>0</v>
          </cell>
        </row>
        <row r="46375">
          <cell r="H46375" t="str">
            <v>FTEB3G8C362CC</v>
          </cell>
          <cell r="W46375">
            <v>905</v>
          </cell>
          <cell r="X46375">
            <v>0</v>
          </cell>
        </row>
        <row r="46376">
          <cell r="H46376" t="str">
            <v>FTEB3G8C350AA</v>
          </cell>
          <cell r="W46376">
            <v>623</v>
          </cell>
          <cell r="X46376">
            <v>0</v>
          </cell>
        </row>
        <row r="46377">
          <cell r="H46377" t="str">
            <v>FTEB3G8B273BD</v>
          </cell>
          <cell r="W46377">
            <v>2164</v>
          </cell>
          <cell r="X46377">
            <v>0</v>
          </cell>
        </row>
        <row r="46378">
          <cell r="H46378" t="str">
            <v>FTEB3G8B274BA</v>
          </cell>
          <cell r="W46378">
            <v>245</v>
          </cell>
          <cell r="X46378">
            <v>0</v>
          </cell>
        </row>
        <row r="46379">
          <cell r="H46379" t="str">
            <v>HT39831-FU101-BLK</v>
          </cell>
          <cell r="W46379">
            <v>750</v>
          </cell>
          <cell r="X46379">
            <v>0</v>
          </cell>
        </row>
        <row r="46380">
          <cell r="H46380" t="str">
            <v>FMHC3Z9N184L</v>
          </cell>
          <cell r="W46380">
            <v>34.520000000000003</v>
          </cell>
          <cell r="X46380">
            <v>1.0915173040000001</v>
          </cell>
        </row>
        <row r="46381">
          <cell r="H46381" t="str">
            <v>FMPC3Z1125B</v>
          </cell>
          <cell r="W46381">
            <v>88.42</v>
          </cell>
          <cell r="X46381">
            <v>2.7947529000000002</v>
          </cell>
        </row>
        <row r="46382">
          <cell r="H46382" t="str">
            <v>FMHC3Z2001E</v>
          </cell>
          <cell r="W46382">
            <v>129.97999999999999</v>
          </cell>
          <cell r="X46382">
            <v>4.1101799400000001</v>
          </cell>
        </row>
        <row r="46383">
          <cell r="H46383" t="str">
            <v>FMHC3Z2001E</v>
          </cell>
          <cell r="W46383">
            <v>129.97999999999999</v>
          </cell>
          <cell r="X46383">
            <v>4.1096798000000003</v>
          </cell>
        </row>
        <row r="46384">
          <cell r="H46384" t="str">
            <v>FMBR3Z6010N</v>
          </cell>
          <cell r="W46384">
            <v>763.61</v>
          </cell>
          <cell r="X46384">
            <v>24.1482302</v>
          </cell>
        </row>
        <row r="46385">
          <cell r="H46385" t="str">
            <v>HT72526-BB100-SUS</v>
          </cell>
          <cell r="W46385">
            <v>500</v>
          </cell>
          <cell r="X46385">
            <v>0</v>
          </cell>
        </row>
        <row r="46386">
          <cell r="H46386" t="str">
            <v>HT62519-TE400-BLK</v>
          </cell>
          <cell r="W46386">
            <v>250</v>
          </cell>
          <cell r="X46386">
            <v>0</v>
          </cell>
        </row>
        <row r="46387">
          <cell r="H46387" t="str">
            <v>HT67647-0A600-000</v>
          </cell>
          <cell r="W46387">
            <v>2.93</v>
          </cell>
          <cell r="X46387">
            <v>0</v>
          </cell>
        </row>
        <row r="46388">
          <cell r="H46388" t="str">
            <v>HT67647-0A700-000</v>
          </cell>
          <cell r="W46388">
            <v>5.41</v>
          </cell>
          <cell r="X46388">
            <v>0</v>
          </cell>
        </row>
        <row r="46389">
          <cell r="H46389" t="str">
            <v>HT76131-TB200-BLK</v>
          </cell>
          <cell r="W46389">
            <v>58</v>
          </cell>
          <cell r="X46389">
            <v>0</v>
          </cell>
        </row>
        <row r="46390">
          <cell r="H46390" t="str">
            <v>HT76131-TB210-BLK</v>
          </cell>
          <cell r="W46390">
            <v>45</v>
          </cell>
          <cell r="X46390">
            <v>0</v>
          </cell>
        </row>
        <row r="46391">
          <cell r="H46391" t="str">
            <v>HT52172-0A181-000</v>
          </cell>
          <cell r="W46391">
            <v>35</v>
          </cell>
          <cell r="X46391">
            <v>0</v>
          </cell>
        </row>
        <row r="46392">
          <cell r="H46392" t="str">
            <v>HT52172-0A251-BLK</v>
          </cell>
          <cell r="W46392">
            <v>45</v>
          </cell>
          <cell r="X46392">
            <v>0</v>
          </cell>
        </row>
        <row r="46393">
          <cell r="H46393" t="str">
            <v>HT52172-0A270-BLK</v>
          </cell>
          <cell r="W46393">
            <v>70</v>
          </cell>
          <cell r="X46393">
            <v>0</v>
          </cell>
        </row>
        <row r="46394">
          <cell r="H46394" t="str">
            <v>HT52173-0A201-RAW</v>
          </cell>
          <cell r="W46394">
            <v>60</v>
          </cell>
          <cell r="X46394">
            <v>0</v>
          </cell>
        </row>
        <row r="46395">
          <cell r="H46395" t="str">
            <v>HT52177-0A600-SZ</v>
          </cell>
          <cell r="W46395">
            <v>115</v>
          </cell>
          <cell r="X46395">
            <v>0</v>
          </cell>
        </row>
        <row r="46396">
          <cell r="H46396" t="str">
            <v>HT822ES-20812-SUS</v>
          </cell>
          <cell r="W46396">
            <v>9.5</v>
          </cell>
          <cell r="X46396">
            <v>0</v>
          </cell>
        </row>
        <row r="46397">
          <cell r="H46397" t="str">
            <v>HT8345X-0G5AE-SZ</v>
          </cell>
          <cell r="W46397">
            <v>0.45</v>
          </cell>
          <cell r="X46397">
            <v>0</v>
          </cell>
        </row>
        <row r="46398">
          <cell r="H46398" t="str">
            <v>HT845CS-208NA-SUS</v>
          </cell>
          <cell r="W46398">
            <v>2.8</v>
          </cell>
          <cell r="X46398">
            <v>0</v>
          </cell>
        </row>
        <row r="46399">
          <cell r="H46399" t="str">
            <v>HT845GS-20505-BZN</v>
          </cell>
          <cell r="W46399">
            <v>0.63</v>
          </cell>
          <cell r="X46399">
            <v>0</v>
          </cell>
        </row>
        <row r="46400">
          <cell r="H46400" t="str">
            <v>HT84SXS-20408-GZ</v>
          </cell>
          <cell r="W46400">
            <v>1.56</v>
          </cell>
          <cell r="X46400">
            <v>0</v>
          </cell>
        </row>
        <row r="46401">
          <cell r="H46401" t="str">
            <v>HT851XX-205FC-BZN</v>
          </cell>
          <cell r="W46401">
            <v>0.2</v>
          </cell>
          <cell r="X46401">
            <v>0</v>
          </cell>
        </row>
        <row r="46402">
          <cell r="H46402" t="str">
            <v>HT851XX-206FH-BZN</v>
          </cell>
          <cell r="W46402">
            <v>1.21</v>
          </cell>
          <cell r="X46402">
            <v>0</v>
          </cell>
        </row>
        <row r="46403">
          <cell r="H46403" t="str">
            <v>YTK15114004AA</v>
          </cell>
          <cell r="W46403">
            <v>705.1</v>
          </cell>
          <cell r="X46403">
            <v>0</v>
          </cell>
        </row>
        <row r="46404">
          <cell r="H46404" t="str">
            <v>YT15114003AA</v>
          </cell>
          <cell r="W46404">
            <v>705.09999999999991</v>
          </cell>
          <cell r="X46404">
            <v>0</v>
          </cell>
        </row>
        <row r="46405">
          <cell r="H46405" t="str">
            <v>YTK15112046AA</v>
          </cell>
          <cell r="W46405">
            <v>720.34999999999991</v>
          </cell>
          <cell r="X46405">
            <v>0</v>
          </cell>
        </row>
        <row r="46406">
          <cell r="H46406" t="str">
            <v>HTP3120-FU100-BLK</v>
          </cell>
          <cell r="W46406">
            <v>700</v>
          </cell>
          <cell r="X46406">
            <v>0</v>
          </cell>
        </row>
        <row r="46407">
          <cell r="H46407" t="str">
            <v>FU164-RDLR_3M</v>
          </cell>
          <cell r="W46407">
            <v>181.25</v>
          </cell>
          <cell r="X46407">
            <v>0</v>
          </cell>
        </row>
        <row r="46408">
          <cell r="H46408" t="str">
            <v>FU164-RDLR_3M</v>
          </cell>
          <cell r="W46408">
            <v>181.25</v>
          </cell>
          <cell r="X46408">
            <v>0</v>
          </cell>
        </row>
        <row r="46409">
          <cell r="H46409" t="str">
            <v>CO43F39-BOX</v>
          </cell>
          <cell r="W46409">
            <v>123.75</v>
          </cell>
          <cell r="X46409">
            <v>0</v>
          </cell>
        </row>
        <row r="46410">
          <cell r="H46410" t="str">
            <v>CO43F39-PLONG</v>
          </cell>
          <cell r="W46410">
            <v>18.62</v>
          </cell>
          <cell r="X46410">
            <v>0</v>
          </cell>
        </row>
        <row r="46411">
          <cell r="H46411" t="str">
            <v>CO43F39-PSHORT</v>
          </cell>
          <cell r="W46411">
            <v>13.72</v>
          </cell>
          <cell r="X46411">
            <v>0</v>
          </cell>
        </row>
        <row r="46412">
          <cell r="H46412" t="str">
            <v>CO43F39-TRAY</v>
          </cell>
          <cell r="W46412">
            <v>86.33</v>
          </cell>
          <cell r="X46412">
            <v>0</v>
          </cell>
        </row>
        <row r="46413">
          <cell r="H46413" t="str">
            <v>SK-P1A01-0B100</v>
          </cell>
          <cell r="W46413">
            <v>78.42</v>
          </cell>
          <cell r="X46413">
            <v>0</v>
          </cell>
        </row>
        <row r="46414">
          <cell r="H46414" t="str">
            <v>SK-P1A01-0B100</v>
          </cell>
          <cell r="W46414">
            <v>78.42</v>
          </cell>
          <cell r="X46414">
            <v>0</v>
          </cell>
        </row>
        <row r="46415">
          <cell r="H46415" t="str">
            <v>CO29ZB25</v>
          </cell>
          <cell r="W46415">
            <v>130</v>
          </cell>
          <cell r="X46415">
            <v>0</v>
          </cell>
        </row>
        <row r="46416">
          <cell r="H46416" t="str">
            <v>HT52212-0A700-BLK</v>
          </cell>
          <cell r="W46416">
            <v>0.17</v>
          </cell>
          <cell r="X46416">
            <v>0</v>
          </cell>
        </row>
        <row r="46417">
          <cell r="H46417" t="str">
            <v>SK-P0B01-0A100</v>
          </cell>
          <cell r="W46417">
            <v>1.65</v>
          </cell>
          <cell r="X46417">
            <v>0</v>
          </cell>
        </row>
        <row r="46418">
          <cell r="H46418" t="str">
            <v>SK-P0K00-0A100</v>
          </cell>
          <cell r="W46418">
            <v>12</v>
          </cell>
          <cell r="X46418">
            <v>0</v>
          </cell>
        </row>
        <row r="46419">
          <cell r="H46419" t="str">
            <v>SK-P5D01-0A100</v>
          </cell>
          <cell r="W46419">
            <v>120</v>
          </cell>
          <cell r="X46419">
            <v>0</v>
          </cell>
        </row>
        <row r="46420">
          <cell r="H46420" t="str">
            <v>CO14MSK25MM</v>
          </cell>
          <cell r="W46420">
            <v>21</v>
          </cell>
          <cell r="X46420">
            <v>0</v>
          </cell>
        </row>
        <row r="46421">
          <cell r="H46421" t="str">
            <v>SK-P1D01-0A100</v>
          </cell>
          <cell r="W46421">
            <v>1261</v>
          </cell>
          <cell r="X46421">
            <v>0</v>
          </cell>
        </row>
        <row r="46422">
          <cell r="H46422" t="str">
            <v>SK-P1D01-0A100</v>
          </cell>
          <cell r="W46422">
            <v>1261</v>
          </cell>
          <cell r="X46422">
            <v>0</v>
          </cell>
        </row>
        <row r="46423">
          <cell r="H46423" t="str">
            <v>HT851XX-205FC-BZN</v>
          </cell>
          <cell r="W46423">
            <v>0.2</v>
          </cell>
          <cell r="X46423">
            <v>0</v>
          </cell>
        </row>
        <row r="46424">
          <cell r="H46424" t="str">
            <v>HT8531X-206FH-BZN</v>
          </cell>
          <cell r="W46424">
            <v>0.37</v>
          </cell>
          <cell r="X46424">
            <v>0</v>
          </cell>
        </row>
        <row r="46425">
          <cell r="H46425" t="str">
            <v>FTN1WZ19A464BT</v>
          </cell>
          <cell r="W46425">
            <v>1952</v>
          </cell>
          <cell r="X46425">
            <v>0</v>
          </cell>
        </row>
        <row r="46426">
          <cell r="H46426" t="str">
            <v>FT6R3Z19N236A</v>
          </cell>
          <cell r="W46426">
            <v>67</v>
          </cell>
          <cell r="X46426">
            <v>0</v>
          </cell>
        </row>
        <row r="46427">
          <cell r="H46427" t="str">
            <v>FT6R3Z19N236A</v>
          </cell>
          <cell r="W46427">
            <v>67</v>
          </cell>
          <cell r="X46427">
            <v>0</v>
          </cell>
        </row>
        <row r="46428">
          <cell r="H46428" t="str">
            <v>FTDB3Z7E395M</v>
          </cell>
          <cell r="W46428">
            <v>5126</v>
          </cell>
          <cell r="X46428">
            <v>0</v>
          </cell>
        </row>
        <row r="46429">
          <cell r="H46429" t="str">
            <v>FT6R3Z19N236A</v>
          </cell>
          <cell r="W46429">
            <v>67</v>
          </cell>
          <cell r="X46429">
            <v>0</v>
          </cell>
        </row>
        <row r="46430">
          <cell r="H46430" t="str">
            <v>FT6R3Z19N236A</v>
          </cell>
          <cell r="W46430">
            <v>67</v>
          </cell>
          <cell r="X46430">
            <v>0</v>
          </cell>
        </row>
        <row r="46431">
          <cell r="H46431" t="str">
            <v>FTW720110S440</v>
          </cell>
          <cell r="W46431">
            <v>54</v>
          </cell>
          <cell r="X46431">
            <v>0</v>
          </cell>
        </row>
        <row r="46432">
          <cell r="H46432" t="str">
            <v>FTEB3Z16700F</v>
          </cell>
          <cell r="W46432">
            <v>1534</v>
          </cell>
          <cell r="X46432">
            <v>0</v>
          </cell>
        </row>
        <row r="46433">
          <cell r="H46433" t="str">
            <v>FTAB3Z3A427A</v>
          </cell>
          <cell r="W46433">
            <v>7755</v>
          </cell>
          <cell r="X46433">
            <v>0</v>
          </cell>
        </row>
        <row r="46434">
          <cell r="H46434" t="str">
            <v>FTACPZ1012H</v>
          </cell>
          <cell r="W46434">
            <v>84</v>
          </cell>
          <cell r="X46434">
            <v>0</v>
          </cell>
        </row>
        <row r="46435">
          <cell r="H46435" t="str">
            <v>FTEB3Z99253A11A</v>
          </cell>
          <cell r="W46435">
            <v>1199</v>
          </cell>
          <cell r="X46435">
            <v>0</v>
          </cell>
        </row>
        <row r="46436">
          <cell r="H46436" t="str">
            <v>FTJB3Z2103100W</v>
          </cell>
          <cell r="W46436">
            <v>3082</v>
          </cell>
          <cell r="X46436">
            <v>0</v>
          </cell>
        </row>
        <row r="46437">
          <cell r="H46437" t="str">
            <v>FTFK7Z7443150H</v>
          </cell>
          <cell r="W46437">
            <v>1005</v>
          </cell>
          <cell r="X46437">
            <v>0</v>
          </cell>
        </row>
        <row r="46438">
          <cell r="H46438" t="str">
            <v>FTEB3Z99253A10A</v>
          </cell>
          <cell r="W46438">
            <v>1199</v>
          </cell>
          <cell r="X46438">
            <v>0</v>
          </cell>
        </row>
        <row r="46439">
          <cell r="H46439" t="str">
            <v>FTEB3Z17D957M</v>
          </cell>
          <cell r="W46439">
            <v>1779</v>
          </cell>
          <cell r="X46439">
            <v>0</v>
          </cell>
        </row>
        <row r="46440">
          <cell r="H46440" t="str">
            <v>FTGB3T10849DB</v>
          </cell>
          <cell r="W46440">
            <v>11681</v>
          </cell>
          <cell r="X46440">
            <v>0</v>
          </cell>
        </row>
        <row r="46441">
          <cell r="H46441" t="str">
            <v>FTBB3Z9324A</v>
          </cell>
          <cell r="W46441">
            <v>261</v>
          </cell>
          <cell r="X46441">
            <v>0</v>
          </cell>
        </row>
        <row r="46442">
          <cell r="H46442" t="str">
            <v>FTBK3Q6019BB</v>
          </cell>
          <cell r="W46442">
            <v>2044</v>
          </cell>
          <cell r="X46442">
            <v>0</v>
          </cell>
        </row>
        <row r="46443">
          <cell r="H46443" t="str">
            <v>FTEB3Z16450AT</v>
          </cell>
          <cell r="W46443">
            <v>2345</v>
          </cell>
          <cell r="X46443">
            <v>0</v>
          </cell>
        </row>
        <row r="46444">
          <cell r="H46444" t="str">
            <v>FT4C1Q8K525AB</v>
          </cell>
          <cell r="W46444">
            <v>322</v>
          </cell>
          <cell r="X46444">
            <v>0</v>
          </cell>
        </row>
        <row r="46445">
          <cell r="H46445" t="str">
            <v>FTW707373S300</v>
          </cell>
          <cell r="W46445">
            <v>38</v>
          </cell>
          <cell r="X46445">
            <v>0</v>
          </cell>
        </row>
        <row r="46446">
          <cell r="H46446" t="str">
            <v>FTEB3Z16A550AP</v>
          </cell>
          <cell r="W46446">
            <v>142</v>
          </cell>
          <cell r="X46446">
            <v>0</v>
          </cell>
        </row>
        <row r="46447">
          <cell r="H46447" t="str">
            <v>FT9963604140</v>
          </cell>
          <cell r="W46447">
            <v>8</v>
          </cell>
          <cell r="X46447">
            <v>0</v>
          </cell>
        </row>
        <row r="46448">
          <cell r="H46448" t="str">
            <v>FTJB3Z7A564D</v>
          </cell>
          <cell r="W46448">
            <v>2402</v>
          </cell>
          <cell r="X46448">
            <v>0</v>
          </cell>
        </row>
        <row r="46449">
          <cell r="H46449" t="str">
            <v>FTBB3Q9424AE</v>
          </cell>
          <cell r="W46449">
            <v>3313</v>
          </cell>
          <cell r="X46449">
            <v>0</v>
          </cell>
        </row>
        <row r="46450">
          <cell r="H46450" t="str">
            <v>FTEB3G4B496AA</v>
          </cell>
          <cell r="W46450">
            <v>734</v>
          </cell>
          <cell r="X46450">
            <v>0</v>
          </cell>
        </row>
        <row r="46451">
          <cell r="H46451" t="str">
            <v>FTEB3Z16A550T</v>
          </cell>
          <cell r="W46451">
            <v>142</v>
          </cell>
          <cell r="X46451">
            <v>0</v>
          </cell>
        </row>
        <row r="46452">
          <cell r="H46452" t="str">
            <v>FTUM4650894</v>
          </cell>
          <cell r="W46452">
            <v>436</v>
          </cell>
          <cell r="X46452">
            <v>0</v>
          </cell>
        </row>
        <row r="46453">
          <cell r="H46453" t="str">
            <v>FTEB3Z2C026A</v>
          </cell>
          <cell r="W46453">
            <v>1578</v>
          </cell>
          <cell r="X46453">
            <v>0</v>
          </cell>
        </row>
        <row r="46454">
          <cell r="H46454" t="str">
            <v>FTEB3B41045B14CF3BMA</v>
          </cell>
          <cell r="W46454">
            <v>382</v>
          </cell>
          <cell r="X46454">
            <v>0</v>
          </cell>
        </row>
        <row r="46455">
          <cell r="H46455" t="str">
            <v>FTEB3Z2162A</v>
          </cell>
          <cell r="W46455">
            <v>54</v>
          </cell>
          <cell r="X46455">
            <v>0</v>
          </cell>
        </row>
        <row r="46456">
          <cell r="H46456" t="str">
            <v>FTF5TZ6734BA</v>
          </cell>
          <cell r="W46456">
            <v>34</v>
          </cell>
          <cell r="X46456">
            <v>0</v>
          </cell>
        </row>
        <row r="46457">
          <cell r="H46457" t="str">
            <v>FTEB3Z2200B</v>
          </cell>
          <cell r="W46457">
            <v>1575</v>
          </cell>
          <cell r="X46457">
            <v>0</v>
          </cell>
        </row>
        <row r="46458">
          <cell r="H46458" t="str">
            <v>FTAB3Z7519E</v>
          </cell>
          <cell r="W46458">
            <v>1923</v>
          </cell>
          <cell r="X46458">
            <v>0</v>
          </cell>
        </row>
        <row r="46459">
          <cell r="H46459" t="str">
            <v>FTW719904S437</v>
          </cell>
          <cell r="W46459">
            <v>35</v>
          </cell>
          <cell r="X46459">
            <v>0</v>
          </cell>
        </row>
        <row r="46460">
          <cell r="H46460" t="str">
            <v>FTBB3Q9K022BH</v>
          </cell>
          <cell r="W46460">
            <v>5072</v>
          </cell>
          <cell r="X46460">
            <v>0</v>
          </cell>
        </row>
        <row r="46461">
          <cell r="H46461" t="str">
            <v>FTFB3Q9D475AC</v>
          </cell>
          <cell r="W46461">
            <v>6687</v>
          </cell>
          <cell r="X46461">
            <v>0</v>
          </cell>
        </row>
        <row r="46462">
          <cell r="H46462" t="str">
            <v>FTAB398B273EC</v>
          </cell>
          <cell r="W46462">
            <v>436</v>
          </cell>
          <cell r="X46462">
            <v>0</v>
          </cell>
        </row>
        <row r="46463">
          <cell r="H46463" t="str">
            <v>FTAB3Z7E395C</v>
          </cell>
          <cell r="W46463">
            <v>848</v>
          </cell>
          <cell r="X46463">
            <v>0</v>
          </cell>
        </row>
        <row r="46464">
          <cell r="H46464" t="str">
            <v>FU164-RDLR</v>
          </cell>
          <cell r="W46464">
            <v>725</v>
          </cell>
          <cell r="X46464">
            <v>0</v>
          </cell>
        </row>
        <row r="46465">
          <cell r="H46465" t="str">
            <v>FUMICGLLIVE</v>
          </cell>
          <cell r="W46465">
            <v>1284.48</v>
          </cell>
          <cell r="X46465">
            <v>0</v>
          </cell>
        </row>
        <row r="46466">
          <cell r="H46466" t="str">
            <v>FUMICGLLIVE</v>
          </cell>
          <cell r="W46466">
            <v>1284.48</v>
          </cell>
          <cell r="X46466">
            <v>0</v>
          </cell>
        </row>
        <row r="46467">
          <cell r="H46467" t="str">
            <v>HT843CS-M0610-SUS</v>
          </cell>
          <cell r="W46467">
            <v>29.57</v>
          </cell>
          <cell r="X46467">
            <v>0</v>
          </cell>
        </row>
        <row r="46468">
          <cell r="H46468" t="str">
            <v>QT67153-FB200</v>
          </cell>
          <cell r="W46468">
            <v>53.47</v>
          </cell>
          <cell r="X46468">
            <v>0</v>
          </cell>
        </row>
        <row r="46469">
          <cell r="H46469" t="str">
            <v>QT67153-FB200</v>
          </cell>
          <cell r="W46469">
            <v>53.469999999999992</v>
          </cell>
          <cell r="X46469">
            <v>0</v>
          </cell>
        </row>
        <row r="46470">
          <cell r="H46470" t="str">
            <v>HT67150-0A200-P</v>
          </cell>
          <cell r="W46470">
            <v>24.67</v>
          </cell>
          <cell r="X46470">
            <v>0</v>
          </cell>
        </row>
        <row r="46471">
          <cell r="H46471" t="str">
            <v>HT67561-0A201</v>
          </cell>
          <cell r="W46471">
            <v>61.629999999999995</v>
          </cell>
          <cell r="X46471">
            <v>0</v>
          </cell>
        </row>
        <row r="46472">
          <cell r="H46472" t="str">
            <v>HU62610-LB104-000</v>
          </cell>
          <cell r="W46472">
            <v>68</v>
          </cell>
          <cell r="X46472">
            <v>16.763412164705887</v>
          </cell>
        </row>
        <row r="46473">
          <cell r="H46473" t="str">
            <v>HT51271-FU101-000</v>
          </cell>
          <cell r="W46473">
            <v>85.25</v>
          </cell>
          <cell r="X46473">
            <v>0</v>
          </cell>
        </row>
        <row r="46474">
          <cell r="H46474" t="str">
            <v>HU63130-0A101-BLK</v>
          </cell>
          <cell r="W46474">
            <v>354</v>
          </cell>
          <cell r="X46474">
            <v>79.993862600000014</v>
          </cell>
        </row>
        <row r="46475">
          <cell r="H46475" t="str">
            <v>YU15112023BA</v>
          </cell>
          <cell r="W46475">
            <v>190</v>
          </cell>
          <cell r="X46475">
            <v>0</v>
          </cell>
        </row>
        <row r="46476">
          <cell r="H46476" t="str">
            <v>CO27ACRYLIC_EBONY_BL</v>
          </cell>
          <cell r="W46476">
            <v>275</v>
          </cell>
          <cell r="X46476">
            <v>0</v>
          </cell>
        </row>
        <row r="46477">
          <cell r="H46477" t="str">
            <v>FU6C3Z9448A</v>
          </cell>
          <cell r="W46477">
            <v>10.74</v>
          </cell>
          <cell r="X46477">
            <v>0</v>
          </cell>
        </row>
        <row r="46478">
          <cell r="H46478" t="str">
            <v>FU6C3Z9448A</v>
          </cell>
          <cell r="W46478">
            <v>10.74</v>
          </cell>
          <cell r="X46478">
            <v>0</v>
          </cell>
        </row>
        <row r="46479">
          <cell r="H46479" t="str">
            <v>FUF2UZ13350AA</v>
          </cell>
          <cell r="W46479">
            <v>10.61</v>
          </cell>
          <cell r="X46479">
            <v>0</v>
          </cell>
        </row>
        <row r="46480">
          <cell r="H46480" t="str">
            <v>FUPU7Z9C968B</v>
          </cell>
          <cell r="W46480">
            <v>152.75</v>
          </cell>
          <cell r="X46480">
            <v>0</v>
          </cell>
        </row>
        <row r="46481">
          <cell r="H46481" t="str">
            <v>FRPBK21V40011DE</v>
          </cell>
          <cell r="W46481">
            <v>4172.21</v>
          </cell>
          <cell r="X46481">
            <v>171.64828050000003</v>
          </cell>
        </row>
        <row r="46482">
          <cell r="H46482" t="str">
            <v>FRBK31B25701AH</v>
          </cell>
          <cell r="W46482">
            <v>427.77</v>
          </cell>
          <cell r="X46482">
            <v>17.598864299999999</v>
          </cell>
        </row>
        <row r="46483">
          <cell r="H46483" t="str">
            <v>FRBK3116470AD</v>
          </cell>
          <cell r="W46483">
            <v>1154.97</v>
          </cell>
          <cell r="X46483">
            <v>47.518994400000004</v>
          </cell>
        </row>
        <row r="46484">
          <cell r="H46484" t="str">
            <v>FRKK315560AA</v>
          </cell>
          <cell r="W46484">
            <v>264.88</v>
          </cell>
          <cell r="X46484">
            <v>10.897909200000001</v>
          </cell>
        </row>
        <row r="46485">
          <cell r="H46485" t="str">
            <v>FRBK3119D850BE</v>
          </cell>
          <cell r="W46485">
            <v>116.89</v>
          </cell>
          <cell r="X46485">
            <v>4.8092628000000008</v>
          </cell>
        </row>
        <row r="46486">
          <cell r="H46486" t="str">
            <v>FRKK315484AB</v>
          </cell>
          <cell r="W46486">
            <v>11.73</v>
          </cell>
          <cell r="X46486">
            <v>0.48259184999999999</v>
          </cell>
        </row>
        <row r="46487">
          <cell r="H46487" t="str">
            <v>FRKK315482AC</v>
          </cell>
          <cell r="W46487">
            <v>60.69</v>
          </cell>
          <cell r="X46487">
            <v>2.4969435000000004</v>
          </cell>
        </row>
        <row r="46488">
          <cell r="H46488" t="str">
            <v>FRFK315482AF</v>
          </cell>
          <cell r="W46488">
            <v>55.4</v>
          </cell>
          <cell r="X46488">
            <v>2.2792902000000002</v>
          </cell>
        </row>
        <row r="46489">
          <cell r="H46489" t="str">
            <v>FRW711243S439</v>
          </cell>
          <cell r="W46489">
            <v>10.51</v>
          </cell>
          <cell r="X46489">
            <v>0.43248360000000002</v>
          </cell>
        </row>
        <row r="46490">
          <cell r="H46490" t="str">
            <v>FRBK3119D850BE</v>
          </cell>
          <cell r="W46490">
            <v>116.89</v>
          </cell>
          <cell r="X46490">
            <v>4.8092628000000008</v>
          </cell>
        </row>
        <row r="46491">
          <cell r="H46491" t="str">
            <v>FRKK315560AA</v>
          </cell>
          <cell r="W46491">
            <v>264.88</v>
          </cell>
          <cell r="X46491">
            <v>10.897909200000001</v>
          </cell>
        </row>
        <row r="46492">
          <cell r="H46492" t="str">
            <v>FRBK315484AA</v>
          </cell>
          <cell r="W46492">
            <v>7.6700000000000008</v>
          </cell>
          <cell r="X46492">
            <v>0.31556434999999999</v>
          </cell>
        </row>
        <row r="46493">
          <cell r="H46493" t="str">
            <v>FRBK315484AA</v>
          </cell>
          <cell r="W46493">
            <v>7.67</v>
          </cell>
          <cell r="X46493">
            <v>0.31554082500000002</v>
          </cell>
        </row>
        <row r="46494">
          <cell r="H46494" t="str">
            <v>ZZ23304-EV063</v>
          </cell>
          <cell r="W46494">
            <v>308</v>
          </cell>
          <cell r="X46494">
            <v>0</v>
          </cell>
        </row>
        <row r="46495">
          <cell r="H46495" t="str">
            <v>ZZ23304-EV072</v>
          </cell>
          <cell r="W46495">
            <v>620</v>
          </cell>
          <cell r="X46495">
            <v>0</v>
          </cell>
        </row>
        <row r="46496">
          <cell r="H46496" t="str">
            <v>HT72544-0A100-WHT</v>
          </cell>
          <cell r="W46496">
            <v>580</v>
          </cell>
          <cell r="X46496">
            <v>0</v>
          </cell>
        </row>
        <row r="46497">
          <cell r="H46497" t="str">
            <v>HT75540-0A100-000</v>
          </cell>
          <cell r="W46497">
            <v>19500</v>
          </cell>
          <cell r="X46497">
            <v>0</v>
          </cell>
        </row>
        <row r="46498">
          <cell r="H46498" t="str">
            <v>HT51261-0A600-BLK</v>
          </cell>
          <cell r="W46498">
            <v>445</v>
          </cell>
          <cell r="X46498">
            <v>0</v>
          </cell>
        </row>
        <row r="46499">
          <cell r="H46499" t="str">
            <v>YT15114003AA</v>
          </cell>
          <cell r="W46499">
            <v>641</v>
          </cell>
          <cell r="X46499">
            <v>0</v>
          </cell>
        </row>
        <row r="46500">
          <cell r="H46500" t="str">
            <v>YTK15114004AA</v>
          </cell>
          <cell r="W46500">
            <v>641</v>
          </cell>
          <cell r="X46500">
            <v>0</v>
          </cell>
        </row>
        <row r="46501">
          <cell r="H46501" t="str">
            <v>YTK15112046AA</v>
          </cell>
          <cell r="W46501">
            <v>654.86</v>
          </cell>
          <cell r="X46501">
            <v>0</v>
          </cell>
        </row>
        <row r="46502">
          <cell r="H46502" t="str">
            <v>HT52172-0A910-BLK</v>
          </cell>
          <cell r="W46502">
            <v>35</v>
          </cell>
          <cell r="X46502">
            <v>0</v>
          </cell>
        </row>
        <row r="46503">
          <cell r="H46503" t="str">
            <v>HT841HS-210XX-BZN</v>
          </cell>
          <cell r="W46503">
            <v>6.29</v>
          </cell>
          <cell r="X46503">
            <v>0</v>
          </cell>
        </row>
        <row r="46504">
          <cell r="H46504" t="str">
            <v>HT52172-0AF10-BZN</v>
          </cell>
          <cell r="W46504">
            <v>98</v>
          </cell>
          <cell r="X46504">
            <v>0</v>
          </cell>
        </row>
        <row r="46505">
          <cell r="H46505" t="str">
            <v>HT811GS-S1035-BZ</v>
          </cell>
          <cell r="W46505">
            <v>7.26</v>
          </cell>
          <cell r="X46505">
            <v>0</v>
          </cell>
        </row>
        <row r="46506">
          <cell r="H46506" t="str">
            <v>HT811GS-S1035-BZ</v>
          </cell>
          <cell r="W46506">
            <v>7.26</v>
          </cell>
          <cell r="X46506">
            <v>0</v>
          </cell>
        </row>
        <row r="46507">
          <cell r="H46507" t="str">
            <v>HT8531X-S10WE-BZ</v>
          </cell>
          <cell r="W46507">
            <v>1.76</v>
          </cell>
          <cell r="X46507">
            <v>0</v>
          </cell>
        </row>
        <row r="46508">
          <cell r="H46508" t="str">
            <v>QT851XX-S10LK-BZ</v>
          </cell>
          <cell r="W46508">
            <v>1.46</v>
          </cell>
          <cell r="X46508">
            <v>0</v>
          </cell>
        </row>
        <row r="46509">
          <cell r="H46509" t="str">
            <v>HT822LS-S0512-BZ</v>
          </cell>
          <cell r="W46509">
            <v>4.2</v>
          </cell>
          <cell r="X46509">
            <v>0</v>
          </cell>
        </row>
        <row r="46510">
          <cell r="H46510" t="str">
            <v>HT822LS-S0625-BZ</v>
          </cell>
          <cell r="W46510">
            <v>5.49</v>
          </cell>
          <cell r="X46510">
            <v>0</v>
          </cell>
        </row>
        <row r="46511">
          <cell r="H46511" t="str">
            <v>HT851XX-S06JF-BZ</v>
          </cell>
          <cell r="W46511">
            <v>2.1</v>
          </cell>
          <cell r="X46511">
            <v>0</v>
          </cell>
        </row>
        <row r="46512">
          <cell r="H46512" t="str">
            <v>HT8531X-S10WE-BZ</v>
          </cell>
          <cell r="W46512">
            <v>1.76</v>
          </cell>
          <cell r="X46512">
            <v>0</v>
          </cell>
        </row>
        <row r="46513">
          <cell r="H46513" t="str">
            <v>QT851XX-S08LN-BZ</v>
          </cell>
          <cell r="W46513">
            <v>1.1399999999999999</v>
          </cell>
          <cell r="X46513">
            <v>0</v>
          </cell>
        </row>
        <row r="46514">
          <cell r="H46514" t="str">
            <v>QT851XX-S10LK-BZ</v>
          </cell>
          <cell r="W46514">
            <v>1.46</v>
          </cell>
          <cell r="X46514">
            <v>0</v>
          </cell>
        </row>
        <row r="46515">
          <cell r="H46515" t="str">
            <v>HT811GS-S1035-BZ</v>
          </cell>
          <cell r="W46515">
            <v>7.26</v>
          </cell>
          <cell r="X46515">
            <v>0</v>
          </cell>
        </row>
        <row r="46516">
          <cell r="H46516" t="str">
            <v>HT851XX-S04EC-SUS</v>
          </cell>
          <cell r="W46516">
            <v>0.73</v>
          </cell>
          <cell r="X46516">
            <v>0</v>
          </cell>
        </row>
        <row r="46517">
          <cell r="H46517" t="str">
            <v>HT8531X-S06DD-SZ</v>
          </cell>
          <cell r="W46517">
            <v>0.57999999999999996</v>
          </cell>
          <cell r="X46517">
            <v>0</v>
          </cell>
        </row>
        <row r="46518">
          <cell r="H46518" t="str">
            <v>QT851XX-S06KK-SZ</v>
          </cell>
          <cell r="W46518">
            <v>0.97</v>
          </cell>
          <cell r="X46518">
            <v>0</v>
          </cell>
        </row>
        <row r="46519">
          <cell r="H46519" t="str">
            <v>HT811GS-S0825-BZ</v>
          </cell>
          <cell r="W46519">
            <v>3.84</v>
          </cell>
          <cell r="X46519">
            <v>0</v>
          </cell>
        </row>
        <row r="46520">
          <cell r="H46520" t="str">
            <v>HT822LS-S0540-BZ</v>
          </cell>
          <cell r="W46520">
            <v>7.37</v>
          </cell>
          <cell r="X46520">
            <v>0</v>
          </cell>
        </row>
        <row r="46521">
          <cell r="H46521" t="str">
            <v>HT837CX-SG525-SUS</v>
          </cell>
          <cell r="W46521">
            <v>2.2000000000000002</v>
          </cell>
          <cell r="X46521">
            <v>0</v>
          </cell>
        </row>
        <row r="46522">
          <cell r="H46522" t="str">
            <v>HT838CX-SG520-SUS</v>
          </cell>
          <cell r="W46522">
            <v>1.47</v>
          </cell>
          <cell r="X46522">
            <v>0</v>
          </cell>
        </row>
        <row r="46523">
          <cell r="H46523" t="str">
            <v>HT851XX-S04EC-SUS</v>
          </cell>
          <cell r="W46523">
            <v>0.73</v>
          </cell>
          <cell r="X46523">
            <v>0</v>
          </cell>
        </row>
        <row r="46524">
          <cell r="H46524" t="str">
            <v>HT851XX-S05FC-BZ</v>
          </cell>
          <cell r="W46524">
            <v>0.28000000000000003</v>
          </cell>
          <cell r="X46524">
            <v>0</v>
          </cell>
        </row>
        <row r="46525">
          <cell r="H46525" t="str">
            <v>HT851XX-S08JG-SUS</v>
          </cell>
          <cell r="W46525">
            <v>1.21</v>
          </cell>
          <cell r="X46525">
            <v>0</v>
          </cell>
        </row>
        <row r="46526">
          <cell r="H46526" t="str">
            <v>HT8531X-S04AF-SUS</v>
          </cell>
          <cell r="W46526">
            <v>0.49</v>
          </cell>
          <cell r="X46526">
            <v>0</v>
          </cell>
        </row>
        <row r="46527">
          <cell r="H46527" t="str">
            <v>HT8531X-S05CG-SUS</v>
          </cell>
          <cell r="W46527">
            <v>0.87</v>
          </cell>
          <cell r="X46527">
            <v>0</v>
          </cell>
        </row>
        <row r="46528">
          <cell r="H46528" t="str">
            <v>HT8531X-S06DD-SZ</v>
          </cell>
          <cell r="W46528">
            <v>0.57999999999999996</v>
          </cell>
          <cell r="X46528">
            <v>0</v>
          </cell>
        </row>
        <row r="46529">
          <cell r="H46529" t="str">
            <v>HT8531X-S08WD-BZ</v>
          </cell>
          <cell r="W46529">
            <v>0.63</v>
          </cell>
          <cell r="X46529">
            <v>0</v>
          </cell>
        </row>
        <row r="46530">
          <cell r="H46530" t="str">
            <v>HT8531X-S10WE-BZ</v>
          </cell>
          <cell r="W46530">
            <v>1.76</v>
          </cell>
          <cell r="X46530">
            <v>0</v>
          </cell>
        </row>
        <row r="46531">
          <cell r="H46531" t="str">
            <v>QT822LS-S0660-SZ</v>
          </cell>
          <cell r="W46531">
            <v>13.86</v>
          </cell>
          <cell r="X46531">
            <v>0</v>
          </cell>
        </row>
        <row r="46532">
          <cell r="H46532" t="str">
            <v>QT824LS-S0520-BZ</v>
          </cell>
          <cell r="W46532">
            <v>2.1</v>
          </cell>
          <cell r="X46532">
            <v>0</v>
          </cell>
        </row>
        <row r="46533">
          <cell r="H46533" t="str">
            <v>ZZ06947-00040-06</v>
          </cell>
          <cell r="W46533">
            <v>38980</v>
          </cell>
          <cell r="X46533">
            <v>0</v>
          </cell>
        </row>
        <row r="46534">
          <cell r="H46534" t="str">
            <v>HT76322-0A200-RED</v>
          </cell>
          <cell r="W46534">
            <v>176</v>
          </cell>
          <cell r="X46534">
            <v>0</v>
          </cell>
        </row>
        <row r="46535">
          <cell r="H46535" t="str">
            <v>FTEB3B4102525AA</v>
          </cell>
          <cell r="W46535">
            <v>3504</v>
          </cell>
          <cell r="X46535">
            <v>0</v>
          </cell>
        </row>
        <row r="46536">
          <cell r="H46536" t="str">
            <v>FTEB3Z41044F58BE</v>
          </cell>
          <cell r="W46536">
            <v>121</v>
          </cell>
          <cell r="X46536">
            <v>0</v>
          </cell>
        </row>
        <row r="46537">
          <cell r="H46537" t="str">
            <v>FTEB3Z7B214B</v>
          </cell>
          <cell r="W46537">
            <v>9799</v>
          </cell>
          <cell r="X46537">
            <v>0</v>
          </cell>
        </row>
        <row r="46538">
          <cell r="H46538" t="str">
            <v>FTEB3Z9600B</v>
          </cell>
          <cell r="W46538">
            <v>1578</v>
          </cell>
          <cell r="X46538">
            <v>0</v>
          </cell>
        </row>
        <row r="46539">
          <cell r="H46539" t="str">
            <v>FTJB3Z16C274D</v>
          </cell>
          <cell r="W46539">
            <v>5032</v>
          </cell>
          <cell r="X46539">
            <v>0</v>
          </cell>
        </row>
        <row r="46540">
          <cell r="H46540" t="str">
            <v>FTEB3Z99253A11A</v>
          </cell>
          <cell r="W46540">
            <v>1199</v>
          </cell>
          <cell r="X46540">
            <v>0</v>
          </cell>
        </row>
        <row r="46541">
          <cell r="H46541" t="str">
            <v>FTJB3Z9928371A</v>
          </cell>
          <cell r="W46541">
            <v>1039</v>
          </cell>
          <cell r="X46541">
            <v>0</v>
          </cell>
        </row>
        <row r="46542">
          <cell r="H46542" t="str">
            <v>FT8V2Z12B579A</v>
          </cell>
          <cell r="W46542">
            <v>2787</v>
          </cell>
          <cell r="X46542">
            <v>0</v>
          </cell>
        </row>
        <row r="46543">
          <cell r="H46543" t="str">
            <v>FTW520416S441</v>
          </cell>
          <cell r="W46543">
            <v>70</v>
          </cell>
          <cell r="X46543">
            <v>0</v>
          </cell>
        </row>
        <row r="46544">
          <cell r="H46544" t="str">
            <v>FTJB3Z3078C</v>
          </cell>
          <cell r="W46544">
            <v>4482</v>
          </cell>
          <cell r="X46544">
            <v>0</v>
          </cell>
        </row>
        <row r="46545">
          <cell r="H46545" t="str">
            <v>FTJB3Z5486B</v>
          </cell>
          <cell r="W46545">
            <v>188</v>
          </cell>
          <cell r="X46545">
            <v>0</v>
          </cell>
        </row>
        <row r="46546">
          <cell r="H46546" t="str">
            <v>FTEB3Z13008ES</v>
          </cell>
          <cell r="W46546">
            <v>4529</v>
          </cell>
          <cell r="X46546">
            <v>0</v>
          </cell>
        </row>
        <row r="46547">
          <cell r="H46547" t="str">
            <v>FTEB3Z2A361A</v>
          </cell>
          <cell r="W46547">
            <v>429</v>
          </cell>
          <cell r="X46547">
            <v>0</v>
          </cell>
        </row>
        <row r="46548">
          <cell r="H46548" t="str">
            <v>FTW702804S300</v>
          </cell>
          <cell r="W46548">
            <v>70</v>
          </cell>
          <cell r="X46548">
            <v>0</v>
          </cell>
        </row>
        <row r="46549">
          <cell r="H46549" t="str">
            <v>FTEB3Z16700F</v>
          </cell>
          <cell r="W46549">
            <v>1534</v>
          </cell>
          <cell r="X46549">
            <v>0</v>
          </cell>
        </row>
        <row r="46550">
          <cell r="H46550" t="str">
            <v>FTAB3Z2L122A</v>
          </cell>
          <cell r="W46550">
            <v>34</v>
          </cell>
          <cell r="X46550">
            <v>0</v>
          </cell>
        </row>
        <row r="46551">
          <cell r="H46551" t="str">
            <v>FTEB3Z2140G</v>
          </cell>
          <cell r="W46551">
            <v>3484</v>
          </cell>
          <cell r="X46551">
            <v>0</v>
          </cell>
        </row>
        <row r="46552">
          <cell r="H46552" t="str">
            <v>FTJB3Z1104B</v>
          </cell>
          <cell r="W46552">
            <v>754</v>
          </cell>
          <cell r="X46552">
            <v>0</v>
          </cell>
        </row>
        <row r="46553">
          <cell r="H46553" t="str">
            <v>FTEB3G4602AB</v>
          </cell>
          <cell r="W46553">
            <v>7095</v>
          </cell>
          <cell r="X46553">
            <v>0</v>
          </cell>
        </row>
        <row r="46554">
          <cell r="H46554" t="str">
            <v>FTJB3Z3K186S</v>
          </cell>
          <cell r="W46554">
            <v>3873</v>
          </cell>
          <cell r="X46554">
            <v>0</v>
          </cell>
        </row>
        <row r="46555">
          <cell r="H46555" t="str">
            <v>FTJB3Z3K185S</v>
          </cell>
          <cell r="W46555">
            <v>3873</v>
          </cell>
          <cell r="X46555">
            <v>0</v>
          </cell>
        </row>
        <row r="46556">
          <cell r="H46556" t="str">
            <v>FTJB3Z7A564D</v>
          </cell>
          <cell r="W46556">
            <v>2402</v>
          </cell>
          <cell r="X46556">
            <v>0</v>
          </cell>
        </row>
        <row r="46557">
          <cell r="H46557" t="str">
            <v>FTEB3Z13008EZ</v>
          </cell>
          <cell r="W46557">
            <v>4529</v>
          </cell>
          <cell r="X46557">
            <v>0</v>
          </cell>
        </row>
        <row r="46558">
          <cell r="H46558" t="str">
            <v>FTGU5Z14526HF</v>
          </cell>
          <cell r="W46558">
            <v>13</v>
          </cell>
          <cell r="X46558">
            <v>0</v>
          </cell>
        </row>
        <row r="46559">
          <cell r="H46559" t="str">
            <v>FTCK4Z9E527A</v>
          </cell>
          <cell r="W46559">
            <v>9326</v>
          </cell>
          <cell r="X46559">
            <v>0</v>
          </cell>
        </row>
        <row r="46560">
          <cell r="H46560" t="str">
            <v>FTEB3Z2162A</v>
          </cell>
          <cell r="W46560">
            <v>54</v>
          </cell>
          <cell r="X46560">
            <v>0</v>
          </cell>
        </row>
        <row r="46561">
          <cell r="H46561" t="str">
            <v>FTEB3C3289AA</v>
          </cell>
          <cell r="W46561">
            <v>848</v>
          </cell>
          <cell r="X46561">
            <v>0</v>
          </cell>
        </row>
        <row r="46562">
          <cell r="H46562" t="str">
            <v>FTEB3Z6320001C</v>
          </cell>
          <cell r="W46562">
            <v>834</v>
          </cell>
          <cell r="X46562">
            <v>0</v>
          </cell>
        </row>
        <row r="46563">
          <cell r="H46563" t="str">
            <v>FTEB3Z17683CAD</v>
          </cell>
          <cell r="W46563">
            <v>2412</v>
          </cell>
          <cell r="X46563">
            <v>0</v>
          </cell>
        </row>
        <row r="46564">
          <cell r="H46564" t="str">
            <v>FTEB3Z16103B</v>
          </cell>
          <cell r="W46564">
            <v>1069</v>
          </cell>
          <cell r="X46564">
            <v>0</v>
          </cell>
        </row>
        <row r="46565">
          <cell r="H46565" t="str">
            <v>FTUM4650894</v>
          </cell>
          <cell r="W46565">
            <v>436</v>
          </cell>
          <cell r="X46565">
            <v>0</v>
          </cell>
        </row>
        <row r="46566">
          <cell r="H46566" t="str">
            <v>FTEB3Z4120531C</v>
          </cell>
          <cell r="W46566">
            <v>717</v>
          </cell>
          <cell r="X46566">
            <v>0</v>
          </cell>
        </row>
        <row r="46567">
          <cell r="H46567" t="str">
            <v>FTEB3Z2C026A</v>
          </cell>
          <cell r="W46567">
            <v>1578</v>
          </cell>
          <cell r="X46567">
            <v>0</v>
          </cell>
        </row>
        <row r="46568">
          <cell r="H46568" t="str">
            <v>FTEB3Z8146C</v>
          </cell>
          <cell r="W46568">
            <v>670</v>
          </cell>
          <cell r="X46568">
            <v>0</v>
          </cell>
        </row>
        <row r="46569">
          <cell r="H46569" t="str">
            <v>FTEB3Z8146B</v>
          </cell>
          <cell r="W46569">
            <v>583</v>
          </cell>
          <cell r="X46569">
            <v>0</v>
          </cell>
        </row>
        <row r="46570">
          <cell r="H46570" t="str">
            <v>FTEB3Z5C486B</v>
          </cell>
          <cell r="W46570">
            <v>484</v>
          </cell>
          <cell r="X46570">
            <v>0</v>
          </cell>
        </row>
        <row r="46571">
          <cell r="H46571" t="str">
            <v>FTEB3Z16138C</v>
          </cell>
          <cell r="W46571">
            <v>5233</v>
          </cell>
          <cell r="X46571">
            <v>0</v>
          </cell>
        </row>
        <row r="46572">
          <cell r="H46572" t="str">
            <v>FTEB3Z10B768A</v>
          </cell>
          <cell r="W46572">
            <v>335</v>
          </cell>
          <cell r="X46572">
            <v>0</v>
          </cell>
        </row>
        <row r="46573">
          <cell r="H46573" t="str">
            <v>FTEB3Z9928125C</v>
          </cell>
          <cell r="W46573">
            <v>456</v>
          </cell>
          <cell r="X46573">
            <v>0</v>
          </cell>
        </row>
        <row r="46574">
          <cell r="H46574" t="str">
            <v>FTUC3C33042</v>
          </cell>
          <cell r="W46574">
            <v>248</v>
          </cell>
          <cell r="X46574">
            <v>0</v>
          </cell>
        </row>
        <row r="46575">
          <cell r="H46575" t="str">
            <v>FT8L5Z16K689A</v>
          </cell>
          <cell r="W46575">
            <v>449</v>
          </cell>
          <cell r="X46575">
            <v>0</v>
          </cell>
        </row>
        <row r="46576">
          <cell r="H46576" t="str">
            <v>FTJB3Z5C486D</v>
          </cell>
          <cell r="W46576">
            <v>380</v>
          </cell>
          <cell r="X46576">
            <v>0</v>
          </cell>
        </row>
        <row r="46577">
          <cell r="H46577" t="str">
            <v>FTEB3Z16450AT</v>
          </cell>
          <cell r="W46577">
            <v>2345</v>
          </cell>
          <cell r="X46577">
            <v>0</v>
          </cell>
        </row>
        <row r="46578">
          <cell r="H46578" t="str">
            <v>FT4C1Q8K525AB</v>
          </cell>
          <cell r="W46578">
            <v>322</v>
          </cell>
          <cell r="X46578">
            <v>0</v>
          </cell>
        </row>
        <row r="46579">
          <cell r="H46579" t="str">
            <v>FTFB3Z6K682Q</v>
          </cell>
          <cell r="W46579">
            <v>18090</v>
          </cell>
          <cell r="X46579">
            <v>0</v>
          </cell>
        </row>
        <row r="46580">
          <cell r="H46580" t="str">
            <v>FTJB3Z2103100W</v>
          </cell>
          <cell r="W46580">
            <v>3082</v>
          </cell>
          <cell r="X46580">
            <v>0</v>
          </cell>
        </row>
        <row r="46581">
          <cell r="H46581" t="str">
            <v>FTEB3Z99253A10A</v>
          </cell>
          <cell r="W46581">
            <v>1199</v>
          </cell>
          <cell r="X46581">
            <v>0</v>
          </cell>
        </row>
        <row r="46582">
          <cell r="H46582" t="str">
            <v>FTEB3B17B412AB</v>
          </cell>
          <cell r="W46582">
            <v>663</v>
          </cell>
          <cell r="X46582">
            <v>0</v>
          </cell>
        </row>
        <row r="46583">
          <cell r="H46583" t="str">
            <v>FTJB3Z8A080A</v>
          </cell>
          <cell r="W46583">
            <v>704</v>
          </cell>
          <cell r="X46583">
            <v>0</v>
          </cell>
        </row>
        <row r="46584">
          <cell r="H46584" t="str">
            <v>FTEB3Z16103E</v>
          </cell>
          <cell r="W46584">
            <v>1069</v>
          </cell>
          <cell r="X46584">
            <v>0</v>
          </cell>
        </row>
        <row r="46585">
          <cell r="H46585" t="str">
            <v>FT6W9Z14526A</v>
          </cell>
          <cell r="W46585">
            <v>369</v>
          </cell>
          <cell r="X46585">
            <v>0</v>
          </cell>
        </row>
        <row r="46586">
          <cell r="H46586" t="str">
            <v>FT2M340943AB</v>
          </cell>
          <cell r="W46586">
            <v>121</v>
          </cell>
          <cell r="X46586">
            <v>0</v>
          </cell>
        </row>
        <row r="46587">
          <cell r="H46587" t="str">
            <v>FTBB3Z9324A</v>
          </cell>
          <cell r="W46587">
            <v>261</v>
          </cell>
          <cell r="X46587">
            <v>0</v>
          </cell>
        </row>
        <row r="46588">
          <cell r="H46588" t="str">
            <v>FTEB3Z4B496A</v>
          </cell>
          <cell r="W46588">
            <v>734</v>
          </cell>
          <cell r="X46588">
            <v>0</v>
          </cell>
        </row>
        <row r="46589">
          <cell r="H46589" t="str">
            <v>FTEB3Z1S177A</v>
          </cell>
          <cell r="W46589">
            <v>546</v>
          </cell>
          <cell r="X46589">
            <v>0</v>
          </cell>
        </row>
        <row r="46590">
          <cell r="H46590" t="str">
            <v>FTEB3Z17682CAD</v>
          </cell>
          <cell r="W46590">
            <v>2412</v>
          </cell>
          <cell r="X46590">
            <v>0</v>
          </cell>
        </row>
        <row r="46591">
          <cell r="H46591" t="str">
            <v>FTJB3Z17K835BA</v>
          </cell>
          <cell r="W46591">
            <v>3925</v>
          </cell>
          <cell r="X46591">
            <v>0</v>
          </cell>
        </row>
        <row r="46592">
          <cell r="H46592" t="str">
            <v>FTAB3Z19805B</v>
          </cell>
          <cell r="W46592">
            <v>3394</v>
          </cell>
          <cell r="X46592">
            <v>0</v>
          </cell>
        </row>
        <row r="46593">
          <cell r="H46593" t="str">
            <v>FTEB3Z4A013G</v>
          </cell>
          <cell r="W46593">
            <v>12261</v>
          </cell>
          <cell r="X46593">
            <v>0</v>
          </cell>
        </row>
        <row r="46594">
          <cell r="H46594" t="str">
            <v>FTEB3Z16006B</v>
          </cell>
          <cell r="W46594">
            <v>1568</v>
          </cell>
          <cell r="X46594">
            <v>0</v>
          </cell>
        </row>
        <row r="46595">
          <cell r="H46595" t="str">
            <v>FTEB3Z17757V</v>
          </cell>
          <cell r="W46595">
            <v>3343</v>
          </cell>
          <cell r="X46595">
            <v>0</v>
          </cell>
        </row>
        <row r="46596">
          <cell r="H46596" t="str">
            <v>FTHS7Z9922053C</v>
          </cell>
          <cell r="W46596">
            <v>730</v>
          </cell>
          <cell r="X46596">
            <v>0</v>
          </cell>
        </row>
        <row r="46597">
          <cell r="H46597" t="str">
            <v>FT3399442</v>
          </cell>
          <cell r="W46597">
            <v>1926</v>
          </cell>
          <cell r="X46597">
            <v>0</v>
          </cell>
        </row>
        <row r="46598">
          <cell r="H46598" t="str">
            <v>FTEB3Z18658B</v>
          </cell>
          <cell r="W46598">
            <v>10680</v>
          </cell>
          <cell r="X46598">
            <v>0</v>
          </cell>
        </row>
        <row r="46599">
          <cell r="H46599" t="str">
            <v>FTN1WZ2606024AA</v>
          </cell>
          <cell r="W46599">
            <v>171</v>
          </cell>
          <cell r="X46599">
            <v>0</v>
          </cell>
        </row>
        <row r="46600">
          <cell r="H46600" t="str">
            <v>FTW718778S300</v>
          </cell>
          <cell r="W46600">
            <v>27</v>
          </cell>
          <cell r="X46600">
            <v>0</v>
          </cell>
        </row>
        <row r="46601">
          <cell r="H46601" t="str">
            <v>FTUR5632250</v>
          </cell>
          <cell r="W46601">
            <v>626</v>
          </cell>
          <cell r="X46601">
            <v>0</v>
          </cell>
        </row>
        <row r="46602">
          <cell r="H46602" t="str">
            <v>FTAB3Z10346A</v>
          </cell>
          <cell r="W46602">
            <v>7457</v>
          </cell>
          <cell r="X46602">
            <v>0</v>
          </cell>
        </row>
        <row r="46603">
          <cell r="H46603" t="str">
            <v>FTXT5QMC</v>
          </cell>
          <cell r="W46603">
            <v>273</v>
          </cell>
          <cell r="X46603">
            <v>0</v>
          </cell>
        </row>
        <row r="46604">
          <cell r="H46604" t="str">
            <v>PU10524AA-01</v>
          </cell>
          <cell r="W46604">
            <v>19.12</v>
          </cell>
          <cell r="X46604">
            <v>1.1791536</v>
          </cell>
        </row>
        <row r="46605">
          <cell r="H46605" t="str">
            <v>PU10524AA-02</v>
          </cell>
          <cell r="W46605">
            <v>19.12</v>
          </cell>
          <cell r="X46605">
            <v>1.1791536</v>
          </cell>
        </row>
        <row r="46606">
          <cell r="H46606" t="str">
            <v>HT61354-TB100-000</v>
          </cell>
          <cell r="W46606">
            <v>32</v>
          </cell>
          <cell r="X46606">
            <v>0</v>
          </cell>
        </row>
        <row r="46607">
          <cell r="H46607" t="str">
            <v>HT23100-FS110-SIV</v>
          </cell>
          <cell r="W46607">
            <v>55895</v>
          </cell>
          <cell r="X46607">
            <v>0</v>
          </cell>
        </row>
        <row r="46608">
          <cell r="H46608" t="str">
            <v>QU36110-TB100</v>
          </cell>
          <cell r="W46608">
            <v>45.5</v>
          </cell>
          <cell r="X46608">
            <v>0</v>
          </cell>
        </row>
        <row r="46609">
          <cell r="H46609" t="str">
            <v>YTK15114004AA</v>
          </cell>
          <cell r="W46609">
            <v>641</v>
          </cell>
          <cell r="X46609">
            <v>0</v>
          </cell>
        </row>
        <row r="46610">
          <cell r="H46610" t="str">
            <v>YTK15114004AA</v>
          </cell>
          <cell r="W46610">
            <v>641</v>
          </cell>
          <cell r="X46610">
            <v>0</v>
          </cell>
        </row>
        <row r="46611">
          <cell r="H46611" t="str">
            <v>HT5123K-0A120-000</v>
          </cell>
          <cell r="W46611">
            <v>32.599999999999994</v>
          </cell>
          <cell r="X46611">
            <v>0</v>
          </cell>
        </row>
        <row r="46612">
          <cell r="H46612" t="str">
            <v>HT5125F-TK100-000</v>
          </cell>
          <cell r="W46612">
            <v>69.944999999999993</v>
          </cell>
          <cell r="X46612">
            <v>0</v>
          </cell>
        </row>
        <row r="46613">
          <cell r="H46613" t="str">
            <v>HT51261-0A500-BLK</v>
          </cell>
          <cell r="W46613">
            <v>135.38999999999999</v>
          </cell>
          <cell r="X46613">
            <v>0</v>
          </cell>
        </row>
        <row r="46614">
          <cell r="H46614" t="str">
            <v>HE31100-FD200-000</v>
          </cell>
          <cell r="W46614">
            <v>88</v>
          </cell>
          <cell r="X46614">
            <v>19.669280730000001</v>
          </cell>
        </row>
        <row r="46615">
          <cell r="H46615" t="str">
            <v>YE15115047AA</v>
          </cell>
          <cell r="W46615">
            <v>210</v>
          </cell>
          <cell r="X46615">
            <v>1.7747555742857144</v>
          </cell>
        </row>
        <row r="46616">
          <cell r="H46616" t="str">
            <v>YEK15115000BA</v>
          </cell>
          <cell r="W46616">
            <v>655</v>
          </cell>
          <cell r="X46616">
            <v>5.5355454199999992</v>
          </cell>
        </row>
        <row r="46617">
          <cell r="H46617" t="str">
            <v>YT15114003AA</v>
          </cell>
          <cell r="W46617">
            <v>705.1</v>
          </cell>
          <cell r="X46617">
            <v>0</v>
          </cell>
        </row>
        <row r="46618">
          <cell r="H46618" t="str">
            <v>YTK15112046AA</v>
          </cell>
          <cell r="W46618">
            <v>720.35</v>
          </cell>
          <cell r="X46618">
            <v>0</v>
          </cell>
        </row>
        <row r="46619">
          <cell r="H46619" t="str">
            <v>YTK15114004AA</v>
          </cell>
          <cell r="W46619">
            <v>705.1</v>
          </cell>
          <cell r="X46619">
            <v>0</v>
          </cell>
        </row>
        <row r="46620">
          <cell r="H46620" t="str">
            <v>HT76121-0A100-RAW</v>
          </cell>
          <cell r="W46620">
            <v>180</v>
          </cell>
          <cell r="X46620">
            <v>0</v>
          </cell>
        </row>
        <row r="46621">
          <cell r="H46621" t="str">
            <v>HT62352-TK101-RAW</v>
          </cell>
          <cell r="W46621">
            <v>150</v>
          </cell>
          <cell r="X46621">
            <v>0</v>
          </cell>
        </row>
        <row r="46622">
          <cell r="H46622" t="str">
            <v>HT14162-TB200-BLK</v>
          </cell>
          <cell r="W46622">
            <v>1465</v>
          </cell>
          <cell r="X46622">
            <v>0</v>
          </cell>
        </row>
        <row r="46623">
          <cell r="H46623" t="str">
            <v>HT47633-TB100-WHT</v>
          </cell>
          <cell r="W46623">
            <v>300</v>
          </cell>
          <cell r="X46623">
            <v>0</v>
          </cell>
        </row>
        <row r="46624">
          <cell r="H46624" t="str">
            <v>HT47633-TB200-WHT</v>
          </cell>
          <cell r="W46624">
            <v>150</v>
          </cell>
          <cell r="X46624">
            <v>0</v>
          </cell>
        </row>
        <row r="46625">
          <cell r="H46625" t="str">
            <v>FJS09A66540A</v>
          </cell>
          <cell r="W46625">
            <v>187</v>
          </cell>
          <cell r="X46625">
            <v>33127.698155760001</v>
          </cell>
        </row>
        <row r="46626">
          <cell r="H46626" t="str">
            <v>FJLA0166546A</v>
          </cell>
          <cell r="W46626">
            <v>28</v>
          </cell>
          <cell r="X46626">
            <v>4960.3073380000005</v>
          </cell>
        </row>
        <row r="46627">
          <cell r="H46627" t="str">
            <v>HTJW200-0AR00-000</v>
          </cell>
          <cell r="W46627">
            <v>3050</v>
          </cell>
          <cell r="X46627">
            <v>0</v>
          </cell>
        </row>
        <row r="46628">
          <cell r="H46628" t="str">
            <v>HTJW110-0A700-000</v>
          </cell>
          <cell r="W46628">
            <v>160</v>
          </cell>
          <cell r="X46628">
            <v>0</v>
          </cell>
        </row>
        <row r="46629">
          <cell r="H46629" t="str">
            <v>HT5122D-0A200-000</v>
          </cell>
          <cell r="W46629">
            <v>20.509999999999998</v>
          </cell>
          <cell r="X46629">
            <v>0</v>
          </cell>
        </row>
        <row r="46630">
          <cell r="H46630" t="str">
            <v>HT5122D-0A200-000</v>
          </cell>
          <cell r="W46630">
            <v>149.11000000000001</v>
          </cell>
          <cell r="X46630">
            <v>0</v>
          </cell>
        </row>
        <row r="46631">
          <cell r="H46631" t="str">
            <v>HT51233-0A100</v>
          </cell>
          <cell r="W46631">
            <v>20.57</v>
          </cell>
          <cell r="X46631">
            <v>0</v>
          </cell>
        </row>
        <row r="46632">
          <cell r="H46632" t="str">
            <v>HT71332-0A100-GRY</v>
          </cell>
          <cell r="W46632">
            <v>1500</v>
          </cell>
          <cell r="X46632">
            <v>0</v>
          </cell>
        </row>
        <row r="46633">
          <cell r="H46633" t="str">
            <v>HT71333-0A100-GRY</v>
          </cell>
          <cell r="W46633">
            <v>511</v>
          </cell>
          <cell r="X46633">
            <v>0</v>
          </cell>
        </row>
        <row r="46634">
          <cell r="H46634" t="str">
            <v>QT72540-0A300</v>
          </cell>
          <cell r="W46634">
            <v>557.1</v>
          </cell>
          <cell r="X46634">
            <v>0</v>
          </cell>
        </row>
        <row r="46635">
          <cell r="H46635" t="str">
            <v>HT52215-0A100-000</v>
          </cell>
          <cell r="W46635">
            <v>9.1639999999999997</v>
          </cell>
          <cell r="X46635">
            <v>0</v>
          </cell>
        </row>
        <row r="46636">
          <cell r="H46636" t="str">
            <v>HT71731-0A100</v>
          </cell>
          <cell r="W46636">
            <v>168.99</v>
          </cell>
          <cell r="X46636">
            <v>0</v>
          </cell>
        </row>
        <row r="46637">
          <cell r="H46637" t="str">
            <v>HT52215-0A100-000</v>
          </cell>
          <cell r="W46637">
            <v>7.5</v>
          </cell>
          <cell r="X46637">
            <v>0</v>
          </cell>
        </row>
        <row r="46638">
          <cell r="H46638" t="str">
            <v>HT71731-0A100</v>
          </cell>
          <cell r="W46638">
            <v>150</v>
          </cell>
          <cell r="X46638">
            <v>0</v>
          </cell>
        </row>
        <row r="46639">
          <cell r="H46639" t="str">
            <v>CO42CLOTH</v>
          </cell>
          <cell r="W46639">
            <v>16.399999999999999</v>
          </cell>
          <cell r="X46639">
            <v>0</v>
          </cell>
        </row>
        <row r="46640">
          <cell r="H46640" t="str">
            <v>HT51411-0A600-000</v>
          </cell>
          <cell r="W46640">
            <v>60</v>
          </cell>
          <cell r="X46640">
            <v>0</v>
          </cell>
        </row>
        <row r="46641">
          <cell r="H46641" t="str">
            <v>HT54136-0A100-000</v>
          </cell>
          <cell r="W46641">
            <v>695</v>
          </cell>
          <cell r="X46641">
            <v>0</v>
          </cell>
        </row>
        <row r="46642">
          <cell r="H46642" t="str">
            <v>HT54142-0A400-BLK</v>
          </cell>
          <cell r="W46642">
            <v>170</v>
          </cell>
          <cell r="X46642">
            <v>0</v>
          </cell>
        </row>
        <row r="46643">
          <cell r="H46643" t="str">
            <v>HT54142-0A400-WHT</v>
          </cell>
          <cell r="W46643">
            <v>170</v>
          </cell>
          <cell r="X46643">
            <v>0</v>
          </cell>
        </row>
        <row r="46644">
          <cell r="H46644" t="str">
            <v>QT54222-0A300</v>
          </cell>
          <cell r="W46644">
            <v>706</v>
          </cell>
          <cell r="X46644">
            <v>0</v>
          </cell>
        </row>
        <row r="46645">
          <cell r="H46645" t="str">
            <v>CO24THI</v>
          </cell>
          <cell r="W46645">
            <v>145</v>
          </cell>
          <cell r="X46645">
            <v>0</v>
          </cell>
        </row>
        <row r="46646">
          <cell r="H46646" t="str">
            <v>CO28B2</v>
          </cell>
          <cell r="W46646">
            <v>10</v>
          </cell>
          <cell r="X46646">
            <v>0</v>
          </cell>
        </row>
        <row r="46647">
          <cell r="H46647" t="str">
            <v>CO7NAX</v>
          </cell>
          <cell r="W46647">
            <v>150</v>
          </cell>
          <cell r="X46647">
            <v>0</v>
          </cell>
        </row>
        <row r="46648">
          <cell r="H46648" t="str">
            <v>HT52212-0A400-BLK</v>
          </cell>
          <cell r="W46648">
            <v>1.3</v>
          </cell>
          <cell r="X46648">
            <v>0</v>
          </cell>
        </row>
        <row r="46649">
          <cell r="H46649" t="str">
            <v>HT52212-0A600-BLK</v>
          </cell>
          <cell r="W46649">
            <v>0.5</v>
          </cell>
          <cell r="X46649">
            <v>0</v>
          </cell>
        </row>
        <row r="46650">
          <cell r="H46650" t="str">
            <v>HT54224-0A300-000</v>
          </cell>
          <cell r="W46650">
            <v>150</v>
          </cell>
          <cell r="X46650">
            <v>0</v>
          </cell>
        </row>
        <row r="46651">
          <cell r="H46651" t="str">
            <v>HT5R721-0A300-000</v>
          </cell>
          <cell r="W46651">
            <v>505</v>
          </cell>
          <cell r="X46651">
            <v>0</v>
          </cell>
        </row>
        <row r="46652">
          <cell r="H46652" t="str">
            <v>QT52181-0A000</v>
          </cell>
          <cell r="W46652">
            <v>75</v>
          </cell>
          <cell r="X46652">
            <v>0</v>
          </cell>
        </row>
        <row r="46653">
          <cell r="H46653" t="str">
            <v>HT77113-0A100-BLU</v>
          </cell>
          <cell r="W46653">
            <v>640</v>
          </cell>
          <cell r="X46653">
            <v>0</v>
          </cell>
        </row>
        <row r="46654">
          <cell r="H46654" t="str">
            <v>ZAUNDERBODY_PROTECTI</v>
          </cell>
          <cell r="W46654">
            <v>750</v>
          </cell>
          <cell r="X46654">
            <v>0</v>
          </cell>
        </row>
        <row r="46655">
          <cell r="H46655" t="str">
            <v>FU164-RDLR</v>
          </cell>
          <cell r="W46655">
            <v>725</v>
          </cell>
          <cell r="X46655">
            <v>0</v>
          </cell>
        </row>
        <row r="46656">
          <cell r="H46656" t="str">
            <v>HT67150-0A400</v>
          </cell>
          <cell r="W46656">
            <v>61.17</v>
          </cell>
          <cell r="X46656">
            <v>0</v>
          </cell>
        </row>
        <row r="46657">
          <cell r="H46657" t="str">
            <v>HT67190-0A310</v>
          </cell>
          <cell r="W46657">
            <v>62</v>
          </cell>
          <cell r="X46657">
            <v>0</v>
          </cell>
        </row>
        <row r="46658">
          <cell r="H46658" t="str">
            <v>HT67646-0A100</v>
          </cell>
          <cell r="W46658">
            <v>5.5</v>
          </cell>
          <cell r="X46658">
            <v>0</v>
          </cell>
        </row>
        <row r="46659">
          <cell r="H46659" t="str">
            <v>HT67646-0A150-000</v>
          </cell>
          <cell r="W46659">
            <v>72.3</v>
          </cell>
          <cell r="X46659">
            <v>0</v>
          </cell>
        </row>
        <row r="46660">
          <cell r="H46660" t="str">
            <v>HT67150-0A400</v>
          </cell>
          <cell r="W46660">
            <v>61.169999999999995</v>
          </cell>
          <cell r="X46660">
            <v>0</v>
          </cell>
        </row>
        <row r="46661">
          <cell r="H46661" t="str">
            <v>HT67190-0A310</v>
          </cell>
          <cell r="W46661">
            <v>62</v>
          </cell>
          <cell r="X46661">
            <v>0</v>
          </cell>
        </row>
        <row r="46662">
          <cell r="H46662" t="str">
            <v>HT67646-0A100</v>
          </cell>
          <cell r="W46662">
            <v>5.5</v>
          </cell>
          <cell r="X46662">
            <v>0</v>
          </cell>
        </row>
        <row r="46663">
          <cell r="H46663" t="str">
            <v>HT67646-0A150-000</v>
          </cell>
          <cell r="W46663">
            <v>72.3</v>
          </cell>
          <cell r="X46663">
            <v>0</v>
          </cell>
        </row>
        <row r="46664">
          <cell r="H46664" t="str">
            <v>HT68322-TE100-000</v>
          </cell>
          <cell r="W46664">
            <v>170.26</v>
          </cell>
          <cell r="X46664">
            <v>0</v>
          </cell>
        </row>
        <row r="46665">
          <cell r="H46665" t="str">
            <v>HT54223-0A200-BLK</v>
          </cell>
          <cell r="W46665">
            <v>1154.48</v>
          </cell>
          <cell r="X46665">
            <v>0</v>
          </cell>
        </row>
        <row r="46666">
          <cell r="H46666" t="str">
            <v>HTP3311-FU100-000</v>
          </cell>
          <cell r="W46666">
            <v>0.01</v>
          </cell>
          <cell r="X46666">
            <v>0</v>
          </cell>
        </row>
        <row r="46667">
          <cell r="H46667" t="str">
            <v>HTP3311-FU100-000</v>
          </cell>
          <cell r="W46667">
            <v>0.01</v>
          </cell>
          <cell r="X46667">
            <v>0</v>
          </cell>
        </row>
        <row r="46668">
          <cell r="H46668" t="str">
            <v>HTP3311-FU120-000</v>
          </cell>
          <cell r="W46668">
            <v>0.01</v>
          </cell>
          <cell r="X46668">
            <v>0</v>
          </cell>
        </row>
        <row r="46669">
          <cell r="H46669" t="str">
            <v>HT71330-0A200-000</v>
          </cell>
          <cell r="W46669">
            <v>6011.68</v>
          </cell>
          <cell r="X46669">
            <v>0</v>
          </cell>
        </row>
        <row r="46670">
          <cell r="H46670" t="str">
            <v>QT72540-0A300</v>
          </cell>
          <cell r="W46670">
            <v>990.37</v>
          </cell>
          <cell r="X46670">
            <v>0</v>
          </cell>
        </row>
        <row r="46671">
          <cell r="H46671" t="str">
            <v>HT76132-TB102-BLK</v>
          </cell>
          <cell r="W46671">
            <v>350</v>
          </cell>
          <cell r="X46671">
            <v>0</v>
          </cell>
        </row>
        <row r="46672">
          <cell r="H46672" t="str">
            <v>HT76131-TB102-BLK</v>
          </cell>
          <cell r="W46672">
            <v>60</v>
          </cell>
          <cell r="X46672">
            <v>0</v>
          </cell>
        </row>
        <row r="46673">
          <cell r="H46673" t="str">
            <v>HT76132-TB102-BLK</v>
          </cell>
          <cell r="W46673">
            <v>135</v>
          </cell>
          <cell r="X46673">
            <v>0</v>
          </cell>
        </row>
        <row r="46674">
          <cell r="H46674" t="str">
            <v>HU76112-0A200-BLK</v>
          </cell>
          <cell r="W46674">
            <v>10</v>
          </cell>
          <cell r="X46674">
            <v>4.4163244600000002</v>
          </cell>
        </row>
        <row r="46675">
          <cell r="H46675" t="str">
            <v>YG061512223AB</v>
          </cell>
          <cell r="W46675">
            <v>0.21</v>
          </cell>
          <cell r="X46675">
            <v>0</v>
          </cell>
        </row>
        <row r="46676">
          <cell r="H46676" t="str">
            <v>YG061512176AA</v>
          </cell>
          <cell r="W46676">
            <v>0.37</v>
          </cell>
          <cell r="X46676">
            <v>0</v>
          </cell>
        </row>
        <row r="46677">
          <cell r="H46677" t="str">
            <v>YG061512177AA</v>
          </cell>
          <cell r="W46677">
            <v>0.04</v>
          </cell>
          <cell r="X46677">
            <v>0</v>
          </cell>
        </row>
        <row r="46678">
          <cell r="H46678" t="str">
            <v>FTEB3Z26611B08AD</v>
          </cell>
          <cell r="W46678">
            <v>1424</v>
          </cell>
          <cell r="X46678">
            <v>0</v>
          </cell>
        </row>
        <row r="46679">
          <cell r="H46679" t="str">
            <v>FTAV2Z10655B</v>
          </cell>
          <cell r="W46679">
            <v>2332</v>
          </cell>
          <cell r="X46679">
            <v>0</v>
          </cell>
        </row>
        <row r="46680">
          <cell r="H46680" t="str">
            <v>FTAB397C453CG</v>
          </cell>
          <cell r="W46680">
            <v>17373</v>
          </cell>
          <cell r="X46680">
            <v>0</v>
          </cell>
        </row>
        <row r="46681">
          <cell r="H46681" t="str">
            <v>FTEB3B18D561AA</v>
          </cell>
          <cell r="W46681">
            <v>5025</v>
          </cell>
          <cell r="X46681">
            <v>0</v>
          </cell>
        </row>
        <row r="46682">
          <cell r="H46682" t="str">
            <v>FTGU5Z14526F</v>
          </cell>
          <cell r="W46682">
            <v>13</v>
          </cell>
          <cell r="X46682">
            <v>0</v>
          </cell>
        </row>
        <row r="46683">
          <cell r="H46683" t="str">
            <v>FTMB3Z18124AE</v>
          </cell>
          <cell r="W46683">
            <v>1288</v>
          </cell>
          <cell r="X46683">
            <v>0</v>
          </cell>
        </row>
        <row r="46684">
          <cell r="H46684" t="str">
            <v>FTGU5Z14526F</v>
          </cell>
          <cell r="W46684">
            <v>13</v>
          </cell>
          <cell r="X46684">
            <v>0</v>
          </cell>
        </row>
        <row r="46685">
          <cell r="H46685" t="str">
            <v>FTAB3Z3A427A</v>
          </cell>
          <cell r="W46685">
            <v>7755</v>
          </cell>
          <cell r="X46685">
            <v>0</v>
          </cell>
        </row>
        <row r="46686">
          <cell r="H46686" t="str">
            <v>FTAB3Z11002C</v>
          </cell>
          <cell r="W46686">
            <v>5856</v>
          </cell>
          <cell r="X46686">
            <v>0</v>
          </cell>
        </row>
        <row r="46687">
          <cell r="H46687" t="str">
            <v>FTAB3Z17528D</v>
          </cell>
          <cell r="W46687">
            <v>204</v>
          </cell>
          <cell r="X46687">
            <v>0</v>
          </cell>
        </row>
        <row r="46688">
          <cell r="H46688" t="str">
            <v>FTAB3Z19703K</v>
          </cell>
          <cell r="W46688">
            <v>7028</v>
          </cell>
          <cell r="X46688">
            <v>0</v>
          </cell>
        </row>
        <row r="46689">
          <cell r="H46689" t="str">
            <v>FTAB3Z17A605A</v>
          </cell>
          <cell r="W46689">
            <v>509</v>
          </cell>
          <cell r="X46689">
            <v>0</v>
          </cell>
        </row>
        <row r="46690">
          <cell r="H46690" t="str">
            <v>FTJB3Z5560AW</v>
          </cell>
          <cell r="W46690">
            <v>2975</v>
          </cell>
          <cell r="X46690">
            <v>0</v>
          </cell>
        </row>
        <row r="46691">
          <cell r="H46691" t="str">
            <v>FTBL3Z7A191C</v>
          </cell>
          <cell r="W46691">
            <v>797</v>
          </cell>
          <cell r="X46691">
            <v>0</v>
          </cell>
        </row>
        <row r="46692">
          <cell r="H46692" t="str">
            <v>FTEB3C2A635AA</v>
          </cell>
          <cell r="W46692">
            <v>516</v>
          </cell>
          <cell r="X46692">
            <v>0</v>
          </cell>
        </row>
        <row r="46693">
          <cell r="H46693" t="str">
            <v>FTEB3Z2A635H</v>
          </cell>
          <cell r="W46693">
            <v>642</v>
          </cell>
          <cell r="X46693">
            <v>0</v>
          </cell>
        </row>
        <row r="46694">
          <cell r="H46694" t="str">
            <v>FTEB3Z3079R</v>
          </cell>
          <cell r="W46694">
            <v>4690</v>
          </cell>
          <cell r="X46694">
            <v>0</v>
          </cell>
        </row>
        <row r="46695">
          <cell r="H46695" t="str">
            <v>FTEB3Z18125AC</v>
          </cell>
          <cell r="W46695">
            <v>1374</v>
          </cell>
          <cell r="X46695">
            <v>0</v>
          </cell>
        </row>
        <row r="46696">
          <cell r="H46696" t="str">
            <v>FTAB3Z3A130C</v>
          </cell>
          <cell r="W46696">
            <v>402</v>
          </cell>
          <cell r="X46696">
            <v>0</v>
          </cell>
        </row>
        <row r="46697">
          <cell r="H46697" t="str">
            <v>FTAB3Z4B410A</v>
          </cell>
          <cell r="W46697">
            <v>1745</v>
          </cell>
          <cell r="X46697">
            <v>0</v>
          </cell>
        </row>
        <row r="46698">
          <cell r="H46698" t="str">
            <v>FTJB3Z1015A</v>
          </cell>
          <cell r="W46698">
            <v>3293</v>
          </cell>
          <cell r="X46698">
            <v>0</v>
          </cell>
        </row>
        <row r="46699">
          <cell r="H46699" t="str">
            <v>FTAB3Z3A427A</v>
          </cell>
          <cell r="W46699">
            <v>7755</v>
          </cell>
          <cell r="X46699">
            <v>0</v>
          </cell>
        </row>
        <row r="46700">
          <cell r="H46700" t="str">
            <v>FTJB3Z5K483A</v>
          </cell>
          <cell r="W46700">
            <v>389</v>
          </cell>
          <cell r="X46700">
            <v>0</v>
          </cell>
        </row>
        <row r="46701">
          <cell r="H46701" t="str">
            <v>FTBL3Z7A191C</v>
          </cell>
          <cell r="W46701">
            <v>797</v>
          </cell>
          <cell r="X46701">
            <v>0</v>
          </cell>
        </row>
        <row r="46702">
          <cell r="H46702" t="str">
            <v>FTAB3Z1107A</v>
          </cell>
          <cell r="W46702">
            <v>224</v>
          </cell>
          <cell r="X46702">
            <v>0</v>
          </cell>
        </row>
        <row r="46703">
          <cell r="H46703" t="str">
            <v>FTMB3Z1125B</v>
          </cell>
          <cell r="W46703">
            <v>1273</v>
          </cell>
          <cell r="X46703">
            <v>0</v>
          </cell>
        </row>
        <row r="46704">
          <cell r="H46704" t="str">
            <v>FTBL3Z7A191C</v>
          </cell>
          <cell r="W46704">
            <v>797</v>
          </cell>
          <cell r="X46704">
            <v>0</v>
          </cell>
        </row>
        <row r="46705">
          <cell r="H46705" t="str">
            <v>FTAB3Z3A674A</v>
          </cell>
          <cell r="W46705">
            <v>2993</v>
          </cell>
          <cell r="X46705">
            <v>0</v>
          </cell>
        </row>
        <row r="46706">
          <cell r="H46706" t="str">
            <v>FTCJ5Z13N021A</v>
          </cell>
          <cell r="W46706">
            <v>764</v>
          </cell>
          <cell r="X46706">
            <v>0</v>
          </cell>
        </row>
        <row r="46707">
          <cell r="H46707" t="str">
            <v>FTAB3Z2123200C</v>
          </cell>
          <cell r="W46707">
            <v>2737</v>
          </cell>
          <cell r="X46707">
            <v>0</v>
          </cell>
        </row>
        <row r="46708">
          <cell r="H46708" t="str">
            <v>FTEB3Z18658B</v>
          </cell>
          <cell r="W46708">
            <v>10680</v>
          </cell>
          <cell r="X46708">
            <v>0</v>
          </cell>
        </row>
        <row r="46709">
          <cell r="H46709" t="str">
            <v>FTEB3Z18658B</v>
          </cell>
          <cell r="W46709">
            <v>10680</v>
          </cell>
          <cell r="X46709">
            <v>0</v>
          </cell>
        </row>
        <row r="46710">
          <cell r="H46710" t="str">
            <v>FTEB3Z18658B</v>
          </cell>
          <cell r="W46710">
            <v>10680</v>
          </cell>
          <cell r="X46710">
            <v>0</v>
          </cell>
        </row>
        <row r="46711">
          <cell r="H46711" t="str">
            <v>FTMB3Z6A949E</v>
          </cell>
          <cell r="W46711">
            <v>520</v>
          </cell>
          <cell r="X46711">
            <v>0</v>
          </cell>
        </row>
        <row r="46712">
          <cell r="H46712" t="str">
            <v>FTEB3Z2140H</v>
          </cell>
          <cell r="W46712">
            <v>3635</v>
          </cell>
          <cell r="X46712">
            <v>0</v>
          </cell>
        </row>
        <row r="46713">
          <cell r="H46713" t="str">
            <v>FTJB3Z14A411BZ</v>
          </cell>
          <cell r="W46713">
            <v>191</v>
          </cell>
          <cell r="X46713">
            <v>0</v>
          </cell>
        </row>
        <row r="46714">
          <cell r="H46714" t="str">
            <v>FTN1WZ26275A37CD</v>
          </cell>
          <cell r="W46714">
            <v>214</v>
          </cell>
          <cell r="X46714">
            <v>0</v>
          </cell>
        </row>
        <row r="46715">
          <cell r="H46715" t="str">
            <v>FTJB3Z3079H</v>
          </cell>
          <cell r="W46715">
            <v>4221</v>
          </cell>
          <cell r="X46715">
            <v>0</v>
          </cell>
        </row>
        <row r="46716">
          <cell r="H46716" t="str">
            <v>FTJB3Z3078C</v>
          </cell>
          <cell r="W46716">
            <v>4482</v>
          </cell>
          <cell r="X46716">
            <v>0</v>
          </cell>
        </row>
        <row r="46717">
          <cell r="H46717" t="str">
            <v>FTAB3915201AA</v>
          </cell>
          <cell r="W46717">
            <v>1861</v>
          </cell>
          <cell r="X46717">
            <v>0</v>
          </cell>
        </row>
        <row r="46718">
          <cell r="H46718" t="str">
            <v>FTAB3Z11002C</v>
          </cell>
          <cell r="W46718">
            <v>5856</v>
          </cell>
          <cell r="X46718">
            <v>0</v>
          </cell>
        </row>
        <row r="46719">
          <cell r="H46719" t="str">
            <v>FTEB3Z18124B</v>
          </cell>
          <cell r="W46719">
            <v>2154</v>
          </cell>
          <cell r="X46719">
            <v>0</v>
          </cell>
        </row>
        <row r="46720">
          <cell r="H46720" t="str">
            <v>FTJB3Z5781B</v>
          </cell>
          <cell r="W46720">
            <v>365</v>
          </cell>
          <cell r="X46720">
            <v>0</v>
          </cell>
        </row>
        <row r="46721">
          <cell r="H46721" t="str">
            <v>FTJB3Z2666600AF</v>
          </cell>
          <cell r="W46721">
            <v>9551</v>
          </cell>
          <cell r="X46721">
            <v>0</v>
          </cell>
        </row>
        <row r="46722">
          <cell r="H46722" t="str">
            <v>FTAB3Z3A674A</v>
          </cell>
          <cell r="W46722">
            <v>2993</v>
          </cell>
          <cell r="X46722">
            <v>0</v>
          </cell>
        </row>
        <row r="46723">
          <cell r="H46723" t="str">
            <v>FT6C1Z8678H</v>
          </cell>
          <cell r="W46723">
            <v>2345</v>
          </cell>
          <cell r="X46723">
            <v>0</v>
          </cell>
        </row>
        <row r="46724">
          <cell r="H46724" t="str">
            <v>FTBK3Z8501J</v>
          </cell>
          <cell r="W46724">
            <v>4020</v>
          </cell>
          <cell r="X46724">
            <v>0</v>
          </cell>
        </row>
        <row r="46725">
          <cell r="H46725" t="str">
            <v>FTJB3Z3050B</v>
          </cell>
          <cell r="W46725">
            <v>516</v>
          </cell>
          <cell r="X46725">
            <v>0</v>
          </cell>
        </row>
        <row r="46726">
          <cell r="H46726" t="str">
            <v>FTUH7534450</v>
          </cell>
          <cell r="W46726">
            <v>248</v>
          </cell>
          <cell r="X46726">
            <v>0</v>
          </cell>
        </row>
        <row r="46727">
          <cell r="H46727" t="str">
            <v>FTQWW39</v>
          </cell>
          <cell r="W46727">
            <v>90</v>
          </cell>
          <cell r="X46727">
            <v>0</v>
          </cell>
        </row>
        <row r="46728">
          <cell r="H46728" t="str">
            <v>FTAB3Z2261A</v>
          </cell>
          <cell r="W46728">
            <v>1072</v>
          </cell>
          <cell r="X46728">
            <v>0</v>
          </cell>
        </row>
        <row r="46729">
          <cell r="H46729" t="str">
            <v>FTAB3Z2625713E</v>
          </cell>
          <cell r="W46729">
            <v>436</v>
          </cell>
          <cell r="X46729">
            <v>0</v>
          </cell>
        </row>
        <row r="46730">
          <cell r="H46730" t="str">
            <v>FTAB3Z11002C</v>
          </cell>
          <cell r="W46730">
            <v>5856</v>
          </cell>
          <cell r="X46730">
            <v>0</v>
          </cell>
        </row>
        <row r="46731">
          <cell r="H46731" t="str">
            <v>FTAB3Z2200B</v>
          </cell>
          <cell r="W46731">
            <v>1645</v>
          </cell>
          <cell r="X46731">
            <v>0</v>
          </cell>
        </row>
        <row r="46732">
          <cell r="H46732" t="str">
            <v>FTUHY42638Z</v>
          </cell>
          <cell r="W46732">
            <v>2164</v>
          </cell>
          <cell r="X46732">
            <v>0</v>
          </cell>
        </row>
        <row r="46733">
          <cell r="H46733" t="str">
            <v>FTUH7534700A</v>
          </cell>
          <cell r="W46733">
            <v>948</v>
          </cell>
          <cell r="X46733">
            <v>0</v>
          </cell>
        </row>
        <row r="46734">
          <cell r="H46734" t="str">
            <v>FT6M3Z6A349B</v>
          </cell>
          <cell r="W46734">
            <v>982</v>
          </cell>
          <cell r="X46734">
            <v>0</v>
          </cell>
        </row>
        <row r="46735">
          <cell r="H46735" t="str">
            <v>FTUM5133047</v>
          </cell>
          <cell r="W46735">
            <v>958</v>
          </cell>
          <cell r="X46735">
            <v>0</v>
          </cell>
        </row>
        <row r="46736">
          <cell r="H46736" t="str">
            <v>FTUC9M51686</v>
          </cell>
          <cell r="W46736">
            <v>184</v>
          </cell>
          <cell r="X46736">
            <v>0</v>
          </cell>
        </row>
        <row r="46737">
          <cell r="H46737" t="str">
            <v>FTEB3Z3085L</v>
          </cell>
          <cell r="W46737">
            <v>2151</v>
          </cell>
          <cell r="X46737">
            <v>0</v>
          </cell>
        </row>
        <row r="46738">
          <cell r="H46738" t="str">
            <v>FTFB3Q6C301JA</v>
          </cell>
          <cell r="W46738">
            <v>489</v>
          </cell>
          <cell r="X46738">
            <v>0</v>
          </cell>
        </row>
        <row r="46739">
          <cell r="H46739" t="str">
            <v>FTEB3G7H255DA</v>
          </cell>
          <cell r="W46739">
            <v>436</v>
          </cell>
          <cell r="X46739">
            <v>0</v>
          </cell>
        </row>
        <row r="46740">
          <cell r="H46740" t="str">
            <v>FTFB3Q6B319DC</v>
          </cell>
          <cell r="W46740">
            <v>11149</v>
          </cell>
          <cell r="X46740">
            <v>0</v>
          </cell>
        </row>
        <row r="46741">
          <cell r="H46741" t="str">
            <v>FT9YB041604</v>
          </cell>
          <cell r="W46741">
            <v>285</v>
          </cell>
          <cell r="X46741">
            <v>0</v>
          </cell>
        </row>
        <row r="46742">
          <cell r="H46742" t="str">
            <v>FTBB3Q6K677BC</v>
          </cell>
          <cell r="W46742">
            <v>2476</v>
          </cell>
          <cell r="X46742">
            <v>0</v>
          </cell>
        </row>
        <row r="46743">
          <cell r="H46743" t="str">
            <v>FTEB3Z7E373M</v>
          </cell>
          <cell r="W46743">
            <v>750</v>
          </cell>
          <cell r="X46743">
            <v>0</v>
          </cell>
        </row>
        <row r="46744">
          <cell r="H46744" t="str">
            <v>FTAB3Z17632A</v>
          </cell>
          <cell r="W46744">
            <v>134</v>
          </cell>
          <cell r="X46744">
            <v>0</v>
          </cell>
        </row>
        <row r="46745">
          <cell r="H46745" t="str">
            <v>FTBB3Q8K512BD</v>
          </cell>
          <cell r="W46745">
            <v>563</v>
          </cell>
          <cell r="X46745">
            <v>0</v>
          </cell>
        </row>
        <row r="46746">
          <cell r="H46746" t="str">
            <v>FTUC9M51686</v>
          </cell>
          <cell r="W46746">
            <v>184</v>
          </cell>
          <cell r="X46746">
            <v>0</v>
          </cell>
        </row>
        <row r="46747">
          <cell r="H46747" t="str">
            <v>FTAB3Z3A130C</v>
          </cell>
          <cell r="W46747">
            <v>402</v>
          </cell>
          <cell r="X46747">
            <v>0</v>
          </cell>
        </row>
        <row r="46748">
          <cell r="H46748" t="str">
            <v>FTEB3Z3085L</v>
          </cell>
          <cell r="W46748">
            <v>2151</v>
          </cell>
          <cell r="X46748">
            <v>0</v>
          </cell>
        </row>
        <row r="46749">
          <cell r="H46749" t="str">
            <v>FTAB398K089AA</v>
          </cell>
          <cell r="W46749">
            <v>854</v>
          </cell>
          <cell r="X46749">
            <v>0</v>
          </cell>
        </row>
        <row r="46750">
          <cell r="H46750" t="str">
            <v>FTAB3Z4B410A</v>
          </cell>
          <cell r="W46750">
            <v>1745</v>
          </cell>
          <cell r="X46750">
            <v>0</v>
          </cell>
        </row>
        <row r="46751">
          <cell r="H46751" t="str">
            <v>FTJB3Z4A376D</v>
          </cell>
          <cell r="W46751">
            <v>10050</v>
          </cell>
          <cell r="X46751">
            <v>0</v>
          </cell>
        </row>
        <row r="46752">
          <cell r="H46752" t="str">
            <v>FTEB3Z5K483B</v>
          </cell>
          <cell r="W46752">
            <v>529</v>
          </cell>
          <cell r="X46752">
            <v>0</v>
          </cell>
        </row>
        <row r="46753">
          <cell r="H46753" t="str">
            <v>FTWL9118400</v>
          </cell>
          <cell r="W46753">
            <v>7186</v>
          </cell>
          <cell r="X46753">
            <v>0</v>
          </cell>
        </row>
        <row r="46754">
          <cell r="H46754" t="str">
            <v>FTUA7M67070D</v>
          </cell>
          <cell r="W46754">
            <v>5018</v>
          </cell>
          <cell r="X46754">
            <v>0</v>
          </cell>
        </row>
        <row r="46755">
          <cell r="H46755" t="str">
            <v>FTEB3Z3K185B</v>
          </cell>
          <cell r="W46755">
            <v>4043</v>
          </cell>
          <cell r="X46755">
            <v>0</v>
          </cell>
        </row>
        <row r="46756">
          <cell r="H46756" t="str">
            <v>FTAB3Z3068A</v>
          </cell>
          <cell r="W46756">
            <v>653</v>
          </cell>
          <cell r="X46756">
            <v>0</v>
          </cell>
        </row>
        <row r="46757">
          <cell r="H46757" t="str">
            <v>FTAB397K004EF</v>
          </cell>
          <cell r="W46757">
            <v>14455</v>
          </cell>
          <cell r="X46757">
            <v>0</v>
          </cell>
        </row>
        <row r="46758">
          <cell r="H46758" t="str">
            <v>FTAB3Z3068B</v>
          </cell>
          <cell r="W46758">
            <v>1350</v>
          </cell>
          <cell r="X46758">
            <v>0</v>
          </cell>
        </row>
        <row r="46759">
          <cell r="H46759" t="str">
            <v>FTJB3Z3280D</v>
          </cell>
          <cell r="W46759">
            <v>2285</v>
          </cell>
          <cell r="X46759">
            <v>0</v>
          </cell>
        </row>
        <row r="46760">
          <cell r="H46760" t="str">
            <v>FTN1VZ78500A18A</v>
          </cell>
          <cell r="W46760">
            <v>5420</v>
          </cell>
          <cell r="X46760">
            <v>0</v>
          </cell>
        </row>
        <row r="46761">
          <cell r="H46761" t="str">
            <v>HT47213-FU501-BLK</v>
          </cell>
          <cell r="W46761">
            <v>500</v>
          </cell>
          <cell r="X46761">
            <v>0</v>
          </cell>
        </row>
        <row r="46762">
          <cell r="H46762" t="str">
            <v>HT47251-FU220-BLK</v>
          </cell>
          <cell r="W46762">
            <v>800</v>
          </cell>
          <cell r="X46762">
            <v>0</v>
          </cell>
        </row>
        <row r="46763">
          <cell r="H46763" t="str">
            <v>HT46110-FR100-GRY</v>
          </cell>
          <cell r="W46763">
            <v>250</v>
          </cell>
          <cell r="X46763">
            <v>0</v>
          </cell>
        </row>
        <row r="46764">
          <cell r="H46764" t="str">
            <v>HT47520-0A100-BLK</v>
          </cell>
          <cell r="W46764">
            <v>36</v>
          </cell>
          <cell r="X46764">
            <v>0</v>
          </cell>
        </row>
        <row r="46765">
          <cell r="H46765" t="str">
            <v>HT21A00-TB101-BLK</v>
          </cell>
          <cell r="W46765">
            <v>64145</v>
          </cell>
          <cell r="X46765">
            <v>0</v>
          </cell>
        </row>
        <row r="46766">
          <cell r="H46766" t="str">
            <v>HT5125F-0AG00-BLU</v>
          </cell>
          <cell r="W46766">
            <v>14.48</v>
          </cell>
          <cell r="X46766">
            <v>0</v>
          </cell>
        </row>
        <row r="46767">
          <cell r="H46767" t="str">
            <v>HT51261-0A600-BLK</v>
          </cell>
          <cell r="W46767">
            <v>445</v>
          </cell>
          <cell r="X46767">
            <v>0</v>
          </cell>
        </row>
        <row r="46768">
          <cell r="H46768" t="str">
            <v>YT15114003AA</v>
          </cell>
          <cell r="W46768">
            <v>641</v>
          </cell>
          <cell r="X46768">
            <v>0</v>
          </cell>
        </row>
        <row r="46769">
          <cell r="H46769" t="str">
            <v>HT5122A-0A400-BLK</v>
          </cell>
          <cell r="W46769">
            <v>306.49</v>
          </cell>
          <cell r="X46769">
            <v>0</v>
          </cell>
        </row>
        <row r="46770">
          <cell r="H46770" t="str">
            <v>HT851XX-WADFN-SZ</v>
          </cell>
          <cell r="W46770">
            <v>5.67</v>
          </cell>
          <cell r="X46770">
            <v>0</v>
          </cell>
        </row>
        <row r="46771">
          <cell r="H46771" t="str">
            <v>HT8531X-WADJL-SZ</v>
          </cell>
          <cell r="W46771">
            <v>2.52</v>
          </cell>
          <cell r="X46771">
            <v>0</v>
          </cell>
        </row>
        <row r="46772">
          <cell r="H46772" t="str">
            <v>HTF1112-20A00-BZN</v>
          </cell>
          <cell r="W46772">
            <v>27.5</v>
          </cell>
          <cell r="X46772">
            <v>0</v>
          </cell>
        </row>
        <row r="46773">
          <cell r="H46773" t="str">
            <v>HT5122D-0A200-000</v>
          </cell>
          <cell r="W46773">
            <v>20.509999999999998</v>
          </cell>
          <cell r="X46773">
            <v>0</v>
          </cell>
        </row>
        <row r="46774">
          <cell r="H46774" t="str">
            <v>HT5122D-0A200-000</v>
          </cell>
          <cell r="W46774">
            <v>149.11000000000001</v>
          </cell>
          <cell r="X46774">
            <v>0</v>
          </cell>
        </row>
        <row r="46775">
          <cell r="H46775" t="str">
            <v>HT51233-0A100</v>
          </cell>
          <cell r="W46775">
            <v>20.57</v>
          </cell>
          <cell r="X46775">
            <v>0</v>
          </cell>
        </row>
        <row r="46776">
          <cell r="H46776" t="str">
            <v>HTP3150-FR100-000</v>
          </cell>
          <cell r="W46776">
            <v>300.91000000000003</v>
          </cell>
          <cell r="X46776">
            <v>0</v>
          </cell>
        </row>
        <row r="46777">
          <cell r="H46777" t="str">
            <v>HTP3150-FR110-000</v>
          </cell>
          <cell r="W46777">
            <v>300.91000000000003</v>
          </cell>
          <cell r="X46777">
            <v>0</v>
          </cell>
        </row>
        <row r="46778">
          <cell r="H46778" t="str">
            <v>HTP3150-FR200-000</v>
          </cell>
          <cell r="W46778">
            <v>300.90999999999997</v>
          </cell>
          <cell r="X46778">
            <v>0</v>
          </cell>
        </row>
        <row r="46779">
          <cell r="H46779" t="str">
            <v>HTP3150-FR210-000</v>
          </cell>
          <cell r="W46779">
            <v>300.90999999999997</v>
          </cell>
          <cell r="X46779">
            <v>0</v>
          </cell>
        </row>
        <row r="46780">
          <cell r="H46780" t="str">
            <v>HTP3150-FR300-000</v>
          </cell>
          <cell r="W46780">
            <v>2715.9100000000003</v>
          </cell>
          <cell r="X46780">
            <v>0</v>
          </cell>
        </row>
        <row r="46781">
          <cell r="H46781" t="str">
            <v>HTP3150-FR310-000</v>
          </cell>
          <cell r="W46781">
            <v>2610</v>
          </cell>
          <cell r="X46781">
            <v>0</v>
          </cell>
        </row>
        <row r="46782">
          <cell r="H46782" t="str">
            <v>HTP3150-FR400-000</v>
          </cell>
          <cell r="W46782">
            <v>615.91</v>
          </cell>
          <cell r="X46782">
            <v>0</v>
          </cell>
        </row>
        <row r="46783">
          <cell r="H46783" t="str">
            <v>HTP3150-FR410-000</v>
          </cell>
          <cell r="W46783">
            <v>510</v>
          </cell>
          <cell r="X46783">
            <v>0</v>
          </cell>
        </row>
        <row r="46784">
          <cell r="H46784" t="str">
            <v>HTP3150-FR500-000</v>
          </cell>
          <cell r="W46784">
            <v>510.90999999999997</v>
          </cell>
          <cell r="X46784">
            <v>0</v>
          </cell>
        </row>
        <row r="46785">
          <cell r="H46785" t="str">
            <v>HTP3150-FR510-000</v>
          </cell>
          <cell r="W46785">
            <v>405</v>
          </cell>
          <cell r="X46785">
            <v>0</v>
          </cell>
        </row>
        <row r="46786">
          <cell r="H46786" t="str">
            <v>HTP3150-FR600-000</v>
          </cell>
          <cell r="W46786">
            <v>510.91</v>
          </cell>
          <cell r="X46786">
            <v>0</v>
          </cell>
        </row>
        <row r="46787">
          <cell r="H46787" t="str">
            <v>HTP3150-FR700-000</v>
          </cell>
          <cell r="W46787">
            <v>510.91</v>
          </cell>
          <cell r="X46787">
            <v>0</v>
          </cell>
        </row>
        <row r="46788">
          <cell r="H46788" t="str">
            <v>HTP3150-FR800-000</v>
          </cell>
          <cell r="W46788">
            <v>300.90999999999997</v>
          </cell>
          <cell r="X46788">
            <v>0</v>
          </cell>
        </row>
        <row r="46789">
          <cell r="H46789" t="str">
            <v>HTP3150-FR900-000</v>
          </cell>
          <cell r="W46789">
            <v>300.90999999999997</v>
          </cell>
          <cell r="X46789">
            <v>0</v>
          </cell>
        </row>
        <row r="46790">
          <cell r="H46790" t="str">
            <v>HTP3150-FS100-000</v>
          </cell>
          <cell r="W46790">
            <v>300.90999999999997</v>
          </cell>
          <cell r="X46790">
            <v>0</v>
          </cell>
        </row>
        <row r="46791">
          <cell r="H46791" t="str">
            <v>HTP3150-FS110-000</v>
          </cell>
          <cell r="W46791">
            <v>300.90999999999997</v>
          </cell>
          <cell r="X46791">
            <v>0</v>
          </cell>
        </row>
        <row r="46792">
          <cell r="H46792" t="str">
            <v>HTP3150-FS200-000</v>
          </cell>
          <cell r="W46792">
            <v>1566</v>
          </cell>
          <cell r="X46792">
            <v>0</v>
          </cell>
        </row>
        <row r="46793">
          <cell r="H46793" t="str">
            <v>HTP3150-FS300-000</v>
          </cell>
          <cell r="W46793">
            <v>510</v>
          </cell>
          <cell r="X46793">
            <v>0</v>
          </cell>
        </row>
        <row r="46794">
          <cell r="H46794" t="str">
            <v>HT5122D-0A200-000</v>
          </cell>
          <cell r="W46794">
            <v>20.509999999999998</v>
          </cell>
          <cell r="X46794">
            <v>0</v>
          </cell>
        </row>
        <row r="46795">
          <cell r="H46795" t="str">
            <v>HT5122D-0A200-000</v>
          </cell>
          <cell r="W46795">
            <v>149.11000000000001</v>
          </cell>
          <cell r="X46795">
            <v>0</v>
          </cell>
        </row>
        <row r="46796">
          <cell r="H46796" t="str">
            <v>HT51233-0A100</v>
          </cell>
          <cell r="W46796">
            <v>20.57</v>
          </cell>
          <cell r="X46796">
            <v>0</v>
          </cell>
        </row>
        <row r="46797">
          <cell r="H46797" t="str">
            <v>HTP3150-FR100-000</v>
          </cell>
          <cell r="W46797">
            <v>300.91000000000003</v>
          </cell>
          <cell r="X46797">
            <v>0</v>
          </cell>
        </row>
        <row r="46798">
          <cell r="H46798" t="str">
            <v>HTP3150-FR110-000</v>
          </cell>
          <cell r="W46798">
            <v>300.91000000000003</v>
          </cell>
          <cell r="X46798">
            <v>0</v>
          </cell>
        </row>
        <row r="46799">
          <cell r="H46799" t="str">
            <v>HTP3150-FR200-000</v>
          </cell>
          <cell r="W46799">
            <v>300.90999999999997</v>
          </cell>
          <cell r="X46799">
            <v>0</v>
          </cell>
        </row>
        <row r="46800">
          <cell r="H46800" t="str">
            <v>HTP3150-FR210-000</v>
          </cell>
          <cell r="W46800">
            <v>300.90999999999997</v>
          </cell>
          <cell r="X46800">
            <v>0</v>
          </cell>
        </row>
        <row r="46801">
          <cell r="H46801" t="str">
            <v>HTP3150-FR300-000</v>
          </cell>
          <cell r="W46801">
            <v>2715.9100000000003</v>
          </cell>
          <cell r="X46801">
            <v>0</v>
          </cell>
        </row>
        <row r="46802">
          <cell r="H46802" t="str">
            <v>HTP3150-FR310-000</v>
          </cell>
          <cell r="W46802">
            <v>2610</v>
          </cell>
          <cell r="X46802">
            <v>0</v>
          </cell>
        </row>
        <row r="46803">
          <cell r="H46803" t="str">
            <v>HTP3150-FR400-000</v>
          </cell>
          <cell r="W46803">
            <v>615.91</v>
          </cell>
          <cell r="X46803">
            <v>0</v>
          </cell>
        </row>
        <row r="46804">
          <cell r="H46804" t="str">
            <v>HTP3150-FR410-000</v>
          </cell>
          <cell r="W46804">
            <v>510</v>
          </cell>
          <cell r="X46804">
            <v>0</v>
          </cell>
        </row>
        <row r="46805">
          <cell r="H46805" t="str">
            <v>HTP3150-FR500-000</v>
          </cell>
          <cell r="W46805">
            <v>510.90999999999997</v>
          </cell>
          <cell r="X46805">
            <v>0</v>
          </cell>
        </row>
        <row r="46806">
          <cell r="H46806" t="str">
            <v>HTP3150-FR510-000</v>
          </cell>
          <cell r="W46806">
            <v>405</v>
          </cell>
          <cell r="X46806">
            <v>0</v>
          </cell>
        </row>
        <row r="46807">
          <cell r="H46807" t="str">
            <v>HTP3150-FR600-000</v>
          </cell>
          <cell r="W46807">
            <v>510.91</v>
          </cell>
          <cell r="X46807">
            <v>0</v>
          </cell>
        </row>
        <row r="46808">
          <cell r="H46808" t="str">
            <v>HTP3150-FR700-000</v>
          </cell>
          <cell r="W46808">
            <v>510.91</v>
          </cell>
          <cell r="X46808">
            <v>0</v>
          </cell>
        </row>
        <row r="46809">
          <cell r="H46809" t="str">
            <v>HTP3150-FR800-000</v>
          </cell>
          <cell r="W46809">
            <v>300.90999999999997</v>
          </cell>
          <cell r="X46809">
            <v>0</v>
          </cell>
        </row>
        <row r="46810">
          <cell r="H46810" t="str">
            <v>HTP3150-FR900-000</v>
          </cell>
          <cell r="W46810">
            <v>300.90999999999997</v>
          </cell>
          <cell r="X46810">
            <v>0</v>
          </cell>
        </row>
        <row r="46811">
          <cell r="H46811" t="str">
            <v>HTP3150-FS100-000</v>
          </cell>
          <cell r="W46811">
            <v>300.90999999999997</v>
          </cell>
          <cell r="X46811">
            <v>0</v>
          </cell>
        </row>
        <row r="46812">
          <cell r="H46812" t="str">
            <v>HTP3150-FS110-000</v>
          </cell>
          <cell r="W46812">
            <v>300.90999999999997</v>
          </cell>
          <cell r="X46812">
            <v>0</v>
          </cell>
        </row>
        <row r="46813">
          <cell r="H46813" t="str">
            <v>HTP3150-FS200-000</v>
          </cell>
          <cell r="W46813">
            <v>1566</v>
          </cell>
          <cell r="X46813">
            <v>0</v>
          </cell>
        </row>
        <row r="46814">
          <cell r="H46814" t="str">
            <v>HTP3150-FS300-000</v>
          </cell>
          <cell r="W46814">
            <v>510</v>
          </cell>
          <cell r="X46814">
            <v>0</v>
          </cell>
        </row>
        <row r="46815">
          <cell r="H46815" t="str">
            <v>BO303-1317</v>
          </cell>
          <cell r="W46815">
            <v>55</v>
          </cell>
          <cell r="X46815">
            <v>12.99899164</v>
          </cell>
        </row>
        <row r="46816">
          <cell r="H46816" t="str">
            <v>ZZHL024-20</v>
          </cell>
          <cell r="W46816">
            <v>4750</v>
          </cell>
          <cell r="X46816">
            <v>0</v>
          </cell>
        </row>
        <row r="46817">
          <cell r="H46817" t="str">
            <v>HT822CS-M0516-SUS</v>
          </cell>
          <cell r="W46817">
            <v>7.7</v>
          </cell>
          <cell r="X46817">
            <v>0</v>
          </cell>
        </row>
        <row r="46818">
          <cell r="H46818" t="str">
            <v>YGB15112005AM</v>
          </cell>
          <cell r="W46818">
            <v>187.35</v>
          </cell>
          <cell r="X46818">
            <v>90.21476220000001</v>
          </cell>
        </row>
        <row r="46819">
          <cell r="H46819" t="str">
            <v>YGB15112004AM</v>
          </cell>
          <cell r="W46819">
            <v>185.81</v>
          </cell>
          <cell r="X46819">
            <v>89.47320923846155</v>
          </cell>
        </row>
        <row r="46820">
          <cell r="H46820" t="str">
            <v>YG061512139AA</v>
          </cell>
          <cell r="W46820">
            <v>0.04</v>
          </cell>
          <cell r="X46820">
            <v>1.9256880681818182E-2</v>
          </cell>
        </row>
        <row r="46821">
          <cell r="H46821" t="str">
            <v>YGB15112005AN</v>
          </cell>
          <cell r="W46821">
            <v>187.84</v>
          </cell>
          <cell r="X46821">
            <v>90.450712264705885</v>
          </cell>
        </row>
        <row r="46822">
          <cell r="H46822" t="str">
            <v>YGB15112004AN</v>
          </cell>
          <cell r="W46822">
            <v>186.3</v>
          </cell>
          <cell r="X46822">
            <v>89.709155973170738</v>
          </cell>
        </row>
        <row r="46823">
          <cell r="H46823" t="str">
            <v>YGB15112005AN</v>
          </cell>
          <cell r="W46823">
            <v>187.84</v>
          </cell>
          <cell r="X46823">
            <v>90.59458795476192</v>
          </cell>
        </row>
        <row r="46824">
          <cell r="H46824" t="str">
            <v>YGB15112004AN</v>
          </cell>
          <cell r="W46824">
            <v>186.29999999999998</v>
          </cell>
          <cell r="X46824">
            <v>89.851852174242438</v>
          </cell>
        </row>
        <row r="46825">
          <cell r="H46825" t="str">
            <v>FD2663236</v>
          </cell>
          <cell r="W46825">
            <v>15.68</v>
          </cell>
          <cell r="X46825">
            <v>6.2727302000000007</v>
          </cell>
        </row>
        <row r="46826">
          <cell r="H46826" t="str">
            <v>FU164-RDLR</v>
          </cell>
          <cell r="W46826">
            <v>725</v>
          </cell>
          <cell r="X46826">
            <v>0</v>
          </cell>
        </row>
        <row r="46827">
          <cell r="H46827" t="str">
            <v>FU164-RDLR</v>
          </cell>
          <cell r="W46827">
            <v>725</v>
          </cell>
          <cell r="X46827">
            <v>0</v>
          </cell>
        </row>
        <row r="46828">
          <cell r="H46828" t="str">
            <v>FU164-RDLR</v>
          </cell>
          <cell r="W46828">
            <v>725</v>
          </cell>
          <cell r="X46828">
            <v>0</v>
          </cell>
        </row>
        <row r="46829">
          <cell r="H46829" t="str">
            <v>HTP312C-SB100-W19</v>
          </cell>
          <cell r="W46829">
            <v>1550</v>
          </cell>
          <cell r="X46829">
            <v>0</v>
          </cell>
        </row>
        <row r="46830">
          <cell r="H46830" t="str">
            <v>HTP312C-SB200-U28</v>
          </cell>
          <cell r="W46830">
            <v>1550</v>
          </cell>
          <cell r="X46830">
            <v>0</v>
          </cell>
        </row>
        <row r="46831">
          <cell r="H46831" t="str">
            <v>HTP312C-SB300-U33</v>
          </cell>
          <cell r="W46831">
            <v>1550</v>
          </cell>
          <cell r="X46831">
            <v>0</v>
          </cell>
        </row>
        <row r="46832">
          <cell r="H46832" t="str">
            <v>HTP312C-SB100-W19</v>
          </cell>
          <cell r="W46832">
            <v>1550</v>
          </cell>
          <cell r="X46832">
            <v>0</v>
          </cell>
        </row>
        <row r="46833">
          <cell r="H46833" t="str">
            <v>HTP312C-SB300-U33</v>
          </cell>
          <cell r="W46833">
            <v>1550</v>
          </cell>
          <cell r="X46833">
            <v>0</v>
          </cell>
        </row>
        <row r="46834">
          <cell r="H46834" t="str">
            <v>HTP312C-SB100-W19</v>
          </cell>
          <cell r="W46834">
            <v>1550</v>
          </cell>
          <cell r="X46834">
            <v>0</v>
          </cell>
        </row>
        <row r="46835">
          <cell r="H46835" t="str">
            <v>HTP312C-SB200-U28</v>
          </cell>
          <cell r="W46835">
            <v>1550</v>
          </cell>
          <cell r="X46835">
            <v>0</v>
          </cell>
        </row>
        <row r="46836">
          <cell r="H46836" t="str">
            <v>HTP312C-SB300-U33</v>
          </cell>
          <cell r="W46836">
            <v>1550</v>
          </cell>
          <cell r="X46836">
            <v>0</v>
          </cell>
        </row>
        <row r="46837">
          <cell r="H46837" t="str">
            <v>HTP312C-SB300-U33</v>
          </cell>
          <cell r="W46837">
            <v>1550</v>
          </cell>
          <cell r="X46837">
            <v>0</v>
          </cell>
        </row>
        <row r="46838">
          <cell r="H46838" t="str">
            <v>HTP312C-SB100-W19</v>
          </cell>
          <cell r="W46838">
            <v>1550</v>
          </cell>
          <cell r="X46838">
            <v>0</v>
          </cell>
        </row>
        <row r="46839">
          <cell r="H46839" t="str">
            <v>HTP312C-SB200-U28</v>
          </cell>
          <cell r="W46839">
            <v>1550</v>
          </cell>
          <cell r="X46839">
            <v>0</v>
          </cell>
        </row>
        <row r="46840">
          <cell r="H46840" t="str">
            <v>HTP312C-SB300-U33</v>
          </cell>
          <cell r="W46840">
            <v>1550</v>
          </cell>
          <cell r="X46840">
            <v>0</v>
          </cell>
        </row>
        <row r="46841">
          <cell r="H46841" t="str">
            <v>HTP312C-SB100-W19</v>
          </cell>
          <cell r="W46841">
            <v>1550</v>
          </cell>
          <cell r="X46841">
            <v>0</v>
          </cell>
        </row>
        <row r="46842">
          <cell r="H46842" t="str">
            <v>HTP312C-SB200-U28</v>
          </cell>
          <cell r="W46842">
            <v>1550</v>
          </cell>
          <cell r="X46842">
            <v>0</v>
          </cell>
        </row>
        <row r="46843">
          <cell r="H46843" t="str">
            <v>HTP312C-SB300-U33</v>
          </cell>
          <cell r="W46843">
            <v>1550</v>
          </cell>
          <cell r="X46843">
            <v>0</v>
          </cell>
        </row>
        <row r="46844">
          <cell r="H46844" t="str">
            <v>HTP312C-SB100-W19</v>
          </cell>
          <cell r="W46844">
            <v>1550</v>
          </cell>
          <cell r="X46844">
            <v>0</v>
          </cell>
        </row>
        <row r="46845">
          <cell r="H46845" t="str">
            <v>HTP312C-SB200-U28</v>
          </cell>
          <cell r="W46845">
            <v>1550</v>
          </cell>
          <cell r="X46845">
            <v>0</v>
          </cell>
        </row>
        <row r="46846">
          <cell r="H46846" t="str">
            <v>HTP312C-SB100-W19</v>
          </cell>
          <cell r="W46846">
            <v>1550</v>
          </cell>
          <cell r="X46846">
            <v>0</v>
          </cell>
        </row>
        <row r="46847">
          <cell r="H46847" t="str">
            <v>HTP312C-SB200-U28</v>
          </cell>
          <cell r="W46847">
            <v>1550</v>
          </cell>
          <cell r="X46847">
            <v>0</v>
          </cell>
        </row>
        <row r="46848">
          <cell r="H46848" t="str">
            <v>HTP312C-SB300-U33</v>
          </cell>
          <cell r="W46848">
            <v>1550</v>
          </cell>
          <cell r="X46848">
            <v>0</v>
          </cell>
        </row>
        <row r="46849">
          <cell r="H46849" t="str">
            <v>HTP312C-SB100-W19</v>
          </cell>
          <cell r="W46849">
            <v>1550</v>
          </cell>
          <cell r="X46849">
            <v>0</v>
          </cell>
        </row>
        <row r="46850">
          <cell r="H46850" t="str">
            <v>HTP312C-SB200-U28</v>
          </cell>
          <cell r="W46850">
            <v>1550</v>
          </cell>
          <cell r="X46850">
            <v>0</v>
          </cell>
        </row>
        <row r="46851">
          <cell r="H46851" t="str">
            <v>HTP312C-SB200-U28</v>
          </cell>
          <cell r="W46851">
            <v>1550</v>
          </cell>
          <cell r="X46851">
            <v>0</v>
          </cell>
        </row>
        <row r="46852">
          <cell r="H46852" t="str">
            <v>HTP312C-SB300-U33</v>
          </cell>
          <cell r="W46852">
            <v>1550</v>
          </cell>
          <cell r="X46852">
            <v>0</v>
          </cell>
        </row>
        <row r="46853">
          <cell r="H46853" t="str">
            <v>HTP312C-SB100-W19</v>
          </cell>
          <cell r="W46853">
            <v>1550</v>
          </cell>
          <cell r="X46853">
            <v>0</v>
          </cell>
        </row>
        <row r="46854">
          <cell r="H46854" t="str">
            <v>HTP312C-SB200-U28</v>
          </cell>
          <cell r="W46854">
            <v>1550</v>
          </cell>
          <cell r="X46854">
            <v>0</v>
          </cell>
        </row>
        <row r="46855">
          <cell r="H46855" t="str">
            <v>HTP312C-SB300-U33</v>
          </cell>
          <cell r="W46855">
            <v>1550</v>
          </cell>
          <cell r="X46855">
            <v>0</v>
          </cell>
        </row>
        <row r="46856">
          <cell r="H46856" t="str">
            <v>HTP312C-SB100-W19</v>
          </cell>
          <cell r="W46856">
            <v>1550</v>
          </cell>
          <cell r="X46856">
            <v>0</v>
          </cell>
        </row>
        <row r="46857">
          <cell r="H46857" t="str">
            <v>HTP312C-SB100-W19</v>
          </cell>
          <cell r="W46857">
            <v>1550</v>
          </cell>
          <cell r="X46857">
            <v>0</v>
          </cell>
        </row>
        <row r="46858">
          <cell r="H46858" t="str">
            <v>HTP312C-SB200-U28</v>
          </cell>
          <cell r="W46858">
            <v>1550</v>
          </cell>
          <cell r="X46858">
            <v>0</v>
          </cell>
        </row>
        <row r="46859">
          <cell r="H46859" t="str">
            <v>HTP312C-SB300-U33</v>
          </cell>
          <cell r="W46859">
            <v>1550</v>
          </cell>
          <cell r="X46859">
            <v>0</v>
          </cell>
        </row>
        <row r="46860">
          <cell r="H46860" t="str">
            <v>HTP312C-SB100-W19</v>
          </cell>
          <cell r="W46860">
            <v>1550</v>
          </cell>
          <cell r="X46860">
            <v>0</v>
          </cell>
        </row>
        <row r="46861">
          <cell r="H46861" t="str">
            <v>HTP312C-SB200-U28</v>
          </cell>
          <cell r="W46861">
            <v>1550</v>
          </cell>
          <cell r="X46861">
            <v>0</v>
          </cell>
        </row>
        <row r="46862">
          <cell r="H46862" t="str">
            <v>HTP312C-SB300-U33</v>
          </cell>
          <cell r="W46862">
            <v>1550</v>
          </cell>
          <cell r="X46862">
            <v>0</v>
          </cell>
        </row>
        <row r="46863">
          <cell r="H46863" t="str">
            <v>YEK15515000B-01A</v>
          </cell>
          <cell r="W46863">
            <v>163</v>
          </cell>
          <cell r="X46863">
            <v>49.70044</v>
          </cell>
        </row>
        <row r="46864">
          <cell r="H46864" t="str">
            <v>YEK15515000B-02A</v>
          </cell>
          <cell r="W46864">
            <v>163</v>
          </cell>
          <cell r="X46864">
            <v>49.70044</v>
          </cell>
        </row>
        <row r="46865">
          <cell r="H46865" t="str">
            <v>HT11620-SB200-W19</v>
          </cell>
          <cell r="W46865">
            <v>5210.92</v>
          </cell>
          <cell r="X46865">
            <v>0</v>
          </cell>
        </row>
        <row r="46866">
          <cell r="H46866" t="str">
            <v>HT11620-SB300-U28</v>
          </cell>
          <cell r="W46866">
            <v>5210.92</v>
          </cell>
          <cell r="X46866">
            <v>0</v>
          </cell>
        </row>
        <row r="46867">
          <cell r="H46867" t="str">
            <v>HT11620-SB400-U33</v>
          </cell>
          <cell r="W46867">
            <v>5210.92</v>
          </cell>
          <cell r="X46867">
            <v>0</v>
          </cell>
        </row>
        <row r="46868">
          <cell r="H46868" t="str">
            <v>HT11620-SB200-W19</v>
          </cell>
          <cell r="W46868">
            <v>5210.92</v>
          </cell>
          <cell r="X46868">
            <v>0</v>
          </cell>
        </row>
        <row r="46869">
          <cell r="H46869" t="str">
            <v>HT11620-SB400-U33</v>
          </cell>
          <cell r="W46869">
            <v>5210.92</v>
          </cell>
          <cell r="X46869">
            <v>0</v>
          </cell>
        </row>
        <row r="46870">
          <cell r="H46870" t="str">
            <v>HT11620-SB200-W19</v>
          </cell>
          <cell r="W46870">
            <v>5210.92</v>
          </cell>
          <cell r="X46870">
            <v>0</v>
          </cell>
        </row>
        <row r="46871">
          <cell r="H46871" t="str">
            <v>HT11620-SB300-U28</v>
          </cell>
          <cell r="W46871">
            <v>5210.92</v>
          </cell>
          <cell r="X46871">
            <v>0</v>
          </cell>
        </row>
        <row r="46872">
          <cell r="H46872" t="str">
            <v>HT11620-SB300-U28</v>
          </cell>
          <cell r="W46872">
            <v>5210.92</v>
          </cell>
          <cell r="X46872">
            <v>0</v>
          </cell>
        </row>
        <row r="46873">
          <cell r="H46873" t="str">
            <v>HT11620-SB300-U28</v>
          </cell>
          <cell r="W46873">
            <v>5210.92</v>
          </cell>
          <cell r="X46873">
            <v>0</v>
          </cell>
        </row>
        <row r="46874">
          <cell r="H46874" t="str">
            <v>HT11620-SB400-U33</v>
          </cell>
          <cell r="W46874">
            <v>5210.92</v>
          </cell>
          <cell r="X46874">
            <v>0</v>
          </cell>
        </row>
        <row r="46875">
          <cell r="H46875" t="str">
            <v>HT11620-SB200-W19</v>
          </cell>
          <cell r="W46875">
            <v>5210.92</v>
          </cell>
          <cell r="X46875">
            <v>0</v>
          </cell>
        </row>
        <row r="46876">
          <cell r="H46876" t="str">
            <v>HT11620-SB300-U28</v>
          </cell>
          <cell r="W46876">
            <v>5210.92</v>
          </cell>
          <cell r="X46876">
            <v>0</v>
          </cell>
        </row>
        <row r="46877">
          <cell r="H46877" t="str">
            <v>HT11620-SB400-U33</v>
          </cell>
          <cell r="W46877">
            <v>5210.92</v>
          </cell>
          <cell r="X46877">
            <v>0</v>
          </cell>
        </row>
        <row r="46878">
          <cell r="H46878" t="str">
            <v>HT11620-SB300-U28</v>
          </cell>
          <cell r="W46878">
            <v>5210.92</v>
          </cell>
          <cell r="X46878">
            <v>0</v>
          </cell>
        </row>
        <row r="46879">
          <cell r="H46879" t="str">
            <v>HT11620-SB400-U33</v>
          </cell>
          <cell r="W46879">
            <v>5210.92</v>
          </cell>
          <cell r="X46879">
            <v>0</v>
          </cell>
        </row>
        <row r="46880">
          <cell r="H46880" t="str">
            <v>HT11620-SB200-W19</v>
          </cell>
          <cell r="W46880">
            <v>5210.92</v>
          </cell>
          <cell r="X46880">
            <v>0</v>
          </cell>
        </row>
        <row r="46881">
          <cell r="H46881" t="str">
            <v>HT11620-SB300-U28</v>
          </cell>
          <cell r="W46881">
            <v>5210.92</v>
          </cell>
          <cell r="X46881">
            <v>0</v>
          </cell>
        </row>
        <row r="46882">
          <cell r="H46882" t="str">
            <v>HT11620-SB200-W19</v>
          </cell>
          <cell r="W46882">
            <v>5210.92</v>
          </cell>
          <cell r="X46882">
            <v>0</v>
          </cell>
        </row>
        <row r="46883">
          <cell r="H46883" t="str">
            <v>HT11620-SB300-U28</v>
          </cell>
          <cell r="W46883">
            <v>5210.92</v>
          </cell>
          <cell r="X46883">
            <v>0</v>
          </cell>
        </row>
        <row r="46884">
          <cell r="H46884" t="str">
            <v>HT11620-SB400-U33</v>
          </cell>
          <cell r="W46884">
            <v>5210.92</v>
          </cell>
          <cell r="X46884">
            <v>0</v>
          </cell>
        </row>
        <row r="46885">
          <cell r="H46885" t="str">
            <v>HT11620-SB200-W19</v>
          </cell>
          <cell r="W46885">
            <v>5210.92</v>
          </cell>
          <cell r="X46885">
            <v>0</v>
          </cell>
        </row>
        <row r="46886">
          <cell r="H46886" t="str">
            <v>HT11620-SB300-U28</v>
          </cell>
          <cell r="W46886">
            <v>5210.92</v>
          </cell>
          <cell r="X46886">
            <v>0</v>
          </cell>
        </row>
        <row r="46887">
          <cell r="H46887" t="str">
            <v>HT11620-SB200-W19</v>
          </cell>
          <cell r="W46887">
            <v>5210.92</v>
          </cell>
          <cell r="X46887">
            <v>0</v>
          </cell>
        </row>
        <row r="46888">
          <cell r="H46888" t="str">
            <v>HT11620-SB300-U28</v>
          </cell>
          <cell r="W46888">
            <v>5210.92</v>
          </cell>
          <cell r="X46888">
            <v>0</v>
          </cell>
        </row>
        <row r="46889">
          <cell r="H46889" t="str">
            <v>HT11620-SB200-W19</v>
          </cell>
          <cell r="W46889">
            <v>5210.92</v>
          </cell>
          <cell r="X46889">
            <v>0</v>
          </cell>
        </row>
        <row r="46890">
          <cell r="H46890" t="str">
            <v>HT11620-SB300-U28</v>
          </cell>
          <cell r="W46890">
            <v>5210.92</v>
          </cell>
          <cell r="X46890">
            <v>0</v>
          </cell>
        </row>
        <row r="46891">
          <cell r="H46891" t="str">
            <v>HT11620-SB200-W19</v>
          </cell>
          <cell r="W46891">
            <v>5210.92</v>
          </cell>
          <cell r="X46891">
            <v>0</v>
          </cell>
        </row>
        <row r="46892">
          <cell r="H46892" t="str">
            <v>HT11620-SB300-U28</v>
          </cell>
          <cell r="W46892">
            <v>5210.92</v>
          </cell>
          <cell r="X46892">
            <v>0</v>
          </cell>
        </row>
        <row r="46893">
          <cell r="H46893" t="str">
            <v>HT11620-SB400-U33</v>
          </cell>
          <cell r="W46893">
            <v>5210.92</v>
          </cell>
          <cell r="X46893">
            <v>0</v>
          </cell>
        </row>
        <row r="46894">
          <cell r="H46894" t="str">
            <v>HT11620-SB200-W19</v>
          </cell>
          <cell r="W46894">
            <v>5210.92</v>
          </cell>
          <cell r="X46894">
            <v>0</v>
          </cell>
        </row>
        <row r="46895">
          <cell r="H46895" t="str">
            <v>HT11620-SB200-W19</v>
          </cell>
          <cell r="W46895">
            <v>5210.92</v>
          </cell>
          <cell r="X46895">
            <v>0</v>
          </cell>
        </row>
        <row r="46896">
          <cell r="H46896" t="str">
            <v>HT11620-SB300-U28</v>
          </cell>
          <cell r="W46896">
            <v>5210.92</v>
          </cell>
          <cell r="X46896">
            <v>0</v>
          </cell>
        </row>
        <row r="46897">
          <cell r="H46897" t="str">
            <v>HT11620-SB200-W19</v>
          </cell>
          <cell r="W46897">
            <v>5210.92</v>
          </cell>
          <cell r="X46897">
            <v>0</v>
          </cell>
        </row>
        <row r="46898">
          <cell r="H46898" t="str">
            <v>HT11620-SB200-W19</v>
          </cell>
          <cell r="W46898">
            <v>5210.92</v>
          </cell>
          <cell r="X46898">
            <v>0</v>
          </cell>
        </row>
        <row r="46899">
          <cell r="H46899" t="str">
            <v>HT11620-SB300-U28</v>
          </cell>
          <cell r="W46899">
            <v>5210.92</v>
          </cell>
          <cell r="X46899">
            <v>0</v>
          </cell>
        </row>
        <row r="46900">
          <cell r="H46900" t="str">
            <v>HT11620-SB200-W19</v>
          </cell>
          <cell r="W46900">
            <v>5210.92</v>
          </cell>
          <cell r="X46900">
            <v>0</v>
          </cell>
        </row>
        <row r="46901">
          <cell r="H46901" t="str">
            <v>HT11620-SB200-W19</v>
          </cell>
          <cell r="W46901">
            <v>5210.92</v>
          </cell>
          <cell r="X46901">
            <v>0</v>
          </cell>
        </row>
        <row r="46902">
          <cell r="H46902" t="str">
            <v>HT11620-SB200-W19</v>
          </cell>
          <cell r="W46902">
            <v>5210.92</v>
          </cell>
          <cell r="X46902">
            <v>0</v>
          </cell>
        </row>
        <row r="46903">
          <cell r="H46903" t="str">
            <v>HT11620-SB300-U28</v>
          </cell>
          <cell r="W46903">
            <v>5210.92</v>
          </cell>
          <cell r="X46903">
            <v>0</v>
          </cell>
        </row>
        <row r="46904">
          <cell r="H46904" t="str">
            <v>HT11620-SB200-W19</v>
          </cell>
          <cell r="W46904">
            <v>5210.92</v>
          </cell>
          <cell r="X46904">
            <v>0</v>
          </cell>
        </row>
        <row r="46905">
          <cell r="H46905" t="str">
            <v>HT11620-SB300-U28</v>
          </cell>
          <cell r="W46905">
            <v>5210.92</v>
          </cell>
          <cell r="X46905">
            <v>0</v>
          </cell>
        </row>
        <row r="46906">
          <cell r="H46906" t="str">
            <v>HT11620-SB200-W19</v>
          </cell>
          <cell r="W46906">
            <v>5210.92</v>
          </cell>
          <cell r="X46906">
            <v>0</v>
          </cell>
        </row>
        <row r="46907">
          <cell r="H46907" t="str">
            <v>HT11620-SB300-U28</v>
          </cell>
          <cell r="W46907">
            <v>5210.92</v>
          </cell>
          <cell r="X46907">
            <v>0</v>
          </cell>
        </row>
        <row r="46908">
          <cell r="H46908" t="str">
            <v>HT11620-SB200-W19</v>
          </cell>
          <cell r="W46908">
            <v>5210.92</v>
          </cell>
          <cell r="X46908">
            <v>0</v>
          </cell>
        </row>
        <row r="46909">
          <cell r="H46909" t="str">
            <v>HT11620-SB300-U28</v>
          </cell>
          <cell r="W46909">
            <v>5210.92</v>
          </cell>
          <cell r="X46909">
            <v>0</v>
          </cell>
        </row>
        <row r="46910">
          <cell r="H46910" t="str">
            <v>HT11620-SB400-U33</v>
          </cell>
          <cell r="W46910">
            <v>5210.92</v>
          </cell>
          <cell r="X46910">
            <v>0</v>
          </cell>
        </row>
        <row r="46911">
          <cell r="H46911" t="str">
            <v>HT11620-SB200-W19</v>
          </cell>
          <cell r="W46911">
            <v>5210.92</v>
          </cell>
          <cell r="X46911">
            <v>0</v>
          </cell>
        </row>
        <row r="46912">
          <cell r="H46912" t="str">
            <v>HT11620-SB200-W19</v>
          </cell>
          <cell r="W46912">
            <v>5210.92</v>
          </cell>
          <cell r="X46912">
            <v>0</v>
          </cell>
        </row>
        <row r="46913">
          <cell r="H46913" t="str">
            <v>HT11620-SB400-U33</v>
          </cell>
          <cell r="W46913">
            <v>5210.92</v>
          </cell>
          <cell r="X46913">
            <v>0</v>
          </cell>
        </row>
        <row r="46914">
          <cell r="H46914" t="str">
            <v>HT11620-SB300-U28</v>
          </cell>
          <cell r="W46914">
            <v>5210.92</v>
          </cell>
          <cell r="X46914">
            <v>0</v>
          </cell>
        </row>
        <row r="46915">
          <cell r="H46915" t="str">
            <v>HT11620-SB200-W19</v>
          </cell>
          <cell r="W46915">
            <v>5210.92</v>
          </cell>
          <cell r="X46915">
            <v>0</v>
          </cell>
        </row>
        <row r="46916">
          <cell r="H46916" t="str">
            <v>HT11620-SB300-U28</v>
          </cell>
          <cell r="W46916">
            <v>5210.92</v>
          </cell>
          <cell r="X46916">
            <v>0</v>
          </cell>
        </row>
        <row r="46917">
          <cell r="H46917" t="str">
            <v>HT11620-SB300-U28</v>
          </cell>
          <cell r="W46917">
            <v>5210.92</v>
          </cell>
          <cell r="X46917">
            <v>0</v>
          </cell>
        </row>
        <row r="46918">
          <cell r="H46918" t="str">
            <v>HT11620-SB200-W19</v>
          </cell>
          <cell r="W46918">
            <v>5210.92</v>
          </cell>
          <cell r="X46918">
            <v>0</v>
          </cell>
        </row>
        <row r="46919">
          <cell r="H46919" t="str">
            <v>HT11620-SB200-W19</v>
          </cell>
          <cell r="W46919">
            <v>5210.92</v>
          </cell>
          <cell r="X46919">
            <v>0</v>
          </cell>
        </row>
        <row r="46920">
          <cell r="H46920" t="str">
            <v>HT11620-SB300-U28</v>
          </cell>
          <cell r="W46920">
            <v>5210.92</v>
          </cell>
          <cell r="X46920">
            <v>0</v>
          </cell>
        </row>
        <row r="46921">
          <cell r="H46921" t="str">
            <v>HT11620-SB400-U33</v>
          </cell>
          <cell r="W46921">
            <v>5210.92</v>
          </cell>
          <cell r="X46921">
            <v>0</v>
          </cell>
        </row>
        <row r="46922">
          <cell r="H46922" t="str">
            <v>HT11620-SB200-W19</v>
          </cell>
          <cell r="W46922">
            <v>5210.92</v>
          </cell>
          <cell r="X46922">
            <v>0</v>
          </cell>
        </row>
        <row r="46923">
          <cell r="H46923" t="str">
            <v>HT11620-SB300-U28</v>
          </cell>
          <cell r="W46923">
            <v>5210.92</v>
          </cell>
          <cell r="X46923">
            <v>0</v>
          </cell>
        </row>
        <row r="46924">
          <cell r="H46924" t="str">
            <v>GTAVSS0.85MMSQ(L/GR)</v>
          </cell>
          <cell r="W46924">
            <v>4.8</v>
          </cell>
          <cell r="X46924">
            <v>0</v>
          </cell>
        </row>
        <row r="46925">
          <cell r="H46925" t="str">
            <v>GTAVSS0.85MMSQ(B/W)</v>
          </cell>
          <cell r="W46925">
            <v>4.8</v>
          </cell>
          <cell r="X46925">
            <v>0</v>
          </cell>
        </row>
        <row r="46926">
          <cell r="H46926" t="str">
            <v>GTAVSS0.85MMSQ(Y)</v>
          </cell>
          <cell r="W46926">
            <v>4.8</v>
          </cell>
          <cell r="X46926">
            <v>0</v>
          </cell>
        </row>
        <row r="46927">
          <cell r="H46927" t="str">
            <v>GTAVSS0.85MMSQ(R/L)</v>
          </cell>
          <cell r="W46927">
            <v>4.8</v>
          </cell>
          <cell r="X46927">
            <v>0</v>
          </cell>
        </row>
        <row r="46928">
          <cell r="H46928" t="str">
            <v>GTAVSS0.85MMSQ(BR/L)</v>
          </cell>
          <cell r="W46928">
            <v>4.8</v>
          </cell>
          <cell r="X46928">
            <v>0</v>
          </cell>
        </row>
        <row r="46929">
          <cell r="H46929" t="str">
            <v>GTAVSS0.85MMSQ(BR/R)</v>
          </cell>
          <cell r="W46929">
            <v>4.8</v>
          </cell>
          <cell r="X46929">
            <v>0</v>
          </cell>
        </row>
        <row r="46930">
          <cell r="H46930" t="str">
            <v>GTAVSS0.85MMSQ(O/W)</v>
          </cell>
          <cell r="W46930">
            <v>4.8</v>
          </cell>
          <cell r="X46930">
            <v>0</v>
          </cell>
        </row>
        <row r="46931">
          <cell r="H46931" t="str">
            <v>GTAVSS1.25MMSQ(R)</v>
          </cell>
          <cell r="W46931">
            <v>6.88</v>
          </cell>
          <cell r="X46931">
            <v>0</v>
          </cell>
        </row>
        <row r="46932">
          <cell r="H46932" t="str">
            <v>GTAVSS1.25MMSQ(G)</v>
          </cell>
          <cell r="W46932">
            <v>6.88</v>
          </cell>
          <cell r="X46932">
            <v>0</v>
          </cell>
        </row>
        <row r="46933">
          <cell r="H46933" t="str">
            <v>GTAVSS1.25MMSQ(BR)</v>
          </cell>
          <cell r="W46933">
            <v>6.88</v>
          </cell>
          <cell r="X46933">
            <v>0</v>
          </cell>
        </row>
        <row r="46934">
          <cell r="H46934" t="str">
            <v>GTAVSS1.25MMSQ(G/W)</v>
          </cell>
          <cell r="W46934">
            <v>6.88</v>
          </cell>
          <cell r="X46934">
            <v>0</v>
          </cell>
        </row>
        <row r="46935">
          <cell r="H46935" t="str">
            <v>GTAVSS0.85MMSQ(Y/B)</v>
          </cell>
          <cell r="W46935">
            <v>4.8</v>
          </cell>
          <cell r="X46935">
            <v>0</v>
          </cell>
        </row>
        <row r="46936">
          <cell r="H46936" t="str">
            <v>GTAVSS0.85MMSQ(R/B)</v>
          </cell>
          <cell r="W46936">
            <v>4.8</v>
          </cell>
          <cell r="X46936">
            <v>0</v>
          </cell>
        </row>
        <row r="46937">
          <cell r="H46937" t="str">
            <v>GTAVSS0.85MMSQ(L/R)</v>
          </cell>
          <cell r="W46937">
            <v>4.8</v>
          </cell>
          <cell r="X46937">
            <v>0</v>
          </cell>
        </row>
        <row r="46938">
          <cell r="H46938" t="str">
            <v>GTAVSS0.85MMSQ(GR/R)</v>
          </cell>
          <cell r="W46938">
            <v>4.8</v>
          </cell>
          <cell r="X46938">
            <v>0</v>
          </cell>
        </row>
        <row r="46939">
          <cell r="H46939" t="str">
            <v>GTAVSS0.85MMSQ(P/L)</v>
          </cell>
          <cell r="W46939">
            <v>4.8</v>
          </cell>
          <cell r="X46939">
            <v>0</v>
          </cell>
        </row>
        <row r="46940">
          <cell r="H46940" t="str">
            <v>GTAVSS0.85MMSQ(P/W)</v>
          </cell>
          <cell r="W46940">
            <v>4.8</v>
          </cell>
          <cell r="X46940">
            <v>0</v>
          </cell>
        </row>
        <row r="46941">
          <cell r="H46941" t="str">
            <v>GT16AWG</v>
          </cell>
          <cell r="W46941">
            <v>45</v>
          </cell>
          <cell r="X46941">
            <v>0</v>
          </cell>
        </row>
        <row r="46942">
          <cell r="H46942" t="str">
            <v>GTBLADE_FUSE_10A</v>
          </cell>
          <cell r="W46942">
            <v>7.2</v>
          </cell>
          <cell r="X46942">
            <v>0</v>
          </cell>
        </row>
        <row r="46943">
          <cell r="H46943" t="str">
            <v>GTBLADE_FUSE_15A</v>
          </cell>
          <cell r="W46943">
            <v>7.2</v>
          </cell>
          <cell r="X46943">
            <v>0</v>
          </cell>
        </row>
        <row r="46944">
          <cell r="H46944" t="str">
            <v>GTBLADE_FUSE_20A</v>
          </cell>
          <cell r="W46944">
            <v>7.2</v>
          </cell>
          <cell r="X46944">
            <v>0</v>
          </cell>
        </row>
        <row r="46945">
          <cell r="H46945" t="str">
            <v>GTBLADE_FUSE_30A</v>
          </cell>
          <cell r="W46945">
            <v>7.2</v>
          </cell>
          <cell r="X46945">
            <v>0</v>
          </cell>
        </row>
        <row r="46946">
          <cell r="H46946" t="str">
            <v>YG061512223AB</v>
          </cell>
          <cell r="W46946">
            <v>0.22</v>
          </cell>
          <cell r="X46946">
            <v>0.39046243250000001</v>
          </cell>
        </row>
        <row r="46947">
          <cell r="H46947" t="str">
            <v>YEB15115008AA</v>
          </cell>
          <cell r="W46947">
            <v>24.16</v>
          </cell>
          <cell r="X46947">
            <v>42.881126399999999</v>
          </cell>
        </row>
        <row r="46948">
          <cell r="H46948" t="str">
            <v>YEB15115009AA</v>
          </cell>
          <cell r="W46948">
            <v>24.16</v>
          </cell>
          <cell r="X46948">
            <v>42.881126399999999</v>
          </cell>
        </row>
        <row r="46949">
          <cell r="H46949" t="str">
            <v>YG15116004AA</v>
          </cell>
          <cell r="W46949">
            <v>34.5</v>
          </cell>
          <cell r="X46949">
            <v>61.233415200000003</v>
          </cell>
        </row>
        <row r="46950">
          <cell r="H46950" t="str">
            <v>FUCV6Z17698A</v>
          </cell>
          <cell r="W46950">
            <v>520</v>
          </cell>
          <cell r="X46950">
            <v>0</v>
          </cell>
        </row>
        <row r="46951">
          <cell r="H46951" t="str">
            <v>YTK15112046AA</v>
          </cell>
          <cell r="W46951">
            <v>700</v>
          </cell>
          <cell r="X46951">
            <v>0</v>
          </cell>
        </row>
        <row r="46952">
          <cell r="H46952" t="str">
            <v>GTG5-0060 BLACK</v>
          </cell>
          <cell r="W46952">
            <v>2.2000000000000002</v>
          </cell>
          <cell r="X46952">
            <v>0</v>
          </cell>
        </row>
        <row r="46953">
          <cell r="H46953" t="str">
            <v>GTG5-0130BLACK</v>
          </cell>
          <cell r="W46953">
            <v>4.75</v>
          </cell>
          <cell r="X46953">
            <v>0</v>
          </cell>
        </row>
        <row r="46954">
          <cell r="H46954" t="str">
            <v>GTG5-0130RED</v>
          </cell>
          <cell r="W46954">
            <v>6.77</v>
          </cell>
          <cell r="X46954">
            <v>0</v>
          </cell>
        </row>
        <row r="46955">
          <cell r="H46955" t="str">
            <v>GTG5-0130YELLOW</v>
          </cell>
          <cell r="W46955">
            <v>6.77</v>
          </cell>
          <cell r="X46955">
            <v>0</v>
          </cell>
        </row>
        <row r="46956">
          <cell r="H46956" t="str">
            <v>GTG5-0130BLUE</v>
          </cell>
          <cell r="W46956">
            <v>6.77</v>
          </cell>
          <cell r="X46956">
            <v>0</v>
          </cell>
        </row>
        <row r="46957">
          <cell r="H46957" t="str">
            <v>GTG5-0130GREEN</v>
          </cell>
          <cell r="W46957">
            <v>6.77</v>
          </cell>
          <cell r="X46957">
            <v>0</v>
          </cell>
        </row>
        <row r="46958">
          <cell r="H46958" t="str">
            <v>GTG5-0060 BLACK</v>
          </cell>
          <cell r="W46958">
            <v>2.2000000000000002</v>
          </cell>
          <cell r="X46958">
            <v>0</v>
          </cell>
        </row>
        <row r="46959">
          <cell r="H46959" t="str">
            <v>GTG5-0130BLACK</v>
          </cell>
          <cell r="W46959">
            <v>4.75</v>
          </cell>
          <cell r="X46959">
            <v>0</v>
          </cell>
        </row>
        <row r="46960">
          <cell r="H46960" t="str">
            <v>GTG5-0130RED</v>
          </cell>
          <cell r="W46960">
            <v>6.77</v>
          </cell>
          <cell r="X46960">
            <v>0</v>
          </cell>
        </row>
        <row r="46961">
          <cell r="H46961" t="str">
            <v>GTG5-0130YELLOW</v>
          </cell>
          <cell r="W46961">
            <v>6.77</v>
          </cell>
          <cell r="X46961">
            <v>0</v>
          </cell>
        </row>
        <row r="46962">
          <cell r="H46962" t="str">
            <v>GTG5-0130BLUE</v>
          </cell>
          <cell r="W46962">
            <v>6.77</v>
          </cell>
          <cell r="X46962">
            <v>0</v>
          </cell>
        </row>
        <row r="46963">
          <cell r="H46963" t="str">
            <v>GTG5-0130GREEN</v>
          </cell>
          <cell r="W46963">
            <v>6.77</v>
          </cell>
          <cell r="X46963">
            <v>0</v>
          </cell>
        </row>
        <row r="46964">
          <cell r="H46964" t="str">
            <v>GU770678-1</v>
          </cell>
          <cell r="W46964">
            <v>0.14899999999999999</v>
          </cell>
          <cell r="X46964">
            <v>3.6117059999999997E-3</v>
          </cell>
        </row>
        <row r="46965">
          <cell r="H46965" t="str">
            <v>GU770678-1</v>
          </cell>
          <cell r="W46965">
            <v>0.14900000000000002</v>
          </cell>
          <cell r="X46965">
            <v>2.9324896049382717E-3</v>
          </cell>
        </row>
        <row r="46966">
          <cell r="H46966" t="str">
            <v>GUDJ7021-1.5-11</v>
          </cell>
          <cell r="W46966">
            <v>4.7E-2</v>
          </cell>
          <cell r="X46966">
            <v>1.1782959999999999E-2</v>
          </cell>
        </row>
        <row r="46967">
          <cell r="H46967" t="str">
            <v>GUDJ3011A-4-21/95</v>
          </cell>
          <cell r="W46967">
            <v>2.0199999999999999E-2</v>
          </cell>
          <cell r="X46967">
            <v>5.0645910000000002E-3</v>
          </cell>
        </row>
        <row r="46968">
          <cell r="H46968" t="str">
            <v>GUDJ7021-1.5-11</v>
          </cell>
          <cell r="W46968">
            <v>4.7E-2</v>
          </cell>
          <cell r="X46968">
            <v>1.1786003666666666E-2</v>
          </cell>
        </row>
        <row r="46969">
          <cell r="H46969" t="str">
            <v>GUDJ7031-1.5-11</v>
          </cell>
          <cell r="W46969">
            <v>0.06</v>
          </cell>
          <cell r="X46969">
            <v>1.5044340624999999E-2</v>
          </cell>
        </row>
        <row r="46970">
          <cell r="H46970" t="str">
            <v>GUJD191412V40A</v>
          </cell>
          <cell r="W46970">
            <v>0.51</v>
          </cell>
          <cell r="X46970">
            <v>0.12788392140000002</v>
          </cell>
        </row>
        <row r="46971">
          <cell r="H46971" t="str">
            <v>GUDJJ7053-6.3-21</v>
          </cell>
          <cell r="W46971">
            <v>0.16</v>
          </cell>
          <cell r="X46971">
            <v>4.0113691199999996E-2</v>
          </cell>
        </row>
        <row r="46972">
          <cell r="H46972" t="str">
            <v>GUDJB621-C5.2X0.6A/P</v>
          </cell>
          <cell r="W46972">
            <v>5.04E-2</v>
          </cell>
          <cell r="X46972">
            <v>1.2637648799999998E-2</v>
          </cell>
        </row>
        <row r="46973">
          <cell r="H46973" t="str">
            <v>GUBX2102-1/20-PA6</v>
          </cell>
          <cell r="W46973">
            <v>2.5983999999999998</v>
          </cell>
          <cell r="X46973">
            <v>0.65140819366666669</v>
          </cell>
        </row>
        <row r="46974">
          <cell r="H46974" t="str">
            <v>GT1101A0241</v>
          </cell>
          <cell r="W46974">
            <v>1.48</v>
          </cell>
          <cell r="X46974">
            <v>0</v>
          </cell>
        </row>
        <row r="46975">
          <cell r="H46975" t="str">
            <v>GT7001A0229</v>
          </cell>
          <cell r="W46975">
            <v>1.17</v>
          </cell>
          <cell r="X46975">
            <v>0</v>
          </cell>
        </row>
        <row r="46976">
          <cell r="H46976" t="str">
            <v>GTTLCL35-8</v>
          </cell>
          <cell r="W46976">
            <v>8.36</v>
          </cell>
          <cell r="X46976">
            <v>0</v>
          </cell>
        </row>
        <row r="46977">
          <cell r="H46977" t="str">
            <v>HT37520-SB100-GRY</v>
          </cell>
          <cell r="W46977">
            <v>2450</v>
          </cell>
          <cell r="X46977">
            <v>0</v>
          </cell>
        </row>
        <row r="46978">
          <cell r="H46978" t="str">
            <v>HT37520-SB100-GRY</v>
          </cell>
          <cell r="W46978">
            <v>2450</v>
          </cell>
          <cell r="X46978">
            <v>0</v>
          </cell>
        </row>
        <row r="46979">
          <cell r="H46979" t="str">
            <v>HT37520-SB100-GRY</v>
          </cell>
          <cell r="W46979">
            <v>2450</v>
          </cell>
          <cell r="X46979">
            <v>0</v>
          </cell>
        </row>
        <row r="46980">
          <cell r="H46980" t="str">
            <v>HT37520-SB100-GRY</v>
          </cell>
          <cell r="W46980">
            <v>2450</v>
          </cell>
          <cell r="X46980">
            <v>0</v>
          </cell>
        </row>
        <row r="46981">
          <cell r="H46981" t="str">
            <v>HT37520-SB100-GRY</v>
          </cell>
          <cell r="W46981">
            <v>2450</v>
          </cell>
          <cell r="X46981">
            <v>0</v>
          </cell>
        </row>
        <row r="46982">
          <cell r="H46982" t="str">
            <v>GTF50B</v>
          </cell>
          <cell r="W46982">
            <v>2.1333333333333333</v>
          </cell>
          <cell r="X46982">
            <v>0</v>
          </cell>
        </row>
        <row r="46983">
          <cell r="H46983" t="str">
            <v>GTED10B</v>
          </cell>
          <cell r="W46983">
            <v>0.85</v>
          </cell>
          <cell r="X46983">
            <v>0</v>
          </cell>
        </row>
        <row r="46984">
          <cell r="H46984" t="str">
            <v>GTED10B</v>
          </cell>
          <cell r="W46984">
            <v>0.85</v>
          </cell>
          <cell r="X46984">
            <v>0</v>
          </cell>
        </row>
        <row r="46985">
          <cell r="H46985" t="str">
            <v>HT37140-0A200-SIV</v>
          </cell>
          <cell r="W46985">
            <v>9.34</v>
          </cell>
          <cell r="X46985">
            <v>0</v>
          </cell>
        </row>
        <row r="46986">
          <cell r="H46986" t="str">
            <v>YTL061512179AA</v>
          </cell>
          <cell r="W46986">
            <v>620</v>
          </cell>
          <cell r="X46986">
            <v>0</v>
          </cell>
        </row>
        <row r="46987">
          <cell r="H46987" t="str">
            <v>FT96364140</v>
          </cell>
          <cell r="W46987">
            <v>12</v>
          </cell>
          <cell r="X46987">
            <v>0</v>
          </cell>
        </row>
        <row r="46988">
          <cell r="H46988" t="str">
            <v>YUL061512244AA</v>
          </cell>
          <cell r="W46988">
            <v>49.730000000000004</v>
          </cell>
          <cell r="X46988">
            <v>84.991808219999996</v>
          </cell>
        </row>
        <row r="46989">
          <cell r="H46989" t="str">
            <v>GUGXMF0019</v>
          </cell>
          <cell r="W46989">
            <v>1.1200000000000001</v>
          </cell>
          <cell r="X46989">
            <v>0.14062139791666667</v>
          </cell>
        </row>
        <row r="46990">
          <cell r="H46990" t="str">
            <v>GUDJ621-G2.2X0.6B/BS</v>
          </cell>
          <cell r="W46990">
            <v>3.3000000000000002E-2</v>
          </cell>
          <cell r="X46990">
            <v>4.1423713312500002E-3</v>
          </cell>
        </row>
        <row r="46991">
          <cell r="H46991" t="str">
            <v>GUDJ70310-6.3-11</v>
          </cell>
          <cell r="W46991">
            <v>0.28999999999999998</v>
          </cell>
          <cell r="X46991">
            <v>0.12500436525</v>
          </cell>
        </row>
        <row r="46992">
          <cell r="H46992" t="str">
            <v>GUDJ611-7.8B/BS2</v>
          </cell>
          <cell r="W46992">
            <v>7.3999999999999996E-2</v>
          </cell>
          <cell r="X46992">
            <v>7.7882254999999999E-3</v>
          </cell>
        </row>
        <row r="46993">
          <cell r="H46993" t="str">
            <v>GU5559-04P</v>
          </cell>
          <cell r="W46993">
            <v>0.17899999999999999</v>
          </cell>
          <cell r="X46993">
            <v>1.8839025800000003E-2</v>
          </cell>
        </row>
        <row r="46994">
          <cell r="H46994" t="str">
            <v>GUDJ621-E7.8B/BS2</v>
          </cell>
          <cell r="W46994">
            <v>7.0000000000000007E-2</v>
          </cell>
          <cell r="X46994">
            <v>7.3659277333333328E-3</v>
          </cell>
        </row>
        <row r="46995">
          <cell r="H46995" t="str">
            <v>GUDJ6212-E6.3B</v>
          </cell>
          <cell r="W46995">
            <v>7.0000000000000007E-2</v>
          </cell>
          <cell r="X46995">
            <v>7.3654927222222225E-3</v>
          </cell>
        </row>
        <row r="46996">
          <cell r="H46996" t="str">
            <v>GUDJ611-F7.8</v>
          </cell>
          <cell r="W46996">
            <v>6.2E-2</v>
          </cell>
          <cell r="X46996">
            <v>6.5246340000000014E-3</v>
          </cell>
        </row>
        <row r="46997">
          <cell r="H46997" t="str">
            <v>GUGXMF0019</v>
          </cell>
          <cell r="W46997">
            <v>1.1000000000000001</v>
          </cell>
          <cell r="X46997">
            <v>0.11574528650000002</v>
          </cell>
        </row>
        <row r="46998">
          <cell r="H46998" t="str">
            <v>GU71162090</v>
          </cell>
          <cell r="W46998">
            <v>5.2999999999999999E-2</v>
          </cell>
          <cell r="X46998">
            <v>5.5778516999999998E-3</v>
          </cell>
        </row>
        <row r="46999">
          <cell r="H46999" t="str">
            <v>GU281934-2</v>
          </cell>
          <cell r="W46999">
            <v>1.66E-2</v>
          </cell>
          <cell r="X46999">
            <v>1.7467142699999997E-3</v>
          </cell>
        </row>
        <row r="47000">
          <cell r="H47000" t="str">
            <v>GUDJ454D</v>
          </cell>
          <cell r="W47000">
            <v>4.2999999999999997E-2</v>
          </cell>
          <cell r="X47000">
            <v>4.5247702500000007E-3</v>
          </cell>
        </row>
        <row r="47001">
          <cell r="H47001" t="str">
            <v>GUBX2061</v>
          </cell>
          <cell r="W47001">
            <v>0.75900000000000001</v>
          </cell>
          <cell r="X47001">
            <v>7.9870418400000004E-2</v>
          </cell>
        </row>
        <row r="47002">
          <cell r="H47002" t="str">
            <v>GUBX2152-2B</v>
          </cell>
          <cell r="W47002">
            <v>0.08</v>
          </cell>
          <cell r="X47002">
            <v>8.4181418000000008E-3</v>
          </cell>
        </row>
        <row r="47003">
          <cell r="H47003" t="str">
            <v>GU39-00-0038</v>
          </cell>
          <cell r="W47003">
            <v>1.7000000000000001E-2</v>
          </cell>
          <cell r="X47003">
            <v>1.7886240750000001E-3</v>
          </cell>
        </row>
        <row r="47004">
          <cell r="H47004" t="str">
            <v>GUDJ621-G2X0.6B</v>
          </cell>
          <cell r="W47004">
            <v>4.3999999999999997E-2</v>
          </cell>
          <cell r="X47004">
            <v>4.6296135999999996E-3</v>
          </cell>
        </row>
        <row r="47005">
          <cell r="H47005" t="str">
            <v>GU502016</v>
          </cell>
          <cell r="W47005">
            <v>1.6E-2</v>
          </cell>
          <cell r="X47005">
            <v>1.683744E-3</v>
          </cell>
        </row>
        <row r="47006">
          <cell r="H47006" t="str">
            <v>GUDJ70219Y-7.8-11/28</v>
          </cell>
          <cell r="W47006">
            <v>0.254</v>
          </cell>
          <cell r="X47006">
            <v>2.6729730599999998E-2</v>
          </cell>
        </row>
        <row r="47007">
          <cell r="H47007" t="str">
            <v>GUDJ622-3X0.6B</v>
          </cell>
          <cell r="W47007">
            <v>3.4000000000000002E-2</v>
          </cell>
          <cell r="X47007">
            <v>3.5784015166666671E-3</v>
          </cell>
        </row>
        <row r="47008">
          <cell r="H47008" t="str">
            <v>GUDJ616-2.2B</v>
          </cell>
          <cell r="W47008">
            <v>0.05</v>
          </cell>
          <cell r="X47008">
            <v>5.2621887500000014E-3</v>
          </cell>
        </row>
        <row r="47009">
          <cell r="H47009" t="str">
            <v>GUDJ625-2.2B</v>
          </cell>
          <cell r="W47009">
            <v>0.03</v>
          </cell>
          <cell r="X47009">
            <v>3.1575008639999997E-3</v>
          </cell>
        </row>
        <row r="47010">
          <cell r="H47010" t="str">
            <v>GUDJ7041-1.5-11</v>
          </cell>
          <cell r="W47010">
            <v>0.23899999999999999</v>
          </cell>
          <cell r="X47010">
            <v>2.5151461999999999E-2</v>
          </cell>
        </row>
        <row r="47011">
          <cell r="H47011" t="str">
            <v>GTAVSS4.00SQMM(R)</v>
          </cell>
          <cell r="W47011">
            <v>21.99</v>
          </cell>
          <cell r="X47011">
            <v>0</v>
          </cell>
        </row>
        <row r="47012">
          <cell r="H47012" t="str">
            <v>GTAVSS4.00SQMM(B)</v>
          </cell>
          <cell r="W47012">
            <v>21.99</v>
          </cell>
          <cell r="X47012">
            <v>0</v>
          </cell>
        </row>
        <row r="47013">
          <cell r="H47013" t="str">
            <v>GTAVSSBS0.75FX2C</v>
          </cell>
          <cell r="W47013">
            <v>16.3</v>
          </cell>
          <cell r="X47013">
            <v>0</v>
          </cell>
        </row>
        <row r="47014">
          <cell r="H47014" t="str">
            <v>GTQVR25MMSQ</v>
          </cell>
          <cell r="W47014">
            <v>196.95</v>
          </cell>
          <cell r="X47014">
            <v>0</v>
          </cell>
        </row>
        <row r="47015">
          <cell r="H47015" t="str">
            <v>GTQVR25MMSQ</v>
          </cell>
          <cell r="W47015">
            <v>196.95</v>
          </cell>
          <cell r="X47015">
            <v>0</v>
          </cell>
        </row>
        <row r="47016">
          <cell r="H47016" t="str">
            <v>GTQVR25MMSQ</v>
          </cell>
          <cell r="W47016">
            <v>196.95</v>
          </cell>
          <cell r="X47016">
            <v>0</v>
          </cell>
        </row>
        <row r="47017">
          <cell r="H47017" t="str">
            <v>GTQVR25MMSQ</v>
          </cell>
          <cell r="W47017">
            <v>196.95</v>
          </cell>
          <cell r="X47017">
            <v>0</v>
          </cell>
        </row>
        <row r="47018">
          <cell r="H47018" t="str">
            <v>GTQVR25MMSQ</v>
          </cell>
          <cell r="W47018">
            <v>196.95</v>
          </cell>
          <cell r="X47018">
            <v>0</v>
          </cell>
        </row>
        <row r="47019">
          <cell r="H47019" t="str">
            <v>GTAVSS2.50SQMM(B)</v>
          </cell>
          <cell r="W47019">
            <v>14.23</v>
          </cell>
          <cell r="X47019">
            <v>0</v>
          </cell>
        </row>
        <row r="47020">
          <cell r="H47020" t="str">
            <v>GTAVSS2.50SQMM(L)</v>
          </cell>
          <cell r="W47020">
            <v>14.23</v>
          </cell>
          <cell r="X47020">
            <v>0</v>
          </cell>
        </row>
        <row r="47021">
          <cell r="H47021" t="str">
            <v>GTAVSS2.50SQMM(R)</v>
          </cell>
          <cell r="W47021">
            <v>14.23</v>
          </cell>
          <cell r="X47021">
            <v>0</v>
          </cell>
        </row>
        <row r="47022">
          <cell r="H47022" t="str">
            <v>HT37D50-SB100-BLK</v>
          </cell>
          <cell r="W47022">
            <v>2196.2599999999998</v>
          </cell>
          <cell r="X47022">
            <v>0</v>
          </cell>
        </row>
        <row r="47023">
          <cell r="H47023" t="str">
            <v>HT37D50-SB100-BLK</v>
          </cell>
          <cell r="W47023">
            <v>2196.2600000000002</v>
          </cell>
          <cell r="X47023">
            <v>0</v>
          </cell>
        </row>
        <row r="47024">
          <cell r="H47024" t="str">
            <v>HT37D50-SB100-BLK</v>
          </cell>
          <cell r="W47024">
            <v>2196.2599999999998</v>
          </cell>
          <cell r="X47024">
            <v>0</v>
          </cell>
        </row>
        <row r="47025">
          <cell r="H47025" t="str">
            <v>HT37D50-SB100-BLK</v>
          </cell>
          <cell r="W47025">
            <v>2196.2599999999998</v>
          </cell>
          <cell r="X47025">
            <v>0</v>
          </cell>
        </row>
        <row r="47026">
          <cell r="H47026" t="str">
            <v>GUFLRY-B 25.0MM2AS</v>
          </cell>
          <cell r="W47026">
            <v>3.3006800000000003</v>
          </cell>
          <cell r="X47026">
            <v>0.14331326410000003</v>
          </cell>
        </row>
        <row r="47027">
          <cell r="H47027" t="str">
            <v>GTP-F0102081038</v>
          </cell>
          <cell r="W47027">
            <v>6538</v>
          </cell>
          <cell r="X47027">
            <v>0</v>
          </cell>
        </row>
        <row r="47028">
          <cell r="H47028" t="str">
            <v>GTP-F0102081038</v>
          </cell>
          <cell r="W47028">
            <v>6538</v>
          </cell>
          <cell r="X47028">
            <v>0</v>
          </cell>
        </row>
        <row r="47029">
          <cell r="H47029" t="str">
            <v>GTP-F0102081038</v>
          </cell>
          <cell r="W47029">
            <v>6538</v>
          </cell>
          <cell r="X47029">
            <v>0</v>
          </cell>
        </row>
        <row r="47030">
          <cell r="H47030" t="str">
            <v>GTP-F0102074002M</v>
          </cell>
          <cell r="W47030">
            <v>6708</v>
          </cell>
          <cell r="X47030">
            <v>0</v>
          </cell>
        </row>
        <row r="47031">
          <cell r="H47031" t="str">
            <v>GTP-F0102090002</v>
          </cell>
          <cell r="W47031">
            <v>8668</v>
          </cell>
          <cell r="X47031">
            <v>0</v>
          </cell>
        </row>
        <row r="47032">
          <cell r="H47032" t="str">
            <v>GTP-F0102090002</v>
          </cell>
          <cell r="W47032">
            <v>8668</v>
          </cell>
          <cell r="X47032">
            <v>0</v>
          </cell>
        </row>
        <row r="47033">
          <cell r="H47033" t="str">
            <v>GTP-F0102090002</v>
          </cell>
          <cell r="W47033">
            <v>8668</v>
          </cell>
          <cell r="X47033">
            <v>0</v>
          </cell>
        </row>
        <row r="47034">
          <cell r="H47034" t="str">
            <v>GTP-F0102090002</v>
          </cell>
          <cell r="W47034">
            <v>8668</v>
          </cell>
          <cell r="X47034">
            <v>0</v>
          </cell>
        </row>
        <row r="47035">
          <cell r="H47035" t="str">
            <v>GTP-F0102047515T</v>
          </cell>
          <cell r="W47035">
            <v>45</v>
          </cell>
          <cell r="X47035">
            <v>0</v>
          </cell>
        </row>
        <row r="47036">
          <cell r="H47036" t="str">
            <v>GTP-F0102081510T</v>
          </cell>
          <cell r="W47036">
            <v>42</v>
          </cell>
          <cell r="X47036">
            <v>0</v>
          </cell>
        </row>
        <row r="47037">
          <cell r="H47037" t="str">
            <v>GTP-F0102081510T</v>
          </cell>
          <cell r="W47037">
            <v>42</v>
          </cell>
          <cell r="X47037">
            <v>0</v>
          </cell>
        </row>
        <row r="47038">
          <cell r="H47038" t="str">
            <v>GTP-F0102081501T</v>
          </cell>
          <cell r="W47038">
            <v>300</v>
          </cell>
          <cell r="X47038">
            <v>0</v>
          </cell>
        </row>
        <row r="47039">
          <cell r="H47039" t="str">
            <v>GTP-F0102081527T</v>
          </cell>
          <cell r="W47039">
            <v>410.53000000000003</v>
          </cell>
          <cell r="X47039">
            <v>0</v>
          </cell>
        </row>
        <row r="47040">
          <cell r="H47040" t="str">
            <v>GTP-F0102077502T</v>
          </cell>
          <cell r="W47040">
            <v>410.53000000000003</v>
          </cell>
          <cell r="X47040">
            <v>0</v>
          </cell>
        </row>
        <row r="47041">
          <cell r="H47041" t="str">
            <v>GTP-F0102073501T</v>
          </cell>
          <cell r="W47041">
            <v>200</v>
          </cell>
          <cell r="X47041">
            <v>0</v>
          </cell>
        </row>
        <row r="47042">
          <cell r="H47042" t="str">
            <v>GTP-F0102081527T</v>
          </cell>
          <cell r="W47042">
            <v>410.53</v>
          </cell>
          <cell r="X47042">
            <v>0</v>
          </cell>
        </row>
        <row r="47043">
          <cell r="H47043" t="str">
            <v>GTP-F0102090002</v>
          </cell>
          <cell r="W47043">
            <v>8668</v>
          </cell>
          <cell r="X47043">
            <v>0</v>
          </cell>
        </row>
        <row r="47044">
          <cell r="H47044" t="str">
            <v>GTP-F0102090002</v>
          </cell>
          <cell r="W47044">
            <v>8668</v>
          </cell>
          <cell r="X47044">
            <v>0</v>
          </cell>
        </row>
        <row r="47045">
          <cell r="H47045" t="str">
            <v>GTP-F0102077502T</v>
          </cell>
          <cell r="W47045">
            <v>410.53000000000003</v>
          </cell>
          <cell r="X47045">
            <v>0</v>
          </cell>
        </row>
        <row r="47046">
          <cell r="H47046" t="str">
            <v>GTP-F0102073501T</v>
          </cell>
          <cell r="W47046">
            <v>200</v>
          </cell>
          <cell r="X47046">
            <v>0</v>
          </cell>
        </row>
        <row r="47047">
          <cell r="H47047" t="str">
            <v>GTP-F0102090002</v>
          </cell>
          <cell r="W47047">
            <v>8668</v>
          </cell>
          <cell r="X47047">
            <v>0</v>
          </cell>
        </row>
        <row r="47048">
          <cell r="H47048" t="str">
            <v>GTP-F0102090002</v>
          </cell>
          <cell r="W47048">
            <v>8668</v>
          </cell>
          <cell r="X47048">
            <v>0</v>
          </cell>
        </row>
        <row r="47049">
          <cell r="H47049" t="str">
            <v>GTP-F0102090002</v>
          </cell>
          <cell r="W47049">
            <v>8668</v>
          </cell>
          <cell r="X47049">
            <v>0</v>
          </cell>
        </row>
        <row r="47050">
          <cell r="H47050" t="str">
            <v>GTP-F0102074002M</v>
          </cell>
          <cell r="W47050">
            <v>6708</v>
          </cell>
          <cell r="X47050">
            <v>0</v>
          </cell>
        </row>
        <row r="47051">
          <cell r="H47051" t="str">
            <v>GTP-F0102074002</v>
          </cell>
          <cell r="W47051">
            <v>6708</v>
          </cell>
          <cell r="X47051">
            <v>0</v>
          </cell>
        </row>
        <row r="47052">
          <cell r="H47052" t="str">
            <v>GTP-F0102074002</v>
          </cell>
          <cell r="W47052">
            <v>6708</v>
          </cell>
          <cell r="X47052">
            <v>0</v>
          </cell>
        </row>
        <row r="47053">
          <cell r="H47053" t="str">
            <v>GTP-F0102089535T</v>
          </cell>
          <cell r="W47053">
            <v>926.44999999999993</v>
          </cell>
          <cell r="X47053">
            <v>0</v>
          </cell>
        </row>
        <row r="47054">
          <cell r="H47054" t="str">
            <v>GTP-F0102090002</v>
          </cell>
          <cell r="W47054">
            <v>8668</v>
          </cell>
          <cell r="X47054">
            <v>0</v>
          </cell>
        </row>
        <row r="47055">
          <cell r="H47055" t="str">
            <v>GTP-F0102090002</v>
          </cell>
          <cell r="W47055">
            <v>8668</v>
          </cell>
          <cell r="X47055">
            <v>0</v>
          </cell>
        </row>
        <row r="47056">
          <cell r="H47056" t="str">
            <v>GTP-F0102090002</v>
          </cell>
          <cell r="W47056">
            <v>8668</v>
          </cell>
          <cell r="X47056">
            <v>0</v>
          </cell>
        </row>
        <row r="47057">
          <cell r="H47057" t="str">
            <v>GTP-F0102090002</v>
          </cell>
          <cell r="W47057">
            <v>8668</v>
          </cell>
          <cell r="X47057">
            <v>0</v>
          </cell>
        </row>
        <row r="47058">
          <cell r="H47058" t="str">
            <v>GTP-F0102074002</v>
          </cell>
          <cell r="W47058">
            <v>6708</v>
          </cell>
          <cell r="X47058">
            <v>0</v>
          </cell>
        </row>
        <row r="47059">
          <cell r="H47059" t="str">
            <v>GTP-F0102086527M</v>
          </cell>
          <cell r="W47059">
            <v>1508.49</v>
          </cell>
          <cell r="X47059">
            <v>0</v>
          </cell>
        </row>
        <row r="47060">
          <cell r="H47060" t="str">
            <v>GTP-F0102087509T</v>
          </cell>
          <cell r="W47060">
            <v>316.60000000000002</v>
          </cell>
          <cell r="X47060">
            <v>0</v>
          </cell>
        </row>
        <row r="47061">
          <cell r="H47061" t="str">
            <v>GTP-F0102087509T</v>
          </cell>
          <cell r="W47061">
            <v>316.60000000000002</v>
          </cell>
          <cell r="X47061">
            <v>0</v>
          </cell>
        </row>
        <row r="47062">
          <cell r="H47062" t="str">
            <v>GTP-F0102086525M</v>
          </cell>
          <cell r="W47062">
            <v>1006.35</v>
          </cell>
          <cell r="X47062">
            <v>0</v>
          </cell>
        </row>
        <row r="47063">
          <cell r="H47063" t="str">
            <v>GTP-F0102086525M</v>
          </cell>
          <cell r="W47063">
            <v>1006.3499999999999</v>
          </cell>
          <cell r="X47063">
            <v>0</v>
          </cell>
        </row>
        <row r="47064">
          <cell r="H47064" t="str">
            <v>GTP-F0102086527M</v>
          </cell>
          <cell r="W47064">
            <v>1202.1600000000001</v>
          </cell>
          <cell r="X47064">
            <v>0</v>
          </cell>
        </row>
        <row r="47065">
          <cell r="H47065" t="str">
            <v>GTP-F0102087518T</v>
          </cell>
          <cell r="W47065">
            <v>305</v>
          </cell>
          <cell r="X47065">
            <v>0</v>
          </cell>
        </row>
        <row r="47066">
          <cell r="H47066" t="str">
            <v>GTP-F0102087509T</v>
          </cell>
          <cell r="W47066">
            <v>316.60000000000002</v>
          </cell>
          <cell r="X47066">
            <v>0</v>
          </cell>
        </row>
        <row r="47067">
          <cell r="H47067" t="str">
            <v>GTP-F0102089535T</v>
          </cell>
          <cell r="W47067">
            <v>926.45</v>
          </cell>
          <cell r="X47067">
            <v>0</v>
          </cell>
        </row>
        <row r="47068">
          <cell r="H47068" t="str">
            <v>GTP-F0102089535T</v>
          </cell>
          <cell r="W47068">
            <v>926.44999999999993</v>
          </cell>
          <cell r="X47068">
            <v>0</v>
          </cell>
        </row>
        <row r="47069">
          <cell r="H47069" t="str">
            <v>GTP-F0102074002</v>
          </cell>
          <cell r="W47069">
            <v>6708</v>
          </cell>
          <cell r="X47069">
            <v>0</v>
          </cell>
        </row>
        <row r="47070">
          <cell r="H47070" t="str">
            <v>GTP-F0102074002</v>
          </cell>
          <cell r="W47070">
            <v>6708</v>
          </cell>
          <cell r="X47070">
            <v>0</v>
          </cell>
        </row>
        <row r="47071">
          <cell r="H47071" t="str">
            <v>GTP-F0102090002</v>
          </cell>
          <cell r="W47071">
            <v>8668</v>
          </cell>
          <cell r="X47071">
            <v>0</v>
          </cell>
        </row>
        <row r="47072">
          <cell r="H47072" t="str">
            <v>GTP-F0102090002</v>
          </cell>
          <cell r="W47072">
            <v>8668</v>
          </cell>
          <cell r="X47072">
            <v>0</v>
          </cell>
        </row>
        <row r="47073">
          <cell r="H47073" t="str">
            <v>GTP-F0102090002</v>
          </cell>
          <cell r="W47073">
            <v>8668</v>
          </cell>
          <cell r="X47073">
            <v>0</v>
          </cell>
        </row>
        <row r="47074">
          <cell r="H47074" t="str">
            <v>GTP-F0102090001</v>
          </cell>
          <cell r="W47074">
            <v>8668</v>
          </cell>
          <cell r="X47074">
            <v>0</v>
          </cell>
        </row>
        <row r="47075">
          <cell r="H47075" t="str">
            <v>GTP-F0102090001</v>
          </cell>
          <cell r="W47075">
            <v>8668</v>
          </cell>
          <cell r="X47075">
            <v>0</v>
          </cell>
        </row>
        <row r="47076">
          <cell r="H47076" t="str">
            <v>GTP-F0102090002</v>
          </cell>
          <cell r="W47076">
            <v>8668</v>
          </cell>
          <cell r="X47076">
            <v>0</v>
          </cell>
        </row>
        <row r="47077">
          <cell r="H47077" t="str">
            <v>GTP-F0102078004</v>
          </cell>
          <cell r="W47077">
            <v>8760</v>
          </cell>
          <cell r="X47077">
            <v>0</v>
          </cell>
        </row>
        <row r="47078">
          <cell r="H47078" t="str">
            <v>GTP-F0102078004</v>
          </cell>
          <cell r="W47078">
            <v>8760</v>
          </cell>
          <cell r="X47078">
            <v>0</v>
          </cell>
        </row>
        <row r="47079">
          <cell r="H47079" t="str">
            <v>GTP-F0102074002</v>
          </cell>
          <cell r="W47079">
            <v>6708</v>
          </cell>
          <cell r="X47079">
            <v>0</v>
          </cell>
        </row>
        <row r="47080">
          <cell r="H47080" t="str">
            <v>GTP-F0102090001</v>
          </cell>
          <cell r="W47080">
            <v>8668</v>
          </cell>
          <cell r="X47080">
            <v>0</v>
          </cell>
        </row>
        <row r="47081">
          <cell r="H47081" t="str">
            <v>GTP-F0102090001</v>
          </cell>
          <cell r="W47081">
            <v>8668</v>
          </cell>
          <cell r="X47081">
            <v>0</v>
          </cell>
        </row>
        <row r="47082">
          <cell r="H47082" t="str">
            <v>GTP-F0102090001</v>
          </cell>
          <cell r="W47082">
            <v>8668</v>
          </cell>
          <cell r="X47082">
            <v>0</v>
          </cell>
        </row>
        <row r="47083">
          <cell r="H47083" t="str">
            <v>GTP-F0102078004</v>
          </cell>
          <cell r="W47083">
            <v>8760</v>
          </cell>
          <cell r="X47083">
            <v>0</v>
          </cell>
        </row>
        <row r="47084">
          <cell r="H47084" t="str">
            <v>GTP-F0102078004</v>
          </cell>
          <cell r="W47084">
            <v>8760</v>
          </cell>
          <cell r="X47084">
            <v>0</v>
          </cell>
        </row>
        <row r="47085">
          <cell r="H47085" t="str">
            <v>GTP-F0102090001</v>
          </cell>
          <cell r="W47085">
            <v>8668</v>
          </cell>
          <cell r="X47085">
            <v>0</v>
          </cell>
        </row>
        <row r="47086">
          <cell r="H47086" t="str">
            <v>GTP-F0102090001</v>
          </cell>
          <cell r="W47086">
            <v>8668</v>
          </cell>
          <cell r="X47086">
            <v>0</v>
          </cell>
        </row>
        <row r="47087">
          <cell r="H47087" t="str">
            <v>GTP-F0102090001</v>
          </cell>
          <cell r="W47087">
            <v>8668</v>
          </cell>
          <cell r="X47087">
            <v>0</v>
          </cell>
        </row>
        <row r="47088">
          <cell r="H47088" t="str">
            <v>GTP-F0102078004</v>
          </cell>
          <cell r="W47088">
            <v>8760</v>
          </cell>
          <cell r="X47088">
            <v>0</v>
          </cell>
        </row>
        <row r="47089">
          <cell r="H47089" t="str">
            <v>GTP-F0102078004</v>
          </cell>
          <cell r="W47089">
            <v>8760</v>
          </cell>
          <cell r="X47089">
            <v>0</v>
          </cell>
        </row>
        <row r="47090">
          <cell r="H47090" t="str">
            <v>GTP-F0102077526T</v>
          </cell>
          <cell r="W47090">
            <v>115</v>
          </cell>
          <cell r="X47090">
            <v>0</v>
          </cell>
        </row>
        <row r="47091">
          <cell r="H47091" t="str">
            <v>GTP-F0102077527T</v>
          </cell>
          <cell r="W47091">
            <v>115</v>
          </cell>
          <cell r="X47091">
            <v>0</v>
          </cell>
        </row>
        <row r="47092">
          <cell r="H47092" t="str">
            <v>GTP-F0102089553T</v>
          </cell>
          <cell r="W47092">
            <v>290</v>
          </cell>
          <cell r="X47092">
            <v>0</v>
          </cell>
        </row>
        <row r="47093">
          <cell r="H47093" t="str">
            <v>GTP-F0102080503T</v>
          </cell>
          <cell r="W47093">
            <v>87</v>
          </cell>
          <cell r="X47093">
            <v>0</v>
          </cell>
        </row>
        <row r="47094">
          <cell r="H47094" t="str">
            <v>GTP-F0102080504T</v>
          </cell>
          <cell r="W47094">
            <v>87</v>
          </cell>
          <cell r="X47094">
            <v>0</v>
          </cell>
        </row>
        <row r="47095">
          <cell r="H47095" t="str">
            <v>GTP-F0102077515T</v>
          </cell>
          <cell r="W47095">
            <v>55</v>
          </cell>
          <cell r="X47095">
            <v>0</v>
          </cell>
        </row>
        <row r="47096">
          <cell r="H47096" t="str">
            <v>GTP-F0102077516T</v>
          </cell>
          <cell r="W47096">
            <v>55</v>
          </cell>
          <cell r="X47096">
            <v>0</v>
          </cell>
        </row>
        <row r="47097">
          <cell r="H47097" t="str">
            <v>GTP-F0102089534T</v>
          </cell>
          <cell r="W47097">
            <v>1379.5600000000002</v>
          </cell>
          <cell r="X47097">
            <v>0</v>
          </cell>
        </row>
        <row r="47098">
          <cell r="H47098" t="str">
            <v>GTP-F0102090001</v>
          </cell>
          <cell r="W47098">
            <v>8668</v>
          </cell>
          <cell r="X47098">
            <v>0</v>
          </cell>
        </row>
        <row r="47099">
          <cell r="H47099" t="str">
            <v>GTP-F0102090001</v>
          </cell>
          <cell r="W47099">
            <v>8668</v>
          </cell>
          <cell r="X47099">
            <v>0</v>
          </cell>
        </row>
        <row r="47100">
          <cell r="H47100" t="str">
            <v>GTP-F0102090001</v>
          </cell>
          <cell r="W47100">
            <v>8668</v>
          </cell>
          <cell r="X47100">
            <v>0</v>
          </cell>
        </row>
        <row r="47101">
          <cell r="H47101" t="str">
            <v>GTP-F0102076028</v>
          </cell>
          <cell r="W47101">
            <v>6068</v>
          </cell>
          <cell r="X47101">
            <v>0</v>
          </cell>
        </row>
        <row r="47102">
          <cell r="H47102" t="str">
            <v>GTP-F0102076028</v>
          </cell>
          <cell r="W47102">
            <v>6068</v>
          </cell>
          <cell r="X47102">
            <v>0</v>
          </cell>
        </row>
        <row r="47103">
          <cell r="H47103" t="str">
            <v>GTP-F0102078004</v>
          </cell>
          <cell r="W47103">
            <v>8760</v>
          </cell>
          <cell r="X47103">
            <v>0</v>
          </cell>
        </row>
        <row r="47104">
          <cell r="H47104" t="str">
            <v>GTP-F0102089534T</v>
          </cell>
          <cell r="W47104">
            <v>1379.56</v>
          </cell>
          <cell r="X47104">
            <v>0</v>
          </cell>
        </row>
        <row r="47105">
          <cell r="H47105" t="str">
            <v>GTP-F0102089534T</v>
          </cell>
          <cell r="W47105">
            <v>1162.22</v>
          </cell>
          <cell r="X47105">
            <v>0</v>
          </cell>
        </row>
        <row r="47106">
          <cell r="H47106" t="str">
            <v>GTP-F0102089534T</v>
          </cell>
          <cell r="W47106">
            <v>1162.22</v>
          </cell>
          <cell r="X47106">
            <v>0</v>
          </cell>
        </row>
        <row r="47107">
          <cell r="H47107" t="str">
            <v>GTP-F0102090001</v>
          </cell>
          <cell r="W47107">
            <v>8668</v>
          </cell>
          <cell r="X47107">
            <v>0</v>
          </cell>
        </row>
        <row r="47108">
          <cell r="H47108" t="str">
            <v>GTP-F0102090001</v>
          </cell>
          <cell r="W47108">
            <v>8668</v>
          </cell>
          <cell r="X47108">
            <v>0</v>
          </cell>
        </row>
        <row r="47109">
          <cell r="H47109" t="str">
            <v>GTP-F0102078004</v>
          </cell>
          <cell r="W47109">
            <v>8760</v>
          </cell>
          <cell r="X47109">
            <v>0</v>
          </cell>
        </row>
        <row r="47110">
          <cell r="H47110" t="str">
            <v>GTP-F0102076028</v>
          </cell>
          <cell r="W47110">
            <v>6068</v>
          </cell>
          <cell r="X47110">
            <v>0</v>
          </cell>
        </row>
        <row r="47111">
          <cell r="H47111" t="str">
            <v>GTP-F0102090001</v>
          </cell>
          <cell r="W47111">
            <v>8668</v>
          </cell>
          <cell r="X47111">
            <v>0</v>
          </cell>
        </row>
        <row r="47112">
          <cell r="H47112" t="str">
            <v>GTP-F0102076028</v>
          </cell>
          <cell r="W47112">
            <v>6068</v>
          </cell>
          <cell r="X47112">
            <v>0</v>
          </cell>
        </row>
        <row r="47113">
          <cell r="H47113" t="str">
            <v>GTP-F0102089535T</v>
          </cell>
          <cell r="W47113">
            <v>926.44999999999993</v>
          </cell>
          <cell r="X47113">
            <v>0</v>
          </cell>
        </row>
        <row r="47114">
          <cell r="H47114" t="str">
            <v>GTP-F0102089535T</v>
          </cell>
          <cell r="W47114">
            <v>852.15</v>
          </cell>
          <cell r="X47114">
            <v>0</v>
          </cell>
        </row>
        <row r="47115">
          <cell r="H47115" t="str">
            <v>GTP-F0102080002</v>
          </cell>
          <cell r="W47115">
            <v>6708</v>
          </cell>
          <cell r="X47115">
            <v>0</v>
          </cell>
        </row>
        <row r="47116">
          <cell r="H47116" t="str">
            <v>GTP-F0102080002</v>
          </cell>
          <cell r="W47116">
            <v>6708</v>
          </cell>
          <cell r="X47116">
            <v>0</v>
          </cell>
        </row>
        <row r="47117">
          <cell r="H47117" t="str">
            <v>GTP-F0102080002</v>
          </cell>
          <cell r="W47117">
            <v>6708</v>
          </cell>
          <cell r="X47117">
            <v>0</v>
          </cell>
        </row>
        <row r="47118">
          <cell r="H47118" t="str">
            <v>GTP-F0102080002</v>
          </cell>
          <cell r="W47118">
            <v>6708</v>
          </cell>
          <cell r="X47118">
            <v>0</v>
          </cell>
        </row>
        <row r="47119">
          <cell r="H47119" t="str">
            <v>GTP-F0102090001</v>
          </cell>
          <cell r="W47119">
            <v>8668</v>
          </cell>
          <cell r="X47119">
            <v>0</v>
          </cell>
        </row>
        <row r="47120">
          <cell r="H47120" t="str">
            <v>GTP-F0102086527M</v>
          </cell>
          <cell r="W47120">
            <v>1202.1600000000001</v>
          </cell>
          <cell r="X47120">
            <v>0</v>
          </cell>
        </row>
        <row r="47121">
          <cell r="H47121" t="str">
            <v>GTP-F0102080002</v>
          </cell>
          <cell r="W47121">
            <v>6708</v>
          </cell>
          <cell r="X47121">
            <v>0</v>
          </cell>
        </row>
        <row r="47122">
          <cell r="H47122" t="str">
            <v>GTP-F0102080002</v>
          </cell>
          <cell r="W47122">
            <v>6708</v>
          </cell>
          <cell r="X47122">
            <v>0</v>
          </cell>
        </row>
        <row r="47123">
          <cell r="H47123" t="str">
            <v>GTP-F0102080002</v>
          </cell>
          <cell r="W47123">
            <v>6708</v>
          </cell>
          <cell r="X47123">
            <v>0</v>
          </cell>
        </row>
        <row r="47124">
          <cell r="H47124" t="str">
            <v>GTP-F0102080002</v>
          </cell>
          <cell r="W47124">
            <v>6708</v>
          </cell>
          <cell r="X47124">
            <v>0</v>
          </cell>
        </row>
        <row r="47125">
          <cell r="H47125" t="str">
            <v>GTP-F0102089534T</v>
          </cell>
          <cell r="W47125">
            <v>1162.22</v>
          </cell>
          <cell r="X47125">
            <v>0</v>
          </cell>
        </row>
        <row r="47126">
          <cell r="H47126" t="str">
            <v>GTP-F0102047515T</v>
          </cell>
          <cell r="W47126">
            <v>45</v>
          </cell>
          <cell r="X47126">
            <v>0</v>
          </cell>
        </row>
        <row r="47127">
          <cell r="H47127" t="str">
            <v>GTP-F0102089539T</v>
          </cell>
          <cell r="W47127">
            <v>350</v>
          </cell>
          <cell r="X47127">
            <v>0</v>
          </cell>
        </row>
        <row r="47128">
          <cell r="H47128" t="str">
            <v>GTP-F0102081510T</v>
          </cell>
          <cell r="W47128">
            <v>42</v>
          </cell>
          <cell r="X47128">
            <v>0</v>
          </cell>
        </row>
        <row r="47129">
          <cell r="H47129" t="str">
            <v>GTP-F0102077517T</v>
          </cell>
          <cell r="W47129">
            <v>45</v>
          </cell>
          <cell r="X47129">
            <v>0</v>
          </cell>
        </row>
        <row r="47130">
          <cell r="H47130" t="str">
            <v>GTP-F0102087506T</v>
          </cell>
          <cell r="W47130">
            <v>90</v>
          </cell>
          <cell r="X47130">
            <v>0</v>
          </cell>
        </row>
        <row r="47131">
          <cell r="H47131" t="str">
            <v>GTP-F0102087507T</v>
          </cell>
          <cell r="W47131">
            <v>90</v>
          </cell>
          <cell r="X47131">
            <v>0</v>
          </cell>
        </row>
        <row r="47132">
          <cell r="H47132" t="str">
            <v>GTP-F0102063528T.1</v>
          </cell>
          <cell r="W47132">
            <v>70</v>
          </cell>
          <cell r="X47132">
            <v>0</v>
          </cell>
        </row>
        <row r="47133">
          <cell r="H47133" t="str">
            <v>GTP-F0102063528T.2</v>
          </cell>
          <cell r="W47133">
            <v>70</v>
          </cell>
          <cell r="X47133">
            <v>0</v>
          </cell>
        </row>
        <row r="47134">
          <cell r="H47134" t="str">
            <v>GTP-F0102089539T</v>
          </cell>
          <cell r="W47134">
            <v>350</v>
          </cell>
          <cell r="X47134">
            <v>0</v>
          </cell>
        </row>
        <row r="47135">
          <cell r="H47135" t="str">
            <v>GTP-F0102047515T</v>
          </cell>
          <cell r="W47135">
            <v>45</v>
          </cell>
          <cell r="X47135">
            <v>0</v>
          </cell>
        </row>
        <row r="47136">
          <cell r="H47136" t="str">
            <v>GTP-F0102080002</v>
          </cell>
          <cell r="W47136">
            <v>6708</v>
          </cell>
          <cell r="X47136">
            <v>0</v>
          </cell>
        </row>
        <row r="47137">
          <cell r="H47137" t="str">
            <v>GTP-F0102080002</v>
          </cell>
          <cell r="W47137">
            <v>6708</v>
          </cell>
          <cell r="X47137">
            <v>0</v>
          </cell>
        </row>
        <row r="47138">
          <cell r="H47138" t="str">
            <v>GTP-F0102081039</v>
          </cell>
          <cell r="W47138">
            <v>6538</v>
          </cell>
          <cell r="X47138">
            <v>0</v>
          </cell>
        </row>
        <row r="47139">
          <cell r="H47139" t="str">
            <v>GTP-F0102081039</v>
          </cell>
          <cell r="W47139">
            <v>6538</v>
          </cell>
          <cell r="X47139">
            <v>0</v>
          </cell>
        </row>
        <row r="47140">
          <cell r="H47140" t="str">
            <v>GTP-F0102081039</v>
          </cell>
          <cell r="W47140">
            <v>6538</v>
          </cell>
          <cell r="X47140">
            <v>0</v>
          </cell>
        </row>
        <row r="47141">
          <cell r="H47141" t="str">
            <v>GTP-F0102076028</v>
          </cell>
          <cell r="W47141">
            <v>6068</v>
          </cell>
          <cell r="X47141">
            <v>0</v>
          </cell>
        </row>
        <row r="47142">
          <cell r="H47142" t="str">
            <v>GTP-F0102089529T</v>
          </cell>
          <cell r="W47142">
            <v>90</v>
          </cell>
          <cell r="X47142">
            <v>0</v>
          </cell>
        </row>
        <row r="47143">
          <cell r="H47143" t="str">
            <v>GTP-F0102089530T</v>
          </cell>
          <cell r="W47143">
            <v>90</v>
          </cell>
          <cell r="X47143">
            <v>0</v>
          </cell>
        </row>
        <row r="47144">
          <cell r="H47144" t="str">
            <v>GTP-F0102089529T</v>
          </cell>
          <cell r="W47144">
            <v>90</v>
          </cell>
          <cell r="X47144">
            <v>0</v>
          </cell>
        </row>
        <row r="47145">
          <cell r="H47145" t="str">
            <v>GTP-F0102077502T</v>
          </cell>
          <cell r="W47145">
            <v>410.53</v>
          </cell>
          <cell r="X47145">
            <v>0</v>
          </cell>
        </row>
        <row r="47146">
          <cell r="H47146" t="str">
            <v>GTP-F0102077502T</v>
          </cell>
          <cell r="W47146">
            <v>410.53000000000003</v>
          </cell>
          <cell r="X47146">
            <v>0</v>
          </cell>
        </row>
        <row r="47147">
          <cell r="H47147" t="str">
            <v>GTP-F0102077502T</v>
          </cell>
          <cell r="W47147">
            <v>410.53</v>
          </cell>
          <cell r="X47147">
            <v>0</v>
          </cell>
        </row>
        <row r="47148">
          <cell r="H47148" t="str">
            <v>GTP-F0102076028</v>
          </cell>
          <cell r="W47148">
            <v>6068</v>
          </cell>
          <cell r="X47148">
            <v>0</v>
          </cell>
        </row>
        <row r="47149">
          <cell r="H47149" t="str">
            <v>GTP-F0102076028</v>
          </cell>
          <cell r="W47149">
            <v>6068</v>
          </cell>
          <cell r="X47149">
            <v>0</v>
          </cell>
        </row>
        <row r="47150">
          <cell r="H47150" t="str">
            <v>GTP-F0102081039</v>
          </cell>
          <cell r="W47150">
            <v>6538</v>
          </cell>
          <cell r="X47150">
            <v>0</v>
          </cell>
        </row>
        <row r="47151">
          <cell r="H47151" t="str">
            <v>GTP-F0102081039</v>
          </cell>
          <cell r="W47151">
            <v>6538</v>
          </cell>
          <cell r="X47151">
            <v>0</v>
          </cell>
        </row>
        <row r="47152">
          <cell r="H47152" t="str">
            <v>GTP-F0102081039</v>
          </cell>
          <cell r="W47152">
            <v>6538</v>
          </cell>
          <cell r="X47152">
            <v>0</v>
          </cell>
        </row>
        <row r="47153">
          <cell r="H47153" t="str">
            <v>GTP-F0102076028</v>
          </cell>
          <cell r="W47153">
            <v>6068</v>
          </cell>
          <cell r="X47153">
            <v>0</v>
          </cell>
        </row>
        <row r="47154">
          <cell r="H47154" t="str">
            <v>GTP-F0102086527M</v>
          </cell>
          <cell r="W47154">
            <v>1202.1600000000001</v>
          </cell>
          <cell r="X47154">
            <v>0</v>
          </cell>
        </row>
        <row r="47155">
          <cell r="H47155" t="str">
            <v>GTP-F0102081039</v>
          </cell>
          <cell r="W47155">
            <v>6538</v>
          </cell>
          <cell r="X47155">
            <v>0</v>
          </cell>
        </row>
        <row r="47156">
          <cell r="H47156" t="str">
            <v>GTP-F0102081039</v>
          </cell>
          <cell r="W47156">
            <v>6538</v>
          </cell>
          <cell r="X47156">
            <v>0</v>
          </cell>
        </row>
        <row r="47157">
          <cell r="H47157" t="str">
            <v>GTP-F0102081039</v>
          </cell>
          <cell r="W47157">
            <v>6538</v>
          </cell>
          <cell r="X47157">
            <v>0</v>
          </cell>
        </row>
        <row r="47158">
          <cell r="H47158" t="str">
            <v>GTP-F0102081039</v>
          </cell>
          <cell r="W47158">
            <v>6538</v>
          </cell>
          <cell r="X47158">
            <v>0</v>
          </cell>
        </row>
        <row r="47159">
          <cell r="H47159" t="str">
            <v>GTP-F0102081039</v>
          </cell>
          <cell r="W47159">
            <v>6538</v>
          </cell>
          <cell r="X47159">
            <v>0</v>
          </cell>
        </row>
        <row r="47160">
          <cell r="H47160" t="str">
            <v>GTP-F0102081039</v>
          </cell>
          <cell r="W47160">
            <v>6538</v>
          </cell>
          <cell r="X47160">
            <v>0</v>
          </cell>
        </row>
        <row r="47161">
          <cell r="H47161" t="str">
            <v>GTP-F0102081038</v>
          </cell>
          <cell r="W47161">
            <v>6538</v>
          </cell>
          <cell r="X47161">
            <v>0</v>
          </cell>
        </row>
        <row r="47162">
          <cell r="H47162" t="str">
            <v>GTP-F0102076028</v>
          </cell>
          <cell r="W47162">
            <v>6068</v>
          </cell>
          <cell r="X47162">
            <v>0</v>
          </cell>
        </row>
        <row r="47163">
          <cell r="H47163" t="str">
            <v>GTP-F0102076028</v>
          </cell>
          <cell r="W47163">
            <v>6068</v>
          </cell>
          <cell r="X47163">
            <v>0</v>
          </cell>
        </row>
        <row r="47164">
          <cell r="H47164" t="str">
            <v>GTP-F0102076028</v>
          </cell>
          <cell r="W47164">
            <v>6068</v>
          </cell>
          <cell r="X47164">
            <v>0</v>
          </cell>
        </row>
        <row r="47165">
          <cell r="H47165" t="str">
            <v>GTP-F0102076028</v>
          </cell>
          <cell r="W47165">
            <v>6068</v>
          </cell>
          <cell r="X47165">
            <v>0</v>
          </cell>
        </row>
        <row r="47166">
          <cell r="H47166" t="str">
            <v>GTP-F0102081038</v>
          </cell>
          <cell r="W47166">
            <v>6538</v>
          </cell>
          <cell r="X47166">
            <v>0</v>
          </cell>
        </row>
        <row r="47167">
          <cell r="H47167" t="str">
            <v>GTP-F0102081038</v>
          </cell>
          <cell r="W47167">
            <v>6538</v>
          </cell>
          <cell r="X47167">
            <v>0</v>
          </cell>
        </row>
        <row r="47168">
          <cell r="H47168" t="str">
            <v>GTP-F0102081038</v>
          </cell>
          <cell r="W47168">
            <v>6538</v>
          </cell>
          <cell r="X47168">
            <v>0</v>
          </cell>
        </row>
        <row r="47169">
          <cell r="H47169" t="str">
            <v>GTP-F0102089534T</v>
          </cell>
          <cell r="W47169">
            <v>1162.22</v>
          </cell>
          <cell r="X47169">
            <v>0</v>
          </cell>
        </row>
        <row r="47170">
          <cell r="H47170" t="str">
            <v>GTP-F0102081527T</v>
          </cell>
          <cell r="W47170">
            <v>410.53000000000003</v>
          </cell>
          <cell r="X47170">
            <v>0</v>
          </cell>
        </row>
        <row r="47171">
          <cell r="H47171" t="str">
            <v>GTP-F0102081038</v>
          </cell>
          <cell r="W47171">
            <v>6538</v>
          </cell>
          <cell r="X47171">
            <v>0</v>
          </cell>
        </row>
        <row r="47172">
          <cell r="H47172" t="str">
            <v>GTP-F0102081038</v>
          </cell>
          <cell r="W47172">
            <v>6538</v>
          </cell>
          <cell r="X47172">
            <v>0</v>
          </cell>
        </row>
        <row r="47173">
          <cell r="H47173" t="str">
            <v>GTP-F0102081038</v>
          </cell>
          <cell r="W47173">
            <v>6538</v>
          </cell>
          <cell r="X47173">
            <v>0</v>
          </cell>
        </row>
        <row r="47174">
          <cell r="H47174" t="str">
            <v>GTP-F0102045510T</v>
          </cell>
          <cell r="W47174">
            <v>49</v>
          </cell>
          <cell r="X47174">
            <v>0</v>
          </cell>
        </row>
        <row r="47175">
          <cell r="H47175" t="str">
            <v>GTP-F0102045507T</v>
          </cell>
          <cell r="W47175">
            <v>49</v>
          </cell>
          <cell r="X47175">
            <v>0</v>
          </cell>
        </row>
        <row r="47176">
          <cell r="H47176" t="str">
            <v>GTP-F0102081038</v>
          </cell>
          <cell r="W47176">
            <v>6538</v>
          </cell>
          <cell r="X47176">
            <v>0</v>
          </cell>
        </row>
        <row r="47177">
          <cell r="H47177" t="str">
            <v>GTP-F0102081038</v>
          </cell>
          <cell r="W47177">
            <v>6538</v>
          </cell>
          <cell r="X47177">
            <v>0</v>
          </cell>
        </row>
        <row r="47178">
          <cell r="H47178" t="str">
            <v>GTP-F0102081038</v>
          </cell>
          <cell r="W47178">
            <v>6538</v>
          </cell>
          <cell r="X47178">
            <v>0</v>
          </cell>
        </row>
        <row r="47179">
          <cell r="H47179" t="str">
            <v>GTP-F0102081038</v>
          </cell>
          <cell r="W47179">
            <v>6538</v>
          </cell>
          <cell r="X47179">
            <v>0</v>
          </cell>
        </row>
        <row r="47180">
          <cell r="H47180" t="str">
            <v>GTP-F0102081038</v>
          </cell>
          <cell r="W47180">
            <v>6538</v>
          </cell>
          <cell r="X47180">
            <v>0</v>
          </cell>
        </row>
        <row r="47181">
          <cell r="H47181" t="str">
            <v>GTP-F0102073020</v>
          </cell>
          <cell r="W47181">
            <v>6068</v>
          </cell>
          <cell r="X47181">
            <v>0</v>
          </cell>
        </row>
        <row r="47182">
          <cell r="H47182" t="str">
            <v>GTP-F0102087519T</v>
          </cell>
          <cell r="W47182">
            <v>316.60000000000002</v>
          </cell>
          <cell r="X47182">
            <v>0</v>
          </cell>
        </row>
        <row r="47183">
          <cell r="H47183" t="str">
            <v>GTP-F0102087509T</v>
          </cell>
          <cell r="W47183">
            <v>316.59999999999997</v>
          </cell>
          <cell r="X47183">
            <v>0</v>
          </cell>
        </row>
        <row r="47184">
          <cell r="H47184" t="str">
            <v>GUY0410024021417</v>
          </cell>
          <cell r="W47184">
            <v>1.94</v>
          </cell>
          <cell r="X47184">
            <v>0.47478066615384612</v>
          </cell>
        </row>
        <row r="47185">
          <cell r="H47185" t="str">
            <v>GUY0410024021418</v>
          </cell>
          <cell r="W47185">
            <v>0.71</v>
          </cell>
          <cell r="X47185">
            <v>0.17378668884615384</v>
          </cell>
        </row>
        <row r="47186">
          <cell r="H47186" t="str">
            <v>GUY0410024021410</v>
          </cell>
          <cell r="W47186">
            <v>1.0399999999999998</v>
          </cell>
          <cell r="X47186">
            <v>0.25455857692307693</v>
          </cell>
        </row>
        <row r="47187">
          <cell r="H47187" t="str">
            <v>GUY0410024021417</v>
          </cell>
          <cell r="W47187">
            <v>1.94</v>
          </cell>
          <cell r="X47187">
            <v>0.40695520461538465</v>
          </cell>
        </row>
        <row r="47188">
          <cell r="H47188" t="str">
            <v>GUY0410024021418</v>
          </cell>
          <cell r="W47188">
            <v>0.71</v>
          </cell>
          <cell r="X47188">
            <v>0.14895984499999998</v>
          </cell>
        </row>
        <row r="47189">
          <cell r="H47189" t="str">
            <v>GUY0410024021410</v>
          </cell>
          <cell r="W47189">
            <v>1.0399999999999998</v>
          </cell>
          <cell r="X47189">
            <v>0.21819341384615384</v>
          </cell>
        </row>
        <row r="47190">
          <cell r="H47190" t="str">
            <v>GUY0410024021417</v>
          </cell>
          <cell r="W47190">
            <v>1.94</v>
          </cell>
          <cell r="X47190">
            <v>0.48094706000000004</v>
          </cell>
        </row>
        <row r="47191">
          <cell r="H47191" t="str">
            <v>GUY0410024021418</v>
          </cell>
          <cell r="W47191">
            <v>0.71</v>
          </cell>
          <cell r="X47191">
            <v>0.17603769499999997</v>
          </cell>
        </row>
        <row r="47192">
          <cell r="H47192" t="str">
            <v>GUY0410024021410</v>
          </cell>
          <cell r="W47192">
            <v>1.04</v>
          </cell>
          <cell r="X47192">
            <v>0.2578505527272727</v>
          </cell>
        </row>
        <row r="47193">
          <cell r="H47193" t="str">
            <v>GUY0410024021417</v>
          </cell>
          <cell r="W47193">
            <v>1.94</v>
          </cell>
          <cell r="X47193">
            <v>0.5878241844444444</v>
          </cell>
        </row>
        <row r="47194">
          <cell r="H47194" t="str">
            <v>GUY0410024021418</v>
          </cell>
          <cell r="W47194">
            <v>0.71</v>
          </cell>
          <cell r="X47194">
            <v>0.21516598000000001</v>
          </cell>
        </row>
        <row r="47195">
          <cell r="H47195" t="str">
            <v>GUY0410024021410</v>
          </cell>
          <cell r="W47195">
            <v>1.04</v>
          </cell>
          <cell r="X47195">
            <v>0.31515419333333333</v>
          </cell>
        </row>
        <row r="47196">
          <cell r="H47196" t="str">
            <v>GUY0410024021417</v>
          </cell>
          <cell r="W47196">
            <v>1.94</v>
          </cell>
          <cell r="X47196">
            <v>0.48094706000000004</v>
          </cell>
        </row>
        <row r="47197">
          <cell r="H47197" t="str">
            <v>GUY0410024021418</v>
          </cell>
          <cell r="W47197">
            <v>0.71</v>
          </cell>
          <cell r="X47197">
            <v>0.17603769499999997</v>
          </cell>
        </row>
        <row r="47198">
          <cell r="H47198" t="str">
            <v>GUY0410024021410</v>
          </cell>
          <cell r="W47198">
            <v>1.04</v>
          </cell>
          <cell r="X47198">
            <v>0.2578505527272727</v>
          </cell>
        </row>
        <row r="47199">
          <cell r="H47199" t="str">
            <v>GUY0410024021417</v>
          </cell>
          <cell r="W47199">
            <v>1.9400000000000002</v>
          </cell>
          <cell r="X47199">
            <v>0.3778869757142857</v>
          </cell>
        </row>
        <row r="47200">
          <cell r="H47200" t="str">
            <v>GUY0410024021418</v>
          </cell>
          <cell r="W47200">
            <v>0.71000000000000008</v>
          </cell>
          <cell r="X47200">
            <v>0.13832098714285715</v>
          </cell>
        </row>
        <row r="47201">
          <cell r="H47201" t="str">
            <v>GUY0410024021410</v>
          </cell>
          <cell r="W47201">
            <v>1.04</v>
          </cell>
          <cell r="X47201">
            <v>0.20260590857142857</v>
          </cell>
        </row>
        <row r="47202">
          <cell r="H47202" t="str">
            <v>GUY0410024021417</v>
          </cell>
          <cell r="W47202">
            <v>1.94</v>
          </cell>
          <cell r="X47202">
            <v>0.47197576727272722</v>
          </cell>
        </row>
        <row r="47203">
          <cell r="H47203" t="str">
            <v>GUY0410024021418</v>
          </cell>
          <cell r="W47203">
            <v>0.71</v>
          </cell>
          <cell r="X47203">
            <v>0.1727540918181818</v>
          </cell>
        </row>
        <row r="47204">
          <cell r="H47204" t="str">
            <v>GUY0410024021410</v>
          </cell>
          <cell r="W47204">
            <v>1.04</v>
          </cell>
          <cell r="X47204">
            <v>0.25303823272727272</v>
          </cell>
        </row>
        <row r="47205">
          <cell r="H47205" t="str">
            <v>GUF0102063064.2</v>
          </cell>
          <cell r="W47205">
            <v>1.8399999999999999</v>
          </cell>
          <cell r="X47205">
            <v>0.44767240000000003</v>
          </cell>
        </row>
        <row r="47206">
          <cell r="H47206" t="str">
            <v>GCDJ7013-6.3-21</v>
          </cell>
          <cell r="W47206">
            <v>1.55E-2</v>
          </cell>
          <cell r="X47206">
            <v>1.0577274399999999E-2</v>
          </cell>
        </row>
        <row r="47207">
          <cell r="H47207" t="str">
            <v>GCDJ622-D6.3A</v>
          </cell>
          <cell r="W47207">
            <v>7.0999999999999994E-2</v>
          </cell>
          <cell r="X47207">
            <v>4.8427455999999994E-2</v>
          </cell>
        </row>
        <row r="47208">
          <cell r="H47208" t="str">
            <v>GCDJ621-1.5B</v>
          </cell>
          <cell r="W47208">
            <v>5.8899999999999994E-2</v>
          </cell>
          <cell r="X47208">
            <v>4.0175550368421055E-2</v>
          </cell>
        </row>
        <row r="47209">
          <cell r="H47209" t="str">
            <v>GCDJ7061Y-2.3-11</v>
          </cell>
          <cell r="W47209">
            <v>0.23</v>
          </cell>
          <cell r="X47209">
            <v>0.156861695</v>
          </cell>
        </row>
        <row r="47210">
          <cell r="H47210" t="str">
            <v>GCDJ613-2.3*0.6</v>
          </cell>
          <cell r="W47210">
            <v>0.06</v>
          </cell>
          <cell r="X47210">
            <v>4.0927450311111113E-2</v>
          </cell>
        </row>
        <row r="47211">
          <cell r="H47211" t="str">
            <v>GCDJ7052-3-21</v>
          </cell>
          <cell r="W47211">
            <v>0.184</v>
          </cell>
          <cell r="X47211">
            <v>0.12548639760000002</v>
          </cell>
        </row>
        <row r="47212">
          <cell r="H47212" t="str">
            <v>GCDJ7092-3-21</v>
          </cell>
          <cell r="W47212">
            <v>0.24149999999999999</v>
          </cell>
          <cell r="X47212">
            <v>0.16470770399999998</v>
          </cell>
        </row>
        <row r="47213">
          <cell r="H47213" t="str">
            <v>GCDJ7103A-2.2-11</v>
          </cell>
          <cell r="W47213">
            <v>1.2649999999999999</v>
          </cell>
          <cell r="X47213">
            <v>0.86274100659999986</v>
          </cell>
        </row>
        <row r="47214">
          <cell r="H47214" t="str">
            <v>GCDJ7103A-2.2-21</v>
          </cell>
          <cell r="W47214">
            <v>1.4604999999999999</v>
          </cell>
          <cell r="X47214">
            <v>0.9960622252000001</v>
          </cell>
        </row>
        <row r="47215">
          <cell r="H47215" t="str">
            <v>GCDJ7014-7.8-21-W</v>
          </cell>
          <cell r="W47215">
            <v>0.25</v>
          </cell>
          <cell r="X47215">
            <v>0.17049311180000001</v>
          </cell>
        </row>
        <row r="47216">
          <cell r="H47216" t="str">
            <v>GCDJ70217-6.3.21</v>
          </cell>
          <cell r="W47216">
            <v>0.47</v>
          </cell>
          <cell r="X47216">
            <v>0.32053270340000001</v>
          </cell>
        </row>
        <row r="47217">
          <cell r="H47217" t="str">
            <v>GC102Y-6.3-21</v>
          </cell>
          <cell r="W47217">
            <v>1.02</v>
          </cell>
          <cell r="X47217">
            <v>0.69565381500000001</v>
          </cell>
        </row>
        <row r="47218">
          <cell r="H47218" t="str">
            <v>GC5557-14</v>
          </cell>
          <cell r="W47218">
            <v>0.26500000000000001</v>
          </cell>
          <cell r="X47218">
            <v>0.18073987279999998</v>
          </cell>
        </row>
        <row r="47219">
          <cell r="H47219" t="str">
            <v>GCDJ7013-6.3-21</v>
          </cell>
          <cell r="W47219">
            <v>1.55E-2</v>
          </cell>
          <cell r="X47219">
            <v>2.211775195E-2</v>
          </cell>
        </row>
        <row r="47220">
          <cell r="H47220" t="str">
            <v>GCDJ621-1.5B</v>
          </cell>
          <cell r="W47220">
            <v>5.8900000000000001E-2</v>
          </cell>
          <cell r="X47220">
            <v>0.11082129075000001</v>
          </cell>
        </row>
        <row r="47221">
          <cell r="H47221" t="str">
            <v>GUDJ7011-1.5-21</v>
          </cell>
          <cell r="W47221">
            <v>4.82E-2</v>
          </cell>
          <cell r="X47221">
            <v>1.29424365E-2</v>
          </cell>
        </row>
        <row r="47222">
          <cell r="H47222" t="str">
            <v>GUDJ7021-1.5-21</v>
          </cell>
          <cell r="W47222">
            <v>5.5100000000000003E-2</v>
          </cell>
          <cell r="X47222">
            <v>1.4790116214285713E-2</v>
          </cell>
        </row>
        <row r="47223">
          <cell r="H47223" t="str">
            <v>GUDJ7031-1.5-21</v>
          </cell>
          <cell r="W47223">
            <v>6.8900000000000003E-2</v>
          </cell>
          <cell r="X47223">
            <v>1.8495010999999999E-2</v>
          </cell>
        </row>
        <row r="47224">
          <cell r="H47224" t="str">
            <v>GUDJ7041-1.5-21</v>
          </cell>
          <cell r="W47224">
            <v>8.6099999999999996E-2</v>
          </cell>
          <cell r="X47224">
            <v>2.3106082499999996E-2</v>
          </cell>
        </row>
        <row r="47225">
          <cell r="H47225" t="str">
            <v>GUDJ7021-6.3-21/1</v>
          </cell>
          <cell r="W47225">
            <v>2.8000000000000001E-2</v>
          </cell>
          <cell r="X47225">
            <v>7.5146112000000001E-3</v>
          </cell>
        </row>
        <row r="47226">
          <cell r="H47226" t="str">
            <v>GUDJ70310-6.3-21</v>
          </cell>
          <cell r="W47226">
            <v>0.22030000000000002</v>
          </cell>
          <cell r="X47226">
            <v>5.9117452499999994E-2</v>
          </cell>
        </row>
        <row r="47227">
          <cell r="H47227" t="str">
            <v>GU1N5408</v>
          </cell>
          <cell r="W47227">
            <v>4.1599999999999998E-2</v>
          </cell>
          <cell r="X47227">
            <v>1.11671336E-2</v>
          </cell>
        </row>
        <row r="47228">
          <cell r="H47228" t="str">
            <v>GUDJ7061Y-2.3-25/74</v>
          </cell>
          <cell r="W47228">
            <v>2.5399999999999999E-2</v>
          </cell>
          <cell r="X47228">
            <v>6.8230749999999996E-3</v>
          </cell>
        </row>
        <row r="47229">
          <cell r="H47229" t="str">
            <v>GUDJ7011-1.5-21</v>
          </cell>
          <cell r="W47229">
            <v>4.82E-2</v>
          </cell>
          <cell r="X47229">
            <v>1.2937045800000001E-2</v>
          </cell>
        </row>
        <row r="47230">
          <cell r="H47230" t="str">
            <v>GUDJ7021-1.5-21</v>
          </cell>
          <cell r="W47230">
            <v>5.5100000000000003E-2</v>
          </cell>
          <cell r="X47230">
            <v>1.4790374744897958E-2</v>
          </cell>
        </row>
        <row r="47231">
          <cell r="H47231" t="str">
            <v>GUDJ7031-1.5-21</v>
          </cell>
          <cell r="W47231">
            <v>6.8899999999999989E-2</v>
          </cell>
          <cell r="X47231">
            <v>1.8495180339285714E-2</v>
          </cell>
        </row>
        <row r="47232">
          <cell r="H47232" t="str">
            <v>GUDJ7041-1.5-21</v>
          </cell>
          <cell r="W47232">
            <v>8.6099999999999996E-2</v>
          </cell>
          <cell r="X47232">
            <v>2.3106019199999994E-2</v>
          </cell>
        </row>
        <row r="47233">
          <cell r="H47233" t="str">
            <v>GUDJ7061Y-2.3-21/7</v>
          </cell>
          <cell r="W47233">
            <v>0.36130000000000001</v>
          </cell>
          <cell r="X47233">
            <v>9.6986630266666651E-2</v>
          </cell>
        </row>
        <row r="47234">
          <cell r="H47234" t="str">
            <v>GUDJ7091Y-2.3-21/7</v>
          </cell>
          <cell r="W47234">
            <v>0.36130000000000001</v>
          </cell>
          <cell r="X47234">
            <v>9.6986999749999983E-2</v>
          </cell>
        </row>
        <row r="47235">
          <cell r="H47235" t="str">
            <v>GUDJ7161Y-2.3-21/70</v>
          </cell>
          <cell r="W47235">
            <v>0.39489999999999997</v>
          </cell>
          <cell r="X47235">
            <v>0.10599817041666665</v>
          </cell>
        </row>
        <row r="47236">
          <cell r="H47236" t="str">
            <v>GUDJ7021-6.3-21/1</v>
          </cell>
          <cell r="W47236">
            <v>2.8000000000000001E-2</v>
          </cell>
          <cell r="X47236">
            <v>7.5165203999999998E-3</v>
          </cell>
        </row>
        <row r="47237">
          <cell r="H47237" t="str">
            <v>GUDJ7061-6.3-21/1</v>
          </cell>
          <cell r="W47237">
            <v>5.04E-2</v>
          </cell>
          <cell r="X47237">
            <v>1.3527446666666667E-2</v>
          </cell>
        </row>
        <row r="47238">
          <cell r="H47238" t="str">
            <v>GUDJ7081-6.3-21/1</v>
          </cell>
          <cell r="W47238">
            <v>5.6000000000000001E-2</v>
          </cell>
          <cell r="X47238">
            <v>1.5030808000000001E-2</v>
          </cell>
        </row>
        <row r="47239">
          <cell r="H47239" t="str">
            <v>GUDJ621-B6.3B/BS2</v>
          </cell>
          <cell r="W47239">
            <v>2.35E-2</v>
          </cell>
          <cell r="X47239">
            <v>6.3079647599999997E-3</v>
          </cell>
        </row>
        <row r="47240">
          <cell r="H47240" t="str">
            <v>GUDJ7081-6.3-11/1</v>
          </cell>
          <cell r="W47240">
            <v>6.0299999999999999E-2</v>
          </cell>
          <cell r="X47240">
            <v>1.6185359571428571E-2</v>
          </cell>
        </row>
        <row r="47241">
          <cell r="H47241" t="str">
            <v>GUDJ611-6.3B/BS2</v>
          </cell>
          <cell r="W47241">
            <v>2.18E-2</v>
          </cell>
          <cell r="X47241">
            <v>5.850238254545454E-3</v>
          </cell>
        </row>
        <row r="47242">
          <cell r="H47242" t="str">
            <v>GU770520-1</v>
          </cell>
          <cell r="W47242">
            <v>3.6999999999999998E-2</v>
          </cell>
          <cell r="X47242">
            <v>9.92958117E-3</v>
          </cell>
        </row>
        <row r="47243">
          <cell r="H47243" t="str">
            <v>GUDJ431-8B/BS2</v>
          </cell>
          <cell r="W47243">
            <v>4.2000000000000003E-2</v>
          </cell>
          <cell r="X47243">
            <v>1.1273533666666667E-2</v>
          </cell>
        </row>
        <row r="47244">
          <cell r="H47244" t="str">
            <v>GUDJ70310-6.3-21</v>
          </cell>
          <cell r="W47244">
            <v>0.22030000000000002</v>
          </cell>
          <cell r="X47244">
            <v>5.9123350909090905E-2</v>
          </cell>
        </row>
        <row r="47245">
          <cell r="H47245" t="str">
            <v>GU1N5408</v>
          </cell>
          <cell r="W47245">
            <v>4.1599999999999998E-2</v>
          </cell>
          <cell r="X47245">
            <v>1.1167239466666666E-2</v>
          </cell>
        </row>
        <row r="47246">
          <cell r="H47246" t="str">
            <v>GUDJ7061Y-2.3-25/74</v>
          </cell>
          <cell r="W47246">
            <v>2.5400000000000002E-2</v>
          </cell>
          <cell r="X47246">
            <v>6.816725E-3</v>
          </cell>
        </row>
        <row r="47247">
          <cell r="H47247" t="str">
            <v>GUDJ7091Y-2.3-25/74</v>
          </cell>
          <cell r="W47247">
            <v>2.7100000000000003E-2</v>
          </cell>
          <cell r="X47247">
            <v>7.2731382000000011E-3</v>
          </cell>
        </row>
        <row r="47248">
          <cell r="H47248" t="str">
            <v>GUDJ7161Y-2.3-25/74</v>
          </cell>
          <cell r="W47248">
            <v>2.7100000000000003E-2</v>
          </cell>
          <cell r="X47248">
            <v>7.2731382000000011E-3</v>
          </cell>
        </row>
        <row r="47249">
          <cell r="H47249" t="str">
            <v>GUDJ621-G2.3X0.6A/BS</v>
          </cell>
          <cell r="W47249">
            <v>2.35E-2</v>
          </cell>
          <cell r="X47249">
            <v>6.3080123999999993E-3</v>
          </cell>
        </row>
        <row r="47250">
          <cell r="H47250" t="str">
            <v>GTP-F0102084003SMG70</v>
          </cell>
          <cell r="W47250">
            <v>1400</v>
          </cell>
          <cell r="X47250">
            <v>0</v>
          </cell>
        </row>
        <row r="47251">
          <cell r="H47251" t="str">
            <v>GTP-F0102084003SPPG6</v>
          </cell>
          <cell r="W47251">
            <v>1400</v>
          </cell>
          <cell r="X47251">
            <v>0</v>
          </cell>
        </row>
        <row r="47252">
          <cell r="H47252" t="str">
            <v>GTP-F0102084003SPPG2</v>
          </cell>
          <cell r="W47252">
            <v>1400</v>
          </cell>
          <cell r="X47252">
            <v>0</v>
          </cell>
        </row>
        <row r="47253">
          <cell r="H47253" t="str">
            <v>GTP-F0102084003SMG70</v>
          </cell>
          <cell r="W47253">
            <v>1400</v>
          </cell>
          <cell r="X47253">
            <v>0</v>
          </cell>
        </row>
        <row r="47254">
          <cell r="H47254" t="str">
            <v>GTP-F0102084003SMG62</v>
          </cell>
          <cell r="W47254">
            <v>1400</v>
          </cell>
          <cell r="X47254">
            <v>0</v>
          </cell>
        </row>
        <row r="47255">
          <cell r="H47255" t="str">
            <v>GTP-F0102084003SMG70</v>
          </cell>
          <cell r="W47255">
            <v>1400</v>
          </cell>
          <cell r="X47255">
            <v>0</v>
          </cell>
        </row>
        <row r="47256">
          <cell r="H47256" t="str">
            <v>GTP-F0102084003SPPG6</v>
          </cell>
          <cell r="W47256">
            <v>1400</v>
          </cell>
          <cell r="X47256">
            <v>0</v>
          </cell>
        </row>
        <row r="47257">
          <cell r="H47257" t="str">
            <v>GTP-F0102084003SPPG6</v>
          </cell>
          <cell r="W47257">
            <v>1400</v>
          </cell>
          <cell r="X47257">
            <v>0</v>
          </cell>
        </row>
        <row r="47258">
          <cell r="H47258" t="str">
            <v>GTP-F0102084003SPPG9</v>
          </cell>
          <cell r="W47258">
            <v>1400</v>
          </cell>
          <cell r="X47258">
            <v>0</v>
          </cell>
        </row>
        <row r="47259">
          <cell r="H47259" t="str">
            <v>GTP-F0102084003SMG44</v>
          </cell>
          <cell r="W47259">
            <v>1400</v>
          </cell>
          <cell r="X47259">
            <v>0</v>
          </cell>
        </row>
        <row r="47260">
          <cell r="H47260" t="str">
            <v>GTP-F0102084003SMG70</v>
          </cell>
          <cell r="W47260">
            <v>1400</v>
          </cell>
          <cell r="X47260">
            <v>0</v>
          </cell>
        </row>
        <row r="47261">
          <cell r="H47261" t="str">
            <v>GTP-F0102084003SPPG6</v>
          </cell>
          <cell r="W47261">
            <v>1400</v>
          </cell>
          <cell r="X47261">
            <v>0</v>
          </cell>
        </row>
        <row r="47262">
          <cell r="H47262" t="str">
            <v>GTP-F0102084003SMG62</v>
          </cell>
          <cell r="W47262">
            <v>1400</v>
          </cell>
          <cell r="X47262">
            <v>0</v>
          </cell>
        </row>
        <row r="47263">
          <cell r="H47263" t="str">
            <v>GTP-F0102084003SPPG9</v>
          </cell>
          <cell r="W47263">
            <v>1400</v>
          </cell>
          <cell r="X47263">
            <v>0</v>
          </cell>
        </row>
        <row r="47264">
          <cell r="H47264" t="str">
            <v>TO13753-54110</v>
          </cell>
          <cell r="W47264">
            <v>4.0999999999999996</v>
          </cell>
          <cell r="X47264">
            <v>0.63953199999999999</v>
          </cell>
        </row>
        <row r="47265">
          <cell r="H47265" t="str">
            <v>TO81482-60020</v>
          </cell>
          <cell r="W47265">
            <v>24.6</v>
          </cell>
          <cell r="X47265">
            <v>3.8371920000000004</v>
          </cell>
        </row>
        <row r="47266">
          <cell r="H47266" t="str">
            <v>TO90506-20033</v>
          </cell>
          <cell r="W47266">
            <v>2.2000000000000002</v>
          </cell>
          <cell r="X47266">
            <v>0.34319440000000001</v>
          </cell>
        </row>
        <row r="47267">
          <cell r="H47267" t="str">
            <v>TO90506-20033</v>
          </cell>
          <cell r="W47267">
            <v>2.2000000000000002</v>
          </cell>
          <cell r="X47267">
            <v>0.34319440000000001</v>
          </cell>
        </row>
        <row r="47268">
          <cell r="H47268" t="str">
            <v>TO04152-38020</v>
          </cell>
          <cell r="W47268">
            <v>8.34</v>
          </cell>
          <cell r="X47268">
            <v>1.3009094000000001</v>
          </cell>
        </row>
        <row r="47269">
          <cell r="H47269" t="str">
            <v>TO04466-60080</v>
          </cell>
          <cell r="W47269">
            <v>42.9</v>
          </cell>
          <cell r="X47269">
            <v>6.6916576000000001</v>
          </cell>
        </row>
        <row r="47270">
          <cell r="H47270" t="str">
            <v>TO77001-3B262</v>
          </cell>
          <cell r="W47270">
            <v>655</v>
          </cell>
          <cell r="X47270">
            <v>102.1677698</v>
          </cell>
        </row>
        <row r="47271">
          <cell r="H47271" t="str">
            <v>TO90178-10007</v>
          </cell>
          <cell r="W47271">
            <v>0.6</v>
          </cell>
          <cell r="X47271">
            <v>9.3664024999999984E-2</v>
          </cell>
        </row>
        <row r="47272">
          <cell r="H47272" t="str">
            <v>TO35330-0K010</v>
          </cell>
          <cell r="W47272">
            <v>31.8</v>
          </cell>
          <cell r="X47272">
            <v>4.9604888000000003</v>
          </cell>
        </row>
        <row r="47273">
          <cell r="H47273" t="str">
            <v>TO13568-19195</v>
          </cell>
          <cell r="W47273">
            <v>30</v>
          </cell>
          <cell r="X47273">
            <v>4.6796645999999997</v>
          </cell>
        </row>
        <row r="47274">
          <cell r="H47274" t="str">
            <v>TO73210-60602-C0</v>
          </cell>
          <cell r="W47274">
            <v>121.6</v>
          </cell>
          <cell r="X47274">
            <v>18.967505999999997</v>
          </cell>
        </row>
        <row r="47275">
          <cell r="H47275" t="str">
            <v>TO90117-14072</v>
          </cell>
          <cell r="W47275">
            <v>17.8</v>
          </cell>
          <cell r="X47275">
            <v>2.77650285</v>
          </cell>
        </row>
        <row r="47276">
          <cell r="H47276" t="str">
            <v>TO90117-14073</v>
          </cell>
          <cell r="W47276">
            <v>17.899999999999999</v>
          </cell>
          <cell r="X47276">
            <v>2.7920954</v>
          </cell>
        </row>
        <row r="47277">
          <cell r="H47277" t="str">
            <v>TO04466-60080</v>
          </cell>
          <cell r="W47277">
            <v>42.9</v>
          </cell>
          <cell r="X47277">
            <v>6.6916576000000001</v>
          </cell>
        </row>
        <row r="47278">
          <cell r="H47278" t="str">
            <v>TO48815-60170</v>
          </cell>
          <cell r="W47278">
            <v>3.8</v>
          </cell>
          <cell r="X47278">
            <v>0.59267519999999996</v>
          </cell>
        </row>
        <row r="47279">
          <cell r="H47279" t="str">
            <v>TO48804-60110</v>
          </cell>
          <cell r="W47279">
            <v>138.19999999999999</v>
          </cell>
          <cell r="X47279">
            <v>21.556344200000002</v>
          </cell>
        </row>
        <row r="47280">
          <cell r="H47280" t="str">
            <v>TO90119-08834</v>
          </cell>
          <cell r="W47280">
            <v>0.6</v>
          </cell>
          <cell r="X47280">
            <v>9.3664024999999984E-2</v>
          </cell>
        </row>
        <row r="47281">
          <cell r="H47281" t="str">
            <v>TO73210-60602-C0</v>
          </cell>
          <cell r="W47281">
            <v>121.6</v>
          </cell>
          <cell r="X47281">
            <v>18.967505999999997</v>
          </cell>
        </row>
        <row r="47282">
          <cell r="H47282" t="str">
            <v>TO73220-60492-C0</v>
          </cell>
          <cell r="W47282">
            <v>121.6</v>
          </cell>
          <cell r="X47282">
            <v>18.967505999999997</v>
          </cell>
        </row>
        <row r="47283">
          <cell r="H47283" t="str">
            <v>TO73220-60492-C0</v>
          </cell>
          <cell r="W47283">
            <v>121.6</v>
          </cell>
          <cell r="X47283">
            <v>18.967505999999997</v>
          </cell>
        </row>
        <row r="47284">
          <cell r="H47284" t="str">
            <v>TO90385-18022</v>
          </cell>
          <cell r="W47284">
            <v>2.2999999999999998</v>
          </cell>
          <cell r="X47284">
            <v>0.35897944999999998</v>
          </cell>
        </row>
        <row r="47285">
          <cell r="H47285" t="str">
            <v>TO47750-60110</v>
          </cell>
          <cell r="W47285">
            <v>174.9</v>
          </cell>
          <cell r="X47285">
            <v>27.281105400000001</v>
          </cell>
        </row>
        <row r="47286">
          <cell r="H47286" t="str">
            <v>TO90385-19003</v>
          </cell>
          <cell r="W47286">
            <v>1.5</v>
          </cell>
          <cell r="X47286">
            <v>0.23404130000000001</v>
          </cell>
        </row>
        <row r="47287">
          <cell r="H47287" t="str">
            <v>TO13568-19195</v>
          </cell>
          <cell r="W47287">
            <v>30</v>
          </cell>
          <cell r="X47287">
            <v>4.6796645999999997</v>
          </cell>
        </row>
        <row r="47288">
          <cell r="H47288" t="str">
            <v>TO13753-54310</v>
          </cell>
          <cell r="W47288">
            <v>4.0999999999999996</v>
          </cell>
          <cell r="X47288">
            <v>0.63953199999999999</v>
          </cell>
        </row>
        <row r="47289">
          <cell r="H47289" t="str">
            <v>TO13753-54480</v>
          </cell>
          <cell r="W47289">
            <v>4.0999999999999996</v>
          </cell>
          <cell r="X47289">
            <v>0.63953199999999999</v>
          </cell>
        </row>
        <row r="47290">
          <cell r="H47290" t="str">
            <v>TO13753-54480</v>
          </cell>
          <cell r="W47290">
            <v>4.0999999999999996</v>
          </cell>
          <cell r="X47290">
            <v>0.63953199999999999</v>
          </cell>
        </row>
        <row r="47291">
          <cell r="H47291" t="str">
            <v>TO13753-54260</v>
          </cell>
          <cell r="W47291">
            <v>4.0999999999999996</v>
          </cell>
          <cell r="X47291">
            <v>0.63953199999999999</v>
          </cell>
        </row>
        <row r="47292">
          <cell r="H47292" t="str">
            <v>TO13753-54260</v>
          </cell>
          <cell r="W47292">
            <v>4.1000000000000005</v>
          </cell>
          <cell r="X47292">
            <v>0.63953199999999999</v>
          </cell>
        </row>
        <row r="47293">
          <cell r="H47293" t="str">
            <v>TO13753-54210</v>
          </cell>
          <cell r="W47293">
            <v>4.0999999999999996</v>
          </cell>
          <cell r="X47293">
            <v>0.63953199999999999</v>
          </cell>
        </row>
        <row r="47294">
          <cell r="H47294" t="str">
            <v>TO13753-54210</v>
          </cell>
          <cell r="W47294">
            <v>4.1000000000000005</v>
          </cell>
          <cell r="X47294">
            <v>0.63953199999999999</v>
          </cell>
        </row>
        <row r="47295">
          <cell r="H47295" t="str">
            <v>TO41204-35082</v>
          </cell>
          <cell r="W47295">
            <v>42.4</v>
          </cell>
          <cell r="X47295">
            <v>6.6137740000000003</v>
          </cell>
        </row>
        <row r="47296">
          <cell r="H47296" t="str">
            <v>TO48511-69666</v>
          </cell>
          <cell r="W47296">
            <v>36.1</v>
          </cell>
          <cell r="X47296">
            <v>5.6310476000000005</v>
          </cell>
        </row>
        <row r="47297">
          <cell r="H47297" t="str">
            <v>TO90916-02452</v>
          </cell>
          <cell r="W47297">
            <v>26.4</v>
          </cell>
          <cell r="X47297">
            <v>4.1180161999999996</v>
          </cell>
        </row>
        <row r="47298">
          <cell r="H47298" t="str">
            <v>TO90385-18021</v>
          </cell>
          <cell r="W47298">
            <v>2.2999999999999998</v>
          </cell>
          <cell r="X47298">
            <v>0.35878694999999999</v>
          </cell>
        </row>
        <row r="47299">
          <cell r="H47299" t="str">
            <v>TO90385-18022</v>
          </cell>
          <cell r="W47299">
            <v>2.2999999999999998</v>
          </cell>
          <cell r="X47299">
            <v>0.35870779999999997</v>
          </cell>
        </row>
        <row r="47300">
          <cell r="H47300" t="str">
            <v>TO04371-60070</v>
          </cell>
          <cell r="W47300">
            <v>28.5</v>
          </cell>
          <cell r="X47300">
            <v>4.4455388999999998</v>
          </cell>
        </row>
        <row r="47301">
          <cell r="H47301" t="str">
            <v>TO48509-60040</v>
          </cell>
          <cell r="W47301">
            <v>7</v>
          </cell>
          <cell r="X47301">
            <v>1.0918742499999998</v>
          </cell>
        </row>
        <row r="47302">
          <cell r="H47302" t="str">
            <v>TO90385-19006</v>
          </cell>
          <cell r="W47302">
            <v>1.8</v>
          </cell>
          <cell r="X47302">
            <v>0.28082420000000002</v>
          </cell>
        </row>
        <row r="47303">
          <cell r="H47303" t="str">
            <v>TO90311-48024</v>
          </cell>
          <cell r="W47303">
            <v>9.1</v>
          </cell>
          <cell r="X47303">
            <v>1.4196344000000001</v>
          </cell>
        </row>
        <row r="47304">
          <cell r="H47304" t="str">
            <v>TO48815-60170</v>
          </cell>
          <cell r="W47304">
            <v>3.8</v>
          </cell>
          <cell r="X47304">
            <v>0.59267519999999996</v>
          </cell>
        </row>
        <row r="47305">
          <cell r="H47305" t="str">
            <v>TO04483-60200</v>
          </cell>
          <cell r="W47305">
            <v>50.3</v>
          </cell>
          <cell r="X47305">
            <v>7.8458228999999999</v>
          </cell>
        </row>
        <row r="47306">
          <cell r="H47306" t="str">
            <v>TO81210-42050</v>
          </cell>
          <cell r="W47306">
            <v>82.1</v>
          </cell>
          <cell r="X47306">
            <v>12.8058368</v>
          </cell>
        </row>
        <row r="47307">
          <cell r="H47307" t="str">
            <v>TO90119-08834</v>
          </cell>
          <cell r="W47307">
            <v>0.6</v>
          </cell>
          <cell r="X47307">
            <v>9.3664024999999984E-2</v>
          </cell>
        </row>
        <row r="47308">
          <cell r="H47308" t="str">
            <v>TO45046-69135</v>
          </cell>
          <cell r="W47308">
            <v>26.4</v>
          </cell>
          <cell r="X47308">
            <v>4.1180161999999996</v>
          </cell>
        </row>
        <row r="47309">
          <cell r="H47309" t="str">
            <v>TO90948-03024</v>
          </cell>
          <cell r="W47309">
            <v>2.6</v>
          </cell>
          <cell r="X47309">
            <v>0.4055646</v>
          </cell>
        </row>
        <row r="47310">
          <cell r="H47310" t="str">
            <v>TO17567-17020</v>
          </cell>
          <cell r="W47310">
            <v>5.0999999999999996</v>
          </cell>
          <cell r="X47310">
            <v>0.79561579999999998</v>
          </cell>
        </row>
        <row r="47311">
          <cell r="H47311" t="str">
            <v>TO90385-18021</v>
          </cell>
          <cell r="W47311">
            <v>2.2999999999999998</v>
          </cell>
          <cell r="X47311">
            <v>0.35870779999999997</v>
          </cell>
        </row>
        <row r="47312">
          <cell r="H47312" t="str">
            <v>TO04371-0K110</v>
          </cell>
          <cell r="W47312">
            <v>24.8</v>
          </cell>
          <cell r="X47312">
            <v>3.8682979500000001</v>
          </cell>
        </row>
        <row r="47313">
          <cell r="H47313" t="str">
            <v>TO81170-36640</v>
          </cell>
          <cell r="W47313">
            <v>337</v>
          </cell>
          <cell r="X47313">
            <v>52.565731200000009</v>
          </cell>
        </row>
        <row r="47314">
          <cell r="H47314" t="str">
            <v>TO81130-36650</v>
          </cell>
          <cell r="W47314">
            <v>338</v>
          </cell>
          <cell r="X47314">
            <v>52.721498400000002</v>
          </cell>
        </row>
        <row r="47315">
          <cell r="H47315" t="str">
            <v>TO78180-60630</v>
          </cell>
          <cell r="W47315">
            <v>37.4</v>
          </cell>
          <cell r="X47315">
            <v>5.8336716000000006</v>
          </cell>
        </row>
        <row r="47316">
          <cell r="H47316" t="str">
            <v>TO41204-35082</v>
          </cell>
          <cell r="W47316">
            <v>42.4</v>
          </cell>
          <cell r="X47316">
            <v>6.6137740000000003</v>
          </cell>
        </row>
        <row r="47317">
          <cell r="H47317" t="str">
            <v>TO04483-36120</v>
          </cell>
          <cell r="W47317">
            <v>78.099999999999994</v>
          </cell>
          <cell r="X47317">
            <v>12.1821348</v>
          </cell>
        </row>
        <row r="47318">
          <cell r="H47318" t="str">
            <v>TO47910-35420</v>
          </cell>
          <cell r="W47318">
            <v>78.7</v>
          </cell>
          <cell r="X47318">
            <v>12.275848400000001</v>
          </cell>
        </row>
        <row r="47319">
          <cell r="H47319" t="str">
            <v>TO86520-20300</v>
          </cell>
          <cell r="W47319">
            <v>24</v>
          </cell>
          <cell r="X47319">
            <v>3.7434784000000003</v>
          </cell>
        </row>
        <row r="47320">
          <cell r="H47320" t="str">
            <v>TO86510-20280</v>
          </cell>
          <cell r="W47320">
            <v>24</v>
          </cell>
          <cell r="X47320">
            <v>3.7434784000000003</v>
          </cell>
        </row>
        <row r="47321">
          <cell r="H47321" t="str">
            <v>TO69040-60200</v>
          </cell>
          <cell r="W47321">
            <v>75.5</v>
          </cell>
          <cell r="X47321">
            <v>11.776570200000002</v>
          </cell>
        </row>
        <row r="47322">
          <cell r="H47322" t="str">
            <v>TO90916-02452</v>
          </cell>
          <cell r="W47322">
            <v>26.4</v>
          </cell>
          <cell r="X47322">
            <v>4.1180161999999996</v>
          </cell>
        </row>
        <row r="47323">
          <cell r="H47323" t="str">
            <v>TO84222-12010</v>
          </cell>
          <cell r="W47323">
            <v>34.5</v>
          </cell>
          <cell r="X47323">
            <v>5.3812502000000002</v>
          </cell>
        </row>
        <row r="47324">
          <cell r="H47324" t="str">
            <v>TO85710-60021</v>
          </cell>
          <cell r="W47324">
            <v>127</v>
          </cell>
          <cell r="X47324">
            <v>19.809662000000003</v>
          </cell>
        </row>
        <row r="47325">
          <cell r="H47325" t="str">
            <v>TO04495-0K120</v>
          </cell>
          <cell r="W47325">
            <v>51.1</v>
          </cell>
          <cell r="X47325">
            <v>7.9706424499999997</v>
          </cell>
        </row>
        <row r="47326">
          <cell r="H47326" t="str">
            <v>TO04465-36090</v>
          </cell>
          <cell r="W47326">
            <v>95.9</v>
          </cell>
          <cell r="X47326">
            <v>14.9584002</v>
          </cell>
        </row>
        <row r="47327">
          <cell r="H47327" t="str">
            <v>TO90385-23002</v>
          </cell>
          <cell r="W47327">
            <v>2.1999999999999997</v>
          </cell>
          <cell r="X47327">
            <v>0.34319439999999996</v>
          </cell>
        </row>
        <row r="47328">
          <cell r="H47328" t="str">
            <v>TO43430-0K200</v>
          </cell>
          <cell r="W47328">
            <v>329</v>
          </cell>
          <cell r="X47328">
            <v>51.317852300000006</v>
          </cell>
        </row>
        <row r="47329">
          <cell r="H47329" t="str">
            <v>TO73220-60492-C0</v>
          </cell>
          <cell r="W47329">
            <v>121.6</v>
          </cell>
          <cell r="X47329">
            <v>18.967505999999997</v>
          </cell>
        </row>
        <row r="47330">
          <cell r="H47330" t="str">
            <v>TO12371-17070</v>
          </cell>
          <cell r="W47330">
            <v>23.6</v>
          </cell>
          <cell r="X47330">
            <v>3.6811082000000006</v>
          </cell>
        </row>
        <row r="47331">
          <cell r="H47331" t="str">
            <v>TO90916-03089</v>
          </cell>
          <cell r="W47331">
            <v>11.6</v>
          </cell>
          <cell r="X47331">
            <v>1.809369</v>
          </cell>
        </row>
        <row r="47332">
          <cell r="H47332" t="str">
            <v>TO44420-60480</v>
          </cell>
          <cell r="W47332">
            <v>103.7</v>
          </cell>
          <cell r="X47332">
            <v>16.175410599999999</v>
          </cell>
        </row>
        <row r="47333">
          <cell r="H47333" t="str">
            <v>TO83420-16040</v>
          </cell>
          <cell r="W47333">
            <v>16.5</v>
          </cell>
          <cell r="X47333">
            <v>2.5736414000000001</v>
          </cell>
        </row>
        <row r="47334">
          <cell r="H47334" t="str">
            <v>TO44411-60670</v>
          </cell>
          <cell r="W47334">
            <v>65.400000000000006</v>
          </cell>
          <cell r="X47334">
            <v>10.201168599999999</v>
          </cell>
        </row>
        <row r="47335">
          <cell r="H47335" t="str">
            <v>TO47910-35420</v>
          </cell>
          <cell r="W47335">
            <v>78.7</v>
          </cell>
          <cell r="X47335">
            <v>12.275848400000001</v>
          </cell>
        </row>
        <row r="47336">
          <cell r="H47336" t="str">
            <v>TO44348-60370</v>
          </cell>
          <cell r="W47336">
            <v>19.7</v>
          </cell>
          <cell r="X47336">
            <v>3.0729196000000001</v>
          </cell>
        </row>
        <row r="47337">
          <cell r="H47337" t="str">
            <v>TO48802-60120</v>
          </cell>
          <cell r="W47337">
            <v>40.700000000000003</v>
          </cell>
          <cell r="X47337">
            <v>6.3484631999999994</v>
          </cell>
        </row>
        <row r="47338">
          <cell r="H47338" t="str">
            <v>TO16210-17070</v>
          </cell>
          <cell r="W47338">
            <v>117</v>
          </cell>
          <cell r="X47338">
            <v>18.249773800000003</v>
          </cell>
        </row>
        <row r="47339">
          <cell r="H47339" t="str">
            <v>TO44327-30030</v>
          </cell>
          <cell r="W47339">
            <v>1.2</v>
          </cell>
          <cell r="X47339">
            <v>0.18732804999999997</v>
          </cell>
        </row>
        <row r="47340">
          <cell r="H47340" t="str">
            <v>TO04483-60200</v>
          </cell>
          <cell r="W47340">
            <v>50.3</v>
          </cell>
          <cell r="X47340">
            <v>7.8458228999999999</v>
          </cell>
        </row>
        <row r="47341">
          <cell r="H47341" t="str">
            <v>TO90385-18021</v>
          </cell>
          <cell r="W47341">
            <v>2.2999999999999998</v>
          </cell>
          <cell r="X47341">
            <v>0.35878694999999999</v>
          </cell>
        </row>
        <row r="47342">
          <cell r="H47342" t="str">
            <v>TO04484-60110</v>
          </cell>
          <cell r="W47342">
            <v>27.7</v>
          </cell>
          <cell r="X47342">
            <v>4.3206401999999997</v>
          </cell>
        </row>
        <row r="47343">
          <cell r="H47343" t="str">
            <v>TO90385-18022</v>
          </cell>
          <cell r="W47343">
            <v>2.2999999999999998</v>
          </cell>
          <cell r="X47343">
            <v>0.35870779999999997</v>
          </cell>
        </row>
        <row r="47344">
          <cell r="H47344" t="str">
            <v>TO90917-06059</v>
          </cell>
          <cell r="W47344">
            <v>2.7</v>
          </cell>
          <cell r="X47344">
            <v>0.42107800000000001</v>
          </cell>
        </row>
        <row r="47345">
          <cell r="H47345" t="str">
            <v>TO90385-T0017</v>
          </cell>
          <cell r="W47345">
            <v>0.8</v>
          </cell>
          <cell r="X47345">
            <v>0.12481955</v>
          </cell>
        </row>
        <row r="47346">
          <cell r="H47346" t="str">
            <v>TO48061-60050</v>
          </cell>
          <cell r="W47346">
            <v>15.8</v>
          </cell>
          <cell r="X47346">
            <v>2.4645727000000002</v>
          </cell>
        </row>
        <row r="47347">
          <cell r="H47347" t="str">
            <v>TO90385-T0020</v>
          </cell>
          <cell r="W47347">
            <v>1.7</v>
          </cell>
          <cell r="X47347">
            <v>0.26515250000000001</v>
          </cell>
        </row>
        <row r="47348">
          <cell r="H47348" t="str">
            <v>TO85720-60021</v>
          </cell>
          <cell r="W47348">
            <v>127</v>
          </cell>
          <cell r="X47348">
            <v>19.809662000000003</v>
          </cell>
        </row>
        <row r="47349">
          <cell r="H47349" t="str">
            <v>TO23390-11231</v>
          </cell>
          <cell r="W47349">
            <v>63.7</v>
          </cell>
          <cell r="X47349">
            <v>9.9361743999999987</v>
          </cell>
        </row>
        <row r="47350">
          <cell r="H47350" t="str">
            <v>TO48210-0KC20</v>
          </cell>
          <cell r="W47350">
            <v>253</v>
          </cell>
          <cell r="X47350">
            <v>39.463240200000001</v>
          </cell>
        </row>
        <row r="47351">
          <cell r="H47351" t="str">
            <v>TO90117-T0006</v>
          </cell>
          <cell r="W47351">
            <v>11.5</v>
          </cell>
          <cell r="X47351">
            <v>1.7936973</v>
          </cell>
        </row>
        <row r="47352">
          <cell r="H47352" t="str">
            <v>TO73360-60461-B1</v>
          </cell>
          <cell r="W47352">
            <v>150.6</v>
          </cell>
          <cell r="X47352">
            <v>23.491086800000001</v>
          </cell>
        </row>
        <row r="47353">
          <cell r="H47353" t="str">
            <v>TO73210-60601-B1</v>
          </cell>
          <cell r="W47353">
            <v>150.6</v>
          </cell>
          <cell r="X47353">
            <v>23.491086800000001</v>
          </cell>
        </row>
        <row r="47354">
          <cell r="H47354" t="str">
            <v>TO48061-60050</v>
          </cell>
          <cell r="W47354">
            <v>15.8</v>
          </cell>
          <cell r="X47354">
            <v>2.4644144000000003</v>
          </cell>
        </row>
        <row r="47355">
          <cell r="H47355" t="str">
            <v>TO84810-32070</v>
          </cell>
          <cell r="W47355">
            <v>23.7</v>
          </cell>
          <cell r="X47355">
            <v>3.6969382000000004</v>
          </cell>
        </row>
        <row r="47356">
          <cell r="H47356" t="str">
            <v>TO90981-15021</v>
          </cell>
          <cell r="W47356">
            <v>1.9</v>
          </cell>
          <cell r="X47356">
            <v>0.29633759999999998</v>
          </cell>
        </row>
        <row r="47357">
          <cell r="H47357" t="str">
            <v>TO73220-60492-C0</v>
          </cell>
          <cell r="W47357">
            <v>121.6</v>
          </cell>
          <cell r="X47357">
            <v>18.967505999999997</v>
          </cell>
        </row>
        <row r="47358">
          <cell r="H47358" t="str">
            <v>TO04465-0K580</v>
          </cell>
          <cell r="W47358">
            <v>63.4</v>
          </cell>
          <cell r="X47358">
            <v>9.8893176</v>
          </cell>
        </row>
        <row r="47359">
          <cell r="H47359" t="str">
            <v>TO90363-12010</v>
          </cell>
          <cell r="W47359">
            <v>5.2</v>
          </cell>
          <cell r="X47359">
            <v>0.81112919999999999</v>
          </cell>
        </row>
        <row r="47360">
          <cell r="H47360" t="str">
            <v>TO31230-60201</v>
          </cell>
          <cell r="W47360">
            <v>37</v>
          </cell>
          <cell r="X47360">
            <v>5.7713014000000005</v>
          </cell>
        </row>
        <row r="47361">
          <cell r="H47361" t="str">
            <v>TO46420-0K210</v>
          </cell>
          <cell r="W47361">
            <v>26.4</v>
          </cell>
          <cell r="X47361">
            <v>4.1180161999999996</v>
          </cell>
        </row>
        <row r="47362">
          <cell r="H47362" t="str">
            <v>TO46430-0K210</v>
          </cell>
          <cell r="W47362">
            <v>33.5</v>
          </cell>
          <cell r="X47362">
            <v>5.2254830000000005</v>
          </cell>
        </row>
        <row r="47363">
          <cell r="H47363" t="str">
            <v>TO81210-02220</v>
          </cell>
          <cell r="W47363">
            <v>75.7</v>
          </cell>
          <cell r="X47363">
            <v>11.807913599999999</v>
          </cell>
        </row>
        <row r="47364">
          <cell r="H47364" t="str">
            <v>TO90385-18021</v>
          </cell>
          <cell r="W47364">
            <v>2.2999999999999998</v>
          </cell>
          <cell r="X47364">
            <v>0.35870779999999997</v>
          </cell>
        </row>
        <row r="47365">
          <cell r="H47365" t="str">
            <v>TO12371-17070</v>
          </cell>
          <cell r="W47365">
            <v>23.6</v>
          </cell>
          <cell r="X47365">
            <v>3.6811082000000006</v>
          </cell>
        </row>
        <row r="47366">
          <cell r="H47366" t="str">
            <v>TO46540-60060</v>
          </cell>
          <cell r="W47366">
            <v>13.6</v>
          </cell>
          <cell r="X47366">
            <v>2.1212200000000001</v>
          </cell>
        </row>
        <row r="47367">
          <cell r="H47367" t="str">
            <v>TO90385-19003</v>
          </cell>
          <cell r="W47367">
            <v>1.5</v>
          </cell>
          <cell r="X47367">
            <v>0.23404130000000001</v>
          </cell>
        </row>
        <row r="47368">
          <cell r="H47368" t="str">
            <v>TO46550-60070</v>
          </cell>
          <cell r="W47368">
            <v>12.8</v>
          </cell>
          <cell r="X47368">
            <v>1.9964796</v>
          </cell>
        </row>
        <row r="47369">
          <cell r="H47369" t="str">
            <v>TO04466-60080</v>
          </cell>
          <cell r="W47369">
            <v>42.9</v>
          </cell>
          <cell r="X47369">
            <v>6.6916576000000001</v>
          </cell>
        </row>
        <row r="47370">
          <cell r="H47370" t="str">
            <v>TO90385-18022</v>
          </cell>
          <cell r="W47370">
            <v>2.2999999999999998</v>
          </cell>
          <cell r="X47370">
            <v>0.35870779999999997</v>
          </cell>
        </row>
        <row r="47371">
          <cell r="H47371" t="str">
            <v>TO84210-52050</v>
          </cell>
          <cell r="W47371">
            <v>14.9</v>
          </cell>
          <cell r="X47371">
            <v>2.3241605999999999</v>
          </cell>
        </row>
        <row r="47372">
          <cell r="H47372" t="str">
            <v>TO46420-0K210</v>
          </cell>
          <cell r="W47372">
            <v>26.4</v>
          </cell>
          <cell r="X47372">
            <v>4.1180161999999996</v>
          </cell>
        </row>
        <row r="47373">
          <cell r="H47373" t="str">
            <v>TO46430-0K210</v>
          </cell>
          <cell r="W47373">
            <v>33.5</v>
          </cell>
          <cell r="X47373">
            <v>5.2254830000000005</v>
          </cell>
        </row>
        <row r="47374">
          <cell r="H47374" t="str">
            <v>TO90948-03024</v>
          </cell>
          <cell r="W47374">
            <v>2.6</v>
          </cell>
          <cell r="X47374">
            <v>0.4055646</v>
          </cell>
        </row>
        <row r="47375">
          <cell r="H47375" t="str">
            <v>TO48046-60100</v>
          </cell>
          <cell r="W47375">
            <v>25.9</v>
          </cell>
          <cell r="X47375">
            <v>4.0401325999999997</v>
          </cell>
        </row>
        <row r="47376">
          <cell r="H47376" t="str">
            <v>TO90385-19003</v>
          </cell>
          <cell r="W47376">
            <v>1.5</v>
          </cell>
          <cell r="X47376">
            <v>0.23404130000000001</v>
          </cell>
        </row>
        <row r="47377">
          <cell r="H47377" t="str">
            <v>TO36340-60100</v>
          </cell>
          <cell r="W47377">
            <v>11.1</v>
          </cell>
          <cell r="X47377">
            <v>1.7314854</v>
          </cell>
        </row>
        <row r="47378">
          <cell r="H47378" t="str">
            <v>TO88410-36530</v>
          </cell>
          <cell r="W47378">
            <v>222</v>
          </cell>
          <cell r="X47378">
            <v>34.627808399999999</v>
          </cell>
        </row>
        <row r="47379">
          <cell r="H47379" t="str">
            <v>TO90341-12012</v>
          </cell>
          <cell r="W47379">
            <v>1.9</v>
          </cell>
          <cell r="X47379">
            <v>0.29636926000000002</v>
          </cell>
        </row>
        <row r="47380">
          <cell r="H47380" t="str">
            <v>TO90916-02452</v>
          </cell>
          <cell r="W47380">
            <v>26.4</v>
          </cell>
          <cell r="X47380">
            <v>4.1180161999999996</v>
          </cell>
        </row>
        <row r="47381">
          <cell r="H47381" t="str">
            <v>TO45700-69175</v>
          </cell>
          <cell r="W47381">
            <v>111.4</v>
          </cell>
          <cell r="X47381">
            <v>17.376591000000001</v>
          </cell>
        </row>
        <row r="47382">
          <cell r="H47382" t="str">
            <v>TO48531-8Z031</v>
          </cell>
          <cell r="W47382">
            <v>38.5</v>
          </cell>
          <cell r="X47382">
            <v>6.0052688000000005</v>
          </cell>
        </row>
        <row r="47383">
          <cell r="H47383" t="str">
            <v>TO90385-19003</v>
          </cell>
          <cell r="W47383">
            <v>1.5</v>
          </cell>
          <cell r="X47383">
            <v>0.23404130000000001</v>
          </cell>
        </row>
        <row r="47384">
          <cell r="H47384" t="str">
            <v>TO04494-36300</v>
          </cell>
          <cell r="W47384">
            <v>76.3</v>
          </cell>
          <cell r="X47384">
            <v>11.9016272</v>
          </cell>
        </row>
        <row r="47385">
          <cell r="H47385" t="str">
            <v>TO45046-39275</v>
          </cell>
          <cell r="W47385">
            <v>24.5</v>
          </cell>
          <cell r="X47385">
            <v>3.8216786000000003</v>
          </cell>
        </row>
        <row r="47386">
          <cell r="H47386" t="str">
            <v>TO90363-12010</v>
          </cell>
          <cell r="W47386">
            <v>5.2</v>
          </cell>
          <cell r="X47386">
            <v>0.81112919999999999</v>
          </cell>
        </row>
        <row r="47387">
          <cell r="H47387" t="str">
            <v>TO31230-60201</v>
          </cell>
          <cell r="W47387">
            <v>37</v>
          </cell>
          <cell r="X47387">
            <v>5.7713014000000005</v>
          </cell>
        </row>
        <row r="47388">
          <cell r="H47388" t="str">
            <v>TO84660-36050</v>
          </cell>
          <cell r="W47388">
            <v>40.700000000000003</v>
          </cell>
          <cell r="X47388">
            <v>6.3484632000000003</v>
          </cell>
        </row>
        <row r="47389">
          <cell r="H47389" t="str">
            <v>TO13540-17011</v>
          </cell>
          <cell r="W47389">
            <v>27.8</v>
          </cell>
          <cell r="X47389">
            <v>4.3364701999999999</v>
          </cell>
        </row>
        <row r="47390">
          <cell r="H47390" t="str">
            <v>TO23382-51031</v>
          </cell>
          <cell r="W47390">
            <v>24.3</v>
          </cell>
          <cell r="X47390">
            <v>3.7903351999999999</v>
          </cell>
        </row>
        <row r="47391">
          <cell r="H47391" t="str">
            <v>BO303-1317</v>
          </cell>
          <cell r="W47391">
            <v>46.22</v>
          </cell>
          <cell r="X47391">
            <v>0.94995830000000003</v>
          </cell>
        </row>
        <row r="47392">
          <cell r="H47392" t="str">
            <v>BO303-1706</v>
          </cell>
          <cell r="W47392">
            <v>260</v>
          </cell>
          <cell r="X47392">
            <v>24.213567999999999</v>
          </cell>
        </row>
        <row r="47393">
          <cell r="H47393" t="str">
            <v>BO303-1650</v>
          </cell>
          <cell r="W47393">
            <v>68.930000000000007</v>
          </cell>
          <cell r="X47393">
            <v>6.4193815999999995</v>
          </cell>
        </row>
        <row r="47394">
          <cell r="H47394" t="str">
            <v>BO303-1643</v>
          </cell>
          <cell r="W47394">
            <v>105</v>
          </cell>
          <cell r="X47394">
            <v>9.7785076000000011</v>
          </cell>
        </row>
        <row r="47395">
          <cell r="H47395" t="str">
            <v>BO303-1637</v>
          </cell>
          <cell r="W47395">
            <v>50.9</v>
          </cell>
          <cell r="X47395">
            <v>4.7401352000000001</v>
          </cell>
        </row>
        <row r="47396">
          <cell r="H47396" t="str">
            <v>BO303-1690</v>
          </cell>
          <cell r="W47396">
            <v>288</v>
          </cell>
          <cell r="X47396">
            <v>26.8210856</v>
          </cell>
        </row>
        <row r="47397">
          <cell r="H47397" t="str">
            <v>BO303-679A</v>
          </cell>
          <cell r="W47397">
            <v>72.64</v>
          </cell>
          <cell r="X47397">
            <v>1.4908694000000002</v>
          </cell>
        </row>
        <row r="47398">
          <cell r="H47398" t="str">
            <v>BO303-1317</v>
          </cell>
          <cell r="W47398">
            <v>46.22</v>
          </cell>
          <cell r="X47398">
            <v>0.94885019999999998</v>
          </cell>
        </row>
        <row r="47399">
          <cell r="H47399" t="str">
            <v>BO303-249-01</v>
          </cell>
          <cell r="W47399">
            <v>81.66</v>
          </cell>
          <cell r="X47399">
            <v>4.7355128400000002</v>
          </cell>
        </row>
        <row r="47400">
          <cell r="H47400" t="str">
            <v>CO27ACRYLIC_EBONY_BL</v>
          </cell>
          <cell r="W47400">
            <v>275</v>
          </cell>
          <cell r="X47400">
            <v>0</v>
          </cell>
        </row>
        <row r="47401">
          <cell r="H47401" t="str">
            <v>HT3A320-FK900-000</v>
          </cell>
          <cell r="W47401">
            <v>120</v>
          </cell>
          <cell r="X47401">
            <v>0</v>
          </cell>
        </row>
        <row r="47402">
          <cell r="H47402" t="str">
            <v>HT3A320-FK900-000</v>
          </cell>
          <cell r="W47402">
            <v>120</v>
          </cell>
          <cell r="X47402">
            <v>0</v>
          </cell>
        </row>
        <row r="47403">
          <cell r="H47403" t="str">
            <v>HT71544-0A500-RAW</v>
          </cell>
          <cell r="W47403">
            <v>45</v>
          </cell>
          <cell r="X47403">
            <v>0</v>
          </cell>
        </row>
        <row r="47404">
          <cell r="H47404" t="str">
            <v>HT62352-TB400-RAW</v>
          </cell>
          <cell r="W47404">
            <v>160</v>
          </cell>
          <cell r="X47404">
            <v>0</v>
          </cell>
        </row>
        <row r="47405">
          <cell r="H47405" t="str">
            <v>HT71583-BB100-RAW</v>
          </cell>
          <cell r="W47405">
            <v>125</v>
          </cell>
          <cell r="X47405">
            <v>0</v>
          </cell>
        </row>
        <row r="47406">
          <cell r="H47406" t="str">
            <v>HT46281-0A111-RAW</v>
          </cell>
          <cell r="W47406">
            <v>30</v>
          </cell>
          <cell r="X47406">
            <v>0</v>
          </cell>
        </row>
        <row r="47407">
          <cell r="H47407" t="str">
            <v>HT21510-TB200-RAW</v>
          </cell>
          <cell r="W47407">
            <v>280</v>
          </cell>
          <cell r="X47407">
            <v>0</v>
          </cell>
        </row>
        <row r="47408">
          <cell r="H47408" t="str">
            <v>HT3A320-FK900-000</v>
          </cell>
          <cell r="W47408">
            <v>120</v>
          </cell>
          <cell r="X47408">
            <v>0</v>
          </cell>
        </row>
        <row r="47409">
          <cell r="H47409" t="str">
            <v>HT67421-BB100-BLK</v>
          </cell>
          <cell r="W47409">
            <v>320</v>
          </cell>
          <cell r="X47409">
            <v>0</v>
          </cell>
        </row>
        <row r="47410">
          <cell r="H47410" t="str">
            <v>HT75333-BB200-BLK</v>
          </cell>
          <cell r="W47410">
            <v>200</v>
          </cell>
          <cell r="X47410">
            <v>0</v>
          </cell>
        </row>
        <row r="47411">
          <cell r="H47411" t="str">
            <v>HT92134-FK200-RAW</v>
          </cell>
          <cell r="W47411">
            <v>210</v>
          </cell>
          <cell r="X47411">
            <v>0</v>
          </cell>
        </row>
        <row r="47412">
          <cell r="H47412" t="str">
            <v>HT92134-FK100-RAW</v>
          </cell>
          <cell r="W47412">
            <v>250</v>
          </cell>
          <cell r="X47412">
            <v>0</v>
          </cell>
        </row>
        <row r="47413">
          <cell r="H47413" t="str">
            <v>HT47822-FK100-BLK</v>
          </cell>
          <cell r="W47413">
            <v>1550</v>
          </cell>
          <cell r="X47413">
            <v>0</v>
          </cell>
        </row>
        <row r="47414">
          <cell r="H47414" t="str">
            <v>HT47821-FK100-BLK</v>
          </cell>
          <cell r="W47414">
            <v>4800</v>
          </cell>
          <cell r="X47414">
            <v>0</v>
          </cell>
        </row>
        <row r="47415">
          <cell r="H47415" t="str">
            <v>HT46252-FR100-BLK</v>
          </cell>
          <cell r="W47415">
            <v>385</v>
          </cell>
          <cell r="X47415">
            <v>0</v>
          </cell>
        </row>
        <row r="47416">
          <cell r="H47416" t="str">
            <v>HT3C410-FK100-BLK</v>
          </cell>
          <cell r="W47416">
            <v>980</v>
          </cell>
          <cell r="X47416">
            <v>0</v>
          </cell>
        </row>
        <row r="47417">
          <cell r="H47417" t="str">
            <v>HT3C410-FK100-BLK</v>
          </cell>
          <cell r="W47417">
            <v>980</v>
          </cell>
          <cell r="X47417">
            <v>0</v>
          </cell>
        </row>
        <row r="47418">
          <cell r="H47418" t="str">
            <v>HT68315-FK100-000</v>
          </cell>
          <cell r="W47418">
            <v>500</v>
          </cell>
          <cell r="X47418">
            <v>0</v>
          </cell>
        </row>
        <row r="47419">
          <cell r="H47419" t="str">
            <v>HT3C410-FK100-BLK</v>
          </cell>
          <cell r="W47419">
            <v>980</v>
          </cell>
          <cell r="X47419">
            <v>0</v>
          </cell>
        </row>
        <row r="47420">
          <cell r="H47420" t="str">
            <v>HT33100-FK100-BLK</v>
          </cell>
          <cell r="W47420">
            <v>445</v>
          </cell>
          <cell r="X47420">
            <v>0</v>
          </cell>
        </row>
        <row r="47421">
          <cell r="H47421" t="str">
            <v>HT15122-FK310-BLK</v>
          </cell>
          <cell r="W47421">
            <v>2800</v>
          </cell>
          <cell r="X47421">
            <v>0</v>
          </cell>
        </row>
        <row r="47422">
          <cell r="H47422" t="str">
            <v>HT15122-FK300-BLK</v>
          </cell>
          <cell r="W47422">
            <v>2800</v>
          </cell>
          <cell r="X47422">
            <v>0</v>
          </cell>
        </row>
        <row r="47423">
          <cell r="H47423" t="str">
            <v>HT15120-FK200-BLK</v>
          </cell>
          <cell r="W47423">
            <v>4800</v>
          </cell>
          <cell r="X47423">
            <v>0</v>
          </cell>
        </row>
        <row r="47424">
          <cell r="H47424" t="str">
            <v>HT72511-0A110-WHT</v>
          </cell>
          <cell r="W47424">
            <v>1100</v>
          </cell>
          <cell r="X47424">
            <v>0</v>
          </cell>
        </row>
        <row r="47425">
          <cell r="H47425" t="str">
            <v>GTP-F0102081005SMG62</v>
          </cell>
          <cell r="W47425">
            <v>1910</v>
          </cell>
          <cell r="X47425">
            <v>0</v>
          </cell>
        </row>
        <row r="47426">
          <cell r="H47426" t="str">
            <v>GTP-F0102081005SMG70</v>
          </cell>
          <cell r="W47426">
            <v>1910</v>
          </cell>
          <cell r="X47426">
            <v>0</v>
          </cell>
        </row>
        <row r="47427">
          <cell r="H47427" t="str">
            <v>GTP-F0102081005SMG62</v>
          </cell>
          <cell r="W47427">
            <v>1910</v>
          </cell>
          <cell r="X47427">
            <v>0</v>
          </cell>
        </row>
        <row r="47428">
          <cell r="H47428" t="str">
            <v>GTP-F0102081005SPPG9</v>
          </cell>
          <cell r="W47428">
            <v>1910</v>
          </cell>
          <cell r="X47428">
            <v>0</v>
          </cell>
        </row>
        <row r="47429">
          <cell r="H47429" t="str">
            <v>GTP-F0102081005SMG70</v>
          </cell>
          <cell r="W47429">
            <v>1910</v>
          </cell>
          <cell r="X47429">
            <v>0</v>
          </cell>
        </row>
        <row r="47430">
          <cell r="H47430" t="str">
            <v>GTP-F0102081005SMG70</v>
          </cell>
          <cell r="W47430">
            <v>1910</v>
          </cell>
          <cell r="X47430">
            <v>0</v>
          </cell>
        </row>
        <row r="47431">
          <cell r="H47431" t="str">
            <v>GTP-F0102081005SMG70</v>
          </cell>
          <cell r="W47431">
            <v>1910</v>
          </cell>
          <cell r="X47431">
            <v>0</v>
          </cell>
        </row>
        <row r="47432">
          <cell r="H47432" t="str">
            <v>GT3M_94-PRIMER</v>
          </cell>
          <cell r="W47432">
            <v>1799</v>
          </cell>
          <cell r="X47432">
            <v>0</v>
          </cell>
        </row>
        <row r="47433">
          <cell r="H47433" t="str">
            <v>HT38000-FK200-RAW</v>
          </cell>
          <cell r="W47433">
            <v>855</v>
          </cell>
          <cell r="X47433">
            <v>0</v>
          </cell>
        </row>
        <row r="47434">
          <cell r="H47434" t="str">
            <v>HT38000-FK100-RAW</v>
          </cell>
          <cell r="W47434">
            <v>1300</v>
          </cell>
          <cell r="X47434">
            <v>0</v>
          </cell>
        </row>
        <row r="47435">
          <cell r="H47435" t="str">
            <v>HTP31C4-0A100-000</v>
          </cell>
          <cell r="W47435">
            <v>3500</v>
          </cell>
          <cell r="X47435">
            <v>0</v>
          </cell>
        </row>
        <row r="47436">
          <cell r="H47436" t="str">
            <v>GTCKL5020#SPPG9003-W</v>
          </cell>
          <cell r="W47436">
            <v>1300</v>
          </cell>
          <cell r="X47436">
            <v>0</v>
          </cell>
        </row>
        <row r="47437">
          <cell r="H47437" t="str">
            <v>GTCKL5020#SPPG9003-W</v>
          </cell>
          <cell r="W47437">
            <v>1500</v>
          </cell>
          <cell r="X47437">
            <v>0</v>
          </cell>
        </row>
        <row r="47438">
          <cell r="H47438" t="str">
            <v>GTCKL5020#SMG7021-BL</v>
          </cell>
          <cell r="W47438">
            <v>1900</v>
          </cell>
          <cell r="X47438">
            <v>0</v>
          </cell>
        </row>
        <row r="47439">
          <cell r="H47439" t="str">
            <v>GTCKL5020#SMG6204-D-</v>
          </cell>
          <cell r="W47439">
            <v>1400</v>
          </cell>
          <cell r="X47439">
            <v>0</v>
          </cell>
        </row>
        <row r="47440">
          <cell r="H47440" t="str">
            <v>GTCKL5020#SMG440M-RE</v>
          </cell>
          <cell r="W47440">
            <v>1800</v>
          </cell>
          <cell r="X47440">
            <v>0</v>
          </cell>
        </row>
        <row r="47441">
          <cell r="H47441" t="str">
            <v>GT2K-PRM-HD-CKL#402S</v>
          </cell>
          <cell r="W47441">
            <v>200</v>
          </cell>
          <cell r="X47441">
            <v>0</v>
          </cell>
        </row>
        <row r="47442">
          <cell r="H47442" t="str">
            <v>GT2K-PM-S-CKL#4020SL</v>
          </cell>
          <cell r="W47442">
            <v>680</v>
          </cell>
          <cell r="X47442">
            <v>0</v>
          </cell>
        </row>
        <row r="47443">
          <cell r="H47443" t="str">
            <v>GTPRE-PAINT-WIP#3020</v>
          </cell>
          <cell r="W47443">
            <v>255</v>
          </cell>
          <cell r="X47443">
            <v>0</v>
          </cell>
        </row>
        <row r="47444">
          <cell r="H47444" t="str">
            <v>GTCKL5020#SPPG2017-O</v>
          </cell>
          <cell r="W47444">
            <v>1800</v>
          </cell>
          <cell r="X47444">
            <v>0</v>
          </cell>
        </row>
        <row r="47445">
          <cell r="H47445" t="str">
            <v>GT2K-PM-S-CKL#4020SL</v>
          </cell>
          <cell r="W47445">
            <v>680</v>
          </cell>
          <cell r="X47445">
            <v>0</v>
          </cell>
        </row>
        <row r="47446">
          <cell r="H47446" t="str">
            <v>GTCKL5020#SPPG9003-W</v>
          </cell>
          <cell r="W47446">
            <v>1300</v>
          </cell>
          <cell r="X47446">
            <v>0</v>
          </cell>
        </row>
        <row r="47447">
          <cell r="H47447" t="str">
            <v>GTCKL5020#SPPG2017-O</v>
          </cell>
          <cell r="W47447">
            <v>1800</v>
          </cell>
          <cell r="X47447">
            <v>0</v>
          </cell>
        </row>
        <row r="47448">
          <cell r="H47448" t="str">
            <v>GT2K-PM-S-CKL#4020SL</v>
          </cell>
          <cell r="W47448">
            <v>680</v>
          </cell>
          <cell r="X47448">
            <v>0</v>
          </cell>
        </row>
        <row r="47449">
          <cell r="H47449" t="str">
            <v>GTCKL5020#SPPG9003-W</v>
          </cell>
          <cell r="W47449">
            <v>1300</v>
          </cell>
          <cell r="X47449">
            <v>0</v>
          </cell>
        </row>
        <row r="47450">
          <cell r="H47450" t="str">
            <v>GTCKL5020#SPPG6702-L</v>
          </cell>
          <cell r="W47450">
            <v>1950</v>
          </cell>
          <cell r="X47450">
            <v>0</v>
          </cell>
        </row>
        <row r="47451">
          <cell r="H47451" t="str">
            <v>GTCKL5020#SPPG2017-O</v>
          </cell>
          <cell r="W47451">
            <v>1800</v>
          </cell>
          <cell r="X47451">
            <v>0</v>
          </cell>
        </row>
        <row r="47452">
          <cell r="H47452" t="str">
            <v>GTCKL5020#SMG7021-BL</v>
          </cell>
          <cell r="W47452">
            <v>1900</v>
          </cell>
          <cell r="X47452">
            <v>0</v>
          </cell>
        </row>
        <row r="47453">
          <cell r="H47453" t="str">
            <v>GTCKL5020#SMG440M-RE</v>
          </cell>
          <cell r="W47453">
            <v>1800</v>
          </cell>
          <cell r="X47453">
            <v>0</v>
          </cell>
        </row>
        <row r="47454">
          <cell r="H47454" t="str">
            <v>GT2K-PRM-HD-CKL#402S</v>
          </cell>
          <cell r="W47454">
            <v>200</v>
          </cell>
          <cell r="X47454">
            <v>0</v>
          </cell>
        </row>
        <row r="47455">
          <cell r="H47455" t="str">
            <v>GT2K-PM-S-CKL#4020SL</v>
          </cell>
          <cell r="W47455">
            <v>680</v>
          </cell>
          <cell r="X47455">
            <v>0</v>
          </cell>
        </row>
        <row r="47456">
          <cell r="H47456" t="str">
            <v>GTPRE-PAINT-WIP#3020</v>
          </cell>
          <cell r="W47456">
            <v>255</v>
          </cell>
          <cell r="X47456">
            <v>0</v>
          </cell>
        </row>
        <row r="47457">
          <cell r="H47457" t="str">
            <v>GT2K-HS-HD-CKL#802H</v>
          </cell>
          <cell r="W47457">
            <v>290</v>
          </cell>
          <cell r="X47457">
            <v>0</v>
          </cell>
        </row>
        <row r="47458">
          <cell r="H47458" t="str">
            <v>GT2K-HS-CRM-CL-CKL#8</v>
          </cell>
          <cell r="W47458">
            <v>930</v>
          </cell>
          <cell r="X47458">
            <v>0</v>
          </cell>
        </row>
        <row r="47459">
          <cell r="H47459" t="str">
            <v>GT2K-TN-SLOW-CKL#398</v>
          </cell>
          <cell r="W47459">
            <v>1260</v>
          </cell>
          <cell r="X47459">
            <v>0</v>
          </cell>
        </row>
        <row r="47460">
          <cell r="H47460" t="str">
            <v>GT2K-PRM-HD-CKL#402S</v>
          </cell>
          <cell r="W47460">
            <v>200</v>
          </cell>
          <cell r="X47460">
            <v>0</v>
          </cell>
        </row>
        <row r="47461">
          <cell r="H47461" t="str">
            <v>GT2K-PM-S-CKL#4020SL</v>
          </cell>
          <cell r="W47461">
            <v>680</v>
          </cell>
          <cell r="X47461">
            <v>0</v>
          </cell>
        </row>
        <row r="47462">
          <cell r="H47462" t="str">
            <v>GT2K-HS-HD-CKL#802H</v>
          </cell>
          <cell r="W47462">
            <v>290</v>
          </cell>
          <cell r="X47462">
            <v>0</v>
          </cell>
        </row>
        <row r="47463">
          <cell r="H47463" t="str">
            <v>GT2K-HS-CRM-CL-CKL#8</v>
          </cell>
          <cell r="W47463">
            <v>930</v>
          </cell>
          <cell r="X47463">
            <v>0</v>
          </cell>
        </row>
        <row r="47464">
          <cell r="H47464" t="str">
            <v>GTCKL5020#WH-PP-1396</v>
          </cell>
          <cell r="W47464">
            <v>1300</v>
          </cell>
          <cell r="X47464">
            <v>0</v>
          </cell>
        </row>
        <row r="47465">
          <cell r="H47465" t="str">
            <v>GTCKL5020#SPPG9003-W</v>
          </cell>
          <cell r="W47465">
            <v>1300</v>
          </cell>
          <cell r="X47465">
            <v>0</v>
          </cell>
        </row>
        <row r="47466">
          <cell r="H47466" t="str">
            <v>GTCKL5020#SMG7021-BL</v>
          </cell>
          <cell r="W47466">
            <v>1900</v>
          </cell>
          <cell r="X47466">
            <v>0</v>
          </cell>
        </row>
        <row r="47467">
          <cell r="H47467" t="str">
            <v>GTCKL5020#NARDO-7004</v>
          </cell>
          <cell r="W47467">
            <v>1400</v>
          </cell>
          <cell r="X47467">
            <v>0</v>
          </cell>
        </row>
        <row r="47468">
          <cell r="H47468" t="str">
            <v>GTCKL5020#MATT-BLK-9</v>
          </cell>
          <cell r="W47468">
            <v>1600</v>
          </cell>
          <cell r="X47468">
            <v>0</v>
          </cell>
        </row>
        <row r="47469">
          <cell r="H47469" t="str">
            <v>GTCKL5020#BLU-PPG-50</v>
          </cell>
          <cell r="W47469">
            <v>1600</v>
          </cell>
          <cell r="X47469">
            <v>0</v>
          </cell>
        </row>
        <row r="47470">
          <cell r="H47470" t="str">
            <v>GTCKL5020#WH-PP-1396</v>
          </cell>
          <cell r="W47470">
            <v>1300</v>
          </cell>
          <cell r="X47470">
            <v>0</v>
          </cell>
        </row>
        <row r="47471">
          <cell r="H47471" t="str">
            <v>GTCKL5020#SPPG6702-L</v>
          </cell>
          <cell r="W47471">
            <v>1950</v>
          </cell>
          <cell r="X47471">
            <v>0</v>
          </cell>
        </row>
        <row r="47472">
          <cell r="H47472" t="str">
            <v>GTCKL5020#NARDO-7004</v>
          </cell>
          <cell r="W47472">
            <v>1400</v>
          </cell>
          <cell r="X47472">
            <v>0</v>
          </cell>
        </row>
        <row r="47473">
          <cell r="H47473" t="str">
            <v>GTCKL5020#MTL-BLU-50</v>
          </cell>
          <cell r="W47473">
            <v>1600</v>
          </cell>
          <cell r="X47473">
            <v>0</v>
          </cell>
        </row>
        <row r="47474">
          <cell r="H47474" t="str">
            <v>GTCKL5020#WHT-PPG-90</v>
          </cell>
          <cell r="W47474">
            <v>1300</v>
          </cell>
          <cell r="X47474">
            <v>0</v>
          </cell>
        </row>
        <row r="47475">
          <cell r="H47475" t="str">
            <v>GTCKL5020#SPPG6702-L</v>
          </cell>
          <cell r="W47475">
            <v>1950</v>
          </cell>
          <cell r="X47475">
            <v>0</v>
          </cell>
        </row>
        <row r="47476">
          <cell r="H47476" t="str">
            <v>GTCKL5020#SPPG2017-O</v>
          </cell>
          <cell r="W47476">
            <v>1800</v>
          </cell>
          <cell r="X47476">
            <v>0</v>
          </cell>
        </row>
        <row r="47477">
          <cell r="H47477" t="str">
            <v>GTPRE-PAINT-WIP#3020</v>
          </cell>
          <cell r="W47477">
            <v>255</v>
          </cell>
          <cell r="X47477">
            <v>0</v>
          </cell>
        </row>
        <row r="47478">
          <cell r="H47478" t="str">
            <v>GTCKL5020#SPPG9003-W</v>
          </cell>
          <cell r="W47478">
            <v>1300</v>
          </cell>
          <cell r="X47478">
            <v>0</v>
          </cell>
        </row>
        <row r="47479">
          <cell r="H47479" t="str">
            <v>GTCKL5020#SMG440M-RE</v>
          </cell>
          <cell r="W47479">
            <v>1800</v>
          </cell>
          <cell r="X47479">
            <v>0</v>
          </cell>
        </row>
        <row r="47480">
          <cell r="H47480" t="str">
            <v>GTPRE-PAINT-WIP#3020</v>
          </cell>
          <cell r="W47480">
            <v>255</v>
          </cell>
          <cell r="X47480">
            <v>0</v>
          </cell>
        </row>
        <row r="47481">
          <cell r="H47481" t="str">
            <v>GTCKL5020#WH-PP-1396</v>
          </cell>
          <cell r="W47481">
            <v>1300</v>
          </cell>
          <cell r="X47481">
            <v>0</v>
          </cell>
        </row>
        <row r="47482">
          <cell r="H47482" t="str">
            <v>GTCKL5020#WH-PP-1396</v>
          </cell>
          <cell r="W47482">
            <v>4600</v>
          </cell>
          <cell r="X47482">
            <v>0</v>
          </cell>
        </row>
        <row r="47483">
          <cell r="H47483" t="str">
            <v>GTCKL5020#TGREY-PPG7</v>
          </cell>
          <cell r="W47483">
            <v>1500</v>
          </cell>
          <cell r="X47483">
            <v>0</v>
          </cell>
        </row>
        <row r="47484">
          <cell r="H47484" t="str">
            <v>GTCKL5020#TGREY-PPG7</v>
          </cell>
          <cell r="W47484">
            <v>1300</v>
          </cell>
          <cell r="X47484">
            <v>0</v>
          </cell>
        </row>
        <row r="47485">
          <cell r="H47485" t="str">
            <v>GTCKL5020#TEAL-PPG-5</v>
          </cell>
          <cell r="W47485">
            <v>1600</v>
          </cell>
          <cell r="X47485">
            <v>0</v>
          </cell>
        </row>
        <row r="47486">
          <cell r="H47486" t="str">
            <v>GTCKL5020#TEAL-PPG-5</v>
          </cell>
          <cell r="W47486">
            <v>1400</v>
          </cell>
          <cell r="X47486">
            <v>0</v>
          </cell>
        </row>
        <row r="47487">
          <cell r="H47487" t="str">
            <v>GTCKL5020#SPPG2017-O</v>
          </cell>
          <cell r="W47487">
            <v>1800</v>
          </cell>
          <cell r="X47487">
            <v>0</v>
          </cell>
        </row>
        <row r="47488">
          <cell r="H47488" t="str">
            <v>GTCKL5020#PINK-PPG-4</v>
          </cell>
          <cell r="W47488">
            <v>1800</v>
          </cell>
          <cell r="X47488">
            <v>0</v>
          </cell>
        </row>
        <row r="47489">
          <cell r="H47489" t="str">
            <v>GTCKL5020#PINK-PPG-4</v>
          </cell>
          <cell r="W47489">
            <v>1500</v>
          </cell>
          <cell r="X47489">
            <v>0</v>
          </cell>
        </row>
        <row r="47490">
          <cell r="H47490" t="str">
            <v>GTCKL5020#MTL-BLU-50</v>
          </cell>
          <cell r="W47490">
            <v>1600</v>
          </cell>
          <cell r="X47490">
            <v>0</v>
          </cell>
        </row>
        <row r="47491">
          <cell r="H47491" t="str">
            <v>GTCKL5020#GRY-PPG-70</v>
          </cell>
          <cell r="W47491">
            <v>1600</v>
          </cell>
          <cell r="X47491">
            <v>0</v>
          </cell>
        </row>
        <row r="47492">
          <cell r="H47492" t="str">
            <v>GTCKL5020#GRY-PPG-70</v>
          </cell>
          <cell r="W47492">
            <v>1500</v>
          </cell>
          <cell r="X47492">
            <v>0</v>
          </cell>
        </row>
        <row r="47493">
          <cell r="H47493" t="str">
            <v>GTCKL5020#BLU-PPG-50</v>
          </cell>
          <cell r="W47493">
            <v>1600</v>
          </cell>
          <cell r="X47493">
            <v>0</v>
          </cell>
        </row>
        <row r="47494">
          <cell r="H47494" t="str">
            <v>GTCKL5020#BLU-PPG-50</v>
          </cell>
          <cell r="W47494">
            <v>1500</v>
          </cell>
          <cell r="X47494">
            <v>0</v>
          </cell>
        </row>
        <row r="47495">
          <cell r="H47495" t="str">
            <v>GTCKL5020#BLK-SMG-90</v>
          </cell>
          <cell r="W47495">
            <v>1600</v>
          </cell>
          <cell r="X47495">
            <v>0</v>
          </cell>
        </row>
        <row r="47496">
          <cell r="H47496" t="str">
            <v>GT2K-TN-SLOW-CKL#398</v>
          </cell>
          <cell r="W47496">
            <v>1260</v>
          </cell>
          <cell r="X47496">
            <v>0</v>
          </cell>
        </row>
        <row r="47497">
          <cell r="H47497" t="str">
            <v>GTCKL5020#MATT-BLK-9</v>
          </cell>
          <cell r="W47497">
            <v>1600</v>
          </cell>
          <cell r="X47497">
            <v>0</v>
          </cell>
        </row>
        <row r="47498">
          <cell r="H47498" t="str">
            <v>GT2K-HS-HD-CKL#802H</v>
          </cell>
          <cell r="W47498">
            <v>290</v>
          </cell>
          <cell r="X47498">
            <v>0</v>
          </cell>
        </row>
        <row r="47499">
          <cell r="H47499" t="str">
            <v>GT2K-HS-CRM-CL-CKL#8</v>
          </cell>
          <cell r="W47499">
            <v>930</v>
          </cell>
          <cell r="X47499">
            <v>0</v>
          </cell>
        </row>
        <row r="47500">
          <cell r="H47500" t="str">
            <v>COCARKOLOR#3000</v>
          </cell>
          <cell r="W47500">
            <v>475</v>
          </cell>
          <cell r="X47500">
            <v>0</v>
          </cell>
        </row>
        <row r="47501">
          <cell r="H47501" t="str">
            <v>GTCKL5020#GRY-PPG-70</v>
          </cell>
          <cell r="W47501">
            <v>1600</v>
          </cell>
          <cell r="X47501">
            <v>0</v>
          </cell>
        </row>
        <row r="47502">
          <cell r="H47502" t="str">
            <v>GTCKL5020#GRY-PPG-70</v>
          </cell>
          <cell r="W47502">
            <v>1500</v>
          </cell>
          <cell r="X47502">
            <v>0</v>
          </cell>
        </row>
        <row r="47503">
          <cell r="H47503" t="str">
            <v>GTCKL5020#BLK-SMG-90</v>
          </cell>
          <cell r="W47503">
            <v>1600</v>
          </cell>
          <cell r="X47503">
            <v>0</v>
          </cell>
        </row>
        <row r="47504">
          <cell r="H47504" t="str">
            <v>GT2K-PRM-HD-CKL#402S</v>
          </cell>
          <cell r="W47504">
            <v>200</v>
          </cell>
          <cell r="X47504">
            <v>0</v>
          </cell>
        </row>
        <row r="47505">
          <cell r="H47505" t="str">
            <v>GT2K-PM-S-CKL#4020SL</v>
          </cell>
          <cell r="W47505">
            <v>680</v>
          </cell>
          <cell r="X47505">
            <v>0</v>
          </cell>
        </row>
        <row r="47506">
          <cell r="H47506" t="str">
            <v>GT2K-MATT-HD-CKL#501</v>
          </cell>
          <cell r="W47506">
            <v>350</v>
          </cell>
          <cell r="X47506">
            <v>0</v>
          </cell>
        </row>
        <row r="47507">
          <cell r="H47507" t="str">
            <v>GTPRE-PAINT-WIP#3020</v>
          </cell>
          <cell r="W47507">
            <v>255</v>
          </cell>
          <cell r="X47507">
            <v>0</v>
          </cell>
        </row>
        <row r="47508">
          <cell r="H47508" t="str">
            <v>GTCKL5020#BLK-SMG-90</v>
          </cell>
          <cell r="W47508">
            <v>1600</v>
          </cell>
          <cell r="X47508">
            <v>0</v>
          </cell>
        </row>
        <row r="47509">
          <cell r="H47509" t="str">
            <v>GT2K-MATT-HD-CKL#501</v>
          </cell>
          <cell r="W47509">
            <v>350</v>
          </cell>
          <cell r="X47509">
            <v>0</v>
          </cell>
        </row>
        <row r="47510">
          <cell r="H47510" t="str">
            <v>GTPRE-PAINT-WIP#3020</v>
          </cell>
          <cell r="W47510">
            <v>255</v>
          </cell>
          <cell r="X47510">
            <v>0</v>
          </cell>
        </row>
        <row r="47511">
          <cell r="H47511" t="str">
            <v>GTPP-PRM-CKL#1020PP</v>
          </cell>
          <cell r="W47511">
            <v>350</v>
          </cell>
          <cell r="X47511">
            <v>0</v>
          </cell>
        </row>
        <row r="47512">
          <cell r="H47512" t="str">
            <v>GTCKL5020#MATT-BLK-9</v>
          </cell>
          <cell r="W47512">
            <v>1600</v>
          </cell>
          <cell r="X47512">
            <v>0</v>
          </cell>
        </row>
        <row r="47513">
          <cell r="H47513" t="str">
            <v>GTCKL5020#GRY-PPG-70</v>
          </cell>
          <cell r="W47513">
            <v>1600</v>
          </cell>
          <cell r="X47513">
            <v>0</v>
          </cell>
        </row>
        <row r="47514">
          <cell r="H47514" t="str">
            <v>GTCKL5020#GRY-PPG-70</v>
          </cell>
          <cell r="W47514">
            <v>1500</v>
          </cell>
          <cell r="X47514">
            <v>0</v>
          </cell>
        </row>
        <row r="47515">
          <cell r="H47515" t="str">
            <v>GTCKL5020#BLK-SMG-90</v>
          </cell>
          <cell r="W47515">
            <v>1600</v>
          </cell>
          <cell r="X47515">
            <v>0</v>
          </cell>
        </row>
        <row r="47516">
          <cell r="H47516" t="str">
            <v>GT2K-HS-HD-CKL#802H</v>
          </cell>
          <cell r="W47516">
            <v>290</v>
          </cell>
          <cell r="X47516">
            <v>0</v>
          </cell>
        </row>
        <row r="47517">
          <cell r="H47517" t="str">
            <v>GT2K-HS-CRM-CL-CKL#8</v>
          </cell>
          <cell r="W47517">
            <v>930</v>
          </cell>
          <cell r="X47517">
            <v>0</v>
          </cell>
        </row>
        <row r="47518">
          <cell r="H47518" t="str">
            <v>COCARKOLOR#3000</v>
          </cell>
          <cell r="W47518">
            <v>475</v>
          </cell>
          <cell r="X47518">
            <v>0</v>
          </cell>
        </row>
        <row r="47519">
          <cell r="H47519" t="str">
            <v>GTCKL5020#BLK-SMG-90</v>
          </cell>
          <cell r="W47519">
            <v>1600</v>
          </cell>
          <cell r="X47519">
            <v>0</v>
          </cell>
        </row>
        <row r="47520">
          <cell r="H47520" t="str">
            <v>GT2K-MATT-HD-CKL#501</v>
          </cell>
          <cell r="W47520">
            <v>350</v>
          </cell>
          <cell r="X47520">
            <v>0</v>
          </cell>
        </row>
        <row r="47521">
          <cell r="H47521" t="str">
            <v>GTCKL5020#SPPG9003-W</v>
          </cell>
          <cell r="W47521">
            <v>1300</v>
          </cell>
          <cell r="X47521">
            <v>0</v>
          </cell>
        </row>
        <row r="47522">
          <cell r="H47522" t="str">
            <v>GTCKL5020#SPPG9003-W</v>
          </cell>
          <cell r="W47522">
            <v>1500</v>
          </cell>
          <cell r="X47522">
            <v>0</v>
          </cell>
        </row>
        <row r="47523">
          <cell r="H47523" t="str">
            <v>GTCKL5020#SPPG6702-L</v>
          </cell>
          <cell r="W47523">
            <v>1950</v>
          </cell>
          <cell r="X47523">
            <v>0</v>
          </cell>
        </row>
        <row r="47524">
          <cell r="H47524" t="str">
            <v>GTCKL5020#SPPG2017-O</v>
          </cell>
          <cell r="W47524">
            <v>1800</v>
          </cell>
          <cell r="X47524">
            <v>0</v>
          </cell>
        </row>
        <row r="47525">
          <cell r="H47525" t="str">
            <v>GTCKL5020#SMG7021-BL</v>
          </cell>
          <cell r="W47525">
            <v>1900</v>
          </cell>
          <cell r="X47525">
            <v>0</v>
          </cell>
        </row>
        <row r="47526">
          <cell r="H47526" t="str">
            <v>GTCKL5020#SMG6204-D-</v>
          </cell>
          <cell r="W47526">
            <v>1400</v>
          </cell>
          <cell r="X47526">
            <v>0</v>
          </cell>
        </row>
        <row r="47527">
          <cell r="H47527" t="str">
            <v>GTCKL5020#SMG440M-RE</v>
          </cell>
          <cell r="W47527">
            <v>1800</v>
          </cell>
          <cell r="X47527">
            <v>0</v>
          </cell>
        </row>
        <row r="47528">
          <cell r="H47528" t="str">
            <v>GTCKL5020#WHITE-9016</v>
          </cell>
          <cell r="W47528">
            <v>1300</v>
          </cell>
          <cell r="X47528">
            <v>0</v>
          </cell>
        </row>
        <row r="47529">
          <cell r="H47529" t="str">
            <v>GTCKL5020#TEAL-5018</v>
          </cell>
          <cell r="W47529">
            <v>1500</v>
          </cell>
          <cell r="X47529">
            <v>0</v>
          </cell>
        </row>
        <row r="47530">
          <cell r="H47530" t="str">
            <v>GTCKL5020#GLOSS-BLK-</v>
          </cell>
          <cell r="W47530">
            <v>1500</v>
          </cell>
          <cell r="X47530">
            <v>0</v>
          </cell>
        </row>
        <row r="47531">
          <cell r="H47531" t="str">
            <v>GT2K-TN-SLOW-CKL#398</v>
          </cell>
          <cell r="W47531">
            <v>1260</v>
          </cell>
          <cell r="X47531">
            <v>0</v>
          </cell>
        </row>
        <row r="47532">
          <cell r="H47532" t="str">
            <v>GTPRE-PAINT-WIP#3020</v>
          </cell>
          <cell r="W47532">
            <v>255</v>
          </cell>
          <cell r="X47532">
            <v>0</v>
          </cell>
        </row>
        <row r="47533">
          <cell r="H47533" t="str">
            <v>GTCKL5020#MATT-BLK-9</v>
          </cell>
          <cell r="W47533">
            <v>1600</v>
          </cell>
          <cell r="X47533">
            <v>0</v>
          </cell>
        </row>
        <row r="47534">
          <cell r="H47534" t="str">
            <v>GT2K-HS-HD-CKL#802H</v>
          </cell>
          <cell r="W47534">
            <v>290</v>
          </cell>
          <cell r="X47534">
            <v>0</v>
          </cell>
        </row>
        <row r="47535">
          <cell r="H47535" t="str">
            <v>GT2K-HS-CRM-CL-CKL#8</v>
          </cell>
          <cell r="W47535">
            <v>930</v>
          </cell>
          <cell r="X47535">
            <v>0</v>
          </cell>
        </row>
        <row r="47536">
          <cell r="H47536" t="str">
            <v>COCARKOLOR#3000</v>
          </cell>
          <cell r="W47536">
            <v>475</v>
          </cell>
          <cell r="X47536">
            <v>0</v>
          </cell>
        </row>
        <row r="47537">
          <cell r="H47537" t="str">
            <v>GTPP-PRM-CKL#1020PP</v>
          </cell>
          <cell r="W47537">
            <v>350</v>
          </cell>
          <cell r="X47537">
            <v>0</v>
          </cell>
        </row>
        <row r="47538">
          <cell r="H47538" t="str">
            <v>COCARKOLOR#3000</v>
          </cell>
          <cell r="W47538">
            <v>475</v>
          </cell>
          <cell r="X47538">
            <v>0</v>
          </cell>
        </row>
        <row r="47539">
          <cell r="H47539" t="str">
            <v>GT2K-HS-HD-CKL#802H</v>
          </cell>
          <cell r="W47539">
            <v>290</v>
          </cell>
          <cell r="X47539">
            <v>0</v>
          </cell>
        </row>
        <row r="47540">
          <cell r="H47540" t="str">
            <v>GT2K-HS-CRM-CL-CKL#8</v>
          </cell>
          <cell r="W47540">
            <v>930</v>
          </cell>
          <cell r="X47540">
            <v>0</v>
          </cell>
        </row>
        <row r="47541">
          <cell r="H47541" t="str">
            <v>GT2K-PRM-HD-CKL#402S</v>
          </cell>
          <cell r="W47541">
            <v>200</v>
          </cell>
          <cell r="X47541">
            <v>0</v>
          </cell>
        </row>
        <row r="47542">
          <cell r="H47542" t="str">
            <v>GT2K-PM-S-CKL#4020SL</v>
          </cell>
          <cell r="W47542">
            <v>680</v>
          </cell>
          <cell r="X47542">
            <v>0</v>
          </cell>
        </row>
        <row r="47543">
          <cell r="H47543" t="str">
            <v>GTCKL5020#WH-PP-1396</v>
          </cell>
          <cell r="W47543">
            <v>1300</v>
          </cell>
          <cell r="X47543">
            <v>0</v>
          </cell>
        </row>
        <row r="47544">
          <cell r="H47544" t="str">
            <v>GTCKL5020#WH-PP-1396</v>
          </cell>
          <cell r="W47544">
            <v>4600</v>
          </cell>
          <cell r="X47544">
            <v>0</v>
          </cell>
        </row>
        <row r="47545">
          <cell r="H47545" t="str">
            <v>GTCKL5020#TEAL-PPG-5</v>
          </cell>
          <cell r="W47545">
            <v>1600</v>
          </cell>
          <cell r="X47545">
            <v>0</v>
          </cell>
        </row>
        <row r="47546">
          <cell r="H47546" t="str">
            <v>GTCKL5020#TEAL-PPG-5</v>
          </cell>
          <cell r="W47546">
            <v>1400</v>
          </cell>
          <cell r="X47546">
            <v>0</v>
          </cell>
        </row>
        <row r="47547">
          <cell r="H47547" t="str">
            <v>GTPP-PRM-CKL#1020PP</v>
          </cell>
          <cell r="W47547">
            <v>350</v>
          </cell>
          <cell r="X47547">
            <v>0</v>
          </cell>
        </row>
        <row r="47548">
          <cell r="H47548" t="str">
            <v>GTPRE-PAINT-WIP#3020</v>
          </cell>
          <cell r="W47548">
            <v>255</v>
          </cell>
          <cell r="X47548">
            <v>0</v>
          </cell>
        </row>
        <row r="47549">
          <cell r="H47549" t="str">
            <v>GTCKL5020#TGREY-PPG7</v>
          </cell>
          <cell r="W47549">
            <v>1500</v>
          </cell>
          <cell r="X47549">
            <v>0</v>
          </cell>
        </row>
        <row r="47550">
          <cell r="H47550" t="str">
            <v>GTCKL5020#TGREY-PPG7</v>
          </cell>
          <cell r="W47550">
            <v>1300</v>
          </cell>
          <cell r="X47550">
            <v>0</v>
          </cell>
        </row>
        <row r="47551">
          <cell r="H47551" t="str">
            <v>GT2K-TN-SLOW-CKL#398</v>
          </cell>
          <cell r="W47551">
            <v>1260</v>
          </cell>
          <cell r="X47551">
            <v>0</v>
          </cell>
        </row>
        <row r="47552">
          <cell r="H47552" t="str">
            <v>GTCKL5020#TEAL-5018</v>
          </cell>
          <cell r="W47552">
            <v>1500</v>
          </cell>
          <cell r="X47552">
            <v>0</v>
          </cell>
        </row>
        <row r="47553">
          <cell r="H47553" t="str">
            <v>GTCKL5020#ORANGE-200</v>
          </cell>
          <cell r="W47553">
            <v>1800</v>
          </cell>
          <cell r="X47553">
            <v>0</v>
          </cell>
        </row>
        <row r="47554">
          <cell r="H47554" t="str">
            <v>GTCKL5020#CTAL-BLU50</v>
          </cell>
          <cell r="W47554">
            <v>1400</v>
          </cell>
          <cell r="X47554">
            <v>0</v>
          </cell>
        </row>
        <row r="47555">
          <cell r="H47555" t="str">
            <v>GTCKL5020#NARDO-7004</v>
          </cell>
          <cell r="W47555">
            <v>1400</v>
          </cell>
          <cell r="X47555">
            <v>0</v>
          </cell>
        </row>
        <row r="47556">
          <cell r="H47556" t="str">
            <v>GTCKL5020#MATT-BLK-9</v>
          </cell>
          <cell r="W47556">
            <v>1600</v>
          </cell>
          <cell r="X47556">
            <v>0</v>
          </cell>
        </row>
        <row r="47557">
          <cell r="H47557" t="str">
            <v>GT5020#GLOSS-BLK-901</v>
          </cell>
          <cell r="W47557">
            <v>1500</v>
          </cell>
          <cell r="X47557">
            <v>0</v>
          </cell>
        </row>
        <row r="47558">
          <cell r="H47558" t="str">
            <v>GTCKL5020#WHITE-9016</v>
          </cell>
          <cell r="W47558">
            <v>1300</v>
          </cell>
          <cell r="X47558">
            <v>0</v>
          </cell>
        </row>
        <row r="47559">
          <cell r="H47559" t="str">
            <v>GTCKL5020#TEAL-5018</v>
          </cell>
          <cell r="W47559">
            <v>1500</v>
          </cell>
          <cell r="X47559">
            <v>0</v>
          </cell>
        </row>
        <row r="47560">
          <cell r="H47560" t="str">
            <v>GTCKL5020#ORANGE-200</v>
          </cell>
          <cell r="W47560">
            <v>1800</v>
          </cell>
          <cell r="X47560">
            <v>0</v>
          </cell>
        </row>
        <row r="47561">
          <cell r="H47561" t="str">
            <v>GT2K-MATT-HD-CKL#501</v>
          </cell>
          <cell r="W47561">
            <v>350</v>
          </cell>
          <cell r="X47561">
            <v>0</v>
          </cell>
        </row>
        <row r="47562">
          <cell r="H47562" t="str">
            <v>GTCKL5020#SPPG9003-W</v>
          </cell>
          <cell r="W47562">
            <v>1300</v>
          </cell>
          <cell r="X47562">
            <v>0</v>
          </cell>
        </row>
        <row r="47563">
          <cell r="H47563" t="str">
            <v>GTCKL5020#SPPG9003-W</v>
          </cell>
          <cell r="W47563">
            <v>1500</v>
          </cell>
          <cell r="X47563">
            <v>0</v>
          </cell>
        </row>
        <row r="47564">
          <cell r="H47564" t="str">
            <v>GTCKL5020#SPPG6702-L</v>
          </cell>
          <cell r="W47564">
            <v>1950</v>
          </cell>
          <cell r="X47564">
            <v>0</v>
          </cell>
        </row>
        <row r="47565">
          <cell r="H47565" t="str">
            <v>GTCKL5020#SPPG2017-O</v>
          </cell>
          <cell r="W47565">
            <v>1800</v>
          </cell>
          <cell r="X47565">
            <v>0</v>
          </cell>
        </row>
        <row r="47566">
          <cell r="H47566" t="str">
            <v>GTCKL5020#SMG6204-D-</v>
          </cell>
          <cell r="W47566">
            <v>1400</v>
          </cell>
          <cell r="X47566">
            <v>0</v>
          </cell>
        </row>
        <row r="47567">
          <cell r="H47567" t="str">
            <v>GTCKL5020#MTL-BLU-50</v>
          </cell>
          <cell r="W47567">
            <v>1600</v>
          </cell>
          <cell r="X47567">
            <v>0</v>
          </cell>
        </row>
        <row r="47568">
          <cell r="H47568" t="str">
            <v>GTCKL5020#BLU-PP-07-</v>
          </cell>
          <cell r="W47568">
            <v>4800</v>
          </cell>
          <cell r="X47568">
            <v>0</v>
          </cell>
        </row>
        <row r="47569">
          <cell r="H47569" t="str">
            <v>GTPP-PRM-CKL#1020PP</v>
          </cell>
          <cell r="W47569">
            <v>350</v>
          </cell>
          <cell r="X47569">
            <v>0</v>
          </cell>
        </row>
        <row r="47570">
          <cell r="H47570" t="str">
            <v>GTCKL5020#SPPG9003-W</v>
          </cell>
          <cell r="W47570">
            <v>1500</v>
          </cell>
          <cell r="X47570">
            <v>0</v>
          </cell>
        </row>
        <row r="47571">
          <cell r="H47571" t="str">
            <v>GTCKL5020#MTL-BLU-50</v>
          </cell>
          <cell r="W47571">
            <v>1600</v>
          </cell>
          <cell r="X47571">
            <v>0</v>
          </cell>
        </row>
        <row r="47572">
          <cell r="H47572" t="str">
            <v>GTCKL5020#SPPG9003-W</v>
          </cell>
          <cell r="W47572">
            <v>1300</v>
          </cell>
          <cell r="X47572">
            <v>0</v>
          </cell>
        </row>
        <row r="47573">
          <cell r="H47573" t="str">
            <v>GTCKL5020#SPPG2017-O</v>
          </cell>
          <cell r="W47573">
            <v>1800</v>
          </cell>
          <cell r="X47573">
            <v>0</v>
          </cell>
        </row>
        <row r="47574">
          <cell r="H47574" t="str">
            <v>GT2K-TN-SLOW-CKL#398</v>
          </cell>
          <cell r="W47574">
            <v>1260</v>
          </cell>
          <cell r="X47574">
            <v>0</v>
          </cell>
        </row>
        <row r="47575">
          <cell r="H47575" t="str">
            <v>GTCKL5020#TEAL-PPG-5</v>
          </cell>
          <cell r="W47575">
            <v>1600</v>
          </cell>
          <cell r="X47575">
            <v>0</v>
          </cell>
        </row>
        <row r="47576">
          <cell r="H47576" t="str">
            <v>GTCKL5020#TEAL-PPG-5</v>
          </cell>
          <cell r="W47576">
            <v>1400</v>
          </cell>
          <cell r="X47576">
            <v>0</v>
          </cell>
        </row>
        <row r="47577">
          <cell r="H47577" t="str">
            <v>GTCKL5020#MTL-BLU-50</v>
          </cell>
          <cell r="W47577">
            <v>1600</v>
          </cell>
          <cell r="X47577">
            <v>0</v>
          </cell>
        </row>
        <row r="47578">
          <cell r="H47578" t="str">
            <v>GT2K-PRM-HD-CKL#402S</v>
          </cell>
          <cell r="W47578">
            <v>200</v>
          </cell>
          <cell r="X47578">
            <v>0</v>
          </cell>
        </row>
        <row r="47579">
          <cell r="H47579" t="str">
            <v>GT2K-PM-S-CKL#4020SL</v>
          </cell>
          <cell r="W47579">
            <v>680</v>
          </cell>
          <cell r="X47579">
            <v>0</v>
          </cell>
        </row>
        <row r="47580">
          <cell r="H47580" t="str">
            <v>GT2K-HS-HD-CKL#802H</v>
          </cell>
          <cell r="W47580">
            <v>290</v>
          </cell>
          <cell r="X47580">
            <v>0</v>
          </cell>
        </row>
        <row r="47581">
          <cell r="H47581" t="str">
            <v>GT2K-HS-CRM-CL-CKL#8</v>
          </cell>
          <cell r="W47581">
            <v>930</v>
          </cell>
          <cell r="X47581">
            <v>0</v>
          </cell>
        </row>
        <row r="47582">
          <cell r="H47582" t="str">
            <v>COCARKOLOR#3000</v>
          </cell>
          <cell r="W47582">
            <v>475</v>
          </cell>
          <cell r="X47582">
            <v>0</v>
          </cell>
        </row>
        <row r="47583">
          <cell r="H47583" t="str">
            <v>GTCKL5020#SPPG6702-L</v>
          </cell>
          <cell r="W47583">
            <v>1950</v>
          </cell>
          <cell r="X47583">
            <v>0</v>
          </cell>
        </row>
        <row r="47584">
          <cell r="H47584" t="str">
            <v>GTCKL5020#SMG7021-BL</v>
          </cell>
          <cell r="W47584">
            <v>1900</v>
          </cell>
          <cell r="X47584">
            <v>0</v>
          </cell>
        </row>
        <row r="47585">
          <cell r="H47585" t="str">
            <v>GTCKL5020#SMG6204-D-</v>
          </cell>
          <cell r="W47585">
            <v>1400</v>
          </cell>
          <cell r="X47585">
            <v>0</v>
          </cell>
        </row>
        <row r="47586">
          <cell r="H47586" t="str">
            <v>GT2K-TN-SLOW-CKL#398</v>
          </cell>
          <cell r="W47586">
            <v>1260</v>
          </cell>
          <cell r="X47586">
            <v>0</v>
          </cell>
        </row>
        <row r="47587">
          <cell r="H47587" t="str">
            <v>GT2K-PRM-HD-CKL#402S</v>
          </cell>
          <cell r="W47587">
            <v>200</v>
          </cell>
          <cell r="X47587">
            <v>0</v>
          </cell>
        </row>
        <row r="47588">
          <cell r="H47588" t="str">
            <v>GT2K-PM-S-CKL#4020SL</v>
          </cell>
          <cell r="W47588">
            <v>680</v>
          </cell>
          <cell r="X47588">
            <v>0</v>
          </cell>
        </row>
        <row r="47589">
          <cell r="H47589" t="str">
            <v>GT2K-HS-HD-CKL#802H</v>
          </cell>
          <cell r="W47589">
            <v>290</v>
          </cell>
          <cell r="X47589">
            <v>0</v>
          </cell>
        </row>
        <row r="47590">
          <cell r="H47590" t="str">
            <v>GT2K-HS-CRM-CL-CKL#8</v>
          </cell>
          <cell r="W47590">
            <v>930</v>
          </cell>
          <cell r="X47590">
            <v>0</v>
          </cell>
        </row>
        <row r="47591">
          <cell r="H47591" t="str">
            <v>GTCKL5020#SPPG9003-W</v>
          </cell>
          <cell r="W47591">
            <v>1300</v>
          </cell>
          <cell r="X47591">
            <v>0</v>
          </cell>
        </row>
        <row r="47592">
          <cell r="H47592" t="str">
            <v>GT2K-PRM-HD-CKL#402S</v>
          </cell>
          <cell r="W47592">
            <v>200</v>
          </cell>
          <cell r="X47592">
            <v>0</v>
          </cell>
        </row>
        <row r="47593">
          <cell r="H47593" t="str">
            <v>GTCKL5020#SPPG9003-W</v>
          </cell>
          <cell r="W47593">
            <v>1300</v>
          </cell>
          <cell r="X47593">
            <v>0</v>
          </cell>
        </row>
        <row r="47594">
          <cell r="H47594" t="str">
            <v>GTCKL5020#MATT-BLK-9</v>
          </cell>
          <cell r="W47594">
            <v>1600</v>
          </cell>
          <cell r="X47594">
            <v>0</v>
          </cell>
        </row>
        <row r="47595">
          <cell r="H47595" t="str">
            <v>GTPRE-PAINT-WIP#3020</v>
          </cell>
          <cell r="W47595">
            <v>255</v>
          </cell>
          <cell r="X47595">
            <v>0</v>
          </cell>
        </row>
        <row r="47596">
          <cell r="H47596" t="str">
            <v>GTPP-PRM-CKL#1020PP</v>
          </cell>
          <cell r="W47596">
            <v>350</v>
          </cell>
          <cell r="X47596">
            <v>0</v>
          </cell>
        </row>
        <row r="47597">
          <cell r="H47597" t="str">
            <v>GTCKL5020#NARDO-7004</v>
          </cell>
          <cell r="W47597">
            <v>1400</v>
          </cell>
          <cell r="X47597">
            <v>0</v>
          </cell>
        </row>
        <row r="47598">
          <cell r="H47598" t="str">
            <v>GTCKL5020#RED-PPG-30</v>
          </cell>
          <cell r="W47598">
            <v>1800</v>
          </cell>
          <cell r="X47598">
            <v>0</v>
          </cell>
        </row>
        <row r="47599">
          <cell r="H47599" t="str">
            <v>GTCKL5020#SPPG9003-W</v>
          </cell>
          <cell r="W47599">
            <v>1300</v>
          </cell>
          <cell r="X47599">
            <v>0</v>
          </cell>
        </row>
        <row r="47600">
          <cell r="H47600" t="str">
            <v>GTCKL5020#SPPG2017-O</v>
          </cell>
          <cell r="W47600">
            <v>1800</v>
          </cell>
          <cell r="X47600">
            <v>0</v>
          </cell>
        </row>
        <row r="47601">
          <cell r="H47601" t="str">
            <v>GTCKL5020#SPPG6702-L</v>
          </cell>
          <cell r="W47601">
            <v>1950</v>
          </cell>
          <cell r="X47601">
            <v>0</v>
          </cell>
        </row>
        <row r="47602">
          <cell r="H47602" t="str">
            <v>GTPP-PRM-CKL#1020PP</v>
          </cell>
          <cell r="W47602">
            <v>350</v>
          </cell>
          <cell r="X47602">
            <v>0</v>
          </cell>
        </row>
        <row r="47603">
          <cell r="H47603" t="str">
            <v>COCARKOLOR#3000</v>
          </cell>
          <cell r="W47603">
            <v>475</v>
          </cell>
          <cell r="X47603">
            <v>0</v>
          </cell>
        </row>
        <row r="47604">
          <cell r="H47604" t="str">
            <v>GTPRE-PAINT-WIP#3020</v>
          </cell>
          <cell r="W47604">
            <v>255</v>
          </cell>
          <cell r="X47604">
            <v>0</v>
          </cell>
        </row>
        <row r="47605">
          <cell r="H47605" t="str">
            <v>GTCKL5020#SMG7021-BL</v>
          </cell>
          <cell r="W47605">
            <v>1900</v>
          </cell>
          <cell r="X47605">
            <v>0</v>
          </cell>
        </row>
        <row r="47606">
          <cell r="H47606" t="str">
            <v>GT2K-TN-SLOW-CKL#398</v>
          </cell>
          <cell r="W47606">
            <v>1260</v>
          </cell>
          <cell r="X47606">
            <v>0</v>
          </cell>
        </row>
        <row r="47607">
          <cell r="H47607" t="str">
            <v>GT2K-PRM-HD-CKL#402S</v>
          </cell>
          <cell r="W47607">
            <v>200</v>
          </cell>
          <cell r="X47607">
            <v>0</v>
          </cell>
        </row>
        <row r="47608">
          <cell r="H47608" t="str">
            <v>GT2K-PM-S-CKL#4020SL</v>
          </cell>
          <cell r="W47608">
            <v>680</v>
          </cell>
          <cell r="X47608">
            <v>0</v>
          </cell>
        </row>
        <row r="47609">
          <cell r="H47609" t="str">
            <v>GT2K-HS-HD-CKL#802H</v>
          </cell>
          <cell r="W47609">
            <v>290</v>
          </cell>
          <cell r="X47609">
            <v>0</v>
          </cell>
        </row>
        <row r="47610">
          <cell r="H47610" t="str">
            <v>GT2K-HS-CRM-CL-CKL#8</v>
          </cell>
          <cell r="W47610">
            <v>930</v>
          </cell>
          <cell r="X47610">
            <v>0</v>
          </cell>
        </row>
        <row r="47611">
          <cell r="H47611" t="str">
            <v>GTPRE-PAINT-WIP#3020</v>
          </cell>
          <cell r="W47611">
            <v>255</v>
          </cell>
          <cell r="X47611">
            <v>0</v>
          </cell>
        </row>
        <row r="47612">
          <cell r="H47612" t="str">
            <v>GTCKL5020#SMG6204-D-</v>
          </cell>
          <cell r="W47612">
            <v>1400</v>
          </cell>
          <cell r="X47612">
            <v>0</v>
          </cell>
        </row>
        <row r="47613">
          <cell r="H47613" t="str">
            <v>GTCKL5020#MATT-BLK-9</v>
          </cell>
          <cell r="W47613">
            <v>1600</v>
          </cell>
          <cell r="X47613">
            <v>0</v>
          </cell>
        </row>
        <row r="47614">
          <cell r="H47614" t="str">
            <v>GTCKL5020#GR-PP-06-C</v>
          </cell>
          <cell r="W47614">
            <v>4800</v>
          </cell>
          <cell r="X47614">
            <v>0</v>
          </cell>
        </row>
        <row r="47615">
          <cell r="H47615" t="str">
            <v>GT2K-MATT-HD-CKL#501</v>
          </cell>
          <cell r="W47615">
            <v>350</v>
          </cell>
          <cell r="X47615">
            <v>0</v>
          </cell>
        </row>
        <row r="47616">
          <cell r="H47616" t="str">
            <v>GTPP-PRM-CKL#1020PP</v>
          </cell>
          <cell r="W47616">
            <v>350</v>
          </cell>
          <cell r="X47616">
            <v>0</v>
          </cell>
        </row>
        <row r="47617">
          <cell r="H47617" t="str">
            <v>GTCKL5020#CTAL-BLU50</v>
          </cell>
          <cell r="W47617">
            <v>1400</v>
          </cell>
          <cell r="X47617">
            <v>0</v>
          </cell>
        </row>
        <row r="47618">
          <cell r="H47618" t="str">
            <v>GT5020#GLOSS-BLK-901</v>
          </cell>
          <cell r="W47618">
            <v>1500</v>
          </cell>
          <cell r="X47618">
            <v>0</v>
          </cell>
        </row>
        <row r="47619">
          <cell r="H47619" t="str">
            <v>GTCKL5020#SMG6204-D-</v>
          </cell>
          <cell r="W47619">
            <v>1400</v>
          </cell>
          <cell r="X47619">
            <v>0</v>
          </cell>
        </row>
        <row r="47620">
          <cell r="H47620" t="str">
            <v>GTCKL5020#GUN-METAL-</v>
          </cell>
          <cell r="W47620">
            <v>1500</v>
          </cell>
          <cell r="X47620">
            <v>0</v>
          </cell>
        </row>
        <row r="47621">
          <cell r="H47621" t="str">
            <v>GTCKL5020#SPPG9003-W</v>
          </cell>
          <cell r="W47621">
            <v>1300</v>
          </cell>
          <cell r="X47621">
            <v>0</v>
          </cell>
        </row>
        <row r="47622">
          <cell r="H47622" t="str">
            <v>GT2K-MATT-HD-CKL#501</v>
          </cell>
          <cell r="W47622">
            <v>350</v>
          </cell>
          <cell r="X47622">
            <v>0</v>
          </cell>
        </row>
        <row r="47623">
          <cell r="H47623" t="str">
            <v>GTPP-PRM-CKL#1020PP</v>
          </cell>
          <cell r="W47623">
            <v>350</v>
          </cell>
          <cell r="X47623">
            <v>0</v>
          </cell>
        </row>
        <row r="47624">
          <cell r="H47624" t="str">
            <v>GT2K-PM-S-CKL#4020SL</v>
          </cell>
          <cell r="W47624">
            <v>680</v>
          </cell>
          <cell r="X47624">
            <v>0</v>
          </cell>
        </row>
        <row r="47625">
          <cell r="H47625" t="str">
            <v>COCARKOLOR#3000</v>
          </cell>
          <cell r="W47625">
            <v>475</v>
          </cell>
          <cell r="X47625">
            <v>0</v>
          </cell>
        </row>
        <row r="47626">
          <cell r="H47626" t="str">
            <v>GTCKL5020#MATT-BLK-9</v>
          </cell>
          <cell r="W47626">
            <v>1600</v>
          </cell>
          <cell r="X47626">
            <v>0</v>
          </cell>
        </row>
        <row r="47627">
          <cell r="H47627" t="str">
            <v>GT2K-PRM-HD-CKL#402S</v>
          </cell>
          <cell r="W47627">
            <v>200</v>
          </cell>
          <cell r="X47627">
            <v>0</v>
          </cell>
        </row>
        <row r="47628">
          <cell r="H47628" t="str">
            <v>GTCKL5020#SMG440M-RE</v>
          </cell>
          <cell r="W47628">
            <v>1800</v>
          </cell>
          <cell r="X47628">
            <v>0</v>
          </cell>
        </row>
        <row r="47629">
          <cell r="H47629" t="str">
            <v>GTPRE-PAINT-WIP#3020</v>
          </cell>
          <cell r="W47629">
            <v>255</v>
          </cell>
          <cell r="X47629">
            <v>0</v>
          </cell>
        </row>
        <row r="47630">
          <cell r="H47630" t="str">
            <v>GTCKL5020#SPPG9003-W</v>
          </cell>
          <cell r="W47630">
            <v>1300</v>
          </cell>
          <cell r="X47630">
            <v>0</v>
          </cell>
        </row>
        <row r="47631">
          <cell r="H47631" t="str">
            <v>GTCKL5020#SPPG9003-W</v>
          </cell>
          <cell r="W47631">
            <v>1500</v>
          </cell>
          <cell r="X47631">
            <v>0</v>
          </cell>
        </row>
        <row r="47632">
          <cell r="H47632" t="str">
            <v>GTCKL5020#SMG7021-BL</v>
          </cell>
          <cell r="W47632">
            <v>1900</v>
          </cell>
          <cell r="X47632">
            <v>0</v>
          </cell>
        </row>
        <row r="47633">
          <cell r="H47633" t="str">
            <v>GTCKL5020#SMG440M-RE</v>
          </cell>
          <cell r="W47633">
            <v>1800</v>
          </cell>
          <cell r="X47633">
            <v>0</v>
          </cell>
        </row>
        <row r="47634">
          <cell r="H47634" t="str">
            <v>GT2K-HS-HD-CKL#802H</v>
          </cell>
          <cell r="W47634">
            <v>290</v>
          </cell>
          <cell r="X47634">
            <v>0</v>
          </cell>
        </row>
        <row r="47635">
          <cell r="H47635" t="str">
            <v>GT2K-HS-CRM-CL-CKL#8</v>
          </cell>
          <cell r="W47635">
            <v>930</v>
          </cell>
          <cell r="X47635">
            <v>0</v>
          </cell>
        </row>
        <row r="47636">
          <cell r="H47636" t="str">
            <v>GTPRE-PAINT-WIP#3020</v>
          </cell>
          <cell r="W47636">
            <v>255</v>
          </cell>
          <cell r="X47636">
            <v>0</v>
          </cell>
        </row>
        <row r="47637">
          <cell r="H47637" t="str">
            <v>GTPP-PRM-CKL#1020PP</v>
          </cell>
          <cell r="W47637">
            <v>350</v>
          </cell>
          <cell r="X47637">
            <v>0</v>
          </cell>
        </row>
        <row r="47638">
          <cell r="H47638" t="str">
            <v>GT2K-TN-SLOW-CKL#398</v>
          </cell>
          <cell r="W47638">
            <v>1260</v>
          </cell>
          <cell r="X47638">
            <v>0</v>
          </cell>
        </row>
        <row r="47639">
          <cell r="H47639" t="str">
            <v>GT2K-PRM-HD-CKL#402S</v>
          </cell>
          <cell r="W47639">
            <v>200</v>
          </cell>
          <cell r="X47639">
            <v>0</v>
          </cell>
        </row>
        <row r="47640">
          <cell r="H47640" t="str">
            <v>GT2K-PM-S-CKL#4020SL</v>
          </cell>
          <cell r="W47640">
            <v>680</v>
          </cell>
          <cell r="X47640">
            <v>0</v>
          </cell>
        </row>
        <row r="47641">
          <cell r="H47641" t="str">
            <v>GT2K-MATT-HD-CKL#501</v>
          </cell>
          <cell r="W47641">
            <v>350</v>
          </cell>
          <cell r="X47641">
            <v>0</v>
          </cell>
        </row>
        <row r="47642">
          <cell r="H47642" t="str">
            <v>CO43BB80G</v>
          </cell>
          <cell r="W47642">
            <v>1196</v>
          </cell>
          <cell r="X47642">
            <v>0</v>
          </cell>
        </row>
        <row r="47643">
          <cell r="H47643" t="str">
            <v>CO43BB80G</v>
          </cell>
          <cell r="W47643">
            <v>1196</v>
          </cell>
          <cell r="X47643">
            <v>0</v>
          </cell>
        </row>
        <row r="47644">
          <cell r="H47644" t="str">
            <v>GTWRAPFILM-L300M</v>
          </cell>
          <cell r="W47644">
            <v>145</v>
          </cell>
          <cell r="X47644">
            <v>0</v>
          </cell>
        </row>
        <row r="47645">
          <cell r="H47645" t="str">
            <v>GTWRAPFILM-L300M</v>
          </cell>
          <cell r="W47645">
            <v>145</v>
          </cell>
          <cell r="X47645">
            <v>0</v>
          </cell>
        </row>
        <row r="47646">
          <cell r="H47646" t="str">
            <v>CO43BB80G</v>
          </cell>
          <cell r="W47646">
            <v>1070</v>
          </cell>
          <cell r="X47646">
            <v>0</v>
          </cell>
        </row>
        <row r="47647">
          <cell r="H47647" t="str">
            <v>GTNET40HQ_2.5MM</v>
          </cell>
          <cell r="W47647">
            <v>239</v>
          </cell>
          <cell r="X47647">
            <v>0</v>
          </cell>
        </row>
        <row r="47648">
          <cell r="H47648" t="str">
            <v>GTNET40HQ_2.5MM</v>
          </cell>
          <cell r="W47648">
            <v>239</v>
          </cell>
          <cell r="X47648">
            <v>0</v>
          </cell>
        </row>
        <row r="47649">
          <cell r="H47649" t="str">
            <v>GTNET40HQ_2.5MM</v>
          </cell>
          <cell r="W47649">
            <v>239</v>
          </cell>
          <cell r="X47649">
            <v>0</v>
          </cell>
        </row>
        <row r="47650">
          <cell r="H47650" t="str">
            <v>HT41250-FD201-000</v>
          </cell>
          <cell r="W47650">
            <v>245</v>
          </cell>
          <cell r="X47650">
            <v>0</v>
          </cell>
        </row>
        <row r="47651">
          <cell r="H47651" t="str">
            <v>HT41250-FD201-000</v>
          </cell>
          <cell r="W47651">
            <v>245</v>
          </cell>
          <cell r="X47651">
            <v>0</v>
          </cell>
        </row>
        <row r="47652">
          <cell r="H47652" t="str">
            <v>QU68230-0A100-000</v>
          </cell>
          <cell r="W47652">
            <v>88.24</v>
          </cell>
          <cell r="X47652">
            <v>3.9212176400000001</v>
          </cell>
        </row>
        <row r="47653">
          <cell r="H47653" t="str">
            <v>HG68311-FK100-000</v>
          </cell>
          <cell r="W47653">
            <v>353.59999999999997</v>
          </cell>
          <cell r="X47653">
            <v>13.583652800000001</v>
          </cell>
        </row>
        <row r="47654">
          <cell r="H47654" t="str">
            <v>BTACH-HA403-DC-BB</v>
          </cell>
          <cell r="W47654">
            <v>4900</v>
          </cell>
          <cell r="X47654">
            <v>0</v>
          </cell>
        </row>
        <row r="47655">
          <cell r="H47655" t="str">
            <v>BTFBH-AM116-FT23</v>
          </cell>
          <cell r="W47655">
            <v>6500</v>
          </cell>
          <cell r="X47655">
            <v>0</v>
          </cell>
        </row>
        <row r="47656">
          <cell r="H47656" t="str">
            <v>BTTCH-RL500-T24</v>
          </cell>
          <cell r="W47656">
            <v>30000</v>
          </cell>
          <cell r="X47656">
            <v>0</v>
          </cell>
        </row>
        <row r="47657">
          <cell r="H47657" t="str">
            <v>BTSSH-SM105-F22</v>
          </cell>
          <cell r="W47657">
            <v>12500</v>
          </cell>
          <cell r="X47657">
            <v>0</v>
          </cell>
        </row>
        <row r="47658">
          <cell r="H47658" t="str">
            <v>BTSSH-HP902-L-F22</v>
          </cell>
          <cell r="W47658">
            <v>22000</v>
          </cell>
          <cell r="X47658">
            <v>0</v>
          </cell>
        </row>
        <row r="47659">
          <cell r="H47659" t="str">
            <v>BTTCH-RL503-F22</v>
          </cell>
          <cell r="W47659">
            <v>28500</v>
          </cell>
          <cell r="X47659">
            <v>0</v>
          </cell>
        </row>
        <row r="47660">
          <cell r="H47660" t="str">
            <v>BTFBH-AM111-FR22</v>
          </cell>
          <cell r="W47660">
            <v>31500</v>
          </cell>
          <cell r="X47660">
            <v>0</v>
          </cell>
        </row>
        <row r="47661">
          <cell r="H47661" t="str">
            <v>BTRBH-MX204-FR22</v>
          </cell>
          <cell r="W47661">
            <v>15600</v>
          </cell>
          <cell r="X47661">
            <v>0</v>
          </cell>
        </row>
        <row r="47662">
          <cell r="H47662" t="str">
            <v>BTTCH-RL503-F22</v>
          </cell>
          <cell r="W47662">
            <v>28500</v>
          </cell>
          <cell r="X47662">
            <v>0</v>
          </cell>
        </row>
        <row r="47663">
          <cell r="H47663" t="str">
            <v>BTSPH-H001-RGR24</v>
          </cell>
          <cell r="W47663">
            <v>9900</v>
          </cell>
          <cell r="X47663">
            <v>0</v>
          </cell>
        </row>
        <row r="47664">
          <cell r="H47664" t="str">
            <v>BTSPH-H001-D-FR22</v>
          </cell>
          <cell r="W47664">
            <v>11000</v>
          </cell>
          <cell r="X47664">
            <v>0</v>
          </cell>
        </row>
        <row r="47665">
          <cell r="H47665" t="str">
            <v>BTSBH-SB1902-P</v>
          </cell>
          <cell r="W47665">
            <v>36000</v>
          </cell>
          <cell r="X47665">
            <v>0</v>
          </cell>
        </row>
        <row r="47666">
          <cell r="H47666" t="str">
            <v>HT63543-0A120-WHT</v>
          </cell>
          <cell r="W47666">
            <v>11</v>
          </cell>
          <cell r="X47666">
            <v>0</v>
          </cell>
        </row>
        <row r="47667">
          <cell r="H47667" t="str">
            <v>HT63542-0A101-WHT</v>
          </cell>
          <cell r="W47667">
            <v>73.8</v>
          </cell>
          <cell r="X47667">
            <v>0</v>
          </cell>
        </row>
        <row r="47668">
          <cell r="H47668" t="str">
            <v>QCSPK40001</v>
          </cell>
          <cell r="W47668">
            <v>459.01</v>
          </cell>
          <cell r="X47668">
            <v>541.25597954</v>
          </cell>
        </row>
        <row r="47669">
          <cell r="H47669" t="str">
            <v>ZT330373033</v>
          </cell>
          <cell r="W47669">
            <v>30008.5</v>
          </cell>
          <cell r="X47669">
            <v>0</v>
          </cell>
        </row>
        <row r="47670">
          <cell r="H47670" t="str">
            <v>ZT31302000301</v>
          </cell>
          <cell r="W47670">
            <v>12374.230000000001</v>
          </cell>
          <cell r="X47670">
            <v>0</v>
          </cell>
        </row>
        <row r="47671">
          <cell r="H47671" t="str">
            <v>ZT330371085</v>
          </cell>
          <cell r="W47671">
            <v>1487.51</v>
          </cell>
          <cell r="X47671">
            <v>0</v>
          </cell>
        </row>
        <row r="47672">
          <cell r="H47672" t="str">
            <v>ZT330371086</v>
          </cell>
          <cell r="W47672">
            <v>1622.22</v>
          </cell>
          <cell r="X47672">
            <v>0</v>
          </cell>
        </row>
        <row r="47673">
          <cell r="H47673" t="str">
            <v>ZT330373033</v>
          </cell>
          <cell r="W47673">
            <v>30008.5</v>
          </cell>
          <cell r="X47673">
            <v>0</v>
          </cell>
        </row>
        <row r="47674">
          <cell r="H47674" t="str">
            <v>ZT330373993</v>
          </cell>
          <cell r="W47674">
            <v>765.44</v>
          </cell>
          <cell r="X47674">
            <v>0</v>
          </cell>
        </row>
        <row r="47675">
          <cell r="H47675" t="str">
            <v>ZT330371079</v>
          </cell>
          <cell r="W47675">
            <v>2679.05</v>
          </cell>
          <cell r="X47675">
            <v>0</v>
          </cell>
        </row>
        <row r="47676">
          <cell r="H47676" t="str">
            <v>ZT330373993</v>
          </cell>
          <cell r="W47676">
            <v>765.44</v>
          </cell>
          <cell r="X47676">
            <v>0</v>
          </cell>
        </row>
        <row r="47677">
          <cell r="H47677" t="str">
            <v>ZT330373033</v>
          </cell>
          <cell r="W47677">
            <v>30008.5</v>
          </cell>
          <cell r="X47677">
            <v>0</v>
          </cell>
        </row>
        <row r="47678">
          <cell r="H47678" t="str">
            <v>ZT330372281</v>
          </cell>
          <cell r="W47678">
            <v>538.72</v>
          </cell>
          <cell r="X47678">
            <v>0</v>
          </cell>
        </row>
        <row r="47679">
          <cell r="H47679" t="str">
            <v>ZT330541089</v>
          </cell>
          <cell r="W47679">
            <v>1152.76</v>
          </cell>
          <cell r="X47679">
            <v>0</v>
          </cell>
        </row>
        <row r="47680">
          <cell r="H47680" t="str">
            <v>HT10000-BB150-WHT</v>
          </cell>
          <cell r="W47680">
            <v>1813000</v>
          </cell>
          <cell r="X47680">
            <v>0</v>
          </cell>
        </row>
        <row r="47681">
          <cell r="H47681" t="str">
            <v>HT10000-BB150-WHT</v>
          </cell>
          <cell r="W47681">
            <v>1813000</v>
          </cell>
          <cell r="X47681">
            <v>0</v>
          </cell>
        </row>
        <row r="47682">
          <cell r="H47682" t="str">
            <v>HT41910-0AN00-BLK</v>
          </cell>
          <cell r="W47682">
            <v>8735</v>
          </cell>
          <cell r="X47682">
            <v>0</v>
          </cell>
        </row>
        <row r="47683">
          <cell r="H47683" t="str">
            <v>HTJCN10-0A100-000</v>
          </cell>
          <cell r="W47683">
            <v>950</v>
          </cell>
          <cell r="X47683">
            <v>0</v>
          </cell>
        </row>
        <row r="47684">
          <cell r="H47684" t="str">
            <v>ZZ414-NC</v>
          </cell>
          <cell r="W47684">
            <v>569.5</v>
          </cell>
          <cell r="X47684">
            <v>0</v>
          </cell>
        </row>
        <row r="47685">
          <cell r="H47685" t="str">
            <v>ZZ308-NC</v>
          </cell>
          <cell r="W47685">
            <v>399.5</v>
          </cell>
          <cell r="X47685">
            <v>0</v>
          </cell>
        </row>
        <row r="47686">
          <cell r="H47686" t="str">
            <v>ZZ3W3100-MG-NC</v>
          </cell>
          <cell r="W47686">
            <v>301.75</v>
          </cell>
          <cell r="X47686">
            <v>0</v>
          </cell>
        </row>
        <row r="47687">
          <cell r="H47687" t="str">
            <v>ZZ3W2100MG-NC</v>
          </cell>
          <cell r="W47687">
            <v>301.75</v>
          </cell>
          <cell r="X47687">
            <v>0</v>
          </cell>
        </row>
        <row r="47688">
          <cell r="H47688" t="str">
            <v>ZZS4-T55X75-NC</v>
          </cell>
          <cell r="W47688">
            <v>1717</v>
          </cell>
          <cell r="X47688">
            <v>0</v>
          </cell>
        </row>
        <row r="47689">
          <cell r="H47689" t="str">
            <v>ZZS4-T45X75-NC</v>
          </cell>
          <cell r="W47689">
            <v>1717</v>
          </cell>
          <cell r="X47689">
            <v>0</v>
          </cell>
        </row>
        <row r="47690">
          <cell r="H47690" t="str">
            <v>ZZS3-T40X70-NC</v>
          </cell>
          <cell r="W47690">
            <v>1632</v>
          </cell>
          <cell r="X47690">
            <v>0</v>
          </cell>
        </row>
        <row r="47691">
          <cell r="H47691" t="str">
            <v>ZZS4-T40X75-NC</v>
          </cell>
          <cell r="W47691">
            <v>1717</v>
          </cell>
          <cell r="X47691">
            <v>0</v>
          </cell>
        </row>
        <row r="47692">
          <cell r="H47692" t="str">
            <v>ZZS3-T30X100-NC</v>
          </cell>
          <cell r="W47692">
            <v>2116.5</v>
          </cell>
          <cell r="X47692">
            <v>0</v>
          </cell>
        </row>
        <row r="47693">
          <cell r="H47693" t="str">
            <v>ZZS2-T30X90-NC</v>
          </cell>
          <cell r="W47693">
            <v>1521.5</v>
          </cell>
          <cell r="X47693">
            <v>0</v>
          </cell>
        </row>
        <row r="47694">
          <cell r="H47694" t="str">
            <v>ZZS2-PH2X50-NC</v>
          </cell>
          <cell r="W47694">
            <v>799</v>
          </cell>
          <cell r="X47694">
            <v>0</v>
          </cell>
        </row>
        <row r="47695">
          <cell r="H47695" t="str">
            <v>ZZ621100-NC</v>
          </cell>
          <cell r="W47695">
            <v>1623.5</v>
          </cell>
          <cell r="X47695">
            <v>0</v>
          </cell>
        </row>
        <row r="47696">
          <cell r="H47696" t="str">
            <v>ZZ310MT70-NC</v>
          </cell>
          <cell r="W47696">
            <v>1207</v>
          </cell>
          <cell r="X47696">
            <v>0</v>
          </cell>
        </row>
        <row r="47697">
          <cell r="H47697" t="str">
            <v>ZZ308MT70-NC</v>
          </cell>
          <cell r="W47697">
            <v>1156</v>
          </cell>
          <cell r="X47697">
            <v>0</v>
          </cell>
        </row>
        <row r="47698">
          <cell r="H47698" t="str">
            <v>ZZ322115-SL18X85-NC2</v>
          </cell>
          <cell r="W47698">
            <v>5900</v>
          </cell>
          <cell r="X47698">
            <v>0</v>
          </cell>
        </row>
        <row r="47699">
          <cell r="H47699" t="str">
            <v>ZZ314115D24SL12X85-F</v>
          </cell>
          <cell r="W47699">
            <v>3500</v>
          </cell>
          <cell r="X47699">
            <v>0</v>
          </cell>
        </row>
        <row r="47700">
          <cell r="H47700" t="str">
            <v>ZZ9.5XOVAL5.2X70-NC</v>
          </cell>
          <cell r="W47700">
            <v>5000</v>
          </cell>
          <cell r="X47700">
            <v>0</v>
          </cell>
        </row>
        <row r="47701">
          <cell r="H47701" t="str">
            <v>HU52216-0A100-BLK</v>
          </cell>
          <cell r="W47701">
            <v>1.254</v>
          </cell>
          <cell r="X47701">
            <v>0.30004157999999997</v>
          </cell>
        </row>
        <row r="47702">
          <cell r="H47702" t="str">
            <v>HU67331-0A200-000</v>
          </cell>
          <cell r="W47702">
            <v>12.74</v>
          </cell>
          <cell r="X47702">
            <v>7.4993042000000001</v>
          </cell>
        </row>
        <row r="47703">
          <cell r="H47703" t="str">
            <v>HU71791-0A100-000</v>
          </cell>
          <cell r="W47703">
            <v>481.87</v>
          </cell>
          <cell r="X47703">
            <v>29.9972168</v>
          </cell>
        </row>
        <row r="47704">
          <cell r="H47704" t="str">
            <v>HT62711-0A601-000</v>
          </cell>
          <cell r="W47704">
            <v>1490</v>
          </cell>
          <cell r="X47704">
            <v>0</v>
          </cell>
        </row>
        <row r="47705">
          <cell r="H47705" t="str">
            <v>HT62710-0A201-BLK</v>
          </cell>
          <cell r="W47705">
            <v>9190</v>
          </cell>
          <cell r="X47705">
            <v>0</v>
          </cell>
        </row>
        <row r="47706">
          <cell r="H47706" t="str">
            <v>HT67912-0A900-RED</v>
          </cell>
          <cell r="W47706">
            <v>35</v>
          </cell>
          <cell r="X47706">
            <v>0</v>
          </cell>
        </row>
        <row r="47707">
          <cell r="H47707" t="str">
            <v>HT67912-0A900-YEL</v>
          </cell>
          <cell r="W47707">
            <v>35</v>
          </cell>
          <cell r="X47707">
            <v>0</v>
          </cell>
        </row>
        <row r="47708">
          <cell r="H47708" t="str">
            <v>HT67761-0A710-000</v>
          </cell>
          <cell r="W47708">
            <v>2200</v>
          </cell>
          <cell r="X47708">
            <v>0</v>
          </cell>
        </row>
        <row r="47709">
          <cell r="H47709" t="str">
            <v>HT67215-0A200-000</v>
          </cell>
          <cell r="W47709">
            <v>90</v>
          </cell>
          <cell r="X47709">
            <v>0</v>
          </cell>
        </row>
        <row r="47710">
          <cell r="H47710" t="str">
            <v>HT67170-0A300-000</v>
          </cell>
          <cell r="W47710">
            <v>20</v>
          </cell>
          <cell r="X47710">
            <v>0</v>
          </cell>
        </row>
        <row r="47711">
          <cell r="H47711" t="str">
            <v>HU66210-0A100-RED</v>
          </cell>
          <cell r="W47711">
            <v>5.35</v>
          </cell>
          <cell r="X47711">
            <v>1.6237147600000001</v>
          </cell>
        </row>
        <row r="47712">
          <cell r="H47712" t="str">
            <v>QG66250-0A100</v>
          </cell>
          <cell r="W47712">
            <v>17.100000000000001</v>
          </cell>
          <cell r="X47712">
            <v>7.5992548199999996</v>
          </cell>
        </row>
        <row r="47713">
          <cell r="H47713" t="str">
            <v>HU66341-0A400-000</v>
          </cell>
          <cell r="W47713">
            <v>30.889999999999997</v>
          </cell>
          <cell r="X47713">
            <v>9.3752225199999994</v>
          </cell>
        </row>
        <row r="47714">
          <cell r="H47714" t="str">
            <v>HU66230-0A110-000</v>
          </cell>
          <cell r="W47714">
            <v>13.95</v>
          </cell>
          <cell r="X47714">
            <v>6.1994079199999996</v>
          </cell>
        </row>
        <row r="47715">
          <cell r="H47715" t="str">
            <v>GTP-F0302012136-10</v>
          </cell>
          <cell r="W47715">
            <v>0.01</v>
          </cell>
          <cell r="X47715">
            <v>0</v>
          </cell>
        </row>
        <row r="47716">
          <cell r="H47716" t="str">
            <v>GTP-F0302012139-10</v>
          </cell>
          <cell r="W47716">
            <v>0.01</v>
          </cell>
          <cell r="X47716">
            <v>0</v>
          </cell>
        </row>
        <row r="47717">
          <cell r="H47717" t="str">
            <v>GTP-F0302012136-20</v>
          </cell>
          <cell r="W47717">
            <v>0.01</v>
          </cell>
          <cell r="X47717">
            <v>0</v>
          </cell>
        </row>
        <row r="47718">
          <cell r="H47718" t="str">
            <v>FUPC3Z3A131A</v>
          </cell>
          <cell r="W47718">
            <v>48.089999999999996</v>
          </cell>
          <cell r="X47718">
            <v>0</v>
          </cell>
        </row>
        <row r="47719">
          <cell r="H47719" t="str">
            <v>FUPC3Z2282F</v>
          </cell>
          <cell r="W47719">
            <v>18.2</v>
          </cell>
          <cell r="X47719">
            <v>0</v>
          </cell>
        </row>
        <row r="47720">
          <cell r="H47720" t="str">
            <v>FUHC3Z7B215A</v>
          </cell>
          <cell r="W47720">
            <v>3.61</v>
          </cell>
          <cell r="X47720">
            <v>0</v>
          </cell>
        </row>
        <row r="47721">
          <cell r="H47721" t="str">
            <v>FUHC3Z3050A</v>
          </cell>
          <cell r="W47721">
            <v>18.86</v>
          </cell>
          <cell r="X47721">
            <v>0</v>
          </cell>
        </row>
        <row r="47722">
          <cell r="H47722" t="str">
            <v>FULC3Z8286J</v>
          </cell>
          <cell r="W47722">
            <v>17.47</v>
          </cell>
          <cell r="X47722">
            <v>0</v>
          </cell>
        </row>
        <row r="47723">
          <cell r="H47723" t="str">
            <v>FURL3Z3280A</v>
          </cell>
          <cell r="W47723">
            <v>17.350000000000001</v>
          </cell>
          <cell r="X47723">
            <v>12.593714799999999</v>
          </cell>
        </row>
        <row r="47724">
          <cell r="H47724" t="str">
            <v>FUJL3Z1503100H</v>
          </cell>
          <cell r="W47724">
            <v>683.48</v>
          </cell>
          <cell r="X47724">
            <v>496.13214579999999</v>
          </cell>
        </row>
        <row r="47725">
          <cell r="H47725" t="str">
            <v>FUML3Z16500A18E</v>
          </cell>
          <cell r="W47725">
            <v>535.28</v>
          </cell>
          <cell r="X47725">
            <v>388.56254680000001</v>
          </cell>
        </row>
        <row r="47726">
          <cell r="H47726" t="str">
            <v>FUEC3Z3219D</v>
          </cell>
          <cell r="W47726">
            <v>168.6</v>
          </cell>
          <cell r="X47726">
            <v>0</v>
          </cell>
        </row>
        <row r="47727">
          <cell r="H47727" t="str">
            <v>FUW701731S439</v>
          </cell>
          <cell r="W47727">
            <v>0.22</v>
          </cell>
          <cell r="X47727">
            <v>0.15999074999999999</v>
          </cell>
        </row>
        <row r="47728">
          <cell r="H47728" t="str">
            <v>FUW706931S439</v>
          </cell>
          <cell r="W47728">
            <v>0.45</v>
          </cell>
          <cell r="X47728">
            <v>0.32746779999999998</v>
          </cell>
        </row>
        <row r="47729">
          <cell r="H47729" t="str">
            <v>FUBB5Z1104A</v>
          </cell>
          <cell r="W47729">
            <v>59.28</v>
          </cell>
          <cell r="X47729">
            <v>43.030847299999998</v>
          </cell>
        </row>
        <row r="47730">
          <cell r="H47730" t="str">
            <v>FUFB5Z3K305B</v>
          </cell>
          <cell r="W47730">
            <v>5.36</v>
          </cell>
          <cell r="X47730">
            <v>3.8894310000000005</v>
          </cell>
        </row>
        <row r="47731">
          <cell r="H47731" t="str">
            <v>FUKL3Z3085C</v>
          </cell>
          <cell r="W47731">
            <v>61.29</v>
          </cell>
          <cell r="X47731">
            <v>44.490848200000002</v>
          </cell>
        </row>
        <row r="47732">
          <cell r="H47732" t="str">
            <v>FUKL3Z3084C</v>
          </cell>
          <cell r="W47732">
            <v>61.29</v>
          </cell>
          <cell r="X47732">
            <v>44.490848200000002</v>
          </cell>
        </row>
        <row r="47733">
          <cell r="H47733" t="str">
            <v>FUHL3Z3A428A</v>
          </cell>
          <cell r="W47733">
            <v>108.96</v>
          </cell>
          <cell r="X47733">
            <v>79.092378800000006</v>
          </cell>
        </row>
        <row r="47734">
          <cell r="H47734" t="str">
            <v>FUFL3Z1623552A</v>
          </cell>
          <cell r="W47734">
            <v>9.41</v>
          </cell>
          <cell r="X47734">
            <v>6.8306450000000005</v>
          </cell>
        </row>
        <row r="47735">
          <cell r="H47735" t="str">
            <v>FUHL3Z5K483B</v>
          </cell>
          <cell r="W47735">
            <v>28.46</v>
          </cell>
          <cell r="X47735">
            <v>20.658783199999998</v>
          </cell>
        </row>
        <row r="47736">
          <cell r="H47736" t="str">
            <v>FUML3Z17528A</v>
          </cell>
          <cell r="W47736">
            <v>6.95</v>
          </cell>
          <cell r="X47736">
            <v>5.0448627000000004</v>
          </cell>
        </row>
        <row r="47737">
          <cell r="H47737" t="str">
            <v>FUFL3Z3050C</v>
          </cell>
          <cell r="W47737">
            <v>9.8800000000000008</v>
          </cell>
          <cell r="X47737">
            <v>7.1717814999999998</v>
          </cell>
        </row>
        <row r="47738">
          <cell r="H47738" t="str">
            <v>FUPC3Z10346B</v>
          </cell>
          <cell r="W47738">
            <v>121.56</v>
          </cell>
          <cell r="X47738">
            <v>0</v>
          </cell>
        </row>
        <row r="47739">
          <cell r="H47739" t="str">
            <v>FUPC3Z10346B</v>
          </cell>
          <cell r="W47739">
            <v>121.56</v>
          </cell>
          <cell r="X47739">
            <v>0</v>
          </cell>
        </row>
        <row r="47740">
          <cell r="H47740" t="str">
            <v>FUML3Z15044E44A</v>
          </cell>
          <cell r="W47740">
            <v>12.61</v>
          </cell>
          <cell r="X47740">
            <v>0</v>
          </cell>
        </row>
        <row r="47741">
          <cell r="H47741" t="str">
            <v>FUPC3Z2282F</v>
          </cell>
          <cell r="W47741">
            <v>18.2</v>
          </cell>
          <cell r="X47741">
            <v>0</v>
          </cell>
        </row>
        <row r="47742">
          <cell r="H47742" t="str">
            <v>FUPC3Z3A131A</v>
          </cell>
          <cell r="W47742">
            <v>48.089999999999996</v>
          </cell>
          <cell r="X47742">
            <v>0</v>
          </cell>
        </row>
        <row r="47743">
          <cell r="H47743" t="str">
            <v>FUEC3Z3219D</v>
          </cell>
          <cell r="W47743">
            <v>168.6</v>
          </cell>
          <cell r="X47743">
            <v>0</v>
          </cell>
        </row>
        <row r="47744">
          <cell r="H47744" t="str">
            <v>FUHC3Z3050A</v>
          </cell>
          <cell r="W47744">
            <v>18.86</v>
          </cell>
          <cell r="X47744">
            <v>0</v>
          </cell>
        </row>
        <row r="47745">
          <cell r="H47745" t="str">
            <v>FUPC3Z10346B</v>
          </cell>
          <cell r="W47745">
            <v>121.56</v>
          </cell>
          <cell r="X47745">
            <v>0</v>
          </cell>
        </row>
        <row r="47746">
          <cell r="H47746" t="str">
            <v>FUPC3Z10346B</v>
          </cell>
          <cell r="W47746">
            <v>121.56</v>
          </cell>
          <cell r="X47746">
            <v>0</v>
          </cell>
        </row>
        <row r="47747">
          <cell r="H47747" t="str">
            <v>FTEB3Z17757V</v>
          </cell>
          <cell r="W47747">
            <v>3344</v>
          </cell>
          <cell r="X47747">
            <v>0</v>
          </cell>
        </row>
        <row r="47748">
          <cell r="H47748" t="str">
            <v>FTEB3Z9928125C</v>
          </cell>
          <cell r="W47748">
            <v>456</v>
          </cell>
          <cell r="X47748">
            <v>0</v>
          </cell>
        </row>
        <row r="47749">
          <cell r="H47749" t="str">
            <v>FTEB3Z9925324A</v>
          </cell>
          <cell r="W47749">
            <v>1073</v>
          </cell>
          <cell r="X47749">
            <v>0</v>
          </cell>
        </row>
        <row r="47750">
          <cell r="H47750" t="str">
            <v>FTAB3Z19805B</v>
          </cell>
          <cell r="W47750">
            <v>3395</v>
          </cell>
          <cell r="X47750">
            <v>0</v>
          </cell>
        </row>
        <row r="47751">
          <cell r="H47751" t="str">
            <v>FTAB3Z2780A</v>
          </cell>
          <cell r="W47751">
            <v>1109</v>
          </cell>
          <cell r="X47751">
            <v>0</v>
          </cell>
        </row>
        <row r="47752">
          <cell r="H47752" t="str">
            <v>FTN1WZ8419AA</v>
          </cell>
          <cell r="W47752">
            <v>1639</v>
          </cell>
          <cell r="X47752">
            <v>0</v>
          </cell>
        </row>
        <row r="47753">
          <cell r="H47753" t="str">
            <v>FTMB3Z8K120B</v>
          </cell>
          <cell r="W47753">
            <v>3910</v>
          </cell>
          <cell r="X47753">
            <v>0</v>
          </cell>
        </row>
        <row r="47754">
          <cell r="H47754" t="str">
            <v>FTN1WZ8327K</v>
          </cell>
          <cell r="W47754">
            <v>443</v>
          </cell>
          <cell r="X47754">
            <v>0</v>
          </cell>
        </row>
        <row r="47755">
          <cell r="H47755" t="str">
            <v>FTMB3Z8B455F</v>
          </cell>
          <cell r="W47755">
            <v>1830</v>
          </cell>
          <cell r="X47755">
            <v>0</v>
          </cell>
        </row>
        <row r="47756">
          <cell r="H47756" t="str">
            <v>FTEB3Z17757V</v>
          </cell>
          <cell r="W47756">
            <v>3344</v>
          </cell>
          <cell r="X47756">
            <v>0</v>
          </cell>
        </row>
        <row r="47757">
          <cell r="H47757" t="str">
            <v>FTJB3Z16C274D</v>
          </cell>
          <cell r="W47757">
            <v>5032</v>
          </cell>
          <cell r="X47757">
            <v>0</v>
          </cell>
        </row>
        <row r="47758">
          <cell r="H47758" t="str">
            <v>FTJB3Z17A869B</v>
          </cell>
          <cell r="W47758">
            <v>349</v>
          </cell>
          <cell r="X47758">
            <v>0</v>
          </cell>
        </row>
        <row r="47759">
          <cell r="H47759" t="str">
            <v>FTAB3Z2161203AD</v>
          </cell>
          <cell r="W47759">
            <v>352</v>
          </cell>
          <cell r="X47759">
            <v>0</v>
          </cell>
        </row>
        <row r="47760">
          <cell r="H47760" t="str">
            <v>FTEB3Z41519A58ER</v>
          </cell>
          <cell r="W47760">
            <v>4547</v>
          </cell>
          <cell r="X47760">
            <v>0</v>
          </cell>
        </row>
        <row r="47761">
          <cell r="H47761" t="str">
            <v>FTJB3Z14B321H</v>
          </cell>
          <cell r="W47761">
            <v>7458</v>
          </cell>
          <cell r="X47761">
            <v>0</v>
          </cell>
        </row>
        <row r="47762">
          <cell r="H47762" t="str">
            <v>FTJB3Z10849HP</v>
          </cell>
          <cell r="W47762">
            <v>26660</v>
          </cell>
          <cell r="X47762">
            <v>0</v>
          </cell>
        </row>
        <row r="47763">
          <cell r="H47763" t="str">
            <v>FTW718778S300</v>
          </cell>
          <cell r="W47763">
            <v>27</v>
          </cell>
          <cell r="X47763">
            <v>0</v>
          </cell>
        </row>
        <row r="47764">
          <cell r="H47764" t="str">
            <v>FTJB3Z9928371A</v>
          </cell>
          <cell r="W47764">
            <v>1093</v>
          </cell>
          <cell r="X47764">
            <v>0</v>
          </cell>
        </row>
        <row r="47765">
          <cell r="H47765" t="str">
            <v>FTAB3Z19E703B</v>
          </cell>
          <cell r="W47765">
            <v>500</v>
          </cell>
          <cell r="X47765">
            <v>0</v>
          </cell>
        </row>
        <row r="47766">
          <cell r="H47766" t="str">
            <v>FTEB3Z6C646C</v>
          </cell>
          <cell r="W47766">
            <v>7703</v>
          </cell>
          <cell r="X47766">
            <v>0</v>
          </cell>
        </row>
        <row r="47767">
          <cell r="H47767" t="str">
            <v>FTEB3Z8A080A</v>
          </cell>
          <cell r="W47767">
            <v>1253</v>
          </cell>
          <cell r="X47767">
            <v>0</v>
          </cell>
        </row>
        <row r="47768">
          <cell r="H47768" t="str">
            <v>FTEB3Z9928125C</v>
          </cell>
          <cell r="W47768">
            <v>456</v>
          </cell>
          <cell r="X47768">
            <v>0</v>
          </cell>
        </row>
        <row r="47769">
          <cell r="H47769" t="str">
            <v>FTAB3Z16103D</v>
          </cell>
          <cell r="W47769">
            <v>248</v>
          </cell>
          <cell r="X47769">
            <v>0</v>
          </cell>
        </row>
        <row r="47770">
          <cell r="H47770" t="str">
            <v>FTJB3Z16103A</v>
          </cell>
          <cell r="W47770">
            <v>232</v>
          </cell>
          <cell r="X47770">
            <v>0</v>
          </cell>
        </row>
        <row r="47771">
          <cell r="H47771" t="str">
            <v>FTEB3Z8146C</v>
          </cell>
          <cell r="W47771">
            <v>671</v>
          </cell>
          <cell r="X47771">
            <v>0</v>
          </cell>
        </row>
        <row r="47772">
          <cell r="H47772" t="str">
            <v>FTEB3Z4602A</v>
          </cell>
          <cell r="W47772">
            <v>7933</v>
          </cell>
          <cell r="X47772">
            <v>0</v>
          </cell>
        </row>
        <row r="47773">
          <cell r="H47773" t="str">
            <v>FTEB3Z8005A</v>
          </cell>
          <cell r="W47773">
            <v>4995</v>
          </cell>
          <cell r="X47773">
            <v>0</v>
          </cell>
        </row>
        <row r="47774">
          <cell r="H47774" t="str">
            <v>FTBK3Z6A228E</v>
          </cell>
          <cell r="W47774">
            <v>336</v>
          </cell>
          <cell r="X47774">
            <v>0</v>
          </cell>
        </row>
        <row r="47775">
          <cell r="H47775" t="str">
            <v>FTEB3Z2C190B</v>
          </cell>
          <cell r="W47775">
            <v>654</v>
          </cell>
          <cell r="X47775">
            <v>0</v>
          </cell>
        </row>
        <row r="47776">
          <cell r="H47776" t="str">
            <v>FTEB3Z13832F</v>
          </cell>
          <cell r="W47776">
            <v>3699</v>
          </cell>
          <cell r="X47776">
            <v>0</v>
          </cell>
        </row>
        <row r="47777">
          <cell r="H47777" t="str">
            <v>FTEB3Z5A649A</v>
          </cell>
          <cell r="W47777">
            <v>3076</v>
          </cell>
          <cell r="X47777">
            <v>0</v>
          </cell>
        </row>
        <row r="47778">
          <cell r="H47778" t="str">
            <v>FTEB3Z9C675A</v>
          </cell>
          <cell r="W47778">
            <v>795</v>
          </cell>
          <cell r="X47778">
            <v>0</v>
          </cell>
        </row>
        <row r="47779">
          <cell r="H47779" t="str">
            <v>FTEB3Z4120531C</v>
          </cell>
          <cell r="W47779">
            <v>717</v>
          </cell>
          <cell r="X47779">
            <v>0</v>
          </cell>
        </row>
        <row r="47780">
          <cell r="H47780" t="str">
            <v>FTFK7Z7443150H</v>
          </cell>
          <cell r="W47780">
            <v>1006</v>
          </cell>
          <cell r="X47780">
            <v>0</v>
          </cell>
        </row>
        <row r="47781">
          <cell r="H47781" t="str">
            <v>FTEB3Z9925324A</v>
          </cell>
          <cell r="W47781">
            <v>1073</v>
          </cell>
          <cell r="X47781">
            <v>0</v>
          </cell>
        </row>
        <row r="47782">
          <cell r="H47782" t="str">
            <v>FTEB3Z16A550T</v>
          </cell>
          <cell r="W47782">
            <v>135</v>
          </cell>
          <cell r="X47782">
            <v>0</v>
          </cell>
        </row>
        <row r="47783">
          <cell r="H47783" t="str">
            <v>FTEB3Z9289C</v>
          </cell>
          <cell r="W47783">
            <v>869</v>
          </cell>
          <cell r="X47783">
            <v>0</v>
          </cell>
        </row>
        <row r="47784">
          <cell r="H47784" t="str">
            <v>FTDS7Z9922053H</v>
          </cell>
          <cell r="W47784">
            <v>266</v>
          </cell>
          <cell r="X47784">
            <v>0</v>
          </cell>
        </row>
        <row r="47785">
          <cell r="H47785" t="str">
            <v>FT6C2Z4N282AA</v>
          </cell>
          <cell r="W47785">
            <v>51</v>
          </cell>
          <cell r="X47785">
            <v>0</v>
          </cell>
        </row>
        <row r="47786">
          <cell r="H47786" t="str">
            <v>FTPU2Z9601B</v>
          </cell>
          <cell r="W47786">
            <v>366</v>
          </cell>
          <cell r="X47786">
            <v>0</v>
          </cell>
        </row>
        <row r="47787">
          <cell r="H47787" t="str">
            <v>FTPU2Z9601B</v>
          </cell>
          <cell r="W47787">
            <v>366</v>
          </cell>
          <cell r="X47787">
            <v>0</v>
          </cell>
        </row>
        <row r="47788">
          <cell r="H47788" t="str">
            <v>FTJD8Z0923A</v>
          </cell>
          <cell r="W47788">
            <v>21</v>
          </cell>
          <cell r="X47788">
            <v>0</v>
          </cell>
        </row>
        <row r="47789">
          <cell r="H47789" t="str">
            <v>FTDU5Z9922053E</v>
          </cell>
          <cell r="W47789">
            <v>2439</v>
          </cell>
          <cell r="X47789">
            <v>0</v>
          </cell>
        </row>
        <row r="47790">
          <cell r="H47790" t="str">
            <v>FTJB3Z5K483A</v>
          </cell>
          <cell r="W47790">
            <v>389</v>
          </cell>
          <cell r="X47790">
            <v>0</v>
          </cell>
        </row>
        <row r="47791">
          <cell r="H47791" t="str">
            <v>FTJB3Z3068A</v>
          </cell>
          <cell r="W47791">
            <v>905</v>
          </cell>
          <cell r="X47791">
            <v>0</v>
          </cell>
        </row>
        <row r="47792">
          <cell r="H47792" t="str">
            <v>FTEB3Z99430A70A</v>
          </cell>
          <cell r="W47792">
            <v>768</v>
          </cell>
          <cell r="X47792">
            <v>0</v>
          </cell>
        </row>
        <row r="47793">
          <cell r="H47793" t="str">
            <v>FTJD8Z0923A</v>
          </cell>
          <cell r="W47793">
            <v>21</v>
          </cell>
          <cell r="X47793">
            <v>0</v>
          </cell>
        </row>
        <row r="47794">
          <cell r="H47794" t="str">
            <v>FTEB3Z3A130C</v>
          </cell>
          <cell r="W47794">
            <v>849</v>
          </cell>
          <cell r="X47794">
            <v>0</v>
          </cell>
        </row>
        <row r="47795">
          <cell r="H47795" t="str">
            <v>FTEB3Z3A130A</v>
          </cell>
          <cell r="W47795">
            <v>849</v>
          </cell>
          <cell r="X47795">
            <v>0</v>
          </cell>
        </row>
        <row r="47796">
          <cell r="H47796" t="str">
            <v>FTEB3Z2C026A</v>
          </cell>
          <cell r="W47796">
            <v>1579</v>
          </cell>
          <cell r="X47796">
            <v>0</v>
          </cell>
        </row>
        <row r="47797">
          <cell r="H47797" t="str">
            <v>FTEB3Z99253A10A</v>
          </cell>
          <cell r="W47797">
            <v>1200</v>
          </cell>
          <cell r="X47797">
            <v>0</v>
          </cell>
        </row>
        <row r="47798">
          <cell r="H47798" t="str">
            <v>FTJB3Z4103100Y</v>
          </cell>
          <cell r="W47798">
            <v>3619</v>
          </cell>
          <cell r="X47798">
            <v>0</v>
          </cell>
        </row>
        <row r="47799">
          <cell r="H47799" t="str">
            <v>FTEB3Z13008BU</v>
          </cell>
          <cell r="W47799">
            <v>4031</v>
          </cell>
          <cell r="X47799">
            <v>0</v>
          </cell>
        </row>
        <row r="47800">
          <cell r="H47800" t="str">
            <v>FTEB3Z13008BL</v>
          </cell>
          <cell r="W47800">
            <v>4031</v>
          </cell>
          <cell r="X47800">
            <v>0</v>
          </cell>
        </row>
        <row r="47801">
          <cell r="H47801" t="str">
            <v>FTAB3Z15201A</v>
          </cell>
          <cell r="W47801">
            <v>1740</v>
          </cell>
          <cell r="X47801">
            <v>0</v>
          </cell>
        </row>
        <row r="47802">
          <cell r="H47802" t="str">
            <v>FTEB3Z16C826A</v>
          </cell>
          <cell r="W47802">
            <v>1173</v>
          </cell>
          <cell r="X47802">
            <v>0</v>
          </cell>
        </row>
        <row r="47803">
          <cell r="H47803" t="str">
            <v>FT3S7Z17D550B</v>
          </cell>
          <cell r="W47803">
            <v>711</v>
          </cell>
          <cell r="X47803">
            <v>0</v>
          </cell>
        </row>
        <row r="47804">
          <cell r="H47804" t="str">
            <v>FTW500624S442</v>
          </cell>
          <cell r="W47804">
            <v>47</v>
          </cell>
          <cell r="X47804">
            <v>0</v>
          </cell>
        </row>
        <row r="47805">
          <cell r="H47805" t="str">
            <v>FTAB3Z3068A</v>
          </cell>
          <cell r="W47805">
            <v>654</v>
          </cell>
          <cell r="X47805">
            <v>0</v>
          </cell>
        </row>
        <row r="47806">
          <cell r="H47806" t="str">
            <v>FTAB3Z6038Z</v>
          </cell>
          <cell r="W47806">
            <v>2346</v>
          </cell>
          <cell r="X47806">
            <v>0</v>
          </cell>
        </row>
        <row r="47807">
          <cell r="H47807" t="str">
            <v>FTUH715858072</v>
          </cell>
          <cell r="W47807">
            <v>81</v>
          </cell>
          <cell r="X47807">
            <v>0</v>
          </cell>
        </row>
        <row r="47808">
          <cell r="H47808" t="str">
            <v>FTXT5QMC</v>
          </cell>
          <cell r="W47808">
            <v>274</v>
          </cell>
          <cell r="X47808">
            <v>0</v>
          </cell>
        </row>
        <row r="47809">
          <cell r="H47809" t="str">
            <v>FTEB3Z3085L</v>
          </cell>
          <cell r="W47809">
            <v>2299</v>
          </cell>
          <cell r="X47809">
            <v>0</v>
          </cell>
        </row>
        <row r="47810">
          <cell r="H47810" t="str">
            <v>FTAB3Z6038V</v>
          </cell>
          <cell r="W47810">
            <v>2346</v>
          </cell>
          <cell r="X47810">
            <v>0</v>
          </cell>
        </row>
        <row r="47811">
          <cell r="H47811" t="str">
            <v>FTAB3Z3A130C</v>
          </cell>
          <cell r="W47811">
            <v>403</v>
          </cell>
          <cell r="X47811">
            <v>0</v>
          </cell>
        </row>
        <row r="47812">
          <cell r="H47812" t="str">
            <v>FTEB3Z18125AC</v>
          </cell>
          <cell r="W47812">
            <v>1374</v>
          </cell>
          <cell r="X47812">
            <v>0</v>
          </cell>
        </row>
        <row r="47813">
          <cell r="H47813" t="str">
            <v>FTBB3Z8591C</v>
          </cell>
          <cell r="W47813">
            <v>563</v>
          </cell>
          <cell r="X47813">
            <v>0</v>
          </cell>
        </row>
        <row r="47814">
          <cell r="H47814" t="str">
            <v>FTAB3Z3069C</v>
          </cell>
          <cell r="W47814">
            <v>269</v>
          </cell>
          <cell r="X47814">
            <v>0</v>
          </cell>
        </row>
        <row r="47815">
          <cell r="H47815" t="str">
            <v>FTAB3Z2B292A</v>
          </cell>
          <cell r="W47815">
            <v>1994</v>
          </cell>
          <cell r="X47815">
            <v>0</v>
          </cell>
        </row>
        <row r="47816">
          <cell r="H47816" t="str">
            <v>FTAB3Z4B410A</v>
          </cell>
          <cell r="W47816">
            <v>1746</v>
          </cell>
          <cell r="X47816">
            <v>0</v>
          </cell>
        </row>
        <row r="47817">
          <cell r="H47817" t="str">
            <v>FTJB3Z3050B</v>
          </cell>
          <cell r="W47817">
            <v>516</v>
          </cell>
          <cell r="X47817">
            <v>0</v>
          </cell>
        </row>
        <row r="47818">
          <cell r="H47818" t="str">
            <v>FTJB3Z18124L</v>
          </cell>
          <cell r="W47818">
            <v>1964</v>
          </cell>
          <cell r="X47818">
            <v>0</v>
          </cell>
        </row>
        <row r="47819">
          <cell r="H47819" t="str">
            <v>FTAB3Z2627001F</v>
          </cell>
          <cell r="W47819">
            <v>2138</v>
          </cell>
          <cell r="X47819">
            <v>0</v>
          </cell>
        </row>
        <row r="47820">
          <cell r="H47820" t="str">
            <v>FTBK2Z6C315A</v>
          </cell>
          <cell r="W47820">
            <v>1458</v>
          </cell>
          <cell r="X47820">
            <v>0</v>
          </cell>
        </row>
        <row r="47821">
          <cell r="H47821" t="str">
            <v>FTEB3Z2A635H</v>
          </cell>
          <cell r="W47821">
            <v>674</v>
          </cell>
          <cell r="X47821">
            <v>0</v>
          </cell>
        </row>
        <row r="47822">
          <cell r="H47822" t="str">
            <v>FTJB3Z3078C</v>
          </cell>
          <cell r="W47822">
            <v>4483</v>
          </cell>
          <cell r="X47822">
            <v>0</v>
          </cell>
        </row>
        <row r="47823">
          <cell r="H47823" t="str">
            <v>FTBB3Z9A564E</v>
          </cell>
          <cell r="W47823">
            <v>5072</v>
          </cell>
          <cell r="X47823">
            <v>0</v>
          </cell>
        </row>
        <row r="47824">
          <cell r="H47824" t="str">
            <v>FTGU2Z17V528S</v>
          </cell>
          <cell r="W47824">
            <v>112</v>
          </cell>
          <cell r="X47824">
            <v>0</v>
          </cell>
        </row>
        <row r="47825">
          <cell r="H47825" t="str">
            <v>FTKB3Z4B416A</v>
          </cell>
          <cell r="W47825">
            <v>315</v>
          </cell>
          <cell r="X47825">
            <v>0</v>
          </cell>
        </row>
        <row r="47826">
          <cell r="H47826" t="str">
            <v>FTJB3Z3084E</v>
          </cell>
          <cell r="W47826">
            <v>1810</v>
          </cell>
          <cell r="X47826">
            <v>0</v>
          </cell>
        </row>
        <row r="47827">
          <cell r="H47827" t="str">
            <v>FTAV2Z10655B</v>
          </cell>
          <cell r="W47827">
            <v>2332</v>
          </cell>
          <cell r="X47827">
            <v>0</v>
          </cell>
        </row>
        <row r="47828">
          <cell r="H47828" t="str">
            <v>FTEB3Z4104567BA</v>
          </cell>
          <cell r="W47828">
            <v>510</v>
          </cell>
          <cell r="X47828">
            <v>0</v>
          </cell>
        </row>
        <row r="47829">
          <cell r="H47829" t="str">
            <v>FTMB3Z8B455B</v>
          </cell>
          <cell r="W47829">
            <v>1736</v>
          </cell>
          <cell r="X47829">
            <v>0</v>
          </cell>
        </row>
        <row r="47830">
          <cell r="H47830" t="str">
            <v>FTAB3Z14S411BJ</v>
          </cell>
          <cell r="W47830">
            <v>1207</v>
          </cell>
          <cell r="X47830">
            <v>0</v>
          </cell>
        </row>
        <row r="47831">
          <cell r="H47831" t="str">
            <v>FTAB3Z9450C</v>
          </cell>
          <cell r="W47831">
            <v>373</v>
          </cell>
          <cell r="X47831">
            <v>0</v>
          </cell>
        </row>
        <row r="47832">
          <cell r="H47832" t="str">
            <v>FTHU5Z9C385A</v>
          </cell>
          <cell r="W47832">
            <v>135</v>
          </cell>
          <cell r="X47832">
            <v>0</v>
          </cell>
        </row>
        <row r="47833">
          <cell r="H47833" t="str">
            <v>FTEB3Z9928124C</v>
          </cell>
          <cell r="W47833">
            <v>473</v>
          </cell>
          <cell r="X47833">
            <v>0</v>
          </cell>
        </row>
        <row r="47834">
          <cell r="H47834" t="str">
            <v>FTAB3Z16916C</v>
          </cell>
          <cell r="W47834">
            <v>199</v>
          </cell>
          <cell r="X47834">
            <v>0</v>
          </cell>
        </row>
        <row r="47835">
          <cell r="H47835" t="str">
            <v>FTDS7Z9922053H</v>
          </cell>
          <cell r="W47835">
            <v>266</v>
          </cell>
          <cell r="X47835">
            <v>0</v>
          </cell>
        </row>
        <row r="47836">
          <cell r="H47836" t="str">
            <v>FTN1WZ6320001FU</v>
          </cell>
          <cell r="W47836">
            <v>262</v>
          </cell>
          <cell r="X47836">
            <v>0</v>
          </cell>
        </row>
        <row r="47837">
          <cell r="H47837" t="str">
            <v>FTEB3Z5500A</v>
          </cell>
          <cell r="W47837">
            <v>3026</v>
          </cell>
          <cell r="X47837">
            <v>0</v>
          </cell>
        </row>
        <row r="47838">
          <cell r="H47838" t="str">
            <v>FTAB3Z19703K</v>
          </cell>
          <cell r="W47838">
            <v>7029</v>
          </cell>
          <cell r="X47838">
            <v>0</v>
          </cell>
        </row>
        <row r="47839">
          <cell r="H47839" t="str">
            <v>FTEB3Z2140M</v>
          </cell>
          <cell r="W47839">
            <v>1287</v>
          </cell>
          <cell r="X47839">
            <v>0</v>
          </cell>
        </row>
        <row r="47840">
          <cell r="H47840" t="str">
            <v>FTE8UZ4N282A</v>
          </cell>
          <cell r="W47840">
            <v>28</v>
          </cell>
          <cell r="X47840">
            <v>0</v>
          </cell>
        </row>
        <row r="47841">
          <cell r="H47841" t="str">
            <v>FTEB3Z7A010A</v>
          </cell>
          <cell r="W47841">
            <v>132</v>
          </cell>
          <cell r="X47841">
            <v>0</v>
          </cell>
        </row>
        <row r="47842">
          <cell r="H47842" t="str">
            <v>FTEB3Z2162A</v>
          </cell>
          <cell r="W47842">
            <v>54</v>
          </cell>
          <cell r="X47842">
            <v>0</v>
          </cell>
        </row>
        <row r="47843">
          <cell r="H47843" t="str">
            <v>FTAB3Z14529C</v>
          </cell>
          <cell r="W47843">
            <v>1642</v>
          </cell>
          <cell r="X47843">
            <v>0</v>
          </cell>
        </row>
        <row r="47844">
          <cell r="H47844" t="str">
            <v>FTAB3Z14529C</v>
          </cell>
          <cell r="W47844">
            <v>1642</v>
          </cell>
          <cell r="X47844">
            <v>0</v>
          </cell>
        </row>
        <row r="47845">
          <cell r="H47845" t="str">
            <v>FTJB3Z3079H</v>
          </cell>
          <cell r="W47845">
            <v>4222</v>
          </cell>
          <cell r="X47845">
            <v>0</v>
          </cell>
        </row>
        <row r="47846">
          <cell r="H47846" t="str">
            <v>FTAB3Z3A130D</v>
          </cell>
          <cell r="W47846">
            <v>403</v>
          </cell>
          <cell r="X47846">
            <v>0</v>
          </cell>
        </row>
        <row r="47847">
          <cell r="H47847" t="str">
            <v>FT1C1Z00815A</v>
          </cell>
          <cell r="W47847">
            <v>339</v>
          </cell>
          <cell r="X47847">
            <v>0</v>
          </cell>
        </row>
        <row r="47848">
          <cell r="H47848" t="str">
            <v>FTN1WZ2629038CB</v>
          </cell>
          <cell r="W47848">
            <v>2111</v>
          </cell>
          <cell r="X47848">
            <v>0</v>
          </cell>
        </row>
        <row r="47849">
          <cell r="H47849" t="str">
            <v>FTN1WZ16039CA</v>
          </cell>
          <cell r="W47849">
            <v>2309</v>
          </cell>
          <cell r="X47849">
            <v>0</v>
          </cell>
        </row>
        <row r="47850">
          <cell r="H47850" t="str">
            <v>FTN1WZ16038CA</v>
          </cell>
          <cell r="W47850">
            <v>2309</v>
          </cell>
          <cell r="X47850">
            <v>0</v>
          </cell>
        </row>
        <row r="47851">
          <cell r="H47851" t="str">
            <v>FTN1WZ17B807SB</v>
          </cell>
          <cell r="W47851">
            <v>2473</v>
          </cell>
          <cell r="X47851">
            <v>0</v>
          </cell>
        </row>
        <row r="47852">
          <cell r="H47852" t="str">
            <v>FTPU2Z9601A</v>
          </cell>
          <cell r="W47852">
            <v>400</v>
          </cell>
          <cell r="X47852">
            <v>0</v>
          </cell>
        </row>
        <row r="47853">
          <cell r="H47853" t="str">
            <v>FTFT4Z6731A</v>
          </cell>
          <cell r="W47853">
            <v>1006</v>
          </cell>
          <cell r="X47853">
            <v>0</v>
          </cell>
        </row>
        <row r="47854">
          <cell r="H47854" t="str">
            <v>FTEB3Z2005E</v>
          </cell>
          <cell r="W47854">
            <v>2875</v>
          </cell>
          <cell r="X47854">
            <v>0</v>
          </cell>
        </row>
        <row r="47855">
          <cell r="H47855" t="str">
            <v>FT4M5Z6584A</v>
          </cell>
          <cell r="W47855">
            <v>1153</v>
          </cell>
          <cell r="X47855">
            <v>0</v>
          </cell>
        </row>
        <row r="47856">
          <cell r="H47856" t="str">
            <v>FTJB3Z17B807A</v>
          </cell>
          <cell r="W47856">
            <v>2614</v>
          </cell>
          <cell r="X47856">
            <v>0</v>
          </cell>
        </row>
        <row r="47857">
          <cell r="H47857" t="str">
            <v>FTJB3Z9K014F</v>
          </cell>
          <cell r="W47857">
            <v>2476</v>
          </cell>
          <cell r="X47857">
            <v>0</v>
          </cell>
        </row>
        <row r="47858">
          <cell r="H47858" t="str">
            <v>FTBL3Z7A098A</v>
          </cell>
          <cell r="W47858">
            <v>1113</v>
          </cell>
          <cell r="X47858">
            <v>0</v>
          </cell>
        </row>
        <row r="47859">
          <cell r="H47859" t="str">
            <v>FTAB3Z7B546A</v>
          </cell>
          <cell r="W47859">
            <v>10687</v>
          </cell>
          <cell r="X47859">
            <v>0</v>
          </cell>
        </row>
        <row r="47860">
          <cell r="H47860" t="str">
            <v>FT97JZ6730A</v>
          </cell>
          <cell r="W47860">
            <v>35</v>
          </cell>
          <cell r="X47860">
            <v>0</v>
          </cell>
        </row>
        <row r="47861">
          <cell r="H47861" t="str">
            <v>FTJB3Z5K483A</v>
          </cell>
          <cell r="W47861">
            <v>389</v>
          </cell>
          <cell r="X47861">
            <v>0</v>
          </cell>
        </row>
        <row r="47862">
          <cell r="H47862" t="str">
            <v>FTJB3Z3050B</v>
          </cell>
          <cell r="W47862">
            <v>516</v>
          </cell>
          <cell r="X47862">
            <v>0</v>
          </cell>
        </row>
        <row r="47863">
          <cell r="H47863" t="str">
            <v>FTEB3Z4R602S</v>
          </cell>
          <cell r="W47863">
            <v>10432</v>
          </cell>
          <cell r="X47863">
            <v>0</v>
          </cell>
        </row>
        <row r="47864">
          <cell r="H47864" t="str">
            <v>FTAB3Z3A130C</v>
          </cell>
          <cell r="W47864">
            <v>403</v>
          </cell>
          <cell r="X47864">
            <v>0</v>
          </cell>
        </row>
        <row r="47865">
          <cell r="H47865" t="str">
            <v>FTUC2R34550</v>
          </cell>
          <cell r="W47865">
            <v>738</v>
          </cell>
          <cell r="X47865">
            <v>0</v>
          </cell>
        </row>
        <row r="47866">
          <cell r="H47866" t="str">
            <v>FTUC2R34550</v>
          </cell>
          <cell r="W47866">
            <v>738</v>
          </cell>
          <cell r="X47866">
            <v>0</v>
          </cell>
        </row>
        <row r="47867">
          <cell r="H47867" t="str">
            <v>FTN1VZ7840010B</v>
          </cell>
          <cell r="W47867">
            <v>2992</v>
          </cell>
          <cell r="X47867">
            <v>0</v>
          </cell>
        </row>
        <row r="47868">
          <cell r="H47868" t="str">
            <v>FTMB3Z9601C</v>
          </cell>
          <cell r="W47868">
            <v>503</v>
          </cell>
          <cell r="X47868">
            <v>0</v>
          </cell>
        </row>
        <row r="47869">
          <cell r="H47869" t="str">
            <v>FTEB3Z4120531C</v>
          </cell>
          <cell r="W47869">
            <v>717</v>
          </cell>
          <cell r="X47869">
            <v>0</v>
          </cell>
        </row>
        <row r="47870">
          <cell r="H47870" t="str">
            <v>FTFB3Z9A543K</v>
          </cell>
          <cell r="W47870">
            <v>18091</v>
          </cell>
          <cell r="X47870">
            <v>0</v>
          </cell>
        </row>
        <row r="47871">
          <cell r="H47871" t="str">
            <v>FTJB3Z17757A</v>
          </cell>
          <cell r="W47871">
            <v>2896</v>
          </cell>
          <cell r="X47871">
            <v>0</v>
          </cell>
        </row>
        <row r="47872">
          <cell r="H47872" t="str">
            <v>FTJB3Z17D957H</v>
          </cell>
          <cell r="W47872">
            <v>1424</v>
          </cell>
          <cell r="X47872">
            <v>0</v>
          </cell>
        </row>
        <row r="47873">
          <cell r="H47873" t="str">
            <v>FTEB3Z16103B</v>
          </cell>
          <cell r="W47873">
            <v>909</v>
          </cell>
          <cell r="X47873">
            <v>0</v>
          </cell>
        </row>
        <row r="47874">
          <cell r="H47874" t="str">
            <v>FTFB3Z9A543K</v>
          </cell>
          <cell r="W47874">
            <v>18091</v>
          </cell>
          <cell r="X47874">
            <v>0</v>
          </cell>
        </row>
        <row r="47875">
          <cell r="H47875" t="str">
            <v>FTJB3Z5484B</v>
          </cell>
          <cell r="W47875">
            <v>215</v>
          </cell>
          <cell r="X47875">
            <v>0</v>
          </cell>
        </row>
        <row r="47876">
          <cell r="H47876" t="str">
            <v>FTAB3Z2221A</v>
          </cell>
          <cell r="W47876">
            <v>1247</v>
          </cell>
          <cell r="X47876">
            <v>0</v>
          </cell>
        </row>
        <row r="47877">
          <cell r="H47877" t="str">
            <v>FTJB3Z4A013B</v>
          </cell>
          <cell r="W47877">
            <v>14262</v>
          </cell>
          <cell r="X47877">
            <v>0</v>
          </cell>
        </row>
        <row r="47878">
          <cell r="H47878" t="str">
            <v>FTJB3Z4A013E</v>
          </cell>
          <cell r="W47878">
            <v>10573</v>
          </cell>
          <cell r="X47878">
            <v>0</v>
          </cell>
        </row>
        <row r="47879">
          <cell r="H47879" t="str">
            <v>FT6M5Z6B752A</v>
          </cell>
          <cell r="W47879">
            <v>295</v>
          </cell>
          <cell r="X47879">
            <v>0</v>
          </cell>
        </row>
        <row r="47880">
          <cell r="H47880" t="str">
            <v>FTCA6Z7A508E</v>
          </cell>
          <cell r="W47880">
            <v>5371</v>
          </cell>
          <cell r="X47880">
            <v>0</v>
          </cell>
        </row>
        <row r="47881">
          <cell r="H47881" t="str">
            <v>FTLV6Z2C204A</v>
          </cell>
          <cell r="W47881">
            <v>302</v>
          </cell>
          <cell r="X47881">
            <v>0</v>
          </cell>
        </row>
        <row r="47882">
          <cell r="H47882" t="str">
            <v>FTYC1Z7600A</v>
          </cell>
          <cell r="W47882">
            <v>557</v>
          </cell>
          <cell r="X47882">
            <v>0</v>
          </cell>
        </row>
        <row r="47883">
          <cell r="H47883" t="str">
            <v>FTBB3Z8A586A</v>
          </cell>
          <cell r="W47883">
            <v>1830</v>
          </cell>
          <cell r="X47883">
            <v>0</v>
          </cell>
        </row>
        <row r="47884">
          <cell r="H47884" t="str">
            <v>FTHL3Z7A098A</v>
          </cell>
          <cell r="W47884">
            <v>1059</v>
          </cell>
          <cell r="X47884">
            <v>0</v>
          </cell>
        </row>
        <row r="47885">
          <cell r="H47885" t="str">
            <v>FT7T4Z7Z302A</v>
          </cell>
          <cell r="W47885">
            <v>104</v>
          </cell>
          <cell r="X47885">
            <v>0</v>
          </cell>
        </row>
        <row r="47886">
          <cell r="H47886" t="str">
            <v>FTHL3Z7G090A</v>
          </cell>
          <cell r="W47886">
            <v>94</v>
          </cell>
          <cell r="X47886">
            <v>0</v>
          </cell>
        </row>
        <row r="47887">
          <cell r="H47887" t="str">
            <v>FTHL3Z7A248A</v>
          </cell>
          <cell r="W47887">
            <v>443</v>
          </cell>
          <cell r="X47887">
            <v>0</v>
          </cell>
        </row>
        <row r="47888">
          <cell r="H47888" t="str">
            <v>FTHL3Z6652C</v>
          </cell>
          <cell r="W47888">
            <v>436</v>
          </cell>
          <cell r="X47888">
            <v>0</v>
          </cell>
        </row>
        <row r="47889">
          <cell r="H47889" t="str">
            <v>FTJB3Z3068A</v>
          </cell>
          <cell r="W47889">
            <v>905</v>
          </cell>
          <cell r="X47889">
            <v>0</v>
          </cell>
        </row>
        <row r="47890">
          <cell r="H47890" t="str">
            <v>FTEB3Z3A130C</v>
          </cell>
          <cell r="W47890">
            <v>849</v>
          </cell>
          <cell r="X47890">
            <v>0</v>
          </cell>
        </row>
        <row r="47891">
          <cell r="H47891" t="str">
            <v>FTEB3Z3A130A</v>
          </cell>
          <cell r="W47891">
            <v>849</v>
          </cell>
          <cell r="X47891">
            <v>0</v>
          </cell>
        </row>
        <row r="47892">
          <cell r="H47892" t="str">
            <v>FTJB3Z3280E</v>
          </cell>
          <cell r="W47892">
            <v>2238</v>
          </cell>
          <cell r="X47892">
            <v>0</v>
          </cell>
        </row>
        <row r="47893">
          <cell r="H47893" t="str">
            <v>FTJB3Z3079C</v>
          </cell>
          <cell r="W47893">
            <v>4483</v>
          </cell>
          <cell r="X47893">
            <v>0</v>
          </cell>
        </row>
        <row r="47894">
          <cell r="H47894" t="str">
            <v>FTBK2Z6C315A</v>
          </cell>
          <cell r="W47894">
            <v>1458</v>
          </cell>
          <cell r="X47894">
            <v>0</v>
          </cell>
        </row>
        <row r="47895">
          <cell r="H47895" t="str">
            <v>FTEB3Z13008BU</v>
          </cell>
          <cell r="W47895">
            <v>4031</v>
          </cell>
          <cell r="X47895">
            <v>0</v>
          </cell>
        </row>
        <row r="47896">
          <cell r="H47896" t="str">
            <v>FTBK3Z6582A</v>
          </cell>
          <cell r="W47896">
            <v>9203</v>
          </cell>
          <cell r="X47896">
            <v>0</v>
          </cell>
        </row>
        <row r="47897">
          <cell r="H47897" t="str">
            <v>FTBK2Z9F951A</v>
          </cell>
          <cell r="W47897">
            <v>2202</v>
          </cell>
          <cell r="X47897">
            <v>0</v>
          </cell>
        </row>
        <row r="47898">
          <cell r="H47898" t="str">
            <v>FTBK2Z9358B</v>
          </cell>
          <cell r="W47898">
            <v>2205</v>
          </cell>
          <cell r="X47898">
            <v>0</v>
          </cell>
        </row>
        <row r="47899">
          <cell r="H47899" t="str">
            <v>FTXT5QMC</v>
          </cell>
          <cell r="W47899">
            <v>274</v>
          </cell>
          <cell r="X47899">
            <v>0</v>
          </cell>
        </row>
        <row r="47900">
          <cell r="H47900" t="str">
            <v>FTEB3Z5K483B</v>
          </cell>
          <cell r="W47900">
            <v>530</v>
          </cell>
          <cell r="X47900">
            <v>0</v>
          </cell>
        </row>
        <row r="47901">
          <cell r="H47901" t="str">
            <v>FTEB3Z18125AC</v>
          </cell>
          <cell r="W47901">
            <v>1374</v>
          </cell>
          <cell r="X47901">
            <v>0</v>
          </cell>
        </row>
        <row r="47902">
          <cell r="H47902" t="str">
            <v>FTUC9M51686</v>
          </cell>
          <cell r="W47902">
            <v>185</v>
          </cell>
          <cell r="X47902">
            <v>0</v>
          </cell>
        </row>
        <row r="47903">
          <cell r="H47903" t="str">
            <v>FTQWW39</v>
          </cell>
          <cell r="W47903">
            <v>85</v>
          </cell>
          <cell r="X47903">
            <v>0</v>
          </cell>
        </row>
        <row r="47904">
          <cell r="H47904" t="str">
            <v>FTUC9M51686</v>
          </cell>
          <cell r="W47904">
            <v>185</v>
          </cell>
          <cell r="X47904">
            <v>0</v>
          </cell>
        </row>
        <row r="47905">
          <cell r="H47905" t="str">
            <v>FTAB3Z19835P</v>
          </cell>
          <cell r="W47905">
            <v>1116</v>
          </cell>
          <cell r="X47905">
            <v>0</v>
          </cell>
        </row>
        <row r="47906">
          <cell r="H47906" t="str">
            <v>FTAB3Z4B410A</v>
          </cell>
          <cell r="W47906">
            <v>1746</v>
          </cell>
          <cell r="X47906">
            <v>0</v>
          </cell>
        </row>
        <row r="47907">
          <cell r="H47907" t="str">
            <v>FTBK3Z2A451E</v>
          </cell>
          <cell r="W47907">
            <v>5713</v>
          </cell>
          <cell r="X47907">
            <v>0</v>
          </cell>
        </row>
        <row r="47908">
          <cell r="H47908" t="str">
            <v>FTEB3Z13008BU</v>
          </cell>
          <cell r="W47908">
            <v>4031</v>
          </cell>
          <cell r="X47908">
            <v>0</v>
          </cell>
        </row>
        <row r="47909">
          <cell r="H47909" t="str">
            <v>FTEB3Z13008BL</v>
          </cell>
          <cell r="W47909">
            <v>4031</v>
          </cell>
          <cell r="X47909">
            <v>0</v>
          </cell>
        </row>
        <row r="47910">
          <cell r="H47910" t="str">
            <v>FTBT4Z13N021A</v>
          </cell>
          <cell r="W47910">
            <v>533</v>
          </cell>
          <cell r="X47910">
            <v>0</v>
          </cell>
        </row>
        <row r="47911">
          <cell r="H47911" t="str">
            <v>FTAB3Z3A674A</v>
          </cell>
          <cell r="W47911">
            <v>3146</v>
          </cell>
          <cell r="X47911">
            <v>0</v>
          </cell>
        </row>
        <row r="47912">
          <cell r="H47912" t="str">
            <v>FTAB3Z4635A</v>
          </cell>
          <cell r="W47912">
            <v>2091</v>
          </cell>
          <cell r="X47912">
            <v>0</v>
          </cell>
        </row>
        <row r="47913">
          <cell r="H47913" t="str">
            <v>FTAB3Z1107A</v>
          </cell>
          <cell r="W47913">
            <v>225</v>
          </cell>
          <cell r="X47913">
            <v>0</v>
          </cell>
        </row>
        <row r="47914">
          <cell r="H47914" t="str">
            <v>FTKB3Z3254B</v>
          </cell>
          <cell r="W47914">
            <v>238</v>
          </cell>
          <cell r="X47914">
            <v>0</v>
          </cell>
        </row>
        <row r="47915">
          <cell r="H47915" t="str">
            <v>FTGU2Z17V528S</v>
          </cell>
          <cell r="W47915">
            <v>112</v>
          </cell>
          <cell r="X47915">
            <v>0</v>
          </cell>
        </row>
        <row r="47916">
          <cell r="H47916" t="str">
            <v>FTFB3Z6A228B</v>
          </cell>
          <cell r="W47916">
            <v>1602</v>
          </cell>
          <cell r="X47916">
            <v>0</v>
          </cell>
        </row>
        <row r="47917">
          <cell r="H47917" t="str">
            <v>FTEB3Z3085L</v>
          </cell>
          <cell r="W47917">
            <v>2299</v>
          </cell>
          <cell r="X47917">
            <v>0</v>
          </cell>
        </row>
        <row r="47918">
          <cell r="H47918" t="str">
            <v>FTAB3Z12B533B</v>
          </cell>
          <cell r="W47918">
            <v>3508</v>
          </cell>
          <cell r="X47918">
            <v>0</v>
          </cell>
        </row>
        <row r="47919">
          <cell r="H47919" t="str">
            <v>FTEB3Z99253A11A</v>
          </cell>
          <cell r="W47919">
            <v>1200</v>
          </cell>
          <cell r="X47919">
            <v>0</v>
          </cell>
        </row>
        <row r="47920">
          <cell r="H47920" t="str">
            <v>FTJB3Z8310K</v>
          </cell>
          <cell r="W47920">
            <v>2748</v>
          </cell>
          <cell r="X47920">
            <v>0</v>
          </cell>
        </row>
        <row r="47921">
          <cell r="H47921" t="str">
            <v>FTEB3Z4104567BA</v>
          </cell>
          <cell r="W47921">
            <v>510</v>
          </cell>
          <cell r="X47921">
            <v>0</v>
          </cell>
        </row>
        <row r="47922">
          <cell r="H47922" t="str">
            <v>FTW719214S451</v>
          </cell>
          <cell r="W47922">
            <v>11</v>
          </cell>
          <cell r="X47922">
            <v>0</v>
          </cell>
        </row>
        <row r="47923">
          <cell r="H47923" t="str">
            <v>FTEB3Z99253A11A</v>
          </cell>
          <cell r="W47923">
            <v>1200</v>
          </cell>
          <cell r="X47923">
            <v>0</v>
          </cell>
        </row>
        <row r="47924">
          <cell r="H47924" t="str">
            <v>FTEB3Z99253A11A</v>
          </cell>
          <cell r="W47924">
            <v>1200</v>
          </cell>
          <cell r="X47924">
            <v>0</v>
          </cell>
        </row>
        <row r="47925">
          <cell r="H47925" t="str">
            <v>FTEB3Z99430A70A</v>
          </cell>
          <cell r="W47925">
            <v>768</v>
          </cell>
          <cell r="X47925">
            <v>0</v>
          </cell>
        </row>
        <row r="47926">
          <cell r="H47926" t="str">
            <v>FTAB3Z2001B</v>
          </cell>
          <cell r="W47926">
            <v>1977</v>
          </cell>
          <cell r="X47926">
            <v>0</v>
          </cell>
        </row>
        <row r="47927">
          <cell r="H47927" t="str">
            <v>FTJB3Z7A095D</v>
          </cell>
          <cell r="W47927">
            <v>2175</v>
          </cell>
          <cell r="X47927">
            <v>0</v>
          </cell>
        </row>
        <row r="47928">
          <cell r="H47928" t="str">
            <v>FTWL8114100C</v>
          </cell>
          <cell r="W47928">
            <v>1655</v>
          </cell>
          <cell r="X47928">
            <v>0</v>
          </cell>
        </row>
        <row r="47929">
          <cell r="H47929" t="str">
            <v>FTWE0118601</v>
          </cell>
          <cell r="W47929">
            <v>577</v>
          </cell>
          <cell r="X47929">
            <v>0</v>
          </cell>
        </row>
        <row r="47930">
          <cell r="H47930" t="str">
            <v>FTEB3Z2078B</v>
          </cell>
          <cell r="W47930">
            <v>711</v>
          </cell>
          <cell r="X47930">
            <v>0</v>
          </cell>
        </row>
        <row r="47931">
          <cell r="H47931" t="str">
            <v>FTEB3Z2078A</v>
          </cell>
          <cell r="W47931">
            <v>634</v>
          </cell>
          <cell r="X47931">
            <v>0</v>
          </cell>
        </row>
        <row r="47932">
          <cell r="H47932" t="str">
            <v>FT96364140</v>
          </cell>
          <cell r="W47932">
            <v>11</v>
          </cell>
          <cell r="X47932">
            <v>0</v>
          </cell>
        </row>
        <row r="47933">
          <cell r="H47933" t="str">
            <v>FTUM4650894</v>
          </cell>
          <cell r="W47933">
            <v>436</v>
          </cell>
          <cell r="X47933">
            <v>0</v>
          </cell>
        </row>
        <row r="47934">
          <cell r="H47934" t="str">
            <v>FTLU2Z17V528H</v>
          </cell>
          <cell r="W47934">
            <v>326</v>
          </cell>
          <cell r="X47934">
            <v>0</v>
          </cell>
        </row>
        <row r="47935">
          <cell r="H47935" t="str">
            <v>FTPU2Z17V528L</v>
          </cell>
          <cell r="W47935">
            <v>289</v>
          </cell>
          <cell r="X47935">
            <v>0</v>
          </cell>
        </row>
        <row r="47936">
          <cell r="H47936" t="str">
            <v>FTLU2Z9365A</v>
          </cell>
          <cell r="W47936">
            <v>436</v>
          </cell>
          <cell r="X47936">
            <v>0</v>
          </cell>
        </row>
        <row r="47937">
          <cell r="H47937" t="str">
            <v>FTJU2Z6731B</v>
          </cell>
          <cell r="W47937">
            <v>155</v>
          </cell>
          <cell r="X47937">
            <v>0</v>
          </cell>
        </row>
        <row r="47938">
          <cell r="H47938" t="str">
            <v>FT6C2Z4N282AA</v>
          </cell>
          <cell r="W47938">
            <v>51</v>
          </cell>
          <cell r="X47938">
            <v>0</v>
          </cell>
        </row>
        <row r="47939">
          <cell r="H47939" t="str">
            <v>FTEB3Z7A010A</v>
          </cell>
          <cell r="W47939">
            <v>132</v>
          </cell>
          <cell r="X47939">
            <v>0</v>
          </cell>
        </row>
        <row r="47940">
          <cell r="H47940" t="str">
            <v>FTEB3Z17682CAD</v>
          </cell>
          <cell r="W47940">
            <v>2533</v>
          </cell>
          <cell r="X47940">
            <v>0</v>
          </cell>
        </row>
        <row r="47941">
          <cell r="H47941" t="str">
            <v>FTW500022S442</v>
          </cell>
          <cell r="W47941">
            <v>24</v>
          </cell>
          <cell r="X47941">
            <v>0</v>
          </cell>
        </row>
        <row r="47942">
          <cell r="H47942" t="str">
            <v>FTEB3Z16450AT</v>
          </cell>
          <cell r="W47942">
            <v>2463</v>
          </cell>
          <cell r="X47942">
            <v>0</v>
          </cell>
        </row>
        <row r="47943">
          <cell r="H47943" t="str">
            <v>FTBK3Z9J323C</v>
          </cell>
          <cell r="W47943">
            <v>339</v>
          </cell>
          <cell r="X47943">
            <v>0</v>
          </cell>
        </row>
        <row r="47944">
          <cell r="H47944" t="str">
            <v>FTEB3Z19703E</v>
          </cell>
          <cell r="W47944">
            <v>7317</v>
          </cell>
          <cell r="X47944">
            <v>0</v>
          </cell>
        </row>
        <row r="47945">
          <cell r="H47945" t="str">
            <v>FT4C1Z8592A</v>
          </cell>
          <cell r="W47945">
            <v>302</v>
          </cell>
          <cell r="X47945">
            <v>0</v>
          </cell>
        </row>
        <row r="47946">
          <cell r="H47946" t="str">
            <v>FTBK3Z6019B</v>
          </cell>
          <cell r="W47946">
            <v>2148</v>
          </cell>
          <cell r="X47946">
            <v>0</v>
          </cell>
        </row>
        <row r="47947">
          <cell r="H47947" t="str">
            <v>FTEB3Z3A130C</v>
          </cell>
          <cell r="W47947">
            <v>849</v>
          </cell>
          <cell r="X47947">
            <v>0</v>
          </cell>
        </row>
        <row r="47948">
          <cell r="H47948" t="str">
            <v>FTAB3Z1007B</v>
          </cell>
          <cell r="W47948">
            <v>3625</v>
          </cell>
          <cell r="X47948">
            <v>0</v>
          </cell>
        </row>
        <row r="47949">
          <cell r="H47949" t="str">
            <v>FTAB3Z9450C</v>
          </cell>
          <cell r="W47949">
            <v>373</v>
          </cell>
          <cell r="X47949">
            <v>0</v>
          </cell>
        </row>
        <row r="47950">
          <cell r="H47950" t="str">
            <v>FTJB3Z4103100AA</v>
          </cell>
          <cell r="W47950">
            <v>4925</v>
          </cell>
          <cell r="X47950">
            <v>0</v>
          </cell>
        </row>
        <row r="47951">
          <cell r="H47951" t="str">
            <v>FTJB3Z3085B</v>
          </cell>
          <cell r="W47951">
            <v>2071</v>
          </cell>
          <cell r="X47951">
            <v>0</v>
          </cell>
        </row>
        <row r="47952">
          <cell r="H47952" t="str">
            <v>FTUC3C33042</v>
          </cell>
          <cell r="W47952">
            <v>248</v>
          </cell>
          <cell r="X47952">
            <v>0</v>
          </cell>
        </row>
        <row r="47953">
          <cell r="H47953" t="str">
            <v>FTAB3Z3B436C</v>
          </cell>
          <cell r="W47953">
            <v>1769</v>
          </cell>
          <cell r="X47953">
            <v>0</v>
          </cell>
        </row>
        <row r="47954">
          <cell r="H47954" t="str">
            <v>FTEB3Z13008HT</v>
          </cell>
          <cell r="W47954">
            <v>4058</v>
          </cell>
          <cell r="X47954">
            <v>0</v>
          </cell>
        </row>
        <row r="47955">
          <cell r="H47955" t="str">
            <v>FTFK7Z7443150H</v>
          </cell>
          <cell r="W47955">
            <v>1006</v>
          </cell>
          <cell r="X47955">
            <v>0</v>
          </cell>
        </row>
        <row r="47956">
          <cell r="H47956" t="str">
            <v>FTJB3Z4A376D</v>
          </cell>
          <cell r="W47956">
            <v>10051</v>
          </cell>
          <cell r="X47956">
            <v>0</v>
          </cell>
        </row>
        <row r="47957">
          <cell r="H47957" t="str">
            <v>FTEB3Z5C486B</v>
          </cell>
          <cell r="W47957">
            <v>510</v>
          </cell>
          <cell r="X47957">
            <v>0</v>
          </cell>
        </row>
        <row r="47958">
          <cell r="H47958" t="str">
            <v>FTEB3Z5A649A</v>
          </cell>
          <cell r="W47958">
            <v>3076</v>
          </cell>
          <cell r="X47958">
            <v>0</v>
          </cell>
        </row>
        <row r="47959">
          <cell r="H47959" t="str">
            <v>FTEB3Z4120530C</v>
          </cell>
          <cell r="W47959">
            <v>717</v>
          </cell>
          <cell r="X47959">
            <v>0</v>
          </cell>
        </row>
        <row r="47960">
          <cell r="H47960" t="str">
            <v>FTEB3Z18476A</v>
          </cell>
          <cell r="W47960">
            <v>952</v>
          </cell>
          <cell r="X47960">
            <v>0</v>
          </cell>
        </row>
        <row r="47961">
          <cell r="H47961" t="str">
            <v>FTJB3Z16102C</v>
          </cell>
          <cell r="W47961">
            <v>245</v>
          </cell>
          <cell r="X47961">
            <v>0</v>
          </cell>
        </row>
        <row r="47962">
          <cell r="H47962" t="str">
            <v>FTEB3Z19B555EE</v>
          </cell>
          <cell r="W47962">
            <v>5344</v>
          </cell>
          <cell r="X47962">
            <v>0</v>
          </cell>
        </row>
        <row r="47963">
          <cell r="H47963" t="str">
            <v>FTW520416S441</v>
          </cell>
          <cell r="W47963">
            <v>78</v>
          </cell>
          <cell r="X47963">
            <v>0</v>
          </cell>
        </row>
        <row r="47964">
          <cell r="H47964" t="str">
            <v>FTAB3Z16103D</v>
          </cell>
          <cell r="W47964">
            <v>248</v>
          </cell>
          <cell r="X47964">
            <v>0</v>
          </cell>
        </row>
        <row r="47965">
          <cell r="H47965" t="str">
            <v>FTW702928S307</v>
          </cell>
          <cell r="W47965">
            <v>31</v>
          </cell>
          <cell r="X47965">
            <v>0</v>
          </cell>
        </row>
        <row r="47966">
          <cell r="H47966" t="str">
            <v>FTEB3Z13832F</v>
          </cell>
          <cell r="W47966">
            <v>3699</v>
          </cell>
          <cell r="X47966">
            <v>0</v>
          </cell>
        </row>
        <row r="47967">
          <cell r="H47967" t="str">
            <v>FTEB3Z5230C</v>
          </cell>
          <cell r="W47967">
            <v>8721</v>
          </cell>
          <cell r="X47967">
            <v>0</v>
          </cell>
        </row>
        <row r="47968">
          <cell r="H47968" t="str">
            <v>FTJB3Z2103100W</v>
          </cell>
          <cell r="W47968">
            <v>3083</v>
          </cell>
          <cell r="X47968">
            <v>0</v>
          </cell>
        </row>
        <row r="47969">
          <cell r="H47969" t="str">
            <v>FTEB3Z5F245A</v>
          </cell>
          <cell r="W47969">
            <v>423</v>
          </cell>
          <cell r="X47969">
            <v>0</v>
          </cell>
        </row>
        <row r="47970">
          <cell r="H47970" t="str">
            <v>FTAB3Z3A428A</v>
          </cell>
          <cell r="W47970">
            <v>7374</v>
          </cell>
          <cell r="X47970">
            <v>0</v>
          </cell>
        </row>
        <row r="47971">
          <cell r="H47971" t="str">
            <v>FTEB3Z99253A10A</v>
          </cell>
          <cell r="W47971">
            <v>1200</v>
          </cell>
          <cell r="X47971">
            <v>0</v>
          </cell>
        </row>
        <row r="47972">
          <cell r="H47972" t="str">
            <v>FTEB3Z4120531C</v>
          </cell>
          <cell r="W47972">
            <v>717</v>
          </cell>
          <cell r="X47972">
            <v>0</v>
          </cell>
        </row>
        <row r="47973">
          <cell r="H47973" t="str">
            <v>FTEB3Z99253A11A</v>
          </cell>
          <cell r="W47973">
            <v>1200</v>
          </cell>
          <cell r="X47973">
            <v>0</v>
          </cell>
        </row>
        <row r="47974">
          <cell r="H47974" t="str">
            <v>FTQBT115D31LSL</v>
          </cell>
          <cell r="W47974">
            <v>2460</v>
          </cell>
          <cell r="X47974">
            <v>0</v>
          </cell>
        </row>
        <row r="47975">
          <cell r="H47975" t="str">
            <v>FTEB3Z4104567BA</v>
          </cell>
          <cell r="W47975">
            <v>433</v>
          </cell>
          <cell r="X47975">
            <v>0</v>
          </cell>
        </row>
        <row r="47976">
          <cell r="H47976" t="str">
            <v>FTEB3Z4104567BA</v>
          </cell>
          <cell r="W47976">
            <v>433</v>
          </cell>
          <cell r="X47976">
            <v>0</v>
          </cell>
        </row>
        <row r="47977">
          <cell r="H47977" t="str">
            <v>FTEB3Z18842AL</v>
          </cell>
          <cell r="W47977">
            <v>12352</v>
          </cell>
          <cell r="X47977">
            <v>0</v>
          </cell>
        </row>
        <row r="47978">
          <cell r="H47978" t="str">
            <v>FTJB3Z17K835BA</v>
          </cell>
          <cell r="W47978">
            <v>3118</v>
          </cell>
          <cell r="X47978">
            <v>0</v>
          </cell>
        </row>
        <row r="47979">
          <cell r="H47979" t="str">
            <v>FTJB3Z8310K</v>
          </cell>
          <cell r="W47979">
            <v>2335</v>
          </cell>
          <cell r="X47979">
            <v>0</v>
          </cell>
        </row>
        <row r="47980">
          <cell r="H47980" t="str">
            <v>FTJB3Z4103100AA</v>
          </cell>
          <cell r="W47980">
            <v>3600</v>
          </cell>
          <cell r="X47980">
            <v>0</v>
          </cell>
        </row>
        <row r="47981">
          <cell r="H47981" t="str">
            <v>FTMU7Z7048A</v>
          </cell>
          <cell r="W47981">
            <v>344</v>
          </cell>
          <cell r="X47981">
            <v>0</v>
          </cell>
        </row>
        <row r="47982">
          <cell r="H47982" t="str">
            <v>FTEB3Z9A274M</v>
          </cell>
          <cell r="W47982">
            <v>653</v>
          </cell>
          <cell r="X47982">
            <v>0</v>
          </cell>
        </row>
        <row r="47983">
          <cell r="H47983" t="str">
            <v>FTAB3Z9J280B</v>
          </cell>
          <cell r="W47983">
            <v>609</v>
          </cell>
          <cell r="X47983">
            <v>0</v>
          </cell>
        </row>
        <row r="47984">
          <cell r="H47984" t="str">
            <v>FTEB3Z4142006K</v>
          </cell>
          <cell r="W47984">
            <v>1800</v>
          </cell>
          <cell r="X47984">
            <v>0</v>
          </cell>
        </row>
        <row r="47985">
          <cell r="H47985" t="str">
            <v>FTJB3Z1215B</v>
          </cell>
          <cell r="W47985">
            <v>940</v>
          </cell>
          <cell r="X47985">
            <v>0</v>
          </cell>
        </row>
        <row r="47986">
          <cell r="H47986" t="str">
            <v>FTUC3C33042</v>
          </cell>
          <cell r="W47986">
            <v>211</v>
          </cell>
          <cell r="X47986">
            <v>0</v>
          </cell>
        </row>
        <row r="47987">
          <cell r="H47987" t="str">
            <v>FTJB3Z2103100W</v>
          </cell>
          <cell r="W47987">
            <v>2814</v>
          </cell>
          <cell r="X47987">
            <v>0</v>
          </cell>
        </row>
        <row r="47988">
          <cell r="H47988" t="str">
            <v>FTEB3Z8327C</v>
          </cell>
          <cell r="W47988">
            <v>1105</v>
          </cell>
          <cell r="X47988">
            <v>0</v>
          </cell>
        </row>
        <row r="47989">
          <cell r="H47989" t="str">
            <v>FTEB3Z8C291A</v>
          </cell>
          <cell r="W47989">
            <v>1202</v>
          </cell>
          <cell r="X47989">
            <v>0</v>
          </cell>
        </row>
        <row r="47990">
          <cell r="H47990" t="str">
            <v>FTEB3Z16138C</v>
          </cell>
          <cell r="W47990">
            <v>4448</v>
          </cell>
          <cell r="X47990">
            <v>0</v>
          </cell>
        </row>
        <row r="47991">
          <cell r="H47991" t="str">
            <v>FTW715694S300</v>
          </cell>
          <cell r="W47991">
            <v>14</v>
          </cell>
          <cell r="X47991">
            <v>0</v>
          </cell>
        </row>
        <row r="47992">
          <cell r="H47992" t="str">
            <v>FTAB3Z3A428A</v>
          </cell>
          <cell r="W47992">
            <v>6267</v>
          </cell>
          <cell r="X47992">
            <v>0</v>
          </cell>
        </row>
        <row r="47993">
          <cell r="H47993" t="str">
            <v>FTAB3Z3B436C</v>
          </cell>
          <cell r="W47993">
            <v>1415</v>
          </cell>
          <cell r="X47993">
            <v>0</v>
          </cell>
        </row>
        <row r="47994">
          <cell r="H47994" t="str">
            <v>FTEB3Z13008HT</v>
          </cell>
          <cell r="W47994">
            <v>3246</v>
          </cell>
          <cell r="X47994">
            <v>0</v>
          </cell>
        </row>
        <row r="47995">
          <cell r="H47995" t="str">
            <v>FTEB3Z9H307A</v>
          </cell>
          <cell r="W47995">
            <v>6182</v>
          </cell>
          <cell r="X47995">
            <v>0</v>
          </cell>
        </row>
        <row r="47996">
          <cell r="H47996" t="str">
            <v>FTNU5Z9276A</v>
          </cell>
          <cell r="W47996">
            <v>222</v>
          </cell>
          <cell r="X47996">
            <v>0</v>
          </cell>
        </row>
        <row r="47997">
          <cell r="H47997" t="str">
            <v>FTEB3Z19712C</v>
          </cell>
          <cell r="W47997">
            <v>2529</v>
          </cell>
          <cell r="X47997">
            <v>0</v>
          </cell>
        </row>
        <row r="47998">
          <cell r="H47998" t="str">
            <v>FTUM4650894</v>
          </cell>
          <cell r="W47998">
            <v>356</v>
          </cell>
          <cell r="X47998">
            <v>0</v>
          </cell>
        </row>
        <row r="47999">
          <cell r="H47999" t="str">
            <v>FTEB3Z4127847F</v>
          </cell>
          <cell r="W47999">
            <v>10151</v>
          </cell>
          <cell r="X47999">
            <v>0</v>
          </cell>
        </row>
        <row r="48000">
          <cell r="H48000" t="str">
            <v>FTAB3Z2A492A</v>
          </cell>
          <cell r="W48000">
            <v>782</v>
          </cell>
          <cell r="X48000">
            <v>0</v>
          </cell>
        </row>
        <row r="48001">
          <cell r="H48001" t="str">
            <v>FTAB3Z2123200C</v>
          </cell>
          <cell r="W48001">
            <v>2808</v>
          </cell>
          <cell r="X48001">
            <v>0</v>
          </cell>
        </row>
        <row r="48002">
          <cell r="H48002" t="str">
            <v>FTAB3Z2A492A</v>
          </cell>
          <cell r="W48002">
            <v>782</v>
          </cell>
          <cell r="X48002">
            <v>0</v>
          </cell>
        </row>
        <row r="48003">
          <cell r="H48003" t="str">
            <v>FTAB3Z7A543A</v>
          </cell>
          <cell r="W48003">
            <v>1964</v>
          </cell>
          <cell r="X48003">
            <v>0</v>
          </cell>
        </row>
        <row r="48004">
          <cell r="H48004" t="str">
            <v>FT6C1Z6B288A</v>
          </cell>
          <cell r="W48004">
            <v>1073</v>
          </cell>
          <cell r="X48004">
            <v>0</v>
          </cell>
        </row>
        <row r="48005">
          <cell r="H48005" t="str">
            <v>FTE8UZ4N282A</v>
          </cell>
          <cell r="W48005">
            <v>28</v>
          </cell>
          <cell r="X48005">
            <v>0</v>
          </cell>
        </row>
        <row r="48006">
          <cell r="H48006" t="str">
            <v>FTE8UZ4N282A</v>
          </cell>
          <cell r="W48006">
            <v>28</v>
          </cell>
          <cell r="X48006">
            <v>0</v>
          </cell>
        </row>
        <row r="48007">
          <cell r="H48007" t="str">
            <v>FTJB3Z3084B</v>
          </cell>
          <cell r="W48007">
            <v>2071</v>
          </cell>
          <cell r="X48007">
            <v>0</v>
          </cell>
        </row>
        <row r="48008">
          <cell r="H48008" t="str">
            <v>FTMB3Z10346Z</v>
          </cell>
          <cell r="W48008">
            <v>6938</v>
          </cell>
          <cell r="X48008">
            <v>0</v>
          </cell>
        </row>
        <row r="48009">
          <cell r="H48009" t="str">
            <v>FTMB3Z19972D</v>
          </cell>
          <cell r="W48009">
            <v>1126</v>
          </cell>
          <cell r="X48009">
            <v>0</v>
          </cell>
        </row>
        <row r="48010">
          <cell r="H48010" t="str">
            <v>FTMB3Z18472Y</v>
          </cell>
          <cell r="W48010">
            <v>493</v>
          </cell>
          <cell r="X48010">
            <v>0</v>
          </cell>
        </row>
        <row r="48011">
          <cell r="H48011" t="str">
            <v>FTMB3Z18B925R</v>
          </cell>
          <cell r="W48011">
            <v>968</v>
          </cell>
          <cell r="X48011">
            <v>0</v>
          </cell>
        </row>
        <row r="48012">
          <cell r="H48012" t="str">
            <v>FTN1WZ11654LM</v>
          </cell>
          <cell r="W48012">
            <v>1629</v>
          </cell>
          <cell r="X48012">
            <v>0</v>
          </cell>
        </row>
        <row r="48013">
          <cell r="H48013" t="str">
            <v>FTAB3Z2200B</v>
          </cell>
          <cell r="W48013">
            <v>1646</v>
          </cell>
          <cell r="X48013">
            <v>0</v>
          </cell>
        </row>
        <row r="48014">
          <cell r="H48014" t="str">
            <v>FTAB3Z14529A</v>
          </cell>
          <cell r="W48014">
            <v>235</v>
          </cell>
          <cell r="X48014">
            <v>0</v>
          </cell>
        </row>
        <row r="48015">
          <cell r="H48015" t="str">
            <v>FTBK3Z8501H</v>
          </cell>
          <cell r="W48015">
            <v>4771</v>
          </cell>
          <cell r="X48015">
            <v>0</v>
          </cell>
        </row>
        <row r="48016">
          <cell r="H48016" t="str">
            <v>FTQBT115D31LSL</v>
          </cell>
          <cell r="W48016">
            <v>2460</v>
          </cell>
          <cell r="X48016">
            <v>0</v>
          </cell>
        </row>
        <row r="48017">
          <cell r="H48017" t="str">
            <v>FTEB3Z4104567BA</v>
          </cell>
          <cell r="W48017">
            <v>433</v>
          </cell>
          <cell r="X48017">
            <v>0</v>
          </cell>
        </row>
        <row r="48018">
          <cell r="H48018" t="str">
            <v>FTEB3Z16450AT</v>
          </cell>
          <cell r="W48018">
            <v>1993</v>
          </cell>
          <cell r="X48018">
            <v>0</v>
          </cell>
        </row>
        <row r="48019">
          <cell r="H48019" t="str">
            <v>FTEB3Z16450AT</v>
          </cell>
          <cell r="W48019">
            <v>1993</v>
          </cell>
          <cell r="X48019">
            <v>0</v>
          </cell>
        </row>
        <row r="48020">
          <cell r="H48020" t="str">
            <v>FTEB3Z16450AT</v>
          </cell>
          <cell r="W48020">
            <v>1993</v>
          </cell>
          <cell r="X48020">
            <v>0</v>
          </cell>
        </row>
        <row r="48021">
          <cell r="H48021" t="str">
            <v>FTEB3Z16450AT</v>
          </cell>
          <cell r="W48021">
            <v>1993</v>
          </cell>
          <cell r="X48021">
            <v>0</v>
          </cell>
        </row>
        <row r="48022">
          <cell r="H48022" t="str">
            <v>FTJB3Z5484B</v>
          </cell>
          <cell r="W48022">
            <v>215</v>
          </cell>
          <cell r="X48022">
            <v>0</v>
          </cell>
        </row>
        <row r="48023">
          <cell r="H48023" t="str">
            <v>FTAB3Z9922053G</v>
          </cell>
          <cell r="W48023">
            <v>1619</v>
          </cell>
          <cell r="X48023">
            <v>0</v>
          </cell>
        </row>
        <row r="48024">
          <cell r="H48024" t="str">
            <v>FTAB3Z17A553A</v>
          </cell>
          <cell r="W48024">
            <v>3622</v>
          </cell>
          <cell r="X48024">
            <v>0</v>
          </cell>
        </row>
        <row r="48025">
          <cell r="H48025" t="str">
            <v>FTW520215S440</v>
          </cell>
          <cell r="W48025">
            <v>54</v>
          </cell>
          <cell r="X48025">
            <v>0</v>
          </cell>
        </row>
        <row r="48026">
          <cell r="H48026" t="str">
            <v>FTW720880S439</v>
          </cell>
          <cell r="W48026">
            <v>175</v>
          </cell>
          <cell r="X48026">
            <v>0</v>
          </cell>
        </row>
        <row r="48027">
          <cell r="H48027" t="str">
            <v>FTW714409S439</v>
          </cell>
          <cell r="W48027">
            <v>14</v>
          </cell>
          <cell r="X48027">
            <v>0</v>
          </cell>
        </row>
        <row r="48028">
          <cell r="H48028" t="str">
            <v>FTMB3Z6A228A</v>
          </cell>
          <cell r="W48028">
            <v>1515</v>
          </cell>
          <cell r="X48028">
            <v>0</v>
          </cell>
        </row>
        <row r="48029">
          <cell r="H48029" t="str">
            <v>FTPB3Z3504AA</v>
          </cell>
          <cell r="W48029">
            <v>36770</v>
          </cell>
          <cell r="X48029">
            <v>0</v>
          </cell>
        </row>
        <row r="48030">
          <cell r="H48030" t="str">
            <v>FTJB3Z4R602W</v>
          </cell>
          <cell r="W48030">
            <v>16700</v>
          </cell>
          <cell r="X48030">
            <v>0</v>
          </cell>
        </row>
        <row r="48031">
          <cell r="H48031" t="str">
            <v>FTEB3Z5K898A</v>
          </cell>
          <cell r="W48031">
            <v>5294</v>
          </cell>
          <cell r="X48031">
            <v>0</v>
          </cell>
        </row>
        <row r="48032">
          <cell r="H48032" t="str">
            <v>FTJB3Z5A640A</v>
          </cell>
          <cell r="W48032">
            <v>936</v>
          </cell>
          <cell r="X48032">
            <v>0</v>
          </cell>
        </row>
        <row r="48033">
          <cell r="H48033" t="str">
            <v>FTJB3Z5K792A</v>
          </cell>
          <cell r="W48033">
            <v>2557</v>
          </cell>
          <cell r="X48033">
            <v>0</v>
          </cell>
        </row>
        <row r="48034">
          <cell r="H48034" t="str">
            <v>FTJB3Z5K792B</v>
          </cell>
          <cell r="W48034">
            <v>2761</v>
          </cell>
          <cell r="X48034">
            <v>0</v>
          </cell>
        </row>
        <row r="48035">
          <cell r="H48035" t="str">
            <v>FTJB3Z5K789A</v>
          </cell>
          <cell r="W48035">
            <v>1133</v>
          </cell>
          <cell r="X48035">
            <v>0</v>
          </cell>
        </row>
        <row r="48036">
          <cell r="H48036" t="str">
            <v>FTJB3Z3050B</v>
          </cell>
          <cell r="W48036">
            <v>516</v>
          </cell>
          <cell r="X48036">
            <v>0</v>
          </cell>
        </row>
        <row r="48037">
          <cell r="H48037" t="str">
            <v>FTJB3Z3C377A</v>
          </cell>
          <cell r="W48037">
            <v>1173</v>
          </cell>
          <cell r="X48037">
            <v>0</v>
          </cell>
        </row>
        <row r="48038">
          <cell r="H48038" t="str">
            <v>FTJB3Z3C377D</v>
          </cell>
          <cell r="W48038">
            <v>1006</v>
          </cell>
          <cell r="X48038">
            <v>0</v>
          </cell>
        </row>
        <row r="48039">
          <cell r="H48039" t="str">
            <v>FTJB3Z3068A</v>
          </cell>
          <cell r="W48039">
            <v>905</v>
          </cell>
          <cell r="X48039">
            <v>0</v>
          </cell>
        </row>
        <row r="48040">
          <cell r="H48040" t="str">
            <v>FTJB3Z5K789B</v>
          </cell>
          <cell r="W48040">
            <v>1324</v>
          </cell>
          <cell r="X48040">
            <v>0</v>
          </cell>
        </row>
        <row r="48041">
          <cell r="H48041" t="str">
            <v>FTW520204S440</v>
          </cell>
          <cell r="W48041">
            <v>624</v>
          </cell>
          <cell r="X48041">
            <v>0</v>
          </cell>
        </row>
        <row r="48042">
          <cell r="H48042" t="str">
            <v>FTJB3Z5586A</v>
          </cell>
          <cell r="W48042">
            <v>768</v>
          </cell>
          <cell r="X48042">
            <v>0</v>
          </cell>
        </row>
        <row r="48043">
          <cell r="H48043" t="str">
            <v>FTJB3Z18A161D</v>
          </cell>
          <cell r="W48043">
            <v>784</v>
          </cell>
          <cell r="X48043">
            <v>0</v>
          </cell>
        </row>
        <row r="48044">
          <cell r="H48044" t="str">
            <v>FTAB3Z8200U</v>
          </cell>
          <cell r="W48044">
            <v>12530</v>
          </cell>
          <cell r="X48044">
            <v>0</v>
          </cell>
        </row>
        <row r="48045">
          <cell r="H48045" t="str">
            <v>FTAB3Z9C623L</v>
          </cell>
          <cell r="W48045">
            <v>634</v>
          </cell>
          <cell r="X48045">
            <v>0</v>
          </cell>
        </row>
        <row r="48046">
          <cell r="H48046" t="str">
            <v>FTMB3Z2C026B</v>
          </cell>
          <cell r="W48046">
            <v>1843</v>
          </cell>
          <cell r="X48046">
            <v>0</v>
          </cell>
        </row>
        <row r="48047">
          <cell r="H48047" t="str">
            <v>FTAB3Z7B546A</v>
          </cell>
          <cell r="W48047">
            <v>10687</v>
          </cell>
          <cell r="X48047">
            <v>0</v>
          </cell>
        </row>
        <row r="48048">
          <cell r="H48048" t="str">
            <v>FTMB3Z5776A</v>
          </cell>
          <cell r="W48048">
            <v>131</v>
          </cell>
          <cell r="X48048">
            <v>0</v>
          </cell>
        </row>
        <row r="48049">
          <cell r="H48049" t="str">
            <v>FTW716896S442</v>
          </cell>
          <cell r="W48049">
            <v>219</v>
          </cell>
          <cell r="X48049">
            <v>0</v>
          </cell>
        </row>
        <row r="48050">
          <cell r="H48050" t="str">
            <v>FTMB3Z5776B</v>
          </cell>
          <cell r="W48050">
            <v>379</v>
          </cell>
          <cell r="X48050">
            <v>0</v>
          </cell>
        </row>
        <row r="48051">
          <cell r="H48051" t="str">
            <v>FTMB3Z5598A</v>
          </cell>
          <cell r="W48051">
            <v>121</v>
          </cell>
          <cell r="X48051">
            <v>0</v>
          </cell>
        </row>
        <row r="48052">
          <cell r="H48052" t="str">
            <v>FTMB3Z5705A</v>
          </cell>
          <cell r="W48052">
            <v>218</v>
          </cell>
          <cell r="X48052">
            <v>0</v>
          </cell>
        </row>
        <row r="48053">
          <cell r="H48053" t="str">
            <v>FTMB3Z5560EW</v>
          </cell>
          <cell r="W48053">
            <v>4195</v>
          </cell>
          <cell r="X48053">
            <v>0</v>
          </cell>
        </row>
        <row r="48054">
          <cell r="H48054" t="str">
            <v>FTMB3Z5781A</v>
          </cell>
          <cell r="W48054">
            <v>782</v>
          </cell>
          <cell r="X48054">
            <v>0</v>
          </cell>
        </row>
        <row r="48055">
          <cell r="H48055" t="str">
            <v>FTAB3Z9H307C</v>
          </cell>
          <cell r="W48055">
            <v>6573</v>
          </cell>
          <cell r="X48055">
            <v>0</v>
          </cell>
        </row>
        <row r="48056">
          <cell r="H48056" t="str">
            <v>FTJB3Z18125AA</v>
          </cell>
          <cell r="W48056">
            <v>19096</v>
          </cell>
          <cell r="X48056">
            <v>0</v>
          </cell>
        </row>
        <row r="48057">
          <cell r="H48057" t="str">
            <v>FTN1WZ17K707M</v>
          </cell>
          <cell r="W48057">
            <v>1555</v>
          </cell>
          <cell r="X48057">
            <v>0</v>
          </cell>
        </row>
        <row r="48058">
          <cell r="H48058" t="str">
            <v>FTN1WZ17K707C</v>
          </cell>
          <cell r="W48058">
            <v>1555</v>
          </cell>
          <cell r="X48058">
            <v>0</v>
          </cell>
        </row>
        <row r="48059">
          <cell r="H48059" t="str">
            <v>FTN1WZ17D743BC</v>
          </cell>
          <cell r="W48059">
            <v>704</v>
          </cell>
          <cell r="X48059">
            <v>0</v>
          </cell>
        </row>
        <row r="48060">
          <cell r="H48060" t="str">
            <v>FTN1WZ17D742BD</v>
          </cell>
          <cell r="W48060">
            <v>717</v>
          </cell>
          <cell r="X48060">
            <v>0</v>
          </cell>
        </row>
        <row r="48061">
          <cell r="H48061" t="str">
            <v>FTAU7Z12A650E</v>
          </cell>
          <cell r="W48061">
            <v>18667</v>
          </cell>
          <cell r="X48061">
            <v>0</v>
          </cell>
        </row>
        <row r="48062">
          <cell r="H48062" t="str">
            <v>FTJB3Z4200AL</v>
          </cell>
          <cell r="W48062">
            <v>17354</v>
          </cell>
          <cell r="X48062">
            <v>0</v>
          </cell>
        </row>
        <row r="48063">
          <cell r="H48063" t="str">
            <v>FTAB3Z3E764A</v>
          </cell>
          <cell r="W48063">
            <v>570</v>
          </cell>
          <cell r="X48063">
            <v>0</v>
          </cell>
        </row>
        <row r="48064">
          <cell r="H48064" t="str">
            <v>FTMB3Z9601C</v>
          </cell>
          <cell r="W48064">
            <v>503</v>
          </cell>
          <cell r="X48064">
            <v>0</v>
          </cell>
        </row>
        <row r="48065">
          <cell r="H48065" t="str">
            <v>FTEB3Z18125AC</v>
          </cell>
          <cell r="W48065">
            <v>1374</v>
          </cell>
          <cell r="X48065">
            <v>0</v>
          </cell>
        </row>
        <row r="48066">
          <cell r="H48066" t="str">
            <v>FTFT4Z6731A</v>
          </cell>
          <cell r="W48066">
            <v>1006</v>
          </cell>
          <cell r="X48066">
            <v>0</v>
          </cell>
        </row>
        <row r="48067">
          <cell r="H48067" t="str">
            <v>FTAB3Z2B292A</v>
          </cell>
          <cell r="W48067">
            <v>1994</v>
          </cell>
          <cell r="X48067">
            <v>0</v>
          </cell>
        </row>
        <row r="48068">
          <cell r="H48068" t="str">
            <v>FTAB3Z2B120A</v>
          </cell>
          <cell r="W48068">
            <v>1988</v>
          </cell>
          <cell r="X48068">
            <v>0</v>
          </cell>
        </row>
        <row r="48069">
          <cell r="H48069" t="str">
            <v>FTAB3Z2A492A</v>
          </cell>
          <cell r="W48069">
            <v>782</v>
          </cell>
          <cell r="X48069">
            <v>0</v>
          </cell>
        </row>
        <row r="48070">
          <cell r="H48070" t="str">
            <v>FTAB3Z3504C</v>
          </cell>
          <cell r="W48070">
            <v>15404</v>
          </cell>
          <cell r="X48070">
            <v>0</v>
          </cell>
        </row>
        <row r="48071">
          <cell r="H48071" t="str">
            <v>FTAB3Z3F527A</v>
          </cell>
          <cell r="W48071">
            <v>2269</v>
          </cell>
          <cell r="X48071">
            <v>0</v>
          </cell>
        </row>
        <row r="48072">
          <cell r="H48072" t="str">
            <v>FTAB3Z2122050A</v>
          </cell>
          <cell r="W48072">
            <v>6503</v>
          </cell>
          <cell r="X48072">
            <v>0</v>
          </cell>
        </row>
        <row r="48073">
          <cell r="H48073" t="str">
            <v>FTAB3Z2122050H</v>
          </cell>
          <cell r="W48073">
            <v>9293</v>
          </cell>
          <cell r="X48073">
            <v>0</v>
          </cell>
        </row>
        <row r="48074">
          <cell r="H48074" t="str">
            <v>FTAB3Z2200B</v>
          </cell>
          <cell r="W48074">
            <v>1646</v>
          </cell>
          <cell r="X48074">
            <v>0</v>
          </cell>
        </row>
        <row r="48075">
          <cell r="H48075" t="str">
            <v>FTMB3Z3050A</v>
          </cell>
          <cell r="W48075">
            <v>557</v>
          </cell>
          <cell r="X48075">
            <v>0</v>
          </cell>
        </row>
        <row r="48076">
          <cell r="H48076" t="str">
            <v>FTMB3Z3084E</v>
          </cell>
          <cell r="W48076">
            <v>1944</v>
          </cell>
          <cell r="X48076">
            <v>0</v>
          </cell>
        </row>
        <row r="48077">
          <cell r="H48077" t="str">
            <v>FTKB3Z3254B</v>
          </cell>
          <cell r="W48077">
            <v>238</v>
          </cell>
          <cell r="X48077">
            <v>0</v>
          </cell>
        </row>
        <row r="48078">
          <cell r="H48078" t="str">
            <v>FTFB3Q6006EA</v>
          </cell>
          <cell r="W48078">
            <v>88441</v>
          </cell>
          <cell r="X48078">
            <v>0</v>
          </cell>
        </row>
        <row r="48079">
          <cell r="H48079" t="str">
            <v>FTEB3Z10655E</v>
          </cell>
          <cell r="W48079">
            <v>4277</v>
          </cell>
          <cell r="X48079">
            <v>0</v>
          </cell>
        </row>
        <row r="48080">
          <cell r="H48080" t="str">
            <v>FTJB3Z6K682L</v>
          </cell>
          <cell r="W48080">
            <v>24157</v>
          </cell>
          <cell r="X48080">
            <v>0</v>
          </cell>
        </row>
        <row r="48081">
          <cell r="H48081" t="str">
            <v>FTJB3Z6K682L</v>
          </cell>
          <cell r="W48081">
            <v>24157</v>
          </cell>
          <cell r="X48081">
            <v>0</v>
          </cell>
        </row>
        <row r="48082">
          <cell r="H48082" t="str">
            <v>FTJB3Z13404G</v>
          </cell>
          <cell r="W48082">
            <v>1743</v>
          </cell>
          <cell r="X48082">
            <v>0</v>
          </cell>
        </row>
        <row r="48083">
          <cell r="H48083" t="str">
            <v>FTPU2Z9601B</v>
          </cell>
          <cell r="W48083">
            <v>366</v>
          </cell>
          <cell r="X48083">
            <v>0</v>
          </cell>
        </row>
        <row r="48084">
          <cell r="H48084" t="str">
            <v>FTPU2Z9601B</v>
          </cell>
          <cell r="W48084">
            <v>366</v>
          </cell>
          <cell r="X48084">
            <v>0</v>
          </cell>
        </row>
        <row r="48085">
          <cell r="H48085" t="str">
            <v>FTJB3Z4001BU</v>
          </cell>
          <cell r="W48085">
            <v>58000</v>
          </cell>
          <cell r="X48085">
            <v>0</v>
          </cell>
        </row>
        <row r="48086">
          <cell r="H48086" t="str">
            <v>FTEB3Z19E624A</v>
          </cell>
          <cell r="W48086">
            <v>689</v>
          </cell>
          <cell r="X48086">
            <v>0</v>
          </cell>
        </row>
        <row r="48087">
          <cell r="H48087" t="str">
            <v>FTJB3Z7A564D</v>
          </cell>
          <cell r="W48087">
            <v>2634</v>
          </cell>
          <cell r="X48087">
            <v>0</v>
          </cell>
        </row>
        <row r="48088">
          <cell r="H48088" t="str">
            <v>FTJB3Z7A564D</v>
          </cell>
          <cell r="W48088">
            <v>2634</v>
          </cell>
          <cell r="X48088">
            <v>0</v>
          </cell>
        </row>
        <row r="48089">
          <cell r="H48089" t="str">
            <v>FTMB3Z3085E</v>
          </cell>
          <cell r="W48089">
            <v>1944</v>
          </cell>
          <cell r="X48089">
            <v>0</v>
          </cell>
        </row>
        <row r="48090">
          <cell r="H48090" t="str">
            <v>FTJB3Z17A870B</v>
          </cell>
          <cell r="W48090">
            <v>349</v>
          </cell>
          <cell r="X48090">
            <v>0</v>
          </cell>
        </row>
        <row r="48091">
          <cell r="H48091" t="str">
            <v>FTQBT115D31LSL</v>
          </cell>
          <cell r="W48091">
            <v>2460</v>
          </cell>
          <cell r="X48091">
            <v>0</v>
          </cell>
        </row>
        <row r="48092">
          <cell r="H48092" t="str">
            <v>FTEB3Z5500A</v>
          </cell>
          <cell r="W48092">
            <v>3026</v>
          </cell>
          <cell r="X48092">
            <v>0</v>
          </cell>
        </row>
        <row r="48093">
          <cell r="H48093" t="str">
            <v>FTEB3Z99253A11A</v>
          </cell>
          <cell r="W48093">
            <v>1200</v>
          </cell>
          <cell r="X48093">
            <v>0</v>
          </cell>
        </row>
        <row r="48094">
          <cell r="H48094" t="str">
            <v>FTF2GZ1A189G</v>
          </cell>
          <cell r="W48094">
            <v>583</v>
          </cell>
          <cell r="X48094">
            <v>0</v>
          </cell>
        </row>
        <row r="48095">
          <cell r="H48095" t="str">
            <v>FTJB3Z8200AK</v>
          </cell>
          <cell r="W48095">
            <v>4359</v>
          </cell>
          <cell r="X48095">
            <v>0</v>
          </cell>
        </row>
        <row r="48096">
          <cell r="H48096" t="str">
            <v>FTJB3Z8A316A</v>
          </cell>
          <cell r="W48096">
            <v>11</v>
          </cell>
          <cell r="X48096">
            <v>0</v>
          </cell>
        </row>
        <row r="48097">
          <cell r="H48097" t="str">
            <v>FTW708515S300</v>
          </cell>
          <cell r="W48097">
            <v>38</v>
          </cell>
          <cell r="X48097">
            <v>0</v>
          </cell>
        </row>
        <row r="48098">
          <cell r="H48098" t="str">
            <v>FTEB3Z17682CAD</v>
          </cell>
          <cell r="W48098">
            <v>2533</v>
          </cell>
          <cell r="X48098">
            <v>0</v>
          </cell>
        </row>
        <row r="48099">
          <cell r="H48099" t="str">
            <v>FTEB3Z41044F58BE</v>
          </cell>
          <cell r="W48099">
            <v>121</v>
          </cell>
          <cell r="X48099">
            <v>0</v>
          </cell>
        </row>
        <row r="48100">
          <cell r="H48100" t="str">
            <v>FTJB3Z78016A23A</v>
          </cell>
          <cell r="W48100">
            <v>476</v>
          </cell>
          <cell r="X48100">
            <v>0</v>
          </cell>
        </row>
        <row r="48101">
          <cell r="H48101" t="str">
            <v>FTJB3Z17A869B</v>
          </cell>
          <cell r="W48101">
            <v>349</v>
          </cell>
          <cell r="X48101">
            <v>0</v>
          </cell>
        </row>
        <row r="48102">
          <cell r="H48102" t="str">
            <v>FTJB3Z4103100AA</v>
          </cell>
          <cell r="W48102">
            <v>4925</v>
          </cell>
          <cell r="X48102">
            <v>0</v>
          </cell>
        </row>
        <row r="48103">
          <cell r="H48103" t="str">
            <v>FTJD8Z0923A</v>
          </cell>
          <cell r="W48103">
            <v>21</v>
          </cell>
          <cell r="X48103">
            <v>0</v>
          </cell>
        </row>
        <row r="48104">
          <cell r="H48104" t="str">
            <v>FTEB3Z6320001C</v>
          </cell>
          <cell r="W48104">
            <v>835</v>
          </cell>
          <cell r="X48104">
            <v>0</v>
          </cell>
        </row>
        <row r="48105">
          <cell r="H48105" t="str">
            <v>FTEB3Z2104104HF</v>
          </cell>
          <cell r="W48105">
            <v>1153</v>
          </cell>
          <cell r="X48105">
            <v>0</v>
          </cell>
        </row>
        <row r="48106">
          <cell r="H48106" t="str">
            <v>FTJB3Z8C291C</v>
          </cell>
          <cell r="W48106">
            <v>1240</v>
          </cell>
          <cell r="X48106">
            <v>0</v>
          </cell>
        </row>
        <row r="48107">
          <cell r="H48107" t="str">
            <v>FTJB3Z3K185S</v>
          </cell>
          <cell r="W48107">
            <v>3873</v>
          </cell>
          <cell r="X48107">
            <v>0</v>
          </cell>
        </row>
        <row r="48108">
          <cell r="H48108" t="str">
            <v>FTJB3Z1215B</v>
          </cell>
          <cell r="W48108">
            <v>1106</v>
          </cell>
          <cell r="X48108">
            <v>0</v>
          </cell>
        </row>
        <row r="48109">
          <cell r="H48109" t="str">
            <v>FTJB3Z3084B</v>
          </cell>
          <cell r="W48109">
            <v>2071</v>
          </cell>
          <cell r="X48109">
            <v>0</v>
          </cell>
        </row>
        <row r="48110">
          <cell r="H48110" t="str">
            <v>FT2M340943AB</v>
          </cell>
          <cell r="W48110">
            <v>121</v>
          </cell>
          <cell r="X48110">
            <v>0</v>
          </cell>
        </row>
        <row r="48111">
          <cell r="H48111" t="str">
            <v>FTE8UZ4N282A</v>
          </cell>
          <cell r="W48111">
            <v>28</v>
          </cell>
          <cell r="X48111">
            <v>0</v>
          </cell>
        </row>
        <row r="48112">
          <cell r="H48112" t="str">
            <v>FT6C2Z4N282AA</v>
          </cell>
          <cell r="W48112">
            <v>51</v>
          </cell>
          <cell r="X48112">
            <v>0</v>
          </cell>
        </row>
        <row r="48113">
          <cell r="H48113" t="str">
            <v>FTW500022S442</v>
          </cell>
          <cell r="W48113">
            <v>24</v>
          </cell>
          <cell r="X48113">
            <v>0</v>
          </cell>
        </row>
        <row r="48114">
          <cell r="H48114" t="str">
            <v>FTEB3Z7A010A</v>
          </cell>
          <cell r="W48114">
            <v>132</v>
          </cell>
          <cell r="X48114">
            <v>0</v>
          </cell>
        </row>
        <row r="48115">
          <cell r="H48115" t="str">
            <v>FT4C1Z8592A</v>
          </cell>
          <cell r="W48115">
            <v>302</v>
          </cell>
          <cell r="X48115">
            <v>0</v>
          </cell>
        </row>
        <row r="48116">
          <cell r="H48116" t="str">
            <v>FTEB3Z9928370A</v>
          </cell>
          <cell r="W48116">
            <v>2309</v>
          </cell>
          <cell r="X48116">
            <v>0</v>
          </cell>
        </row>
        <row r="48117">
          <cell r="H48117" t="str">
            <v>FTUC3C33042</v>
          </cell>
          <cell r="W48117">
            <v>248</v>
          </cell>
          <cell r="X48117">
            <v>0</v>
          </cell>
        </row>
        <row r="48118">
          <cell r="H48118" t="str">
            <v>FTEB3Z16451AK</v>
          </cell>
          <cell r="W48118">
            <v>2463</v>
          </cell>
          <cell r="X48118">
            <v>0</v>
          </cell>
        </row>
        <row r="48119">
          <cell r="H48119" t="str">
            <v>FTAB3Z19E703B</v>
          </cell>
          <cell r="W48119">
            <v>500</v>
          </cell>
          <cell r="X48119">
            <v>0</v>
          </cell>
        </row>
        <row r="48120">
          <cell r="H48120" t="str">
            <v>FTEB3Z4160044AA</v>
          </cell>
          <cell r="W48120">
            <v>526</v>
          </cell>
          <cell r="X48120">
            <v>0</v>
          </cell>
        </row>
        <row r="48121">
          <cell r="H48121" t="str">
            <v>FTJB3Z2103100W</v>
          </cell>
          <cell r="W48121">
            <v>3083</v>
          </cell>
          <cell r="X48121">
            <v>0</v>
          </cell>
        </row>
        <row r="48122">
          <cell r="H48122" t="str">
            <v>FTUM4650894</v>
          </cell>
          <cell r="W48122">
            <v>436</v>
          </cell>
          <cell r="X48122">
            <v>0</v>
          </cell>
        </row>
        <row r="48123">
          <cell r="H48123" t="str">
            <v>FTYL8Z4B413AA</v>
          </cell>
          <cell r="W48123">
            <v>574</v>
          </cell>
          <cell r="X48123">
            <v>0</v>
          </cell>
        </row>
        <row r="48124">
          <cell r="H48124" t="str">
            <v>FTEB3Z5427936H</v>
          </cell>
          <cell r="W48124">
            <v>2658</v>
          </cell>
          <cell r="X48124">
            <v>0</v>
          </cell>
        </row>
        <row r="48125">
          <cell r="H48125" t="str">
            <v>FTEB3Z5F245A</v>
          </cell>
          <cell r="W48125">
            <v>423</v>
          </cell>
          <cell r="X48125">
            <v>0</v>
          </cell>
        </row>
        <row r="48126">
          <cell r="H48126" t="str">
            <v>FTEB3Z10B768A</v>
          </cell>
          <cell r="W48126">
            <v>352</v>
          </cell>
          <cell r="X48126">
            <v>0</v>
          </cell>
        </row>
        <row r="48127">
          <cell r="H48127" t="str">
            <v>FTBK3Z6019B</v>
          </cell>
          <cell r="W48127">
            <v>2148</v>
          </cell>
          <cell r="X48127">
            <v>0</v>
          </cell>
        </row>
        <row r="48128">
          <cell r="H48128" t="str">
            <v>FTEB3Z16A550AN</v>
          </cell>
          <cell r="W48128">
            <v>135</v>
          </cell>
          <cell r="X48128">
            <v>0</v>
          </cell>
        </row>
        <row r="48129">
          <cell r="H48129" t="str">
            <v>FTEB3Z8327C</v>
          </cell>
          <cell r="W48129">
            <v>1300</v>
          </cell>
          <cell r="X48129">
            <v>0</v>
          </cell>
        </row>
        <row r="48130">
          <cell r="H48130" t="str">
            <v>FTACPZ1012P</v>
          </cell>
          <cell r="W48130">
            <v>34</v>
          </cell>
          <cell r="X48130">
            <v>0</v>
          </cell>
        </row>
        <row r="48131">
          <cell r="H48131" t="str">
            <v>FTEB3Z9925713B</v>
          </cell>
          <cell r="W48131">
            <v>952</v>
          </cell>
          <cell r="X48131">
            <v>0</v>
          </cell>
        </row>
        <row r="48132">
          <cell r="H48132" t="str">
            <v>FTEB3Z17A605U</v>
          </cell>
          <cell r="W48132">
            <v>644</v>
          </cell>
          <cell r="X48132">
            <v>0</v>
          </cell>
        </row>
        <row r="48133">
          <cell r="H48133" t="str">
            <v>FTEB3Z17D957M</v>
          </cell>
          <cell r="W48133">
            <v>1780</v>
          </cell>
          <cell r="X48133">
            <v>0</v>
          </cell>
        </row>
        <row r="48134">
          <cell r="H48134" t="str">
            <v>FTEB3Z5C486B</v>
          </cell>
          <cell r="W48134">
            <v>510</v>
          </cell>
          <cell r="X48134">
            <v>0</v>
          </cell>
        </row>
        <row r="48135">
          <cell r="H48135" t="str">
            <v>FTW702928S307</v>
          </cell>
          <cell r="W48135">
            <v>31</v>
          </cell>
          <cell r="X48135">
            <v>0</v>
          </cell>
        </row>
        <row r="48136">
          <cell r="H48136" t="str">
            <v>FTEB3Z8146C</v>
          </cell>
          <cell r="W48136">
            <v>671</v>
          </cell>
          <cell r="X48136">
            <v>0</v>
          </cell>
        </row>
        <row r="48137">
          <cell r="H48137" t="str">
            <v>FT6W9Z14526A</v>
          </cell>
          <cell r="W48137">
            <v>369</v>
          </cell>
          <cell r="X48137">
            <v>0</v>
          </cell>
        </row>
        <row r="48138">
          <cell r="H48138" t="str">
            <v>FTEB3Z8005A</v>
          </cell>
          <cell r="W48138">
            <v>4995</v>
          </cell>
          <cell r="X48138">
            <v>0</v>
          </cell>
        </row>
        <row r="48139">
          <cell r="H48139" t="str">
            <v>FTEB3Z3A130C</v>
          </cell>
          <cell r="W48139">
            <v>849</v>
          </cell>
          <cell r="X48139">
            <v>0</v>
          </cell>
        </row>
        <row r="48140">
          <cell r="H48140" t="str">
            <v>FTEB3Z3A130A</v>
          </cell>
          <cell r="W48140">
            <v>849</v>
          </cell>
          <cell r="X48140">
            <v>0</v>
          </cell>
        </row>
        <row r="48141">
          <cell r="H48141" t="str">
            <v>FTAB3Z3A428A</v>
          </cell>
          <cell r="W48141">
            <v>7374</v>
          </cell>
          <cell r="X48141">
            <v>0</v>
          </cell>
        </row>
        <row r="48142">
          <cell r="H48142" t="str">
            <v>FTAB3Z3B436C</v>
          </cell>
          <cell r="W48142">
            <v>1769</v>
          </cell>
          <cell r="X48142">
            <v>0</v>
          </cell>
        </row>
        <row r="48143">
          <cell r="H48143" t="str">
            <v>FTAB3Z1007B</v>
          </cell>
          <cell r="W48143">
            <v>3625</v>
          </cell>
          <cell r="X48143">
            <v>0</v>
          </cell>
        </row>
        <row r="48144">
          <cell r="H48144" t="str">
            <v>FTBK3Z9430B</v>
          </cell>
          <cell r="W48144">
            <v>6118</v>
          </cell>
          <cell r="X48144">
            <v>0</v>
          </cell>
        </row>
        <row r="48145">
          <cell r="H48145" t="str">
            <v>FTEB3Z2C026A</v>
          </cell>
          <cell r="W48145">
            <v>1579</v>
          </cell>
          <cell r="X48145">
            <v>0</v>
          </cell>
        </row>
        <row r="48146">
          <cell r="H48146" t="str">
            <v>FTAB3Z11002B</v>
          </cell>
          <cell r="W48146">
            <v>5856</v>
          </cell>
          <cell r="X48146">
            <v>0</v>
          </cell>
        </row>
        <row r="48147">
          <cell r="H48147" t="str">
            <v>FTBK3Z9J323C</v>
          </cell>
          <cell r="W48147">
            <v>339</v>
          </cell>
          <cell r="X48147">
            <v>0</v>
          </cell>
        </row>
        <row r="48148">
          <cell r="H48148" t="str">
            <v>FTAB3Z9450C</v>
          </cell>
          <cell r="W48148">
            <v>373</v>
          </cell>
          <cell r="X48148">
            <v>0</v>
          </cell>
        </row>
        <row r="48149">
          <cell r="H48149" t="str">
            <v>FTPU2Z17V528L</v>
          </cell>
          <cell r="W48149">
            <v>289</v>
          </cell>
          <cell r="X48149">
            <v>0</v>
          </cell>
        </row>
        <row r="48150">
          <cell r="H48150" t="str">
            <v>FTEB3Z19712C</v>
          </cell>
          <cell r="W48150">
            <v>3320</v>
          </cell>
          <cell r="X48150">
            <v>0</v>
          </cell>
        </row>
        <row r="48151">
          <cell r="H48151" t="str">
            <v>FTJB3Z2621411C</v>
          </cell>
          <cell r="W48151">
            <v>952</v>
          </cell>
          <cell r="X48151">
            <v>0</v>
          </cell>
        </row>
        <row r="48152">
          <cell r="H48152" t="str">
            <v>FTJB3Z2621410C</v>
          </cell>
          <cell r="W48152">
            <v>952</v>
          </cell>
          <cell r="X48152">
            <v>0</v>
          </cell>
        </row>
        <row r="48153">
          <cell r="H48153" t="str">
            <v>FTEB3Z16A238A</v>
          </cell>
          <cell r="W48153">
            <v>426</v>
          </cell>
          <cell r="X48153">
            <v>0</v>
          </cell>
        </row>
        <row r="48154">
          <cell r="H48154" t="str">
            <v>FTAB3Z2123201E</v>
          </cell>
          <cell r="W48154">
            <v>2808</v>
          </cell>
          <cell r="X48154">
            <v>0</v>
          </cell>
        </row>
        <row r="48155">
          <cell r="H48155" t="str">
            <v>FTEB3Z4120531C</v>
          </cell>
          <cell r="W48155">
            <v>717</v>
          </cell>
          <cell r="X48155">
            <v>0</v>
          </cell>
        </row>
        <row r="48156">
          <cell r="H48156" t="str">
            <v>FTEB3Z4120530C</v>
          </cell>
          <cell r="W48156">
            <v>717</v>
          </cell>
          <cell r="X48156">
            <v>0</v>
          </cell>
        </row>
        <row r="48157">
          <cell r="H48157" t="str">
            <v>FTEB3Z99253A10A</v>
          </cell>
          <cell r="W48157">
            <v>1200</v>
          </cell>
          <cell r="X48157">
            <v>0</v>
          </cell>
        </row>
        <row r="48158">
          <cell r="H48158" t="str">
            <v>FTEB3Z99253A11A</v>
          </cell>
          <cell r="W48158">
            <v>1200</v>
          </cell>
          <cell r="X48158">
            <v>0</v>
          </cell>
        </row>
        <row r="48159">
          <cell r="H48159" t="str">
            <v>FTEB3Z17A605P</v>
          </cell>
          <cell r="W48159">
            <v>272</v>
          </cell>
          <cell r="X48159">
            <v>0</v>
          </cell>
        </row>
        <row r="48160">
          <cell r="H48160" t="str">
            <v>FTEB3Z13008JW</v>
          </cell>
          <cell r="W48160">
            <v>3702</v>
          </cell>
          <cell r="X48160">
            <v>0</v>
          </cell>
        </row>
        <row r="48161">
          <cell r="H48161" t="str">
            <v>FTEB3Z2B121B</v>
          </cell>
          <cell r="W48161">
            <v>2287</v>
          </cell>
          <cell r="X48161">
            <v>0</v>
          </cell>
        </row>
        <row r="48162">
          <cell r="H48162" t="str">
            <v>FTN1WZ17F828K</v>
          </cell>
          <cell r="W48162">
            <v>322</v>
          </cell>
          <cell r="X48162">
            <v>0</v>
          </cell>
        </row>
        <row r="48163">
          <cell r="H48163" t="str">
            <v>FTN1WZ6042006U</v>
          </cell>
          <cell r="W48163">
            <v>842</v>
          </cell>
          <cell r="X48163">
            <v>0</v>
          </cell>
        </row>
        <row r="48164">
          <cell r="H48164" t="str">
            <v>FTAB3Z16A550Y</v>
          </cell>
          <cell r="W48164">
            <v>413</v>
          </cell>
          <cell r="X48164">
            <v>0</v>
          </cell>
        </row>
        <row r="48165">
          <cell r="H48165" t="str">
            <v>FTAB3Z16A550K</v>
          </cell>
          <cell r="W48165">
            <v>366</v>
          </cell>
          <cell r="X48165">
            <v>0</v>
          </cell>
        </row>
        <row r="48166">
          <cell r="H48166" t="str">
            <v>FTAB3Z2001B</v>
          </cell>
          <cell r="W48166">
            <v>1977</v>
          </cell>
          <cell r="X48166">
            <v>0</v>
          </cell>
        </row>
        <row r="48167">
          <cell r="H48167" t="str">
            <v>FTAXT11LMT</v>
          </cell>
          <cell r="W48167">
            <v>511</v>
          </cell>
          <cell r="X48167">
            <v>0</v>
          </cell>
        </row>
        <row r="48168">
          <cell r="H48168" t="str">
            <v>FTN1WZ8419DA</v>
          </cell>
          <cell r="W48168">
            <v>1796</v>
          </cell>
          <cell r="X48168">
            <v>0</v>
          </cell>
        </row>
        <row r="48169">
          <cell r="H48169" t="str">
            <v>FTEB3Z8146B</v>
          </cell>
          <cell r="W48169">
            <v>583</v>
          </cell>
          <cell r="X48169">
            <v>0</v>
          </cell>
        </row>
        <row r="48170">
          <cell r="H48170" t="str">
            <v>FTDL3Z19B596B</v>
          </cell>
          <cell r="W48170">
            <v>145</v>
          </cell>
          <cell r="X48170">
            <v>0</v>
          </cell>
        </row>
        <row r="48171">
          <cell r="H48171" t="str">
            <v>FT6C2Z4N282AA</v>
          </cell>
          <cell r="W48171">
            <v>51</v>
          </cell>
          <cell r="X48171">
            <v>0</v>
          </cell>
        </row>
        <row r="48172">
          <cell r="H48172" t="str">
            <v>FTEB3Z2200B</v>
          </cell>
          <cell r="W48172">
            <v>1575</v>
          </cell>
          <cell r="X48172">
            <v>0</v>
          </cell>
        </row>
        <row r="48173">
          <cell r="H48173" t="str">
            <v>FT6C2Z4N282AA</v>
          </cell>
          <cell r="W48173">
            <v>51</v>
          </cell>
          <cell r="X48173">
            <v>0</v>
          </cell>
        </row>
        <row r="48174">
          <cell r="H48174" t="str">
            <v>FTEB3Z2200B</v>
          </cell>
          <cell r="W48174">
            <v>1575</v>
          </cell>
          <cell r="X48174">
            <v>0</v>
          </cell>
        </row>
        <row r="48175">
          <cell r="H48175" t="str">
            <v>FT7L4Z8115A</v>
          </cell>
          <cell r="W48175">
            <v>125</v>
          </cell>
          <cell r="X48175">
            <v>0</v>
          </cell>
        </row>
        <row r="48176">
          <cell r="H48176" t="str">
            <v>FTEB3Z8146B</v>
          </cell>
          <cell r="W48176">
            <v>583</v>
          </cell>
          <cell r="X48176">
            <v>0</v>
          </cell>
        </row>
        <row r="48177">
          <cell r="H48177" t="str">
            <v>FTEB3Z2200B</v>
          </cell>
          <cell r="W48177">
            <v>1575</v>
          </cell>
          <cell r="X48177">
            <v>0</v>
          </cell>
        </row>
        <row r="48178">
          <cell r="H48178" t="str">
            <v>FTEB3Z18472Z</v>
          </cell>
          <cell r="W48178">
            <v>1307</v>
          </cell>
          <cell r="X48178">
            <v>0</v>
          </cell>
        </row>
        <row r="48179">
          <cell r="H48179" t="str">
            <v>FTAB3Z9922053J</v>
          </cell>
          <cell r="W48179">
            <v>3046</v>
          </cell>
          <cell r="X48179">
            <v>0</v>
          </cell>
        </row>
        <row r="48180">
          <cell r="H48180" t="str">
            <v>FT6M3Z2261A</v>
          </cell>
          <cell r="W48180">
            <v>782</v>
          </cell>
          <cell r="X48180">
            <v>0</v>
          </cell>
        </row>
        <row r="48181">
          <cell r="H48181" t="str">
            <v>FTUJ0841660E</v>
          </cell>
          <cell r="W48181">
            <v>399</v>
          </cell>
          <cell r="X48181">
            <v>0</v>
          </cell>
        </row>
        <row r="48182">
          <cell r="H48182" t="str">
            <v>FTFB3Z6049B</v>
          </cell>
          <cell r="W48182">
            <v>22174</v>
          </cell>
          <cell r="X48182">
            <v>0</v>
          </cell>
        </row>
        <row r="48183">
          <cell r="H48183" t="str">
            <v>FTJB3Z3280D</v>
          </cell>
          <cell r="W48183">
            <v>2285</v>
          </cell>
          <cell r="X48183">
            <v>0</v>
          </cell>
        </row>
        <row r="48184">
          <cell r="H48184" t="str">
            <v>FTEB3Z3A130C</v>
          </cell>
          <cell r="W48184">
            <v>849</v>
          </cell>
          <cell r="X48184">
            <v>0</v>
          </cell>
        </row>
        <row r="48185">
          <cell r="H48185" t="str">
            <v>FTEB3Z3A130A</v>
          </cell>
          <cell r="W48185">
            <v>849</v>
          </cell>
          <cell r="X48185">
            <v>0</v>
          </cell>
        </row>
        <row r="48186">
          <cell r="H48186" t="str">
            <v>FTJB3Z13405G</v>
          </cell>
          <cell r="W48186">
            <v>1743</v>
          </cell>
          <cell r="X48186">
            <v>0</v>
          </cell>
        </row>
        <row r="48187">
          <cell r="H48187" t="str">
            <v>FTJB3Z13404G</v>
          </cell>
          <cell r="W48187">
            <v>1743</v>
          </cell>
          <cell r="X48187">
            <v>0</v>
          </cell>
        </row>
        <row r="48188">
          <cell r="H48188" t="str">
            <v>FTAB3Z2780A</v>
          </cell>
          <cell r="W48188">
            <v>1109</v>
          </cell>
          <cell r="X48188">
            <v>0</v>
          </cell>
        </row>
        <row r="48189">
          <cell r="H48189" t="str">
            <v>FTAB3Z2780A</v>
          </cell>
          <cell r="W48189">
            <v>1109</v>
          </cell>
          <cell r="X48189">
            <v>0</v>
          </cell>
        </row>
        <row r="48190">
          <cell r="H48190" t="str">
            <v>FTJB3Z17D957H</v>
          </cell>
          <cell r="W48190">
            <v>1676</v>
          </cell>
          <cell r="X48190">
            <v>0</v>
          </cell>
        </row>
        <row r="48191">
          <cell r="H48191" t="str">
            <v>FTEB3Z4104567BA</v>
          </cell>
          <cell r="W48191">
            <v>510</v>
          </cell>
          <cell r="X48191">
            <v>0</v>
          </cell>
        </row>
        <row r="48192">
          <cell r="H48192" t="str">
            <v>FTJB3Z8310K</v>
          </cell>
          <cell r="W48192">
            <v>2748</v>
          </cell>
          <cell r="X48192">
            <v>0</v>
          </cell>
        </row>
        <row r="48193">
          <cell r="H48193" t="str">
            <v>FTEB3Z17757V</v>
          </cell>
          <cell r="W48193">
            <v>3344</v>
          </cell>
          <cell r="X48193">
            <v>0</v>
          </cell>
        </row>
        <row r="48194">
          <cell r="H48194" t="str">
            <v>FTEB3Z4120531C</v>
          </cell>
          <cell r="W48194">
            <v>717</v>
          </cell>
          <cell r="X48194">
            <v>0</v>
          </cell>
        </row>
        <row r="48195">
          <cell r="H48195" t="str">
            <v>FTAB3Z3280A</v>
          </cell>
          <cell r="W48195">
            <v>849</v>
          </cell>
          <cell r="X48195">
            <v>0</v>
          </cell>
        </row>
        <row r="48196">
          <cell r="H48196" t="str">
            <v>FTEB3Z3084L</v>
          </cell>
          <cell r="W48196">
            <v>2299</v>
          </cell>
          <cell r="X48196">
            <v>0</v>
          </cell>
        </row>
        <row r="48197">
          <cell r="H48197" t="str">
            <v>FTBB3Z8A586A</v>
          </cell>
          <cell r="W48197">
            <v>1830</v>
          </cell>
          <cell r="X48197">
            <v>0</v>
          </cell>
        </row>
        <row r="48198">
          <cell r="H48198" t="str">
            <v>FTAB3Z11002C</v>
          </cell>
          <cell r="W48198">
            <v>5856</v>
          </cell>
          <cell r="X48198">
            <v>0</v>
          </cell>
        </row>
        <row r="48199">
          <cell r="H48199" t="str">
            <v>FTAB3Z5781D</v>
          </cell>
          <cell r="W48199">
            <v>68</v>
          </cell>
          <cell r="X48199">
            <v>0</v>
          </cell>
        </row>
        <row r="48200">
          <cell r="H48200" t="str">
            <v>FTMB3Z5D032F</v>
          </cell>
          <cell r="W48200">
            <v>1836</v>
          </cell>
          <cell r="X48200">
            <v>0</v>
          </cell>
        </row>
        <row r="48201">
          <cell r="H48201" t="str">
            <v>FTJB3Z2078K</v>
          </cell>
          <cell r="W48201">
            <v>353</v>
          </cell>
          <cell r="X48201">
            <v>0</v>
          </cell>
        </row>
        <row r="48202">
          <cell r="H48202" t="str">
            <v>FTEB3Z2552C</v>
          </cell>
          <cell r="W48202">
            <v>830</v>
          </cell>
          <cell r="X48202">
            <v>0</v>
          </cell>
        </row>
        <row r="48203">
          <cell r="H48203" t="str">
            <v>FTEB3Z5500A</v>
          </cell>
          <cell r="W48203">
            <v>3026</v>
          </cell>
          <cell r="X48203">
            <v>0</v>
          </cell>
        </row>
        <row r="48204">
          <cell r="H48204" t="str">
            <v>FTDS7Z9922053H</v>
          </cell>
          <cell r="W48204">
            <v>266</v>
          </cell>
          <cell r="X48204">
            <v>0</v>
          </cell>
        </row>
        <row r="48205">
          <cell r="H48205" t="str">
            <v>FTJB3Z16612B</v>
          </cell>
          <cell r="W48205">
            <v>7036</v>
          </cell>
          <cell r="X48205">
            <v>0</v>
          </cell>
        </row>
        <row r="48206">
          <cell r="H48206" t="str">
            <v>FTJB3Z5C486D</v>
          </cell>
          <cell r="W48206">
            <v>380</v>
          </cell>
          <cell r="X48206">
            <v>0</v>
          </cell>
        </row>
        <row r="48207">
          <cell r="H48207" t="str">
            <v>FTAB3Z2140AQ</v>
          </cell>
          <cell r="W48207">
            <v>2181</v>
          </cell>
          <cell r="X48207">
            <v>0</v>
          </cell>
        </row>
        <row r="48208">
          <cell r="H48208" t="str">
            <v>FTN1WZE22404DJ</v>
          </cell>
          <cell r="W48208">
            <v>319</v>
          </cell>
          <cell r="X48208">
            <v>0</v>
          </cell>
        </row>
        <row r="48209">
          <cell r="H48209" t="str">
            <v>FTMB3Z10346S</v>
          </cell>
          <cell r="W48209">
            <v>5367</v>
          </cell>
          <cell r="X48209">
            <v>0</v>
          </cell>
        </row>
        <row r="48210">
          <cell r="H48210" t="str">
            <v>FTAB3Z1107A</v>
          </cell>
          <cell r="W48210">
            <v>225</v>
          </cell>
          <cell r="X48210">
            <v>0</v>
          </cell>
        </row>
        <row r="48211">
          <cell r="H48211" t="str">
            <v>FT97JZ6730A</v>
          </cell>
          <cell r="W48211">
            <v>35</v>
          </cell>
          <cell r="X48211">
            <v>0</v>
          </cell>
        </row>
        <row r="48212">
          <cell r="H48212" t="str">
            <v>FTAB3Z1007B</v>
          </cell>
          <cell r="W48212">
            <v>3625</v>
          </cell>
          <cell r="X48212">
            <v>0</v>
          </cell>
        </row>
        <row r="48213">
          <cell r="H48213" t="str">
            <v>FTEB3Z3A130C</v>
          </cell>
          <cell r="W48213">
            <v>849</v>
          </cell>
          <cell r="X48213">
            <v>0</v>
          </cell>
        </row>
        <row r="48214">
          <cell r="H48214" t="str">
            <v>FTEB3Z6477A</v>
          </cell>
          <cell r="W48214">
            <v>15146</v>
          </cell>
          <cell r="X48214">
            <v>0</v>
          </cell>
        </row>
        <row r="48215">
          <cell r="H48215" t="str">
            <v>FTEB3Z19E624A</v>
          </cell>
          <cell r="W48215">
            <v>835</v>
          </cell>
          <cell r="X48215">
            <v>0</v>
          </cell>
        </row>
        <row r="48216">
          <cell r="H48216" t="str">
            <v>FTE8UZ4N282A</v>
          </cell>
          <cell r="W48216">
            <v>28</v>
          </cell>
          <cell r="X48216">
            <v>0</v>
          </cell>
        </row>
        <row r="48217">
          <cell r="H48217" t="str">
            <v>FT4C1Z8592A</v>
          </cell>
          <cell r="W48217">
            <v>302</v>
          </cell>
          <cell r="X48217">
            <v>0</v>
          </cell>
        </row>
        <row r="48218">
          <cell r="H48218" t="str">
            <v>FTFB3Z10A313A</v>
          </cell>
          <cell r="W48218">
            <v>851</v>
          </cell>
          <cell r="X48218">
            <v>0</v>
          </cell>
        </row>
        <row r="48219">
          <cell r="H48219" t="str">
            <v>FTAB3Z9450C</v>
          </cell>
          <cell r="W48219">
            <v>373</v>
          </cell>
          <cell r="X48219">
            <v>0</v>
          </cell>
        </row>
        <row r="48220">
          <cell r="H48220" t="str">
            <v>FT6C2Z4N282AA</v>
          </cell>
          <cell r="W48220">
            <v>51</v>
          </cell>
          <cell r="X48220">
            <v>0</v>
          </cell>
        </row>
        <row r="48221">
          <cell r="H48221" t="str">
            <v>FTAB3Z19E703B</v>
          </cell>
          <cell r="W48221">
            <v>500</v>
          </cell>
          <cell r="X48221">
            <v>0</v>
          </cell>
        </row>
        <row r="48222">
          <cell r="H48222" t="str">
            <v>FTJB3Z4103100AA</v>
          </cell>
          <cell r="W48222">
            <v>4925</v>
          </cell>
          <cell r="X48222">
            <v>0</v>
          </cell>
        </row>
        <row r="48223">
          <cell r="H48223" t="str">
            <v>FTJD8Z0923A</v>
          </cell>
          <cell r="W48223">
            <v>21</v>
          </cell>
          <cell r="X48223">
            <v>0</v>
          </cell>
        </row>
        <row r="48224">
          <cell r="H48224" t="str">
            <v>FTJB3Z7A564B</v>
          </cell>
          <cell r="W48224">
            <v>232</v>
          </cell>
          <cell r="X48224">
            <v>0</v>
          </cell>
        </row>
        <row r="48225">
          <cell r="H48225" t="str">
            <v>FTJB3Z4602C</v>
          </cell>
          <cell r="W48225">
            <v>18747</v>
          </cell>
          <cell r="X48225">
            <v>0</v>
          </cell>
        </row>
        <row r="48226">
          <cell r="H48226" t="str">
            <v>FT3S7Z6701B</v>
          </cell>
          <cell r="W48226">
            <v>1408</v>
          </cell>
          <cell r="X48226">
            <v>0</v>
          </cell>
        </row>
        <row r="48227">
          <cell r="H48227" t="str">
            <v>FTAB3Z17C526A</v>
          </cell>
          <cell r="W48227">
            <v>41</v>
          </cell>
          <cell r="X48227">
            <v>0</v>
          </cell>
        </row>
        <row r="48228">
          <cell r="H48228" t="str">
            <v>FTAB3Z3A428A</v>
          </cell>
          <cell r="W48228">
            <v>7374</v>
          </cell>
          <cell r="X48228">
            <v>0</v>
          </cell>
        </row>
        <row r="48229">
          <cell r="H48229" t="str">
            <v>FTEB3Z13008HT</v>
          </cell>
          <cell r="W48229">
            <v>4058</v>
          </cell>
          <cell r="X48229">
            <v>0</v>
          </cell>
        </row>
        <row r="48230">
          <cell r="H48230" t="str">
            <v>FTEB3Z4120531C</v>
          </cell>
          <cell r="W48230">
            <v>717</v>
          </cell>
          <cell r="X48230">
            <v>0</v>
          </cell>
        </row>
        <row r="48231">
          <cell r="H48231" t="str">
            <v>FTJB3Z18A099G</v>
          </cell>
          <cell r="W48231">
            <v>648</v>
          </cell>
          <cell r="X48231">
            <v>0</v>
          </cell>
        </row>
        <row r="48232">
          <cell r="H48232" t="str">
            <v>FTEB3Z8310B</v>
          </cell>
          <cell r="W48232">
            <v>3558</v>
          </cell>
          <cell r="X48232">
            <v>0</v>
          </cell>
        </row>
        <row r="48233">
          <cell r="H48233" t="str">
            <v>FTEB3Z3A130A</v>
          </cell>
          <cell r="W48233">
            <v>849</v>
          </cell>
          <cell r="X48233">
            <v>0</v>
          </cell>
        </row>
        <row r="48234">
          <cell r="H48234" t="str">
            <v>FTEB3Z4142006K</v>
          </cell>
          <cell r="W48234">
            <v>2366</v>
          </cell>
          <cell r="X48234">
            <v>0</v>
          </cell>
        </row>
        <row r="48235">
          <cell r="H48235" t="str">
            <v>FTGM5Z18936N</v>
          </cell>
          <cell r="W48235">
            <v>872</v>
          </cell>
          <cell r="X48235">
            <v>0</v>
          </cell>
        </row>
        <row r="48236">
          <cell r="H48236" t="str">
            <v>FTEB3Z3085L</v>
          </cell>
          <cell r="W48236">
            <v>2299</v>
          </cell>
          <cell r="X48236">
            <v>0</v>
          </cell>
        </row>
        <row r="48237">
          <cell r="H48237" t="str">
            <v>FTEB3Z3084L</v>
          </cell>
          <cell r="W48237">
            <v>2299</v>
          </cell>
          <cell r="X48237">
            <v>0</v>
          </cell>
        </row>
        <row r="48238">
          <cell r="H48238" t="str">
            <v>FTEB3Z99253A10A</v>
          </cell>
          <cell r="W48238">
            <v>1200</v>
          </cell>
          <cell r="X48238">
            <v>0</v>
          </cell>
        </row>
        <row r="48239">
          <cell r="H48239" t="str">
            <v>FTUM4650894</v>
          </cell>
          <cell r="W48239">
            <v>436</v>
          </cell>
          <cell r="X48239">
            <v>0</v>
          </cell>
        </row>
        <row r="48240">
          <cell r="H48240" t="str">
            <v>FTEB3Z5C486B</v>
          </cell>
          <cell r="W48240">
            <v>510</v>
          </cell>
          <cell r="X48240">
            <v>0</v>
          </cell>
        </row>
        <row r="48241">
          <cell r="H48241" t="str">
            <v>FTEB3Z13832F</v>
          </cell>
          <cell r="W48241">
            <v>3699</v>
          </cell>
          <cell r="X48241">
            <v>0</v>
          </cell>
        </row>
        <row r="48242">
          <cell r="H48242" t="str">
            <v>FTAB3Z3A427A</v>
          </cell>
          <cell r="W48242">
            <v>7756</v>
          </cell>
          <cell r="X48242">
            <v>0</v>
          </cell>
        </row>
        <row r="48243">
          <cell r="H48243" t="str">
            <v>FTACPZ1012P</v>
          </cell>
          <cell r="W48243">
            <v>34</v>
          </cell>
          <cell r="X48243">
            <v>0</v>
          </cell>
        </row>
        <row r="48244">
          <cell r="H48244" t="str">
            <v>FTEB3Z8146B</v>
          </cell>
          <cell r="W48244">
            <v>583</v>
          </cell>
          <cell r="X48244">
            <v>0</v>
          </cell>
        </row>
        <row r="48245">
          <cell r="H48245" t="str">
            <v>FTEB3Z5A649A</v>
          </cell>
          <cell r="W48245">
            <v>3076</v>
          </cell>
          <cell r="X48245">
            <v>0</v>
          </cell>
        </row>
        <row r="48246">
          <cell r="H48246" t="str">
            <v>FTEB3Z2C026A</v>
          </cell>
          <cell r="W48246">
            <v>1579</v>
          </cell>
          <cell r="X48246">
            <v>0</v>
          </cell>
        </row>
        <row r="48247">
          <cell r="H48247" t="str">
            <v>FTEB3Z4120530C</v>
          </cell>
          <cell r="W48247">
            <v>717</v>
          </cell>
          <cell r="X48247">
            <v>0</v>
          </cell>
        </row>
        <row r="48248">
          <cell r="H48248" t="str">
            <v>FTEB3Z4131406AG</v>
          </cell>
          <cell r="W48248">
            <v>326</v>
          </cell>
          <cell r="X48248">
            <v>0</v>
          </cell>
        </row>
        <row r="48249">
          <cell r="H48249" t="str">
            <v>FTEB3Z99253A11A</v>
          </cell>
          <cell r="W48249">
            <v>1200</v>
          </cell>
          <cell r="X48249">
            <v>0</v>
          </cell>
        </row>
        <row r="48250">
          <cell r="H48250" t="str">
            <v>FTEB3Z4131406CC</v>
          </cell>
          <cell r="W48250">
            <v>382</v>
          </cell>
          <cell r="X48250">
            <v>0</v>
          </cell>
        </row>
        <row r="48251">
          <cell r="H48251" t="str">
            <v>FTEB3Z4106200B</v>
          </cell>
          <cell r="W48251">
            <v>329</v>
          </cell>
          <cell r="X48251">
            <v>0</v>
          </cell>
        </row>
        <row r="48252">
          <cell r="H48252" t="str">
            <v>FTMB3Z6A949A</v>
          </cell>
          <cell r="W48252">
            <v>979</v>
          </cell>
          <cell r="X48252">
            <v>0</v>
          </cell>
        </row>
        <row r="48253">
          <cell r="H48253" t="str">
            <v>FTFB3Q6006EA</v>
          </cell>
          <cell r="W48253">
            <v>88441</v>
          </cell>
          <cell r="X48253">
            <v>0</v>
          </cell>
        </row>
        <row r="48254">
          <cell r="H48254" t="str">
            <v>FTEB3Z9942906AC</v>
          </cell>
          <cell r="W48254">
            <v>2145</v>
          </cell>
          <cell r="X48254">
            <v>0</v>
          </cell>
        </row>
        <row r="48255">
          <cell r="H48255" t="str">
            <v>FTEB3Z9942906AC</v>
          </cell>
          <cell r="W48255">
            <v>2145</v>
          </cell>
          <cell r="X48255">
            <v>0</v>
          </cell>
        </row>
        <row r="48256">
          <cell r="H48256" t="str">
            <v>FTEB3Z9942906AC</v>
          </cell>
          <cell r="W48256">
            <v>2145</v>
          </cell>
          <cell r="X48256">
            <v>0</v>
          </cell>
        </row>
        <row r="48257">
          <cell r="H48257" t="str">
            <v>FTEB3Z2200B</v>
          </cell>
          <cell r="W48257">
            <v>1575</v>
          </cell>
          <cell r="X48257">
            <v>0</v>
          </cell>
        </row>
        <row r="48258">
          <cell r="H48258" t="str">
            <v>FTEB3Z2200B</v>
          </cell>
          <cell r="W48258">
            <v>1575</v>
          </cell>
          <cell r="X48258">
            <v>0</v>
          </cell>
        </row>
        <row r="48259">
          <cell r="H48259" t="str">
            <v>FTEB3Z2200B</v>
          </cell>
          <cell r="W48259">
            <v>1575</v>
          </cell>
          <cell r="X48259">
            <v>0</v>
          </cell>
        </row>
        <row r="48260">
          <cell r="H48260" t="str">
            <v>FTEB3Z16103E</v>
          </cell>
          <cell r="W48260">
            <v>1070</v>
          </cell>
          <cell r="X48260">
            <v>0</v>
          </cell>
        </row>
        <row r="48261">
          <cell r="H48261" t="str">
            <v>FTAB3Z1007B</v>
          </cell>
          <cell r="W48261">
            <v>3625</v>
          </cell>
          <cell r="X48261">
            <v>0</v>
          </cell>
        </row>
        <row r="48262">
          <cell r="H48262" t="str">
            <v>FTEB3Z16451AK</v>
          </cell>
          <cell r="W48262">
            <v>2463</v>
          </cell>
          <cell r="X48262">
            <v>0</v>
          </cell>
        </row>
        <row r="48263">
          <cell r="H48263" t="str">
            <v>FTEB3Z9942906AC</v>
          </cell>
          <cell r="W48263">
            <v>2145</v>
          </cell>
          <cell r="X48263">
            <v>0</v>
          </cell>
        </row>
        <row r="48264">
          <cell r="H48264" t="str">
            <v>FTEB3Z19B555EE</v>
          </cell>
          <cell r="W48264">
            <v>5344</v>
          </cell>
          <cell r="X48264">
            <v>0</v>
          </cell>
        </row>
        <row r="48265">
          <cell r="H48265" t="str">
            <v>FTMB3Z6A949E</v>
          </cell>
          <cell r="W48265">
            <v>550</v>
          </cell>
          <cell r="X48265">
            <v>0</v>
          </cell>
        </row>
        <row r="48266">
          <cell r="H48266" t="str">
            <v>FTEB3Z2282C</v>
          </cell>
          <cell r="W48266">
            <v>218</v>
          </cell>
          <cell r="X48266">
            <v>0</v>
          </cell>
        </row>
        <row r="48267">
          <cell r="H48267" t="str">
            <v>FT97JZ6730A</v>
          </cell>
          <cell r="W48267">
            <v>35</v>
          </cell>
          <cell r="X48267">
            <v>0</v>
          </cell>
        </row>
        <row r="48268">
          <cell r="H48268" t="str">
            <v>FTAB3Z2780A</v>
          </cell>
          <cell r="W48268">
            <v>1109</v>
          </cell>
          <cell r="X48268">
            <v>0</v>
          </cell>
        </row>
        <row r="48269">
          <cell r="H48269" t="str">
            <v>FTEB3Z17757V</v>
          </cell>
          <cell r="W48269">
            <v>3344</v>
          </cell>
          <cell r="X48269">
            <v>0</v>
          </cell>
        </row>
        <row r="48270">
          <cell r="H48270" t="str">
            <v>FT6C2Z4N282AA</v>
          </cell>
          <cell r="W48270">
            <v>43</v>
          </cell>
          <cell r="X48270">
            <v>0</v>
          </cell>
        </row>
        <row r="48271">
          <cell r="H48271" t="str">
            <v>FT6C2Z4N282AA</v>
          </cell>
          <cell r="W48271">
            <v>43</v>
          </cell>
          <cell r="X48271">
            <v>0</v>
          </cell>
        </row>
        <row r="48272">
          <cell r="H48272" t="str">
            <v>FTE8UZ4N282A</v>
          </cell>
          <cell r="W48272">
            <v>23</v>
          </cell>
          <cell r="X48272">
            <v>0</v>
          </cell>
        </row>
        <row r="48273">
          <cell r="H48273" t="str">
            <v>FT6C2Z4N282AA</v>
          </cell>
          <cell r="W48273">
            <v>43</v>
          </cell>
          <cell r="X48273">
            <v>0</v>
          </cell>
        </row>
        <row r="48274">
          <cell r="H48274" t="str">
            <v>FTE8UZ4N282A</v>
          </cell>
          <cell r="W48274">
            <v>23</v>
          </cell>
          <cell r="X48274">
            <v>0</v>
          </cell>
        </row>
        <row r="48275">
          <cell r="H48275" t="str">
            <v>FT6C2Z4N282AA</v>
          </cell>
          <cell r="W48275">
            <v>43</v>
          </cell>
          <cell r="X48275">
            <v>0</v>
          </cell>
        </row>
        <row r="48276">
          <cell r="H48276" t="str">
            <v>FTEB3Z16103E</v>
          </cell>
          <cell r="W48276">
            <v>909</v>
          </cell>
          <cell r="X48276">
            <v>0</v>
          </cell>
        </row>
        <row r="48277">
          <cell r="H48277" t="str">
            <v>FTEB3Z2553C</v>
          </cell>
          <cell r="W48277">
            <v>780</v>
          </cell>
          <cell r="X48277">
            <v>0</v>
          </cell>
        </row>
        <row r="48278">
          <cell r="H48278" t="str">
            <v>FTAB3Z9922053G</v>
          </cell>
          <cell r="W48278">
            <v>1619</v>
          </cell>
          <cell r="X48278">
            <v>0</v>
          </cell>
        </row>
        <row r="48279">
          <cell r="H48279" t="str">
            <v>FTEB3Z3084L</v>
          </cell>
          <cell r="W48279">
            <v>2299</v>
          </cell>
          <cell r="X48279">
            <v>0</v>
          </cell>
        </row>
        <row r="48280">
          <cell r="H48280" t="str">
            <v>FTDB3Z2C190B</v>
          </cell>
          <cell r="W48280">
            <v>918</v>
          </cell>
          <cell r="X48280">
            <v>0</v>
          </cell>
        </row>
        <row r="48281">
          <cell r="H48281" t="str">
            <v>FTAB3Z2C190C</v>
          </cell>
          <cell r="W48281">
            <v>708</v>
          </cell>
          <cell r="X48281">
            <v>0</v>
          </cell>
        </row>
        <row r="48282">
          <cell r="H48282" t="str">
            <v>FT3M7Z13466A</v>
          </cell>
          <cell r="W48282">
            <v>178</v>
          </cell>
          <cell r="X48282">
            <v>0</v>
          </cell>
        </row>
        <row r="48283">
          <cell r="H48283" t="str">
            <v>FTAB3Z8A080A</v>
          </cell>
          <cell r="W48283">
            <v>955</v>
          </cell>
          <cell r="X48283">
            <v>0</v>
          </cell>
        </row>
        <row r="48284">
          <cell r="H48284" t="str">
            <v>FTQWW39</v>
          </cell>
          <cell r="W48284">
            <v>85</v>
          </cell>
          <cell r="X48284">
            <v>0</v>
          </cell>
        </row>
        <row r="48285">
          <cell r="H48285" t="str">
            <v>FTJB3Z5C486D</v>
          </cell>
          <cell r="W48285">
            <v>380</v>
          </cell>
          <cell r="X48285">
            <v>0</v>
          </cell>
        </row>
        <row r="48286">
          <cell r="H48286" t="str">
            <v>FTJB3Z17A870B</v>
          </cell>
          <cell r="W48286">
            <v>349</v>
          </cell>
          <cell r="X48286">
            <v>0</v>
          </cell>
        </row>
        <row r="48287">
          <cell r="H48287" t="str">
            <v>FTFB3Z6K682Q</v>
          </cell>
          <cell r="W48287">
            <v>21059</v>
          </cell>
          <cell r="X48287">
            <v>0</v>
          </cell>
        </row>
        <row r="48288">
          <cell r="H48288" t="str">
            <v>FTJB3Z16612B</v>
          </cell>
          <cell r="W48288">
            <v>7036</v>
          </cell>
          <cell r="X48288">
            <v>0</v>
          </cell>
        </row>
        <row r="48289">
          <cell r="H48289" t="str">
            <v>FTKV6Z9155E</v>
          </cell>
          <cell r="W48289">
            <v>1740</v>
          </cell>
          <cell r="X48289">
            <v>0</v>
          </cell>
        </row>
        <row r="48290">
          <cell r="H48290" t="str">
            <v>FTFB3Z6K682Q</v>
          </cell>
          <cell r="W48290">
            <v>8121.91</v>
          </cell>
          <cell r="X48290">
            <v>0</v>
          </cell>
        </row>
        <row r="48291">
          <cell r="H48291" t="str">
            <v>FTJB3Z5C486D</v>
          </cell>
          <cell r="W48291">
            <v>128.05000000000001</v>
          </cell>
          <cell r="X48291">
            <v>0</v>
          </cell>
        </row>
        <row r="48292">
          <cell r="H48292" t="str">
            <v>FTEB3Z16005B</v>
          </cell>
          <cell r="W48292">
            <v>318.06</v>
          </cell>
          <cell r="X48292">
            <v>0</v>
          </cell>
        </row>
        <row r="48293">
          <cell r="H48293" t="str">
            <v>FR6C112553AD</v>
          </cell>
          <cell r="W48293">
            <v>349.03</v>
          </cell>
          <cell r="X48293">
            <v>140.17912799999999</v>
          </cell>
        </row>
        <row r="48294">
          <cell r="H48294" t="str">
            <v>FRRK31V045B54AA34X1</v>
          </cell>
          <cell r="W48294">
            <v>66.260000000000005</v>
          </cell>
          <cell r="X48294">
            <v>10.317629500000001</v>
          </cell>
        </row>
        <row r="48295">
          <cell r="H48295" t="str">
            <v>FRRK31V045B54AA34X1</v>
          </cell>
          <cell r="W48295">
            <v>66.260000000000005</v>
          </cell>
          <cell r="X48295">
            <v>10.317495000000001</v>
          </cell>
        </row>
        <row r="48296">
          <cell r="H48296" t="str">
            <v>FRME6C1J2M008AC</v>
          </cell>
          <cell r="W48296">
            <v>77.650000000000006</v>
          </cell>
          <cell r="X48296">
            <v>12.091119600000001</v>
          </cell>
        </row>
        <row r="48297">
          <cell r="H48297" t="str">
            <v>FRBK31237W10AB34X1</v>
          </cell>
          <cell r="W48297">
            <v>10.78</v>
          </cell>
          <cell r="X48297">
            <v>1.6785869</v>
          </cell>
        </row>
        <row r="48298">
          <cell r="H48298" t="str">
            <v>FRBK31237W10BB34X1</v>
          </cell>
          <cell r="W48298">
            <v>13.2</v>
          </cell>
          <cell r="X48298">
            <v>2.0554155500000002</v>
          </cell>
        </row>
        <row r="48299">
          <cell r="H48299" t="str">
            <v>FRBK31237W10CA34X1</v>
          </cell>
          <cell r="W48299">
            <v>10.78</v>
          </cell>
          <cell r="X48299">
            <v>1.67860035</v>
          </cell>
        </row>
        <row r="48300">
          <cell r="H48300" t="str">
            <v>FRBK31V10154AF5YZ9</v>
          </cell>
          <cell r="W48300">
            <v>16.61</v>
          </cell>
          <cell r="X48300">
            <v>2.5864350000000003</v>
          </cell>
        </row>
        <row r="48301">
          <cell r="H48301" t="str">
            <v>FRBK31V10155AF5YZ9</v>
          </cell>
          <cell r="W48301">
            <v>15.64</v>
          </cell>
          <cell r="X48301">
            <v>2.4353915000000002</v>
          </cell>
        </row>
        <row r="48302">
          <cell r="H48302" t="str">
            <v>FRJK21V042N54AA3ZHE</v>
          </cell>
          <cell r="W48302">
            <v>2.23</v>
          </cell>
          <cell r="X48302">
            <v>0.347279</v>
          </cell>
        </row>
        <row r="48303">
          <cell r="H48303" t="str">
            <v>FRW716350S300</v>
          </cell>
          <cell r="W48303">
            <v>8.59</v>
          </cell>
          <cell r="X48303">
            <v>1.3376025</v>
          </cell>
        </row>
        <row r="48304">
          <cell r="H48304" t="str">
            <v>FRBK3148049AA</v>
          </cell>
          <cell r="W48304">
            <v>1.5699999999999998</v>
          </cell>
          <cell r="X48304">
            <v>0.24446719999999997</v>
          </cell>
        </row>
        <row r="48305">
          <cell r="H48305" t="str">
            <v>FRW713960S442</v>
          </cell>
          <cell r="W48305">
            <v>5.45</v>
          </cell>
          <cell r="X48305">
            <v>0.84869499999999998</v>
          </cell>
        </row>
        <row r="48306">
          <cell r="H48306" t="str">
            <v>FRW716275S442</v>
          </cell>
          <cell r="W48306">
            <v>2.7</v>
          </cell>
          <cell r="X48306">
            <v>0.42044700000000002</v>
          </cell>
        </row>
        <row r="48307">
          <cell r="H48307" t="str">
            <v>FRW500633S442</v>
          </cell>
          <cell r="W48307">
            <v>2.2199999999999998</v>
          </cell>
          <cell r="X48307">
            <v>0.34568293333333328</v>
          </cell>
        </row>
        <row r="48308">
          <cell r="H48308" t="str">
            <v>FRBK212C300AC</v>
          </cell>
          <cell r="W48308">
            <v>301.87</v>
          </cell>
          <cell r="X48308">
            <v>47.00506</v>
          </cell>
        </row>
        <row r="48309">
          <cell r="H48309" t="str">
            <v>FR6C112K327AF</v>
          </cell>
          <cell r="W48309">
            <v>205.93</v>
          </cell>
          <cell r="X48309">
            <v>32.066000153846154</v>
          </cell>
        </row>
        <row r="48310">
          <cell r="H48310" t="str">
            <v>FRME6C1J2M008AC</v>
          </cell>
          <cell r="W48310">
            <v>77.650000000000006</v>
          </cell>
          <cell r="X48310">
            <v>12.091119600000001</v>
          </cell>
        </row>
        <row r="48311">
          <cell r="H48311" t="str">
            <v>FRBK31B25701AH</v>
          </cell>
          <cell r="W48311">
            <v>464.9</v>
          </cell>
          <cell r="X48311">
            <v>72.391935000000004</v>
          </cell>
        </row>
        <row r="48312">
          <cell r="H48312" t="str">
            <v>FRBK319C623BE</v>
          </cell>
          <cell r="W48312">
            <v>88.78</v>
          </cell>
          <cell r="X48312">
            <v>13.824447999999999</v>
          </cell>
        </row>
        <row r="48313">
          <cell r="H48313" t="str">
            <v>FRBK312K021AE</v>
          </cell>
          <cell r="W48313">
            <v>121.19</v>
          </cell>
          <cell r="X48313">
            <v>18.871157</v>
          </cell>
        </row>
        <row r="48314">
          <cell r="H48314" t="str">
            <v>FRBK319601BA</v>
          </cell>
          <cell r="W48314">
            <v>22.07</v>
          </cell>
          <cell r="X48314">
            <v>3.4366364000000003</v>
          </cell>
        </row>
        <row r="48315">
          <cell r="H48315" t="str">
            <v>FRBK3W18366AA</v>
          </cell>
          <cell r="W48315">
            <v>7.36</v>
          </cell>
          <cell r="X48315">
            <v>1.1460744999999999</v>
          </cell>
        </row>
        <row r="48316">
          <cell r="H48316" t="str">
            <v>FRGK3116B468AG</v>
          </cell>
          <cell r="W48316">
            <v>1065.3</v>
          </cell>
          <cell r="X48316">
            <v>165.88342299999999</v>
          </cell>
        </row>
        <row r="48317">
          <cell r="H48317" t="str">
            <v>FRGK3JS17528AA</v>
          </cell>
          <cell r="W48317">
            <v>33.479999999999997</v>
          </cell>
          <cell r="X48317">
            <v>3.3152905000000001</v>
          </cell>
        </row>
        <row r="48318">
          <cell r="H48318" t="str">
            <v>FR6C112K327AF</v>
          </cell>
          <cell r="W48318">
            <v>205.93</v>
          </cell>
          <cell r="X48318">
            <v>20.392213864864864</v>
          </cell>
        </row>
        <row r="48319">
          <cell r="H48319" t="str">
            <v>FRBK31F040A26BA34X1</v>
          </cell>
          <cell r="W48319">
            <v>7.26</v>
          </cell>
          <cell r="X48319">
            <v>0.71892568965517234</v>
          </cell>
        </row>
        <row r="48320">
          <cell r="H48320" t="str">
            <v>FRBK2116C618AC</v>
          </cell>
          <cell r="W48320">
            <v>11.42</v>
          </cell>
          <cell r="X48320">
            <v>1.130876</v>
          </cell>
        </row>
        <row r="48321">
          <cell r="H48321" t="str">
            <v>FRCK41610C29AA</v>
          </cell>
          <cell r="W48321">
            <v>11.61</v>
          </cell>
          <cell r="X48321">
            <v>1.1497060000000001</v>
          </cell>
        </row>
        <row r="48322">
          <cell r="H48322" t="str">
            <v>FRBK21V611C46AE</v>
          </cell>
          <cell r="W48322">
            <v>19.63</v>
          </cell>
          <cell r="X48322">
            <v>1.9437940000000002</v>
          </cell>
        </row>
        <row r="48323">
          <cell r="H48323" t="str">
            <v>FRCK411460044CB</v>
          </cell>
          <cell r="W48323">
            <v>12.62</v>
          </cell>
          <cell r="X48323">
            <v>1.2496395</v>
          </cell>
        </row>
        <row r="48324">
          <cell r="H48324" t="str">
            <v>FRME6C1J2M008AC</v>
          </cell>
          <cell r="W48324">
            <v>77.650000000000006</v>
          </cell>
          <cell r="X48324">
            <v>7.6893112000000006</v>
          </cell>
        </row>
        <row r="48325">
          <cell r="H48325" t="str">
            <v>FRBK2T18456AD</v>
          </cell>
          <cell r="W48325">
            <v>137.97999999999999</v>
          </cell>
          <cell r="X48325">
            <v>13.661165</v>
          </cell>
        </row>
        <row r="48326">
          <cell r="H48326" t="str">
            <v>FD2798410</v>
          </cell>
          <cell r="W48326">
            <v>152.82</v>
          </cell>
          <cell r="X48326">
            <v>29.637061987500005</v>
          </cell>
        </row>
        <row r="48327">
          <cell r="H48327" t="str">
            <v>FD2607524</v>
          </cell>
          <cell r="W48327">
            <v>15.280000000000001</v>
          </cell>
          <cell r="X48327">
            <v>2.9637018000000004</v>
          </cell>
        </row>
        <row r="48328">
          <cell r="H48328" t="str">
            <v>FUMICGLLIVE</v>
          </cell>
          <cell r="W48328">
            <v>1316.64</v>
          </cell>
          <cell r="X48328">
            <v>0</v>
          </cell>
        </row>
        <row r="48329">
          <cell r="H48329" t="str">
            <v>FUMICGLLIVE</v>
          </cell>
          <cell r="W48329">
            <v>1536.08</v>
          </cell>
          <cell r="X48329">
            <v>0</v>
          </cell>
        </row>
        <row r="48330">
          <cell r="H48330" t="str">
            <v>FU164-RDLR</v>
          </cell>
          <cell r="W48330">
            <v>725</v>
          </cell>
          <cell r="X48330">
            <v>0</v>
          </cell>
        </row>
        <row r="48331">
          <cell r="H48331" t="str">
            <v>FMBK3Z2A451E</v>
          </cell>
          <cell r="W48331">
            <v>73.180000000000007</v>
          </cell>
          <cell r="X48331">
            <v>23.021252400000002</v>
          </cell>
        </row>
        <row r="48332">
          <cell r="H48332" t="str">
            <v>FMJB3Z3504AC</v>
          </cell>
          <cell r="W48332">
            <v>783.06</v>
          </cell>
          <cell r="X48332">
            <v>246.33949480000004</v>
          </cell>
        </row>
        <row r="48333">
          <cell r="H48333" t="str">
            <v>FMEB3Z8A616D</v>
          </cell>
          <cell r="W48333">
            <v>226.55</v>
          </cell>
          <cell r="X48333">
            <v>71.263177400000004</v>
          </cell>
        </row>
        <row r="48334">
          <cell r="H48334" t="str">
            <v>FMBK2Z9D280A</v>
          </cell>
          <cell r="W48334">
            <v>123.53</v>
          </cell>
          <cell r="X48334">
            <v>38.860433799999996</v>
          </cell>
        </row>
        <row r="48335">
          <cell r="H48335" t="str">
            <v>FMEB3Z8A616D</v>
          </cell>
          <cell r="W48335">
            <v>226.55</v>
          </cell>
          <cell r="X48335">
            <v>71.268876200000008</v>
          </cell>
        </row>
        <row r="48336">
          <cell r="H48336" t="str">
            <v>FMJB3Z3504AC</v>
          </cell>
          <cell r="W48336">
            <v>808.9</v>
          </cell>
          <cell r="X48336">
            <v>254.46360910000001</v>
          </cell>
        </row>
        <row r="48337">
          <cell r="H48337" t="str">
            <v>FMBK2Z9D280A</v>
          </cell>
          <cell r="W48337">
            <v>123.53</v>
          </cell>
          <cell r="X48337">
            <v>38.859800599999993</v>
          </cell>
        </row>
        <row r="48338">
          <cell r="H48338" t="str">
            <v>FMN1WZ14B291GA</v>
          </cell>
          <cell r="W48338">
            <v>546.41</v>
          </cell>
          <cell r="X48338">
            <v>524.94939439999996</v>
          </cell>
        </row>
        <row r="48339">
          <cell r="H48339" t="str">
            <v>FVTA2B</v>
          </cell>
          <cell r="W48339">
            <v>33.99</v>
          </cell>
          <cell r="X48339">
            <v>33.330170533333337</v>
          </cell>
        </row>
        <row r="48340">
          <cell r="H48340" t="str">
            <v>GTF0202009200</v>
          </cell>
          <cell r="W48340">
            <v>1094.4000000000001</v>
          </cell>
          <cell r="X48340">
            <v>0</v>
          </cell>
        </row>
        <row r="48341">
          <cell r="H48341" t="str">
            <v>GTP-WHEELY42LV0_00-0</v>
          </cell>
          <cell r="W48341">
            <v>42</v>
          </cell>
          <cell r="X48341">
            <v>0</v>
          </cell>
        </row>
        <row r="48342">
          <cell r="H48342" t="str">
            <v>GTP-WHEELY22NV0_10-0</v>
          </cell>
          <cell r="W48342">
            <v>42</v>
          </cell>
          <cell r="X48342">
            <v>0</v>
          </cell>
        </row>
        <row r="48343">
          <cell r="H48343" t="str">
            <v>GTF0202009211</v>
          </cell>
          <cell r="W48343">
            <v>575.04</v>
          </cell>
          <cell r="X48343">
            <v>0</v>
          </cell>
        </row>
        <row r="48344">
          <cell r="H48344" t="str">
            <v>GTP-WHEELJ42LV0_00-0</v>
          </cell>
          <cell r="W48344">
            <v>42</v>
          </cell>
          <cell r="X48344">
            <v>0</v>
          </cell>
        </row>
        <row r="48345">
          <cell r="H48345" t="str">
            <v>GTF0202009200</v>
          </cell>
          <cell r="W48345">
            <v>1094.4000000000001</v>
          </cell>
          <cell r="X48345">
            <v>0</v>
          </cell>
        </row>
        <row r="48346">
          <cell r="H48346" t="str">
            <v>GTP-WHEELJ4FLV2_00-0</v>
          </cell>
          <cell r="W48346">
            <v>42</v>
          </cell>
          <cell r="X48346">
            <v>0</v>
          </cell>
        </row>
        <row r="48347">
          <cell r="H48347" t="str">
            <v>GTF0202009200</v>
          </cell>
          <cell r="W48347">
            <v>1094.4000000000001</v>
          </cell>
          <cell r="X48347">
            <v>0</v>
          </cell>
        </row>
        <row r="48348">
          <cell r="H48348" t="str">
            <v>GTF0202009200</v>
          </cell>
          <cell r="W48348">
            <v>1094.3999999999999</v>
          </cell>
          <cell r="X48348">
            <v>0</v>
          </cell>
        </row>
        <row r="48349">
          <cell r="H48349" t="str">
            <v>GTP-WHEELJ4FLV2_00-0</v>
          </cell>
          <cell r="W48349">
            <v>42</v>
          </cell>
          <cell r="X48349">
            <v>0</v>
          </cell>
        </row>
        <row r="48350">
          <cell r="H48350" t="str">
            <v>GTP-WHEELJ4FLV2_00-0</v>
          </cell>
          <cell r="W48350">
            <v>42</v>
          </cell>
          <cell r="X48350">
            <v>0</v>
          </cell>
        </row>
        <row r="48351">
          <cell r="H48351" t="str">
            <v>GTF0202009200</v>
          </cell>
          <cell r="W48351">
            <v>1094.4000000000001</v>
          </cell>
          <cell r="X48351">
            <v>0</v>
          </cell>
        </row>
        <row r="48352">
          <cell r="H48352" t="str">
            <v>GTP-WHEELJ4FNV2_00-0</v>
          </cell>
          <cell r="W48352">
            <v>42</v>
          </cell>
          <cell r="X48352">
            <v>0</v>
          </cell>
        </row>
        <row r="48353">
          <cell r="H48353" t="str">
            <v>GTF0202009204</v>
          </cell>
          <cell r="W48353">
            <v>1011.2</v>
          </cell>
          <cell r="X48353">
            <v>0</v>
          </cell>
        </row>
        <row r="48354">
          <cell r="H48354" t="str">
            <v>GTP-WHEELJ4FNV2_00-0</v>
          </cell>
          <cell r="W48354">
            <v>42</v>
          </cell>
          <cell r="X48354">
            <v>0</v>
          </cell>
        </row>
        <row r="48355">
          <cell r="H48355" t="str">
            <v>GTF0202009204</v>
          </cell>
          <cell r="W48355">
            <v>1011.2</v>
          </cell>
          <cell r="X48355">
            <v>0</v>
          </cell>
        </row>
        <row r="48356">
          <cell r="H48356" t="str">
            <v>GTF0202009200</v>
          </cell>
          <cell r="W48356">
            <v>1094.4000000000001</v>
          </cell>
          <cell r="X48356">
            <v>0</v>
          </cell>
        </row>
        <row r="48357">
          <cell r="H48357" t="str">
            <v>GTP-WHEELY42LV0_00-0</v>
          </cell>
          <cell r="W48357">
            <v>42</v>
          </cell>
          <cell r="X48357">
            <v>0</v>
          </cell>
        </row>
        <row r="48358">
          <cell r="H48358" t="str">
            <v>GTP-WHEELY42LV0_00-0</v>
          </cell>
          <cell r="W48358">
            <v>42</v>
          </cell>
          <cell r="X48358">
            <v>0</v>
          </cell>
        </row>
        <row r="48359">
          <cell r="H48359" t="str">
            <v>GTF0202009200</v>
          </cell>
          <cell r="W48359">
            <v>1094.3999999999999</v>
          </cell>
          <cell r="X48359">
            <v>0</v>
          </cell>
        </row>
        <row r="48360">
          <cell r="H48360" t="str">
            <v>GTF0102077505T.3</v>
          </cell>
          <cell r="W48360">
            <v>115.71</v>
          </cell>
          <cell r="X48360">
            <v>0</v>
          </cell>
        </row>
        <row r="48361">
          <cell r="H48361" t="str">
            <v>GTF0102089547M.2</v>
          </cell>
          <cell r="W48361">
            <v>100.75</v>
          </cell>
          <cell r="X48361">
            <v>0</v>
          </cell>
        </row>
        <row r="48362">
          <cell r="H48362" t="str">
            <v>GTF0102089547M.1</v>
          </cell>
          <cell r="W48362">
            <v>100.75</v>
          </cell>
          <cell r="X48362">
            <v>0</v>
          </cell>
        </row>
        <row r="48363">
          <cell r="H48363" t="str">
            <v>GTF0102078004</v>
          </cell>
          <cell r="W48363">
            <v>9636</v>
          </cell>
          <cell r="X48363">
            <v>0</v>
          </cell>
        </row>
        <row r="48364">
          <cell r="H48364" t="str">
            <v>GTF0102081039</v>
          </cell>
          <cell r="W48364">
            <v>7378.8</v>
          </cell>
          <cell r="X48364">
            <v>0</v>
          </cell>
        </row>
        <row r="48365">
          <cell r="H48365" t="str">
            <v>GTF0102087513M</v>
          </cell>
          <cell r="W48365">
            <v>93.460000000000008</v>
          </cell>
          <cell r="X48365">
            <v>0</v>
          </cell>
        </row>
        <row r="48366">
          <cell r="H48366" t="str">
            <v>GTF0102086525M</v>
          </cell>
          <cell r="W48366">
            <v>1239.6600000000001</v>
          </cell>
          <cell r="X48366">
            <v>0</v>
          </cell>
        </row>
        <row r="48367">
          <cell r="H48367" t="str">
            <v>GTF0102087507T</v>
          </cell>
          <cell r="W48367">
            <v>353.97</v>
          </cell>
          <cell r="X48367">
            <v>0</v>
          </cell>
        </row>
        <row r="48368">
          <cell r="H48368" t="str">
            <v>GTF0102087506T</v>
          </cell>
          <cell r="W48368">
            <v>353.97</v>
          </cell>
          <cell r="X48368">
            <v>0</v>
          </cell>
        </row>
        <row r="48369">
          <cell r="H48369" t="str">
            <v>GTF0102087518T</v>
          </cell>
          <cell r="W48369">
            <v>636.79</v>
          </cell>
          <cell r="X48369">
            <v>0</v>
          </cell>
        </row>
        <row r="48370">
          <cell r="H48370" t="str">
            <v>GTF0102047547T</v>
          </cell>
          <cell r="W48370">
            <v>175.48</v>
          </cell>
          <cell r="X48370">
            <v>0</v>
          </cell>
        </row>
        <row r="48371">
          <cell r="H48371" t="str">
            <v>GTF0102080504T</v>
          </cell>
          <cell r="W48371">
            <v>172.85999999999999</v>
          </cell>
          <cell r="X48371">
            <v>0</v>
          </cell>
        </row>
        <row r="48372">
          <cell r="H48372" t="str">
            <v>GTF0102080503T</v>
          </cell>
          <cell r="W48372">
            <v>172.85999999999999</v>
          </cell>
          <cell r="X48372">
            <v>0</v>
          </cell>
        </row>
        <row r="48373">
          <cell r="H48373" t="str">
            <v>GTF0102076028</v>
          </cell>
          <cell r="W48373">
            <v>6674.8</v>
          </cell>
          <cell r="X48373">
            <v>0</v>
          </cell>
        </row>
        <row r="48374">
          <cell r="H48374" t="str">
            <v>GTF0102081038</v>
          </cell>
          <cell r="W48374">
            <v>7378.8</v>
          </cell>
          <cell r="X48374">
            <v>0</v>
          </cell>
        </row>
        <row r="48375">
          <cell r="H48375" t="str">
            <v>GTF0102075501T</v>
          </cell>
          <cell r="W48375">
            <v>142</v>
          </cell>
          <cell r="X48375">
            <v>0</v>
          </cell>
        </row>
        <row r="48376">
          <cell r="H48376" t="str">
            <v>GTF0102047515T</v>
          </cell>
          <cell r="W48376">
            <v>100.77000000000001</v>
          </cell>
          <cell r="X48376">
            <v>0</v>
          </cell>
        </row>
        <row r="48377">
          <cell r="H48377" t="str">
            <v>GTF0102073501T</v>
          </cell>
          <cell r="W48377">
            <v>980</v>
          </cell>
          <cell r="X48377">
            <v>0</v>
          </cell>
        </row>
        <row r="48378">
          <cell r="H48378" t="str">
            <v>GTF0102074519T</v>
          </cell>
          <cell r="W48378">
            <v>471</v>
          </cell>
          <cell r="X48378">
            <v>0</v>
          </cell>
        </row>
        <row r="48379">
          <cell r="H48379" t="str">
            <v>GTF0102089001</v>
          </cell>
          <cell r="W48379">
            <v>9699.8000000000011</v>
          </cell>
          <cell r="X48379">
            <v>0</v>
          </cell>
        </row>
        <row r="48380">
          <cell r="H48380" t="str">
            <v>GTF0102089553T</v>
          </cell>
          <cell r="W48380">
            <v>525.81999999999994</v>
          </cell>
          <cell r="X48380">
            <v>0</v>
          </cell>
        </row>
        <row r="48381">
          <cell r="H48381" t="str">
            <v>GTF0102089539T</v>
          </cell>
          <cell r="W48381">
            <v>1164.9000000000001</v>
          </cell>
          <cell r="X48381">
            <v>0</v>
          </cell>
        </row>
        <row r="48382">
          <cell r="H48382" t="str">
            <v>GTF0102089535T</v>
          </cell>
          <cell r="W48382">
            <v>1072.3499999999999</v>
          </cell>
          <cell r="X48382">
            <v>0</v>
          </cell>
        </row>
        <row r="48383">
          <cell r="H48383" t="str">
            <v>GTF0102089534T</v>
          </cell>
          <cell r="W48383">
            <v>1570.77</v>
          </cell>
          <cell r="X48383">
            <v>0</v>
          </cell>
        </row>
        <row r="48384">
          <cell r="H48384" t="str">
            <v>GTF0102077502T</v>
          </cell>
          <cell r="W48384">
            <v>1320.08</v>
          </cell>
          <cell r="X48384">
            <v>0</v>
          </cell>
        </row>
        <row r="48385">
          <cell r="H48385" t="str">
            <v>GTF0102089530T</v>
          </cell>
          <cell r="W48385">
            <v>268.20000000000005</v>
          </cell>
          <cell r="X48385">
            <v>0</v>
          </cell>
        </row>
        <row r="48386">
          <cell r="H48386" t="str">
            <v>GTF0102089529T</v>
          </cell>
          <cell r="W48386">
            <v>268.2</v>
          </cell>
          <cell r="X48386">
            <v>0</v>
          </cell>
        </row>
        <row r="48387">
          <cell r="H48387" t="str">
            <v>GTF0102081510T</v>
          </cell>
          <cell r="W48387">
            <v>127.62</v>
          </cell>
          <cell r="X48387">
            <v>0</v>
          </cell>
        </row>
        <row r="48388">
          <cell r="H48388" t="str">
            <v>GTF0102081501T</v>
          </cell>
          <cell r="W48388">
            <v>520.76</v>
          </cell>
          <cell r="X48388">
            <v>0</v>
          </cell>
        </row>
        <row r="48389">
          <cell r="H48389" t="str">
            <v>GTF0102081527T</v>
          </cell>
          <cell r="W48389">
            <v>1327.44</v>
          </cell>
          <cell r="X48389">
            <v>0</v>
          </cell>
        </row>
        <row r="48390">
          <cell r="H48390" t="str">
            <v>GTF0102073020</v>
          </cell>
          <cell r="W48390">
            <v>7425.0599999999995</v>
          </cell>
          <cell r="X48390">
            <v>0</v>
          </cell>
        </row>
        <row r="48391">
          <cell r="H48391" t="str">
            <v>GTF0102090002</v>
          </cell>
          <cell r="W48391">
            <v>9852.16</v>
          </cell>
          <cell r="X48391">
            <v>0</v>
          </cell>
        </row>
        <row r="48392">
          <cell r="H48392" t="str">
            <v>GTF0102090001</v>
          </cell>
          <cell r="W48392">
            <v>9852.16</v>
          </cell>
          <cell r="X48392">
            <v>0</v>
          </cell>
        </row>
        <row r="48393">
          <cell r="H48393" t="str">
            <v>GTF0102081515T</v>
          </cell>
          <cell r="W48393">
            <v>511.15</v>
          </cell>
          <cell r="X48393">
            <v>0</v>
          </cell>
        </row>
        <row r="48394">
          <cell r="H48394" t="str">
            <v>GTF0102087519T</v>
          </cell>
          <cell r="W48394">
            <v>1523.33</v>
          </cell>
          <cell r="X48394">
            <v>0</v>
          </cell>
        </row>
        <row r="48395">
          <cell r="H48395" t="str">
            <v>GTF0102077527T</v>
          </cell>
          <cell r="W48395">
            <v>200.51</v>
          </cell>
          <cell r="X48395">
            <v>0</v>
          </cell>
        </row>
        <row r="48396">
          <cell r="H48396" t="str">
            <v>GTF0102077526T</v>
          </cell>
          <cell r="W48396">
            <v>200.51</v>
          </cell>
          <cell r="X48396">
            <v>0</v>
          </cell>
        </row>
        <row r="48397">
          <cell r="H48397" t="str">
            <v>GTF0102045505T.2</v>
          </cell>
          <cell r="W48397">
            <v>129.11000000000001</v>
          </cell>
          <cell r="X48397">
            <v>0</v>
          </cell>
        </row>
        <row r="48398">
          <cell r="H48398" t="str">
            <v>GTF0102045505T.1</v>
          </cell>
          <cell r="W48398">
            <v>129.11000000000001</v>
          </cell>
          <cell r="X48398">
            <v>0</v>
          </cell>
        </row>
        <row r="48399">
          <cell r="H48399" t="str">
            <v>GTF0102087513M</v>
          </cell>
          <cell r="W48399">
            <v>93.460000000000008</v>
          </cell>
          <cell r="X48399">
            <v>0</v>
          </cell>
        </row>
        <row r="48400">
          <cell r="H48400" t="str">
            <v>GTF0102086527M</v>
          </cell>
          <cell r="W48400">
            <v>1659.34</v>
          </cell>
          <cell r="X48400">
            <v>0</v>
          </cell>
        </row>
        <row r="48401">
          <cell r="H48401" t="str">
            <v>GTF0102087509T</v>
          </cell>
          <cell r="W48401">
            <v>1425.57</v>
          </cell>
          <cell r="X48401">
            <v>0</v>
          </cell>
        </row>
        <row r="48402">
          <cell r="H48402" t="str">
            <v>GTF0102087518T</v>
          </cell>
          <cell r="W48402">
            <v>636.79</v>
          </cell>
          <cell r="X48402">
            <v>0</v>
          </cell>
        </row>
        <row r="48403">
          <cell r="H48403" t="str">
            <v>GTF0102080504T</v>
          </cell>
          <cell r="W48403">
            <v>172.86</v>
          </cell>
          <cell r="X48403">
            <v>0</v>
          </cell>
        </row>
        <row r="48404">
          <cell r="H48404" t="str">
            <v>GTF0304001537</v>
          </cell>
          <cell r="W48404">
            <v>3964.4</v>
          </cell>
          <cell r="X48404">
            <v>0</v>
          </cell>
        </row>
        <row r="48405">
          <cell r="H48405" t="str">
            <v>GTF0102081038</v>
          </cell>
          <cell r="W48405">
            <v>7378.8</v>
          </cell>
          <cell r="X48405">
            <v>0</v>
          </cell>
        </row>
        <row r="48406">
          <cell r="H48406" t="str">
            <v>GTF0102047515T</v>
          </cell>
          <cell r="W48406">
            <v>100.77000000000001</v>
          </cell>
          <cell r="X48406">
            <v>0</v>
          </cell>
        </row>
        <row r="48407">
          <cell r="H48407" t="str">
            <v>GTF0102073501T</v>
          </cell>
          <cell r="W48407">
            <v>980</v>
          </cell>
          <cell r="X48407">
            <v>0</v>
          </cell>
        </row>
        <row r="48408">
          <cell r="H48408" t="str">
            <v>GTF0102074002M</v>
          </cell>
          <cell r="W48408">
            <v>7378.8</v>
          </cell>
          <cell r="X48408">
            <v>0</v>
          </cell>
        </row>
        <row r="48409">
          <cell r="H48409" t="str">
            <v>GTF0102063528T.1</v>
          </cell>
          <cell r="W48409">
            <v>214.5</v>
          </cell>
          <cell r="X48409">
            <v>0</v>
          </cell>
        </row>
        <row r="48410">
          <cell r="H48410" t="str">
            <v>GTF0102089535T</v>
          </cell>
          <cell r="W48410">
            <v>1072.3499999999999</v>
          </cell>
          <cell r="X48410">
            <v>0</v>
          </cell>
        </row>
        <row r="48411">
          <cell r="H48411" t="str">
            <v>GTF0102089534T</v>
          </cell>
          <cell r="W48411">
            <v>1570.7700000000002</v>
          </cell>
          <cell r="X48411">
            <v>0</v>
          </cell>
        </row>
        <row r="48412">
          <cell r="H48412" t="str">
            <v>GTF0102077502T</v>
          </cell>
          <cell r="W48412">
            <v>1320.28</v>
          </cell>
          <cell r="X48412">
            <v>0</v>
          </cell>
        </row>
        <row r="48413">
          <cell r="H48413" t="str">
            <v>GTF0102081510T</v>
          </cell>
          <cell r="W48413">
            <v>127.62</v>
          </cell>
          <cell r="X48413">
            <v>0</v>
          </cell>
        </row>
        <row r="48414">
          <cell r="H48414" t="str">
            <v>GTF0102081501T</v>
          </cell>
          <cell r="W48414">
            <v>520.76</v>
          </cell>
          <cell r="X48414">
            <v>0</v>
          </cell>
        </row>
        <row r="48415">
          <cell r="H48415" t="str">
            <v>GTF0102081527T</v>
          </cell>
          <cell r="W48415">
            <v>1327.44</v>
          </cell>
          <cell r="X48415">
            <v>0</v>
          </cell>
        </row>
        <row r="48416">
          <cell r="H48416" t="str">
            <v>GTF0304002199</v>
          </cell>
          <cell r="W48416">
            <v>925.38</v>
          </cell>
          <cell r="X48416">
            <v>0</v>
          </cell>
        </row>
        <row r="48417">
          <cell r="H48417" t="str">
            <v>GTF0304001545</v>
          </cell>
          <cell r="W48417">
            <v>2619.61</v>
          </cell>
          <cell r="X48417">
            <v>0</v>
          </cell>
        </row>
        <row r="48418">
          <cell r="H48418" t="str">
            <v>GTF0304001444</v>
          </cell>
          <cell r="W48418">
            <v>71.02</v>
          </cell>
          <cell r="X48418">
            <v>0</v>
          </cell>
        </row>
        <row r="48419">
          <cell r="H48419" t="str">
            <v>GTF0304002198</v>
          </cell>
          <cell r="W48419">
            <v>1589.3300000000002</v>
          </cell>
          <cell r="X48419">
            <v>0</v>
          </cell>
        </row>
        <row r="48420">
          <cell r="H48420" t="str">
            <v>GTF0102074002</v>
          </cell>
          <cell r="W48420">
            <v>7378.7999999999993</v>
          </cell>
          <cell r="X48420">
            <v>0</v>
          </cell>
        </row>
        <row r="48421">
          <cell r="H48421" t="str">
            <v>HT54400-0A200-PUR</v>
          </cell>
          <cell r="W48421">
            <v>35000</v>
          </cell>
          <cell r="X48421">
            <v>0</v>
          </cell>
        </row>
        <row r="48422">
          <cell r="H48422" t="str">
            <v>HE65211-0A100</v>
          </cell>
          <cell r="W48422">
            <v>1.98</v>
          </cell>
          <cell r="X48422">
            <v>10.194831000000001</v>
          </cell>
        </row>
        <row r="48423">
          <cell r="H48423" t="str">
            <v>HU66740-0A100-BLK</v>
          </cell>
          <cell r="W48423">
            <v>35.700000000000003</v>
          </cell>
          <cell r="X48423">
            <v>8.4631928999999992</v>
          </cell>
        </row>
        <row r="48424">
          <cell r="H48424" t="str">
            <v>GTF0102089015</v>
          </cell>
          <cell r="W48424">
            <v>22</v>
          </cell>
          <cell r="X48424">
            <v>0</v>
          </cell>
        </row>
        <row r="48425">
          <cell r="H48425" t="str">
            <v>GTF0102089014</v>
          </cell>
          <cell r="W48425">
            <v>22</v>
          </cell>
          <cell r="X48425">
            <v>0</v>
          </cell>
        </row>
        <row r="48426">
          <cell r="H48426" t="str">
            <v>GTF0102089010</v>
          </cell>
          <cell r="W48426">
            <v>5</v>
          </cell>
          <cell r="X48426">
            <v>0</v>
          </cell>
        </row>
        <row r="48427">
          <cell r="H48427" t="str">
            <v>GTF0102089009</v>
          </cell>
          <cell r="W48427">
            <v>5</v>
          </cell>
          <cell r="X48427">
            <v>0</v>
          </cell>
        </row>
        <row r="48428">
          <cell r="H48428" t="str">
            <v>GTF0102089008</v>
          </cell>
          <cell r="W48428">
            <v>8</v>
          </cell>
          <cell r="X48428">
            <v>0</v>
          </cell>
        </row>
        <row r="48429">
          <cell r="H48429" t="str">
            <v>GTF0102089007</v>
          </cell>
          <cell r="W48429">
            <v>25</v>
          </cell>
          <cell r="X48429">
            <v>0</v>
          </cell>
        </row>
        <row r="48430">
          <cell r="H48430" t="str">
            <v>GTF0102077011</v>
          </cell>
          <cell r="W48430">
            <v>29</v>
          </cell>
          <cell r="X48430">
            <v>0</v>
          </cell>
        </row>
        <row r="48431">
          <cell r="H48431" t="str">
            <v>GTF0102077010</v>
          </cell>
          <cell r="W48431">
            <v>12</v>
          </cell>
          <cell r="X48431">
            <v>0</v>
          </cell>
        </row>
        <row r="48432">
          <cell r="H48432" t="str">
            <v>GTF0102063041</v>
          </cell>
          <cell r="W48432">
            <v>15</v>
          </cell>
          <cell r="X48432">
            <v>0</v>
          </cell>
        </row>
        <row r="48433">
          <cell r="H48433" t="str">
            <v>GTF0102063040</v>
          </cell>
          <cell r="W48433">
            <v>15</v>
          </cell>
          <cell r="X48433">
            <v>0</v>
          </cell>
        </row>
        <row r="48434">
          <cell r="H48434" t="str">
            <v>GTF0102063029</v>
          </cell>
          <cell r="W48434">
            <v>55</v>
          </cell>
          <cell r="X48434">
            <v>0</v>
          </cell>
        </row>
        <row r="48435">
          <cell r="H48435" t="str">
            <v>GTF0102063028</v>
          </cell>
          <cell r="W48435">
            <v>55</v>
          </cell>
          <cell r="X48435">
            <v>0</v>
          </cell>
        </row>
        <row r="48436">
          <cell r="H48436" t="str">
            <v>GTF0102049025</v>
          </cell>
          <cell r="W48436">
            <v>9</v>
          </cell>
          <cell r="X48436">
            <v>0</v>
          </cell>
        </row>
        <row r="48437">
          <cell r="H48437" t="str">
            <v>GTF0309001111</v>
          </cell>
          <cell r="W48437">
            <v>10</v>
          </cell>
          <cell r="X48437">
            <v>0</v>
          </cell>
        </row>
        <row r="48438">
          <cell r="H48438" t="str">
            <v>GTF0309001110</v>
          </cell>
          <cell r="W48438">
            <v>25</v>
          </cell>
          <cell r="X48438">
            <v>0</v>
          </cell>
        </row>
        <row r="48439">
          <cell r="H48439" t="str">
            <v>GTF0309001107</v>
          </cell>
          <cell r="W48439">
            <v>6</v>
          </cell>
          <cell r="X48439">
            <v>0</v>
          </cell>
        </row>
        <row r="48440">
          <cell r="H48440" t="str">
            <v>GTF0102089043</v>
          </cell>
          <cell r="W48440">
            <v>12</v>
          </cell>
          <cell r="X48440">
            <v>0</v>
          </cell>
        </row>
        <row r="48441">
          <cell r="H48441" t="str">
            <v>GTF0102089042</v>
          </cell>
          <cell r="W48441">
            <v>6</v>
          </cell>
          <cell r="X48441">
            <v>0</v>
          </cell>
        </row>
        <row r="48442">
          <cell r="H48442" t="str">
            <v>GTF0102089041</v>
          </cell>
          <cell r="W48442">
            <v>6</v>
          </cell>
          <cell r="X48442">
            <v>0</v>
          </cell>
        </row>
        <row r="48443">
          <cell r="H48443" t="str">
            <v>GTF0102089040</v>
          </cell>
          <cell r="W48443">
            <v>6</v>
          </cell>
          <cell r="X48443">
            <v>0</v>
          </cell>
        </row>
        <row r="48444">
          <cell r="H48444" t="str">
            <v>GTF0102089039</v>
          </cell>
          <cell r="W48444">
            <v>6</v>
          </cell>
          <cell r="X48444">
            <v>0</v>
          </cell>
        </row>
        <row r="48445">
          <cell r="H48445" t="str">
            <v>GTF0102089038</v>
          </cell>
          <cell r="W48445">
            <v>18</v>
          </cell>
          <cell r="X48445">
            <v>0</v>
          </cell>
        </row>
        <row r="48446">
          <cell r="H48446" t="str">
            <v>GTF0102089037</v>
          </cell>
          <cell r="W48446">
            <v>10</v>
          </cell>
          <cell r="X48446">
            <v>0</v>
          </cell>
        </row>
        <row r="48447">
          <cell r="H48447" t="str">
            <v>GTF0102089023</v>
          </cell>
          <cell r="W48447">
            <v>5</v>
          </cell>
          <cell r="X48447">
            <v>0</v>
          </cell>
        </row>
        <row r="48448">
          <cell r="H48448" t="str">
            <v>GTF0102089022</v>
          </cell>
          <cell r="W48448">
            <v>5</v>
          </cell>
          <cell r="X48448">
            <v>0</v>
          </cell>
        </row>
        <row r="48449">
          <cell r="H48449" t="str">
            <v>GTF0102089019</v>
          </cell>
          <cell r="W48449">
            <v>5</v>
          </cell>
          <cell r="X48449">
            <v>0</v>
          </cell>
        </row>
        <row r="48450">
          <cell r="H48450" t="str">
            <v>GTF0102089018</v>
          </cell>
          <cell r="W48450">
            <v>5</v>
          </cell>
          <cell r="X48450">
            <v>0</v>
          </cell>
        </row>
        <row r="48451">
          <cell r="H48451" t="str">
            <v>GTF0102089044.9</v>
          </cell>
          <cell r="W48451">
            <v>5</v>
          </cell>
          <cell r="X48451">
            <v>0</v>
          </cell>
        </row>
        <row r="48452">
          <cell r="H48452" t="str">
            <v>GTF0102089044.8</v>
          </cell>
          <cell r="W48452">
            <v>20</v>
          </cell>
          <cell r="X48452">
            <v>0</v>
          </cell>
        </row>
        <row r="48453">
          <cell r="H48453" t="str">
            <v>GTF0102089044.7</v>
          </cell>
          <cell r="W48453">
            <v>20</v>
          </cell>
          <cell r="X48453">
            <v>0</v>
          </cell>
        </row>
        <row r="48454">
          <cell r="H48454" t="str">
            <v>GTF0102089044.6</v>
          </cell>
          <cell r="W48454">
            <v>20</v>
          </cell>
          <cell r="X48454">
            <v>0</v>
          </cell>
        </row>
        <row r="48455">
          <cell r="H48455" t="str">
            <v>GTF0102089044.5</v>
          </cell>
          <cell r="W48455">
            <v>20</v>
          </cell>
          <cell r="X48455">
            <v>0</v>
          </cell>
        </row>
        <row r="48456">
          <cell r="H48456" t="str">
            <v>GTF0102089044.4</v>
          </cell>
          <cell r="W48456">
            <v>20</v>
          </cell>
          <cell r="X48456">
            <v>0</v>
          </cell>
        </row>
        <row r="48457">
          <cell r="H48457" t="str">
            <v>GTF0102089044.3</v>
          </cell>
          <cell r="W48457">
            <v>20</v>
          </cell>
          <cell r="X48457">
            <v>0</v>
          </cell>
        </row>
        <row r="48458">
          <cell r="H48458" t="str">
            <v>GTF0102089044.2</v>
          </cell>
          <cell r="W48458">
            <v>6</v>
          </cell>
          <cell r="X48458">
            <v>0</v>
          </cell>
        </row>
        <row r="48459">
          <cell r="H48459" t="str">
            <v>GTF0102089044.10</v>
          </cell>
          <cell r="W48459">
            <v>20</v>
          </cell>
          <cell r="X48459">
            <v>0</v>
          </cell>
        </row>
        <row r="48460">
          <cell r="H48460" t="str">
            <v>GTF0102089044.1</v>
          </cell>
          <cell r="W48460">
            <v>7</v>
          </cell>
          <cell r="X48460">
            <v>0</v>
          </cell>
        </row>
        <row r="48461">
          <cell r="H48461" t="str">
            <v>GTF0102089036</v>
          </cell>
          <cell r="W48461">
            <v>16</v>
          </cell>
          <cell r="X48461">
            <v>0</v>
          </cell>
        </row>
        <row r="48462">
          <cell r="H48462" t="str">
            <v>GTF0102089032</v>
          </cell>
          <cell r="W48462">
            <v>25</v>
          </cell>
          <cell r="X48462">
            <v>0</v>
          </cell>
        </row>
        <row r="48463">
          <cell r="H48463" t="str">
            <v>GTF0102089028</v>
          </cell>
          <cell r="W48463">
            <v>12</v>
          </cell>
          <cell r="X48463">
            <v>0</v>
          </cell>
        </row>
        <row r="48464">
          <cell r="H48464" t="str">
            <v>GTF0102089027</v>
          </cell>
          <cell r="W48464">
            <v>12</v>
          </cell>
          <cell r="X48464">
            <v>0</v>
          </cell>
        </row>
        <row r="48465">
          <cell r="H48465" t="str">
            <v>GTF0102089044.9</v>
          </cell>
          <cell r="W48465">
            <v>4.8999999999999995</v>
          </cell>
          <cell r="X48465">
            <v>0</v>
          </cell>
        </row>
        <row r="48466">
          <cell r="H48466" t="str">
            <v>GTF0102089044.8</v>
          </cell>
          <cell r="W48466">
            <v>19.600000000000001</v>
          </cell>
          <cell r="X48466">
            <v>0</v>
          </cell>
        </row>
        <row r="48467">
          <cell r="H48467" t="str">
            <v>GTF0102089044.7</v>
          </cell>
          <cell r="W48467">
            <v>19.600000000000001</v>
          </cell>
          <cell r="X48467">
            <v>0</v>
          </cell>
        </row>
        <row r="48468">
          <cell r="H48468" t="str">
            <v>GTF0102089044.6</v>
          </cell>
          <cell r="W48468">
            <v>19.600000000000001</v>
          </cell>
          <cell r="X48468">
            <v>0</v>
          </cell>
        </row>
        <row r="48469">
          <cell r="H48469" t="str">
            <v>GTF0102089044.5</v>
          </cell>
          <cell r="W48469">
            <v>19.600000000000001</v>
          </cell>
          <cell r="X48469">
            <v>0</v>
          </cell>
        </row>
        <row r="48470">
          <cell r="H48470" t="str">
            <v>GTF0102089044.4</v>
          </cell>
          <cell r="W48470">
            <v>19.600000000000001</v>
          </cell>
          <cell r="X48470">
            <v>0</v>
          </cell>
        </row>
        <row r="48471">
          <cell r="H48471" t="str">
            <v>GTF0102089044.3</v>
          </cell>
          <cell r="W48471">
            <v>19.600000000000001</v>
          </cell>
          <cell r="X48471">
            <v>0</v>
          </cell>
        </row>
        <row r="48472">
          <cell r="H48472" t="str">
            <v>GTF0102089044.2</v>
          </cell>
          <cell r="W48472">
            <v>5.8800000000000008</v>
          </cell>
          <cell r="X48472">
            <v>0</v>
          </cell>
        </row>
        <row r="48473">
          <cell r="H48473" t="str">
            <v>GTF0102089044.10</v>
          </cell>
          <cell r="W48473">
            <v>19.600000000000001</v>
          </cell>
          <cell r="X48473">
            <v>0</v>
          </cell>
        </row>
        <row r="48474">
          <cell r="H48474" t="str">
            <v>GTF0102089044.1</v>
          </cell>
          <cell r="W48474">
            <v>6.86</v>
          </cell>
          <cell r="X48474">
            <v>0</v>
          </cell>
        </row>
        <row r="48475">
          <cell r="H48475" t="str">
            <v>GTF0102086045</v>
          </cell>
          <cell r="W48475">
            <v>8.82</v>
          </cell>
          <cell r="X48475">
            <v>0</v>
          </cell>
        </row>
        <row r="48476">
          <cell r="H48476" t="str">
            <v>GTF0102086042</v>
          </cell>
          <cell r="W48476">
            <v>5.8800000000000008</v>
          </cell>
          <cell r="X48476">
            <v>0</v>
          </cell>
        </row>
        <row r="48477">
          <cell r="H48477" t="str">
            <v>GTF0102086031</v>
          </cell>
          <cell r="W48477">
            <v>4.9000000000000004</v>
          </cell>
          <cell r="X48477">
            <v>0</v>
          </cell>
        </row>
        <row r="48478">
          <cell r="H48478" t="str">
            <v>GTF0102086028</v>
          </cell>
          <cell r="W48478">
            <v>19.600000000000001</v>
          </cell>
          <cell r="X48478">
            <v>0</v>
          </cell>
        </row>
        <row r="48479">
          <cell r="H48479" t="str">
            <v>GTF0102086027</v>
          </cell>
          <cell r="W48479">
            <v>19.600000000000001</v>
          </cell>
          <cell r="X48479">
            <v>0</v>
          </cell>
        </row>
        <row r="48480">
          <cell r="H48480" t="str">
            <v>GTF0102086026</v>
          </cell>
          <cell r="W48480">
            <v>19.600000000000001</v>
          </cell>
          <cell r="X48480">
            <v>0</v>
          </cell>
        </row>
        <row r="48481">
          <cell r="H48481" t="str">
            <v>GTF0102086025</v>
          </cell>
          <cell r="W48481">
            <v>19.600000000000001</v>
          </cell>
          <cell r="X48481">
            <v>0</v>
          </cell>
        </row>
        <row r="48482">
          <cell r="H48482" t="str">
            <v>GTF0102086017</v>
          </cell>
          <cell r="W48482">
            <v>15.68</v>
          </cell>
          <cell r="X48482">
            <v>0</v>
          </cell>
        </row>
        <row r="48483">
          <cell r="H48483" t="str">
            <v>GTF0102086016</v>
          </cell>
          <cell r="W48483">
            <v>11.76</v>
          </cell>
          <cell r="X48483">
            <v>0</v>
          </cell>
        </row>
        <row r="48484">
          <cell r="H48484" t="str">
            <v>GTF0102073037</v>
          </cell>
          <cell r="W48484">
            <v>16.66</v>
          </cell>
          <cell r="X48484">
            <v>0</v>
          </cell>
        </row>
        <row r="48485">
          <cell r="H48485" t="str">
            <v>GTF0102073036</v>
          </cell>
          <cell r="W48485">
            <v>16.66</v>
          </cell>
          <cell r="X48485">
            <v>0</v>
          </cell>
        </row>
        <row r="48486">
          <cell r="H48486" t="str">
            <v>GTF0102063043</v>
          </cell>
          <cell r="W48486">
            <v>27.439999999999998</v>
          </cell>
          <cell r="X48486">
            <v>0</v>
          </cell>
        </row>
        <row r="48487">
          <cell r="H48487" t="str">
            <v>GTF0102063041</v>
          </cell>
          <cell r="W48487">
            <v>14.7</v>
          </cell>
          <cell r="X48487">
            <v>0</v>
          </cell>
        </row>
        <row r="48488">
          <cell r="H48488" t="str">
            <v>GTF0309001111</v>
          </cell>
          <cell r="W48488">
            <v>9.8000000000000007</v>
          </cell>
          <cell r="X48488">
            <v>0</v>
          </cell>
        </row>
        <row r="48489">
          <cell r="H48489" t="str">
            <v>GTF0309001107</v>
          </cell>
          <cell r="W48489">
            <v>5.88</v>
          </cell>
          <cell r="X48489">
            <v>0</v>
          </cell>
        </row>
        <row r="48490">
          <cell r="H48490" t="str">
            <v>GTF0102089041</v>
          </cell>
          <cell r="W48490">
            <v>5.88</v>
          </cell>
          <cell r="X48490">
            <v>0</v>
          </cell>
        </row>
        <row r="48491">
          <cell r="H48491" t="str">
            <v>GTF0102087005</v>
          </cell>
          <cell r="W48491">
            <v>6.86</v>
          </cell>
          <cell r="X48491">
            <v>0</v>
          </cell>
        </row>
        <row r="48492">
          <cell r="H48492" t="str">
            <v>GTF0102087004</v>
          </cell>
          <cell r="W48492">
            <v>17.64</v>
          </cell>
          <cell r="X48492">
            <v>0</v>
          </cell>
        </row>
        <row r="48493">
          <cell r="H48493" t="str">
            <v>GTF0102086075</v>
          </cell>
          <cell r="W48493">
            <v>12.74</v>
          </cell>
          <cell r="X48493">
            <v>0</v>
          </cell>
        </row>
        <row r="48494">
          <cell r="H48494" t="str">
            <v>GTF0102086074</v>
          </cell>
          <cell r="W48494">
            <v>12.74</v>
          </cell>
          <cell r="X48494">
            <v>0</v>
          </cell>
        </row>
        <row r="48495">
          <cell r="H48495" t="str">
            <v>GTF0102086059</v>
          </cell>
          <cell r="W48495">
            <v>5.88</v>
          </cell>
          <cell r="X48495">
            <v>0</v>
          </cell>
        </row>
        <row r="48496">
          <cell r="H48496" t="str">
            <v>GTF0102086058</v>
          </cell>
          <cell r="W48496">
            <v>5.88</v>
          </cell>
          <cell r="X48496">
            <v>0</v>
          </cell>
        </row>
        <row r="48497">
          <cell r="H48497" t="str">
            <v>GTF0102086045</v>
          </cell>
          <cell r="W48497">
            <v>8.82</v>
          </cell>
          <cell r="X48497">
            <v>0</v>
          </cell>
        </row>
        <row r="48498">
          <cell r="H48498" t="str">
            <v>GTF0102086044</v>
          </cell>
          <cell r="W48498">
            <v>5.88</v>
          </cell>
          <cell r="X48498">
            <v>0</v>
          </cell>
        </row>
        <row r="48499">
          <cell r="H48499" t="str">
            <v>GTF0102086043</v>
          </cell>
          <cell r="W48499">
            <v>5.88</v>
          </cell>
          <cell r="X48499">
            <v>0</v>
          </cell>
        </row>
        <row r="48500">
          <cell r="H48500" t="str">
            <v>HT64331-TB101-000</v>
          </cell>
          <cell r="W48500">
            <v>1520</v>
          </cell>
          <cell r="X48500">
            <v>0</v>
          </cell>
        </row>
        <row r="48501">
          <cell r="H48501" t="str">
            <v>HT64331-FK100-000</v>
          </cell>
          <cell r="W48501">
            <v>1698</v>
          </cell>
          <cell r="X48501">
            <v>0</v>
          </cell>
        </row>
        <row r="48502">
          <cell r="H48502" t="str">
            <v>HT68432-FK100-000</v>
          </cell>
          <cell r="W48502">
            <v>1365</v>
          </cell>
          <cell r="X48502">
            <v>0</v>
          </cell>
        </row>
        <row r="48503">
          <cell r="H48503" t="str">
            <v>HT67212-0A300-YEL</v>
          </cell>
          <cell r="W48503">
            <v>373</v>
          </cell>
          <cell r="X48503">
            <v>0</v>
          </cell>
        </row>
        <row r="48504">
          <cell r="H48504" t="str">
            <v>HA38530-FK110-000</v>
          </cell>
          <cell r="W48504">
            <v>947</v>
          </cell>
          <cell r="X48504">
            <v>118.5245772</v>
          </cell>
        </row>
        <row r="48505">
          <cell r="H48505" t="str">
            <v>HT52176-0A300-BLK</v>
          </cell>
          <cell r="W48505">
            <v>26.39</v>
          </cell>
          <cell r="X48505">
            <v>0</v>
          </cell>
        </row>
        <row r="48506">
          <cell r="H48506" t="str">
            <v>HT521D1-0A300-BLK</v>
          </cell>
          <cell r="W48506">
            <v>84.100000000000009</v>
          </cell>
          <cell r="X48506">
            <v>0</v>
          </cell>
        </row>
        <row r="48507">
          <cell r="H48507" t="str">
            <v>HT521D1-0A300-BLK</v>
          </cell>
          <cell r="W48507">
            <v>84.1</v>
          </cell>
          <cell r="X48507">
            <v>0</v>
          </cell>
        </row>
        <row r="48508">
          <cell r="H48508" t="str">
            <v>HT521C2-0A110-000</v>
          </cell>
          <cell r="W48508">
            <v>200.83</v>
          </cell>
          <cell r="X48508">
            <v>0</v>
          </cell>
        </row>
        <row r="48509">
          <cell r="H48509" t="str">
            <v>HT521C2-0A100-000</v>
          </cell>
          <cell r="W48509">
            <v>264.51</v>
          </cell>
          <cell r="X48509">
            <v>0</v>
          </cell>
        </row>
        <row r="48510">
          <cell r="H48510" t="str">
            <v>HT521C2-0A110-000</v>
          </cell>
          <cell r="W48510">
            <v>200.83</v>
          </cell>
          <cell r="X48510">
            <v>0</v>
          </cell>
        </row>
        <row r="48511">
          <cell r="H48511" t="str">
            <v>HT521C2-0A100-000</v>
          </cell>
          <cell r="W48511">
            <v>264.51</v>
          </cell>
          <cell r="X48511">
            <v>0</v>
          </cell>
        </row>
        <row r="48512">
          <cell r="H48512" t="str">
            <v>HT521B3-0A100</v>
          </cell>
          <cell r="W48512">
            <v>155</v>
          </cell>
          <cell r="X48512">
            <v>0</v>
          </cell>
        </row>
        <row r="48513">
          <cell r="H48513" t="str">
            <v>HT843CS-M0610-SUS</v>
          </cell>
          <cell r="W48513">
            <v>29.57</v>
          </cell>
          <cell r="X48513">
            <v>0</v>
          </cell>
        </row>
        <row r="48514">
          <cell r="H48514" t="str">
            <v>HT52191-0A500-BLK</v>
          </cell>
          <cell r="W48514">
            <v>34.79</v>
          </cell>
          <cell r="X48514">
            <v>0</v>
          </cell>
        </row>
        <row r="48515">
          <cell r="H48515" t="str">
            <v>HT521C2-0A110-000</v>
          </cell>
          <cell r="W48515">
            <v>200.82999999999998</v>
          </cell>
          <cell r="X48515">
            <v>0</v>
          </cell>
        </row>
        <row r="48516">
          <cell r="H48516" t="str">
            <v>HT521C2-0A100-000</v>
          </cell>
          <cell r="W48516">
            <v>264.51</v>
          </cell>
          <cell r="X48516">
            <v>0</v>
          </cell>
        </row>
        <row r="48517">
          <cell r="H48517" t="str">
            <v>HT521C2-0A110-000</v>
          </cell>
          <cell r="W48517">
            <v>200.83</v>
          </cell>
          <cell r="X48517">
            <v>0</v>
          </cell>
        </row>
        <row r="48518">
          <cell r="H48518" t="str">
            <v>HT521C2-0A100-000</v>
          </cell>
          <cell r="W48518">
            <v>264.51</v>
          </cell>
          <cell r="X48518">
            <v>0</v>
          </cell>
        </row>
        <row r="48519">
          <cell r="H48519" t="str">
            <v>HT521C2-0A110-000</v>
          </cell>
          <cell r="W48519">
            <v>200.82999999999998</v>
          </cell>
          <cell r="X48519">
            <v>0</v>
          </cell>
        </row>
        <row r="48520">
          <cell r="H48520" t="str">
            <v>HT521C2-0A110-000</v>
          </cell>
          <cell r="W48520">
            <v>200.82999999999998</v>
          </cell>
          <cell r="X48520">
            <v>0</v>
          </cell>
        </row>
        <row r="48521">
          <cell r="H48521" t="str">
            <v>QT52151-LB100</v>
          </cell>
          <cell r="W48521">
            <v>198</v>
          </cell>
          <cell r="X48521">
            <v>0</v>
          </cell>
        </row>
        <row r="48522">
          <cell r="H48522" t="str">
            <v>HT521C2-0A100-000</v>
          </cell>
          <cell r="W48522">
            <v>264.51</v>
          </cell>
          <cell r="X48522">
            <v>0</v>
          </cell>
        </row>
        <row r="48523">
          <cell r="H48523" t="str">
            <v>HU71580-0A500-000</v>
          </cell>
          <cell r="W48523">
            <v>452.25</v>
          </cell>
          <cell r="X48523">
            <v>7.9425442000000004</v>
          </cell>
        </row>
        <row r="48524">
          <cell r="H48524" t="str">
            <v>HU67729-0A100-BLK</v>
          </cell>
          <cell r="W48524">
            <v>275.64</v>
          </cell>
          <cell r="X48524">
            <v>4.840814</v>
          </cell>
        </row>
        <row r="48525">
          <cell r="H48525" t="str">
            <v>HU67332-0A100-000</v>
          </cell>
          <cell r="W48525">
            <v>4.18</v>
          </cell>
          <cell r="X48525">
            <v>7.3387880000000003E-2</v>
          </cell>
        </row>
        <row r="48526">
          <cell r="H48526" t="str">
            <v>HU67222-0A100</v>
          </cell>
          <cell r="W48526">
            <v>9.33</v>
          </cell>
          <cell r="X48526">
            <v>0.16387216000000002</v>
          </cell>
        </row>
        <row r="48527">
          <cell r="H48527" t="str">
            <v>HU67221-0A110</v>
          </cell>
          <cell r="W48527">
            <v>1.6199999999999999</v>
          </cell>
          <cell r="X48527">
            <v>2.8439659999999999E-2</v>
          </cell>
        </row>
        <row r="48528">
          <cell r="H48528" t="str">
            <v>HU67331-0A100-BLK</v>
          </cell>
          <cell r="W48528">
            <v>46.84</v>
          </cell>
          <cell r="X48528">
            <v>8.5317368000000009</v>
          </cell>
        </row>
        <row r="48529">
          <cell r="H48529" t="str">
            <v>HU67213-0A900-000</v>
          </cell>
          <cell r="W48529">
            <v>23.57</v>
          </cell>
          <cell r="X48529">
            <v>4.2930960000000002</v>
          </cell>
        </row>
        <row r="48530">
          <cell r="H48530" t="str">
            <v>GTF0103014307N1SF157</v>
          </cell>
          <cell r="W48530">
            <v>1212.94</v>
          </cell>
          <cell r="X48530">
            <v>0</v>
          </cell>
        </row>
        <row r="48531">
          <cell r="H48531" t="str">
            <v>GTF0103014310N1S1570</v>
          </cell>
          <cell r="W48531">
            <v>2374.86</v>
          </cell>
          <cell r="X48531">
            <v>0</v>
          </cell>
        </row>
        <row r="48532">
          <cell r="H48532" t="str">
            <v>GTF0103014310N1S1570</v>
          </cell>
          <cell r="W48532">
            <v>2374.86</v>
          </cell>
          <cell r="X48532">
            <v>0</v>
          </cell>
        </row>
        <row r="48533">
          <cell r="H48533" t="str">
            <v>GTF0103014307N1NP380</v>
          </cell>
          <cell r="W48533">
            <v>1212.94</v>
          </cell>
          <cell r="X48533">
            <v>0</v>
          </cell>
        </row>
        <row r="48534">
          <cell r="H48534" t="str">
            <v>GTF0103014310N1NP380</v>
          </cell>
          <cell r="W48534">
            <v>2374.86</v>
          </cell>
          <cell r="X48534">
            <v>0</v>
          </cell>
        </row>
        <row r="48535">
          <cell r="H48535" t="str">
            <v>GTF0103014310N1NP380</v>
          </cell>
          <cell r="W48535">
            <v>2374.86</v>
          </cell>
          <cell r="X48535">
            <v>0</v>
          </cell>
        </row>
        <row r="48536">
          <cell r="H48536" t="str">
            <v>GTF0103014307N1NP010</v>
          </cell>
          <cell r="W48536">
            <v>1212.9399999999998</v>
          </cell>
          <cell r="X48536">
            <v>0</v>
          </cell>
        </row>
        <row r="48537">
          <cell r="H48537" t="str">
            <v>GTF0103014310N1NP010</v>
          </cell>
          <cell r="W48537">
            <v>2374.86</v>
          </cell>
          <cell r="X48537">
            <v>0</v>
          </cell>
        </row>
        <row r="48538">
          <cell r="H48538" t="str">
            <v>GTF0103014310N1NP010</v>
          </cell>
          <cell r="W48538">
            <v>2374.86</v>
          </cell>
          <cell r="X48538">
            <v>0</v>
          </cell>
        </row>
        <row r="48539">
          <cell r="H48539" t="str">
            <v>GTF0103014307N1KH760</v>
          </cell>
          <cell r="W48539">
            <v>1212.94</v>
          </cell>
          <cell r="X48539">
            <v>0</v>
          </cell>
        </row>
        <row r="48540">
          <cell r="H48540" t="str">
            <v>GTF0103014310N1KH760</v>
          </cell>
          <cell r="W48540">
            <v>2374.86</v>
          </cell>
          <cell r="X48540">
            <v>0</v>
          </cell>
        </row>
        <row r="48541">
          <cell r="H48541" t="str">
            <v>GTF0103014310N1KH760</v>
          </cell>
          <cell r="W48541">
            <v>2374.86</v>
          </cell>
          <cell r="X48541">
            <v>0</v>
          </cell>
        </row>
        <row r="48542">
          <cell r="H48542" t="str">
            <v>GTF0103014307N1KH240</v>
          </cell>
          <cell r="W48542">
            <v>1212.94</v>
          </cell>
          <cell r="X48542">
            <v>0</v>
          </cell>
        </row>
        <row r="48543">
          <cell r="H48543" t="str">
            <v>GTF0103014310N1KH240</v>
          </cell>
          <cell r="W48543">
            <v>2374.86</v>
          </cell>
          <cell r="X48543">
            <v>0</v>
          </cell>
        </row>
        <row r="48544">
          <cell r="H48544" t="str">
            <v>GTF0103014310N1KH240</v>
          </cell>
          <cell r="W48544">
            <v>2374.86</v>
          </cell>
          <cell r="X48544">
            <v>0</v>
          </cell>
        </row>
        <row r="48545">
          <cell r="H48545" t="str">
            <v>GTF0103014307N1KH030</v>
          </cell>
          <cell r="W48545">
            <v>1212.94</v>
          </cell>
          <cell r="X48545">
            <v>0</v>
          </cell>
        </row>
        <row r="48546">
          <cell r="H48546" t="str">
            <v>GTF0103014310N1KH030</v>
          </cell>
          <cell r="W48546">
            <v>2374.86</v>
          </cell>
          <cell r="X48546">
            <v>0</v>
          </cell>
        </row>
        <row r="48547">
          <cell r="H48547" t="str">
            <v>GTF0103014310N1KH030</v>
          </cell>
          <cell r="W48547">
            <v>2374.86</v>
          </cell>
          <cell r="X48547">
            <v>0</v>
          </cell>
        </row>
        <row r="48548">
          <cell r="H48548" t="str">
            <v>GTF0103014307N113408</v>
          </cell>
          <cell r="W48548">
            <v>1212.94</v>
          </cell>
          <cell r="X48548">
            <v>0</v>
          </cell>
        </row>
        <row r="48549">
          <cell r="H48549" t="str">
            <v>GTF0103014310N113480</v>
          </cell>
          <cell r="W48549">
            <v>2374.86</v>
          </cell>
          <cell r="X48549">
            <v>0</v>
          </cell>
        </row>
        <row r="48550">
          <cell r="H48550" t="str">
            <v>GTF0103014310N113480</v>
          </cell>
          <cell r="W48550">
            <v>2374.86</v>
          </cell>
          <cell r="X48550">
            <v>0</v>
          </cell>
        </row>
        <row r="48551">
          <cell r="H48551" t="str">
            <v>GTF0103014288BK43BK0</v>
          </cell>
          <cell r="W48551">
            <v>844.25</v>
          </cell>
          <cell r="X48551">
            <v>0</v>
          </cell>
        </row>
        <row r="48552">
          <cell r="H48552" t="str">
            <v>GTF0103014287BK43BK0</v>
          </cell>
          <cell r="W48552">
            <v>971.35</v>
          </cell>
          <cell r="X48552">
            <v>0</v>
          </cell>
        </row>
        <row r="48553">
          <cell r="H48553" t="str">
            <v>GTF0103014289BK43BK0</v>
          </cell>
          <cell r="W48553">
            <v>991.02</v>
          </cell>
          <cell r="X48553">
            <v>0</v>
          </cell>
        </row>
        <row r="48554">
          <cell r="H48554" t="str">
            <v>GTF0103014291BK43BK0</v>
          </cell>
          <cell r="W48554">
            <v>2232.1200000000003</v>
          </cell>
          <cell r="X48554">
            <v>0</v>
          </cell>
        </row>
        <row r="48555">
          <cell r="H48555" t="str">
            <v>GTF0103014290BK43BK0</v>
          </cell>
          <cell r="W48555">
            <v>2705.5299999999997</v>
          </cell>
          <cell r="X48555">
            <v>0</v>
          </cell>
        </row>
        <row r="48556">
          <cell r="H48556" t="str">
            <v>GTF0103014288BK157BK</v>
          </cell>
          <cell r="W48556">
            <v>844.25</v>
          </cell>
          <cell r="X48556">
            <v>0</v>
          </cell>
        </row>
        <row r="48557">
          <cell r="H48557" t="str">
            <v>GTF0103014287BK157BK</v>
          </cell>
          <cell r="W48557">
            <v>971.35</v>
          </cell>
          <cell r="X48557">
            <v>0</v>
          </cell>
        </row>
        <row r="48558">
          <cell r="H48558" t="str">
            <v>GTF0103014289BK157BK</v>
          </cell>
          <cell r="W48558">
            <v>991.0200000000001</v>
          </cell>
          <cell r="X48558">
            <v>0</v>
          </cell>
        </row>
        <row r="48559">
          <cell r="H48559" t="str">
            <v>GTF0103014291BK157BK</v>
          </cell>
          <cell r="W48559">
            <v>2232.12</v>
          </cell>
          <cell r="X48559">
            <v>0</v>
          </cell>
        </row>
        <row r="48560">
          <cell r="H48560" t="str">
            <v>GTF0103014290BK157BK</v>
          </cell>
          <cell r="W48560">
            <v>2705.5299999999997</v>
          </cell>
          <cell r="X48560">
            <v>0</v>
          </cell>
        </row>
        <row r="48561">
          <cell r="H48561" t="str">
            <v>GTF0103014288BK08BK0</v>
          </cell>
          <cell r="W48561">
            <v>844.25</v>
          </cell>
          <cell r="X48561">
            <v>0</v>
          </cell>
        </row>
        <row r="48562">
          <cell r="H48562" t="str">
            <v>GTF0103014287BK08BK0</v>
          </cell>
          <cell r="W48562">
            <v>971.35</v>
          </cell>
          <cell r="X48562">
            <v>0</v>
          </cell>
        </row>
        <row r="48563">
          <cell r="H48563" t="str">
            <v>GTF0103014289BK08BK0</v>
          </cell>
          <cell r="W48563">
            <v>991.02</v>
          </cell>
          <cell r="X48563">
            <v>0</v>
          </cell>
        </row>
        <row r="48564">
          <cell r="H48564" t="str">
            <v>GTF0103014291BK08BK0</v>
          </cell>
          <cell r="W48564">
            <v>2232.1200000000003</v>
          </cell>
          <cell r="X48564">
            <v>0</v>
          </cell>
        </row>
        <row r="48565">
          <cell r="H48565" t="str">
            <v>GTF0103014290BK08BK0</v>
          </cell>
          <cell r="W48565">
            <v>2705.5299999999997</v>
          </cell>
          <cell r="X48565">
            <v>0</v>
          </cell>
        </row>
        <row r="48566">
          <cell r="H48566" t="str">
            <v>GTF0103014288BK67BK0</v>
          </cell>
          <cell r="W48566">
            <v>844.25</v>
          </cell>
          <cell r="X48566">
            <v>0</v>
          </cell>
        </row>
        <row r="48567">
          <cell r="H48567" t="str">
            <v>GTF0103014287BK67BK0</v>
          </cell>
          <cell r="W48567">
            <v>971.35</v>
          </cell>
          <cell r="X48567">
            <v>0</v>
          </cell>
        </row>
        <row r="48568">
          <cell r="H48568" t="str">
            <v>GTF0103014289BK67BK0</v>
          </cell>
          <cell r="W48568">
            <v>991.0200000000001</v>
          </cell>
          <cell r="X48568">
            <v>0</v>
          </cell>
        </row>
        <row r="48569">
          <cell r="H48569" t="str">
            <v>GTF0103014291BK67BK0</v>
          </cell>
          <cell r="W48569">
            <v>2232.12</v>
          </cell>
          <cell r="X48569">
            <v>0</v>
          </cell>
        </row>
        <row r="48570">
          <cell r="H48570" t="str">
            <v>GTF0103014290BK67BK0</v>
          </cell>
          <cell r="W48570">
            <v>2705.5299999999997</v>
          </cell>
          <cell r="X48570">
            <v>0</v>
          </cell>
        </row>
        <row r="48571">
          <cell r="H48571" t="str">
            <v>GTF0103014288BK55BK0</v>
          </cell>
          <cell r="W48571">
            <v>844.25</v>
          </cell>
          <cell r="X48571">
            <v>0</v>
          </cell>
        </row>
        <row r="48572">
          <cell r="H48572" t="str">
            <v>GTF0103014287BK55BK0</v>
          </cell>
          <cell r="W48572">
            <v>971.35</v>
          </cell>
          <cell r="X48572">
            <v>0</v>
          </cell>
        </row>
        <row r="48573">
          <cell r="H48573" t="str">
            <v>GTF0103014289BK55BK0</v>
          </cell>
          <cell r="W48573">
            <v>991.0200000000001</v>
          </cell>
          <cell r="X48573">
            <v>0</v>
          </cell>
        </row>
        <row r="48574">
          <cell r="H48574" t="str">
            <v>GTF0103014291BK55BK0</v>
          </cell>
          <cell r="W48574">
            <v>2232.12</v>
          </cell>
          <cell r="X48574">
            <v>0</v>
          </cell>
        </row>
        <row r="48575">
          <cell r="H48575" t="str">
            <v>GTF0103014290BK55BK0</v>
          </cell>
          <cell r="W48575">
            <v>2705.5299999999997</v>
          </cell>
          <cell r="X48575">
            <v>0</v>
          </cell>
        </row>
        <row r="48576">
          <cell r="H48576" t="str">
            <v>GTF0103014324N1SF157</v>
          </cell>
          <cell r="W48576">
            <v>877</v>
          </cell>
          <cell r="X48576">
            <v>0</v>
          </cell>
        </row>
        <row r="48577">
          <cell r="H48577" t="str">
            <v>GTF0103014326N1SF157</v>
          </cell>
          <cell r="W48577">
            <v>1013.31</v>
          </cell>
          <cell r="X48577">
            <v>0</v>
          </cell>
        </row>
        <row r="48578">
          <cell r="H48578" t="str">
            <v>GTF0103014325N1SF157</v>
          </cell>
          <cell r="W48578">
            <v>1029.5</v>
          </cell>
          <cell r="X48578">
            <v>0</v>
          </cell>
        </row>
        <row r="48579">
          <cell r="H48579" t="str">
            <v>GTF0103014328N1SF157</v>
          </cell>
          <cell r="W48579">
            <v>2336.56</v>
          </cell>
          <cell r="X48579">
            <v>0</v>
          </cell>
        </row>
        <row r="48580">
          <cell r="H48580" t="str">
            <v>GTF0103014327N1SF157</v>
          </cell>
          <cell r="W48580">
            <v>2824.47</v>
          </cell>
          <cell r="X48580">
            <v>0</v>
          </cell>
        </row>
        <row r="48581">
          <cell r="H48581" t="str">
            <v>GTF0103014324N1NP380</v>
          </cell>
          <cell r="W48581">
            <v>877</v>
          </cell>
          <cell r="X48581">
            <v>0</v>
          </cell>
        </row>
        <row r="48582">
          <cell r="H48582" t="str">
            <v>GTF0103014326N1NP380</v>
          </cell>
          <cell r="W48582">
            <v>1013.31</v>
          </cell>
          <cell r="X48582">
            <v>0</v>
          </cell>
        </row>
        <row r="48583">
          <cell r="H48583" t="str">
            <v>GTF0103014325N1NP380</v>
          </cell>
          <cell r="W48583">
            <v>1029.5</v>
          </cell>
          <cell r="X48583">
            <v>0</v>
          </cell>
        </row>
        <row r="48584">
          <cell r="H48584" t="str">
            <v>GTF0103014328N1NP380</v>
          </cell>
          <cell r="W48584">
            <v>2336.56</v>
          </cell>
          <cell r="X48584">
            <v>0</v>
          </cell>
        </row>
        <row r="48585">
          <cell r="H48585" t="str">
            <v>GTF0103014327N1NP380</v>
          </cell>
          <cell r="W48585">
            <v>2824.47</v>
          </cell>
          <cell r="X48585">
            <v>0</v>
          </cell>
        </row>
        <row r="48586">
          <cell r="H48586" t="str">
            <v>GTF0103014324N1NP010</v>
          </cell>
          <cell r="W48586">
            <v>877</v>
          </cell>
          <cell r="X48586">
            <v>0</v>
          </cell>
        </row>
        <row r="48587">
          <cell r="H48587" t="str">
            <v>GTF0103014326N1NP010</v>
          </cell>
          <cell r="W48587">
            <v>1013.3100000000001</v>
          </cell>
          <cell r="X48587">
            <v>0</v>
          </cell>
        </row>
        <row r="48588">
          <cell r="H48588" t="str">
            <v>GTF0103014325N1NP010</v>
          </cell>
          <cell r="W48588">
            <v>1029.5</v>
          </cell>
          <cell r="X48588">
            <v>0</v>
          </cell>
        </row>
        <row r="48589">
          <cell r="H48589" t="str">
            <v>GTF0103014328N1NP010</v>
          </cell>
          <cell r="W48589">
            <v>2336.56</v>
          </cell>
          <cell r="X48589">
            <v>0</v>
          </cell>
        </row>
        <row r="48590">
          <cell r="H48590" t="str">
            <v>GTF0103014327N1NP010</v>
          </cell>
          <cell r="W48590">
            <v>2824.47</v>
          </cell>
          <cell r="X48590">
            <v>0</v>
          </cell>
        </row>
        <row r="48591">
          <cell r="H48591" t="str">
            <v>GTF0103014324N1KH760</v>
          </cell>
          <cell r="W48591">
            <v>877</v>
          </cell>
          <cell r="X48591">
            <v>0</v>
          </cell>
        </row>
        <row r="48592">
          <cell r="H48592" t="str">
            <v>GTF0103014326N1KH760</v>
          </cell>
          <cell r="W48592">
            <v>1013.31</v>
          </cell>
          <cell r="X48592">
            <v>0</v>
          </cell>
        </row>
        <row r="48593">
          <cell r="H48593" t="str">
            <v>GTF0103014325N1KH760</v>
          </cell>
          <cell r="W48593">
            <v>1029.5</v>
          </cell>
          <cell r="X48593">
            <v>0</v>
          </cell>
        </row>
        <row r="48594">
          <cell r="H48594" t="str">
            <v>GTF0103014328N1KH760</v>
          </cell>
          <cell r="W48594">
            <v>2336.56</v>
          </cell>
          <cell r="X48594">
            <v>0</v>
          </cell>
        </row>
        <row r="48595">
          <cell r="H48595" t="str">
            <v>GTF0103014327N1KH760</v>
          </cell>
          <cell r="W48595">
            <v>2824.47</v>
          </cell>
          <cell r="X48595">
            <v>0</v>
          </cell>
        </row>
        <row r="48596">
          <cell r="H48596" t="str">
            <v>GTF0103014324N1KH760</v>
          </cell>
          <cell r="W48596">
            <v>877</v>
          </cell>
          <cell r="X48596">
            <v>0</v>
          </cell>
        </row>
        <row r="48597">
          <cell r="H48597" t="str">
            <v>GTF0103014326N1KH760</v>
          </cell>
          <cell r="W48597">
            <v>1013.3100000000001</v>
          </cell>
          <cell r="X48597">
            <v>0</v>
          </cell>
        </row>
        <row r="48598">
          <cell r="H48598" t="str">
            <v>GTF0103014325N1KH760</v>
          </cell>
          <cell r="W48598">
            <v>1029.5</v>
          </cell>
          <cell r="X48598">
            <v>0</v>
          </cell>
        </row>
        <row r="48599">
          <cell r="H48599" t="str">
            <v>GTF0103014328N1KH760</v>
          </cell>
          <cell r="W48599">
            <v>2336.56</v>
          </cell>
          <cell r="X48599">
            <v>0</v>
          </cell>
        </row>
        <row r="48600">
          <cell r="H48600" t="str">
            <v>GTF0103014327N1KH760</v>
          </cell>
          <cell r="W48600">
            <v>2824.4700000000003</v>
          </cell>
          <cell r="X48600">
            <v>0</v>
          </cell>
        </row>
        <row r="48601">
          <cell r="H48601" t="str">
            <v>GTF0103014324N1KH240</v>
          </cell>
          <cell r="W48601">
            <v>877</v>
          </cell>
          <cell r="X48601">
            <v>0</v>
          </cell>
        </row>
        <row r="48602">
          <cell r="H48602" t="str">
            <v>GTF0103014326N1KH240</v>
          </cell>
          <cell r="W48602">
            <v>1013.31</v>
          </cell>
          <cell r="X48602">
            <v>0</v>
          </cell>
        </row>
        <row r="48603">
          <cell r="H48603" t="str">
            <v>GTF0103014325N1KH240</v>
          </cell>
          <cell r="W48603">
            <v>1029.5</v>
          </cell>
          <cell r="X48603">
            <v>0</v>
          </cell>
        </row>
        <row r="48604">
          <cell r="H48604" t="str">
            <v>GTF0103014328N1KH240</v>
          </cell>
          <cell r="W48604">
            <v>2336.56</v>
          </cell>
          <cell r="X48604">
            <v>0</v>
          </cell>
        </row>
        <row r="48605">
          <cell r="H48605" t="str">
            <v>GTF0103014327N1KH240</v>
          </cell>
          <cell r="W48605">
            <v>2824.47</v>
          </cell>
          <cell r="X48605">
            <v>0</v>
          </cell>
        </row>
        <row r="48606">
          <cell r="H48606" t="str">
            <v>GTF0103014324N1KH130</v>
          </cell>
          <cell r="W48606">
            <v>877</v>
          </cell>
          <cell r="X48606">
            <v>0</v>
          </cell>
        </row>
        <row r="48607">
          <cell r="H48607" t="str">
            <v>GTF0103014326N1KH130</v>
          </cell>
          <cell r="W48607">
            <v>1013.31</v>
          </cell>
          <cell r="X48607">
            <v>0</v>
          </cell>
        </row>
        <row r="48608">
          <cell r="H48608" t="str">
            <v>GTF0103014325N1KH130</v>
          </cell>
          <cell r="W48608">
            <v>1029.5</v>
          </cell>
          <cell r="X48608">
            <v>0</v>
          </cell>
        </row>
        <row r="48609">
          <cell r="H48609" t="str">
            <v>GTF0103014328N1KH130</v>
          </cell>
          <cell r="W48609">
            <v>2336.56</v>
          </cell>
          <cell r="X48609">
            <v>0</v>
          </cell>
        </row>
        <row r="48610">
          <cell r="H48610" t="str">
            <v>GTF0103014327N1KH130</v>
          </cell>
          <cell r="W48610">
            <v>2824.47</v>
          </cell>
          <cell r="X48610">
            <v>0</v>
          </cell>
        </row>
        <row r="48611">
          <cell r="H48611" t="str">
            <v>GTF0103014324N1KH060</v>
          </cell>
          <cell r="W48611">
            <v>877</v>
          </cell>
          <cell r="X48611">
            <v>0</v>
          </cell>
        </row>
        <row r="48612">
          <cell r="H48612" t="str">
            <v>GTF0103014326N1KH060</v>
          </cell>
          <cell r="W48612">
            <v>1013.31</v>
          </cell>
          <cell r="X48612">
            <v>0</v>
          </cell>
        </row>
        <row r="48613">
          <cell r="H48613" t="str">
            <v>GTF0103014325N1KH060</v>
          </cell>
          <cell r="W48613">
            <v>1029.5</v>
          </cell>
          <cell r="X48613">
            <v>0</v>
          </cell>
        </row>
        <row r="48614">
          <cell r="H48614" t="str">
            <v>GTF0103014328N1KH060</v>
          </cell>
          <cell r="W48614">
            <v>2336.56</v>
          </cell>
          <cell r="X48614">
            <v>0</v>
          </cell>
        </row>
        <row r="48615">
          <cell r="H48615" t="str">
            <v>GTF0103014327N1KH060</v>
          </cell>
          <cell r="W48615">
            <v>2824.47</v>
          </cell>
          <cell r="X48615">
            <v>0</v>
          </cell>
        </row>
        <row r="48616">
          <cell r="H48616" t="str">
            <v>GTF0103014324N1KH030</v>
          </cell>
          <cell r="W48616">
            <v>877</v>
          </cell>
          <cell r="X48616">
            <v>0</v>
          </cell>
        </row>
        <row r="48617">
          <cell r="H48617" t="str">
            <v>GTF0103014326N1KH030</v>
          </cell>
          <cell r="W48617">
            <v>1013.3100000000001</v>
          </cell>
          <cell r="X48617">
            <v>0</v>
          </cell>
        </row>
        <row r="48618">
          <cell r="H48618" t="str">
            <v>GTF0103014325N1KH030</v>
          </cell>
          <cell r="W48618">
            <v>1029.5</v>
          </cell>
          <cell r="X48618">
            <v>0</v>
          </cell>
        </row>
        <row r="48619">
          <cell r="H48619" t="str">
            <v>GTF0103014328N1KH030</v>
          </cell>
          <cell r="W48619">
            <v>2336.56</v>
          </cell>
          <cell r="X48619">
            <v>0</v>
          </cell>
        </row>
        <row r="48620">
          <cell r="H48620" t="str">
            <v>GTF0103014327N1KH030</v>
          </cell>
          <cell r="W48620">
            <v>2824.4700000000003</v>
          </cell>
          <cell r="X48620">
            <v>0</v>
          </cell>
        </row>
        <row r="48621">
          <cell r="H48621" t="str">
            <v>GTF0103014324N113408</v>
          </cell>
          <cell r="W48621">
            <v>877</v>
          </cell>
          <cell r="X48621">
            <v>0</v>
          </cell>
        </row>
        <row r="48622">
          <cell r="H48622" t="str">
            <v>GTF0103014326N113408</v>
          </cell>
          <cell r="W48622">
            <v>1013.3100000000001</v>
          </cell>
          <cell r="X48622">
            <v>0</v>
          </cell>
        </row>
        <row r="48623">
          <cell r="H48623" t="str">
            <v>GTF0103014325N113408</v>
          </cell>
          <cell r="W48623">
            <v>1029.5</v>
          </cell>
          <cell r="X48623">
            <v>0</v>
          </cell>
        </row>
        <row r="48624">
          <cell r="H48624" t="str">
            <v>GTF0103014328N113408</v>
          </cell>
          <cell r="W48624">
            <v>2336.56</v>
          </cell>
          <cell r="X48624">
            <v>0</v>
          </cell>
        </row>
        <row r="48625">
          <cell r="H48625" t="str">
            <v>GTF0103014327N113408</v>
          </cell>
          <cell r="W48625">
            <v>2824.4700000000003</v>
          </cell>
          <cell r="X48625">
            <v>0</v>
          </cell>
        </row>
        <row r="48626">
          <cell r="H48626" t="str">
            <v>GTF0103014347BK43BK2</v>
          </cell>
          <cell r="W48626">
            <v>2682.66</v>
          </cell>
          <cell r="X48626">
            <v>0</v>
          </cell>
        </row>
        <row r="48627">
          <cell r="H48627" t="str">
            <v>GTF0103014327N113408</v>
          </cell>
          <cell r="W48627">
            <v>2824.47</v>
          </cell>
          <cell r="X48627">
            <v>0</v>
          </cell>
        </row>
        <row r="48628">
          <cell r="H48628" t="str">
            <v>GTF0103014328N113408</v>
          </cell>
          <cell r="W48628">
            <v>2336.56</v>
          </cell>
          <cell r="X48628">
            <v>0</v>
          </cell>
        </row>
        <row r="48629">
          <cell r="H48629" t="str">
            <v>GTPREVESCRT-SHEET</v>
          </cell>
          <cell r="W48629">
            <v>21329</v>
          </cell>
          <cell r="X48629">
            <v>0</v>
          </cell>
        </row>
        <row r="48630">
          <cell r="H48630" t="str">
            <v>GTALUBAG150X150X48-R</v>
          </cell>
          <cell r="W48630">
            <v>190.65</v>
          </cell>
          <cell r="X48630">
            <v>0</v>
          </cell>
        </row>
        <row r="48631">
          <cell r="H48631" t="str">
            <v>GTALUBAG-50X110X50-M</v>
          </cell>
          <cell r="W48631">
            <v>144.15</v>
          </cell>
          <cell r="X48631">
            <v>0</v>
          </cell>
        </row>
        <row r="48632">
          <cell r="H48632" t="str">
            <v>GTPREVESCRT-SHEET</v>
          </cell>
          <cell r="W48632">
            <v>21329</v>
          </cell>
          <cell r="X48632">
            <v>0</v>
          </cell>
        </row>
        <row r="48633">
          <cell r="H48633" t="str">
            <v>GTF0103014347BK157BK</v>
          </cell>
          <cell r="W48633">
            <v>2682.66</v>
          </cell>
          <cell r="X48633">
            <v>0</v>
          </cell>
        </row>
        <row r="48634">
          <cell r="H48634" t="str">
            <v>GTF0103014347BK157BK</v>
          </cell>
          <cell r="W48634">
            <v>2802.66</v>
          </cell>
          <cell r="X48634">
            <v>0</v>
          </cell>
        </row>
        <row r="48635">
          <cell r="H48635" t="str">
            <v>GTF0103014349BK157BK</v>
          </cell>
          <cell r="W48635">
            <v>1412.3</v>
          </cell>
          <cell r="X48635">
            <v>0</v>
          </cell>
        </row>
        <row r="48636">
          <cell r="H48636" t="str">
            <v>GTF0103014348BK157BK</v>
          </cell>
          <cell r="W48636">
            <v>1412.3</v>
          </cell>
          <cell r="X48636">
            <v>0</v>
          </cell>
        </row>
        <row r="48637">
          <cell r="H48637" t="str">
            <v>GTF0103014347BK08BK2</v>
          </cell>
          <cell r="W48637">
            <v>2682.6600000000003</v>
          </cell>
          <cell r="X48637">
            <v>0</v>
          </cell>
        </row>
        <row r="48638">
          <cell r="H48638" t="str">
            <v>GTF0103014347BK08BK2</v>
          </cell>
          <cell r="W48638">
            <v>2802.6600000000003</v>
          </cell>
          <cell r="X48638">
            <v>0</v>
          </cell>
        </row>
        <row r="48639">
          <cell r="H48639" t="str">
            <v>GTF0103014349BK08BK0</v>
          </cell>
          <cell r="W48639">
            <v>1412.3</v>
          </cell>
          <cell r="X48639">
            <v>0</v>
          </cell>
        </row>
        <row r="48640">
          <cell r="H48640" t="str">
            <v>GTF0103014348BK08BK0</v>
          </cell>
          <cell r="W48640">
            <v>1412.3</v>
          </cell>
          <cell r="X48640">
            <v>0</v>
          </cell>
        </row>
        <row r="48641">
          <cell r="H48641" t="str">
            <v>GTF0103014347BK113BK</v>
          </cell>
          <cell r="W48641">
            <v>2682.66</v>
          </cell>
          <cell r="X48641">
            <v>0</v>
          </cell>
        </row>
        <row r="48642">
          <cell r="H48642" t="str">
            <v>GTF0103014347BK113BK</v>
          </cell>
          <cell r="W48642">
            <v>2802.66</v>
          </cell>
          <cell r="X48642">
            <v>0</v>
          </cell>
        </row>
        <row r="48643">
          <cell r="H48643" t="str">
            <v>GTF0103014349BK113BK</v>
          </cell>
          <cell r="W48643">
            <v>1412.3</v>
          </cell>
          <cell r="X48643">
            <v>0</v>
          </cell>
        </row>
        <row r="48644">
          <cell r="H48644" t="str">
            <v>GTF0103014348BK113BK</v>
          </cell>
          <cell r="W48644">
            <v>1412.3</v>
          </cell>
          <cell r="X48644">
            <v>0</v>
          </cell>
        </row>
        <row r="48645">
          <cell r="H48645" t="str">
            <v>GTF0103014347BK67BK2</v>
          </cell>
          <cell r="W48645">
            <v>2682.6600000000003</v>
          </cell>
          <cell r="X48645">
            <v>0</v>
          </cell>
        </row>
        <row r="48646">
          <cell r="H48646" t="str">
            <v>GTF0103014347BK67BK2</v>
          </cell>
          <cell r="W48646">
            <v>2802.6600000000003</v>
          </cell>
          <cell r="X48646">
            <v>0</v>
          </cell>
        </row>
        <row r="48647">
          <cell r="H48647" t="str">
            <v>GTF0103014349BK67BK0</v>
          </cell>
          <cell r="W48647">
            <v>1412.3</v>
          </cell>
          <cell r="X48647">
            <v>0</v>
          </cell>
        </row>
        <row r="48648">
          <cell r="H48648" t="str">
            <v>GTF0103014348BK67BK0</v>
          </cell>
          <cell r="W48648">
            <v>1412.3</v>
          </cell>
          <cell r="X48648">
            <v>0</v>
          </cell>
        </row>
        <row r="48649">
          <cell r="H48649" t="str">
            <v>GTF0103014347BK55BK2</v>
          </cell>
          <cell r="W48649">
            <v>2682.6600000000003</v>
          </cell>
          <cell r="X48649">
            <v>0</v>
          </cell>
        </row>
        <row r="48650">
          <cell r="H48650" t="str">
            <v>GTF0103014347BK55BK2</v>
          </cell>
          <cell r="W48650">
            <v>2802.6600000000003</v>
          </cell>
          <cell r="X48650">
            <v>0</v>
          </cell>
        </row>
        <row r="48651">
          <cell r="H48651" t="str">
            <v>GTF0103014349BK55BK0</v>
          </cell>
          <cell r="W48651">
            <v>1412.3</v>
          </cell>
          <cell r="X48651">
            <v>0</v>
          </cell>
        </row>
        <row r="48652">
          <cell r="H48652" t="str">
            <v>GTF0103014348BK55BK0</v>
          </cell>
          <cell r="W48652">
            <v>1412.3</v>
          </cell>
          <cell r="X48652">
            <v>0</v>
          </cell>
        </row>
        <row r="48653">
          <cell r="H48653" t="str">
            <v>GTF0103014347BK43BK2</v>
          </cell>
          <cell r="W48653">
            <v>2682.6600000000003</v>
          </cell>
          <cell r="X48653">
            <v>0</v>
          </cell>
        </row>
        <row r="48654">
          <cell r="H48654" t="str">
            <v>GTF0103014347BK43BK2</v>
          </cell>
          <cell r="W48654">
            <v>2802.6600000000003</v>
          </cell>
          <cell r="X48654">
            <v>0</v>
          </cell>
        </row>
        <row r="48655">
          <cell r="H48655" t="str">
            <v>GTF0103014349BK43BK0</v>
          </cell>
          <cell r="W48655">
            <v>1412.3</v>
          </cell>
          <cell r="X48655">
            <v>0</v>
          </cell>
        </row>
        <row r="48656">
          <cell r="H48656" t="str">
            <v>GTF0103014348BK43BK0</v>
          </cell>
          <cell r="W48656">
            <v>1412.3</v>
          </cell>
          <cell r="X48656">
            <v>0</v>
          </cell>
        </row>
        <row r="48657">
          <cell r="H48657" t="str">
            <v>GTF0103015058</v>
          </cell>
          <cell r="W48657">
            <v>25</v>
          </cell>
          <cell r="X48657">
            <v>0</v>
          </cell>
        </row>
        <row r="48658">
          <cell r="H48658" t="str">
            <v>GTF0103014323BK15701</v>
          </cell>
          <cell r="W48658">
            <v>2436.56</v>
          </cell>
          <cell r="X48658">
            <v>0</v>
          </cell>
        </row>
        <row r="48659">
          <cell r="H48659" t="str">
            <v>GTF0103014324BK15701</v>
          </cell>
          <cell r="W48659">
            <v>927</v>
          </cell>
          <cell r="X48659">
            <v>0</v>
          </cell>
        </row>
        <row r="48660">
          <cell r="H48660" t="str">
            <v>GTF0103014326BK15701</v>
          </cell>
          <cell r="W48660">
            <v>1088.31</v>
          </cell>
          <cell r="X48660">
            <v>0</v>
          </cell>
        </row>
        <row r="48661">
          <cell r="H48661" t="str">
            <v>GTF0103014322BK15701</v>
          </cell>
          <cell r="W48661">
            <v>2924.47</v>
          </cell>
          <cell r="X48661">
            <v>0</v>
          </cell>
        </row>
        <row r="48662">
          <cell r="H48662" t="str">
            <v>GTF0103014323BRWTX90</v>
          </cell>
          <cell r="W48662">
            <v>2436.56</v>
          </cell>
          <cell r="X48662">
            <v>0</v>
          </cell>
        </row>
        <row r="48663">
          <cell r="H48663" t="str">
            <v>GTF0103014324BRWTX90</v>
          </cell>
          <cell r="W48663">
            <v>927</v>
          </cell>
          <cell r="X48663">
            <v>0</v>
          </cell>
        </row>
        <row r="48664">
          <cell r="H48664" t="str">
            <v>GTF0103014326BRWTX90</v>
          </cell>
          <cell r="W48664">
            <v>1088.31</v>
          </cell>
          <cell r="X48664">
            <v>0</v>
          </cell>
        </row>
        <row r="48665">
          <cell r="H48665" t="str">
            <v>GTF0103014322BRWTX90</v>
          </cell>
          <cell r="W48665">
            <v>2924.47</v>
          </cell>
          <cell r="X48665">
            <v>0</v>
          </cell>
        </row>
        <row r="48666">
          <cell r="H48666" t="str">
            <v>GTF0103015058</v>
          </cell>
          <cell r="W48666">
            <v>25</v>
          </cell>
          <cell r="X48666">
            <v>0</v>
          </cell>
        </row>
        <row r="48667">
          <cell r="H48667" t="str">
            <v>GTF0103014349BK01BK0</v>
          </cell>
          <cell r="W48667">
            <v>1412.3</v>
          </cell>
          <cell r="X48667">
            <v>0</v>
          </cell>
        </row>
        <row r="48668">
          <cell r="H48668" t="str">
            <v>GTF0103014348BK01BK0</v>
          </cell>
          <cell r="W48668">
            <v>1412.3</v>
          </cell>
          <cell r="X48668">
            <v>0</v>
          </cell>
        </row>
        <row r="48669">
          <cell r="H48669" t="str">
            <v>GTF0103014347BK01BK0</v>
          </cell>
          <cell r="W48669">
            <v>2682.66</v>
          </cell>
          <cell r="X48669">
            <v>0</v>
          </cell>
        </row>
        <row r="48670">
          <cell r="H48670" t="str">
            <v>GTF0103014348BK113BK</v>
          </cell>
          <cell r="W48670">
            <v>1412.3</v>
          </cell>
          <cell r="X48670">
            <v>0</v>
          </cell>
        </row>
        <row r="48671">
          <cell r="H48671" t="str">
            <v>GTF0103014349BK113BK</v>
          </cell>
          <cell r="W48671">
            <v>1412.3</v>
          </cell>
          <cell r="X48671">
            <v>0</v>
          </cell>
        </row>
        <row r="48672">
          <cell r="H48672" t="str">
            <v>GTF0103014348BK113BK</v>
          </cell>
          <cell r="W48672">
            <v>1412.3</v>
          </cell>
          <cell r="X48672">
            <v>0</v>
          </cell>
        </row>
        <row r="48673">
          <cell r="H48673" t="str">
            <v>GTF0103014354BK01BK0</v>
          </cell>
          <cell r="W48673">
            <v>901.04</v>
          </cell>
          <cell r="X48673">
            <v>0</v>
          </cell>
        </row>
        <row r="48674">
          <cell r="H48674" t="str">
            <v>GTF0103014287BK55BK0</v>
          </cell>
          <cell r="W48674">
            <v>971.35</v>
          </cell>
          <cell r="X48674">
            <v>0</v>
          </cell>
        </row>
        <row r="48675">
          <cell r="H48675" t="str">
            <v>GTF0103014289BK55BK0</v>
          </cell>
          <cell r="W48675">
            <v>991.02</v>
          </cell>
          <cell r="X48675">
            <v>0</v>
          </cell>
        </row>
        <row r="48676">
          <cell r="H48676" t="str">
            <v>GTF0103014348BK113BK</v>
          </cell>
          <cell r="W48676">
            <v>1412.3</v>
          </cell>
          <cell r="X48676">
            <v>0</v>
          </cell>
        </row>
        <row r="48677">
          <cell r="H48677" t="str">
            <v>GTF0103014348BK67BK0</v>
          </cell>
          <cell r="W48677">
            <v>1412.3</v>
          </cell>
          <cell r="X48677">
            <v>0</v>
          </cell>
        </row>
        <row r="48678">
          <cell r="H48678" t="str">
            <v>GTF0103014348BK157BK</v>
          </cell>
          <cell r="W48678">
            <v>1412.3</v>
          </cell>
          <cell r="X48678">
            <v>0</v>
          </cell>
        </row>
        <row r="48679">
          <cell r="H48679" t="str">
            <v>GTF0103014348BK55BK0</v>
          </cell>
          <cell r="W48679">
            <v>1412.3</v>
          </cell>
          <cell r="X48679">
            <v>0</v>
          </cell>
        </row>
        <row r="48680">
          <cell r="H48680" t="str">
            <v>GTF0103014348BK08BK0</v>
          </cell>
          <cell r="W48680">
            <v>1412.3</v>
          </cell>
          <cell r="X48680">
            <v>0</v>
          </cell>
        </row>
        <row r="48681">
          <cell r="H48681" t="str">
            <v>GTF0103014348BK43BK0</v>
          </cell>
          <cell r="W48681">
            <v>1412.3</v>
          </cell>
          <cell r="X48681">
            <v>0</v>
          </cell>
        </row>
        <row r="48682">
          <cell r="H48682" t="str">
            <v>GTF0103014349BK113BK</v>
          </cell>
          <cell r="W48682">
            <v>1412.3</v>
          </cell>
          <cell r="X48682">
            <v>0</v>
          </cell>
        </row>
        <row r="48683">
          <cell r="H48683" t="str">
            <v>GTF0103014349BK67BK0</v>
          </cell>
          <cell r="W48683">
            <v>1412.3</v>
          </cell>
          <cell r="X48683">
            <v>0</v>
          </cell>
        </row>
        <row r="48684">
          <cell r="H48684" t="str">
            <v>GTF0103014349BK157BK</v>
          </cell>
          <cell r="W48684">
            <v>1412.3</v>
          </cell>
          <cell r="X48684">
            <v>0</v>
          </cell>
        </row>
        <row r="48685">
          <cell r="H48685" t="str">
            <v>GTF0103014349BK55BK0</v>
          </cell>
          <cell r="W48685">
            <v>1412.3</v>
          </cell>
          <cell r="X48685">
            <v>0</v>
          </cell>
        </row>
        <row r="48686">
          <cell r="H48686" t="str">
            <v>GTF0103014349BK08BK0</v>
          </cell>
          <cell r="W48686">
            <v>1412.3</v>
          </cell>
          <cell r="X48686">
            <v>0</v>
          </cell>
        </row>
        <row r="48687">
          <cell r="H48687" t="str">
            <v>GTF0103014349BK43BK0</v>
          </cell>
          <cell r="W48687">
            <v>1412.3</v>
          </cell>
          <cell r="X48687">
            <v>0</v>
          </cell>
        </row>
        <row r="48688">
          <cell r="H48688" t="str">
            <v>GTALUBAG69X21X130-SE</v>
          </cell>
          <cell r="W48688">
            <v>125.55</v>
          </cell>
          <cell r="X48688">
            <v>0</v>
          </cell>
        </row>
        <row r="48689">
          <cell r="H48689" t="str">
            <v>GTALUBAG68X170X75-FR</v>
          </cell>
          <cell r="W48689">
            <v>153.44999999999999</v>
          </cell>
          <cell r="X48689">
            <v>0</v>
          </cell>
        </row>
        <row r="48690">
          <cell r="H48690" t="str">
            <v>GTF0103014307N1SF157</v>
          </cell>
          <cell r="W48690">
            <v>1212.94</v>
          </cell>
          <cell r="X48690">
            <v>0</v>
          </cell>
        </row>
        <row r="48691">
          <cell r="H48691" t="str">
            <v>GTF0103014310N1S1570</v>
          </cell>
          <cell r="W48691">
            <v>2374.86</v>
          </cell>
          <cell r="X48691">
            <v>0</v>
          </cell>
        </row>
        <row r="48692">
          <cell r="H48692" t="str">
            <v>GTF0103014310N1S1570</v>
          </cell>
          <cell r="W48692">
            <v>2374.86</v>
          </cell>
          <cell r="X48692">
            <v>0</v>
          </cell>
        </row>
        <row r="48693">
          <cell r="H48693" t="str">
            <v>GTF0103014307N1NP380</v>
          </cell>
          <cell r="W48693">
            <v>1212.9399999999998</v>
          </cell>
          <cell r="X48693">
            <v>0</v>
          </cell>
        </row>
        <row r="48694">
          <cell r="H48694" t="str">
            <v>GTF0103014310N1NP380</v>
          </cell>
          <cell r="W48694">
            <v>2374.86</v>
          </cell>
          <cell r="X48694">
            <v>0</v>
          </cell>
        </row>
        <row r="48695">
          <cell r="H48695" t="str">
            <v>GTF0103014310N1NP380</v>
          </cell>
          <cell r="W48695">
            <v>2374.86</v>
          </cell>
          <cell r="X48695">
            <v>0</v>
          </cell>
        </row>
        <row r="48696">
          <cell r="H48696" t="str">
            <v>GTF0103014307N1NP010</v>
          </cell>
          <cell r="W48696">
            <v>1212.9399999999998</v>
          </cell>
          <cell r="X48696">
            <v>0</v>
          </cell>
        </row>
        <row r="48697">
          <cell r="H48697" t="str">
            <v>GTF0103014310N1NP010</v>
          </cell>
          <cell r="W48697">
            <v>2374.86</v>
          </cell>
          <cell r="X48697">
            <v>0</v>
          </cell>
        </row>
        <row r="48698">
          <cell r="H48698" t="str">
            <v>GTF0103014310N1NP010</v>
          </cell>
          <cell r="W48698">
            <v>2374.86</v>
          </cell>
          <cell r="X48698">
            <v>0</v>
          </cell>
        </row>
        <row r="48699">
          <cell r="H48699" t="str">
            <v>GTF0103014307N1KH760</v>
          </cell>
          <cell r="W48699">
            <v>1212.94</v>
          </cell>
          <cell r="X48699">
            <v>0</v>
          </cell>
        </row>
        <row r="48700">
          <cell r="H48700" t="str">
            <v>GTF0103014310N1KH760</v>
          </cell>
          <cell r="W48700">
            <v>2374.86</v>
          </cell>
          <cell r="X48700">
            <v>0</v>
          </cell>
        </row>
        <row r="48701">
          <cell r="H48701" t="str">
            <v>GTF0103014310N1KH760</v>
          </cell>
          <cell r="W48701">
            <v>2374.86</v>
          </cell>
          <cell r="X48701">
            <v>0</v>
          </cell>
        </row>
        <row r="48702">
          <cell r="H48702" t="str">
            <v>GTF0103014307N1KH760</v>
          </cell>
          <cell r="W48702">
            <v>1212.94</v>
          </cell>
          <cell r="X48702">
            <v>0</v>
          </cell>
        </row>
        <row r="48703">
          <cell r="H48703" t="str">
            <v>GTF0103014310N1KH760</v>
          </cell>
          <cell r="W48703">
            <v>2374.86</v>
          </cell>
          <cell r="X48703">
            <v>0</v>
          </cell>
        </row>
        <row r="48704">
          <cell r="H48704" t="str">
            <v>GTF0103014310N1KH760</v>
          </cell>
          <cell r="W48704">
            <v>2374.86</v>
          </cell>
          <cell r="X48704">
            <v>0</v>
          </cell>
        </row>
        <row r="48705">
          <cell r="H48705" t="str">
            <v>GTF0103014307N1KH240</v>
          </cell>
          <cell r="W48705">
            <v>1212.94</v>
          </cell>
          <cell r="X48705">
            <v>0</v>
          </cell>
        </row>
        <row r="48706">
          <cell r="H48706" t="str">
            <v>GTF0103014310N1KH240</v>
          </cell>
          <cell r="W48706">
            <v>2374.86</v>
          </cell>
          <cell r="X48706">
            <v>0</v>
          </cell>
        </row>
        <row r="48707">
          <cell r="H48707" t="str">
            <v>GTF0103014310N1KH240</v>
          </cell>
          <cell r="W48707">
            <v>2374.86</v>
          </cell>
          <cell r="X48707">
            <v>0</v>
          </cell>
        </row>
        <row r="48708">
          <cell r="H48708" t="str">
            <v>GTF0103014307N1KH060</v>
          </cell>
          <cell r="W48708">
            <v>1212.94</v>
          </cell>
          <cell r="X48708">
            <v>0</v>
          </cell>
        </row>
        <row r="48709">
          <cell r="H48709" t="str">
            <v>GTF0103014310N1KH060</v>
          </cell>
          <cell r="W48709">
            <v>2374.86</v>
          </cell>
          <cell r="X48709">
            <v>0</v>
          </cell>
        </row>
        <row r="48710">
          <cell r="H48710" t="str">
            <v>GTF0103014310N1KH060</v>
          </cell>
          <cell r="W48710">
            <v>2374.86</v>
          </cell>
          <cell r="X48710">
            <v>0</v>
          </cell>
        </row>
        <row r="48711">
          <cell r="H48711" t="str">
            <v>GTF0103014307N1KH030</v>
          </cell>
          <cell r="W48711">
            <v>1212.94</v>
          </cell>
          <cell r="X48711">
            <v>0</v>
          </cell>
        </row>
        <row r="48712">
          <cell r="H48712" t="str">
            <v>GTF0103014310N1KH030</v>
          </cell>
          <cell r="W48712">
            <v>2374.86</v>
          </cell>
          <cell r="X48712">
            <v>0</v>
          </cell>
        </row>
        <row r="48713">
          <cell r="H48713" t="str">
            <v>GTF0103014310N1KH030</v>
          </cell>
          <cell r="W48713">
            <v>2374.86</v>
          </cell>
          <cell r="X48713">
            <v>0</v>
          </cell>
        </row>
        <row r="48714">
          <cell r="H48714" t="str">
            <v>GTF0103014307N113408</v>
          </cell>
          <cell r="W48714">
            <v>1212.94</v>
          </cell>
          <cell r="X48714">
            <v>0</v>
          </cell>
        </row>
        <row r="48715">
          <cell r="H48715" t="str">
            <v>GTF0103014310N113480</v>
          </cell>
          <cell r="W48715">
            <v>2374.86</v>
          </cell>
          <cell r="X48715">
            <v>0</v>
          </cell>
        </row>
        <row r="48716">
          <cell r="H48716" t="str">
            <v>GTF0103014310N113480</v>
          </cell>
          <cell r="W48716">
            <v>2374.86</v>
          </cell>
          <cell r="X48716">
            <v>0</v>
          </cell>
        </row>
        <row r="48717">
          <cell r="H48717" t="str">
            <v>GTF0103014347BK157BK</v>
          </cell>
          <cell r="W48717">
            <v>2682.66</v>
          </cell>
          <cell r="X48717">
            <v>0</v>
          </cell>
        </row>
        <row r="48718">
          <cell r="H48718" t="str">
            <v>GTF0103014347BK157BK</v>
          </cell>
          <cell r="W48718">
            <v>2802.66</v>
          </cell>
          <cell r="X48718">
            <v>0</v>
          </cell>
        </row>
        <row r="48719">
          <cell r="H48719" t="str">
            <v>GTF0103014349BK157BK</v>
          </cell>
          <cell r="W48719">
            <v>1412.3</v>
          </cell>
          <cell r="X48719">
            <v>0</v>
          </cell>
        </row>
        <row r="48720">
          <cell r="H48720" t="str">
            <v>GTF0103014348BK157BK</v>
          </cell>
          <cell r="W48720">
            <v>1412.3</v>
          </cell>
          <cell r="X48720">
            <v>0</v>
          </cell>
        </row>
        <row r="48721">
          <cell r="H48721" t="str">
            <v>GTF0103014347BK08BK2</v>
          </cell>
          <cell r="W48721">
            <v>2682.6600000000003</v>
          </cell>
          <cell r="X48721">
            <v>0</v>
          </cell>
        </row>
        <row r="48722">
          <cell r="H48722" t="str">
            <v>GTF0103014347BK08BK2</v>
          </cell>
          <cell r="W48722">
            <v>2802.6600000000003</v>
          </cell>
          <cell r="X48722">
            <v>0</v>
          </cell>
        </row>
        <row r="48723">
          <cell r="H48723" t="str">
            <v>GTF0103014349BK08BK0</v>
          </cell>
          <cell r="W48723">
            <v>1412.3</v>
          </cell>
          <cell r="X48723">
            <v>0</v>
          </cell>
        </row>
        <row r="48724">
          <cell r="H48724" t="str">
            <v>GTF0103014348BK08BK0</v>
          </cell>
          <cell r="W48724">
            <v>1412.3</v>
          </cell>
          <cell r="X48724">
            <v>0</v>
          </cell>
        </row>
        <row r="48725">
          <cell r="H48725" t="str">
            <v>GTF0103014347BK113BK</v>
          </cell>
          <cell r="W48725">
            <v>2682.66</v>
          </cell>
          <cell r="X48725">
            <v>0</v>
          </cell>
        </row>
        <row r="48726">
          <cell r="H48726" t="str">
            <v>GTF0103014347BK113BK</v>
          </cell>
          <cell r="W48726">
            <v>2802.66</v>
          </cell>
          <cell r="X48726">
            <v>0</v>
          </cell>
        </row>
        <row r="48727">
          <cell r="H48727" t="str">
            <v>GTF0103014349BK113BK</v>
          </cell>
          <cell r="W48727">
            <v>1412.3</v>
          </cell>
          <cell r="X48727">
            <v>0</v>
          </cell>
        </row>
        <row r="48728">
          <cell r="H48728" t="str">
            <v>GTF0103014348BK113BK</v>
          </cell>
          <cell r="W48728">
            <v>1412.3</v>
          </cell>
          <cell r="X48728">
            <v>0</v>
          </cell>
        </row>
        <row r="48729">
          <cell r="H48729" t="str">
            <v>GTF0103014347BK67BK2</v>
          </cell>
          <cell r="W48729">
            <v>2682.6600000000003</v>
          </cell>
          <cell r="X48729">
            <v>0</v>
          </cell>
        </row>
        <row r="48730">
          <cell r="H48730" t="str">
            <v>GTF0103014347BK67BK2</v>
          </cell>
          <cell r="W48730">
            <v>2802.6600000000003</v>
          </cell>
          <cell r="X48730">
            <v>0</v>
          </cell>
        </row>
        <row r="48731">
          <cell r="H48731" t="str">
            <v>GTF0103014349BK67BK0</v>
          </cell>
          <cell r="W48731">
            <v>1412.3</v>
          </cell>
          <cell r="X48731">
            <v>0</v>
          </cell>
        </row>
        <row r="48732">
          <cell r="H48732" t="str">
            <v>GTF0103014348BK67BK0</v>
          </cell>
          <cell r="W48732">
            <v>1412.3</v>
          </cell>
          <cell r="X48732">
            <v>0</v>
          </cell>
        </row>
        <row r="48733">
          <cell r="H48733" t="str">
            <v>GTF0103014347BK55BK2</v>
          </cell>
          <cell r="W48733">
            <v>2682.6600000000003</v>
          </cell>
          <cell r="X48733">
            <v>0</v>
          </cell>
        </row>
        <row r="48734">
          <cell r="H48734" t="str">
            <v>GTF0103014347BK55BK2</v>
          </cell>
          <cell r="W48734">
            <v>2802.6600000000003</v>
          </cell>
          <cell r="X48734">
            <v>0</v>
          </cell>
        </row>
        <row r="48735">
          <cell r="H48735" t="str">
            <v>GTF0103014349BK55BK0</v>
          </cell>
          <cell r="W48735">
            <v>1412.3</v>
          </cell>
          <cell r="X48735">
            <v>0</v>
          </cell>
        </row>
        <row r="48736">
          <cell r="H48736" t="str">
            <v>GTF0103014348BK55BK0</v>
          </cell>
          <cell r="W48736">
            <v>1412.3</v>
          </cell>
          <cell r="X48736">
            <v>0</v>
          </cell>
        </row>
        <row r="48737">
          <cell r="H48737" t="str">
            <v>GTF0103014347BK43BK2</v>
          </cell>
          <cell r="W48737">
            <v>2682.6600000000003</v>
          </cell>
          <cell r="X48737">
            <v>0</v>
          </cell>
        </row>
        <row r="48738">
          <cell r="H48738" t="str">
            <v>GTF0103014347BK43BK2</v>
          </cell>
          <cell r="W48738">
            <v>2802.6600000000003</v>
          </cell>
          <cell r="X48738">
            <v>0</v>
          </cell>
        </row>
        <row r="48739">
          <cell r="H48739" t="str">
            <v>GTF0103014349BK43BK0</v>
          </cell>
          <cell r="W48739">
            <v>1412.3</v>
          </cell>
          <cell r="X48739">
            <v>0</v>
          </cell>
        </row>
        <row r="48740">
          <cell r="H48740" t="str">
            <v>GTF0103014348BK43BK0</v>
          </cell>
          <cell r="W48740">
            <v>1412.3</v>
          </cell>
          <cell r="X48740">
            <v>0</v>
          </cell>
        </row>
        <row r="48741">
          <cell r="H48741" t="str">
            <v>GTF0103014324BRWTX90</v>
          </cell>
          <cell r="W48741">
            <v>927</v>
          </cell>
          <cell r="X48741">
            <v>0</v>
          </cell>
        </row>
        <row r="48742">
          <cell r="H48742" t="str">
            <v>GTF0103014326BRWTX90</v>
          </cell>
          <cell r="W48742">
            <v>1088.31</v>
          </cell>
          <cell r="X48742">
            <v>0</v>
          </cell>
        </row>
        <row r="48743">
          <cell r="H48743" t="str">
            <v>GTF0103014325BRWTX90</v>
          </cell>
          <cell r="W48743">
            <v>1104.5</v>
          </cell>
          <cell r="X48743">
            <v>0</v>
          </cell>
        </row>
        <row r="48744">
          <cell r="H48744" t="str">
            <v>GTF0103014323BRWTX90</v>
          </cell>
          <cell r="W48744">
            <v>2436.56</v>
          </cell>
          <cell r="X48744">
            <v>0</v>
          </cell>
        </row>
        <row r="48745">
          <cell r="H48745" t="str">
            <v>GTF0103014322BRWTX90</v>
          </cell>
          <cell r="W48745">
            <v>2924.4700000000003</v>
          </cell>
          <cell r="X48745">
            <v>0</v>
          </cell>
        </row>
        <row r="48746">
          <cell r="H48746" t="str">
            <v>GTF0103014324BK21101</v>
          </cell>
          <cell r="W48746">
            <v>927</v>
          </cell>
          <cell r="X48746">
            <v>0</v>
          </cell>
        </row>
        <row r="48747">
          <cell r="H48747" t="str">
            <v>GTF0103014326BK21101</v>
          </cell>
          <cell r="W48747">
            <v>1088.31</v>
          </cell>
          <cell r="X48747">
            <v>0</v>
          </cell>
        </row>
        <row r="48748">
          <cell r="H48748" t="str">
            <v>GTF0103014325BK21101</v>
          </cell>
          <cell r="W48748">
            <v>1104.5</v>
          </cell>
          <cell r="X48748">
            <v>0</v>
          </cell>
        </row>
        <row r="48749">
          <cell r="H48749" t="str">
            <v>GTF0103014323BK21101</v>
          </cell>
          <cell r="W48749">
            <v>2436.56</v>
          </cell>
          <cell r="X48749">
            <v>0</v>
          </cell>
        </row>
        <row r="48750">
          <cell r="H48750" t="str">
            <v>GTF0103014322BK21101</v>
          </cell>
          <cell r="W48750">
            <v>2924.4700000000003</v>
          </cell>
          <cell r="X48750">
            <v>0</v>
          </cell>
        </row>
        <row r="48751">
          <cell r="H48751" t="str">
            <v>GTF0103014324BK15701</v>
          </cell>
          <cell r="W48751">
            <v>927</v>
          </cell>
          <cell r="X48751">
            <v>0</v>
          </cell>
        </row>
        <row r="48752">
          <cell r="H48752" t="str">
            <v>GTF0103014326BK15701</v>
          </cell>
          <cell r="W48752">
            <v>1088.31</v>
          </cell>
          <cell r="X48752">
            <v>0</v>
          </cell>
        </row>
        <row r="48753">
          <cell r="H48753" t="str">
            <v>GTF0103014325BK15701</v>
          </cell>
          <cell r="W48753">
            <v>1104.5</v>
          </cell>
          <cell r="X48753">
            <v>0</v>
          </cell>
        </row>
        <row r="48754">
          <cell r="H48754" t="str">
            <v>GTF0103014323BK15701</v>
          </cell>
          <cell r="W48754">
            <v>2436.56</v>
          </cell>
          <cell r="X48754">
            <v>0</v>
          </cell>
        </row>
        <row r="48755">
          <cell r="H48755" t="str">
            <v>GTF0103014322BK15701</v>
          </cell>
          <cell r="W48755">
            <v>2924.4700000000003</v>
          </cell>
          <cell r="X48755">
            <v>0</v>
          </cell>
        </row>
        <row r="48756">
          <cell r="H48756" t="str">
            <v>HT67653-0A600-YEL</v>
          </cell>
          <cell r="W48756">
            <v>17.7</v>
          </cell>
          <cell r="X48756">
            <v>0</v>
          </cell>
        </row>
        <row r="48757">
          <cell r="H48757" t="str">
            <v>HT67810-0A810-000</v>
          </cell>
          <cell r="W48757">
            <v>250</v>
          </cell>
          <cell r="X48757">
            <v>0</v>
          </cell>
        </row>
        <row r="48758">
          <cell r="H48758" t="str">
            <v>HT54415-0A100-000</v>
          </cell>
          <cell r="W48758">
            <v>119</v>
          </cell>
          <cell r="X48758">
            <v>0</v>
          </cell>
        </row>
        <row r="48759">
          <cell r="H48759" t="str">
            <v>HT54415-0A100-000</v>
          </cell>
          <cell r="W48759">
            <v>119</v>
          </cell>
          <cell r="X48759">
            <v>0</v>
          </cell>
        </row>
        <row r="48760">
          <cell r="H48760" t="str">
            <v>HT54415-0A100-000</v>
          </cell>
          <cell r="W48760">
            <v>119.11000000000001</v>
          </cell>
          <cell r="X48760">
            <v>0</v>
          </cell>
        </row>
        <row r="48761">
          <cell r="H48761" t="str">
            <v>ZZ23304-EV072</v>
          </cell>
          <cell r="W48761">
            <v>587</v>
          </cell>
          <cell r="X48761">
            <v>0</v>
          </cell>
        </row>
        <row r="48762">
          <cell r="H48762" t="str">
            <v>HT68423-FK500-BLK</v>
          </cell>
          <cell r="W48762">
            <v>533</v>
          </cell>
          <cell r="X48762">
            <v>0</v>
          </cell>
        </row>
        <row r="48763">
          <cell r="H48763" t="str">
            <v>HT34341-FK100-BLK</v>
          </cell>
          <cell r="W48763">
            <v>1627</v>
          </cell>
          <cell r="X48763">
            <v>0</v>
          </cell>
        </row>
        <row r="48764">
          <cell r="H48764" t="str">
            <v>HT15210-FK300-BLK</v>
          </cell>
          <cell r="W48764">
            <v>2657</v>
          </cell>
          <cell r="X48764">
            <v>0</v>
          </cell>
        </row>
        <row r="48765">
          <cell r="H48765" t="str">
            <v>HT72543-TB100</v>
          </cell>
          <cell r="W48765">
            <v>181.98</v>
          </cell>
          <cell r="X48765">
            <v>0</v>
          </cell>
        </row>
        <row r="48766">
          <cell r="H48766" t="str">
            <v>HT47610-TB200-BLK</v>
          </cell>
          <cell r="W48766">
            <v>254.61999999999998</v>
          </cell>
          <cell r="X48766">
            <v>0</v>
          </cell>
        </row>
        <row r="48767">
          <cell r="H48767" t="str">
            <v>GTY0214007031</v>
          </cell>
          <cell r="W48767">
            <v>79.88</v>
          </cell>
          <cell r="X48767">
            <v>0</v>
          </cell>
        </row>
        <row r="48768">
          <cell r="H48768" t="str">
            <v>GTY0214007042</v>
          </cell>
          <cell r="W48768">
            <v>443.19</v>
          </cell>
          <cell r="X48768">
            <v>0</v>
          </cell>
        </row>
        <row r="48769">
          <cell r="H48769" t="str">
            <v>GTCB1230X700X430</v>
          </cell>
          <cell r="W48769">
            <v>221.14</v>
          </cell>
          <cell r="X48769">
            <v>0</v>
          </cell>
        </row>
        <row r="48770">
          <cell r="H48770" t="str">
            <v>GTY0214007037</v>
          </cell>
          <cell r="W48770">
            <v>45.83</v>
          </cell>
          <cell r="X48770">
            <v>0</v>
          </cell>
        </row>
        <row r="48771">
          <cell r="H48771" t="str">
            <v>GTCB1210X360X110</v>
          </cell>
          <cell r="W48771">
            <v>94.08</v>
          </cell>
          <cell r="X48771">
            <v>0</v>
          </cell>
        </row>
        <row r="48772">
          <cell r="H48772" t="str">
            <v>GTCB1052X0320X200</v>
          </cell>
          <cell r="W48772">
            <v>87.18</v>
          </cell>
          <cell r="X48772">
            <v>0</v>
          </cell>
        </row>
        <row r="48773">
          <cell r="H48773" t="str">
            <v>GTCB1230X0600X400</v>
          </cell>
          <cell r="W48773">
            <v>196.18</v>
          </cell>
          <cell r="X48773">
            <v>0</v>
          </cell>
        </row>
        <row r="48774">
          <cell r="H48774" t="str">
            <v>GTCB650X370X330</v>
          </cell>
          <cell r="W48774">
            <v>82.5</v>
          </cell>
          <cell r="X48774">
            <v>0</v>
          </cell>
        </row>
        <row r="48775">
          <cell r="H48775" t="str">
            <v>GTCB1052X0320X200</v>
          </cell>
          <cell r="W48775">
            <v>87.18</v>
          </cell>
          <cell r="X48775">
            <v>0</v>
          </cell>
        </row>
        <row r="48776">
          <cell r="H48776" t="str">
            <v>GTCB580X400X240</v>
          </cell>
          <cell r="W48776">
            <v>77.400000000000006</v>
          </cell>
          <cell r="X48776">
            <v>0</v>
          </cell>
        </row>
        <row r="48777">
          <cell r="H48777" t="str">
            <v>GTCB1600X1100X340</v>
          </cell>
          <cell r="W48777">
            <v>363.32</v>
          </cell>
          <cell r="X48777">
            <v>0</v>
          </cell>
        </row>
        <row r="48778">
          <cell r="H48778" t="str">
            <v>GTY0214007042</v>
          </cell>
          <cell r="W48778">
            <v>443.19</v>
          </cell>
          <cell r="X48778">
            <v>0</v>
          </cell>
        </row>
        <row r="48779">
          <cell r="H48779" t="str">
            <v>GTCB900X170X130</v>
          </cell>
          <cell r="W48779">
            <v>51.239999999999995</v>
          </cell>
          <cell r="X48779">
            <v>0</v>
          </cell>
        </row>
        <row r="48780">
          <cell r="H48780" t="str">
            <v>GTCB560X270X270</v>
          </cell>
          <cell r="W48780">
            <v>59.279999999999994</v>
          </cell>
          <cell r="X48780">
            <v>0</v>
          </cell>
        </row>
        <row r="48781">
          <cell r="H48781" t="str">
            <v>GTY0214007031</v>
          </cell>
          <cell r="W48781">
            <v>79.88</v>
          </cell>
          <cell r="X48781">
            <v>0</v>
          </cell>
        </row>
        <row r="48782">
          <cell r="H48782" t="str">
            <v>SK-P1A01-0B100</v>
          </cell>
          <cell r="W48782">
            <v>78.42</v>
          </cell>
          <cell r="X48782">
            <v>0</v>
          </cell>
        </row>
        <row r="48783">
          <cell r="H48783" t="str">
            <v>SK-P1A01-0B100</v>
          </cell>
          <cell r="W48783">
            <v>78.42</v>
          </cell>
          <cell r="X48783">
            <v>0</v>
          </cell>
        </row>
        <row r="48784">
          <cell r="H48784" t="str">
            <v>CO43F39-TRAY</v>
          </cell>
          <cell r="W48784">
            <v>86.33</v>
          </cell>
          <cell r="X48784">
            <v>0</v>
          </cell>
        </row>
        <row r="48785">
          <cell r="H48785" t="str">
            <v>CO43F39-PSHORT</v>
          </cell>
          <cell r="W48785">
            <v>13.72</v>
          </cell>
          <cell r="X48785">
            <v>0</v>
          </cell>
        </row>
        <row r="48786">
          <cell r="H48786" t="str">
            <v>CO43F39-PLONG</v>
          </cell>
          <cell r="W48786">
            <v>18.619999999999997</v>
          </cell>
          <cell r="X48786">
            <v>0</v>
          </cell>
        </row>
        <row r="48787">
          <cell r="H48787" t="str">
            <v>CO43F39-BOX</v>
          </cell>
          <cell r="W48787">
            <v>123.75</v>
          </cell>
          <cell r="X48787">
            <v>0</v>
          </cell>
        </row>
        <row r="48788">
          <cell r="H48788" t="str">
            <v>SK-P1A01-0B100</v>
          </cell>
          <cell r="W48788">
            <v>78.42</v>
          </cell>
          <cell r="X48788">
            <v>0</v>
          </cell>
        </row>
        <row r="48789">
          <cell r="H48789" t="str">
            <v>CO43F39-TRAY</v>
          </cell>
          <cell r="W48789">
            <v>86.33</v>
          </cell>
          <cell r="X48789">
            <v>0</v>
          </cell>
        </row>
        <row r="48790">
          <cell r="H48790" t="str">
            <v>CO43F39-PSHORT</v>
          </cell>
          <cell r="W48790">
            <v>13.719999999999999</v>
          </cell>
          <cell r="X48790">
            <v>0</v>
          </cell>
        </row>
        <row r="48791">
          <cell r="H48791" t="str">
            <v>CO43F39-PLONG</v>
          </cell>
          <cell r="W48791">
            <v>18.619999999999997</v>
          </cell>
          <cell r="X48791">
            <v>0</v>
          </cell>
        </row>
        <row r="48792">
          <cell r="H48792" t="str">
            <v>CO43F39-BOX</v>
          </cell>
          <cell r="W48792">
            <v>123.75</v>
          </cell>
          <cell r="X48792">
            <v>0</v>
          </cell>
        </row>
        <row r="48793">
          <cell r="H48793" t="str">
            <v>SK-P1A01-0B100</v>
          </cell>
          <cell r="W48793">
            <v>78.42</v>
          </cell>
          <cell r="X48793">
            <v>0</v>
          </cell>
        </row>
        <row r="48794">
          <cell r="H48794" t="str">
            <v>GTY0214007042</v>
          </cell>
          <cell r="W48794">
            <v>443.19000000000005</v>
          </cell>
          <cell r="X48794">
            <v>0</v>
          </cell>
        </row>
        <row r="48795">
          <cell r="H48795" t="str">
            <v>GTCB1230X700X430</v>
          </cell>
          <cell r="W48795">
            <v>221.14000000000001</v>
          </cell>
          <cell r="X48795">
            <v>0</v>
          </cell>
        </row>
        <row r="48796">
          <cell r="H48796" t="str">
            <v>GTCB560X270X270</v>
          </cell>
          <cell r="W48796">
            <v>59.28</v>
          </cell>
          <cell r="X48796">
            <v>0</v>
          </cell>
        </row>
        <row r="48797">
          <cell r="H48797" t="str">
            <v>GTCB900X170X130</v>
          </cell>
          <cell r="W48797">
            <v>51.239999999999995</v>
          </cell>
          <cell r="X48797">
            <v>0</v>
          </cell>
        </row>
        <row r="48798">
          <cell r="H48798" t="str">
            <v>GTCB1210X360X110</v>
          </cell>
          <cell r="W48798">
            <v>94.08</v>
          </cell>
          <cell r="X48798">
            <v>0</v>
          </cell>
        </row>
        <row r="48799">
          <cell r="H48799" t="str">
            <v>GTCB1052X0320X200</v>
          </cell>
          <cell r="W48799">
            <v>87.179999999999993</v>
          </cell>
          <cell r="X48799">
            <v>0</v>
          </cell>
        </row>
        <row r="48800">
          <cell r="H48800" t="str">
            <v>GTY0214007031</v>
          </cell>
          <cell r="W48800">
            <v>79.88</v>
          </cell>
          <cell r="X48800">
            <v>0</v>
          </cell>
        </row>
        <row r="48801">
          <cell r="H48801" t="str">
            <v>GTY0214007042</v>
          </cell>
          <cell r="W48801">
            <v>443.19</v>
          </cell>
          <cell r="X48801">
            <v>0</v>
          </cell>
        </row>
        <row r="48802">
          <cell r="H48802" t="str">
            <v>GTCB1280X420X130</v>
          </cell>
          <cell r="W48802">
            <v>107.68</v>
          </cell>
          <cell r="X48802">
            <v>0</v>
          </cell>
        </row>
        <row r="48803">
          <cell r="H48803" t="str">
            <v>GTCB1050X330X170</v>
          </cell>
          <cell r="W48803">
            <v>84.64</v>
          </cell>
          <cell r="X48803">
            <v>0</v>
          </cell>
        </row>
        <row r="48804">
          <cell r="H48804" t="str">
            <v>GTY0214007037</v>
          </cell>
          <cell r="W48804">
            <v>45.830000000000005</v>
          </cell>
          <cell r="X48804">
            <v>0</v>
          </cell>
        </row>
        <row r="48805">
          <cell r="H48805" t="str">
            <v>GTY0214007037</v>
          </cell>
          <cell r="W48805">
            <v>45.83</v>
          </cell>
          <cell r="X48805">
            <v>0</v>
          </cell>
        </row>
        <row r="48806">
          <cell r="H48806" t="str">
            <v>GTCBY0214007068</v>
          </cell>
          <cell r="W48806">
            <v>85.4</v>
          </cell>
          <cell r="X48806">
            <v>0</v>
          </cell>
        </row>
        <row r="48807">
          <cell r="H48807" t="str">
            <v>SK-P1A01-0B100</v>
          </cell>
          <cell r="W48807">
            <v>78.42</v>
          </cell>
          <cell r="X48807">
            <v>0</v>
          </cell>
        </row>
        <row r="48808">
          <cell r="H48808" t="str">
            <v>CO43F39-TRAY</v>
          </cell>
          <cell r="W48808">
            <v>86.33</v>
          </cell>
          <cell r="X48808">
            <v>0</v>
          </cell>
        </row>
        <row r="48809">
          <cell r="H48809" t="str">
            <v>CO43F39-PSHORT</v>
          </cell>
          <cell r="W48809">
            <v>13.72</v>
          </cell>
          <cell r="X48809">
            <v>0</v>
          </cell>
        </row>
        <row r="48810">
          <cell r="H48810" t="str">
            <v>CO43F39-PLONG</v>
          </cell>
          <cell r="W48810">
            <v>18.619999999999997</v>
          </cell>
          <cell r="X48810">
            <v>0</v>
          </cell>
        </row>
        <row r="48811">
          <cell r="H48811" t="str">
            <v>CO43F39-BOX</v>
          </cell>
          <cell r="W48811">
            <v>123.75</v>
          </cell>
          <cell r="X48811">
            <v>0</v>
          </cell>
        </row>
        <row r="48812">
          <cell r="H48812" t="str">
            <v>GTCB800X410X200</v>
          </cell>
          <cell r="W48812">
            <v>82.54</v>
          </cell>
          <cell r="X48812">
            <v>0</v>
          </cell>
        </row>
        <row r="48813">
          <cell r="H48813" t="str">
            <v>GTCB710X340X260</v>
          </cell>
          <cell r="W48813">
            <v>74.400000000000006</v>
          </cell>
          <cell r="X48813">
            <v>0</v>
          </cell>
        </row>
        <row r="48814">
          <cell r="H48814" t="str">
            <v>GTY0214007031</v>
          </cell>
          <cell r="W48814">
            <v>79.88</v>
          </cell>
          <cell r="X48814">
            <v>0</v>
          </cell>
        </row>
        <row r="48815">
          <cell r="H48815" t="str">
            <v>GTY0214007070</v>
          </cell>
          <cell r="W48815">
            <v>38.94</v>
          </cell>
          <cell r="X48815">
            <v>0</v>
          </cell>
        </row>
        <row r="48816">
          <cell r="H48816" t="str">
            <v>GTCB1220X550X370</v>
          </cell>
          <cell r="W48816">
            <v>189.29999999999998</v>
          </cell>
          <cell r="X48816">
            <v>0</v>
          </cell>
        </row>
        <row r="48817">
          <cell r="H48817" t="str">
            <v>GTCB1052X0320X200</v>
          </cell>
          <cell r="W48817">
            <v>87.179999999999993</v>
          </cell>
          <cell r="X48817">
            <v>0</v>
          </cell>
        </row>
        <row r="48818">
          <cell r="H48818" t="str">
            <v>GTCONNBOARD</v>
          </cell>
          <cell r="W48818">
            <v>1.5</v>
          </cell>
          <cell r="X48818">
            <v>0</v>
          </cell>
        </row>
        <row r="48819">
          <cell r="H48819" t="str">
            <v>GTY0214007042</v>
          </cell>
          <cell r="W48819">
            <v>443.19</v>
          </cell>
          <cell r="X48819">
            <v>0</v>
          </cell>
        </row>
        <row r="48820">
          <cell r="H48820" t="str">
            <v>GTCB900X170X130</v>
          </cell>
          <cell r="W48820">
            <v>51.24</v>
          </cell>
          <cell r="X48820">
            <v>0</v>
          </cell>
        </row>
        <row r="48821">
          <cell r="H48821" t="str">
            <v>GTCB560X270X270</v>
          </cell>
          <cell r="W48821">
            <v>59.28</v>
          </cell>
          <cell r="X48821">
            <v>0</v>
          </cell>
        </row>
        <row r="48822">
          <cell r="H48822" t="str">
            <v>GTCB1700X420X130</v>
          </cell>
          <cell r="W48822">
            <v>135.78</v>
          </cell>
          <cell r="X48822">
            <v>0</v>
          </cell>
        </row>
        <row r="48823">
          <cell r="H48823" t="str">
            <v>GTCB3020X1150X230</v>
          </cell>
          <cell r="W48823">
            <v>545.11</v>
          </cell>
          <cell r="X48823">
            <v>0</v>
          </cell>
        </row>
        <row r="48824">
          <cell r="H48824" t="str">
            <v>GTY0214007042</v>
          </cell>
          <cell r="W48824">
            <v>443.19</v>
          </cell>
          <cell r="X48824">
            <v>0</v>
          </cell>
        </row>
        <row r="48825">
          <cell r="H48825" t="str">
            <v>GTCONNBOARD</v>
          </cell>
          <cell r="W48825">
            <v>1.5</v>
          </cell>
          <cell r="X48825">
            <v>0</v>
          </cell>
        </row>
        <row r="48826">
          <cell r="H48826" t="str">
            <v>GTCB1230X680X415</v>
          </cell>
          <cell r="W48826">
            <v>203.35999999999999</v>
          </cell>
          <cell r="X48826">
            <v>0</v>
          </cell>
        </row>
        <row r="48827">
          <cell r="H48827" t="str">
            <v>GTCB1230X700X430</v>
          </cell>
          <cell r="W48827">
            <v>232.22</v>
          </cell>
          <cell r="X48827">
            <v>0</v>
          </cell>
        </row>
        <row r="48828">
          <cell r="H48828" t="str">
            <v>GTCB1230X0600X400</v>
          </cell>
          <cell r="W48828">
            <v>196.18</v>
          </cell>
          <cell r="X48828">
            <v>0</v>
          </cell>
        </row>
        <row r="48829">
          <cell r="H48829" t="str">
            <v>GTCB1210X360X110</v>
          </cell>
          <cell r="W48829">
            <v>98.8</v>
          </cell>
          <cell r="X48829">
            <v>0</v>
          </cell>
        </row>
        <row r="48830">
          <cell r="H48830" t="str">
            <v>GTCB1052X0320X200</v>
          </cell>
          <cell r="W48830">
            <v>87.179999999999993</v>
          </cell>
          <cell r="X48830">
            <v>0</v>
          </cell>
        </row>
        <row r="48831">
          <cell r="H48831" t="str">
            <v>GTCB1700X420X130</v>
          </cell>
          <cell r="W48831">
            <v>135.78</v>
          </cell>
          <cell r="X48831">
            <v>0</v>
          </cell>
        </row>
        <row r="48832">
          <cell r="H48832" t="str">
            <v>GTCB1230X0600X400</v>
          </cell>
          <cell r="W48832">
            <v>196.18</v>
          </cell>
          <cell r="X48832">
            <v>0</v>
          </cell>
        </row>
        <row r="48833">
          <cell r="H48833" t="str">
            <v>GTCB490X360X270</v>
          </cell>
          <cell r="W48833">
            <v>61.639999999999993</v>
          </cell>
          <cell r="X48833">
            <v>0</v>
          </cell>
        </row>
        <row r="48834">
          <cell r="H48834" t="str">
            <v>GTCB3050X1140X230</v>
          </cell>
          <cell r="W48834">
            <v>588.42000000000007</v>
          </cell>
          <cell r="X48834">
            <v>0</v>
          </cell>
        </row>
        <row r="48835">
          <cell r="H48835" t="str">
            <v>GTY0214007031</v>
          </cell>
          <cell r="W48835">
            <v>79.88</v>
          </cell>
          <cell r="X48835">
            <v>0</v>
          </cell>
        </row>
        <row r="48836">
          <cell r="H48836" t="str">
            <v>GTY0214007031</v>
          </cell>
          <cell r="W48836">
            <v>79.88</v>
          </cell>
          <cell r="X48836">
            <v>0</v>
          </cell>
        </row>
        <row r="48837">
          <cell r="H48837" t="str">
            <v>GTCONNBOARD</v>
          </cell>
          <cell r="W48837">
            <v>1.5</v>
          </cell>
          <cell r="X48837">
            <v>0</v>
          </cell>
        </row>
        <row r="48838">
          <cell r="H48838" t="str">
            <v>GTCB1230X680X415</v>
          </cell>
          <cell r="W48838">
            <v>203.35999999999999</v>
          </cell>
          <cell r="X48838">
            <v>0</v>
          </cell>
        </row>
        <row r="48839">
          <cell r="H48839" t="str">
            <v>GTY0214007054</v>
          </cell>
          <cell r="W48839">
            <v>109.21</v>
          </cell>
          <cell r="X48839">
            <v>0</v>
          </cell>
        </row>
        <row r="48840">
          <cell r="H48840" t="str">
            <v>GTY0214007037</v>
          </cell>
          <cell r="W48840">
            <v>44.74</v>
          </cell>
          <cell r="X48840">
            <v>0</v>
          </cell>
        </row>
        <row r="48841">
          <cell r="H48841" t="str">
            <v>GTCB3050X1140X230</v>
          </cell>
          <cell r="W48841">
            <v>588.41999999999996</v>
          </cell>
          <cell r="X48841">
            <v>0</v>
          </cell>
        </row>
        <row r="48842">
          <cell r="H48842" t="str">
            <v>GTY0214007054</v>
          </cell>
          <cell r="W48842">
            <v>109.21000000000001</v>
          </cell>
          <cell r="X48842">
            <v>0</v>
          </cell>
        </row>
        <row r="48843">
          <cell r="H48843" t="str">
            <v>GTY0214007037</v>
          </cell>
          <cell r="W48843">
            <v>44.74</v>
          </cell>
          <cell r="X48843">
            <v>0</v>
          </cell>
        </row>
        <row r="48844">
          <cell r="H48844" t="str">
            <v>GTY0214007042</v>
          </cell>
          <cell r="W48844">
            <v>443.18999999999994</v>
          </cell>
          <cell r="X48844">
            <v>0</v>
          </cell>
        </row>
        <row r="48845">
          <cell r="H48845" t="str">
            <v>GTCB1230X680X415</v>
          </cell>
          <cell r="W48845">
            <v>203.35999999999999</v>
          </cell>
          <cell r="X48845">
            <v>0</v>
          </cell>
        </row>
        <row r="48846">
          <cell r="H48846" t="str">
            <v>GTCB1052X0320X200</v>
          </cell>
          <cell r="W48846">
            <v>87.179999999999993</v>
          </cell>
          <cell r="X48846">
            <v>0</v>
          </cell>
        </row>
        <row r="48847">
          <cell r="H48847" t="str">
            <v>GTY0214007054</v>
          </cell>
          <cell r="W48847">
            <v>109.21</v>
          </cell>
          <cell r="X48847">
            <v>0</v>
          </cell>
        </row>
        <row r="48848">
          <cell r="H48848" t="str">
            <v>GTY0214007037</v>
          </cell>
          <cell r="W48848">
            <v>44.74</v>
          </cell>
          <cell r="X48848">
            <v>0</v>
          </cell>
        </row>
        <row r="48849">
          <cell r="H48849" t="str">
            <v>GTY0214007031</v>
          </cell>
          <cell r="W48849">
            <v>79.88000000000001</v>
          </cell>
          <cell r="X48849">
            <v>0</v>
          </cell>
        </row>
        <row r="48850">
          <cell r="H48850" t="str">
            <v>GTCB3020X1150X230</v>
          </cell>
          <cell r="W48850">
            <v>545.11</v>
          </cell>
          <cell r="X48850">
            <v>0</v>
          </cell>
        </row>
        <row r="48851">
          <cell r="H48851" t="str">
            <v>GTY0214007042</v>
          </cell>
          <cell r="W48851">
            <v>443.19</v>
          </cell>
          <cell r="X48851">
            <v>0</v>
          </cell>
        </row>
        <row r="48852">
          <cell r="H48852" t="str">
            <v>GTCB490X360X270</v>
          </cell>
          <cell r="W48852">
            <v>61.64</v>
          </cell>
          <cell r="X48852">
            <v>0</v>
          </cell>
        </row>
        <row r="48853">
          <cell r="H48853" t="str">
            <v>GTCB1700X420X130</v>
          </cell>
          <cell r="W48853">
            <v>135.78</v>
          </cell>
          <cell r="X48853">
            <v>0</v>
          </cell>
        </row>
        <row r="48854">
          <cell r="H48854" t="str">
            <v>GTCB1230X0600X400</v>
          </cell>
          <cell r="W48854">
            <v>196.18</v>
          </cell>
          <cell r="X48854">
            <v>0</v>
          </cell>
        </row>
        <row r="48855">
          <cell r="H48855" t="str">
            <v>GTCB1210X360X110</v>
          </cell>
          <cell r="W48855">
            <v>98.8</v>
          </cell>
          <cell r="X48855">
            <v>0</v>
          </cell>
        </row>
        <row r="48856">
          <cell r="H48856" t="str">
            <v>GTCB1230X680X415</v>
          </cell>
          <cell r="W48856">
            <v>203.36</v>
          </cell>
          <cell r="X48856">
            <v>0</v>
          </cell>
        </row>
        <row r="48857">
          <cell r="H48857" t="str">
            <v>GTCB1052X0320X200</v>
          </cell>
          <cell r="W48857">
            <v>87.18</v>
          </cell>
          <cell r="X48857">
            <v>0</v>
          </cell>
        </row>
        <row r="48858">
          <cell r="H48858" t="str">
            <v>GTCB1280X420X130</v>
          </cell>
          <cell r="W48858">
            <v>107.68</v>
          </cell>
          <cell r="X48858">
            <v>0</v>
          </cell>
        </row>
        <row r="48859">
          <cell r="H48859" t="str">
            <v>GTCB710X340X260</v>
          </cell>
          <cell r="W48859">
            <v>74.400000000000006</v>
          </cell>
          <cell r="X48859">
            <v>0</v>
          </cell>
        </row>
        <row r="48860">
          <cell r="H48860" t="str">
            <v>GTCB800X410X200</v>
          </cell>
          <cell r="W48860">
            <v>82.54</v>
          </cell>
          <cell r="X48860">
            <v>0</v>
          </cell>
        </row>
        <row r="48861">
          <cell r="H48861" t="str">
            <v>GTY0214007037</v>
          </cell>
          <cell r="W48861">
            <v>45.83</v>
          </cell>
          <cell r="X48861">
            <v>0</v>
          </cell>
        </row>
        <row r="48862">
          <cell r="H48862" t="str">
            <v>GTCB1052X0320X200</v>
          </cell>
          <cell r="W48862">
            <v>87.179999999999993</v>
          </cell>
          <cell r="X48862">
            <v>0</v>
          </cell>
        </row>
        <row r="48863">
          <cell r="H48863" t="str">
            <v>GTY0214007042</v>
          </cell>
          <cell r="W48863">
            <v>443.19</v>
          </cell>
          <cell r="X48863">
            <v>0</v>
          </cell>
        </row>
        <row r="48864">
          <cell r="H48864" t="str">
            <v>GTCB1220X550X370</v>
          </cell>
          <cell r="W48864">
            <v>189.3</v>
          </cell>
          <cell r="X48864">
            <v>0</v>
          </cell>
        </row>
        <row r="48865">
          <cell r="H48865" t="str">
            <v>GTCONNBOARD</v>
          </cell>
          <cell r="W48865">
            <v>1.5</v>
          </cell>
          <cell r="X48865">
            <v>0</v>
          </cell>
        </row>
        <row r="48866">
          <cell r="H48866" t="str">
            <v>GTCB1700X420X130</v>
          </cell>
          <cell r="W48866">
            <v>135.78</v>
          </cell>
          <cell r="X48866">
            <v>0</v>
          </cell>
        </row>
        <row r="48867">
          <cell r="H48867" t="str">
            <v>GTCB1230X680X415</v>
          </cell>
          <cell r="W48867">
            <v>203.35999999999999</v>
          </cell>
          <cell r="X48867">
            <v>0</v>
          </cell>
        </row>
        <row r="48868">
          <cell r="H48868" t="str">
            <v>GTCB1230X0600X400</v>
          </cell>
          <cell r="W48868">
            <v>196.18</v>
          </cell>
          <cell r="X48868">
            <v>0</v>
          </cell>
        </row>
        <row r="48869">
          <cell r="H48869" t="str">
            <v>GTCB1052X0320X200</v>
          </cell>
          <cell r="W48869">
            <v>87.179999999999993</v>
          </cell>
          <cell r="X48869">
            <v>0</v>
          </cell>
        </row>
        <row r="48870">
          <cell r="H48870" t="str">
            <v>GTCB900X170X130</v>
          </cell>
          <cell r="W48870">
            <v>51.24</v>
          </cell>
          <cell r="X48870">
            <v>0</v>
          </cell>
        </row>
        <row r="48871">
          <cell r="H48871" t="str">
            <v>GTCB560X270X270</v>
          </cell>
          <cell r="W48871">
            <v>59.28</v>
          </cell>
          <cell r="X48871">
            <v>0</v>
          </cell>
        </row>
        <row r="48872">
          <cell r="H48872" t="str">
            <v>GTCB1230X700X430</v>
          </cell>
          <cell r="W48872">
            <v>232.22</v>
          </cell>
          <cell r="X48872">
            <v>0</v>
          </cell>
        </row>
        <row r="48873">
          <cell r="H48873" t="str">
            <v>HTJW200-0AT00-000</v>
          </cell>
          <cell r="W48873">
            <v>2500</v>
          </cell>
          <cell r="X48873">
            <v>0</v>
          </cell>
        </row>
        <row r="48874">
          <cell r="H48874" t="str">
            <v>HTJW200-0AR00-000</v>
          </cell>
          <cell r="W48874">
            <v>2950</v>
          </cell>
          <cell r="X48874">
            <v>0</v>
          </cell>
        </row>
        <row r="48875">
          <cell r="H48875" t="str">
            <v>HTJW200-0AG00-000</v>
          </cell>
          <cell r="W48875">
            <v>1950</v>
          </cell>
          <cell r="X48875">
            <v>0</v>
          </cell>
        </row>
        <row r="48876">
          <cell r="H48876" t="str">
            <v>HTJW200-0A700-000</v>
          </cell>
          <cell r="W48876">
            <v>2700</v>
          </cell>
          <cell r="X48876">
            <v>0</v>
          </cell>
        </row>
        <row r="48877">
          <cell r="H48877" t="str">
            <v>HTJW200-0A600-000</v>
          </cell>
          <cell r="W48877">
            <v>2500</v>
          </cell>
          <cell r="X48877">
            <v>0</v>
          </cell>
        </row>
        <row r="48878">
          <cell r="H48878" t="str">
            <v>HTJW200-0A500-000</v>
          </cell>
          <cell r="W48878">
            <v>1700</v>
          </cell>
          <cell r="X48878">
            <v>0</v>
          </cell>
        </row>
        <row r="48879">
          <cell r="H48879" t="str">
            <v>HTJW200-0A300-000</v>
          </cell>
          <cell r="W48879">
            <v>1700</v>
          </cell>
          <cell r="X48879">
            <v>0</v>
          </cell>
        </row>
        <row r="48880">
          <cell r="H48880" t="str">
            <v>HTJW200-0A110-000</v>
          </cell>
          <cell r="W48880">
            <v>3000</v>
          </cell>
          <cell r="X48880">
            <v>0</v>
          </cell>
        </row>
        <row r="48881">
          <cell r="H48881" t="str">
            <v>HTJW200-0A100-000</v>
          </cell>
          <cell r="W48881">
            <v>1900</v>
          </cell>
          <cell r="X48881">
            <v>0</v>
          </cell>
        </row>
        <row r="48882">
          <cell r="H48882" t="str">
            <v>HTJW110-0A700-000</v>
          </cell>
          <cell r="W48882">
            <v>150</v>
          </cell>
          <cell r="X48882">
            <v>0</v>
          </cell>
        </row>
        <row r="48883">
          <cell r="H48883" t="str">
            <v>HTJW200-0AT00-000</v>
          </cell>
          <cell r="W48883">
            <v>2500</v>
          </cell>
          <cell r="X48883">
            <v>0</v>
          </cell>
        </row>
        <row r="48884">
          <cell r="H48884" t="str">
            <v>HTJW200-0AR00-000</v>
          </cell>
          <cell r="W48884">
            <v>2950</v>
          </cell>
          <cell r="X48884">
            <v>0</v>
          </cell>
        </row>
        <row r="48885">
          <cell r="H48885" t="str">
            <v>HTJW200-0AG00-000</v>
          </cell>
          <cell r="W48885">
            <v>1950</v>
          </cell>
          <cell r="X48885">
            <v>0</v>
          </cell>
        </row>
        <row r="48886">
          <cell r="H48886" t="str">
            <v>HTJW200-0A700-000</v>
          </cell>
          <cell r="W48886">
            <v>2700</v>
          </cell>
          <cell r="X48886">
            <v>0</v>
          </cell>
        </row>
        <row r="48887">
          <cell r="H48887" t="str">
            <v>HTJW200-0A600-000</v>
          </cell>
          <cell r="W48887">
            <v>2500</v>
          </cell>
          <cell r="X48887">
            <v>0</v>
          </cell>
        </row>
        <row r="48888">
          <cell r="H48888" t="str">
            <v>HTJW200-0A500-000</v>
          </cell>
          <cell r="W48888">
            <v>1700</v>
          </cell>
          <cell r="X48888">
            <v>0</v>
          </cell>
        </row>
        <row r="48889">
          <cell r="H48889" t="str">
            <v>HTJW200-0A300-000</v>
          </cell>
          <cell r="W48889">
            <v>1700</v>
          </cell>
          <cell r="X48889">
            <v>0</v>
          </cell>
        </row>
        <row r="48890">
          <cell r="H48890" t="str">
            <v>HTJW200-0A110-000</v>
          </cell>
          <cell r="W48890">
            <v>3000</v>
          </cell>
          <cell r="X48890">
            <v>0</v>
          </cell>
        </row>
        <row r="48891">
          <cell r="H48891" t="str">
            <v>HTJW200-0A100-000</v>
          </cell>
          <cell r="W48891">
            <v>1900</v>
          </cell>
          <cell r="X48891">
            <v>0</v>
          </cell>
        </row>
        <row r="48892">
          <cell r="H48892" t="str">
            <v>HTJW110-0A700-000</v>
          </cell>
          <cell r="W48892">
            <v>150</v>
          </cell>
          <cell r="X48892">
            <v>0</v>
          </cell>
        </row>
        <row r="48893">
          <cell r="H48893" t="str">
            <v>HTJW200-0A700-000</v>
          </cell>
          <cell r="W48893">
            <v>2700</v>
          </cell>
          <cell r="X48893">
            <v>0</v>
          </cell>
        </row>
        <row r="48894">
          <cell r="H48894" t="str">
            <v>HTJW200-0AT00-000</v>
          </cell>
          <cell r="W48894">
            <v>2500</v>
          </cell>
          <cell r="X48894">
            <v>0</v>
          </cell>
        </row>
        <row r="48895">
          <cell r="H48895" t="str">
            <v>HTJW200-0AR00-000</v>
          </cell>
          <cell r="W48895">
            <v>2950</v>
          </cell>
          <cell r="X48895">
            <v>0</v>
          </cell>
        </row>
        <row r="48896">
          <cell r="H48896" t="str">
            <v>HTJW200-0AG00-000</v>
          </cell>
          <cell r="W48896">
            <v>1950</v>
          </cell>
          <cell r="X48896">
            <v>0</v>
          </cell>
        </row>
        <row r="48897">
          <cell r="H48897" t="str">
            <v>HTJW200-0A600-000</v>
          </cell>
          <cell r="W48897">
            <v>2500</v>
          </cell>
          <cell r="X48897">
            <v>0</v>
          </cell>
        </row>
        <row r="48898">
          <cell r="H48898" t="str">
            <v>HTJW200-0A500-000</v>
          </cell>
          <cell r="W48898">
            <v>1700</v>
          </cell>
          <cell r="X48898">
            <v>0</v>
          </cell>
        </row>
        <row r="48899">
          <cell r="H48899" t="str">
            <v>HTJW200-0A100-000</v>
          </cell>
          <cell r="W48899">
            <v>1900</v>
          </cell>
          <cell r="X48899">
            <v>0</v>
          </cell>
        </row>
        <row r="48900">
          <cell r="H48900" t="str">
            <v>HTJW200-0AT00-000</v>
          </cell>
          <cell r="W48900">
            <v>2500</v>
          </cell>
          <cell r="X48900">
            <v>0</v>
          </cell>
        </row>
        <row r="48901">
          <cell r="H48901" t="str">
            <v>HTJW200-0AG00-000</v>
          </cell>
          <cell r="W48901">
            <v>1950</v>
          </cell>
          <cell r="X48901">
            <v>0</v>
          </cell>
        </row>
        <row r="48902">
          <cell r="H48902" t="str">
            <v>HTJW200-0A700-000</v>
          </cell>
          <cell r="W48902">
            <v>2700</v>
          </cell>
          <cell r="X48902">
            <v>0</v>
          </cell>
        </row>
        <row r="48903">
          <cell r="H48903" t="str">
            <v>HTJW200-0A500-000</v>
          </cell>
          <cell r="W48903">
            <v>1700</v>
          </cell>
          <cell r="X48903">
            <v>0</v>
          </cell>
        </row>
        <row r="48904">
          <cell r="H48904" t="str">
            <v>HTJW200-0A300-000</v>
          </cell>
          <cell r="W48904">
            <v>1700</v>
          </cell>
          <cell r="X48904">
            <v>0</v>
          </cell>
        </row>
        <row r="48905">
          <cell r="H48905" t="str">
            <v>HTJW200-0A110-000</v>
          </cell>
          <cell r="W48905">
            <v>3000</v>
          </cell>
          <cell r="X48905">
            <v>0</v>
          </cell>
        </row>
        <row r="48906">
          <cell r="H48906" t="str">
            <v>HTJW200-0A100-000</v>
          </cell>
          <cell r="W48906">
            <v>1900</v>
          </cell>
          <cell r="X48906">
            <v>0</v>
          </cell>
        </row>
        <row r="48907">
          <cell r="H48907" t="str">
            <v>HTJW110-0A700-000</v>
          </cell>
          <cell r="W48907">
            <v>150</v>
          </cell>
          <cell r="X48907">
            <v>0</v>
          </cell>
        </row>
        <row r="48908">
          <cell r="H48908" t="str">
            <v>HTJW200-0AT00-000</v>
          </cell>
          <cell r="W48908">
            <v>2500</v>
          </cell>
          <cell r="X48908">
            <v>0</v>
          </cell>
        </row>
        <row r="48909">
          <cell r="H48909" t="str">
            <v>HTJW200-0A300-000</v>
          </cell>
          <cell r="W48909">
            <v>1700</v>
          </cell>
          <cell r="X48909">
            <v>0</v>
          </cell>
        </row>
        <row r="48910">
          <cell r="H48910" t="str">
            <v>HT52172-0AA10-BLK</v>
          </cell>
          <cell r="W48910">
            <v>105</v>
          </cell>
          <cell r="X48910">
            <v>0</v>
          </cell>
        </row>
        <row r="48911">
          <cell r="H48911" t="str">
            <v>HT76411-0A200-WHT</v>
          </cell>
          <cell r="W48911">
            <v>2710</v>
          </cell>
          <cell r="X48911">
            <v>0</v>
          </cell>
        </row>
        <row r="48912">
          <cell r="H48912" t="str">
            <v>HT67800-0A100-WHT</v>
          </cell>
          <cell r="W48912">
            <v>1935</v>
          </cell>
          <cell r="X48912">
            <v>0</v>
          </cell>
        </row>
        <row r="48913">
          <cell r="H48913" t="str">
            <v>HT52172-0AA00-BLK</v>
          </cell>
          <cell r="W48913">
            <v>95</v>
          </cell>
          <cell r="X48913">
            <v>0</v>
          </cell>
        </row>
        <row r="48914">
          <cell r="H48914" t="str">
            <v>HT46550-TB100-WHT</v>
          </cell>
          <cell r="W48914">
            <v>1425</v>
          </cell>
          <cell r="X48914">
            <v>0</v>
          </cell>
        </row>
        <row r="48915">
          <cell r="H48915" t="str">
            <v>HT35353-TB100-GRY</v>
          </cell>
          <cell r="W48915">
            <v>515</v>
          </cell>
          <cell r="X48915">
            <v>0</v>
          </cell>
        </row>
        <row r="48916">
          <cell r="H48916" t="str">
            <v>HT21323-FD102-BLK</v>
          </cell>
          <cell r="W48916">
            <v>170</v>
          </cell>
          <cell r="X48916">
            <v>0</v>
          </cell>
        </row>
        <row r="48917">
          <cell r="H48917" t="str">
            <v>HT13511-FR110-BLK</v>
          </cell>
          <cell r="W48917">
            <v>1400</v>
          </cell>
          <cell r="X48917">
            <v>0</v>
          </cell>
        </row>
        <row r="48918">
          <cell r="H48918" t="str">
            <v>HT13511-FR100-BLK</v>
          </cell>
          <cell r="W48918">
            <v>1400</v>
          </cell>
          <cell r="X48918">
            <v>0</v>
          </cell>
        </row>
        <row r="48919">
          <cell r="H48919" t="str">
            <v>HT13511-0A100-GIZ</v>
          </cell>
          <cell r="W48919">
            <v>3975</v>
          </cell>
          <cell r="X48919">
            <v>0</v>
          </cell>
        </row>
        <row r="48920">
          <cell r="H48920" t="str">
            <v>HT13510-0A100-BLK</v>
          </cell>
          <cell r="W48920">
            <v>4195</v>
          </cell>
          <cell r="X48920">
            <v>0</v>
          </cell>
        </row>
        <row r="48921">
          <cell r="H48921" t="str">
            <v>HT74111-FU102-000</v>
          </cell>
          <cell r="W48921">
            <v>3900</v>
          </cell>
          <cell r="X48921">
            <v>0</v>
          </cell>
        </row>
        <row r="48922">
          <cell r="H48922" t="str">
            <v>HT31340-FU101-BLK-01</v>
          </cell>
          <cell r="W48922">
            <v>8600</v>
          </cell>
          <cell r="X48922">
            <v>0</v>
          </cell>
        </row>
        <row r="48923">
          <cell r="H48923" t="str">
            <v>HT11632-FU100</v>
          </cell>
          <cell r="W48923">
            <v>1098</v>
          </cell>
          <cell r="X48923">
            <v>0</v>
          </cell>
        </row>
        <row r="48924">
          <cell r="H48924" t="str">
            <v>HT11631-FU100</v>
          </cell>
          <cell r="W48924">
            <v>1098</v>
          </cell>
          <cell r="X48924">
            <v>0</v>
          </cell>
        </row>
        <row r="48925">
          <cell r="H48925" t="str">
            <v>HT74111-FU102-000</v>
          </cell>
          <cell r="W48925">
            <v>2430</v>
          </cell>
          <cell r="X48925">
            <v>0</v>
          </cell>
        </row>
        <row r="48926">
          <cell r="H48926" t="str">
            <v>HT52173-0A800-SUS</v>
          </cell>
          <cell r="W48926">
            <v>130</v>
          </cell>
          <cell r="X48926">
            <v>0</v>
          </cell>
        </row>
        <row r="48927">
          <cell r="H48927" t="str">
            <v>HT39865-FU250-BLK</v>
          </cell>
          <cell r="W48927">
            <v>295</v>
          </cell>
          <cell r="X48927">
            <v>0</v>
          </cell>
        </row>
        <row r="48928">
          <cell r="H48928" t="str">
            <v>HT39865-FU240-BLK</v>
          </cell>
          <cell r="W48928">
            <v>175</v>
          </cell>
          <cell r="X48928">
            <v>0</v>
          </cell>
        </row>
        <row r="48929">
          <cell r="H48929" t="str">
            <v>HT39865-FU230-BLK</v>
          </cell>
          <cell r="W48929">
            <v>95</v>
          </cell>
          <cell r="X48929">
            <v>0</v>
          </cell>
        </row>
        <row r="48930">
          <cell r="H48930" t="str">
            <v>HT39865-FU220-BLK</v>
          </cell>
          <cell r="W48930">
            <v>165</v>
          </cell>
          <cell r="X48930">
            <v>0</v>
          </cell>
        </row>
        <row r="48931">
          <cell r="H48931" t="str">
            <v>HT39865-FU210-BLK</v>
          </cell>
          <cell r="W48931">
            <v>175</v>
          </cell>
          <cell r="X48931">
            <v>0</v>
          </cell>
        </row>
        <row r="48932">
          <cell r="H48932" t="str">
            <v>HT31611-FU100-SUS</v>
          </cell>
          <cell r="W48932">
            <v>750</v>
          </cell>
          <cell r="X48932">
            <v>0</v>
          </cell>
        </row>
        <row r="48933">
          <cell r="H48933" t="str">
            <v>HT31340-FU101-BLK-01</v>
          </cell>
          <cell r="W48933">
            <v>8600</v>
          </cell>
          <cell r="X48933">
            <v>0</v>
          </cell>
        </row>
        <row r="48934">
          <cell r="H48934" t="str">
            <v>HT11631-FU100</v>
          </cell>
          <cell r="W48934">
            <v>1098</v>
          </cell>
          <cell r="X48934">
            <v>0</v>
          </cell>
        </row>
        <row r="48935">
          <cell r="H48935" t="str">
            <v>HT26B30-BB200-SUS</v>
          </cell>
          <cell r="W48935">
            <v>15550</v>
          </cell>
          <cell r="X48935">
            <v>0</v>
          </cell>
        </row>
        <row r="48936">
          <cell r="H48936" t="str">
            <v>GTF0199003206</v>
          </cell>
          <cell r="W48936">
            <v>5.75</v>
          </cell>
          <cell r="X48936">
            <v>0</v>
          </cell>
        </row>
        <row r="48937">
          <cell r="H48937" t="str">
            <v>GTF0199003123</v>
          </cell>
          <cell r="W48937">
            <v>2</v>
          </cell>
          <cell r="X48937">
            <v>0</v>
          </cell>
        </row>
        <row r="48938">
          <cell r="H48938" t="str">
            <v>GTF0199003122</v>
          </cell>
          <cell r="W48938">
            <v>5</v>
          </cell>
          <cell r="X48938">
            <v>0</v>
          </cell>
        </row>
        <row r="48939">
          <cell r="H48939" t="str">
            <v>GTF0199003121</v>
          </cell>
          <cell r="W48939">
            <v>3</v>
          </cell>
          <cell r="X48939">
            <v>0</v>
          </cell>
        </row>
        <row r="48940">
          <cell r="H48940" t="str">
            <v>GTF0199003023</v>
          </cell>
          <cell r="W48940">
            <v>1.25</v>
          </cell>
          <cell r="X48940">
            <v>0</v>
          </cell>
        </row>
        <row r="48941">
          <cell r="H48941" t="str">
            <v>HT75570-0A200-RAW</v>
          </cell>
          <cell r="W48941">
            <v>1900</v>
          </cell>
          <cell r="X48941">
            <v>0</v>
          </cell>
        </row>
        <row r="48942">
          <cell r="H48942" t="str">
            <v>GTF0199003023</v>
          </cell>
          <cell r="W48942">
            <v>1.25</v>
          </cell>
          <cell r="X48942">
            <v>0</v>
          </cell>
        </row>
        <row r="48943">
          <cell r="H48943" t="str">
            <v>GTF0199003207</v>
          </cell>
          <cell r="W48943">
            <v>7.5</v>
          </cell>
          <cell r="X48943">
            <v>0</v>
          </cell>
        </row>
        <row r="48944">
          <cell r="H48944" t="str">
            <v>GTF0199003124</v>
          </cell>
          <cell r="W48944">
            <v>5.75</v>
          </cell>
          <cell r="X48944">
            <v>0</v>
          </cell>
        </row>
        <row r="48945">
          <cell r="H48945" t="str">
            <v>GTF0199003023</v>
          </cell>
          <cell r="W48945">
            <v>1.25</v>
          </cell>
          <cell r="X48945">
            <v>0</v>
          </cell>
        </row>
        <row r="48946">
          <cell r="H48946" t="str">
            <v>HT51261-0A600-BLK</v>
          </cell>
          <cell r="W48946">
            <v>49</v>
          </cell>
          <cell r="X48946">
            <v>0</v>
          </cell>
        </row>
        <row r="48947">
          <cell r="H48947" t="str">
            <v>HT5125F-0AF00-BLK</v>
          </cell>
          <cell r="W48947">
            <v>41</v>
          </cell>
          <cell r="X48947">
            <v>0</v>
          </cell>
        </row>
        <row r="48948">
          <cell r="H48948" t="str">
            <v>HT51261-0A600-BLK</v>
          </cell>
          <cell r="W48948">
            <v>49</v>
          </cell>
          <cell r="X48948">
            <v>0</v>
          </cell>
        </row>
        <row r="48949">
          <cell r="H48949" t="str">
            <v>HT5125F-0AK10-BLU</v>
          </cell>
          <cell r="W48949">
            <v>278.72250000000003</v>
          </cell>
          <cell r="X48949">
            <v>0</v>
          </cell>
        </row>
        <row r="48950">
          <cell r="H48950" t="str">
            <v>YTK15112046AA</v>
          </cell>
          <cell r="W48950">
            <v>654.86</v>
          </cell>
          <cell r="X48950">
            <v>0</v>
          </cell>
        </row>
        <row r="48951">
          <cell r="H48951" t="str">
            <v>HT5123H-FK300-000</v>
          </cell>
          <cell r="W48951">
            <v>151.6</v>
          </cell>
          <cell r="X48951">
            <v>0</v>
          </cell>
        </row>
        <row r="48952">
          <cell r="H48952" t="str">
            <v>HT5123K-0A610-000</v>
          </cell>
          <cell r="W48952">
            <v>576.66999999999996</v>
          </cell>
          <cell r="X48952">
            <v>0</v>
          </cell>
        </row>
        <row r="48953">
          <cell r="H48953" t="str">
            <v>HT51261-0A410-BLK</v>
          </cell>
          <cell r="W48953">
            <v>1316.67</v>
          </cell>
          <cell r="X48953">
            <v>0</v>
          </cell>
        </row>
        <row r="48954">
          <cell r="H48954" t="str">
            <v>HT5125F-0A720-000</v>
          </cell>
          <cell r="W48954">
            <v>1758.89</v>
          </cell>
          <cell r="X48954">
            <v>0</v>
          </cell>
        </row>
        <row r="48955">
          <cell r="H48955" t="str">
            <v>HTP3217-0A220-000</v>
          </cell>
          <cell r="W48955">
            <v>62.070000000000007</v>
          </cell>
          <cell r="X48955">
            <v>0</v>
          </cell>
        </row>
        <row r="48956">
          <cell r="H48956" t="str">
            <v>HTP3217-0A220-000</v>
          </cell>
          <cell r="W48956">
            <v>62.070000000000007</v>
          </cell>
          <cell r="X48956">
            <v>0</v>
          </cell>
        </row>
        <row r="48957">
          <cell r="H48957" t="str">
            <v>HTP3217-0A220-000</v>
          </cell>
          <cell r="W48957">
            <v>62.070000000000007</v>
          </cell>
          <cell r="X48957">
            <v>0</v>
          </cell>
        </row>
        <row r="48958">
          <cell r="H48958" t="str">
            <v>HT5123H-0A700-000</v>
          </cell>
          <cell r="W48958">
            <v>1471.3400000000001</v>
          </cell>
          <cell r="X48958">
            <v>0</v>
          </cell>
        </row>
        <row r="48959">
          <cell r="H48959" t="str">
            <v>HT5125F-BB210-000</v>
          </cell>
          <cell r="W48959">
            <v>1542.46</v>
          </cell>
          <cell r="X48959">
            <v>0</v>
          </cell>
        </row>
        <row r="48960">
          <cell r="H48960" t="str">
            <v>HT51414-BB110-R_Y</v>
          </cell>
          <cell r="W48960">
            <v>4830.22</v>
          </cell>
          <cell r="X48960">
            <v>0</v>
          </cell>
        </row>
        <row r="48961">
          <cell r="H48961" t="str">
            <v>HT51414-BB210-G_Y</v>
          </cell>
          <cell r="W48961">
            <v>10861.63</v>
          </cell>
          <cell r="X48961">
            <v>0</v>
          </cell>
        </row>
        <row r="48962">
          <cell r="H48962" t="str">
            <v>QT67153-FB200</v>
          </cell>
          <cell r="W48962">
            <v>53.47</v>
          </cell>
          <cell r="X48962">
            <v>0</v>
          </cell>
        </row>
        <row r="48963">
          <cell r="H48963" t="str">
            <v>HT61574-TB200-000</v>
          </cell>
          <cell r="W48963">
            <v>555.98</v>
          </cell>
          <cell r="X48963">
            <v>0</v>
          </cell>
        </row>
        <row r="48964">
          <cell r="H48964" t="str">
            <v>HT62351-TK100-000</v>
          </cell>
          <cell r="W48964">
            <v>275.38</v>
          </cell>
          <cell r="X48964">
            <v>0</v>
          </cell>
        </row>
        <row r="48965">
          <cell r="H48965" t="str">
            <v>HT67145-0A200-000</v>
          </cell>
          <cell r="W48965">
            <v>12.45</v>
          </cell>
          <cell r="X48965">
            <v>0</v>
          </cell>
        </row>
        <row r="48966">
          <cell r="H48966" t="str">
            <v>HT67192-0A400-000</v>
          </cell>
          <cell r="W48966">
            <v>17.619999999999997</v>
          </cell>
          <cell r="X48966">
            <v>0</v>
          </cell>
        </row>
        <row r="48967">
          <cell r="H48967" t="str">
            <v>HT67194-0A200-000</v>
          </cell>
          <cell r="W48967">
            <v>12.25</v>
          </cell>
          <cell r="X48967">
            <v>0</v>
          </cell>
        </row>
        <row r="48968">
          <cell r="H48968" t="str">
            <v>QT67153-FB200</v>
          </cell>
          <cell r="W48968">
            <v>53.47</v>
          </cell>
          <cell r="X48968">
            <v>0</v>
          </cell>
        </row>
        <row r="48969">
          <cell r="H48969" t="str">
            <v>HTP3400-BBD00-BLK</v>
          </cell>
          <cell r="W48969">
            <v>0.01</v>
          </cell>
          <cell r="X48969">
            <v>0</v>
          </cell>
        </row>
        <row r="48970">
          <cell r="H48970" t="str">
            <v>HTP3400-BB800-BLK</v>
          </cell>
          <cell r="W48970">
            <v>0.01</v>
          </cell>
          <cell r="X48970">
            <v>0</v>
          </cell>
        </row>
        <row r="48971">
          <cell r="H48971" t="str">
            <v>HTP3400-BB900-BLK</v>
          </cell>
          <cell r="W48971">
            <v>0.01</v>
          </cell>
          <cell r="X48971">
            <v>0</v>
          </cell>
        </row>
        <row r="48972">
          <cell r="H48972" t="str">
            <v>HTP3400-BB600-BLK</v>
          </cell>
          <cell r="W48972">
            <v>0.01</v>
          </cell>
          <cell r="X48972">
            <v>0</v>
          </cell>
        </row>
        <row r="48973">
          <cell r="H48973" t="str">
            <v>HTP3400-BBB00-BLK</v>
          </cell>
          <cell r="W48973">
            <v>0.01</v>
          </cell>
          <cell r="X48973">
            <v>0</v>
          </cell>
        </row>
        <row r="48974">
          <cell r="H48974" t="str">
            <v>HTP3400-BBC00-BLK</v>
          </cell>
          <cell r="W48974">
            <v>0.01</v>
          </cell>
          <cell r="X48974">
            <v>0</v>
          </cell>
        </row>
        <row r="48975">
          <cell r="H48975" t="str">
            <v>HT54223-0A200-BLK</v>
          </cell>
          <cell r="W48975">
            <v>1154.48</v>
          </cell>
          <cell r="X48975">
            <v>0</v>
          </cell>
        </row>
        <row r="48976">
          <cell r="H48976" t="str">
            <v>HT43150-FU103-000</v>
          </cell>
          <cell r="W48976">
            <v>2500</v>
          </cell>
          <cell r="X48976">
            <v>0</v>
          </cell>
        </row>
        <row r="48977">
          <cell r="H48977" t="str">
            <v>HT43140-FU103-000</v>
          </cell>
          <cell r="W48977">
            <v>2500</v>
          </cell>
          <cell r="X48977">
            <v>0</v>
          </cell>
        </row>
        <row r="48978">
          <cell r="H48978" t="str">
            <v>HTP3316-FU110-000</v>
          </cell>
          <cell r="W48978">
            <v>0.01</v>
          </cell>
          <cell r="X48978">
            <v>0</v>
          </cell>
        </row>
        <row r="48979">
          <cell r="H48979" t="str">
            <v>HTP3316-FU100-000</v>
          </cell>
          <cell r="W48979">
            <v>0.01</v>
          </cell>
          <cell r="X48979">
            <v>0</v>
          </cell>
        </row>
        <row r="48980">
          <cell r="H48980" t="str">
            <v>HTP3314-FU100-BLK</v>
          </cell>
          <cell r="W48980">
            <v>0.01</v>
          </cell>
          <cell r="X48980">
            <v>0</v>
          </cell>
        </row>
        <row r="48981">
          <cell r="H48981" t="str">
            <v>HTP3313-FUJ00-000</v>
          </cell>
          <cell r="W48981">
            <v>0.01</v>
          </cell>
          <cell r="X48981">
            <v>0</v>
          </cell>
        </row>
        <row r="48982">
          <cell r="H48982" t="str">
            <v>HTP3313-FUA00-000</v>
          </cell>
          <cell r="W48982">
            <v>0.01</v>
          </cell>
          <cell r="X48982">
            <v>0</v>
          </cell>
        </row>
        <row r="48983">
          <cell r="H48983" t="str">
            <v>HTP3313-FU700-000</v>
          </cell>
          <cell r="W48983">
            <v>0.01</v>
          </cell>
          <cell r="X48983">
            <v>0</v>
          </cell>
        </row>
        <row r="48984">
          <cell r="H48984" t="str">
            <v>HTP3313-FU610-000</v>
          </cell>
          <cell r="W48984">
            <v>0.01</v>
          </cell>
          <cell r="X48984">
            <v>0</v>
          </cell>
        </row>
        <row r="48985">
          <cell r="H48985" t="str">
            <v>HTP3313-FU530-000</v>
          </cell>
          <cell r="W48985">
            <v>0.01</v>
          </cell>
          <cell r="X48985">
            <v>0</v>
          </cell>
        </row>
        <row r="48986">
          <cell r="H48986" t="str">
            <v>HTP3313-FU312-000</v>
          </cell>
          <cell r="W48986">
            <v>0.01</v>
          </cell>
          <cell r="X48986">
            <v>0</v>
          </cell>
        </row>
        <row r="48987">
          <cell r="H48987" t="str">
            <v>HTP3311-FU110-000</v>
          </cell>
          <cell r="W48987">
            <v>0.01</v>
          </cell>
          <cell r="X48987">
            <v>0</v>
          </cell>
        </row>
        <row r="48988">
          <cell r="H48988" t="str">
            <v>HTP3219-FU110-000</v>
          </cell>
          <cell r="W48988">
            <v>0.01</v>
          </cell>
          <cell r="X48988">
            <v>0</v>
          </cell>
        </row>
        <row r="48989">
          <cell r="H48989" t="str">
            <v>HTP2510-FU200</v>
          </cell>
          <cell r="W48989">
            <v>0.01</v>
          </cell>
          <cell r="X48989">
            <v>0</v>
          </cell>
        </row>
        <row r="48990">
          <cell r="H48990" t="str">
            <v>HT76410-0AB10-000</v>
          </cell>
          <cell r="W48990">
            <v>45000</v>
          </cell>
          <cell r="X48990">
            <v>0</v>
          </cell>
        </row>
        <row r="48991">
          <cell r="H48991" t="str">
            <v>HT64116-0A210-000</v>
          </cell>
          <cell r="W48991">
            <v>55000</v>
          </cell>
          <cell r="X48991">
            <v>0</v>
          </cell>
        </row>
        <row r="48992">
          <cell r="H48992" t="str">
            <v>GTF0102063016</v>
          </cell>
          <cell r="W48992">
            <v>43.83</v>
          </cell>
          <cell r="X48992">
            <v>0</v>
          </cell>
        </row>
        <row r="48993">
          <cell r="H48993" t="str">
            <v>GTF0102063017</v>
          </cell>
          <cell r="W48993">
            <v>43.83</v>
          </cell>
          <cell r="X48993">
            <v>0</v>
          </cell>
        </row>
        <row r="48994">
          <cell r="H48994" t="str">
            <v>GTF0102074027</v>
          </cell>
          <cell r="W48994">
            <v>24.86</v>
          </cell>
          <cell r="X48994">
            <v>0</v>
          </cell>
        </row>
        <row r="48995">
          <cell r="H48995" t="str">
            <v>GTF0102063066</v>
          </cell>
          <cell r="W48995">
            <v>43.83</v>
          </cell>
          <cell r="X48995">
            <v>0</v>
          </cell>
        </row>
        <row r="48996">
          <cell r="H48996" t="str">
            <v>GTF0102063065</v>
          </cell>
          <cell r="W48996">
            <v>43.83</v>
          </cell>
          <cell r="X48996">
            <v>0</v>
          </cell>
        </row>
        <row r="48997">
          <cell r="H48997" t="str">
            <v>GTF0102089035</v>
          </cell>
          <cell r="W48997">
            <v>28.33</v>
          </cell>
          <cell r="X48997">
            <v>0</v>
          </cell>
        </row>
        <row r="48998">
          <cell r="H48998" t="str">
            <v>GTF0102089031</v>
          </cell>
          <cell r="W48998">
            <v>28.67</v>
          </cell>
          <cell r="X48998">
            <v>0</v>
          </cell>
        </row>
        <row r="48999">
          <cell r="H48999" t="str">
            <v>GTF0102077043</v>
          </cell>
          <cell r="W48999">
            <v>14.05</v>
          </cell>
          <cell r="X48999">
            <v>0</v>
          </cell>
        </row>
        <row r="49000">
          <cell r="H49000" t="str">
            <v>GTF0102077041</v>
          </cell>
          <cell r="W49000">
            <v>22.020000000000003</v>
          </cell>
          <cell r="X49000">
            <v>0</v>
          </cell>
        </row>
        <row r="49001">
          <cell r="H49001" t="str">
            <v>GTF0102077009</v>
          </cell>
          <cell r="W49001">
            <v>16.75</v>
          </cell>
          <cell r="X49001">
            <v>0</v>
          </cell>
        </row>
        <row r="49002">
          <cell r="H49002" t="str">
            <v>GTF0102077008</v>
          </cell>
          <cell r="W49002">
            <v>14.6</v>
          </cell>
          <cell r="X49002">
            <v>0</v>
          </cell>
        </row>
        <row r="49003">
          <cell r="H49003" t="str">
            <v>GTF0102073001</v>
          </cell>
          <cell r="W49003">
            <v>337.45</v>
          </cell>
          <cell r="X49003">
            <v>0</v>
          </cell>
        </row>
        <row r="49004">
          <cell r="H49004" t="str">
            <v>GTF0102073001</v>
          </cell>
          <cell r="W49004">
            <v>337.45</v>
          </cell>
          <cell r="X49004">
            <v>0</v>
          </cell>
        </row>
        <row r="49005">
          <cell r="H49005" t="str">
            <v>GTF0102073001</v>
          </cell>
          <cell r="W49005">
            <v>337.45000000000005</v>
          </cell>
          <cell r="X49005">
            <v>0</v>
          </cell>
        </row>
        <row r="49006">
          <cell r="H49006" t="str">
            <v>GTF0102086054</v>
          </cell>
          <cell r="W49006">
            <v>442.26</v>
          </cell>
          <cell r="X49006">
            <v>0</v>
          </cell>
        </row>
        <row r="49007">
          <cell r="H49007" t="str">
            <v>GTF0102063066</v>
          </cell>
          <cell r="W49007">
            <v>43.83</v>
          </cell>
          <cell r="X49007">
            <v>0</v>
          </cell>
        </row>
        <row r="49008">
          <cell r="H49008" t="str">
            <v>GTF0102063065</v>
          </cell>
          <cell r="W49008">
            <v>43.83</v>
          </cell>
          <cell r="X49008">
            <v>0</v>
          </cell>
        </row>
        <row r="49009">
          <cell r="H49009" t="str">
            <v>GTF0102089035</v>
          </cell>
          <cell r="W49009">
            <v>28.330000000000002</v>
          </cell>
          <cell r="X49009">
            <v>0</v>
          </cell>
        </row>
        <row r="49010">
          <cell r="H49010" t="str">
            <v>GTF0102089031</v>
          </cell>
          <cell r="W49010">
            <v>28.67</v>
          </cell>
          <cell r="X49010">
            <v>0</v>
          </cell>
        </row>
        <row r="49011">
          <cell r="H49011" t="str">
            <v>GTF0102077043</v>
          </cell>
          <cell r="W49011">
            <v>14.049999999999999</v>
          </cell>
          <cell r="X49011">
            <v>0</v>
          </cell>
        </row>
        <row r="49012">
          <cell r="H49012" t="str">
            <v>GTF0102077037</v>
          </cell>
          <cell r="W49012">
            <v>15.97</v>
          </cell>
          <cell r="X49012">
            <v>0</v>
          </cell>
        </row>
        <row r="49013">
          <cell r="H49013" t="str">
            <v>GTF0102073001</v>
          </cell>
          <cell r="W49013">
            <v>337.45</v>
          </cell>
          <cell r="X49013">
            <v>0</v>
          </cell>
        </row>
        <row r="49014">
          <cell r="H49014" t="str">
            <v>GTF0102063066</v>
          </cell>
          <cell r="W49014">
            <v>43.83</v>
          </cell>
          <cell r="X49014">
            <v>0</v>
          </cell>
        </row>
        <row r="49015">
          <cell r="H49015" t="str">
            <v>GTF0102063065</v>
          </cell>
          <cell r="W49015">
            <v>43.83</v>
          </cell>
          <cell r="X49015">
            <v>0</v>
          </cell>
        </row>
        <row r="49016">
          <cell r="H49016" t="str">
            <v>GTF0102077004</v>
          </cell>
          <cell r="W49016">
            <v>32.979999999999997</v>
          </cell>
          <cell r="X49016">
            <v>0</v>
          </cell>
        </row>
        <row r="49017">
          <cell r="H49017" t="str">
            <v>GTF0102077004</v>
          </cell>
          <cell r="W49017">
            <v>32.979999999999997</v>
          </cell>
          <cell r="X49017">
            <v>0</v>
          </cell>
        </row>
        <row r="49018">
          <cell r="H49018" t="str">
            <v>GTF0102077004</v>
          </cell>
          <cell r="W49018">
            <v>32.980000000000004</v>
          </cell>
          <cell r="X49018">
            <v>0</v>
          </cell>
        </row>
        <row r="49019">
          <cell r="H49019" t="str">
            <v>GTF0102077005</v>
          </cell>
          <cell r="W49019">
            <v>249.94</v>
          </cell>
          <cell r="X49019">
            <v>0</v>
          </cell>
        </row>
        <row r="49020">
          <cell r="H49020" t="str">
            <v>GTF0102074027</v>
          </cell>
          <cell r="W49020">
            <v>24.86</v>
          </cell>
          <cell r="X49020">
            <v>0</v>
          </cell>
        </row>
        <row r="49021">
          <cell r="H49021" t="str">
            <v>GTF0102077007</v>
          </cell>
          <cell r="W49021">
            <v>23.1</v>
          </cell>
          <cell r="X49021">
            <v>0</v>
          </cell>
        </row>
        <row r="49022">
          <cell r="H49022" t="str">
            <v>GTF0102077006</v>
          </cell>
          <cell r="W49022">
            <v>25</v>
          </cell>
          <cell r="X49022">
            <v>0</v>
          </cell>
        </row>
        <row r="49023">
          <cell r="H49023" t="str">
            <v>GTF0102074027</v>
          </cell>
          <cell r="W49023">
            <v>24.86</v>
          </cell>
          <cell r="X49023">
            <v>0</v>
          </cell>
        </row>
        <row r="49024">
          <cell r="H49024" t="str">
            <v>GTF0102077007</v>
          </cell>
          <cell r="W49024">
            <v>23.1</v>
          </cell>
          <cell r="X49024">
            <v>0</v>
          </cell>
        </row>
        <row r="49025">
          <cell r="H49025" t="str">
            <v>GTF0102077006</v>
          </cell>
          <cell r="W49025">
            <v>25</v>
          </cell>
          <cell r="X49025">
            <v>0</v>
          </cell>
        </row>
        <row r="49026">
          <cell r="H49026" t="str">
            <v>GTF0102077005</v>
          </cell>
          <cell r="W49026">
            <v>249.94</v>
          </cell>
          <cell r="X49026">
            <v>0</v>
          </cell>
        </row>
        <row r="49027">
          <cell r="H49027" t="str">
            <v>GTF0102086054</v>
          </cell>
          <cell r="W49027">
            <v>442.26000000000005</v>
          </cell>
          <cell r="X49027">
            <v>0</v>
          </cell>
        </row>
        <row r="49028">
          <cell r="H49028" t="str">
            <v>GTF0102086054</v>
          </cell>
          <cell r="W49028">
            <v>442.26</v>
          </cell>
          <cell r="X49028">
            <v>0</v>
          </cell>
        </row>
        <row r="49029">
          <cell r="H49029" t="str">
            <v>GTF0102063066</v>
          </cell>
          <cell r="W49029">
            <v>43.83</v>
          </cell>
          <cell r="X49029">
            <v>0</v>
          </cell>
        </row>
        <row r="49030">
          <cell r="H49030" t="str">
            <v>GTF0102063065</v>
          </cell>
          <cell r="W49030">
            <v>43.83</v>
          </cell>
          <cell r="X49030">
            <v>0</v>
          </cell>
        </row>
        <row r="49031">
          <cell r="H49031" t="str">
            <v>GTF0102077007</v>
          </cell>
          <cell r="W49031">
            <v>23.1</v>
          </cell>
          <cell r="X49031">
            <v>0</v>
          </cell>
        </row>
        <row r="49032">
          <cell r="H49032" t="str">
            <v>GTF0102077006</v>
          </cell>
          <cell r="W49032">
            <v>25</v>
          </cell>
          <cell r="X49032">
            <v>0</v>
          </cell>
        </row>
        <row r="49033">
          <cell r="H49033" t="str">
            <v>GTF0102077013</v>
          </cell>
          <cell r="W49033">
            <v>30.63</v>
          </cell>
          <cell r="X49033">
            <v>0</v>
          </cell>
        </row>
        <row r="49034">
          <cell r="H49034" t="str">
            <v>GTF0102077012</v>
          </cell>
          <cell r="W49034">
            <v>30.63</v>
          </cell>
          <cell r="X49034">
            <v>0</v>
          </cell>
        </row>
        <row r="49035">
          <cell r="H49035" t="str">
            <v>GTF0102081017</v>
          </cell>
          <cell r="W49035">
            <v>294.54000000000002</v>
          </cell>
          <cell r="X49035">
            <v>0</v>
          </cell>
        </row>
        <row r="49036">
          <cell r="H49036" t="str">
            <v>GTF0102086036</v>
          </cell>
          <cell r="W49036">
            <v>171.92999999999998</v>
          </cell>
          <cell r="X49036">
            <v>0</v>
          </cell>
        </row>
        <row r="49037">
          <cell r="H49037" t="str">
            <v>GTF0102074029</v>
          </cell>
          <cell r="W49037">
            <v>5.98</v>
          </cell>
          <cell r="X49037">
            <v>0</v>
          </cell>
        </row>
        <row r="49038">
          <cell r="H49038" t="str">
            <v>GTF0102074028</v>
          </cell>
          <cell r="W49038">
            <v>5.98</v>
          </cell>
          <cell r="X49038">
            <v>0</v>
          </cell>
        </row>
        <row r="49039">
          <cell r="H49039" t="str">
            <v>GTF0102086036</v>
          </cell>
          <cell r="W49039">
            <v>171.93</v>
          </cell>
          <cell r="X49039">
            <v>0</v>
          </cell>
        </row>
        <row r="49040">
          <cell r="H49040" t="str">
            <v>GTF0102086036</v>
          </cell>
          <cell r="W49040">
            <v>171.93</v>
          </cell>
          <cell r="X49040">
            <v>0</v>
          </cell>
        </row>
        <row r="49041">
          <cell r="H49041" t="str">
            <v>GTF0102063066</v>
          </cell>
          <cell r="W49041">
            <v>43.83</v>
          </cell>
          <cell r="X49041">
            <v>0</v>
          </cell>
        </row>
        <row r="49042">
          <cell r="H49042" t="str">
            <v>GTF0102063065</v>
          </cell>
          <cell r="W49042">
            <v>43.83</v>
          </cell>
          <cell r="X49042">
            <v>0</v>
          </cell>
        </row>
        <row r="49043">
          <cell r="H49043" t="str">
            <v>GTF0102074029</v>
          </cell>
          <cell r="W49043">
            <v>5.9799999999999995</v>
          </cell>
          <cell r="X49043">
            <v>0</v>
          </cell>
        </row>
        <row r="49044">
          <cell r="H49044" t="str">
            <v>GTF0102074028</v>
          </cell>
          <cell r="W49044">
            <v>5.9799999999999995</v>
          </cell>
          <cell r="X49044">
            <v>0</v>
          </cell>
        </row>
        <row r="49045">
          <cell r="H49045" t="str">
            <v>GTF0102074029</v>
          </cell>
          <cell r="W49045">
            <v>5.98</v>
          </cell>
          <cell r="X49045">
            <v>0</v>
          </cell>
        </row>
        <row r="49046">
          <cell r="H49046" t="str">
            <v>GTF0102074028</v>
          </cell>
          <cell r="W49046">
            <v>5.98</v>
          </cell>
          <cell r="X49046">
            <v>0</v>
          </cell>
        </row>
        <row r="49047">
          <cell r="H49047" t="str">
            <v>GTF0102081029</v>
          </cell>
          <cell r="W49047">
            <v>364.08000000000004</v>
          </cell>
          <cell r="X49047">
            <v>0</v>
          </cell>
        </row>
        <row r="49048">
          <cell r="H49048" t="str">
            <v>GTF0102081015</v>
          </cell>
          <cell r="W49048">
            <v>197.01</v>
          </cell>
          <cell r="X49048">
            <v>0</v>
          </cell>
        </row>
        <row r="49049">
          <cell r="H49049" t="str">
            <v>GTF0102073001</v>
          </cell>
          <cell r="W49049">
            <v>337.45</v>
          </cell>
          <cell r="X49049">
            <v>0</v>
          </cell>
        </row>
        <row r="49050">
          <cell r="H49050" t="str">
            <v>GTF0102073033</v>
          </cell>
          <cell r="W49050">
            <v>290.81</v>
          </cell>
          <cell r="X49050">
            <v>0</v>
          </cell>
        </row>
        <row r="49051">
          <cell r="H49051" t="str">
            <v>GTF0102063066</v>
          </cell>
          <cell r="W49051">
            <v>43.83</v>
          </cell>
          <cell r="X49051">
            <v>0</v>
          </cell>
        </row>
        <row r="49052">
          <cell r="H49052" t="str">
            <v>GTF0102063065</v>
          </cell>
          <cell r="W49052">
            <v>43.83</v>
          </cell>
          <cell r="X49052">
            <v>0</v>
          </cell>
        </row>
        <row r="49053">
          <cell r="H49053" t="str">
            <v>GTF0102081017</v>
          </cell>
          <cell r="W49053">
            <v>294.53999999999996</v>
          </cell>
          <cell r="X49053">
            <v>0</v>
          </cell>
        </row>
        <row r="49054">
          <cell r="H49054" t="str">
            <v>GTF0102074027</v>
          </cell>
          <cell r="W49054">
            <v>24.860000000000003</v>
          </cell>
          <cell r="X49054">
            <v>0</v>
          </cell>
        </row>
        <row r="49055">
          <cell r="H49055" t="str">
            <v>GTF0102074027</v>
          </cell>
          <cell r="W49055">
            <v>24.86</v>
          </cell>
          <cell r="X49055">
            <v>0</v>
          </cell>
        </row>
        <row r="49056">
          <cell r="H49056" t="str">
            <v>GTF0102073001</v>
          </cell>
          <cell r="W49056">
            <v>337.45</v>
          </cell>
          <cell r="X49056">
            <v>0</v>
          </cell>
        </row>
        <row r="49057">
          <cell r="H49057" t="str">
            <v>GTF0102086036</v>
          </cell>
          <cell r="W49057">
            <v>171.93</v>
          </cell>
          <cell r="X49057">
            <v>0</v>
          </cell>
        </row>
        <row r="49058">
          <cell r="H49058" t="str">
            <v>GTF0102087008</v>
          </cell>
          <cell r="W49058">
            <v>24.2</v>
          </cell>
          <cell r="X49058">
            <v>0</v>
          </cell>
        </row>
        <row r="49059">
          <cell r="H49059" t="str">
            <v>GTF0102086022</v>
          </cell>
          <cell r="W49059">
            <v>19.989999999999998</v>
          </cell>
          <cell r="X49059">
            <v>0</v>
          </cell>
        </row>
        <row r="49060">
          <cell r="H49060" t="str">
            <v>GTF0102074029</v>
          </cell>
          <cell r="W49060">
            <v>5.98</v>
          </cell>
          <cell r="X49060">
            <v>0</v>
          </cell>
        </row>
        <row r="49061">
          <cell r="H49061" t="str">
            <v>GTF0102074028</v>
          </cell>
          <cell r="W49061">
            <v>5.9799999999999995</v>
          </cell>
          <cell r="X49061">
            <v>0</v>
          </cell>
        </row>
        <row r="49062">
          <cell r="H49062" t="str">
            <v>GTF0102074026</v>
          </cell>
          <cell r="W49062">
            <v>48.86</v>
          </cell>
          <cell r="X49062">
            <v>0</v>
          </cell>
        </row>
        <row r="49063">
          <cell r="H49063" t="str">
            <v>GTF0102077016</v>
          </cell>
          <cell r="W49063">
            <v>28.24</v>
          </cell>
          <cell r="X49063">
            <v>0</v>
          </cell>
        </row>
        <row r="49064">
          <cell r="H49064" t="str">
            <v>GTF0102081029</v>
          </cell>
          <cell r="W49064">
            <v>364.08</v>
          </cell>
          <cell r="X49064">
            <v>0</v>
          </cell>
        </row>
        <row r="49065">
          <cell r="H49065" t="str">
            <v>GTF0102081015</v>
          </cell>
          <cell r="W49065">
            <v>197.01000000000002</v>
          </cell>
          <cell r="X49065">
            <v>0</v>
          </cell>
        </row>
        <row r="49066">
          <cell r="H49066" t="str">
            <v>GTF0102077005</v>
          </cell>
          <cell r="W49066">
            <v>249.94</v>
          </cell>
          <cell r="X49066">
            <v>0</v>
          </cell>
        </row>
        <row r="49067">
          <cell r="H49067" t="str">
            <v>GTF0102073001</v>
          </cell>
          <cell r="W49067">
            <v>337.45</v>
          </cell>
          <cell r="X49067">
            <v>0</v>
          </cell>
        </row>
        <row r="49068">
          <cell r="H49068" t="str">
            <v>GTF0102073014</v>
          </cell>
          <cell r="W49068">
            <v>53.24</v>
          </cell>
          <cell r="X49068">
            <v>0</v>
          </cell>
        </row>
        <row r="49069">
          <cell r="H49069" t="str">
            <v>GTF0102081017</v>
          </cell>
          <cell r="W49069">
            <v>294.54000000000002</v>
          </cell>
          <cell r="X49069">
            <v>0</v>
          </cell>
        </row>
        <row r="49070">
          <cell r="H49070" t="str">
            <v>GTF0102081015</v>
          </cell>
          <cell r="W49070">
            <v>197.01</v>
          </cell>
          <cell r="X49070">
            <v>0</v>
          </cell>
        </row>
        <row r="49071">
          <cell r="H49071" t="str">
            <v>GTF0102077005</v>
          </cell>
          <cell r="W49071">
            <v>249.94</v>
          </cell>
          <cell r="X49071">
            <v>0</v>
          </cell>
        </row>
        <row r="49072">
          <cell r="H49072" t="str">
            <v>GTF0102081029</v>
          </cell>
          <cell r="W49072">
            <v>364.08000000000004</v>
          </cell>
          <cell r="X49072">
            <v>0</v>
          </cell>
        </row>
        <row r="49073">
          <cell r="H49073" t="str">
            <v>GTF0102081029</v>
          </cell>
          <cell r="W49073">
            <v>364.08000000000004</v>
          </cell>
          <cell r="X49073">
            <v>0</v>
          </cell>
        </row>
        <row r="49074">
          <cell r="H49074" t="str">
            <v>GTF0102081017</v>
          </cell>
          <cell r="W49074">
            <v>294.54000000000002</v>
          </cell>
          <cell r="X49074">
            <v>0</v>
          </cell>
        </row>
        <row r="49075">
          <cell r="H49075" t="str">
            <v>GTF0102077005</v>
          </cell>
          <cell r="W49075">
            <v>249.94</v>
          </cell>
          <cell r="X49075">
            <v>0</v>
          </cell>
        </row>
        <row r="49076">
          <cell r="H49076" t="str">
            <v>GTF0102081015</v>
          </cell>
          <cell r="W49076">
            <v>197.01</v>
          </cell>
          <cell r="X49076">
            <v>0</v>
          </cell>
        </row>
        <row r="49077">
          <cell r="H49077" t="str">
            <v>GTF0102063065</v>
          </cell>
          <cell r="W49077">
            <v>43.83</v>
          </cell>
          <cell r="X49077">
            <v>0</v>
          </cell>
        </row>
        <row r="49078">
          <cell r="H49078" t="str">
            <v>GTF0102077006</v>
          </cell>
          <cell r="W49078">
            <v>25</v>
          </cell>
          <cell r="X49078">
            <v>0</v>
          </cell>
        </row>
        <row r="49079">
          <cell r="H49079" t="str">
            <v>GTF0102074029</v>
          </cell>
          <cell r="W49079">
            <v>5.9799999999999995</v>
          </cell>
          <cell r="X49079">
            <v>0</v>
          </cell>
        </row>
        <row r="49080">
          <cell r="H49080" t="str">
            <v>GTF0102074028</v>
          </cell>
          <cell r="W49080">
            <v>5.9799999999999995</v>
          </cell>
          <cell r="X49080">
            <v>0</v>
          </cell>
        </row>
        <row r="49081">
          <cell r="H49081" t="str">
            <v>GTF0102077005</v>
          </cell>
          <cell r="W49081">
            <v>249.94</v>
          </cell>
          <cell r="X49081">
            <v>0</v>
          </cell>
        </row>
        <row r="49082">
          <cell r="H49082" t="str">
            <v>GTF0102077005</v>
          </cell>
          <cell r="W49082">
            <v>249.94</v>
          </cell>
          <cell r="X49082">
            <v>0</v>
          </cell>
        </row>
        <row r="49083">
          <cell r="H49083" t="str">
            <v>GTF0102073001</v>
          </cell>
          <cell r="W49083">
            <v>337.45</v>
          </cell>
          <cell r="X49083">
            <v>0</v>
          </cell>
        </row>
        <row r="49084">
          <cell r="H49084" t="str">
            <v>GTF0102081017</v>
          </cell>
          <cell r="W49084">
            <v>294.54000000000002</v>
          </cell>
          <cell r="X49084">
            <v>0</v>
          </cell>
        </row>
        <row r="49085">
          <cell r="H49085" t="str">
            <v>GTF0102081015</v>
          </cell>
          <cell r="W49085">
            <v>197.01</v>
          </cell>
          <cell r="X49085">
            <v>0</v>
          </cell>
        </row>
        <row r="49086">
          <cell r="H49086" t="str">
            <v>GTF0102087012</v>
          </cell>
          <cell r="W49086">
            <v>54.42</v>
          </cell>
          <cell r="X49086">
            <v>0</v>
          </cell>
        </row>
        <row r="49087">
          <cell r="H49087" t="str">
            <v>GTF0102087011</v>
          </cell>
          <cell r="W49087">
            <v>54.419999999999995</v>
          </cell>
          <cell r="X49087">
            <v>0</v>
          </cell>
        </row>
        <row r="49088">
          <cell r="H49088" t="str">
            <v>GTF0102087010</v>
          </cell>
          <cell r="W49088">
            <v>58.9</v>
          </cell>
          <cell r="X49088">
            <v>0</v>
          </cell>
        </row>
        <row r="49089">
          <cell r="H49089" t="str">
            <v>GTF0102087009</v>
          </cell>
          <cell r="W49089">
            <v>58.9</v>
          </cell>
          <cell r="X49089">
            <v>0</v>
          </cell>
        </row>
        <row r="49090">
          <cell r="H49090" t="str">
            <v>GTF0102074029</v>
          </cell>
          <cell r="W49090">
            <v>5.98</v>
          </cell>
          <cell r="X49090">
            <v>0</v>
          </cell>
        </row>
        <row r="49091">
          <cell r="H49091" t="str">
            <v>GTF0102073035</v>
          </cell>
          <cell r="W49091">
            <v>17</v>
          </cell>
          <cell r="X49091">
            <v>0</v>
          </cell>
        </row>
        <row r="49092">
          <cell r="H49092" t="str">
            <v>GTF0102077007</v>
          </cell>
          <cell r="W49092">
            <v>23.1</v>
          </cell>
          <cell r="X49092">
            <v>0</v>
          </cell>
        </row>
        <row r="49093">
          <cell r="H49093" t="str">
            <v>GTF0102077006</v>
          </cell>
          <cell r="W49093">
            <v>25</v>
          </cell>
          <cell r="X49093">
            <v>0</v>
          </cell>
        </row>
        <row r="49094">
          <cell r="H49094" t="str">
            <v>GTF0102077005</v>
          </cell>
          <cell r="W49094">
            <v>249.94</v>
          </cell>
          <cell r="X49094">
            <v>0</v>
          </cell>
        </row>
        <row r="49095">
          <cell r="H49095" t="str">
            <v>GTF0102081015</v>
          </cell>
          <cell r="W49095">
            <v>197.01</v>
          </cell>
          <cell r="X49095">
            <v>0</v>
          </cell>
        </row>
        <row r="49096">
          <cell r="H49096" t="str">
            <v>GTF0102081015</v>
          </cell>
          <cell r="W49096">
            <v>197.01000000000002</v>
          </cell>
          <cell r="X49096">
            <v>0</v>
          </cell>
        </row>
        <row r="49097">
          <cell r="H49097" t="str">
            <v>GTF0102077005</v>
          </cell>
          <cell r="W49097">
            <v>249.94000000000003</v>
          </cell>
          <cell r="X49097">
            <v>0</v>
          </cell>
        </row>
        <row r="49098">
          <cell r="H49098" t="str">
            <v>GTF0102077005</v>
          </cell>
          <cell r="W49098">
            <v>249.94000000000003</v>
          </cell>
          <cell r="X49098">
            <v>0</v>
          </cell>
        </row>
        <row r="49099">
          <cell r="H49099" t="str">
            <v>GTF0102077005</v>
          </cell>
          <cell r="W49099">
            <v>249.94</v>
          </cell>
          <cell r="X49099">
            <v>0</v>
          </cell>
        </row>
        <row r="49100">
          <cell r="H49100" t="str">
            <v>GTF0102077013</v>
          </cell>
          <cell r="W49100">
            <v>30.630000000000003</v>
          </cell>
          <cell r="X49100">
            <v>0</v>
          </cell>
        </row>
        <row r="49101">
          <cell r="H49101" t="str">
            <v>GTF0102086061</v>
          </cell>
          <cell r="W49101">
            <v>67.41</v>
          </cell>
          <cell r="X49101">
            <v>0</v>
          </cell>
        </row>
        <row r="49102">
          <cell r="H49102" t="str">
            <v>GTF0102089003</v>
          </cell>
          <cell r="W49102">
            <v>473.51000000000005</v>
          </cell>
          <cell r="X49102">
            <v>0</v>
          </cell>
        </row>
        <row r="49103">
          <cell r="H49103" t="str">
            <v>GTF0102081015</v>
          </cell>
          <cell r="W49103">
            <v>197.01</v>
          </cell>
          <cell r="X49103">
            <v>0</v>
          </cell>
        </row>
        <row r="49104">
          <cell r="H49104" t="str">
            <v>GTF0102089003</v>
          </cell>
          <cell r="W49104">
            <v>473.51</v>
          </cell>
          <cell r="X49104">
            <v>0</v>
          </cell>
        </row>
        <row r="49105">
          <cell r="H49105" t="str">
            <v>GTF0102087002</v>
          </cell>
          <cell r="W49105">
            <v>256.34999999999997</v>
          </cell>
          <cell r="X49105">
            <v>0</v>
          </cell>
        </row>
        <row r="49106">
          <cell r="H49106" t="str">
            <v>GTF0102086019</v>
          </cell>
          <cell r="W49106">
            <v>59.629999999999995</v>
          </cell>
          <cell r="X49106">
            <v>0</v>
          </cell>
        </row>
        <row r="49107">
          <cell r="H49107" t="str">
            <v>GTF0102087002</v>
          </cell>
          <cell r="W49107">
            <v>256.34999999999997</v>
          </cell>
          <cell r="X49107">
            <v>0</v>
          </cell>
        </row>
        <row r="49108">
          <cell r="H49108" t="str">
            <v>GTF0102077005</v>
          </cell>
          <cell r="W49108">
            <v>249.94</v>
          </cell>
          <cell r="X49108">
            <v>0</v>
          </cell>
        </row>
        <row r="49109">
          <cell r="H49109" t="str">
            <v>GTF0102081015</v>
          </cell>
          <cell r="W49109">
            <v>197.01000000000002</v>
          </cell>
          <cell r="X49109">
            <v>0</v>
          </cell>
        </row>
        <row r="49110">
          <cell r="H49110" t="str">
            <v>GTF0102081029</v>
          </cell>
          <cell r="W49110">
            <v>364.08</v>
          </cell>
          <cell r="X49110">
            <v>0</v>
          </cell>
        </row>
        <row r="49111">
          <cell r="H49111" t="str">
            <v>GTF0102087002</v>
          </cell>
          <cell r="W49111">
            <v>256.35000000000002</v>
          </cell>
          <cell r="X49111">
            <v>0</v>
          </cell>
        </row>
        <row r="49112">
          <cell r="H49112" t="str">
            <v>HU36510-FK200-BLU</v>
          </cell>
          <cell r="W49112">
            <v>34</v>
          </cell>
          <cell r="X49112">
            <v>2.450041071921182</v>
          </cell>
        </row>
        <row r="49113">
          <cell r="H49113" t="str">
            <v>HU36110-FK201-BLU</v>
          </cell>
          <cell r="W49113">
            <v>46</v>
          </cell>
          <cell r="X49113">
            <v>3.3147582790476191</v>
          </cell>
        </row>
        <row r="49114">
          <cell r="H49114" t="str">
            <v>HU36110-FK201-BLU</v>
          </cell>
          <cell r="W49114">
            <v>46</v>
          </cell>
          <cell r="X49114">
            <v>3.3144854000000001</v>
          </cell>
        </row>
        <row r="49115">
          <cell r="H49115" t="str">
            <v>HU36510-FK200-BLU</v>
          </cell>
          <cell r="W49115">
            <v>34</v>
          </cell>
          <cell r="X49115">
            <v>2.4498508000000001</v>
          </cell>
        </row>
        <row r="49116">
          <cell r="H49116" t="str">
            <v>GTROTAT-WHEELRACK</v>
          </cell>
          <cell r="W49116">
            <v>240</v>
          </cell>
          <cell r="X49116">
            <v>0</v>
          </cell>
        </row>
        <row r="49117">
          <cell r="H49117" t="str">
            <v>GTRFSHT2090X1150XT1_</v>
          </cell>
          <cell r="W49117">
            <v>965</v>
          </cell>
          <cell r="X49117">
            <v>0</v>
          </cell>
        </row>
        <row r="49118">
          <cell r="H49118" t="str">
            <v>GTFIXED-WHEELRACK</v>
          </cell>
          <cell r="W49118">
            <v>170</v>
          </cell>
          <cell r="X49118">
            <v>0</v>
          </cell>
        </row>
        <row r="49119">
          <cell r="H49119" t="str">
            <v>GTRFSHT2080X1150XT1_</v>
          </cell>
          <cell r="W49119">
            <v>910</v>
          </cell>
          <cell r="X49119">
            <v>0</v>
          </cell>
        </row>
        <row r="49120">
          <cell r="H49120" t="str">
            <v>GTROTAT-WHEELRACK</v>
          </cell>
          <cell r="W49120">
            <v>240</v>
          </cell>
          <cell r="X49120">
            <v>0</v>
          </cell>
        </row>
        <row r="49121">
          <cell r="H49121" t="str">
            <v>GTRFSHT2090X1150XT1_</v>
          </cell>
          <cell r="W49121">
            <v>965</v>
          </cell>
          <cell r="X49121">
            <v>0</v>
          </cell>
        </row>
        <row r="49122">
          <cell r="H49122" t="str">
            <v>GTRFSHT1310X1150XT1_</v>
          </cell>
          <cell r="W49122">
            <v>825</v>
          </cell>
          <cell r="X49122">
            <v>0</v>
          </cell>
        </row>
        <row r="49123">
          <cell r="H49123" t="str">
            <v>GTFIXED-WHEELRACK</v>
          </cell>
          <cell r="W49123">
            <v>170</v>
          </cell>
          <cell r="X49123">
            <v>0</v>
          </cell>
        </row>
        <row r="49124">
          <cell r="H49124" t="str">
            <v>GTROTAT-WHEELRACK</v>
          </cell>
          <cell r="W49124">
            <v>240</v>
          </cell>
          <cell r="X49124">
            <v>0</v>
          </cell>
        </row>
        <row r="49125">
          <cell r="H49125" t="str">
            <v>GTRFSHT2090X1150XT1_</v>
          </cell>
          <cell r="W49125">
            <v>965</v>
          </cell>
          <cell r="X49125">
            <v>0</v>
          </cell>
        </row>
        <row r="49126">
          <cell r="H49126" t="str">
            <v>GTRFSHT1310X1150XT1_</v>
          </cell>
          <cell r="W49126">
            <v>825</v>
          </cell>
          <cell r="X49126">
            <v>0</v>
          </cell>
        </row>
        <row r="49127">
          <cell r="H49127" t="str">
            <v>GTFIXED-WHEELRACK</v>
          </cell>
          <cell r="W49127">
            <v>170</v>
          </cell>
          <cell r="X49127">
            <v>0</v>
          </cell>
        </row>
        <row r="49128">
          <cell r="H49128" t="str">
            <v>HT67561-0A201</v>
          </cell>
          <cell r="W49128">
            <v>73.010000000000005</v>
          </cell>
          <cell r="X49128">
            <v>0</v>
          </cell>
        </row>
        <row r="49129">
          <cell r="H49129" t="str">
            <v>HT67912-0A400-GRN</v>
          </cell>
          <cell r="W49129">
            <v>262.99</v>
          </cell>
          <cell r="X49129">
            <v>0</v>
          </cell>
        </row>
        <row r="49130">
          <cell r="H49130" t="str">
            <v>HT67331-0A700-000</v>
          </cell>
          <cell r="W49130">
            <v>1100</v>
          </cell>
          <cell r="X49130">
            <v>0</v>
          </cell>
        </row>
        <row r="49131">
          <cell r="H49131" t="str">
            <v>HT67331-0A610-000</v>
          </cell>
          <cell r="W49131">
            <v>388.22</v>
          </cell>
          <cell r="X49131">
            <v>0</v>
          </cell>
        </row>
        <row r="49132">
          <cell r="H49132" t="str">
            <v>HT72540-0A700-000</v>
          </cell>
          <cell r="W49132">
            <v>1342.55</v>
          </cell>
          <cell r="X49132">
            <v>0</v>
          </cell>
        </row>
        <row r="49133">
          <cell r="H49133" t="str">
            <v>HT67912-0A610-000</v>
          </cell>
          <cell r="W49133">
            <v>1600</v>
          </cell>
          <cell r="X49133">
            <v>0</v>
          </cell>
        </row>
        <row r="49134">
          <cell r="H49134" t="str">
            <v>HT67912-0A400-RED</v>
          </cell>
          <cell r="W49134">
            <v>328.84000000000003</v>
          </cell>
          <cell r="X49134">
            <v>0</v>
          </cell>
        </row>
        <row r="49135">
          <cell r="H49135" t="str">
            <v>HT67912-0A400-G_R</v>
          </cell>
          <cell r="W49135">
            <v>1300</v>
          </cell>
          <cell r="X49135">
            <v>0</v>
          </cell>
        </row>
        <row r="49136">
          <cell r="H49136" t="str">
            <v>HT67912-0A300-RED</v>
          </cell>
          <cell r="W49136">
            <v>418.43</v>
          </cell>
          <cell r="X49136">
            <v>0</v>
          </cell>
        </row>
        <row r="49137">
          <cell r="H49137" t="str">
            <v>HT67912-0A300-GRN</v>
          </cell>
          <cell r="W49137">
            <v>558.06000000000006</v>
          </cell>
          <cell r="X49137">
            <v>0</v>
          </cell>
        </row>
        <row r="49138">
          <cell r="H49138" t="str">
            <v>HT67761-0A300-000</v>
          </cell>
          <cell r="W49138">
            <v>350.37</v>
          </cell>
          <cell r="X49138">
            <v>0</v>
          </cell>
        </row>
        <row r="49139">
          <cell r="H49139" t="str">
            <v>HT67761-0A200-000</v>
          </cell>
          <cell r="W49139">
            <v>146.78</v>
          </cell>
          <cell r="X49139">
            <v>0</v>
          </cell>
        </row>
        <row r="49140">
          <cell r="H49140" t="str">
            <v>HT67727-0A400-000</v>
          </cell>
          <cell r="W49140">
            <v>192.79999999999998</v>
          </cell>
          <cell r="X49140">
            <v>0</v>
          </cell>
        </row>
        <row r="49141">
          <cell r="H49141" t="str">
            <v>HT67531-0A910-BLK</v>
          </cell>
          <cell r="W49141">
            <v>366.62</v>
          </cell>
          <cell r="X49141">
            <v>0</v>
          </cell>
        </row>
        <row r="49142">
          <cell r="H49142" t="str">
            <v>HT67531-0A900-BLK</v>
          </cell>
          <cell r="W49142">
            <v>1937.94</v>
          </cell>
          <cell r="X49142">
            <v>0</v>
          </cell>
        </row>
        <row r="49143">
          <cell r="H49143" t="str">
            <v>HT67343-0A400-BLK</v>
          </cell>
          <cell r="W49143">
            <v>4300</v>
          </cell>
          <cell r="X49143">
            <v>0</v>
          </cell>
        </row>
        <row r="49144">
          <cell r="H49144" t="str">
            <v>HT67341-0A600-BLK</v>
          </cell>
          <cell r="W49144">
            <v>560</v>
          </cell>
          <cell r="X49144">
            <v>0</v>
          </cell>
        </row>
        <row r="49145">
          <cell r="H49145" t="str">
            <v>HT67341-0A500-BLK</v>
          </cell>
          <cell r="W49145">
            <v>1900</v>
          </cell>
          <cell r="X49145">
            <v>0</v>
          </cell>
        </row>
        <row r="49146">
          <cell r="H49146" t="str">
            <v>HT67171-0A820-BLK</v>
          </cell>
          <cell r="W49146">
            <v>700</v>
          </cell>
          <cell r="X49146">
            <v>0</v>
          </cell>
        </row>
        <row r="49147">
          <cell r="H49147" t="str">
            <v>HT67171-0A700-000</v>
          </cell>
          <cell r="W49147">
            <v>1000</v>
          </cell>
          <cell r="X49147">
            <v>0</v>
          </cell>
        </row>
        <row r="49148">
          <cell r="H49148" t="str">
            <v>HT67171-0A500-000</v>
          </cell>
          <cell r="W49148">
            <v>1360</v>
          </cell>
          <cell r="X49148">
            <v>0</v>
          </cell>
        </row>
        <row r="49149">
          <cell r="H49149" t="str">
            <v>HT67171-0A110-000</v>
          </cell>
          <cell r="W49149">
            <v>2214.89</v>
          </cell>
          <cell r="X49149">
            <v>0</v>
          </cell>
        </row>
        <row r="49150">
          <cell r="H49150" t="str">
            <v>HT67761-0A800-000</v>
          </cell>
          <cell r="W49150">
            <v>2863.55</v>
          </cell>
          <cell r="X49150">
            <v>0</v>
          </cell>
        </row>
        <row r="49151">
          <cell r="H49151" t="str">
            <v>HT61A11-0A410-000</v>
          </cell>
          <cell r="W49151">
            <v>5561.33</v>
          </cell>
          <cell r="X49151">
            <v>0</v>
          </cell>
        </row>
        <row r="49152">
          <cell r="H49152" t="str">
            <v>TP01-03-411</v>
          </cell>
          <cell r="W49152">
            <v>1470</v>
          </cell>
          <cell r="X49152">
            <v>0</v>
          </cell>
        </row>
        <row r="49153">
          <cell r="H49153" t="str">
            <v>HT67561-0A101-000</v>
          </cell>
          <cell r="W49153">
            <v>13.280000000000001</v>
          </cell>
          <cell r="X49153">
            <v>0</v>
          </cell>
        </row>
        <row r="49154">
          <cell r="H49154" t="str">
            <v>HA64410-0A200-000</v>
          </cell>
          <cell r="W49154">
            <v>198.5</v>
          </cell>
          <cell r="X49154">
            <v>39.839428200000008</v>
          </cell>
        </row>
        <row r="49155">
          <cell r="H49155" t="str">
            <v>ZZMN184194</v>
          </cell>
          <cell r="W49155">
            <v>2152</v>
          </cell>
          <cell r="X49155">
            <v>0</v>
          </cell>
        </row>
        <row r="49156">
          <cell r="H49156" t="str">
            <v>ZZMN101368</v>
          </cell>
          <cell r="W49156">
            <v>1528</v>
          </cell>
          <cell r="X49156">
            <v>0</v>
          </cell>
        </row>
        <row r="49157">
          <cell r="H49157" t="str">
            <v>ZZMD360935</v>
          </cell>
          <cell r="W49157">
            <v>180</v>
          </cell>
          <cell r="X49157">
            <v>0</v>
          </cell>
        </row>
        <row r="49158">
          <cell r="H49158" t="str">
            <v>ZZ7850A002</v>
          </cell>
          <cell r="W49158">
            <v>176</v>
          </cell>
          <cell r="X49158">
            <v>0</v>
          </cell>
        </row>
        <row r="49159">
          <cell r="H49159" t="str">
            <v>ZZ7803A109</v>
          </cell>
          <cell r="W49159">
            <v>536</v>
          </cell>
          <cell r="X49159">
            <v>0</v>
          </cell>
        </row>
        <row r="49160">
          <cell r="H49160" t="str">
            <v>ZZ62022A410P</v>
          </cell>
          <cell r="W49160">
            <v>3464</v>
          </cell>
          <cell r="X49160">
            <v>0</v>
          </cell>
        </row>
        <row r="49161">
          <cell r="H49161" t="str">
            <v>ZZ56110A010P</v>
          </cell>
          <cell r="W49161">
            <v>1272</v>
          </cell>
          <cell r="X49161">
            <v>0</v>
          </cell>
        </row>
        <row r="49162">
          <cell r="H49162" t="str">
            <v>ZZ4605B987</v>
          </cell>
          <cell r="W49162">
            <v>2312</v>
          </cell>
          <cell r="X49162">
            <v>0</v>
          </cell>
        </row>
        <row r="49163">
          <cell r="H49163" t="str">
            <v>ZZ440A1A000P</v>
          </cell>
          <cell r="W49163">
            <v>2000</v>
          </cell>
          <cell r="X49163">
            <v>0</v>
          </cell>
        </row>
        <row r="49164">
          <cell r="H49164" t="str">
            <v>ZZ4140A505</v>
          </cell>
          <cell r="W49164">
            <v>728</v>
          </cell>
          <cell r="X49164">
            <v>0</v>
          </cell>
        </row>
        <row r="49165">
          <cell r="H49165" t="str">
            <v>ZZ410A1A020P</v>
          </cell>
          <cell r="W49165">
            <v>2208</v>
          </cell>
          <cell r="X49165">
            <v>0</v>
          </cell>
        </row>
        <row r="49166">
          <cell r="H49166" t="str">
            <v>ZZ4060A418</v>
          </cell>
          <cell r="W49166">
            <v>396</v>
          </cell>
          <cell r="X49166">
            <v>0</v>
          </cell>
        </row>
        <row r="49167">
          <cell r="H49167" t="str">
            <v>ZZ4060A417</v>
          </cell>
          <cell r="W49167">
            <v>952</v>
          </cell>
          <cell r="X49167">
            <v>0</v>
          </cell>
        </row>
        <row r="49168">
          <cell r="H49168" t="str">
            <v>ZZ4055A048</v>
          </cell>
          <cell r="W49168">
            <v>648</v>
          </cell>
          <cell r="X49168">
            <v>0</v>
          </cell>
        </row>
        <row r="49169">
          <cell r="H49169" t="str">
            <v>ZZ40206A010P</v>
          </cell>
          <cell r="W49169">
            <v>3200</v>
          </cell>
          <cell r="X49169">
            <v>0</v>
          </cell>
        </row>
        <row r="49170">
          <cell r="H49170" t="str">
            <v>ZZ26555A020P</v>
          </cell>
          <cell r="W49170">
            <v>1520</v>
          </cell>
          <cell r="X49170">
            <v>0</v>
          </cell>
        </row>
        <row r="49171">
          <cell r="H49171" t="str">
            <v>ZZ26550A020P</v>
          </cell>
          <cell r="W49171">
            <v>1520</v>
          </cell>
          <cell r="X49171">
            <v>0</v>
          </cell>
        </row>
        <row r="49172">
          <cell r="H49172" t="str">
            <v>ZZ26339A000P</v>
          </cell>
          <cell r="W49172">
            <v>280</v>
          </cell>
          <cell r="X49172">
            <v>0</v>
          </cell>
        </row>
        <row r="49173">
          <cell r="H49173" t="str">
            <v>ZZ26338A000P</v>
          </cell>
          <cell r="W49173">
            <v>280</v>
          </cell>
          <cell r="X49173">
            <v>0</v>
          </cell>
        </row>
        <row r="49174">
          <cell r="H49174" t="str">
            <v>ZZ26060A010P</v>
          </cell>
          <cell r="W49174">
            <v>2400</v>
          </cell>
          <cell r="X49174">
            <v>0</v>
          </cell>
        </row>
        <row r="49175">
          <cell r="H49175" t="str">
            <v>ZZ26010A010P</v>
          </cell>
          <cell r="W49175">
            <v>2400</v>
          </cell>
          <cell r="X49175">
            <v>0</v>
          </cell>
        </row>
        <row r="49176">
          <cell r="H49176" t="str">
            <v>HU63440-0A300-000</v>
          </cell>
          <cell r="W49176">
            <v>654.32000000000005</v>
          </cell>
          <cell r="X49176">
            <v>31.849445525</v>
          </cell>
        </row>
        <row r="49177">
          <cell r="H49177" t="str">
            <v>HU67710-0A200-000</v>
          </cell>
          <cell r="W49177">
            <v>78.77000000000001</v>
          </cell>
          <cell r="X49177">
            <v>2.0173474280701753</v>
          </cell>
        </row>
        <row r="49178">
          <cell r="H49178" t="str">
            <v>HU68260-0A400-000</v>
          </cell>
          <cell r="W49178">
            <v>153.72</v>
          </cell>
          <cell r="X49178">
            <v>15.998431200000001</v>
          </cell>
        </row>
        <row r="49179">
          <cell r="H49179" t="str">
            <v>QASPK30038</v>
          </cell>
          <cell r="W49179">
            <v>3.72</v>
          </cell>
          <cell r="X49179">
            <v>52.251785300000002</v>
          </cell>
        </row>
        <row r="49180">
          <cell r="H49180" t="str">
            <v>GTEPE-SHEET-XT5</v>
          </cell>
          <cell r="W49180">
            <v>1438</v>
          </cell>
          <cell r="X49180">
            <v>0</v>
          </cell>
        </row>
        <row r="49181">
          <cell r="H49181" t="str">
            <v>GTEPE-SHEET-XT5</v>
          </cell>
          <cell r="W49181">
            <v>1438</v>
          </cell>
          <cell r="X49181">
            <v>0</v>
          </cell>
        </row>
        <row r="49182">
          <cell r="H49182" t="str">
            <v>HT54142-0A400-BLK</v>
          </cell>
          <cell r="W49182">
            <v>240</v>
          </cell>
          <cell r="X49182">
            <v>0</v>
          </cell>
        </row>
        <row r="49183">
          <cell r="H49183" t="str">
            <v>HT54142-0A400-BLK</v>
          </cell>
          <cell r="W49183">
            <v>240</v>
          </cell>
          <cell r="X49183">
            <v>0</v>
          </cell>
        </row>
        <row r="49184">
          <cell r="H49184" t="str">
            <v>HT52212-0A600-BLK</v>
          </cell>
          <cell r="W49184">
            <v>0.47</v>
          </cell>
          <cell r="X49184">
            <v>0</v>
          </cell>
        </row>
        <row r="49185">
          <cell r="H49185" t="str">
            <v>CO14CLEAR</v>
          </cell>
          <cell r="W49185">
            <v>9</v>
          </cell>
          <cell r="X49185">
            <v>0</v>
          </cell>
        </row>
        <row r="49186">
          <cell r="H49186" t="str">
            <v>HT52212-0A400-BLK</v>
          </cell>
          <cell r="W49186">
            <v>1.3</v>
          </cell>
          <cell r="X49186">
            <v>0</v>
          </cell>
        </row>
        <row r="49187">
          <cell r="H49187" t="str">
            <v>CO263SCOTCH_CLEANER</v>
          </cell>
          <cell r="W49187">
            <v>264</v>
          </cell>
          <cell r="X49187">
            <v>0</v>
          </cell>
        </row>
        <row r="49188">
          <cell r="H49188" t="str">
            <v>HT5R721-0A300-000</v>
          </cell>
          <cell r="W49188">
            <v>505</v>
          </cell>
          <cell r="X49188">
            <v>0</v>
          </cell>
        </row>
        <row r="49189">
          <cell r="H49189" t="str">
            <v>CO28B2</v>
          </cell>
          <cell r="W49189">
            <v>10</v>
          </cell>
          <cell r="X49189">
            <v>0</v>
          </cell>
        </row>
        <row r="49190">
          <cell r="H49190" t="str">
            <v>CO263MCITRUS_CLEANER</v>
          </cell>
          <cell r="W49190">
            <v>622</v>
          </cell>
          <cell r="X49190">
            <v>0</v>
          </cell>
        </row>
        <row r="49191">
          <cell r="H49191" t="str">
            <v>CO13WD40</v>
          </cell>
          <cell r="W49191">
            <v>158</v>
          </cell>
          <cell r="X49191">
            <v>0</v>
          </cell>
        </row>
        <row r="49192">
          <cell r="H49192" t="str">
            <v>HT54142-0A400-BLK</v>
          </cell>
          <cell r="W49192">
            <v>250</v>
          </cell>
          <cell r="X49192">
            <v>0</v>
          </cell>
        </row>
        <row r="49193">
          <cell r="H49193" t="str">
            <v>GTEPE-SHEET-XT5</v>
          </cell>
          <cell r="W49193">
            <v>1438</v>
          </cell>
          <cell r="X49193">
            <v>0</v>
          </cell>
        </row>
        <row r="49194">
          <cell r="H49194" t="str">
            <v>GTENG21134AA-BLK</v>
          </cell>
          <cell r="W49194">
            <v>8</v>
          </cell>
          <cell r="X49194">
            <v>0</v>
          </cell>
        </row>
        <row r="49195">
          <cell r="H49195" t="str">
            <v>HT52212-0A600-BLK</v>
          </cell>
          <cell r="W49195">
            <v>0.47</v>
          </cell>
          <cell r="X49195">
            <v>0</v>
          </cell>
        </row>
        <row r="49196">
          <cell r="H49196" t="str">
            <v>GTNYCABLETIE7.6X380</v>
          </cell>
          <cell r="W49196">
            <v>2.9</v>
          </cell>
          <cell r="X49196">
            <v>0</v>
          </cell>
        </row>
        <row r="49197">
          <cell r="H49197" t="str">
            <v>SK-P0C00-0A100</v>
          </cell>
          <cell r="W49197">
            <v>0.4</v>
          </cell>
          <cell r="X49197">
            <v>0</v>
          </cell>
        </row>
        <row r="49198">
          <cell r="H49198" t="str">
            <v>SK-P0B00-0A100</v>
          </cell>
          <cell r="W49198">
            <v>10</v>
          </cell>
          <cell r="X49198">
            <v>0</v>
          </cell>
        </row>
        <row r="49199">
          <cell r="H49199" t="str">
            <v>CO01M10_12X40_SUG</v>
          </cell>
          <cell r="W49199">
            <v>1.44</v>
          </cell>
          <cell r="X49199">
            <v>0</v>
          </cell>
        </row>
        <row r="49200">
          <cell r="H49200" t="str">
            <v>SK-P5D01-0A100</v>
          </cell>
          <cell r="W49200">
            <v>120</v>
          </cell>
          <cell r="X49200">
            <v>0</v>
          </cell>
        </row>
        <row r="49201">
          <cell r="H49201" t="str">
            <v>SK-P5D00-0A100</v>
          </cell>
          <cell r="W49201">
            <v>110</v>
          </cell>
          <cell r="X49201">
            <v>0</v>
          </cell>
        </row>
        <row r="49202">
          <cell r="H49202" t="str">
            <v>SK-P0K00-0A100</v>
          </cell>
          <cell r="W49202">
            <v>12</v>
          </cell>
          <cell r="X49202">
            <v>0</v>
          </cell>
        </row>
        <row r="49203">
          <cell r="H49203" t="str">
            <v>SK-P0H00-0A100</v>
          </cell>
          <cell r="W49203">
            <v>450</v>
          </cell>
          <cell r="X49203">
            <v>0</v>
          </cell>
        </row>
        <row r="49204">
          <cell r="H49204" t="str">
            <v>SK-P0B01-0A100</v>
          </cell>
          <cell r="W49204">
            <v>1.65</v>
          </cell>
          <cell r="X49204">
            <v>0</v>
          </cell>
        </row>
        <row r="49205">
          <cell r="H49205" t="str">
            <v>HT52212-0A700-BLK</v>
          </cell>
          <cell r="W49205">
            <v>0.17</v>
          </cell>
          <cell r="X49205">
            <v>0</v>
          </cell>
        </row>
        <row r="49206">
          <cell r="H49206" t="str">
            <v>CO29ZB25</v>
          </cell>
          <cell r="W49206">
            <v>130</v>
          </cell>
          <cell r="X49206">
            <v>0</v>
          </cell>
        </row>
        <row r="49207">
          <cell r="H49207" t="str">
            <v>CO29ZB12</v>
          </cell>
          <cell r="W49207">
            <v>125.45454545454545</v>
          </cell>
          <cell r="X49207">
            <v>0</v>
          </cell>
        </row>
        <row r="49208">
          <cell r="H49208" t="str">
            <v>CO14CLEAR1X36</v>
          </cell>
          <cell r="W49208">
            <v>33</v>
          </cell>
          <cell r="X49208">
            <v>0</v>
          </cell>
        </row>
        <row r="49209">
          <cell r="H49209" t="str">
            <v>GTEPE-SHEET-XT5</v>
          </cell>
          <cell r="W49209">
            <v>1438</v>
          </cell>
          <cell r="X49209">
            <v>0</v>
          </cell>
        </row>
        <row r="49210">
          <cell r="H49210" t="str">
            <v>HT5RA10-0A201-000</v>
          </cell>
          <cell r="W49210">
            <v>575</v>
          </cell>
          <cell r="X49210">
            <v>0</v>
          </cell>
        </row>
        <row r="49211">
          <cell r="H49211" t="str">
            <v>CO14CLEAR</v>
          </cell>
          <cell r="W49211">
            <v>9</v>
          </cell>
          <cell r="X49211">
            <v>0</v>
          </cell>
        </row>
        <row r="49212">
          <cell r="H49212" t="str">
            <v>GTENG21134AA-BLK</v>
          </cell>
          <cell r="W49212">
            <v>8</v>
          </cell>
          <cell r="X49212">
            <v>0</v>
          </cell>
        </row>
        <row r="49213">
          <cell r="H49213" t="str">
            <v>HT52321-0A100-BLK</v>
          </cell>
          <cell r="W49213">
            <v>14</v>
          </cell>
          <cell r="X49213">
            <v>0</v>
          </cell>
        </row>
        <row r="49214">
          <cell r="H49214" t="str">
            <v>CO7NAX</v>
          </cell>
          <cell r="W49214">
            <v>150</v>
          </cell>
          <cell r="X49214">
            <v>0</v>
          </cell>
        </row>
        <row r="49215">
          <cell r="H49215" t="str">
            <v>CO24THI</v>
          </cell>
          <cell r="W49215">
            <v>145</v>
          </cell>
          <cell r="X49215">
            <v>0</v>
          </cell>
        </row>
        <row r="49216">
          <cell r="H49216" t="str">
            <v>CO16HOT</v>
          </cell>
          <cell r="W49216">
            <v>31</v>
          </cell>
          <cell r="X49216">
            <v>0</v>
          </cell>
        </row>
        <row r="49217">
          <cell r="H49217" t="str">
            <v>HT54142-0A400-BLK</v>
          </cell>
          <cell r="W49217">
            <v>240</v>
          </cell>
          <cell r="X49217">
            <v>0</v>
          </cell>
        </row>
        <row r="49218">
          <cell r="H49218" t="str">
            <v>HT54142-0A400-BLK</v>
          </cell>
          <cell r="W49218">
            <v>250</v>
          </cell>
          <cell r="X49218">
            <v>0</v>
          </cell>
        </row>
        <row r="49219">
          <cell r="H49219" t="str">
            <v>SK-P0C00-0A100</v>
          </cell>
          <cell r="W49219">
            <v>0.4</v>
          </cell>
          <cell r="X49219">
            <v>0</v>
          </cell>
        </row>
        <row r="49220">
          <cell r="H49220" t="str">
            <v>SK-P0B00-0A100</v>
          </cell>
          <cell r="W49220">
            <v>10</v>
          </cell>
          <cell r="X49220">
            <v>0</v>
          </cell>
        </row>
        <row r="49221">
          <cell r="H49221" t="str">
            <v>CO01M10_12X40_SUG</v>
          </cell>
          <cell r="W49221">
            <v>1.44</v>
          </cell>
          <cell r="X49221">
            <v>0</v>
          </cell>
        </row>
        <row r="49222">
          <cell r="H49222" t="str">
            <v>SK-P1D01-0A100</v>
          </cell>
          <cell r="W49222">
            <v>1261</v>
          </cell>
          <cell r="X49222">
            <v>0</v>
          </cell>
        </row>
        <row r="49223">
          <cell r="H49223" t="str">
            <v>GTEPE-SHEET-XT5</v>
          </cell>
          <cell r="W49223">
            <v>1438</v>
          </cell>
          <cell r="X49223">
            <v>0</v>
          </cell>
        </row>
        <row r="49224">
          <cell r="H49224" t="str">
            <v>CO16HOT</v>
          </cell>
          <cell r="W49224">
            <v>31</v>
          </cell>
          <cell r="X49224">
            <v>0</v>
          </cell>
        </row>
        <row r="49225">
          <cell r="H49225" t="str">
            <v>CO14CLEAR</v>
          </cell>
          <cell r="W49225">
            <v>9</v>
          </cell>
          <cell r="X49225">
            <v>0</v>
          </cell>
        </row>
        <row r="49226">
          <cell r="H49226" t="str">
            <v>GTSHS3030T2.5L6000</v>
          </cell>
          <cell r="W49226">
            <v>350</v>
          </cell>
          <cell r="X49226">
            <v>0</v>
          </cell>
        </row>
        <row r="49227">
          <cell r="H49227" t="str">
            <v>HT67611-0A200-BLK</v>
          </cell>
          <cell r="W49227">
            <v>150</v>
          </cell>
          <cell r="X49227">
            <v>0</v>
          </cell>
        </row>
        <row r="49228">
          <cell r="H49228" t="str">
            <v>CO14MSK25MM</v>
          </cell>
          <cell r="W49228">
            <v>25</v>
          </cell>
          <cell r="X49228">
            <v>0</v>
          </cell>
        </row>
        <row r="49229">
          <cell r="H49229" t="str">
            <v>SK-P3C00-0A100</v>
          </cell>
          <cell r="W49229">
            <v>1150</v>
          </cell>
          <cell r="X49229">
            <v>0</v>
          </cell>
        </row>
        <row r="49230">
          <cell r="H49230" t="str">
            <v>HT67611-0A200-BLK</v>
          </cell>
          <cell r="W49230">
            <v>150</v>
          </cell>
          <cell r="X49230">
            <v>0</v>
          </cell>
        </row>
        <row r="49231">
          <cell r="H49231" t="str">
            <v>CO14MSK25MM</v>
          </cell>
          <cell r="W49231">
            <v>25</v>
          </cell>
          <cell r="X49231">
            <v>0</v>
          </cell>
        </row>
        <row r="49232">
          <cell r="H49232" t="str">
            <v>GTEPE-SHEET-XT5</v>
          </cell>
          <cell r="W49232">
            <v>1438</v>
          </cell>
          <cell r="X49232">
            <v>0</v>
          </cell>
        </row>
        <row r="49233">
          <cell r="H49233" t="str">
            <v>CO14CLEAR</v>
          </cell>
          <cell r="W49233">
            <v>9</v>
          </cell>
          <cell r="X49233">
            <v>0</v>
          </cell>
        </row>
        <row r="49234">
          <cell r="H49234" t="str">
            <v>GTSHS3030T2.5L6000</v>
          </cell>
          <cell r="W49234">
            <v>350</v>
          </cell>
          <cell r="X49234">
            <v>0</v>
          </cell>
        </row>
        <row r="49235">
          <cell r="H49235" t="str">
            <v>HT54142-0A400-BLK</v>
          </cell>
          <cell r="W49235">
            <v>250</v>
          </cell>
          <cell r="X49235">
            <v>0</v>
          </cell>
        </row>
        <row r="49236">
          <cell r="H49236" t="str">
            <v>HT54142-0A400-BLK</v>
          </cell>
          <cell r="W49236">
            <v>250</v>
          </cell>
          <cell r="X49236">
            <v>0</v>
          </cell>
        </row>
        <row r="49237">
          <cell r="H49237" t="str">
            <v>GTEPE-SHEET-XT5</v>
          </cell>
          <cell r="W49237">
            <v>1438</v>
          </cell>
          <cell r="X49237">
            <v>0</v>
          </cell>
        </row>
        <row r="49238">
          <cell r="H49238" t="str">
            <v>HT54142-0A400-BLK</v>
          </cell>
          <cell r="W49238">
            <v>250</v>
          </cell>
          <cell r="X49238">
            <v>0</v>
          </cell>
        </row>
        <row r="49239">
          <cell r="H49239" t="str">
            <v>CO263SCOTCH_CLEANER</v>
          </cell>
          <cell r="W49239">
            <v>264</v>
          </cell>
          <cell r="X49239">
            <v>0</v>
          </cell>
        </row>
        <row r="49240">
          <cell r="H49240" t="str">
            <v>GTEPE-SHEET-XT5</v>
          </cell>
          <cell r="W49240">
            <v>1438</v>
          </cell>
          <cell r="X49240">
            <v>0</v>
          </cell>
        </row>
        <row r="49241">
          <cell r="H49241" t="str">
            <v>SK-P1D01-0A100</v>
          </cell>
          <cell r="W49241">
            <v>1261</v>
          </cell>
          <cell r="X49241">
            <v>0</v>
          </cell>
        </row>
        <row r="49242">
          <cell r="H49242" t="str">
            <v>SK-P0F00-0A100</v>
          </cell>
          <cell r="W49242">
            <v>0.16</v>
          </cell>
          <cell r="X49242">
            <v>0</v>
          </cell>
        </row>
        <row r="49243">
          <cell r="H49243" t="str">
            <v>CO263SCOTCH_CLEANER</v>
          </cell>
          <cell r="W49243">
            <v>264</v>
          </cell>
          <cell r="X49243">
            <v>0</v>
          </cell>
        </row>
        <row r="49244">
          <cell r="H49244" t="str">
            <v>HT5RA10-0A101-000</v>
          </cell>
          <cell r="W49244">
            <v>292</v>
          </cell>
          <cell r="X49244">
            <v>0</v>
          </cell>
        </row>
        <row r="49245">
          <cell r="H49245" t="str">
            <v>CO25SRC</v>
          </cell>
          <cell r="W49245">
            <v>315</v>
          </cell>
          <cell r="X49245">
            <v>0</v>
          </cell>
        </row>
        <row r="49246">
          <cell r="H49246" t="str">
            <v>GTEPE-SHEET-XT5</v>
          </cell>
          <cell r="W49246">
            <v>1438</v>
          </cell>
          <cell r="X49246">
            <v>0</v>
          </cell>
        </row>
        <row r="49247">
          <cell r="H49247" t="str">
            <v>CO16HOT</v>
          </cell>
          <cell r="W49247">
            <v>31</v>
          </cell>
          <cell r="X49247">
            <v>0</v>
          </cell>
        </row>
        <row r="49248">
          <cell r="H49248" t="str">
            <v>HT5RA10-0A201-000</v>
          </cell>
          <cell r="W49248">
            <v>575</v>
          </cell>
          <cell r="X49248">
            <v>0</v>
          </cell>
        </row>
        <row r="49249">
          <cell r="H49249" t="str">
            <v>HT5RA10-0A101-000</v>
          </cell>
          <cell r="W49249">
            <v>292</v>
          </cell>
          <cell r="X49249">
            <v>0</v>
          </cell>
        </row>
        <row r="49250">
          <cell r="H49250" t="str">
            <v>CO14CLEAR</v>
          </cell>
          <cell r="W49250">
            <v>9</v>
          </cell>
          <cell r="X49250">
            <v>0</v>
          </cell>
        </row>
        <row r="49251">
          <cell r="H49251" t="str">
            <v>HT54142-0A400-BLK</v>
          </cell>
          <cell r="W49251">
            <v>250</v>
          </cell>
          <cell r="X49251">
            <v>0</v>
          </cell>
        </row>
        <row r="49252">
          <cell r="H49252" t="str">
            <v>GTEPE-SHEET-XT5</v>
          </cell>
          <cell r="W49252">
            <v>1438</v>
          </cell>
          <cell r="X49252">
            <v>0</v>
          </cell>
        </row>
        <row r="49253">
          <cell r="H49253" t="str">
            <v>CO14MSK25MM</v>
          </cell>
          <cell r="W49253">
            <v>25</v>
          </cell>
          <cell r="X49253">
            <v>0</v>
          </cell>
        </row>
        <row r="49254">
          <cell r="H49254" t="str">
            <v>HT67611-0A100-BLK</v>
          </cell>
          <cell r="W49254">
            <v>30</v>
          </cell>
          <cell r="X49254">
            <v>0</v>
          </cell>
        </row>
        <row r="49255">
          <cell r="H49255" t="str">
            <v>HT64117-0B100-000</v>
          </cell>
          <cell r="W49255">
            <v>43.2</v>
          </cell>
          <cell r="X49255">
            <v>0</v>
          </cell>
        </row>
        <row r="49256">
          <cell r="H49256" t="str">
            <v>HT51411-0A500-BLK</v>
          </cell>
          <cell r="W49256">
            <v>190</v>
          </cell>
          <cell r="X49256">
            <v>0</v>
          </cell>
        </row>
        <row r="49257">
          <cell r="H49257" t="str">
            <v>CO42CLOTH</v>
          </cell>
          <cell r="W49257">
            <v>20.8</v>
          </cell>
          <cell r="X49257">
            <v>0</v>
          </cell>
        </row>
        <row r="49258">
          <cell r="H49258" t="str">
            <v>CO28B2</v>
          </cell>
          <cell r="W49258">
            <v>10</v>
          </cell>
          <cell r="X49258">
            <v>0</v>
          </cell>
        </row>
        <row r="49259">
          <cell r="H49259" t="str">
            <v>CO24THI</v>
          </cell>
          <cell r="W49259">
            <v>145</v>
          </cell>
          <cell r="X49259">
            <v>0</v>
          </cell>
        </row>
        <row r="49260">
          <cell r="H49260" t="str">
            <v>HT54136-0A500-000</v>
          </cell>
          <cell r="W49260">
            <v>696.2600000000001</v>
          </cell>
          <cell r="X49260">
            <v>0</v>
          </cell>
        </row>
        <row r="49261">
          <cell r="H49261" t="str">
            <v>HT5RA10-0A201-000</v>
          </cell>
          <cell r="W49261">
            <v>575</v>
          </cell>
          <cell r="X49261">
            <v>0</v>
          </cell>
        </row>
        <row r="49262">
          <cell r="H49262" t="str">
            <v>HT52212-0A600-BLK</v>
          </cell>
          <cell r="W49262">
            <v>0.47</v>
          </cell>
          <cell r="X49262">
            <v>0</v>
          </cell>
        </row>
        <row r="49263">
          <cell r="H49263" t="str">
            <v>CO16STICK7MM</v>
          </cell>
          <cell r="W49263">
            <v>4.75</v>
          </cell>
          <cell r="X49263">
            <v>0</v>
          </cell>
        </row>
        <row r="49264">
          <cell r="H49264" t="str">
            <v>HT39863-FU202-BLK</v>
          </cell>
          <cell r="W49264">
            <v>1740</v>
          </cell>
          <cell r="X49264">
            <v>0</v>
          </cell>
        </row>
        <row r="49265">
          <cell r="H49265" t="str">
            <v>HT8541X-205GM-NIC</v>
          </cell>
          <cell r="W49265">
            <v>9.1999999999999993</v>
          </cell>
          <cell r="X49265">
            <v>0</v>
          </cell>
        </row>
        <row r="49266">
          <cell r="H49266" t="str">
            <v>HT8531X-205CG-BZN</v>
          </cell>
          <cell r="W49266">
            <v>0.4</v>
          </cell>
          <cell r="X49266">
            <v>0</v>
          </cell>
        </row>
        <row r="49267">
          <cell r="H49267" t="str">
            <v>HT851XX-205FC-BZN</v>
          </cell>
          <cell r="W49267">
            <v>0.2</v>
          </cell>
          <cell r="X49267">
            <v>0</v>
          </cell>
        </row>
        <row r="49268">
          <cell r="H49268" t="str">
            <v>HT845CS-208NA-SUS</v>
          </cell>
          <cell r="W49268">
            <v>2.8</v>
          </cell>
          <cell r="X49268">
            <v>0</v>
          </cell>
        </row>
        <row r="49269">
          <cell r="H49269" t="str">
            <v>HT822ES-21040-SUS</v>
          </cell>
          <cell r="W49269">
            <v>20.8</v>
          </cell>
          <cell r="X49269">
            <v>0</v>
          </cell>
        </row>
        <row r="49270">
          <cell r="H49270" t="str">
            <v>HT811HS-20825-BZN</v>
          </cell>
          <cell r="W49270">
            <v>7.29</v>
          </cell>
          <cell r="X49270">
            <v>0</v>
          </cell>
        </row>
        <row r="49271">
          <cell r="H49271" t="str">
            <v>HT52172-0A191-BLK</v>
          </cell>
          <cell r="W49271">
            <v>28</v>
          </cell>
          <cell r="X49271">
            <v>0</v>
          </cell>
        </row>
        <row r="49272">
          <cell r="H49272" t="str">
            <v>HT52192-0A110-BLK</v>
          </cell>
          <cell r="W49272">
            <v>350</v>
          </cell>
          <cell r="X49272">
            <v>0</v>
          </cell>
        </row>
        <row r="49273">
          <cell r="H49273" t="str">
            <v>HT847SS-206XX-NIC</v>
          </cell>
          <cell r="W49273">
            <v>4.55</v>
          </cell>
          <cell r="X49273">
            <v>0</v>
          </cell>
        </row>
        <row r="49274">
          <cell r="H49274" t="str">
            <v>HT52172-0AG00-BZN</v>
          </cell>
          <cell r="W49274">
            <v>97</v>
          </cell>
          <cell r="X49274">
            <v>0</v>
          </cell>
        </row>
        <row r="49275">
          <cell r="H49275" t="str">
            <v>HT52172-0AA40-BLK</v>
          </cell>
          <cell r="W49275">
            <v>95</v>
          </cell>
          <cell r="X49275">
            <v>0</v>
          </cell>
        </row>
        <row r="49276">
          <cell r="H49276" t="str">
            <v>HT52192-0A110-BLK</v>
          </cell>
          <cell r="W49276">
            <v>350</v>
          </cell>
          <cell r="X49276">
            <v>0</v>
          </cell>
        </row>
        <row r="49277">
          <cell r="H49277" t="str">
            <v>HT851XX-203BC-BZN</v>
          </cell>
          <cell r="W49277">
            <v>0.2</v>
          </cell>
          <cell r="X49277">
            <v>0</v>
          </cell>
        </row>
        <row r="49278">
          <cell r="H49278" t="str">
            <v>HT39866-FU101-BLK</v>
          </cell>
          <cell r="W49278">
            <v>43.2</v>
          </cell>
          <cell r="X49278">
            <v>0</v>
          </cell>
        </row>
        <row r="49279">
          <cell r="H49279" t="str">
            <v>HT39866-FU101-BLK</v>
          </cell>
          <cell r="W49279">
            <v>43.199999999999996</v>
          </cell>
          <cell r="X49279">
            <v>0</v>
          </cell>
        </row>
        <row r="49280">
          <cell r="H49280" t="str">
            <v>HT39863-FU202-BLK</v>
          </cell>
          <cell r="W49280">
            <v>1740</v>
          </cell>
          <cell r="X49280">
            <v>0</v>
          </cell>
        </row>
        <row r="49281">
          <cell r="H49281" t="str">
            <v>HT8312X-0G213-SUS</v>
          </cell>
          <cell r="W49281">
            <v>0.66</v>
          </cell>
          <cell r="X49281">
            <v>0</v>
          </cell>
        </row>
        <row r="49282">
          <cell r="H49282" t="str">
            <v>QT811GC-S1240-BZ</v>
          </cell>
          <cell r="W49282">
            <v>16.22</v>
          </cell>
          <cell r="X49282">
            <v>0</v>
          </cell>
        </row>
        <row r="49283">
          <cell r="H49283" t="str">
            <v>HT8531X-S10WE-BZ</v>
          </cell>
          <cell r="W49283">
            <v>1.76</v>
          </cell>
          <cell r="X49283">
            <v>0</v>
          </cell>
        </row>
        <row r="49284">
          <cell r="H49284" t="str">
            <v>HT851XX-S06FH-BZ</v>
          </cell>
          <cell r="W49284">
            <v>0.64</v>
          </cell>
          <cell r="X49284">
            <v>0</v>
          </cell>
        </row>
        <row r="49285">
          <cell r="H49285" t="str">
            <v>HT851XX-S04EC-SUS</v>
          </cell>
          <cell r="W49285">
            <v>0.73</v>
          </cell>
          <cell r="X49285">
            <v>0</v>
          </cell>
        </row>
        <row r="49286">
          <cell r="H49286" t="str">
            <v>QT851XX-S06KK-BZ</v>
          </cell>
          <cell r="W49286">
            <v>0.97</v>
          </cell>
          <cell r="X49286">
            <v>0</v>
          </cell>
        </row>
        <row r="49287">
          <cell r="H49287" t="str">
            <v>HT8531X-S06WC-BZ</v>
          </cell>
          <cell r="W49287">
            <v>0.54</v>
          </cell>
          <cell r="X49287">
            <v>0</v>
          </cell>
        </row>
        <row r="49288">
          <cell r="H49288" t="str">
            <v>HT851XX-S05FC-BZ</v>
          </cell>
          <cell r="W49288">
            <v>0.28000000000000003</v>
          </cell>
          <cell r="X49288">
            <v>0</v>
          </cell>
        </row>
        <row r="49289">
          <cell r="H49289" t="str">
            <v>HT822LS-S0620-BZ</v>
          </cell>
          <cell r="W49289">
            <v>3.83</v>
          </cell>
          <cell r="X49289">
            <v>0</v>
          </cell>
        </row>
        <row r="49290">
          <cell r="H49290" t="str">
            <v>HT822LS-S0520-BZ</v>
          </cell>
          <cell r="W49290">
            <v>4.4000000000000004</v>
          </cell>
          <cell r="X49290">
            <v>0</v>
          </cell>
        </row>
        <row r="49291">
          <cell r="H49291" t="str">
            <v>QT851XX-S06KK-BZ</v>
          </cell>
          <cell r="W49291">
            <v>0.97</v>
          </cell>
          <cell r="X49291">
            <v>0</v>
          </cell>
        </row>
        <row r="49292">
          <cell r="H49292" t="str">
            <v>GTF0199002036</v>
          </cell>
          <cell r="W49292">
            <v>12</v>
          </cell>
          <cell r="X49292">
            <v>0</v>
          </cell>
        </row>
        <row r="49293">
          <cell r="H49293" t="str">
            <v>GTF0199002036</v>
          </cell>
          <cell r="W49293">
            <v>12</v>
          </cell>
          <cell r="X49293">
            <v>0</v>
          </cell>
        </row>
        <row r="49294">
          <cell r="H49294" t="str">
            <v>QTSPK40489</v>
          </cell>
          <cell r="W49294">
            <v>127.03</v>
          </cell>
          <cell r="X49294">
            <v>0</v>
          </cell>
        </row>
        <row r="49295">
          <cell r="H49295" t="str">
            <v>HE75510-0A110-WHT</v>
          </cell>
          <cell r="W49295">
            <v>8835</v>
          </cell>
          <cell r="X49295">
            <v>366.18414066666668</v>
          </cell>
        </row>
        <row r="49296">
          <cell r="H49296" t="str">
            <v>HE76110-0A110-WHT</v>
          </cell>
          <cell r="W49296">
            <v>2641.7999999999997</v>
          </cell>
          <cell r="X49296">
            <v>109.49465666666666</v>
          </cell>
        </row>
        <row r="49297">
          <cell r="H49297" t="str">
            <v>HE76130-0A100-SUS</v>
          </cell>
          <cell r="W49297">
            <v>78.399999999999991</v>
          </cell>
          <cell r="X49297">
            <v>3.2494303333333332</v>
          </cell>
        </row>
        <row r="49298">
          <cell r="H49298" t="str">
            <v>HE76140-0A200-000</v>
          </cell>
          <cell r="W49298">
            <v>90.3</v>
          </cell>
          <cell r="X49298">
            <v>3.742597</v>
          </cell>
        </row>
        <row r="49299">
          <cell r="H49299" t="str">
            <v>HE35142-0A100-000</v>
          </cell>
          <cell r="W49299">
            <v>21</v>
          </cell>
          <cell r="X49299">
            <v>2.0154825000000005</v>
          </cell>
        </row>
        <row r="49300">
          <cell r="H49300" t="str">
            <v>HE35130-0A100-000</v>
          </cell>
          <cell r="W49300">
            <v>2187.5</v>
          </cell>
          <cell r="X49300">
            <v>209.93567000000002</v>
          </cell>
        </row>
        <row r="49301">
          <cell r="H49301" t="str">
            <v>HE35120-0A100-000</v>
          </cell>
          <cell r="W49301">
            <v>963.2</v>
          </cell>
          <cell r="X49301">
            <v>92.438823749999997</v>
          </cell>
        </row>
        <row r="49302">
          <cell r="H49302" t="str">
            <v>GTF0102081013</v>
          </cell>
          <cell r="W49302">
            <v>410</v>
          </cell>
          <cell r="X49302">
            <v>0</v>
          </cell>
        </row>
        <row r="49303">
          <cell r="H49303" t="str">
            <v>GTF0102081018</v>
          </cell>
          <cell r="W49303">
            <v>12</v>
          </cell>
          <cell r="X49303">
            <v>0</v>
          </cell>
        </row>
        <row r="49304">
          <cell r="H49304" t="str">
            <v>GTF0102081014</v>
          </cell>
          <cell r="W49304">
            <v>58</v>
          </cell>
          <cell r="X49304">
            <v>0</v>
          </cell>
        </row>
        <row r="49305">
          <cell r="H49305" t="str">
            <v>GTF0102081009</v>
          </cell>
          <cell r="W49305">
            <v>228.61</v>
          </cell>
          <cell r="X49305">
            <v>0</v>
          </cell>
        </row>
        <row r="49306">
          <cell r="H49306" t="str">
            <v>GTF0102081010</v>
          </cell>
          <cell r="W49306">
            <v>159.93</v>
          </cell>
          <cell r="X49306">
            <v>0</v>
          </cell>
        </row>
        <row r="49307">
          <cell r="H49307" t="str">
            <v>GTF0102073002</v>
          </cell>
          <cell r="W49307">
            <v>75</v>
          </cell>
          <cell r="X49307">
            <v>0</v>
          </cell>
        </row>
        <row r="49308">
          <cell r="H49308" t="str">
            <v>GTF0102081009</v>
          </cell>
          <cell r="W49308">
            <v>228.60999999999999</v>
          </cell>
          <cell r="X49308">
            <v>0</v>
          </cell>
        </row>
        <row r="49309">
          <cell r="H49309" t="str">
            <v>GTF0102077036</v>
          </cell>
          <cell r="W49309">
            <v>142.54999999999998</v>
          </cell>
          <cell r="X49309">
            <v>0</v>
          </cell>
        </row>
        <row r="49310">
          <cell r="H49310" t="str">
            <v>GTF0102086049</v>
          </cell>
          <cell r="W49310">
            <v>101.78</v>
          </cell>
          <cell r="X49310">
            <v>0</v>
          </cell>
        </row>
        <row r="49311">
          <cell r="H49311" t="str">
            <v>GTF0102089020</v>
          </cell>
          <cell r="W49311">
            <v>43.87</v>
          </cell>
          <cell r="X49311">
            <v>0</v>
          </cell>
        </row>
        <row r="49312">
          <cell r="H49312" t="str">
            <v>GTF0102086055</v>
          </cell>
          <cell r="W49312">
            <v>147.04</v>
          </cell>
          <cell r="X49312">
            <v>0</v>
          </cell>
        </row>
        <row r="49313">
          <cell r="H49313" t="str">
            <v>GTF0102081014</v>
          </cell>
          <cell r="W49313">
            <v>58</v>
          </cell>
          <cell r="X49313">
            <v>0</v>
          </cell>
        </row>
        <row r="49314">
          <cell r="H49314" t="str">
            <v>GTF0102063007</v>
          </cell>
          <cell r="W49314">
            <v>19.21</v>
          </cell>
          <cell r="X49314">
            <v>0</v>
          </cell>
        </row>
        <row r="49315">
          <cell r="H49315" t="str">
            <v>GTF0102063006</v>
          </cell>
          <cell r="W49315">
            <v>19.21</v>
          </cell>
          <cell r="X49315">
            <v>0</v>
          </cell>
        </row>
        <row r="49316">
          <cell r="H49316" t="str">
            <v>GTF0102089026</v>
          </cell>
          <cell r="W49316">
            <v>172.76</v>
          </cell>
          <cell r="X49316">
            <v>0</v>
          </cell>
        </row>
        <row r="49317">
          <cell r="H49317" t="str">
            <v>GTF0102077040</v>
          </cell>
          <cell r="W49317">
            <v>35</v>
          </cell>
          <cell r="X49317">
            <v>0</v>
          </cell>
        </row>
        <row r="49318">
          <cell r="H49318" t="str">
            <v>GTF0102077039</v>
          </cell>
          <cell r="W49318">
            <v>28.01</v>
          </cell>
          <cell r="X49318">
            <v>0</v>
          </cell>
        </row>
        <row r="49319">
          <cell r="H49319" t="str">
            <v>GTF0102077019</v>
          </cell>
          <cell r="W49319">
            <v>8.1199999999999992</v>
          </cell>
          <cell r="X49319">
            <v>0</v>
          </cell>
        </row>
        <row r="49320">
          <cell r="H49320" t="str">
            <v>GTF0102089026</v>
          </cell>
          <cell r="W49320">
            <v>172.76</v>
          </cell>
          <cell r="X49320">
            <v>0</v>
          </cell>
        </row>
        <row r="49321">
          <cell r="H49321" t="str">
            <v>GTF0102077035</v>
          </cell>
          <cell r="W49321">
            <v>157</v>
          </cell>
          <cell r="X49321">
            <v>0</v>
          </cell>
        </row>
        <row r="49322">
          <cell r="H49322" t="str">
            <v>GTF0102081010</v>
          </cell>
          <cell r="W49322">
            <v>159.93</v>
          </cell>
          <cell r="X49322">
            <v>0</v>
          </cell>
        </row>
        <row r="49323">
          <cell r="H49323" t="str">
            <v>GTF0102077035</v>
          </cell>
          <cell r="W49323">
            <v>157</v>
          </cell>
          <cell r="X49323">
            <v>0</v>
          </cell>
        </row>
        <row r="49324">
          <cell r="H49324" t="str">
            <v>GTF0102081014</v>
          </cell>
          <cell r="W49324">
            <v>58</v>
          </cell>
          <cell r="X49324">
            <v>0</v>
          </cell>
        </row>
        <row r="49325">
          <cell r="H49325" t="str">
            <v>GTF0102081018</v>
          </cell>
          <cell r="W49325">
            <v>12</v>
          </cell>
          <cell r="X49325">
            <v>0</v>
          </cell>
        </row>
        <row r="49326">
          <cell r="H49326" t="str">
            <v>GTF0102081033</v>
          </cell>
          <cell r="W49326">
            <v>30.01</v>
          </cell>
          <cell r="X49326">
            <v>0</v>
          </cell>
        </row>
        <row r="49327">
          <cell r="H49327" t="str">
            <v>GTF0103014330</v>
          </cell>
          <cell r="W49327">
            <v>171</v>
          </cell>
          <cell r="X49327">
            <v>0</v>
          </cell>
        </row>
        <row r="49328">
          <cell r="H49328" t="str">
            <v>GTF0102089005</v>
          </cell>
          <cell r="W49328">
            <v>77.649999999999991</v>
          </cell>
          <cell r="X49328">
            <v>0</v>
          </cell>
        </row>
        <row r="49329">
          <cell r="H49329" t="str">
            <v>GTF0102077040</v>
          </cell>
          <cell r="W49329">
            <v>35</v>
          </cell>
          <cell r="X49329">
            <v>0</v>
          </cell>
        </row>
        <row r="49330">
          <cell r="H49330" t="str">
            <v>GTF0102081033</v>
          </cell>
          <cell r="W49330">
            <v>30.01</v>
          </cell>
          <cell r="X49330">
            <v>0</v>
          </cell>
        </row>
        <row r="49331">
          <cell r="H49331" t="str">
            <v>GTF0102089011</v>
          </cell>
          <cell r="W49331">
            <v>32.450000000000003</v>
          </cell>
          <cell r="X49331">
            <v>0</v>
          </cell>
        </row>
        <row r="49332">
          <cell r="H49332" t="str">
            <v>GTF0102086049</v>
          </cell>
          <cell r="W49332">
            <v>101.78</v>
          </cell>
          <cell r="X49332">
            <v>0</v>
          </cell>
        </row>
        <row r="49333">
          <cell r="H49333" t="str">
            <v>GTF0102086062</v>
          </cell>
          <cell r="W49333">
            <v>82.320000000000007</v>
          </cell>
          <cell r="X49333">
            <v>0</v>
          </cell>
        </row>
        <row r="49334">
          <cell r="H49334" t="str">
            <v>GTF0102086049</v>
          </cell>
          <cell r="W49334">
            <v>101.78</v>
          </cell>
          <cell r="X49334">
            <v>0</v>
          </cell>
        </row>
        <row r="49335">
          <cell r="H49335" t="str">
            <v>GTF0102086062</v>
          </cell>
          <cell r="W49335">
            <v>82.32</v>
          </cell>
          <cell r="X49335">
            <v>0</v>
          </cell>
        </row>
        <row r="49336">
          <cell r="H49336" t="str">
            <v>GTF0102089021</v>
          </cell>
          <cell r="W49336">
            <v>43.870000000000005</v>
          </cell>
          <cell r="X49336">
            <v>0</v>
          </cell>
        </row>
        <row r="49337">
          <cell r="H49337" t="str">
            <v>GTF0103014330</v>
          </cell>
          <cell r="W49337">
            <v>171</v>
          </cell>
          <cell r="X49337">
            <v>0</v>
          </cell>
        </row>
        <row r="49338">
          <cell r="H49338" t="str">
            <v>GTF0102074030</v>
          </cell>
          <cell r="W49338">
            <v>22.13</v>
          </cell>
          <cell r="X49338">
            <v>0</v>
          </cell>
        </row>
        <row r="49339">
          <cell r="H49339" t="str">
            <v>GTF0102081018</v>
          </cell>
          <cell r="W49339">
            <v>12</v>
          </cell>
          <cell r="X49339">
            <v>0</v>
          </cell>
        </row>
        <row r="49340">
          <cell r="H49340" t="str">
            <v>GTF0103014330</v>
          </cell>
          <cell r="W49340">
            <v>171</v>
          </cell>
          <cell r="X49340">
            <v>0</v>
          </cell>
        </row>
        <row r="49341">
          <cell r="H49341" t="str">
            <v>GTF0102074030</v>
          </cell>
          <cell r="W49341">
            <v>22.13</v>
          </cell>
          <cell r="X49341">
            <v>0</v>
          </cell>
        </row>
        <row r="49342">
          <cell r="H49342" t="str">
            <v>GTF0103014330</v>
          </cell>
          <cell r="W49342">
            <v>171</v>
          </cell>
          <cell r="X49342">
            <v>0</v>
          </cell>
        </row>
        <row r="49343">
          <cell r="H49343" t="str">
            <v>GTF0309001109</v>
          </cell>
          <cell r="W49343">
            <v>26.209999999999997</v>
          </cell>
          <cell r="X49343">
            <v>0</v>
          </cell>
        </row>
        <row r="49344">
          <cell r="H49344" t="str">
            <v>GTF0103014330</v>
          </cell>
          <cell r="W49344">
            <v>171</v>
          </cell>
          <cell r="X49344">
            <v>0</v>
          </cell>
        </row>
        <row r="49345">
          <cell r="H49345" t="str">
            <v>GTF0102081009</v>
          </cell>
          <cell r="W49345">
            <v>228.60999999999999</v>
          </cell>
          <cell r="X49345">
            <v>0</v>
          </cell>
        </row>
        <row r="49346">
          <cell r="H49346" t="str">
            <v>GTF0309001109</v>
          </cell>
          <cell r="W49346">
            <v>26.209999999999997</v>
          </cell>
          <cell r="X49346">
            <v>0</v>
          </cell>
        </row>
        <row r="49347">
          <cell r="H49347" t="str">
            <v>GTF0102074025</v>
          </cell>
          <cell r="W49347">
            <v>18.72</v>
          </cell>
          <cell r="X49347">
            <v>0</v>
          </cell>
        </row>
        <row r="49348">
          <cell r="H49348" t="str">
            <v>GTF0102089011</v>
          </cell>
          <cell r="W49348">
            <v>32.450000000000003</v>
          </cell>
          <cell r="X49348">
            <v>0</v>
          </cell>
        </row>
        <row r="49349">
          <cell r="H49349" t="str">
            <v>GTF0102086049</v>
          </cell>
          <cell r="W49349">
            <v>101.77999999999999</v>
          </cell>
          <cell r="X49349">
            <v>0</v>
          </cell>
        </row>
        <row r="49350">
          <cell r="H49350" t="str">
            <v>GTF0102081009</v>
          </cell>
          <cell r="W49350">
            <v>228.61</v>
          </cell>
          <cell r="X49350">
            <v>0</v>
          </cell>
        </row>
        <row r="49351">
          <cell r="H49351" t="str">
            <v>GTF0102086049</v>
          </cell>
          <cell r="W49351">
            <v>101.78</v>
          </cell>
          <cell r="X49351">
            <v>0</v>
          </cell>
        </row>
        <row r="49352">
          <cell r="H49352" t="str">
            <v>GTF0102077036</v>
          </cell>
          <cell r="W49352">
            <v>142.55000000000001</v>
          </cell>
          <cell r="X49352">
            <v>0</v>
          </cell>
        </row>
        <row r="49353">
          <cell r="H49353" t="str">
            <v>GTF0102081010</v>
          </cell>
          <cell r="W49353">
            <v>159.93</v>
          </cell>
          <cell r="X49353">
            <v>0</v>
          </cell>
        </row>
        <row r="49354">
          <cell r="H49354" t="str">
            <v>GTF0103014330</v>
          </cell>
          <cell r="W49354">
            <v>171</v>
          </cell>
          <cell r="X49354">
            <v>0</v>
          </cell>
        </row>
        <row r="49355">
          <cell r="H49355" t="str">
            <v>GTF0102081009</v>
          </cell>
          <cell r="W49355">
            <v>228.61</v>
          </cell>
          <cell r="X49355">
            <v>0</v>
          </cell>
        </row>
        <row r="49356">
          <cell r="H49356" t="str">
            <v>GTF0102077036</v>
          </cell>
          <cell r="W49356">
            <v>142.54999999999998</v>
          </cell>
          <cell r="X49356">
            <v>0</v>
          </cell>
        </row>
        <row r="49357">
          <cell r="H49357" t="str">
            <v>GTF0102077036</v>
          </cell>
          <cell r="W49357">
            <v>142.55000000000001</v>
          </cell>
          <cell r="X49357">
            <v>0</v>
          </cell>
        </row>
        <row r="49358">
          <cell r="H49358" t="str">
            <v>GTF0102081013</v>
          </cell>
          <cell r="W49358">
            <v>410</v>
          </cell>
          <cell r="X49358">
            <v>0</v>
          </cell>
        </row>
        <row r="49359">
          <cell r="H49359" t="str">
            <v>GTF0102077036</v>
          </cell>
          <cell r="W49359">
            <v>142.55000000000001</v>
          </cell>
          <cell r="X49359">
            <v>0</v>
          </cell>
        </row>
        <row r="49360">
          <cell r="H49360" t="str">
            <v>GTF0102081014</v>
          </cell>
          <cell r="W49360">
            <v>58</v>
          </cell>
          <cell r="X49360">
            <v>0</v>
          </cell>
        </row>
        <row r="49361">
          <cell r="H49361" t="str">
            <v>GTF0103014330</v>
          </cell>
          <cell r="W49361">
            <v>171</v>
          </cell>
          <cell r="X49361">
            <v>0</v>
          </cell>
        </row>
        <row r="49362">
          <cell r="H49362" t="str">
            <v>GTF0102081010</v>
          </cell>
          <cell r="W49362">
            <v>159.92999999999998</v>
          </cell>
          <cell r="X49362">
            <v>0</v>
          </cell>
        </row>
        <row r="49363">
          <cell r="H49363" t="str">
            <v>GTF0102086049</v>
          </cell>
          <cell r="W49363">
            <v>101.78</v>
          </cell>
          <cell r="X49363">
            <v>0</v>
          </cell>
        </row>
        <row r="49364">
          <cell r="H49364" t="str">
            <v>GTF0102090004</v>
          </cell>
          <cell r="W49364">
            <v>45.6</v>
          </cell>
          <cell r="X49364">
            <v>0</v>
          </cell>
        </row>
        <row r="49365">
          <cell r="H49365" t="str">
            <v>GTF0102090003</v>
          </cell>
          <cell r="W49365">
            <v>45.6</v>
          </cell>
          <cell r="X49365">
            <v>0</v>
          </cell>
        </row>
        <row r="49366">
          <cell r="H49366" t="str">
            <v>GTF0102090003</v>
          </cell>
          <cell r="W49366">
            <v>45.6</v>
          </cell>
          <cell r="X49366">
            <v>0</v>
          </cell>
        </row>
        <row r="49367">
          <cell r="H49367" t="str">
            <v>GTF0102090004</v>
          </cell>
          <cell r="W49367">
            <v>45.6</v>
          </cell>
          <cell r="X49367">
            <v>0</v>
          </cell>
        </row>
        <row r="49368">
          <cell r="H49368" t="str">
            <v>GTF0102090004</v>
          </cell>
          <cell r="W49368">
            <v>45.6</v>
          </cell>
          <cell r="X49368">
            <v>0</v>
          </cell>
        </row>
        <row r="49369">
          <cell r="H49369" t="str">
            <v>GTF0102081014</v>
          </cell>
          <cell r="W49369">
            <v>58</v>
          </cell>
          <cell r="X49369">
            <v>0</v>
          </cell>
        </row>
        <row r="49370">
          <cell r="H49370" t="str">
            <v>GTF0103014330</v>
          </cell>
          <cell r="W49370">
            <v>171</v>
          </cell>
          <cell r="X49370">
            <v>0</v>
          </cell>
        </row>
        <row r="49371">
          <cell r="H49371" t="str">
            <v>GTF0102089004</v>
          </cell>
          <cell r="W49371">
            <v>127.63</v>
          </cell>
          <cell r="X49371">
            <v>0</v>
          </cell>
        </row>
        <row r="49372">
          <cell r="H49372" t="str">
            <v>GTF0102089005</v>
          </cell>
          <cell r="W49372">
            <v>77.650000000000006</v>
          </cell>
          <cell r="X49372">
            <v>0</v>
          </cell>
        </row>
        <row r="49373">
          <cell r="H49373" t="str">
            <v>GTF0102077036</v>
          </cell>
          <cell r="W49373">
            <v>142.55000000000001</v>
          </cell>
          <cell r="X49373">
            <v>0</v>
          </cell>
        </row>
        <row r="49374">
          <cell r="H49374" t="str">
            <v>GTF0102081010</v>
          </cell>
          <cell r="W49374">
            <v>159.92999999999998</v>
          </cell>
          <cell r="X49374">
            <v>0</v>
          </cell>
        </row>
        <row r="49375">
          <cell r="H49375" t="str">
            <v>GTF0102089020</v>
          </cell>
          <cell r="W49375">
            <v>43.87</v>
          </cell>
          <cell r="X49375">
            <v>0</v>
          </cell>
        </row>
        <row r="49376">
          <cell r="H49376" t="str">
            <v>GTF0102089004</v>
          </cell>
          <cell r="W49376">
            <v>127.63000000000001</v>
          </cell>
          <cell r="X49376">
            <v>0</v>
          </cell>
        </row>
        <row r="49377">
          <cell r="H49377" t="str">
            <v>GTF0102089021</v>
          </cell>
          <cell r="W49377">
            <v>43.870000000000005</v>
          </cell>
          <cell r="X49377">
            <v>0</v>
          </cell>
        </row>
        <row r="49378">
          <cell r="H49378" t="str">
            <v>GTF0102089026</v>
          </cell>
          <cell r="W49378">
            <v>172.76</v>
          </cell>
          <cell r="X49378">
            <v>0</v>
          </cell>
        </row>
        <row r="49379">
          <cell r="H49379" t="str">
            <v>GTF0102089020</v>
          </cell>
          <cell r="W49379">
            <v>43.870000000000005</v>
          </cell>
          <cell r="X49379">
            <v>0</v>
          </cell>
        </row>
        <row r="49380">
          <cell r="H49380" t="str">
            <v>GTF0103014330</v>
          </cell>
          <cell r="W49380">
            <v>171</v>
          </cell>
          <cell r="X49380">
            <v>0</v>
          </cell>
        </row>
        <row r="49381">
          <cell r="H49381" t="str">
            <v>GTF0103014330</v>
          </cell>
          <cell r="W49381">
            <v>171</v>
          </cell>
          <cell r="X49381">
            <v>0</v>
          </cell>
        </row>
        <row r="49382">
          <cell r="H49382" t="str">
            <v>GTF0102081018</v>
          </cell>
          <cell r="W49382">
            <v>12</v>
          </cell>
          <cell r="X49382">
            <v>0</v>
          </cell>
        </row>
        <row r="49383">
          <cell r="H49383" t="str">
            <v>GTF0102089026</v>
          </cell>
          <cell r="W49383">
            <v>172.76000000000002</v>
          </cell>
          <cell r="X49383">
            <v>0</v>
          </cell>
        </row>
        <row r="49384">
          <cell r="H49384" t="str">
            <v>GTF0103014330</v>
          </cell>
          <cell r="W49384">
            <v>171</v>
          </cell>
          <cell r="X49384">
            <v>0</v>
          </cell>
        </row>
        <row r="49385">
          <cell r="H49385" t="str">
            <v>GTF0102081018</v>
          </cell>
          <cell r="W49385">
            <v>12</v>
          </cell>
          <cell r="X49385">
            <v>0</v>
          </cell>
        </row>
        <row r="49386">
          <cell r="H49386" t="str">
            <v>GTF0102089026</v>
          </cell>
          <cell r="W49386">
            <v>172.76</v>
          </cell>
          <cell r="X49386">
            <v>0</v>
          </cell>
        </row>
        <row r="49387">
          <cell r="H49387" t="str">
            <v>GTF0102081013</v>
          </cell>
          <cell r="W49387">
            <v>410</v>
          </cell>
          <cell r="X49387">
            <v>0</v>
          </cell>
        </row>
        <row r="49388">
          <cell r="H49388" t="str">
            <v>GTF0102089026</v>
          </cell>
          <cell r="W49388">
            <v>172.76</v>
          </cell>
          <cell r="X49388">
            <v>0</v>
          </cell>
        </row>
        <row r="49389">
          <cell r="H49389" t="str">
            <v>GTF0102081009</v>
          </cell>
          <cell r="W49389">
            <v>228.61</v>
          </cell>
          <cell r="X49389">
            <v>0</v>
          </cell>
        </row>
        <row r="49390">
          <cell r="H49390" t="str">
            <v>GTF0102077035</v>
          </cell>
          <cell r="W49390">
            <v>157</v>
          </cell>
          <cell r="X49390">
            <v>0</v>
          </cell>
        </row>
        <row r="49391">
          <cell r="H49391" t="str">
            <v>GTF0103014330</v>
          </cell>
          <cell r="W49391">
            <v>171</v>
          </cell>
          <cell r="X49391">
            <v>0</v>
          </cell>
        </row>
        <row r="49392">
          <cell r="H49392" t="str">
            <v>GTF0102073002</v>
          </cell>
          <cell r="W49392">
            <v>75</v>
          </cell>
          <cell r="X49392">
            <v>0</v>
          </cell>
        </row>
        <row r="49393">
          <cell r="H49393" t="str">
            <v>GTF0102089026</v>
          </cell>
          <cell r="W49393">
            <v>172.76</v>
          </cell>
          <cell r="X49393">
            <v>0</v>
          </cell>
        </row>
        <row r="49394">
          <cell r="H49394" t="str">
            <v>GTF0102086039</v>
          </cell>
          <cell r="W49394">
            <v>142.42000000000002</v>
          </cell>
          <cell r="X49394">
            <v>0</v>
          </cell>
        </row>
        <row r="49395">
          <cell r="H49395" t="str">
            <v>GTF0102086039</v>
          </cell>
          <cell r="W49395">
            <v>142.41999999999999</v>
          </cell>
          <cell r="X49395">
            <v>0</v>
          </cell>
        </row>
        <row r="49396">
          <cell r="H49396" t="str">
            <v>GTF0102086039</v>
          </cell>
          <cell r="W49396">
            <v>142.42000000000002</v>
          </cell>
          <cell r="X49396">
            <v>0</v>
          </cell>
        </row>
        <row r="49397">
          <cell r="H49397" t="str">
            <v>GTF0102081013</v>
          </cell>
          <cell r="W49397">
            <v>410</v>
          </cell>
          <cell r="X49397">
            <v>0</v>
          </cell>
        </row>
        <row r="49398">
          <cell r="H49398" t="str">
            <v>GTF0103014330</v>
          </cell>
          <cell r="W49398">
            <v>171</v>
          </cell>
          <cell r="X49398">
            <v>0</v>
          </cell>
        </row>
        <row r="49399">
          <cell r="H49399" t="str">
            <v>GTF0102086070</v>
          </cell>
          <cell r="W49399">
            <v>326.25</v>
          </cell>
          <cell r="X49399">
            <v>0</v>
          </cell>
        </row>
        <row r="49400">
          <cell r="H49400" t="str">
            <v>GTF0102081010</v>
          </cell>
          <cell r="W49400">
            <v>159.92999999999998</v>
          </cell>
          <cell r="X49400">
            <v>0</v>
          </cell>
        </row>
        <row r="49401">
          <cell r="H49401" t="str">
            <v>GTF0102086070</v>
          </cell>
          <cell r="W49401">
            <v>326.25</v>
          </cell>
          <cell r="X49401">
            <v>0</v>
          </cell>
        </row>
        <row r="49402">
          <cell r="H49402" t="str">
            <v>GTF0102086056</v>
          </cell>
          <cell r="W49402">
            <v>129.97</v>
          </cell>
          <cell r="X49402">
            <v>0</v>
          </cell>
        </row>
        <row r="49403">
          <cell r="H49403" t="str">
            <v>GTF0102086056</v>
          </cell>
          <cell r="W49403">
            <v>129.97</v>
          </cell>
          <cell r="X49403">
            <v>0</v>
          </cell>
        </row>
        <row r="49404">
          <cell r="H49404" t="str">
            <v>GTF0102077035</v>
          </cell>
          <cell r="W49404">
            <v>157</v>
          </cell>
          <cell r="X49404">
            <v>0</v>
          </cell>
        </row>
        <row r="49405">
          <cell r="H49405" t="str">
            <v>GTF0102077036</v>
          </cell>
          <cell r="W49405">
            <v>142.55000000000001</v>
          </cell>
          <cell r="X49405">
            <v>0</v>
          </cell>
        </row>
        <row r="49406">
          <cell r="H49406" t="str">
            <v>GTF0102086052</v>
          </cell>
          <cell r="W49406">
            <v>174.76</v>
          </cell>
          <cell r="X49406">
            <v>0</v>
          </cell>
        </row>
        <row r="49407">
          <cell r="H49407" t="str">
            <v>GTF0102081010</v>
          </cell>
          <cell r="W49407">
            <v>159.92999999999998</v>
          </cell>
          <cell r="X49407">
            <v>0</v>
          </cell>
        </row>
        <row r="49408">
          <cell r="H49408" t="str">
            <v>GTF0102089033</v>
          </cell>
          <cell r="W49408">
            <v>12</v>
          </cell>
          <cell r="X49408">
            <v>0</v>
          </cell>
        </row>
        <row r="49409">
          <cell r="H49409" t="str">
            <v>GTF0102089034</v>
          </cell>
          <cell r="W49409">
            <v>15.87</v>
          </cell>
          <cell r="X49409">
            <v>0</v>
          </cell>
        </row>
        <row r="49410">
          <cell r="H49410" t="str">
            <v>GTF0102089030</v>
          </cell>
          <cell r="W49410">
            <v>29.97</v>
          </cell>
          <cell r="X49410">
            <v>0</v>
          </cell>
        </row>
        <row r="49411">
          <cell r="H49411" t="str">
            <v>GTF0102089029</v>
          </cell>
          <cell r="W49411">
            <v>29.97</v>
          </cell>
          <cell r="X49411">
            <v>0</v>
          </cell>
        </row>
        <row r="49412">
          <cell r="H49412" t="str">
            <v>GTF0102081010</v>
          </cell>
          <cell r="W49412">
            <v>159.93</v>
          </cell>
          <cell r="X49412">
            <v>0</v>
          </cell>
        </row>
        <row r="49413">
          <cell r="H49413" t="str">
            <v>GTF0102089021</v>
          </cell>
          <cell r="W49413">
            <v>43.87</v>
          </cell>
          <cell r="X49413">
            <v>0</v>
          </cell>
        </row>
        <row r="49414">
          <cell r="H49414" t="str">
            <v>GTF0102063007</v>
          </cell>
          <cell r="W49414">
            <v>19.21</v>
          </cell>
          <cell r="X49414">
            <v>0</v>
          </cell>
        </row>
        <row r="49415">
          <cell r="H49415" t="str">
            <v>GTF0102089005</v>
          </cell>
          <cell r="W49415">
            <v>77.650000000000006</v>
          </cell>
          <cell r="X49415">
            <v>0</v>
          </cell>
        </row>
        <row r="49416">
          <cell r="H49416" t="str">
            <v>GTF0102089004</v>
          </cell>
          <cell r="W49416">
            <v>127.63</v>
          </cell>
          <cell r="X49416">
            <v>0</v>
          </cell>
        </row>
        <row r="49417">
          <cell r="H49417" t="str">
            <v>GTF0309001109</v>
          </cell>
          <cell r="W49417">
            <v>26.21</v>
          </cell>
          <cell r="X49417">
            <v>0</v>
          </cell>
        </row>
        <row r="49418">
          <cell r="H49418" t="str">
            <v>GTF0102077035</v>
          </cell>
          <cell r="W49418">
            <v>157</v>
          </cell>
          <cell r="X49418">
            <v>0</v>
          </cell>
        </row>
        <row r="49419">
          <cell r="H49419" t="str">
            <v>GTF0102081009</v>
          </cell>
          <cell r="W49419">
            <v>228.60999999999999</v>
          </cell>
          <cell r="X49419">
            <v>0</v>
          </cell>
        </row>
        <row r="49420">
          <cell r="H49420" t="str">
            <v>GTF0102086064</v>
          </cell>
          <cell r="W49420">
            <v>137.79999999999998</v>
          </cell>
          <cell r="X49420">
            <v>0</v>
          </cell>
        </row>
        <row r="49421">
          <cell r="H49421" t="str">
            <v>GTF0102081032</v>
          </cell>
          <cell r="W49421">
            <v>20.82</v>
          </cell>
          <cell r="X49421">
            <v>0</v>
          </cell>
        </row>
        <row r="49422">
          <cell r="H49422" t="str">
            <v>GTF0102081032</v>
          </cell>
          <cell r="W49422">
            <v>20.82</v>
          </cell>
          <cell r="X49422">
            <v>0</v>
          </cell>
        </row>
        <row r="49423">
          <cell r="H49423" t="str">
            <v>GTF0102081032</v>
          </cell>
          <cell r="W49423">
            <v>20.82</v>
          </cell>
          <cell r="X49423">
            <v>0</v>
          </cell>
        </row>
        <row r="49424">
          <cell r="H49424" t="str">
            <v>GTF0102081032</v>
          </cell>
          <cell r="W49424">
            <v>20.82</v>
          </cell>
          <cell r="X49424">
            <v>0</v>
          </cell>
        </row>
        <row r="49425">
          <cell r="H49425" t="str">
            <v>GTF0102086069</v>
          </cell>
          <cell r="W49425">
            <v>17.11</v>
          </cell>
          <cell r="X49425">
            <v>0</v>
          </cell>
        </row>
        <row r="49426">
          <cell r="H49426" t="str">
            <v>GTF0102063006</v>
          </cell>
          <cell r="W49426">
            <v>19.21</v>
          </cell>
          <cell r="X49426">
            <v>0</v>
          </cell>
        </row>
        <row r="49427">
          <cell r="H49427" t="str">
            <v>GTF0102086069</v>
          </cell>
          <cell r="W49427">
            <v>17.11</v>
          </cell>
          <cell r="X49427">
            <v>0</v>
          </cell>
        </row>
        <row r="49428">
          <cell r="H49428" t="str">
            <v>GTF0102086068</v>
          </cell>
          <cell r="W49428">
            <v>21.64</v>
          </cell>
          <cell r="X49428">
            <v>0</v>
          </cell>
        </row>
        <row r="49429">
          <cell r="H49429" t="str">
            <v>GTF0102086067</v>
          </cell>
          <cell r="W49429">
            <v>120.85</v>
          </cell>
          <cell r="X49429">
            <v>0</v>
          </cell>
        </row>
        <row r="49430">
          <cell r="H49430" t="str">
            <v>GTF0102089012</v>
          </cell>
          <cell r="W49430">
            <v>101.68</v>
          </cell>
          <cell r="X49430">
            <v>0</v>
          </cell>
        </row>
        <row r="49431">
          <cell r="H49431" t="str">
            <v>GTF0102081014</v>
          </cell>
          <cell r="W49431">
            <v>58</v>
          </cell>
          <cell r="X49431">
            <v>0</v>
          </cell>
        </row>
        <row r="49432">
          <cell r="H49432" t="str">
            <v>GTF0103014330</v>
          </cell>
          <cell r="W49432">
            <v>171</v>
          </cell>
          <cell r="X49432">
            <v>0</v>
          </cell>
        </row>
        <row r="49433">
          <cell r="H49433" t="str">
            <v>GTF0103014330</v>
          </cell>
          <cell r="W49433">
            <v>171</v>
          </cell>
          <cell r="X49433">
            <v>0</v>
          </cell>
        </row>
        <row r="49434">
          <cell r="H49434" t="str">
            <v>GTF0102089012</v>
          </cell>
          <cell r="W49434">
            <v>101.67999999999999</v>
          </cell>
          <cell r="X49434">
            <v>0</v>
          </cell>
        </row>
        <row r="49435">
          <cell r="H49435" t="str">
            <v>GTF0102077035</v>
          </cell>
          <cell r="W49435">
            <v>157</v>
          </cell>
          <cell r="X49435">
            <v>0</v>
          </cell>
        </row>
        <row r="49436">
          <cell r="H49436" t="str">
            <v>GTF0102077035</v>
          </cell>
          <cell r="W49436">
            <v>157</v>
          </cell>
          <cell r="X49436">
            <v>0</v>
          </cell>
        </row>
        <row r="49437">
          <cell r="H49437" t="str">
            <v>GTF0102086071</v>
          </cell>
          <cell r="W49437">
            <v>194.98</v>
          </cell>
          <cell r="X49437">
            <v>0</v>
          </cell>
        </row>
        <row r="49438">
          <cell r="H49438" t="str">
            <v>GTF0102086071</v>
          </cell>
          <cell r="W49438">
            <v>194.98</v>
          </cell>
          <cell r="X49438">
            <v>0</v>
          </cell>
        </row>
        <row r="49439">
          <cell r="H49439" t="str">
            <v>GTF0102077036</v>
          </cell>
          <cell r="W49439">
            <v>142.54999999999998</v>
          </cell>
          <cell r="X49439">
            <v>0</v>
          </cell>
        </row>
        <row r="49440">
          <cell r="H49440" t="str">
            <v>GTF0102077019</v>
          </cell>
          <cell r="W49440">
            <v>8.1199999999999992</v>
          </cell>
          <cell r="X49440">
            <v>0</v>
          </cell>
        </row>
        <row r="49441">
          <cell r="H49441" t="str">
            <v>GTF0102077036</v>
          </cell>
          <cell r="W49441">
            <v>142.54999999999998</v>
          </cell>
          <cell r="X49441">
            <v>0</v>
          </cell>
        </row>
        <row r="49442">
          <cell r="H49442" t="str">
            <v>GTF0102081013</v>
          </cell>
          <cell r="W49442">
            <v>410</v>
          </cell>
          <cell r="X49442">
            <v>0</v>
          </cell>
        </row>
        <row r="49443">
          <cell r="H49443" t="str">
            <v>GTF0102077035</v>
          </cell>
          <cell r="W49443">
            <v>157</v>
          </cell>
          <cell r="X49443">
            <v>0</v>
          </cell>
        </row>
        <row r="49444">
          <cell r="H49444" t="str">
            <v>GTF0309001109</v>
          </cell>
          <cell r="W49444">
            <v>26.209999999999997</v>
          </cell>
          <cell r="X49444">
            <v>0</v>
          </cell>
        </row>
        <row r="49445">
          <cell r="H49445" t="str">
            <v>GTF0102077035</v>
          </cell>
          <cell r="W49445">
            <v>157</v>
          </cell>
          <cell r="X49445">
            <v>0</v>
          </cell>
        </row>
        <row r="49446">
          <cell r="H49446" t="str">
            <v>GTF0102081013</v>
          </cell>
          <cell r="W49446">
            <v>410</v>
          </cell>
          <cell r="X49446">
            <v>0</v>
          </cell>
        </row>
        <row r="49447">
          <cell r="H49447" t="str">
            <v>GTF0102081009</v>
          </cell>
          <cell r="W49447">
            <v>228.60999999999999</v>
          </cell>
          <cell r="X49447">
            <v>0</v>
          </cell>
        </row>
        <row r="49448">
          <cell r="H49448" t="str">
            <v>GTF0102081010</v>
          </cell>
          <cell r="W49448">
            <v>159.93</v>
          </cell>
          <cell r="X49448">
            <v>0</v>
          </cell>
        </row>
        <row r="49449">
          <cell r="H49449" t="str">
            <v>GTF0102081013</v>
          </cell>
          <cell r="W49449">
            <v>410</v>
          </cell>
          <cell r="X49449">
            <v>0</v>
          </cell>
        </row>
        <row r="49450">
          <cell r="H49450" t="str">
            <v>GTF0102086057</v>
          </cell>
          <cell r="W49450">
            <v>85.839999999999989</v>
          </cell>
          <cell r="X49450">
            <v>0</v>
          </cell>
        </row>
        <row r="49451">
          <cell r="H49451" t="str">
            <v>GTF0102086053</v>
          </cell>
          <cell r="W49451">
            <v>76.489999999999995</v>
          </cell>
          <cell r="X49451">
            <v>0</v>
          </cell>
        </row>
        <row r="49452">
          <cell r="H49452" t="str">
            <v>GTF0102086070</v>
          </cell>
          <cell r="W49452">
            <v>326.25</v>
          </cell>
          <cell r="X49452">
            <v>0</v>
          </cell>
        </row>
        <row r="49453">
          <cell r="H49453" t="str">
            <v>GTF0102081009</v>
          </cell>
          <cell r="W49453">
            <v>228.61</v>
          </cell>
          <cell r="X49453">
            <v>0</v>
          </cell>
        </row>
        <row r="49454">
          <cell r="H49454" t="str">
            <v>GTF0102086070</v>
          </cell>
          <cell r="W49454">
            <v>326.25</v>
          </cell>
          <cell r="X49454">
            <v>0</v>
          </cell>
        </row>
        <row r="49455">
          <cell r="H49455" t="str">
            <v>GTF0102086070</v>
          </cell>
          <cell r="W49455">
            <v>326.25</v>
          </cell>
          <cell r="X49455">
            <v>0</v>
          </cell>
        </row>
        <row r="49456">
          <cell r="H49456" t="str">
            <v>GTF0102086067</v>
          </cell>
          <cell r="W49456">
            <v>120.85000000000001</v>
          </cell>
          <cell r="X49456">
            <v>0</v>
          </cell>
        </row>
        <row r="49457">
          <cell r="H49457" t="str">
            <v>GTF0102086068</v>
          </cell>
          <cell r="W49457">
            <v>21.64</v>
          </cell>
          <cell r="X49457">
            <v>0</v>
          </cell>
        </row>
        <row r="49458">
          <cell r="H49458" t="str">
            <v>GTF0102086066</v>
          </cell>
          <cell r="W49458">
            <v>8.6199999999999992</v>
          </cell>
          <cell r="X49458">
            <v>0</v>
          </cell>
        </row>
        <row r="49459">
          <cell r="H49459" t="str">
            <v>GTF0102081032</v>
          </cell>
          <cell r="W49459">
            <v>20.82</v>
          </cell>
          <cell r="X49459">
            <v>0</v>
          </cell>
        </row>
        <row r="49460">
          <cell r="H49460" t="str">
            <v>GTF0102063006</v>
          </cell>
          <cell r="W49460">
            <v>19.21</v>
          </cell>
          <cell r="X49460">
            <v>0</v>
          </cell>
        </row>
        <row r="49461">
          <cell r="H49461" t="str">
            <v>GTF0102086067</v>
          </cell>
          <cell r="W49461">
            <v>120.85</v>
          </cell>
          <cell r="X49461">
            <v>0</v>
          </cell>
        </row>
        <row r="49462">
          <cell r="H49462" t="str">
            <v>GTF0102086066</v>
          </cell>
          <cell r="W49462">
            <v>8.620000000000001</v>
          </cell>
          <cell r="X49462">
            <v>0</v>
          </cell>
        </row>
        <row r="49463">
          <cell r="H49463" t="str">
            <v>GTF0102086065</v>
          </cell>
          <cell r="W49463">
            <v>8.6199999999999992</v>
          </cell>
          <cell r="X49463">
            <v>0</v>
          </cell>
        </row>
        <row r="49464">
          <cell r="H49464" t="str">
            <v>GTF0102086068</v>
          </cell>
          <cell r="W49464">
            <v>21.64</v>
          </cell>
          <cell r="X49464">
            <v>0</v>
          </cell>
        </row>
        <row r="49465">
          <cell r="H49465" t="str">
            <v>GTF0102081032</v>
          </cell>
          <cell r="W49465">
            <v>20.82</v>
          </cell>
          <cell r="X49465">
            <v>0</v>
          </cell>
        </row>
        <row r="49466">
          <cell r="H49466" t="str">
            <v>GTF0102081009</v>
          </cell>
          <cell r="W49466">
            <v>228.61</v>
          </cell>
          <cell r="X49466">
            <v>0</v>
          </cell>
        </row>
        <row r="49467">
          <cell r="H49467" t="str">
            <v>GTF0102081032</v>
          </cell>
          <cell r="W49467">
            <v>20.82</v>
          </cell>
          <cell r="X49467">
            <v>0</v>
          </cell>
        </row>
        <row r="49468">
          <cell r="H49468" t="str">
            <v>GTF0102086102</v>
          </cell>
          <cell r="W49468">
            <v>126.25999999999999</v>
          </cell>
          <cell r="X49468">
            <v>0</v>
          </cell>
        </row>
        <row r="49469">
          <cell r="H49469" t="str">
            <v>GTF0102073011</v>
          </cell>
          <cell r="W49469">
            <v>50</v>
          </cell>
          <cell r="X49469">
            <v>0</v>
          </cell>
        </row>
        <row r="49470">
          <cell r="H49470" t="str">
            <v>GTF0102089011</v>
          </cell>
          <cell r="W49470">
            <v>32.450000000000003</v>
          </cell>
          <cell r="X49470">
            <v>0</v>
          </cell>
        </row>
        <row r="49471">
          <cell r="H49471" t="str">
            <v>GTF0102081014</v>
          </cell>
          <cell r="W49471">
            <v>58</v>
          </cell>
          <cell r="X49471">
            <v>0</v>
          </cell>
        </row>
        <row r="49472">
          <cell r="H49472" t="str">
            <v>GTF0102077035</v>
          </cell>
          <cell r="W49472">
            <v>157</v>
          </cell>
          <cell r="X49472">
            <v>0</v>
          </cell>
        </row>
        <row r="49473">
          <cell r="H49473" t="str">
            <v>GTF0102073011</v>
          </cell>
          <cell r="W49473">
            <v>50</v>
          </cell>
          <cell r="X49473">
            <v>0</v>
          </cell>
        </row>
        <row r="49474">
          <cell r="H49474" t="str">
            <v>GTF0102087015</v>
          </cell>
          <cell r="W49474">
            <v>152.6</v>
          </cell>
          <cell r="X49474">
            <v>0</v>
          </cell>
        </row>
        <row r="49475">
          <cell r="H49475" t="str">
            <v>GTF0102073011</v>
          </cell>
          <cell r="W49475">
            <v>50</v>
          </cell>
          <cell r="X49475">
            <v>0</v>
          </cell>
        </row>
        <row r="49476">
          <cell r="H49476" t="str">
            <v>GTF0102073011</v>
          </cell>
          <cell r="W49476">
            <v>50</v>
          </cell>
          <cell r="X49476">
            <v>0</v>
          </cell>
        </row>
        <row r="49477">
          <cell r="H49477" t="str">
            <v>GTF0102086056</v>
          </cell>
          <cell r="W49477">
            <v>129.97</v>
          </cell>
          <cell r="X49477">
            <v>0</v>
          </cell>
        </row>
        <row r="49478">
          <cell r="H49478" t="str">
            <v>GTF0102086057</v>
          </cell>
          <cell r="W49478">
            <v>85.84</v>
          </cell>
          <cell r="X49478">
            <v>0</v>
          </cell>
        </row>
        <row r="49479">
          <cell r="H49479" t="str">
            <v>GTF0102081033</v>
          </cell>
          <cell r="W49479">
            <v>30.009999999999998</v>
          </cell>
          <cell r="X49479">
            <v>0</v>
          </cell>
        </row>
        <row r="49480">
          <cell r="H49480" t="str">
            <v>GTF0102089034</v>
          </cell>
          <cell r="W49480">
            <v>15.87</v>
          </cell>
          <cell r="X49480">
            <v>0</v>
          </cell>
        </row>
        <row r="49481">
          <cell r="H49481" t="str">
            <v>GTF0102089033</v>
          </cell>
          <cell r="W49481">
            <v>12</v>
          </cell>
          <cell r="X49481">
            <v>0</v>
          </cell>
        </row>
        <row r="49482">
          <cell r="H49482" t="str">
            <v>GTF0102086056</v>
          </cell>
          <cell r="W49482">
            <v>129.97</v>
          </cell>
          <cell r="X49482">
            <v>0</v>
          </cell>
        </row>
        <row r="49483">
          <cell r="H49483" t="str">
            <v>GTF0102086063</v>
          </cell>
          <cell r="W49483">
            <v>82.32</v>
          </cell>
          <cell r="X49483">
            <v>0</v>
          </cell>
        </row>
        <row r="49484">
          <cell r="H49484" t="str">
            <v>GTF0102086053</v>
          </cell>
          <cell r="W49484">
            <v>76.489999999999995</v>
          </cell>
          <cell r="X49484">
            <v>0</v>
          </cell>
        </row>
        <row r="49485">
          <cell r="H49485" t="str">
            <v>GTF0102086053</v>
          </cell>
          <cell r="W49485">
            <v>76.489999999999995</v>
          </cell>
          <cell r="X49485">
            <v>0</v>
          </cell>
        </row>
        <row r="49486">
          <cell r="H49486" t="str">
            <v>GTF0102073002</v>
          </cell>
          <cell r="W49486">
            <v>75</v>
          </cell>
          <cell r="X49486">
            <v>0</v>
          </cell>
        </row>
        <row r="49487">
          <cell r="H49487" t="str">
            <v>GTF0102086063</v>
          </cell>
          <cell r="W49487">
            <v>82.320000000000007</v>
          </cell>
          <cell r="X49487">
            <v>0</v>
          </cell>
        </row>
        <row r="49488">
          <cell r="H49488" t="str">
            <v>GTF0102077035</v>
          </cell>
          <cell r="W49488">
            <v>157</v>
          </cell>
          <cell r="X49488">
            <v>0</v>
          </cell>
        </row>
        <row r="49489">
          <cell r="H49489" t="str">
            <v>GTF0102081018</v>
          </cell>
          <cell r="W49489">
            <v>12</v>
          </cell>
          <cell r="X49489">
            <v>0</v>
          </cell>
        </row>
        <row r="49490">
          <cell r="H49490" t="str">
            <v>GTF0102077035</v>
          </cell>
          <cell r="W49490">
            <v>157</v>
          </cell>
          <cell r="X49490">
            <v>0</v>
          </cell>
        </row>
        <row r="49491">
          <cell r="H49491" t="str">
            <v>GTF0102077035</v>
          </cell>
          <cell r="W49491">
            <v>157</v>
          </cell>
          <cell r="X49491">
            <v>0</v>
          </cell>
        </row>
        <row r="49492">
          <cell r="H49492" t="str">
            <v>GTF0102089030</v>
          </cell>
          <cell r="W49492">
            <v>29.97</v>
          </cell>
          <cell r="X49492">
            <v>0</v>
          </cell>
        </row>
        <row r="49493">
          <cell r="H49493" t="str">
            <v>GTF0102089029</v>
          </cell>
          <cell r="W49493">
            <v>29.97</v>
          </cell>
          <cell r="X49493">
            <v>0</v>
          </cell>
        </row>
        <row r="49494">
          <cell r="H49494" t="str">
            <v>GTF0102081009</v>
          </cell>
          <cell r="W49494">
            <v>228.60999999999999</v>
          </cell>
          <cell r="X49494">
            <v>0</v>
          </cell>
        </row>
        <row r="49495">
          <cell r="H49495" t="str">
            <v>GTF0309001109</v>
          </cell>
          <cell r="W49495">
            <v>26.209999999999997</v>
          </cell>
          <cell r="X49495">
            <v>0</v>
          </cell>
        </row>
        <row r="49496">
          <cell r="H49496" t="str">
            <v>GTF0102081032</v>
          </cell>
          <cell r="W49496">
            <v>20.82</v>
          </cell>
          <cell r="X49496">
            <v>0</v>
          </cell>
        </row>
        <row r="49497">
          <cell r="H49497" t="str">
            <v>GTF0102077019</v>
          </cell>
          <cell r="W49497">
            <v>8.120000000000001</v>
          </cell>
          <cell r="X49497">
            <v>0</v>
          </cell>
        </row>
        <row r="49498">
          <cell r="H49498" t="str">
            <v>GTF0102081010</v>
          </cell>
          <cell r="W49498">
            <v>159.93</v>
          </cell>
          <cell r="X49498">
            <v>0</v>
          </cell>
        </row>
        <row r="49499">
          <cell r="H49499" t="str">
            <v>GTF0102087015</v>
          </cell>
          <cell r="W49499">
            <v>152.6</v>
          </cell>
          <cell r="X49499">
            <v>0</v>
          </cell>
        </row>
        <row r="49500">
          <cell r="H49500" t="str">
            <v>GTF0102086103</v>
          </cell>
          <cell r="W49500">
            <v>227.67000000000002</v>
          </cell>
          <cell r="X49500">
            <v>0</v>
          </cell>
        </row>
        <row r="49501">
          <cell r="H49501" t="str">
            <v>GTF0102086065</v>
          </cell>
          <cell r="W49501">
            <v>8.6199999999999992</v>
          </cell>
          <cell r="X49501">
            <v>0</v>
          </cell>
        </row>
        <row r="49502">
          <cell r="H49502" t="str">
            <v>GTF0102086055</v>
          </cell>
          <cell r="W49502">
            <v>147.04</v>
          </cell>
          <cell r="X49502">
            <v>0</v>
          </cell>
        </row>
        <row r="49503">
          <cell r="H49503" t="str">
            <v>GTF0102086051</v>
          </cell>
          <cell r="W49503">
            <v>32.29</v>
          </cell>
          <cell r="X49503">
            <v>0</v>
          </cell>
        </row>
        <row r="49504">
          <cell r="H49504" t="str">
            <v>GTF0102086050</v>
          </cell>
          <cell r="W49504">
            <v>32.29</v>
          </cell>
          <cell r="X49504">
            <v>0</v>
          </cell>
        </row>
        <row r="49505">
          <cell r="H49505" t="str">
            <v>GTF0102087040</v>
          </cell>
          <cell r="W49505">
            <v>172.33</v>
          </cell>
          <cell r="X49505">
            <v>0</v>
          </cell>
        </row>
        <row r="49506">
          <cell r="H49506" t="str">
            <v>GTF0103014330</v>
          </cell>
          <cell r="W49506">
            <v>171</v>
          </cell>
          <cell r="X49506">
            <v>0</v>
          </cell>
        </row>
        <row r="49507">
          <cell r="H49507" t="str">
            <v>GTF0102089005</v>
          </cell>
          <cell r="W49507">
            <v>77.650000000000006</v>
          </cell>
          <cell r="X49507">
            <v>0</v>
          </cell>
        </row>
        <row r="49508">
          <cell r="H49508" t="str">
            <v>GTF0102089004</v>
          </cell>
          <cell r="W49508">
            <v>127.63000000000001</v>
          </cell>
          <cell r="X49508">
            <v>0</v>
          </cell>
        </row>
        <row r="49509">
          <cell r="H49509" t="str">
            <v>GTF0102081013</v>
          </cell>
          <cell r="W49509">
            <v>410</v>
          </cell>
          <cell r="X49509">
            <v>0</v>
          </cell>
        </row>
        <row r="49510">
          <cell r="H49510" t="str">
            <v>GTF0102081009</v>
          </cell>
          <cell r="W49510">
            <v>228.61</v>
          </cell>
          <cell r="X49510">
            <v>0</v>
          </cell>
        </row>
        <row r="49511">
          <cell r="H49511" t="str">
            <v>GTF0102077035</v>
          </cell>
          <cell r="W49511">
            <v>157</v>
          </cell>
          <cell r="X49511">
            <v>0</v>
          </cell>
        </row>
        <row r="49512">
          <cell r="H49512" t="str">
            <v>GTF0102081010</v>
          </cell>
          <cell r="W49512">
            <v>159.93</v>
          </cell>
          <cell r="X49512">
            <v>0</v>
          </cell>
        </row>
        <row r="49513">
          <cell r="H49513" t="str">
            <v>GTF0102081009</v>
          </cell>
          <cell r="W49513">
            <v>228.60999999999999</v>
          </cell>
          <cell r="X49513">
            <v>0</v>
          </cell>
        </row>
        <row r="49514">
          <cell r="H49514" t="str">
            <v>GTF0102087015</v>
          </cell>
          <cell r="W49514">
            <v>152.6</v>
          </cell>
          <cell r="X49514">
            <v>0</v>
          </cell>
        </row>
        <row r="49515">
          <cell r="H49515" t="str">
            <v>GTF0102086071</v>
          </cell>
          <cell r="W49515">
            <v>194.98</v>
          </cell>
          <cell r="X49515">
            <v>0</v>
          </cell>
        </row>
        <row r="49516">
          <cell r="H49516" t="str">
            <v>GTF0102087040</v>
          </cell>
          <cell r="W49516">
            <v>172.33</v>
          </cell>
          <cell r="X49516">
            <v>0</v>
          </cell>
        </row>
        <row r="49517">
          <cell r="H49517" t="str">
            <v>GTF0102086069</v>
          </cell>
          <cell r="W49517">
            <v>17.11</v>
          </cell>
          <cell r="X49517">
            <v>0</v>
          </cell>
        </row>
        <row r="49518">
          <cell r="H49518" t="str">
            <v>GTF0102086069</v>
          </cell>
          <cell r="W49518">
            <v>17.11</v>
          </cell>
          <cell r="X49518">
            <v>0</v>
          </cell>
        </row>
        <row r="49519">
          <cell r="H49519" t="str">
            <v>GTF0102086051</v>
          </cell>
          <cell r="W49519">
            <v>32.29</v>
          </cell>
          <cell r="X49519">
            <v>0</v>
          </cell>
        </row>
        <row r="49520">
          <cell r="H49520" t="str">
            <v>GTF0102086050</v>
          </cell>
          <cell r="W49520">
            <v>32.29</v>
          </cell>
          <cell r="X49520">
            <v>0</v>
          </cell>
        </row>
        <row r="49521">
          <cell r="H49521" t="str">
            <v>GTF0102081018</v>
          </cell>
          <cell r="W49521">
            <v>12</v>
          </cell>
          <cell r="X49521">
            <v>0</v>
          </cell>
        </row>
        <row r="49522">
          <cell r="H49522" t="str">
            <v>GTF0102089026</v>
          </cell>
          <cell r="W49522">
            <v>172.76</v>
          </cell>
          <cell r="X49522">
            <v>0</v>
          </cell>
        </row>
        <row r="49523">
          <cell r="H49523" t="str">
            <v>GTF0102086102</v>
          </cell>
          <cell r="W49523">
            <v>126.26</v>
          </cell>
          <cell r="X49523">
            <v>0</v>
          </cell>
        </row>
        <row r="49524">
          <cell r="H49524" t="str">
            <v>GTF0102089012</v>
          </cell>
          <cell r="W49524">
            <v>101.68</v>
          </cell>
          <cell r="X49524">
            <v>0</v>
          </cell>
        </row>
        <row r="49525">
          <cell r="H49525" t="str">
            <v>GTF0309001109</v>
          </cell>
          <cell r="W49525">
            <v>26.21</v>
          </cell>
          <cell r="X49525">
            <v>0</v>
          </cell>
        </row>
        <row r="49526">
          <cell r="H49526" t="str">
            <v>GTF0102077036</v>
          </cell>
          <cell r="W49526">
            <v>142.54999999999998</v>
          </cell>
          <cell r="X49526">
            <v>0</v>
          </cell>
        </row>
        <row r="49527">
          <cell r="H49527" t="str">
            <v>GTF0102086071</v>
          </cell>
          <cell r="W49527">
            <v>194.98</v>
          </cell>
          <cell r="X49527">
            <v>0</v>
          </cell>
        </row>
        <row r="49528">
          <cell r="H49528" t="str">
            <v>GTF0102086039</v>
          </cell>
          <cell r="W49528">
            <v>142.41999999999999</v>
          </cell>
          <cell r="X49528">
            <v>0</v>
          </cell>
        </row>
        <row r="49529">
          <cell r="H49529" t="str">
            <v>GTF0102086103</v>
          </cell>
          <cell r="W49529">
            <v>28.03</v>
          </cell>
          <cell r="X49529">
            <v>0</v>
          </cell>
        </row>
        <row r="49530">
          <cell r="H49530" t="str">
            <v>GTF0102081009</v>
          </cell>
          <cell r="W49530">
            <v>228.61</v>
          </cell>
          <cell r="X49530">
            <v>0</v>
          </cell>
        </row>
        <row r="49531">
          <cell r="H49531" t="str">
            <v>GTF0102086071</v>
          </cell>
          <cell r="W49531">
            <v>194.98</v>
          </cell>
          <cell r="X49531">
            <v>0</v>
          </cell>
        </row>
        <row r="49532">
          <cell r="H49532" t="str">
            <v>GTF0102086056</v>
          </cell>
          <cell r="W49532">
            <v>129.97</v>
          </cell>
          <cell r="X49532">
            <v>0</v>
          </cell>
        </row>
        <row r="49533">
          <cell r="H49533" t="str">
            <v>GTF0102087040</v>
          </cell>
          <cell r="W49533">
            <v>172.32999999999998</v>
          </cell>
          <cell r="X49533">
            <v>0</v>
          </cell>
        </row>
        <row r="49534">
          <cell r="H49534" t="str">
            <v>GTF0102086049</v>
          </cell>
          <cell r="W49534">
            <v>101.78</v>
          </cell>
          <cell r="X49534">
            <v>0</v>
          </cell>
        </row>
        <row r="49535">
          <cell r="H49535" t="str">
            <v>GTF0102086039</v>
          </cell>
          <cell r="W49535">
            <v>142.41999999999999</v>
          </cell>
          <cell r="X49535">
            <v>0</v>
          </cell>
        </row>
        <row r="49536">
          <cell r="H49536" t="str">
            <v>GTF0102086041</v>
          </cell>
          <cell r="W49536">
            <v>16.920000000000002</v>
          </cell>
          <cell r="X49536">
            <v>0</v>
          </cell>
        </row>
        <row r="49537">
          <cell r="H49537" t="str">
            <v>GTF0102086052</v>
          </cell>
          <cell r="W49537">
            <v>174.76</v>
          </cell>
          <cell r="X49537">
            <v>0</v>
          </cell>
        </row>
        <row r="49538">
          <cell r="H49538" t="str">
            <v>GTF0102086062</v>
          </cell>
          <cell r="W49538">
            <v>82.320000000000007</v>
          </cell>
          <cell r="X49538">
            <v>0</v>
          </cell>
        </row>
        <row r="49539">
          <cell r="H49539" t="str">
            <v>GTF0102086062</v>
          </cell>
          <cell r="W49539">
            <v>82.32</v>
          </cell>
          <cell r="X49539">
            <v>0</v>
          </cell>
        </row>
        <row r="49540">
          <cell r="H49540" t="str">
            <v>GTF0102063007</v>
          </cell>
          <cell r="W49540">
            <v>19.21</v>
          </cell>
          <cell r="X49540">
            <v>0</v>
          </cell>
        </row>
        <row r="49541">
          <cell r="H49541" t="str">
            <v>GTF0102089016</v>
          </cell>
          <cell r="W49541">
            <v>45.6</v>
          </cell>
          <cell r="X49541">
            <v>0</v>
          </cell>
        </row>
        <row r="49542">
          <cell r="H49542" t="str">
            <v>ZDVAT</v>
          </cell>
          <cell r="W49542">
            <v>697.1</v>
          </cell>
          <cell r="X49542">
            <v>0</v>
          </cell>
        </row>
        <row r="49543">
          <cell r="H49543" t="str">
            <v>ZD1667800780</v>
          </cell>
          <cell r="W49543">
            <v>54</v>
          </cell>
          <cell r="X49543">
            <v>0</v>
          </cell>
        </row>
        <row r="49544">
          <cell r="H49544" t="str">
            <v>ZD1668232680</v>
          </cell>
          <cell r="W49544">
            <v>426</v>
          </cell>
          <cell r="X49544">
            <v>0</v>
          </cell>
        </row>
        <row r="49545">
          <cell r="H49545" t="str">
            <v>ZD1684906380</v>
          </cell>
          <cell r="W49545">
            <v>8</v>
          </cell>
          <cell r="X49545">
            <v>0</v>
          </cell>
        </row>
        <row r="49546">
          <cell r="H49546" t="str">
            <v>ZD1684906280</v>
          </cell>
          <cell r="W49546">
            <v>8</v>
          </cell>
          <cell r="X49546">
            <v>0</v>
          </cell>
        </row>
        <row r="49547">
          <cell r="H49547" t="str">
            <v>ZD1684725880</v>
          </cell>
          <cell r="W49547">
            <v>309</v>
          </cell>
          <cell r="X49547">
            <v>0</v>
          </cell>
        </row>
        <row r="49548">
          <cell r="H49548" t="str">
            <v>ZD1684440380</v>
          </cell>
          <cell r="W49548">
            <v>1570</v>
          </cell>
          <cell r="X49548">
            <v>0</v>
          </cell>
        </row>
        <row r="49549">
          <cell r="H49549" t="str">
            <v>ZD6500.P2</v>
          </cell>
          <cell r="W49549">
            <v>3</v>
          </cell>
          <cell r="X49549">
            <v>0</v>
          </cell>
        </row>
        <row r="49550">
          <cell r="H49550" t="str">
            <v>ZD6500.P1</v>
          </cell>
          <cell r="W49550">
            <v>3</v>
          </cell>
          <cell r="X49550">
            <v>0</v>
          </cell>
        </row>
        <row r="49551">
          <cell r="H49551" t="str">
            <v>ZD6500.P0</v>
          </cell>
          <cell r="W49551">
            <v>3</v>
          </cell>
          <cell r="X49551">
            <v>0</v>
          </cell>
        </row>
        <row r="49552">
          <cell r="H49552" t="str">
            <v>ZD6500.N9</v>
          </cell>
          <cell r="W49552">
            <v>5</v>
          </cell>
          <cell r="X49552">
            <v>0</v>
          </cell>
        </row>
        <row r="49553">
          <cell r="H49553" t="str">
            <v>ZD6216.H1</v>
          </cell>
          <cell r="W49553">
            <v>84</v>
          </cell>
          <cell r="X49553">
            <v>0</v>
          </cell>
        </row>
        <row r="49554">
          <cell r="H49554" t="str">
            <v>ZD1685412280</v>
          </cell>
          <cell r="W49554">
            <v>155</v>
          </cell>
          <cell r="X49554">
            <v>0</v>
          </cell>
        </row>
        <row r="49555">
          <cell r="H49555" t="str">
            <v>ZD1695968080</v>
          </cell>
          <cell r="W49555">
            <v>2309</v>
          </cell>
          <cell r="X49555">
            <v>0</v>
          </cell>
        </row>
        <row r="49556">
          <cell r="H49556" t="str">
            <v>ZD1668202480</v>
          </cell>
          <cell r="W49556">
            <v>47</v>
          </cell>
          <cell r="X49556">
            <v>0</v>
          </cell>
        </row>
        <row r="49557">
          <cell r="H49557" t="str">
            <v>ZD1679816980</v>
          </cell>
          <cell r="W49557">
            <v>46</v>
          </cell>
          <cell r="X49557">
            <v>0</v>
          </cell>
        </row>
        <row r="49558">
          <cell r="H49558" t="str">
            <v>ZD1671711380</v>
          </cell>
          <cell r="W49558">
            <v>11</v>
          </cell>
          <cell r="X49558">
            <v>0</v>
          </cell>
        </row>
        <row r="49559">
          <cell r="H49559" t="str">
            <v>ZD1681348080</v>
          </cell>
          <cell r="W49559">
            <v>3</v>
          </cell>
          <cell r="X49559">
            <v>0</v>
          </cell>
        </row>
        <row r="49560">
          <cell r="H49560" t="str">
            <v>ZD1668203280</v>
          </cell>
          <cell r="W49560">
            <v>90</v>
          </cell>
          <cell r="X49560">
            <v>0</v>
          </cell>
        </row>
        <row r="49561">
          <cell r="H49561" t="str">
            <v>ZD1698414180</v>
          </cell>
          <cell r="W49561">
            <v>317</v>
          </cell>
          <cell r="X49561">
            <v>0</v>
          </cell>
        </row>
        <row r="49562">
          <cell r="H49562" t="str">
            <v>ZD1681350380</v>
          </cell>
          <cell r="W49562">
            <v>143</v>
          </cell>
          <cell r="X49562">
            <v>0</v>
          </cell>
        </row>
        <row r="49563">
          <cell r="H49563" t="str">
            <v>ZD1668205580</v>
          </cell>
          <cell r="W49563">
            <v>183</v>
          </cell>
          <cell r="X49563">
            <v>0</v>
          </cell>
        </row>
        <row r="49564">
          <cell r="H49564" t="str">
            <v>ZD1671719080</v>
          </cell>
          <cell r="W49564">
            <v>87</v>
          </cell>
          <cell r="X49564">
            <v>0</v>
          </cell>
        </row>
        <row r="49565">
          <cell r="H49565" t="str">
            <v>ZD1688650880</v>
          </cell>
          <cell r="W49565">
            <v>443</v>
          </cell>
          <cell r="X49565">
            <v>0</v>
          </cell>
        </row>
        <row r="49566">
          <cell r="H49566" t="str">
            <v>ZD1671902880</v>
          </cell>
          <cell r="W49566">
            <v>83</v>
          </cell>
          <cell r="X49566">
            <v>0</v>
          </cell>
        </row>
        <row r="49567">
          <cell r="H49567" t="str">
            <v>ZD1671902980</v>
          </cell>
          <cell r="W49567">
            <v>109</v>
          </cell>
          <cell r="X49567">
            <v>0</v>
          </cell>
        </row>
        <row r="49568">
          <cell r="H49568" t="str">
            <v>ZD1665669380</v>
          </cell>
          <cell r="W49568">
            <v>472</v>
          </cell>
          <cell r="X49568">
            <v>0</v>
          </cell>
        </row>
        <row r="49569">
          <cell r="H49569" t="str">
            <v>GTF2104001003</v>
          </cell>
          <cell r="W49569">
            <v>145</v>
          </cell>
          <cell r="X49569">
            <v>0</v>
          </cell>
        </row>
        <row r="49570">
          <cell r="H49570" t="str">
            <v>GTF2104001003</v>
          </cell>
          <cell r="W49570">
            <v>145</v>
          </cell>
          <cell r="X49570">
            <v>0</v>
          </cell>
        </row>
        <row r="49571">
          <cell r="H49571" t="str">
            <v>QT54416-UN100</v>
          </cell>
          <cell r="W49571">
            <v>37.009333333333331</v>
          </cell>
          <cell r="X49571">
            <v>0</v>
          </cell>
        </row>
        <row r="49572">
          <cell r="H49572" t="str">
            <v>QT54416-UN100</v>
          </cell>
          <cell r="W49572">
            <v>36.990657142857138</v>
          </cell>
          <cell r="X49572">
            <v>0</v>
          </cell>
        </row>
        <row r="49573">
          <cell r="H49573" t="str">
            <v>QT54416-UN100</v>
          </cell>
          <cell r="W49573">
            <v>36.528571428571432</v>
          </cell>
          <cell r="X49573">
            <v>0</v>
          </cell>
        </row>
        <row r="49574">
          <cell r="H49574" t="str">
            <v>HTJCCP0-0A100-WHT</v>
          </cell>
          <cell r="W49574">
            <v>1420.23</v>
          </cell>
          <cell r="X49574">
            <v>0</v>
          </cell>
        </row>
        <row r="49575">
          <cell r="H49575" t="str">
            <v>HT38452-FK211-BLK</v>
          </cell>
          <cell r="W49575">
            <v>1220</v>
          </cell>
          <cell r="X49575">
            <v>0</v>
          </cell>
        </row>
        <row r="49576">
          <cell r="H49576" t="str">
            <v>HT36725-FK210-BLK</v>
          </cell>
          <cell r="W49576">
            <v>1240</v>
          </cell>
          <cell r="X49576">
            <v>0</v>
          </cell>
        </row>
        <row r="49577">
          <cell r="H49577" t="str">
            <v>HT36725-FK200-BLK</v>
          </cell>
          <cell r="W49577">
            <v>1245</v>
          </cell>
          <cell r="X49577">
            <v>0</v>
          </cell>
        </row>
        <row r="49578">
          <cell r="H49578" t="str">
            <v>HT36512-FK300-BLK</v>
          </cell>
          <cell r="W49578">
            <v>230</v>
          </cell>
          <cell r="X49578">
            <v>0</v>
          </cell>
        </row>
        <row r="49579">
          <cell r="H49579" t="str">
            <v>HT15110-FK100-BLK</v>
          </cell>
          <cell r="W49579">
            <v>898</v>
          </cell>
          <cell r="X49579">
            <v>0</v>
          </cell>
        </row>
        <row r="49580">
          <cell r="H49580" t="str">
            <v>HT67820-BB300-BLK</v>
          </cell>
          <cell r="W49580">
            <v>4775.53</v>
          </cell>
          <cell r="X49580">
            <v>0</v>
          </cell>
        </row>
        <row r="49581">
          <cell r="H49581" t="str">
            <v>GTRHS3050T3.0L6000</v>
          </cell>
          <cell r="W49581">
            <v>591</v>
          </cell>
          <cell r="X49581">
            <v>0</v>
          </cell>
        </row>
        <row r="49582">
          <cell r="H49582" t="str">
            <v>GTRHS3050T3.0L6000</v>
          </cell>
          <cell r="W49582">
            <v>591</v>
          </cell>
          <cell r="X49582">
            <v>0</v>
          </cell>
        </row>
        <row r="49583">
          <cell r="H49583" t="str">
            <v>GTRHS3060T2.5L6000</v>
          </cell>
          <cell r="W49583">
            <v>502</v>
          </cell>
          <cell r="X49583">
            <v>0</v>
          </cell>
        </row>
        <row r="49584">
          <cell r="H49584" t="str">
            <v>GTRHS3060T2.5L6000</v>
          </cell>
          <cell r="W49584">
            <v>502</v>
          </cell>
          <cell r="X49584">
            <v>0</v>
          </cell>
        </row>
        <row r="49585">
          <cell r="H49585" t="str">
            <v>GTRHS3060T2.5L6000</v>
          </cell>
          <cell r="W49585">
            <v>502</v>
          </cell>
          <cell r="X49585">
            <v>0</v>
          </cell>
        </row>
        <row r="49586">
          <cell r="H49586" t="str">
            <v>GTRHS2040T2.0L6000</v>
          </cell>
          <cell r="W49586">
            <v>221</v>
          </cell>
          <cell r="X49586">
            <v>0</v>
          </cell>
        </row>
        <row r="49587">
          <cell r="H49587" t="str">
            <v>GTRHS3060T2.5L6000</v>
          </cell>
          <cell r="W49587">
            <v>502</v>
          </cell>
          <cell r="X49587">
            <v>0</v>
          </cell>
        </row>
        <row r="49588">
          <cell r="H49588" t="str">
            <v>GTRHS3050T3.0L6000</v>
          </cell>
          <cell r="W49588">
            <v>591</v>
          </cell>
          <cell r="X49588">
            <v>0</v>
          </cell>
        </row>
        <row r="49589">
          <cell r="H49589" t="str">
            <v>GTLSH4040T5.0L6000</v>
          </cell>
          <cell r="W49589">
            <v>423</v>
          </cell>
          <cell r="X49589">
            <v>0</v>
          </cell>
        </row>
        <row r="49590">
          <cell r="H49590" t="str">
            <v>GTRHS4060T3.2L6000</v>
          </cell>
          <cell r="W49590">
            <v>637</v>
          </cell>
          <cell r="X49590">
            <v>0</v>
          </cell>
        </row>
        <row r="49591">
          <cell r="H49591" t="str">
            <v>GTRHS4060T3.2L6000</v>
          </cell>
          <cell r="W49591">
            <v>637</v>
          </cell>
          <cell r="X49591">
            <v>0</v>
          </cell>
        </row>
        <row r="49592">
          <cell r="H49592" t="str">
            <v>GTRHS4060T3.2L6000</v>
          </cell>
          <cell r="W49592">
            <v>637</v>
          </cell>
          <cell r="X49592">
            <v>0</v>
          </cell>
        </row>
        <row r="49593">
          <cell r="H49593" t="str">
            <v>GTP-F0102081029SMG62</v>
          </cell>
          <cell r="W49593">
            <v>1038</v>
          </cell>
          <cell r="X49593">
            <v>0</v>
          </cell>
        </row>
        <row r="49594">
          <cell r="H49594" t="str">
            <v>GTP-F0102081029SPPG9</v>
          </cell>
          <cell r="W49594">
            <v>1144</v>
          </cell>
          <cell r="X49594">
            <v>0</v>
          </cell>
        </row>
        <row r="49595">
          <cell r="H49595" t="str">
            <v>GTP-F0102089050SPPG6</v>
          </cell>
          <cell r="W49595">
            <v>1168</v>
          </cell>
          <cell r="X49595">
            <v>0</v>
          </cell>
        </row>
        <row r="49596">
          <cell r="H49596" t="str">
            <v>GTP-F0102089047SPPG6</v>
          </cell>
          <cell r="W49596">
            <v>1144</v>
          </cell>
          <cell r="X49596">
            <v>0</v>
          </cell>
        </row>
        <row r="49597">
          <cell r="H49597" t="str">
            <v>GTP-F0102089050SPPG2</v>
          </cell>
          <cell r="W49597">
            <v>1168</v>
          </cell>
          <cell r="X49597">
            <v>0</v>
          </cell>
        </row>
        <row r="49598">
          <cell r="H49598" t="str">
            <v>GTP-F0102089047SPPG2</v>
          </cell>
          <cell r="W49598">
            <v>1144</v>
          </cell>
          <cell r="X49598">
            <v>0</v>
          </cell>
        </row>
        <row r="49599">
          <cell r="H49599" t="str">
            <v>GTP-F0102089047SPPG9</v>
          </cell>
          <cell r="W49599">
            <v>1144</v>
          </cell>
          <cell r="X49599">
            <v>0</v>
          </cell>
        </row>
        <row r="49600">
          <cell r="H49600" t="str">
            <v>GTP-F0102089047SPPG2</v>
          </cell>
          <cell r="W49600">
            <v>1144</v>
          </cell>
          <cell r="X49600">
            <v>0</v>
          </cell>
        </row>
        <row r="49601">
          <cell r="H49601" t="str">
            <v>GTP-F0102089050SPPG9</v>
          </cell>
          <cell r="W49601">
            <v>1168</v>
          </cell>
          <cell r="X49601">
            <v>0</v>
          </cell>
        </row>
        <row r="49602">
          <cell r="H49602" t="str">
            <v>GTP-F0102089047SPPG9</v>
          </cell>
          <cell r="W49602">
            <v>1144</v>
          </cell>
          <cell r="X49602">
            <v>0</v>
          </cell>
        </row>
        <row r="49603">
          <cell r="H49603" t="str">
            <v>GTP-F0102089047SMG70</v>
          </cell>
          <cell r="W49603">
            <v>1038</v>
          </cell>
          <cell r="X49603">
            <v>0</v>
          </cell>
        </row>
        <row r="49604">
          <cell r="H49604" t="str">
            <v>GTP-F0102081029SMG70</v>
          </cell>
          <cell r="W49604">
            <v>1038</v>
          </cell>
          <cell r="X49604">
            <v>0</v>
          </cell>
        </row>
        <row r="49605">
          <cell r="H49605" t="str">
            <v>GTP-F0102081029SMG62</v>
          </cell>
          <cell r="W49605">
            <v>1038</v>
          </cell>
          <cell r="X49605">
            <v>0</v>
          </cell>
        </row>
        <row r="49606">
          <cell r="H49606" t="str">
            <v>GTP-F0102089047SPPG6</v>
          </cell>
          <cell r="W49606">
            <v>1144</v>
          </cell>
          <cell r="X49606">
            <v>0</v>
          </cell>
        </row>
        <row r="49607">
          <cell r="H49607" t="str">
            <v>GTP-F0102081029SPPG6</v>
          </cell>
          <cell r="W49607">
            <v>1144</v>
          </cell>
          <cell r="X49607">
            <v>0</v>
          </cell>
        </row>
        <row r="49608">
          <cell r="H49608" t="str">
            <v>GTP-F0102089050SPPG2</v>
          </cell>
          <cell r="W49608">
            <v>1168</v>
          </cell>
          <cell r="X49608">
            <v>0</v>
          </cell>
        </row>
        <row r="49609">
          <cell r="H49609" t="str">
            <v>GTP-F0102089050SMG44</v>
          </cell>
          <cell r="W49609">
            <v>1059</v>
          </cell>
          <cell r="X49609">
            <v>0</v>
          </cell>
        </row>
        <row r="49610">
          <cell r="H49610" t="str">
            <v>GTP-F0102089047SMG44</v>
          </cell>
          <cell r="W49610">
            <v>1038</v>
          </cell>
          <cell r="X49610">
            <v>0</v>
          </cell>
        </row>
        <row r="49611">
          <cell r="H49611" t="str">
            <v>GTP-F0102089050SPPG6</v>
          </cell>
          <cell r="W49611">
            <v>1168</v>
          </cell>
          <cell r="X49611">
            <v>0</v>
          </cell>
        </row>
        <row r="49612">
          <cell r="H49612" t="str">
            <v>GTP-F0102089047SPPG6</v>
          </cell>
          <cell r="W49612">
            <v>1144</v>
          </cell>
          <cell r="X49612">
            <v>0</v>
          </cell>
        </row>
        <row r="49613">
          <cell r="H49613" t="str">
            <v>GTP-F0102081029SPPG6</v>
          </cell>
          <cell r="W49613">
            <v>1144</v>
          </cell>
          <cell r="X49613">
            <v>0</v>
          </cell>
        </row>
        <row r="49614">
          <cell r="H49614" t="str">
            <v>GTP-F0102089050SPPG9</v>
          </cell>
          <cell r="W49614">
            <v>1168</v>
          </cell>
          <cell r="X49614">
            <v>0</v>
          </cell>
        </row>
        <row r="49615">
          <cell r="H49615" t="str">
            <v>GTP-F0102089047SPPG9</v>
          </cell>
          <cell r="W49615">
            <v>1144</v>
          </cell>
          <cell r="X49615">
            <v>0</v>
          </cell>
        </row>
        <row r="49616">
          <cell r="H49616" t="str">
            <v>GTP-F0102089050SPPG6</v>
          </cell>
          <cell r="W49616">
            <v>1168</v>
          </cell>
          <cell r="X49616">
            <v>0</v>
          </cell>
        </row>
        <row r="49617">
          <cell r="H49617" t="str">
            <v>GTP-F0102089050SMG62</v>
          </cell>
          <cell r="W49617">
            <v>1059</v>
          </cell>
          <cell r="X49617">
            <v>0</v>
          </cell>
        </row>
        <row r="49618">
          <cell r="H49618" t="str">
            <v>GTP-F0102089050SPPG9</v>
          </cell>
          <cell r="W49618">
            <v>1168</v>
          </cell>
          <cell r="X49618">
            <v>0</v>
          </cell>
        </row>
        <row r="49619">
          <cell r="H49619" t="str">
            <v>GTP-F0102081029SPPG9</v>
          </cell>
          <cell r="W49619">
            <v>1144</v>
          </cell>
          <cell r="X49619">
            <v>0</v>
          </cell>
        </row>
        <row r="49620">
          <cell r="H49620" t="str">
            <v>GTP-F0102089050SMG70</v>
          </cell>
          <cell r="W49620">
            <v>1059</v>
          </cell>
          <cell r="X49620">
            <v>0</v>
          </cell>
        </row>
        <row r="49621">
          <cell r="H49621" t="str">
            <v>GTP-F0102081029SMG70</v>
          </cell>
          <cell r="W49621">
            <v>1038</v>
          </cell>
          <cell r="X49621">
            <v>0</v>
          </cell>
        </row>
        <row r="49622">
          <cell r="H49622" t="str">
            <v>GTP-F0102081029SPPG9</v>
          </cell>
          <cell r="W49622">
            <v>1144</v>
          </cell>
          <cell r="X49622">
            <v>0</v>
          </cell>
        </row>
        <row r="49623">
          <cell r="H49623" t="str">
            <v>GTP-F0102081029SPPG2</v>
          </cell>
          <cell r="W49623">
            <v>1144</v>
          </cell>
          <cell r="X49623">
            <v>0</v>
          </cell>
        </row>
        <row r="49624">
          <cell r="H49624" t="str">
            <v>GTP-F0102081029SMG62</v>
          </cell>
          <cell r="W49624">
            <v>1038</v>
          </cell>
          <cell r="X49624">
            <v>0</v>
          </cell>
        </row>
        <row r="49625">
          <cell r="H49625" t="str">
            <v>GTP-F0102089050SPPG9</v>
          </cell>
          <cell r="W49625">
            <v>1168</v>
          </cell>
          <cell r="X49625">
            <v>0</v>
          </cell>
        </row>
        <row r="49626">
          <cell r="H49626" t="str">
            <v>GTP-F0102089050SMG44</v>
          </cell>
          <cell r="W49626">
            <v>1059</v>
          </cell>
          <cell r="X49626">
            <v>0</v>
          </cell>
        </row>
        <row r="49627">
          <cell r="H49627" t="str">
            <v>GTP-F0102089050SPPG6</v>
          </cell>
          <cell r="W49627">
            <v>1168</v>
          </cell>
          <cell r="X49627">
            <v>0</v>
          </cell>
        </row>
        <row r="49628">
          <cell r="H49628" t="str">
            <v>GTP-F0102089047SPPG6</v>
          </cell>
          <cell r="W49628">
            <v>1144</v>
          </cell>
          <cell r="X49628">
            <v>0</v>
          </cell>
        </row>
        <row r="49629">
          <cell r="H49629" t="str">
            <v>GTP-F0102081029SPPG6</v>
          </cell>
          <cell r="W49629">
            <v>1144</v>
          </cell>
          <cell r="X49629">
            <v>0</v>
          </cell>
        </row>
        <row r="49630">
          <cell r="H49630" t="str">
            <v>GTP-F0102089050SMG44</v>
          </cell>
          <cell r="W49630">
            <v>1059</v>
          </cell>
          <cell r="X49630">
            <v>0</v>
          </cell>
        </row>
        <row r="49631">
          <cell r="H49631" t="str">
            <v>GTP-F0102081029SMG44</v>
          </cell>
          <cell r="W49631">
            <v>1038</v>
          </cell>
          <cell r="X49631">
            <v>0</v>
          </cell>
        </row>
        <row r="49632">
          <cell r="H49632" t="str">
            <v>GTP-F0102081029SPPG9</v>
          </cell>
          <cell r="W49632">
            <v>1144</v>
          </cell>
          <cell r="X49632">
            <v>0</v>
          </cell>
        </row>
        <row r="49633">
          <cell r="H49633" t="str">
            <v>GTP-F0102089047SMG62</v>
          </cell>
          <cell r="W49633">
            <v>1038</v>
          </cell>
          <cell r="X49633">
            <v>0</v>
          </cell>
        </row>
        <row r="49634">
          <cell r="H49634" t="str">
            <v>GTP-F0102089050SMG70</v>
          </cell>
          <cell r="W49634">
            <v>1059</v>
          </cell>
          <cell r="X49634">
            <v>0</v>
          </cell>
        </row>
        <row r="49635">
          <cell r="H49635" t="str">
            <v>GTP-F0102089047SMG70</v>
          </cell>
          <cell r="W49635">
            <v>1038</v>
          </cell>
          <cell r="X49635">
            <v>0</v>
          </cell>
        </row>
        <row r="49636">
          <cell r="H49636" t="str">
            <v>GTP-F0102089050SMG44</v>
          </cell>
          <cell r="W49636">
            <v>1059</v>
          </cell>
          <cell r="X49636">
            <v>0</v>
          </cell>
        </row>
        <row r="49637">
          <cell r="H49637" t="str">
            <v>GTP-F0102081029SMG44</v>
          </cell>
          <cell r="W49637">
            <v>1038</v>
          </cell>
          <cell r="X49637">
            <v>0</v>
          </cell>
        </row>
        <row r="49638">
          <cell r="H49638" t="str">
            <v>GTP-F0102089050SPPG6</v>
          </cell>
          <cell r="W49638">
            <v>1168</v>
          </cell>
          <cell r="X49638">
            <v>0</v>
          </cell>
        </row>
        <row r="49639">
          <cell r="H49639" t="str">
            <v>GTP-F0102089050SMG62</v>
          </cell>
          <cell r="W49639">
            <v>1059</v>
          </cell>
          <cell r="X49639">
            <v>0</v>
          </cell>
        </row>
        <row r="49640">
          <cell r="H49640" t="str">
            <v>GTP-F0102089047SPPG9</v>
          </cell>
          <cell r="W49640">
            <v>1144</v>
          </cell>
          <cell r="X49640">
            <v>0</v>
          </cell>
        </row>
        <row r="49641">
          <cell r="H49641" t="str">
            <v>GTP-F0102081029SPPG9</v>
          </cell>
          <cell r="W49641">
            <v>1144</v>
          </cell>
          <cell r="X49641">
            <v>0</v>
          </cell>
        </row>
        <row r="49642">
          <cell r="H49642" t="str">
            <v>GTP-F0102089050SMG70</v>
          </cell>
          <cell r="W49642">
            <v>1059</v>
          </cell>
          <cell r="X49642">
            <v>0</v>
          </cell>
        </row>
        <row r="49643">
          <cell r="H49643" t="str">
            <v>GTP-F0102081029SMG70</v>
          </cell>
          <cell r="W49643">
            <v>1038</v>
          </cell>
          <cell r="X49643">
            <v>0</v>
          </cell>
        </row>
        <row r="49644">
          <cell r="H49644" t="str">
            <v>GTP-F0102089047SPPG6</v>
          </cell>
          <cell r="W49644">
            <v>1144</v>
          </cell>
          <cell r="X49644">
            <v>0</v>
          </cell>
        </row>
        <row r="49645">
          <cell r="H49645" t="str">
            <v>GTP-F0102089047SMG62</v>
          </cell>
          <cell r="W49645">
            <v>1038</v>
          </cell>
          <cell r="X49645">
            <v>0</v>
          </cell>
        </row>
        <row r="49646">
          <cell r="H49646" t="str">
            <v>GTP-F0102089050SMG70</v>
          </cell>
          <cell r="W49646">
            <v>1059</v>
          </cell>
          <cell r="X49646">
            <v>0</v>
          </cell>
        </row>
        <row r="49647">
          <cell r="H49647" t="str">
            <v>GTP-F0102089047SPPG9</v>
          </cell>
          <cell r="W49647">
            <v>1144</v>
          </cell>
          <cell r="X49647">
            <v>0</v>
          </cell>
        </row>
        <row r="49648">
          <cell r="H49648" t="str">
            <v>GTP-F0102081029SPPG9</v>
          </cell>
          <cell r="W49648">
            <v>1144</v>
          </cell>
          <cell r="X49648">
            <v>0</v>
          </cell>
        </row>
        <row r="49649">
          <cell r="H49649" t="str">
            <v>GTP-F0102081029SMG70</v>
          </cell>
          <cell r="W49649">
            <v>1038</v>
          </cell>
          <cell r="X49649">
            <v>0</v>
          </cell>
        </row>
        <row r="49650">
          <cell r="H49650" t="str">
            <v>GTP-F0102089050SMG70</v>
          </cell>
          <cell r="W49650">
            <v>1059</v>
          </cell>
          <cell r="X49650">
            <v>0</v>
          </cell>
        </row>
        <row r="49651">
          <cell r="H49651" t="str">
            <v>GTP-F0102089050SPPG6</v>
          </cell>
          <cell r="W49651">
            <v>1168</v>
          </cell>
          <cell r="X49651">
            <v>0</v>
          </cell>
        </row>
        <row r="49652">
          <cell r="H49652" t="str">
            <v>GTP-F0102089050SPPG2</v>
          </cell>
          <cell r="W49652">
            <v>1168</v>
          </cell>
          <cell r="X49652">
            <v>0</v>
          </cell>
        </row>
        <row r="49653">
          <cell r="H49653" t="str">
            <v>GTP-F0102089047SPPG2</v>
          </cell>
          <cell r="W49653">
            <v>1144</v>
          </cell>
          <cell r="X49653">
            <v>0</v>
          </cell>
        </row>
        <row r="49654">
          <cell r="H49654" t="str">
            <v>GTP-F0102089050SPPG9</v>
          </cell>
          <cell r="W49654">
            <v>1168</v>
          </cell>
          <cell r="X49654">
            <v>0</v>
          </cell>
        </row>
        <row r="49655">
          <cell r="H49655" t="str">
            <v>GTP-F0102089050SPPG6</v>
          </cell>
          <cell r="W49655">
            <v>1168</v>
          </cell>
          <cell r="X49655">
            <v>0</v>
          </cell>
        </row>
        <row r="49656">
          <cell r="H49656" t="str">
            <v>GTP-F0102081029SPPG2</v>
          </cell>
          <cell r="W49656">
            <v>1144</v>
          </cell>
          <cell r="X49656">
            <v>0</v>
          </cell>
        </row>
        <row r="49657">
          <cell r="H49657" t="str">
            <v>GTP-F0102081029SMG62</v>
          </cell>
          <cell r="W49657">
            <v>1038</v>
          </cell>
          <cell r="X49657">
            <v>0</v>
          </cell>
        </row>
        <row r="49658">
          <cell r="H49658" t="str">
            <v>GTP-F0102089047SPPG9</v>
          </cell>
          <cell r="W49658">
            <v>1144</v>
          </cell>
          <cell r="X49658">
            <v>0</v>
          </cell>
        </row>
        <row r="49659">
          <cell r="H49659" t="str">
            <v>GTP-F0102081029SPPG9</v>
          </cell>
          <cell r="W49659">
            <v>1144</v>
          </cell>
          <cell r="X49659">
            <v>0</v>
          </cell>
        </row>
        <row r="49660">
          <cell r="H49660" t="str">
            <v>GTP-F0102081029SMG44</v>
          </cell>
          <cell r="W49660">
            <v>1038</v>
          </cell>
          <cell r="X49660">
            <v>0</v>
          </cell>
        </row>
        <row r="49661">
          <cell r="H49661" t="str">
            <v>GTP-F0102081029SPPG6</v>
          </cell>
          <cell r="W49661">
            <v>1144</v>
          </cell>
          <cell r="X49661">
            <v>0</v>
          </cell>
        </row>
        <row r="49662">
          <cell r="H49662" t="str">
            <v>GTP-F0102081029SMG62</v>
          </cell>
          <cell r="W49662">
            <v>1038</v>
          </cell>
          <cell r="X49662">
            <v>0</v>
          </cell>
        </row>
        <row r="49663">
          <cell r="H49663" t="str">
            <v>GTP-F0102081029SPPG9</v>
          </cell>
          <cell r="W49663">
            <v>1144</v>
          </cell>
          <cell r="X49663">
            <v>0</v>
          </cell>
        </row>
        <row r="49664">
          <cell r="H49664" t="str">
            <v>GTP-F0102081029SPPG2</v>
          </cell>
          <cell r="W49664">
            <v>1144</v>
          </cell>
          <cell r="X49664">
            <v>0</v>
          </cell>
        </row>
        <row r="49665">
          <cell r="H49665" t="str">
            <v>GTP-F0102089047SPPG6</v>
          </cell>
          <cell r="W49665">
            <v>1144</v>
          </cell>
          <cell r="X49665">
            <v>0</v>
          </cell>
        </row>
        <row r="49666">
          <cell r="H49666" t="str">
            <v>GTP-F0102089047SMG62</v>
          </cell>
          <cell r="W49666">
            <v>1038</v>
          </cell>
          <cell r="X49666">
            <v>0</v>
          </cell>
        </row>
        <row r="49667">
          <cell r="H49667" t="str">
            <v>GTP-F0102089050SPPG9</v>
          </cell>
          <cell r="W49667">
            <v>1168</v>
          </cell>
          <cell r="X49667">
            <v>0</v>
          </cell>
        </row>
        <row r="49668">
          <cell r="H49668" t="str">
            <v>GTP-F0102089047SPPG9</v>
          </cell>
          <cell r="W49668">
            <v>1144</v>
          </cell>
          <cell r="X49668">
            <v>0</v>
          </cell>
        </row>
        <row r="49669">
          <cell r="H49669" t="str">
            <v>GTP-F0102089047SPPG2</v>
          </cell>
          <cell r="W49669">
            <v>1144</v>
          </cell>
          <cell r="X49669">
            <v>0</v>
          </cell>
        </row>
        <row r="49670">
          <cell r="H49670" t="str">
            <v>GTP-F0102089050SPPG9</v>
          </cell>
          <cell r="W49670">
            <v>1168</v>
          </cell>
          <cell r="X49670">
            <v>0</v>
          </cell>
        </row>
        <row r="49671">
          <cell r="H49671" t="str">
            <v>GTP-F0102089047SPPG9</v>
          </cell>
          <cell r="W49671">
            <v>1144</v>
          </cell>
          <cell r="X49671">
            <v>0</v>
          </cell>
        </row>
        <row r="49672">
          <cell r="H49672" t="str">
            <v>GTP-F0102089047SMG70</v>
          </cell>
          <cell r="W49672">
            <v>1038</v>
          </cell>
          <cell r="X49672">
            <v>0</v>
          </cell>
        </row>
        <row r="49673">
          <cell r="H49673" t="str">
            <v>GTP-F0102081029SPPG9</v>
          </cell>
          <cell r="W49673">
            <v>1144</v>
          </cell>
          <cell r="X49673">
            <v>0</v>
          </cell>
        </row>
        <row r="49674">
          <cell r="H49674" t="str">
            <v>GTP-F0102089050SMG44</v>
          </cell>
          <cell r="W49674">
            <v>1059</v>
          </cell>
          <cell r="X49674">
            <v>0</v>
          </cell>
        </row>
        <row r="49675">
          <cell r="H49675" t="str">
            <v>GTP-F0102089047SMG44</v>
          </cell>
          <cell r="W49675">
            <v>1038</v>
          </cell>
          <cell r="X49675">
            <v>0</v>
          </cell>
        </row>
        <row r="49676">
          <cell r="H49676" t="str">
            <v>GTP-F0102089050SPPG6</v>
          </cell>
          <cell r="W49676">
            <v>1168</v>
          </cell>
          <cell r="X49676">
            <v>0</v>
          </cell>
        </row>
        <row r="49677">
          <cell r="H49677" t="str">
            <v>GTP-F0102089047SPPG6</v>
          </cell>
          <cell r="W49677">
            <v>1144</v>
          </cell>
          <cell r="X49677">
            <v>0</v>
          </cell>
        </row>
        <row r="49678">
          <cell r="H49678" t="str">
            <v>GTP-F0102081029SMG44</v>
          </cell>
          <cell r="W49678">
            <v>1038</v>
          </cell>
          <cell r="X49678">
            <v>0</v>
          </cell>
        </row>
        <row r="49679">
          <cell r="H49679" t="str">
            <v>GTP-F0102089050SMG44</v>
          </cell>
          <cell r="W49679">
            <v>1059</v>
          </cell>
          <cell r="X49679">
            <v>0</v>
          </cell>
        </row>
        <row r="49680">
          <cell r="H49680" t="str">
            <v>GTP-F0102089047SMG44</v>
          </cell>
          <cell r="W49680">
            <v>1038</v>
          </cell>
          <cell r="X49680">
            <v>0</v>
          </cell>
        </row>
        <row r="49681">
          <cell r="H49681" t="str">
            <v>GTP-F0102089050SPPG6</v>
          </cell>
          <cell r="W49681">
            <v>1168</v>
          </cell>
          <cell r="X49681">
            <v>0</v>
          </cell>
        </row>
        <row r="49682">
          <cell r="H49682" t="str">
            <v>GTP-F0102089047SPPG6</v>
          </cell>
          <cell r="W49682">
            <v>1144</v>
          </cell>
          <cell r="X49682">
            <v>0</v>
          </cell>
        </row>
        <row r="49683">
          <cell r="H49683" t="str">
            <v>GTP-F0102081029SPPG6</v>
          </cell>
          <cell r="W49683">
            <v>1144</v>
          </cell>
          <cell r="X49683">
            <v>0</v>
          </cell>
        </row>
        <row r="49684">
          <cell r="H49684" t="str">
            <v>GTP-F0102089050SPPG9</v>
          </cell>
          <cell r="W49684">
            <v>1168</v>
          </cell>
          <cell r="X49684">
            <v>0</v>
          </cell>
        </row>
        <row r="49685">
          <cell r="H49685" t="str">
            <v>GTP-F0102089047SPPG9</v>
          </cell>
          <cell r="W49685">
            <v>1144</v>
          </cell>
          <cell r="X49685">
            <v>0</v>
          </cell>
        </row>
        <row r="49686">
          <cell r="H49686" t="str">
            <v>GTP-F0102045016JSMG6</v>
          </cell>
          <cell r="W49686">
            <v>1059</v>
          </cell>
          <cell r="X49686">
            <v>0</v>
          </cell>
        </row>
        <row r="49687">
          <cell r="H49687" t="str">
            <v>GTP-F0102045022SMG62</v>
          </cell>
          <cell r="W49687">
            <v>1038</v>
          </cell>
          <cell r="X49687">
            <v>0</v>
          </cell>
        </row>
        <row r="49688">
          <cell r="H49688" t="str">
            <v>GTP-F0102081029SMG62</v>
          </cell>
          <cell r="W49688">
            <v>1038</v>
          </cell>
          <cell r="X49688">
            <v>0</v>
          </cell>
        </row>
        <row r="49689">
          <cell r="H49689" t="str">
            <v>GTP-F0102045016JPPG2</v>
          </cell>
          <cell r="W49689">
            <v>1168</v>
          </cell>
          <cell r="X49689">
            <v>0</v>
          </cell>
        </row>
        <row r="49690">
          <cell r="H49690" t="str">
            <v>GTP-F0102045022SPPG2</v>
          </cell>
          <cell r="W49690">
            <v>1144</v>
          </cell>
          <cell r="X49690">
            <v>0</v>
          </cell>
        </row>
        <row r="49691">
          <cell r="H49691" t="str">
            <v>GTP-F0102081029SPPG2</v>
          </cell>
          <cell r="W49691">
            <v>1144</v>
          </cell>
          <cell r="X49691">
            <v>0</v>
          </cell>
        </row>
        <row r="49692">
          <cell r="H49692" t="str">
            <v>GTP-F0102045016JPPG6</v>
          </cell>
          <cell r="W49692">
            <v>1168</v>
          </cell>
          <cell r="X49692">
            <v>0</v>
          </cell>
        </row>
        <row r="49693">
          <cell r="H49693" t="str">
            <v>GTP-F0102045022SPPG6</v>
          </cell>
          <cell r="W49693">
            <v>1144</v>
          </cell>
          <cell r="X49693">
            <v>0</v>
          </cell>
        </row>
        <row r="49694">
          <cell r="H49694" t="str">
            <v>GTP-F0102081029SPPG6</v>
          </cell>
          <cell r="W49694">
            <v>1144</v>
          </cell>
          <cell r="X49694">
            <v>0</v>
          </cell>
        </row>
        <row r="49695">
          <cell r="H49695" t="str">
            <v>GTP-F0102081029SMG62</v>
          </cell>
          <cell r="W49695">
            <v>1038</v>
          </cell>
          <cell r="X49695">
            <v>0</v>
          </cell>
        </row>
        <row r="49696">
          <cell r="H49696" t="str">
            <v>GTP-F0102089050SPPG9</v>
          </cell>
          <cell r="W49696">
            <v>1168</v>
          </cell>
          <cell r="X49696">
            <v>0</v>
          </cell>
        </row>
        <row r="49697">
          <cell r="H49697" t="str">
            <v>GTP-F0102089047SPPG9</v>
          </cell>
          <cell r="W49697">
            <v>1144</v>
          </cell>
          <cell r="X49697">
            <v>0</v>
          </cell>
        </row>
        <row r="49698">
          <cell r="H49698" t="str">
            <v>GTP-F0102089047SPPG2</v>
          </cell>
          <cell r="W49698">
            <v>1144</v>
          </cell>
          <cell r="X49698">
            <v>0</v>
          </cell>
        </row>
        <row r="49699">
          <cell r="H49699" t="str">
            <v>GTP-F0102089047SMG44</v>
          </cell>
          <cell r="W49699">
            <v>1038</v>
          </cell>
          <cell r="X49699">
            <v>0</v>
          </cell>
        </row>
        <row r="49700">
          <cell r="H49700" t="str">
            <v>GTP-F0102089047SPPG6</v>
          </cell>
          <cell r="W49700">
            <v>1144</v>
          </cell>
          <cell r="X49700">
            <v>0</v>
          </cell>
        </row>
        <row r="49701">
          <cell r="H49701" t="str">
            <v>GTP-F0102081029SPPG6</v>
          </cell>
          <cell r="W49701">
            <v>1144</v>
          </cell>
          <cell r="X49701">
            <v>0</v>
          </cell>
        </row>
        <row r="49702">
          <cell r="H49702" t="str">
            <v>GTP-F0102089050SPPG2</v>
          </cell>
          <cell r="W49702">
            <v>1168</v>
          </cell>
          <cell r="X49702">
            <v>0</v>
          </cell>
        </row>
        <row r="49703">
          <cell r="H49703" t="str">
            <v>GTP-F0102081029SPPG6</v>
          </cell>
          <cell r="W49703">
            <v>1144</v>
          </cell>
          <cell r="X49703">
            <v>0</v>
          </cell>
        </row>
        <row r="49704">
          <cell r="H49704" t="str">
            <v>GTP-F0102089050SPPG9</v>
          </cell>
          <cell r="W49704">
            <v>1168</v>
          </cell>
          <cell r="X49704">
            <v>0</v>
          </cell>
        </row>
        <row r="49705">
          <cell r="H49705" t="str">
            <v>GTP-F0102089047SPPG9</v>
          </cell>
          <cell r="W49705">
            <v>1144</v>
          </cell>
          <cell r="X49705">
            <v>0</v>
          </cell>
        </row>
        <row r="49706">
          <cell r="H49706" t="str">
            <v>GTP-F0102089050SPPG6</v>
          </cell>
          <cell r="W49706">
            <v>1168</v>
          </cell>
          <cell r="X49706">
            <v>0</v>
          </cell>
        </row>
        <row r="49707">
          <cell r="H49707" t="str">
            <v>GTP-F0102089047SPPG6</v>
          </cell>
          <cell r="W49707">
            <v>1144</v>
          </cell>
          <cell r="X49707">
            <v>0</v>
          </cell>
        </row>
        <row r="49708">
          <cell r="H49708" t="str">
            <v>GTP-F0102081029SMG62</v>
          </cell>
          <cell r="W49708">
            <v>1038</v>
          </cell>
          <cell r="X49708">
            <v>0</v>
          </cell>
        </row>
        <row r="49709">
          <cell r="H49709" t="str">
            <v>GTP-F0102089050SPPG2</v>
          </cell>
          <cell r="W49709">
            <v>1168</v>
          </cell>
          <cell r="X49709">
            <v>0</v>
          </cell>
        </row>
        <row r="49710">
          <cell r="H49710" t="str">
            <v>GTP-F0102081029SPPG6</v>
          </cell>
          <cell r="W49710">
            <v>1144</v>
          </cell>
          <cell r="X49710">
            <v>0</v>
          </cell>
        </row>
        <row r="49711">
          <cell r="H49711" t="str">
            <v>HT66440-FD300-000</v>
          </cell>
          <cell r="W49711">
            <v>25522.51</v>
          </cell>
          <cell r="X49711">
            <v>0</v>
          </cell>
        </row>
        <row r="49712">
          <cell r="H49712" t="str">
            <v>HT66431-0A400-000</v>
          </cell>
          <cell r="W49712">
            <v>800</v>
          </cell>
          <cell r="X49712">
            <v>0</v>
          </cell>
        </row>
        <row r="49713">
          <cell r="H49713" t="str">
            <v>QT66431-0A100-AMB</v>
          </cell>
          <cell r="W49713">
            <v>672</v>
          </cell>
          <cell r="X49713">
            <v>0</v>
          </cell>
        </row>
        <row r="49714">
          <cell r="H49714" t="str">
            <v>CO43BB80G</v>
          </cell>
          <cell r="W49714">
            <v>1200</v>
          </cell>
          <cell r="X49714">
            <v>0</v>
          </cell>
        </row>
        <row r="49715">
          <cell r="H49715" t="str">
            <v>CO15RAP</v>
          </cell>
          <cell r="W49715">
            <v>93</v>
          </cell>
          <cell r="X49715">
            <v>0</v>
          </cell>
        </row>
        <row r="49716">
          <cell r="H49716" t="str">
            <v>CO43BB80G</v>
          </cell>
          <cell r="W49716">
            <v>1200</v>
          </cell>
          <cell r="X49716">
            <v>0</v>
          </cell>
        </row>
        <row r="49717">
          <cell r="H49717" t="str">
            <v>CO29PB_PEX42"</v>
          </cell>
          <cell r="W49717">
            <v>89</v>
          </cell>
          <cell r="X49717">
            <v>0</v>
          </cell>
        </row>
        <row r="49718">
          <cell r="H49718" t="str">
            <v>CO43BB80G</v>
          </cell>
          <cell r="W49718">
            <v>1200</v>
          </cell>
          <cell r="X49718">
            <v>0</v>
          </cell>
        </row>
        <row r="49719">
          <cell r="H49719" t="str">
            <v>GTF0202010227.1</v>
          </cell>
          <cell r="W49719">
            <v>1098.93</v>
          </cell>
          <cell r="X49719">
            <v>0</v>
          </cell>
        </row>
        <row r="49720">
          <cell r="H49720" t="str">
            <v>GTF0202010238.1</v>
          </cell>
          <cell r="W49720">
            <v>1303.8900000000001</v>
          </cell>
          <cell r="X49720">
            <v>0</v>
          </cell>
        </row>
        <row r="49721">
          <cell r="H49721" t="str">
            <v>GTF0202010215.1</v>
          </cell>
          <cell r="W49721">
            <v>1269.82</v>
          </cell>
          <cell r="X49721">
            <v>0</v>
          </cell>
        </row>
        <row r="49722">
          <cell r="H49722" t="str">
            <v>GTF0202010215.2</v>
          </cell>
          <cell r="W49722">
            <v>47.9</v>
          </cell>
          <cell r="X49722">
            <v>0</v>
          </cell>
        </row>
        <row r="49723">
          <cell r="H49723" t="str">
            <v>GTF0202010215.1</v>
          </cell>
          <cell r="W49723">
            <v>1269.8200000000002</v>
          </cell>
          <cell r="X49723">
            <v>0</v>
          </cell>
        </row>
        <row r="49724">
          <cell r="H49724" t="str">
            <v>GTF0202010215.2</v>
          </cell>
          <cell r="W49724">
            <v>47.9</v>
          </cell>
          <cell r="X49724">
            <v>0</v>
          </cell>
        </row>
        <row r="49725">
          <cell r="H49725" t="str">
            <v>GTF0202010215.1</v>
          </cell>
          <cell r="W49725">
            <v>1216.8699999999999</v>
          </cell>
          <cell r="X49725">
            <v>0</v>
          </cell>
        </row>
        <row r="49726">
          <cell r="H49726" t="str">
            <v>GTAIR-VALVE-TR413</v>
          </cell>
          <cell r="W49726">
            <v>5.05</v>
          </cell>
          <cell r="X49726">
            <v>0</v>
          </cell>
        </row>
        <row r="49727">
          <cell r="H49727" t="str">
            <v>GTF0202010217.2</v>
          </cell>
          <cell r="W49727">
            <v>47.9</v>
          </cell>
          <cell r="X49727">
            <v>0</v>
          </cell>
        </row>
        <row r="49728">
          <cell r="H49728" t="str">
            <v>GTAIR-VALVE-TR413</v>
          </cell>
          <cell r="W49728">
            <v>5.05</v>
          </cell>
          <cell r="X49728">
            <v>0</v>
          </cell>
        </row>
        <row r="49729">
          <cell r="H49729" t="str">
            <v>GTAIR-VALVE-TR413</v>
          </cell>
          <cell r="W49729">
            <v>5.05</v>
          </cell>
          <cell r="X49729">
            <v>0</v>
          </cell>
        </row>
        <row r="49730">
          <cell r="H49730" t="str">
            <v>GTF0202010217.2</v>
          </cell>
          <cell r="W49730">
            <v>47.9</v>
          </cell>
          <cell r="X49730">
            <v>0</v>
          </cell>
        </row>
        <row r="49731">
          <cell r="H49731" t="str">
            <v>GTF0202010215.2</v>
          </cell>
          <cell r="W49731">
            <v>47.9</v>
          </cell>
          <cell r="X49731">
            <v>0</v>
          </cell>
        </row>
        <row r="49732">
          <cell r="H49732" t="str">
            <v>GTF0202010215.1</v>
          </cell>
          <cell r="W49732">
            <v>1216.8700000000001</v>
          </cell>
          <cell r="X49732">
            <v>0</v>
          </cell>
        </row>
        <row r="49733">
          <cell r="H49733" t="str">
            <v>GTF0202010215.2</v>
          </cell>
          <cell r="W49733">
            <v>47.900000000000006</v>
          </cell>
          <cell r="X49733">
            <v>0</v>
          </cell>
        </row>
        <row r="49734">
          <cell r="H49734" t="str">
            <v>GTF0202010215.2</v>
          </cell>
          <cell r="W49734">
            <v>47.9</v>
          </cell>
          <cell r="X49734">
            <v>0</v>
          </cell>
        </row>
        <row r="49735">
          <cell r="H49735" t="str">
            <v>GTF0202010215.2</v>
          </cell>
          <cell r="W49735">
            <v>47.9</v>
          </cell>
          <cell r="X49735">
            <v>0</v>
          </cell>
        </row>
        <row r="49736">
          <cell r="H49736" t="str">
            <v>GTF0202010227.1</v>
          </cell>
          <cell r="W49736">
            <v>1098.93</v>
          </cell>
          <cell r="X49736">
            <v>0</v>
          </cell>
        </row>
        <row r="49737">
          <cell r="H49737" t="str">
            <v>GTF0202010227.1</v>
          </cell>
          <cell r="W49737">
            <v>1098.93</v>
          </cell>
          <cell r="X49737">
            <v>0</v>
          </cell>
        </row>
        <row r="49738">
          <cell r="H49738" t="str">
            <v>GTF0202010227.1</v>
          </cell>
          <cell r="W49738">
            <v>1098.9299999999998</v>
          </cell>
          <cell r="X49738">
            <v>0</v>
          </cell>
        </row>
        <row r="49739">
          <cell r="H49739" t="str">
            <v>GTF0202010215.1</v>
          </cell>
          <cell r="W49739">
            <v>1216.8699999999999</v>
          </cell>
          <cell r="X49739">
            <v>0</v>
          </cell>
        </row>
        <row r="49740">
          <cell r="H49740" t="str">
            <v>HT75810-0A211-BLU</v>
          </cell>
          <cell r="W49740">
            <v>4500</v>
          </cell>
          <cell r="X49740">
            <v>0</v>
          </cell>
        </row>
        <row r="49741">
          <cell r="H49741" t="str">
            <v>HT75900-0A100</v>
          </cell>
          <cell r="W49741">
            <v>2429.91</v>
          </cell>
          <cell r="X49741">
            <v>0</v>
          </cell>
        </row>
        <row r="49742">
          <cell r="H49742" t="str">
            <v>HT75710-0A500-000</v>
          </cell>
          <cell r="W49742">
            <v>44859.81</v>
          </cell>
          <cell r="X49742">
            <v>0</v>
          </cell>
        </row>
        <row r="49743">
          <cell r="H49743" t="str">
            <v>HT75620-0A101-GRN</v>
          </cell>
          <cell r="W49743">
            <v>2616.8200000000002</v>
          </cell>
          <cell r="X49743">
            <v>0</v>
          </cell>
        </row>
        <row r="49744">
          <cell r="H49744" t="str">
            <v>HT75250-0A100-GRY</v>
          </cell>
          <cell r="W49744">
            <v>607.48</v>
          </cell>
          <cell r="X49744">
            <v>0</v>
          </cell>
        </row>
        <row r="49745">
          <cell r="H49745" t="str">
            <v>HT75230-0A100</v>
          </cell>
          <cell r="W49745">
            <v>2102.7999999999997</v>
          </cell>
          <cell r="X49745">
            <v>0</v>
          </cell>
        </row>
        <row r="49746">
          <cell r="H49746" t="str">
            <v>HT75210-0A300-WHT</v>
          </cell>
          <cell r="W49746">
            <v>1682.24</v>
          </cell>
          <cell r="X49746">
            <v>0</v>
          </cell>
        </row>
        <row r="49747">
          <cell r="H49747" t="str">
            <v>HT75110-0A200</v>
          </cell>
          <cell r="W49747">
            <v>6200</v>
          </cell>
          <cell r="X49747">
            <v>0</v>
          </cell>
        </row>
        <row r="49748">
          <cell r="H49748" t="str">
            <v>HT75710-0A500-000</v>
          </cell>
          <cell r="W49748">
            <v>44859.81</v>
          </cell>
          <cell r="X49748">
            <v>0</v>
          </cell>
        </row>
        <row r="49749">
          <cell r="H49749" t="str">
            <v>HT75810-0A211-BLU</v>
          </cell>
          <cell r="W49749">
            <v>4500</v>
          </cell>
          <cell r="X49749">
            <v>0</v>
          </cell>
        </row>
        <row r="49750">
          <cell r="H49750" t="str">
            <v>HTF1114-40BF0-FZS</v>
          </cell>
          <cell r="W49750">
            <v>42.55</v>
          </cell>
          <cell r="X49750">
            <v>0</v>
          </cell>
        </row>
        <row r="49751">
          <cell r="H49751" t="str">
            <v>HTF2210-35B00-BZN</v>
          </cell>
          <cell r="W49751">
            <v>12.95</v>
          </cell>
          <cell r="X49751">
            <v>0</v>
          </cell>
        </row>
        <row r="49752">
          <cell r="H49752" t="str">
            <v>HTF1105-12A00-BZN</v>
          </cell>
          <cell r="W49752">
            <v>2.84</v>
          </cell>
          <cell r="X49752">
            <v>0</v>
          </cell>
        </row>
        <row r="49753">
          <cell r="H49753" t="str">
            <v>HTF4105-90D00-BZN</v>
          </cell>
          <cell r="W49753">
            <v>1.02</v>
          </cell>
          <cell r="X49753">
            <v>0</v>
          </cell>
        </row>
        <row r="49754">
          <cell r="H49754" t="str">
            <v>HT54132-0AB00-000</v>
          </cell>
          <cell r="W49754">
            <v>110</v>
          </cell>
          <cell r="X49754">
            <v>0</v>
          </cell>
        </row>
        <row r="49755">
          <cell r="H49755" t="str">
            <v>HT84NXS-W05XX-SUS</v>
          </cell>
          <cell r="W49755">
            <v>7</v>
          </cell>
          <cell r="X49755">
            <v>0</v>
          </cell>
        </row>
        <row r="49756">
          <cell r="H49756" t="str">
            <v>HTF4414-90EF0-SZN</v>
          </cell>
          <cell r="W49756">
            <v>16.46</v>
          </cell>
          <cell r="X49756">
            <v>0</v>
          </cell>
        </row>
        <row r="49757">
          <cell r="H49757" t="str">
            <v>HU871TX-30360-SUS</v>
          </cell>
          <cell r="W49757">
            <v>0.17</v>
          </cell>
          <cell r="X49757">
            <v>0.16001280599999998</v>
          </cell>
        </row>
        <row r="49758">
          <cell r="H49758" t="str">
            <v>GTF0102087001</v>
          </cell>
          <cell r="W49758">
            <v>8668</v>
          </cell>
          <cell r="X49758">
            <v>0</v>
          </cell>
        </row>
        <row r="49759">
          <cell r="H49759" t="str">
            <v>GTF0102087001</v>
          </cell>
          <cell r="W49759">
            <v>8668</v>
          </cell>
          <cell r="X49759">
            <v>0</v>
          </cell>
        </row>
        <row r="49760">
          <cell r="H49760" t="str">
            <v>GTHUBLOCK-BRKTT5-RR</v>
          </cell>
          <cell r="W49760">
            <v>68.94</v>
          </cell>
          <cell r="X49760">
            <v>0</v>
          </cell>
        </row>
        <row r="49761">
          <cell r="H49761" t="str">
            <v>GTHUBLOCK-BRKTT5</v>
          </cell>
          <cell r="W49761">
            <v>68.94</v>
          </cell>
          <cell r="X49761">
            <v>0</v>
          </cell>
        </row>
        <row r="49762">
          <cell r="H49762" t="str">
            <v>GTSUPPORT-BRKTT5</v>
          </cell>
          <cell r="W49762">
            <v>24.38</v>
          </cell>
          <cell r="X49762">
            <v>0</v>
          </cell>
        </row>
        <row r="49763">
          <cell r="H49763" t="str">
            <v>GTTRIANGL-BRKTT5</v>
          </cell>
          <cell r="W49763">
            <v>21.26</v>
          </cell>
          <cell r="X49763">
            <v>0</v>
          </cell>
        </row>
        <row r="49764">
          <cell r="H49764" t="str">
            <v>GTF0102087001</v>
          </cell>
          <cell r="W49764">
            <v>8668</v>
          </cell>
          <cell r="X49764">
            <v>0</v>
          </cell>
        </row>
        <row r="49765">
          <cell r="H49765" t="str">
            <v>GTF0102087030</v>
          </cell>
          <cell r="W49765">
            <v>8668</v>
          </cell>
          <cell r="X49765">
            <v>0</v>
          </cell>
        </row>
        <row r="49766">
          <cell r="H49766" t="str">
            <v>GTF0102087030</v>
          </cell>
          <cell r="W49766">
            <v>8668</v>
          </cell>
          <cell r="X49766">
            <v>0</v>
          </cell>
        </row>
        <row r="49767">
          <cell r="H49767" t="str">
            <v>GTF0102087001</v>
          </cell>
          <cell r="W49767">
            <v>8668</v>
          </cell>
          <cell r="X49767">
            <v>0</v>
          </cell>
        </row>
        <row r="49768">
          <cell r="H49768" t="str">
            <v>GTF0102087001</v>
          </cell>
          <cell r="W49768">
            <v>8668</v>
          </cell>
          <cell r="X49768">
            <v>0</v>
          </cell>
        </row>
        <row r="49769">
          <cell r="H49769" t="str">
            <v>GTF0102089524M</v>
          </cell>
          <cell r="W49769">
            <v>2555.06</v>
          </cell>
          <cell r="X49769">
            <v>0</v>
          </cell>
        </row>
        <row r="49770">
          <cell r="H49770" t="str">
            <v>GTF0102063502M</v>
          </cell>
          <cell r="W49770">
            <v>311.7</v>
          </cell>
          <cell r="X49770">
            <v>0</v>
          </cell>
        </row>
        <row r="49771">
          <cell r="H49771" t="str">
            <v>GTF0102081514M</v>
          </cell>
          <cell r="W49771">
            <v>1219.81</v>
          </cell>
          <cell r="X49771">
            <v>0</v>
          </cell>
        </row>
        <row r="49772">
          <cell r="H49772" t="str">
            <v>GTF0102077505T.2</v>
          </cell>
          <cell r="W49772">
            <v>1336.5</v>
          </cell>
          <cell r="X49772">
            <v>0</v>
          </cell>
        </row>
        <row r="49773">
          <cell r="H49773" t="str">
            <v>GTF0102077505T.1</v>
          </cell>
          <cell r="W49773">
            <v>1336.5</v>
          </cell>
          <cell r="X49773">
            <v>0</v>
          </cell>
        </row>
        <row r="49774">
          <cell r="H49774" t="str">
            <v>GTF0102063502M</v>
          </cell>
          <cell r="W49774">
            <v>311.70000000000005</v>
          </cell>
          <cell r="X49774">
            <v>0</v>
          </cell>
        </row>
        <row r="49775">
          <cell r="H49775" t="str">
            <v>GTF0102089524M</v>
          </cell>
          <cell r="W49775">
            <v>2180.87</v>
          </cell>
          <cell r="X49775">
            <v>0</v>
          </cell>
        </row>
        <row r="49776">
          <cell r="H49776" t="str">
            <v>GTF0102073508M</v>
          </cell>
          <cell r="W49776">
            <v>101.4</v>
          </cell>
          <cell r="X49776">
            <v>0</v>
          </cell>
        </row>
        <row r="49777">
          <cell r="H49777" t="str">
            <v>GTF0102078510M</v>
          </cell>
          <cell r="W49777">
            <v>58.32</v>
          </cell>
          <cell r="X49777">
            <v>0</v>
          </cell>
        </row>
        <row r="49778">
          <cell r="H49778" t="str">
            <v>GTF0102073509M.1</v>
          </cell>
          <cell r="W49778">
            <v>67.27</v>
          </cell>
          <cell r="X49778">
            <v>0</v>
          </cell>
        </row>
        <row r="49779">
          <cell r="H49779" t="str">
            <v>GTF0102089554M</v>
          </cell>
          <cell r="W49779">
            <v>116.76</v>
          </cell>
          <cell r="X49779">
            <v>0</v>
          </cell>
        </row>
        <row r="49780">
          <cell r="H49780" t="str">
            <v>GTF0102089548M</v>
          </cell>
          <cell r="W49780">
            <v>112.35000000000001</v>
          </cell>
          <cell r="X49780">
            <v>0</v>
          </cell>
        </row>
        <row r="49781">
          <cell r="H49781" t="str">
            <v>GTF0102081528M</v>
          </cell>
          <cell r="W49781">
            <v>1219.8100000000002</v>
          </cell>
          <cell r="X49781">
            <v>0</v>
          </cell>
        </row>
        <row r="49782">
          <cell r="H49782" t="str">
            <v>GTF0102073509M.1</v>
          </cell>
          <cell r="W49782">
            <v>67.27</v>
          </cell>
          <cell r="X49782">
            <v>0</v>
          </cell>
        </row>
        <row r="49783">
          <cell r="H49783" t="str">
            <v>GTF0102073509M.2</v>
          </cell>
          <cell r="W49783">
            <v>67.27</v>
          </cell>
          <cell r="X49783">
            <v>0</v>
          </cell>
        </row>
        <row r="49784">
          <cell r="H49784" t="str">
            <v>GTF0102089524M</v>
          </cell>
          <cell r="W49784">
            <v>2180.87</v>
          </cell>
          <cell r="X49784">
            <v>0</v>
          </cell>
        </row>
        <row r="49785">
          <cell r="H49785" t="str">
            <v>GTF0102089547M.2</v>
          </cell>
          <cell r="W49785">
            <v>38.5</v>
          </cell>
          <cell r="X49785">
            <v>0</v>
          </cell>
        </row>
        <row r="49786">
          <cell r="H49786" t="str">
            <v>GTF0102089547M.1</v>
          </cell>
          <cell r="W49786">
            <v>38.5</v>
          </cell>
          <cell r="X49786">
            <v>0</v>
          </cell>
        </row>
        <row r="49787">
          <cell r="H49787" t="str">
            <v>GTF0102086532T</v>
          </cell>
          <cell r="W49787">
            <v>660.74</v>
          </cell>
          <cell r="X49787">
            <v>0</v>
          </cell>
        </row>
        <row r="49788">
          <cell r="H49788" t="str">
            <v>GTF0102081511M</v>
          </cell>
          <cell r="W49788">
            <v>799.2700000000001</v>
          </cell>
          <cell r="X49788">
            <v>0</v>
          </cell>
        </row>
        <row r="49789">
          <cell r="H49789" t="str">
            <v>GTF0102081514M</v>
          </cell>
          <cell r="W49789">
            <v>1219.8100000000002</v>
          </cell>
          <cell r="X49789">
            <v>0</v>
          </cell>
        </row>
        <row r="49790">
          <cell r="H49790" t="str">
            <v>GTF0102089536T</v>
          </cell>
          <cell r="W49790">
            <v>414.23999999999995</v>
          </cell>
          <cell r="X49790">
            <v>0</v>
          </cell>
        </row>
        <row r="49791">
          <cell r="H49791" t="str">
            <v>GTF0102089531T</v>
          </cell>
          <cell r="W49791">
            <v>179.78</v>
          </cell>
          <cell r="X49791">
            <v>0</v>
          </cell>
        </row>
        <row r="49792">
          <cell r="H49792" t="str">
            <v>GTF0102089526M</v>
          </cell>
          <cell r="W49792">
            <v>159.71</v>
          </cell>
          <cell r="X49792">
            <v>0</v>
          </cell>
        </row>
        <row r="49793">
          <cell r="H49793" t="str">
            <v>GTF0102081528M</v>
          </cell>
          <cell r="W49793">
            <v>1219.81</v>
          </cell>
          <cell r="X49793">
            <v>0</v>
          </cell>
        </row>
        <row r="49794">
          <cell r="H49794" t="str">
            <v>GTF0102077512T</v>
          </cell>
          <cell r="W49794">
            <v>225.9</v>
          </cell>
          <cell r="X49794">
            <v>0</v>
          </cell>
        </row>
        <row r="49795">
          <cell r="H49795" t="str">
            <v>GTF0102077506M</v>
          </cell>
          <cell r="W49795">
            <v>1390.83</v>
          </cell>
          <cell r="X49795">
            <v>0</v>
          </cell>
        </row>
        <row r="49796">
          <cell r="H49796" t="str">
            <v>GTF0102087001</v>
          </cell>
          <cell r="W49796">
            <v>8668</v>
          </cell>
          <cell r="X49796">
            <v>0</v>
          </cell>
        </row>
        <row r="49797">
          <cell r="H49797" t="str">
            <v>GTF0102087505T</v>
          </cell>
          <cell r="W49797">
            <v>627.25</v>
          </cell>
          <cell r="X49797">
            <v>0</v>
          </cell>
        </row>
        <row r="49798">
          <cell r="H49798" t="str">
            <v>GTF0102081511M</v>
          </cell>
          <cell r="W49798">
            <v>799.27</v>
          </cell>
          <cell r="X49798">
            <v>0</v>
          </cell>
        </row>
        <row r="49799">
          <cell r="H49799" t="str">
            <v>GTF0102047503M</v>
          </cell>
          <cell r="W49799">
            <v>268.52</v>
          </cell>
          <cell r="X49799">
            <v>0</v>
          </cell>
        </row>
        <row r="49800">
          <cell r="H49800" t="str">
            <v>GTF0102081514M</v>
          </cell>
          <cell r="W49800">
            <v>1219.8100000000002</v>
          </cell>
          <cell r="X49800">
            <v>0</v>
          </cell>
        </row>
        <row r="49801">
          <cell r="H49801" t="str">
            <v>GTF0102081511M</v>
          </cell>
          <cell r="W49801">
            <v>799.27</v>
          </cell>
          <cell r="X49801">
            <v>0</v>
          </cell>
        </row>
        <row r="49802">
          <cell r="H49802" t="str">
            <v>GTF0102080507M</v>
          </cell>
          <cell r="W49802">
            <v>353.03000000000003</v>
          </cell>
          <cell r="X49802">
            <v>0</v>
          </cell>
        </row>
        <row r="49803">
          <cell r="H49803" t="str">
            <v>GTF0102079506T</v>
          </cell>
          <cell r="W49803">
            <v>271.87</v>
          </cell>
          <cell r="X49803">
            <v>0</v>
          </cell>
        </row>
        <row r="49804">
          <cell r="H49804" t="str">
            <v>GTF0102077506M</v>
          </cell>
          <cell r="W49804">
            <v>1390.83</v>
          </cell>
          <cell r="X49804">
            <v>0</v>
          </cell>
        </row>
        <row r="49805">
          <cell r="H49805" t="str">
            <v>GTF0102047503M</v>
          </cell>
          <cell r="W49805">
            <v>268.52</v>
          </cell>
          <cell r="X49805">
            <v>0</v>
          </cell>
        </row>
        <row r="49806">
          <cell r="H49806" t="str">
            <v>GTF0102081529T</v>
          </cell>
          <cell r="W49806">
            <v>448.08</v>
          </cell>
          <cell r="X49806">
            <v>0</v>
          </cell>
        </row>
        <row r="49807">
          <cell r="H49807" t="str">
            <v>GTF0102064507T</v>
          </cell>
          <cell r="W49807">
            <v>634.79999999999995</v>
          </cell>
          <cell r="X49807">
            <v>0</v>
          </cell>
        </row>
        <row r="49808">
          <cell r="H49808" t="str">
            <v>GTF0102074511M</v>
          </cell>
          <cell r="W49808">
            <v>377.73</v>
          </cell>
          <cell r="X49808">
            <v>0</v>
          </cell>
        </row>
        <row r="49809">
          <cell r="H49809" t="str">
            <v>GTF0102081513T</v>
          </cell>
          <cell r="W49809">
            <v>127</v>
          </cell>
          <cell r="X49809">
            <v>0</v>
          </cell>
        </row>
        <row r="49810">
          <cell r="H49810" t="str">
            <v>GTF0102081513T</v>
          </cell>
          <cell r="W49810">
            <v>127</v>
          </cell>
          <cell r="X49810">
            <v>0</v>
          </cell>
        </row>
        <row r="49811">
          <cell r="H49811" t="str">
            <v>GTF0102081511M</v>
          </cell>
          <cell r="W49811">
            <v>799.27</v>
          </cell>
          <cell r="X49811">
            <v>0</v>
          </cell>
        </row>
        <row r="49812">
          <cell r="H49812" t="str">
            <v>GTF0102080507M</v>
          </cell>
          <cell r="W49812">
            <v>353.03000000000003</v>
          </cell>
          <cell r="X49812">
            <v>0</v>
          </cell>
        </row>
        <row r="49813">
          <cell r="H49813" t="str">
            <v>GTF0102087511T</v>
          </cell>
          <cell r="W49813">
            <v>1638.32</v>
          </cell>
          <cell r="X49813">
            <v>0</v>
          </cell>
        </row>
        <row r="49814">
          <cell r="H49814" t="str">
            <v>GTF0102087512T</v>
          </cell>
          <cell r="W49814">
            <v>1638.32</v>
          </cell>
          <cell r="X49814">
            <v>0</v>
          </cell>
        </row>
        <row r="49815">
          <cell r="H49815" t="str">
            <v>GTF0102087512T</v>
          </cell>
          <cell r="W49815">
            <v>1638.32</v>
          </cell>
          <cell r="X49815">
            <v>0</v>
          </cell>
        </row>
        <row r="49816">
          <cell r="H49816" t="str">
            <v>GTF0102081512M</v>
          </cell>
          <cell r="W49816">
            <v>127</v>
          </cell>
          <cell r="X49816">
            <v>0</v>
          </cell>
        </row>
        <row r="49817">
          <cell r="H49817" t="str">
            <v>GTF0102081528M</v>
          </cell>
          <cell r="W49817">
            <v>1219.8100000000002</v>
          </cell>
          <cell r="X49817">
            <v>0</v>
          </cell>
        </row>
        <row r="49818">
          <cell r="H49818" t="str">
            <v>GTF0102081512T</v>
          </cell>
          <cell r="W49818">
            <v>127</v>
          </cell>
          <cell r="X49818">
            <v>0</v>
          </cell>
        </row>
        <row r="49819">
          <cell r="H49819" t="str">
            <v>GTF0102081508M</v>
          </cell>
          <cell r="W49819">
            <v>774.01</v>
          </cell>
          <cell r="X49819">
            <v>0</v>
          </cell>
        </row>
        <row r="49820">
          <cell r="H49820" t="str">
            <v>GTF0102077506M</v>
          </cell>
          <cell r="W49820">
            <v>1390.83</v>
          </cell>
          <cell r="X49820">
            <v>0</v>
          </cell>
        </row>
        <row r="49821">
          <cell r="H49821" t="str">
            <v>GTF0102047532M</v>
          </cell>
          <cell r="W49821">
            <v>237.76</v>
          </cell>
          <cell r="X49821">
            <v>0</v>
          </cell>
        </row>
        <row r="49822">
          <cell r="H49822" t="str">
            <v>GTF0102081529T</v>
          </cell>
          <cell r="W49822">
            <v>448.08</v>
          </cell>
          <cell r="X49822">
            <v>0</v>
          </cell>
        </row>
        <row r="49823">
          <cell r="H49823" t="str">
            <v>GTF0102081528M</v>
          </cell>
          <cell r="W49823">
            <v>1219.8100000000002</v>
          </cell>
          <cell r="X49823">
            <v>0</v>
          </cell>
        </row>
        <row r="49824">
          <cell r="H49824" t="str">
            <v>GTF0102089545T</v>
          </cell>
          <cell r="W49824">
            <v>1405.34</v>
          </cell>
          <cell r="X49824">
            <v>0</v>
          </cell>
        </row>
        <row r="49825">
          <cell r="H49825" t="str">
            <v>GTF0102074517T</v>
          </cell>
          <cell r="W49825">
            <v>444.61</v>
          </cell>
          <cell r="X49825">
            <v>0</v>
          </cell>
        </row>
        <row r="49826">
          <cell r="H49826" t="str">
            <v>GTF0102081529T</v>
          </cell>
          <cell r="W49826">
            <v>448.08</v>
          </cell>
          <cell r="X49826">
            <v>0</v>
          </cell>
        </row>
        <row r="49827">
          <cell r="H49827" t="str">
            <v>GTF0102081508M</v>
          </cell>
          <cell r="W49827">
            <v>774.01</v>
          </cell>
          <cell r="X49827">
            <v>0</v>
          </cell>
        </row>
        <row r="49828">
          <cell r="H49828" t="str">
            <v>GTF0102074511T</v>
          </cell>
          <cell r="W49828">
            <v>274.56</v>
          </cell>
          <cell r="X49828">
            <v>0</v>
          </cell>
        </row>
        <row r="49829">
          <cell r="H49829" t="str">
            <v>GTF0102074510T</v>
          </cell>
          <cell r="W49829">
            <v>274.56</v>
          </cell>
          <cell r="X49829">
            <v>0</v>
          </cell>
        </row>
        <row r="49830">
          <cell r="H49830" t="str">
            <v>GTF0102074516T</v>
          </cell>
          <cell r="W49830">
            <v>524.33000000000004</v>
          </cell>
          <cell r="X49830">
            <v>0</v>
          </cell>
        </row>
        <row r="49831">
          <cell r="H49831" t="str">
            <v>GTF0102081511M</v>
          </cell>
          <cell r="W49831">
            <v>799.27</v>
          </cell>
          <cell r="X49831">
            <v>0</v>
          </cell>
        </row>
        <row r="49832">
          <cell r="H49832" t="str">
            <v>GTF0102077505T.2</v>
          </cell>
          <cell r="W49832">
            <v>1336.5</v>
          </cell>
          <cell r="X49832">
            <v>0</v>
          </cell>
        </row>
        <row r="49833">
          <cell r="H49833" t="str">
            <v>GTF0102077505T.1</v>
          </cell>
          <cell r="W49833">
            <v>1336.5</v>
          </cell>
          <cell r="X49833">
            <v>0</v>
          </cell>
        </row>
        <row r="49834">
          <cell r="H49834" t="str">
            <v>GTF0102074516T</v>
          </cell>
          <cell r="W49834">
            <v>524.33000000000004</v>
          </cell>
          <cell r="X49834">
            <v>0</v>
          </cell>
        </row>
        <row r="49835">
          <cell r="H49835" t="str">
            <v>GTF0102047532M</v>
          </cell>
          <cell r="W49835">
            <v>237.76</v>
          </cell>
          <cell r="X49835">
            <v>0</v>
          </cell>
        </row>
        <row r="49836">
          <cell r="H49836" t="str">
            <v>GTF0102079507T</v>
          </cell>
          <cell r="W49836">
            <v>127</v>
          </cell>
          <cell r="X49836">
            <v>0</v>
          </cell>
        </row>
        <row r="49837">
          <cell r="H49837" t="str">
            <v>GTF0102081515M</v>
          </cell>
          <cell r="W49837">
            <v>393.44</v>
          </cell>
          <cell r="X49837">
            <v>0</v>
          </cell>
        </row>
        <row r="49838">
          <cell r="H49838" t="str">
            <v>GTF0102081528M</v>
          </cell>
          <cell r="W49838">
            <v>1219.81</v>
          </cell>
          <cell r="X49838">
            <v>0</v>
          </cell>
        </row>
        <row r="49839">
          <cell r="H49839" t="str">
            <v>GTF0102081515T</v>
          </cell>
          <cell r="W49839">
            <v>408.44</v>
          </cell>
          <cell r="X49839">
            <v>0</v>
          </cell>
        </row>
        <row r="49840">
          <cell r="H49840" t="str">
            <v>GTF0102089533T</v>
          </cell>
          <cell r="W49840">
            <v>83.07</v>
          </cell>
          <cell r="X49840">
            <v>0</v>
          </cell>
        </row>
        <row r="49841">
          <cell r="H49841" t="str">
            <v>GTF0102086530T</v>
          </cell>
          <cell r="W49841">
            <v>439.17</v>
          </cell>
          <cell r="X49841">
            <v>0</v>
          </cell>
        </row>
        <row r="49842">
          <cell r="H49842" t="str">
            <v>GTF0102081513M</v>
          </cell>
          <cell r="W49842">
            <v>127</v>
          </cell>
          <cell r="X49842">
            <v>0</v>
          </cell>
        </row>
        <row r="49843">
          <cell r="H49843" t="str">
            <v>GTF0102076508M</v>
          </cell>
          <cell r="W49843">
            <v>307.33</v>
          </cell>
          <cell r="X49843">
            <v>0</v>
          </cell>
        </row>
        <row r="49844">
          <cell r="H49844" t="str">
            <v>GTF0102074514M</v>
          </cell>
          <cell r="W49844">
            <v>132.31</v>
          </cell>
          <cell r="X49844">
            <v>0</v>
          </cell>
        </row>
        <row r="49845">
          <cell r="H49845" t="str">
            <v>GTF0102047506M</v>
          </cell>
          <cell r="W49845">
            <v>32.43</v>
          </cell>
          <cell r="X49845">
            <v>0</v>
          </cell>
        </row>
        <row r="49846">
          <cell r="H49846" t="str">
            <v>GTF0102089533T</v>
          </cell>
          <cell r="W49846">
            <v>83.070000000000007</v>
          </cell>
          <cell r="X49846">
            <v>0</v>
          </cell>
        </row>
        <row r="49847">
          <cell r="H49847" t="str">
            <v>GTF0102047506M</v>
          </cell>
          <cell r="W49847">
            <v>32.43</v>
          </cell>
          <cell r="X49847">
            <v>0</v>
          </cell>
        </row>
        <row r="49848">
          <cell r="H49848" t="str">
            <v>GTF0102074507M</v>
          </cell>
          <cell r="W49848">
            <v>458.45</v>
          </cell>
          <cell r="X49848">
            <v>0</v>
          </cell>
        </row>
        <row r="49849">
          <cell r="H49849" t="str">
            <v>GTF0102089538T</v>
          </cell>
          <cell r="W49849">
            <v>230.52</v>
          </cell>
          <cell r="X49849">
            <v>0</v>
          </cell>
        </row>
        <row r="49850">
          <cell r="H49850" t="str">
            <v>GTF0102087511T</v>
          </cell>
          <cell r="W49850">
            <v>1638.32</v>
          </cell>
          <cell r="X49850">
            <v>0</v>
          </cell>
        </row>
        <row r="49851">
          <cell r="H49851" t="str">
            <v>GTF0102078525M</v>
          </cell>
          <cell r="W49851">
            <v>1251.2</v>
          </cell>
          <cell r="X49851">
            <v>0</v>
          </cell>
        </row>
        <row r="49852">
          <cell r="H49852" t="str">
            <v>GTF0102078525M</v>
          </cell>
          <cell r="W49852">
            <v>1251.2</v>
          </cell>
          <cell r="X49852">
            <v>0</v>
          </cell>
        </row>
        <row r="49853">
          <cell r="H49853" t="str">
            <v>GTF0102076531M</v>
          </cell>
          <cell r="W49853">
            <v>1130.43</v>
          </cell>
          <cell r="X49853">
            <v>0</v>
          </cell>
        </row>
        <row r="49854">
          <cell r="H49854" t="str">
            <v>GTF0102047504M</v>
          </cell>
          <cell r="W49854">
            <v>145.1</v>
          </cell>
          <cell r="X49854">
            <v>0</v>
          </cell>
        </row>
        <row r="49855">
          <cell r="H49855" t="str">
            <v>GTF0102077506M</v>
          </cell>
          <cell r="W49855">
            <v>1390.83</v>
          </cell>
          <cell r="X49855">
            <v>0</v>
          </cell>
        </row>
        <row r="49856">
          <cell r="H49856" t="str">
            <v>GTF0102047504T</v>
          </cell>
          <cell r="W49856">
            <v>145.1</v>
          </cell>
          <cell r="X49856">
            <v>0</v>
          </cell>
        </row>
        <row r="49857">
          <cell r="H49857" t="str">
            <v>GTF0102047509M</v>
          </cell>
          <cell r="W49857">
            <v>766.44</v>
          </cell>
          <cell r="X49857">
            <v>0</v>
          </cell>
        </row>
        <row r="49858">
          <cell r="H49858" t="str">
            <v>GTF0102047504T</v>
          </cell>
          <cell r="W49858">
            <v>145.1</v>
          </cell>
          <cell r="X49858">
            <v>0</v>
          </cell>
        </row>
        <row r="49859">
          <cell r="H49859" t="str">
            <v>GTF0102089548M</v>
          </cell>
          <cell r="W49859">
            <v>112.35</v>
          </cell>
          <cell r="X49859">
            <v>0</v>
          </cell>
        </row>
        <row r="49860">
          <cell r="H49860" t="str">
            <v>GTF0102089540M</v>
          </cell>
          <cell r="W49860">
            <v>862.32</v>
          </cell>
          <cell r="X49860">
            <v>0</v>
          </cell>
        </row>
        <row r="49861">
          <cell r="H49861" t="str">
            <v>GTF0102077506M</v>
          </cell>
          <cell r="W49861">
            <v>1390.83</v>
          </cell>
          <cell r="X49861">
            <v>0</v>
          </cell>
        </row>
        <row r="49862">
          <cell r="H49862" t="str">
            <v>GTF0102077505T.2</v>
          </cell>
          <cell r="W49862">
            <v>1336.5</v>
          </cell>
          <cell r="X49862">
            <v>0</v>
          </cell>
        </row>
        <row r="49863">
          <cell r="H49863" t="str">
            <v>GTF0102077505T.1</v>
          </cell>
          <cell r="W49863">
            <v>1336.5</v>
          </cell>
          <cell r="X49863">
            <v>0</v>
          </cell>
        </row>
        <row r="49864">
          <cell r="H49864" t="str">
            <v>GTF0102089524M</v>
          </cell>
          <cell r="W49864">
            <v>2180.87</v>
          </cell>
          <cell r="X49864">
            <v>0</v>
          </cell>
        </row>
        <row r="49865">
          <cell r="H49865" t="str">
            <v>GTF0102064501M</v>
          </cell>
          <cell r="W49865">
            <v>630.5</v>
          </cell>
          <cell r="X49865">
            <v>0</v>
          </cell>
        </row>
        <row r="49866">
          <cell r="H49866" t="str">
            <v>GTF0102081528M</v>
          </cell>
          <cell r="W49866">
            <v>1219.81</v>
          </cell>
          <cell r="X49866">
            <v>0</v>
          </cell>
        </row>
        <row r="49867">
          <cell r="H49867" t="str">
            <v>GTF0102063502M</v>
          </cell>
          <cell r="W49867">
            <v>311.7</v>
          </cell>
          <cell r="X49867">
            <v>0</v>
          </cell>
        </row>
        <row r="49868">
          <cell r="H49868" t="str">
            <v>GTF0102081515T</v>
          </cell>
          <cell r="W49868">
            <v>408.44</v>
          </cell>
          <cell r="X49868">
            <v>0</v>
          </cell>
        </row>
        <row r="49869">
          <cell r="H49869" t="str">
            <v>GTF0102089524M</v>
          </cell>
          <cell r="W49869">
            <v>2180.87</v>
          </cell>
          <cell r="X49869">
            <v>0</v>
          </cell>
        </row>
        <row r="49870">
          <cell r="H49870" t="str">
            <v>GTF0102064501M</v>
          </cell>
          <cell r="W49870">
            <v>630.5</v>
          </cell>
          <cell r="X49870">
            <v>0</v>
          </cell>
        </row>
        <row r="49871">
          <cell r="H49871" t="str">
            <v>GTF0102077505T.2</v>
          </cell>
          <cell r="W49871">
            <v>1336.5</v>
          </cell>
          <cell r="X49871">
            <v>0</v>
          </cell>
        </row>
        <row r="49872">
          <cell r="H49872" t="str">
            <v>GTF0102077505T.1</v>
          </cell>
          <cell r="W49872">
            <v>1336.5</v>
          </cell>
          <cell r="X49872">
            <v>0</v>
          </cell>
        </row>
        <row r="49873">
          <cell r="H49873" t="str">
            <v>GTF0102079509T</v>
          </cell>
          <cell r="W49873">
            <v>508.81</v>
          </cell>
          <cell r="X49873">
            <v>0</v>
          </cell>
        </row>
        <row r="49874">
          <cell r="H49874" t="str">
            <v>GTF0102079509T</v>
          </cell>
          <cell r="W49874">
            <v>508.81</v>
          </cell>
          <cell r="X49874">
            <v>0</v>
          </cell>
        </row>
        <row r="49875">
          <cell r="H49875" t="str">
            <v>GTF0102087501M</v>
          </cell>
          <cell r="W49875">
            <v>204.45999999999998</v>
          </cell>
          <cell r="X49875">
            <v>0</v>
          </cell>
        </row>
        <row r="49876">
          <cell r="H49876" t="str">
            <v>GTF0102074516T</v>
          </cell>
          <cell r="W49876">
            <v>524.33000000000004</v>
          </cell>
          <cell r="X49876">
            <v>0</v>
          </cell>
        </row>
        <row r="49877">
          <cell r="H49877" t="str">
            <v>GTF0102074510T</v>
          </cell>
          <cell r="W49877">
            <v>274.56</v>
          </cell>
          <cell r="X49877">
            <v>0</v>
          </cell>
        </row>
        <row r="49878">
          <cell r="H49878" t="str">
            <v>GTF0102089524M</v>
          </cell>
          <cell r="W49878">
            <v>2180.87</v>
          </cell>
          <cell r="X49878">
            <v>0</v>
          </cell>
        </row>
        <row r="49879">
          <cell r="H49879" t="str">
            <v>GTF0102074516T</v>
          </cell>
          <cell r="W49879">
            <v>524.33000000000004</v>
          </cell>
          <cell r="X49879">
            <v>0</v>
          </cell>
        </row>
        <row r="49880">
          <cell r="H49880" t="str">
            <v>GTF0102074510T</v>
          </cell>
          <cell r="W49880">
            <v>274.56</v>
          </cell>
          <cell r="X49880">
            <v>0</v>
          </cell>
        </row>
        <row r="49881">
          <cell r="H49881" t="str">
            <v>GTF0102074505T</v>
          </cell>
          <cell r="W49881">
            <v>1302.0999999999999</v>
          </cell>
          <cell r="X49881">
            <v>0</v>
          </cell>
        </row>
        <row r="49882">
          <cell r="H49882" t="str">
            <v>GTF0102089524M</v>
          </cell>
          <cell r="W49882">
            <v>2180.87</v>
          </cell>
          <cell r="X49882">
            <v>0</v>
          </cell>
        </row>
        <row r="49883">
          <cell r="H49883" t="str">
            <v>GTF0102077507T</v>
          </cell>
          <cell r="W49883">
            <v>55.01</v>
          </cell>
          <cell r="X49883">
            <v>0</v>
          </cell>
        </row>
        <row r="49884">
          <cell r="H49884" t="str">
            <v>GTF0102077522T</v>
          </cell>
          <cell r="W49884">
            <v>109.58</v>
          </cell>
          <cell r="X49884">
            <v>0</v>
          </cell>
        </row>
        <row r="49885">
          <cell r="H49885" t="str">
            <v>GTF0102077507T</v>
          </cell>
          <cell r="W49885">
            <v>55.010000000000005</v>
          </cell>
          <cell r="X49885">
            <v>0</v>
          </cell>
        </row>
        <row r="49886">
          <cell r="H49886" t="str">
            <v>GTF0102047504M</v>
          </cell>
          <cell r="W49886">
            <v>145.1</v>
          </cell>
          <cell r="X49886">
            <v>0</v>
          </cell>
        </row>
        <row r="49887">
          <cell r="H49887" t="str">
            <v>GTF0102074516T</v>
          </cell>
          <cell r="W49887">
            <v>524.33000000000004</v>
          </cell>
          <cell r="X49887">
            <v>0</v>
          </cell>
        </row>
        <row r="49888">
          <cell r="H49888" t="str">
            <v>HT3A443-FL100-BLK</v>
          </cell>
          <cell r="W49888">
            <v>10625</v>
          </cell>
          <cell r="X49888">
            <v>0</v>
          </cell>
        </row>
        <row r="49889">
          <cell r="H49889" t="str">
            <v>GTF0102074516T</v>
          </cell>
          <cell r="W49889">
            <v>524.33000000000004</v>
          </cell>
          <cell r="X49889">
            <v>0</v>
          </cell>
        </row>
        <row r="49890">
          <cell r="H49890" t="str">
            <v>GTF0102086540M</v>
          </cell>
          <cell r="W49890">
            <v>127.5</v>
          </cell>
          <cell r="X49890">
            <v>0</v>
          </cell>
        </row>
        <row r="49891">
          <cell r="H49891" t="str">
            <v>GTF0102089531T</v>
          </cell>
          <cell r="W49891">
            <v>179.78</v>
          </cell>
          <cell r="X49891">
            <v>0</v>
          </cell>
        </row>
        <row r="49892">
          <cell r="H49892" t="str">
            <v>GTF0102086528M</v>
          </cell>
          <cell r="W49892">
            <v>88.98</v>
          </cell>
          <cell r="X49892">
            <v>0</v>
          </cell>
        </row>
        <row r="49893">
          <cell r="H49893" t="str">
            <v>GTF0102081509M</v>
          </cell>
          <cell r="W49893">
            <v>130.49</v>
          </cell>
          <cell r="X49893">
            <v>0</v>
          </cell>
        </row>
        <row r="49894">
          <cell r="H49894" t="str">
            <v>GTF0102077506M</v>
          </cell>
          <cell r="W49894">
            <v>1390.83</v>
          </cell>
          <cell r="X49894">
            <v>0</v>
          </cell>
        </row>
        <row r="49895">
          <cell r="H49895" t="str">
            <v>GTF0102089524M</v>
          </cell>
          <cell r="W49895">
            <v>2180.87</v>
          </cell>
          <cell r="X49895">
            <v>0</v>
          </cell>
        </row>
        <row r="49896">
          <cell r="H49896" t="str">
            <v>GTF0102047504T</v>
          </cell>
          <cell r="W49896">
            <v>145.1</v>
          </cell>
          <cell r="X49896">
            <v>0</v>
          </cell>
        </row>
        <row r="49897">
          <cell r="H49897" t="str">
            <v>GTF0102064501M</v>
          </cell>
          <cell r="W49897">
            <v>630.5</v>
          </cell>
          <cell r="X49897">
            <v>0</v>
          </cell>
        </row>
        <row r="49898">
          <cell r="H49898" t="str">
            <v>GTF0102086530T</v>
          </cell>
          <cell r="W49898">
            <v>439.16999999999996</v>
          </cell>
          <cell r="X49898">
            <v>0</v>
          </cell>
        </row>
        <row r="49899">
          <cell r="H49899" t="str">
            <v>GTF0102086530T</v>
          </cell>
          <cell r="W49899">
            <v>439.17</v>
          </cell>
          <cell r="X49899">
            <v>0</v>
          </cell>
        </row>
        <row r="49900">
          <cell r="H49900" t="str">
            <v>GTF0102074517T</v>
          </cell>
          <cell r="W49900">
            <v>444.60999999999996</v>
          </cell>
          <cell r="X49900">
            <v>0</v>
          </cell>
        </row>
        <row r="49901">
          <cell r="H49901" t="str">
            <v>GTF0102089531T</v>
          </cell>
          <cell r="W49901">
            <v>179.78</v>
          </cell>
          <cell r="X49901">
            <v>0</v>
          </cell>
        </row>
        <row r="49902">
          <cell r="H49902" t="str">
            <v>GTF0102063502M</v>
          </cell>
          <cell r="W49902">
            <v>311.7</v>
          </cell>
          <cell r="X49902">
            <v>0</v>
          </cell>
        </row>
        <row r="49903">
          <cell r="H49903" t="str">
            <v>GTF0102089524M</v>
          </cell>
          <cell r="W49903">
            <v>2180.87</v>
          </cell>
          <cell r="X49903">
            <v>0</v>
          </cell>
        </row>
        <row r="49904">
          <cell r="H49904" t="str">
            <v>GTF0102087505T</v>
          </cell>
          <cell r="W49904">
            <v>627.25</v>
          </cell>
          <cell r="X49904">
            <v>0</v>
          </cell>
        </row>
        <row r="49905">
          <cell r="H49905" t="str">
            <v>GTF0102074506T</v>
          </cell>
          <cell r="W49905">
            <v>1302.1000000000001</v>
          </cell>
          <cell r="X49905">
            <v>0</v>
          </cell>
        </row>
        <row r="49906">
          <cell r="H49906" t="str">
            <v>GTF0102074508M</v>
          </cell>
          <cell r="W49906">
            <v>312.85000000000002</v>
          </cell>
          <cell r="X49906">
            <v>0</v>
          </cell>
        </row>
        <row r="49907">
          <cell r="H49907" t="str">
            <v>GTF0102074517T</v>
          </cell>
          <cell r="W49907">
            <v>444.60999999999996</v>
          </cell>
          <cell r="X49907">
            <v>0</v>
          </cell>
        </row>
        <row r="49908">
          <cell r="H49908" t="str">
            <v>GTF0102074507M</v>
          </cell>
          <cell r="W49908">
            <v>458.45</v>
          </cell>
          <cell r="X49908">
            <v>0</v>
          </cell>
        </row>
        <row r="49909">
          <cell r="H49909" t="str">
            <v>GTF0102074507M</v>
          </cell>
          <cell r="W49909">
            <v>458.45</v>
          </cell>
          <cell r="X49909">
            <v>0</v>
          </cell>
        </row>
        <row r="49910">
          <cell r="H49910" t="str">
            <v>GTF0102047503M</v>
          </cell>
          <cell r="W49910">
            <v>268.52</v>
          </cell>
          <cell r="X49910">
            <v>0</v>
          </cell>
        </row>
        <row r="49911">
          <cell r="H49911" t="str">
            <v>GTF0102047532M</v>
          </cell>
          <cell r="W49911">
            <v>237.76000000000002</v>
          </cell>
          <cell r="X49911">
            <v>0</v>
          </cell>
        </row>
        <row r="49912">
          <cell r="H49912" t="str">
            <v>GTF0102047532M</v>
          </cell>
          <cell r="W49912">
            <v>237.76</v>
          </cell>
          <cell r="X49912">
            <v>0</v>
          </cell>
        </row>
        <row r="49913">
          <cell r="H49913" t="str">
            <v>GTF0102064501M</v>
          </cell>
          <cell r="W49913">
            <v>630.5</v>
          </cell>
          <cell r="X49913">
            <v>0</v>
          </cell>
        </row>
        <row r="49914">
          <cell r="H49914" t="str">
            <v>GTF0102081516M</v>
          </cell>
          <cell r="W49914">
            <v>24.48</v>
          </cell>
          <cell r="X49914">
            <v>0</v>
          </cell>
        </row>
        <row r="49915">
          <cell r="H49915" t="str">
            <v>GTF0102077508T</v>
          </cell>
          <cell r="W49915">
            <v>55.01</v>
          </cell>
          <cell r="X49915">
            <v>0</v>
          </cell>
        </row>
        <row r="49916">
          <cell r="H49916" t="str">
            <v>GTF0102086539T</v>
          </cell>
          <cell r="W49916">
            <v>90.960000000000008</v>
          </cell>
          <cell r="X49916">
            <v>0</v>
          </cell>
        </row>
        <row r="49917">
          <cell r="H49917" t="str">
            <v>GTF0102086530T</v>
          </cell>
          <cell r="W49917">
            <v>439.17</v>
          </cell>
          <cell r="X49917">
            <v>0</v>
          </cell>
        </row>
        <row r="49918">
          <cell r="H49918" t="str">
            <v>GTF0102089532T</v>
          </cell>
          <cell r="W49918">
            <v>66.08</v>
          </cell>
          <cell r="X49918">
            <v>0</v>
          </cell>
        </row>
        <row r="49919">
          <cell r="H49919" t="str">
            <v>GTF0102089523M</v>
          </cell>
          <cell r="W49919">
            <v>40.32</v>
          </cell>
          <cell r="X49919">
            <v>0</v>
          </cell>
        </row>
        <row r="49920">
          <cell r="H49920" t="str">
            <v>GTF0102081509M</v>
          </cell>
          <cell r="W49920">
            <v>130.49</v>
          </cell>
          <cell r="X49920">
            <v>0</v>
          </cell>
        </row>
        <row r="49921">
          <cell r="H49921" t="str">
            <v>GTF0102077508T</v>
          </cell>
          <cell r="W49921">
            <v>55.01</v>
          </cell>
          <cell r="X49921">
            <v>0</v>
          </cell>
        </row>
        <row r="49922">
          <cell r="H49922" t="str">
            <v>GTF0102077507T</v>
          </cell>
          <cell r="W49922">
            <v>55.01</v>
          </cell>
          <cell r="X49922">
            <v>0</v>
          </cell>
        </row>
        <row r="49923">
          <cell r="H49923" t="str">
            <v>GTF0102063502M</v>
          </cell>
          <cell r="W49923">
            <v>311.7</v>
          </cell>
          <cell r="X49923">
            <v>0</v>
          </cell>
        </row>
        <row r="49924">
          <cell r="H49924" t="str">
            <v>GTF0102077501M.2</v>
          </cell>
          <cell r="W49924">
            <v>22.44</v>
          </cell>
          <cell r="X49924">
            <v>0</v>
          </cell>
        </row>
        <row r="49925">
          <cell r="H49925" t="str">
            <v>GTF0102047506M</v>
          </cell>
          <cell r="W49925">
            <v>32.43</v>
          </cell>
          <cell r="X49925">
            <v>0</v>
          </cell>
        </row>
        <row r="49926">
          <cell r="H49926" t="str">
            <v>GTF0102047503M</v>
          </cell>
          <cell r="W49926">
            <v>268.52000000000004</v>
          </cell>
          <cell r="X49926">
            <v>0</v>
          </cell>
        </row>
        <row r="49927">
          <cell r="H49927" t="str">
            <v>GTF0102089524M</v>
          </cell>
          <cell r="W49927">
            <v>2180.87</v>
          </cell>
          <cell r="X49927">
            <v>0</v>
          </cell>
        </row>
        <row r="49928">
          <cell r="H49928" t="str">
            <v>GTF0102047506M</v>
          </cell>
          <cell r="W49928">
            <v>32.43</v>
          </cell>
          <cell r="X49928">
            <v>0</v>
          </cell>
        </row>
        <row r="49929">
          <cell r="H49929" t="str">
            <v>GTF0102047503M</v>
          </cell>
          <cell r="W49929">
            <v>268.52</v>
          </cell>
          <cell r="X49929">
            <v>0</v>
          </cell>
        </row>
        <row r="49930">
          <cell r="H49930" t="str">
            <v>GTF0102081517M</v>
          </cell>
          <cell r="W49930">
            <v>21.59</v>
          </cell>
          <cell r="X49930">
            <v>0</v>
          </cell>
        </row>
        <row r="49931">
          <cell r="H49931" t="str">
            <v>GTF0102077501M.2</v>
          </cell>
          <cell r="W49931">
            <v>22.44</v>
          </cell>
          <cell r="X49931">
            <v>0</v>
          </cell>
        </row>
        <row r="49932">
          <cell r="H49932" t="str">
            <v>GTF0102081517M</v>
          </cell>
          <cell r="W49932">
            <v>21.59</v>
          </cell>
          <cell r="X49932">
            <v>0</v>
          </cell>
        </row>
        <row r="49933">
          <cell r="H49933" t="str">
            <v>GTF0102077501M.2</v>
          </cell>
          <cell r="W49933">
            <v>22.44</v>
          </cell>
          <cell r="X49933">
            <v>0</v>
          </cell>
        </row>
        <row r="49934">
          <cell r="H49934" t="str">
            <v>GTF0102077501M.1</v>
          </cell>
          <cell r="W49934">
            <v>22.439999999999998</v>
          </cell>
          <cell r="X49934">
            <v>0</v>
          </cell>
        </row>
        <row r="49935">
          <cell r="H49935" t="str">
            <v>GTF0102074517T</v>
          </cell>
          <cell r="W49935">
            <v>444.61</v>
          </cell>
          <cell r="X49935">
            <v>0</v>
          </cell>
        </row>
        <row r="49936">
          <cell r="H49936" t="str">
            <v>GTF0102047511M</v>
          </cell>
          <cell r="W49936">
            <v>590.70000000000005</v>
          </cell>
          <cell r="X49936">
            <v>0</v>
          </cell>
        </row>
        <row r="49937">
          <cell r="H49937" t="str">
            <v>GTF0102074517T</v>
          </cell>
          <cell r="W49937">
            <v>444.60999999999996</v>
          </cell>
          <cell r="X49937">
            <v>0</v>
          </cell>
        </row>
        <row r="49938">
          <cell r="H49938" t="str">
            <v>GTF0102080505M</v>
          </cell>
          <cell r="W49938">
            <v>296.95999999999998</v>
          </cell>
          <cell r="X49938">
            <v>0</v>
          </cell>
        </row>
        <row r="49939">
          <cell r="H49939" t="str">
            <v>GTF0102080505M</v>
          </cell>
          <cell r="W49939">
            <v>296.96000000000004</v>
          </cell>
          <cell r="X49939">
            <v>0</v>
          </cell>
        </row>
        <row r="49940">
          <cell r="H49940" t="str">
            <v>GTF0102074506T</v>
          </cell>
          <cell r="W49940">
            <v>1302.0999999999999</v>
          </cell>
          <cell r="X49940">
            <v>0</v>
          </cell>
        </row>
        <row r="49941">
          <cell r="H49941" t="str">
            <v>GTF0102074515M</v>
          </cell>
          <cell r="W49941">
            <v>132.31</v>
          </cell>
          <cell r="X49941">
            <v>0</v>
          </cell>
        </row>
        <row r="49942">
          <cell r="H49942" t="str">
            <v>GTF0102074507M</v>
          </cell>
          <cell r="W49942">
            <v>458.45</v>
          </cell>
          <cell r="X49942">
            <v>0</v>
          </cell>
        </row>
        <row r="49943">
          <cell r="H49943" t="str">
            <v>GTF0102089528T</v>
          </cell>
          <cell r="W49943">
            <v>698.95</v>
          </cell>
          <cell r="X49943">
            <v>0</v>
          </cell>
        </row>
        <row r="49944">
          <cell r="H49944" t="str">
            <v>GTF0102080505M</v>
          </cell>
          <cell r="W49944">
            <v>296.95999999999998</v>
          </cell>
          <cell r="X49944">
            <v>0</v>
          </cell>
        </row>
        <row r="49945">
          <cell r="H49945" t="str">
            <v>GTF0102078501M</v>
          </cell>
          <cell r="W49945">
            <v>26.12</v>
          </cell>
          <cell r="X49945">
            <v>0</v>
          </cell>
        </row>
        <row r="49946">
          <cell r="H49946" t="str">
            <v>GTF0102089524M</v>
          </cell>
          <cell r="W49946">
            <v>2180.87</v>
          </cell>
          <cell r="X49946">
            <v>0</v>
          </cell>
        </row>
        <row r="49947">
          <cell r="H49947" t="str">
            <v>GTF0102074507M</v>
          </cell>
          <cell r="W49947">
            <v>219.60000000000002</v>
          </cell>
          <cell r="X49947">
            <v>0</v>
          </cell>
        </row>
        <row r="49948">
          <cell r="H49948" t="str">
            <v>GTF0102047504M</v>
          </cell>
          <cell r="W49948">
            <v>145.1</v>
          </cell>
          <cell r="X49948">
            <v>0</v>
          </cell>
        </row>
        <row r="49949">
          <cell r="H49949" t="str">
            <v>GTF0102078502M</v>
          </cell>
          <cell r="W49949">
            <v>26.12</v>
          </cell>
          <cell r="X49949">
            <v>0</v>
          </cell>
        </row>
        <row r="49950">
          <cell r="H49950" t="str">
            <v>GTF0102074506T</v>
          </cell>
          <cell r="W49950">
            <v>1302.1000000000001</v>
          </cell>
          <cell r="X49950">
            <v>0</v>
          </cell>
        </row>
        <row r="49951">
          <cell r="H49951" t="str">
            <v>GTF0102074509M</v>
          </cell>
          <cell r="W49951">
            <v>312.84999999999997</v>
          </cell>
          <cell r="X49951">
            <v>0</v>
          </cell>
        </row>
        <row r="49952">
          <cell r="H49952" t="str">
            <v>GTF0102086530T</v>
          </cell>
          <cell r="W49952">
            <v>439.17</v>
          </cell>
          <cell r="X49952">
            <v>0</v>
          </cell>
        </row>
        <row r="49953">
          <cell r="H49953" t="str">
            <v>GTF0102074513M</v>
          </cell>
          <cell r="W49953">
            <v>127.07000000000001</v>
          </cell>
          <cell r="X49953">
            <v>0</v>
          </cell>
        </row>
        <row r="49954">
          <cell r="H49954" t="str">
            <v>GTF0102074512M</v>
          </cell>
          <cell r="W49954">
            <v>127.07000000000001</v>
          </cell>
          <cell r="X49954">
            <v>0</v>
          </cell>
        </row>
        <row r="49955">
          <cell r="H49955" t="str">
            <v>GTF0102074511M</v>
          </cell>
          <cell r="W49955">
            <v>377.72999999999996</v>
          </cell>
          <cell r="X49955">
            <v>0</v>
          </cell>
        </row>
        <row r="49956">
          <cell r="H49956" t="str">
            <v>GTF0102074506T</v>
          </cell>
          <cell r="W49956">
            <v>1302.1000000000001</v>
          </cell>
          <cell r="X49956">
            <v>0</v>
          </cell>
        </row>
        <row r="49957">
          <cell r="H49957" t="str">
            <v>GTF0102089531T</v>
          </cell>
          <cell r="W49957">
            <v>179.78</v>
          </cell>
          <cell r="X49957">
            <v>0</v>
          </cell>
        </row>
        <row r="49958">
          <cell r="H49958" t="str">
            <v>GTF0102080505M</v>
          </cell>
          <cell r="W49958">
            <v>296.96000000000004</v>
          </cell>
          <cell r="X49958">
            <v>0</v>
          </cell>
        </row>
        <row r="49959">
          <cell r="H49959" t="str">
            <v>GTF0102077507T</v>
          </cell>
          <cell r="W49959">
            <v>55.010000000000005</v>
          </cell>
          <cell r="X49959">
            <v>0</v>
          </cell>
        </row>
        <row r="49960">
          <cell r="H49960" t="str">
            <v>GTF0102077505T.2</v>
          </cell>
          <cell r="W49960">
            <v>1336.5</v>
          </cell>
          <cell r="X49960">
            <v>0</v>
          </cell>
        </row>
        <row r="49961">
          <cell r="H49961" t="str">
            <v>GTF0102081512T</v>
          </cell>
          <cell r="W49961">
            <v>127</v>
          </cell>
          <cell r="X49961">
            <v>0</v>
          </cell>
        </row>
        <row r="49962">
          <cell r="H49962" t="str">
            <v>GTF0102081512T</v>
          </cell>
          <cell r="W49962">
            <v>127</v>
          </cell>
          <cell r="X49962">
            <v>0</v>
          </cell>
        </row>
        <row r="49963">
          <cell r="H49963" t="str">
            <v>GTF0102074508M</v>
          </cell>
          <cell r="W49963">
            <v>312.85000000000002</v>
          </cell>
          <cell r="X49963">
            <v>0</v>
          </cell>
        </row>
        <row r="49964">
          <cell r="H49964" t="str">
            <v>GTF0102086530T</v>
          </cell>
          <cell r="W49964">
            <v>439.17</v>
          </cell>
          <cell r="X49964">
            <v>0</v>
          </cell>
        </row>
        <row r="49965">
          <cell r="H49965" t="str">
            <v>GTF0102089538T</v>
          </cell>
          <cell r="W49965">
            <v>230.52</v>
          </cell>
          <cell r="X49965">
            <v>0</v>
          </cell>
        </row>
        <row r="49966">
          <cell r="H49966" t="str">
            <v>GTF0102089536T</v>
          </cell>
          <cell r="W49966">
            <v>414.24</v>
          </cell>
          <cell r="X49966">
            <v>0</v>
          </cell>
        </row>
        <row r="49967">
          <cell r="H49967" t="str">
            <v>GTF0102077510T</v>
          </cell>
          <cell r="W49967">
            <v>435.39</v>
          </cell>
          <cell r="X49967">
            <v>0</v>
          </cell>
        </row>
        <row r="49968">
          <cell r="H49968" t="str">
            <v>GTF0102081513T</v>
          </cell>
          <cell r="W49968">
            <v>127</v>
          </cell>
          <cell r="X49968">
            <v>0</v>
          </cell>
        </row>
        <row r="49969">
          <cell r="H49969" t="str">
            <v>GTF0102089524M</v>
          </cell>
          <cell r="W49969">
            <v>2180.87</v>
          </cell>
          <cell r="X49969">
            <v>0</v>
          </cell>
        </row>
        <row r="49970">
          <cell r="H49970" t="str">
            <v>GTF0102081513T</v>
          </cell>
          <cell r="W49970">
            <v>127</v>
          </cell>
          <cell r="X49970">
            <v>0</v>
          </cell>
        </row>
        <row r="49971">
          <cell r="H49971" t="str">
            <v>GTF0102047504T</v>
          </cell>
          <cell r="W49971">
            <v>145.1</v>
          </cell>
          <cell r="X49971">
            <v>0</v>
          </cell>
        </row>
        <row r="49972">
          <cell r="H49972" t="str">
            <v>GTF0102074513M</v>
          </cell>
          <cell r="W49972">
            <v>127.07000000000001</v>
          </cell>
          <cell r="X49972">
            <v>0</v>
          </cell>
        </row>
        <row r="49973">
          <cell r="H49973" t="str">
            <v>GTF0102047504M</v>
          </cell>
          <cell r="W49973">
            <v>145.1</v>
          </cell>
          <cell r="X49973">
            <v>0</v>
          </cell>
        </row>
        <row r="49974">
          <cell r="H49974" t="str">
            <v>GTF0102047532M</v>
          </cell>
          <cell r="W49974">
            <v>237.76000000000002</v>
          </cell>
          <cell r="X49974">
            <v>0</v>
          </cell>
        </row>
        <row r="49975">
          <cell r="H49975" t="str">
            <v>GTF0102047504M</v>
          </cell>
          <cell r="W49975">
            <v>145.1</v>
          </cell>
          <cell r="X49975">
            <v>0</v>
          </cell>
        </row>
        <row r="49976">
          <cell r="H49976" t="str">
            <v>GTF0102089546T</v>
          </cell>
          <cell r="W49976">
            <v>1405.34</v>
          </cell>
          <cell r="X49976">
            <v>0</v>
          </cell>
        </row>
        <row r="49977">
          <cell r="H49977" t="str">
            <v>GTF0102089545T</v>
          </cell>
          <cell r="W49977">
            <v>1405.34</v>
          </cell>
          <cell r="X49977">
            <v>0</v>
          </cell>
        </row>
        <row r="49978">
          <cell r="H49978" t="str">
            <v>GTF0102077509T</v>
          </cell>
          <cell r="W49978">
            <v>435.39</v>
          </cell>
          <cell r="X49978">
            <v>0</v>
          </cell>
        </row>
        <row r="49979">
          <cell r="H49979" t="str">
            <v>GTF0102081508M</v>
          </cell>
          <cell r="W49979">
            <v>774.01</v>
          </cell>
          <cell r="X49979">
            <v>0</v>
          </cell>
        </row>
        <row r="49980">
          <cell r="H49980" t="str">
            <v>GTF0102077509T</v>
          </cell>
          <cell r="W49980">
            <v>435.39</v>
          </cell>
          <cell r="X49980">
            <v>0</v>
          </cell>
        </row>
        <row r="49981">
          <cell r="H49981" t="str">
            <v>GTF0102089524M</v>
          </cell>
          <cell r="W49981">
            <v>2180.87</v>
          </cell>
          <cell r="X49981">
            <v>0</v>
          </cell>
        </row>
        <row r="49982">
          <cell r="H49982" t="str">
            <v>GTHUBLOCK-BRKTT5-RR</v>
          </cell>
          <cell r="W49982">
            <v>68.94</v>
          </cell>
          <cell r="X49982">
            <v>0</v>
          </cell>
        </row>
        <row r="49983">
          <cell r="H49983" t="str">
            <v>GTHUBLOCK-BRKTT5</v>
          </cell>
          <cell r="W49983">
            <v>68.94</v>
          </cell>
          <cell r="X49983">
            <v>0</v>
          </cell>
        </row>
        <row r="49984">
          <cell r="H49984" t="str">
            <v>GTLOCGUID-BRKTT5</v>
          </cell>
          <cell r="W49984">
            <v>6.84</v>
          </cell>
          <cell r="X49984">
            <v>0</v>
          </cell>
        </row>
        <row r="49985">
          <cell r="H49985" t="str">
            <v>GTF0102078501M</v>
          </cell>
          <cell r="W49985">
            <v>26.119999999999997</v>
          </cell>
          <cell r="X49985">
            <v>0</v>
          </cell>
        </row>
        <row r="49986">
          <cell r="H49986" t="str">
            <v>GTF0102078502M</v>
          </cell>
          <cell r="W49986">
            <v>26.12</v>
          </cell>
          <cell r="X49986">
            <v>0</v>
          </cell>
        </row>
        <row r="49987">
          <cell r="H49987" t="str">
            <v>GTF0102089538T</v>
          </cell>
          <cell r="W49987">
            <v>230.51999999999998</v>
          </cell>
          <cell r="X49987">
            <v>0</v>
          </cell>
        </row>
        <row r="49988">
          <cell r="H49988" t="str">
            <v>GTF0102047511M</v>
          </cell>
          <cell r="W49988">
            <v>590.70000000000005</v>
          </cell>
          <cell r="X49988">
            <v>0</v>
          </cell>
        </row>
        <row r="49989">
          <cell r="H49989" t="str">
            <v>GTF0102045502M</v>
          </cell>
          <cell r="W49989">
            <v>453.71</v>
          </cell>
          <cell r="X49989">
            <v>0</v>
          </cell>
        </row>
        <row r="49990">
          <cell r="H49990" t="str">
            <v>GTF0102089524M</v>
          </cell>
          <cell r="W49990">
            <v>2180.87</v>
          </cell>
          <cell r="X49990">
            <v>0</v>
          </cell>
        </row>
        <row r="49991">
          <cell r="H49991" t="str">
            <v>GTF0102074517T</v>
          </cell>
          <cell r="W49991">
            <v>444.61</v>
          </cell>
          <cell r="X49991">
            <v>0</v>
          </cell>
        </row>
        <row r="49992">
          <cell r="H49992" t="str">
            <v>GTF0102045502M</v>
          </cell>
          <cell r="W49992">
            <v>453.71</v>
          </cell>
          <cell r="X49992">
            <v>0</v>
          </cell>
        </row>
        <row r="49993">
          <cell r="H49993" t="str">
            <v>GTF0102081512M</v>
          </cell>
          <cell r="W49993">
            <v>127</v>
          </cell>
          <cell r="X49993">
            <v>0</v>
          </cell>
        </row>
        <row r="49994">
          <cell r="H49994" t="str">
            <v>GTHUBLOCK-BRKTT5</v>
          </cell>
          <cell r="W49994">
            <v>68.940000000000012</v>
          </cell>
          <cell r="X49994">
            <v>0</v>
          </cell>
        </row>
        <row r="49995">
          <cell r="H49995" t="str">
            <v>GTSUPPORT-BRKTT5</v>
          </cell>
          <cell r="W49995">
            <v>24.38</v>
          </cell>
          <cell r="X49995">
            <v>0</v>
          </cell>
        </row>
        <row r="49996">
          <cell r="H49996" t="str">
            <v>GTLOCGUID-BRKTT5</v>
          </cell>
          <cell r="W49996">
            <v>6.84</v>
          </cell>
          <cell r="X49996">
            <v>0</v>
          </cell>
        </row>
        <row r="49997">
          <cell r="H49997" t="str">
            <v>GTHUBLOCK-BRKTT5</v>
          </cell>
          <cell r="W49997">
            <v>68.94</v>
          </cell>
          <cell r="X49997">
            <v>0</v>
          </cell>
        </row>
        <row r="49998">
          <cell r="H49998" t="str">
            <v>GTTRIANGL-BRKTT5</v>
          </cell>
          <cell r="W49998">
            <v>21.259999999999998</v>
          </cell>
          <cell r="X49998">
            <v>0</v>
          </cell>
        </row>
        <row r="49999">
          <cell r="H49999" t="str">
            <v>GUF0102045016J</v>
          </cell>
          <cell r="W49999">
            <v>18.939999999999998</v>
          </cell>
          <cell r="X49999">
            <v>0.97578230666666677</v>
          </cell>
        </row>
        <row r="50000">
          <cell r="H50000" t="str">
            <v>GUF0102089537T</v>
          </cell>
          <cell r="W50000">
            <v>5.16</v>
          </cell>
          <cell r="X50000">
            <v>0.26584972355555558</v>
          </cell>
        </row>
        <row r="50001">
          <cell r="H50001" t="str">
            <v>GUF0102089535T</v>
          </cell>
          <cell r="W50001">
            <v>11.11</v>
          </cell>
          <cell r="X50001">
            <v>0.57238325066666662</v>
          </cell>
        </row>
        <row r="50002">
          <cell r="H50002" t="str">
            <v>GUF0102089534T</v>
          </cell>
          <cell r="W50002">
            <v>18.510000000000002</v>
          </cell>
          <cell r="X50002">
            <v>0.95363015644444449</v>
          </cell>
        </row>
        <row r="50003">
          <cell r="H50003" t="str">
            <v>GUF0102089524M</v>
          </cell>
          <cell r="W50003">
            <v>19.05</v>
          </cell>
          <cell r="X50003">
            <v>0.98145859288888893</v>
          </cell>
        </row>
        <row r="50004">
          <cell r="H50004" t="str">
            <v>GUF0102064501M</v>
          </cell>
          <cell r="W50004">
            <v>9.129999999999999</v>
          </cell>
          <cell r="X50004">
            <v>0.47038032108108113</v>
          </cell>
        </row>
        <row r="50005">
          <cell r="H50005" t="str">
            <v>GUF0102045013.2</v>
          </cell>
          <cell r="W50005">
            <v>1.9799999999999998</v>
          </cell>
          <cell r="X50005">
            <v>1.5135915384615384E-2</v>
          </cell>
        </row>
        <row r="50006">
          <cell r="H50006" t="str">
            <v>GUF0102045013.1</v>
          </cell>
          <cell r="W50006">
            <v>1.9799999999999998</v>
          </cell>
          <cell r="X50006">
            <v>1.5135915384615384E-2</v>
          </cell>
        </row>
        <row r="50007">
          <cell r="H50007" t="str">
            <v>GUF0102045016J</v>
          </cell>
          <cell r="W50007">
            <v>18.940000000000001</v>
          </cell>
          <cell r="X50007">
            <v>0.14477951368421055</v>
          </cell>
        </row>
        <row r="50008">
          <cell r="H50008" t="str">
            <v>GUF0301014044</v>
          </cell>
          <cell r="W50008">
            <v>5.66</v>
          </cell>
          <cell r="X50008">
            <v>4.3266183529411764E-2</v>
          </cell>
        </row>
        <row r="50009">
          <cell r="H50009" t="str">
            <v>GUF0301014043</v>
          </cell>
          <cell r="W50009">
            <v>13.75</v>
          </cell>
          <cell r="X50009">
            <v>0.10510747529411765</v>
          </cell>
        </row>
        <row r="50010">
          <cell r="H50010" t="str">
            <v>GUF0301014034</v>
          </cell>
          <cell r="W50010">
            <v>7.2</v>
          </cell>
          <cell r="X50010">
            <v>5.5037256923076927E-2</v>
          </cell>
        </row>
        <row r="50011">
          <cell r="H50011" t="str">
            <v>GUF0301014033</v>
          </cell>
          <cell r="W50011">
            <v>8.09</v>
          </cell>
          <cell r="X50011">
            <v>6.1841721538461542E-2</v>
          </cell>
        </row>
        <row r="50012">
          <cell r="H50012" t="str">
            <v>GUY0320004028</v>
          </cell>
          <cell r="W50012">
            <v>0.03</v>
          </cell>
          <cell r="X50012">
            <v>2.2931938461538456E-4</v>
          </cell>
        </row>
        <row r="50013">
          <cell r="H50013" t="str">
            <v>GUY0301035008</v>
          </cell>
          <cell r="W50013">
            <v>0.01</v>
          </cell>
          <cell r="X50013">
            <v>7.6472355769230762E-5</v>
          </cell>
        </row>
        <row r="50014">
          <cell r="H50014" t="str">
            <v>GUY0301035007</v>
          </cell>
          <cell r="W50014">
            <v>0.01</v>
          </cell>
          <cell r="X50014">
            <v>7.6505016722408032E-5</v>
          </cell>
        </row>
        <row r="50015">
          <cell r="H50015" t="str">
            <v>GUY0301035001</v>
          </cell>
          <cell r="W50015">
            <v>0.02</v>
          </cell>
          <cell r="X50015">
            <v>1.5294951923076921E-4</v>
          </cell>
        </row>
        <row r="50016">
          <cell r="H50016" t="str">
            <v>GUY0301028003</v>
          </cell>
          <cell r="W50016">
            <v>0.01</v>
          </cell>
          <cell r="X50016">
            <v>7.6486013986013993E-5</v>
          </cell>
        </row>
        <row r="50017">
          <cell r="H50017" t="str">
            <v>GUY0301025023</v>
          </cell>
          <cell r="W50017">
            <v>0.04</v>
          </cell>
          <cell r="X50017">
            <v>3.0589903846153842E-4</v>
          </cell>
        </row>
        <row r="50018">
          <cell r="H50018" t="str">
            <v>GUY0301021014</v>
          </cell>
          <cell r="W50018">
            <v>0.01</v>
          </cell>
          <cell r="X50018">
            <v>7.642572944297083E-5</v>
          </cell>
        </row>
        <row r="50019">
          <cell r="H50019" t="str">
            <v>GUY0301021009</v>
          </cell>
          <cell r="W50019">
            <v>0.01</v>
          </cell>
          <cell r="X50019">
            <v>7.6898461538461537E-5</v>
          </cell>
        </row>
        <row r="50020">
          <cell r="H50020" t="str">
            <v>GUY0301021008</v>
          </cell>
          <cell r="W50020">
            <v>0.01</v>
          </cell>
          <cell r="X50020">
            <v>7.6322115384615388E-5</v>
          </cell>
        </row>
        <row r="50021">
          <cell r="H50021" t="str">
            <v>GUY0301021007</v>
          </cell>
          <cell r="W50021">
            <v>0.01</v>
          </cell>
          <cell r="X50021">
            <v>7.6322115384615388E-5</v>
          </cell>
        </row>
        <row r="50022">
          <cell r="H50022" t="str">
            <v>GUY0301021006</v>
          </cell>
          <cell r="W50022">
            <v>0.01</v>
          </cell>
          <cell r="X50022">
            <v>7.6546923076923094E-5</v>
          </cell>
        </row>
        <row r="50023">
          <cell r="H50023" t="str">
            <v>GUY0301021005</v>
          </cell>
          <cell r="W50023">
            <v>0.01</v>
          </cell>
          <cell r="X50023">
            <v>7.660417582417583E-5</v>
          </cell>
        </row>
        <row r="50024">
          <cell r="H50024" t="str">
            <v>GUY0301020032</v>
          </cell>
          <cell r="W50024">
            <v>0.01</v>
          </cell>
          <cell r="X50024">
            <v>7.6546923076923094E-5</v>
          </cell>
        </row>
        <row r="50025">
          <cell r="H50025" t="str">
            <v>GUY0301020026</v>
          </cell>
          <cell r="W50025">
            <v>0.01</v>
          </cell>
          <cell r="X50025">
            <v>7.6442307692307693E-5</v>
          </cell>
        </row>
        <row r="50026">
          <cell r="H50026" t="str">
            <v>GUY0301020015</v>
          </cell>
          <cell r="W50026">
            <v>0.03</v>
          </cell>
          <cell r="X50026">
            <v>2.2956230769230766E-4</v>
          </cell>
        </row>
        <row r="50027">
          <cell r="H50027" t="str">
            <v>GUY0301020014</v>
          </cell>
          <cell r="W50027">
            <v>0.01</v>
          </cell>
          <cell r="X50027">
            <v>7.6388888888888887E-5</v>
          </cell>
        </row>
        <row r="50028">
          <cell r="H50028" t="str">
            <v>GUY0301020013</v>
          </cell>
          <cell r="W50028">
            <v>0.06</v>
          </cell>
          <cell r="X50028">
            <v>4.5884855769230768E-4</v>
          </cell>
        </row>
        <row r="50029">
          <cell r="H50029" t="str">
            <v>GUY030102001014</v>
          </cell>
          <cell r="W50029">
            <v>0.01</v>
          </cell>
          <cell r="X50029">
            <v>7.6322115384615388E-5</v>
          </cell>
        </row>
        <row r="50030">
          <cell r="H50030" t="str">
            <v>GUY0301020009</v>
          </cell>
          <cell r="W50030">
            <v>0.02</v>
          </cell>
          <cell r="X50030">
            <v>1.5291329856584093E-4</v>
          </cell>
        </row>
        <row r="50031">
          <cell r="H50031" t="str">
            <v>GUY0301020007</v>
          </cell>
          <cell r="W50031">
            <v>0.01</v>
          </cell>
          <cell r="X50031">
            <v>7.6322115384615388E-5</v>
          </cell>
        </row>
        <row r="50032">
          <cell r="H50032" t="str">
            <v>GUY0301020006</v>
          </cell>
          <cell r="W50032">
            <v>0.01</v>
          </cell>
          <cell r="X50032">
            <v>7.643658424908425E-5</v>
          </cell>
        </row>
        <row r="50033">
          <cell r="H50033" t="str">
            <v>GUY0301019093</v>
          </cell>
          <cell r="W50033">
            <v>0.05</v>
          </cell>
          <cell r="X50033">
            <v>3.8236275303643721E-4</v>
          </cell>
        </row>
        <row r="50034">
          <cell r="H50034" t="str">
            <v>GUY0301019076</v>
          </cell>
          <cell r="W50034">
            <v>0.03</v>
          </cell>
          <cell r="X50034">
            <v>2.2956230769230766E-4</v>
          </cell>
        </row>
        <row r="50035">
          <cell r="H50035" t="str">
            <v>GUY0301019057</v>
          </cell>
          <cell r="W50035">
            <v>0.03</v>
          </cell>
          <cell r="X50035">
            <v>2.2834769230769229E-4</v>
          </cell>
        </row>
        <row r="50036">
          <cell r="H50036" t="str">
            <v>GUY0301019036</v>
          </cell>
          <cell r="W50036">
            <v>0.06</v>
          </cell>
          <cell r="X50036">
            <v>4.5854326923076925E-4</v>
          </cell>
        </row>
        <row r="50037">
          <cell r="H50037" t="str">
            <v>GUY0301019030</v>
          </cell>
          <cell r="W50037">
            <v>0.02</v>
          </cell>
          <cell r="X50037">
            <v>1.5264423076923078E-4</v>
          </cell>
        </row>
        <row r="50038">
          <cell r="H50038" t="str">
            <v>GUY0301019007</v>
          </cell>
          <cell r="W50038">
            <v>0.01</v>
          </cell>
          <cell r="X50038">
            <v>7.6898461538461537E-5</v>
          </cell>
        </row>
        <row r="50039">
          <cell r="H50039" t="str">
            <v>GUY0301014024</v>
          </cell>
          <cell r="W50039">
            <v>0.03</v>
          </cell>
          <cell r="X50039">
            <v>2.2956230769230766E-4</v>
          </cell>
        </row>
        <row r="50040">
          <cell r="H50040" t="str">
            <v>GUY0301014008</v>
          </cell>
          <cell r="W50040">
            <v>7.0000000000000007E-2</v>
          </cell>
          <cell r="X50040">
            <v>5.3514179487179484E-4</v>
          </cell>
        </row>
        <row r="50041">
          <cell r="H50041" t="str">
            <v>GUY0301014007</v>
          </cell>
          <cell r="W50041">
            <v>7.0000000000000007E-2</v>
          </cell>
          <cell r="X50041">
            <v>5.3525780219780225E-4</v>
          </cell>
        </row>
        <row r="50042">
          <cell r="H50042" t="str">
            <v>GUY0301014006</v>
          </cell>
          <cell r="W50042">
            <v>7.0000000000000007E-2</v>
          </cell>
          <cell r="X50042">
            <v>5.3497938461538456E-4</v>
          </cell>
        </row>
        <row r="50043">
          <cell r="H50043" t="str">
            <v>GUY0301014004</v>
          </cell>
          <cell r="W50043">
            <v>0.06</v>
          </cell>
          <cell r="X50043">
            <v>4.5866538461538465E-4</v>
          </cell>
        </row>
        <row r="50044">
          <cell r="H50044" t="str">
            <v>GUY0301014003</v>
          </cell>
          <cell r="W50044">
            <v>6.9999999999999993E-2</v>
          </cell>
          <cell r="X50044">
            <v>5.3473576923076908E-4</v>
          </cell>
        </row>
        <row r="50045">
          <cell r="H50045" t="str">
            <v>GUY0301014002</v>
          </cell>
          <cell r="W50045">
            <v>0.05</v>
          </cell>
          <cell r="X50045">
            <v>3.8223461538461535E-4</v>
          </cell>
        </row>
        <row r="50046">
          <cell r="H50046" t="str">
            <v>GUY0301014001</v>
          </cell>
          <cell r="W50046">
            <v>0.05</v>
          </cell>
          <cell r="X50046">
            <v>3.8223461538461535E-4</v>
          </cell>
        </row>
        <row r="50047">
          <cell r="H50047" t="str">
            <v>GUY0301013015</v>
          </cell>
          <cell r="W50047">
            <v>0.05</v>
          </cell>
          <cell r="X50047">
            <v>3.8223461538461535E-4</v>
          </cell>
        </row>
        <row r="50048">
          <cell r="H50048" t="str">
            <v>GUY0301013006</v>
          </cell>
          <cell r="W50048">
            <v>0.02</v>
          </cell>
          <cell r="X50048">
            <v>1.5288846153846153E-4</v>
          </cell>
        </row>
        <row r="50049">
          <cell r="H50049" t="str">
            <v>GUY0301012018</v>
          </cell>
          <cell r="W50049">
            <v>0.05</v>
          </cell>
          <cell r="X50049">
            <v>3.8223461538461535E-4</v>
          </cell>
        </row>
        <row r="50050">
          <cell r="H50050" t="str">
            <v>GUY0301012011</v>
          </cell>
          <cell r="W50050">
            <v>0.08</v>
          </cell>
          <cell r="X50050">
            <v>6.1172538461538471E-4</v>
          </cell>
        </row>
        <row r="50051">
          <cell r="H50051" t="str">
            <v>GUY0301011074</v>
          </cell>
          <cell r="W50051">
            <v>6.0000000000000005E-2</v>
          </cell>
          <cell r="X50051">
            <v>4.5880494505494505E-4</v>
          </cell>
        </row>
        <row r="50052">
          <cell r="H50052" t="str">
            <v>GUY0301010062</v>
          </cell>
          <cell r="W50052">
            <v>0.13999999999999999</v>
          </cell>
          <cell r="X50052">
            <v>1.0706896153846151E-3</v>
          </cell>
        </row>
        <row r="50053">
          <cell r="H50053" t="str">
            <v>GUY0301010061</v>
          </cell>
          <cell r="W50053">
            <v>0.15</v>
          </cell>
          <cell r="X50053">
            <v>1.1467038461538462E-3</v>
          </cell>
        </row>
        <row r="50054">
          <cell r="H50054" t="str">
            <v>GUY0301010057</v>
          </cell>
          <cell r="W50054">
            <v>9.0000000000000011E-2</v>
          </cell>
          <cell r="X50054">
            <v>6.8824179487179493E-4</v>
          </cell>
        </row>
        <row r="50055">
          <cell r="H50055" t="str">
            <v>GUY0301010040</v>
          </cell>
          <cell r="W50055">
            <v>0.05</v>
          </cell>
          <cell r="X50055">
            <v>3.8223461538461535E-4</v>
          </cell>
        </row>
        <row r="50056">
          <cell r="H50056" t="str">
            <v>GUY0301010021</v>
          </cell>
          <cell r="W50056">
            <v>0.02</v>
          </cell>
          <cell r="X50056">
            <v>1.5281868131868131E-4</v>
          </cell>
        </row>
        <row r="50057">
          <cell r="H50057" t="str">
            <v>GUY030100504513</v>
          </cell>
          <cell r="W50057">
            <v>0.02</v>
          </cell>
          <cell r="X50057">
            <v>1.5305128205128204E-4</v>
          </cell>
        </row>
        <row r="50058">
          <cell r="H50058" t="str">
            <v>GUY0301005043</v>
          </cell>
          <cell r="W50058">
            <v>0.02</v>
          </cell>
          <cell r="X50058">
            <v>1.5288846153846153E-4</v>
          </cell>
        </row>
        <row r="50059">
          <cell r="H50059" t="str">
            <v>GUY0301003018</v>
          </cell>
          <cell r="W50059">
            <v>0.04</v>
          </cell>
          <cell r="X50059">
            <v>3.0528846153846155E-4</v>
          </cell>
        </row>
        <row r="50060">
          <cell r="H50060" t="str">
            <v>GUY0301003004</v>
          </cell>
          <cell r="W50060">
            <v>0.05</v>
          </cell>
          <cell r="X50060">
            <v>3.8223461538461535E-4</v>
          </cell>
        </row>
        <row r="50061">
          <cell r="H50061" t="str">
            <v>GUF211900039</v>
          </cell>
          <cell r="W50061">
            <v>0.12</v>
          </cell>
          <cell r="X50061">
            <v>9.1692230769230775E-4</v>
          </cell>
        </row>
        <row r="50062">
          <cell r="H50062" t="str">
            <v>GUF2111000231</v>
          </cell>
          <cell r="W50062">
            <v>24.26</v>
          </cell>
          <cell r="X50062">
            <v>0.18544723230769231</v>
          </cell>
        </row>
        <row r="50063">
          <cell r="H50063" t="str">
            <v>GUF2101102023</v>
          </cell>
          <cell r="W50063">
            <v>0.01</v>
          </cell>
          <cell r="X50063">
            <v>7.6546923076923094E-5</v>
          </cell>
        </row>
        <row r="50064">
          <cell r="H50064" t="str">
            <v>GUF2101081010</v>
          </cell>
          <cell r="W50064">
            <v>0.01</v>
          </cell>
          <cell r="X50064">
            <v>7.6442307692307693E-5</v>
          </cell>
        </row>
        <row r="50065">
          <cell r="H50065" t="str">
            <v>GUF2101081007</v>
          </cell>
          <cell r="W50065">
            <v>0.01</v>
          </cell>
          <cell r="X50065">
            <v>7.6947692307692314E-5</v>
          </cell>
        </row>
        <row r="50066">
          <cell r="H50066" t="str">
            <v>GUF2101061027</v>
          </cell>
          <cell r="W50066">
            <v>0.05</v>
          </cell>
          <cell r="X50066">
            <v>3.8223461538461535E-4</v>
          </cell>
        </row>
        <row r="50067">
          <cell r="H50067" t="str">
            <v>GUF2101059006</v>
          </cell>
          <cell r="W50067">
            <v>0.11</v>
          </cell>
          <cell r="X50067">
            <v>8.4078153846153835E-4</v>
          </cell>
        </row>
        <row r="50068">
          <cell r="H50068" t="str">
            <v>GUF2101059005</v>
          </cell>
          <cell r="W50068">
            <v>0.12000000000000001</v>
          </cell>
          <cell r="X50068">
            <v>9.1732820512820514E-4</v>
          </cell>
        </row>
        <row r="50069">
          <cell r="H50069" t="str">
            <v>GUF2101051043</v>
          </cell>
          <cell r="W50069">
            <v>0.01</v>
          </cell>
          <cell r="X50069">
            <v>7.6947692307692314E-5</v>
          </cell>
        </row>
        <row r="50070">
          <cell r="H50070" t="str">
            <v>GUF2101051023</v>
          </cell>
          <cell r="W50070">
            <v>0.04</v>
          </cell>
          <cell r="X50070">
            <v>3.0589903846153842E-4</v>
          </cell>
        </row>
        <row r="50071">
          <cell r="H50071" t="str">
            <v>GUF2101051014</v>
          </cell>
          <cell r="W50071">
            <v>0.01</v>
          </cell>
          <cell r="X50071">
            <v>7.6322115384615388E-5</v>
          </cell>
        </row>
        <row r="50072">
          <cell r="H50072" t="str">
            <v>GUF2101051006</v>
          </cell>
          <cell r="W50072">
            <v>0.02</v>
          </cell>
          <cell r="X50072">
            <v>1.5386538461538462E-4</v>
          </cell>
        </row>
        <row r="50073">
          <cell r="H50073" t="str">
            <v>GUF2101043112</v>
          </cell>
          <cell r="W50073">
            <v>0.04</v>
          </cell>
          <cell r="X50073">
            <v>3.0577692307692307E-4</v>
          </cell>
        </row>
        <row r="50074">
          <cell r="H50074" t="str">
            <v>GUF2101043080</v>
          </cell>
          <cell r="W50074">
            <v>6.9999999999999993E-2</v>
          </cell>
          <cell r="X50074">
            <v>5.3595384615384625E-4</v>
          </cell>
        </row>
        <row r="50075">
          <cell r="H50075" t="str">
            <v>GUF2101043042</v>
          </cell>
          <cell r="W50075">
            <v>0.03</v>
          </cell>
          <cell r="X50075">
            <v>2.2956230769230766E-4</v>
          </cell>
        </row>
        <row r="50076">
          <cell r="H50076" t="str">
            <v>GUF2101041057</v>
          </cell>
          <cell r="W50076">
            <v>0.05</v>
          </cell>
          <cell r="X50076">
            <v>3.8223461538461535E-4</v>
          </cell>
        </row>
        <row r="50077">
          <cell r="H50077" t="str">
            <v>GUF2101041053</v>
          </cell>
          <cell r="W50077">
            <v>0.25999999999999995</v>
          </cell>
          <cell r="X50077">
            <v>1.9879015384615382E-3</v>
          </cell>
        </row>
        <row r="50078">
          <cell r="H50078" t="str">
            <v>GUF2101041036</v>
          </cell>
          <cell r="W50078">
            <v>0.08</v>
          </cell>
          <cell r="X50078">
            <v>6.1142134615384616E-4</v>
          </cell>
        </row>
        <row r="50079">
          <cell r="H50079" t="str">
            <v>GUF2101041030</v>
          </cell>
          <cell r="W50079">
            <v>0.16</v>
          </cell>
          <cell r="X50079">
            <v>1.2233353846153846E-3</v>
          </cell>
        </row>
        <row r="50080">
          <cell r="H50080" t="str">
            <v>GUF2101041018</v>
          </cell>
          <cell r="W50080">
            <v>0.09</v>
          </cell>
          <cell r="X50080">
            <v>6.8803865384615384E-4</v>
          </cell>
        </row>
        <row r="50081">
          <cell r="H50081" t="str">
            <v>GUF2101041006</v>
          </cell>
          <cell r="W50081">
            <v>0.22999999999999998</v>
          </cell>
          <cell r="X50081">
            <v>1.7582400000000001E-3</v>
          </cell>
        </row>
        <row r="50082">
          <cell r="H50082" t="str">
            <v>GUF2101032007</v>
          </cell>
          <cell r="W50082">
            <v>0.01</v>
          </cell>
          <cell r="X50082">
            <v>7.6322115384615388E-5</v>
          </cell>
        </row>
        <row r="50083">
          <cell r="H50083" t="str">
            <v>GUF2101032001</v>
          </cell>
          <cell r="W50083">
            <v>0.01</v>
          </cell>
          <cell r="X50083">
            <v>7.6546923076923094E-5</v>
          </cell>
        </row>
        <row r="50084">
          <cell r="H50084" t="str">
            <v>GUF210103010</v>
          </cell>
          <cell r="W50084">
            <v>0.02</v>
          </cell>
          <cell r="X50084">
            <v>1.5291559829059829E-4</v>
          </cell>
        </row>
        <row r="50085">
          <cell r="H50085" t="str">
            <v>GUF210103007</v>
          </cell>
          <cell r="W50085">
            <v>0.02</v>
          </cell>
          <cell r="X50085">
            <v>1.529059065934066E-4</v>
          </cell>
        </row>
        <row r="50086">
          <cell r="H50086" t="str">
            <v>GUF210103006</v>
          </cell>
          <cell r="W50086">
            <v>0.04</v>
          </cell>
          <cell r="X50086">
            <v>3.0589903846153842E-4</v>
          </cell>
        </row>
        <row r="50087">
          <cell r="H50087" t="str">
            <v>GUF210103004</v>
          </cell>
          <cell r="W50087">
            <v>0.03</v>
          </cell>
          <cell r="X50087">
            <v>2.2941048076923073E-4</v>
          </cell>
        </row>
        <row r="50088">
          <cell r="H50088" t="str">
            <v>GUF210103003</v>
          </cell>
          <cell r="W50088">
            <v>0.04</v>
          </cell>
          <cell r="X50088">
            <v>3.0569551282051281E-4</v>
          </cell>
        </row>
        <row r="50089">
          <cell r="H50089" t="str">
            <v>GUF2101022008</v>
          </cell>
          <cell r="W50089">
            <v>0.02</v>
          </cell>
          <cell r="X50089">
            <v>1.5294951923076921E-4</v>
          </cell>
        </row>
        <row r="50090">
          <cell r="H50090" t="str">
            <v>GUF2101018010</v>
          </cell>
          <cell r="W50090">
            <v>0.05</v>
          </cell>
          <cell r="X50090">
            <v>3.8223461538461535E-4</v>
          </cell>
        </row>
        <row r="50091">
          <cell r="H50091" t="str">
            <v>GUF2101012020</v>
          </cell>
          <cell r="W50091">
            <v>0.06</v>
          </cell>
          <cell r="X50091">
            <v>4.5854326923076925E-4</v>
          </cell>
        </row>
        <row r="50092">
          <cell r="H50092" t="str">
            <v>GUF2101012011</v>
          </cell>
          <cell r="W50092">
            <v>0.03</v>
          </cell>
          <cell r="X50092">
            <v>2.2915743589743586E-4</v>
          </cell>
        </row>
        <row r="50093">
          <cell r="H50093" t="str">
            <v>GUF2101012004</v>
          </cell>
          <cell r="W50093">
            <v>0.06</v>
          </cell>
          <cell r="X50093">
            <v>4.5884855769230768E-4</v>
          </cell>
        </row>
        <row r="50094">
          <cell r="H50094" t="str">
            <v>GUF2101012002</v>
          </cell>
          <cell r="W50094">
            <v>0.05</v>
          </cell>
          <cell r="X50094">
            <v>3.8238677884615377E-4</v>
          </cell>
        </row>
        <row r="50095">
          <cell r="H50095" t="str">
            <v>GUF2101002014</v>
          </cell>
          <cell r="W50095">
            <v>0.01</v>
          </cell>
          <cell r="X50095">
            <v>7.6546923076923094E-5</v>
          </cell>
        </row>
        <row r="50096">
          <cell r="H50096" t="str">
            <v>GUF2101002008</v>
          </cell>
          <cell r="W50096">
            <v>0.02</v>
          </cell>
          <cell r="X50096">
            <v>1.529059065934066E-4</v>
          </cell>
        </row>
        <row r="50097">
          <cell r="H50097" t="str">
            <v>GUF2101002004</v>
          </cell>
          <cell r="W50097">
            <v>0.02</v>
          </cell>
          <cell r="X50097">
            <v>1.5297727272727273E-4</v>
          </cell>
        </row>
        <row r="50098">
          <cell r="H50098" t="str">
            <v>GUF2101001017</v>
          </cell>
          <cell r="W50098">
            <v>0.01</v>
          </cell>
          <cell r="X50098">
            <v>7.6322115384615388E-5</v>
          </cell>
        </row>
        <row r="50099">
          <cell r="H50099" t="str">
            <v>GUF2101001002</v>
          </cell>
          <cell r="W50099">
            <v>0.01</v>
          </cell>
          <cell r="X50099">
            <v>7.6322115384615388E-5</v>
          </cell>
        </row>
        <row r="50100">
          <cell r="H50100" t="str">
            <v>GUF2101001001</v>
          </cell>
          <cell r="W50100">
            <v>0.01</v>
          </cell>
          <cell r="X50100">
            <v>7.6947692307692314E-5</v>
          </cell>
        </row>
        <row r="50101">
          <cell r="H50101" t="str">
            <v>GUF0203013013</v>
          </cell>
          <cell r="W50101">
            <v>0.41</v>
          </cell>
          <cell r="X50101">
            <v>3.1343399999999998E-3</v>
          </cell>
        </row>
        <row r="50102">
          <cell r="H50102" t="str">
            <v>GUF0103066004</v>
          </cell>
          <cell r="W50102">
            <v>6.0000000000000005E-2</v>
          </cell>
          <cell r="X50102">
            <v>4.5880494505494505E-4</v>
          </cell>
        </row>
        <row r="50103">
          <cell r="H50103" t="str">
            <v>GUF0103066003</v>
          </cell>
          <cell r="W50103">
            <v>6.9999999999999993E-2</v>
          </cell>
          <cell r="X50103">
            <v>5.3504028846153837E-4</v>
          </cell>
        </row>
        <row r="50104">
          <cell r="H50104" t="str">
            <v>GUF0102081044</v>
          </cell>
          <cell r="W50104">
            <v>0.12</v>
          </cell>
          <cell r="X50104">
            <v>9.1732820512820524E-4</v>
          </cell>
        </row>
        <row r="50105">
          <cell r="H50105" t="str">
            <v>GUF0102081043</v>
          </cell>
          <cell r="W50105">
            <v>0.15</v>
          </cell>
          <cell r="X50105">
            <v>1.1467038461538462E-3</v>
          </cell>
        </row>
        <row r="50106">
          <cell r="H50106" t="str">
            <v>GUF0102081042</v>
          </cell>
          <cell r="W50106">
            <v>0.18999999999999997</v>
          </cell>
          <cell r="X50106">
            <v>1.4527597435897435E-3</v>
          </cell>
        </row>
        <row r="50107">
          <cell r="H50107" t="str">
            <v>GUF0308011004</v>
          </cell>
          <cell r="W50107">
            <v>2.1</v>
          </cell>
          <cell r="X50107">
            <v>1.6051619999999999E-2</v>
          </cell>
        </row>
        <row r="50108">
          <cell r="H50108" t="str">
            <v>GUF0308001050</v>
          </cell>
          <cell r="W50108">
            <v>27.49</v>
          </cell>
          <cell r="X50108">
            <v>0.21013716153846157</v>
          </cell>
        </row>
        <row r="50109">
          <cell r="H50109" t="str">
            <v>GUF0308001049</v>
          </cell>
          <cell r="W50109">
            <v>27.49</v>
          </cell>
          <cell r="X50109">
            <v>0.21013716153846157</v>
          </cell>
        </row>
        <row r="50110">
          <cell r="H50110" t="str">
            <v>GUF0102045021</v>
          </cell>
          <cell r="W50110">
            <v>9.6999999999999993</v>
          </cell>
          <cell r="X50110">
            <v>7.4147719999999986E-2</v>
          </cell>
        </row>
        <row r="50111">
          <cell r="H50111" t="str">
            <v>GUF0102045020</v>
          </cell>
          <cell r="W50111">
            <v>9.6999999999999993</v>
          </cell>
          <cell r="X50111">
            <v>7.4147719999999986E-2</v>
          </cell>
        </row>
        <row r="50112">
          <cell r="H50112" t="str">
            <v>GUF0307001047</v>
          </cell>
          <cell r="W50112">
            <v>112.88</v>
          </cell>
          <cell r="X50112">
            <v>0.8628786876923078</v>
          </cell>
        </row>
        <row r="50113">
          <cell r="H50113" t="str">
            <v>GUY0403506</v>
          </cell>
          <cell r="W50113">
            <v>0.24</v>
          </cell>
          <cell r="X50113">
            <v>1.8345752307692307E-3</v>
          </cell>
        </row>
        <row r="50114">
          <cell r="H50114" t="str">
            <v>GUY0403254</v>
          </cell>
          <cell r="W50114">
            <v>0.22999999999999998</v>
          </cell>
          <cell r="X50114">
            <v>1.7570215384615383E-3</v>
          </cell>
        </row>
        <row r="50115">
          <cell r="H50115" t="str">
            <v>GUY0211045</v>
          </cell>
          <cell r="W50115">
            <v>0.06</v>
          </cell>
          <cell r="X50115">
            <v>4.5884855769230768E-4</v>
          </cell>
        </row>
        <row r="50116">
          <cell r="H50116" t="str">
            <v>GUF0103035101</v>
          </cell>
          <cell r="W50116">
            <v>0.2</v>
          </cell>
          <cell r="X50116">
            <v>1.5289384615384614E-3</v>
          </cell>
        </row>
        <row r="50117">
          <cell r="H50117" t="str">
            <v>GUF0103035100</v>
          </cell>
          <cell r="W50117">
            <v>0.2</v>
          </cell>
          <cell r="X50117">
            <v>1.5289384615384614E-3</v>
          </cell>
        </row>
        <row r="50118">
          <cell r="H50118" t="str">
            <v>GUF0103035099</v>
          </cell>
          <cell r="W50118">
            <v>0.2</v>
          </cell>
          <cell r="X50118">
            <v>1.5289384615384614E-3</v>
          </cell>
        </row>
        <row r="50119">
          <cell r="H50119" t="str">
            <v>GUF0103035098</v>
          </cell>
          <cell r="W50119">
            <v>0.2</v>
          </cell>
          <cell r="X50119">
            <v>1.5289384615384614E-3</v>
          </cell>
        </row>
        <row r="50120">
          <cell r="H50120" t="str">
            <v>GUF0103035097</v>
          </cell>
          <cell r="W50120">
            <v>17.79</v>
          </cell>
          <cell r="X50120">
            <v>0.13598944153846154</v>
          </cell>
        </row>
        <row r="50121">
          <cell r="H50121" t="str">
            <v>GUF0103035093</v>
          </cell>
          <cell r="W50121">
            <v>0.39</v>
          </cell>
          <cell r="X50121">
            <v>2.9821284615384612E-3</v>
          </cell>
        </row>
        <row r="50122">
          <cell r="H50122" t="str">
            <v>GUF0103035091</v>
          </cell>
          <cell r="W50122">
            <v>0.73000000000000009</v>
          </cell>
          <cell r="X50122">
            <v>5.5819015384615395E-3</v>
          </cell>
        </row>
        <row r="50123">
          <cell r="H50123" t="str">
            <v>GUF0103035090</v>
          </cell>
          <cell r="W50123">
            <v>0.45</v>
          </cell>
          <cell r="X50123">
            <v>3.4398492307692306E-3</v>
          </cell>
        </row>
        <row r="50124">
          <cell r="H50124" t="str">
            <v>GUF0103035089</v>
          </cell>
          <cell r="W50124">
            <v>0.37</v>
          </cell>
          <cell r="X50124">
            <v>2.8290230769230768E-3</v>
          </cell>
        </row>
        <row r="50125">
          <cell r="H50125" t="str">
            <v>GUF0103035084</v>
          </cell>
          <cell r="W50125">
            <v>0.13999999999999999</v>
          </cell>
          <cell r="X50125">
            <v>1.0706896153846151E-3</v>
          </cell>
        </row>
        <row r="50126">
          <cell r="H50126" t="str">
            <v>GUF0103035070</v>
          </cell>
          <cell r="W50126">
            <v>0.04</v>
          </cell>
          <cell r="X50126">
            <v>3.0577692307692307E-4</v>
          </cell>
        </row>
        <row r="50127">
          <cell r="H50127" t="str">
            <v>GUF0103035051</v>
          </cell>
          <cell r="W50127">
            <v>0.03</v>
          </cell>
          <cell r="X50127">
            <v>2.2915743589743586E-4</v>
          </cell>
        </row>
        <row r="50128">
          <cell r="H50128" t="str">
            <v>GUF0102079010</v>
          </cell>
          <cell r="W50128">
            <v>0.01</v>
          </cell>
          <cell r="X50128">
            <v>7.6442307692307693E-5</v>
          </cell>
        </row>
        <row r="50129">
          <cell r="H50129" t="str">
            <v>GUF0102077015</v>
          </cell>
          <cell r="W50129">
            <v>0.97</v>
          </cell>
          <cell r="X50129">
            <v>7.4157461538461537E-3</v>
          </cell>
        </row>
        <row r="50130">
          <cell r="H50130" t="str">
            <v>GUF0102077014</v>
          </cell>
          <cell r="W50130">
            <v>0.97</v>
          </cell>
          <cell r="X50130">
            <v>7.4157461538461537E-3</v>
          </cell>
        </row>
        <row r="50131">
          <cell r="H50131" t="str">
            <v>GUF0102063034</v>
          </cell>
          <cell r="W50131">
            <v>0.12999999999999998</v>
          </cell>
          <cell r="X50131">
            <v>9.9512846153846138E-4</v>
          </cell>
        </row>
        <row r="50132">
          <cell r="H50132" t="str">
            <v>GUF0102063033</v>
          </cell>
          <cell r="W50132">
            <v>0.1</v>
          </cell>
          <cell r="X50132">
            <v>7.6422769230769232E-4</v>
          </cell>
        </row>
        <row r="50133">
          <cell r="H50133" t="str">
            <v>GUF0102047025</v>
          </cell>
          <cell r="W50133">
            <v>0.13999999999999999</v>
          </cell>
          <cell r="X50133">
            <v>1.0694715384615382E-3</v>
          </cell>
        </row>
        <row r="50134">
          <cell r="H50134" t="str">
            <v>GUF0102045146</v>
          </cell>
          <cell r="W50134">
            <v>0.06</v>
          </cell>
          <cell r="X50134">
            <v>4.5866538461538465E-4</v>
          </cell>
        </row>
        <row r="50135">
          <cell r="H50135" t="str">
            <v>GUF0102045122</v>
          </cell>
          <cell r="W50135">
            <v>0.65</v>
          </cell>
          <cell r="X50135">
            <v>4.9681846153846153E-3</v>
          </cell>
        </row>
        <row r="50136">
          <cell r="H50136" t="str">
            <v>GUF0102045062</v>
          </cell>
          <cell r="W50136">
            <v>0.01</v>
          </cell>
          <cell r="X50136">
            <v>7.6322115384615388E-5</v>
          </cell>
        </row>
        <row r="50137">
          <cell r="H50137" t="str">
            <v>GUF0102045035</v>
          </cell>
          <cell r="W50137">
            <v>0.12999999999999998</v>
          </cell>
          <cell r="X50137">
            <v>9.9391192307692294E-4</v>
          </cell>
        </row>
        <row r="50138">
          <cell r="H50138" t="str">
            <v>GUF0102040033</v>
          </cell>
          <cell r="W50138">
            <v>0.03</v>
          </cell>
          <cell r="X50138">
            <v>2.2956230769230766E-4</v>
          </cell>
        </row>
        <row r="50139">
          <cell r="H50139" t="str">
            <v>GUY0403302</v>
          </cell>
          <cell r="W50139">
            <v>0.12</v>
          </cell>
          <cell r="X50139">
            <v>9.1753115384615388E-4</v>
          </cell>
        </row>
        <row r="50140">
          <cell r="H50140" t="str">
            <v>GUY0317009004</v>
          </cell>
          <cell r="W50140">
            <v>0.62</v>
          </cell>
          <cell r="X50140">
            <v>4.7392584615384625E-3</v>
          </cell>
        </row>
        <row r="50141">
          <cell r="H50141" t="str">
            <v>GUY0214003010</v>
          </cell>
          <cell r="W50141">
            <v>0.05</v>
          </cell>
          <cell r="X50141">
            <v>3.8223461538461535E-4</v>
          </cell>
        </row>
        <row r="50142">
          <cell r="H50142" t="str">
            <v>GUF2119000005</v>
          </cell>
          <cell r="W50142">
            <v>0.03</v>
          </cell>
          <cell r="X50142">
            <v>2.2936796923076923E-4</v>
          </cell>
        </row>
        <row r="50143">
          <cell r="H50143" t="str">
            <v>GUF0399011001</v>
          </cell>
          <cell r="W50143">
            <v>12.65</v>
          </cell>
          <cell r="X50143">
            <v>9.669938153846154E-2</v>
          </cell>
        </row>
        <row r="50144">
          <cell r="H50144" t="str">
            <v>GUF0309013050</v>
          </cell>
          <cell r="W50144">
            <v>4.04</v>
          </cell>
          <cell r="X50144">
            <v>3.0881894615384618E-2</v>
          </cell>
        </row>
        <row r="50145">
          <cell r="H50145" t="str">
            <v>GUF0309013049</v>
          </cell>
          <cell r="W50145">
            <v>3.56</v>
          </cell>
          <cell r="X50145">
            <v>2.7212987692307691E-2</v>
          </cell>
        </row>
        <row r="50146">
          <cell r="H50146" t="str">
            <v>GUF0309005002</v>
          </cell>
          <cell r="W50146">
            <v>1.74</v>
          </cell>
          <cell r="X50146">
            <v>1.3303836153846152E-2</v>
          </cell>
        </row>
        <row r="50147">
          <cell r="H50147" t="str">
            <v>GUF0309004008</v>
          </cell>
          <cell r="W50147">
            <v>0.18</v>
          </cell>
          <cell r="X50147">
            <v>1.3760773076923077E-3</v>
          </cell>
        </row>
        <row r="50148">
          <cell r="H50148" t="str">
            <v>GUF0309002212</v>
          </cell>
          <cell r="W50148">
            <v>4.1500000000000004</v>
          </cell>
          <cell r="X50148">
            <v>3.1723319999999999E-2</v>
          </cell>
        </row>
        <row r="50149">
          <cell r="H50149" t="str">
            <v>GUF0309001108</v>
          </cell>
          <cell r="W50149">
            <v>4.37</v>
          </cell>
          <cell r="X50149">
            <v>3.3406170769230768E-2</v>
          </cell>
        </row>
        <row r="50150">
          <cell r="H50150" t="str">
            <v>GUF0309001106</v>
          </cell>
          <cell r="W50150">
            <v>1.2899999999999998</v>
          </cell>
          <cell r="X50150">
            <v>9.8608723076923071E-3</v>
          </cell>
        </row>
        <row r="50151">
          <cell r="H50151" t="str">
            <v>GUF0307004009</v>
          </cell>
          <cell r="W50151">
            <v>0.47000000000000003</v>
          </cell>
          <cell r="X50151">
            <v>3.5933269230769226E-3</v>
          </cell>
        </row>
        <row r="50152">
          <cell r="H50152" t="str">
            <v>GUF0307003029</v>
          </cell>
          <cell r="W50152">
            <v>1.94</v>
          </cell>
          <cell r="X50152">
            <v>1.4829056923076924E-2</v>
          </cell>
        </row>
        <row r="50153">
          <cell r="H50153" t="str">
            <v>GUF0307003025</v>
          </cell>
          <cell r="W50153">
            <v>2.1799999999999997</v>
          </cell>
          <cell r="X50153">
            <v>1.6665336923076927E-2</v>
          </cell>
        </row>
        <row r="50154">
          <cell r="H50154" t="str">
            <v>GUF0304009003</v>
          </cell>
          <cell r="W50154">
            <v>1.4100000000000001</v>
          </cell>
          <cell r="X50154">
            <v>1.0776576923076923E-2</v>
          </cell>
        </row>
        <row r="50155">
          <cell r="H50155" t="str">
            <v>GUF0204001015</v>
          </cell>
          <cell r="W50155">
            <v>21.830000000000002</v>
          </cell>
          <cell r="X50155">
            <v>0.16687255384615385</v>
          </cell>
        </row>
        <row r="50156">
          <cell r="H50156" t="str">
            <v>GUF0199003177</v>
          </cell>
          <cell r="W50156">
            <v>0.09</v>
          </cell>
          <cell r="X50156">
            <v>6.874292307692308E-4</v>
          </cell>
        </row>
        <row r="50157">
          <cell r="H50157" t="str">
            <v>GUF0199002158</v>
          </cell>
          <cell r="W50157">
            <v>2.7800000000000002</v>
          </cell>
          <cell r="X50157">
            <v>2.1251309411764705E-2</v>
          </cell>
        </row>
        <row r="50158">
          <cell r="H50158" t="str">
            <v>GUF0199002092</v>
          </cell>
          <cell r="W50158">
            <v>0.33999999999999997</v>
          </cell>
          <cell r="X50158">
            <v>2.6013966666666665E-3</v>
          </cell>
        </row>
        <row r="50159">
          <cell r="H50159" t="str">
            <v>GUF0199002090</v>
          </cell>
          <cell r="W50159">
            <v>0.34</v>
          </cell>
          <cell r="X50159">
            <v>2.5992860000000001E-3</v>
          </cell>
        </row>
        <row r="50160">
          <cell r="H50160" t="str">
            <v>GUF0199002089</v>
          </cell>
          <cell r="W50160">
            <v>0.37</v>
          </cell>
          <cell r="X50160">
            <v>2.8273999999999999E-3</v>
          </cell>
        </row>
        <row r="50161">
          <cell r="H50161" t="str">
            <v>GUF0199002088</v>
          </cell>
          <cell r="W50161">
            <v>0.37</v>
          </cell>
          <cell r="X50161">
            <v>2.8295099999999995E-3</v>
          </cell>
        </row>
        <row r="50162">
          <cell r="H50162" t="str">
            <v>GUF0199002087</v>
          </cell>
          <cell r="W50162">
            <v>0.06</v>
          </cell>
          <cell r="X50162">
            <v>4.5900923076923073E-4</v>
          </cell>
        </row>
        <row r="50163">
          <cell r="H50163" t="str">
            <v>GUF0103099073</v>
          </cell>
          <cell r="W50163">
            <v>0.4</v>
          </cell>
          <cell r="X50163">
            <v>3.0579821153846149E-3</v>
          </cell>
        </row>
        <row r="50164">
          <cell r="H50164" t="str">
            <v>GUF0103064016</v>
          </cell>
          <cell r="W50164">
            <v>0.04</v>
          </cell>
          <cell r="X50164">
            <v>3.0586996336996335E-4</v>
          </cell>
        </row>
        <row r="50165">
          <cell r="H50165" t="str">
            <v>GUF0103035092</v>
          </cell>
          <cell r="W50165">
            <v>0.05</v>
          </cell>
          <cell r="X50165">
            <v>3.8223461538461535E-4</v>
          </cell>
        </row>
        <row r="50166">
          <cell r="H50166" t="str">
            <v>GUF0103035087</v>
          </cell>
          <cell r="W50166">
            <v>0.73000000000000009</v>
          </cell>
          <cell r="X50166">
            <v>5.5819015384615395E-3</v>
          </cell>
        </row>
        <row r="50167">
          <cell r="H50167" t="str">
            <v>GUF0103027117</v>
          </cell>
          <cell r="W50167">
            <v>22.639999999999997</v>
          </cell>
          <cell r="X50167">
            <v>0.17306573692307692</v>
          </cell>
        </row>
        <row r="50168">
          <cell r="H50168" t="str">
            <v>GUF0103027116</v>
          </cell>
          <cell r="W50168">
            <v>45.279999999999994</v>
          </cell>
          <cell r="X50168">
            <v>0.34613147384615384</v>
          </cell>
        </row>
        <row r="50169">
          <cell r="H50169" t="str">
            <v>GUF0103025019</v>
          </cell>
          <cell r="W50169">
            <v>0.47</v>
          </cell>
          <cell r="X50169">
            <v>3.5928396923076917E-3</v>
          </cell>
        </row>
        <row r="50170">
          <cell r="H50170" t="str">
            <v>GUF0103024057</v>
          </cell>
          <cell r="W50170">
            <v>0.76</v>
          </cell>
          <cell r="X50170">
            <v>5.8108359615384611E-3</v>
          </cell>
        </row>
        <row r="50171">
          <cell r="H50171" t="str">
            <v>GUF0103020025</v>
          </cell>
          <cell r="W50171">
            <v>4.6400000000000006</v>
          </cell>
          <cell r="X50171">
            <v>3.5468941538461536E-2</v>
          </cell>
        </row>
        <row r="50172">
          <cell r="H50172" t="str">
            <v>GUF0103020024</v>
          </cell>
          <cell r="W50172">
            <v>4.6400000000000006</v>
          </cell>
          <cell r="X50172">
            <v>3.5468941538461536E-2</v>
          </cell>
        </row>
        <row r="50173">
          <cell r="H50173" t="str">
            <v>GUF0103015040</v>
          </cell>
          <cell r="W50173">
            <v>0.91999999999999993</v>
          </cell>
          <cell r="X50173">
            <v>7.033390769230769E-3</v>
          </cell>
        </row>
        <row r="50174">
          <cell r="H50174" t="str">
            <v>GUF0103015006</v>
          </cell>
          <cell r="W50174">
            <v>0.65</v>
          </cell>
          <cell r="X50174">
            <v>4.9687934615384611E-3</v>
          </cell>
        </row>
        <row r="50175">
          <cell r="H50175" t="str">
            <v>GUF0103013014</v>
          </cell>
          <cell r="W50175">
            <v>7.44</v>
          </cell>
          <cell r="X50175">
            <v>5.6872319230769228E-2</v>
          </cell>
        </row>
        <row r="50176">
          <cell r="H50176" t="str">
            <v>GUF0103009031</v>
          </cell>
          <cell r="W50176">
            <v>41.24</v>
          </cell>
          <cell r="X50176">
            <v>0.3152466369098712</v>
          </cell>
        </row>
        <row r="50177">
          <cell r="H50177" t="str">
            <v>GUF0103003085</v>
          </cell>
          <cell r="W50177">
            <v>3.12</v>
          </cell>
          <cell r="X50177">
            <v>2.3850939230769232E-2</v>
          </cell>
        </row>
        <row r="50178">
          <cell r="H50178" t="str">
            <v>GUF0102084003</v>
          </cell>
          <cell r="W50178">
            <v>58.82</v>
          </cell>
          <cell r="X50178">
            <v>0.44963288461538464</v>
          </cell>
        </row>
        <row r="50179">
          <cell r="H50179" t="str">
            <v>GUF0102081037</v>
          </cell>
          <cell r="W50179">
            <v>9.02</v>
          </cell>
          <cell r="X50179">
            <v>6.8950609230769233E-2</v>
          </cell>
        </row>
        <row r="50180">
          <cell r="H50180" t="str">
            <v>GUF0102081016</v>
          </cell>
          <cell r="W50180">
            <v>0.83000000000000007</v>
          </cell>
          <cell r="X50180">
            <v>6.3461807692307684E-3</v>
          </cell>
        </row>
        <row r="50181">
          <cell r="H50181" t="str">
            <v>GUF0102080004</v>
          </cell>
          <cell r="W50181">
            <v>1.32</v>
          </cell>
          <cell r="X50181">
            <v>1.0089798461538461E-2</v>
          </cell>
        </row>
        <row r="50182">
          <cell r="H50182" t="str">
            <v>GUF0102080003</v>
          </cell>
          <cell r="W50182">
            <v>1.32</v>
          </cell>
          <cell r="X50182">
            <v>1.0089798461538461E-2</v>
          </cell>
        </row>
        <row r="50183">
          <cell r="H50183" t="str">
            <v>GUF0102079009</v>
          </cell>
          <cell r="W50183">
            <v>0.94000000000000006</v>
          </cell>
          <cell r="X50183">
            <v>7.18682E-3</v>
          </cell>
        </row>
        <row r="50184">
          <cell r="H50184" t="str">
            <v>GUF0102079008</v>
          </cell>
          <cell r="W50184">
            <v>0.94000000000000006</v>
          </cell>
          <cell r="X50184">
            <v>7.18682E-3</v>
          </cell>
        </row>
        <row r="50185">
          <cell r="H50185" t="str">
            <v>GUF0102077042</v>
          </cell>
          <cell r="W50185">
            <v>1.4100000000000001</v>
          </cell>
          <cell r="X50185">
            <v>1.0776576923076923E-2</v>
          </cell>
        </row>
        <row r="50186">
          <cell r="H50186" t="str">
            <v>GUF0102077038</v>
          </cell>
          <cell r="W50186">
            <v>2.91</v>
          </cell>
          <cell r="X50186">
            <v>2.224480307692308E-2</v>
          </cell>
        </row>
        <row r="50187">
          <cell r="H50187" t="str">
            <v>GUF0102045064</v>
          </cell>
          <cell r="W50187">
            <v>0.76</v>
          </cell>
          <cell r="X50187">
            <v>5.8108359615384611E-3</v>
          </cell>
        </row>
        <row r="50188">
          <cell r="H50188" t="str">
            <v>GUF0102045022</v>
          </cell>
          <cell r="W50188">
            <v>14.84</v>
          </cell>
          <cell r="X50188">
            <v>0.11344062584269662</v>
          </cell>
        </row>
        <row r="50189">
          <cell r="H50189" t="str">
            <v>GUF0102045017</v>
          </cell>
          <cell r="W50189">
            <v>4.45</v>
          </cell>
          <cell r="X50189">
            <v>3.4015016923076923E-2</v>
          </cell>
        </row>
        <row r="50190">
          <cell r="H50190" t="str">
            <v>GUF0102045012</v>
          </cell>
          <cell r="W50190">
            <v>4.0999999999999996</v>
          </cell>
          <cell r="X50190">
            <v>3.1340964615384617E-2</v>
          </cell>
        </row>
        <row r="50191">
          <cell r="H50191" t="str">
            <v>GUF0102045011</v>
          </cell>
          <cell r="W50191">
            <v>2.69</v>
          </cell>
          <cell r="X50191">
            <v>2.056438769230769E-2</v>
          </cell>
        </row>
        <row r="50192">
          <cell r="H50192" t="str">
            <v>GUD2201005</v>
          </cell>
          <cell r="W50192">
            <v>0.80999999999999994</v>
          </cell>
          <cell r="X50192">
            <v>6.1927030769230763E-3</v>
          </cell>
        </row>
        <row r="50193">
          <cell r="H50193" t="str">
            <v>GUF0302012136</v>
          </cell>
          <cell r="W50193">
            <v>200.72</v>
          </cell>
          <cell r="X50193">
            <v>1.5343458861538462</v>
          </cell>
        </row>
        <row r="50194">
          <cell r="H50194" t="str">
            <v>GUY0316020008</v>
          </cell>
          <cell r="W50194">
            <v>1.8699999999999999</v>
          </cell>
          <cell r="X50194">
            <v>1.4294185576923076E-2</v>
          </cell>
        </row>
        <row r="50195">
          <cell r="H50195" t="str">
            <v>GUF0303002008</v>
          </cell>
          <cell r="W50195">
            <v>50.46</v>
          </cell>
          <cell r="X50195">
            <v>0.38572839230769229</v>
          </cell>
        </row>
        <row r="50196">
          <cell r="H50196" t="str">
            <v>GUF0203007009</v>
          </cell>
          <cell r="W50196">
            <v>2.23</v>
          </cell>
          <cell r="X50196">
            <v>1.7046474615384617E-2</v>
          </cell>
        </row>
        <row r="50197">
          <cell r="H50197" t="str">
            <v>GUF0203007008</v>
          </cell>
          <cell r="W50197">
            <v>2.23</v>
          </cell>
          <cell r="X50197">
            <v>1.7046474615384617E-2</v>
          </cell>
        </row>
        <row r="50198">
          <cell r="H50198" t="str">
            <v>GUF0203006049</v>
          </cell>
          <cell r="W50198">
            <v>0.65</v>
          </cell>
          <cell r="X50198">
            <v>4.9681846153846153E-3</v>
          </cell>
        </row>
        <row r="50199">
          <cell r="H50199" t="str">
            <v>GUF0203006048</v>
          </cell>
          <cell r="W50199">
            <v>0.65</v>
          </cell>
          <cell r="X50199">
            <v>4.9681846153846153E-3</v>
          </cell>
        </row>
        <row r="50200">
          <cell r="H50200" t="str">
            <v>GUF0203006047</v>
          </cell>
          <cell r="W50200">
            <v>1.6600000000000001</v>
          </cell>
          <cell r="X50200">
            <v>1.2690789230769231E-2</v>
          </cell>
        </row>
        <row r="50201">
          <cell r="H50201" t="str">
            <v>GUF0203006046</v>
          </cell>
          <cell r="W50201">
            <v>1.2100000000000002</v>
          </cell>
          <cell r="X50201">
            <v>9.2500761538461523E-3</v>
          </cell>
        </row>
        <row r="50202">
          <cell r="H50202" t="str">
            <v>GUF0203006045</v>
          </cell>
          <cell r="W50202">
            <v>1.2100000000000002</v>
          </cell>
          <cell r="X50202">
            <v>9.2500761538461523E-3</v>
          </cell>
        </row>
        <row r="50203">
          <cell r="H50203" t="str">
            <v>GUF0203006044</v>
          </cell>
          <cell r="W50203">
            <v>1.5899999999999999</v>
          </cell>
          <cell r="X50203">
            <v>1.2155004615384615E-2</v>
          </cell>
        </row>
        <row r="50204">
          <cell r="H50204" t="str">
            <v>GUF0203003104</v>
          </cell>
          <cell r="W50204">
            <v>10.35</v>
          </cell>
          <cell r="X50204">
            <v>7.9118340000000009E-2</v>
          </cell>
        </row>
        <row r="50205">
          <cell r="H50205" t="str">
            <v>GUF0201004009</v>
          </cell>
          <cell r="W50205">
            <v>40.11</v>
          </cell>
          <cell r="X50205">
            <v>0.30661005230769234</v>
          </cell>
        </row>
        <row r="50206">
          <cell r="H50206" t="str">
            <v>GUF0201002035</v>
          </cell>
          <cell r="W50206">
            <v>13.89</v>
          </cell>
          <cell r="X50206">
            <v>0.10617789846153847</v>
          </cell>
        </row>
        <row r="50207">
          <cell r="H50207" t="str">
            <v>GUF0201002034</v>
          </cell>
          <cell r="W50207">
            <v>13.89</v>
          </cell>
          <cell r="X50207">
            <v>0.10617789846153847</v>
          </cell>
        </row>
        <row r="50208">
          <cell r="H50208" t="str">
            <v>GUF0204004052</v>
          </cell>
          <cell r="W50208">
            <v>8.76</v>
          </cell>
          <cell r="X50208">
            <v>6.696333538461538E-2</v>
          </cell>
        </row>
        <row r="50209">
          <cell r="H50209" t="str">
            <v>GUF0204003025</v>
          </cell>
          <cell r="W50209">
            <v>25.35</v>
          </cell>
          <cell r="X50209">
            <v>0.19378111846153848</v>
          </cell>
        </row>
        <row r="50210">
          <cell r="H50210" t="str">
            <v>GUF0204002035</v>
          </cell>
          <cell r="W50210">
            <v>13.209999999999999</v>
          </cell>
          <cell r="X50210">
            <v>0.10098078769230769</v>
          </cell>
        </row>
        <row r="50211">
          <cell r="H50211" t="str">
            <v>GUF0204002033</v>
          </cell>
          <cell r="W50211">
            <v>0.48</v>
          </cell>
          <cell r="X50211">
            <v>3.668906923076923E-3</v>
          </cell>
        </row>
        <row r="50212">
          <cell r="H50212" t="str">
            <v>GUF0204002032</v>
          </cell>
          <cell r="W50212">
            <v>0.88</v>
          </cell>
          <cell r="X50212">
            <v>6.7286569230769226E-3</v>
          </cell>
        </row>
        <row r="50213">
          <cell r="H50213" t="str">
            <v>GUF0202006086</v>
          </cell>
          <cell r="W50213">
            <v>12.45</v>
          </cell>
          <cell r="X50213">
            <v>9.5169959999999998E-2</v>
          </cell>
        </row>
        <row r="50214">
          <cell r="H50214" t="str">
            <v>GUF0202006036</v>
          </cell>
          <cell r="W50214">
            <v>12.61</v>
          </cell>
          <cell r="X50214">
            <v>9.6394958461538463E-2</v>
          </cell>
        </row>
        <row r="50215">
          <cell r="H50215" t="str">
            <v>GUF0201013021</v>
          </cell>
          <cell r="W50215">
            <v>10.030000000000001</v>
          </cell>
          <cell r="X50215">
            <v>7.6670778461538469E-2</v>
          </cell>
        </row>
        <row r="50216">
          <cell r="H50216" t="str">
            <v>GUF0201013010</v>
          </cell>
          <cell r="W50216">
            <v>3.8</v>
          </cell>
          <cell r="X50216">
            <v>2.9046832307692307E-2</v>
          </cell>
        </row>
        <row r="50217">
          <cell r="H50217" t="str">
            <v>GUF0201013009</v>
          </cell>
          <cell r="W50217">
            <v>21.51</v>
          </cell>
          <cell r="X50217">
            <v>0.16442742769230767</v>
          </cell>
        </row>
        <row r="50218">
          <cell r="H50218" t="str">
            <v>GUF0201013008</v>
          </cell>
          <cell r="W50218">
            <v>21.51</v>
          </cell>
          <cell r="X50218">
            <v>0.16442742769230767</v>
          </cell>
        </row>
        <row r="50219">
          <cell r="H50219" t="str">
            <v>GUF0201013007</v>
          </cell>
          <cell r="W50219">
            <v>17.63</v>
          </cell>
          <cell r="X50219">
            <v>0.13476687846153845</v>
          </cell>
        </row>
        <row r="50220">
          <cell r="H50220" t="str">
            <v>GUF0201011012</v>
          </cell>
          <cell r="W50220">
            <v>21.830000000000002</v>
          </cell>
          <cell r="X50220">
            <v>0.16687255384615385</v>
          </cell>
        </row>
        <row r="50221">
          <cell r="H50221" t="str">
            <v>GUF0201011011</v>
          </cell>
          <cell r="W50221">
            <v>21.830000000000002</v>
          </cell>
          <cell r="X50221">
            <v>0.16687255384615385</v>
          </cell>
        </row>
        <row r="50222">
          <cell r="H50222" t="str">
            <v>GUF0201009030</v>
          </cell>
          <cell r="W50222">
            <v>5.3400000000000007</v>
          </cell>
          <cell r="X50222">
            <v>4.0819481538461544E-2</v>
          </cell>
        </row>
        <row r="50223">
          <cell r="H50223" t="str">
            <v>GUF0201002018</v>
          </cell>
          <cell r="W50223">
            <v>28.95</v>
          </cell>
          <cell r="X50223">
            <v>0.22129852923076923</v>
          </cell>
        </row>
        <row r="50224">
          <cell r="H50224" t="str">
            <v>GUF0201002015</v>
          </cell>
          <cell r="W50224">
            <v>1.94</v>
          </cell>
          <cell r="X50224">
            <v>1.4830274615384616E-2</v>
          </cell>
        </row>
        <row r="50225">
          <cell r="H50225" t="str">
            <v>GUD1901015</v>
          </cell>
          <cell r="W50225">
            <v>0.94000000000000006</v>
          </cell>
          <cell r="X50225">
            <v>7.1856023076923075E-3</v>
          </cell>
        </row>
        <row r="50226">
          <cell r="H50226" t="str">
            <v>GUD1901013</v>
          </cell>
          <cell r="W50226">
            <v>0.13999999999999999</v>
          </cell>
          <cell r="X50226">
            <v>1.0700805769230767E-3</v>
          </cell>
        </row>
        <row r="50227">
          <cell r="H50227" t="str">
            <v>GUF0309006006</v>
          </cell>
          <cell r="W50227">
            <v>3.56</v>
          </cell>
          <cell r="X50227">
            <v>2.7212987692307691E-2</v>
          </cell>
        </row>
        <row r="50228">
          <cell r="H50228" t="str">
            <v>GUF0309004007</v>
          </cell>
          <cell r="W50228">
            <v>4.37</v>
          </cell>
          <cell r="X50228">
            <v>3.3406170769230768E-2</v>
          </cell>
        </row>
        <row r="50229">
          <cell r="H50229" t="str">
            <v>GUF0309002208</v>
          </cell>
          <cell r="W50229">
            <v>3.11</v>
          </cell>
          <cell r="X50229">
            <v>2.3771789230769232E-2</v>
          </cell>
        </row>
        <row r="50230">
          <cell r="H50230" t="str">
            <v>GUF0307003027</v>
          </cell>
          <cell r="W50230">
            <v>4.8499999999999996</v>
          </cell>
          <cell r="X50230">
            <v>3.7075686538461536E-2</v>
          </cell>
        </row>
        <row r="50231">
          <cell r="H50231" t="str">
            <v>GUF0304004045</v>
          </cell>
          <cell r="W50231">
            <v>32.83</v>
          </cell>
          <cell r="X50231">
            <v>0.25096151384615384</v>
          </cell>
        </row>
        <row r="50232">
          <cell r="H50232" t="str">
            <v>GUF0103017040</v>
          </cell>
          <cell r="W50232">
            <v>4.75</v>
          </cell>
          <cell r="X50232">
            <v>3.6311584615384619E-2</v>
          </cell>
        </row>
        <row r="50233">
          <cell r="H50233" t="str">
            <v>GUF0103017039</v>
          </cell>
          <cell r="W50233">
            <v>4.75</v>
          </cell>
          <cell r="X50233">
            <v>3.6311584615384619E-2</v>
          </cell>
        </row>
        <row r="50234">
          <cell r="H50234" t="str">
            <v>GUF0103016008</v>
          </cell>
          <cell r="W50234">
            <v>2.1</v>
          </cell>
          <cell r="X50234">
            <v>1.6051619999999999E-2</v>
          </cell>
        </row>
        <row r="50235">
          <cell r="H50235" t="str">
            <v>GUF0103013011</v>
          </cell>
          <cell r="W50235">
            <v>7.44</v>
          </cell>
          <cell r="X50235">
            <v>5.6871710384615387E-2</v>
          </cell>
        </row>
        <row r="50236">
          <cell r="H50236" t="str">
            <v>GUF0102081527T</v>
          </cell>
          <cell r="W50236">
            <v>28.810000000000002</v>
          </cell>
          <cell r="X50236">
            <v>0.22022939538461539</v>
          </cell>
        </row>
        <row r="50237">
          <cell r="H50237" t="str">
            <v>GUF0102081510T</v>
          </cell>
          <cell r="W50237">
            <v>2.9299999999999997</v>
          </cell>
          <cell r="X50237">
            <v>2.239823230769231E-2</v>
          </cell>
        </row>
        <row r="50238">
          <cell r="H50238" t="str">
            <v>GUF0102081501T</v>
          </cell>
          <cell r="W50238">
            <v>6.58</v>
          </cell>
          <cell r="X50238">
            <v>5.0297998461538464E-2</v>
          </cell>
        </row>
        <row r="50239">
          <cell r="H50239" t="str">
            <v>GUF0102077517T</v>
          </cell>
          <cell r="W50239">
            <v>1.57</v>
          </cell>
          <cell r="X50239">
            <v>1.2002929999999998E-2</v>
          </cell>
        </row>
        <row r="50240">
          <cell r="H50240" t="str">
            <v>GUF0102077516T</v>
          </cell>
          <cell r="W50240">
            <v>3.1799999999999997</v>
          </cell>
          <cell r="X50240">
            <v>2.4307573846153847E-2</v>
          </cell>
        </row>
        <row r="50241">
          <cell r="H50241" t="str">
            <v>GUF0102077515T</v>
          </cell>
          <cell r="W50241">
            <v>3.05</v>
          </cell>
          <cell r="X50241">
            <v>2.3316372307692308E-2</v>
          </cell>
        </row>
        <row r="50242">
          <cell r="H50242" t="str">
            <v>GUF0102076030</v>
          </cell>
          <cell r="W50242">
            <v>7.589999999999999</v>
          </cell>
          <cell r="X50242">
            <v>5.8020719047619046E-2</v>
          </cell>
        </row>
        <row r="50243">
          <cell r="H50243" t="str">
            <v>GUF0301014034</v>
          </cell>
          <cell r="W50243">
            <v>7.2</v>
          </cell>
          <cell r="X50243">
            <v>7.513648615384616E-2</v>
          </cell>
        </row>
        <row r="50244">
          <cell r="H50244" t="str">
            <v>GUF0301014033</v>
          </cell>
          <cell r="W50244">
            <v>8.09</v>
          </cell>
          <cell r="X50244">
            <v>8.4425043076923084E-2</v>
          </cell>
        </row>
        <row r="50245">
          <cell r="H50245" t="str">
            <v>GUY0320004028</v>
          </cell>
          <cell r="W50245">
            <v>0.03</v>
          </cell>
          <cell r="X50245">
            <v>3.1312784615384611E-4</v>
          </cell>
        </row>
        <row r="50246">
          <cell r="H50246" t="str">
            <v>GUY0301035008</v>
          </cell>
          <cell r="W50246">
            <v>0.01</v>
          </cell>
          <cell r="X50246">
            <v>1.0434194711538462E-4</v>
          </cell>
        </row>
        <row r="50247">
          <cell r="H50247" t="str">
            <v>GUY0301035007</v>
          </cell>
          <cell r="W50247">
            <v>0.01</v>
          </cell>
          <cell r="X50247">
            <v>1.0441053511705687E-4</v>
          </cell>
        </row>
        <row r="50248">
          <cell r="H50248" t="str">
            <v>GUY0301035001</v>
          </cell>
          <cell r="W50248">
            <v>0.02</v>
          </cell>
          <cell r="X50248">
            <v>2.086294615384615E-4</v>
          </cell>
        </row>
        <row r="50249">
          <cell r="H50249" t="str">
            <v>GUY0301028003</v>
          </cell>
          <cell r="W50249">
            <v>0.01</v>
          </cell>
          <cell r="X50249">
            <v>1.0438519813519813E-4</v>
          </cell>
        </row>
        <row r="50250">
          <cell r="H50250" t="str">
            <v>GUY0301025023</v>
          </cell>
          <cell r="W50250">
            <v>0.04</v>
          </cell>
          <cell r="X50250">
            <v>4.1750307692307685E-4</v>
          </cell>
        </row>
        <row r="50251">
          <cell r="H50251" t="str">
            <v>GUY0301021014</v>
          </cell>
          <cell r="W50251">
            <v>0.01</v>
          </cell>
          <cell r="X50251">
            <v>1.0436007957559681E-4</v>
          </cell>
        </row>
        <row r="50252">
          <cell r="H50252" t="str">
            <v>GUY0301021009</v>
          </cell>
          <cell r="W50252">
            <v>0.01</v>
          </cell>
          <cell r="X50252">
            <v>1.0580307692307693E-4</v>
          </cell>
        </row>
        <row r="50253">
          <cell r="H50253" t="str">
            <v>GUY0301021008</v>
          </cell>
          <cell r="W50253">
            <v>0.01</v>
          </cell>
          <cell r="X50253">
            <v>1.0456730769230769E-4</v>
          </cell>
        </row>
        <row r="50254">
          <cell r="H50254" t="str">
            <v>GUY0301021007</v>
          </cell>
          <cell r="W50254">
            <v>0.01</v>
          </cell>
          <cell r="X50254">
            <v>1.0456730769230769E-4</v>
          </cell>
        </row>
        <row r="50255">
          <cell r="H50255" t="str">
            <v>GUY0301021006</v>
          </cell>
          <cell r="W50255">
            <v>0.01</v>
          </cell>
          <cell r="X50255">
            <v>1.0436698717948717E-4</v>
          </cell>
        </row>
        <row r="50256">
          <cell r="H50256" t="str">
            <v>GUY0301021005</v>
          </cell>
          <cell r="W50256">
            <v>0.01</v>
          </cell>
          <cell r="X50256">
            <v>1.043956043956044E-4</v>
          </cell>
        </row>
        <row r="50257">
          <cell r="H50257" t="str">
            <v>GUY0301020032</v>
          </cell>
          <cell r="W50257">
            <v>0.01</v>
          </cell>
          <cell r="X50257">
            <v>1.0416666666666667E-4</v>
          </cell>
        </row>
        <row r="50258">
          <cell r="H50258" t="str">
            <v>GUY0301020026</v>
          </cell>
          <cell r="W50258">
            <v>0.01</v>
          </cell>
          <cell r="X50258">
            <v>1.0432692307692308E-4</v>
          </cell>
        </row>
        <row r="50259">
          <cell r="H50259" t="str">
            <v>GUY0301020015</v>
          </cell>
          <cell r="W50259">
            <v>0.03</v>
          </cell>
          <cell r="X50259">
            <v>3.1337076923076919E-4</v>
          </cell>
        </row>
        <row r="50260">
          <cell r="H50260" t="str">
            <v>GUY0301020014</v>
          </cell>
          <cell r="W50260">
            <v>0.01</v>
          </cell>
          <cell r="X50260">
            <v>1.0443376068376069E-4</v>
          </cell>
        </row>
        <row r="50261">
          <cell r="H50261" t="str">
            <v>GUY0301020013</v>
          </cell>
          <cell r="W50261">
            <v>0.06</v>
          </cell>
          <cell r="X50261">
            <v>6.2645192307692304E-4</v>
          </cell>
        </row>
        <row r="50262">
          <cell r="H50262" t="str">
            <v>GUY030102001014</v>
          </cell>
          <cell r="W50262">
            <v>0.01</v>
          </cell>
          <cell r="X50262">
            <v>1.0426682692307692E-4</v>
          </cell>
        </row>
        <row r="50263">
          <cell r="H50263" t="str">
            <v>GUY0301020009</v>
          </cell>
          <cell r="W50263">
            <v>0.02</v>
          </cell>
          <cell r="X50263">
            <v>2.0868946544980442E-4</v>
          </cell>
        </row>
        <row r="50264">
          <cell r="H50264" t="str">
            <v>GUY0301020007</v>
          </cell>
          <cell r="W50264">
            <v>0.01</v>
          </cell>
          <cell r="X50264">
            <v>1.0436698717948717E-4</v>
          </cell>
        </row>
        <row r="50265">
          <cell r="H50265" t="str">
            <v>GUY0301020006</v>
          </cell>
          <cell r="W50265">
            <v>0.01</v>
          </cell>
          <cell r="X50265">
            <v>1.0436698717948717E-4</v>
          </cell>
        </row>
        <row r="50266">
          <cell r="H50266" t="str">
            <v>GUY0301019093</v>
          </cell>
          <cell r="W50266">
            <v>0.05</v>
          </cell>
          <cell r="X50266">
            <v>5.219046558704452E-4</v>
          </cell>
        </row>
        <row r="50267">
          <cell r="H50267" t="str">
            <v>GUY0301019076</v>
          </cell>
          <cell r="W50267">
            <v>0.03</v>
          </cell>
          <cell r="X50267">
            <v>3.1337076923076919E-4</v>
          </cell>
        </row>
        <row r="50268">
          <cell r="H50268" t="str">
            <v>GUY0301019057</v>
          </cell>
          <cell r="W50268">
            <v>0.03</v>
          </cell>
          <cell r="X50268">
            <v>3.1337076923076919E-4</v>
          </cell>
        </row>
        <row r="50269">
          <cell r="H50269" t="str">
            <v>GUY0301019036</v>
          </cell>
          <cell r="W50269">
            <v>0.06</v>
          </cell>
          <cell r="X50269">
            <v>6.2645192307692304E-4</v>
          </cell>
        </row>
        <row r="50270">
          <cell r="H50270" t="str">
            <v>GUY0301019030</v>
          </cell>
          <cell r="W50270">
            <v>0.02</v>
          </cell>
          <cell r="X50270">
            <v>2.0881730769230767E-4</v>
          </cell>
        </row>
        <row r="50271">
          <cell r="H50271" t="str">
            <v>GUY0301014024</v>
          </cell>
          <cell r="W50271">
            <v>0.03</v>
          </cell>
          <cell r="X50271">
            <v>3.1337076923076919E-4</v>
          </cell>
        </row>
        <row r="50272">
          <cell r="H50272" t="str">
            <v>GUY0301014008</v>
          </cell>
          <cell r="W50272">
            <v>7.0000000000000007E-2</v>
          </cell>
          <cell r="X50272">
            <v>7.3044012820512811E-4</v>
          </cell>
        </row>
        <row r="50273">
          <cell r="H50273" t="str">
            <v>GUY0301014007</v>
          </cell>
          <cell r="W50273">
            <v>7.0000000000000007E-2</v>
          </cell>
          <cell r="X50273">
            <v>7.3049813186813176E-4</v>
          </cell>
        </row>
        <row r="50274">
          <cell r="H50274" t="str">
            <v>GUY0301014006</v>
          </cell>
          <cell r="W50274">
            <v>7.0000000000000007E-2</v>
          </cell>
          <cell r="X50274">
            <v>7.3035892307692302E-4</v>
          </cell>
        </row>
        <row r="50275">
          <cell r="H50275" t="str">
            <v>GUY0301014004</v>
          </cell>
          <cell r="W50275">
            <v>0.06</v>
          </cell>
          <cell r="X50275">
            <v>6.2620769230769234E-4</v>
          </cell>
        </row>
        <row r="50276">
          <cell r="H50276" t="str">
            <v>GUY0301014003</v>
          </cell>
          <cell r="W50276">
            <v>6.9999999999999993E-2</v>
          </cell>
          <cell r="X50276">
            <v>7.3084615384615386E-4</v>
          </cell>
        </row>
        <row r="50277">
          <cell r="H50277" t="str">
            <v>GUY0301014002</v>
          </cell>
          <cell r="W50277">
            <v>0.05</v>
          </cell>
          <cell r="X50277">
            <v>5.2194408284023661E-4</v>
          </cell>
        </row>
        <row r="50278">
          <cell r="H50278" t="str">
            <v>GUY0301014001</v>
          </cell>
          <cell r="W50278">
            <v>0.05</v>
          </cell>
          <cell r="X50278">
            <v>5.2161634615384618E-4</v>
          </cell>
        </row>
        <row r="50279">
          <cell r="H50279" t="str">
            <v>GUY0301013015</v>
          </cell>
          <cell r="W50279">
            <v>0.05</v>
          </cell>
          <cell r="X50279">
            <v>5.2192067307692302E-4</v>
          </cell>
        </row>
        <row r="50280">
          <cell r="H50280" t="str">
            <v>GUY0301013006</v>
          </cell>
          <cell r="W50280">
            <v>0.02</v>
          </cell>
          <cell r="X50280">
            <v>2.0906153846153848E-4</v>
          </cell>
        </row>
        <row r="50281">
          <cell r="H50281" t="str">
            <v>GUY0301012018</v>
          </cell>
          <cell r="W50281">
            <v>0.05</v>
          </cell>
          <cell r="X50281">
            <v>5.2195448717948722E-4</v>
          </cell>
        </row>
        <row r="50282">
          <cell r="H50282" t="str">
            <v>GUY0301012011</v>
          </cell>
          <cell r="W50282">
            <v>0.08</v>
          </cell>
          <cell r="X50282">
            <v>8.3488961538461556E-4</v>
          </cell>
        </row>
        <row r="50283">
          <cell r="H50283" t="str">
            <v>GUY0301011074</v>
          </cell>
          <cell r="W50283">
            <v>6.0000000000000005E-2</v>
          </cell>
          <cell r="X50283">
            <v>6.2627747252747251E-4</v>
          </cell>
        </row>
        <row r="50284">
          <cell r="H50284" t="str">
            <v>GUY0301010062</v>
          </cell>
          <cell r="W50284">
            <v>0.13999999999999999</v>
          </cell>
          <cell r="X50284">
            <v>1.4616923076923077E-3</v>
          </cell>
        </row>
        <row r="50285">
          <cell r="H50285" t="str">
            <v>GUY0301010061</v>
          </cell>
          <cell r="W50285">
            <v>0.15</v>
          </cell>
          <cell r="X50285">
            <v>1.5658634615384615E-3</v>
          </cell>
        </row>
        <row r="50286">
          <cell r="H50286" t="str">
            <v>GUY0301010057</v>
          </cell>
          <cell r="W50286">
            <v>9.0000000000000011E-2</v>
          </cell>
          <cell r="X50286">
            <v>9.3932410256410278E-4</v>
          </cell>
        </row>
        <row r="50287">
          <cell r="H50287" t="str">
            <v>GUY0301010040</v>
          </cell>
          <cell r="W50287">
            <v>0.05</v>
          </cell>
          <cell r="X50287">
            <v>5.2161634615384618E-4</v>
          </cell>
        </row>
        <row r="50288">
          <cell r="H50288" t="str">
            <v>GUY0301010021</v>
          </cell>
          <cell r="W50288">
            <v>0.02</v>
          </cell>
          <cell r="X50288">
            <v>2.0864055944055942E-4</v>
          </cell>
        </row>
        <row r="50289">
          <cell r="H50289" t="str">
            <v>GUY030100504513</v>
          </cell>
          <cell r="W50289">
            <v>0.02</v>
          </cell>
          <cell r="X50289">
            <v>2.0875153846153843E-4</v>
          </cell>
        </row>
        <row r="50290">
          <cell r="H50290" t="str">
            <v>GUY0301005043</v>
          </cell>
          <cell r="W50290">
            <v>0.02</v>
          </cell>
          <cell r="X50290">
            <v>2.0870270769230768E-4</v>
          </cell>
        </row>
        <row r="50291">
          <cell r="H50291" t="str">
            <v>GUY0301003018</v>
          </cell>
          <cell r="W50291">
            <v>0.04</v>
          </cell>
          <cell r="X50291">
            <v>4.1763461538461534E-4</v>
          </cell>
        </row>
        <row r="50292">
          <cell r="H50292" t="str">
            <v>GUY0301003004</v>
          </cell>
          <cell r="W50292">
            <v>0.05</v>
          </cell>
          <cell r="X50292">
            <v>5.2084307692307696E-4</v>
          </cell>
        </row>
        <row r="50293">
          <cell r="H50293" t="str">
            <v>GUF211900039</v>
          </cell>
          <cell r="W50293">
            <v>0.12</v>
          </cell>
          <cell r="X50293">
            <v>1.2517876923076922E-3</v>
          </cell>
        </row>
        <row r="50294">
          <cell r="H50294" t="str">
            <v>GUF2111000230</v>
          </cell>
          <cell r="W50294">
            <v>24.26</v>
          </cell>
          <cell r="X50294">
            <v>0.25317284307692306</v>
          </cell>
        </row>
        <row r="50295">
          <cell r="H50295" t="str">
            <v>GUF2101102023</v>
          </cell>
          <cell r="W50295">
            <v>0.01</v>
          </cell>
          <cell r="X50295">
            <v>1.0416666666666667E-4</v>
          </cell>
        </row>
        <row r="50296">
          <cell r="H50296" t="str">
            <v>GUF2101081010</v>
          </cell>
          <cell r="W50296">
            <v>0.01</v>
          </cell>
          <cell r="X50296">
            <v>1.0432692307692308E-4</v>
          </cell>
        </row>
        <row r="50297">
          <cell r="H50297" t="str">
            <v>GUF2101081007</v>
          </cell>
          <cell r="W50297">
            <v>0.01</v>
          </cell>
          <cell r="X50297">
            <v>1.0456730769230769E-4</v>
          </cell>
        </row>
        <row r="50298">
          <cell r="H50298" t="str">
            <v>GUF2101061027</v>
          </cell>
          <cell r="W50298">
            <v>0.05</v>
          </cell>
          <cell r="X50298">
            <v>5.2161634615384618E-4</v>
          </cell>
        </row>
        <row r="50299">
          <cell r="H50299" t="str">
            <v>GUF2101059006</v>
          </cell>
          <cell r="W50299">
            <v>0.11</v>
          </cell>
          <cell r="X50299">
            <v>1.1480276923076923E-3</v>
          </cell>
        </row>
        <row r="50300">
          <cell r="H50300" t="str">
            <v>GUF2101059005</v>
          </cell>
          <cell r="W50300">
            <v>0.12000000000000001</v>
          </cell>
          <cell r="X50300">
            <v>1.252328888888889E-3</v>
          </cell>
        </row>
        <row r="50301">
          <cell r="H50301" t="str">
            <v>GUF2101051043</v>
          </cell>
          <cell r="W50301">
            <v>0.01</v>
          </cell>
          <cell r="X50301">
            <v>1.0456730769230769E-4</v>
          </cell>
        </row>
        <row r="50302">
          <cell r="H50302" t="str">
            <v>GUF2101051023</v>
          </cell>
          <cell r="W50302">
            <v>0.04</v>
          </cell>
          <cell r="X50302">
            <v>4.1735048076923078E-4</v>
          </cell>
        </row>
        <row r="50303">
          <cell r="H50303" t="str">
            <v>GUF2101051014</v>
          </cell>
          <cell r="W50303">
            <v>0.01</v>
          </cell>
          <cell r="X50303">
            <v>1.0456730769230769E-4</v>
          </cell>
        </row>
        <row r="50304">
          <cell r="H50304" t="str">
            <v>GUF2101051006</v>
          </cell>
          <cell r="W50304">
            <v>0.02</v>
          </cell>
          <cell r="X50304">
            <v>2.0753076923076921E-4</v>
          </cell>
        </row>
        <row r="50305">
          <cell r="H50305" t="str">
            <v>GUF2101043112</v>
          </cell>
          <cell r="W50305">
            <v>0.04</v>
          </cell>
          <cell r="X50305">
            <v>4.176346153846154E-4</v>
          </cell>
        </row>
        <row r="50306">
          <cell r="H50306" t="str">
            <v>GUF2101043042</v>
          </cell>
          <cell r="W50306">
            <v>0.03</v>
          </cell>
          <cell r="X50306">
            <v>3.1337076923076919E-4</v>
          </cell>
        </row>
        <row r="50307">
          <cell r="H50307" t="str">
            <v>GUF2101041057</v>
          </cell>
          <cell r="W50307">
            <v>0.05</v>
          </cell>
          <cell r="X50307">
            <v>5.2161634615384618E-4</v>
          </cell>
        </row>
        <row r="50308">
          <cell r="H50308" t="str">
            <v>GUF2101041053</v>
          </cell>
          <cell r="W50308">
            <v>0.25999999999999995</v>
          </cell>
          <cell r="X50308">
            <v>2.7138753846153844E-3</v>
          </cell>
        </row>
        <row r="50309">
          <cell r="H50309" t="str">
            <v>GUF2101041036</v>
          </cell>
          <cell r="W50309">
            <v>0.08</v>
          </cell>
          <cell r="X50309">
            <v>8.3488961538461556E-4</v>
          </cell>
        </row>
        <row r="50310">
          <cell r="H50310" t="str">
            <v>GUF2101041030</v>
          </cell>
          <cell r="W50310">
            <v>0.16</v>
          </cell>
          <cell r="X50310">
            <v>1.6699015384615385E-3</v>
          </cell>
        </row>
        <row r="50311">
          <cell r="H50311" t="str">
            <v>GUF2101041018</v>
          </cell>
          <cell r="W50311">
            <v>0.09</v>
          </cell>
          <cell r="X50311">
            <v>9.3942567307692311E-4</v>
          </cell>
        </row>
        <row r="50312">
          <cell r="H50312" t="str">
            <v>GUF2101041006</v>
          </cell>
          <cell r="W50312">
            <v>0.22999999999999998</v>
          </cell>
          <cell r="X50312">
            <v>2.4003692307692308E-3</v>
          </cell>
        </row>
        <row r="50313">
          <cell r="H50313" t="str">
            <v>GUF2101032007</v>
          </cell>
          <cell r="W50313">
            <v>0.01</v>
          </cell>
          <cell r="X50313">
            <v>1.0426682692307692E-4</v>
          </cell>
        </row>
        <row r="50314">
          <cell r="H50314" t="str">
            <v>GUF2101032001</v>
          </cell>
          <cell r="W50314">
            <v>0.01</v>
          </cell>
          <cell r="X50314">
            <v>1.0416666666666667E-4</v>
          </cell>
        </row>
        <row r="50315">
          <cell r="H50315" t="str">
            <v>GUF210103010</v>
          </cell>
          <cell r="W50315">
            <v>0.02</v>
          </cell>
          <cell r="X50315">
            <v>2.0875153846153845E-4</v>
          </cell>
        </row>
        <row r="50316">
          <cell r="H50316" t="str">
            <v>GUF210103007</v>
          </cell>
          <cell r="W50316">
            <v>0.02</v>
          </cell>
          <cell r="X50316">
            <v>2.0866434065934064E-4</v>
          </cell>
        </row>
        <row r="50317">
          <cell r="H50317" t="str">
            <v>GUF210103006</v>
          </cell>
          <cell r="W50317">
            <v>0.04</v>
          </cell>
          <cell r="X50317">
            <v>4.1735048076923078E-4</v>
          </cell>
        </row>
        <row r="50318">
          <cell r="H50318" t="str">
            <v>GUF210103004</v>
          </cell>
          <cell r="W50318">
            <v>0.03</v>
          </cell>
          <cell r="X50318">
            <v>3.1306711538461537E-4</v>
          </cell>
        </row>
        <row r="50319">
          <cell r="H50319" t="str">
            <v>GUF210103003</v>
          </cell>
          <cell r="W50319">
            <v>0.04</v>
          </cell>
          <cell r="X50319">
            <v>4.1750307692307685E-4</v>
          </cell>
        </row>
        <row r="50320">
          <cell r="H50320" t="str">
            <v>GUF2101022008</v>
          </cell>
          <cell r="W50320">
            <v>0.02</v>
          </cell>
          <cell r="X50320">
            <v>2.0881730769230767E-4</v>
          </cell>
        </row>
        <row r="50321">
          <cell r="H50321" t="str">
            <v>GUF2101018010</v>
          </cell>
          <cell r="W50321">
            <v>0.05</v>
          </cell>
          <cell r="X50321">
            <v>5.2161634615384618E-4</v>
          </cell>
        </row>
        <row r="50322">
          <cell r="H50322" t="str">
            <v>GUF2101012020</v>
          </cell>
          <cell r="W50322">
            <v>0.06</v>
          </cell>
          <cell r="X50322">
            <v>6.2645192307692304E-4</v>
          </cell>
        </row>
        <row r="50323">
          <cell r="H50323" t="str">
            <v>GUF2101012011</v>
          </cell>
          <cell r="W50323">
            <v>0.03</v>
          </cell>
          <cell r="X50323">
            <v>3.1296589743589742E-4</v>
          </cell>
        </row>
        <row r="50324">
          <cell r="H50324" t="str">
            <v>GUF2101012004</v>
          </cell>
          <cell r="W50324">
            <v>0.06</v>
          </cell>
          <cell r="X50324">
            <v>6.2645192307692304E-4</v>
          </cell>
        </row>
        <row r="50325">
          <cell r="H50325" t="str">
            <v>GUF2101012002</v>
          </cell>
          <cell r="W50325">
            <v>0.05</v>
          </cell>
          <cell r="X50325">
            <v>5.2192067307692302E-4</v>
          </cell>
        </row>
        <row r="50326">
          <cell r="H50326" t="str">
            <v>GUF2101002014</v>
          </cell>
          <cell r="W50326">
            <v>0.01</v>
          </cell>
          <cell r="X50326">
            <v>1.0416666666666667E-4</v>
          </cell>
        </row>
        <row r="50327">
          <cell r="H50327" t="str">
            <v>GUF2101002008</v>
          </cell>
          <cell r="W50327">
            <v>0.02</v>
          </cell>
          <cell r="X50327">
            <v>2.0866434065934064E-4</v>
          </cell>
        </row>
        <row r="50328">
          <cell r="H50328" t="str">
            <v>GUF2101002004</v>
          </cell>
          <cell r="W50328">
            <v>0.02</v>
          </cell>
          <cell r="X50328">
            <v>2.0864055944055942E-4</v>
          </cell>
        </row>
        <row r="50329">
          <cell r="H50329" t="str">
            <v>GUF2101001017</v>
          </cell>
          <cell r="W50329">
            <v>0.01</v>
          </cell>
          <cell r="X50329">
            <v>1.0456730769230769E-4</v>
          </cell>
        </row>
        <row r="50330">
          <cell r="H50330" t="str">
            <v>GUF2101001002</v>
          </cell>
          <cell r="W50330">
            <v>0.01</v>
          </cell>
          <cell r="X50330">
            <v>1.0426682692307692E-4</v>
          </cell>
        </row>
        <row r="50331">
          <cell r="H50331" t="str">
            <v>GUF2101001001</v>
          </cell>
          <cell r="W50331">
            <v>0.01</v>
          </cell>
          <cell r="X50331">
            <v>1.0456730769230769E-4</v>
          </cell>
        </row>
        <row r="50332">
          <cell r="H50332" t="str">
            <v>GUF0203013013</v>
          </cell>
          <cell r="W50332">
            <v>0.41</v>
          </cell>
          <cell r="X50332">
            <v>4.2789707692307694E-3</v>
          </cell>
        </row>
        <row r="50333">
          <cell r="H50333" t="str">
            <v>GUF0103066004</v>
          </cell>
          <cell r="W50333">
            <v>6.0000000000000005E-2</v>
          </cell>
          <cell r="X50333">
            <v>6.2627747252747251E-4</v>
          </cell>
        </row>
        <row r="50334">
          <cell r="H50334" t="str">
            <v>GUF0103066003</v>
          </cell>
          <cell r="W50334">
            <v>6.9999999999999993E-2</v>
          </cell>
          <cell r="X50334">
            <v>7.3054163461538457E-4</v>
          </cell>
        </row>
        <row r="50335">
          <cell r="H50335" t="str">
            <v>GUF0102081044</v>
          </cell>
          <cell r="W50335">
            <v>0.12</v>
          </cell>
          <cell r="X50335">
            <v>1.2521935897435899E-3</v>
          </cell>
        </row>
        <row r="50336">
          <cell r="H50336" t="str">
            <v>GUF0102081043</v>
          </cell>
          <cell r="W50336">
            <v>0.15</v>
          </cell>
          <cell r="X50336">
            <v>1.5658634615384615E-3</v>
          </cell>
        </row>
        <row r="50337">
          <cell r="H50337" t="str">
            <v>GUF0102081042</v>
          </cell>
          <cell r="W50337">
            <v>0.18999999999999997</v>
          </cell>
          <cell r="X50337">
            <v>1.9830292307692304E-3</v>
          </cell>
        </row>
        <row r="50338">
          <cell r="H50338" t="str">
            <v>GUF0308011004</v>
          </cell>
          <cell r="W50338">
            <v>2.1</v>
          </cell>
          <cell r="X50338">
            <v>2.1913590769230773E-2</v>
          </cell>
        </row>
        <row r="50339">
          <cell r="H50339" t="str">
            <v>GUF0308001050</v>
          </cell>
          <cell r="W50339">
            <v>27.49</v>
          </cell>
          <cell r="X50339">
            <v>0.28688100153846158</v>
          </cell>
        </row>
        <row r="50340">
          <cell r="H50340" t="str">
            <v>GUF0308001049</v>
          </cell>
          <cell r="W50340">
            <v>27.49</v>
          </cell>
          <cell r="X50340">
            <v>0.28688100153846158</v>
          </cell>
        </row>
        <row r="50341">
          <cell r="H50341" t="str">
            <v>GUF0102045021</v>
          </cell>
          <cell r="W50341">
            <v>9.6999999999999993</v>
          </cell>
          <cell r="X50341">
            <v>0.10122676153846152</v>
          </cell>
        </row>
        <row r="50342">
          <cell r="H50342" t="str">
            <v>GUF0102045020</v>
          </cell>
          <cell r="W50342">
            <v>9.6999999999999993</v>
          </cell>
          <cell r="X50342">
            <v>0.10122676153846152</v>
          </cell>
        </row>
        <row r="50343">
          <cell r="H50343" t="str">
            <v>GUF0307001047</v>
          </cell>
          <cell r="W50343">
            <v>112.88</v>
          </cell>
          <cell r="X50343">
            <v>1.1780004092307692</v>
          </cell>
        </row>
        <row r="50344">
          <cell r="H50344" t="str">
            <v>GUY0403506</v>
          </cell>
          <cell r="W50344">
            <v>0.24</v>
          </cell>
          <cell r="X50344">
            <v>2.5047930769230768E-3</v>
          </cell>
        </row>
        <row r="50345">
          <cell r="H50345" t="str">
            <v>GUY0403254</v>
          </cell>
          <cell r="W50345">
            <v>0.22999999999999998</v>
          </cell>
          <cell r="X50345">
            <v>2.4003692307692308E-3</v>
          </cell>
        </row>
        <row r="50346">
          <cell r="H50346" t="str">
            <v>GUY0211045</v>
          </cell>
          <cell r="W50346">
            <v>0.06</v>
          </cell>
          <cell r="X50346">
            <v>6.2645192307692304E-4</v>
          </cell>
        </row>
        <row r="50347">
          <cell r="H50347" t="str">
            <v>GUF0103035101</v>
          </cell>
          <cell r="W50347">
            <v>0.2</v>
          </cell>
          <cell r="X50347">
            <v>2.0872769230769225E-3</v>
          </cell>
        </row>
        <row r="50348">
          <cell r="H50348" t="str">
            <v>GUF0103035100</v>
          </cell>
          <cell r="W50348">
            <v>0.2</v>
          </cell>
          <cell r="X50348">
            <v>2.0864653846153847E-3</v>
          </cell>
        </row>
        <row r="50349">
          <cell r="H50349" t="str">
            <v>GUF0103035099</v>
          </cell>
          <cell r="W50349">
            <v>0.2</v>
          </cell>
          <cell r="X50349">
            <v>2.0872769230769225E-3</v>
          </cell>
        </row>
        <row r="50350">
          <cell r="H50350" t="str">
            <v>GUF0103035098</v>
          </cell>
          <cell r="W50350">
            <v>0.2</v>
          </cell>
          <cell r="X50350">
            <v>2.0864653846153847E-3</v>
          </cell>
        </row>
        <row r="50351">
          <cell r="H50351" t="str">
            <v>GUF0103035097</v>
          </cell>
          <cell r="W50351">
            <v>17.79</v>
          </cell>
          <cell r="X50351">
            <v>0.18565180461538461</v>
          </cell>
        </row>
        <row r="50352">
          <cell r="H50352" t="str">
            <v>GUF0103035093</v>
          </cell>
          <cell r="W50352">
            <v>0.39</v>
          </cell>
          <cell r="X50352">
            <v>4.0707453846153853E-3</v>
          </cell>
        </row>
        <row r="50353">
          <cell r="H50353" t="str">
            <v>GUF0103035091</v>
          </cell>
          <cell r="W50353">
            <v>0.73000000000000009</v>
          </cell>
          <cell r="X50353">
            <v>7.6203184615384612E-3</v>
          </cell>
        </row>
        <row r="50354">
          <cell r="H50354" t="str">
            <v>GUF0103035090</v>
          </cell>
          <cell r="W50354">
            <v>0.45</v>
          </cell>
          <cell r="X50354">
            <v>4.6969046153846148E-3</v>
          </cell>
        </row>
        <row r="50355">
          <cell r="H50355" t="str">
            <v>GUF0103035089</v>
          </cell>
          <cell r="W50355">
            <v>0.37</v>
          </cell>
          <cell r="X50355">
            <v>3.8612999999999998E-3</v>
          </cell>
        </row>
        <row r="50356">
          <cell r="H50356" t="str">
            <v>GUF0103035084</v>
          </cell>
          <cell r="W50356">
            <v>0.13999999999999999</v>
          </cell>
          <cell r="X50356">
            <v>1.4616923076923077E-3</v>
          </cell>
        </row>
        <row r="50357">
          <cell r="H50357" t="str">
            <v>GUF0103035070</v>
          </cell>
          <cell r="W50357">
            <v>0.04</v>
          </cell>
          <cell r="X50357">
            <v>4.1739038461538459E-4</v>
          </cell>
        </row>
        <row r="50358">
          <cell r="H50358" t="str">
            <v>GUF0103035051</v>
          </cell>
          <cell r="W50358">
            <v>0.03</v>
          </cell>
          <cell r="X50358">
            <v>3.1296589743589742E-4</v>
          </cell>
        </row>
        <row r="50359">
          <cell r="H50359" t="str">
            <v>GUF0102079010</v>
          </cell>
          <cell r="W50359">
            <v>0.01</v>
          </cell>
          <cell r="X50359">
            <v>1.0432692307692308E-4</v>
          </cell>
        </row>
        <row r="50360">
          <cell r="H50360" t="str">
            <v>GUF0102077015</v>
          </cell>
          <cell r="W50360">
            <v>0.97</v>
          </cell>
          <cell r="X50360">
            <v>1.0123893846153845E-2</v>
          </cell>
        </row>
        <row r="50361">
          <cell r="H50361" t="str">
            <v>GUF0102077014</v>
          </cell>
          <cell r="W50361">
            <v>0.97</v>
          </cell>
          <cell r="X50361">
            <v>1.0123893846153845E-2</v>
          </cell>
        </row>
        <row r="50362">
          <cell r="H50362" t="str">
            <v>GUF0102063034</v>
          </cell>
          <cell r="W50362">
            <v>0.12999999999999998</v>
          </cell>
          <cell r="X50362">
            <v>1.3576569230769231E-3</v>
          </cell>
        </row>
        <row r="50363">
          <cell r="H50363" t="str">
            <v>GUF0102063033</v>
          </cell>
          <cell r="W50363">
            <v>0.1</v>
          </cell>
          <cell r="X50363">
            <v>1.0444499999999999E-3</v>
          </cell>
        </row>
        <row r="50364">
          <cell r="H50364" t="str">
            <v>GUF0102047025</v>
          </cell>
          <cell r="W50364">
            <v>0.13999999999999999</v>
          </cell>
          <cell r="X50364">
            <v>1.4616923076923077E-3</v>
          </cell>
        </row>
        <row r="50365">
          <cell r="H50365" t="str">
            <v>GUF0102045146</v>
          </cell>
          <cell r="W50365">
            <v>0.06</v>
          </cell>
          <cell r="X50365">
            <v>6.2620769230769234E-4</v>
          </cell>
        </row>
        <row r="50366">
          <cell r="H50366" t="str">
            <v>GUF0102045122</v>
          </cell>
          <cell r="W50366">
            <v>0.65</v>
          </cell>
          <cell r="X50366">
            <v>6.7849815384615391E-3</v>
          </cell>
        </row>
        <row r="50367">
          <cell r="H50367" t="str">
            <v>GUF0102045062</v>
          </cell>
          <cell r="W50367">
            <v>0.01</v>
          </cell>
          <cell r="X50367">
            <v>1.0456730769230769E-4</v>
          </cell>
        </row>
        <row r="50368">
          <cell r="H50368" t="str">
            <v>GUF0102045035</v>
          </cell>
          <cell r="W50368">
            <v>0.12999999999999998</v>
          </cell>
          <cell r="X50368">
            <v>1.3570486538461537E-3</v>
          </cell>
        </row>
        <row r="50369">
          <cell r="H50369" t="str">
            <v>GUF0102040033</v>
          </cell>
          <cell r="W50369">
            <v>0.03</v>
          </cell>
          <cell r="X50369">
            <v>3.1337076923076919E-4</v>
          </cell>
        </row>
        <row r="50370">
          <cell r="H50370" t="str">
            <v>GUY0403302</v>
          </cell>
          <cell r="W50370">
            <v>0.12</v>
          </cell>
          <cell r="X50370">
            <v>1.2523965384615384E-3</v>
          </cell>
        </row>
        <row r="50371">
          <cell r="H50371" t="str">
            <v>GUY0317009004</v>
          </cell>
          <cell r="W50371">
            <v>0.62</v>
          </cell>
          <cell r="X50371">
            <v>6.4695992307692305E-3</v>
          </cell>
        </row>
        <row r="50372">
          <cell r="H50372" t="str">
            <v>GUY0214003010</v>
          </cell>
          <cell r="W50372">
            <v>0.05</v>
          </cell>
          <cell r="X50372">
            <v>5.2198153846153852E-4</v>
          </cell>
        </row>
        <row r="50373">
          <cell r="H50373" t="str">
            <v>GUF2119000005</v>
          </cell>
          <cell r="W50373">
            <v>0.03</v>
          </cell>
          <cell r="X50373">
            <v>3.1312784615384611E-4</v>
          </cell>
        </row>
        <row r="50374">
          <cell r="H50374" t="str">
            <v>GUF0399011001</v>
          </cell>
          <cell r="W50374">
            <v>12.65</v>
          </cell>
          <cell r="X50374">
            <v>0.13201245846153847</v>
          </cell>
        </row>
        <row r="50375">
          <cell r="H50375" t="str">
            <v>GUF0309013050</v>
          </cell>
          <cell r="W50375">
            <v>4.04</v>
          </cell>
          <cell r="X50375">
            <v>4.2160160769230771E-2</v>
          </cell>
        </row>
        <row r="50376">
          <cell r="H50376" t="str">
            <v>GUF0309013049</v>
          </cell>
          <cell r="W50376">
            <v>3.56</v>
          </cell>
          <cell r="X50376">
            <v>3.7149356923076922E-2</v>
          </cell>
        </row>
        <row r="50377">
          <cell r="H50377" t="str">
            <v>GUF0309005002</v>
          </cell>
          <cell r="W50377">
            <v>1.74</v>
          </cell>
          <cell r="X50377">
            <v>1.8163963076923074E-2</v>
          </cell>
        </row>
        <row r="50378">
          <cell r="H50378" t="str">
            <v>GUF0309004008</v>
          </cell>
          <cell r="W50378">
            <v>0.18</v>
          </cell>
          <cell r="X50378">
            <v>1.8782419230769232E-3</v>
          </cell>
        </row>
        <row r="50379">
          <cell r="H50379" t="str">
            <v>GUF0309002212</v>
          </cell>
          <cell r="W50379">
            <v>4.1500000000000004</v>
          </cell>
          <cell r="X50379">
            <v>4.330844461538462E-2</v>
          </cell>
        </row>
        <row r="50380">
          <cell r="H50380" t="str">
            <v>GUF0309001108</v>
          </cell>
          <cell r="W50380">
            <v>4.37</v>
          </cell>
          <cell r="X50380">
            <v>4.5607447692307693E-2</v>
          </cell>
        </row>
        <row r="50381">
          <cell r="H50381" t="str">
            <v>GUF0309001106</v>
          </cell>
          <cell r="W50381">
            <v>1.2899999999999998</v>
          </cell>
          <cell r="X50381">
            <v>1.346037076923077E-2</v>
          </cell>
        </row>
        <row r="50382">
          <cell r="H50382" t="str">
            <v>GUF0307004009</v>
          </cell>
          <cell r="W50382">
            <v>0.47000000000000003</v>
          </cell>
          <cell r="X50382">
            <v>4.9051957692307696E-3</v>
          </cell>
        </row>
        <row r="50383">
          <cell r="H50383" t="str">
            <v>GUF0307003029</v>
          </cell>
          <cell r="W50383">
            <v>1.94</v>
          </cell>
          <cell r="X50383">
            <v>2.0245352307692307E-2</v>
          </cell>
        </row>
        <row r="50384">
          <cell r="H50384" t="str">
            <v>GUF0307003025</v>
          </cell>
          <cell r="W50384">
            <v>2.1799999999999997</v>
          </cell>
          <cell r="X50384">
            <v>2.2751363076923079E-2</v>
          </cell>
        </row>
        <row r="50385">
          <cell r="H50385" t="str">
            <v>GUF0304009003</v>
          </cell>
          <cell r="W50385">
            <v>1.4100000000000001</v>
          </cell>
          <cell r="X50385">
            <v>1.4714593846153846E-2</v>
          </cell>
        </row>
        <row r="50386">
          <cell r="H50386" t="str">
            <v>GUF0204001015</v>
          </cell>
          <cell r="W50386">
            <v>21.830000000000002</v>
          </cell>
          <cell r="X50386">
            <v>0.22781561846153847</v>
          </cell>
        </row>
        <row r="50387">
          <cell r="H50387" t="str">
            <v>GUF0199003177</v>
          </cell>
          <cell r="W50387">
            <v>0.09</v>
          </cell>
          <cell r="X50387">
            <v>9.3851153846153854E-4</v>
          </cell>
        </row>
        <row r="50388">
          <cell r="H50388" t="str">
            <v>GUF0199002092</v>
          </cell>
          <cell r="W50388">
            <v>0.33999999999999997</v>
          </cell>
          <cell r="X50388">
            <v>3.5459200000000001E-3</v>
          </cell>
        </row>
        <row r="50389">
          <cell r="H50389" t="str">
            <v>GUF0199002090</v>
          </cell>
          <cell r="W50389">
            <v>0.34</v>
          </cell>
          <cell r="X50389">
            <v>3.5490860000000003E-3</v>
          </cell>
        </row>
        <row r="50390">
          <cell r="H50390" t="str">
            <v>GUF0199002089</v>
          </cell>
          <cell r="W50390">
            <v>0.37</v>
          </cell>
          <cell r="X50390">
            <v>3.8613000000000002E-3</v>
          </cell>
        </row>
        <row r="50391">
          <cell r="H50391" t="str">
            <v>GUF0199002088</v>
          </cell>
          <cell r="W50391">
            <v>0.37</v>
          </cell>
          <cell r="X50391">
            <v>3.8612999999999998E-3</v>
          </cell>
        </row>
        <row r="50392">
          <cell r="H50392" t="str">
            <v>GUF0199002087</v>
          </cell>
          <cell r="W50392">
            <v>0.06</v>
          </cell>
          <cell r="X50392">
            <v>6.2523076923076931E-4</v>
          </cell>
        </row>
        <row r="50393">
          <cell r="H50393" t="str">
            <v>GUF0103099073</v>
          </cell>
          <cell r="W50393">
            <v>0.4</v>
          </cell>
          <cell r="X50393">
            <v>4.1749586538461529E-3</v>
          </cell>
        </row>
        <row r="50394">
          <cell r="H50394" t="str">
            <v>GUF0103064016</v>
          </cell>
          <cell r="W50394">
            <v>0.04</v>
          </cell>
          <cell r="X50394">
            <v>4.17518315018315E-4</v>
          </cell>
        </row>
        <row r="50395">
          <cell r="H50395" t="str">
            <v>GUF0103035092</v>
          </cell>
          <cell r="W50395">
            <v>0.05</v>
          </cell>
          <cell r="X50395">
            <v>5.2084307692307696E-4</v>
          </cell>
        </row>
        <row r="50396">
          <cell r="H50396" t="str">
            <v>GUF0103035087</v>
          </cell>
          <cell r="W50396">
            <v>0.73000000000000009</v>
          </cell>
          <cell r="X50396">
            <v>7.6203184615384612E-3</v>
          </cell>
        </row>
        <row r="50397">
          <cell r="H50397" t="str">
            <v>GUF0103027117</v>
          </cell>
          <cell r="W50397">
            <v>22.639999999999997</v>
          </cell>
          <cell r="X50397">
            <v>0.23626883846153846</v>
          </cell>
        </row>
        <row r="50398">
          <cell r="H50398" t="str">
            <v>GUF0103027116</v>
          </cell>
          <cell r="W50398">
            <v>45.279999999999994</v>
          </cell>
          <cell r="X50398">
            <v>0.47253524153846155</v>
          </cell>
        </row>
        <row r="50399">
          <cell r="H50399" t="str">
            <v>GUF0103025019</v>
          </cell>
          <cell r="W50399">
            <v>0.47</v>
          </cell>
          <cell r="X50399">
            <v>4.9049521538461534E-3</v>
          </cell>
        </row>
        <row r="50400">
          <cell r="H50400" t="str">
            <v>GUF0103024057</v>
          </cell>
          <cell r="W50400">
            <v>0.76</v>
          </cell>
          <cell r="X50400">
            <v>7.9327259615384598E-3</v>
          </cell>
        </row>
        <row r="50401">
          <cell r="H50401" t="str">
            <v>GUF0103020023</v>
          </cell>
          <cell r="W50401">
            <v>5.13</v>
          </cell>
          <cell r="X50401">
            <v>5.3537060000000004E-2</v>
          </cell>
        </row>
        <row r="50402">
          <cell r="H50402" t="str">
            <v>GUF0103020022</v>
          </cell>
          <cell r="W50402">
            <v>5.13</v>
          </cell>
          <cell r="X50402">
            <v>5.3537060000000004E-2</v>
          </cell>
        </row>
        <row r="50403">
          <cell r="H50403" t="str">
            <v>GUF0103015040</v>
          </cell>
          <cell r="W50403">
            <v>0.91999999999999993</v>
          </cell>
          <cell r="X50403">
            <v>9.6027215384615373E-3</v>
          </cell>
        </row>
        <row r="50404">
          <cell r="H50404" t="str">
            <v>GUF0103015006</v>
          </cell>
          <cell r="W50404">
            <v>0.65</v>
          </cell>
          <cell r="X50404">
            <v>6.7837638461538466E-3</v>
          </cell>
        </row>
        <row r="50405">
          <cell r="H50405" t="str">
            <v>GUF0103013014</v>
          </cell>
          <cell r="W50405">
            <v>7.44</v>
          </cell>
          <cell r="X50405">
            <v>7.7641279230769231E-2</v>
          </cell>
        </row>
        <row r="50406">
          <cell r="H50406" t="str">
            <v>GUF0103009031</v>
          </cell>
          <cell r="W50406">
            <v>41.239999999999995</v>
          </cell>
          <cell r="X50406">
            <v>0.43037376651982379</v>
          </cell>
        </row>
        <row r="50407">
          <cell r="H50407" t="str">
            <v>GUF0103003085</v>
          </cell>
          <cell r="W50407">
            <v>3.12</v>
          </cell>
          <cell r="X50407">
            <v>3.2561092307692302E-2</v>
          </cell>
        </row>
        <row r="50408">
          <cell r="H50408" t="str">
            <v>GUF0102084003</v>
          </cell>
          <cell r="W50408">
            <v>58.82</v>
          </cell>
          <cell r="X50408">
            <v>0.61383869230769228</v>
          </cell>
        </row>
        <row r="50409">
          <cell r="H50409" t="str">
            <v>GUF0102081037</v>
          </cell>
          <cell r="W50409">
            <v>9.02</v>
          </cell>
          <cell r="X50409">
            <v>9.4130050769230769E-2</v>
          </cell>
        </row>
        <row r="50410">
          <cell r="H50410" t="str">
            <v>GUF0102081016</v>
          </cell>
          <cell r="W50410">
            <v>0.83000000000000007</v>
          </cell>
          <cell r="X50410">
            <v>8.6629630769230765E-3</v>
          </cell>
        </row>
        <row r="50411">
          <cell r="H50411" t="str">
            <v>GUF0102080004</v>
          </cell>
          <cell r="W50411">
            <v>1.32</v>
          </cell>
          <cell r="X50411">
            <v>1.3774535384615386E-2</v>
          </cell>
        </row>
        <row r="50412">
          <cell r="H50412" t="str">
            <v>GUF0102080003</v>
          </cell>
          <cell r="W50412">
            <v>1.32</v>
          </cell>
          <cell r="X50412">
            <v>1.3774535384615386E-2</v>
          </cell>
        </row>
        <row r="50413">
          <cell r="H50413" t="str">
            <v>GUF0102079009</v>
          </cell>
          <cell r="W50413">
            <v>0.94000000000000006</v>
          </cell>
          <cell r="X50413">
            <v>9.8097292307692315E-3</v>
          </cell>
        </row>
        <row r="50414">
          <cell r="H50414" t="str">
            <v>GUF0102079008</v>
          </cell>
          <cell r="W50414">
            <v>0.94000000000000006</v>
          </cell>
          <cell r="X50414">
            <v>9.8097292307692315E-3</v>
          </cell>
        </row>
        <row r="50415">
          <cell r="H50415" t="str">
            <v>GUF0102077042</v>
          </cell>
          <cell r="W50415">
            <v>1.4100000000000001</v>
          </cell>
          <cell r="X50415">
            <v>1.4714593846153846E-2</v>
          </cell>
        </row>
        <row r="50416">
          <cell r="H50416" t="str">
            <v>GUF0102077038</v>
          </cell>
          <cell r="W50416">
            <v>2.91</v>
          </cell>
          <cell r="X50416">
            <v>3.0369246153846154E-2</v>
          </cell>
        </row>
        <row r="50417">
          <cell r="H50417" t="str">
            <v>GUF0102045064</v>
          </cell>
          <cell r="W50417">
            <v>0.76</v>
          </cell>
          <cell r="X50417">
            <v>7.9327259615384598E-3</v>
          </cell>
        </row>
        <row r="50418">
          <cell r="H50418" t="str">
            <v>GUF0102045025</v>
          </cell>
          <cell r="W50418">
            <v>1.3800000000000001</v>
          </cell>
          <cell r="X50418">
            <v>1.4404977692307691E-2</v>
          </cell>
        </row>
        <row r="50419">
          <cell r="H50419" t="str">
            <v>GUF0102045016J</v>
          </cell>
          <cell r="W50419">
            <v>18.940000000000001</v>
          </cell>
          <cell r="X50419">
            <v>0.19765549066666666</v>
          </cell>
        </row>
        <row r="50420">
          <cell r="H50420" t="str">
            <v>GUF0102045022</v>
          </cell>
          <cell r="W50420">
            <v>14.840000000000002</v>
          </cell>
          <cell r="X50420">
            <v>0.15486759268292682</v>
          </cell>
        </row>
        <row r="50421">
          <cell r="H50421" t="str">
            <v>GUF0102045017</v>
          </cell>
          <cell r="W50421">
            <v>4.45</v>
          </cell>
          <cell r="X50421">
            <v>4.6437913846153846E-2</v>
          </cell>
        </row>
        <row r="50422">
          <cell r="H50422" t="str">
            <v>GUF0102045013.2</v>
          </cell>
          <cell r="W50422">
            <v>1.9799999999999998</v>
          </cell>
          <cell r="X50422">
            <v>2.0661803076923078E-2</v>
          </cell>
        </row>
        <row r="50423">
          <cell r="H50423" t="str">
            <v>GUF0102045013.1</v>
          </cell>
          <cell r="W50423">
            <v>1.9799999999999998</v>
          </cell>
          <cell r="X50423">
            <v>2.0661803076923078E-2</v>
          </cell>
        </row>
        <row r="50424">
          <cell r="H50424" t="str">
            <v>GUF0102045012</v>
          </cell>
          <cell r="W50424">
            <v>4.0999999999999996</v>
          </cell>
          <cell r="X50424">
            <v>4.278727230769231E-2</v>
          </cell>
        </row>
        <row r="50425">
          <cell r="H50425" t="str">
            <v>GUF0102045011</v>
          </cell>
          <cell r="W50425">
            <v>2.69</v>
          </cell>
          <cell r="X50425">
            <v>2.807267846153846E-2</v>
          </cell>
        </row>
        <row r="50426">
          <cell r="H50426" t="str">
            <v>GUD2201005</v>
          </cell>
          <cell r="W50426">
            <v>0.80999999999999994</v>
          </cell>
          <cell r="X50426">
            <v>8.4558899999999989E-3</v>
          </cell>
        </row>
        <row r="50427">
          <cell r="H50427" t="str">
            <v>GUF0302012139</v>
          </cell>
          <cell r="W50427">
            <v>200.72</v>
          </cell>
          <cell r="X50427">
            <v>2.0946840492307692</v>
          </cell>
        </row>
        <row r="50428">
          <cell r="H50428" t="str">
            <v>GUY0316020008</v>
          </cell>
          <cell r="W50428">
            <v>1.8699999999999999</v>
          </cell>
          <cell r="X50428">
            <v>1.9515041346153849E-2</v>
          </cell>
        </row>
        <row r="50429">
          <cell r="H50429" t="str">
            <v>GUF0303002008</v>
          </cell>
          <cell r="W50429">
            <v>50.46</v>
          </cell>
          <cell r="X50429">
            <v>0.52659347384615385</v>
          </cell>
        </row>
        <row r="50430">
          <cell r="H50430" t="str">
            <v>GUF0203007009</v>
          </cell>
          <cell r="W50430">
            <v>2.23</v>
          </cell>
          <cell r="X50430">
            <v>2.3272535384615385E-2</v>
          </cell>
        </row>
        <row r="50431">
          <cell r="H50431" t="str">
            <v>GUF0203007008</v>
          </cell>
          <cell r="W50431">
            <v>2.23</v>
          </cell>
          <cell r="X50431">
            <v>2.3272535384615385E-2</v>
          </cell>
        </row>
        <row r="50432">
          <cell r="H50432" t="str">
            <v>GUF0203006046</v>
          </cell>
          <cell r="W50432">
            <v>1.2100000000000002</v>
          </cell>
          <cell r="X50432">
            <v>1.2629021538461538E-2</v>
          </cell>
        </row>
        <row r="50433">
          <cell r="H50433" t="str">
            <v>GUF0203006045</v>
          </cell>
          <cell r="W50433">
            <v>1.2100000000000002</v>
          </cell>
          <cell r="X50433">
            <v>1.2629021538461538E-2</v>
          </cell>
        </row>
        <row r="50434">
          <cell r="H50434" t="str">
            <v>GUF0203006044</v>
          </cell>
          <cell r="W50434">
            <v>1.5899999999999999</v>
          </cell>
          <cell r="X50434">
            <v>1.6594710769230771E-2</v>
          </cell>
        </row>
        <row r="50435">
          <cell r="H50435" t="str">
            <v>GUF0203006043</v>
          </cell>
          <cell r="W50435">
            <v>0.7</v>
          </cell>
          <cell r="X50435">
            <v>7.3061538461538468E-3</v>
          </cell>
        </row>
        <row r="50436">
          <cell r="H50436" t="str">
            <v>GUF0203006042</v>
          </cell>
          <cell r="W50436">
            <v>1.36</v>
          </cell>
          <cell r="X50436">
            <v>1.4190986153846155E-2</v>
          </cell>
        </row>
        <row r="50437">
          <cell r="H50437" t="str">
            <v>GUF0203003104</v>
          </cell>
          <cell r="W50437">
            <v>10.35</v>
          </cell>
          <cell r="X50437">
            <v>0.10801174307692309</v>
          </cell>
        </row>
        <row r="50438">
          <cell r="H50438" t="str">
            <v>GUF0201004009</v>
          </cell>
          <cell r="W50438">
            <v>40.11</v>
          </cell>
          <cell r="X50438">
            <v>0.41858416615384619</v>
          </cell>
        </row>
        <row r="50439">
          <cell r="H50439" t="str">
            <v>GUF0201002035</v>
          </cell>
          <cell r="W50439">
            <v>13.89</v>
          </cell>
          <cell r="X50439">
            <v>0.14495409230769232</v>
          </cell>
        </row>
        <row r="50440">
          <cell r="H50440" t="str">
            <v>GUF0201002034</v>
          </cell>
          <cell r="W50440">
            <v>13.89</v>
          </cell>
          <cell r="X50440">
            <v>0.14495409230769232</v>
          </cell>
        </row>
        <row r="50441">
          <cell r="H50441" t="str">
            <v>GUF0204004053</v>
          </cell>
          <cell r="W50441">
            <v>8.76</v>
          </cell>
          <cell r="X50441">
            <v>9.1417032307692311E-2</v>
          </cell>
        </row>
        <row r="50442">
          <cell r="H50442" t="str">
            <v>GUF0204003026</v>
          </cell>
          <cell r="W50442">
            <v>25.35</v>
          </cell>
          <cell r="X50442">
            <v>0.26454852461538458</v>
          </cell>
        </row>
        <row r="50443">
          <cell r="H50443" t="str">
            <v>GUF0204002035</v>
          </cell>
          <cell r="W50443">
            <v>13.209999999999999</v>
          </cell>
          <cell r="X50443">
            <v>0.13785981692307694</v>
          </cell>
        </row>
        <row r="50444">
          <cell r="H50444" t="str">
            <v>GUF0204002033</v>
          </cell>
          <cell r="W50444">
            <v>0.48</v>
          </cell>
          <cell r="X50444">
            <v>5.0095861538461536E-3</v>
          </cell>
        </row>
        <row r="50445">
          <cell r="H50445" t="str">
            <v>GUF0204002032</v>
          </cell>
          <cell r="W50445">
            <v>0.88</v>
          </cell>
          <cell r="X50445">
            <v>9.186736153846152E-3</v>
          </cell>
        </row>
        <row r="50446">
          <cell r="H50446" t="str">
            <v>GUF0202006082</v>
          </cell>
          <cell r="W50446">
            <v>12.65</v>
          </cell>
          <cell r="X50446">
            <v>0.13201367615384615</v>
          </cell>
        </row>
        <row r="50447">
          <cell r="H50447" t="str">
            <v>GUF0202006037</v>
          </cell>
          <cell r="W50447">
            <v>12.780000000000001</v>
          </cell>
          <cell r="X50447">
            <v>0.13336896769230769</v>
          </cell>
        </row>
        <row r="50448">
          <cell r="H50448" t="str">
            <v>GUF0201013021</v>
          </cell>
          <cell r="W50448">
            <v>10.030000000000001</v>
          </cell>
          <cell r="X50448">
            <v>0.10467039538461539</v>
          </cell>
        </row>
        <row r="50449">
          <cell r="H50449" t="str">
            <v>GUF0201013010</v>
          </cell>
          <cell r="W50449">
            <v>3.8</v>
          </cell>
          <cell r="X50449">
            <v>3.9655367692307694E-2</v>
          </cell>
        </row>
        <row r="50450">
          <cell r="H50450" t="str">
            <v>GUF0201013009</v>
          </cell>
          <cell r="W50450">
            <v>21.51</v>
          </cell>
          <cell r="X50450">
            <v>0.22447427076923079</v>
          </cell>
        </row>
        <row r="50451">
          <cell r="H50451" t="str">
            <v>GUF0201013008</v>
          </cell>
          <cell r="W50451">
            <v>21.51</v>
          </cell>
          <cell r="X50451">
            <v>0.22447427076923079</v>
          </cell>
        </row>
        <row r="50452">
          <cell r="H50452" t="str">
            <v>GUF0201013007</v>
          </cell>
          <cell r="W50452">
            <v>17.63</v>
          </cell>
          <cell r="X50452">
            <v>0.18398356615384617</v>
          </cell>
        </row>
        <row r="50453">
          <cell r="H50453" t="str">
            <v>GUF0201011012</v>
          </cell>
          <cell r="W50453">
            <v>21.830000000000002</v>
          </cell>
          <cell r="X50453">
            <v>0.22781561846153847</v>
          </cell>
        </row>
        <row r="50454">
          <cell r="H50454" t="str">
            <v>GUF0201011011</v>
          </cell>
          <cell r="W50454">
            <v>21.830000000000002</v>
          </cell>
          <cell r="X50454">
            <v>0.22781561846153847</v>
          </cell>
        </row>
        <row r="50455">
          <cell r="H50455" t="str">
            <v>GUF0201009030</v>
          </cell>
          <cell r="W50455">
            <v>5.3400000000000007</v>
          </cell>
          <cell r="X50455">
            <v>5.572647076923077E-2</v>
          </cell>
        </row>
        <row r="50456">
          <cell r="H50456" t="str">
            <v>GUF0201002018</v>
          </cell>
          <cell r="W50456">
            <v>28.95</v>
          </cell>
          <cell r="X50456">
            <v>0.30211676769230766</v>
          </cell>
        </row>
        <row r="50457">
          <cell r="H50457" t="str">
            <v>GUF0201002015</v>
          </cell>
          <cell r="W50457">
            <v>1.94</v>
          </cell>
          <cell r="X50457">
            <v>2.0245352307692307E-2</v>
          </cell>
        </row>
        <row r="50458">
          <cell r="H50458" t="str">
            <v>GUD1901015</v>
          </cell>
          <cell r="W50458">
            <v>0.94000000000000006</v>
          </cell>
          <cell r="X50458">
            <v>9.8109469230769231E-3</v>
          </cell>
        </row>
        <row r="50459">
          <cell r="H50459" t="str">
            <v>GUD1901013</v>
          </cell>
          <cell r="W50459">
            <v>0.13999999999999999</v>
          </cell>
          <cell r="X50459">
            <v>1.4610832692307691E-3</v>
          </cell>
        </row>
        <row r="50460">
          <cell r="H50460" t="str">
            <v>GUF0309006006</v>
          </cell>
          <cell r="W50460">
            <v>3.56</v>
          </cell>
          <cell r="X50460">
            <v>3.7149356923076922E-2</v>
          </cell>
        </row>
        <row r="50461">
          <cell r="H50461" t="str">
            <v>GUF0309004007</v>
          </cell>
          <cell r="W50461">
            <v>4.37</v>
          </cell>
          <cell r="X50461">
            <v>4.5607447692307693E-2</v>
          </cell>
        </row>
        <row r="50462">
          <cell r="H50462" t="str">
            <v>GUF0309002208</v>
          </cell>
          <cell r="W50462">
            <v>3.11</v>
          </cell>
          <cell r="X50462">
            <v>3.2453935384615384E-2</v>
          </cell>
        </row>
        <row r="50463">
          <cell r="H50463" t="str">
            <v>GUF0307003027</v>
          </cell>
          <cell r="W50463">
            <v>4.8499999999999996</v>
          </cell>
          <cell r="X50463">
            <v>5.0615207307692311E-2</v>
          </cell>
        </row>
        <row r="50464">
          <cell r="H50464" t="str">
            <v>GUF0304004045</v>
          </cell>
          <cell r="W50464">
            <v>32.83</v>
          </cell>
          <cell r="X50464">
            <v>0.3426099076923077</v>
          </cell>
        </row>
        <row r="50465">
          <cell r="H50465" t="str">
            <v>GUF0103017040</v>
          </cell>
          <cell r="W50465">
            <v>4.75</v>
          </cell>
          <cell r="X50465">
            <v>4.9572253846153845E-2</v>
          </cell>
        </row>
        <row r="50466">
          <cell r="H50466" t="str">
            <v>GUF0103017039</v>
          </cell>
          <cell r="W50466">
            <v>4.75</v>
          </cell>
          <cell r="X50466">
            <v>4.9572253846153845E-2</v>
          </cell>
        </row>
        <row r="50467">
          <cell r="H50467" t="str">
            <v>GUF0103016008</v>
          </cell>
          <cell r="W50467">
            <v>2.1</v>
          </cell>
          <cell r="X50467">
            <v>2.1913590769230773E-2</v>
          </cell>
        </row>
        <row r="50468">
          <cell r="H50468" t="str">
            <v>GUF0103013011</v>
          </cell>
          <cell r="W50468">
            <v>7.44</v>
          </cell>
          <cell r="X50468">
            <v>7.7641279230769231E-2</v>
          </cell>
        </row>
        <row r="50469">
          <cell r="H50469" t="str">
            <v>GUF0102089060</v>
          </cell>
          <cell r="W50469">
            <v>34.630000000000003</v>
          </cell>
          <cell r="X50469">
            <v>0.36139085084745765</v>
          </cell>
        </row>
        <row r="50470">
          <cell r="H50470" t="str">
            <v>GUF0102081510T</v>
          </cell>
          <cell r="W50470">
            <v>2.9299999999999997</v>
          </cell>
          <cell r="X50470">
            <v>3.0578689230769233E-2</v>
          </cell>
        </row>
        <row r="50471">
          <cell r="H50471" t="str">
            <v>GUF0102081501T</v>
          </cell>
          <cell r="W50471">
            <v>6.58</v>
          </cell>
          <cell r="X50471">
            <v>6.8668104615384612E-2</v>
          </cell>
        </row>
        <row r="50472">
          <cell r="H50472" t="str">
            <v>GUF0102077517T</v>
          </cell>
          <cell r="W50472">
            <v>1.57</v>
          </cell>
          <cell r="X50472">
            <v>1.6388006923076921E-2</v>
          </cell>
        </row>
        <row r="50473">
          <cell r="H50473" t="str">
            <v>GUF0102077516T</v>
          </cell>
          <cell r="W50473">
            <v>3.1799999999999997</v>
          </cell>
          <cell r="X50473">
            <v>3.3184550769230763E-2</v>
          </cell>
        </row>
        <row r="50474">
          <cell r="H50474" t="str">
            <v>GUF0102077515T</v>
          </cell>
          <cell r="W50474">
            <v>3.05</v>
          </cell>
          <cell r="X50474">
            <v>3.1830476923076924E-2</v>
          </cell>
        </row>
        <row r="50475">
          <cell r="H50475" t="str">
            <v>GUF0102077505T.3</v>
          </cell>
          <cell r="W50475">
            <v>1.4300000000000002</v>
          </cell>
          <cell r="X50475">
            <v>1.4926720641025638E-2</v>
          </cell>
        </row>
        <row r="50476">
          <cell r="H50476" t="str">
            <v>GUF0102077502T</v>
          </cell>
          <cell r="W50476">
            <v>28.810000000000002</v>
          </cell>
          <cell r="X50476">
            <v>0.30065553692307695</v>
          </cell>
        </row>
        <row r="50477">
          <cell r="H50477" t="str">
            <v>GUY0316038050</v>
          </cell>
          <cell r="W50477">
            <v>0.08</v>
          </cell>
          <cell r="X50477">
            <v>1.028129090909091E-3</v>
          </cell>
        </row>
        <row r="50478">
          <cell r="H50478" t="str">
            <v>GUY0301012006</v>
          </cell>
          <cell r="W50478">
            <v>0.01</v>
          </cell>
          <cell r="X50478">
            <v>1.2855113636363636E-4</v>
          </cell>
        </row>
        <row r="50479">
          <cell r="H50479" t="str">
            <v>GUF0103025021</v>
          </cell>
          <cell r="W50479">
            <v>1.1299999999999999</v>
          </cell>
          <cell r="X50479">
            <v>1.4523305454545455E-2</v>
          </cell>
        </row>
        <row r="50480">
          <cell r="H50480" t="str">
            <v>GUF0301014034</v>
          </cell>
          <cell r="W50480">
            <v>7.2</v>
          </cell>
          <cell r="X50480">
            <v>9.2533545454545466E-2</v>
          </cell>
        </row>
        <row r="50481">
          <cell r="H50481" t="str">
            <v>GUF0301014033</v>
          </cell>
          <cell r="W50481">
            <v>8.09</v>
          </cell>
          <cell r="X50481">
            <v>0.10397144000000001</v>
          </cell>
        </row>
        <row r="50482">
          <cell r="H50482" t="str">
            <v>GUY0320004028</v>
          </cell>
          <cell r="W50482">
            <v>3.0000000000000002E-2</v>
          </cell>
          <cell r="X50482">
            <v>3.8565878787878786E-4</v>
          </cell>
        </row>
        <row r="50483">
          <cell r="H50483" t="str">
            <v>GUY0301035008</v>
          </cell>
          <cell r="W50483">
            <v>0.01</v>
          </cell>
          <cell r="X50483">
            <v>1.2855113636363636E-4</v>
          </cell>
        </row>
        <row r="50484">
          <cell r="H50484" t="str">
            <v>GUY0301035007</v>
          </cell>
          <cell r="W50484">
            <v>0.01</v>
          </cell>
          <cell r="X50484">
            <v>1.2855113636363636E-4</v>
          </cell>
        </row>
        <row r="50485">
          <cell r="H50485" t="str">
            <v>GUY0301035001</v>
          </cell>
          <cell r="W50485">
            <v>0.02</v>
          </cell>
          <cell r="X50485">
            <v>2.5688636363636365E-4</v>
          </cell>
        </row>
        <row r="50486">
          <cell r="H50486" t="str">
            <v>GUY0301028003</v>
          </cell>
          <cell r="W50486">
            <v>0.01</v>
          </cell>
          <cell r="X50486">
            <v>1.2853381374722838E-4</v>
          </cell>
        </row>
        <row r="50487">
          <cell r="H50487" t="str">
            <v>GUY0301025023</v>
          </cell>
          <cell r="W50487">
            <v>0.04</v>
          </cell>
          <cell r="X50487">
            <v>5.1413352272727277E-4</v>
          </cell>
        </row>
        <row r="50488">
          <cell r="H50488" t="str">
            <v>GUY0301021014</v>
          </cell>
          <cell r="W50488">
            <v>0.01</v>
          </cell>
          <cell r="X50488">
            <v>1.278409090909091E-4</v>
          </cell>
        </row>
        <row r="50489">
          <cell r="H50489" t="str">
            <v>GUY0301021009</v>
          </cell>
          <cell r="W50489">
            <v>0.01</v>
          </cell>
          <cell r="X50489">
            <v>1.278409090909091E-4</v>
          </cell>
        </row>
        <row r="50490">
          <cell r="H50490" t="str">
            <v>GUY0301021007</v>
          </cell>
          <cell r="W50490">
            <v>0.01</v>
          </cell>
          <cell r="X50490">
            <v>1.2855113636363636E-4</v>
          </cell>
        </row>
        <row r="50491">
          <cell r="H50491" t="str">
            <v>GUY0301021006</v>
          </cell>
          <cell r="W50491">
            <v>0.01</v>
          </cell>
          <cell r="X50491">
            <v>1.2855113636363636E-4</v>
          </cell>
        </row>
        <row r="50492">
          <cell r="H50492" t="str">
            <v>GUY0301021005</v>
          </cell>
          <cell r="W50492">
            <v>0.01</v>
          </cell>
          <cell r="X50492">
            <v>1.286525974025974E-4</v>
          </cell>
        </row>
        <row r="50493">
          <cell r="H50493" t="str">
            <v>GUY0301020032</v>
          </cell>
          <cell r="W50493">
            <v>0.01</v>
          </cell>
          <cell r="X50493">
            <v>1.2855113636363636E-4</v>
          </cell>
        </row>
        <row r="50494">
          <cell r="H50494" t="str">
            <v>GUY0301020027</v>
          </cell>
          <cell r="W50494">
            <v>0.01</v>
          </cell>
          <cell r="X50494">
            <v>1.2855113636363636E-4</v>
          </cell>
        </row>
        <row r="50495">
          <cell r="H50495" t="str">
            <v>GUY0301020026</v>
          </cell>
          <cell r="W50495">
            <v>0.01</v>
          </cell>
          <cell r="X50495">
            <v>1.2878787878787881E-4</v>
          </cell>
        </row>
        <row r="50496">
          <cell r="H50496" t="str">
            <v>GUY0301020015</v>
          </cell>
          <cell r="W50496">
            <v>0.03</v>
          </cell>
          <cell r="X50496">
            <v>3.8613727272727267E-4</v>
          </cell>
        </row>
        <row r="50497">
          <cell r="H50497" t="str">
            <v>GUY0301020014</v>
          </cell>
          <cell r="W50497">
            <v>0.01</v>
          </cell>
          <cell r="X50497">
            <v>1.2847222222222223E-4</v>
          </cell>
        </row>
        <row r="50498">
          <cell r="H50498" t="str">
            <v>GUY030102001014</v>
          </cell>
          <cell r="W50498">
            <v>0.01</v>
          </cell>
          <cell r="X50498">
            <v>1.2855113636363636E-4</v>
          </cell>
        </row>
        <row r="50499">
          <cell r="H50499" t="str">
            <v>GUY0301020009</v>
          </cell>
          <cell r="W50499">
            <v>0.02</v>
          </cell>
          <cell r="X50499">
            <v>2.5709756097560979E-4</v>
          </cell>
        </row>
        <row r="50500">
          <cell r="H50500" t="str">
            <v>GUY0301020007</v>
          </cell>
          <cell r="W50500">
            <v>0.01</v>
          </cell>
          <cell r="X50500">
            <v>1.2855113636363636E-4</v>
          </cell>
        </row>
        <row r="50501">
          <cell r="H50501" t="str">
            <v>GUY0301020006</v>
          </cell>
          <cell r="W50501">
            <v>0.01</v>
          </cell>
          <cell r="X50501">
            <v>1.2855113636363636E-4</v>
          </cell>
        </row>
        <row r="50502">
          <cell r="H50502" t="str">
            <v>GUY0301019093</v>
          </cell>
          <cell r="W50502">
            <v>0.05</v>
          </cell>
          <cell r="X50502">
            <v>6.4284330143540662E-4</v>
          </cell>
        </row>
        <row r="50503">
          <cell r="H50503" t="str">
            <v>GUY0301019076</v>
          </cell>
          <cell r="W50503">
            <v>0.03</v>
          </cell>
          <cell r="X50503">
            <v>3.8541954545454543E-4</v>
          </cell>
        </row>
        <row r="50504">
          <cell r="H50504" t="str">
            <v>GUY0301019057</v>
          </cell>
          <cell r="W50504">
            <v>0.03</v>
          </cell>
          <cell r="X50504">
            <v>3.8470181818181818E-4</v>
          </cell>
        </row>
        <row r="50505">
          <cell r="H50505" t="str">
            <v>GUY0301019030</v>
          </cell>
          <cell r="W50505">
            <v>0.02</v>
          </cell>
          <cell r="X50505">
            <v>2.5688636363636365E-4</v>
          </cell>
        </row>
        <row r="50506">
          <cell r="H50506" t="str">
            <v>GUY0301019007</v>
          </cell>
          <cell r="W50506">
            <v>0.01</v>
          </cell>
          <cell r="X50506">
            <v>1.278409090909091E-4</v>
          </cell>
        </row>
        <row r="50507">
          <cell r="H50507" t="str">
            <v>GUY0301014025</v>
          </cell>
          <cell r="W50507">
            <v>0.08</v>
          </cell>
          <cell r="X50507">
            <v>1.0283686363636365E-3</v>
          </cell>
        </row>
        <row r="50508">
          <cell r="H50508" t="str">
            <v>GUY0301014006</v>
          </cell>
          <cell r="W50508">
            <v>7.0000000000000007E-2</v>
          </cell>
          <cell r="X50508">
            <v>8.9971590909090893E-4</v>
          </cell>
        </row>
        <row r="50509">
          <cell r="H50509" t="str">
            <v>GUY0301014004</v>
          </cell>
          <cell r="W50509">
            <v>0.06</v>
          </cell>
          <cell r="X50509">
            <v>7.7123636363636355E-4</v>
          </cell>
        </row>
        <row r="50510">
          <cell r="H50510" t="str">
            <v>GUY0301014002</v>
          </cell>
          <cell r="W50510">
            <v>0.05</v>
          </cell>
          <cell r="X50510">
            <v>6.4163181818181812E-4</v>
          </cell>
        </row>
        <row r="50511">
          <cell r="H50511" t="str">
            <v>GUY030101304314</v>
          </cell>
          <cell r="W50511">
            <v>0.01</v>
          </cell>
          <cell r="X50511">
            <v>1.286525974025974E-4</v>
          </cell>
        </row>
        <row r="50512">
          <cell r="H50512" t="str">
            <v>GUY0301013015</v>
          </cell>
          <cell r="W50512">
            <v>0.05</v>
          </cell>
          <cell r="X50512">
            <v>6.4259090909090895E-4</v>
          </cell>
        </row>
        <row r="50513">
          <cell r="H50513" t="str">
            <v>GUY0301013006</v>
          </cell>
          <cell r="W50513">
            <v>0.02</v>
          </cell>
          <cell r="X50513">
            <v>2.572070707070707E-4</v>
          </cell>
        </row>
        <row r="50514">
          <cell r="H50514" t="str">
            <v>GUY0301012018</v>
          </cell>
          <cell r="W50514">
            <v>0.05</v>
          </cell>
          <cell r="X50514">
            <v>6.4278272727272723E-4</v>
          </cell>
        </row>
        <row r="50515">
          <cell r="H50515" t="str">
            <v>GUY0301012011</v>
          </cell>
          <cell r="W50515">
            <v>0.08</v>
          </cell>
          <cell r="X50515">
            <v>1.0283686363636365E-3</v>
          </cell>
        </row>
        <row r="50516">
          <cell r="H50516" t="str">
            <v>GUY0301011074</v>
          </cell>
          <cell r="W50516">
            <v>6.0000000000000005E-2</v>
          </cell>
          <cell r="X50516">
            <v>7.7127759740259734E-4</v>
          </cell>
        </row>
        <row r="50517">
          <cell r="H50517" t="str">
            <v>GUY0301010062</v>
          </cell>
          <cell r="W50517">
            <v>0.14000000000000001</v>
          </cell>
          <cell r="X50517">
            <v>1.7994318181818179E-3</v>
          </cell>
        </row>
        <row r="50518">
          <cell r="H50518" t="str">
            <v>GUY0301010061</v>
          </cell>
          <cell r="W50518">
            <v>0.15</v>
          </cell>
          <cell r="X50518">
            <v>1.9282522727272725E-3</v>
          </cell>
        </row>
        <row r="50519">
          <cell r="H50519" t="str">
            <v>GUY0301010057</v>
          </cell>
          <cell r="W50519">
            <v>0.09</v>
          </cell>
          <cell r="X50519">
            <v>1.1562048484848484E-3</v>
          </cell>
        </row>
        <row r="50520">
          <cell r="H50520" t="str">
            <v>GUY0301010040</v>
          </cell>
          <cell r="W50520">
            <v>0.05</v>
          </cell>
          <cell r="X50520">
            <v>6.423511363636363E-4</v>
          </cell>
        </row>
        <row r="50521">
          <cell r="H50521" t="str">
            <v>GUY0301010021</v>
          </cell>
          <cell r="W50521">
            <v>0.02</v>
          </cell>
          <cell r="X50521">
            <v>2.5729870129870134E-4</v>
          </cell>
        </row>
        <row r="50522">
          <cell r="H50522" t="str">
            <v>GUY0301007014</v>
          </cell>
          <cell r="W50522">
            <v>0.01</v>
          </cell>
          <cell r="X50522">
            <v>1.2869318181818183E-4</v>
          </cell>
        </row>
        <row r="50523">
          <cell r="H50523" t="str">
            <v>GUY0301007012</v>
          </cell>
          <cell r="W50523">
            <v>0.03</v>
          </cell>
          <cell r="X50523">
            <v>3.8541954545454543E-4</v>
          </cell>
        </row>
        <row r="50524">
          <cell r="H50524" t="str">
            <v>GUY0301005043</v>
          </cell>
          <cell r="W50524">
            <v>1.9999999999999997E-2</v>
          </cell>
          <cell r="X50524">
            <v>2.5703827751196178E-4</v>
          </cell>
        </row>
        <row r="50525">
          <cell r="H50525" t="str">
            <v>GUY0301003004</v>
          </cell>
          <cell r="W50525">
            <v>0.05</v>
          </cell>
          <cell r="X50525">
            <v>6.4163181818181812E-4</v>
          </cell>
        </row>
        <row r="50526">
          <cell r="H50526" t="str">
            <v>GUF211900039</v>
          </cell>
          <cell r="W50526">
            <v>0.12</v>
          </cell>
          <cell r="X50526">
            <v>1.5427054545454546E-3</v>
          </cell>
        </row>
        <row r="50527">
          <cell r="H50527" t="str">
            <v>GUF2111000223</v>
          </cell>
          <cell r="W50527">
            <v>23.130000000000003</v>
          </cell>
          <cell r="X50527">
            <v>0.29726725272727267</v>
          </cell>
        </row>
        <row r="50528">
          <cell r="H50528" t="str">
            <v>GUF2101177003</v>
          </cell>
          <cell r="W50528">
            <v>0.71</v>
          </cell>
          <cell r="X50528">
            <v>9.1267181818181792E-3</v>
          </cell>
        </row>
        <row r="50529">
          <cell r="H50529" t="str">
            <v>GUF2101102023</v>
          </cell>
          <cell r="W50529">
            <v>0.01</v>
          </cell>
          <cell r="X50529">
            <v>1.2878787878787881E-4</v>
          </cell>
        </row>
        <row r="50530">
          <cell r="H50530" t="str">
            <v>GUF2101081010</v>
          </cell>
          <cell r="W50530">
            <v>0.01</v>
          </cell>
          <cell r="X50530">
            <v>1.2847222222222223E-4</v>
          </cell>
        </row>
        <row r="50531">
          <cell r="H50531" t="str">
            <v>GUF2101081007</v>
          </cell>
          <cell r="W50531">
            <v>0.01</v>
          </cell>
          <cell r="X50531">
            <v>1.2926136363636365E-4</v>
          </cell>
        </row>
        <row r="50532">
          <cell r="H50532" t="str">
            <v>GUF2101081003</v>
          </cell>
          <cell r="W50532">
            <v>0.01</v>
          </cell>
          <cell r="X50532">
            <v>1.2855113636363636E-4</v>
          </cell>
        </row>
        <row r="50533">
          <cell r="H50533" t="str">
            <v>GUF2101061027</v>
          </cell>
          <cell r="W50533">
            <v>0.05</v>
          </cell>
          <cell r="X50533">
            <v>6.423511363636363E-4</v>
          </cell>
        </row>
        <row r="50534">
          <cell r="H50534" t="str">
            <v>GUF2101059006</v>
          </cell>
          <cell r="W50534">
            <v>0.11</v>
          </cell>
          <cell r="X50534">
            <v>1.4149727272727273E-3</v>
          </cell>
        </row>
        <row r="50535">
          <cell r="H50535" t="str">
            <v>GUF2101059005</v>
          </cell>
          <cell r="W50535">
            <v>0.12000000000000001</v>
          </cell>
          <cell r="X50535">
            <v>1.5422257575757575E-3</v>
          </cell>
        </row>
        <row r="50536">
          <cell r="H50536" t="str">
            <v>GUF2101059003</v>
          </cell>
          <cell r="W50536">
            <v>0.38</v>
          </cell>
          <cell r="X50536">
            <v>4.8847929807692304E-3</v>
          </cell>
        </row>
        <row r="50537">
          <cell r="H50537" t="str">
            <v>GUF2101051043</v>
          </cell>
          <cell r="W50537">
            <v>0.01</v>
          </cell>
          <cell r="X50537">
            <v>1.2926136363636365E-4</v>
          </cell>
        </row>
        <row r="50538">
          <cell r="H50538" t="str">
            <v>GUF2101051014</v>
          </cell>
          <cell r="W50538">
            <v>0.01</v>
          </cell>
          <cell r="X50538">
            <v>1.2855113636363636E-4</v>
          </cell>
        </row>
        <row r="50539">
          <cell r="H50539" t="str">
            <v>GUF2101051006</v>
          </cell>
          <cell r="W50539">
            <v>0.02</v>
          </cell>
          <cell r="X50539">
            <v>2.5688636363636365E-4</v>
          </cell>
        </row>
        <row r="50540">
          <cell r="H50540" t="str">
            <v>GUF2101043112</v>
          </cell>
          <cell r="W50540">
            <v>0.04</v>
          </cell>
          <cell r="X50540">
            <v>5.1435000000000001E-4</v>
          </cell>
        </row>
        <row r="50541">
          <cell r="H50541" t="str">
            <v>GUF2101043080</v>
          </cell>
          <cell r="W50541">
            <v>7.0000000000000007E-2</v>
          </cell>
          <cell r="X50541">
            <v>9.0143999999999999E-4</v>
          </cell>
        </row>
        <row r="50542">
          <cell r="H50542" t="str">
            <v>GUF2101043020</v>
          </cell>
          <cell r="W50542">
            <v>0.03</v>
          </cell>
          <cell r="X50542">
            <v>3.8541954545454543E-4</v>
          </cell>
        </row>
        <row r="50543">
          <cell r="H50543" t="str">
            <v>GUF2101041057</v>
          </cell>
          <cell r="W50543">
            <v>0.05</v>
          </cell>
          <cell r="X50543">
            <v>6.423511363636363E-4</v>
          </cell>
        </row>
        <row r="50544">
          <cell r="H50544" t="str">
            <v>GUF2101041053</v>
          </cell>
          <cell r="W50544">
            <v>0.26</v>
          </cell>
          <cell r="X50544">
            <v>3.342624545454545E-3</v>
          </cell>
        </row>
        <row r="50545">
          <cell r="H50545" t="str">
            <v>GUF2101041036</v>
          </cell>
          <cell r="W50545">
            <v>0.08</v>
          </cell>
          <cell r="X50545">
            <v>1.0280093181818182E-3</v>
          </cell>
        </row>
        <row r="50546">
          <cell r="H50546" t="str">
            <v>GUF2101041018</v>
          </cell>
          <cell r="W50546">
            <v>0.09</v>
          </cell>
          <cell r="X50546">
            <v>1.156685E-3</v>
          </cell>
        </row>
        <row r="50547">
          <cell r="H50547" t="str">
            <v>GUF2101032007</v>
          </cell>
          <cell r="W50547">
            <v>0.01</v>
          </cell>
          <cell r="X50547">
            <v>1.2855113636363636E-4</v>
          </cell>
        </row>
        <row r="50548">
          <cell r="H50548" t="str">
            <v>GUF210103010</v>
          </cell>
          <cell r="W50548">
            <v>0.02</v>
          </cell>
          <cell r="X50548">
            <v>2.5711186079545453E-4</v>
          </cell>
        </row>
        <row r="50549">
          <cell r="H50549" t="str">
            <v>GUF210103006</v>
          </cell>
          <cell r="W50549">
            <v>0.04</v>
          </cell>
          <cell r="X50549">
            <v>5.1431392045454545E-4</v>
          </cell>
        </row>
        <row r="50550">
          <cell r="H50550" t="str">
            <v>GUF210103004</v>
          </cell>
          <cell r="W50550">
            <v>0.03</v>
          </cell>
          <cell r="X50550">
            <v>3.8559897727272722E-4</v>
          </cell>
        </row>
        <row r="50551">
          <cell r="H50551" t="str">
            <v>GUF210103003</v>
          </cell>
          <cell r="W50551">
            <v>0.04</v>
          </cell>
          <cell r="X50551">
            <v>5.1425378787878782E-4</v>
          </cell>
        </row>
        <row r="50552">
          <cell r="H50552" t="str">
            <v>GUF2101021004</v>
          </cell>
          <cell r="W50552">
            <v>0.01</v>
          </cell>
          <cell r="X50552">
            <v>1.2869318181818183E-4</v>
          </cell>
        </row>
        <row r="50553">
          <cell r="H50553" t="str">
            <v>GUF2101018010</v>
          </cell>
          <cell r="W50553">
            <v>0.05</v>
          </cell>
          <cell r="X50553">
            <v>6.423511363636363E-4</v>
          </cell>
        </row>
        <row r="50554">
          <cell r="H50554" t="str">
            <v>GUF2101012011</v>
          </cell>
          <cell r="W50554">
            <v>0.03</v>
          </cell>
          <cell r="X50554">
            <v>3.8577840909090908E-4</v>
          </cell>
        </row>
        <row r="50555">
          <cell r="H50555" t="str">
            <v>GUF2101012005</v>
          </cell>
          <cell r="W50555">
            <v>6.0000000000000005E-2</v>
          </cell>
          <cell r="X50555">
            <v>7.7162121212121209E-4</v>
          </cell>
        </row>
        <row r="50556">
          <cell r="H50556" t="str">
            <v>GUF2101002014</v>
          </cell>
          <cell r="W50556">
            <v>0.01</v>
          </cell>
          <cell r="X50556">
            <v>1.2878787878787881E-4</v>
          </cell>
        </row>
        <row r="50557">
          <cell r="H50557" t="str">
            <v>GUF2101002004</v>
          </cell>
          <cell r="W50557">
            <v>0.02</v>
          </cell>
          <cell r="X50557">
            <v>2.5688636363636365E-4</v>
          </cell>
        </row>
        <row r="50558">
          <cell r="H50558" t="str">
            <v>GUF2101001042</v>
          </cell>
          <cell r="W50558">
            <v>0.09</v>
          </cell>
          <cell r="X50558">
            <v>1.156685E-3</v>
          </cell>
        </row>
        <row r="50559">
          <cell r="H50559" t="str">
            <v>GUF2101001017</v>
          </cell>
          <cell r="W50559">
            <v>0.01</v>
          </cell>
          <cell r="X50559">
            <v>1.2855113636363636E-4</v>
          </cell>
        </row>
        <row r="50560">
          <cell r="H50560" t="str">
            <v>GUF2101001002</v>
          </cell>
          <cell r="W50560">
            <v>0.01</v>
          </cell>
          <cell r="X50560">
            <v>1.2855113636363636E-4</v>
          </cell>
        </row>
        <row r="50561">
          <cell r="H50561" t="str">
            <v>GUF2101001001</v>
          </cell>
          <cell r="W50561">
            <v>0.01</v>
          </cell>
          <cell r="X50561">
            <v>1.2926136363636365E-4</v>
          </cell>
        </row>
        <row r="50562">
          <cell r="H50562" t="str">
            <v>GUF0203013013</v>
          </cell>
          <cell r="W50562">
            <v>0.41000000000000003</v>
          </cell>
          <cell r="X50562">
            <v>5.2699509090909083E-3</v>
          </cell>
        </row>
        <row r="50563">
          <cell r="H50563" t="str">
            <v>GUF0103066004</v>
          </cell>
          <cell r="W50563">
            <v>0.06</v>
          </cell>
          <cell r="X50563">
            <v>7.7134632034632023E-4</v>
          </cell>
        </row>
        <row r="50564">
          <cell r="H50564" t="str">
            <v>GUF0103066003</v>
          </cell>
          <cell r="W50564">
            <v>7.0000000000000007E-2</v>
          </cell>
          <cell r="X50564">
            <v>8.9971590909090893E-4</v>
          </cell>
        </row>
        <row r="50565">
          <cell r="H50565" t="str">
            <v>GUF0102081044</v>
          </cell>
          <cell r="W50565">
            <v>0.12</v>
          </cell>
          <cell r="X50565">
            <v>1.5419859090909089E-3</v>
          </cell>
        </row>
        <row r="50566">
          <cell r="H50566" t="str">
            <v>GUF0102081043</v>
          </cell>
          <cell r="W50566">
            <v>0.15</v>
          </cell>
          <cell r="X50566">
            <v>1.9284920454545453E-3</v>
          </cell>
        </row>
        <row r="50567">
          <cell r="H50567" t="str">
            <v>GUF0308011004</v>
          </cell>
          <cell r="W50567">
            <v>2.1</v>
          </cell>
          <cell r="X50567">
            <v>2.6988710909090909E-2</v>
          </cell>
        </row>
        <row r="50568">
          <cell r="H50568" t="str">
            <v>GUF0308007032</v>
          </cell>
          <cell r="W50568">
            <v>12.129999999999999</v>
          </cell>
          <cell r="X50568">
            <v>0.15589671818181819</v>
          </cell>
        </row>
        <row r="50569">
          <cell r="H50569" t="str">
            <v>GUF0308007031</v>
          </cell>
          <cell r="W50569">
            <v>12.129999999999999</v>
          </cell>
          <cell r="X50569">
            <v>0.15589671818181819</v>
          </cell>
        </row>
        <row r="50570">
          <cell r="H50570" t="str">
            <v>GUF0308002016</v>
          </cell>
          <cell r="W50570">
            <v>4.53</v>
          </cell>
          <cell r="X50570">
            <v>5.8219861818181819E-2</v>
          </cell>
        </row>
        <row r="50571">
          <cell r="H50571" t="str">
            <v>GUF0308002015</v>
          </cell>
          <cell r="W50571">
            <v>4.53</v>
          </cell>
          <cell r="X50571">
            <v>5.8219861818181819E-2</v>
          </cell>
        </row>
        <row r="50572">
          <cell r="H50572" t="str">
            <v>GUF0308001050</v>
          </cell>
          <cell r="W50572">
            <v>27.490000000000002</v>
          </cell>
          <cell r="X50572">
            <v>0.35330257454545455</v>
          </cell>
        </row>
        <row r="50573">
          <cell r="H50573" t="str">
            <v>GUF0308001049</v>
          </cell>
          <cell r="W50573">
            <v>27.490000000000002</v>
          </cell>
          <cell r="X50573">
            <v>0.35330257454545455</v>
          </cell>
        </row>
        <row r="50574">
          <cell r="H50574" t="str">
            <v>GUF0307001047</v>
          </cell>
          <cell r="W50574">
            <v>112.88</v>
          </cell>
          <cell r="X50574">
            <v>1.4507504236363638</v>
          </cell>
        </row>
        <row r="50575">
          <cell r="H50575" t="str">
            <v>GUY0403506</v>
          </cell>
          <cell r="W50575">
            <v>0.24</v>
          </cell>
          <cell r="X50575">
            <v>3.0846913636363633E-3</v>
          </cell>
        </row>
        <row r="50576">
          <cell r="H50576" t="str">
            <v>GUY0403254</v>
          </cell>
          <cell r="W50576">
            <v>0.23</v>
          </cell>
          <cell r="X50576">
            <v>2.9577599999999998E-3</v>
          </cell>
        </row>
        <row r="50577">
          <cell r="H50577" t="str">
            <v>GUY0211045</v>
          </cell>
          <cell r="W50577">
            <v>0.06</v>
          </cell>
          <cell r="X50577">
            <v>7.7138068181818178E-4</v>
          </cell>
        </row>
        <row r="50578">
          <cell r="H50578" t="str">
            <v>GUF0103038002</v>
          </cell>
          <cell r="W50578">
            <v>0.23</v>
          </cell>
          <cell r="X50578">
            <v>2.9563200000000001E-3</v>
          </cell>
        </row>
        <row r="50579">
          <cell r="H50579" t="str">
            <v>GUF0103035101</v>
          </cell>
          <cell r="W50579">
            <v>0.2</v>
          </cell>
          <cell r="X50579">
            <v>2.5713227272727269E-3</v>
          </cell>
        </row>
        <row r="50580">
          <cell r="H50580" t="str">
            <v>GUF0103035100</v>
          </cell>
          <cell r="W50580">
            <v>0.2</v>
          </cell>
          <cell r="X50580">
            <v>2.5694045454545452E-3</v>
          </cell>
        </row>
        <row r="50581">
          <cell r="H50581" t="str">
            <v>GUF0103035099</v>
          </cell>
          <cell r="W50581">
            <v>0.2</v>
          </cell>
          <cell r="X50581">
            <v>2.5713227272727269E-3</v>
          </cell>
        </row>
        <row r="50582">
          <cell r="H50582" t="str">
            <v>GUF0103035098</v>
          </cell>
          <cell r="W50582">
            <v>0.2</v>
          </cell>
          <cell r="X50582">
            <v>2.5694045454545452E-3</v>
          </cell>
        </row>
        <row r="50583">
          <cell r="H50583" t="str">
            <v>GUF0103035091</v>
          </cell>
          <cell r="W50583">
            <v>0.73</v>
          </cell>
          <cell r="X50583">
            <v>9.3857509090909102E-3</v>
          </cell>
        </row>
        <row r="50584">
          <cell r="H50584" t="str">
            <v>GUF0103035090</v>
          </cell>
          <cell r="W50584">
            <v>0.45</v>
          </cell>
          <cell r="X50584">
            <v>5.7840936363636351E-3</v>
          </cell>
        </row>
        <row r="50585">
          <cell r="H50585" t="str">
            <v>GUF0103035084</v>
          </cell>
          <cell r="W50585">
            <v>0.14000000000000001</v>
          </cell>
          <cell r="X50585">
            <v>1.7994318181818179E-3</v>
          </cell>
        </row>
        <row r="50586">
          <cell r="H50586" t="str">
            <v>GUF0102079010</v>
          </cell>
          <cell r="W50586">
            <v>0.01</v>
          </cell>
          <cell r="X50586">
            <v>1.2869318181818183E-4</v>
          </cell>
        </row>
        <row r="50587">
          <cell r="H50587" t="str">
            <v>GUF0102077015</v>
          </cell>
          <cell r="W50587">
            <v>0.97</v>
          </cell>
          <cell r="X50587">
            <v>1.2468283636363637E-2</v>
          </cell>
        </row>
        <row r="50588">
          <cell r="H50588" t="str">
            <v>GUF0102077014</v>
          </cell>
          <cell r="W50588">
            <v>0.97</v>
          </cell>
          <cell r="X50588">
            <v>1.2468283636363637E-2</v>
          </cell>
        </row>
        <row r="50589">
          <cell r="H50589" t="str">
            <v>GUF0102063034</v>
          </cell>
          <cell r="W50589">
            <v>0.13</v>
          </cell>
          <cell r="X50589">
            <v>1.6706390909090906E-3</v>
          </cell>
        </row>
        <row r="50590">
          <cell r="H50590" t="str">
            <v>GUF0102063033</v>
          </cell>
          <cell r="W50590">
            <v>0.1</v>
          </cell>
          <cell r="X50590">
            <v>1.286140909090909E-3</v>
          </cell>
        </row>
        <row r="50591">
          <cell r="H50591" t="str">
            <v>GUF0102045146</v>
          </cell>
          <cell r="W50591">
            <v>0.06</v>
          </cell>
          <cell r="X50591">
            <v>7.7138068181818178E-4</v>
          </cell>
        </row>
        <row r="50592">
          <cell r="H50592" t="str">
            <v>GUF0102045062</v>
          </cell>
          <cell r="W50592">
            <v>0.01</v>
          </cell>
          <cell r="X50592">
            <v>1.2926136363636365E-4</v>
          </cell>
        </row>
        <row r="50593">
          <cell r="H50593" t="str">
            <v>GUF0102040033</v>
          </cell>
          <cell r="W50593">
            <v>0.03</v>
          </cell>
          <cell r="X50593">
            <v>3.8613727272727267E-4</v>
          </cell>
        </row>
        <row r="50594">
          <cell r="H50594" t="str">
            <v>GUY0403302</v>
          </cell>
          <cell r="W50594">
            <v>0.12</v>
          </cell>
          <cell r="X50594">
            <v>1.5427054545454546E-3</v>
          </cell>
        </row>
        <row r="50595">
          <cell r="H50595" t="str">
            <v>GUY0214003010</v>
          </cell>
          <cell r="W50595">
            <v>0.05</v>
          </cell>
          <cell r="X50595">
            <v>6.4278272727272723E-4</v>
          </cell>
        </row>
        <row r="50596">
          <cell r="H50596" t="str">
            <v>GUF2119000005</v>
          </cell>
          <cell r="W50596">
            <v>0.03</v>
          </cell>
          <cell r="X50596">
            <v>3.8562050909090901E-4</v>
          </cell>
        </row>
        <row r="50597">
          <cell r="H50597" t="str">
            <v>GUF0399011001</v>
          </cell>
          <cell r="W50597">
            <v>12.65</v>
          </cell>
          <cell r="X50597">
            <v>0.16257985636363637</v>
          </cell>
        </row>
        <row r="50598">
          <cell r="H50598" t="str">
            <v>GUF0309013050</v>
          </cell>
          <cell r="W50598">
            <v>4.04</v>
          </cell>
          <cell r="X50598">
            <v>5.1922400000000007E-2</v>
          </cell>
        </row>
        <row r="50599">
          <cell r="H50599" t="str">
            <v>GUF0309013049</v>
          </cell>
          <cell r="W50599">
            <v>3.56</v>
          </cell>
          <cell r="X50599">
            <v>4.5751578181818187E-2</v>
          </cell>
        </row>
        <row r="50600">
          <cell r="H50600" t="str">
            <v>GUF0309005002</v>
          </cell>
          <cell r="W50600">
            <v>1.74</v>
          </cell>
          <cell r="X50600">
            <v>2.236765727272727E-2</v>
          </cell>
        </row>
        <row r="50601">
          <cell r="H50601" t="str">
            <v>GUF0309004008</v>
          </cell>
          <cell r="W50601">
            <v>0.18</v>
          </cell>
          <cell r="X50601">
            <v>2.3133699999999999E-3</v>
          </cell>
        </row>
        <row r="50602">
          <cell r="H50602" t="str">
            <v>GUF0309002212</v>
          </cell>
          <cell r="W50602">
            <v>4.1500000000000004</v>
          </cell>
          <cell r="X50602">
            <v>5.3338465454545451E-2</v>
          </cell>
        </row>
        <row r="50603">
          <cell r="H50603" t="str">
            <v>GUF0309001108</v>
          </cell>
          <cell r="W50603">
            <v>4.37</v>
          </cell>
          <cell r="X50603">
            <v>5.6164839999999994E-2</v>
          </cell>
        </row>
        <row r="50604">
          <cell r="H50604" t="str">
            <v>GUF0309001106</v>
          </cell>
          <cell r="W50604">
            <v>1.29</v>
          </cell>
          <cell r="X50604">
            <v>1.6578327272727275E-2</v>
          </cell>
        </row>
        <row r="50605">
          <cell r="H50605" t="str">
            <v>GUF0307004009</v>
          </cell>
          <cell r="W50605">
            <v>0.47000000000000003</v>
          </cell>
          <cell r="X50605">
            <v>6.0410524999999996E-3</v>
          </cell>
        </row>
        <row r="50606">
          <cell r="H50606" t="str">
            <v>GUF0307003029</v>
          </cell>
          <cell r="W50606">
            <v>1.94</v>
          </cell>
          <cell r="X50606">
            <v>2.4933689090909091E-2</v>
          </cell>
        </row>
        <row r="50607">
          <cell r="H50607" t="str">
            <v>GUF0307003025</v>
          </cell>
          <cell r="W50607">
            <v>2.1800000000000002</v>
          </cell>
          <cell r="X50607">
            <v>2.8016221818181822E-2</v>
          </cell>
        </row>
        <row r="50608">
          <cell r="H50608" t="str">
            <v>GUF0304017005</v>
          </cell>
          <cell r="W50608">
            <v>0.80999999999999994</v>
          </cell>
          <cell r="X50608">
            <v>1.0413671818181819E-2</v>
          </cell>
        </row>
        <row r="50609">
          <cell r="H50609" t="str">
            <v>GUF0304009003</v>
          </cell>
          <cell r="W50609">
            <v>1.41</v>
          </cell>
          <cell r="X50609">
            <v>1.812103272727273E-2</v>
          </cell>
        </row>
        <row r="50610">
          <cell r="H50610" t="str">
            <v>GUF0204001015</v>
          </cell>
          <cell r="W50610">
            <v>21.830000000000002</v>
          </cell>
          <cell r="X50610">
            <v>0.28056228545454542</v>
          </cell>
        </row>
        <row r="50611">
          <cell r="H50611" t="str">
            <v>GUF0199003177</v>
          </cell>
          <cell r="W50611">
            <v>0.09</v>
          </cell>
          <cell r="X50611">
            <v>1.1552445454545456E-3</v>
          </cell>
        </row>
        <row r="50612">
          <cell r="H50612" t="str">
            <v>GUF0199002092</v>
          </cell>
          <cell r="W50612">
            <v>0.33999999999999997</v>
          </cell>
          <cell r="X50612">
            <v>4.3690799999999991E-3</v>
          </cell>
        </row>
        <row r="50613">
          <cell r="H50613" t="str">
            <v>GUF0199002090</v>
          </cell>
          <cell r="W50613">
            <v>0.33999999999999997</v>
          </cell>
          <cell r="X50613">
            <v>4.3710587500000002E-3</v>
          </cell>
        </row>
        <row r="50614">
          <cell r="H50614" t="str">
            <v>GUF0199002089</v>
          </cell>
          <cell r="W50614">
            <v>0.37</v>
          </cell>
          <cell r="X50614">
            <v>4.7580499999999989E-3</v>
          </cell>
        </row>
        <row r="50615">
          <cell r="H50615" t="str">
            <v>GUF0199002088</v>
          </cell>
          <cell r="W50615">
            <v>0.37</v>
          </cell>
          <cell r="X50615">
            <v>4.7554124999999994E-3</v>
          </cell>
        </row>
        <row r="50616">
          <cell r="H50616" t="str">
            <v>GUF0199002087</v>
          </cell>
          <cell r="W50616">
            <v>0.06</v>
          </cell>
          <cell r="X50616">
            <v>7.7065909090909095E-4</v>
          </cell>
        </row>
        <row r="50617">
          <cell r="H50617" t="str">
            <v>GUF0103099073</v>
          </cell>
          <cell r="W50617">
            <v>0.4</v>
          </cell>
          <cell r="X50617">
            <v>5.1413365909090914E-3</v>
          </cell>
        </row>
        <row r="50618">
          <cell r="H50618" t="str">
            <v>GUF0103035092</v>
          </cell>
          <cell r="W50618">
            <v>0.05</v>
          </cell>
          <cell r="X50618">
            <v>6.4163181818181812E-4</v>
          </cell>
        </row>
        <row r="50619">
          <cell r="H50619" t="str">
            <v>GUF0103035087</v>
          </cell>
          <cell r="W50619">
            <v>0.73</v>
          </cell>
          <cell r="X50619">
            <v>9.3857509090909102E-3</v>
          </cell>
        </row>
        <row r="50620">
          <cell r="H50620" t="str">
            <v>GUF0103027134</v>
          </cell>
          <cell r="W50620">
            <v>22.64</v>
          </cell>
          <cell r="X50620">
            <v>0.29097266909090913</v>
          </cell>
        </row>
        <row r="50621">
          <cell r="H50621" t="str">
            <v>GUF0103027132</v>
          </cell>
          <cell r="W50621">
            <v>22.64</v>
          </cell>
          <cell r="X50621">
            <v>0.29097266909090913</v>
          </cell>
        </row>
        <row r="50622">
          <cell r="H50622" t="str">
            <v>GUF0103025019</v>
          </cell>
          <cell r="W50622">
            <v>0.47</v>
          </cell>
          <cell r="X50622">
            <v>6.0412924242424235E-3</v>
          </cell>
        </row>
        <row r="50623">
          <cell r="H50623" t="str">
            <v>GUF0103024057</v>
          </cell>
          <cell r="W50623">
            <v>0.7599999999999999</v>
          </cell>
          <cell r="X50623">
            <v>9.7694752272727264E-3</v>
          </cell>
        </row>
        <row r="50624">
          <cell r="H50624" t="str">
            <v>GUF0103015040</v>
          </cell>
          <cell r="W50624">
            <v>0.92</v>
          </cell>
          <cell r="X50624">
            <v>1.182501E-2</v>
          </cell>
        </row>
        <row r="50625">
          <cell r="H50625" t="str">
            <v>GUF0103015006</v>
          </cell>
          <cell r="W50625">
            <v>0.65</v>
          </cell>
          <cell r="X50625">
            <v>8.3546422727272737E-3</v>
          </cell>
        </row>
        <row r="50626">
          <cell r="H50626" t="str">
            <v>GUF0103009062</v>
          </cell>
          <cell r="W50626">
            <v>41.43</v>
          </cell>
          <cell r="X50626">
            <v>0.53247121052631574</v>
          </cell>
        </row>
        <row r="50627">
          <cell r="H50627" t="str">
            <v>GUF0103003085</v>
          </cell>
          <cell r="W50627">
            <v>3.12</v>
          </cell>
          <cell r="X50627">
            <v>4.0100268181818173E-2</v>
          </cell>
        </row>
        <row r="50628">
          <cell r="H50628" t="str">
            <v>GUF0102089097</v>
          </cell>
          <cell r="W50628">
            <v>7.0000000000000007E-2</v>
          </cell>
          <cell r="X50628">
            <v>8.9971590909090893E-4</v>
          </cell>
        </row>
        <row r="50629">
          <cell r="H50629" t="str">
            <v>GUF0102089064</v>
          </cell>
          <cell r="W50629">
            <v>12.01</v>
          </cell>
          <cell r="X50629">
            <v>0.15435689090909091</v>
          </cell>
        </row>
        <row r="50630">
          <cell r="H50630" t="str">
            <v>GUF0102089057</v>
          </cell>
          <cell r="W50630">
            <v>0.42000000000000004</v>
          </cell>
          <cell r="X50630">
            <v>5.3982954545454534E-3</v>
          </cell>
        </row>
        <row r="50631">
          <cell r="H50631" t="str">
            <v>GUF0102089056</v>
          </cell>
          <cell r="W50631">
            <v>0.42000000000000004</v>
          </cell>
          <cell r="X50631">
            <v>5.3982954545454534E-3</v>
          </cell>
        </row>
        <row r="50632">
          <cell r="H50632" t="str">
            <v>GUF0102089054</v>
          </cell>
          <cell r="W50632">
            <v>2.5399999999999996</v>
          </cell>
          <cell r="X50632">
            <v>3.264433818181818E-2</v>
          </cell>
        </row>
        <row r="50633">
          <cell r="H50633" t="str">
            <v>GUF0102089053</v>
          </cell>
          <cell r="W50633">
            <v>2.5399999999999996</v>
          </cell>
          <cell r="X50633">
            <v>3.264433818181818E-2</v>
          </cell>
        </row>
        <row r="50634">
          <cell r="H50634" t="str">
            <v>GUF0102089050</v>
          </cell>
          <cell r="W50634">
            <v>39.58</v>
          </cell>
          <cell r="X50634">
            <v>0.50868985454545457</v>
          </cell>
        </row>
        <row r="50635">
          <cell r="H50635" t="str">
            <v>GUF0102089048</v>
          </cell>
          <cell r="W50635">
            <v>4.95</v>
          </cell>
          <cell r="X50635">
            <v>6.3616452727272732E-2</v>
          </cell>
        </row>
        <row r="50636">
          <cell r="H50636" t="str">
            <v>GUF0102089047</v>
          </cell>
          <cell r="W50636">
            <v>22.619999999999997</v>
          </cell>
          <cell r="X50636">
            <v>0.2907165109090909</v>
          </cell>
        </row>
        <row r="50637">
          <cell r="H50637" t="str">
            <v>GUF0102089046</v>
          </cell>
          <cell r="W50637">
            <v>2.2599999999999998</v>
          </cell>
          <cell r="X50637">
            <v>2.9046610909090911E-2</v>
          </cell>
        </row>
        <row r="50638">
          <cell r="H50638" t="str">
            <v>GUF0102089045</v>
          </cell>
          <cell r="W50638">
            <v>2.2599999999999998</v>
          </cell>
          <cell r="X50638">
            <v>2.9046610909090911E-2</v>
          </cell>
        </row>
        <row r="50639">
          <cell r="H50639" t="str">
            <v>GUF0102081005</v>
          </cell>
          <cell r="W50639">
            <v>55.360000000000007</v>
          </cell>
          <cell r="X50639">
            <v>0.71149518000000012</v>
          </cell>
        </row>
        <row r="50640">
          <cell r="H50640" t="str">
            <v>GUF0102077042</v>
          </cell>
          <cell r="W50640">
            <v>1.41</v>
          </cell>
          <cell r="X50640">
            <v>1.812103272727273E-2</v>
          </cell>
        </row>
        <row r="50641">
          <cell r="H50641" t="str">
            <v>GUF0102045163</v>
          </cell>
          <cell r="W50641">
            <v>1.94</v>
          </cell>
          <cell r="X50641">
            <v>2.4933689090909091E-2</v>
          </cell>
        </row>
        <row r="50642">
          <cell r="H50642" t="str">
            <v>GUF0102045129</v>
          </cell>
          <cell r="W50642">
            <v>0.63</v>
          </cell>
          <cell r="X50642">
            <v>8.0977645454545447E-3</v>
          </cell>
        </row>
        <row r="50643">
          <cell r="H50643" t="str">
            <v>GUD2201005</v>
          </cell>
          <cell r="W50643">
            <v>0.80999999999999994</v>
          </cell>
          <cell r="X50643">
            <v>1.0413671818181819E-2</v>
          </cell>
        </row>
        <row r="50644">
          <cell r="H50644" t="str">
            <v>GUF0302012136</v>
          </cell>
          <cell r="W50644">
            <v>200.72</v>
          </cell>
          <cell r="X50644">
            <v>2.5796798254545452</v>
          </cell>
        </row>
        <row r="50645">
          <cell r="H50645" t="str">
            <v>GUY0316020008</v>
          </cell>
          <cell r="W50645">
            <v>1.87</v>
          </cell>
          <cell r="X50645">
            <v>2.4032818181818179E-2</v>
          </cell>
        </row>
        <row r="50646">
          <cell r="H50646" t="str">
            <v>GUF0303002008</v>
          </cell>
          <cell r="W50646">
            <v>50.46</v>
          </cell>
          <cell r="X50646">
            <v>0.64852056181818185</v>
          </cell>
        </row>
        <row r="50647">
          <cell r="H50647" t="str">
            <v>GUF0203007009</v>
          </cell>
          <cell r="W50647">
            <v>2.23</v>
          </cell>
          <cell r="X50647">
            <v>2.8660934545454545E-2</v>
          </cell>
        </row>
        <row r="50648">
          <cell r="H50648" t="str">
            <v>GUF0203007008</v>
          </cell>
          <cell r="W50648">
            <v>2.23</v>
          </cell>
          <cell r="X50648">
            <v>2.8660934545454545E-2</v>
          </cell>
        </row>
        <row r="50649">
          <cell r="H50649" t="str">
            <v>GUF0203006060</v>
          </cell>
          <cell r="W50649">
            <v>2.7199999999999998</v>
          </cell>
          <cell r="X50649">
            <v>3.4955518181818183E-2</v>
          </cell>
        </row>
        <row r="50650">
          <cell r="H50650" t="str">
            <v>GUF0203006059</v>
          </cell>
          <cell r="W50650">
            <v>2.7199999999999998</v>
          </cell>
          <cell r="X50650">
            <v>3.4955518181818183E-2</v>
          </cell>
        </row>
        <row r="50651">
          <cell r="H50651" t="str">
            <v>GUF0203006058</v>
          </cell>
          <cell r="W50651">
            <v>2.7399999999999998</v>
          </cell>
          <cell r="X50651">
            <v>3.5217432727272728E-2</v>
          </cell>
        </row>
        <row r="50652">
          <cell r="H50652" t="str">
            <v>GUF0203006049</v>
          </cell>
          <cell r="W50652">
            <v>0.65</v>
          </cell>
          <cell r="X50652">
            <v>8.352483636363638E-3</v>
          </cell>
        </row>
        <row r="50653">
          <cell r="H50653" t="str">
            <v>GUF0203006048</v>
          </cell>
          <cell r="W50653">
            <v>0.65</v>
          </cell>
          <cell r="X50653">
            <v>8.352483636363638E-3</v>
          </cell>
        </row>
        <row r="50654">
          <cell r="H50654" t="str">
            <v>GUF0203006047</v>
          </cell>
          <cell r="W50654">
            <v>1.66</v>
          </cell>
          <cell r="X50654">
            <v>2.1335961818181818E-2</v>
          </cell>
        </row>
        <row r="50655">
          <cell r="H50655" t="str">
            <v>GUF0203003104</v>
          </cell>
          <cell r="W50655">
            <v>10.35</v>
          </cell>
          <cell r="X50655">
            <v>0.1330209290909091</v>
          </cell>
        </row>
        <row r="50656">
          <cell r="H50656" t="str">
            <v>GUF0201004009</v>
          </cell>
          <cell r="W50656">
            <v>40.110000000000007</v>
          </cell>
          <cell r="X50656">
            <v>0.51549963272727273</v>
          </cell>
        </row>
        <row r="50657">
          <cell r="H50657" t="str">
            <v>GUF0201002035</v>
          </cell>
          <cell r="W50657">
            <v>13.89</v>
          </cell>
          <cell r="X50657">
            <v>0.17851634909090908</v>
          </cell>
        </row>
        <row r="50658">
          <cell r="H50658" t="str">
            <v>GUF0201002034</v>
          </cell>
          <cell r="W50658">
            <v>13.89</v>
          </cell>
          <cell r="X50658">
            <v>0.17851634909090908</v>
          </cell>
        </row>
        <row r="50659">
          <cell r="H50659" t="str">
            <v>GUF0204004052</v>
          </cell>
          <cell r="W50659">
            <v>8.76</v>
          </cell>
          <cell r="X50659">
            <v>0.11258296000000001</v>
          </cell>
        </row>
        <row r="50660">
          <cell r="H50660" t="str">
            <v>GUF0204003025</v>
          </cell>
          <cell r="W50660">
            <v>25.35</v>
          </cell>
          <cell r="X50660">
            <v>0.32580154727272731</v>
          </cell>
        </row>
        <row r="50661">
          <cell r="H50661" t="str">
            <v>GUF0204002035</v>
          </cell>
          <cell r="W50661">
            <v>13.209999999999999</v>
          </cell>
          <cell r="X50661">
            <v>0.16977818909090908</v>
          </cell>
        </row>
        <row r="50662">
          <cell r="H50662" t="str">
            <v>GUF0204002033</v>
          </cell>
          <cell r="W50662">
            <v>0.48</v>
          </cell>
          <cell r="X50662">
            <v>6.1693827272727266E-3</v>
          </cell>
        </row>
        <row r="50663">
          <cell r="H50663" t="str">
            <v>GUF0204002032</v>
          </cell>
          <cell r="W50663">
            <v>0.88</v>
          </cell>
          <cell r="X50663">
            <v>1.1311948181818179E-2</v>
          </cell>
        </row>
        <row r="50664">
          <cell r="H50664" t="str">
            <v>GUF0202006086</v>
          </cell>
          <cell r="W50664">
            <v>12.45</v>
          </cell>
          <cell r="X50664">
            <v>0.16000820090909088</v>
          </cell>
        </row>
        <row r="50665">
          <cell r="H50665" t="str">
            <v>GUF0202006036</v>
          </cell>
          <cell r="W50665">
            <v>12.61</v>
          </cell>
          <cell r="X50665">
            <v>0.16206754000000004</v>
          </cell>
        </row>
        <row r="50666">
          <cell r="H50666" t="str">
            <v>GUF0201013021</v>
          </cell>
          <cell r="W50666">
            <v>10.029999999999999</v>
          </cell>
          <cell r="X50666">
            <v>0.12890512909090912</v>
          </cell>
        </row>
        <row r="50667">
          <cell r="H50667" t="str">
            <v>GUF0201013010</v>
          </cell>
          <cell r="W50667">
            <v>3.8</v>
          </cell>
          <cell r="X50667">
            <v>4.8836989090909097E-2</v>
          </cell>
        </row>
        <row r="50668">
          <cell r="H50668" t="str">
            <v>GUF0201013009</v>
          </cell>
          <cell r="W50668">
            <v>21.509999999999998</v>
          </cell>
          <cell r="X50668">
            <v>0.27644936363636363</v>
          </cell>
        </row>
        <row r="50669">
          <cell r="H50669" t="str">
            <v>GUF0201013008</v>
          </cell>
          <cell r="W50669">
            <v>21.509999999999998</v>
          </cell>
          <cell r="X50669">
            <v>0.27644936363636363</v>
          </cell>
        </row>
        <row r="50670">
          <cell r="H50670" t="str">
            <v>GUF0201013007</v>
          </cell>
          <cell r="W50670">
            <v>17.63</v>
          </cell>
          <cell r="X50670">
            <v>0.22658342454545455</v>
          </cell>
        </row>
        <row r="50671">
          <cell r="H50671" t="str">
            <v>GUF0201011012</v>
          </cell>
          <cell r="W50671">
            <v>21.830000000000002</v>
          </cell>
          <cell r="X50671">
            <v>0.28056228545454542</v>
          </cell>
        </row>
        <row r="50672">
          <cell r="H50672" t="str">
            <v>GUF0201011011</v>
          </cell>
          <cell r="W50672">
            <v>21.830000000000002</v>
          </cell>
          <cell r="X50672">
            <v>0.28056228545454542</v>
          </cell>
        </row>
        <row r="50673">
          <cell r="H50673" t="str">
            <v>GUF0201009030</v>
          </cell>
          <cell r="W50673">
            <v>5.34</v>
          </cell>
          <cell r="X50673">
            <v>6.8630245454545449E-2</v>
          </cell>
        </row>
        <row r="50674">
          <cell r="H50674" t="str">
            <v>GUF0201002018</v>
          </cell>
          <cell r="W50674">
            <v>28.95</v>
          </cell>
          <cell r="X50674">
            <v>0.3720668809090909</v>
          </cell>
        </row>
        <row r="50675">
          <cell r="H50675" t="str">
            <v>GUF0201002015</v>
          </cell>
          <cell r="W50675">
            <v>1.94</v>
          </cell>
          <cell r="X50675">
            <v>2.4933689090909091E-2</v>
          </cell>
        </row>
        <row r="50676">
          <cell r="H50676" t="str">
            <v>GUD1901015</v>
          </cell>
          <cell r="W50676">
            <v>0.94000000000000006</v>
          </cell>
          <cell r="X50676">
            <v>1.2082607272727272E-2</v>
          </cell>
        </row>
        <row r="50677">
          <cell r="H50677" t="str">
            <v>GUD1901013</v>
          </cell>
          <cell r="W50677">
            <v>0.14000000000000001</v>
          </cell>
          <cell r="X50677">
            <v>1.7994318181818179E-3</v>
          </cell>
        </row>
        <row r="50678">
          <cell r="H50678" t="str">
            <v>GUF0309006006</v>
          </cell>
          <cell r="W50678">
            <v>3.56</v>
          </cell>
          <cell r="X50678">
            <v>4.5751578181818187E-2</v>
          </cell>
        </row>
        <row r="50679">
          <cell r="H50679" t="str">
            <v>GUF0309004007</v>
          </cell>
          <cell r="W50679">
            <v>4.37</v>
          </cell>
          <cell r="X50679">
            <v>5.6164839999999994E-2</v>
          </cell>
        </row>
        <row r="50680">
          <cell r="H50680" t="str">
            <v>GUF0309002208</v>
          </cell>
          <cell r="W50680">
            <v>3.1100000000000003</v>
          </cell>
          <cell r="X50680">
            <v>3.9969310909090915E-2</v>
          </cell>
        </row>
        <row r="50681">
          <cell r="H50681" t="str">
            <v>GUF0307003027</v>
          </cell>
          <cell r="W50681">
            <v>4.8499999999999996</v>
          </cell>
          <cell r="X50681">
            <v>6.2334942272727276E-2</v>
          </cell>
        </row>
        <row r="50682">
          <cell r="H50682" t="str">
            <v>GUF0304004045</v>
          </cell>
          <cell r="W50682">
            <v>32.83</v>
          </cell>
          <cell r="X50682">
            <v>0.42193857636363641</v>
          </cell>
        </row>
        <row r="50683">
          <cell r="H50683" t="str">
            <v>GUF0103017040</v>
          </cell>
          <cell r="W50683">
            <v>4.75</v>
          </cell>
          <cell r="X50683">
            <v>6.1049114545454551E-2</v>
          </cell>
        </row>
        <row r="50684">
          <cell r="H50684" t="str">
            <v>GUF0103017039</v>
          </cell>
          <cell r="W50684">
            <v>4.75</v>
          </cell>
          <cell r="X50684">
            <v>6.1049114545454551E-2</v>
          </cell>
        </row>
        <row r="50685">
          <cell r="H50685" t="str">
            <v>GUF0103016008</v>
          </cell>
          <cell r="W50685">
            <v>2.1</v>
          </cell>
          <cell r="X50685">
            <v>2.6988710909090909E-2</v>
          </cell>
        </row>
        <row r="50686">
          <cell r="H50686" t="str">
            <v>GUF0103013011</v>
          </cell>
          <cell r="W50686">
            <v>7.4399999999999995</v>
          </cell>
          <cell r="X50686">
            <v>9.5618236818181809E-2</v>
          </cell>
        </row>
        <row r="50687">
          <cell r="H50687" t="str">
            <v>GTF0102089530T</v>
          </cell>
          <cell r="W50687">
            <v>7.9700000000000006</v>
          </cell>
          <cell r="X50687">
            <v>0.10243161272727273</v>
          </cell>
        </row>
        <row r="50688">
          <cell r="H50688" t="str">
            <v>GTF0102089529T</v>
          </cell>
          <cell r="W50688">
            <v>7.9700000000000006</v>
          </cell>
          <cell r="X50688">
            <v>0.10243161272727273</v>
          </cell>
        </row>
        <row r="50689">
          <cell r="H50689" t="str">
            <v>GUF0102089069</v>
          </cell>
          <cell r="W50689">
            <v>0.71</v>
          </cell>
          <cell r="X50689">
            <v>9.1267181818181792E-3</v>
          </cell>
        </row>
        <row r="50690">
          <cell r="H50690" t="str">
            <v>GUF0102089068</v>
          </cell>
          <cell r="W50690">
            <v>12.01</v>
          </cell>
          <cell r="X50690">
            <v>0.1543540127272727</v>
          </cell>
        </row>
        <row r="50691">
          <cell r="H50691" t="str">
            <v>GUF0102089067</v>
          </cell>
          <cell r="W50691">
            <v>0.9900000000000001</v>
          </cell>
          <cell r="X50691">
            <v>1.2724441818181819E-2</v>
          </cell>
        </row>
        <row r="50692">
          <cell r="H50692" t="str">
            <v>GUF0102089066</v>
          </cell>
          <cell r="W50692">
            <v>1.1299999999999999</v>
          </cell>
          <cell r="X50692">
            <v>1.4523305454545455E-2</v>
          </cell>
        </row>
        <row r="50693">
          <cell r="H50693" t="str">
            <v>GUF0102089065</v>
          </cell>
          <cell r="W50693">
            <v>1.9800000000000002</v>
          </cell>
          <cell r="X50693">
            <v>2.5446005454545454E-2</v>
          </cell>
        </row>
        <row r="50694">
          <cell r="H50694" t="str">
            <v>GUF0102089063</v>
          </cell>
          <cell r="W50694">
            <v>12.01</v>
          </cell>
          <cell r="X50694">
            <v>0.1543554518181818</v>
          </cell>
        </row>
        <row r="50695">
          <cell r="H50695" t="str">
            <v>GUF0102089062</v>
          </cell>
          <cell r="W50695">
            <v>2.12</v>
          </cell>
          <cell r="X50695">
            <v>2.7247747272727274E-2</v>
          </cell>
        </row>
        <row r="50696">
          <cell r="H50696" t="str">
            <v>GUF0102089061</v>
          </cell>
          <cell r="W50696">
            <v>2.12</v>
          </cell>
          <cell r="X50696">
            <v>2.7247747272727274E-2</v>
          </cell>
        </row>
        <row r="50697">
          <cell r="H50697" t="str">
            <v>GUF0102089060</v>
          </cell>
          <cell r="W50697">
            <v>34.630000000000003</v>
          </cell>
          <cell r="X50697">
            <v>0.44506924444444446</v>
          </cell>
        </row>
        <row r="50698">
          <cell r="H50698" t="str">
            <v>GUF0102089059</v>
          </cell>
          <cell r="W50698">
            <v>2.12</v>
          </cell>
          <cell r="X50698">
            <v>2.7247747272727274E-2</v>
          </cell>
        </row>
        <row r="50699">
          <cell r="H50699" t="str">
            <v>GUF0102089058</v>
          </cell>
          <cell r="W50699">
            <v>2.12</v>
          </cell>
          <cell r="X50699">
            <v>2.7247747272727274E-2</v>
          </cell>
        </row>
        <row r="50700">
          <cell r="H50700" t="str">
            <v>GUF0102081527T</v>
          </cell>
          <cell r="W50700">
            <v>28.81</v>
          </cell>
          <cell r="X50700">
            <v>0.3702694563636364</v>
          </cell>
        </row>
        <row r="50701">
          <cell r="H50701" t="str">
            <v>GUF0102081510T</v>
          </cell>
          <cell r="W50701">
            <v>2.93</v>
          </cell>
          <cell r="X50701">
            <v>3.7658130909090912E-2</v>
          </cell>
        </row>
        <row r="50702">
          <cell r="H50702" t="str">
            <v>GUF0102081501T</v>
          </cell>
          <cell r="W50702">
            <v>6.5799999999999992</v>
          </cell>
          <cell r="X50702">
            <v>8.4566738181818188E-2</v>
          </cell>
        </row>
        <row r="50703">
          <cell r="H50703" t="str">
            <v>GUF0301014034</v>
          </cell>
          <cell r="W50703">
            <v>7.2</v>
          </cell>
          <cell r="X50703">
            <v>0.16730199333333332</v>
          </cell>
        </row>
        <row r="50704">
          <cell r="H50704" t="str">
            <v>GUF0301014033</v>
          </cell>
          <cell r="W50704">
            <v>8.09</v>
          </cell>
          <cell r="X50704">
            <v>0.18798300888888891</v>
          </cell>
        </row>
        <row r="50705">
          <cell r="H50705" t="str">
            <v>GUY0320004028</v>
          </cell>
          <cell r="W50705">
            <v>0.03</v>
          </cell>
          <cell r="X50705">
            <v>6.970992592592591E-4</v>
          </cell>
        </row>
        <row r="50706">
          <cell r="H50706" t="str">
            <v>GUY0316038050</v>
          </cell>
          <cell r="W50706">
            <v>0.08</v>
          </cell>
          <cell r="X50706">
            <v>1.8591388888888891E-3</v>
          </cell>
        </row>
        <row r="50707">
          <cell r="H50707" t="str">
            <v>GUY0301035008</v>
          </cell>
          <cell r="W50707">
            <v>0.01</v>
          </cell>
          <cell r="X50707">
            <v>2.3242187500000002E-4</v>
          </cell>
        </row>
        <row r="50708">
          <cell r="H50708" t="str">
            <v>GUY0301035007</v>
          </cell>
          <cell r="W50708">
            <v>0.01</v>
          </cell>
          <cell r="X50708">
            <v>2.3239087301587299E-4</v>
          </cell>
        </row>
        <row r="50709">
          <cell r="H50709" t="str">
            <v>GUY0301035001</v>
          </cell>
          <cell r="W50709">
            <v>0.02</v>
          </cell>
          <cell r="X50709">
            <v>4.6478472222222217E-4</v>
          </cell>
        </row>
        <row r="50710">
          <cell r="H50710" t="str">
            <v>GUY0301028003</v>
          </cell>
          <cell r="W50710">
            <v>0.01</v>
          </cell>
          <cell r="X50710">
            <v>2.3238482384823849E-4</v>
          </cell>
        </row>
        <row r="50711">
          <cell r="H50711" t="str">
            <v>GUY0301025023</v>
          </cell>
          <cell r="W50711">
            <v>0.04</v>
          </cell>
          <cell r="X50711">
            <v>9.2956944444444434E-4</v>
          </cell>
        </row>
        <row r="50712">
          <cell r="H50712" t="str">
            <v>GUY0301021014</v>
          </cell>
          <cell r="W50712">
            <v>0.01</v>
          </cell>
          <cell r="X50712">
            <v>2.3263888888888889E-4</v>
          </cell>
        </row>
        <row r="50713">
          <cell r="H50713" t="str">
            <v>GUY0301021009</v>
          </cell>
          <cell r="W50713">
            <v>0.01</v>
          </cell>
          <cell r="X50713">
            <v>2.3263888888888889E-4</v>
          </cell>
        </row>
        <row r="50714">
          <cell r="H50714" t="str">
            <v>GUY0301021007</v>
          </cell>
          <cell r="W50714">
            <v>0.01</v>
          </cell>
          <cell r="X50714">
            <v>2.3271333333333335E-4</v>
          </cell>
        </row>
        <row r="50715">
          <cell r="H50715" t="str">
            <v>GUY0301021006</v>
          </cell>
          <cell r="W50715">
            <v>0.01</v>
          </cell>
          <cell r="X50715">
            <v>2.3242187500000002E-4</v>
          </cell>
        </row>
        <row r="50716">
          <cell r="H50716" t="str">
            <v>GUY0301021005</v>
          </cell>
          <cell r="W50716">
            <v>0.01</v>
          </cell>
          <cell r="X50716">
            <v>2.3214285714285714E-4</v>
          </cell>
        </row>
        <row r="50717">
          <cell r="H50717" t="str">
            <v>GUY0301020032</v>
          </cell>
          <cell r="W50717">
            <v>0.01</v>
          </cell>
          <cell r="X50717">
            <v>2.3263888888888889E-4</v>
          </cell>
        </row>
        <row r="50718">
          <cell r="H50718" t="str">
            <v>GUY0301020027</v>
          </cell>
          <cell r="W50718">
            <v>0.01</v>
          </cell>
          <cell r="X50718">
            <v>2.3271333333333335E-4</v>
          </cell>
        </row>
        <row r="50719">
          <cell r="H50719" t="str">
            <v>GUY0301020026</v>
          </cell>
          <cell r="W50719">
            <v>0.01</v>
          </cell>
          <cell r="X50719">
            <v>2.3206018518518516E-4</v>
          </cell>
        </row>
        <row r="50720">
          <cell r="H50720" t="str">
            <v>GUY0301020015</v>
          </cell>
          <cell r="W50720">
            <v>3.0000000000000002E-2</v>
          </cell>
          <cell r="X50720">
            <v>6.9651444444444443E-4</v>
          </cell>
        </row>
        <row r="50721">
          <cell r="H50721" t="str">
            <v>GUY0301020014</v>
          </cell>
          <cell r="W50721">
            <v>0.01</v>
          </cell>
          <cell r="X50721">
            <v>2.3225308641975308E-4</v>
          </cell>
        </row>
        <row r="50722">
          <cell r="H50722" t="str">
            <v>GUY030102001014</v>
          </cell>
          <cell r="W50722">
            <v>0.01</v>
          </cell>
          <cell r="X50722">
            <v>2.3263888888888889E-4</v>
          </cell>
        </row>
        <row r="50723">
          <cell r="H50723" t="str">
            <v>GUY0301020009</v>
          </cell>
          <cell r="W50723">
            <v>0.02</v>
          </cell>
          <cell r="X50723">
            <v>4.6489227642276424E-4</v>
          </cell>
        </row>
        <row r="50724">
          <cell r="H50724" t="str">
            <v>GUY0301020007</v>
          </cell>
          <cell r="W50724">
            <v>0.01</v>
          </cell>
          <cell r="X50724">
            <v>2.3234953703703701E-4</v>
          </cell>
        </row>
        <row r="50725">
          <cell r="H50725" t="str">
            <v>GUY0301020006</v>
          </cell>
          <cell r="W50725">
            <v>0.01</v>
          </cell>
          <cell r="X50725">
            <v>2.3263888888888889E-4</v>
          </cell>
        </row>
        <row r="50726">
          <cell r="H50726" t="str">
            <v>GUY0301019093</v>
          </cell>
          <cell r="W50726">
            <v>0.05</v>
          </cell>
          <cell r="X50726">
            <v>1.1621657894736841E-3</v>
          </cell>
        </row>
        <row r="50727">
          <cell r="H50727" t="str">
            <v>GUY0301019076</v>
          </cell>
          <cell r="W50727">
            <v>3.0000000000000002E-2</v>
          </cell>
          <cell r="X50727">
            <v>6.9739166666666665E-4</v>
          </cell>
        </row>
        <row r="50728">
          <cell r="H50728" t="str">
            <v>GUY0301019057</v>
          </cell>
          <cell r="W50728">
            <v>3.0000000000000002E-2</v>
          </cell>
          <cell r="X50728">
            <v>6.9826888888888886E-4</v>
          </cell>
        </row>
        <row r="50729">
          <cell r="H50729" t="str">
            <v>GUY0301019030</v>
          </cell>
          <cell r="W50729">
            <v>0.02</v>
          </cell>
          <cell r="X50729">
            <v>4.6478472222222217E-4</v>
          </cell>
        </row>
        <row r="50730">
          <cell r="H50730" t="str">
            <v>GUY0301014025</v>
          </cell>
          <cell r="W50730">
            <v>0.08</v>
          </cell>
          <cell r="X50730">
            <v>1.8594316666666671E-3</v>
          </cell>
        </row>
        <row r="50731">
          <cell r="H50731" t="str">
            <v>GUY0301014006</v>
          </cell>
          <cell r="W50731">
            <v>6.9999999999999993E-2</v>
          </cell>
          <cell r="X50731">
            <v>1.6266063888888886E-3</v>
          </cell>
        </row>
        <row r="50732">
          <cell r="H50732" t="str">
            <v>GUY0301014004</v>
          </cell>
          <cell r="W50732">
            <v>0.06</v>
          </cell>
          <cell r="X50732">
            <v>1.3948833333333333E-3</v>
          </cell>
        </row>
        <row r="50733">
          <cell r="H50733" t="str">
            <v>GUY0301014002</v>
          </cell>
          <cell r="W50733">
            <v>0.05</v>
          </cell>
          <cell r="X50733">
            <v>1.1604999999999999E-3</v>
          </cell>
        </row>
        <row r="50734">
          <cell r="H50734" t="str">
            <v>GUY030101304314</v>
          </cell>
          <cell r="W50734">
            <v>0.01</v>
          </cell>
          <cell r="X50734">
            <v>2.3214285714285714E-4</v>
          </cell>
        </row>
        <row r="50735">
          <cell r="H50735" t="str">
            <v>GUY0301013015</v>
          </cell>
          <cell r="W50735">
            <v>0.05</v>
          </cell>
          <cell r="X50735">
            <v>1.1622583333333334E-3</v>
          </cell>
        </row>
        <row r="50736">
          <cell r="H50736" t="str">
            <v>GUY0301013006</v>
          </cell>
          <cell r="W50736">
            <v>0.02</v>
          </cell>
          <cell r="X50736">
            <v>4.6488271604938272E-4</v>
          </cell>
        </row>
        <row r="50737">
          <cell r="H50737" t="str">
            <v>GUY0301012018</v>
          </cell>
          <cell r="W50737">
            <v>0.05</v>
          </cell>
          <cell r="X50737">
            <v>1.1619066666666666E-3</v>
          </cell>
        </row>
        <row r="50738">
          <cell r="H50738" t="str">
            <v>GUY0301012011</v>
          </cell>
          <cell r="W50738">
            <v>0.08</v>
          </cell>
          <cell r="X50738">
            <v>1.8594316666666671E-3</v>
          </cell>
        </row>
        <row r="50739">
          <cell r="H50739" t="str">
            <v>GUY0301012006</v>
          </cell>
          <cell r="W50739">
            <v>0.01</v>
          </cell>
          <cell r="X50739">
            <v>2.3271333333333335E-4</v>
          </cell>
        </row>
        <row r="50740">
          <cell r="H50740" t="str">
            <v>GUY0301011074</v>
          </cell>
          <cell r="W50740">
            <v>0.06</v>
          </cell>
          <cell r="X50740">
            <v>1.3944801587301588E-3</v>
          </cell>
        </row>
        <row r="50741">
          <cell r="H50741" t="str">
            <v>GUY0301010062</v>
          </cell>
          <cell r="W50741">
            <v>0.13999999999999999</v>
          </cell>
          <cell r="X50741">
            <v>3.2532127777777772E-3</v>
          </cell>
        </row>
        <row r="50742">
          <cell r="H50742" t="str">
            <v>GUY0301010061</v>
          </cell>
          <cell r="W50742">
            <v>0.15</v>
          </cell>
          <cell r="X50742">
            <v>3.4861888888888886E-3</v>
          </cell>
        </row>
        <row r="50743">
          <cell r="H50743" t="str">
            <v>GUY0301010057</v>
          </cell>
          <cell r="W50743">
            <v>0.09</v>
          </cell>
          <cell r="X50743">
            <v>2.0915400000000002E-3</v>
          </cell>
        </row>
        <row r="50744">
          <cell r="H50744" t="str">
            <v>GUY0301010040</v>
          </cell>
          <cell r="W50744">
            <v>0.05</v>
          </cell>
          <cell r="X50744">
            <v>1.1622583333333334E-3</v>
          </cell>
        </row>
        <row r="50745">
          <cell r="H50745" t="str">
            <v>GUY0301010021</v>
          </cell>
          <cell r="W50745">
            <v>0.02</v>
          </cell>
          <cell r="X50745">
            <v>4.6502525252525254E-4</v>
          </cell>
        </row>
        <row r="50746">
          <cell r="H50746" t="str">
            <v>GUY0301007014</v>
          </cell>
          <cell r="W50746">
            <v>0.01</v>
          </cell>
          <cell r="X50746">
            <v>2.3229166666666667E-4</v>
          </cell>
        </row>
        <row r="50747">
          <cell r="H50747" t="str">
            <v>GUY0301007012</v>
          </cell>
          <cell r="W50747">
            <v>3.0000000000000002E-2</v>
          </cell>
          <cell r="X50747">
            <v>6.9739166666666665E-4</v>
          </cell>
        </row>
        <row r="50748">
          <cell r="H50748" t="str">
            <v>GUY0301005043</v>
          </cell>
          <cell r="W50748">
            <v>0.02</v>
          </cell>
          <cell r="X50748">
            <v>4.647383040935673E-4</v>
          </cell>
        </row>
        <row r="50749">
          <cell r="H50749" t="str">
            <v>GUY0301003004</v>
          </cell>
          <cell r="W50749">
            <v>0.05</v>
          </cell>
          <cell r="X50749">
            <v>1.1604999999999999E-3</v>
          </cell>
        </row>
        <row r="50750">
          <cell r="H50750" t="str">
            <v>GUF211900039</v>
          </cell>
          <cell r="W50750">
            <v>0.12000000000000001</v>
          </cell>
          <cell r="X50750">
            <v>2.7878388888888891E-3</v>
          </cell>
        </row>
        <row r="50751">
          <cell r="H50751" t="str">
            <v>GUF2111000222</v>
          </cell>
          <cell r="W50751">
            <v>14.29</v>
          </cell>
          <cell r="X50751">
            <v>0.33205007999999997</v>
          </cell>
        </row>
        <row r="50752">
          <cell r="H50752" t="str">
            <v>GUF2101177003</v>
          </cell>
          <cell r="W50752">
            <v>0.71</v>
          </cell>
          <cell r="X50752">
            <v>1.650094972222222E-2</v>
          </cell>
        </row>
        <row r="50753">
          <cell r="H50753" t="str">
            <v>GUF2101102023</v>
          </cell>
          <cell r="W50753">
            <v>0.01</v>
          </cell>
          <cell r="X50753">
            <v>2.3206018518518516E-4</v>
          </cell>
        </row>
        <row r="50754">
          <cell r="H50754" t="str">
            <v>GUF2101081010</v>
          </cell>
          <cell r="W50754">
            <v>0.01</v>
          </cell>
          <cell r="X50754">
            <v>2.3263888888888889E-4</v>
          </cell>
        </row>
        <row r="50755">
          <cell r="H50755" t="str">
            <v>GUF2101081007</v>
          </cell>
          <cell r="W50755">
            <v>0.01</v>
          </cell>
          <cell r="X50755">
            <v>2.3271333333333335E-4</v>
          </cell>
        </row>
        <row r="50756">
          <cell r="H50756" t="str">
            <v>GUF2101081003</v>
          </cell>
          <cell r="W50756">
            <v>0.01</v>
          </cell>
          <cell r="X50756">
            <v>2.3234953703703701E-4</v>
          </cell>
        </row>
        <row r="50757">
          <cell r="H50757" t="str">
            <v>GUF2101061027</v>
          </cell>
          <cell r="W50757">
            <v>0.05</v>
          </cell>
          <cell r="X50757">
            <v>1.1622583333333334E-3</v>
          </cell>
        </row>
        <row r="50758">
          <cell r="H50758" t="str">
            <v>GUF2101059006</v>
          </cell>
          <cell r="W50758">
            <v>0.11</v>
          </cell>
          <cell r="X50758">
            <v>2.5571333333333332E-3</v>
          </cell>
        </row>
        <row r="50759">
          <cell r="H50759" t="str">
            <v>GUF2101059005</v>
          </cell>
          <cell r="W50759">
            <v>0.12</v>
          </cell>
          <cell r="X50759">
            <v>2.7884251851851855E-3</v>
          </cell>
        </row>
        <row r="50760">
          <cell r="H50760" t="str">
            <v>GUF2101059003</v>
          </cell>
          <cell r="W50760">
            <v>0.38</v>
          </cell>
          <cell r="X50760">
            <v>8.8316913383838375E-3</v>
          </cell>
        </row>
        <row r="50761">
          <cell r="H50761" t="str">
            <v>GUF2101051043</v>
          </cell>
          <cell r="W50761">
            <v>0.01</v>
          </cell>
          <cell r="X50761">
            <v>2.3271333333333335E-4</v>
          </cell>
        </row>
        <row r="50762">
          <cell r="H50762" t="str">
            <v>GUF2101051014</v>
          </cell>
          <cell r="W50762">
            <v>0.01</v>
          </cell>
          <cell r="X50762">
            <v>2.3271333333333335E-4</v>
          </cell>
        </row>
        <row r="50763">
          <cell r="H50763" t="str">
            <v>GUF2101051006</v>
          </cell>
          <cell r="W50763">
            <v>0.02</v>
          </cell>
          <cell r="X50763">
            <v>4.6566666666666675E-4</v>
          </cell>
        </row>
        <row r="50764">
          <cell r="H50764" t="str">
            <v>GUF2101043112</v>
          </cell>
          <cell r="W50764">
            <v>0.04</v>
          </cell>
          <cell r="X50764">
            <v>9.2892399999999992E-4</v>
          </cell>
        </row>
        <row r="50765">
          <cell r="H50765" t="str">
            <v>GUF2101043020</v>
          </cell>
          <cell r="W50765">
            <v>3.0000000000000002E-2</v>
          </cell>
          <cell r="X50765">
            <v>6.9739166666666665E-4</v>
          </cell>
        </row>
        <row r="50766">
          <cell r="H50766" t="str">
            <v>GUF2101041057</v>
          </cell>
          <cell r="W50766">
            <v>0.05</v>
          </cell>
          <cell r="X50766">
            <v>1.1622583333333334E-3</v>
          </cell>
        </row>
        <row r="50767">
          <cell r="H50767" t="str">
            <v>GUF2101041053</v>
          </cell>
          <cell r="W50767">
            <v>0.26</v>
          </cell>
          <cell r="X50767">
            <v>6.0419322222222223E-3</v>
          </cell>
        </row>
        <row r="50768">
          <cell r="H50768" t="str">
            <v>GUF2101041036</v>
          </cell>
          <cell r="W50768">
            <v>0.08</v>
          </cell>
          <cell r="X50768">
            <v>1.8589925E-3</v>
          </cell>
        </row>
        <row r="50769">
          <cell r="H50769" t="str">
            <v>GUF2101041018</v>
          </cell>
          <cell r="W50769">
            <v>0.09</v>
          </cell>
          <cell r="X50769">
            <v>2.0915400000000002E-3</v>
          </cell>
        </row>
        <row r="50770">
          <cell r="H50770" t="str">
            <v>GUF2101032007</v>
          </cell>
          <cell r="W50770">
            <v>0.01</v>
          </cell>
          <cell r="X50770">
            <v>2.3263888888888889E-4</v>
          </cell>
        </row>
        <row r="50771">
          <cell r="H50771" t="str">
            <v>GUF210103010</v>
          </cell>
          <cell r="W50771">
            <v>0.02</v>
          </cell>
          <cell r="X50771">
            <v>4.6483984374999998E-4</v>
          </cell>
        </row>
        <row r="50772">
          <cell r="H50772" t="str">
            <v>GUF210103006</v>
          </cell>
          <cell r="W50772">
            <v>0.04</v>
          </cell>
          <cell r="X50772">
            <v>9.2978993055555556E-4</v>
          </cell>
        </row>
        <row r="50773">
          <cell r="H50773" t="str">
            <v>GUF210103004</v>
          </cell>
          <cell r="W50773">
            <v>3.0000000000000002E-2</v>
          </cell>
          <cell r="X50773">
            <v>6.9717236111111098E-4</v>
          </cell>
        </row>
        <row r="50774">
          <cell r="H50774" t="str">
            <v>GUF210103003</v>
          </cell>
          <cell r="W50774">
            <v>0.04</v>
          </cell>
          <cell r="X50774">
            <v>9.2956944444444445E-4</v>
          </cell>
        </row>
        <row r="50775">
          <cell r="H50775" t="str">
            <v>GUF2101021004</v>
          </cell>
          <cell r="W50775">
            <v>0.01</v>
          </cell>
          <cell r="X50775">
            <v>2.3229166666666667E-4</v>
          </cell>
        </row>
        <row r="50776">
          <cell r="H50776" t="str">
            <v>GUF2101018010</v>
          </cell>
          <cell r="W50776">
            <v>0.05</v>
          </cell>
          <cell r="X50776">
            <v>1.1622583333333334E-3</v>
          </cell>
        </row>
        <row r="50777">
          <cell r="H50777" t="str">
            <v>GUF2101012011</v>
          </cell>
          <cell r="W50777">
            <v>3.0000000000000002E-2</v>
          </cell>
          <cell r="X50777">
            <v>6.9739166666666665E-4</v>
          </cell>
        </row>
        <row r="50778">
          <cell r="H50778" t="str">
            <v>GUF2101012005</v>
          </cell>
          <cell r="W50778">
            <v>0.06</v>
          </cell>
          <cell r="X50778">
            <v>1.3946481481481481E-3</v>
          </cell>
        </row>
        <row r="50779">
          <cell r="H50779" t="str">
            <v>GUF2101002014</v>
          </cell>
          <cell r="W50779">
            <v>0.01</v>
          </cell>
          <cell r="X50779">
            <v>2.3206018518518516E-4</v>
          </cell>
        </row>
        <row r="50780">
          <cell r="H50780" t="str">
            <v>GUF2101002004</v>
          </cell>
          <cell r="W50780">
            <v>0.02</v>
          </cell>
          <cell r="X50780">
            <v>4.649611111111111E-4</v>
          </cell>
        </row>
        <row r="50781">
          <cell r="H50781" t="str">
            <v>GUF2101001042</v>
          </cell>
          <cell r="W50781">
            <v>0.09</v>
          </cell>
          <cell r="X50781">
            <v>2.0915400000000002E-3</v>
          </cell>
        </row>
        <row r="50782">
          <cell r="H50782" t="str">
            <v>GUF2101001017</v>
          </cell>
          <cell r="W50782">
            <v>0.01</v>
          </cell>
          <cell r="X50782">
            <v>2.3271333333333335E-4</v>
          </cell>
        </row>
        <row r="50783">
          <cell r="H50783" t="str">
            <v>GUF2101001002</v>
          </cell>
          <cell r="W50783">
            <v>0.01</v>
          </cell>
          <cell r="X50783">
            <v>2.3246527777777778E-4</v>
          </cell>
        </row>
        <row r="50784">
          <cell r="H50784" t="str">
            <v>GUF2101001001</v>
          </cell>
          <cell r="W50784">
            <v>0.01</v>
          </cell>
          <cell r="X50784">
            <v>2.3271333333333335E-4</v>
          </cell>
        </row>
        <row r="50785">
          <cell r="H50785" t="str">
            <v>GUF0203013013</v>
          </cell>
          <cell r="W50785">
            <v>0.41</v>
          </cell>
          <cell r="X50785">
            <v>9.5279011111111117E-3</v>
          </cell>
        </row>
        <row r="50786">
          <cell r="H50786" t="str">
            <v>GUF0103066004</v>
          </cell>
          <cell r="W50786">
            <v>6.0000000000000005E-2</v>
          </cell>
          <cell r="X50786">
            <v>1.3944801587301588E-3</v>
          </cell>
        </row>
        <row r="50787">
          <cell r="H50787" t="str">
            <v>GUF0103066003</v>
          </cell>
          <cell r="W50787">
            <v>6.9999999999999993E-2</v>
          </cell>
          <cell r="X50787">
            <v>1.6266063888888886E-3</v>
          </cell>
        </row>
        <row r="50788">
          <cell r="H50788" t="str">
            <v>GUF0102081044</v>
          </cell>
          <cell r="W50788">
            <v>0.12000000000000001</v>
          </cell>
          <cell r="X50788">
            <v>2.7887183333333335E-3</v>
          </cell>
        </row>
        <row r="50789">
          <cell r="H50789" t="str">
            <v>GUF0102081043</v>
          </cell>
          <cell r="W50789">
            <v>0.15</v>
          </cell>
          <cell r="X50789">
            <v>3.485895833333333E-3</v>
          </cell>
        </row>
        <row r="50790">
          <cell r="H50790" t="str">
            <v>GUF0308011004</v>
          </cell>
          <cell r="W50790">
            <v>2.1</v>
          </cell>
          <cell r="X50790">
            <v>4.8795095555555557E-2</v>
          </cell>
        </row>
        <row r="50791">
          <cell r="H50791" t="str">
            <v>GUF0308007032</v>
          </cell>
          <cell r="W50791">
            <v>12.13</v>
          </cell>
          <cell r="X50791">
            <v>0.28186194444444446</v>
          </cell>
        </row>
        <row r="50792">
          <cell r="H50792" t="str">
            <v>GUF0308007031</v>
          </cell>
          <cell r="W50792">
            <v>12.13</v>
          </cell>
          <cell r="X50792">
            <v>0.28186194444444446</v>
          </cell>
        </row>
        <row r="50793">
          <cell r="H50793" t="str">
            <v>GUF0308002016</v>
          </cell>
          <cell r="W50793">
            <v>4.53</v>
          </cell>
          <cell r="X50793">
            <v>0.10526246444444445</v>
          </cell>
        </row>
        <row r="50794">
          <cell r="H50794" t="str">
            <v>GUF0308002015</v>
          </cell>
          <cell r="W50794">
            <v>4.53</v>
          </cell>
          <cell r="X50794">
            <v>0.10526246444444445</v>
          </cell>
        </row>
        <row r="50795">
          <cell r="H50795" t="str">
            <v>GUF0308001050</v>
          </cell>
          <cell r="W50795">
            <v>27.49</v>
          </cell>
          <cell r="X50795">
            <v>0.63877215999999992</v>
          </cell>
        </row>
        <row r="50796">
          <cell r="H50796" t="str">
            <v>GUF0308001049</v>
          </cell>
          <cell r="W50796">
            <v>27.49</v>
          </cell>
          <cell r="X50796">
            <v>0.63877215999999992</v>
          </cell>
        </row>
        <row r="50797">
          <cell r="H50797" t="str">
            <v>GUF0307001047</v>
          </cell>
          <cell r="W50797">
            <v>112.88000000000001</v>
          </cell>
          <cell r="X50797">
            <v>2.622953608888889</v>
          </cell>
        </row>
        <row r="50798">
          <cell r="H50798" t="str">
            <v>GUY0403506</v>
          </cell>
          <cell r="W50798">
            <v>0.24000000000000002</v>
          </cell>
          <cell r="X50798">
            <v>5.5769969444444444E-3</v>
          </cell>
        </row>
        <row r="50799">
          <cell r="H50799" t="str">
            <v>GUY0403254</v>
          </cell>
          <cell r="W50799">
            <v>0.22999999999999998</v>
          </cell>
          <cell r="X50799">
            <v>5.34688E-3</v>
          </cell>
        </row>
        <row r="50800">
          <cell r="H50800" t="str">
            <v>GUY0211045</v>
          </cell>
          <cell r="W50800">
            <v>6.0000000000000005E-2</v>
          </cell>
          <cell r="X50800">
            <v>1.394795138888889E-3</v>
          </cell>
        </row>
        <row r="50801">
          <cell r="H50801" t="str">
            <v>GUF0103038002</v>
          </cell>
          <cell r="W50801">
            <v>0.22999999999999998</v>
          </cell>
          <cell r="X50801">
            <v>5.3451200000000001E-3</v>
          </cell>
        </row>
        <row r="50802">
          <cell r="H50802" t="str">
            <v>GUF0103035101</v>
          </cell>
          <cell r="W50802">
            <v>0.2</v>
          </cell>
          <cell r="X50802">
            <v>4.6478611111111104E-3</v>
          </cell>
        </row>
        <row r="50803">
          <cell r="H50803" t="str">
            <v>GUF0103035100</v>
          </cell>
          <cell r="W50803">
            <v>0.2</v>
          </cell>
          <cell r="X50803">
            <v>4.6490333333333335E-3</v>
          </cell>
        </row>
        <row r="50804">
          <cell r="H50804" t="str">
            <v>GUF0103035099</v>
          </cell>
          <cell r="W50804">
            <v>0.2</v>
          </cell>
          <cell r="X50804">
            <v>4.6478611111111104E-3</v>
          </cell>
        </row>
        <row r="50805">
          <cell r="H50805" t="str">
            <v>GUF0103035091</v>
          </cell>
          <cell r="W50805">
            <v>0.73</v>
          </cell>
          <cell r="X50805">
            <v>1.6966242222222223E-2</v>
          </cell>
        </row>
        <row r="50806">
          <cell r="H50806" t="str">
            <v>GUF0103035090</v>
          </cell>
          <cell r="W50806">
            <v>0.45</v>
          </cell>
          <cell r="X50806">
            <v>1.0458137777777776E-2</v>
          </cell>
        </row>
        <row r="50807">
          <cell r="H50807" t="str">
            <v>GUF0103035084</v>
          </cell>
          <cell r="W50807">
            <v>0.13999999999999999</v>
          </cell>
          <cell r="X50807">
            <v>3.2532127777777772E-3</v>
          </cell>
        </row>
        <row r="50808">
          <cell r="H50808" t="str">
            <v>GUF0102079010</v>
          </cell>
          <cell r="W50808">
            <v>0.01</v>
          </cell>
          <cell r="X50808">
            <v>2.3229166666666667E-4</v>
          </cell>
        </row>
        <row r="50809">
          <cell r="H50809" t="str">
            <v>GUF0102077015</v>
          </cell>
          <cell r="W50809">
            <v>0.97</v>
          </cell>
          <cell r="X50809">
            <v>2.254192E-2</v>
          </cell>
        </row>
        <row r="50810">
          <cell r="H50810" t="str">
            <v>GUF0102077014</v>
          </cell>
          <cell r="W50810">
            <v>0.97</v>
          </cell>
          <cell r="X50810">
            <v>2.254192E-2</v>
          </cell>
        </row>
        <row r="50811">
          <cell r="H50811" t="str">
            <v>GUF0102063034</v>
          </cell>
          <cell r="W50811">
            <v>0.13</v>
          </cell>
          <cell r="X50811">
            <v>3.0189077777777774E-3</v>
          </cell>
        </row>
        <row r="50812">
          <cell r="H50812" t="str">
            <v>GUF0102063033</v>
          </cell>
          <cell r="W50812">
            <v>0.1</v>
          </cell>
          <cell r="X50812">
            <v>2.3245166666666667E-3</v>
          </cell>
        </row>
        <row r="50813">
          <cell r="H50813" t="str">
            <v>GUF0102045146</v>
          </cell>
          <cell r="W50813">
            <v>6.0000000000000005E-2</v>
          </cell>
          <cell r="X50813">
            <v>1.394795138888889E-3</v>
          </cell>
        </row>
        <row r="50814">
          <cell r="H50814" t="str">
            <v>GUF0102045062</v>
          </cell>
          <cell r="W50814">
            <v>0.01</v>
          </cell>
          <cell r="X50814">
            <v>2.3271333333333335E-4</v>
          </cell>
        </row>
        <row r="50815">
          <cell r="H50815" t="str">
            <v>GUF0102040033</v>
          </cell>
          <cell r="W50815">
            <v>3.0000000000000002E-2</v>
          </cell>
          <cell r="X50815">
            <v>6.9651444444444443E-4</v>
          </cell>
        </row>
        <row r="50816">
          <cell r="H50816" t="str">
            <v>GUY0403302</v>
          </cell>
          <cell r="W50816">
            <v>0.12000000000000001</v>
          </cell>
          <cell r="X50816">
            <v>2.7878388888888891E-3</v>
          </cell>
        </row>
        <row r="50817">
          <cell r="H50817" t="str">
            <v>GUY0214003010</v>
          </cell>
          <cell r="W50817">
            <v>0.05</v>
          </cell>
          <cell r="X50817">
            <v>1.1619066666666666E-3</v>
          </cell>
        </row>
        <row r="50818">
          <cell r="H50818" t="str">
            <v>GUF2119000005</v>
          </cell>
          <cell r="W50818">
            <v>0.03</v>
          </cell>
          <cell r="X50818">
            <v>6.9721622222222214E-4</v>
          </cell>
        </row>
        <row r="50819">
          <cell r="H50819" t="str">
            <v>GUF0399011001</v>
          </cell>
          <cell r="W50819">
            <v>12.65</v>
          </cell>
          <cell r="X50819">
            <v>0.29394199333333337</v>
          </cell>
        </row>
        <row r="50820">
          <cell r="H50820" t="str">
            <v>GUF0309013050</v>
          </cell>
          <cell r="W50820">
            <v>4.04</v>
          </cell>
          <cell r="X50820">
            <v>9.3871900000000008E-2</v>
          </cell>
        </row>
        <row r="50821">
          <cell r="H50821" t="str">
            <v>GUF0309013049</v>
          </cell>
          <cell r="W50821">
            <v>3.5599999999999996</v>
          </cell>
          <cell r="X50821">
            <v>8.2720544444444447E-2</v>
          </cell>
        </row>
        <row r="50822">
          <cell r="H50822" t="str">
            <v>GUF0309005002</v>
          </cell>
          <cell r="W50822">
            <v>1.74</v>
          </cell>
          <cell r="X50822">
            <v>4.044259E-2</v>
          </cell>
        </row>
        <row r="50823">
          <cell r="H50823" t="str">
            <v>GUF0309004008</v>
          </cell>
          <cell r="W50823">
            <v>0.18</v>
          </cell>
          <cell r="X50823">
            <v>4.1830800000000005E-3</v>
          </cell>
        </row>
        <row r="50824">
          <cell r="H50824" t="str">
            <v>GUF0309002212</v>
          </cell>
          <cell r="W50824">
            <v>4.1500000000000004</v>
          </cell>
          <cell r="X50824">
            <v>9.6436359999999999E-2</v>
          </cell>
        </row>
        <row r="50825">
          <cell r="H50825" t="str">
            <v>GUF0309001108</v>
          </cell>
          <cell r="W50825">
            <v>4.37</v>
          </cell>
          <cell r="X50825">
            <v>0.10154769111111112</v>
          </cell>
        </row>
        <row r="50826">
          <cell r="H50826" t="str">
            <v>GUF0309001106</v>
          </cell>
          <cell r="W50826">
            <v>1.29</v>
          </cell>
          <cell r="X50826">
            <v>2.9974984444444443E-2</v>
          </cell>
        </row>
        <row r="50827">
          <cell r="H50827" t="str">
            <v>GUF0307004009</v>
          </cell>
          <cell r="W50827">
            <v>0.47</v>
          </cell>
          <cell r="X50827">
            <v>1.0921751388888888E-2</v>
          </cell>
        </row>
        <row r="50828">
          <cell r="H50828" t="str">
            <v>GUF0307003029</v>
          </cell>
          <cell r="W50828">
            <v>1.94</v>
          </cell>
          <cell r="X50828">
            <v>4.5080322222222226E-2</v>
          </cell>
        </row>
        <row r="50829">
          <cell r="H50829" t="str">
            <v>GUF0307003025</v>
          </cell>
          <cell r="W50829">
            <v>2.1799999999999997</v>
          </cell>
          <cell r="X50829">
            <v>5.0656000000000007E-2</v>
          </cell>
        </row>
        <row r="50830">
          <cell r="H50830" t="str">
            <v>GUF0304017005</v>
          </cell>
          <cell r="W50830">
            <v>0.81</v>
          </cell>
          <cell r="X50830">
            <v>1.8826055555555554E-2</v>
          </cell>
        </row>
        <row r="50831">
          <cell r="H50831" t="str">
            <v>GUF0304009003</v>
          </cell>
          <cell r="W50831">
            <v>1.4100000000000001</v>
          </cell>
          <cell r="X50831">
            <v>3.2764582222222227E-2</v>
          </cell>
        </row>
        <row r="50832">
          <cell r="H50832" t="str">
            <v>GUF0204001015</v>
          </cell>
          <cell r="W50832">
            <v>21.830000000000002</v>
          </cell>
          <cell r="X50832">
            <v>0.50725651999999999</v>
          </cell>
        </row>
        <row r="50833">
          <cell r="H50833" t="str">
            <v>GUF0199003177</v>
          </cell>
          <cell r="W50833">
            <v>0.09</v>
          </cell>
          <cell r="X50833">
            <v>2.0915400000000002E-3</v>
          </cell>
        </row>
        <row r="50834">
          <cell r="H50834" t="str">
            <v>GUF0199002092</v>
          </cell>
          <cell r="W50834">
            <v>0.33999999999999997</v>
          </cell>
          <cell r="X50834">
            <v>7.8991700000000005E-3</v>
          </cell>
        </row>
        <row r="50835">
          <cell r="H50835" t="str">
            <v>GUF0199002090</v>
          </cell>
          <cell r="W50835">
            <v>0.33999999999999997</v>
          </cell>
          <cell r="X50835">
            <v>7.9018083333333329E-3</v>
          </cell>
        </row>
        <row r="50836">
          <cell r="H50836" t="str">
            <v>GUF0199002089</v>
          </cell>
          <cell r="W50836">
            <v>0.37</v>
          </cell>
          <cell r="X50836">
            <v>8.59825E-3</v>
          </cell>
        </row>
        <row r="50837">
          <cell r="H50837" t="str">
            <v>GUF0199002088</v>
          </cell>
          <cell r="W50837">
            <v>0.37</v>
          </cell>
          <cell r="X50837">
            <v>8.59825E-3</v>
          </cell>
        </row>
        <row r="50838">
          <cell r="H50838" t="str">
            <v>GUF0199002087</v>
          </cell>
          <cell r="W50838">
            <v>6.0000000000000005E-2</v>
          </cell>
          <cell r="X50838">
            <v>1.397E-3</v>
          </cell>
        </row>
        <row r="50839">
          <cell r="H50839" t="str">
            <v>GUF0103099073</v>
          </cell>
          <cell r="W50839">
            <v>0.4</v>
          </cell>
          <cell r="X50839">
            <v>9.2960247222222212E-3</v>
          </cell>
        </row>
        <row r="50840">
          <cell r="H50840" t="str">
            <v>GUF0103035092</v>
          </cell>
          <cell r="W50840">
            <v>0.05</v>
          </cell>
          <cell r="X50840">
            <v>1.1604999999999999E-3</v>
          </cell>
        </row>
        <row r="50841">
          <cell r="H50841" t="str">
            <v>GUF0103035087</v>
          </cell>
          <cell r="W50841">
            <v>0.73</v>
          </cell>
          <cell r="X50841">
            <v>1.6966242222222223E-2</v>
          </cell>
        </row>
        <row r="50842">
          <cell r="H50842" t="str">
            <v>GUF0103027134</v>
          </cell>
          <cell r="W50842">
            <v>22.64</v>
          </cell>
          <cell r="X50842">
            <v>0.52607663111111114</v>
          </cell>
        </row>
        <row r="50843">
          <cell r="H50843" t="str">
            <v>GUF0103027132</v>
          </cell>
          <cell r="W50843">
            <v>22.64</v>
          </cell>
          <cell r="X50843">
            <v>0.52607663111111114</v>
          </cell>
        </row>
        <row r="50844">
          <cell r="H50844" t="str">
            <v>GUF0103025019</v>
          </cell>
          <cell r="W50844">
            <v>0.47000000000000003</v>
          </cell>
          <cell r="X50844">
            <v>1.092263111111111E-2</v>
          </cell>
        </row>
        <row r="50845">
          <cell r="H50845" t="str">
            <v>GUF0103024057</v>
          </cell>
          <cell r="W50845">
            <v>0.76</v>
          </cell>
          <cell r="X50845">
            <v>1.7663062777777776E-2</v>
          </cell>
        </row>
        <row r="50846">
          <cell r="H50846" t="str">
            <v>GUF0103020025</v>
          </cell>
          <cell r="W50846">
            <v>4.6399999999999997</v>
          </cell>
          <cell r="X50846">
            <v>0.10781669090909092</v>
          </cell>
        </row>
        <row r="50847">
          <cell r="H50847" t="str">
            <v>GUF0103020024</v>
          </cell>
          <cell r="W50847">
            <v>4.6399999999999997</v>
          </cell>
          <cell r="X50847">
            <v>0.10781669090909092</v>
          </cell>
        </row>
        <row r="50848">
          <cell r="H50848" t="str">
            <v>GUF0103020023</v>
          </cell>
          <cell r="W50848">
            <v>5.13</v>
          </cell>
          <cell r="X50848">
            <v>0.11920341777777778</v>
          </cell>
        </row>
        <row r="50849">
          <cell r="H50849" t="str">
            <v>GUF0103020022</v>
          </cell>
          <cell r="W50849">
            <v>5.13</v>
          </cell>
          <cell r="X50849">
            <v>0.11920341777777778</v>
          </cell>
        </row>
        <row r="50850">
          <cell r="H50850" t="str">
            <v>GUF0103015040</v>
          </cell>
          <cell r="W50850">
            <v>0.91999999999999993</v>
          </cell>
          <cell r="X50850">
            <v>2.1381053333333334E-2</v>
          </cell>
        </row>
        <row r="50851">
          <cell r="H50851" t="str">
            <v>GUF0103015006</v>
          </cell>
          <cell r="W50851">
            <v>0.65</v>
          </cell>
          <cell r="X50851">
            <v>1.5105337777777778E-2</v>
          </cell>
        </row>
        <row r="50852">
          <cell r="H50852" t="str">
            <v>GUF0103009062</v>
          </cell>
          <cell r="W50852">
            <v>41.43</v>
          </cell>
          <cell r="X50852">
            <v>0.96270144999999996</v>
          </cell>
        </row>
        <row r="50853">
          <cell r="H50853" t="str">
            <v>GUF0103003085</v>
          </cell>
          <cell r="W50853">
            <v>3.12</v>
          </cell>
          <cell r="X50853">
            <v>7.249964111111111E-2</v>
          </cell>
        </row>
        <row r="50854">
          <cell r="H50854" t="str">
            <v>GUF0102089097</v>
          </cell>
          <cell r="W50854">
            <v>6.9999999999999993E-2</v>
          </cell>
          <cell r="X50854">
            <v>1.6274861111111108E-3</v>
          </cell>
        </row>
        <row r="50855">
          <cell r="H50855" t="str">
            <v>GUF0102089064</v>
          </cell>
          <cell r="W50855">
            <v>12.01</v>
          </cell>
          <cell r="X50855">
            <v>0.27907436886227543</v>
          </cell>
        </row>
        <row r="50856">
          <cell r="H50856" t="str">
            <v>GUF0102089057</v>
          </cell>
          <cell r="W50856">
            <v>0.42</v>
          </cell>
          <cell r="X50856">
            <v>9.7613977777777777E-3</v>
          </cell>
        </row>
        <row r="50857">
          <cell r="H50857" t="str">
            <v>GUF0102089056</v>
          </cell>
          <cell r="W50857">
            <v>0.42</v>
          </cell>
          <cell r="X50857">
            <v>9.7613977777777777E-3</v>
          </cell>
        </row>
        <row r="50858">
          <cell r="H50858" t="str">
            <v>GUF0102089054</v>
          </cell>
          <cell r="W50858">
            <v>2.54</v>
          </cell>
          <cell r="X50858">
            <v>5.9021275555555558E-2</v>
          </cell>
        </row>
        <row r="50859">
          <cell r="H50859" t="str">
            <v>GUF0102089053</v>
          </cell>
          <cell r="W50859">
            <v>2.54</v>
          </cell>
          <cell r="X50859">
            <v>5.9021275555555558E-2</v>
          </cell>
        </row>
        <row r="50860">
          <cell r="H50860" t="str">
            <v>GUF0102089052</v>
          </cell>
          <cell r="W50860">
            <v>2.69</v>
          </cell>
          <cell r="X50860">
            <v>6.2509503999999994E-2</v>
          </cell>
        </row>
        <row r="50861">
          <cell r="H50861" t="str">
            <v>GUF0102089051</v>
          </cell>
          <cell r="W50861">
            <v>2.69</v>
          </cell>
          <cell r="X50861">
            <v>6.2509503999999994E-2</v>
          </cell>
        </row>
        <row r="50862">
          <cell r="H50862" t="str">
            <v>GUF0102089050</v>
          </cell>
          <cell r="W50862">
            <v>39.58</v>
          </cell>
          <cell r="X50862">
            <v>0.919708928888889</v>
          </cell>
        </row>
        <row r="50863">
          <cell r="H50863" t="str">
            <v>GUF0102089048</v>
          </cell>
          <cell r="W50863">
            <v>4.95</v>
          </cell>
          <cell r="X50863">
            <v>0.11501726222222222</v>
          </cell>
        </row>
        <row r="50864">
          <cell r="H50864" t="str">
            <v>GUF0102089047</v>
          </cell>
          <cell r="W50864">
            <v>22.62</v>
          </cell>
          <cell r="X50864">
            <v>0.52561580222222226</v>
          </cell>
        </row>
        <row r="50865">
          <cell r="H50865" t="str">
            <v>GUF0102089046</v>
          </cell>
          <cell r="W50865">
            <v>2.2600000000000002</v>
          </cell>
          <cell r="X50865">
            <v>5.2516904444444443E-2</v>
          </cell>
        </row>
        <row r="50866">
          <cell r="H50866" t="str">
            <v>GUF0102089045</v>
          </cell>
          <cell r="W50866">
            <v>2.2600000000000002</v>
          </cell>
          <cell r="X50866">
            <v>5.2516904444444443E-2</v>
          </cell>
        </row>
        <row r="50867">
          <cell r="H50867" t="str">
            <v>GUF0102081005</v>
          </cell>
          <cell r="W50867">
            <v>55.36</v>
          </cell>
          <cell r="X50867">
            <v>1.2863809777777777</v>
          </cell>
        </row>
        <row r="50868">
          <cell r="H50868" t="str">
            <v>GUF0102077042</v>
          </cell>
          <cell r="W50868">
            <v>1.4100000000000001</v>
          </cell>
          <cell r="X50868">
            <v>3.2764582222222227E-2</v>
          </cell>
        </row>
        <row r="50869">
          <cell r="H50869" t="str">
            <v>GUF0102045163</v>
          </cell>
          <cell r="W50869">
            <v>1.94</v>
          </cell>
          <cell r="X50869">
            <v>4.5080322222222226E-2</v>
          </cell>
        </row>
        <row r="50870">
          <cell r="H50870" t="str">
            <v>GUF0102045129</v>
          </cell>
          <cell r="W50870">
            <v>0.63</v>
          </cell>
          <cell r="X50870">
            <v>1.4640991111111111E-2</v>
          </cell>
        </row>
        <row r="50871">
          <cell r="H50871" t="str">
            <v>GUD2201005</v>
          </cell>
          <cell r="W50871">
            <v>0.81</v>
          </cell>
          <cell r="X50871">
            <v>1.8826055555555554E-2</v>
          </cell>
        </row>
        <row r="50872">
          <cell r="H50872" t="str">
            <v>GUF0302012139</v>
          </cell>
          <cell r="W50872">
            <v>200.72</v>
          </cell>
          <cell r="X50872">
            <v>4.66405622</v>
          </cell>
        </row>
        <row r="50873">
          <cell r="H50873" t="str">
            <v>GUY0316020008</v>
          </cell>
          <cell r="W50873">
            <v>1.8699999999999999</v>
          </cell>
          <cell r="X50873">
            <v>4.3453349999999995E-2</v>
          </cell>
        </row>
        <row r="50874">
          <cell r="H50874" t="str">
            <v>GUF0303002008</v>
          </cell>
          <cell r="W50874">
            <v>50.459999999999994</v>
          </cell>
          <cell r="X50874">
            <v>1.1725245822222221</v>
          </cell>
        </row>
        <row r="50875">
          <cell r="H50875" t="str">
            <v>GUF0203007009</v>
          </cell>
          <cell r="W50875">
            <v>2.23</v>
          </cell>
          <cell r="X50875">
            <v>5.1818625555555553E-2</v>
          </cell>
        </row>
        <row r="50876">
          <cell r="H50876" t="str">
            <v>GUF0203007008</v>
          </cell>
          <cell r="W50876">
            <v>2.23</v>
          </cell>
          <cell r="X50876">
            <v>5.1818625555555553E-2</v>
          </cell>
        </row>
        <row r="50877">
          <cell r="H50877" t="str">
            <v>GUF0203006060</v>
          </cell>
          <cell r="W50877">
            <v>2.72</v>
          </cell>
          <cell r="X50877">
            <v>6.3200395555555552E-2</v>
          </cell>
        </row>
        <row r="50878">
          <cell r="H50878" t="str">
            <v>GUF0203006059</v>
          </cell>
          <cell r="W50878">
            <v>2.72</v>
          </cell>
          <cell r="X50878">
            <v>6.3200395555555552E-2</v>
          </cell>
        </row>
        <row r="50879">
          <cell r="H50879" t="str">
            <v>GUF0203006058</v>
          </cell>
          <cell r="W50879">
            <v>2.7399999999999998</v>
          </cell>
          <cell r="X50879">
            <v>6.3671777777777772E-2</v>
          </cell>
        </row>
        <row r="50880">
          <cell r="H50880" t="str">
            <v>GUF0203006043</v>
          </cell>
          <cell r="W50880">
            <v>0.7</v>
          </cell>
          <cell r="X50880">
            <v>1.6266204444444446E-2</v>
          </cell>
        </row>
        <row r="50881">
          <cell r="H50881" t="str">
            <v>GUF0203006042</v>
          </cell>
          <cell r="W50881">
            <v>1.36</v>
          </cell>
          <cell r="X50881">
            <v>3.1600197777777776E-2</v>
          </cell>
        </row>
        <row r="50882">
          <cell r="H50882" t="str">
            <v>GUF0203003104</v>
          </cell>
          <cell r="W50882">
            <v>10.35</v>
          </cell>
          <cell r="X50882">
            <v>0.24049991333333332</v>
          </cell>
        </row>
        <row r="50883">
          <cell r="H50883" t="str">
            <v>GUF0201004009</v>
          </cell>
          <cell r="W50883">
            <v>40.11</v>
          </cell>
          <cell r="X50883">
            <v>0.9320246688888888</v>
          </cell>
        </row>
        <row r="50884">
          <cell r="H50884" t="str">
            <v>GUF0201002035</v>
          </cell>
          <cell r="W50884">
            <v>13.889999999999999</v>
          </cell>
          <cell r="X50884">
            <v>0.32275611111111113</v>
          </cell>
        </row>
        <row r="50885">
          <cell r="H50885" t="str">
            <v>GUF0201002034</v>
          </cell>
          <cell r="W50885">
            <v>13.889999999999999</v>
          </cell>
          <cell r="X50885">
            <v>0.32275611111111113</v>
          </cell>
        </row>
        <row r="50886">
          <cell r="H50886" t="str">
            <v>GUF0204004053</v>
          </cell>
          <cell r="W50886">
            <v>8.76</v>
          </cell>
          <cell r="X50886">
            <v>0.20354917555555554</v>
          </cell>
        </row>
        <row r="50887">
          <cell r="H50887" t="str">
            <v>GUF0204003026</v>
          </cell>
          <cell r="W50887">
            <v>25.35</v>
          </cell>
          <cell r="X50887">
            <v>0.58905188888888882</v>
          </cell>
        </row>
        <row r="50888">
          <cell r="H50888" t="str">
            <v>GUF0204002035</v>
          </cell>
          <cell r="W50888">
            <v>13.21</v>
          </cell>
          <cell r="X50888">
            <v>0.30695777111111111</v>
          </cell>
        </row>
        <row r="50889">
          <cell r="H50889" t="str">
            <v>GUF0204002033</v>
          </cell>
          <cell r="W50889">
            <v>0.48000000000000004</v>
          </cell>
          <cell r="X50889">
            <v>1.1153114444444443E-2</v>
          </cell>
        </row>
        <row r="50890">
          <cell r="H50890" t="str">
            <v>GUF0204002032</v>
          </cell>
          <cell r="W50890">
            <v>0.88</v>
          </cell>
          <cell r="X50890">
            <v>2.0451782222222221E-2</v>
          </cell>
        </row>
        <row r="50891">
          <cell r="H50891" t="str">
            <v>GUF0202006082</v>
          </cell>
          <cell r="W50891">
            <v>12.65</v>
          </cell>
          <cell r="X50891">
            <v>0.29394375222222224</v>
          </cell>
        </row>
        <row r="50892">
          <cell r="H50892" t="str">
            <v>GUF0202006037</v>
          </cell>
          <cell r="W50892">
            <v>12.780000000000001</v>
          </cell>
          <cell r="X50892">
            <v>0.29696024666666671</v>
          </cell>
        </row>
        <row r="50893">
          <cell r="H50893" t="str">
            <v>GUF0201013021</v>
          </cell>
          <cell r="W50893">
            <v>10.030000000000001</v>
          </cell>
          <cell r="X50893">
            <v>0.23306157222222221</v>
          </cell>
        </row>
        <row r="50894">
          <cell r="H50894" t="str">
            <v>GUF0201013010</v>
          </cell>
          <cell r="W50894">
            <v>3.8</v>
          </cell>
          <cell r="X50894">
            <v>8.829622222222222E-2</v>
          </cell>
        </row>
        <row r="50895">
          <cell r="H50895" t="str">
            <v>GUF0201013009</v>
          </cell>
          <cell r="W50895">
            <v>21.51</v>
          </cell>
          <cell r="X50895">
            <v>0.49981993777777778</v>
          </cell>
        </row>
        <row r="50896">
          <cell r="H50896" t="str">
            <v>GUF0201013008</v>
          </cell>
          <cell r="W50896">
            <v>21.51</v>
          </cell>
          <cell r="X50896">
            <v>0.49981993777777778</v>
          </cell>
        </row>
        <row r="50897">
          <cell r="H50897" t="str">
            <v>GUF0201013007</v>
          </cell>
          <cell r="W50897">
            <v>17.63</v>
          </cell>
          <cell r="X50897">
            <v>0.40966105222222221</v>
          </cell>
        </row>
        <row r="50898">
          <cell r="H50898" t="str">
            <v>GUF0201011012</v>
          </cell>
          <cell r="W50898">
            <v>21.830000000000002</v>
          </cell>
          <cell r="X50898">
            <v>0.50725651999999999</v>
          </cell>
        </row>
        <row r="50899">
          <cell r="H50899" t="str">
            <v>GUF0201011011</v>
          </cell>
          <cell r="W50899">
            <v>21.830000000000002</v>
          </cell>
          <cell r="X50899">
            <v>0.50725651999999999</v>
          </cell>
        </row>
        <row r="50900">
          <cell r="H50900" t="str">
            <v>GUF0201009030</v>
          </cell>
          <cell r="W50900">
            <v>5.34</v>
          </cell>
          <cell r="X50900">
            <v>0.12408257555555556</v>
          </cell>
        </row>
        <row r="50901">
          <cell r="H50901" t="str">
            <v>GUF0201002018</v>
          </cell>
          <cell r="W50901">
            <v>28.95</v>
          </cell>
          <cell r="X50901">
            <v>0.6726958500000001</v>
          </cell>
        </row>
        <row r="50902">
          <cell r="H50902" t="str">
            <v>GUF0201002015</v>
          </cell>
          <cell r="W50902">
            <v>1.94</v>
          </cell>
          <cell r="X50902">
            <v>4.5078563333333342E-2</v>
          </cell>
        </row>
        <row r="50903">
          <cell r="H50903" t="str">
            <v>GUD1901015</v>
          </cell>
          <cell r="W50903">
            <v>0.94</v>
          </cell>
          <cell r="X50903">
            <v>2.1843641111111114E-2</v>
          </cell>
        </row>
        <row r="50904">
          <cell r="H50904" t="str">
            <v>GUD1901013</v>
          </cell>
          <cell r="W50904">
            <v>0.13999999999999999</v>
          </cell>
          <cell r="X50904">
            <v>3.2532127777777772E-3</v>
          </cell>
        </row>
        <row r="50905">
          <cell r="H50905" t="str">
            <v>GUF0309006006</v>
          </cell>
          <cell r="W50905">
            <v>3.5599999999999996</v>
          </cell>
          <cell r="X50905">
            <v>8.2720544444444447E-2</v>
          </cell>
        </row>
        <row r="50906">
          <cell r="H50906" t="str">
            <v>GUF0309004007</v>
          </cell>
          <cell r="W50906">
            <v>4.37</v>
          </cell>
          <cell r="X50906">
            <v>0.10154769111111112</v>
          </cell>
        </row>
        <row r="50907">
          <cell r="H50907" t="str">
            <v>GUF0309002208</v>
          </cell>
          <cell r="W50907">
            <v>3.11</v>
          </cell>
          <cell r="X50907">
            <v>7.2265708888888891E-2</v>
          </cell>
        </row>
        <row r="50908">
          <cell r="H50908" t="str">
            <v>GUF0307003027</v>
          </cell>
          <cell r="W50908">
            <v>4.8499999999999996</v>
          </cell>
          <cell r="X50908">
            <v>0.11270080555555556</v>
          </cell>
        </row>
        <row r="50909">
          <cell r="H50909" t="str">
            <v>GUF0304004045</v>
          </cell>
          <cell r="W50909">
            <v>32.83</v>
          </cell>
          <cell r="X50909">
            <v>0.7628617711111112</v>
          </cell>
        </row>
        <row r="50910">
          <cell r="H50910" t="str">
            <v>GUF0103025021</v>
          </cell>
          <cell r="W50910">
            <v>1.1300000000000001</v>
          </cell>
          <cell r="X50910">
            <v>2.6258452222222221E-2</v>
          </cell>
        </row>
        <row r="50911">
          <cell r="H50911" t="str">
            <v>GUF0103017040</v>
          </cell>
          <cell r="W50911">
            <v>4.75</v>
          </cell>
          <cell r="X50911">
            <v>0.11037731333333332</v>
          </cell>
        </row>
        <row r="50912">
          <cell r="H50912" t="str">
            <v>GUF0103017039</v>
          </cell>
          <cell r="W50912">
            <v>4.75</v>
          </cell>
          <cell r="X50912">
            <v>0.11037731333333332</v>
          </cell>
        </row>
        <row r="50913">
          <cell r="H50913" t="str">
            <v>GUF0103016008</v>
          </cell>
          <cell r="W50913">
            <v>2.1</v>
          </cell>
          <cell r="X50913">
            <v>4.8795095555555557E-2</v>
          </cell>
        </row>
        <row r="50914">
          <cell r="H50914" t="str">
            <v>GUF0103013011</v>
          </cell>
          <cell r="W50914">
            <v>7.44</v>
          </cell>
          <cell r="X50914">
            <v>0.17287767111111113</v>
          </cell>
        </row>
        <row r="50915">
          <cell r="H50915" t="str">
            <v>GUF0102089547M.2</v>
          </cell>
          <cell r="W50915">
            <v>2.16</v>
          </cell>
          <cell r="X50915">
            <v>5.0191653333333336E-2</v>
          </cell>
        </row>
        <row r="50916">
          <cell r="H50916" t="str">
            <v>GUF0102089547M.1</v>
          </cell>
          <cell r="W50916">
            <v>2.16</v>
          </cell>
          <cell r="X50916">
            <v>5.0191653333333336E-2</v>
          </cell>
        </row>
        <row r="50917">
          <cell r="H50917" t="str">
            <v>GUF0102089530T</v>
          </cell>
          <cell r="W50917">
            <v>7.97</v>
          </cell>
          <cell r="X50917">
            <v>0.18519341111111112</v>
          </cell>
        </row>
        <row r="50918">
          <cell r="H50918" t="str">
            <v>GUF0102089529T</v>
          </cell>
          <cell r="W50918">
            <v>7.97</v>
          </cell>
          <cell r="X50918">
            <v>0.18519341111111112</v>
          </cell>
        </row>
        <row r="50919">
          <cell r="H50919" t="str">
            <v>GUF0102089069</v>
          </cell>
          <cell r="W50919">
            <v>0.71</v>
          </cell>
          <cell r="X50919">
            <v>1.6500069999999999E-2</v>
          </cell>
        </row>
        <row r="50920">
          <cell r="H50920" t="str">
            <v>GUF0102089068</v>
          </cell>
          <cell r="W50920">
            <v>12.010000000000002</v>
          </cell>
          <cell r="X50920">
            <v>0.27907586444444443</v>
          </cell>
        </row>
        <row r="50921">
          <cell r="H50921" t="str">
            <v>GUF0102089067</v>
          </cell>
          <cell r="W50921">
            <v>0.99</v>
          </cell>
          <cell r="X50921">
            <v>2.3006266666666667E-2</v>
          </cell>
        </row>
        <row r="50922">
          <cell r="H50922" t="str">
            <v>GUF0102089066</v>
          </cell>
          <cell r="W50922">
            <v>1.1300000000000001</v>
          </cell>
          <cell r="X50922">
            <v>2.6258452222222221E-2</v>
          </cell>
        </row>
        <row r="50923">
          <cell r="H50923" t="str">
            <v>GUF0102089065</v>
          </cell>
          <cell r="W50923">
            <v>1.98</v>
          </cell>
          <cell r="X50923">
            <v>4.6005497777777779E-2</v>
          </cell>
        </row>
        <row r="50924">
          <cell r="H50924" t="str">
            <v>GUF0102089063</v>
          </cell>
          <cell r="W50924">
            <v>12.010000000000002</v>
          </cell>
          <cell r="X50924">
            <v>0.27907410555555556</v>
          </cell>
        </row>
        <row r="50925">
          <cell r="H50925" t="str">
            <v>GUF0102089062</v>
          </cell>
          <cell r="W50925">
            <v>2.12</v>
          </cell>
          <cell r="X50925">
            <v>4.9262959999999995E-2</v>
          </cell>
        </row>
        <row r="50926">
          <cell r="H50926" t="str">
            <v>GUF0102089061</v>
          </cell>
          <cell r="W50926">
            <v>2.12</v>
          </cell>
          <cell r="X50926">
            <v>4.9262959999999995E-2</v>
          </cell>
        </row>
        <row r="50927">
          <cell r="H50927" t="str">
            <v>GUF0102089060</v>
          </cell>
          <cell r="W50927">
            <v>34.630000000000003</v>
          </cell>
          <cell r="X50927">
            <v>0.80468276626506019</v>
          </cell>
        </row>
        <row r="50928">
          <cell r="H50928" t="str">
            <v>GUF0102089059</v>
          </cell>
          <cell r="W50928">
            <v>2.12</v>
          </cell>
          <cell r="X50928">
            <v>4.9262959999999995E-2</v>
          </cell>
        </row>
        <row r="50929">
          <cell r="H50929" t="str">
            <v>GUF0102089058</v>
          </cell>
          <cell r="W50929">
            <v>2.12</v>
          </cell>
          <cell r="X50929">
            <v>4.9262959999999995E-2</v>
          </cell>
        </row>
        <row r="50930">
          <cell r="H50930" t="str">
            <v>GUF0102089055</v>
          </cell>
          <cell r="W50930">
            <v>6.78</v>
          </cell>
          <cell r="X50930">
            <v>0.15754490900000001</v>
          </cell>
        </row>
        <row r="50931">
          <cell r="H50931" t="str">
            <v>GUF0102089049</v>
          </cell>
          <cell r="W50931">
            <v>12.01</v>
          </cell>
          <cell r="X50931">
            <v>0.279074985</v>
          </cell>
        </row>
        <row r="50932">
          <cell r="H50932" t="str">
            <v>GUF0102081510T</v>
          </cell>
          <cell r="W50932">
            <v>2.9299999999999997</v>
          </cell>
          <cell r="X50932">
            <v>6.8086588888888896E-2</v>
          </cell>
        </row>
        <row r="50933">
          <cell r="H50933" t="str">
            <v>GUF0102081501T</v>
          </cell>
          <cell r="W50933">
            <v>6.58</v>
          </cell>
          <cell r="X50933">
            <v>0.15289317555555557</v>
          </cell>
        </row>
        <row r="50934">
          <cell r="H50934" t="str">
            <v>GUF0102077502T</v>
          </cell>
          <cell r="W50934">
            <v>28.810000000000002</v>
          </cell>
          <cell r="X50934">
            <v>0.66944366444444436</v>
          </cell>
        </row>
        <row r="50935">
          <cell r="H50935" t="str">
            <v>GUF0103035098</v>
          </cell>
          <cell r="W50935">
            <v>0.2</v>
          </cell>
          <cell r="X50935">
            <v>4.6490333333333335E-3</v>
          </cell>
        </row>
        <row r="50936">
          <cell r="H50936" t="str">
            <v>GUF0308035040</v>
          </cell>
          <cell r="W50936">
            <v>2.4299999999999997</v>
          </cell>
          <cell r="X50936">
            <v>3.0862263939393939E-2</v>
          </cell>
        </row>
        <row r="50937">
          <cell r="H50937" t="str">
            <v>GUF0308035039</v>
          </cell>
          <cell r="W50937">
            <v>1.29</v>
          </cell>
          <cell r="X50937">
            <v>1.6381788571428572E-2</v>
          </cell>
        </row>
        <row r="50938">
          <cell r="H50938" t="str">
            <v>GUF0308035038</v>
          </cell>
          <cell r="W50938">
            <v>2.91</v>
          </cell>
          <cell r="X50938">
            <v>3.6958013181818183E-2</v>
          </cell>
        </row>
        <row r="50939">
          <cell r="H50939" t="str">
            <v>GUF0301014034</v>
          </cell>
          <cell r="W50939">
            <v>7.2</v>
          </cell>
          <cell r="X50939">
            <v>9.1436958181818184E-2</v>
          </cell>
        </row>
        <row r="50940">
          <cell r="H50940" t="str">
            <v>GUF0301014033</v>
          </cell>
          <cell r="W50940">
            <v>8.09</v>
          </cell>
          <cell r="X50940">
            <v>0.10273957818181818</v>
          </cell>
        </row>
        <row r="50941">
          <cell r="H50941" t="str">
            <v>GUY0320004028</v>
          </cell>
          <cell r="W50941">
            <v>0.03</v>
          </cell>
          <cell r="X50941">
            <v>3.8105797202797197E-4</v>
          </cell>
        </row>
        <row r="50942">
          <cell r="H50942" t="str">
            <v>GUY0301035008</v>
          </cell>
          <cell r="W50942">
            <v>9.9999999999999985E-3</v>
          </cell>
          <cell r="X50942">
            <v>1.2701854066985644E-4</v>
          </cell>
        </row>
        <row r="50943">
          <cell r="H50943" t="str">
            <v>GUY0301035007</v>
          </cell>
          <cell r="W50943">
            <v>0.01</v>
          </cell>
          <cell r="X50943">
            <v>1.2704545454545455E-4</v>
          </cell>
        </row>
        <row r="50944">
          <cell r="H50944" t="str">
            <v>GUY0301035001</v>
          </cell>
          <cell r="W50944">
            <v>0.02</v>
          </cell>
          <cell r="X50944">
            <v>2.5399999999999999E-4</v>
          </cell>
        </row>
        <row r="50945">
          <cell r="H50945" t="str">
            <v>GUY0301028003</v>
          </cell>
          <cell r="W50945">
            <v>9.9999999999999985E-3</v>
          </cell>
          <cell r="X50945">
            <v>1.2698002754820935E-4</v>
          </cell>
        </row>
        <row r="50946">
          <cell r="H50946" t="str">
            <v>GUY0301025023</v>
          </cell>
          <cell r="W50946">
            <v>0.04</v>
          </cell>
          <cell r="X50946">
            <v>5.0799999999999999E-4</v>
          </cell>
        </row>
        <row r="50947">
          <cell r="H50947" t="str">
            <v>GUY0301021014</v>
          </cell>
          <cell r="W50947">
            <v>0.01</v>
          </cell>
          <cell r="X50947">
            <v>1.2695924764890282E-4</v>
          </cell>
        </row>
        <row r="50948">
          <cell r="H50948" t="str">
            <v>GUY0301021009</v>
          </cell>
          <cell r="W50948">
            <v>0.01</v>
          </cell>
          <cell r="X50948">
            <v>1.2788181818181821E-4</v>
          </cell>
        </row>
        <row r="50949">
          <cell r="H50949" t="str">
            <v>GUY0301021008</v>
          </cell>
          <cell r="W50949">
            <v>0.01</v>
          </cell>
          <cell r="X50949">
            <v>1.2713068181818181E-4</v>
          </cell>
        </row>
        <row r="50950">
          <cell r="H50950" t="str">
            <v>GUY0301021007</v>
          </cell>
          <cell r="W50950">
            <v>0.01</v>
          </cell>
          <cell r="X50950">
            <v>1.2713068181818181E-4</v>
          </cell>
        </row>
        <row r="50951">
          <cell r="H50951" t="str">
            <v>GUY0301021006</v>
          </cell>
          <cell r="W50951">
            <v>0.01</v>
          </cell>
          <cell r="X50951">
            <v>1.2689393939393939E-4</v>
          </cell>
        </row>
        <row r="50952">
          <cell r="H50952" t="str">
            <v>GUY0301021005</v>
          </cell>
          <cell r="W50952">
            <v>0.01</v>
          </cell>
          <cell r="X50952">
            <v>1.2713068181818181E-4</v>
          </cell>
        </row>
        <row r="50953">
          <cell r="H50953" t="str">
            <v>GUY0301020027</v>
          </cell>
          <cell r="W50953">
            <v>0.01</v>
          </cell>
          <cell r="X50953">
            <v>1.2713068181818181E-4</v>
          </cell>
        </row>
        <row r="50954">
          <cell r="H50954" t="str">
            <v>GUY0301020026</v>
          </cell>
          <cell r="W50954">
            <v>0.01</v>
          </cell>
          <cell r="X50954">
            <v>1.2698863636363634E-4</v>
          </cell>
        </row>
        <row r="50955">
          <cell r="H50955" t="str">
            <v>GUY0301020015</v>
          </cell>
          <cell r="W50955">
            <v>0.03</v>
          </cell>
          <cell r="X50955">
            <v>3.8183090909090905E-4</v>
          </cell>
        </row>
        <row r="50956">
          <cell r="H50956" t="str">
            <v>GUY0301020014</v>
          </cell>
          <cell r="W50956">
            <v>0.01</v>
          </cell>
          <cell r="X50956">
            <v>1.2705176767676768E-4</v>
          </cell>
        </row>
        <row r="50957">
          <cell r="H50957" t="str">
            <v>GUY0301020013</v>
          </cell>
          <cell r="W50957">
            <v>0.06</v>
          </cell>
          <cell r="X50957">
            <v>7.6199999999999998E-4</v>
          </cell>
        </row>
        <row r="50958">
          <cell r="H50958" t="str">
            <v>GUY030102001014</v>
          </cell>
          <cell r="W50958">
            <v>0.01</v>
          </cell>
          <cell r="X50958">
            <v>1.2689393939393939E-4</v>
          </cell>
        </row>
        <row r="50959">
          <cell r="H50959" t="str">
            <v>GUY0301020009</v>
          </cell>
          <cell r="W50959">
            <v>0.02</v>
          </cell>
          <cell r="X50959">
            <v>2.5404892141756545E-4</v>
          </cell>
        </row>
        <row r="50960">
          <cell r="H50960" t="str">
            <v>GUY0301020008</v>
          </cell>
          <cell r="W50960">
            <v>0.01</v>
          </cell>
          <cell r="X50960">
            <v>1.2642045454545455E-4</v>
          </cell>
        </row>
        <row r="50961">
          <cell r="H50961" t="str">
            <v>GUY0301020007</v>
          </cell>
          <cell r="W50961">
            <v>0.01</v>
          </cell>
          <cell r="X50961">
            <v>1.2689393939393939E-4</v>
          </cell>
        </row>
        <row r="50962">
          <cell r="H50962" t="str">
            <v>GUY0301020006</v>
          </cell>
          <cell r="W50962">
            <v>0.01</v>
          </cell>
          <cell r="X50962">
            <v>1.2698863636363634E-4</v>
          </cell>
        </row>
        <row r="50963">
          <cell r="H50963" t="str">
            <v>GUY0301019093</v>
          </cell>
          <cell r="W50963">
            <v>0.05</v>
          </cell>
          <cell r="X50963">
            <v>6.3491942583732066E-4</v>
          </cell>
        </row>
        <row r="50964">
          <cell r="H50964" t="str">
            <v>GUY0301019076</v>
          </cell>
          <cell r="W50964">
            <v>0.03</v>
          </cell>
          <cell r="X50964">
            <v>3.8111318181818175E-4</v>
          </cell>
        </row>
        <row r="50965">
          <cell r="H50965" t="str">
            <v>GUY0301019057</v>
          </cell>
          <cell r="W50965">
            <v>0.03</v>
          </cell>
          <cell r="X50965">
            <v>3.8183090909090905E-4</v>
          </cell>
        </row>
        <row r="50966">
          <cell r="H50966" t="str">
            <v>GUY0301019036</v>
          </cell>
          <cell r="W50966">
            <v>0.06</v>
          </cell>
          <cell r="X50966">
            <v>7.6199999999999987E-4</v>
          </cell>
        </row>
        <row r="50967">
          <cell r="H50967" t="str">
            <v>GUY0301019030</v>
          </cell>
          <cell r="W50967">
            <v>0.02</v>
          </cell>
          <cell r="X50967">
            <v>2.5399999999999999E-4</v>
          </cell>
        </row>
        <row r="50968">
          <cell r="H50968" t="str">
            <v>GUY0301014024</v>
          </cell>
          <cell r="W50968">
            <v>0.03</v>
          </cell>
          <cell r="X50968">
            <v>3.8183090909090905E-4</v>
          </cell>
        </row>
        <row r="50969">
          <cell r="H50969" t="str">
            <v>GUY0301014008</v>
          </cell>
          <cell r="W50969">
            <v>7.0000000000000007E-2</v>
          </cell>
          <cell r="X50969">
            <v>8.8867939393939388E-4</v>
          </cell>
        </row>
        <row r="50970">
          <cell r="H50970" t="str">
            <v>GUY0301014007</v>
          </cell>
          <cell r="W50970">
            <v>6.9999999999999993E-2</v>
          </cell>
          <cell r="X50970">
            <v>8.8881649350649333E-4</v>
          </cell>
        </row>
        <row r="50971">
          <cell r="H50971" t="str">
            <v>GUY0301014006</v>
          </cell>
          <cell r="W50971">
            <v>7.0000000000000007E-2</v>
          </cell>
          <cell r="X50971">
            <v>8.8906327272727267E-4</v>
          </cell>
        </row>
        <row r="50972">
          <cell r="H50972" t="str">
            <v>GUY0301014004</v>
          </cell>
          <cell r="W50972">
            <v>0.06</v>
          </cell>
          <cell r="X50972">
            <v>7.6199999999999987E-4</v>
          </cell>
        </row>
        <row r="50973">
          <cell r="H50973" t="str">
            <v>GUY0301014003</v>
          </cell>
          <cell r="W50973">
            <v>7.0000000000000007E-2</v>
          </cell>
          <cell r="X50973">
            <v>8.8819954545454535E-4</v>
          </cell>
        </row>
        <row r="50974">
          <cell r="H50974" t="str">
            <v>GUY0301014002</v>
          </cell>
          <cell r="W50974">
            <v>0.05</v>
          </cell>
          <cell r="X50974">
            <v>6.3521328671328661E-4</v>
          </cell>
        </row>
        <row r="50975">
          <cell r="H50975" t="str">
            <v>GUY0301014001</v>
          </cell>
          <cell r="W50975">
            <v>0.05</v>
          </cell>
          <cell r="X50975">
            <v>6.3515795454545452E-4</v>
          </cell>
        </row>
        <row r="50976">
          <cell r="H50976" t="str">
            <v>GUY0301013015</v>
          </cell>
          <cell r="W50976">
            <v>0.05</v>
          </cell>
          <cell r="X50976">
            <v>6.3503717171717181E-4</v>
          </cell>
        </row>
        <row r="50977">
          <cell r="H50977" t="str">
            <v>GUY0301013006</v>
          </cell>
          <cell r="W50977">
            <v>0.02</v>
          </cell>
          <cell r="X50977">
            <v>2.5399999999999999E-4</v>
          </cell>
        </row>
        <row r="50978">
          <cell r="H50978" t="str">
            <v>GUY0301012018</v>
          </cell>
          <cell r="W50978">
            <v>0.05</v>
          </cell>
          <cell r="X50978">
            <v>6.3495727272727274E-4</v>
          </cell>
        </row>
        <row r="50979">
          <cell r="H50979" t="str">
            <v>GUY0301012011</v>
          </cell>
          <cell r="W50979">
            <v>0.08</v>
          </cell>
          <cell r="X50979">
            <v>1.0161518181818182E-3</v>
          </cell>
        </row>
        <row r="50980">
          <cell r="H50980" t="str">
            <v>GUY0301011074</v>
          </cell>
          <cell r="W50980">
            <v>0.06</v>
          </cell>
          <cell r="X50980">
            <v>7.6218039772727277E-4</v>
          </cell>
        </row>
        <row r="50981">
          <cell r="H50981" t="str">
            <v>GUY030101104613</v>
          </cell>
          <cell r="W50981">
            <v>0.02</v>
          </cell>
          <cell r="X50981">
            <v>2.5399999999999999E-4</v>
          </cell>
        </row>
        <row r="50982">
          <cell r="H50982" t="str">
            <v>GUY0301010062</v>
          </cell>
          <cell r="W50982">
            <v>0.14000000000000001</v>
          </cell>
          <cell r="X50982">
            <v>1.7778386363636362E-3</v>
          </cell>
        </row>
        <row r="50983">
          <cell r="H50983" t="str">
            <v>GUY0301010061</v>
          </cell>
          <cell r="W50983">
            <v>0.15</v>
          </cell>
          <cell r="X50983">
            <v>1.9052340909090906E-3</v>
          </cell>
        </row>
        <row r="50984">
          <cell r="H50984" t="str">
            <v>GUY0301010057</v>
          </cell>
          <cell r="W50984">
            <v>0.09</v>
          </cell>
          <cell r="X50984">
            <v>1.1427606060606063E-3</v>
          </cell>
        </row>
        <row r="50985">
          <cell r="H50985" t="str">
            <v>GUY0301010040</v>
          </cell>
          <cell r="W50985">
            <v>0.05</v>
          </cell>
          <cell r="X50985">
            <v>6.3515795454545452E-4</v>
          </cell>
        </row>
        <row r="50986">
          <cell r="H50986" t="str">
            <v>GUY0301010021</v>
          </cell>
          <cell r="W50986">
            <v>0.02</v>
          </cell>
          <cell r="X50986">
            <v>2.5399999999999999E-4</v>
          </cell>
        </row>
        <row r="50987">
          <cell r="H50987" t="str">
            <v>GUY0301007014</v>
          </cell>
          <cell r="W50987">
            <v>0.01</v>
          </cell>
          <cell r="X50987">
            <v>1.2698863636363634E-4</v>
          </cell>
        </row>
        <row r="50988">
          <cell r="H50988" t="str">
            <v>GUY0301007012</v>
          </cell>
          <cell r="W50988">
            <v>3.0000000000000002E-2</v>
          </cell>
          <cell r="X50988">
            <v>3.8098652406417106E-4</v>
          </cell>
        </row>
        <row r="50989">
          <cell r="H50989" t="str">
            <v>GUY0301005043</v>
          </cell>
          <cell r="W50989">
            <v>0.02</v>
          </cell>
          <cell r="X50989">
            <v>2.5399999999999999E-4</v>
          </cell>
        </row>
        <row r="50990">
          <cell r="H50990" t="str">
            <v>GUY0301003004</v>
          </cell>
          <cell r="W50990">
            <v>0.05</v>
          </cell>
          <cell r="X50990">
            <v>6.3587727272727259E-4</v>
          </cell>
        </row>
        <row r="50991">
          <cell r="H50991" t="str">
            <v>GUF2111000221</v>
          </cell>
          <cell r="W50991">
            <v>27.85</v>
          </cell>
          <cell r="X50991">
            <v>0.35368537272727268</v>
          </cell>
        </row>
        <row r="50992">
          <cell r="H50992" t="str">
            <v>GUF2101102023</v>
          </cell>
          <cell r="W50992">
            <v>0.01</v>
          </cell>
          <cell r="X50992">
            <v>1.2713068181818181E-4</v>
          </cell>
        </row>
        <row r="50993">
          <cell r="H50993" t="str">
            <v>GUF2101081010</v>
          </cell>
          <cell r="W50993">
            <v>0.01</v>
          </cell>
          <cell r="X50993">
            <v>1.2704545454545455E-4</v>
          </cell>
        </row>
        <row r="50994">
          <cell r="H50994" t="str">
            <v>GUF2101081007</v>
          </cell>
          <cell r="W50994">
            <v>0.01</v>
          </cell>
          <cell r="X50994">
            <v>1.2642045454545455E-4</v>
          </cell>
        </row>
        <row r="50995">
          <cell r="H50995" t="str">
            <v>GUF2101081003</v>
          </cell>
          <cell r="W50995">
            <v>0.01</v>
          </cell>
          <cell r="X50995">
            <v>1.2698863636363634E-4</v>
          </cell>
        </row>
        <row r="50996">
          <cell r="H50996" t="str">
            <v>GUF2101061027</v>
          </cell>
          <cell r="W50996">
            <v>0.05</v>
          </cell>
          <cell r="X50996">
            <v>6.3495727272727274E-4</v>
          </cell>
        </row>
        <row r="50997">
          <cell r="H50997" t="str">
            <v>GUF2101059006</v>
          </cell>
          <cell r="W50997">
            <v>0.11</v>
          </cell>
          <cell r="X50997">
            <v>1.3971054545454545E-3</v>
          </cell>
        </row>
        <row r="50998">
          <cell r="H50998" t="str">
            <v>GUF2101059005</v>
          </cell>
          <cell r="W50998">
            <v>0.12</v>
          </cell>
          <cell r="X50998">
            <v>1.5239972727272729E-3</v>
          </cell>
        </row>
        <row r="50999">
          <cell r="H50999" t="str">
            <v>GUF2101051043</v>
          </cell>
          <cell r="W50999">
            <v>0.01</v>
          </cell>
          <cell r="X50999">
            <v>1.2642045454545455E-4</v>
          </cell>
        </row>
        <row r="51000">
          <cell r="H51000" t="str">
            <v>GUF2101051023</v>
          </cell>
          <cell r="W51000">
            <v>0.04</v>
          </cell>
          <cell r="X51000">
            <v>5.0818039772727278E-4</v>
          </cell>
        </row>
        <row r="51001">
          <cell r="H51001" t="str">
            <v>GUF2101051014</v>
          </cell>
          <cell r="W51001">
            <v>0.01</v>
          </cell>
          <cell r="X51001">
            <v>1.2702922077922077E-4</v>
          </cell>
        </row>
        <row r="51002">
          <cell r="H51002" t="str">
            <v>GUF2101051006</v>
          </cell>
          <cell r="W51002">
            <v>0.02</v>
          </cell>
          <cell r="X51002">
            <v>2.5399999999999999E-4</v>
          </cell>
        </row>
        <row r="51003">
          <cell r="H51003" t="str">
            <v>GUF2101043112</v>
          </cell>
          <cell r="W51003">
            <v>0.04</v>
          </cell>
          <cell r="X51003">
            <v>5.0799999999999999E-4</v>
          </cell>
        </row>
        <row r="51004">
          <cell r="H51004" t="str">
            <v>GUF2101043080</v>
          </cell>
          <cell r="W51004">
            <v>7.0000000000000007E-2</v>
          </cell>
          <cell r="X51004">
            <v>8.8963909090909081E-4</v>
          </cell>
        </row>
        <row r="51005">
          <cell r="H51005" t="str">
            <v>GUF2101043006</v>
          </cell>
          <cell r="W51005">
            <v>0.01</v>
          </cell>
          <cell r="X51005">
            <v>1.2713068181818181E-4</v>
          </cell>
        </row>
        <row r="51006">
          <cell r="H51006" t="str">
            <v>GUF2101041057</v>
          </cell>
          <cell r="W51006">
            <v>0.05</v>
          </cell>
          <cell r="X51006">
            <v>6.3515795454545452E-4</v>
          </cell>
        </row>
        <row r="51007">
          <cell r="H51007" t="str">
            <v>GUF2101041053</v>
          </cell>
          <cell r="W51007">
            <v>0.26</v>
          </cell>
          <cell r="X51007">
            <v>3.3023172727272725E-3</v>
          </cell>
        </row>
        <row r="51008">
          <cell r="H51008" t="str">
            <v>GUF2101041036</v>
          </cell>
          <cell r="W51008">
            <v>0.08</v>
          </cell>
          <cell r="X51008">
            <v>1.0161518181818182E-3</v>
          </cell>
        </row>
        <row r="51009">
          <cell r="H51009" t="str">
            <v>GUF2101041030</v>
          </cell>
          <cell r="W51009">
            <v>0.16</v>
          </cell>
          <cell r="X51009">
            <v>2.0318399999999996E-3</v>
          </cell>
        </row>
        <row r="51010">
          <cell r="H51010" t="str">
            <v>GUF2101041018</v>
          </cell>
          <cell r="W51010">
            <v>0.09</v>
          </cell>
          <cell r="X51010">
            <v>1.1430006818181819E-3</v>
          </cell>
        </row>
        <row r="51011">
          <cell r="H51011" t="str">
            <v>GUF2101041006</v>
          </cell>
          <cell r="W51011">
            <v>0.23</v>
          </cell>
          <cell r="X51011">
            <v>2.9210400000000002E-3</v>
          </cell>
        </row>
        <row r="51012">
          <cell r="H51012" t="str">
            <v>GUF2101032007</v>
          </cell>
          <cell r="W51012">
            <v>0.01</v>
          </cell>
          <cell r="X51012">
            <v>1.2713068181818181E-4</v>
          </cell>
        </row>
        <row r="51013">
          <cell r="H51013" t="str">
            <v>GUF210103010</v>
          </cell>
          <cell r="W51013">
            <v>0.02</v>
          </cell>
          <cell r="X51013">
            <v>2.5404008838383836E-4</v>
          </cell>
        </row>
        <row r="51014">
          <cell r="H51014" t="str">
            <v>GUF210103006</v>
          </cell>
          <cell r="W51014">
            <v>0.04</v>
          </cell>
          <cell r="X51014">
            <v>5.0818039772727278E-4</v>
          </cell>
        </row>
        <row r="51015">
          <cell r="H51015" t="str">
            <v>GUF210103004</v>
          </cell>
          <cell r="W51015">
            <v>0.03</v>
          </cell>
          <cell r="X51015">
            <v>3.8111318181818175E-4</v>
          </cell>
        </row>
        <row r="51016">
          <cell r="H51016" t="str">
            <v>GUF2101027001</v>
          </cell>
          <cell r="W51016">
            <v>0.01</v>
          </cell>
          <cell r="X51016">
            <v>1.2713068181818181E-4</v>
          </cell>
        </row>
        <row r="51017">
          <cell r="H51017" t="str">
            <v>GUF2101022009</v>
          </cell>
          <cell r="W51017">
            <v>0.01</v>
          </cell>
          <cell r="X51017">
            <v>1.2642045454545455E-4</v>
          </cell>
        </row>
        <row r="51018">
          <cell r="H51018" t="str">
            <v>GUF2101022008</v>
          </cell>
          <cell r="W51018">
            <v>0.02</v>
          </cell>
          <cell r="X51018">
            <v>2.5399999999999999E-4</v>
          </cell>
        </row>
        <row r="51019">
          <cell r="H51019" t="str">
            <v>GUF2101021141</v>
          </cell>
          <cell r="W51019">
            <v>0.01</v>
          </cell>
          <cell r="X51019">
            <v>1.2713068181818181E-4</v>
          </cell>
        </row>
        <row r="51020">
          <cell r="H51020" t="str">
            <v>GUF2101021004</v>
          </cell>
          <cell r="W51020">
            <v>0.01</v>
          </cell>
          <cell r="X51020">
            <v>1.2689393939393939E-4</v>
          </cell>
        </row>
        <row r="51021">
          <cell r="H51021" t="str">
            <v>GUF2101018010</v>
          </cell>
          <cell r="W51021">
            <v>0.05</v>
          </cell>
          <cell r="X51021">
            <v>5.7977045454545462E-4</v>
          </cell>
        </row>
        <row r="51022">
          <cell r="H51022" t="str">
            <v>GUF2101013010</v>
          </cell>
          <cell r="W51022">
            <v>0.02</v>
          </cell>
          <cell r="X51022">
            <v>2.5399999999999999E-4</v>
          </cell>
        </row>
        <row r="51023">
          <cell r="H51023" t="str">
            <v>GUF2101013001</v>
          </cell>
          <cell r="W51023">
            <v>0.02</v>
          </cell>
          <cell r="X51023">
            <v>2.5399999999999999E-4</v>
          </cell>
        </row>
        <row r="51024">
          <cell r="H51024" t="str">
            <v>GUF2101012011</v>
          </cell>
          <cell r="W51024">
            <v>3.0000000000000002E-2</v>
          </cell>
          <cell r="X51024">
            <v>3.8087393939393932E-4</v>
          </cell>
        </row>
        <row r="51025">
          <cell r="H51025" t="str">
            <v>GUF2101012004</v>
          </cell>
          <cell r="W51025">
            <v>0.06</v>
          </cell>
          <cell r="X51025">
            <v>7.6199999999999998E-4</v>
          </cell>
        </row>
        <row r="51026">
          <cell r="H51026" t="str">
            <v>GUF2101012002</v>
          </cell>
          <cell r="W51026">
            <v>0.05</v>
          </cell>
          <cell r="X51026">
            <v>6.3495727272727274E-4</v>
          </cell>
        </row>
        <row r="51027">
          <cell r="H51027" t="str">
            <v>GUF2101002014</v>
          </cell>
          <cell r="W51027">
            <v>0.01</v>
          </cell>
          <cell r="X51027">
            <v>1.26953125E-4</v>
          </cell>
        </row>
        <row r="51028">
          <cell r="H51028" t="str">
            <v>GUF2101002008</v>
          </cell>
          <cell r="W51028">
            <v>0.02</v>
          </cell>
          <cell r="X51028">
            <v>2.5410308441558443E-4</v>
          </cell>
        </row>
        <row r="51029">
          <cell r="H51029" t="str">
            <v>GUF2101002004</v>
          </cell>
          <cell r="W51029">
            <v>0.02</v>
          </cell>
          <cell r="X51029">
            <v>2.5399999999999999E-4</v>
          </cell>
        </row>
        <row r="51030">
          <cell r="H51030" t="str">
            <v>GUF2101001017</v>
          </cell>
          <cell r="W51030">
            <v>0.01</v>
          </cell>
          <cell r="X51030">
            <v>1.2713068181818181E-4</v>
          </cell>
        </row>
        <row r="51031">
          <cell r="H51031" t="str">
            <v>GUF2101001002</v>
          </cell>
          <cell r="W51031">
            <v>0.01</v>
          </cell>
          <cell r="X51031">
            <v>1.2702922077922077E-4</v>
          </cell>
        </row>
        <row r="51032">
          <cell r="H51032" t="str">
            <v>GUF2101001001</v>
          </cell>
          <cell r="W51032">
            <v>0.01</v>
          </cell>
          <cell r="X51032">
            <v>1.2713068181818181E-4</v>
          </cell>
        </row>
        <row r="51033">
          <cell r="H51033" t="str">
            <v>GUF0203013013</v>
          </cell>
          <cell r="W51033">
            <v>0.41000000000000003</v>
          </cell>
          <cell r="X51033">
            <v>5.2073504545454554E-3</v>
          </cell>
        </row>
        <row r="51034">
          <cell r="H51034" t="str">
            <v>GUF0103066004</v>
          </cell>
          <cell r="W51034">
            <v>6.0000000000000005E-2</v>
          </cell>
          <cell r="X51034">
            <v>7.6216978609625671E-4</v>
          </cell>
        </row>
        <row r="51035">
          <cell r="H51035" t="str">
            <v>GUF0103066003</v>
          </cell>
          <cell r="W51035">
            <v>7.0000000000000007E-2</v>
          </cell>
          <cell r="X51035">
            <v>8.8890086247086239E-4</v>
          </cell>
        </row>
        <row r="51036">
          <cell r="H51036" t="str">
            <v>GUF0102081044</v>
          </cell>
          <cell r="W51036">
            <v>0.12000000000000001</v>
          </cell>
          <cell r="X51036">
            <v>1.5239972727272729E-3</v>
          </cell>
        </row>
        <row r="51037">
          <cell r="H51037" t="str">
            <v>GUF0102081043</v>
          </cell>
          <cell r="W51037">
            <v>0.15</v>
          </cell>
          <cell r="X51037">
            <v>1.9052340909090906E-3</v>
          </cell>
        </row>
        <row r="51038">
          <cell r="H51038" t="str">
            <v>GUF0102081042</v>
          </cell>
          <cell r="W51038">
            <v>0.19</v>
          </cell>
          <cell r="X51038">
            <v>2.4136378787878781E-3</v>
          </cell>
        </row>
        <row r="51039">
          <cell r="H51039" t="str">
            <v>GUF0308035052</v>
          </cell>
          <cell r="W51039">
            <v>4.2</v>
          </cell>
          <cell r="X51039">
            <v>5.3341343636363642E-2</v>
          </cell>
        </row>
        <row r="51040">
          <cell r="H51040" t="str">
            <v>GUF0308035051</v>
          </cell>
          <cell r="W51040">
            <v>13.909999999999998</v>
          </cell>
          <cell r="X51040">
            <v>0.17665128727272728</v>
          </cell>
        </row>
        <row r="51041">
          <cell r="H51041" t="str">
            <v>GUF0308035050</v>
          </cell>
          <cell r="W51041">
            <v>4.2</v>
          </cell>
          <cell r="X51041">
            <v>5.3341343636363642E-2</v>
          </cell>
        </row>
        <row r="51042">
          <cell r="H51042" t="str">
            <v>GUF0308035049</v>
          </cell>
          <cell r="W51042">
            <v>13.909999999999998</v>
          </cell>
          <cell r="X51042">
            <v>0.17665128727272728</v>
          </cell>
        </row>
        <row r="51043">
          <cell r="H51043" t="str">
            <v>GUF0308035048</v>
          </cell>
          <cell r="W51043">
            <v>30.319999999999997</v>
          </cell>
          <cell r="X51043">
            <v>0.38505467636363638</v>
          </cell>
        </row>
        <row r="51044">
          <cell r="H51044" t="str">
            <v>GUF0308035047</v>
          </cell>
          <cell r="W51044">
            <v>30.319999999999997</v>
          </cell>
          <cell r="X51044">
            <v>0.38505467636363638</v>
          </cell>
        </row>
        <row r="51045">
          <cell r="H51045" t="str">
            <v>GUF0308011004</v>
          </cell>
          <cell r="W51045">
            <v>2.1</v>
          </cell>
          <cell r="X51045">
            <v>2.6669232727272726E-2</v>
          </cell>
        </row>
        <row r="51046">
          <cell r="H51046" t="str">
            <v>GUF0308009032</v>
          </cell>
          <cell r="W51046">
            <v>2.1</v>
          </cell>
          <cell r="X51046">
            <v>2.6669232727272726E-2</v>
          </cell>
        </row>
        <row r="51047">
          <cell r="H51047" t="str">
            <v>GUF0308009031</v>
          </cell>
          <cell r="W51047">
            <v>2.3899999999999997</v>
          </cell>
          <cell r="X51047">
            <v>3.0350427272727274E-2</v>
          </cell>
        </row>
        <row r="51048">
          <cell r="H51048" t="str">
            <v>GUF0308009030</v>
          </cell>
          <cell r="W51048">
            <v>2.02</v>
          </cell>
          <cell r="X51048">
            <v>2.5654193939393936E-2</v>
          </cell>
        </row>
        <row r="51049">
          <cell r="H51049" t="str">
            <v>GUF0308007034</v>
          </cell>
          <cell r="W51049">
            <v>12.129999999999999</v>
          </cell>
          <cell r="X51049">
            <v>0.15404892545454546</v>
          </cell>
        </row>
        <row r="51050">
          <cell r="H51050" t="str">
            <v>GUF0308007033</v>
          </cell>
          <cell r="W51050">
            <v>12.129999999999999</v>
          </cell>
          <cell r="X51050">
            <v>0.15404892545454546</v>
          </cell>
        </row>
        <row r="51051">
          <cell r="H51051" t="str">
            <v>GUF0308002014</v>
          </cell>
          <cell r="W51051">
            <v>2.67</v>
          </cell>
          <cell r="X51051">
            <v>3.3910738181818181E-2</v>
          </cell>
        </row>
        <row r="51052">
          <cell r="H51052" t="str">
            <v>GUF0308002013</v>
          </cell>
          <cell r="W51052">
            <v>2.67</v>
          </cell>
          <cell r="X51052">
            <v>3.3910738181818181E-2</v>
          </cell>
        </row>
        <row r="51053">
          <cell r="H51053" t="str">
            <v>GUF0308001066</v>
          </cell>
          <cell r="W51053">
            <v>31.54</v>
          </cell>
          <cell r="X51053">
            <v>0.40054792909090914</v>
          </cell>
        </row>
        <row r="51054">
          <cell r="H51054" t="str">
            <v>GUF0308001065</v>
          </cell>
          <cell r="W51054">
            <v>31.54</v>
          </cell>
          <cell r="X51054">
            <v>0.40054792909090914</v>
          </cell>
        </row>
        <row r="51055">
          <cell r="H51055" t="str">
            <v>GUF0307001050</v>
          </cell>
          <cell r="W51055">
            <v>112.88</v>
          </cell>
          <cell r="X51055">
            <v>1.4335475309090908</v>
          </cell>
        </row>
        <row r="51056">
          <cell r="H51056" t="str">
            <v>GUY0403506</v>
          </cell>
          <cell r="W51056">
            <v>0.24</v>
          </cell>
          <cell r="X51056">
            <v>3.0479945454545457E-3</v>
          </cell>
        </row>
        <row r="51057">
          <cell r="H51057" t="str">
            <v>GUY0403254</v>
          </cell>
          <cell r="W51057">
            <v>0.23</v>
          </cell>
          <cell r="X51057">
            <v>2.9203200000000001E-3</v>
          </cell>
        </row>
        <row r="51058">
          <cell r="H51058" t="str">
            <v>GUY0403057</v>
          </cell>
          <cell r="W51058">
            <v>0.14000000000000001</v>
          </cell>
          <cell r="X51058">
            <v>1.7778386363636362E-3</v>
          </cell>
        </row>
        <row r="51059">
          <cell r="H51059" t="str">
            <v>GUY0211045</v>
          </cell>
          <cell r="W51059">
            <v>0.06</v>
          </cell>
          <cell r="X51059">
            <v>7.6199999999999998E-4</v>
          </cell>
        </row>
        <row r="51060">
          <cell r="H51060" t="str">
            <v>GUF0103035102</v>
          </cell>
          <cell r="W51060">
            <v>0.08</v>
          </cell>
          <cell r="X51060">
            <v>1.0161518181818182E-3</v>
          </cell>
        </row>
        <row r="51061">
          <cell r="H51061" t="str">
            <v>GUF0103035101</v>
          </cell>
          <cell r="W51061">
            <v>0.2</v>
          </cell>
          <cell r="X51061">
            <v>2.5406318181818181E-3</v>
          </cell>
        </row>
        <row r="51062">
          <cell r="H51062" t="str">
            <v>GUF0103035100</v>
          </cell>
          <cell r="W51062">
            <v>0.2</v>
          </cell>
          <cell r="X51062">
            <v>2.5406318181818181E-3</v>
          </cell>
        </row>
        <row r="51063">
          <cell r="H51063" t="str">
            <v>GUF0103035099</v>
          </cell>
          <cell r="W51063">
            <v>0.2</v>
          </cell>
          <cell r="X51063">
            <v>2.5406318181818181E-3</v>
          </cell>
        </row>
        <row r="51064">
          <cell r="H51064" t="str">
            <v>GUF0103035098</v>
          </cell>
          <cell r="W51064">
            <v>0.2</v>
          </cell>
          <cell r="X51064">
            <v>2.5406318181818181E-3</v>
          </cell>
        </row>
        <row r="51065">
          <cell r="H51065" t="str">
            <v>GUF0103035097</v>
          </cell>
          <cell r="W51065">
            <v>17.79</v>
          </cell>
          <cell r="X51065">
            <v>0.22592576</v>
          </cell>
        </row>
        <row r="51066">
          <cell r="H51066" t="str">
            <v>GUF0103035093</v>
          </cell>
          <cell r="W51066">
            <v>0.39</v>
          </cell>
          <cell r="X51066">
            <v>4.9533509090909089E-3</v>
          </cell>
        </row>
        <row r="51067">
          <cell r="H51067" t="str">
            <v>GUF0103035091</v>
          </cell>
          <cell r="W51067">
            <v>0.73</v>
          </cell>
          <cell r="X51067">
            <v>9.2735018181818174E-3</v>
          </cell>
        </row>
        <row r="51068">
          <cell r="H51068" t="str">
            <v>GUF0103035090</v>
          </cell>
          <cell r="W51068">
            <v>0.45</v>
          </cell>
          <cell r="X51068">
            <v>5.7149954545454547E-3</v>
          </cell>
        </row>
        <row r="51069">
          <cell r="H51069" t="str">
            <v>GUF0103035089</v>
          </cell>
          <cell r="W51069">
            <v>0.37000000000000005</v>
          </cell>
          <cell r="X51069">
            <v>4.6985863636363635E-3</v>
          </cell>
        </row>
        <row r="51070">
          <cell r="H51070" t="str">
            <v>GUF0103035084</v>
          </cell>
          <cell r="W51070">
            <v>0.14000000000000001</v>
          </cell>
          <cell r="X51070">
            <v>1.7778386363636362E-3</v>
          </cell>
        </row>
        <row r="51071">
          <cell r="H51071" t="str">
            <v>GUF0103035070</v>
          </cell>
          <cell r="W51071">
            <v>0.04</v>
          </cell>
          <cell r="X51071">
            <v>5.0799999999999999E-4</v>
          </cell>
        </row>
        <row r="51072">
          <cell r="H51072" t="str">
            <v>GUF0103035051</v>
          </cell>
          <cell r="W51072">
            <v>3.0000000000000002E-2</v>
          </cell>
          <cell r="X51072">
            <v>3.8087393939393932E-4</v>
          </cell>
        </row>
        <row r="51073">
          <cell r="H51073" t="str">
            <v>GUF0103012150</v>
          </cell>
          <cell r="W51073">
            <v>1.21</v>
          </cell>
          <cell r="X51073">
            <v>1.5368587272727273E-2</v>
          </cell>
        </row>
        <row r="51074">
          <cell r="H51074" t="str">
            <v>GUF0103009061</v>
          </cell>
          <cell r="W51074">
            <v>0.57000000000000006</v>
          </cell>
          <cell r="X51074">
            <v>7.2409136363636344E-3</v>
          </cell>
        </row>
        <row r="51075">
          <cell r="H51075" t="str">
            <v>GUF0102089025</v>
          </cell>
          <cell r="W51075">
            <v>0.49</v>
          </cell>
          <cell r="X51075">
            <v>6.2235409090909089E-3</v>
          </cell>
        </row>
        <row r="51076">
          <cell r="H51076" t="str">
            <v>GUF0102089024</v>
          </cell>
          <cell r="W51076">
            <v>0.49</v>
          </cell>
          <cell r="X51076">
            <v>6.2235409090909089E-3</v>
          </cell>
        </row>
        <row r="51077">
          <cell r="H51077" t="str">
            <v>GUF0102079010</v>
          </cell>
          <cell r="W51077">
            <v>0.01</v>
          </cell>
          <cell r="X51077">
            <v>1.2698863636363634E-4</v>
          </cell>
        </row>
        <row r="51078">
          <cell r="H51078" t="str">
            <v>GUF0102047025</v>
          </cell>
          <cell r="W51078">
            <v>0.14000000000000001</v>
          </cell>
          <cell r="X51078">
            <v>1.7763990909090907E-3</v>
          </cell>
        </row>
        <row r="51079">
          <cell r="H51079" t="str">
            <v>GUF0102045146</v>
          </cell>
          <cell r="W51079">
            <v>0.06</v>
          </cell>
          <cell r="X51079">
            <v>7.6228863636363645E-4</v>
          </cell>
        </row>
        <row r="51080">
          <cell r="H51080" t="str">
            <v>GUF0102045122</v>
          </cell>
          <cell r="W51080">
            <v>0.65</v>
          </cell>
          <cell r="X51080">
            <v>8.2546254545454549E-3</v>
          </cell>
        </row>
        <row r="51081">
          <cell r="H51081" t="str">
            <v>GUF0102045062</v>
          </cell>
          <cell r="W51081">
            <v>0.01</v>
          </cell>
          <cell r="X51081">
            <v>1.2713068181818181E-4</v>
          </cell>
        </row>
        <row r="51082">
          <cell r="H51082" t="str">
            <v>GUF0102045035</v>
          </cell>
          <cell r="W51082">
            <v>0.13</v>
          </cell>
          <cell r="X51082">
            <v>1.6512297727272727E-3</v>
          </cell>
        </row>
        <row r="51083">
          <cell r="H51083" t="str">
            <v>GUF0102040033</v>
          </cell>
          <cell r="W51083">
            <v>0.03</v>
          </cell>
          <cell r="X51083">
            <v>3.8111318181818175E-4</v>
          </cell>
        </row>
        <row r="51084">
          <cell r="H51084" t="str">
            <v>GUY0403302</v>
          </cell>
          <cell r="W51084">
            <v>0.12</v>
          </cell>
          <cell r="X51084">
            <v>1.5239972727272729E-3</v>
          </cell>
        </row>
        <row r="51085">
          <cell r="H51085" t="str">
            <v>GUY0317009004</v>
          </cell>
          <cell r="W51085">
            <v>0.62</v>
          </cell>
          <cell r="X51085">
            <v>7.8732663636363644E-3</v>
          </cell>
        </row>
        <row r="51086">
          <cell r="H51086" t="str">
            <v>GUY0302001061</v>
          </cell>
          <cell r="W51086">
            <v>0.57000000000000006</v>
          </cell>
          <cell r="X51086">
            <v>7.2409136363636344E-3</v>
          </cell>
        </row>
        <row r="51087">
          <cell r="H51087" t="str">
            <v>GUY0214003010</v>
          </cell>
          <cell r="W51087">
            <v>0.05</v>
          </cell>
          <cell r="X51087">
            <v>6.3481345454545457E-4</v>
          </cell>
        </row>
        <row r="51088">
          <cell r="H51088" t="str">
            <v>GUF2119000010</v>
          </cell>
          <cell r="W51088">
            <v>3.9999999999999994E-2</v>
          </cell>
          <cell r="X51088">
            <v>5.0807595693779905E-4</v>
          </cell>
        </row>
        <row r="51089">
          <cell r="H51089" t="str">
            <v>GUF2119000005</v>
          </cell>
          <cell r="W51089">
            <v>0.03</v>
          </cell>
          <cell r="X51089">
            <v>3.8102705454545451E-4</v>
          </cell>
        </row>
        <row r="51090">
          <cell r="H51090" t="str">
            <v>GUF0309013050</v>
          </cell>
          <cell r="W51090">
            <v>4.04</v>
          </cell>
          <cell r="X51090">
            <v>5.1305030000000001E-2</v>
          </cell>
        </row>
        <row r="51091">
          <cell r="H51091" t="str">
            <v>GUF0309013049</v>
          </cell>
          <cell r="W51091">
            <v>3.56</v>
          </cell>
          <cell r="X51091">
            <v>4.5210480000000004E-2</v>
          </cell>
        </row>
        <row r="51092">
          <cell r="H51092" t="str">
            <v>GUF0309005002</v>
          </cell>
          <cell r="W51092">
            <v>1.74</v>
          </cell>
          <cell r="X51092">
            <v>2.2102780909090906E-2</v>
          </cell>
        </row>
        <row r="51093">
          <cell r="H51093" t="str">
            <v>GUF0309004008</v>
          </cell>
          <cell r="W51093">
            <v>0.18</v>
          </cell>
          <cell r="X51093">
            <v>2.2845609090909095E-3</v>
          </cell>
        </row>
        <row r="51094">
          <cell r="H51094" t="str">
            <v>GUF0307003029</v>
          </cell>
          <cell r="W51094">
            <v>1.94</v>
          </cell>
          <cell r="X51094">
            <v>2.463723636363636E-2</v>
          </cell>
        </row>
        <row r="51095">
          <cell r="H51095" t="str">
            <v>GUF0307003025</v>
          </cell>
          <cell r="W51095">
            <v>2.1800000000000002</v>
          </cell>
          <cell r="X51095">
            <v>2.7685230909090912E-2</v>
          </cell>
        </row>
        <row r="51096">
          <cell r="H51096" t="str">
            <v>GUF0304017005</v>
          </cell>
          <cell r="W51096">
            <v>0.80999999999999994</v>
          </cell>
          <cell r="X51096">
            <v>1.0289326216216215E-2</v>
          </cell>
        </row>
        <row r="51097">
          <cell r="H51097" t="str">
            <v>GUF0304009003</v>
          </cell>
          <cell r="W51097">
            <v>1.41</v>
          </cell>
          <cell r="X51097">
            <v>1.7908047272727271E-2</v>
          </cell>
        </row>
        <row r="51098">
          <cell r="H51098" t="str">
            <v>GUF0199003266</v>
          </cell>
          <cell r="W51098">
            <v>0.09</v>
          </cell>
          <cell r="X51098">
            <v>1.1437209090909091E-3</v>
          </cell>
        </row>
        <row r="51099">
          <cell r="H51099" t="str">
            <v>GUF0199002151</v>
          </cell>
          <cell r="W51099">
            <v>0.67999999999999994</v>
          </cell>
          <cell r="X51099">
            <v>8.6379033333333355E-3</v>
          </cell>
        </row>
        <row r="51100">
          <cell r="H51100" t="str">
            <v>GUF0199002150</v>
          </cell>
          <cell r="W51100">
            <v>0.67999999999999994</v>
          </cell>
          <cell r="X51100">
            <v>8.6372437500000006E-3</v>
          </cell>
        </row>
        <row r="51101">
          <cell r="H51101" t="str">
            <v>GUF0199002149</v>
          </cell>
          <cell r="W51101">
            <v>0.65</v>
          </cell>
          <cell r="X51101">
            <v>8.2527066666666666E-3</v>
          </cell>
        </row>
        <row r="51102">
          <cell r="H51102" t="str">
            <v>GUF0199002148</v>
          </cell>
          <cell r="W51102">
            <v>0.65</v>
          </cell>
          <cell r="X51102">
            <v>8.255344999999999E-3</v>
          </cell>
        </row>
        <row r="51103">
          <cell r="H51103" t="str">
            <v>GUF0103099073</v>
          </cell>
          <cell r="W51103">
            <v>0.4</v>
          </cell>
          <cell r="X51103">
            <v>5.0801559090909087E-3</v>
          </cell>
        </row>
        <row r="51104">
          <cell r="H51104" t="str">
            <v>GUF0103064016</v>
          </cell>
          <cell r="W51104">
            <v>0.04</v>
          </cell>
          <cell r="X51104">
            <v>5.0813744588744587E-4</v>
          </cell>
        </row>
        <row r="51105">
          <cell r="H51105" t="str">
            <v>GUF0103035092</v>
          </cell>
          <cell r="W51105">
            <v>0.05</v>
          </cell>
          <cell r="X51105">
            <v>6.3587727272727259E-4</v>
          </cell>
        </row>
        <row r="51106">
          <cell r="H51106" t="str">
            <v>GUF0103035087</v>
          </cell>
          <cell r="W51106">
            <v>0.73</v>
          </cell>
          <cell r="X51106">
            <v>9.2735018181818174E-3</v>
          </cell>
        </row>
        <row r="51107">
          <cell r="H51107" t="str">
            <v>GUF0103027136</v>
          </cell>
          <cell r="W51107">
            <v>45.28</v>
          </cell>
          <cell r="X51107">
            <v>0.57504345818181812</v>
          </cell>
        </row>
        <row r="51108">
          <cell r="H51108" t="str">
            <v>GUF0103027117</v>
          </cell>
          <cell r="W51108">
            <v>22.64</v>
          </cell>
          <cell r="X51108">
            <v>0.28752172909090906</v>
          </cell>
        </row>
        <row r="51109">
          <cell r="H51109" t="str">
            <v>GUF0103025019</v>
          </cell>
          <cell r="W51109">
            <v>0.47</v>
          </cell>
          <cell r="X51109">
            <v>5.9689312727272716E-3</v>
          </cell>
        </row>
        <row r="51110">
          <cell r="H51110" t="str">
            <v>GUF0103024057</v>
          </cell>
          <cell r="W51110">
            <v>0.7599999999999999</v>
          </cell>
          <cell r="X51110">
            <v>9.653591818181817E-3</v>
          </cell>
        </row>
        <row r="51111">
          <cell r="H51111" t="str">
            <v>GUF0103020035</v>
          </cell>
          <cell r="W51111">
            <v>6.21</v>
          </cell>
          <cell r="X51111">
            <v>7.8865060000000001E-2</v>
          </cell>
        </row>
        <row r="51112">
          <cell r="H51112" t="str">
            <v>GUF0103020034</v>
          </cell>
          <cell r="W51112">
            <v>6.21</v>
          </cell>
          <cell r="X51112">
            <v>7.8865060000000001E-2</v>
          </cell>
        </row>
        <row r="51113">
          <cell r="H51113" t="str">
            <v>GUF0103019031</v>
          </cell>
          <cell r="W51113">
            <v>0.4</v>
          </cell>
          <cell r="X51113">
            <v>5.0801559090909087E-3</v>
          </cell>
        </row>
        <row r="51114">
          <cell r="H51114" t="str">
            <v>GUF0103019030</v>
          </cell>
          <cell r="W51114">
            <v>0.33999999999999997</v>
          </cell>
          <cell r="X51114">
            <v>4.3187118181818186E-3</v>
          </cell>
        </row>
        <row r="51115">
          <cell r="H51115" t="str">
            <v>GUF0103015040</v>
          </cell>
          <cell r="W51115">
            <v>0.92</v>
          </cell>
          <cell r="X51115">
            <v>1.1685418181818182E-2</v>
          </cell>
        </row>
        <row r="51116">
          <cell r="H51116" t="str">
            <v>GUF0103015006</v>
          </cell>
          <cell r="W51116">
            <v>0.65</v>
          </cell>
          <cell r="X51116">
            <v>8.255344999999999E-3</v>
          </cell>
        </row>
        <row r="51117">
          <cell r="H51117" t="str">
            <v>GUF0103013014</v>
          </cell>
          <cell r="W51117">
            <v>7.4399999999999995</v>
          </cell>
          <cell r="X51117">
            <v>9.4484952727272725E-2</v>
          </cell>
        </row>
        <row r="51118">
          <cell r="H51118" t="str">
            <v>GUF0103009062</v>
          </cell>
          <cell r="W51118">
            <v>41.43</v>
          </cell>
          <cell r="X51118">
            <v>0.52615215106382984</v>
          </cell>
        </row>
        <row r="51119">
          <cell r="H51119" t="str">
            <v>GUF0103009060</v>
          </cell>
          <cell r="W51119">
            <v>0.15</v>
          </cell>
          <cell r="X51119">
            <v>1.9061931818181816E-3</v>
          </cell>
        </row>
        <row r="51120">
          <cell r="H51120" t="str">
            <v>GUF0103003085</v>
          </cell>
          <cell r="W51120">
            <v>3.12</v>
          </cell>
          <cell r="X51120">
            <v>3.9623929090909088E-2</v>
          </cell>
        </row>
        <row r="51121">
          <cell r="H51121" t="str">
            <v>GUF0102084003</v>
          </cell>
          <cell r="W51121">
            <v>58.82</v>
          </cell>
          <cell r="X51121">
            <v>0.74700043090909085</v>
          </cell>
        </row>
        <row r="51122">
          <cell r="H51122" t="str">
            <v>GUF0102081037</v>
          </cell>
          <cell r="W51122">
            <v>9.02</v>
          </cell>
          <cell r="X51122">
            <v>0.11454875818181819</v>
          </cell>
        </row>
        <row r="51123">
          <cell r="H51123" t="str">
            <v>GUF0102081016</v>
          </cell>
          <cell r="W51123">
            <v>0.83</v>
          </cell>
          <cell r="X51123">
            <v>1.0543230909090907E-2</v>
          </cell>
        </row>
        <row r="51124">
          <cell r="H51124" t="str">
            <v>GUF0102080004</v>
          </cell>
          <cell r="W51124">
            <v>1.3199999999999998</v>
          </cell>
          <cell r="X51124">
            <v>1.6762530909090911E-2</v>
          </cell>
        </row>
        <row r="51125">
          <cell r="H51125" t="str">
            <v>GUF0102080003</v>
          </cell>
          <cell r="W51125">
            <v>1.3199999999999998</v>
          </cell>
          <cell r="X51125">
            <v>1.6762530909090911E-2</v>
          </cell>
        </row>
        <row r="51126">
          <cell r="H51126" t="str">
            <v>GUF0102079019</v>
          </cell>
          <cell r="W51126">
            <v>0.42000000000000004</v>
          </cell>
          <cell r="X51126">
            <v>5.332076363636363E-3</v>
          </cell>
        </row>
        <row r="51127">
          <cell r="H51127" t="str">
            <v>GUF0102079018</v>
          </cell>
          <cell r="W51127">
            <v>0.42000000000000004</v>
          </cell>
          <cell r="X51127">
            <v>5.332076363636363E-3</v>
          </cell>
        </row>
        <row r="51128">
          <cell r="H51128" t="str">
            <v>GUF0102079009</v>
          </cell>
          <cell r="W51128">
            <v>0.94000000000000006</v>
          </cell>
          <cell r="X51128">
            <v>1.1938698181818181E-2</v>
          </cell>
        </row>
        <row r="51129">
          <cell r="H51129" t="str">
            <v>GUF0102079008</v>
          </cell>
          <cell r="W51129">
            <v>0.94000000000000006</v>
          </cell>
          <cell r="X51129">
            <v>1.1938698181818181E-2</v>
          </cell>
        </row>
        <row r="51130">
          <cell r="H51130" t="str">
            <v>GUF0102079006</v>
          </cell>
          <cell r="W51130">
            <v>5.51</v>
          </cell>
          <cell r="X51130">
            <v>6.9974356363636372E-2</v>
          </cell>
        </row>
        <row r="51131">
          <cell r="H51131" t="str">
            <v>GUF0102079005</v>
          </cell>
          <cell r="W51131">
            <v>2.2599999999999998</v>
          </cell>
          <cell r="X51131">
            <v>2.8701229090909091E-2</v>
          </cell>
        </row>
        <row r="51132">
          <cell r="H51132" t="str">
            <v>GUF0102079004</v>
          </cell>
          <cell r="W51132">
            <v>2.2599999999999998</v>
          </cell>
          <cell r="X51132">
            <v>2.8701229090909091E-2</v>
          </cell>
        </row>
        <row r="51133">
          <cell r="H51133" t="str">
            <v>GUF0102079003</v>
          </cell>
          <cell r="W51133">
            <v>39.58</v>
          </cell>
          <cell r="X51133">
            <v>0.50265718545454541</v>
          </cell>
        </row>
        <row r="51134">
          <cell r="H51134" t="str">
            <v>GUF0102077038</v>
          </cell>
          <cell r="W51134">
            <v>2.91</v>
          </cell>
          <cell r="X51134">
            <v>3.6958732727272729E-2</v>
          </cell>
        </row>
        <row r="51135">
          <cell r="H51135" t="str">
            <v>GUF0102045064</v>
          </cell>
          <cell r="W51135">
            <v>0.7599999999999999</v>
          </cell>
          <cell r="X51135">
            <v>9.653591818181817E-3</v>
          </cell>
        </row>
        <row r="51136">
          <cell r="H51136" t="str">
            <v>GUF0102045022</v>
          </cell>
          <cell r="W51136">
            <v>14.840000000000002</v>
          </cell>
          <cell r="X51136">
            <v>0.18846622363636364</v>
          </cell>
        </row>
        <row r="51137">
          <cell r="H51137" t="str">
            <v>GUF0102045013.2</v>
          </cell>
          <cell r="W51137">
            <v>1.9800000000000002</v>
          </cell>
          <cell r="X51137">
            <v>2.5143796363636364E-2</v>
          </cell>
        </row>
        <row r="51138">
          <cell r="H51138" t="str">
            <v>GUF0102045013.1</v>
          </cell>
          <cell r="W51138">
            <v>1.9800000000000002</v>
          </cell>
          <cell r="X51138">
            <v>2.5143796363636364E-2</v>
          </cell>
        </row>
        <row r="51139">
          <cell r="H51139" t="str">
            <v>GUF0102045012</v>
          </cell>
          <cell r="W51139">
            <v>4.0999999999999996</v>
          </cell>
          <cell r="X51139">
            <v>5.2069187272727274E-2</v>
          </cell>
        </row>
        <row r="51140">
          <cell r="H51140" t="str">
            <v>GUD2201005</v>
          </cell>
          <cell r="W51140">
            <v>0.80999999999999994</v>
          </cell>
          <cell r="X51140">
            <v>1.0289870909090908E-2</v>
          </cell>
        </row>
        <row r="51141">
          <cell r="H51141" t="str">
            <v>GUF0308035035</v>
          </cell>
          <cell r="W51141">
            <v>33.96</v>
          </cell>
          <cell r="X51141">
            <v>0.43128115454545457</v>
          </cell>
        </row>
        <row r="51142">
          <cell r="H51142" t="str">
            <v>GUF0302012139</v>
          </cell>
          <cell r="W51142">
            <v>200.72</v>
          </cell>
          <cell r="X51142">
            <v>2.5490905090909091</v>
          </cell>
        </row>
        <row r="51143">
          <cell r="H51143" t="str">
            <v>GUY0316020008</v>
          </cell>
          <cell r="W51143">
            <v>1.87</v>
          </cell>
          <cell r="X51143">
            <v>2.3748597727272728E-2</v>
          </cell>
        </row>
        <row r="51144">
          <cell r="H51144" t="str">
            <v>GUF0303002008</v>
          </cell>
          <cell r="W51144">
            <v>50.46</v>
          </cell>
          <cell r="X51144">
            <v>0.64083006000000009</v>
          </cell>
        </row>
        <row r="51145">
          <cell r="H51145" t="str">
            <v>GUF0203007009</v>
          </cell>
          <cell r="W51145">
            <v>2.23</v>
          </cell>
          <cell r="X51145">
            <v>2.8321309090909096E-2</v>
          </cell>
        </row>
        <row r="51146">
          <cell r="H51146" t="str">
            <v>GUF0203007008</v>
          </cell>
          <cell r="W51146">
            <v>2.23</v>
          </cell>
          <cell r="X51146">
            <v>2.8321309090909096E-2</v>
          </cell>
        </row>
        <row r="51147">
          <cell r="H51147" t="str">
            <v>GUF0203006046</v>
          </cell>
          <cell r="W51147">
            <v>1.21</v>
          </cell>
          <cell r="X51147">
            <v>1.5368587272727273E-2</v>
          </cell>
        </row>
        <row r="51148">
          <cell r="H51148" t="str">
            <v>GUF0203006045</v>
          </cell>
          <cell r="W51148">
            <v>1.21</v>
          </cell>
          <cell r="X51148">
            <v>1.5368587272727273E-2</v>
          </cell>
        </row>
        <row r="51149">
          <cell r="H51149" t="str">
            <v>GUF0203006044</v>
          </cell>
          <cell r="W51149">
            <v>1.59</v>
          </cell>
          <cell r="X51149">
            <v>2.0193323636363638E-2</v>
          </cell>
        </row>
        <row r="51150">
          <cell r="H51150" t="str">
            <v>GUF0203006043</v>
          </cell>
          <cell r="W51150">
            <v>0.7</v>
          </cell>
          <cell r="X51150">
            <v>8.8907036363636352E-3</v>
          </cell>
        </row>
        <row r="51151">
          <cell r="H51151" t="str">
            <v>GUF0203006042</v>
          </cell>
          <cell r="W51151">
            <v>1.3599999999999999</v>
          </cell>
          <cell r="X51151">
            <v>1.7269090909090908E-2</v>
          </cell>
        </row>
        <row r="51152">
          <cell r="H51152" t="str">
            <v>GUF0203003104</v>
          </cell>
          <cell r="W51152">
            <v>10.35</v>
          </cell>
          <cell r="X51152">
            <v>0.13144080727272728</v>
          </cell>
        </row>
        <row r="51153">
          <cell r="H51153" t="str">
            <v>GUF0201004009</v>
          </cell>
          <cell r="W51153">
            <v>40.110000000000007</v>
          </cell>
          <cell r="X51153">
            <v>0.50938637454545443</v>
          </cell>
        </row>
        <row r="51154">
          <cell r="H51154" t="str">
            <v>GUF0201002035</v>
          </cell>
          <cell r="W51154">
            <v>13.89</v>
          </cell>
          <cell r="X51154">
            <v>0.17639800727272728</v>
          </cell>
        </row>
        <row r="51155">
          <cell r="H51155" t="str">
            <v>GUF0201002034</v>
          </cell>
          <cell r="W51155">
            <v>13.89</v>
          </cell>
          <cell r="X51155">
            <v>0.17639800727272728</v>
          </cell>
        </row>
        <row r="51156">
          <cell r="H51156" t="str">
            <v>GUF2101105015</v>
          </cell>
          <cell r="W51156">
            <v>0.61</v>
          </cell>
          <cell r="X51156">
            <v>7.7480654545454553E-3</v>
          </cell>
        </row>
        <row r="51157">
          <cell r="H51157" t="str">
            <v>GUF2101083021</v>
          </cell>
          <cell r="W51157">
            <v>0.09</v>
          </cell>
          <cell r="X51157">
            <v>1.1422804545454547E-3</v>
          </cell>
        </row>
        <row r="51158">
          <cell r="H51158" t="str">
            <v>GUF0204004053</v>
          </cell>
          <cell r="W51158">
            <v>8.76</v>
          </cell>
          <cell r="X51158">
            <v>0.11124748363636362</v>
          </cell>
        </row>
        <row r="51159">
          <cell r="H51159" t="str">
            <v>GUF0204003026</v>
          </cell>
          <cell r="W51159">
            <v>25.35</v>
          </cell>
          <cell r="X51159">
            <v>0.32193902727272727</v>
          </cell>
        </row>
        <row r="51160">
          <cell r="H51160" t="str">
            <v>GUF0204002038</v>
          </cell>
          <cell r="W51160">
            <v>7.84</v>
          </cell>
          <cell r="X51160">
            <v>9.9567821818181829E-2</v>
          </cell>
        </row>
        <row r="51161">
          <cell r="H51161" t="str">
            <v>GUF0204002032</v>
          </cell>
          <cell r="W51161">
            <v>0.88</v>
          </cell>
          <cell r="X51161">
            <v>1.1179509999999998E-2</v>
          </cell>
        </row>
        <row r="51162">
          <cell r="H51162" t="str">
            <v>GUF0202006082</v>
          </cell>
          <cell r="W51162">
            <v>12.65</v>
          </cell>
          <cell r="X51162">
            <v>0.16065147454545453</v>
          </cell>
        </row>
        <row r="51163">
          <cell r="H51163" t="str">
            <v>GUF0202006037</v>
          </cell>
          <cell r="W51163">
            <v>12.78</v>
          </cell>
          <cell r="X51163">
            <v>0.16230067272727272</v>
          </cell>
        </row>
        <row r="51164">
          <cell r="H51164" t="str">
            <v>GUF0201013021</v>
          </cell>
          <cell r="W51164">
            <v>10.029999999999999</v>
          </cell>
          <cell r="X51164">
            <v>0.12737681454545455</v>
          </cell>
        </row>
        <row r="51165">
          <cell r="H51165" t="str">
            <v>GUF0201013010</v>
          </cell>
          <cell r="W51165">
            <v>3.8</v>
          </cell>
          <cell r="X51165">
            <v>4.8257035454545454E-2</v>
          </cell>
        </row>
        <row r="51166">
          <cell r="H51166" t="str">
            <v>GUF0201013009</v>
          </cell>
          <cell r="W51166">
            <v>21.509999999999998</v>
          </cell>
          <cell r="X51166">
            <v>0.27317111454545456</v>
          </cell>
        </row>
        <row r="51167">
          <cell r="H51167" t="str">
            <v>GUF0201013008</v>
          </cell>
          <cell r="W51167">
            <v>21.509999999999998</v>
          </cell>
          <cell r="X51167">
            <v>0.27317111454545456</v>
          </cell>
        </row>
        <row r="51168">
          <cell r="H51168" t="str">
            <v>GUF0201013007</v>
          </cell>
          <cell r="W51168">
            <v>17.63</v>
          </cell>
          <cell r="X51168">
            <v>0.22389664181818181</v>
          </cell>
        </row>
        <row r="51169">
          <cell r="H51169" t="str">
            <v>GUF0201011012</v>
          </cell>
          <cell r="W51169">
            <v>21.830000000000002</v>
          </cell>
          <cell r="X51169">
            <v>0.27723510727272727</v>
          </cell>
        </row>
        <row r="51170">
          <cell r="H51170" t="str">
            <v>GUF0201011011</v>
          </cell>
          <cell r="W51170">
            <v>21.830000000000002</v>
          </cell>
          <cell r="X51170">
            <v>0.27723510727272727</v>
          </cell>
        </row>
        <row r="51171">
          <cell r="H51171" t="str">
            <v>GUF0201009030</v>
          </cell>
          <cell r="W51171">
            <v>5.34</v>
          </cell>
          <cell r="X51171">
            <v>6.7815719999999996E-2</v>
          </cell>
        </row>
        <row r="51172">
          <cell r="H51172" t="str">
            <v>GUF0201002018</v>
          </cell>
          <cell r="W51172">
            <v>28.95</v>
          </cell>
          <cell r="X51172">
            <v>0.36765606727272726</v>
          </cell>
        </row>
        <row r="51173">
          <cell r="H51173" t="str">
            <v>GUF0201002015</v>
          </cell>
          <cell r="W51173">
            <v>1.94</v>
          </cell>
          <cell r="X51173">
            <v>2.463723636363636E-2</v>
          </cell>
        </row>
        <row r="51174">
          <cell r="H51174" t="str">
            <v>GUD1901015</v>
          </cell>
          <cell r="W51174">
            <v>0.94000000000000006</v>
          </cell>
          <cell r="X51174">
            <v>1.1938698181818181E-2</v>
          </cell>
        </row>
        <row r="51175">
          <cell r="H51175" t="str">
            <v>GUD1901013</v>
          </cell>
          <cell r="W51175">
            <v>0.14000000000000001</v>
          </cell>
          <cell r="X51175">
            <v>1.7778386363636362E-3</v>
          </cell>
        </row>
        <row r="51176">
          <cell r="H51176" t="str">
            <v>GUF2101105014</v>
          </cell>
          <cell r="W51176">
            <v>0.05</v>
          </cell>
          <cell r="X51176">
            <v>6.3587727272727259E-4</v>
          </cell>
        </row>
        <row r="51177">
          <cell r="H51177" t="str">
            <v>GUF0399011003</v>
          </cell>
          <cell r="W51177">
            <v>11.379999999999999</v>
          </cell>
          <cell r="X51177">
            <v>0.14452214363636365</v>
          </cell>
        </row>
        <row r="51178">
          <cell r="H51178" t="str">
            <v>GUF0309006006</v>
          </cell>
          <cell r="W51178">
            <v>3.56</v>
          </cell>
          <cell r="X51178">
            <v>4.5210480000000004E-2</v>
          </cell>
        </row>
        <row r="51179">
          <cell r="H51179" t="str">
            <v>GUF0309004011</v>
          </cell>
          <cell r="W51179">
            <v>3.88</v>
          </cell>
          <cell r="X51179">
            <v>4.9274472727272721E-2</v>
          </cell>
        </row>
        <row r="51180">
          <cell r="H51180" t="str">
            <v>GUF0309004009</v>
          </cell>
          <cell r="W51180">
            <v>3.88</v>
          </cell>
          <cell r="X51180">
            <v>4.9274472727272721E-2</v>
          </cell>
        </row>
        <row r="51181">
          <cell r="H51181" t="str">
            <v>GUF0309004007</v>
          </cell>
          <cell r="W51181">
            <v>4.37</v>
          </cell>
          <cell r="X51181">
            <v>5.5499980000000004E-2</v>
          </cell>
        </row>
        <row r="51182">
          <cell r="H51182" t="str">
            <v>GUF0309002224</v>
          </cell>
          <cell r="W51182">
            <v>22.319999999999997</v>
          </cell>
          <cell r="X51182">
            <v>0.28345773636363636</v>
          </cell>
        </row>
        <row r="51183">
          <cell r="H51183" t="str">
            <v>GUF0309002208</v>
          </cell>
          <cell r="W51183">
            <v>3.1100000000000003</v>
          </cell>
          <cell r="X51183">
            <v>3.9494410909090907E-2</v>
          </cell>
        </row>
        <row r="51184">
          <cell r="H51184" t="str">
            <v>GUF0309001112</v>
          </cell>
          <cell r="W51184">
            <v>4.6899999999999995</v>
          </cell>
          <cell r="X51184">
            <v>5.9561094545454545E-2</v>
          </cell>
        </row>
        <row r="51185">
          <cell r="H51185" t="str">
            <v>GUF0308035037</v>
          </cell>
          <cell r="W51185">
            <v>18.27</v>
          </cell>
          <cell r="X51185">
            <v>0.23202318818181816</v>
          </cell>
        </row>
        <row r="51186">
          <cell r="H51186" t="str">
            <v>GUF0308035036</v>
          </cell>
          <cell r="W51186">
            <v>14.23</v>
          </cell>
          <cell r="X51186">
            <v>0.18071671909090911</v>
          </cell>
        </row>
        <row r="51187">
          <cell r="H51187" t="str">
            <v>GUF0305021012</v>
          </cell>
          <cell r="W51187">
            <v>38.489999999999995</v>
          </cell>
          <cell r="X51187">
            <v>0.48881025272727274</v>
          </cell>
        </row>
        <row r="51188">
          <cell r="H51188" t="str">
            <v>GUF0305007008</v>
          </cell>
          <cell r="W51188">
            <v>12.78</v>
          </cell>
          <cell r="X51188">
            <v>0.16230067272727272</v>
          </cell>
        </row>
        <row r="51189">
          <cell r="H51189" t="str">
            <v>GUF0304004045</v>
          </cell>
          <cell r="W51189">
            <v>32.83</v>
          </cell>
          <cell r="X51189">
            <v>0.41693341818181817</v>
          </cell>
        </row>
        <row r="51190">
          <cell r="H51190" t="str">
            <v>GUF0204002044</v>
          </cell>
          <cell r="W51190">
            <v>15.059999999999999</v>
          </cell>
          <cell r="X51190">
            <v>0.19125805999999998</v>
          </cell>
        </row>
        <row r="51191">
          <cell r="H51191" t="str">
            <v>GUF0204001030</v>
          </cell>
          <cell r="W51191">
            <v>56.6</v>
          </cell>
          <cell r="X51191">
            <v>0.71880197473684215</v>
          </cell>
        </row>
        <row r="51192">
          <cell r="H51192" t="str">
            <v>GUF0203013005</v>
          </cell>
          <cell r="W51192">
            <v>0.32</v>
          </cell>
          <cell r="X51192">
            <v>4.064147727272727E-3</v>
          </cell>
        </row>
        <row r="51193">
          <cell r="H51193" t="str">
            <v>GUF0199002147</v>
          </cell>
          <cell r="W51193">
            <v>0.06</v>
          </cell>
          <cell r="X51193">
            <v>7.6199999999999998E-4</v>
          </cell>
        </row>
        <row r="51194">
          <cell r="H51194" t="str">
            <v>GUF0103021027</v>
          </cell>
          <cell r="W51194">
            <v>2.02</v>
          </cell>
          <cell r="X51194">
            <v>2.5654673636363638E-2</v>
          </cell>
        </row>
        <row r="51195">
          <cell r="H51195" t="str">
            <v>GUF0103019026</v>
          </cell>
          <cell r="W51195">
            <v>1.6199999999999999</v>
          </cell>
          <cell r="X51195">
            <v>2.0578302272727268E-2</v>
          </cell>
        </row>
        <row r="51196">
          <cell r="H51196" t="str">
            <v>GUF0103017040</v>
          </cell>
          <cell r="W51196">
            <v>4.75</v>
          </cell>
          <cell r="X51196">
            <v>6.0323812727272726E-2</v>
          </cell>
        </row>
        <row r="51197">
          <cell r="H51197" t="str">
            <v>GUF0103017039</v>
          </cell>
          <cell r="W51197">
            <v>4.75</v>
          </cell>
          <cell r="X51197">
            <v>6.0323812727272726E-2</v>
          </cell>
        </row>
        <row r="51198">
          <cell r="H51198" t="str">
            <v>GUF0103016008</v>
          </cell>
          <cell r="W51198">
            <v>2.1</v>
          </cell>
          <cell r="X51198">
            <v>2.6669232727272726E-2</v>
          </cell>
        </row>
        <row r="51199">
          <cell r="H51199" t="str">
            <v>GUF0103013011</v>
          </cell>
          <cell r="W51199">
            <v>7.4399999999999995</v>
          </cell>
          <cell r="X51199">
            <v>9.4484233181818172E-2</v>
          </cell>
        </row>
        <row r="51200">
          <cell r="H51200" t="str">
            <v>GUF0103003095</v>
          </cell>
          <cell r="W51200">
            <v>7.2799999999999994</v>
          </cell>
          <cell r="X51200">
            <v>9.245295636363636E-2</v>
          </cell>
        </row>
        <row r="51201">
          <cell r="H51201" t="str">
            <v>GUF0103003094</v>
          </cell>
          <cell r="W51201">
            <v>7.2799999999999994</v>
          </cell>
          <cell r="X51201">
            <v>9.245295636363636E-2</v>
          </cell>
        </row>
        <row r="51202">
          <cell r="H51202" t="str">
            <v>GUF0102089553T</v>
          </cell>
          <cell r="W51202">
            <v>7.38</v>
          </cell>
          <cell r="X51202">
            <v>9.3725112727272714E-2</v>
          </cell>
        </row>
        <row r="51203">
          <cell r="H51203" t="str">
            <v>GUF0102089539T</v>
          </cell>
          <cell r="W51203">
            <v>26.94</v>
          </cell>
          <cell r="X51203">
            <v>0.34212947272727273</v>
          </cell>
        </row>
        <row r="51204">
          <cell r="H51204" t="str">
            <v>GUF0102089049</v>
          </cell>
          <cell r="W51204">
            <v>12.01</v>
          </cell>
          <cell r="X51204">
            <v>0.15252348909090907</v>
          </cell>
        </row>
        <row r="51205">
          <cell r="H51205" t="str">
            <v>GUF0102081510T</v>
          </cell>
          <cell r="W51205">
            <v>2.93</v>
          </cell>
          <cell r="X51205">
            <v>3.7212012727272731E-2</v>
          </cell>
        </row>
        <row r="51206">
          <cell r="H51206" t="str">
            <v>GUF0102080504T</v>
          </cell>
          <cell r="W51206">
            <v>4.55</v>
          </cell>
          <cell r="X51206">
            <v>5.7782378181818181E-2</v>
          </cell>
        </row>
        <row r="51207">
          <cell r="H51207" t="str">
            <v>GUF0102080503T</v>
          </cell>
          <cell r="W51207">
            <v>4.55</v>
          </cell>
          <cell r="X51207">
            <v>5.7782378181818181E-2</v>
          </cell>
        </row>
        <row r="51208">
          <cell r="H51208" t="str">
            <v>GUF0102079020</v>
          </cell>
          <cell r="W51208">
            <v>1.2699999999999998</v>
          </cell>
          <cell r="X51208">
            <v>1.6129330909090911E-2</v>
          </cell>
        </row>
        <row r="51209">
          <cell r="H51209" t="str">
            <v>GUF0102079017</v>
          </cell>
          <cell r="W51209">
            <v>1.84</v>
          </cell>
          <cell r="X51209">
            <v>2.3365080000000003E-2</v>
          </cell>
        </row>
        <row r="51210">
          <cell r="H51210" t="str">
            <v>GUF0102079016</v>
          </cell>
          <cell r="W51210">
            <v>1.84</v>
          </cell>
          <cell r="X51210">
            <v>2.3365080000000003E-2</v>
          </cell>
        </row>
        <row r="51211">
          <cell r="H51211" t="str">
            <v>GUF0102079007</v>
          </cell>
          <cell r="W51211">
            <v>5.9399999999999995</v>
          </cell>
          <cell r="X51211">
            <v>7.5437145454545454E-2</v>
          </cell>
        </row>
        <row r="51212">
          <cell r="H51212" t="str">
            <v>GUF0102077517T</v>
          </cell>
          <cell r="W51212">
            <v>1.5699999999999998</v>
          </cell>
          <cell r="X51212">
            <v>1.9943462727272723E-2</v>
          </cell>
        </row>
        <row r="51213">
          <cell r="H51213" t="str">
            <v>GUF0102077505T.3</v>
          </cell>
          <cell r="W51213">
            <v>1.43</v>
          </cell>
          <cell r="X51213">
            <v>1.8165144242424242E-2</v>
          </cell>
        </row>
        <row r="51214">
          <cell r="H51214" t="str">
            <v>GUF0308035040</v>
          </cell>
          <cell r="W51214">
            <v>2.4299999999999997</v>
          </cell>
          <cell r="X51214">
            <v>2.3063744642857143E-2</v>
          </cell>
        </row>
        <row r="51215">
          <cell r="H51215" t="str">
            <v>GUF0308035039</v>
          </cell>
          <cell r="W51215">
            <v>1.29</v>
          </cell>
          <cell r="X51215">
            <v>1.2242526249999998E-2</v>
          </cell>
        </row>
        <row r="51216">
          <cell r="H51216" t="str">
            <v>GUF0308035038</v>
          </cell>
          <cell r="W51216">
            <v>2.9099999999999997</v>
          </cell>
          <cell r="X51216">
            <v>2.7619392499999996E-2</v>
          </cell>
        </row>
        <row r="51217">
          <cell r="H51217" t="str">
            <v>GUF0301014034</v>
          </cell>
          <cell r="W51217">
            <v>7.2</v>
          </cell>
          <cell r="X51217">
            <v>6.8331325714285712E-2</v>
          </cell>
        </row>
        <row r="51218">
          <cell r="H51218" t="str">
            <v>GUF0301014033</v>
          </cell>
          <cell r="W51218">
            <v>8.09</v>
          </cell>
          <cell r="X51218">
            <v>7.6780022857142846E-2</v>
          </cell>
        </row>
        <row r="51219">
          <cell r="H51219" t="str">
            <v>GUY0320004028</v>
          </cell>
          <cell r="W51219">
            <v>3.0000000000000002E-2</v>
          </cell>
          <cell r="X51219">
            <v>2.8474054945054942E-4</v>
          </cell>
        </row>
        <row r="51220">
          <cell r="H51220" t="str">
            <v>GUY0316038050</v>
          </cell>
          <cell r="W51220">
            <v>0.08</v>
          </cell>
          <cell r="X51220">
            <v>7.5925642857142871E-4</v>
          </cell>
        </row>
        <row r="51221">
          <cell r="H51221" t="str">
            <v>GUF2111000225</v>
          </cell>
          <cell r="W51221">
            <v>23.13</v>
          </cell>
          <cell r="X51221">
            <v>0.21951913285714286</v>
          </cell>
        </row>
        <row r="51222">
          <cell r="H51222" t="str">
            <v>GUF2101177003</v>
          </cell>
          <cell r="W51222">
            <v>0.71000000000000008</v>
          </cell>
          <cell r="X51222">
            <v>6.7394891071428566E-3</v>
          </cell>
        </row>
        <row r="51223">
          <cell r="H51223" t="str">
            <v>GUF0203013013</v>
          </cell>
          <cell r="W51223">
            <v>0.41</v>
          </cell>
          <cell r="X51223">
            <v>3.8913532142857139E-3</v>
          </cell>
        </row>
        <row r="51224">
          <cell r="H51224" t="str">
            <v>GUF0308035046</v>
          </cell>
          <cell r="W51224">
            <v>9.6999999999999993</v>
          </cell>
          <cell r="X51224">
            <v>9.206049571428572E-2</v>
          </cell>
        </row>
        <row r="51225">
          <cell r="H51225" t="str">
            <v>GUF0308035045</v>
          </cell>
          <cell r="W51225">
            <v>4.8499999999999996</v>
          </cell>
          <cell r="X51225">
            <v>4.6031378571428576E-2</v>
          </cell>
        </row>
        <row r="51226">
          <cell r="H51226" t="str">
            <v>GUF0308035044</v>
          </cell>
          <cell r="W51226">
            <v>9.6999999999999993</v>
          </cell>
          <cell r="X51226">
            <v>9.206049571428572E-2</v>
          </cell>
        </row>
        <row r="51227">
          <cell r="H51227" t="str">
            <v>GUF0308035043</v>
          </cell>
          <cell r="W51227">
            <v>4.8499999999999996</v>
          </cell>
          <cell r="X51227">
            <v>4.6031378571428576E-2</v>
          </cell>
        </row>
        <row r="51228">
          <cell r="H51228" t="str">
            <v>GUF0308035042</v>
          </cell>
          <cell r="W51228">
            <v>22.43</v>
          </cell>
          <cell r="X51228">
            <v>0.21287731714285715</v>
          </cell>
        </row>
        <row r="51229">
          <cell r="H51229" t="str">
            <v>GUF0308035041</v>
          </cell>
          <cell r="W51229">
            <v>22.43</v>
          </cell>
          <cell r="X51229">
            <v>0.21287731714285715</v>
          </cell>
        </row>
        <row r="51230">
          <cell r="H51230" t="str">
            <v>GUF0308011004</v>
          </cell>
          <cell r="W51230">
            <v>2.1</v>
          </cell>
          <cell r="X51230">
            <v>1.9929969999999998E-2</v>
          </cell>
        </row>
        <row r="51231">
          <cell r="H51231" t="str">
            <v>GUF0308009032</v>
          </cell>
          <cell r="W51231">
            <v>2.1</v>
          </cell>
          <cell r="X51231">
            <v>1.9929969999999998E-2</v>
          </cell>
        </row>
        <row r="51232">
          <cell r="H51232" t="str">
            <v>GUF0308009031</v>
          </cell>
          <cell r="W51232">
            <v>2.39</v>
          </cell>
          <cell r="X51232">
            <v>2.268212857142857E-2</v>
          </cell>
        </row>
        <row r="51233">
          <cell r="H51233" t="str">
            <v>GUF0308009030</v>
          </cell>
          <cell r="W51233">
            <v>2.02</v>
          </cell>
          <cell r="X51233">
            <v>1.9172391428571429E-2</v>
          </cell>
        </row>
        <row r="51234">
          <cell r="H51234" t="str">
            <v>GUF0308007032</v>
          </cell>
          <cell r="W51234">
            <v>12.13</v>
          </cell>
          <cell r="X51234">
            <v>0.11512254428571429</v>
          </cell>
        </row>
        <row r="51235">
          <cell r="H51235" t="str">
            <v>GUF0308007031</v>
          </cell>
          <cell r="W51235">
            <v>12.13</v>
          </cell>
          <cell r="X51235">
            <v>0.11512254428571429</v>
          </cell>
        </row>
        <row r="51236">
          <cell r="H51236" t="str">
            <v>GUF0308002016</v>
          </cell>
          <cell r="W51236">
            <v>4.53</v>
          </cell>
          <cell r="X51236">
            <v>4.2992018571428578E-2</v>
          </cell>
        </row>
        <row r="51237">
          <cell r="H51237" t="str">
            <v>GUF0308002015</v>
          </cell>
          <cell r="W51237">
            <v>4.53</v>
          </cell>
          <cell r="X51237">
            <v>4.2992018571428578E-2</v>
          </cell>
        </row>
        <row r="51238">
          <cell r="H51238" t="str">
            <v>GUF0308002014</v>
          </cell>
          <cell r="W51238">
            <v>2.67</v>
          </cell>
          <cell r="X51238">
            <v>2.5341568571428573E-2</v>
          </cell>
        </row>
        <row r="51239">
          <cell r="H51239" t="str">
            <v>GUF0308002013</v>
          </cell>
          <cell r="W51239">
            <v>2.67</v>
          </cell>
          <cell r="X51239">
            <v>2.5341568571428573E-2</v>
          </cell>
        </row>
        <row r="51240">
          <cell r="H51240" t="str">
            <v>GUF0308001066</v>
          </cell>
          <cell r="W51240">
            <v>31.540000000000003</v>
          </cell>
          <cell r="X51240">
            <v>0.29933625428571431</v>
          </cell>
        </row>
        <row r="51241">
          <cell r="H51241" t="str">
            <v>GUF0308001065</v>
          </cell>
          <cell r="W51241">
            <v>31.540000000000003</v>
          </cell>
          <cell r="X51241">
            <v>0.29933625428571431</v>
          </cell>
        </row>
        <row r="51242">
          <cell r="H51242" t="str">
            <v>GUF0307001050</v>
          </cell>
          <cell r="W51242">
            <v>112.88000000000001</v>
          </cell>
          <cell r="X51242">
            <v>1.0713110800000001</v>
          </cell>
        </row>
        <row r="51243">
          <cell r="H51243" t="str">
            <v>GUY0403506</v>
          </cell>
          <cell r="W51243">
            <v>0.24000000000000002</v>
          </cell>
          <cell r="X51243">
            <v>2.2778239285714285E-3</v>
          </cell>
        </row>
        <row r="51244">
          <cell r="H51244" t="str">
            <v>GUY0403254</v>
          </cell>
          <cell r="W51244">
            <v>0.23</v>
          </cell>
          <cell r="X51244">
            <v>2.1836571428571431E-3</v>
          </cell>
        </row>
        <row r="51245">
          <cell r="H51245" t="str">
            <v>GUY0211045</v>
          </cell>
          <cell r="W51245">
            <v>6.0000000000000005E-2</v>
          </cell>
          <cell r="X51245">
            <v>5.6951562499999993E-4</v>
          </cell>
        </row>
        <row r="51246">
          <cell r="H51246" t="str">
            <v>GUF0103038002</v>
          </cell>
          <cell r="W51246">
            <v>0.23</v>
          </cell>
          <cell r="X51246">
            <v>2.1825257142857142E-3</v>
          </cell>
        </row>
        <row r="51247">
          <cell r="H51247" t="str">
            <v>GUF0103035102</v>
          </cell>
          <cell r="W51247">
            <v>0.08</v>
          </cell>
          <cell r="X51247">
            <v>7.5944464285714291E-4</v>
          </cell>
        </row>
        <row r="51248">
          <cell r="H51248" t="str">
            <v>GUF0103035101</v>
          </cell>
          <cell r="W51248">
            <v>0.2</v>
          </cell>
          <cell r="X51248">
            <v>1.8989999999999999E-3</v>
          </cell>
        </row>
        <row r="51249">
          <cell r="H51249" t="str">
            <v>GUF0103035100</v>
          </cell>
          <cell r="W51249">
            <v>0.2</v>
          </cell>
          <cell r="X51249">
            <v>1.8990000000000001E-3</v>
          </cell>
        </row>
        <row r="51250">
          <cell r="H51250" t="str">
            <v>GUF0103035099</v>
          </cell>
          <cell r="W51250">
            <v>0.2</v>
          </cell>
          <cell r="X51250">
            <v>1.8989999999999999E-3</v>
          </cell>
        </row>
        <row r="51251">
          <cell r="H51251" t="str">
            <v>GUF0103035098</v>
          </cell>
          <cell r="W51251">
            <v>0.2</v>
          </cell>
          <cell r="X51251">
            <v>1.8990000000000001E-3</v>
          </cell>
        </row>
        <row r="51252">
          <cell r="H51252" t="str">
            <v>GUF0103035091</v>
          </cell>
          <cell r="W51252">
            <v>0.73</v>
          </cell>
          <cell r="X51252">
            <v>6.9290171428571428E-3</v>
          </cell>
        </row>
        <row r="51253">
          <cell r="H51253" t="str">
            <v>GUF0103035090</v>
          </cell>
          <cell r="W51253">
            <v>0.45</v>
          </cell>
          <cell r="X51253">
            <v>4.2709257142857131E-3</v>
          </cell>
        </row>
        <row r="51254">
          <cell r="H51254" t="str">
            <v>GUF0103035084</v>
          </cell>
          <cell r="W51254">
            <v>0.14000000000000001</v>
          </cell>
          <cell r="X51254">
            <v>1.3290089285714283E-3</v>
          </cell>
        </row>
        <row r="51255">
          <cell r="H51255" t="str">
            <v>GUF0103012150</v>
          </cell>
          <cell r="W51255">
            <v>1.21</v>
          </cell>
          <cell r="X51255">
            <v>1.1484899285714285E-2</v>
          </cell>
        </row>
        <row r="51256">
          <cell r="H51256" t="str">
            <v>GUF0103009061</v>
          </cell>
          <cell r="W51256">
            <v>0.56999999999999995</v>
          </cell>
          <cell r="X51256">
            <v>5.4110457142857145E-3</v>
          </cell>
        </row>
        <row r="51257">
          <cell r="H51257" t="str">
            <v>GUF0102089025</v>
          </cell>
          <cell r="W51257">
            <v>0.48999999999999994</v>
          </cell>
          <cell r="X51257">
            <v>4.6502892857142857E-3</v>
          </cell>
        </row>
        <row r="51258">
          <cell r="H51258" t="str">
            <v>GUF0102089024</v>
          </cell>
          <cell r="W51258">
            <v>0.48999999999999994</v>
          </cell>
          <cell r="X51258">
            <v>4.6502892857142857E-3</v>
          </cell>
        </row>
        <row r="51259">
          <cell r="H51259" t="str">
            <v>GUF0102079010</v>
          </cell>
          <cell r="W51259">
            <v>0.01</v>
          </cell>
          <cell r="X51259">
            <v>9.4866071428571428E-5</v>
          </cell>
        </row>
        <row r="51260">
          <cell r="H51260" t="str">
            <v>GUF0102045146</v>
          </cell>
          <cell r="W51260">
            <v>6.0000000000000005E-2</v>
          </cell>
          <cell r="X51260">
            <v>5.6951562499999993E-4</v>
          </cell>
        </row>
        <row r="51261">
          <cell r="H51261" t="str">
            <v>GUF0102045062</v>
          </cell>
          <cell r="W51261">
            <v>0.01</v>
          </cell>
          <cell r="X51261">
            <v>9.4866071428571428E-5</v>
          </cell>
        </row>
        <row r="51262">
          <cell r="H51262" t="str">
            <v>GUF0102040033</v>
          </cell>
          <cell r="W51262">
            <v>3.0000000000000002E-2</v>
          </cell>
          <cell r="X51262">
            <v>2.847839285714285E-4</v>
          </cell>
        </row>
        <row r="51263">
          <cell r="H51263" t="str">
            <v>GUY0403302</v>
          </cell>
          <cell r="W51263">
            <v>0.12000000000000001</v>
          </cell>
          <cell r="X51263">
            <v>1.1386292857142857E-3</v>
          </cell>
        </row>
        <row r="51264">
          <cell r="H51264" t="str">
            <v>GUY0214003010</v>
          </cell>
          <cell r="W51264">
            <v>0.05</v>
          </cell>
          <cell r="X51264">
            <v>4.7474999999999997E-4</v>
          </cell>
        </row>
        <row r="51265">
          <cell r="H51265" t="str">
            <v>GUF2119000010</v>
          </cell>
          <cell r="W51265">
            <v>0.04</v>
          </cell>
          <cell r="X51265">
            <v>3.7986607142857142E-4</v>
          </cell>
        </row>
        <row r="51266">
          <cell r="H51266" t="str">
            <v>GUF2119000005</v>
          </cell>
          <cell r="W51266">
            <v>0.03</v>
          </cell>
          <cell r="X51266">
            <v>2.8476137142857141E-4</v>
          </cell>
        </row>
        <row r="51267">
          <cell r="H51267" t="str">
            <v>GUF0309013049</v>
          </cell>
          <cell r="W51267">
            <v>3.56</v>
          </cell>
          <cell r="X51267">
            <v>3.3785742857142857E-2</v>
          </cell>
        </row>
        <row r="51268">
          <cell r="H51268" t="str">
            <v>GUF0309005002</v>
          </cell>
          <cell r="W51268">
            <v>1.74</v>
          </cell>
          <cell r="X51268">
            <v>1.651816714285714E-2</v>
          </cell>
        </row>
        <row r="51269">
          <cell r="H51269" t="str">
            <v>GUF0309004008</v>
          </cell>
          <cell r="W51269">
            <v>0.18</v>
          </cell>
          <cell r="X51269">
            <v>1.7089964285714287E-3</v>
          </cell>
        </row>
        <row r="51270">
          <cell r="H51270" t="str">
            <v>GUF0307003029</v>
          </cell>
          <cell r="W51270">
            <v>1.9400000000000002</v>
          </cell>
          <cell r="X51270">
            <v>1.8412551428571431E-2</v>
          </cell>
        </row>
        <row r="51271">
          <cell r="H51271" t="str">
            <v>GUF0307003025</v>
          </cell>
          <cell r="W51271">
            <v>2.1799999999999997</v>
          </cell>
          <cell r="X51271">
            <v>2.0689809999999999E-2</v>
          </cell>
        </row>
        <row r="51272">
          <cell r="H51272" t="str">
            <v>GUF0304017005</v>
          </cell>
          <cell r="W51272">
            <v>0.81</v>
          </cell>
          <cell r="X51272">
            <v>7.6890235714285708E-3</v>
          </cell>
        </row>
        <row r="51273">
          <cell r="H51273" t="str">
            <v>GUF0304009003</v>
          </cell>
          <cell r="W51273">
            <v>1.4100000000000001</v>
          </cell>
          <cell r="X51273">
            <v>1.3380872857142857E-2</v>
          </cell>
        </row>
        <row r="51274">
          <cell r="H51274" t="str">
            <v>GUF0199003266</v>
          </cell>
          <cell r="W51274">
            <v>0.09</v>
          </cell>
          <cell r="X51274">
            <v>8.5336642857142871E-4</v>
          </cell>
        </row>
        <row r="51275">
          <cell r="H51275" t="str">
            <v>GUF0199002151</v>
          </cell>
          <cell r="W51275">
            <v>0.67999999999999994</v>
          </cell>
          <cell r="X51275">
            <v>6.4546824999999995E-3</v>
          </cell>
        </row>
        <row r="51276">
          <cell r="H51276" t="str">
            <v>GUF0199002150</v>
          </cell>
          <cell r="W51276">
            <v>0.68</v>
          </cell>
          <cell r="X51276">
            <v>6.4538910000000007E-3</v>
          </cell>
        </row>
        <row r="51277">
          <cell r="H51277" t="str">
            <v>GUF0199002149</v>
          </cell>
          <cell r="W51277">
            <v>0.65</v>
          </cell>
          <cell r="X51277">
            <v>6.165785E-3</v>
          </cell>
        </row>
        <row r="51278">
          <cell r="H51278" t="str">
            <v>GUF0199002148</v>
          </cell>
          <cell r="W51278">
            <v>0.65</v>
          </cell>
          <cell r="X51278">
            <v>6.1705340000000001E-3</v>
          </cell>
        </row>
        <row r="51279">
          <cell r="H51279" t="str">
            <v>GUF0103099073</v>
          </cell>
          <cell r="W51279">
            <v>0.4</v>
          </cell>
          <cell r="X51279">
            <v>3.7964412499999997E-3</v>
          </cell>
        </row>
        <row r="51280">
          <cell r="H51280" t="str">
            <v>GUF0103035092</v>
          </cell>
          <cell r="W51280">
            <v>0.05</v>
          </cell>
          <cell r="X51280">
            <v>4.7475000000000002E-4</v>
          </cell>
        </row>
        <row r="51281">
          <cell r="H51281" t="str">
            <v>GUF0103035087</v>
          </cell>
          <cell r="W51281">
            <v>0.73</v>
          </cell>
          <cell r="X51281">
            <v>6.9290171428571428E-3</v>
          </cell>
        </row>
        <row r="51282">
          <cell r="H51282" t="str">
            <v>GUF0103027132</v>
          </cell>
          <cell r="W51282">
            <v>22.64</v>
          </cell>
          <cell r="X51282">
            <v>0.21486963571428572</v>
          </cell>
        </row>
        <row r="51283">
          <cell r="H51283" t="str">
            <v>GUF0103027131</v>
          </cell>
          <cell r="W51283">
            <v>22.64</v>
          </cell>
          <cell r="X51283">
            <v>0.21486963571428572</v>
          </cell>
        </row>
        <row r="51284">
          <cell r="H51284" t="str">
            <v>GUF0103025019</v>
          </cell>
          <cell r="W51284">
            <v>0.47000000000000003</v>
          </cell>
          <cell r="X51284">
            <v>4.4609457142857139E-3</v>
          </cell>
        </row>
        <row r="51285">
          <cell r="H51285" t="str">
            <v>GUF0103024057</v>
          </cell>
          <cell r="W51285">
            <v>0.76</v>
          </cell>
          <cell r="X51285">
            <v>7.2145391071428561E-3</v>
          </cell>
        </row>
        <row r="51286">
          <cell r="H51286" t="str">
            <v>GUF0103019031</v>
          </cell>
          <cell r="W51286">
            <v>0.4</v>
          </cell>
          <cell r="X51286">
            <v>3.7970067857142856E-3</v>
          </cell>
        </row>
        <row r="51287">
          <cell r="H51287" t="str">
            <v>GUF0103019030</v>
          </cell>
          <cell r="W51287">
            <v>0.34</v>
          </cell>
          <cell r="X51287">
            <v>3.2270585714285712E-3</v>
          </cell>
        </row>
        <row r="51288">
          <cell r="H51288" t="str">
            <v>GUF0103015040</v>
          </cell>
          <cell r="W51288">
            <v>0.92</v>
          </cell>
          <cell r="X51288">
            <v>8.7325064285714293E-3</v>
          </cell>
        </row>
        <row r="51289">
          <cell r="H51289" t="str">
            <v>GUF0103015006</v>
          </cell>
          <cell r="W51289">
            <v>0.65</v>
          </cell>
          <cell r="X51289">
            <v>6.1691771428571433E-3</v>
          </cell>
        </row>
        <row r="51290">
          <cell r="H51290" t="str">
            <v>GUF0103009062</v>
          </cell>
          <cell r="W51290">
            <v>41.430000000000007</v>
          </cell>
          <cell r="X51290">
            <v>0.39320053684210526</v>
          </cell>
        </row>
        <row r="51291">
          <cell r="H51291" t="str">
            <v>GUF0103009060</v>
          </cell>
          <cell r="W51291">
            <v>0.15</v>
          </cell>
          <cell r="X51291">
            <v>1.4242499999999997E-3</v>
          </cell>
        </row>
        <row r="51292">
          <cell r="H51292" t="str">
            <v>GUF0103003085</v>
          </cell>
          <cell r="W51292">
            <v>3.12</v>
          </cell>
          <cell r="X51292">
            <v>2.9611145714285716E-2</v>
          </cell>
        </row>
        <row r="51293">
          <cell r="H51293" t="str">
            <v>GUF0102089097</v>
          </cell>
          <cell r="W51293">
            <v>7.0000000000000007E-2</v>
          </cell>
          <cell r="X51293">
            <v>6.639389285714285E-4</v>
          </cell>
        </row>
        <row r="51294">
          <cell r="H51294" t="str">
            <v>GUF0102089064</v>
          </cell>
          <cell r="W51294">
            <v>12.01</v>
          </cell>
          <cell r="X51294">
            <v>0.11398504571428571</v>
          </cell>
        </row>
        <row r="51295">
          <cell r="H51295" t="str">
            <v>GUF0102089057</v>
          </cell>
          <cell r="W51295">
            <v>0.42</v>
          </cell>
          <cell r="X51295">
            <v>3.9858957142857136E-3</v>
          </cell>
        </row>
        <row r="51296">
          <cell r="H51296" t="str">
            <v>GUF0102089056</v>
          </cell>
          <cell r="W51296">
            <v>0.42</v>
          </cell>
          <cell r="X51296">
            <v>3.9858957142857136E-3</v>
          </cell>
        </row>
        <row r="51297">
          <cell r="H51297" t="str">
            <v>GUF0102089054</v>
          </cell>
          <cell r="W51297">
            <v>2.54</v>
          </cell>
          <cell r="X51297">
            <v>2.4106828571428568E-2</v>
          </cell>
        </row>
        <row r="51298">
          <cell r="H51298" t="str">
            <v>GUF0102089053</v>
          </cell>
          <cell r="W51298">
            <v>2.54</v>
          </cell>
          <cell r="X51298">
            <v>2.4106828571428568E-2</v>
          </cell>
        </row>
        <row r="51299">
          <cell r="H51299" t="str">
            <v>GUF0102089050</v>
          </cell>
          <cell r="W51299">
            <v>39.58</v>
          </cell>
          <cell r="X51299">
            <v>0.37564137714285711</v>
          </cell>
        </row>
        <row r="51300">
          <cell r="H51300" t="str">
            <v>GUF0102089047</v>
          </cell>
          <cell r="W51300">
            <v>22.62</v>
          </cell>
          <cell r="X51300">
            <v>0.21468118333333336</v>
          </cell>
        </row>
        <row r="51301">
          <cell r="H51301" t="str">
            <v>GUF0102081005</v>
          </cell>
          <cell r="W51301">
            <v>55.36</v>
          </cell>
          <cell r="X51301">
            <v>0.52540448428571429</v>
          </cell>
        </row>
        <row r="51302">
          <cell r="H51302" t="str">
            <v>GUF0102045163</v>
          </cell>
          <cell r="W51302">
            <v>1.9400000000000002</v>
          </cell>
          <cell r="X51302">
            <v>1.8412551428571431E-2</v>
          </cell>
        </row>
        <row r="51303">
          <cell r="H51303" t="str">
            <v>GUF0102045129</v>
          </cell>
          <cell r="W51303">
            <v>0.63</v>
          </cell>
          <cell r="X51303">
            <v>5.9803478571428571E-3</v>
          </cell>
        </row>
        <row r="51304">
          <cell r="H51304" t="str">
            <v>GUD2201005</v>
          </cell>
          <cell r="W51304">
            <v>0.81</v>
          </cell>
          <cell r="X51304">
            <v>7.6890235714285708E-3</v>
          </cell>
        </row>
        <row r="51305">
          <cell r="H51305" t="str">
            <v>GUF0308035035</v>
          </cell>
          <cell r="W51305">
            <v>33.96</v>
          </cell>
          <cell r="X51305">
            <v>0.32230332285714292</v>
          </cell>
        </row>
        <row r="51306">
          <cell r="H51306" t="str">
            <v>GUF0302012136</v>
          </cell>
          <cell r="W51306">
            <v>200.72</v>
          </cell>
          <cell r="X51306">
            <v>1.9049708928571427</v>
          </cell>
        </row>
        <row r="51307">
          <cell r="H51307" t="str">
            <v>GUY0316020008</v>
          </cell>
          <cell r="W51307">
            <v>1.8699999999999999</v>
          </cell>
          <cell r="X51307">
            <v>1.7747974107142857E-2</v>
          </cell>
        </row>
        <row r="51308">
          <cell r="H51308" t="str">
            <v>GUF0303002008</v>
          </cell>
          <cell r="W51308">
            <v>50.46</v>
          </cell>
          <cell r="X51308">
            <v>0.47890272857142857</v>
          </cell>
        </row>
        <row r="51309">
          <cell r="H51309" t="str">
            <v>GUF0203007009</v>
          </cell>
          <cell r="W51309">
            <v>2.23</v>
          </cell>
          <cell r="X51309">
            <v>2.116471E-2</v>
          </cell>
        </row>
        <row r="51310">
          <cell r="H51310" t="str">
            <v>GUF0203007008</v>
          </cell>
          <cell r="W51310">
            <v>2.23</v>
          </cell>
          <cell r="X51310">
            <v>2.116471E-2</v>
          </cell>
        </row>
        <row r="51311">
          <cell r="H51311" t="str">
            <v>GUF0203006060</v>
          </cell>
          <cell r="W51311">
            <v>2.72</v>
          </cell>
          <cell r="X51311">
            <v>2.5814207142857145E-2</v>
          </cell>
        </row>
        <row r="51312">
          <cell r="H51312" t="str">
            <v>GUF0203006059</v>
          </cell>
          <cell r="W51312">
            <v>2.72</v>
          </cell>
          <cell r="X51312">
            <v>2.5814207142857145E-2</v>
          </cell>
        </row>
        <row r="51313">
          <cell r="H51313" t="str">
            <v>GUF0203006058</v>
          </cell>
          <cell r="W51313">
            <v>2.74</v>
          </cell>
          <cell r="X51313">
            <v>2.6006428571428569E-2</v>
          </cell>
        </row>
        <row r="51314">
          <cell r="H51314" t="str">
            <v>GUF0203006049</v>
          </cell>
          <cell r="W51314">
            <v>0.65</v>
          </cell>
          <cell r="X51314">
            <v>6.1691771428571433E-3</v>
          </cell>
        </row>
        <row r="51315">
          <cell r="H51315" t="str">
            <v>GUF0203006048</v>
          </cell>
          <cell r="W51315">
            <v>0.65</v>
          </cell>
          <cell r="X51315">
            <v>6.1691771428571433E-3</v>
          </cell>
        </row>
        <row r="51316">
          <cell r="H51316" t="str">
            <v>GUF0203006047</v>
          </cell>
          <cell r="W51316">
            <v>1.6600000000000001</v>
          </cell>
          <cell r="X51316">
            <v>1.5755372857142857E-2</v>
          </cell>
        </row>
        <row r="51317">
          <cell r="H51317" t="str">
            <v>GUF0203003104</v>
          </cell>
          <cell r="W51317">
            <v>10.35</v>
          </cell>
          <cell r="X51317">
            <v>9.8229672857142861E-2</v>
          </cell>
        </row>
        <row r="51318">
          <cell r="H51318" t="str">
            <v>GUF0201004009</v>
          </cell>
          <cell r="W51318">
            <v>40.11</v>
          </cell>
          <cell r="X51318">
            <v>0.38067305571428567</v>
          </cell>
        </row>
        <row r="51319">
          <cell r="H51319" t="str">
            <v>GUF0201002035</v>
          </cell>
          <cell r="W51319">
            <v>13.889999999999999</v>
          </cell>
          <cell r="X51319">
            <v>0.13182545571428569</v>
          </cell>
        </row>
        <row r="51320">
          <cell r="H51320" t="str">
            <v>GUF0201002034</v>
          </cell>
          <cell r="W51320">
            <v>13.889999999999999</v>
          </cell>
          <cell r="X51320">
            <v>0.13182545571428569</v>
          </cell>
        </row>
        <row r="51321">
          <cell r="H51321" t="str">
            <v>GUF0204004052</v>
          </cell>
          <cell r="W51321">
            <v>8.76</v>
          </cell>
          <cell r="X51321">
            <v>8.3136898571428586E-2</v>
          </cell>
        </row>
        <row r="51322">
          <cell r="H51322" t="str">
            <v>GUF0204002038</v>
          </cell>
          <cell r="W51322">
            <v>7.839999999999999</v>
          </cell>
          <cell r="X51322">
            <v>7.4407784285714276E-2</v>
          </cell>
        </row>
        <row r="51323">
          <cell r="H51323" t="str">
            <v>GUF0204002032</v>
          </cell>
          <cell r="W51323">
            <v>0.88</v>
          </cell>
          <cell r="X51323">
            <v>8.3540935714285711E-3</v>
          </cell>
        </row>
        <row r="51324">
          <cell r="H51324" t="str">
            <v>GUF0202006086</v>
          </cell>
          <cell r="W51324">
            <v>12.45</v>
          </cell>
          <cell r="X51324">
            <v>0.11815851214285715</v>
          </cell>
        </row>
        <row r="51325">
          <cell r="H51325" t="str">
            <v>GUF0202006036</v>
          </cell>
          <cell r="W51325">
            <v>12.610000000000001</v>
          </cell>
          <cell r="X51325">
            <v>0.11967932285714286</v>
          </cell>
        </row>
        <row r="51326">
          <cell r="H51326" t="str">
            <v>GUF0201013021</v>
          </cell>
          <cell r="W51326">
            <v>10.030000000000001</v>
          </cell>
          <cell r="X51326">
            <v>9.519031285714287E-2</v>
          </cell>
        </row>
        <row r="51327">
          <cell r="H51327" t="str">
            <v>GUF0201013010</v>
          </cell>
          <cell r="W51327">
            <v>3.8</v>
          </cell>
          <cell r="X51327">
            <v>3.6064132142857142E-2</v>
          </cell>
        </row>
        <row r="51328">
          <cell r="H51328" t="str">
            <v>GUF0201013009</v>
          </cell>
          <cell r="W51328">
            <v>21.51</v>
          </cell>
          <cell r="X51328">
            <v>0.20414594142857143</v>
          </cell>
        </row>
        <row r="51329">
          <cell r="H51329" t="str">
            <v>GUF0201013008</v>
          </cell>
          <cell r="W51329">
            <v>21.51</v>
          </cell>
          <cell r="X51329">
            <v>0.20414594142857143</v>
          </cell>
        </row>
        <row r="51330">
          <cell r="H51330" t="str">
            <v>GUF0201013007</v>
          </cell>
          <cell r="W51330">
            <v>17.63</v>
          </cell>
          <cell r="X51330">
            <v>0.16732083857142857</v>
          </cell>
        </row>
        <row r="51331">
          <cell r="H51331" t="str">
            <v>GUF0201011012</v>
          </cell>
          <cell r="W51331">
            <v>21.83</v>
          </cell>
          <cell r="X51331">
            <v>0.20718303999999998</v>
          </cell>
        </row>
        <row r="51332">
          <cell r="H51332" t="str">
            <v>GUF0201011011</v>
          </cell>
          <cell r="W51332">
            <v>21.83</v>
          </cell>
          <cell r="X51332">
            <v>0.20718303999999998</v>
          </cell>
        </row>
        <row r="51333">
          <cell r="H51333" t="str">
            <v>GUF0201009030</v>
          </cell>
          <cell r="W51333">
            <v>5.34</v>
          </cell>
          <cell r="X51333">
            <v>5.0680875714285721E-2</v>
          </cell>
        </row>
        <row r="51334">
          <cell r="H51334" t="str">
            <v>GUF0201002018</v>
          </cell>
          <cell r="W51334">
            <v>28.95</v>
          </cell>
          <cell r="X51334">
            <v>0.27475452571428571</v>
          </cell>
        </row>
        <row r="51335">
          <cell r="H51335" t="str">
            <v>GUF0201002015</v>
          </cell>
          <cell r="W51335">
            <v>1.9400000000000002</v>
          </cell>
          <cell r="X51335">
            <v>1.8411420714285719E-2</v>
          </cell>
        </row>
        <row r="51336">
          <cell r="H51336" t="str">
            <v>GUD1901015</v>
          </cell>
          <cell r="W51336">
            <v>0.94</v>
          </cell>
          <cell r="X51336">
            <v>8.9224664285714288E-3</v>
          </cell>
        </row>
        <row r="51337">
          <cell r="H51337" t="str">
            <v>GUD1901013</v>
          </cell>
          <cell r="W51337">
            <v>0.14000000000000001</v>
          </cell>
          <cell r="X51337">
            <v>1.3284433928571428E-3</v>
          </cell>
        </row>
        <row r="51338">
          <cell r="H51338" t="str">
            <v>GUF2101105014</v>
          </cell>
          <cell r="W51338">
            <v>0.05</v>
          </cell>
          <cell r="X51338">
            <v>4.7475000000000002E-4</v>
          </cell>
        </row>
        <row r="51339">
          <cell r="H51339" t="str">
            <v>GUF0399011003</v>
          </cell>
          <cell r="W51339">
            <v>11.38</v>
          </cell>
          <cell r="X51339">
            <v>0.10800356714285714</v>
          </cell>
        </row>
        <row r="51340">
          <cell r="H51340" t="str">
            <v>GUF0309006006</v>
          </cell>
          <cell r="W51340">
            <v>3.56</v>
          </cell>
          <cell r="X51340">
            <v>3.3785742857142857E-2</v>
          </cell>
        </row>
        <row r="51341">
          <cell r="H51341" t="str">
            <v>GUF0309004011</v>
          </cell>
          <cell r="W51341">
            <v>3.8800000000000003</v>
          </cell>
          <cell r="X51341">
            <v>3.6822841428571437E-2</v>
          </cell>
        </row>
        <row r="51342">
          <cell r="H51342" t="str">
            <v>GUF0309004009</v>
          </cell>
          <cell r="W51342">
            <v>3.8800000000000003</v>
          </cell>
          <cell r="X51342">
            <v>3.6822841428571437E-2</v>
          </cell>
        </row>
        <row r="51343">
          <cell r="H51343" t="str">
            <v>GUF0309004007</v>
          </cell>
          <cell r="W51343">
            <v>4.37</v>
          </cell>
          <cell r="X51343">
            <v>4.14746E-2</v>
          </cell>
        </row>
        <row r="51344">
          <cell r="H51344" t="str">
            <v>GUF0309002224</v>
          </cell>
          <cell r="W51344">
            <v>22.32</v>
          </cell>
          <cell r="X51344">
            <v>0.21183253714285716</v>
          </cell>
        </row>
        <row r="51345">
          <cell r="H51345" t="str">
            <v>GUF0309002208</v>
          </cell>
          <cell r="W51345">
            <v>3.11</v>
          </cell>
          <cell r="X51345">
            <v>2.9516165714285718E-2</v>
          </cell>
        </row>
        <row r="51346">
          <cell r="H51346" t="str">
            <v>GUF0309001112</v>
          </cell>
          <cell r="W51346">
            <v>4.6900000000000004</v>
          </cell>
          <cell r="X51346">
            <v>4.4511698571428573E-2</v>
          </cell>
        </row>
        <row r="51347">
          <cell r="H51347" t="str">
            <v>GUF0308035037</v>
          </cell>
          <cell r="W51347">
            <v>18.27</v>
          </cell>
          <cell r="X51347">
            <v>0.17339419814814816</v>
          </cell>
        </row>
        <row r="51348">
          <cell r="H51348" t="str">
            <v>GUF0308035036</v>
          </cell>
          <cell r="W51348">
            <v>14.23</v>
          </cell>
          <cell r="X51348">
            <v>0.1350525142857143</v>
          </cell>
        </row>
        <row r="51349">
          <cell r="H51349" t="str">
            <v>GUF0305021012</v>
          </cell>
          <cell r="W51349">
            <v>38.49</v>
          </cell>
          <cell r="X51349">
            <v>0.3652953414285714</v>
          </cell>
        </row>
        <row r="51350">
          <cell r="H51350" t="str">
            <v>GUF0305007008</v>
          </cell>
          <cell r="W51350">
            <v>12.780000000000001</v>
          </cell>
          <cell r="X51350">
            <v>0.12128946000000002</v>
          </cell>
        </row>
        <row r="51351">
          <cell r="H51351" t="str">
            <v>GUF0304004045</v>
          </cell>
          <cell r="W51351">
            <v>32.83</v>
          </cell>
          <cell r="X51351">
            <v>0.31158189000000003</v>
          </cell>
        </row>
        <row r="51352">
          <cell r="H51352" t="str">
            <v>GUF0203013005</v>
          </cell>
          <cell r="W51352">
            <v>0.32</v>
          </cell>
          <cell r="X51352">
            <v>3.0370812499999999E-3</v>
          </cell>
        </row>
        <row r="51353">
          <cell r="H51353" t="str">
            <v>GUF0199002147</v>
          </cell>
          <cell r="W51353">
            <v>6.0000000000000005E-2</v>
          </cell>
          <cell r="X51353">
            <v>5.6923214285714281E-4</v>
          </cell>
        </row>
        <row r="51354">
          <cell r="H51354" t="str">
            <v>GUF0103025021</v>
          </cell>
          <cell r="W51354">
            <v>1.1299999999999999</v>
          </cell>
          <cell r="X51354">
            <v>1.0724825E-2</v>
          </cell>
        </row>
        <row r="51355">
          <cell r="H51355" t="str">
            <v>GUF0103021027</v>
          </cell>
          <cell r="W51355">
            <v>2.02</v>
          </cell>
          <cell r="X51355">
            <v>1.9172391428571429E-2</v>
          </cell>
        </row>
        <row r="51356">
          <cell r="H51356" t="str">
            <v>GUF0103019026</v>
          </cell>
          <cell r="W51356">
            <v>1.62</v>
          </cell>
          <cell r="X51356">
            <v>1.5379178214285713E-2</v>
          </cell>
        </row>
        <row r="51357">
          <cell r="H51357" t="str">
            <v>GUF0103016008</v>
          </cell>
          <cell r="W51357">
            <v>2.1</v>
          </cell>
          <cell r="X51357">
            <v>1.9929969999999998E-2</v>
          </cell>
        </row>
        <row r="51358">
          <cell r="H51358" t="str">
            <v>GUF0103013011</v>
          </cell>
          <cell r="W51358">
            <v>7.4399999999999995</v>
          </cell>
          <cell r="X51358">
            <v>7.0609715000000017E-2</v>
          </cell>
        </row>
        <row r="51359">
          <cell r="H51359" t="str">
            <v>GUF0103003095</v>
          </cell>
          <cell r="W51359">
            <v>7.28</v>
          </cell>
          <cell r="X51359">
            <v>6.909116571428571E-2</v>
          </cell>
        </row>
        <row r="51360">
          <cell r="H51360" t="str">
            <v>GUF0103003094</v>
          </cell>
          <cell r="W51360">
            <v>7.28</v>
          </cell>
          <cell r="X51360">
            <v>6.909116571428571E-2</v>
          </cell>
        </row>
        <row r="51361">
          <cell r="H51361" t="str">
            <v>GUF0102089553T</v>
          </cell>
          <cell r="W51361">
            <v>7.38</v>
          </cell>
          <cell r="X51361">
            <v>7.0042697872340423E-2</v>
          </cell>
        </row>
        <row r="51362">
          <cell r="H51362" t="str">
            <v>GUF0102089530T</v>
          </cell>
          <cell r="W51362">
            <v>7.97</v>
          </cell>
          <cell r="X51362">
            <v>7.5640262857142856E-2</v>
          </cell>
        </row>
        <row r="51363">
          <cell r="H51363" t="str">
            <v>GUF0102089529T</v>
          </cell>
          <cell r="W51363">
            <v>7.97</v>
          </cell>
          <cell r="X51363">
            <v>7.5640262857142856E-2</v>
          </cell>
        </row>
        <row r="51364">
          <cell r="H51364" t="str">
            <v>GUF0102089069</v>
          </cell>
          <cell r="W51364">
            <v>0.71000000000000008</v>
          </cell>
          <cell r="X51364">
            <v>6.7400546428571422E-3</v>
          </cell>
        </row>
        <row r="51365">
          <cell r="H51365" t="str">
            <v>GUF0102089068</v>
          </cell>
          <cell r="W51365">
            <v>12.01</v>
          </cell>
          <cell r="X51365">
            <v>0.11398504571428572</v>
          </cell>
        </row>
        <row r="51366">
          <cell r="H51366" t="str">
            <v>GUF0102089067</v>
          </cell>
          <cell r="W51366">
            <v>0.99</v>
          </cell>
          <cell r="X51366">
            <v>9.3973664285714291E-3</v>
          </cell>
        </row>
        <row r="51367">
          <cell r="H51367" t="str">
            <v>GUF0102089066</v>
          </cell>
          <cell r="W51367">
            <v>1.1299999999999999</v>
          </cell>
          <cell r="X51367">
            <v>1.0724825E-2</v>
          </cell>
        </row>
        <row r="51368">
          <cell r="H51368" t="str">
            <v>GUF0102089063</v>
          </cell>
          <cell r="W51368">
            <v>12.010000000000002</v>
          </cell>
          <cell r="X51368">
            <v>0.11398425913043478</v>
          </cell>
        </row>
        <row r="51369">
          <cell r="H51369" t="str">
            <v>GUF0102089062</v>
          </cell>
          <cell r="W51369">
            <v>2.12</v>
          </cell>
          <cell r="X51369">
            <v>2.0122191428571429E-2</v>
          </cell>
        </row>
        <row r="51370">
          <cell r="H51370" t="str">
            <v>GUF0102089061</v>
          </cell>
          <cell r="W51370">
            <v>2.12</v>
          </cell>
          <cell r="X51370">
            <v>2.0122191428571429E-2</v>
          </cell>
        </row>
        <row r="51371">
          <cell r="H51371" t="str">
            <v>GUF0102089060</v>
          </cell>
          <cell r="W51371">
            <v>34.630000000000003</v>
          </cell>
          <cell r="X51371">
            <v>0.32866131566265061</v>
          </cell>
        </row>
        <row r="51372">
          <cell r="H51372" t="str">
            <v>GUF0102089059</v>
          </cell>
          <cell r="W51372">
            <v>2.12</v>
          </cell>
          <cell r="X51372">
            <v>2.0122191428571429E-2</v>
          </cell>
        </row>
        <row r="51373">
          <cell r="H51373" t="str">
            <v>GUF0102089058</v>
          </cell>
          <cell r="W51373">
            <v>2.12</v>
          </cell>
          <cell r="X51373">
            <v>2.0122191428571429E-2</v>
          </cell>
        </row>
        <row r="51374">
          <cell r="H51374" t="str">
            <v>GUF0102081504SMG5026</v>
          </cell>
          <cell r="W51374">
            <v>150.57</v>
          </cell>
          <cell r="X51374">
            <v>7.6449401999999997</v>
          </cell>
        </row>
        <row r="51375">
          <cell r="H51375" t="str">
            <v>GUF0102081504SMG5026</v>
          </cell>
          <cell r="W51375">
            <v>150.57</v>
          </cell>
          <cell r="X51375">
            <v>7.6449401999999997</v>
          </cell>
        </row>
        <row r="51376">
          <cell r="H51376" t="str">
            <v>GUF0102081505SPF9017</v>
          </cell>
          <cell r="W51376">
            <v>162.53</v>
          </cell>
          <cell r="X51376">
            <v>8.2521790000000017</v>
          </cell>
        </row>
        <row r="51377">
          <cell r="H51377" t="str">
            <v>GUF0102081505SPF9017</v>
          </cell>
          <cell r="W51377">
            <v>162.53</v>
          </cell>
          <cell r="X51377">
            <v>8.2521789999999999</v>
          </cell>
        </row>
        <row r="51378">
          <cell r="H51378" t="str">
            <v>GUF0102081505SPF9017</v>
          </cell>
          <cell r="W51378">
            <v>162.53</v>
          </cell>
          <cell r="X51378">
            <v>8.2521789999999999</v>
          </cell>
        </row>
        <row r="51379">
          <cell r="H51379" t="str">
            <v>GUF0102081504PPG2017</v>
          </cell>
          <cell r="W51379">
            <v>150.57</v>
          </cell>
          <cell r="X51379">
            <v>7.6449401999999997</v>
          </cell>
        </row>
        <row r="51380">
          <cell r="H51380" t="str">
            <v>GUF0102081504PPG5018</v>
          </cell>
          <cell r="W51380">
            <v>150.57</v>
          </cell>
          <cell r="X51380">
            <v>7.6449401999999997</v>
          </cell>
        </row>
        <row r="51381">
          <cell r="H51381" t="str">
            <v>GUF0102081504PPG5012</v>
          </cell>
          <cell r="W51381">
            <v>150.57</v>
          </cell>
          <cell r="X51381">
            <v>7.6449401999999997</v>
          </cell>
        </row>
        <row r="51382">
          <cell r="H51382" t="str">
            <v>GUF0102081504PPG2017</v>
          </cell>
          <cell r="W51382">
            <v>150.57</v>
          </cell>
          <cell r="X51382">
            <v>7.6449401999999997</v>
          </cell>
        </row>
        <row r="51383">
          <cell r="H51383" t="str">
            <v>GUF0102081504SMG9017</v>
          </cell>
          <cell r="W51383">
            <v>150.57</v>
          </cell>
          <cell r="X51383">
            <v>7.6449401999999997</v>
          </cell>
        </row>
        <row r="51384">
          <cell r="H51384" t="str">
            <v>GUF0102081504SMG9017</v>
          </cell>
          <cell r="W51384">
            <v>150.57</v>
          </cell>
          <cell r="X51384">
            <v>7.6449401999999997</v>
          </cell>
        </row>
        <row r="51385">
          <cell r="H51385" t="str">
            <v>GUF0102081504PPG9016</v>
          </cell>
          <cell r="W51385">
            <v>150.57</v>
          </cell>
          <cell r="X51385">
            <v>7.6449401999999997</v>
          </cell>
        </row>
        <row r="51386">
          <cell r="H51386" t="str">
            <v>GUF0102081504PPG7011</v>
          </cell>
          <cell r="W51386">
            <v>150.57</v>
          </cell>
          <cell r="X51386">
            <v>7.6449401999999997</v>
          </cell>
        </row>
        <row r="51387">
          <cell r="H51387" t="str">
            <v>GUF0102081504SMG5026</v>
          </cell>
          <cell r="W51387">
            <v>150.57</v>
          </cell>
          <cell r="X51387">
            <v>7.6449401999999997</v>
          </cell>
        </row>
        <row r="51388">
          <cell r="H51388" t="str">
            <v>GUF0102081504SMG9022</v>
          </cell>
          <cell r="W51388">
            <v>150.57</v>
          </cell>
          <cell r="X51388">
            <v>7.6449401999999997</v>
          </cell>
        </row>
        <row r="51389">
          <cell r="H51389" t="str">
            <v>GUF0102081504PPG9016</v>
          </cell>
          <cell r="W51389">
            <v>150.57</v>
          </cell>
          <cell r="X51389">
            <v>7.6449401999999997</v>
          </cell>
        </row>
        <row r="51390">
          <cell r="H51390" t="str">
            <v>GUF0102081504PPG7011</v>
          </cell>
          <cell r="W51390">
            <v>150.57</v>
          </cell>
          <cell r="X51390">
            <v>7.6449401999999997</v>
          </cell>
        </row>
        <row r="51391">
          <cell r="H51391" t="str">
            <v>GUF0102081504PPG5018</v>
          </cell>
          <cell r="W51391">
            <v>150.57</v>
          </cell>
          <cell r="X51391">
            <v>7.6449401999999997</v>
          </cell>
        </row>
        <row r="51392">
          <cell r="H51392" t="str">
            <v>GUF0102081504PPG5012</v>
          </cell>
          <cell r="W51392">
            <v>150.57</v>
          </cell>
          <cell r="X51392">
            <v>7.6449401999999997</v>
          </cell>
        </row>
        <row r="51393">
          <cell r="H51393" t="str">
            <v>GUF0102081504PPG3000</v>
          </cell>
          <cell r="W51393">
            <v>150.57</v>
          </cell>
          <cell r="X51393">
            <v>7.6449401999999997</v>
          </cell>
        </row>
        <row r="51394">
          <cell r="H51394" t="str">
            <v>GUF0102081504PPG9016</v>
          </cell>
          <cell r="W51394">
            <v>150.57</v>
          </cell>
          <cell r="X51394">
            <v>7.6449401999999997</v>
          </cell>
        </row>
        <row r="51395">
          <cell r="H51395" t="str">
            <v>GUF0102081504PPG7011</v>
          </cell>
          <cell r="W51395">
            <v>150.57</v>
          </cell>
          <cell r="X51395">
            <v>7.6449401999999997</v>
          </cell>
        </row>
        <row r="51396">
          <cell r="H51396" t="str">
            <v>GUF0102081503SPG7004</v>
          </cell>
          <cell r="W51396">
            <v>146.28</v>
          </cell>
          <cell r="X51396">
            <v>7.4271194000000005</v>
          </cell>
        </row>
        <row r="51397">
          <cell r="H51397" t="str">
            <v>GUF0102048510PPG9016</v>
          </cell>
          <cell r="W51397">
            <v>54.99</v>
          </cell>
          <cell r="X51397">
            <v>2.7920162500000001</v>
          </cell>
        </row>
        <row r="51398">
          <cell r="H51398" t="str">
            <v>GUF0102048510SMG5026</v>
          </cell>
          <cell r="W51398">
            <v>54.989999999999995</v>
          </cell>
          <cell r="X51398">
            <v>2.7920320800000002</v>
          </cell>
        </row>
        <row r="51399">
          <cell r="H51399" t="str">
            <v>GUF0102048510PPG5018</v>
          </cell>
          <cell r="W51399">
            <v>54.99</v>
          </cell>
          <cell r="X51399">
            <v>2.7919898666666669</v>
          </cell>
        </row>
        <row r="51400">
          <cell r="H51400" t="str">
            <v>GUF0102048510PPG2017</v>
          </cell>
          <cell r="W51400">
            <v>54.99</v>
          </cell>
          <cell r="X51400">
            <v>2.7920954</v>
          </cell>
        </row>
        <row r="51401">
          <cell r="H51401" t="str">
            <v>GUF0102048510SMG9017</v>
          </cell>
          <cell r="W51401">
            <v>54.99</v>
          </cell>
          <cell r="X51401">
            <v>2.7920250444444448</v>
          </cell>
        </row>
        <row r="51402">
          <cell r="H51402" t="str">
            <v>GUF0102048510PPG5018</v>
          </cell>
          <cell r="W51402">
            <v>54.99</v>
          </cell>
          <cell r="X51402">
            <v>2.7920954</v>
          </cell>
        </row>
        <row r="51403">
          <cell r="H51403" t="str">
            <v>GUF0102048510SMG9022</v>
          </cell>
          <cell r="W51403">
            <v>54.99</v>
          </cell>
          <cell r="X51403">
            <v>2.7920954</v>
          </cell>
        </row>
        <row r="51404">
          <cell r="H51404" t="str">
            <v>GUF0102048510PPG7011</v>
          </cell>
          <cell r="W51404">
            <v>54.99</v>
          </cell>
          <cell r="X51404">
            <v>2.7920162500000001</v>
          </cell>
        </row>
        <row r="51405">
          <cell r="H51405" t="str">
            <v>GUF0102048510PPG5012</v>
          </cell>
          <cell r="W51405">
            <v>54.99</v>
          </cell>
          <cell r="X51405">
            <v>2.7920162500000001</v>
          </cell>
        </row>
        <row r="51406">
          <cell r="H51406" t="str">
            <v>GUF0102048510SMG9017</v>
          </cell>
          <cell r="W51406">
            <v>54.99</v>
          </cell>
          <cell r="X51406">
            <v>2.7920954</v>
          </cell>
        </row>
        <row r="51407">
          <cell r="H51407" t="str">
            <v>GUF0102048510PPG2017</v>
          </cell>
          <cell r="W51407">
            <v>54.99</v>
          </cell>
          <cell r="X51407">
            <v>2.7920954</v>
          </cell>
        </row>
        <row r="51408">
          <cell r="H51408" t="str">
            <v>GUF0102048510SMG9022</v>
          </cell>
          <cell r="W51408">
            <v>54.99</v>
          </cell>
          <cell r="X51408">
            <v>2.7919898666666669</v>
          </cell>
        </row>
        <row r="51409">
          <cell r="H51409" t="str">
            <v>GUF0102048510PPG9016</v>
          </cell>
          <cell r="W51409">
            <v>54.99</v>
          </cell>
          <cell r="X51409">
            <v>2.7919898666666669</v>
          </cell>
        </row>
        <row r="51410">
          <cell r="H51410" t="str">
            <v>GUF0102048510PPG7011</v>
          </cell>
          <cell r="W51410">
            <v>54.99</v>
          </cell>
          <cell r="X51410">
            <v>2.7920954</v>
          </cell>
        </row>
        <row r="51411">
          <cell r="H51411" t="str">
            <v>GUF0102048510PPG4010</v>
          </cell>
          <cell r="W51411">
            <v>54.99</v>
          </cell>
          <cell r="X51411">
            <v>2.7920954</v>
          </cell>
        </row>
        <row r="51412">
          <cell r="H51412" t="str">
            <v>GUF0102048501SPG7004</v>
          </cell>
          <cell r="W51412">
            <v>120.47</v>
          </cell>
          <cell r="X51412">
            <v>6.1167119999999997</v>
          </cell>
        </row>
        <row r="51413">
          <cell r="H51413" t="str">
            <v>GUF0102048501SPG7004</v>
          </cell>
          <cell r="W51413">
            <v>120.47</v>
          </cell>
          <cell r="X51413">
            <v>6.1166328500000002</v>
          </cell>
        </row>
        <row r="51414">
          <cell r="H51414" t="str">
            <v>GUF0102048501SPG7004</v>
          </cell>
          <cell r="W51414">
            <v>120.47</v>
          </cell>
          <cell r="X51414">
            <v>6.1167119999999997</v>
          </cell>
        </row>
        <row r="51415">
          <cell r="H51415" t="str">
            <v>GUF0102048511SPF9017</v>
          </cell>
          <cell r="W51415">
            <v>112.82</v>
          </cell>
          <cell r="X51415">
            <v>5.7282438000000004</v>
          </cell>
        </row>
        <row r="51416">
          <cell r="H51416" t="str">
            <v>GUF0102047527SPF9017</v>
          </cell>
          <cell r="W51416">
            <v>93.07</v>
          </cell>
          <cell r="X51416">
            <v>4.7255715999999994</v>
          </cell>
        </row>
        <row r="51417">
          <cell r="H51417" t="str">
            <v>GUF0102047526SMG9017</v>
          </cell>
          <cell r="W51417">
            <v>52.56</v>
          </cell>
          <cell r="X51417">
            <v>2.6686214000000001</v>
          </cell>
        </row>
        <row r="51418">
          <cell r="H51418" t="str">
            <v>GUF0102047526PPG9016</v>
          </cell>
          <cell r="W51418">
            <v>52.56</v>
          </cell>
          <cell r="X51418">
            <v>2.6686214000000001</v>
          </cell>
        </row>
        <row r="51419">
          <cell r="H51419" t="str">
            <v>GUF0102047526PPG7011</v>
          </cell>
          <cell r="W51419">
            <v>52.56</v>
          </cell>
          <cell r="X51419">
            <v>2.6686214000000001</v>
          </cell>
        </row>
        <row r="51420">
          <cell r="H51420" t="str">
            <v>GUF0102047526SMG5026</v>
          </cell>
          <cell r="W51420">
            <v>52.56</v>
          </cell>
          <cell r="X51420">
            <v>2.6686214000000001</v>
          </cell>
        </row>
        <row r="51421">
          <cell r="H51421" t="str">
            <v>GUF0102047526PPG5018</v>
          </cell>
          <cell r="W51421">
            <v>52.56</v>
          </cell>
          <cell r="X51421">
            <v>2.6686214000000001</v>
          </cell>
        </row>
        <row r="51422">
          <cell r="H51422" t="str">
            <v>GUF0102047526PPG5012</v>
          </cell>
          <cell r="W51422">
            <v>52.56</v>
          </cell>
          <cell r="X51422">
            <v>2.6686214000000001</v>
          </cell>
        </row>
        <row r="51423">
          <cell r="H51423" t="str">
            <v>GUF0102047507SPG7004</v>
          </cell>
          <cell r="W51423">
            <v>100.42</v>
          </cell>
          <cell r="X51423">
            <v>5.0986319333333334</v>
          </cell>
        </row>
        <row r="51424">
          <cell r="H51424" t="str">
            <v>GUF0102045543SPF9017</v>
          </cell>
          <cell r="W51424">
            <v>43.99</v>
          </cell>
          <cell r="X51424">
            <v>2.2335074666666666</v>
          </cell>
        </row>
        <row r="51425">
          <cell r="H51425" t="str">
            <v>GUF0102045543SPF9017</v>
          </cell>
          <cell r="W51425">
            <v>43.99</v>
          </cell>
          <cell r="X51425">
            <v>2.2335074666666666</v>
          </cell>
        </row>
        <row r="51426">
          <cell r="H51426" t="str">
            <v>GUF0102045542SMG9017</v>
          </cell>
          <cell r="W51426">
            <v>72.86</v>
          </cell>
          <cell r="X51426">
            <v>3.6993654666666673</v>
          </cell>
        </row>
        <row r="51427">
          <cell r="H51427" t="str">
            <v>GUF0102045542SMG9017</v>
          </cell>
          <cell r="W51427">
            <v>72.86</v>
          </cell>
          <cell r="X51427">
            <v>3.6993654666666673</v>
          </cell>
        </row>
        <row r="51428">
          <cell r="H51428" t="str">
            <v>GUF0102045542SMG9017</v>
          </cell>
          <cell r="W51428">
            <v>72.86</v>
          </cell>
          <cell r="X51428">
            <v>3.6993654666666673</v>
          </cell>
        </row>
        <row r="51429">
          <cell r="H51429" t="str">
            <v>GUF0102045542SMG5026</v>
          </cell>
          <cell r="W51429">
            <v>72.86</v>
          </cell>
          <cell r="X51429">
            <v>3.6993654666666673</v>
          </cell>
        </row>
        <row r="51430">
          <cell r="H51430" t="str">
            <v>GUF0102045542SMG5026</v>
          </cell>
          <cell r="W51430">
            <v>72.86</v>
          </cell>
          <cell r="X51430">
            <v>3.6993654666666673</v>
          </cell>
        </row>
        <row r="51431">
          <cell r="H51431" t="str">
            <v>GUF0102045542PPG9016</v>
          </cell>
          <cell r="W51431">
            <v>72.86</v>
          </cell>
          <cell r="X51431">
            <v>3.6993654666666673</v>
          </cell>
        </row>
        <row r="51432">
          <cell r="H51432" t="str">
            <v>GUF0102045542PPG9016</v>
          </cell>
          <cell r="W51432">
            <v>72.86</v>
          </cell>
          <cell r="X51432">
            <v>3.6993654666666673</v>
          </cell>
        </row>
        <row r="51433">
          <cell r="H51433" t="str">
            <v>GUF0102045542PPG9016</v>
          </cell>
          <cell r="W51433">
            <v>72.86</v>
          </cell>
          <cell r="X51433">
            <v>3.6993654666666673</v>
          </cell>
        </row>
        <row r="51434">
          <cell r="H51434" t="str">
            <v>GUF0102045542PPG7011</v>
          </cell>
          <cell r="W51434">
            <v>72.86</v>
          </cell>
          <cell r="X51434">
            <v>3.6993654666666673</v>
          </cell>
        </row>
        <row r="51435">
          <cell r="H51435" t="str">
            <v>GUF0102045542PPG7011</v>
          </cell>
          <cell r="W51435">
            <v>72.86</v>
          </cell>
          <cell r="X51435">
            <v>3.6993654666666673</v>
          </cell>
        </row>
        <row r="51436">
          <cell r="H51436" t="str">
            <v>GUF0102045542PPG7011</v>
          </cell>
          <cell r="W51436">
            <v>72.86</v>
          </cell>
          <cell r="X51436">
            <v>3.6993654666666673</v>
          </cell>
        </row>
        <row r="51437">
          <cell r="H51437" t="str">
            <v>GUF0102045542PPG5018</v>
          </cell>
          <cell r="W51437">
            <v>72.86</v>
          </cell>
          <cell r="X51437">
            <v>3.6993654666666673</v>
          </cell>
        </row>
        <row r="51438">
          <cell r="H51438" t="str">
            <v>GUF0102045542PPG5018</v>
          </cell>
          <cell r="W51438">
            <v>72.86</v>
          </cell>
          <cell r="X51438">
            <v>3.6993654666666673</v>
          </cell>
        </row>
        <row r="51439">
          <cell r="H51439" t="str">
            <v>GUF0102045542PPG3000</v>
          </cell>
          <cell r="W51439">
            <v>72.86</v>
          </cell>
          <cell r="X51439">
            <v>3.6993654666666673</v>
          </cell>
        </row>
        <row r="51440">
          <cell r="H51440" t="str">
            <v>GUF0102045542PPG5012</v>
          </cell>
          <cell r="W51440">
            <v>72.86</v>
          </cell>
          <cell r="X51440">
            <v>3.6993654666666673</v>
          </cell>
        </row>
        <row r="51441">
          <cell r="H51441" t="str">
            <v>GUF0102045542PPG5012</v>
          </cell>
          <cell r="W51441">
            <v>72.86</v>
          </cell>
          <cell r="X51441">
            <v>3.6993654666666673</v>
          </cell>
        </row>
        <row r="51442">
          <cell r="H51442" t="str">
            <v>GUF0102045542PPG5012</v>
          </cell>
          <cell r="W51442">
            <v>72.86</v>
          </cell>
          <cell r="X51442">
            <v>3.6993654666666673</v>
          </cell>
        </row>
        <row r="51443">
          <cell r="H51443" t="str">
            <v>GUF0102045529SPG7004</v>
          </cell>
          <cell r="W51443">
            <v>47.919999999999995</v>
          </cell>
          <cell r="X51443">
            <v>2.4330710000000004</v>
          </cell>
        </row>
        <row r="51444">
          <cell r="H51444" t="str">
            <v>GUF0102045529SPG7004</v>
          </cell>
          <cell r="W51444">
            <v>47.919999999999995</v>
          </cell>
          <cell r="X51444">
            <v>2.4330710000000004</v>
          </cell>
        </row>
        <row r="51445">
          <cell r="H51445" t="str">
            <v>GUF0102045529SPG7004</v>
          </cell>
          <cell r="W51445">
            <v>47.919999999999995</v>
          </cell>
          <cell r="X51445">
            <v>2.4330710000000004</v>
          </cell>
        </row>
        <row r="51446">
          <cell r="H51446" t="str">
            <v>GUF0308035040</v>
          </cell>
          <cell r="W51446">
            <v>2.4300000000000002</v>
          </cell>
          <cell r="X51446">
            <v>4.5944416363636366E-2</v>
          </cell>
        </row>
        <row r="51447">
          <cell r="H51447" t="str">
            <v>GUF0308035039</v>
          </cell>
          <cell r="W51447">
            <v>1.29</v>
          </cell>
          <cell r="X51447">
            <v>2.4388273636363637E-2</v>
          </cell>
        </row>
        <row r="51448">
          <cell r="H51448" t="str">
            <v>GUF0308035038</v>
          </cell>
          <cell r="W51448">
            <v>2.91</v>
          </cell>
          <cell r="X51448">
            <v>5.5020043181818183E-2</v>
          </cell>
        </row>
        <row r="51449">
          <cell r="H51449" t="str">
            <v>GUF0301014034</v>
          </cell>
          <cell r="W51449">
            <v>7.2</v>
          </cell>
          <cell r="X51449">
            <v>0.13612073090909091</v>
          </cell>
        </row>
        <row r="51450">
          <cell r="H51450" t="str">
            <v>GUF0301014033</v>
          </cell>
          <cell r="W51450">
            <v>8.09</v>
          </cell>
          <cell r="X51450">
            <v>0.15294945999999998</v>
          </cell>
        </row>
        <row r="51451">
          <cell r="H51451" t="str">
            <v>GUY0320004028</v>
          </cell>
          <cell r="W51451">
            <v>0.03</v>
          </cell>
          <cell r="X51451">
            <v>5.6722538461538444E-4</v>
          </cell>
        </row>
        <row r="51452">
          <cell r="H51452" t="str">
            <v>GUY0316038050</v>
          </cell>
          <cell r="W51452">
            <v>0.08</v>
          </cell>
          <cell r="X51452">
            <v>1.51249E-3</v>
          </cell>
        </row>
        <row r="51453">
          <cell r="H51453" t="str">
            <v>GUY0301035008</v>
          </cell>
          <cell r="W51453">
            <v>0.01</v>
          </cell>
          <cell r="X51453">
            <v>1.8904958677685952E-4</v>
          </cell>
        </row>
        <row r="51454">
          <cell r="H51454" t="str">
            <v>GUY0301035007</v>
          </cell>
          <cell r="W51454">
            <v>0.01</v>
          </cell>
          <cell r="X51454">
            <v>1.8912337662337664E-4</v>
          </cell>
        </row>
        <row r="51455">
          <cell r="H51455" t="str">
            <v>GUY0301035001</v>
          </cell>
          <cell r="W51455">
            <v>0.02</v>
          </cell>
          <cell r="X51455">
            <v>3.7811363636363639E-4</v>
          </cell>
        </row>
        <row r="51456">
          <cell r="H51456" t="str">
            <v>GUY0301028003</v>
          </cell>
          <cell r="W51456">
            <v>0.01</v>
          </cell>
          <cell r="X51456">
            <v>1.8909368070953435E-4</v>
          </cell>
        </row>
        <row r="51457">
          <cell r="H51457" t="str">
            <v>GUY0301025023</v>
          </cell>
          <cell r="W51457">
            <v>0.04</v>
          </cell>
          <cell r="X51457">
            <v>7.5658806818181814E-4</v>
          </cell>
        </row>
        <row r="51458">
          <cell r="H51458" t="str">
            <v>GUY0301021014</v>
          </cell>
          <cell r="W51458">
            <v>0.01</v>
          </cell>
          <cell r="X51458">
            <v>1.875E-4</v>
          </cell>
        </row>
        <row r="51459">
          <cell r="H51459" t="str">
            <v>GUY0301021009</v>
          </cell>
          <cell r="W51459">
            <v>0.01</v>
          </cell>
          <cell r="X51459">
            <v>1.875E-4</v>
          </cell>
        </row>
        <row r="51460">
          <cell r="H51460" t="str">
            <v>GUY0301021007</v>
          </cell>
          <cell r="W51460">
            <v>0.01</v>
          </cell>
          <cell r="X51460">
            <v>1.8892045454545455E-4</v>
          </cell>
        </row>
        <row r="51461">
          <cell r="H51461" t="str">
            <v>GUY0301021006</v>
          </cell>
          <cell r="W51461">
            <v>0.01</v>
          </cell>
          <cell r="X51461">
            <v>1.8909801136363636E-4</v>
          </cell>
        </row>
        <row r="51462">
          <cell r="H51462" t="str">
            <v>GUY0301021005</v>
          </cell>
          <cell r="W51462">
            <v>0.01</v>
          </cell>
          <cell r="X51462">
            <v>1.8892045454545455E-4</v>
          </cell>
        </row>
        <row r="51463">
          <cell r="H51463" t="str">
            <v>GUY0301020032</v>
          </cell>
          <cell r="W51463">
            <v>0.01</v>
          </cell>
          <cell r="X51463">
            <v>1.892755681818182E-4</v>
          </cell>
        </row>
        <row r="51464">
          <cell r="H51464" t="str">
            <v>GUY0301020027</v>
          </cell>
          <cell r="W51464">
            <v>0.01</v>
          </cell>
          <cell r="X51464">
            <v>1.8892045454545455E-4</v>
          </cell>
        </row>
        <row r="51465">
          <cell r="H51465" t="str">
            <v>GUY0301020026</v>
          </cell>
          <cell r="W51465">
            <v>0.01</v>
          </cell>
          <cell r="X51465">
            <v>1.8939393939393939E-4</v>
          </cell>
        </row>
        <row r="51466">
          <cell r="H51466" t="str">
            <v>GUY0301020015</v>
          </cell>
          <cell r="W51466">
            <v>0.03</v>
          </cell>
          <cell r="X51466">
            <v>5.6700454545454543E-4</v>
          </cell>
        </row>
        <row r="51467">
          <cell r="H51467" t="str">
            <v>GUY0301020014</v>
          </cell>
          <cell r="W51467">
            <v>0.01</v>
          </cell>
          <cell r="X51467">
            <v>1.8907828282828284E-4</v>
          </cell>
        </row>
        <row r="51468">
          <cell r="H51468" t="str">
            <v>GUY030102001014</v>
          </cell>
          <cell r="W51468">
            <v>0.01</v>
          </cell>
          <cell r="X51468">
            <v>1.892755681818182E-4</v>
          </cell>
        </row>
        <row r="51469">
          <cell r="H51469" t="str">
            <v>GUY0301020009</v>
          </cell>
          <cell r="W51469">
            <v>0.02</v>
          </cell>
          <cell r="X51469">
            <v>3.781840354767184E-4</v>
          </cell>
        </row>
        <row r="51470">
          <cell r="H51470" t="str">
            <v>GUY0301020008</v>
          </cell>
          <cell r="W51470">
            <v>0.01</v>
          </cell>
          <cell r="X51470">
            <v>1.8892045454545455E-4</v>
          </cell>
        </row>
        <row r="51471">
          <cell r="H51471" t="str">
            <v>GUY0301020007</v>
          </cell>
          <cell r="W51471">
            <v>0.01</v>
          </cell>
          <cell r="X51471">
            <v>1.8907828282828284E-4</v>
          </cell>
        </row>
        <row r="51472">
          <cell r="H51472" t="str">
            <v>GUY0301020006</v>
          </cell>
          <cell r="W51472">
            <v>0.01</v>
          </cell>
          <cell r="X51472">
            <v>1.892755681818182E-4</v>
          </cell>
        </row>
        <row r="51473">
          <cell r="H51473" t="str">
            <v>GUY0301019093</v>
          </cell>
          <cell r="W51473">
            <v>0.05</v>
          </cell>
          <cell r="X51473">
            <v>9.4556267942583726E-4</v>
          </cell>
        </row>
        <row r="51474">
          <cell r="H51474" t="str">
            <v>GUY0301019076</v>
          </cell>
          <cell r="W51474">
            <v>0.03</v>
          </cell>
          <cell r="X51474">
            <v>5.6772227272727262E-4</v>
          </cell>
        </row>
        <row r="51475">
          <cell r="H51475" t="str">
            <v>GUY0301019057</v>
          </cell>
          <cell r="W51475">
            <v>0.03</v>
          </cell>
          <cell r="X51475">
            <v>5.6843999999999992E-4</v>
          </cell>
        </row>
        <row r="51476">
          <cell r="H51476" t="str">
            <v>GUY0301019030</v>
          </cell>
          <cell r="W51476">
            <v>0.02</v>
          </cell>
          <cell r="X51476">
            <v>3.7811363636363639E-4</v>
          </cell>
        </row>
        <row r="51477">
          <cell r="H51477" t="str">
            <v>GUY0301014025</v>
          </cell>
          <cell r="W51477">
            <v>0.08</v>
          </cell>
          <cell r="X51477">
            <v>1.5127295454545457E-3</v>
          </cell>
        </row>
        <row r="51478">
          <cell r="H51478" t="str">
            <v>GUY0301014006</v>
          </cell>
          <cell r="W51478">
            <v>7.0000000000000007E-2</v>
          </cell>
          <cell r="X51478">
            <v>1.323302159090909E-3</v>
          </cell>
        </row>
        <row r="51479">
          <cell r="H51479" t="str">
            <v>GUY0301014004</v>
          </cell>
          <cell r="W51479">
            <v>0.06</v>
          </cell>
          <cell r="X51479">
            <v>1.1343409090909091E-3</v>
          </cell>
        </row>
        <row r="51480">
          <cell r="H51480" t="str">
            <v>GUY0301014002</v>
          </cell>
          <cell r="W51480">
            <v>0.05</v>
          </cell>
          <cell r="X51480">
            <v>9.4344727272727277E-4</v>
          </cell>
        </row>
        <row r="51481">
          <cell r="H51481" t="str">
            <v>GUY030101304314</v>
          </cell>
          <cell r="W51481">
            <v>0.01</v>
          </cell>
          <cell r="X51481">
            <v>1.8918389610389613E-4</v>
          </cell>
        </row>
        <row r="51482">
          <cell r="H51482" t="str">
            <v>GUY0301013015</v>
          </cell>
          <cell r="W51482">
            <v>0.05</v>
          </cell>
          <cell r="X51482">
            <v>9.4488545454545468E-4</v>
          </cell>
        </row>
        <row r="51483">
          <cell r="H51483" t="str">
            <v>GUY0301013006</v>
          </cell>
          <cell r="W51483">
            <v>0.02</v>
          </cell>
          <cell r="X51483">
            <v>3.7822909090909091E-4</v>
          </cell>
        </row>
        <row r="51484">
          <cell r="H51484" t="str">
            <v>GUY0301012018</v>
          </cell>
          <cell r="W51484">
            <v>0.05</v>
          </cell>
          <cell r="X51484">
            <v>9.4559512987012976E-4</v>
          </cell>
        </row>
        <row r="51485">
          <cell r="H51485" t="str">
            <v>GUY0301012011</v>
          </cell>
          <cell r="W51485">
            <v>0.08</v>
          </cell>
          <cell r="X51485">
            <v>1.5127295454545457E-3</v>
          </cell>
        </row>
        <row r="51486">
          <cell r="H51486" t="str">
            <v>GUY0301012006</v>
          </cell>
          <cell r="W51486">
            <v>0.01</v>
          </cell>
          <cell r="X51486">
            <v>1.8892045454545455E-4</v>
          </cell>
        </row>
        <row r="51487">
          <cell r="H51487" t="str">
            <v>GUY0301011074</v>
          </cell>
          <cell r="W51487">
            <v>0.06</v>
          </cell>
          <cell r="X51487">
            <v>1.1345213068181819E-3</v>
          </cell>
        </row>
        <row r="51488">
          <cell r="H51488" t="str">
            <v>GUY030101104613</v>
          </cell>
          <cell r="W51488">
            <v>0.02</v>
          </cell>
          <cell r="X51488">
            <v>3.7811363636363639E-4</v>
          </cell>
        </row>
        <row r="51489">
          <cell r="H51489" t="str">
            <v>GUY0301010062</v>
          </cell>
          <cell r="W51489">
            <v>0.14000000000000001</v>
          </cell>
          <cell r="X51489">
            <v>2.6473240909090905E-3</v>
          </cell>
        </row>
        <row r="51490">
          <cell r="H51490" t="str">
            <v>GUY0301010061</v>
          </cell>
          <cell r="W51490">
            <v>0.15</v>
          </cell>
          <cell r="X51490">
            <v>2.8365113636363631E-3</v>
          </cell>
        </row>
        <row r="51491">
          <cell r="H51491" t="str">
            <v>GUY0301010057</v>
          </cell>
          <cell r="W51491">
            <v>0.09</v>
          </cell>
          <cell r="X51491">
            <v>1.7016569696969698E-3</v>
          </cell>
        </row>
        <row r="51492">
          <cell r="H51492" t="str">
            <v>GUY0301010040</v>
          </cell>
          <cell r="W51492">
            <v>0.05</v>
          </cell>
          <cell r="X51492">
            <v>9.4488545454545468E-4</v>
          </cell>
        </row>
        <row r="51493">
          <cell r="H51493" t="str">
            <v>GUY0301010021</v>
          </cell>
          <cell r="W51493">
            <v>0.02</v>
          </cell>
          <cell r="X51493">
            <v>3.7811363636363639E-4</v>
          </cell>
        </row>
        <row r="51494">
          <cell r="H51494" t="str">
            <v>GUY0301007014</v>
          </cell>
          <cell r="W51494">
            <v>0.01</v>
          </cell>
          <cell r="X51494">
            <v>1.8920454545454546E-4</v>
          </cell>
        </row>
        <row r="51495">
          <cell r="H51495" t="str">
            <v>GUY0301007012</v>
          </cell>
          <cell r="W51495">
            <v>0.03</v>
          </cell>
          <cell r="X51495">
            <v>5.6720961038961033E-4</v>
          </cell>
        </row>
        <row r="51496">
          <cell r="H51496" t="str">
            <v>GUY0301005043</v>
          </cell>
          <cell r="W51496">
            <v>1.9999999999999997E-2</v>
          </cell>
          <cell r="X51496">
            <v>3.7826555023923441E-4</v>
          </cell>
        </row>
        <row r="51497">
          <cell r="H51497" t="str">
            <v>GUY0301003004</v>
          </cell>
          <cell r="W51497">
            <v>0.05</v>
          </cell>
          <cell r="X51497">
            <v>9.4344727272727277E-4</v>
          </cell>
        </row>
        <row r="51498">
          <cell r="H51498" t="str">
            <v>GUF2111000224</v>
          </cell>
          <cell r="W51498">
            <v>23.09</v>
          </cell>
          <cell r="X51498">
            <v>0.43654247090909093</v>
          </cell>
        </row>
        <row r="51499">
          <cell r="H51499" t="str">
            <v>GUF2101177003</v>
          </cell>
          <cell r="W51499">
            <v>0.71</v>
          </cell>
          <cell r="X51499">
            <v>1.3425200909090908E-2</v>
          </cell>
        </row>
        <row r="51500">
          <cell r="H51500" t="str">
            <v>GUF2101102023</v>
          </cell>
          <cell r="W51500">
            <v>0.01</v>
          </cell>
          <cell r="X51500">
            <v>1.892755681818182E-4</v>
          </cell>
        </row>
        <row r="51501">
          <cell r="H51501" t="str">
            <v>GUF2101081010</v>
          </cell>
          <cell r="W51501">
            <v>0.01</v>
          </cell>
          <cell r="X51501">
            <v>1.8907828282828284E-4</v>
          </cell>
        </row>
        <row r="51502">
          <cell r="H51502" t="str">
            <v>GUF2101081007</v>
          </cell>
          <cell r="W51502">
            <v>0.01</v>
          </cell>
          <cell r="X51502">
            <v>1.8892045454545455E-4</v>
          </cell>
        </row>
        <row r="51503">
          <cell r="H51503" t="str">
            <v>GUF2101081003</v>
          </cell>
          <cell r="W51503">
            <v>0.01</v>
          </cell>
          <cell r="X51503">
            <v>1.8918389610389613E-4</v>
          </cell>
        </row>
        <row r="51504">
          <cell r="H51504" t="str">
            <v>GUF2101061027</v>
          </cell>
          <cell r="W51504">
            <v>0.05</v>
          </cell>
          <cell r="X51504">
            <v>9.4488545454545468E-4</v>
          </cell>
        </row>
        <row r="51505">
          <cell r="H51505" t="str">
            <v>GUF2101059006</v>
          </cell>
          <cell r="W51505">
            <v>0.11</v>
          </cell>
          <cell r="X51505">
            <v>2.0806727272727268E-3</v>
          </cell>
        </row>
        <row r="51506">
          <cell r="H51506" t="str">
            <v>GUF2101059005</v>
          </cell>
          <cell r="W51506">
            <v>0.12000000000000001</v>
          </cell>
          <cell r="X51506">
            <v>2.2687268181818183E-3</v>
          </cell>
        </row>
        <row r="51507">
          <cell r="H51507" t="str">
            <v>GUF2101051043</v>
          </cell>
          <cell r="W51507">
            <v>0.01</v>
          </cell>
          <cell r="X51507">
            <v>1.8892045454545455E-4</v>
          </cell>
        </row>
        <row r="51508">
          <cell r="H51508" t="str">
            <v>GUF2101051014</v>
          </cell>
          <cell r="W51508">
            <v>0.01</v>
          </cell>
          <cell r="X51508">
            <v>1.8918389610389613E-4</v>
          </cell>
        </row>
        <row r="51509">
          <cell r="H51509" t="str">
            <v>GUF2101051006</v>
          </cell>
          <cell r="W51509">
            <v>0.02</v>
          </cell>
          <cell r="X51509">
            <v>3.7811363636363639E-4</v>
          </cell>
        </row>
        <row r="51510">
          <cell r="H51510" t="str">
            <v>GUF2101043112</v>
          </cell>
          <cell r="W51510">
            <v>0.04</v>
          </cell>
          <cell r="X51510">
            <v>7.5622727272727278E-4</v>
          </cell>
        </row>
        <row r="51511">
          <cell r="H51511" t="str">
            <v>GUF2101043020</v>
          </cell>
          <cell r="W51511">
            <v>0.03</v>
          </cell>
          <cell r="X51511">
            <v>5.6772227272727262E-4</v>
          </cell>
        </row>
        <row r="51512">
          <cell r="H51512" t="str">
            <v>GUF2101043006</v>
          </cell>
          <cell r="W51512">
            <v>0.01</v>
          </cell>
          <cell r="X51512">
            <v>1.8892045454545455E-4</v>
          </cell>
        </row>
        <row r="51513">
          <cell r="H51513" t="str">
            <v>GUF2101041057</v>
          </cell>
          <cell r="W51513">
            <v>0.05</v>
          </cell>
          <cell r="X51513">
            <v>9.4488545454545468E-4</v>
          </cell>
        </row>
        <row r="51514">
          <cell r="H51514" t="str">
            <v>GUF2101041053</v>
          </cell>
          <cell r="W51514">
            <v>0.26</v>
          </cell>
          <cell r="X51514">
            <v>4.9160477272727262E-3</v>
          </cell>
        </row>
        <row r="51515">
          <cell r="H51515" t="str">
            <v>GUF2101041036</v>
          </cell>
          <cell r="W51515">
            <v>0.08</v>
          </cell>
          <cell r="X51515">
            <v>1.5123702272727274E-3</v>
          </cell>
        </row>
        <row r="51516">
          <cell r="H51516" t="str">
            <v>GUF2101041018</v>
          </cell>
          <cell r="W51516">
            <v>0.09</v>
          </cell>
          <cell r="X51516">
            <v>1.7016569696969698E-3</v>
          </cell>
        </row>
        <row r="51517">
          <cell r="H51517" t="str">
            <v>GUF2101032007</v>
          </cell>
          <cell r="W51517">
            <v>0.01</v>
          </cell>
          <cell r="X51517">
            <v>1.892755681818182E-4</v>
          </cell>
        </row>
        <row r="51518">
          <cell r="H51518" t="str">
            <v>GUF210103010</v>
          </cell>
          <cell r="W51518">
            <v>0.02</v>
          </cell>
          <cell r="X51518">
            <v>3.7819271481942719E-4</v>
          </cell>
        </row>
        <row r="51519">
          <cell r="H51519" t="str">
            <v>GUF210103006</v>
          </cell>
          <cell r="W51519">
            <v>0.04</v>
          </cell>
          <cell r="X51519">
            <v>7.5640767045454546E-4</v>
          </cell>
        </row>
        <row r="51520">
          <cell r="H51520" t="str">
            <v>GUF210103004</v>
          </cell>
          <cell r="W51520">
            <v>0.03</v>
          </cell>
          <cell r="X51520">
            <v>5.6718397727272723E-4</v>
          </cell>
        </row>
        <row r="51521">
          <cell r="H51521" t="str">
            <v>GUF2101027001</v>
          </cell>
          <cell r="W51521">
            <v>0.01</v>
          </cell>
          <cell r="X51521">
            <v>1.8892045454545455E-4</v>
          </cell>
        </row>
        <row r="51522">
          <cell r="H51522" t="str">
            <v>GUF2101022009</v>
          </cell>
          <cell r="W51522">
            <v>0.01</v>
          </cell>
          <cell r="X51522">
            <v>1.8892045454545455E-4</v>
          </cell>
        </row>
        <row r="51523">
          <cell r="H51523" t="str">
            <v>GUF2101021141</v>
          </cell>
          <cell r="W51523">
            <v>0.01</v>
          </cell>
          <cell r="X51523">
            <v>1.892755681818182E-4</v>
          </cell>
        </row>
        <row r="51524">
          <cell r="H51524" t="str">
            <v>GUF2101021004</v>
          </cell>
          <cell r="W51524">
            <v>0.01</v>
          </cell>
          <cell r="X51524">
            <v>1.8904958677685952E-4</v>
          </cell>
        </row>
        <row r="51525">
          <cell r="H51525" t="str">
            <v>GUF2101018010</v>
          </cell>
          <cell r="W51525">
            <v>0.05</v>
          </cell>
          <cell r="X51525">
            <v>9.4488545454545468E-4</v>
          </cell>
        </row>
        <row r="51526">
          <cell r="H51526" t="str">
            <v>GUF2101013010</v>
          </cell>
          <cell r="W51526">
            <v>0.02</v>
          </cell>
          <cell r="X51526">
            <v>3.7811363636363639E-4</v>
          </cell>
        </row>
        <row r="51527">
          <cell r="H51527" t="str">
            <v>GUF2101013001</v>
          </cell>
          <cell r="W51527">
            <v>0.02</v>
          </cell>
          <cell r="X51527">
            <v>3.7811363636363634E-4</v>
          </cell>
        </row>
        <row r="51528">
          <cell r="H51528" t="str">
            <v>GUF2101012011</v>
          </cell>
          <cell r="W51528">
            <v>0.03</v>
          </cell>
          <cell r="X51528">
            <v>5.6736340909090903E-4</v>
          </cell>
        </row>
        <row r="51529">
          <cell r="H51529" t="str">
            <v>GUF2101012005</v>
          </cell>
          <cell r="W51529">
            <v>6.0000000000000005E-2</v>
          </cell>
          <cell r="X51529">
            <v>1.1343409090909091E-3</v>
          </cell>
        </row>
        <row r="51530">
          <cell r="H51530" t="str">
            <v>GUF2101002014</v>
          </cell>
          <cell r="W51530">
            <v>0.01</v>
          </cell>
          <cell r="X51530">
            <v>1.8909801136363636E-4</v>
          </cell>
        </row>
        <row r="51531">
          <cell r="H51531" t="str">
            <v>GUF2101002004</v>
          </cell>
          <cell r="W51531">
            <v>0.02</v>
          </cell>
          <cell r="X51531">
            <v>3.7811363636363639E-4</v>
          </cell>
        </row>
        <row r="51532">
          <cell r="H51532" t="str">
            <v>GUF2101001042</v>
          </cell>
          <cell r="W51532">
            <v>0.09</v>
          </cell>
          <cell r="X51532">
            <v>1.7011768181818185E-3</v>
          </cell>
        </row>
        <row r="51533">
          <cell r="H51533" t="str">
            <v>GUF2101001017</v>
          </cell>
          <cell r="W51533">
            <v>0.01</v>
          </cell>
          <cell r="X51533">
            <v>1.8892045454545455E-4</v>
          </cell>
        </row>
        <row r="51534">
          <cell r="H51534" t="str">
            <v>GUF2101001002</v>
          </cell>
          <cell r="W51534">
            <v>0.01</v>
          </cell>
          <cell r="X51534">
            <v>1.8909801136363636E-4</v>
          </cell>
        </row>
        <row r="51535">
          <cell r="H51535" t="str">
            <v>GUF2101001001</v>
          </cell>
          <cell r="W51535">
            <v>0.01</v>
          </cell>
          <cell r="X51535">
            <v>1.8892045454545455E-4</v>
          </cell>
        </row>
        <row r="51536">
          <cell r="H51536" t="str">
            <v>GUF0203013013</v>
          </cell>
          <cell r="W51536">
            <v>0.41000000000000003</v>
          </cell>
          <cell r="X51536">
            <v>7.7523827272727268E-3</v>
          </cell>
        </row>
        <row r="51537">
          <cell r="H51537" t="str">
            <v>GUF0103066004</v>
          </cell>
          <cell r="W51537">
            <v>6.0000000000000005E-2</v>
          </cell>
          <cell r="X51537">
            <v>1.1345687799043061E-3</v>
          </cell>
        </row>
        <row r="51538">
          <cell r="H51538" t="str">
            <v>GUF0103066003</v>
          </cell>
          <cell r="W51538">
            <v>7.0000000000000007E-2</v>
          </cell>
          <cell r="X51538">
            <v>1.3233482983682982E-3</v>
          </cell>
        </row>
        <row r="51539">
          <cell r="H51539" t="str">
            <v>GUF0102081044</v>
          </cell>
          <cell r="W51539">
            <v>0.12</v>
          </cell>
          <cell r="X51539">
            <v>2.2687268181818183E-3</v>
          </cell>
        </row>
        <row r="51540">
          <cell r="H51540" t="str">
            <v>GUF0102081043</v>
          </cell>
          <cell r="W51540">
            <v>0.15</v>
          </cell>
          <cell r="X51540">
            <v>2.8369909090909086E-3</v>
          </cell>
        </row>
        <row r="51541">
          <cell r="H51541" t="str">
            <v>GUF0308035046</v>
          </cell>
          <cell r="W51541">
            <v>9.6999999999999993</v>
          </cell>
          <cell r="X51541">
            <v>0.18338911090909091</v>
          </cell>
        </row>
        <row r="51542">
          <cell r="H51542" t="str">
            <v>GUF0308035045</v>
          </cell>
          <cell r="W51542">
            <v>4.8499999999999996</v>
          </cell>
          <cell r="X51542">
            <v>9.1698872727272729E-2</v>
          </cell>
        </row>
        <row r="51543">
          <cell r="H51543" t="str">
            <v>GUF0308035044</v>
          </cell>
          <cell r="W51543">
            <v>9.6999999999999993</v>
          </cell>
          <cell r="X51543">
            <v>0.18338911090909091</v>
          </cell>
        </row>
        <row r="51544">
          <cell r="H51544" t="str">
            <v>GUF0308035043</v>
          </cell>
          <cell r="W51544">
            <v>4.8499999999999996</v>
          </cell>
          <cell r="X51544">
            <v>9.1698872727272729E-2</v>
          </cell>
        </row>
        <row r="51545">
          <cell r="H51545" t="str">
            <v>GUF0308035042</v>
          </cell>
          <cell r="W51545">
            <v>22.430000000000003</v>
          </cell>
          <cell r="X51545">
            <v>0.42406843090909097</v>
          </cell>
        </row>
        <row r="51546">
          <cell r="H51546" t="str">
            <v>GUF0308035041</v>
          </cell>
          <cell r="W51546">
            <v>22.430000000000003</v>
          </cell>
          <cell r="X51546">
            <v>0.42406843090909097</v>
          </cell>
        </row>
        <row r="51547">
          <cell r="H51547" t="str">
            <v>GUF0308011004</v>
          </cell>
          <cell r="W51547">
            <v>2.1</v>
          </cell>
          <cell r="X51547">
            <v>3.9701640000000003E-2</v>
          </cell>
        </row>
        <row r="51548">
          <cell r="H51548" t="str">
            <v>GUF0308009032</v>
          </cell>
          <cell r="W51548">
            <v>2.1</v>
          </cell>
          <cell r="X51548">
            <v>3.9701640000000003E-2</v>
          </cell>
        </row>
        <row r="51549">
          <cell r="H51549" t="str">
            <v>GUF0308009031</v>
          </cell>
          <cell r="W51549">
            <v>2.3899999999999997</v>
          </cell>
          <cell r="X51549">
            <v>4.5184576363636368E-2</v>
          </cell>
        </row>
        <row r="51550">
          <cell r="H51550" t="str">
            <v>GUF0308009030</v>
          </cell>
          <cell r="W51550">
            <v>2.02</v>
          </cell>
          <cell r="X51550">
            <v>3.8192513333333331E-2</v>
          </cell>
        </row>
        <row r="51551">
          <cell r="H51551" t="str">
            <v>GUF0308007032</v>
          </cell>
          <cell r="W51551">
            <v>12.129999999999999</v>
          </cell>
          <cell r="X51551">
            <v>0.22933352727272727</v>
          </cell>
        </row>
        <row r="51552">
          <cell r="H51552" t="str">
            <v>GUF0308007031</v>
          </cell>
          <cell r="W51552">
            <v>12.129999999999999</v>
          </cell>
          <cell r="X51552">
            <v>0.22933352727272727</v>
          </cell>
        </row>
        <row r="51553">
          <cell r="H51553" t="str">
            <v>GUF0308002016</v>
          </cell>
          <cell r="W51553">
            <v>4.53</v>
          </cell>
          <cell r="X51553">
            <v>8.5646056363636355E-2</v>
          </cell>
        </row>
        <row r="51554">
          <cell r="H51554" t="str">
            <v>GUF0308002015</v>
          </cell>
          <cell r="W51554">
            <v>4.53</v>
          </cell>
          <cell r="X51554">
            <v>8.5646056363636355E-2</v>
          </cell>
        </row>
        <row r="51555">
          <cell r="H51555" t="str">
            <v>GUF0308002014</v>
          </cell>
          <cell r="W51555">
            <v>2.67</v>
          </cell>
          <cell r="X51555">
            <v>5.048330909090909E-2</v>
          </cell>
        </row>
        <row r="51556">
          <cell r="H51556" t="str">
            <v>GUF0308002013</v>
          </cell>
          <cell r="W51556">
            <v>2.67</v>
          </cell>
          <cell r="X51556">
            <v>5.048330909090909E-2</v>
          </cell>
        </row>
        <row r="51557">
          <cell r="H51557" t="str">
            <v>GUF0308001066</v>
          </cell>
          <cell r="W51557">
            <v>31.54</v>
          </cell>
          <cell r="X51557">
            <v>0.59629883090909086</v>
          </cell>
        </row>
        <row r="51558">
          <cell r="H51558" t="str">
            <v>GUF0308001065</v>
          </cell>
          <cell r="W51558">
            <v>31.54</v>
          </cell>
          <cell r="X51558">
            <v>0.59629883090909086</v>
          </cell>
        </row>
        <row r="51559">
          <cell r="H51559" t="str">
            <v>GUF0307001050</v>
          </cell>
          <cell r="W51559">
            <v>112.88</v>
          </cell>
          <cell r="X51559">
            <v>2.1341315236363632</v>
          </cell>
        </row>
        <row r="51560">
          <cell r="H51560" t="str">
            <v>GUY0403506</v>
          </cell>
          <cell r="W51560">
            <v>0.24</v>
          </cell>
          <cell r="X51560">
            <v>4.5378134090909095E-3</v>
          </cell>
        </row>
        <row r="51561">
          <cell r="H51561" t="str">
            <v>GUY0403254</v>
          </cell>
          <cell r="W51561">
            <v>0.23</v>
          </cell>
          <cell r="X51561">
            <v>4.3487999999999999E-3</v>
          </cell>
        </row>
        <row r="51562">
          <cell r="H51562" t="str">
            <v>GUY0211045</v>
          </cell>
          <cell r="W51562">
            <v>0.06</v>
          </cell>
          <cell r="X51562">
            <v>1.1347017045454544E-3</v>
          </cell>
        </row>
        <row r="51563">
          <cell r="H51563" t="str">
            <v>GUF0103038002</v>
          </cell>
          <cell r="W51563">
            <v>0.23</v>
          </cell>
          <cell r="X51563">
            <v>4.3487999999999999E-3</v>
          </cell>
        </row>
        <row r="51564">
          <cell r="H51564" t="str">
            <v>GUF0103035102</v>
          </cell>
          <cell r="W51564">
            <v>0.08</v>
          </cell>
          <cell r="X51564">
            <v>1.5127295454545457E-3</v>
          </cell>
        </row>
        <row r="51565">
          <cell r="H51565" t="str">
            <v>GUF0103035101</v>
          </cell>
          <cell r="W51565">
            <v>0.2</v>
          </cell>
          <cell r="X51565">
            <v>3.7826545454545447E-3</v>
          </cell>
        </row>
        <row r="51566">
          <cell r="H51566" t="str">
            <v>GUF0103035100</v>
          </cell>
          <cell r="W51566">
            <v>0.2</v>
          </cell>
          <cell r="X51566">
            <v>3.7807363636363639E-3</v>
          </cell>
        </row>
        <row r="51567">
          <cell r="H51567" t="str">
            <v>GUF0103035099</v>
          </cell>
          <cell r="W51567">
            <v>0.2</v>
          </cell>
          <cell r="X51567">
            <v>3.7826545454545447E-3</v>
          </cell>
        </row>
        <row r="51568">
          <cell r="H51568" t="str">
            <v>GUF0103035098</v>
          </cell>
          <cell r="W51568">
            <v>0.2</v>
          </cell>
          <cell r="X51568">
            <v>3.7807363636363639E-3</v>
          </cell>
        </row>
        <row r="51569">
          <cell r="H51569" t="str">
            <v>GUF0103035091</v>
          </cell>
          <cell r="W51569">
            <v>0.73</v>
          </cell>
          <cell r="X51569">
            <v>1.380376E-2</v>
          </cell>
        </row>
        <row r="51570">
          <cell r="H51570" t="str">
            <v>GUF0103035090</v>
          </cell>
          <cell r="W51570">
            <v>0.45</v>
          </cell>
          <cell r="X51570">
            <v>8.5077136363636355E-3</v>
          </cell>
        </row>
        <row r="51571">
          <cell r="H51571" t="str">
            <v>GUF0103035084</v>
          </cell>
          <cell r="W51571">
            <v>0.14000000000000001</v>
          </cell>
          <cell r="X51571">
            <v>2.6473240909090905E-3</v>
          </cell>
        </row>
        <row r="51572">
          <cell r="H51572" t="str">
            <v>GUF0103012150</v>
          </cell>
          <cell r="W51572">
            <v>1.21</v>
          </cell>
          <cell r="X51572">
            <v>2.2880135454545453E-2</v>
          </cell>
        </row>
        <row r="51573">
          <cell r="H51573" t="str">
            <v>GUF0103009061</v>
          </cell>
          <cell r="W51573">
            <v>0.57000000000000006</v>
          </cell>
          <cell r="X51573">
            <v>1.0779316363636363E-2</v>
          </cell>
        </row>
        <row r="51574">
          <cell r="H51574" t="str">
            <v>GUF0102089025</v>
          </cell>
          <cell r="W51574">
            <v>0.49</v>
          </cell>
          <cell r="X51574">
            <v>9.2648181818181831E-3</v>
          </cell>
        </row>
        <row r="51575">
          <cell r="H51575" t="str">
            <v>GUF0102089024</v>
          </cell>
          <cell r="W51575">
            <v>0.49</v>
          </cell>
          <cell r="X51575">
            <v>9.2648181818181831E-3</v>
          </cell>
        </row>
        <row r="51576">
          <cell r="H51576" t="str">
            <v>GUF0102079010</v>
          </cell>
          <cell r="W51576">
            <v>0.01</v>
          </cell>
          <cell r="X51576">
            <v>1.8920454545454546E-4</v>
          </cell>
        </row>
        <row r="51577">
          <cell r="H51577" t="str">
            <v>GUF0102045146</v>
          </cell>
          <cell r="W51577">
            <v>0.06</v>
          </cell>
          <cell r="X51577">
            <v>1.1347017045454544E-3</v>
          </cell>
        </row>
        <row r="51578">
          <cell r="H51578" t="str">
            <v>GUF0102045062</v>
          </cell>
          <cell r="W51578">
            <v>0.01</v>
          </cell>
          <cell r="X51578">
            <v>1.8892045454545455E-4</v>
          </cell>
        </row>
        <row r="51579">
          <cell r="H51579" t="str">
            <v>GUF0102040033</v>
          </cell>
          <cell r="W51579">
            <v>0.03</v>
          </cell>
          <cell r="X51579">
            <v>5.6700454545454543E-4</v>
          </cell>
        </row>
        <row r="51580">
          <cell r="H51580" t="str">
            <v>GUY0403302</v>
          </cell>
          <cell r="W51580">
            <v>0.12</v>
          </cell>
          <cell r="X51580">
            <v>2.2694463636363637E-3</v>
          </cell>
        </row>
        <row r="51581">
          <cell r="H51581" t="str">
            <v>GUY0302001061</v>
          </cell>
          <cell r="W51581">
            <v>0.57000000000000006</v>
          </cell>
          <cell r="X51581">
            <v>1.0779316363636363E-2</v>
          </cell>
        </row>
        <row r="51582">
          <cell r="H51582" t="str">
            <v>GUY0214003010</v>
          </cell>
          <cell r="W51582">
            <v>0.05</v>
          </cell>
          <cell r="X51582">
            <v>9.4547181818181811E-4</v>
          </cell>
        </row>
        <row r="51583">
          <cell r="H51583" t="str">
            <v>GUF2119000010</v>
          </cell>
          <cell r="W51583">
            <v>0.04</v>
          </cell>
          <cell r="X51583">
            <v>7.5622727272727278E-4</v>
          </cell>
        </row>
        <row r="51584">
          <cell r="H51584" t="str">
            <v>GUF2119000005</v>
          </cell>
          <cell r="W51584">
            <v>0.03</v>
          </cell>
          <cell r="X51584">
            <v>5.6723421818181811E-4</v>
          </cell>
        </row>
        <row r="51585">
          <cell r="H51585" t="str">
            <v>GUF0309013049</v>
          </cell>
          <cell r="W51585">
            <v>3.56</v>
          </cell>
          <cell r="X51585">
            <v>6.730340363636364E-2</v>
          </cell>
        </row>
        <row r="51586">
          <cell r="H51586" t="str">
            <v>GUF0309005002</v>
          </cell>
          <cell r="W51586">
            <v>1.74</v>
          </cell>
          <cell r="X51586">
            <v>3.2905130000000005E-2</v>
          </cell>
        </row>
        <row r="51587">
          <cell r="H51587" t="str">
            <v>GUF0309004008</v>
          </cell>
          <cell r="W51587">
            <v>0.18</v>
          </cell>
          <cell r="X51587">
            <v>3.402353636363637E-3</v>
          </cell>
        </row>
        <row r="51588">
          <cell r="H51588" t="str">
            <v>GUF0307003029</v>
          </cell>
          <cell r="W51588">
            <v>1.94</v>
          </cell>
          <cell r="X51588">
            <v>3.6676670909090915E-2</v>
          </cell>
        </row>
        <row r="51589">
          <cell r="H51589" t="str">
            <v>GUF0307003025</v>
          </cell>
          <cell r="W51589">
            <v>2.1800000000000002</v>
          </cell>
          <cell r="X51589">
            <v>4.1215563636363632E-2</v>
          </cell>
        </row>
        <row r="51590">
          <cell r="H51590" t="str">
            <v>GUF0304017005</v>
          </cell>
          <cell r="W51590">
            <v>0.80999999999999994</v>
          </cell>
          <cell r="X51590">
            <v>1.5316763636363634E-2</v>
          </cell>
        </row>
        <row r="51591">
          <cell r="H51591" t="str">
            <v>GUF0304009003</v>
          </cell>
          <cell r="W51591">
            <v>1.41</v>
          </cell>
          <cell r="X51591">
            <v>2.6657720000000003E-2</v>
          </cell>
        </row>
        <row r="51592">
          <cell r="H51592" t="str">
            <v>GUF0199003266</v>
          </cell>
          <cell r="W51592">
            <v>0.09</v>
          </cell>
          <cell r="X51592">
            <v>1.7026172727272729E-3</v>
          </cell>
        </row>
        <row r="51593">
          <cell r="H51593" t="str">
            <v>GUF0199002151</v>
          </cell>
          <cell r="W51593">
            <v>0.67999999999999994</v>
          </cell>
          <cell r="X51593">
            <v>1.2859236666666668E-2</v>
          </cell>
        </row>
        <row r="51594">
          <cell r="H51594" t="str">
            <v>GUF0199002150</v>
          </cell>
          <cell r="W51594">
            <v>0.67999999999999994</v>
          </cell>
          <cell r="X51594">
            <v>1.2857917500000001E-2</v>
          </cell>
        </row>
        <row r="51595">
          <cell r="H51595" t="str">
            <v>GUF0199002149</v>
          </cell>
          <cell r="W51595">
            <v>0.65</v>
          </cell>
          <cell r="X51595">
            <v>1.2284080000000001E-2</v>
          </cell>
        </row>
        <row r="51596">
          <cell r="H51596" t="str">
            <v>GUF0199002148</v>
          </cell>
          <cell r="W51596">
            <v>0.65</v>
          </cell>
          <cell r="X51596">
            <v>1.22880375E-2</v>
          </cell>
        </row>
        <row r="51597">
          <cell r="H51597" t="str">
            <v>GUF0103099073</v>
          </cell>
          <cell r="W51597">
            <v>0.4</v>
          </cell>
          <cell r="X51597">
            <v>7.5633718181818176E-3</v>
          </cell>
        </row>
        <row r="51598">
          <cell r="H51598" t="str">
            <v>GUF0103035092</v>
          </cell>
          <cell r="W51598">
            <v>0.05</v>
          </cell>
          <cell r="X51598">
            <v>9.4344727272727277E-4</v>
          </cell>
        </row>
        <row r="51599">
          <cell r="H51599" t="str">
            <v>GUF0103035087</v>
          </cell>
          <cell r="W51599">
            <v>0.73</v>
          </cell>
          <cell r="X51599">
            <v>1.380376E-2</v>
          </cell>
        </row>
        <row r="51600">
          <cell r="H51600" t="str">
            <v>GUF0103027132</v>
          </cell>
          <cell r="W51600">
            <v>22.64</v>
          </cell>
          <cell r="X51600">
            <v>0.42803744363636365</v>
          </cell>
        </row>
        <row r="51601">
          <cell r="H51601" t="str">
            <v>GUF0103027131</v>
          </cell>
          <cell r="W51601">
            <v>22.64</v>
          </cell>
          <cell r="X51601">
            <v>0.42803744363636365</v>
          </cell>
        </row>
        <row r="51602">
          <cell r="H51602" t="str">
            <v>GUF0103025019</v>
          </cell>
          <cell r="W51602">
            <v>0.47</v>
          </cell>
          <cell r="X51602">
            <v>8.8867939393939381E-3</v>
          </cell>
        </row>
        <row r="51603">
          <cell r="H51603" t="str">
            <v>GUF0103024057</v>
          </cell>
          <cell r="W51603">
            <v>0.7599999999999999</v>
          </cell>
          <cell r="X51603">
            <v>1.4371702045454543E-2</v>
          </cell>
        </row>
        <row r="51604">
          <cell r="H51604" t="str">
            <v>GUF0103020035</v>
          </cell>
          <cell r="W51604">
            <v>6.21</v>
          </cell>
          <cell r="X51604">
            <v>0.11740967090909092</v>
          </cell>
        </row>
        <row r="51605">
          <cell r="H51605" t="str">
            <v>GUF0103020034</v>
          </cell>
          <cell r="W51605">
            <v>6.21</v>
          </cell>
          <cell r="X51605">
            <v>0.11740967090909092</v>
          </cell>
        </row>
        <row r="51606">
          <cell r="H51606" t="str">
            <v>GUF0103019031</v>
          </cell>
          <cell r="W51606">
            <v>0.4</v>
          </cell>
          <cell r="X51606">
            <v>7.5633718181818176E-3</v>
          </cell>
        </row>
        <row r="51607">
          <cell r="H51607" t="str">
            <v>GUF0103019030</v>
          </cell>
          <cell r="W51607">
            <v>0.33999999999999997</v>
          </cell>
          <cell r="X51607">
            <v>6.4284190909090913E-3</v>
          </cell>
        </row>
        <row r="51608">
          <cell r="H51608" t="str">
            <v>GUF0103015040</v>
          </cell>
          <cell r="W51608">
            <v>0.92</v>
          </cell>
          <cell r="X51608">
            <v>1.7395730909090908E-2</v>
          </cell>
        </row>
        <row r="51609">
          <cell r="H51609" t="str">
            <v>GUF0103015006</v>
          </cell>
          <cell r="W51609">
            <v>0.65</v>
          </cell>
          <cell r="X51609">
            <v>1.2289836363636364E-2</v>
          </cell>
        </row>
        <row r="51610">
          <cell r="H51610" t="str">
            <v>GUF0103009062</v>
          </cell>
          <cell r="W51610">
            <v>41.43</v>
          </cell>
          <cell r="X51610">
            <v>0.78328365783132525</v>
          </cell>
        </row>
        <row r="51611">
          <cell r="H51611" t="str">
            <v>GUF0103009060</v>
          </cell>
          <cell r="W51611">
            <v>0.15</v>
          </cell>
          <cell r="X51611">
            <v>2.8369909090909086E-3</v>
          </cell>
        </row>
        <row r="51612">
          <cell r="H51612" t="str">
            <v>GUF0103003085</v>
          </cell>
          <cell r="W51612">
            <v>3.12</v>
          </cell>
          <cell r="X51612">
            <v>5.8988336363636359E-2</v>
          </cell>
        </row>
        <row r="51613">
          <cell r="H51613" t="str">
            <v>GUF0102089097</v>
          </cell>
          <cell r="W51613">
            <v>7.0000000000000007E-2</v>
          </cell>
          <cell r="X51613">
            <v>1.3229422727272725E-3</v>
          </cell>
        </row>
        <row r="51614">
          <cell r="H51614" t="str">
            <v>GUF0102089064</v>
          </cell>
          <cell r="W51614">
            <v>12.01</v>
          </cell>
          <cell r="X51614">
            <v>0.22706681224489797</v>
          </cell>
        </row>
        <row r="51615">
          <cell r="H51615" t="str">
            <v>GUF0102089057</v>
          </cell>
          <cell r="W51615">
            <v>0.42000000000000004</v>
          </cell>
          <cell r="X51615">
            <v>7.9405327272727248E-3</v>
          </cell>
        </row>
        <row r="51616">
          <cell r="H51616" t="str">
            <v>GUF0102089056</v>
          </cell>
          <cell r="W51616">
            <v>0.42000000000000004</v>
          </cell>
          <cell r="X51616">
            <v>7.9405327272727248E-3</v>
          </cell>
        </row>
        <row r="51617">
          <cell r="H51617" t="str">
            <v>GUF0102089054</v>
          </cell>
          <cell r="W51617">
            <v>2.5399999999999996</v>
          </cell>
          <cell r="X51617">
            <v>4.8022463636363637E-2</v>
          </cell>
        </row>
        <row r="51618">
          <cell r="H51618" t="str">
            <v>GUF0102089053</v>
          </cell>
          <cell r="W51618">
            <v>2.5399999999999996</v>
          </cell>
          <cell r="X51618">
            <v>4.8022463636363637E-2</v>
          </cell>
        </row>
        <row r="51619">
          <cell r="H51619" t="str">
            <v>GUF0102089052</v>
          </cell>
          <cell r="W51619">
            <v>2.69</v>
          </cell>
          <cell r="X51619">
            <v>5.0860350909090912E-2</v>
          </cell>
        </row>
        <row r="51620">
          <cell r="H51620" t="str">
            <v>GUF0102089051</v>
          </cell>
          <cell r="W51620">
            <v>2.69</v>
          </cell>
          <cell r="X51620">
            <v>5.0860350909090912E-2</v>
          </cell>
        </row>
        <row r="51621">
          <cell r="H51621" t="str">
            <v>GUF0102089050</v>
          </cell>
          <cell r="W51621">
            <v>39.58</v>
          </cell>
          <cell r="X51621">
            <v>0.74830712545454547</v>
          </cell>
        </row>
        <row r="51622">
          <cell r="H51622" t="str">
            <v>GUF0102089048</v>
          </cell>
          <cell r="W51622">
            <v>4.95</v>
          </cell>
          <cell r="X51622">
            <v>9.3584081818181813E-2</v>
          </cell>
        </row>
        <row r="51623">
          <cell r="H51623" t="str">
            <v>GUF0102089047</v>
          </cell>
          <cell r="W51623">
            <v>22.619999999999997</v>
          </cell>
          <cell r="X51623">
            <v>0.42766040181818177</v>
          </cell>
        </row>
        <row r="51624">
          <cell r="H51624" t="str">
            <v>GUF0102089046</v>
          </cell>
          <cell r="W51624">
            <v>2.2599999999999998</v>
          </cell>
          <cell r="X51624">
            <v>4.2729487272727275E-2</v>
          </cell>
        </row>
        <row r="51625">
          <cell r="H51625" t="str">
            <v>GUF0102089045</v>
          </cell>
          <cell r="W51625">
            <v>2.2599999999999998</v>
          </cell>
          <cell r="X51625">
            <v>4.2729487272727275E-2</v>
          </cell>
        </row>
        <row r="51626">
          <cell r="H51626" t="str">
            <v>GUF0102081005</v>
          </cell>
          <cell r="W51626">
            <v>55.360000000000007</v>
          </cell>
          <cell r="X51626">
            <v>1.0466450618181817</v>
          </cell>
        </row>
        <row r="51627">
          <cell r="H51627" t="str">
            <v>GUF0102045163</v>
          </cell>
          <cell r="W51627">
            <v>1.94</v>
          </cell>
          <cell r="X51627">
            <v>3.6676670909090915E-2</v>
          </cell>
        </row>
        <row r="51628">
          <cell r="H51628" t="str">
            <v>GUF0102045129</v>
          </cell>
          <cell r="W51628">
            <v>0.63</v>
          </cell>
          <cell r="X51628">
            <v>1.1912794545454545E-2</v>
          </cell>
        </row>
        <row r="51629">
          <cell r="H51629" t="str">
            <v>GUD2201005</v>
          </cell>
          <cell r="W51629">
            <v>0.80999999999999994</v>
          </cell>
          <cell r="X51629">
            <v>1.5316763636363634E-2</v>
          </cell>
        </row>
        <row r="51630">
          <cell r="H51630" t="str">
            <v>GUF0308035035</v>
          </cell>
          <cell r="W51630">
            <v>33.96</v>
          </cell>
          <cell r="X51630">
            <v>0.64205328727272737</v>
          </cell>
        </row>
        <row r="51631">
          <cell r="H51631" t="str">
            <v>GUF0302012139</v>
          </cell>
          <cell r="W51631">
            <v>200.72</v>
          </cell>
          <cell r="X51631">
            <v>3.7948481890909087</v>
          </cell>
        </row>
        <row r="51632">
          <cell r="H51632" t="str">
            <v>GUY0316020008</v>
          </cell>
          <cell r="W51632">
            <v>1.87</v>
          </cell>
          <cell r="X51632">
            <v>3.5354865909090913E-2</v>
          </cell>
        </row>
        <row r="51633">
          <cell r="H51633" t="str">
            <v>GUF0303002008</v>
          </cell>
          <cell r="W51633">
            <v>50.46</v>
          </cell>
          <cell r="X51633">
            <v>0.95401078000000006</v>
          </cell>
        </row>
        <row r="51634">
          <cell r="H51634" t="str">
            <v>GUF0203007009</v>
          </cell>
          <cell r="W51634">
            <v>2.23</v>
          </cell>
          <cell r="X51634">
            <v>4.2161046363636372E-2</v>
          </cell>
        </row>
        <row r="51635">
          <cell r="H51635" t="str">
            <v>GUF0203007008</v>
          </cell>
          <cell r="W51635">
            <v>2.23</v>
          </cell>
          <cell r="X51635">
            <v>4.2161046363636372E-2</v>
          </cell>
        </row>
        <row r="51636">
          <cell r="H51636" t="str">
            <v>GUF0203006060</v>
          </cell>
          <cell r="W51636">
            <v>2.7199999999999998</v>
          </cell>
          <cell r="X51636">
            <v>5.1421596363636364E-2</v>
          </cell>
        </row>
        <row r="51637">
          <cell r="H51637" t="str">
            <v>GUF0203006059</v>
          </cell>
          <cell r="W51637">
            <v>2.7199999999999998</v>
          </cell>
          <cell r="X51637">
            <v>5.1421596363636364E-2</v>
          </cell>
        </row>
        <row r="51638">
          <cell r="H51638" t="str">
            <v>GUF0203006058</v>
          </cell>
          <cell r="W51638">
            <v>2.7399999999999998</v>
          </cell>
          <cell r="X51638">
            <v>5.1804394545454546E-2</v>
          </cell>
        </row>
        <row r="51639">
          <cell r="H51639" t="str">
            <v>GUF0203006043</v>
          </cell>
          <cell r="W51639">
            <v>0.7</v>
          </cell>
          <cell r="X51639">
            <v>1.3236758181818183E-2</v>
          </cell>
        </row>
        <row r="51640">
          <cell r="H51640" t="str">
            <v>GUF0203006042</v>
          </cell>
          <cell r="W51640">
            <v>1.3599999999999999</v>
          </cell>
          <cell r="X51640">
            <v>2.5710798181818182E-2</v>
          </cell>
        </row>
        <row r="51641">
          <cell r="H51641" t="str">
            <v>GUF0203003104</v>
          </cell>
          <cell r="W51641">
            <v>10.35</v>
          </cell>
          <cell r="X51641">
            <v>0.19567894727272728</v>
          </cell>
        </row>
        <row r="51642">
          <cell r="H51642" t="str">
            <v>GUF0201004009</v>
          </cell>
          <cell r="W51642">
            <v>40.110000000000007</v>
          </cell>
          <cell r="X51642">
            <v>0.75832895454545457</v>
          </cell>
        </row>
        <row r="51643">
          <cell r="H51643" t="str">
            <v>GUF0201002035</v>
          </cell>
          <cell r="W51643">
            <v>13.89</v>
          </cell>
          <cell r="X51643">
            <v>0.26260530909090912</v>
          </cell>
        </row>
        <row r="51644">
          <cell r="H51644" t="str">
            <v>GUF0201002034</v>
          </cell>
          <cell r="W51644">
            <v>13.89</v>
          </cell>
          <cell r="X51644">
            <v>0.26260530909090912</v>
          </cell>
        </row>
        <row r="51645">
          <cell r="H51645" t="str">
            <v>GUF0204004053</v>
          </cell>
          <cell r="W51645">
            <v>8.76</v>
          </cell>
          <cell r="X51645">
            <v>0.16561633818181817</v>
          </cell>
        </row>
        <row r="51646">
          <cell r="H51646" t="str">
            <v>GUF0204002038</v>
          </cell>
          <cell r="W51646">
            <v>7.84</v>
          </cell>
          <cell r="X51646">
            <v>0.14822636363636363</v>
          </cell>
        </row>
        <row r="51647">
          <cell r="H51647" t="str">
            <v>GUF0204002032</v>
          </cell>
          <cell r="W51647">
            <v>0.88</v>
          </cell>
          <cell r="X51647">
            <v>1.6641145454545449E-2</v>
          </cell>
        </row>
        <row r="51648">
          <cell r="H51648" t="str">
            <v>GUF0202006082</v>
          </cell>
          <cell r="W51648">
            <v>12.65</v>
          </cell>
          <cell r="X51648">
            <v>0.2391639572727273</v>
          </cell>
        </row>
        <row r="51649">
          <cell r="H51649" t="str">
            <v>GUF0202006037</v>
          </cell>
          <cell r="W51649">
            <v>12.78</v>
          </cell>
          <cell r="X51649">
            <v>0.24161904636363637</v>
          </cell>
        </row>
        <row r="51650">
          <cell r="H51650" t="str">
            <v>GUF0201013021</v>
          </cell>
          <cell r="W51650">
            <v>10.029999999999999</v>
          </cell>
          <cell r="X51650">
            <v>0.18962757000000002</v>
          </cell>
        </row>
        <row r="51651">
          <cell r="H51651" t="str">
            <v>GUF0201013010</v>
          </cell>
          <cell r="W51651">
            <v>3.8</v>
          </cell>
          <cell r="X51651">
            <v>7.1840857272727279E-2</v>
          </cell>
        </row>
        <row r="51652">
          <cell r="H51652" t="str">
            <v>GUF0201013009</v>
          </cell>
          <cell r="W51652">
            <v>21.509999999999998</v>
          </cell>
          <cell r="X51652">
            <v>0.40667270000000005</v>
          </cell>
        </row>
        <row r="51653">
          <cell r="H51653" t="str">
            <v>GUF0201013008</v>
          </cell>
          <cell r="W51653">
            <v>21.509999999999998</v>
          </cell>
          <cell r="X51653">
            <v>0.40667270000000005</v>
          </cell>
        </row>
        <row r="51654">
          <cell r="H51654" t="str">
            <v>GUF0201013007</v>
          </cell>
          <cell r="W51654">
            <v>17.63</v>
          </cell>
          <cell r="X51654">
            <v>0.33331647999999997</v>
          </cell>
        </row>
        <row r="51655">
          <cell r="H51655" t="str">
            <v>GUF0201011012</v>
          </cell>
          <cell r="W51655">
            <v>21.830000000000002</v>
          </cell>
          <cell r="X51655">
            <v>0.4127226381818182</v>
          </cell>
        </row>
        <row r="51656">
          <cell r="H51656" t="str">
            <v>GUF0201011011</v>
          </cell>
          <cell r="W51656">
            <v>21.830000000000002</v>
          </cell>
          <cell r="X51656">
            <v>0.4127226381818182</v>
          </cell>
        </row>
        <row r="51657">
          <cell r="H51657" t="str">
            <v>GUF0201009030</v>
          </cell>
          <cell r="W51657">
            <v>5.34</v>
          </cell>
          <cell r="X51657">
            <v>0.10095798363636364</v>
          </cell>
        </row>
        <row r="51658">
          <cell r="H51658" t="str">
            <v>GUF0201002018</v>
          </cell>
          <cell r="W51658">
            <v>28.95</v>
          </cell>
          <cell r="X51658">
            <v>0.54733088454545453</v>
          </cell>
        </row>
        <row r="51659">
          <cell r="H51659" t="str">
            <v>GUF0201002015</v>
          </cell>
          <cell r="W51659">
            <v>1.94</v>
          </cell>
          <cell r="X51659">
            <v>3.6678110000000007E-2</v>
          </cell>
        </row>
        <row r="51660">
          <cell r="H51660" t="str">
            <v>GUD1901015</v>
          </cell>
          <cell r="W51660">
            <v>0.94000000000000006</v>
          </cell>
          <cell r="X51660">
            <v>1.7774211818181819E-2</v>
          </cell>
        </row>
        <row r="51661">
          <cell r="H51661" t="str">
            <v>GUD1901013</v>
          </cell>
          <cell r="W51661">
            <v>0.14000000000000001</v>
          </cell>
          <cell r="X51661">
            <v>2.646604318181818E-3</v>
          </cell>
        </row>
        <row r="51662">
          <cell r="H51662" t="str">
            <v>GUF2101105014</v>
          </cell>
          <cell r="W51662">
            <v>0.05</v>
          </cell>
          <cell r="X51662">
            <v>9.4488545454545468E-4</v>
          </cell>
        </row>
        <row r="51663">
          <cell r="H51663" t="str">
            <v>GUF0399011003</v>
          </cell>
          <cell r="W51663">
            <v>11.379999999999999</v>
          </cell>
          <cell r="X51663">
            <v>0.21515272545454545</v>
          </cell>
        </row>
        <row r="51664">
          <cell r="H51664" t="str">
            <v>GUF0309006006</v>
          </cell>
          <cell r="W51664">
            <v>3.56</v>
          </cell>
          <cell r="X51664">
            <v>6.730340363636364E-2</v>
          </cell>
        </row>
        <row r="51665">
          <cell r="H51665" t="str">
            <v>GUF0309004011</v>
          </cell>
          <cell r="W51665">
            <v>3.88</v>
          </cell>
          <cell r="X51665">
            <v>7.3356220000000014E-2</v>
          </cell>
        </row>
        <row r="51666">
          <cell r="H51666" t="str">
            <v>GUF0309004009</v>
          </cell>
          <cell r="W51666">
            <v>3.88</v>
          </cell>
          <cell r="X51666">
            <v>7.3356220000000014E-2</v>
          </cell>
        </row>
        <row r="51667">
          <cell r="H51667" t="str">
            <v>GUF0309004007</v>
          </cell>
          <cell r="W51667">
            <v>4.37</v>
          </cell>
          <cell r="X51667">
            <v>8.2621087272727281E-2</v>
          </cell>
        </row>
        <row r="51668">
          <cell r="H51668" t="str">
            <v>GUF0309002224</v>
          </cell>
          <cell r="W51668">
            <v>22.319999999999997</v>
          </cell>
          <cell r="X51668">
            <v>0.42198462727272734</v>
          </cell>
        </row>
        <row r="51669">
          <cell r="H51669" t="str">
            <v>GUF0309002208</v>
          </cell>
          <cell r="W51669">
            <v>3.1100000000000003</v>
          </cell>
          <cell r="X51669">
            <v>5.8795498181818187E-2</v>
          </cell>
        </row>
        <row r="51670">
          <cell r="H51670" t="str">
            <v>GUF0309001112</v>
          </cell>
          <cell r="W51670">
            <v>4.6899999999999995</v>
          </cell>
          <cell r="X51670">
            <v>8.8668147272727274E-2</v>
          </cell>
        </row>
        <row r="51671">
          <cell r="H51671" t="str">
            <v>GUF0308035037</v>
          </cell>
          <cell r="W51671">
            <v>18.27</v>
          </cell>
          <cell r="X51671">
            <v>0.34541491727272727</v>
          </cell>
        </row>
        <row r="51672">
          <cell r="H51672" t="str">
            <v>GUF0308035036</v>
          </cell>
          <cell r="W51672">
            <v>14.23</v>
          </cell>
          <cell r="X51672">
            <v>0.2690351672727273</v>
          </cell>
        </row>
        <row r="51673">
          <cell r="H51673" t="str">
            <v>GUF0305021012</v>
          </cell>
          <cell r="W51673">
            <v>38.489999999999995</v>
          </cell>
          <cell r="X51673">
            <v>0.72769646545454547</v>
          </cell>
        </row>
        <row r="51674">
          <cell r="H51674" t="str">
            <v>GUF0305007008</v>
          </cell>
          <cell r="W51674">
            <v>12.78</v>
          </cell>
          <cell r="X51674">
            <v>0.2416176072727273</v>
          </cell>
        </row>
        <row r="51675">
          <cell r="H51675" t="str">
            <v>GUF0304004045</v>
          </cell>
          <cell r="W51675">
            <v>32.83</v>
          </cell>
          <cell r="X51675">
            <v>0.62069430000000003</v>
          </cell>
        </row>
        <row r="51676">
          <cell r="H51676" t="str">
            <v>GUF0204001030</v>
          </cell>
          <cell r="W51676">
            <v>56.6</v>
          </cell>
          <cell r="X51676">
            <v>1.0700878527272728</v>
          </cell>
        </row>
        <row r="51677">
          <cell r="H51677" t="str">
            <v>GUF0203013005</v>
          </cell>
          <cell r="W51677">
            <v>0.32</v>
          </cell>
          <cell r="X51677">
            <v>6.0501852272727271E-3</v>
          </cell>
        </row>
        <row r="51678">
          <cell r="H51678" t="str">
            <v>GUF0199002147</v>
          </cell>
          <cell r="W51678">
            <v>0.06</v>
          </cell>
          <cell r="X51678">
            <v>1.1343409090909091E-3</v>
          </cell>
        </row>
        <row r="51679">
          <cell r="H51679" t="str">
            <v>GUF0103025021</v>
          </cell>
          <cell r="W51679">
            <v>1.1299999999999999</v>
          </cell>
          <cell r="X51679">
            <v>2.1364743636363637E-2</v>
          </cell>
        </row>
        <row r="51680">
          <cell r="H51680" t="str">
            <v>GUF0103021027</v>
          </cell>
          <cell r="W51680">
            <v>2.02</v>
          </cell>
          <cell r="X51680">
            <v>3.8192033636363636E-2</v>
          </cell>
        </row>
        <row r="51681">
          <cell r="H51681" t="str">
            <v>GUF0103019026</v>
          </cell>
          <cell r="W51681">
            <v>1.6199999999999999</v>
          </cell>
          <cell r="X51681">
            <v>3.0634966818181817E-2</v>
          </cell>
        </row>
        <row r="51682">
          <cell r="H51682" t="str">
            <v>GUF0103017040</v>
          </cell>
          <cell r="W51682">
            <v>4.75</v>
          </cell>
          <cell r="X51682">
            <v>8.980502909090908E-2</v>
          </cell>
        </row>
        <row r="51683">
          <cell r="H51683" t="str">
            <v>GUF0103017039</v>
          </cell>
          <cell r="W51683">
            <v>4.75</v>
          </cell>
          <cell r="X51683">
            <v>8.980502909090908E-2</v>
          </cell>
        </row>
        <row r="51684">
          <cell r="H51684" t="str">
            <v>GUF0103016008</v>
          </cell>
          <cell r="W51684">
            <v>2.1</v>
          </cell>
          <cell r="X51684">
            <v>3.9701640000000003E-2</v>
          </cell>
        </row>
        <row r="51685">
          <cell r="H51685" t="str">
            <v>GUF0103013011</v>
          </cell>
          <cell r="W51685">
            <v>7.4399999999999995</v>
          </cell>
          <cell r="X51685">
            <v>0.14065962363636364</v>
          </cell>
        </row>
        <row r="51686">
          <cell r="H51686" t="str">
            <v>GUF0103003095</v>
          </cell>
          <cell r="W51686">
            <v>7.2799999999999994</v>
          </cell>
          <cell r="X51686">
            <v>0.13763753272727272</v>
          </cell>
        </row>
        <row r="51687">
          <cell r="H51687" t="str">
            <v>GUF0103003094</v>
          </cell>
          <cell r="W51687">
            <v>7.2799999999999994</v>
          </cell>
          <cell r="X51687">
            <v>0.13763753272727272</v>
          </cell>
        </row>
        <row r="51688">
          <cell r="H51688" t="str">
            <v>GUF0102089553T</v>
          </cell>
          <cell r="W51688">
            <v>7.38</v>
          </cell>
          <cell r="X51688">
            <v>0.13952849818181817</v>
          </cell>
        </row>
        <row r="51689">
          <cell r="H51689" t="str">
            <v>GUF0102089547M.2</v>
          </cell>
          <cell r="W51689">
            <v>2.1599999999999997</v>
          </cell>
          <cell r="X51689">
            <v>4.0838521818181817E-2</v>
          </cell>
        </row>
        <row r="51690">
          <cell r="H51690" t="str">
            <v>GUF0102089547M.1</v>
          </cell>
          <cell r="W51690">
            <v>2.1599999999999997</v>
          </cell>
          <cell r="X51690">
            <v>4.0838521818181817E-2</v>
          </cell>
        </row>
        <row r="51691">
          <cell r="H51691" t="str">
            <v>GUF0102089539T</v>
          </cell>
          <cell r="W51691">
            <v>26.94</v>
          </cell>
          <cell r="X51691">
            <v>0.50933168909090909</v>
          </cell>
        </row>
        <row r="51692">
          <cell r="H51692" t="str">
            <v>GUF0102089530T</v>
          </cell>
          <cell r="W51692">
            <v>7.9700000000000006</v>
          </cell>
          <cell r="X51692">
            <v>0.15068145272727271</v>
          </cell>
        </row>
        <row r="51693">
          <cell r="H51693" t="str">
            <v>GUF0102089529T</v>
          </cell>
          <cell r="W51693">
            <v>7.9700000000000006</v>
          </cell>
          <cell r="X51693">
            <v>0.15068145272727271</v>
          </cell>
        </row>
        <row r="51694">
          <cell r="H51694" t="str">
            <v>GUF0102089069</v>
          </cell>
          <cell r="W51694">
            <v>0.71</v>
          </cell>
          <cell r="X51694">
            <v>1.3425200909090908E-2</v>
          </cell>
        </row>
        <row r="51695">
          <cell r="H51695" t="str">
            <v>GUF0102089067</v>
          </cell>
          <cell r="W51695">
            <v>0.9900000000000001</v>
          </cell>
          <cell r="X51695">
            <v>1.8718255454545453E-2</v>
          </cell>
        </row>
        <row r="51696">
          <cell r="H51696" t="str">
            <v>GUF0102089066</v>
          </cell>
          <cell r="W51696">
            <v>1.1299999999999999</v>
          </cell>
          <cell r="X51696">
            <v>2.1364743636363637E-2</v>
          </cell>
        </row>
        <row r="51697">
          <cell r="H51697" t="str">
            <v>GUF0102089062</v>
          </cell>
          <cell r="W51697">
            <v>2.12</v>
          </cell>
          <cell r="X51697">
            <v>4.0084438181818186E-2</v>
          </cell>
        </row>
        <row r="51698">
          <cell r="H51698" t="str">
            <v>GUF0102089061</v>
          </cell>
          <cell r="W51698">
            <v>2.12</v>
          </cell>
          <cell r="X51698">
            <v>4.0084438181818186E-2</v>
          </cell>
        </row>
        <row r="51699">
          <cell r="H51699" t="str">
            <v>GUF0102089060</v>
          </cell>
          <cell r="W51699">
            <v>34.630000000000003</v>
          </cell>
          <cell r="X51699">
            <v>0.65471824666666667</v>
          </cell>
        </row>
        <row r="51700">
          <cell r="H51700" t="str">
            <v>GUF0102089059</v>
          </cell>
          <cell r="W51700">
            <v>2.12</v>
          </cell>
          <cell r="X51700">
            <v>4.0084438181818186E-2</v>
          </cell>
        </row>
        <row r="51701">
          <cell r="H51701" t="str">
            <v>GUF0102089058</v>
          </cell>
          <cell r="W51701">
            <v>2.12</v>
          </cell>
          <cell r="X51701">
            <v>4.0084438181818186E-2</v>
          </cell>
        </row>
        <row r="51702">
          <cell r="H51702" t="str">
            <v>GUF0102081510T</v>
          </cell>
          <cell r="W51702">
            <v>2.93</v>
          </cell>
          <cell r="X51702">
            <v>5.539636545454546E-2</v>
          </cell>
        </row>
        <row r="51703">
          <cell r="H51703" t="str">
            <v>GUY0302001061</v>
          </cell>
          <cell r="W51703">
            <v>0.56999999999999995</v>
          </cell>
          <cell r="X51703">
            <v>2.0246178571428568E-2</v>
          </cell>
        </row>
        <row r="51704">
          <cell r="H51704" t="str">
            <v>GUY0301035008</v>
          </cell>
          <cell r="W51704">
            <v>0.01</v>
          </cell>
          <cell r="X51704">
            <v>3.5521509740259736E-4</v>
          </cell>
        </row>
        <row r="51705">
          <cell r="H51705" t="str">
            <v>GUY0301035007</v>
          </cell>
          <cell r="W51705">
            <v>0.01</v>
          </cell>
          <cell r="X51705">
            <v>3.5514987244897957E-4</v>
          </cell>
        </row>
        <row r="51706">
          <cell r="H51706" t="str">
            <v>GUY0301035001</v>
          </cell>
          <cell r="W51706">
            <v>0.02</v>
          </cell>
          <cell r="X51706">
            <v>7.1018249999999991E-4</v>
          </cell>
        </row>
        <row r="51707">
          <cell r="H51707" t="str">
            <v>GUY0301028003</v>
          </cell>
          <cell r="W51707">
            <v>0.01</v>
          </cell>
          <cell r="X51707">
            <v>3.5518292682926828E-4</v>
          </cell>
        </row>
        <row r="51708">
          <cell r="H51708" t="str">
            <v>GUY0301025023</v>
          </cell>
          <cell r="W51708">
            <v>0.04</v>
          </cell>
          <cell r="X51708">
            <v>1.4208125E-3</v>
          </cell>
        </row>
        <row r="51709">
          <cell r="H51709" t="str">
            <v>GUY0301021014</v>
          </cell>
          <cell r="W51709">
            <v>0.01</v>
          </cell>
          <cell r="X51709">
            <v>3.5479714285714285E-4</v>
          </cell>
        </row>
        <row r="51710">
          <cell r="H51710" t="str">
            <v>GUY0301021009</v>
          </cell>
          <cell r="W51710">
            <v>0.01</v>
          </cell>
          <cell r="X51710">
            <v>3.5479714285714285E-4</v>
          </cell>
        </row>
        <row r="51711">
          <cell r="H51711" t="str">
            <v>GUY0301021007</v>
          </cell>
          <cell r="W51711">
            <v>0.01</v>
          </cell>
          <cell r="X51711">
            <v>3.5491071428571429E-4</v>
          </cell>
        </row>
        <row r="51712">
          <cell r="H51712" t="str">
            <v>GUY0301021006</v>
          </cell>
          <cell r="W51712">
            <v>0.01</v>
          </cell>
          <cell r="X51712">
            <v>3.5518973214285714E-4</v>
          </cell>
        </row>
        <row r="51713">
          <cell r="H51713" t="str">
            <v>GUY0301021005</v>
          </cell>
          <cell r="W51713">
            <v>0.01</v>
          </cell>
          <cell r="X51713">
            <v>3.5491071428571429E-4</v>
          </cell>
        </row>
        <row r="51714">
          <cell r="H51714" t="str">
            <v>GUY0301020032</v>
          </cell>
          <cell r="W51714">
            <v>0.01</v>
          </cell>
          <cell r="X51714">
            <v>3.5518973214285714E-4</v>
          </cell>
        </row>
        <row r="51715">
          <cell r="H51715" t="str">
            <v>GUY0301020027</v>
          </cell>
          <cell r="W51715">
            <v>0.01</v>
          </cell>
          <cell r="X51715">
            <v>3.5491071428571429E-4</v>
          </cell>
        </row>
        <row r="51716">
          <cell r="H51716" t="str">
            <v>GUY0301020026</v>
          </cell>
          <cell r="W51716">
            <v>0.01</v>
          </cell>
          <cell r="X51716">
            <v>3.5528273809523814E-4</v>
          </cell>
        </row>
        <row r="51717">
          <cell r="H51717" t="str">
            <v>GUY0301020015</v>
          </cell>
          <cell r="W51717">
            <v>3.0000000000000002E-2</v>
          </cell>
          <cell r="X51717">
            <v>1.0646971428571426E-3</v>
          </cell>
        </row>
        <row r="51718">
          <cell r="H51718" t="str">
            <v>GUY0301020014</v>
          </cell>
          <cell r="W51718">
            <v>0.01</v>
          </cell>
          <cell r="X51718">
            <v>3.5515873015873014E-4</v>
          </cell>
        </row>
        <row r="51719">
          <cell r="H51719" t="str">
            <v>GUY030102001014</v>
          </cell>
          <cell r="W51719">
            <v>0.01</v>
          </cell>
          <cell r="X51719">
            <v>3.5518973214285714E-4</v>
          </cell>
        </row>
        <row r="51720">
          <cell r="H51720" t="str">
            <v>GUY0301020009</v>
          </cell>
          <cell r="W51720">
            <v>0.02</v>
          </cell>
          <cell r="X51720">
            <v>7.1016867595818814E-4</v>
          </cell>
        </row>
        <row r="51721">
          <cell r="H51721" t="str">
            <v>GUY0301020008</v>
          </cell>
          <cell r="W51721">
            <v>0.01</v>
          </cell>
          <cell r="X51721">
            <v>3.5602678571428569E-4</v>
          </cell>
        </row>
        <row r="51722">
          <cell r="H51722" t="str">
            <v>GUY0301020007</v>
          </cell>
          <cell r="W51722">
            <v>0.01</v>
          </cell>
          <cell r="X51722">
            <v>3.5491071428571429E-4</v>
          </cell>
        </row>
        <row r="51723">
          <cell r="H51723" t="str">
            <v>GUY0301020006</v>
          </cell>
          <cell r="W51723">
            <v>0.01</v>
          </cell>
          <cell r="X51723">
            <v>3.5518973214285714E-4</v>
          </cell>
        </row>
        <row r="51724">
          <cell r="H51724" t="str">
            <v>GUY0301019093</v>
          </cell>
          <cell r="W51724">
            <v>0.05</v>
          </cell>
          <cell r="X51724">
            <v>1.7759695488721802E-3</v>
          </cell>
        </row>
        <row r="51725">
          <cell r="H51725" t="str">
            <v>GUY0301019076</v>
          </cell>
          <cell r="W51725">
            <v>3.0000000000000002E-2</v>
          </cell>
          <cell r="X51725">
            <v>1.0652610714285712E-3</v>
          </cell>
        </row>
        <row r="51726">
          <cell r="H51726" t="str">
            <v>GUY0301019057</v>
          </cell>
          <cell r="W51726">
            <v>3.0000000000000002E-2</v>
          </cell>
          <cell r="X51726">
            <v>1.0646971428571426E-3</v>
          </cell>
        </row>
        <row r="51727">
          <cell r="H51727" t="str">
            <v>GUY0301019030</v>
          </cell>
          <cell r="W51727">
            <v>0.02</v>
          </cell>
          <cell r="X51727">
            <v>7.1040624999999999E-4</v>
          </cell>
        </row>
        <row r="51728">
          <cell r="H51728" t="str">
            <v>GUY0301019007</v>
          </cell>
          <cell r="W51728">
            <v>0.01</v>
          </cell>
          <cell r="X51728">
            <v>3.5479714285714285E-4</v>
          </cell>
        </row>
        <row r="51729">
          <cell r="H51729" t="str">
            <v>GUY0301014025</v>
          </cell>
          <cell r="W51729">
            <v>0.08</v>
          </cell>
          <cell r="X51729">
            <v>2.8412828571428572E-3</v>
          </cell>
        </row>
        <row r="51730">
          <cell r="H51730" t="str">
            <v>GUY0301014006</v>
          </cell>
          <cell r="W51730">
            <v>7.0000000000000007E-2</v>
          </cell>
          <cell r="X51730">
            <v>2.4858122321428566E-3</v>
          </cell>
        </row>
        <row r="51731">
          <cell r="H51731" t="str">
            <v>GUY0301014004</v>
          </cell>
          <cell r="W51731">
            <v>0.06</v>
          </cell>
          <cell r="X51731">
            <v>2.1313321428571429E-3</v>
          </cell>
        </row>
        <row r="51732">
          <cell r="H51732" t="str">
            <v>GUY0301014002</v>
          </cell>
          <cell r="W51732">
            <v>0.05</v>
          </cell>
          <cell r="X51732">
            <v>1.7746607142857141E-3</v>
          </cell>
        </row>
        <row r="51733">
          <cell r="H51733" t="str">
            <v>GUY030101304314</v>
          </cell>
          <cell r="W51733">
            <v>0.01</v>
          </cell>
          <cell r="X51733">
            <v>3.5522959183673471E-4</v>
          </cell>
        </row>
        <row r="51734">
          <cell r="H51734" t="str">
            <v>GUY0301013015</v>
          </cell>
          <cell r="W51734">
            <v>0.05</v>
          </cell>
          <cell r="X51734">
            <v>1.7761678571428568E-3</v>
          </cell>
        </row>
        <row r="51735">
          <cell r="H51735" t="str">
            <v>GUY0301013006</v>
          </cell>
          <cell r="W51735">
            <v>0.02</v>
          </cell>
          <cell r="X51735">
            <v>7.1025051428571422E-4</v>
          </cell>
        </row>
        <row r="51736">
          <cell r="H51736" t="str">
            <v>GUY0301012018</v>
          </cell>
          <cell r="W51736">
            <v>0.05</v>
          </cell>
          <cell r="X51736">
            <v>1.775952551020408E-3</v>
          </cell>
        </row>
        <row r="51737">
          <cell r="H51737" t="str">
            <v>GUY0301012011</v>
          </cell>
          <cell r="W51737">
            <v>0.08</v>
          </cell>
          <cell r="X51737">
            <v>2.8412828571428572E-3</v>
          </cell>
        </row>
        <row r="51738">
          <cell r="H51738" t="str">
            <v>GUY0301012006</v>
          </cell>
          <cell r="W51738">
            <v>0.01</v>
          </cell>
          <cell r="X51738">
            <v>3.5491071428571429E-4</v>
          </cell>
        </row>
        <row r="51739">
          <cell r="H51739" t="str">
            <v>GUY0301011074</v>
          </cell>
          <cell r="W51739">
            <v>6.0000000000000005E-2</v>
          </cell>
          <cell r="X51739">
            <v>2.1312187500000003E-3</v>
          </cell>
        </row>
        <row r="51740">
          <cell r="H51740" t="str">
            <v>GUY030101104613</v>
          </cell>
          <cell r="W51740">
            <v>0.02</v>
          </cell>
          <cell r="X51740">
            <v>7.1040624999999999E-4</v>
          </cell>
        </row>
        <row r="51741">
          <cell r="H51741" t="str">
            <v>GUY0301010062</v>
          </cell>
          <cell r="W51741">
            <v>0.14000000000000001</v>
          </cell>
          <cell r="X51741">
            <v>4.9721899999999996E-3</v>
          </cell>
        </row>
        <row r="51742">
          <cell r="H51742" t="str">
            <v>GUY0301010061</v>
          </cell>
          <cell r="W51742">
            <v>0.15</v>
          </cell>
          <cell r="X51742">
            <v>5.3281267857142852E-3</v>
          </cell>
        </row>
        <row r="51743">
          <cell r="H51743" t="str">
            <v>GUY0301010057</v>
          </cell>
          <cell r="W51743">
            <v>0.09</v>
          </cell>
          <cell r="X51743">
            <v>3.1969173809523813E-3</v>
          </cell>
        </row>
        <row r="51744">
          <cell r="H51744" t="str">
            <v>GUY0301010040</v>
          </cell>
          <cell r="W51744">
            <v>0.05</v>
          </cell>
          <cell r="X51744">
            <v>1.7763562499999999E-3</v>
          </cell>
        </row>
        <row r="51745">
          <cell r="H51745" t="str">
            <v>GUY0301010021</v>
          </cell>
          <cell r="W51745">
            <v>0.02</v>
          </cell>
          <cell r="X51745">
            <v>7.1040624999999999E-4</v>
          </cell>
        </row>
        <row r="51746">
          <cell r="H51746" t="str">
            <v>GUY0301007014</v>
          </cell>
          <cell r="W51746">
            <v>0.01</v>
          </cell>
          <cell r="X51746">
            <v>3.5535714285714283E-4</v>
          </cell>
        </row>
        <row r="51747">
          <cell r="H51747" t="str">
            <v>GUY0301007012</v>
          </cell>
          <cell r="W51747">
            <v>3.0000000000000002E-2</v>
          </cell>
          <cell r="X51747">
            <v>1.0654490476190476E-3</v>
          </cell>
        </row>
        <row r="51748">
          <cell r="H51748" t="str">
            <v>GUY0301005043</v>
          </cell>
          <cell r="W51748">
            <v>0.02</v>
          </cell>
          <cell r="X51748">
            <v>7.1021233082706767E-4</v>
          </cell>
        </row>
        <row r="51749">
          <cell r="H51749" t="str">
            <v>GUY0301003004</v>
          </cell>
          <cell r="W51749">
            <v>0.05</v>
          </cell>
          <cell r="X51749">
            <v>1.7746607142857141E-3</v>
          </cell>
        </row>
        <row r="51750">
          <cell r="H51750" t="str">
            <v>GUF2101102023</v>
          </cell>
          <cell r="W51750">
            <v>0.01</v>
          </cell>
          <cell r="X51750">
            <v>3.5518973214285714E-4</v>
          </cell>
        </row>
        <row r="51751">
          <cell r="H51751" t="str">
            <v>GUF2101081010</v>
          </cell>
          <cell r="W51751">
            <v>0.01</v>
          </cell>
          <cell r="X51751">
            <v>3.5515873015873014E-4</v>
          </cell>
        </row>
        <row r="51752">
          <cell r="H51752" t="str">
            <v>GUF2101081007</v>
          </cell>
          <cell r="W51752">
            <v>0.01</v>
          </cell>
          <cell r="X51752">
            <v>3.5602678571428569E-4</v>
          </cell>
        </row>
        <row r="51753">
          <cell r="H51753" t="str">
            <v>GUF2101081003</v>
          </cell>
          <cell r="W51753">
            <v>0.01</v>
          </cell>
          <cell r="X51753">
            <v>3.5522959183673471E-4</v>
          </cell>
        </row>
        <row r="51754">
          <cell r="H51754" t="str">
            <v>GUF2101061027</v>
          </cell>
          <cell r="W51754">
            <v>0.05</v>
          </cell>
          <cell r="X51754">
            <v>1.7763562499999999E-3</v>
          </cell>
        </row>
        <row r="51755">
          <cell r="H51755" t="str">
            <v>GUF2101059006</v>
          </cell>
          <cell r="W51755">
            <v>0.11</v>
          </cell>
          <cell r="X51755">
            <v>3.9058928571428573E-3</v>
          </cell>
        </row>
        <row r="51756">
          <cell r="H51756" t="str">
            <v>GUF2101059005</v>
          </cell>
          <cell r="W51756">
            <v>0.12</v>
          </cell>
          <cell r="X51756">
            <v>4.2616621428571422E-3</v>
          </cell>
        </row>
        <row r="51757">
          <cell r="H51757" t="str">
            <v>GUF2101051043</v>
          </cell>
          <cell r="W51757">
            <v>0.01</v>
          </cell>
          <cell r="X51757">
            <v>3.5602678571428569E-4</v>
          </cell>
        </row>
        <row r="51758">
          <cell r="H51758" t="str">
            <v>GUF2101051014</v>
          </cell>
          <cell r="W51758">
            <v>0.01</v>
          </cell>
          <cell r="X51758">
            <v>3.5522959183673471E-4</v>
          </cell>
        </row>
        <row r="51759">
          <cell r="H51759" t="str">
            <v>GUF2101051006</v>
          </cell>
          <cell r="W51759">
            <v>0.02</v>
          </cell>
          <cell r="X51759">
            <v>7.0961571428571426E-4</v>
          </cell>
        </row>
        <row r="51760">
          <cell r="H51760" t="str">
            <v>GUF2101043112</v>
          </cell>
          <cell r="W51760">
            <v>0.04</v>
          </cell>
          <cell r="X51760">
            <v>1.4205917142857143E-3</v>
          </cell>
        </row>
        <row r="51761">
          <cell r="H51761" t="str">
            <v>GUF2101043080</v>
          </cell>
          <cell r="W51761">
            <v>7.0000000000000007E-2</v>
          </cell>
          <cell r="X51761">
            <v>2.4860949999999998E-3</v>
          </cell>
        </row>
        <row r="51762">
          <cell r="H51762" t="str">
            <v>GUF2101043020</v>
          </cell>
          <cell r="W51762">
            <v>3.0000000000000002E-2</v>
          </cell>
          <cell r="X51762">
            <v>1.0652610714285712E-3</v>
          </cell>
        </row>
        <row r="51763">
          <cell r="H51763" t="str">
            <v>GUF2101043006</v>
          </cell>
          <cell r="W51763">
            <v>0.01</v>
          </cell>
          <cell r="X51763">
            <v>3.5491071428571429E-4</v>
          </cell>
        </row>
        <row r="51764">
          <cell r="H51764" t="str">
            <v>GUF2101041057</v>
          </cell>
          <cell r="W51764">
            <v>0.05</v>
          </cell>
          <cell r="X51764">
            <v>1.7763562499999999E-3</v>
          </cell>
        </row>
        <row r="51765">
          <cell r="H51765" t="str">
            <v>GUF2101041053</v>
          </cell>
          <cell r="W51765">
            <v>0.26</v>
          </cell>
          <cell r="X51765">
            <v>9.2351982142857142E-3</v>
          </cell>
        </row>
        <row r="51766">
          <cell r="H51766" t="str">
            <v>GUF2101041036</v>
          </cell>
          <cell r="W51766">
            <v>0.08</v>
          </cell>
          <cell r="X51766">
            <v>2.8412828571428572E-3</v>
          </cell>
        </row>
        <row r="51767">
          <cell r="H51767" t="str">
            <v>GUF2101041018</v>
          </cell>
          <cell r="W51767">
            <v>0.09</v>
          </cell>
          <cell r="X51767">
            <v>3.1965401190476193E-3</v>
          </cell>
        </row>
        <row r="51768">
          <cell r="H51768" t="str">
            <v>GUF2101032007</v>
          </cell>
          <cell r="W51768">
            <v>0.01</v>
          </cell>
          <cell r="X51768">
            <v>3.5518973214285714E-4</v>
          </cell>
        </row>
        <row r="51769">
          <cell r="H51769" t="str">
            <v>GUF210103010</v>
          </cell>
          <cell r="W51769">
            <v>0.02</v>
          </cell>
          <cell r="X51769">
            <v>7.1020579256360068E-4</v>
          </cell>
        </row>
        <row r="51770">
          <cell r="H51770" t="str">
            <v>GUF210103006</v>
          </cell>
          <cell r="W51770">
            <v>0.04</v>
          </cell>
          <cell r="X51770">
            <v>1.4205066964285713E-3</v>
          </cell>
        </row>
        <row r="51771">
          <cell r="H51771" t="str">
            <v>GUF210103004</v>
          </cell>
          <cell r="W51771">
            <v>3.0000000000000002E-2</v>
          </cell>
          <cell r="X51771">
            <v>1.0655430357142854E-3</v>
          </cell>
        </row>
        <row r="51772">
          <cell r="H51772" t="str">
            <v>GUF2101027001</v>
          </cell>
          <cell r="W51772">
            <v>0.01</v>
          </cell>
          <cell r="X51772">
            <v>3.5491071428571429E-4</v>
          </cell>
        </row>
        <row r="51773">
          <cell r="H51773" t="str">
            <v>GUF2101022009</v>
          </cell>
          <cell r="W51773">
            <v>0.01</v>
          </cell>
          <cell r="X51773">
            <v>3.5602678571428569E-4</v>
          </cell>
        </row>
        <row r="51774">
          <cell r="H51774" t="str">
            <v>GUF2101021141</v>
          </cell>
          <cell r="W51774">
            <v>0.01</v>
          </cell>
          <cell r="X51774">
            <v>3.5518973214285714E-4</v>
          </cell>
        </row>
        <row r="51775">
          <cell r="H51775" t="str">
            <v>GUF2101021004</v>
          </cell>
          <cell r="W51775">
            <v>0.01</v>
          </cell>
          <cell r="X51775">
            <v>3.5521509740259736E-4</v>
          </cell>
        </row>
        <row r="51776">
          <cell r="H51776" t="str">
            <v>GUF2101018010</v>
          </cell>
          <cell r="W51776">
            <v>0.05</v>
          </cell>
          <cell r="X51776">
            <v>1.7763562499999999E-3</v>
          </cell>
        </row>
        <row r="51777">
          <cell r="H51777" t="str">
            <v>GUF2101013010</v>
          </cell>
          <cell r="W51777">
            <v>0.02</v>
          </cell>
          <cell r="X51777">
            <v>7.1097321428571422E-4</v>
          </cell>
        </row>
        <row r="51778">
          <cell r="H51778" t="str">
            <v>GUF2101013001</v>
          </cell>
          <cell r="W51778">
            <v>0.02</v>
          </cell>
          <cell r="X51778">
            <v>7.1022028571428569E-4</v>
          </cell>
        </row>
        <row r="51779">
          <cell r="H51779" t="str">
            <v>GUF2101012011</v>
          </cell>
          <cell r="W51779">
            <v>3.0000000000000002E-2</v>
          </cell>
          <cell r="X51779">
            <v>1.0655430357142854E-3</v>
          </cell>
        </row>
        <row r="51780">
          <cell r="H51780" t="str">
            <v>GUF2101012005</v>
          </cell>
          <cell r="W51780">
            <v>0.06</v>
          </cell>
          <cell r="X51780">
            <v>2.1310297619047619E-3</v>
          </cell>
        </row>
        <row r="51781">
          <cell r="H51781" t="str">
            <v>GUF2101002014</v>
          </cell>
          <cell r="W51781">
            <v>0.01</v>
          </cell>
          <cell r="X51781">
            <v>3.5518973214285714E-4</v>
          </cell>
        </row>
        <row r="51782">
          <cell r="H51782" t="str">
            <v>GUF2101002004</v>
          </cell>
          <cell r="W51782">
            <v>0.02</v>
          </cell>
          <cell r="X51782">
            <v>7.1006914285714291E-4</v>
          </cell>
        </row>
        <row r="51783">
          <cell r="H51783" t="str">
            <v>GUF2101001042</v>
          </cell>
          <cell r="W51783">
            <v>0.09</v>
          </cell>
          <cell r="X51783">
            <v>3.1961628571428573E-3</v>
          </cell>
        </row>
        <row r="51784">
          <cell r="H51784" t="str">
            <v>GUF2101001017</v>
          </cell>
          <cell r="W51784">
            <v>0.01</v>
          </cell>
          <cell r="X51784">
            <v>3.5491071428571429E-4</v>
          </cell>
        </row>
        <row r="51785">
          <cell r="H51785" t="str">
            <v>GUF2101001002</v>
          </cell>
          <cell r="W51785">
            <v>0.01</v>
          </cell>
          <cell r="X51785">
            <v>3.5518973214285714E-4</v>
          </cell>
        </row>
        <row r="51786">
          <cell r="H51786" t="str">
            <v>GUF2101001001</v>
          </cell>
          <cell r="W51786">
            <v>0.01</v>
          </cell>
          <cell r="X51786">
            <v>3.5491071428571429E-4</v>
          </cell>
        </row>
        <row r="51787">
          <cell r="H51787" t="str">
            <v>GUF0308035037</v>
          </cell>
          <cell r="W51787">
            <v>18.27</v>
          </cell>
          <cell r="X51787">
            <v>0.6488123375</v>
          </cell>
        </row>
        <row r="51788">
          <cell r="H51788" t="str">
            <v>GUF0307001050</v>
          </cell>
          <cell r="W51788">
            <v>112.88</v>
          </cell>
          <cell r="X51788">
            <v>4.0086744324999994</v>
          </cell>
        </row>
        <row r="51789">
          <cell r="H51789" t="str">
            <v>GUF0204001030</v>
          </cell>
          <cell r="W51789">
            <v>56.6</v>
          </cell>
          <cell r="X51789">
            <v>2.0100178245161291</v>
          </cell>
        </row>
        <row r="51790">
          <cell r="H51790" t="str">
            <v>GUF0103066004</v>
          </cell>
          <cell r="W51790">
            <v>0.06</v>
          </cell>
          <cell r="X51790">
            <v>2.1312485902255638E-3</v>
          </cell>
        </row>
        <row r="51791">
          <cell r="H51791" t="str">
            <v>GUF0103066003</v>
          </cell>
          <cell r="W51791">
            <v>6.9999999999999993E-2</v>
          </cell>
          <cell r="X51791">
            <v>2.4858049816849814E-3</v>
          </cell>
        </row>
        <row r="51792">
          <cell r="H51792" t="str">
            <v>GUF0103020037</v>
          </cell>
          <cell r="W51792">
            <v>6.21</v>
          </cell>
          <cell r="X51792">
            <v>0.22053677571428573</v>
          </cell>
        </row>
        <row r="51793">
          <cell r="H51793" t="str">
            <v>GUF0103020036</v>
          </cell>
          <cell r="W51793">
            <v>6.21</v>
          </cell>
          <cell r="X51793">
            <v>0.22053677571428573</v>
          </cell>
        </row>
        <row r="51794">
          <cell r="H51794" t="str">
            <v>GUF0103017040</v>
          </cell>
          <cell r="W51794">
            <v>4.75</v>
          </cell>
          <cell r="X51794">
            <v>0.16868900285714289</v>
          </cell>
        </row>
        <row r="51795">
          <cell r="H51795" t="str">
            <v>GUF0103017039</v>
          </cell>
          <cell r="W51795">
            <v>4.75</v>
          </cell>
          <cell r="X51795">
            <v>0.16868900285714289</v>
          </cell>
        </row>
        <row r="51796">
          <cell r="H51796" t="str">
            <v>GUF0103009062</v>
          </cell>
          <cell r="W51796">
            <v>41.43</v>
          </cell>
          <cell r="X51796">
            <v>1.4712960705882352</v>
          </cell>
        </row>
        <row r="51797">
          <cell r="H51797" t="str">
            <v>GUF0102089553T</v>
          </cell>
          <cell r="W51797">
            <v>7.3800000000000008</v>
          </cell>
          <cell r="X51797">
            <v>0.26208285652173913</v>
          </cell>
        </row>
        <row r="51798">
          <cell r="H51798" t="str">
            <v>GUF0102089065</v>
          </cell>
          <cell r="W51798">
            <v>1.98</v>
          </cell>
          <cell r="X51798">
            <v>7.0310528000000011E-2</v>
          </cell>
        </row>
        <row r="51799">
          <cell r="H51799" t="str">
            <v>GUF0102089064</v>
          </cell>
          <cell r="W51799">
            <v>12.01</v>
          </cell>
          <cell r="X51799">
            <v>0.42651296666666666</v>
          </cell>
        </row>
        <row r="51800">
          <cell r="H51800" t="str">
            <v>GUF0102089063</v>
          </cell>
          <cell r="W51800">
            <v>12.01</v>
          </cell>
          <cell r="X51800">
            <v>0.42651179407407408</v>
          </cell>
        </row>
        <row r="51801">
          <cell r="H51801" t="str">
            <v>GUF0102089055</v>
          </cell>
          <cell r="W51801">
            <v>6.78</v>
          </cell>
          <cell r="X51801">
            <v>0.24077683280000001</v>
          </cell>
        </row>
        <row r="51802">
          <cell r="H51802" t="str">
            <v>GUF0102089052</v>
          </cell>
          <cell r="W51802">
            <v>2.69</v>
          </cell>
          <cell r="X51802">
            <v>9.5531788571428577E-2</v>
          </cell>
        </row>
        <row r="51803">
          <cell r="H51803" t="str">
            <v>GUF0102089051</v>
          </cell>
          <cell r="W51803">
            <v>2.69</v>
          </cell>
          <cell r="X51803">
            <v>9.5531788571428577E-2</v>
          </cell>
        </row>
        <row r="51804">
          <cell r="H51804" t="str">
            <v>GUF0102089049</v>
          </cell>
          <cell r="W51804">
            <v>12.01</v>
          </cell>
          <cell r="X51804">
            <v>0.42651212239999997</v>
          </cell>
        </row>
        <row r="51805">
          <cell r="H51805" t="str">
            <v>GUF0102089048</v>
          </cell>
          <cell r="W51805">
            <v>4.95</v>
          </cell>
          <cell r="X51805">
            <v>0.17578310428571428</v>
          </cell>
        </row>
        <row r="51806">
          <cell r="H51806" t="str">
            <v>GUF0102089047</v>
          </cell>
          <cell r="W51806">
            <v>22.62</v>
          </cell>
          <cell r="X51806">
            <v>0.80330266176470588</v>
          </cell>
        </row>
        <row r="51807">
          <cell r="H51807" t="str">
            <v>GUF0102089046</v>
          </cell>
          <cell r="W51807">
            <v>2.2599999999999998</v>
          </cell>
          <cell r="X51807">
            <v>8.0264884285714294E-2</v>
          </cell>
        </row>
        <row r="51808">
          <cell r="H51808" t="str">
            <v>GUF0102089045</v>
          </cell>
          <cell r="W51808">
            <v>2.2599999999999998</v>
          </cell>
          <cell r="X51808">
            <v>8.0264884285714294E-2</v>
          </cell>
        </row>
        <row r="51809">
          <cell r="H51809" t="str">
            <v>GUF0102081510T</v>
          </cell>
          <cell r="W51809">
            <v>2.9299999999999997</v>
          </cell>
          <cell r="X51809">
            <v>0.10405511285714286</v>
          </cell>
        </row>
        <row r="51810">
          <cell r="H51810" t="str">
            <v>GUF0102081044</v>
          </cell>
          <cell r="W51810">
            <v>0.12000000000000001</v>
          </cell>
          <cell r="X51810">
            <v>4.2616621428571422E-3</v>
          </cell>
        </row>
        <row r="51811">
          <cell r="H51811" t="str">
            <v>GUF0102081043</v>
          </cell>
          <cell r="W51811">
            <v>0.15</v>
          </cell>
          <cell r="X51811">
            <v>5.3285035714285712E-3</v>
          </cell>
        </row>
        <row r="51812">
          <cell r="H51812" t="str">
            <v>GUF2101105015</v>
          </cell>
          <cell r="W51812">
            <v>0.61</v>
          </cell>
          <cell r="X51812">
            <v>2.1667470800000001E-2</v>
          </cell>
        </row>
        <row r="51813">
          <cell r="H51813" t="str">
            <v>GUF2101083021</v>
          </cell>
          <cell r="W51813">
            <v>0.09</v>
          </cell>
          <cell r="X51813">
            <v>3.1962534000000006E-3</v>
          </cell>
        </row>
        <row r="51814">
          <cell r="H51814" t="str">
            <v>GUF0204003026</v>
          </cell>
          <cell r="W51814">
            <v>25.35</v>
          </cell>
          <cell r="X51814">
            <v>0.9002521</v>
          </cell>
        </row>
        <row r="51815">
          <cell r="H51815" t="str">
            <v>GUF0204003025</v>
          </cell>
          <cell r="W51815">
            <v>25.35</v>
          </cell>
          <cell r="X51815">
            <v>0.9002498385714286</v>
          </cell>
        </row>
        <row r="51816">
          <cell r="H51816" t="str">
            <v>GUF0204002044</v>
          </cell>
          <cell r="W51816">
            <v>15.06</v>
          </cell>
          <cell r="X51816">
            <v>0.53481718320000005</v>
          </cell>
        </row>
        <row r="51817">
          <cell r="H51817" t="str">
            <v>GUF0102089068</v>
          </cell>
          <cell r="W51817">
            <v>12.01</v>
          </cell>
          <cell r="X51817">
            <v>0.42651200727272731</v>
          </cell>
        </row>
        <row r="51818">
          <cell r="H51818" t="str">
            <v>GUF0102089060</v>
          </cell>
          <cell r="W51818">
            <v>34.630000000000003</v>
          </cell>
          <cell r="X51818">
            <v>1.2298016607843136</v>
          </cell>
        </row>
        <row r="51819">
          <cell r="H51819" t="str">
            <v>GUF0308035040</v>
          </cell>
          <cell r="W51819">
            <v>2.4300000000000002</v>
          </cell>
          <cell r="X51819">
            <v>3.8097533333333336E-2</v>
          </cell>
        </row>
        <row r="51820">
          <cell r="H51820" t="str">
            <v>GUF0308035039</v>
          </cell>
          <cell r="W51820">
            <v>1.29</v>
          </cell>
          <cell r="X51820">
            <v>2.02624E-2</v>
          </cell>
        </row>
        <row r="51821">
          <cell r="H51821" t="str">
            <v>GUF0308035038</v>
          </cell>
          <cell r="W51821">
            <v>2.91</v>
          </cell>
          <cell r="X51821">
            <v>4.5695933333333334E-2</v>
          </cell>
        </row>
        <row r="51822">
          <cell r="H51822" t="str">
            <v>GUF0301014035</v>
          </cell>
          <cell r="W51822">
            <v>3.9600000000000004</v>
          </cell>
          <cell r="X51822">
            <v>6.2159133333333332E-2</v>
          </cell>
        </row>
        <row r="51823">
          <cell r="H51823" t="str">
            <v>GUF0301014034</v>
          </cell>
          <cell r="W51823">
            <v>7.2</v>
          </cell>
          <cell r="X51823">
            <v>0.11302620000000001</v>
          </cell>
        </row>
        <row r="51824">
          <cell r="H51824" t="str">
            <v>GUF0301014033</v>
          </cell>
          <cell r="W51824">
            <v>8.09</v>
          </cell>
          <cell r="X51824">
            <v>0.1269566</v>
          </cell>
        </row>
        <row r="51825">
          <cell r="H51825" t="str">
            <v>GUF0301014027</v>
          </cell>
          <cell r="W51825">
            <v>6.63</v>
          </cell>
          <cell r="X51825">
            <v>0.10405586666666666</v>
          </cell>
        </row>
        <row r="51826">
          <cell r="H51826" t="str">
            <v>GUF0301014026</v>
          </cell>
          <cell r="W51826">
            <v>5.01</v>
          </cell>
          <cell r="X51826">
            <v>7.8622333333333336E-2</v>
          </cell>
        </row>
        <row r="51827">
          <cell r="H51827" t="str">
            <v>GUF2111000238</v>
          </cell>
          <cell r="W51827">
            <v>24.400000000000002</v>
          </cell>
          <cell r="X51827">
            <v>0.38287493333333333</v>
          </cell>
        </row>
        <row r="51828">
          <cell r="H51828" t="str">
            <v>GUF2111000235</v>
          </cell>
          <cell r="W51828">
            <v>24.26</v>
          </cell>
          <cell r="X51828">
            <v>0.38065873333333333</v>
          </cell>
        </row>
        <row r="51829">
          <cell r="H51829" t="str">
            <v>GUF2111000234</v>
          </cell>
          <cell r="W51829">
            <v>24.26</v>
          </cell>
          <cell r="X51829">
            <v>0.38065873333333333</v>
          </cell>
        </row>
        <row r="51830">
          <cell r="H51830" t="str">
            <v>GUF2111000233</v>
          </cell>
          <cell r="W51830">
            <v>24.26</v>
          </cell>
          <cell r="X51830">
            <v>0.38065873333333333</v>
          </cell>
        </row>
        <row r="51831">
          <cell r="H51831" t="str">
            <v>GUF2111000232</v>
          </cell>
          <cell r="W51831">
            <v>24.26</v>
          </cell>
          <cell r="X51831">
            <v>0.38065873333333333</v>
          </cell>
        </row>
        <row r="51832">
          <cell r="H51832" t="str">
            <v>GUF2111000231</v>
          </cell>
          <cell r="W51832">
            <v>24.26</v>
          </cell>
          <cell r="X51832">
            <v>0.38065873333333333</v>
          </cell>
        </row>
        <row r="51833">
          <cell r="H51833" t="str">
            <v>GUF2111000230</v>
          </cell>
          <cell r="W51833">
            <v>24.26</v>
          </cell>
          <cell r="X51833">
            <v>0.38065873333333333</v>
          </cell>
        </row>
        <row r="51834">
          <cell r="H51834" t="str">
            <v>GUF2111000229</v>
          </cell>
          <cell r="W51834">
            <v>24.26</v>
          </cell>
          <cell r="X51834">
            <v>0.38065873333333333</v>
          </cell>
        </row>
        <row r="51835">
          <cell r="H51835" t="str">
            <v>GUF2111000228</v>
          </cell>
          <cell r="W51835">
            <v>24.26</v>
          </cell>
          <cell r="X51835">
            <v>0.38065873333333333</v>
          </cell>
        </row>
        <row r="51836">
          <cell r="H51836" t="str">
            <v>GUF2111000227</v>
          </cell>
          <cell r="W51836">
            <v>24.26</v>
          </cell>
          <cell r="X51836">
            <v>0.38065873333333333</v>
          </cell>
        </row>
        <row r="51837">
          <cell r="H51837" t="str">
            <v>GUF2111000226</v>
          </cell>
          <cell r="W51837">
            <v>24.26</v>
          </cell>
          <cell r="X51837">
            <v>0.38065873333333333</v>
          </cell>
        </row>
        <row r="51838">
          <cell r="H51838" t="str">
            <v>GUF2111000225</v>
          </cell>
          <cell r="W51838">
            <v>23.13</v>
          </cell>
          <cell r="X51838">
            <v>0.36292913333333332</v>
          </cell>
        </row>
        <row r="51839">
          <cell r="H51839" t="str">
            <v>GUF2111000224</v>
          </cell>
          <cell r="W51839">
            <v>23.09</v>
          </cell>
          <cell r="X51839">
            <v>0.36229593333333332</v>
          </cell>
        </row>
        <row r="51840">
          <cell r="H51840" t="str">
            <v>GUF2111000223</v>
          </cell>
          <cell r="W51840">
            <v>23.13</v>
          </cell>
          <cell r="X51840">
            <v>0.36292913333333332</v>
          </cell>
        </row>
        <row r="51841">
          <cell r="H51841" t="str">
            <v>GUF2111000222</v>
          </cell>
          <cell r="W51841">
            <v>14.29</v>
          </cell>
          <cell r="X51841">
            <v>0.22425833333333334</v>
          </cell>
        </row>
        <row r="51842">
          <cell r="H51842" t="str">
            <v>GUF2111000221</v>
          </cell>
          <cell r="W51842">
            <v>27.849999999999998</v>
          </cell>
          <cell r="X51842">
            <v>0.43701353333333331</v>
          </cell>
        </row>
        <row r="51843">
          <cell r="H51843" t="str">
            <v>GUF2101177003</v>
          </cell>
          <cell r="W51843">
            <v>0.71</v>
          </cell>
          <cell r="X51843">
            <v>1.1147839999999997E-2</v>
          </cell>
        </row>
        <row r="51844">
          <cell r="H51844" t="str">
            <v>GUF0203013013</v>
          </cell>
          <cell r="W51844">
            <v>0.41</v>
          </cell>
          <cell r="X51844">
            <v>6.4586400000000007E-3</v>
          </cell>
        </row>
        <row r="51845">
          <cell r="H51845" t="str">
            <v>GUF0308035053</v>
          </cell>
          <cell r="W51845">
            <v>87.33</v>
          </cell>
          <cell r="X51845">
            <v>1.3704030999999999</v>
          </cell>
        </row>
        <row r="51846">
          <cell r="H51846" t="str">
            <v>GUF0308035052</v>
          </cell>
          <cell r="W51846">
            <v>4.2</v>
          </cell>
          <cell r="X51846">
            <v>6.5852800000000003E-2</v>
          </cell>
        </row>
        <row r="51847">
          <cell r="H51847" t="str">
            <v>GUF0308035051</v>
          </cell>
          <cell r="W51847">
            <v>13.91</v>
          </cell>
          <cell r="X51847">
            <v>0.21829569999999998</v>
          </cell>
        </row>
        <row r="51848">
          <cell r="H51848" t="str">
            <v>GUF0308035050</v>
          </cell>
          <cell r="W51848">
            <v>4.2</v>
          </cell>
          <cell r="X51848">
            <v>6.5852800000000003E-2</v>
          </cell>
        </row>
        <row r="51849">
          <cell r="H51849" t="str">
            <v>GUF0308035049</v>
          </cell>
          <cell r="W51849">
            <v>13.91</v>
          </cell>
          <cell r="X51849">
            <v>0.21829569999999998</v>
          </cell>
        </row>
        <row r="51850">
          <cell r="H51850" t="str">
            <v>GUF0308035048</v>
          </cell>
          <cell r="W51850">
            <v>30.32</v>
          </cell>
          <cell r="X51850">
            <v>0.47584979999999999</v>
          </cell>
        </row>
        <row r="51851">
          <cell r="H51851" t="str">
            <v>GUF0308035047</v>
          </cell>
          <cell r="W51851">
            <v>30.32</v>
          </cell>
          <cell r="X51851">
            <v>0.47584979999999999</v>
          </cell>
        </row>
        <row r="51852">
          <cell r="H51852" t="str">
            <v>GUF0308035046</v>
          </cell>
          <cell r="W51852">
            <v>9.7000000000000011</v>
          </cell>
          <cell r="X51852">
            <v>0.15217906666666667</v>
          </cell>
        </row>
        <row r="51853">
          <cell r="H51853" t="str">
            <v>GUF0308035045</v>
          </cell>
          <cell r="W51853">
            <v>4.8500000000000005</v>
          </cell>
          <cell r="X51853">
            <v>7.6089533333333334E-2</v>
          </cell>
        </row>
        <row r="51854">
          <cell r="H51854" t="str">
            <v>GUF0308035044</v>
          </cell>
          <cell r="W51854">
            <v>9.7000000000000011</v>
          </cell>
          <cell r="X51854">
            <v>0.15217906666666667</v>
          </cell>
        </row>
        <row r="51855">
          <cell r="H51855" t="str">
            <v>GUF0308035043</v>
          </cell>
          <cell r="W51855">
            <v>4.8500000000000005</v>
          </cell>
          <cell r="X51855">
            <v>7.6089533333333334E-2</v>
          </cell>
        </row>
        <row r="51856">
          <cell r="H51856" t="str">
            <v>GUF0308035042</v>
          </cell>
          <cell r="W51856">
            <v>22.430000000000003</v>
          </cell>
          <cell r="X51856">
            <v>0.35195366666666666</v>
          </cell>
        </row>
        <row r="51857">
          <cell r="H51857" t="str">
            <v>GUF0308035041</v>
          </cell>
          <cell r="W51857">
            <v>22.430000000000003</v>
          </cell>
          <cell r="X51857">
            <v>0.35195366666666666</v>
          </cell>
        </row>
        <row r="51858">
          <cell r="H51858" t="str">
            <v>GUF0308035031</v>
          </cell>
          <cell r="W51858">
            <v>5.62</v>
          </cell>
          <cell r="X51858">
            <v>8.8225866666666666E-2</v>
          </cell>
        </row>
        <row r="51859">
          <cell r="H51859" t="str">
            <v>GUF0308035028</v>
          </cell>
          <cell r="W51859">
            <v>86.18</v>
          </cell>
          <cell r="X51859">
            <v>1.3523041333333332</v>
          </cell>
        </row>
        <row r="51860">
          <cell r="H51860" t="str">
            <v>GUF0308035012</v>
          </cell>
          <cell r="W51860">
            <v>88.95</v>
          </cell>
          <cell r="X51860">
            <v>1.3958894000000002</v>
          </cell>
        </row>
        <row r="51861">
          <cell r="H51861" t="str">
            <v>GUF0308035010</v>
          </cell>
          <cell r="W51861">
            <v>82.97</v>
          </cell>
          <cell r="X51861">
            <v>1.3020175</v>
          </cell>
        </row>
        <row r="51862">
          <cell r="H51862" t="str">
            <v>GUF0308035009</v>
          </cell>
          <cell r="W51862">
            <v>86.52</v>
          </cell>
          <cell r="X51862">
            <v>1.3577390999999999</v>
          </cell>
        </row>
        <row r="51863">
          <cell r="H51863" t="str">
            <v>GUF0308035007</v>
          </cell>
          <cell r="W51863">
            <v>5.66</v>
          </cell>
          <cell r="X51863">
            <v>8.8859066666666667E-2</v>
          </cell>
        </row>
        <row r="51864">
          <cell r="H51864" t="str">
            <v>GUF0308011004</v>
          </cell>
          <cell r="W51864">
            <v>2.1</v>
          </cell>
          <cell r="X51864">
            <v>3.2926400000000002E-2</v>
          </cell>
        </row>
        <row r="51865">
          <cell r="H51865" t="str">
            <v>GUF0308011003</v>
          </cell>
          <cell r="W51865">
            <v>3.15</v>
          </cell>
          <cell r="X51865">
            <v>4.9389599999999999E-2</v>
          </cell>
        </row>
        <row r="51866">
          <cell r="H51866" t="str">
            <v>GUF0308010008</v>
          </cell>
          <cell r="W51866">
            <v>3.88</v>
          </cell>
          <cell r="X51866">
            <v>6.09455E-2</v>
          </cell>
        </row>
        <row r="51867">
          <cell r="H51867" t="str">
            <v>GUF0308010007</v>
          </cell>
          <cell r="W51867">
            <v>3.88</v>
          </cell>
          <cell r="X51867">
            <v>6.09455E-2</v>
          </cell>
        </row>
        <row r="51868">
          <cell r="H51868" t="str">
            <v>GUF0308009032</v>
          </cell>
          <cell r="W51868">
            <v>2.1</v>
          </cell>
          <cell r="X51868">
            <v>3.2926400000000002E-2</v>
          </cell>
        </row>
        <row r="51869">
          <cell r="H51869" t="str">
            <v>GUF0308009031</v>
          </cell>
          <cell r="W51869">
            <v>2.39</v>
          </cell>
          <cell r="X51869">
            <v>3.7464333333333336E-2</v>
          </cell>
        </row>
        <row r="51870">
          <cell r="H51870" t="str">
            <v>GUF0308009030</v>
          </cell>
          <cell r="W51870">
            <v>2.02</v>
          </cell>
          <cell r="X51870">
            <v>3.1660000000000001E-2</v>
          </cell>
        </row>
        <row r="51871">
          <cell r="H51871" t="str">
            <v>GUF0308009016</v>
          </cell>
          <cell r="W51871">
            <v>10.67</v>
          </cell>
          <cell r="X51871">
            <v>0.1674814</v>
          </cell>
        </row>
        <row r="51872">
          <cell r="H51872" t="str">
            <v>GUF0308007034</v>
          </cell>
          <cell r="W51872">
            <v>12.13</v>
          </cell>
          <cell r="X51872">
            <v>0.19027659999999999</v>
          </cell>
        </row>
        <row r="51873">
          <cell r="H51873" t="str">
            <v>GUF0308007033</v>
          </cell>
          <cell r="W51873">
            <v>12.13</v>
          </cell>
          <cell r="X51873">
            <v>0.19027659999999999</v>
          </cell>
        </row>
        <row r="51874">
          <cell r="H51874" t="str">
            <v>GUF0308007032</v>
          </cell>
          <cell r="W51874">
            <v>12.13</v>
          </cell>
          <cell r="X51874">
            <v>0.19038213333333331</v>
          </cell>
        </row>
        <row r="51875">
          <cell r="H51875" t="str">
            <v>GUF0308007031</v>
          </cell>
          <cell r="W51875">
            <v>12.13</v>
          </cell>
          <cell r="X51875">
            <v>0.19038213333333331</v>
          </cell>
        </row>
        <row r="51876">
          <cell r="H51876" t="str">
            <v>GUF0308007030</v>
          </cell>
          <cell r="W51876">
            <v>15.21</v>
          </cell>
          <cell r="X51876">
            <v>0.2387164</v>
          </cell>
        </row>
        <row r="51877">
          <cell r="H51877" t="str">
            <v>GUF0308007029</v>
          </cell>
          <cell r="W51877">
            <v>15.21</v>
          </cell>
          <cell r="X51877">
            <v>0.2387164</v>
          </cell>
        </row>
        <row r="51878">
          <cell r="H51878" t="str">
            <v>GUF0308002016</v>
          </cell>
          <cell r="W51878">
            <v>4.53</v>
          </cell>
          <cell r="X51878">
            <v>7.1129466666666669E-2</v>
          </cell>
        </row>
        <row r="51879">
          <cell r="H51879" t="str">
            <v>GUF0308002015</v>
          </cell>
          <cell r="W51879">
            <v>4.53</v>
          </cell>
          <cell r="X51879">
            <v>7.1129466666666669E-2</v>
          </cell>
        </row>
        <row r="51880">
          <cell r="H51880" t="str">
            <v>GUF0308002014</v>
          </cell>
          <cell r="W51880">
            <v>2.67</v>
          </cell>
          <cell r="X51880">
            <v>4.1896733333333339E-2</v>
          </cell>
        </row>
        <row r="51881">
          <cell r="H51881" t="str">
            <v>GUF0308002013</v>
          </cell>
          <cell r="W51881">
            <v>2.67</v>
          </cell>
          <cell r="X51881">
            <v>4.1896733333333339E-2</v>
          </cell>
        </row>
        <row r="51882">
          <cell r="H51882" t="str">
            <v>GUF0308001066</v>
          </cell>
          <cell r="W51882">
            <v>31.540000000000003</v>
          </cell>
          <cell r="X51882">
            <v>0.49495133333333335</v>
          </cell>
        </row>
        <row r="51883">
          <cell r="H51883" t="str">
            <v>GUF0308001065</v>
          </cell>
          <cell r="W51883">
            <v>31.540000000000003</v>
          </cell>
          <cell r="X51883">
            <v>0.49495133333333335</v>
          </cell>
        </row>
        <row r="51884">
          <cell r="H51884" t="str">
            <v>GUF0308001050</v>
          </cell>
          <cell r="W51884">
            <v>27.49</v>
          </cell>
          <cell r="X51884">
            <v>0.43142026666666666</v>
          </cell>
        </row>
        <row r="51885">
          <cell r="H51885" t="str">
            <v>GUF0308001049</v>
          </cell>
          <cell r="W51885">
            <v>27.49</v>
          </cell>
          <cell r="X51885">
            <v>0.43142026666666666</v>
          </cell>
        </row>
        <row r="51886">
          <cell r="H51886" t="str">
            <v>GUF0308001046</v>
          </cell>
          <cell r="W51886">
            <v>26.68</v>
          </cell>
          <cell r="X51886">
            <v>0.41870350000000001</v>
          </cell>
        </row>
        <row r="51887">
          <cell r="H51887" t="str">
            <v>GUF0308001045</v>
          </cell>
          <cell r="W51887">
            <v>26.68</v>
          </cell>
          <cell r="X51887">
            <v>0.41870350000000001</v>
          </cell>
        </row>
        <row r="51888">
          <cell r="H51888" t="str">
            <v>GUF0308001044</v>
          </cell>
          <cell r="W51888">
            <v>21.349999999999998</v>
          </cell>
          <cell r="X51888">
            <v>0.33506833333333336</v>
          </cell>
        </row>
        <row r="51889">
          <cell r="H51889" t="str">
            <v>GUF0308001043</v>
          </cell>
          <cell r="W51889">
            <v>21.349999999999998</v>
          </cell>
          <cell r="X51889">
            <v>0.33506833333333336</v>
          </cell>
        </row>
        <row r="51890">
          <cell r="H51890" t="str">
            <v>GUF0307004007</v>
          </cell>
          <cell r="W51890">
            <v>5.66</v>
          </cell>
          <cell r="X51890">
            <v>8.8859066666666667E-2</v>
          </cell>
        </row>
        <row r="51891">
          <cell r="H51891" t="str">
            <v>GUF0102045021</v>
          </cell>
          <cell r="W51891">
            <v>9.7000000000000011</v>
          </cell>
          <cell r="X51891">
            <v>0.15217906666666667</v>
          </cell>
        </row>
        <row r="51892">
          <cell r="H51892" t="str">
            <v>GUF0102045020</v>
          </cell>
          <cell r="W51892">
            <v>9.7000000000000011</v>
          </cell>
          <cell r="X51892">
            <v>0.15217906666666667</v>
          </cell>
        </row>
        <row r="51893">
          <cell r="H51893" t="str">
            <v>GUF0307001047</v>
          </cell>
          <cell r="W51893">
            <v>112.88</v>
          </cell>
          <cell r="X51893">
            <v>1.77131368</v>
          </cell>
        </row>
        <row r="51894">
          <cell r="H51894" t="str">
            <v>GUF0307001046</v>
          </cell>
          <cell r="W51894">
            <v>112.88000000000001</v>
          </cell>
          <cell r="X51894">
            <v>1.7713347866666667</v>
          </cell>
        </row>
        <row r="51895">
          <cell r="H51895" t="str">
            <v>GUF0307001044</v>
          </cell>
          <cell r="W51895">
            <v>112.88000000000001</v>
          </cell>
          <cell r="X51895">
            <v>1.7713347866666667</v>
          </cell>
        </row>
        <row r="51896">
          <cell r="H51896" t="str">
            <v>GUF0307001040</v>
          </cell>
          <cell r="W51896">
            <v>129.38</v>
          </cell>
          <cell r="X51896">
            <v>2.0302502666666666</v>
          </cell>
        </row>
        <row r="51897">
          <cell r="H51897" t="str">
            <v>GUY0403506</v>
          </cell>
          <cell r="W51897">
            <v>0.24</v>
          </cell>
          <cell r="X51897">
            <v>3.7675399999999998E-3</v>
          </cell>
        </row>
        <row r="51898">
          <cell r="H51898" t="str">
            <v>GUY0403254</v>
          </cell>
          <cell r="W51898">
            <v>0.22999999999999998</v>
          </cell>
          <cell r="X51898">
            <v>3.6115199999999996E-3</v>
          </cell>
        </row>
        <row r="51899">
          <cell r="H51899" t="str">
            <v>GUY0403057</v>
          </cell>
          <cell r="W51899">
            <v>0.13999999999999999</v>
          </cell>
          <cell r="X51899">
            <v>2.2168999999999995E-3</v>
          </cell>
        </row>
        <row r="51900">
          <cell r="H51900" t="str">
            <v>GUY0211045</v>
          </cell>
          <cell r="W51900">
            <v>0.06</v>
          </cell>
          <cell r="X51900">
            <v>9.525E-4</v>
          </cell>
        </row>
        <row r="51901">
          <cell r="H51901" t="str">
            <v>GUF2101177002</v>
          </cell>
          <cell r="W51901">
            <v>0.21000000000000002</v>
          </cell>
          <cell r="X51901">
            <v>3.2936799999999998E-3</v>
          </cell>
        </row>
        <row r="51902">
          <cell r="H51902" t="str">
            <v>GUF0103099061</v>
          </cell>
          <cell r="W51902">
            <v>3.4899999999999998</v>
          </cell>
          <cell r="X51902">
            <v>5.4771800000000002E-2</v>
          </cell>
        </row>
        <row r="51903">
          <cell r="H51903" t="str">
            <v>GUF0103038003</v>
          </cell>
          <cell r="W51903">
            <v>0.21000000000000002</v>
          </cell>
          <cell r="X51903">
            <v>3.2936799999999998E-3</v>
          </cell>
        </row>
        <row r="51904">
          <cell r="H51904" t="str">
            <v>GUF0103038002</v>
          </cell>
          <cell r="W51904">
            <v>0.22999999999999998</v>
          </cell>
          <cell r="X51904">
            <v>3.6115199999999996E-3</v>
          </cell>
        </row>
        <row r="51905">
          <cell r="H51905" t="str">
            <v>GUF0103038001</v>
          </cell>
          <cell r="W51905">
            <v>0.26</v>
          </cell>
          <cell r="X51905">
            <v>4.0854299999999993E-3</v>
          </cell>
        </row>
        <row r="51906">
          <cell r="H51906" t="str">
            <v>GUF0103035102</v>
          </cell>
          <cell r="W51906">
            <v>0.08</v>
          </cell>
          <cell r="X51906">
            <v>1.2648000000000002E-3</v>
          </cell>
        </row>
        <row r="51907">
          <cell r="H51907" t="str">
            <v>GUF0103035097</v>
          </cell>
          <cell r="W51907">
            <v>17.79</v>
          </cell>
          <cell r="X51907">
            <v>0.27916204999999999</v>
          </cell>
        </row>
        <row r="51908">
          <cell r="H51908" t="str">
            <v>GUF0103035093</v>
          </cell>
          <cell r="W51908">
            <v>0.39</v>
          </cell>
          <cell r="X51908">
            <v>6.12621E-3</v>
          </cell>
        </row>
        <row r="51909">
          <cell r="H51909" t="str">
            <v>GUF0103035091</v>
          </cell>
          <cell r="W51909">
            <v>0.73</v>
          </cell>
          <cell r="X51909">
            <v>1.1503133333333334E-2</v>
          </cell>
        </row>
        <row r="51910">
          <cell r="H51910" t="str">
            <v>GUF0103035090</v>
          </cell>
          <cell r="W51910">
            <v>0.45</v>
          </cell>
          <cell r="X51910">
            <v>7.0729666666666663E-3</v>
          </cell>
        </row>
        <row r="51911">
          <cell r="H51911" t="str">
            <v>GUF0103035089</v>
          </cell>
          <cell r="W51911">
            <v>0.37</v>
          </cell>
          <cell r="X51911">
            <v>5.8077749999999994E-3</v>
          </cell>
        </row>
        <row r="51912">
          <cell r="H51912" t="str">
            <v>GUF0103035084</v>
          </cell>
          <cell r="W51912">
            <v>0.13999999999999999</v>
          </cell>
          <cell r="X51912">
            <v>2.2010649999999994E-3</v>
          </cell>
        </row>
        <row r="51913">
          <cell r="H51913" t="str">
            <v>GUF0103035070</v>
          </cell>
          <cell r="W51913">
            <v>0.04</v>
          </cell>
          <cell r="X51913">
            <v>6.3500000000000004E-4</v>
          </cell>
        </row>
        <row r="51914">
          <cell r="H51914" t="str">
            <v>GUF0103035051</v>
          </cell>
          <cell r="W51914">
            <v>0.03</v>
          </cell>
          <cell r="X51914">
            <v>4.7369999999999991E-4</v>
          </cell>
        </row>
        <row r="51915">
          <cell r="H51915" t="str">
            <v>GUF0103012150</v>
          </cell>
          <cell r="W51915">
            <v>1.21</v>
          </cell>
          <cell r="X51915">
            <v>1.9001999999999998E-2</v>
          </cell>
        </row>
        <row r="51916">
          <cell r="H51916" t="str">
            <v>GUF0103009061</v>
          </cell>
          <cell r="W51916">
            <v>0.57000000000000006</v>
          </cell>
          <cell r="X51916">
            <v>8.9467750000000006E-3</v>
          </cell>
        </row>
        <row r="51917">
          <cell r="H51917" t="str">
            <v>GUF0102089025</v>
          </cell>
          <cell r="W51917">
            <v>0.49</v>
          </cell>
          <cell r="X51917">
            <v>7.7014999999999991E-3</v>
          </cell>
        </row>
        <row r="51918">
          <cell r="H51918" t="str">
            <v>GUF0102089024</v>
          </cell>
          <cell r="W51918">
            <v>0.49</v>
          </cell>
          <cell r="X51918">
            <v>7.7014999999999991E-3</v>
          </cell>
        </row>
        <row r="51919">
          <cell r="H51919" t="str">
            <v>GUF0102086123</v>
          </cell>
          <cell r="W51919">
            <v>0.13</v>
          </cell>
          <cell r="X51919">
            <v>2.0401349999999998E-3</v>
          </cell>
        </row>
        <row r="51920">
          <cell r="H51920" t="str">
            <v>GUF0102086122</v>
          </cell>
          <cell r="W51920">
            <v>0.13</v>
          </cell>
          <cell r="X51920">
            <v>2.0401349999999998E-3</v>
          </cell>
        </row>
        <row r="51921">
          <cell r="H51921" t="str">
            <v>GUF0102086121</v>
          </cell>
          <cell r="W51921">
            <v>3.8600000000000003</v>
          </cell>
          <cell r="X51921">
            <v>6.0565579999999994E-2</v>
          </cell>
        </row>
        <row r="51922">
          <cell r="H51922" t="str">
            <v>GUF0102086120</v>
          </cell>
          <cell r="W51922">
            <v>3.8600000000000003</v>
          </cell>
          <cell r="X51922">
            <v>6.0565579999999994E-2</v>
          </cell>
        </row>
        <row r="51923">
          <cell r="H51923" t="str">
            <v>GUF0102086085</v>
          </cell>
          <cell r="W51923">
            <v>0.05</v>
          </cell>
          <cell r="X51923">
            <v>7.9124999999999996E-4</v>
          </cell>
        </row>
        <row r="51924">
          <cell r="H51924" t="str">
            <v>GUF0102086082</v>
          </cell>
          <cell r="W51924">
            <v>2.95</v>
          </cell>
          <cell r="X51924">
            <v>4.6286920000000002E-2</v>
          </cell>
        </row>
        <row r="51925">
          <cell r="H51925" t="str">
            <v>GUF0102086081</v>
          </cell>
          <cell r="W51925">
            <v>3.31</v>
          </cell>
          <cell r="X51925">
            <v>5.1938230000000002E-2</v>
          </cell>
        </row>
        <row r="51926">
          <cell r="H51926" t="str">
            <v>GUF0102079010</v>
          </cell>
          <cell r="W51926">
            <v>0.01</v>
          </cell>
          <cell r="X51926">
            <v>1.5625E-4</v>
          </cell>
        </row>
        <row r="51927">
          <cell r="H51927" t="str">
            <v>GUF0102077015</v>
          </cell>
          <cell r="W51927">
            <v>0.97</v>
          </cell>
          <cell r="X51927">
            <v>1.5228459999999999E-2</v>
          </cell>
        </row>
        <row r="51928">
          <cell r="H51928" t="str">
            <v>GUF0102077014</v>
          </cell>
          <cell r="W51928">
            <v>0.97</v>
          </cell>
          <cell r="X51928">
            <v>1.5228459999999999E-2</v>
          </cell>
        </row>
        <row r="51929">
          <cell r="H51929" t="str">
            <v>GUF0102076018</v>
          </cell>
          <cell r="W51929">
            <v>0.25</v>
          </cell>
          <cell r="X51929">
            <v>3.9245999999999994E-3</v>
          </cell>
        </row>
        <row r="51930">
          <cell r="H51930" t="str">
            <v>GUF0102076007</v>
          </cell>
          <cell r="W51930">
            <v>0.19</v>
          </cell>
          <cell r="X51930">
            <v>2.9769799999999997E-3</v>
          </cell>
        </row>
        <row r="51931">
          <cell r="H51931" t="str">
            <v>GUF0102076006</v>
          </cell>
          <cell r="W51931">
            <v>0.19</v>
          </cell>
          <cell r="X51931">
            <v>2.9769799999999997E-3</v>
          </cell>
        </row>
        <row r="51932">
          <cell r="H51932" t="str">
            <v>GUF0102073025</v>
          </cell>
          <cell r="W51932">
            <v>0.24</v>
          </cell>
          <cell r="X51932">
            <v>3.7675399999999998E-3</v>
          </cell>
        </row>
        <row r="51933">
          <cell r="H51933" t="str">
            <v>GUF0102073024</v>
          </cell>
          <cell r="W51933">
            <v>0.24</v>
          </cell>
          <cell r="X51933">
            <v>3.7675399999999998E-3</v>
          </cell>
        </row>
        <row r="51934">
          <cell r="H51934" t="str">
            <v>GUF0102063034</v>
          </cell>
          <cell r="W51934">
            <v>0.13</v>
          </cell>
          <cell r="X51934">
            <v>2.0401349999999998E-3</v>
          </cell>
        </row>
        <row r="51935">
          <cell r="H51935" t="str">
            <v>GUF0102063033</v>
          </cell>
          <cell r="W51935">
            <v>0.1</v>
          </cell>
          <cell r="X51935">
            <v>1.566675E-3</v>
          </cell>
        </row>
        <row r="51936">
          <cell r="H51936" t="str">
            <v>GUF0102047025</v>
          </cell>
          <cell r="W51936">
            <v>0.13999999999999999</v>
          </cell>
          <cell r="X51936">
            <v>2.2010649999999994E-3</v>
          </cell>
        </row>
        <row r="51937">
          <cell r="H51937" t="str">
            <v>GUF0102045146</v>
          </cell>
          <cell r="W51937">
            <v>0.06</v>
          </cell>
          <cell r="X51937">
            <v>9.3662499999999996E-4</v>
          </cell>
        </row>
        <row r="51938">
          <cell r="H51938" t="str">
            <v>GUF0102045122</v>
          </cell>
          <cell r="W51938">
            <v>0.65</v>
          </cell>
          <cell r="X51938">
            <v>1.019452E-2</v>
          </cell>
        </row>
        <row r="51939">
          <cell r="H51939" t="str">
            <v>GUF0102045062</v>
          </cell>
          <cell r="W51939">
            <v>0.01</v>
          </cell>
          <cell r="X51939">
            <v>1.5625E-4</v>
          </cell>
        </row>
        <row r="51940">
          <cell r="H51940" t="str">
            <v>GUF0102045035</v>
          </cell>
          <cell r="W51940">
            <v>0.13</v>
          </cell>
          <cell r="X51940">
            <v>2.0401349999999998E-3</v>
          </cell>
        </row>
        <row r="51941">
          <cell r="H51941" t="str">
            <v>GUF0102040033</v>
          </cell>
          <cell r="W51941">
            <v>0.03</v>
          </cell>
          <cell r="X51941">
            <v>4.7369999999999991E-4</v>
          </cell>
        </row>
        <row r="51942">
          <cell r="H51942" t="str">
            <v>GUY0403302</v>
          </cell>
          <cell r="W51942">
            <v>0.12</v>
          </cell>
          <cell r="X51942">
            <v>1.8837699999999999E-3</v>
          </cell>
        </row>
        <row r="51943">
          <cell r="H51943" t="str">
            <v>GUY0317009004</v>
          </cell>
          <cell r="W51943">
            <v>0.62</v>
          </cell>
          <cell r="X51943">
            <v>9.7354499999999997E-3</v>
          </cell>
        </row>
        <row r="51944">
          <cell r="H51944" t="str">
            <v>GUY0302002003</v>
          </cell>
          <cell r="W51944">
            <v>9.0000000000000011E-2</v>
          </cell>
          <cell r="X51944">
            <v>1.3732333333333336E-3</v>
          </cell>
        </row>
        <row r="51945">
          <cell r="H51945" t="str">
            <v>GUY0302001061</v>
          </cell>
          <cell r="W51945">
            <v>0.56999999999999995</v>
          </cell>
          <cell r="X51945">
            <v>8.9731666666666658E-3</v>
          </cell>
        </row>
        <row r="51946">
          <cell r="H51946" t="str">
            <v>GUY0214003025</v>
          </cell>
          <cell r="W51946">
            <v>0.02</v>
          </cell>
          <cell r="X51946">
            <v>3.1750000000000002E-4</v>
          </cell>
        </row>
        <row r="51947">
          <cell r="H51947" t="str">
            <v>GUY0214003010</v>
          </cell>
          <cell r="W51947">
            <v>0.05</v>
          </cell>
          <cell r="X51947">
            <v>7.5959999999999992E-4</v>
          </cell>
        </row>
        <row r="51948">
          <cell r="H51948" t="str">
            <v>GUF2119000010</v>
          </cell>
          <cell r="W51948">
            <v>0.04</v>
          </cell>
          <cell r="X51948">
            <v>6.3500000000000004E-4</v>
          </cell>
        </row>
        <row r="51949">
          <cell r="H51949" t="str">
            <v>GUF2119000005</v>
          </cell>
          <cell r="W51949">
            <v>0.03</v>
          </cell>
          <cell r="X51949">
            <v>4.4212E-4</v>
          </cell>
        </row>
        <row r="51950">
          <cell r="H51950" t="str">
            <v>GUF0399011001</v>
          </cell>
          <cell r="W51950">
            <v>12.65</v>
          </cell>
          <cell r="X51950">
            <v>0.1985082</v>
          </cell>
        </row>
        <row r="51951">
          <cell r="H51951" t="str">
            <v>GUF0399007002</v>
          </cell>
          <cell r="W51951">
            <v>1.62</v>
          </cell>
          <cell r="X51951">
            <v>2.5441566666666665E-2</v>
          </cell>
        </row>
        <row r="51952">
          <cell r="H51952" t="str">
            <v>GUF0309013050</v>
          </cell>
          <cell r="W51952">
            <v>4.04</v>
          </cell>
          <cell r="X51952">
            <v>6.3425533333333339E-2</v>
          </cell>
        </row>
        <row r="51953">
          <cell r="H51953" t="str">
            <v>GUF0309013049</v>
          </cell>
          <cell r="W51953">
            <v>3.56</v>
          </cell>
          <cell r="X51953">
            <v>5.5827133333333334E-2</v>
          </cell>
        </row>
        <row r="51954">
          <cell r="H51954" t="str">
            <v>GUF0309005002</v>
          </cell>
          <cell r="W51954">
            <v>1.74</v>
          </cell>
          <cell r="X51954">
            <v>2.7341766666666663E-2</v>
          </cell>
        </row>
        <row r="51955">
          <cell r="H51955" t="str">
            <v>GUF0309004008</v>
          </cell>
          <cell r="W51955">
            <v>0.18000000000000002</v>
          </cell>
          <cell r="X51955">
            <v>2.8521000000000006E-3</v>
          </cell>
        </row>
        <row r="51956">
          <cell r="H51956" t="str">
            <v>GUF0309002212</v>
          </cell>
          <cell r="W51956">
            <v>4.1499999999999995</v>
          </cell>
          <cell r="X51956">
            <v>6.5114066666666665E-2</v>
          </cell>
        </row>
        <row r="51957">
          <cell r="H51957" t="str">
            <v>GUF0309001108</v>
          </cell>
          <cell r="W51957">
            <v>4.37</v>
          </cell>
          <cell r="X51957">
            <v>6.8596666666666667E-2</v>
          </cell>
        </row>
        <row r="51958">
          <cell r="H51958" t="str">
            <v>GUF0309001106</v>
          </cell>
          <cell r="W51958">
            <v>1.29</v>
          </cell>
          <cell r="X51958">
            <v>2.0246569999999998E-2</v>
          </cell>
        </row>
        <row r="51959">
          <cell r="H51959" t="str">
            <v>GUF0308034003</v>
          </cell>
          <cell r="W51959">
            <v>2.91</v>
          </cell>
          <cell r="X51959">
            <v>4.5695933333333334E-2</v>
          </cell>
        </row>
        <row r="51960">
          <cell r="H51960" t="str">
            <v>GUF0308010011</v>
          </cell>
          <cell r="W51960">
            <v>15.56</v>
          </cell>
          <cell r="X51960">
            <v>0.24420413333333335</v>
          </cell>
        </row>
        <row r="51961">
          <cell r="H51961" t="str">
            <v>GUF0307007015</v>
          </cell>
          <cell r="W51961">
            <v>2.6799999999999997</v>
          </cell>
          <cell r="X51961">
            <v>4.2107800000000001E-2</v>
          </cell>
        </row>
        <row r="51962">
          <cell r="H51962" t="str">
            <v>GUF0307007006</v>
          </cell>
          <cell r="W51962">
            <v>4.53</v>
          </cell>
          <cell r="X51962">
            <v>7.1129466666666669E-2</v>
          </cell>
        </row>
        <row r="51963">
          <cell r="H51963" t="str">
            <v>GUF0307004009</v>
          </cell>
          <cell r="W51963">
            <v>0.47</v>
          </cell>
          <cell r="X51963">
            <v>7.389666666666665E-3</v>
          </cell>
        </row>
        <row r="51964">
          <cell r="H51964" t="str">
            <v>GUF0307003029</v>
          </cell>
          <cell r="W51964">
            <v>1.9400000000000002</v>
          </cell>
          <cell r="X51964">
            <v>3.03936E-2</v>
          </cell>
        </row>
        <row r="51965">
          <cell r="H51965" t="str">
            <v>GUF0307003025</v>
          </cell>
          <cell r="W51965">
            <v>2.1800000000000002</v>
          </cell>
          <cell r="X51965">
            <v>3.4192800000000002E-2</v>
          </cell>
        </row>
        <row r="51966">
          <cell r="H51966" t="str">
            <v>GUF0304017005</v>
          </cell>
          <cell r="W51966">
            <v>0.81</v>
          </cell>
          <cell r="X51966">
            <v>1.2667999999999997E-2</v>
          </cell>
        </row>
        <row r="51967">
          <cell r="H51967" t="str">
            <v>GUF0304009003</v>
          </cell>
          <cell r="W51967">
            <v>1.4100000000000001</v>
          </cell>
          <cell r="X51967">
            <v>2.2162000000000001E-2</v>
          </cell>
        </row>
        <row r="51968">
          <cell r="H51968" t="str">
            <v>GUF0204002031</v>
          </cell>
          <cell r="W51968">
            <v>13.21</v>
          </cell>
          <cell r="X51968">
            <v>0.20726746666666668</v>
          </cell>
        </row>
        <row r="51969">
          <cell r="H51969" t="str">
            <v>GUF0204001015</v>
          </cell>
          <cell r="W51969">
            <v>21.83</v>
          </cell>
          <cell r="X51969">
            <v>0.34256120000000001</v>
          </cell>
        </row>
        <row r="51970">
          <cell r="H51970" t="str">
            <v>GUF0204001013</v>
          </cell>
          <cell r="W51970">
            <v>8.73</v>
          </cell>
          <cell r="X51970">
            <v>0.13692950000000001</v>
          </cell>
        </row>
        <row r="51971">
          <cell r="H51971" t="str">
            <v>GUF0203013010</v>
          </cell>
          <cell r="W51971">
            <v>0.33999999999999997</v>
          </cell>
          <cell r="X51971">
            <v>5.3188799999999998E-3</v>
          </cell>
        </row>
        <row r="51972">
          <cell r="H51972" t="str">
            <v>GUF0199003266</v>
          </cell>
          <cell r="W51972">
            <v>9.0000000000000011E-2</v>
          </cell>
          <cell r="X51972">
            <v>1.3732333333333336E-3</v>
          </cell>
        </row>
        <row r="51973">
          <cell r="H51973" t="str">
            <v>GUF0199003207</v>
          </cell>
          <cell r="W51973">
            <v>0.08</v>
          </cell>
          <cell r="X51973">
            <v>1.2648000000000002E-3</v>
          </cell>
        </row>
        <row r="51974">
          <cell r="H51974" t="str">
            <v>GUF0199002159</v>
          </cell>
          <cell r="W51974">
            <v>2.7800000000000002</v>
          </cell>
          <cell r="X51974">
            <v>4.3627479999999996E-2</v>
          </cell>
        </row>
        <row r="51975">
          <cell r="H51975" t="str">
            <v>GUF0199002158</v>
          </cell>
          <cell r="W51975">
            <v>2.7800000000000002</v>
          </cell>
          <cell r="X51975">
            <v>4.3627479999999996E-2</v>
          </cell>
        </row>
        <row r="51976">
          <cell r="H51976" t="str">
            <v>GUF0199002157</v>
          </cell>
          <cell r="W51976">
            <v>1.21</v>
          </cell>
          <cell r="X51976">
            <v>1.9001999999999998E-2</v>
          </cell>
        </row>
        <row r="51977">
          <cell r="H51977" t="str">
            <v>GUF0199002156</v>
          </cell>
          <cell r="W51977">
            <v>0.65</v>
          </cell>
          <cell r="X51977">
            <v>1.0236733333333333E-2</v>
          </cell>
        </row>
        <row r="51978">
          <cell r="H51978" t="str">
            <v>GUF0199002151</v>
          </cell>
          <cell r="W51978">
            <v>0.68</v>
          </cell>
          <cell r="X51978">
            <v>1.0658866666666668E-2</v>
          </cell>
        </row>
        <row r="51979">
          <cell r="H51979" t="str">
            <v>GUF0199002150</v>
          </cell>
          <cell r="W51979">
            <v>0.68</v>
          </cell>
          <cell r="X51979">
            <v>1.0658866666666668E-2</v>
          </cell>
        </row>
        <row r="51980">
          <cell r="H51980" t="str">
            <v>GUF0199002149</v>
          </cell>
          <cell r="W51980">
            <v>0.65</v>
          </cell>
          <cell r="X51980">
            <v>1.0236733333333333E-2</v>
          </cell>
        </row>
        <row r="51981">
          <cell r="H51981" t="str">
            <v>GUF0199002148</v>
          </cell>
          <cell r="W51981">
            <v>0.65</v>
          </cell>
          <cell r="X51981">
            <v>1.0236733333333333E-2</v>
          </cell>
        </row>
        <row r="51982">
          <cell r="H51982" t="str">
            <v>GUF0199002092</v>
          </cell>
          <cell r="W51982">
            <v>0.34</v>
          </cell>
          <cell r="X51982">
            <v>5.3822000000000002E-3</v>
          </cell>
        </row>
        <row r="51983">
          <cell r="H51983" t="str">
            <v>GUF0199002090</v>
          </cell>
          <cell r="W51983">
            <v>0.34</v>
          </cell>
          <cell r="X51983">
            <v>5.3822000000000002E-3</v>
          </cell>
        </row>
        <row r="51984">
          <cell r="H51984" t="str">
            <v>GUF0199002087</v>
          </cell>
          <cell r="W51984">
            <v>0.06</v>
          </cell>
          <cell r="X51984">
            <v>9.3662499999999996E-4</v>
          </cell>
        </row>
        <row r="51985">
          <cell r="H51985" t="str">
            <v>GUF0199002065</v>
          </cell>
          <cell r="W51985">
            <v>0.02</v>
          </cell>
          <cell r="X51985">
            <v>3.1750000000000002E-4</v>
          </cell>
        </row>
        <row r="51986">
          <cell r="H51986" t="str">
            <v>GUF0199002064</v>
          </cell>
          <cell r="W51986">
            <v>0.06</v>
          </cell>
          <cell r="X51986">
            <v>9.3662499999999996E-4</v>
          </cell>
        </row>
        <row r="51987">
          <cell r="H51987" t="str">
            <v>GUF0199002037</v>
          </cell>
          <cell r="W51987">
            <v>0.32</v>
          </cell>
          <cell r="X51987">
            <v>5.016525E-3</v>
          </cell>
        </row>
        <row r="51988">
          <cell r="H51988" t="str">
            <v>GUF0199002033</v>
          </cell>
          <cell r="W51988">
            <v>1.34</v>
          </cell>
          <cell r="X51988">
            <v>2.1022239999999998E-2</v>
          </cell>
        </row>
        <row r="51989">
          <cell r="H51989" t="str">
            <v>GUF0199002029</v>
          </cell>
          <cell r="W51989">
            <v>0.06</v>
          </cell>
          <cell r="X51989">
            <v>9.3662499999999996E-4</v>
          </cell>
        </row>
        <row r="51990">
          <cell r="H51990" t="str">
            <v>GUF0103099073</v>
          </cell>
          <cell r="W51990">
            <v>0.4</v>
          </cell>
          <cell r="X51990">
            <v>6.2864949999999996E-3</v>
          </cell>
        </row>
        <row r="51991">
          <cell r="H51991" t="str">
            <v>GUF0103099060</v>
          </cell>
          <cell r="W51991">
            <v>6.6599999999999993</v>
          </cell>
          <cell r="X51991">
            <v>0.10454132000000002</v>
          </cell>
        </row>
        <row r="51992">
          <cell r="H51992" t="str">
            <v>GUF0103099057</v>
          </cell>
          <cell r="W51992">
            <v>1.1300000000000001</v>
          </cell>
          <cell r="X51992">
            <v>1.7729599999999998E-2</v>
          </cell>
        </row>
        <row r="51993">
          <cell r="H51993" t="str">
            <v>GUF0103064019</v>
          </cell>
          <cell r="W51993">
            <v>0.13999999999999999</v>
          </cell>
          <cell r="X51993">
            <v>2.2010649999999994E-3</v>
          </cell>
        </row>
        <row r="51994">
          <cell r="H51994" t="str">
            <v>GUF0103064016</v>
          </cell>
          <cell r="W51994">
            <v>0.04</v>
          </cell>
          <cell r="X51994">
            <v>6.3500000000000004E-4</v>
          </cell>
        </row>
        <row r="51995">
          <cell r="H51995" t="str">
            <v>GUF0103054002</v>
          </cell>
          <cell r="W51995">
            <v>3.56</v>
          </cell>
          <cell r="X51995">
            <v>5.5864070000000002E-2</v>
          </cell>
        </row>
        <row r="51996">
          <cell r="H51996" t="str">
            <v>GUF0103035092</v>
          </cell>
          <cell r="W51996">
            <v>4.9999999999999996E-2</v>
          </cell>
          <cell r="X51996">
            <v>7.3850000000000001E-4</v>
          </cell>
        </row>
        <row r="51997">
          <cell r="H51997" t="str">
            <v>GUF0103035087</v>
          </cell>
          <cell r="W51997">
            <v>0.73</v>
          </cell>
          <cell r="X51997">
            <v>1.1460919999999999E-2</v>
          </cell>
        </row>
        <row r="51998">
          <cell r="H51998" t="str">
            <v>GUF0103027137</v>
          </cell>
          <cell r="W51998">
            <v>22.64</v>
          </cell>
          <cell r="X51998">
            <v>0.35527269</v>
          </cell>
        </row>
        <row r="51999">
          <cell r="H51999" t="str">
            <v>GUF0103027136</v>
          </cell>
          <cell r="W51999">
            <v>45.28</v>
          </cell>
          <cell r="X51999">
            <v>0.71054538</v>
          </cell>
        </row>
        <row r="52000">
          <cell r="H52000" t="str">
            <v>GUF0103027134</v>
          </cell>
          <cell r="W52000">
            <v>22.64</v>
          </cell>
          <cell r="X52000">
            <v>0.35527269</v>
          </cell>
        </row>
        <row r="52001">
          <cell r="H52001" t="str">
            <v>GUF0103027132</v>
          </cell>
          <cell r="W52001">
            <v>22.64</v>
          </cell>
          <cell r="X52001">
            <v>0.35527269</v>
          </cell>
        </row>
        <row r="52002">
          <cell r="H52002" t="str">
            <v>GUF0103027131</v>
          </cell>
          <cell r="W52002">
            <v>22.64</v>
          </cell>
          <cell r="X52002">
            <v>0.35527269</v>
          </cell>
        </row>
        <row r="52003">
          <cell r="H52003" t="str">
            <v>GUF0103027125</v>
          </cell>
          <cell r="W52003">
            <v>25.05</v>
          </cell>
          <cell r="X52003">
            <v>0.39309056000000003</v>
          </cell>
        </row>
        <row r="52004">
          <cell r="H52004" t="str">
            <v>GUF0103027124</v>
          </cell>
          <cell r="W52004">
            <v>25.05</v>
          </cell>
          <cell r="X52004">
            <v>0.39309056000000003</v>
          </cell>
        </row>
        <row r="52005">
          <cell r="H52005" t="str">
            <v>GUF0103027117</v>
          </cell>
          <cell r="W52005">
            <v>22.64</v>
          </cell>
          <cell r="X52005">
            <v>0.35527269</v>
          </cell>
        </row>
        <row r="52006">
          <cell r="H52006" t="str">
            <v>GUF0103027116</v>
          </cell>
          <cell r="W52006">
            <v>45.28</v>
          </cell>
          <cell r="X52006">
            <v>0.71054538</v>
          </cell>
        </row>
        <row r="52007">
          <cell r="H52007" t="str">
            <v>GUF0103027115</v>
          </cell>
          <cell r="W52007">
            <v>22.64</v>
          </cell>
          <cell r="X52007">
            <v>0.35528852</v>
          </cell>
        </row>
        <row r="52008">
          <cell r="H52008" t="str">
            <v>GUF0103027105</v>
          </cell>
          <cell r="W52008">
            <v>45.28</v>
          </cell>
          <cell r="X52008">
            <v>0.71054538</v>
          </cell>
        </row>
        <row r="52009">
          <cell r="H52009" t="str">
            <v>GUF0103027098</v>
          </cell>
          <cell r="W52009">
            <v>22.64</v>
          </cell>
          <cell r="X52009">
            <v>0.35527269</v>
          </cell>
        </row>
        <row r="52010">
          <cell r="H52010" t="str">
            <v>GUF0103025019</v>
          </cell>
          <cell r="W52010">
            <v>0.47000000000000003</v>
          </cell>
          <cell r="X52010">
            <v>7.3791099999999995E-3</v>
          </cell>
        </row>
        <row r="52011">
          <cell r="H52011" t="str">
            <v>GUF0103024057</v>
          </cell>
          <cell r="W52011">
            <v>0.76</v>
          </cell>
          <cell r="X52011">
            <v>1.1923754999999999E-2</v>
          </cell>
        </row>
        <row r="52012">
          <cell r="H52012" t="str">
            <v>GUF0103020037</v>
          </cell>
          <cell r="W52012">
            <v>6.21</v>
          </cell>
          <cell r="X52012">
            <v>9.7449480000000005E-2</v>
          </cell>
        </row>
        <row r="52013">
          <cell r="H52013" t="str">
            <v>GUF0103020036</v>
          </cell>
          <cell r="W52013">
            <v>6.21</v>
          </cell>
          <cell r="X52013">
            <v>9.7449480000000005E-2</v>
          </cell>
        </row>
        <row r="52014">
          <cell r="H52014" t="str">
            <v>GUF0103020035</v>
          </cell>
          <cell r="W52014">
            <v>6.21</v>
          </cell>
          <cell r="X52014">
            <v>9.7449480000000005E-2</v>
          </cell>
        </row>
        <row r="52015">
          <cell r="H52015" t="str">
            <v>GUF0103020034</v>
          </cell>
          <cell r="W52015">
            <v>6.21</v>
          </cell>
          <cell r="X52015">
            <v>9.7449480000000005E-2</v>
          </cell>
        </row>
        <row r="52016">
          <cell r="H52016" t="str">
            <v>GUF0103020029</v>
          </cell>
          <cell r="W52016">
            <v>4.6399999999999997</v>
          </cell>
          <cell r="X52016">
            <v>7.2817999999999994E-2</v>
          </cell>
        </row>
        <row r="52017">
          <cell r="H52017" t="str">
            <v>GUF0103020028</v>
          </cell>
          <cell r="W52017">
            <v>4.6399999999999997</v>
          </cell>
          <cell r="X52017">
            <v>7.2817999999999994E-2</v>
          </cell>
        </row>
        <row r="52018">
          <cell r="H52018" t="str">
            <v>GUF0103020025</v>
          </cell>
          <cell r="W52018">
            <v>4.6399999999999997</v>
          </cell>
          <cell r="X52018">
            <v>7.2817999999999994E-2</v>
          </cell>
        </row>
        <row r="52019">
          <cell r="H52019" t="str">
            <v>GUF0103020023</v>
          </cell>
          <cell r="W52019">
            <v>5.13</v>
          </cell>
          <cell r="X52019">
            <v>8.0479720000000005E-2</v>
          </cell>
        </row>
        <row r="52020">
          <cell r="H52020" t="str">
            <v>GUF0103020022</v>
          </cell>
          <cell r="W52020">
            <v>5.13</v>
          </cell>
          <cell r="X52020">
            <v>8.0479720000000005E-2</v>
          </cell>
        </row>
        <row r="52021">
          <cell r="H52021" t="str">
            <v>GUF0103020015</v>
          </cell>
          <cell r="W52021">
            <v>4.9700000000000006</v>
          </cell>
          <cell r="X52021">
            <v>7.7994410000000014E-2</v>
          </cell>
        </row>
        <row r="52022">
          <cell r="H52022" t="str">
            <v>GUF0103020014</v>
          </cell>
          <cell r="W52022">
            <v>4.9700000000000006</v>
          </cell>
          <cell r="X52022">
            <v>7.7994410000000014E-2</v>
          </cell>
        </row>
        <row r="52023">
          <cell r="H52023" t="str">
            <v>GUF0103020013</v>
          </cell>
          <cell r="W52023">
            <v>5.13</v>
          </cell>
          <cell r="X52023">
            <v>8.0495549999999999E-2</v>
          </cell>
        </row>
        <row r="52024">
          <cell r="H52024" t="str">
            <v>GUF0103020012</v>
          </cell>
          <cell r="W52024">
            <v>5.13</v>
          </cell>
          <cell r="X52024">
            <v>8.0495549999999999E-2</v>
          </cell>
        </row>
        <row r="52025">
          <cell r="H52025" t="str">
            <v>GUF0103019031</v>
          </cell>
          <cell r="W52025">
            <v>0.39999999999999997</v>
          </cell>
          <cell r="X52025">
            <v>6.2284333333333325E-3</v>
          </cell>
        </row>
        <row r="52026">
          <cell r="H52026" t="str">
            <v>GUF0103019030</v>
          </cell>
          <cell r="W52026">
            <v>0.34</v>
          </cell>
          <cell r="X52026">
            <v>5.3822000000000002E-3</v>
          </cell>
        </row>
        <row r="52027">
          <cell r="H52027" t="str">
            <v>GUF0103016007</v>
          </cell>
          <cell r="W52027">
            <v>5.34</v>
          </cell>
          <cell r="X52027">
            <v>8.3804019999999993E-2</v>
          </cell>
        </row>
        <row r="52028">
          <cell r="H52028" t="str">
            <v>GUF0103015060</v>
          </cell>
          <cell r="W52028">
            <v>0.12</v>
          </cell>
          <cell r="X52028">
            <v>1.8837699999999999E-3</v>
          </cell>
        </row>
        <row r="52029">
          <cell r="H52029" t="str">
            <v>GUF0103015059</v>
          </cell>
          <cell r="W52029">
            <v>1.75</v>
          </cell>
          <cell r="X52029">
            <v>2.7465050000000001E-2</v>
          </cell>
        </row>
        <row r="52030">
          <cell r="H52030" t="str">
            <v>GUF0103015040</v>
          </cell>
          <cell r="W52030">
            <v>0.91999999999999993</v>
          </cell>
          <cell r="X52030">
            <v>1.4436959999999999E-2</v>
          </cell>
        </row>
        <row r="52031">
          <cell r="H52031" t="str">
            <v>GUF0103015006</v>
          </cell>
          <cell r="W52031">
            <v>0.65</v>
          </cell>
          <cell r="X52031">
            <v>1.019452E-2</v>
          </cell>
        </row>
        <row r="52032">
          <cell r="H52032" t="str">
            <v>GUF0103013014</v>
          </cell>
          <cell r="W52032">
            <v>7.44</v>
          </cell>
          <cell r="X52032">
            <v>0.11674625</v>
          </cell>
        </row>
        <row r="52033">
          <cell r="H52033" t="str">
            <v>GUF0103009062</v>
          </cell>
          <cell r="W52033">
            <v>41.43</v>
          </cell>
          <cell r="X52033">
            <v>0.6500853333333334</v>
          </cell>
        </row>
        <row r="52034">
          <cell r="H52034" t="str">
            <v>GUF0103009060</v>
          </cell>
          <cell r="W52034">
            <v>0.15</v>
          </cell>
          <cell r="X52034">
            <v>2.3539687499999997E-3</v>
          </cell>
        </row>
        <row r="52035">
          <cell r="H52035" t="str">
            <v>GUF0103009058</v>
          </cell>
          <cell r="W52035">
            <v>40.549999999999997</v>
          </cell>
          <cell r="X52035">
            <v>0.63631851000000006</v>
          </cell>
        </row>
        <row r="52036">
          <cell r="H52036" t="str">
            <v>GUF0103009055</v>
          </cell>
          <cell r="W52036">
            <v>40.78</v>
          </cell>
          <cell r="X52036">
            <v>0.63992775000000002</v>
          </cell>
        </row>
        <row r="52037">
          <cell r="H52037" t="str">
            <v>GUF0103009035</v>
          </cell>
          <cell r="W52037">
            <v>41.239999999999995</v>
          </cell>
          <cell r="X52037">
            <v>0.64714623000000004</v>
          </cell>
        </row>
        <row r="52038">
          <cell r="H52038" t="str">
            <v>GUF0103009031</v>
          </cell>
          <cell r="W52038">
            <v>41.239999999999995</v>
          </cell>
          <cell r="X52038">
            <v>0.64714623000000004</v>
          </cell>
        </row>
        <row r="52039">
          <cell r="H52039" t="str">
            <v>GUF0103009014</v>
          </cell>
          <cell r="W52039">
            <v>38.81</v>
          </cell>
          <cell r="X52039">
            <v>0.60901176000000001</v>
          </cell>
        </row>
        <row r="52040">
          <cell r="H52040" t="str">
            <v>GUF0103003085</v>
          </cell>
          <cell r="W52040">
            <v>3.12</v>
          </cell>
          <cell r="X52040">
            <v>4.8962190000000003E-2</v>
          </cell>
        </row>
        <row r="52041">
          <cell r="H52041" t="str">
            <v>GUF0102089097</v>
          </cell>
          <cell r="W52041">
            <v>6.9999999999999993E-2</v>
          </cell>
          <cell r="X52041">
            <v>1.0926149999999997E-3</v>
          </cell>
        </row>
        <row r="52042">
          <cell r="H52042" t="str">
            <v>GUF0102089064</v>
          </cell>
          <cell r="W52042">
            <v>12.01</v>
          </cell>
          <cell r="X52042">
            <v>0.18845614999999999</v>
          </cell>
        </row>
        <row r="52043">
          <cell r="H52043" t="str">
            <v>GUF0102089057</v>
          </cell>
          <cell r="W52043">
            <v>0.42000000000000004</v>
          </cell>
          <cell r="X52043">
            <v>6.5873599999999996E-3</v>
          </cell>
        </row>
        <row r="52044">
          <cell r="H52044" t="str">
            <v>GUF0102089056</v>
          </cell>
          <cell r="W52044">
            <v>0.42000000000000004</v>
          </cell>
          <cell r="X52044">
            <v>6.5873599999999996E-3</v>
          </cell>
        </row>
        <row r="52045">
          <cell r="H52045" t="str">
            <v>GUF0102089054</v>
          </cell>
          <cell r="W52045">
            <v>2.54</v>
          </cell>
          <cell r="X52045">
            <v>3.9859939999999996E-2</v>
          </cell>
        </row>
        <row r="52046">
          <cell r="H52046" t="str">
            <v>GUF0102089053</v>
          </cell>
          <cell r="W52046">
            <v>2.54</v>
          </cell>
          <cell r="X52046">
            <v>3.9859939999999996E-2</v>
          </cell>
        </row>
        <row r="52047">
          <cell r="H52047" t="str">
            <v>GUF0102089052</v>
          </cell>
          <cell r="W52047">
            <v>2.69</v>
          </cell>
          <cell r="X52047">
            <v>4.2218610000000004E-2</v>
          </cell>
        </row>
        <row r="52048">
          <cell r="H52048" t="str">
            <v>GUF0102089051</v>
          </cell>
          <cell r="W52048">
            <v>2.69</v>
          </cell>
          <cell r="X52048">
            <v>4.2218610000000004E-2</v>
          </cell>
        </row>
        <row r="52049">
          <cell r="H52049" t="str">
            <v>GUF0102089050</v>
          </cell>
          <cell r="W52049">
            <v>39.58</v>
          </cell>
          <cell r="X52049">
            <v>0.62110588000000011</v>
          </cell>
        </row>
        <row r="52050">
          <cell r="H52050" t="str">
            <v>GUF0102089048</v>
          </cell>
          <cell r="W52050">
            <v>4.95</v>
          </cell>
          <cell r="X52050">
            <v>7.767781E-2</v>
          </cell>
        </row>
        <row r="52051">
          <cell r="H52051" t="str">
            <v>GUF0102089047</v>
          </cell>
          <cell r="W52051">
            <v>22.619999999999997</v>
          </cell>
          <cell r="X52051">
            <v>0.35495609</v>
          </cell>
        </row>
        <row r="52052">
          <cell r="H52052" t="str">
            <v>GUF0102089046</v>
          </cell>
          <cell r="W52052">
            <v>2.2600000000000002</v>
          </cell>
          <cell r="X52052">
            <v>3.5459199999999996E-2</v>
          </cell>
        </row>
        <row r="52053">
          <cell r="H52053" t="str">
            <v>GUF0102089045</v>
          </cell>
          <cell r="W52053">
            <v>2.2600000000000002</v>
          </cell>
          <cell r="X52053">
            <v>3.5459199999999996E-2</v>
          </cell>
        </row>
        <row r="52054">
          <cell r="H52054" t="str">
            <v>GUF0102087014</v>
          </cell>
          <cell r="W52054">
            <v>21.47</v>
          </cell>
          <cell r="X52054">
            <v>0.33690989000000005</v>
          </cell>
        </row>
        <row r="52055">
          <cell r="H52055" t="str">
            <v>GUF0102087013</v>
          </cell>
          <cell r="W52055">
            <v>21.47</v>
          </cell>
          <cell r="X52055">
            <v>0.33690989000000005</v>
          </cell>
        </row>
        <row r="52056">
          <cell r="H52056" t="str">
            <v>GUF0102086536</v>
          </cell>
          <cell r="W52056">
            <v>16.100000000000001</v>
          </cell>
          <cell r="X52056">
            <v>0.2526468</v>
          </cell>
        </row>
        <row r="52057">
          <cell r="H52057" t="str">
            <v>GUF0102086535</v>
          </cell>
          <cell r="W52057">
            <v>16.100000000000001</v>
          </cell>
          <cell r="X52057">
            <v>0.2526468</v>
          </cell>
        </row>
        <row r="52058">
          <cell r="H52058" t="str">
            <v>GUF0102084003</v>
          </cell>
          <cell r="W52058">
            <v>58.820000000000007</v>
          </cell>
          <cell r="X52058">
            <v>0.92301564000000014</v>
          </cell>
        </row>
        <row r="52059">
          <cell r="H52059" t="str">
            <v>GUF0102081037</v>
          </cell>
          <cell r="W52059">
            <v>9.02</v>
          </cell>
          <cell r="X52059">
            <v>0.14152020000000001</v>
          </cell>
        </row>
        <row r="52060">
          <cell r="H52060" t="str">
            <v>GUF0102081029</v>
          </cell>
          <cell r="W52060">
            <v>9.65</v>
          </cell>
          <cell r="X52060">
            <v>0.15142977999999999</v>
          </cell>
        </row>
        <row r="52061">
          <cell r="H52061" t="str">
            <v>GUF0102081016</v>
          </cell>
          <cell r="W52061">
            <v>0.83000000000000007</v>
          </cell>
          <cell r="X52061">
            <v>1.3032205E-2</v>
          </cell>
        </row>
        <row r="52062">
          <cell r="H52062" t="str">
            <v>GUF0102081013</v>
          </cell>
          <cell r="W52062">
            <v>11.73</v>
          </cell>
          <cell r="X52062">
            <v>0.18407124</v>
          </cell>
        </row>
        <row r="52063">
          <cell r="H52063" t="str">
            <v>GUF0102081012</v>
          </cell>
          <cell r="W52063">
            <v>1.55</v>
          </cell>
          <cell r="X52063">
            <v>2.4330709999999998E-2</v>
          </cell>
        </row>
        <row r="52064">
          <cell r="H52064" t="str">
            <v>GUF0102081011</v>
          </cell>
          <cell r="W52064">
            <v>6.9999999999999993E-2</v>
          </cell>
          <cell r="X52064">
            <v>1.0926149999999997E-3</v>
          </cell>
        </row>
        <row r="52065">
          <cell r="H52065" t="str">
            <v>GUF0102080004</v>
          </cell>
          <cell r="W52065">
            <v>1.3199999999999998</v>
          </cell>
          <cell r="X52065">
            <v>2.0721469999999999E-2</v>
          </cell>
        </row>
        <row r="52066">
          <cell r="H52066" t="str">
            <v>GUF0102080003</v>
          </cell>
          <cell r="W52066">
            <v>1.3199999999999998</v>
          </cell>
          <cell r="X52066">
            <v>2.0721469999999999E-2</v>
          </cell>
        </row>
        <row r="52067">
          <cell r="H52067" t="str">
            <v>GUF0102079019</v>
          </cell>
          <cell r="W52067">
            <v>0.42000000000000004</v>
          </cell>
          <cell r="X52067">
            <v>6.5873599999999996E-3</v>
          </cell>
        </row>
        <row r="52068">
          <cell r="H52068" t="str">
            <v>GUF0102079018</v>
          </cell>
          <cell r="W52068">
            <v>0.42000000000000004</v>
          </cell>
          <cell r="X52068">
            <v>6.5873599999999996E-3</v>
          </cell>
        </row>
        <row r="52069">
          <cell r="H52069" t="str">
            <v>GUF0102079009</v>
          </cell>
          <cell r="W52069">
            <v>0.94000000000000006</v>
          </cell>
          <cell r="X52069">
            <v>1.4753560000000001E-2</v>
          </cell>
        </row>
        <row r="52070">
          <cell r="H52070" t="str">
            <v>GUF0102079008</v>
          </cell>
          <cell r="W52070">
            <v>0.94000000000000006</v>
          </cell>
          <cell r="X52070">
            <v>1.4753560000000001E-2</v>
          </cell>
        </row>
        <row r="52071">
          <cell r="H52071" t="str">
            <v>GUF0102079006</v>
          </cell>
          <cell r="W52071">
            <v>5.51</v>
          </cell>
          <cell r="X52071">
            <v>8.6431800000000003E-2</v>
          </cell>
        </row>
        <row r="52072">
          <cell r="H52072" t="str">
            <v>GUF0102079005</v>
          </cell>
          <cell r="W52072">
            <v>2.2599999999999998</v>
          </cell>
          <cell r="X52072">
            <v>3.5459200000000003E-2</v>
          </cell>
        </row>
        <row r="52073">
          <cell r="H52073" t="str">
            <v>GUF0102079004</v>
          </cell>
          <cell r="W52073">
            <v>2.2599999999999998</v>
          </cell>
          <cell r="X52073">
            <v>3.5459200000000003E-2</v>
          </cell>
        </row>
        <row r="52074">
          <cell r="H52074" t="str">
            <v>GUF0102079003</v>
          </cell>
          <cell r="W52074">
            <v>39.58</v>
          </cell>
          <cell r="X52074">
            <v>0.62106366666666668</v>
          </cell>
        </row>
        <row r="52075">
          <cell r="H52075" t="str">
            <v>GUF0102077042</v>
          </cell>
          <cell r="W52075">
            <v>1.41</v>
          </cell>
          <cell r="X52075">
            <v>2.2130340000000002E-2</v>
          </cell>
        </row>
        <row r="52076">
          <cell r="H52076" t="str">
            <v>GUF0102077038</v>
          </cell>
          <cell r="W52076">
            <v>2.91</v>
          </cell>
          <cell r="X52076">
            <v>4.5669550000000003E-2</v>
          </cell>
        </row>
        <row r="52077">
          <cell r="H52077" t="str">
            <v>GUF0102076034</v>
          </cell>
          <cell r="W52077">
            <v>0.32</v>
          </cell>
          <cell r="X52077">
            <v>5.016525E-3</v>
          </cell>
        </row>
        <row r="52078">
          <cell r="H52078" t="str">
            <v>GUF0102076033</v>
          </cell>
          <cell r="W52078">
            <v>0.32</v>
          </cell>
          <cell r="X52078">
            <v>5.016525E-3</v>
          </cell>
        </row>
        <row r="52079">
          <cell r="H52079" t="str">
            <v>GUF0102076032</v>
          </cell>
          <cell r="W52079">
            <v>0.86</v>
          </cell>
          <cell r="X52079">
            <v>1.3502989999999999E-2</v>
          </cell>
        </row>
        <row r="52080">
          <cell r="H52080" t="str">
            <v>GUF0102076031</v>
          </cell>
          <cell r="W52080">
            <v>0.86</v>
          </cell>
          <cell r="X52080">
            <v>1.3502989999999999E-2</v>
          </cell>
        </row>
        <row r="52081">
          <cell r="H52081" t="str">
            <v>GUF0102076015</v>
          </cell>
          <cell r="W52081">
            <v>1.58</v>
          </cell>
          <cell r="X52081">
            <v>2.4789780000000001E-2</v>
          </cell>
        </row>
        <row r="52082">
          <cell r="H52082" t="str">
            <v>GUF0102076014</v>
          </cell>
          <cell r="W52082">
            <v>1.58</v>
          </cell>
          <cell r="X52082">
            <v>2.4789780000000001E-2</v>
          </cell>
        </row>
        <row r="52083">
          <cell r="H52083" t="str">
            <v>GUF0102047016</v>
          </cell>
          <cell r="W52083">
            <v>19.89</v>
          </cell>
          <cell r="X52083">
            <v>0.31212011000000001</v>
          </cell>
        </row>
        <row r="52084">
          <cell r="H52084" t="str">
            <v>GUF0102047015</v>
          </cell>
          <cell r="W52084">
            <v>19.89</v>
          </cell>
          <cell r="X52084">
            <v>0.31212011000000001</v>
          </cell>
        </row>
        <row r="52085">
          <cell r="H52085" t="str">
            <v>GUF0102047014</v>
          </cell>
          <cell r="W52085">
            <v>8.09</v>
          </cell>
          <cell r="X52085">
            <v>0.1269566</v>
          </cell>
        </row>
        <row r="52086">
          <cell r="H52086" t="str">
            <v>GUF0102045163</v>
          </cell>
          <cell r="W52086">
            <v>1.94</v>
          </cell>
          <cell r="X52086">
            <v>3.0441090000000001E-2</v>
          </cell>
        </row>
        <row r="52087">
          <cell r="H52087" t="str">
            <v>GUF0102045129</v>
          </cell>
          <cell r="W52087">
            <v>0.63</v>
          </cell>
          <cell r="X52087">
            <v>9.8937499999999998E-3</v>
          </cell>
        </row>
        <row r="52088">
          <cell r="H52088" t="str">
            <v>GUF0102045064</v>
          </cell>
          <cell r="W52088">
            <v>0.76</v>
          </cell>
          <cell r="X52088">
            <v>1.1923754999999999E-2</v>
          </cell>
        </row>
        <row r="52089">
          <cell r="H52089" t="str">
            <v>GUF0102045029</v>
          </cell>
          <cell r="W52089">
            <v>0.53</v>
          </cell>
          <cell r="X52089">
            <v>8.3107500000000004E-3</v>
          </cell>
        </row>
        <row r="52090">
          <cell r="H52090" t="str">
            <v>GUF0102045025.2</v>
          </cell>
          <cell r="W52090">
            <v>1.3199999999999998</v>
          </cell>
          <cell r="X52090">
            <v>2.0721469999999999E-2</v>
          </cell>
        </row>
        <row r="52091">
          <cell r="H52091" t="str">
            <v>GUF0102045025.1</v>
          </cell>
          <cell r="W52091">
            <v>1.3199999999999998</v>
          </cell>
          <cell r="X52091">
            <v>2.0721469999999999E-2</v>
          </cell>
        </row>
        <row r="52092">
          <cell r="H52092" t="str">
            <v>GUF0102045025</v>
          </cell>
          <cell r="W52092">
            <v>1.3800000000000001</v>
          </cell>
          <cell r="X52092">
            <v>2.1662279999999996E-2</v>
          </cell>
        </row>
        <row r="52093">
          <cell r="H52093" t="str">
            <v>GUF0102045023</v>
          </cell>
          <cell r="W52093">
            <v>2.4300000000000002</v>
          </cell>
          <cell r="X52093">
            <v>3.8134469999999997E-2</v>
          </cell>
        </row>
        <row r="52094">
          <cell r="H52094" t="str">
            <v>GUF0102045022</v>
          </cell>
          <cell r="W52094">
            <v>14.84</v>
          </cell>
          <cell r="X52094">
            <v>0.23287513000000004</v>
          </cell>
        </row>
        <row r="52095">
          <cell r="H52095" t="str">
            <v>GUF0102045017</v>
          </cell>
          <cell r="W52095">
            <v>4.45</v>
          </cell>
          <cell r="X52095">
            <v>6.982613E-2</v>
          </cell>
        </row>
        <row r="52096">
          <cell r="H52096" t="str">
            <v>GUF0102045016</v>
          </cell>
          <cell r="W52096">
            <v>18.940000000000001</v>
          </cell>
          <cell r="X52096">
            <v>0.29720825000000001</v>
          </cell>
        </row>
        <row r="52097">
          <cell r="H52097" t="str">
            <v>GUF0102045013.2</v>
          </cell>
          <cell r="W52097">
            <v>1.8800000000000001</v>
          </cell>
          <cell r="X52097">
            <v>2.9507120000000001E-2</v>
          </cell>
        </row>
        <row r="52098">
          <cell r="H52098" t="str">
            <v>GUF0102045013.1</v>
          </cell>
          <cell r="W52098">
            <v>1.8800000000000001</v>
          </cell>
          <cell r="X52098">
            <v>2.9507120000000001E-2</v>
          </cell>
        </row>
        <row r="52099">
          <cell r="H52099" t="str">
            <v>GUF0102045013</v>
          </cell>
          <cell r="W52099">
            <v>1.98</v>
          </cell>
          <cell r="X52099">
            <v>3.1074289999999997E-2</v>
          </cell>
        </row>
        <row r="52100">
          <cell r="H52100" t="str">
            <v>GUF0102045012</v>
          </cell>
          <cell r="W52100">
            <v>4.0999999999999996</v>
          </cell>
          <cell r="X52100">
            <v>6.4333120000000008E-2</v>
          </cell>
        </row>
        <row r="52101">
          <cell r="H52101" t="str">
            <v>GUF0102045011</v>
          </cell>
          <cell r="W52101">
            <v>2.69</v>
          </cell>
          <cell r="X52101">
            <v>4.2218610000000004E-2</v>
          </cell>
        </row>
        <row r="52102">
          <cell r="H52102" t="str">
            <v>GUF0102045007</v>
          </cell>
          <cell r="W52102">
            <v>11.48</v>
          </cell>
          <cell r="X52102">
            <v>0.18014539999999998</v>
          </cell>
        </row>
        <row r="52103">
          <cell r="H52103" t="str">
            <v>GUD2201005</v>
          </cell>
          <cell r="W52103">
            <v>0.81</v>
          </cell>
          <cell r="X52103">
            <v>1.2667999999999997E-2</v>
          </cell>
        </row>
        <row r="52104">
          <cell r="H52104" t="str">
            <v>GUF0202009209</v>
          </cell>
          <cell r="W52104">
            <v>21.19</v>
          </cell>
          <cell r="X52104">
            <v>0.33258830000000006</v>
          </cell>
        </row>
        <row r="52105">
          <cell r="H52105" t="str">
            <v>GUF0307003031</v>
          </cell>
          <cell r="W52105">
            <v>0.81</v>
          </cell>
          <cell r="X52105">
            <v>1.2667999999999997E-2</v>
          </cell>
        </row>
        <row r="52106">
          <cell r="H52106" t="str">
            <v>GUF0307003030</v>
          </cell>
          <cell r="W52106">
            <v>44.07</v>
          </cell>
          <cell r="X52106">
            <v>0.69155993333333332</v>
          </cell>
        </row>
        <row r="52107">
          <cell r="H52107" t="str">
            <v>GUF0302002072</v>
          </cell>
          <cell r="W52107">
            <v>218.33</v>
          </cell>
          <cell r="X52107">
            <v>3.4260341333333333</v>
          </cell>
        </row>
        <row r="52108">
          <cell r="H52108" t="str">
            <v>GUF0302002067</v>
          </cell>
          <cell r="W52108">
            <v>210.24</v>
          </cell>
          <cell r="X52108">
            <v>3.2991830666666666</v>
          </cell>
        </row>
        <row r="52109">
          <cell r="H52109" t="str">
            <v>GUF0308035035</v>
          </cell>
          <cell r="W52109">
            <v>33.96</v>
          </cell>
          <cell r="X52109">
            <v>0.53294333333333332</v>
          </cell>
        </row>
        <row r="52110">
          <cell r="H52110" t="str">
            <v>GUF0302012149</v>
          </cell>
          <cell r="W52110">
            <v>181.45</v>
          </cell>
          <cell r="X52110">
            <v>2.8473421000000001</v>
          </cell>
        </row>
        <row r="52111">
          <cell r="H52111" t="str">
            <v>GUF0302012139</v>
          </cell>
          <cell r="W52111">
            <v>200.72</v>
          </cell>
          <cell r="X52111">
            <v>3.1497478666666665</v>
          </cell>
        </row>
        <row r="52112">
          <cell r="H52112" t="str">
            <v>GUF0302012136</v>
          </cell>
          <cell r="W52112">
            <v>200.72</v>
          </cell>
          <cell r="X52112">
            <v>3.1497478666666665</v>
          </cell>
        </row>
        <row r="52113">
          <cell r="H52113" t="str">
            <v>GUF0302012110</v>
          </cell>
          <cell r="W52113">
            <v>258.76</v>
          </cell>
          <cell r="X52113">
            <v>4.0605005333333333</v>
          </cell>
        </row>
        <row r="52114">
          <cell r="H52114" t="str">
            <v>GUY0316020008</v>
          </cell>
          <cell r="W52114">
            <v>1.8699999999999999</v>
          </cell>
          <cell r="X52114">
            <v>2.9317159999999998E-2</v>
          </cell>
        </row>
        <row r="52115">
          <cell r="H52115" t="str">
            <v>GUL0100000341</v>
          </cell>
          <cell r="W52115">
            <v>0.86</v>
          </cell>
          <cell r="X52115">
            <v>1.3508266666666668E-2</v>
          </cell>
        </row>
        <row r="52116">
          <cell r="H52116" t="str">
            <v>GUF0303002011</v>
          </cell>
          <cell r="W52116">
            <v>21.47</v>
          </cell>
          <cell r="X52116">
            <v>0.33686240000000001</v>
          </cell>
        </row>
        <row r="52117">
          <cell r="H52117" t="str">
            <v>GUF0303002008</v>
          </cell>
          <cell r="W52117">
            <v>50.46</v>
          </cell>
          <cell r="X52117">
            <v>0.79181660000000009</v>
          </cell>
        </row>
        <row r="52118">
          <cell r="H52118" t="str">
            <v>GUF0303002007</v>
          </cell>
          <cell r="W52118">
            <v>50.46</v>
          </cell>
          <cell r="X52118">
            <v>0.79181660000000009</v>
          </cell>
        </row>
        <row r="52119">
          <cell r="H52119" t="str">
            <v>GUF0203007011</v>
          </cell>
          <cell r="W52119">
            <v>3.36</v>
          </cell>
          <cell r="X52119">
            <v>5.276666666666667E-2</v>
          </cell>
        </row>
        <row r="52120">
          <cell r="H52120" t="str">
            <v>GUF0203007010</v>
          </cell>
          <cell r="W52120">
            <v>2.1999999999999997</v>
          </cell>
          <cell r="X52120">
            <v>3.4509400000000003E-2</v>
          </cell>
        </row>
        <row r="52121">
          <cell r="H52121" t="str">
            <v>GUF0203007009</v>
          </cell>
          <cell r="W52121">
            <v>2.23</v>
          </cell>
          <cell r="X52121">
            <v>3.5037066666666665E-2</v>
          </cell>
        </row>
        <row r="52122">
          <cell r="H52122" t="str">
            <v>GUF0203007008</v>
          </cell>
          <cell r="W52122">
            <v>2.23</v>
          </cell>
          <cell r="X52122">
            <v>3.5037066666666665E-2</v>
          </cell>
        </row>
        <row r="52123">
          <cell r="H52123" t="str">
            <v>GUF0203006060</v>
          </cell>
          <cell r="W52123">
            <v>2.72</v>
          </cell>
          <cell r="X52123">
            <v>4.263546666666667E-2</v>
          </cell>
        </row>
        <row r="52124">
          <cell r="H52124" t="str">
            <v>GUF0203006059</v>
          </cell>
          <cell r="W52124">
            <v>2.72</v>
          </cell>
          <cell r="X52124">
            <v>4.263546666666667E-2</v>
          </cell>
        </row>
        <row r="52125">
          <cell r="H52125" t="str">
            <v>GUF0203006058</v>
          </cell>
          <cell r="W52125">
            <v>2.74</v>
          </cell>
          <cell r="X52125">
            <v>4.295206666666667E-2</v>
          </cell>
        </row>
        <row r="52126">
          <cell r="H52126" t="str">
            <v>GUF0203006056</v>
          </cell>
          <cell r="W52126">
            <v>1.77</v>
          </cell>
          <cell r="X52126">
            <v>2.7702500000000001E-2</v>
          </cell>
        </row>
        <row r="52127">
          <cell r="H52127" t="str">
            <v>GUF0203006055</v>
          </cell>
          <cell r="W52127">
            <v>1.77</v>
          </cell>
          <cell r="X52127">
            <v>2.7702500000000001E-2</v>
          </cell>
        </row>
        <row r="52128">
          <cell r="H52128" t="str">
            <v>GUF0203006054</v>
          </cell>
          <cell r="W52128">
            <v>1.89</v>
          </cell>
          <cell r="X52128">
            <v>2.9654866666666668E-2</v>
          </cell>
        </row>
        <row r="52129">
          <cell r="H52129" t="str">
            <v>GUF0203006053</v>
          </cell>
          <cell r="W52129">
            <v>4.29</v>
          </cell>
          <cell r="X52129">
            <v>6.7330266666666666E-2</v>
          </cell>
        </row>
        <row r="52130">
          <cell r="H52130" t="str">
            <v>GUF0203006052</v>
          </cell>
          <cell r="W52130">
            <v>3.9</v>
          </cell>
          <cell r="X52130">
            <v>6.1209333333333338E-2</v>
          </cell>
        </row>
        <row r="52131">
          <cell r="H52131" t="str">
            <v>GUF0203006051</v>
          </cell>
          <cell r="W52131">
            <v>2.13</v>
          </cell>
          <cell r="X52131">
            <v>3.3454066666666664E-2</v>
          </cell>
        </row>
        <row r="52132">
          <cell r="H52132" t="str">
            <v>GUF0203006049</v>
          </cell>
          <cell r="W52132">
            <v>0.65</v>
          </cell>
          <cell r="X52132">
            <v>1.0236733333333333E-2</v>
          </cell>
        </row>
        <row r="52133">
          <cell r="H52133" t="str">
            <v>GUF0203006048</v>
          </cell>
          <cell r="W52133">
            <v>0.65</v>
          </cell>
          <cell r="X52133">
            <v>1.0236733333333333E-2</v>
          </cell>
        </row>
        <row r="52134">
          <cell r="H52134" t="str">
            <v>GUF0203006047</v>
          </cell>
          <cell r="W52134">
            <v>1.6600000000000001</v>
          </cell>
          <cell r="X52134">
            <v>2.6066733333333335E-2</v>
          </cell>
        </row>
        <row r="52135">
          <cell r="H52135" t="str">
            <v>GUF0203006046</v>
          </cell>
          <cell r="W52135">
            <v>1.21</v>
          </cell>
          <cell r="X52135">
            <v>1.9001999999999998E-2</v>
          </cell>
        </row>
        <row r="52136">
          <cell r="H52136" t="str">
            <v>GUF0203006045</v>
          </cell>
          <cell r="W52136">
            <v>1.21</v>
          </cell>
          <cell r="X52136">
            <v>1.9001999999999998E-2</v>
          </cell>
        </row>
        <row r="52137">
          <cell r="H52137" t="str">
            <v>GUF0203006044</v>
          </cell>
          <cell r="W52137">
            <v>1.5899999999999999</v>
          </cell>
          <cell r="X52137">
            <v>2.4905866666666665E-2</v>
          </cell>
        </row>
        <row r="52138">
          <cell r="H52138" t="str">
            <v>GUF0203006043</v>
          </cell>
          <cell r="W52138">
            <v>0.70000000000000007</v>
          </cell>
          <cell r="X52138">
            <v>1.0975466666666668E-2</v>
          </cell>
        </row>
        <row r="52139">
          <cell r="H52139" t="str">
            <v>GUF0203006042</v>
          </cell>
          <cell r="W52139">
            <v>1.36</v>
          </cell>
          <cell r="X52139">
            <v>2.1317733333333335E-2</v>
          </cell>
        </row>
        <row r="52140">
          <cell r="H52140" t="str">
            <v>GUF0203006039</v>
          </cell>
          <cell r="W52140">
            <v>0.94</v>
          </cell>
          <cell r="X52140">
            <v>1.4774666666666665E-2</v>
          </cell>
        </row>
        <row r="52141">
          <cell r="H52141" t="str">
            <v>GUF0203003104</v>
          </cell>
          <cell r="W52141">
            <v>10.35</v>
          </cell>
          <cell r="X52141">
            <v>0.1624158</v>
          </cell>
        </row>
        <row r="52142">
          <cell r="H52142" t="str">
            <v>GUF0201004009</v>
          </cell>
          <cell r="W52142">
            <v>40.11</v>
          </cell>
          <cell r="X52142">
            <v>0.62940079999999998</v>
          </cell>
        </row>
        <row r="52143">
          <cell r="H52143" t="str">
            <v>GUF0201002039</v>
          </cell>
          <cell r="W52143">
            <v>14.030000000000001</v>
          </cell>
          <cell r="X52143">
            <v>0.22014253333333333</v>
          </cell>
        </row>
        <row r="52144">
          <cell r="H52144" t="str">
            <v>GUF0201002038</v>
          </cell>
          <cell r="W52144">
            <v>14.030000000000001</v>
          </cell>
          <cell r="X52144">
            <v>0.22014253333333333</v>
          </cell>
        </row>
        <row r="52145">
          <cell r="H52145" t="str">
            <v>GUF0201002035</v>
          </cell>
          <cell r="W52145">
            <v>13.89</v>
          </cell>
          <cell r="X52145">
            <v>0.21792633333333333</v>
          </cell>
        </row>
        <row r="52146">
          <cell r="H52146" t="str">
            <v>GUF0201002034</v>
          </cell>
          <cell r="W52146">
            <v>13.89</v>
          </cell>
          <cell r="X52146">
            <v>0.21792633333333333</v>
          </cell>
        </row>
        <row r="52147">
          <cell r="H52147" t="str">
            <v>GUF0201002017</v>
          </cell>
          <cell r="W52147">
            <v>13.89</v>
          </cell>
          <cell r="X52147">
            <v>0.21792633333333333</v>
          </cell>
        </row>
        <row r="52148">
          <cell r="H52148" t="str">
            <v>GUF0201002016</v>
          </cell>
          <cell r="W52148">
            <v>13.89</v>
          </cell>
          <cell r="X52148">
            <v>0.21792633333333333</v>
          </cell>
        </row>
        <row r="52149">
          <cell r="H52149" t="str">
            <v>GUF0103038006</v>
          </cell>
          <cell r="W52149">
            <v>0.63</v>
          </cell>
          <cell r="X52149">
            <v>9.9201333333333325E-3</v>
          </cell>
        </row>
        <row r="52150">
          <cell r="H52150" t="str">
            <v>GUF0103036003</v>
          </cell>
          <cell r="W52150">
            <v>1.43</v>
          </cell>
          <cell r="X52150">
            <v>2.2485699999999997E-2</v>
          </cell>
        </row>
        <row r="52151">
          <cell r="H52151" t="str">
            <v>GUF2101105015</v>
          </cell>
          <cell r="W52151">
            <v>0.61</v>
          </cell>
          <cell r="X52151">
            <v>9.5771499999999996E-3</v>
          </cell>
        </row>
        <row r="52152">
          <cell r="H52152" t="str">
            <v>GUF2101083021</v>
          </cell>
          <cell r="W52152">
            <v>9.0000000000000011E-2</v>
          </cell>
          <cell r="X52152">
            <v>1.4260500000000003E-3</v>
          </cell>
        </row>
        <row r="52153">
          <cell r="H52153" t="str">
            <v>GUF0204004053</v>
          </cell>
          <cell r="W52153">
            <v>8.76</v>
          </cell>
          <cell r="X52153">
            <v>0.13750993333333331</v>
          </cell>
        </row>
        <row r="52154">
          <cell r="H52154" t="str">
            <v>GUF0204004052</v>
          </cell>
          <cell r="W52154">
            <v>8.76</v>
          </cell>
          <cell r="X52154">
            <v>0.13750993333333331</v>
          </cell>
        </row>
        <row r="52155">
          <cell r="H52155" t="str">
            <v>GUF0204004038</v>
          </cell>
          <cell r="W52155">
            <v>8.76</v>
          </cell>
          <cell r="X52155">
            <v>0.13750993333333331</v>
          </cell>
        </row>
        <row r="52156">
          <cell r="H52156" t="str">
            <v>GUF0204004037</v>
          </cell>
          <cell r="W52156">
            <v>8.58</v>
          </cell>
          <cell r="X52156">
            <v>0.13466053333333333</v>
          </cell>
        </row>
        <row r="52157">
          <cell r="H52157" t="str">
            <v>GUF0204003026</v>
          </cell>
          <cell r="W52157">
            <v>25.349999999999998</v>
          </cell>
          <cell r="X52157">
            <v>0.39775513333333334</v>
          </cell>
        </row>
        <row r="52158">
          <cell r="H52158" t="str">
            <v>GUF0204003025</v>
          </cell>
          <cell r="W52158">
            <v>25.349999999999998</v>
          </cell>
          <cell r="X52158">
            <v>0.39775513333333334</v>
          </cell>
        </row>
        <row r="52159">
          <cell r="H52159" t="str">
            <v>GUF0204002043</v>
          </cell>
          <cell r="W52159">
            <v>14.56</v>
          </cell>
          <cell r="X52159">
            <v>0.22847966666666664</v>
          </cell>
        </row>
        <row r="52160">
          <cell r="H52160" t="str">
            <v>GUF0204002038</v>
          </cell>
          <cell r="W52160">
            <v>7.84</v>
          </cell>
          <cell r="X52160">
            <v>0.12305186666666668</v>
          </cell>
        </row>
        <row r="52161">
          <cell r="H52161" t="str">
            <v>GUF0204002037</v>
          </cell>
          <cell r="W52161">
            <v>16.66</v>
          </cell>
          <cell r="X52161">
            <v>0.26140606666666666</v>
          </cell>
        </row>
        <row r="52162">
          <cell r="H52162" t="str">
            <v>GUF0204002035</v>
          </cell>
          <cell r="W52162">
            <v>13.21</v>
          </cell>
          <cell r="X52162">
            <v>0.20726746666666668</v>
          </cell>
        </row>
        <row r="52163">
          <cell r="H52163" t="str">
            <v>GUF0204002034</v>
          </cell>
          <cell r="W52163">
            <v>12.94</v>
          </cell>
          <cell r="X52163">
            <v>0.2030989</v>
          </cell>
        </row>
        <row r="52164">
          <cell r="H52164" t="str">
            <v>GUF0204002033</v>
          </cell>
          <cell r="W52164">
            <v>0.48</v>
          </cell>
          <cell r="X52164">
            <v>7.4928666666666671E-3</v>
          </cell>
        </row>
        <row r="52165">
          <cell r="H52165" t="str">
            <v>GUF0204002032</v>
          </cell>
          <cell r="W52165">
            <v>0.88</v>
          </cell>
          <cell r="X52165">
            <v>1.3829233333333333E-2</v>
          </cell>
        </row>
        <row r="52166">
          <cell r="H52166" t="str">
            <v>GUF0202006089</v>
          </cell>
          <cell r="W52166">
            <v>13.71</v>
          </cell>
          <cell r="X52166">
            <v>0.21518246666666668</v>
          </cell>
        </row>
        <row r="52167">
          <cell r="H52167" t="str">
            <v>GUF0202006088</v>
          </cell>
          <cell r="W52167">
            <v>13.58</v>
          </cell>
          <cell r="X52167">
            <v>0.21307180000000001</v>
          </cell>
        </row>
        <row r="52168">
          <cell r="H52168" t="str">
            <v>GUF0202006086</v>
          </cell>
          <cell r="W52168">
            <v>12.450000000000001</v>
          </cell>
          <cell r="X52168">
            <v>0.19534220000000002</v>
          </cell>
        </row>
        <row r="52169">
          <cell r="H52169" t="str">
            <v>GUF0202006085</v>
          </cell>
          <cell r="W52169">
            <v>24.91</v>
          </cell>
          <cell r="X52169">
            <v>0.39089546666666664</v>
          </cell>
        </row>
        <row r="52170">
          <cell r="H52170" t="str">
            <v>GUF0202006082</v>
          </cell>
          <cell r="W52170">
            <v>12.65</v>
          </cell>
          <cell r="X52170">
            <v>0.1985082</v>
          </cell>
        </row>
        <row r="52171">
          <cell r="H52171" t="str">
            <v>GUF0202006081</v>
          </cell>
          <cell r="W52171">
            <v>12.65</v>
          </cell>
          <cell r="X52171">
            <v>0.1985082</v>
          </cell>
        </row>
        <row r="52172">
          <cell r="H52172" t="str">
            <v>GUF0202006037</v>
          </cell>
          <cell r="W52172">
            <v>12.780000000000001</v>
          </cell>
          <cell r="X52172">
            <v>0.20051333333333332</v>
          </cell>
        </row>
        <row r="52173">
          <cell r="H52173" t="str">
            <v>GUF0202006036</v>
          </cell>
          <cell r="W52173">
            <v>12.61</v>
          </cell>
          <cell r="X52173">
            <v>0.197875</v>
          </cell>
        </row>
        <row r="52174">
          <cell r="H52174" t="str">
            <v>GUF0201013025</v>
          </cell>
          <cell r="W52174">
            <v>3.51</v>
          </cell>
          <cell r="X52174">
            <v>5.5088400000000003E-2</v>
          </cell>
        </row>
        <row r="52175">
          <cell r="H52175" t="str">
            <v>GUF0201013024</v>
          </cell>
          <cell r="W52175">
            <v>21.92</v>
          </cell>
          <cell r="X52175">
            <v>0.34393313333333342</v>
          </cell>
        </row>
        <row r="52176">
          <cell r="H52176" t="str">
            <v>GUF0201013023</v>
          </cell>
          <cell r="W52176">
            <v>21.92</v>
          </cell>
          <cell r="X52176">
            <v>0.34393313333333342</v>
          </cell>
        </row>
        <row r="52177">
          <cell r="H52177" t="str">
            <v>GUF0201013022</v>
          </cell>
          <cell r="W52177">
            <v>18.41</v>
          </cell>
          <cell r="X52177">
            <v>0.28889750000000003</v>
          </cell>
        </row>
        <row r="52178">
          <cell r="H52178" t="str">
            <v>GUF0201013021</v>
          </cell>
          <cell r="W52178">
            <v>10.029999999999999</v>
          </cell>
          <cell r="X52178">
            <v>0.1573502</v>
          </cell>
        </row>
        <row r="52179">
          <cell r="H52179" t="str">
            <v>GUF0201013010</v>
          </cell>
          <cell r="W52179">
            <v>3.8000000000000003</v>
          </cell>
          <cell r="X52179">
            <v>5.9626333333333344E-2</v>
          </cell>
        </row>
        <row r="52180">
          <cell r="H52180" t="str">
            <v>GUF0201013009</v>
          </cell>
          <cell r="W52180">
            <v>21.51</v>
          </cell>
          <cell r="X52180">
            <v>0.33749560000000001</v>
          </cell>
        </row>
        <row r="52181">
          <cell r="H52181" t="str">
            <v>GUF0201013008</v>
          </cell>
          <cell r="W52181">
            <v>21.51</v>
          </cell>
          <cell r="X52181">
            <v>0.33749560000000001</v>
          </cell>
        </row>
        <row r="52182">
          <cell r="H52182" t="str">
            <v>GUF0201013007</v>
          </cell>
          <cell r="W52182">
            <v>17.63</v>
          </cell>
          <cell r="X52182">
            <v>0.27660286666666667</v>
          </cell>
        </row>
        <row r="52183">
          <cell r="H52183" t="str">
            <v>GUF0201011020</v>
          </cell>
          <cell r="W52183">
            <v>21.92</v>
          </cell>
          <cell r="X52183">
            <v>0.34393313333333342</v>
          </cell>
        </row>
        <row r="52184">
          <cell r="H52184" t="str">
            <v>GUF0201011019</v>
          </cell>
          <cell r="W52184">
            <v>21.92</v>
          </cell>
          <cell r="X52184">
            <v>0.34393313333333342</v>
          </cell>
        </row>
        <row r="52185">
          <cell r="H52185" t="str">
            <v>GUF0201011012</v>
          </cell>
          <cell r="W52185">
            <v>21.83</v>
          </cell>
          <cell r="X52185">
            <v>0.34256120000000001</v>
          </cell>
        </row>
        <row r="52186">
          <cell r="H52186" t="str">
            <v>GUF0201011011</v>
          </cell>
          <cell r="W52186">
            <v>21.83</v>
          </cell>
          <cell r="X52186">
            <v>0.34256120000000001</v>
          </cell>
        </row>
        <row r="52187">
          <cell r="H52187" t="str">
            <v>GUF0201009030</v>
          </cell>
          <cell r="W52187">
            <v>5.34</v>
          </cell>
          <cell r="X52187">
            <v>8.3793466666666677E-2</v>
          </cell>
        </row>
        <row r="52188">
          <cell r="H52188" t="str">
            <v>GUF0201003118</v>
          </cell>
          <cell r="W52188">
            <v>240.62</v>
          </cell>
          <cell r="X52188">
            <v>3.7758771333333336</v>
          </cell>
        </row>
        <row r="52189">
          <cell r="H52189" t="str">
            <v>GUF0201003112</v>
          </cell>
          <cell r="W52189">
            <v>217.51999999999998</v>
          </cell>
          <cell r="X52189">
            <v>3.4133701333333333</v>
          </cell>
        </row>
        <row r="52190">
          <cell r="H52190" t="str">
            <v>GUF0201003107</v>
          </cell>
          <cell r="W52190">
            <v>217.51999999999998</v>
          </cell>
          <cell r="X52190">
            <v>3.4133701333333333</v>
          </cell>
        </row>
        <row r="52191">
          <cell r="H52191" t="str">
            <v>GUF0201002018</v>
          </cell>
          <cell r="W52191">
            <v>28.95</v>
          </cell>
          <cell r="X52191">
            <v>0.45426823333333338</v>
          </cell>
        </row>
        <row r="52192">
          <cell r="H52192" t="str">
            <v>GUF0201002015</v>
          </cell>
          <cell r="W52192">
            <v>1.9400000000000002</v>
          </cell>
          <cell r="X52192">
            <v>3.0446366666666665E-2</v>
          </cell>
        </row>
        <row r="52193">
          <cell r="H52193" t="str">
            <v>GUF0102045042</v>
          </cell>
          <cell r="W52193">
            <v>1.2</v>
          </cell>
          <cell r="X52193">
            <v>1.8837699999999999E-2</v>
          </cell>
        </row>
        <row r="52194">
          <cell r="H52194" t="str">
            <v>GUD1901015</v>
          </cell>
          <cell r="W52194">
            <v>0.94</v>
          </cell>
          <cell r="X52194">
            <v>1.4774666666666665E-2</v>
          </cell>
        </row>
        <row r="52195">
          <cell r="H52195" t="str">
            <v>GUD1901013</v>
          </cell>
          <cell r="W52195">
            <v>0.13999999999999999</v>
          </cell>
          <cell r="X52195">
            <v>2.2168999999999995E-3</v>
          </cell>
        </row>
        <row r="52196">
          <cell r="H52196" t="str">
            <v>GUF2101105014</v>
          </cell>
          <cell r="W52196">
            <v>4.9999999999999996E-2</v>
          </cell>
          <cell r="X52196">
            <v>7.3850000000000001E-4</v>
          </cell>
        </row>
        <row r="52197">
          <cell r="H52197" t="str">
            <v>GUF2101105008</v>
          </cell>
          <cell r="W52197">
            <v>0.33</v>
          </cell>
          <cell r="X52197">
            <v>5.172766666666666E-3</v>
          </cell>
        </row>
        <row r="52198">
          <cell r="H52198" t="str">
            <v>GUF0309006006</v>
          </cell>
          <cell r="W52198">
            <v>3.56</v>
          </cell>
          <cell r="X52198">
            <v>5.5827133333333334E-2</v>
          </cell>
        </row>
        <row r="52199">
          <cell r="H52199" t="str">
            <v>GUF0309004011</v>
          </cell>
          <cell r="W52199">
            <v>3.8800000000000003</v>
          </cell>
          <cell r="X52199">
            <v>6.0892733333333331E-2</v>
          </cell>
        </row>
        <row r="52200">
          <cell r="H52200" t="str">
            <v>GUF0309004009</v>
          </cell>
          <cell r="W52200">
            <v>3.8800000000000003</v>
          </cell>
          <cell r="X52200">
            <v>6.0892733333333331E-2</v>
          </cell>
        </row>
        <row r="52201">
          <cell r="H52201" t="str">
            <v>GUF0309004007</v>
          </cell>
          <cell r="W52201">
            <v>4.37</v>
          </cell>
          <cell r="X52201">
            <v>6.8596666666666667E-2</v>
          </cell>
        </row>
        <row r="52202">
          <cell r="H52202" t="str">
            <v>GUF0309004004</v>
          </cell>
          <cell r="W52202">
            <v>4.37</v>
          </cell>
          <cell r="X52202">
            <v>6.8596666666666667E-2</v>
          </cell>
        </row>
        <row r="52203">
          <cell r="H52203" t="str">
            <v>GUF0309003009</v>
          </cell>
          <cell r="W52203">
            <v>1.85</v>
          </cell>
          <cell r="X52203">
            <v>2.8968900000000002E-2</v>
          </cell>
        </row>
        <row r="52204">
          <cell r="H52204" t="str">
            <v>GUF0309002224</v>
          </cell>
          <cell r="W52204">
            <v>22.319999999999997</v>
          </cell>
          <cell r="X52204">
            <v>0.35026513333333331</v>
          </cell>
        </row>
        <row r="52205">
          <cell r="H52205" t="str">
            <v>GUF0309002214</v>
          </cell>
          <cell r="W52205">
            <v>27.819999999999997</v>
          </cell>
          <cell r="X52205">
            <v>0.43659139999999996</v>
          </cell>
        </row>
        <row r="52206">
          <cell r="H52206" t="str">
            <v>GUF0309002208</v>
          </cell>
          <cell r="W52206">
            <v>3.11</v>
          </cell>
          <cell r="X52206">
            <v>4.8756400000000005E-2</v>
          </cell>
        </row>
        <row r="52207">
          <cell r="H52207" t="str">
            <v>GUF0309002207</v>
          </cell>
          <cell r="W52207">
            <v>3.96</v>
          </cell>
          <cell r="X52207">
            <v>6.2211900000000001E-2</v>
          </cell>
        </row>
        <row r="52208">
          <cell r="H52208" t="str">
            <v>GUF0309001112</v>
          </cell>
          <cell r="W52208">
            <v>4.6900000000000004</v>
          </cell>
          <cell r="X52208">
            <v>7.3556733333333332E-2</v>
          </cell>
        </row>
        <row r="52209">
          <cell r="H52209" t="str">
            <v>GUF0309001102</v>
          </cell>
          <cell r="W52209">
            <v>4.37</v>
          </cell>
          <cell r="X52209">
            <v>6.8543900000000005E-2</v>
          </cell>
        </row>
        <row r="52210">
          <cell r="H52210" t="str">
            <v>GUF0308035037</v>
          </cell>
          <cell r="W52210">
            <v>18.27</v>
          </cell>
          <cell r="X52210">
            <v>0.28673406666666668</v>
          </cell>
        </row>
        <row r="52211">
          <cell r="H52211" t="str">
            <v>GUF0308035036</v>
          </cell>
          <cell r="W52211">
            <v>14.229999999999999</v>
          </cell>
          <cell r="X52211">
            <v>0.22330853333333334</v>
          </cell>
        </row>
        <row r="52212">
          <cell r="H52212" t="str">
            <v>GUF0308031112</v>
          </cell>
          <cell r="W52212">
            <v>22.16</v>
          </cell>
          <cell r="X52212">
            <v>0.34778510000000001</v>
          </cell>
        </row>
        <row r="52213">
          <cell r="H52213" t="str">
            <v>GUF0307003027</v>
          </cell>
          <cell r="W52213">
            <v>4.8500000000000005</v>
          </cell>
          <cell r="X52213">
            <v>7.6089533333333334E-2</v>
          </cell>
        </row>
        <row r="52214">
          <cell r="H52214" t="str">
            <v>GUF0307003018</v>
          </cell>
          <cell r="W52214">
            <v>1.9400000000000002</v>
          </cell>
          <cell r="X52214">
            <v>3.03936E-2</v>
          </cell>
        </row>
        <row r="52215">
          <cell r="H52215" t="str">
            <v>GUF0307001041</v>
          </cell>
          <cell r="W52215">
            <v>112.88</v>
          </cell>
          <cell r="X52215">
            <v>1.771377</v>
          </cell>
        </row>
        <row r="52216">
          <cell r="H52216" t="str">
            <v>GUF0305021012</v>
          </cell>
          <cell r="W52216">
            <v>38.49</v>
          </cell>
          <cell r="X52216">
            <v>0.60396726666666656</v>
          </cell>
        </row>
        <row r="52217">
          <cell r="H52217" t="str">
            <v>GUF0305007008</v>
          </cell>
          <cell r="W52217">
            <v>12.780000000000001</v>
          </cell>
          <cell r="X52217">
            <v>0.20051333333333332</v>
          </cell>
        </row>
        <row r="52218">
          <cell r="H52218" t="str">
            <v>GUF0304004047</v>
          </cell>
          <cell r="W52218">
            <v>25.05</v>
          </cell>
          <cell r="X52218">
            <v>0.39311166666666664</v>
          </cell>
        </row>
        <row r="52219">
          <cell r="H52219" t="str">
            <v>GUF0304004046</v>
          </cell>
          <cell r="W52219">
            <v>17.79</v>
          </cell>
          <cell r="X52219">
            <v>0.27913566666666667</v>
          </cell>
        </row>
        <row r="52220">
          <cell r="H52220" t="str">
            <v>GUF0304004045</v>
          </cell>
          <cell r="W52220">
            <v>32.83</v>
          </cell>
          <cell r="X52220">
            <v>0.51521373333333331</v>
          </cell>
        </row>
        <row r="52221">
          <cell r="H52221" t="str">
            <v>GUF0204002044</v>
          </cell>
          <cell r="W52221">
            <v>15.06</v>
          </cell>
          <cell r="X52221">
            <v>0.23628913333333335</v>
          </cell>
        </row>
        <row r="52222">
          <cell r="H52222" t="str">
            <v>GUF0204001012</v>
          </cell>
          <cell r="W52222">
            <v>6.79</v>
          </cell>
          <cell r="X52222">
            <v>0.10658866666666666</v>
          </cell>
        </row>
        <row r="52223">
          <cell r="H52223" t="str">
            <v>GUF0204001011.5</v>
          </cell>
          <cell r="W52223">
            <v>12.13</v>
          </cell>
          <cell r="X52223">
            <v>0.19038213333333331</v>
          </cell>
        </row>
        <row r="52224">
          <cell r="H52224" t="str">
            <v>GUF0204001011.1</v>
          </cell>
          <cell r="W52224">
            <v>13.75</v>
          </cell>
          <cell r="X52224">
            <v>0.21576290000000001</v>
          </cell>
        </row>
        <row r="52225">
          <cell r="H52225" t="str">
            <v>GUF0203013008</v>
          </cell>
          <cell r="W52225">
            <v>0.19</v>
          </cell>
          <cell r="X52225">
            <v>3.0086499999999999E-3</v>
          </cell>
        </row>
        <row r="52226">
          <cell r="H52226" t="str">
            <v>GUF0203013005</v>
          </cell>
          <cell r="W52226">
            <v>0.32</v>
          </cell>
          <cell r="X52226">
            <v>5.0639999999999999E-3</v>
          </cell>
        </row>
        <row r="52227">
          <cell r="H52227" t="str">
            <v>GUF0201002040</v>
          </cell>
          <cell r="W52227">
            <v>27.17</v>
          </cell>
          <cell r="X52227">
            <v>0.42635466666666666</v>
          </cell>
        </row>
        <row r="52228">
          <cell r="H52228" t="str">
            <v>GUF0199002147</v>
          </cell>
          <cell r="W52228">
            <v>0.06</v>
          </cell>
          <cell r="X52228">
            <v>9.3662499999999996E-4</v>
          </cell>
        </row>
        <row r="52229">
          <cell r="H52229" t="str">
            <v>GUF0103025020</v>
          </cell>
          <cell r="W52229">
            <v>1.1300000000000001</v>
          </cell>
          <cell r="X52229">
            <v>1.7729599999999998E-2</v>
          </cell>
        </row>
        <row r="52230">
          <cell r="H52230" t="str">
            <v>GUF0103021027</v>
          </cell>
          <cell r="W52230">
            <v>2.02</v>
          </cell>
          <cell r="X52230">
            <v>3.1660000000000001E-2</v>
          </cell>
        </row>
        <row r="52231">
          <cell r="H52231" t="str">
            <v>GUF0103019026</v>
          </cell>
          <cell r="W52231">
            <v>1.62</v>
          </cell>
          <cell r="X52231">
            <v>2.5441566666666665E-2</v>
          </cell>
        </row>
        <row r="52232">
          <cell r="H52232" t="str">
            <v>GUF0103017040</v>
          </cell>
          <cell r="W52232">
            <v>4.75</v>
          </cell>
          <cell r="X52232">
            <v>7.4543470000000014E-2</v>
          </cell>
        </row>
        <row r="52233">
          <cell r="H52233" t="str">
            <v>GUF0103017039</v>
          </cell>
          <cell r="W52233">
            <v>4.75</v>
          </cell>
          <cell r="X52233">
            <v>7.4543470000000014E-2</v>
          </cell>
        </row>
        <row r="52234">
          <cell r="H52234" t="str">
            <v>GUF0103017038</v>
          </cell>
          <cell r="W52234">
            <v>4.6899999999999995</v>
          </cell>
          <cell r="X52234">
            <v>7.359367E-2</v>
          </cell>
        </row>
        <row r="52235">
          <cell r="H52235" t="str">
            <v>GUF0103017037</v>
          </cell>
          <cell r="W52235">
            <v>4.6899999999999995</v>
          </cell>
          <cell r="X52235">
            <v>7.359367E-2</v>
          </cell>
        </row>
        <row r="52236">
          <cell r="H52236" t="str">
            <v>GUF0103016008</v>
          </cell>
          <cell r="W52236">
            <v>2.1</v>
          </cell>
          <cell r="X52236">
            <v>3.2958059999999997E-2</v>
          </cell>
        </row>
        <row r="52237">
          <cell r="H52237" t="str">
            <v>GUF0103013011</v>
          </cell>
          <cell r="W52237">
            <v>7.44</v>
          </cell>
          <cell r="X52237">
            <v>0.11674625</v>
          </cell>
        </row>
        <row r="52238">
          <cell r="H52238" t="str">
            <v>GUF0103003095</v>
          </cell>
          <cell r="W52238">
            <v>7.2799999999999994</v>
          </cell>
          <cell r="X52238">
            <v>0.11422927999999999</v>
          </cell>
        </row>
        <row r="52239">
          <cell r="H52239" t="str">
            <v>GUF0103003094</v>
          </cell>
          <cell r="W52239">
            <v>7.2799999999999994</v>
          </cell>
          <cell r="X52239">
            <v>0.11422927999999999</v>
          </cell>
        </row>
        <row r="52240">
          <cell r="H52240" t="str">
            <v>GUF0103003093</v>
          </cell>
          <cell r="W52240">
            <v>3.13</v>
          </cell>
          <cell r="X52240">
            <v>4.9120490000000003E-2</v>
          </cell>
        </row>
        <row r="52241">
          <cell r="H52241" t="str">
            <v>GUF0102089069</v>
          </cell>
          <cell r="W52241">
            <v>0.71</v>
          </cell>
          <cell r="X52241">
            <v>1.1147839999999997E-2</v>
          </cell>
        </row>
        <row r="52242">
          <cell r="H52242" t="str">
            <v>GUF0102089068</v>
          </cell>
          <cell r="W52242">
            <v>12.01</v>
          </cell>
          <cell r="X52242">
            <v>0.18845614999999999</v>
          </cell>
        </row>
        <row r="52243">
          <cell r="H52243" t="str">
            <v>GUF0102089067</v>
          </cell>
          <cell r="W52243">
            <v>0.99</v>
          </cell>
          <cell r="X52243">
            <v>1.5529230000000002E-2</v>
          </cell>
        </row>
        <row r="52244">
          <cell r="H52244" t="str">
            <v>GUF0102089066</v>
          </cell>
          <cell r="W52244">
            <v>1.1300000000000001</v>
          </cell>
          <cell r="X52244">
            <v>1.7729599999999998E-2</v>
          </cell>
        </row>
        <row r="52245">
          <cell r="H52245" t="str">
            <v>GUF0102089065</v>
          </cell>
          <cell r="W52245">
            <v>1.98</v>
          </cell>
          <cell r="X52245">
            <v>3.1074289999999997E-2</v>
          </cell>
        </row>
        <row r="52246">
          <cell r="H52246" t="str">
            <v>GUF0102089063</v>
          </cell>
          <cell r="W52246">
            <v>12.01</v>
          </cell>
          <cell r="X52246">
            <v>0.18845614999999999</v>
          </cell>
        </row>
        <row r="52247">
          <cell r="H52247" t="str">
            <v>GUF0102089062</v>
          </cell>
          <cell r="W52247">
            <v>2.12</v>
          </cell>
          <cell r="X52247">
            <v>3.3274659999999998E-2</v>
          </cell>
        </row>
        <row r="52248">
          <cell r="H52248" t="str">
            <v>GUF0102089061</v>
          </cell>
          <cell r="W52248">
            <v>2.12</v>
          </cell>
          <cell r="X52248">
            <v>3.3274659999999998E-2</v>
          </cell>
        </row>
        <row r="52249">
          <cell r="H52249" t="str">
            <v>GUF0102089060</v>
          </cell>
          <cell r="W52249">
            <v>34.630000000000003</v>
          </cell>
          <cell r="X52249">
            <v>0.54342807000000004</v>
          </cell>
        </row>
        <row r="52250">
          <cell r="H52250" t="str">
            <v>GUF0102089059</v>
          </cell>
          <cell r="W52250">
            <v>2.12</v>
          </cell>
          <cell r="X52250">
            <v>3.3274659999999998E-2</v>
          </cell>
        </row>
        <row r="52251">
          <cell r="H52251" t="str">
            <v>GUF0102089058</v>
          </cell>
          <cell r="W52251">
            <v>2.12</v>
          </cell>
          <cell r="X52251">
            <v>3.3274659999999998E-2</v>
          </cell>
        </row>
        <row r="52252">
          <cell r="H52252" t="str">
            <v>GUF0102089055</v>
          </cell>
          <cell r="W52252">
            <v>6.7799999999999994</v>
          </cell>
          <cell r="X52252">
            <v>0.10639342999999998</v>
          </cell>
        </row>
        <row r="52253">
          <cell r="H52253" t="str">
            <v>GUF0102089049</v>
          </cell>
          <cell r="W52253">
            <v>12.01</v>
          </cell>
          <cell r="X52253">
            <v>0.18845614999999999</v>
          </cell>
        </row>
        <row r="52254">
          <cell r="H52254" t="str">
            <v>GUF0102079020</v>
          </cell>
          <cell r="W52254">
            <v>1.27</v>
          </cell>
          <cell r="X52254">
            <v>1.9929969999999998E-2</v>
          </cell>
        </row>
        <row r="52255">
          <cell r="H52255" t="str">
            <v>GUF0102079017</v>
          </cell>
          <cell r="W52255">
            <v>1.84</v>
          </cell>
          <cell r="X52255">
            <v>2.8810600000000002E-2</v>
          </cell>
        </row>
        <row r="52256">
          <cell r="H52256" t="str">
            <v>GUF0102079016</v>
          </cell>
          <cell r="W52256">
            <v>1.84</v>
          </cell>
          <cell r="X52256">
            <v>2.8810600000000002E-2</v>
          </cell>
        </row>
        <row r="52257">
          <cell r="H52257" t="str">
            <v>GUF0102079007</v>
          </cell>
          <cell r="W52257">
            <v>5.9399999999999995</v>
          </cell>
          <cell r="X52257">
            <v>9.3207040000000005E-2</v>
          </cell>
        </row>
        <row r="52258">
          <cell r="H52258" t="str">
            <v>GUF0102076030</v>
          </cell>
          <cell r="W52258">
            <v>7.5900000000000007</v>
          </cell>
          <cell r="X52258">
            <v>0.11910491999999999</v>
          </cell>
        </row>
        <row r="52259">
          <cell r="H52259" t="str">
            <v>GUF0102076027</v>
          </cell>
          <cell r="W52259">
            <v>0.79</v>
          </cell>
          <cell r="X52259">
            <v>1.239489E-2</v>
          </cell>
        </row>
        <row r="52260">
          <cell r="H52260" t="str">
            <v>GUF0102076026</v>
          </cell>
          <cell r="W52260">
            <v>0.32999999999999996</v>
          </cell>
          <cell r="X52260">
            <v>5.178045E-3</v>
          </cell>
        </row>
        <row r="52261">
          <cell r="H52261" t="str">
            <v>GUF0102076016</v>
          </cell>
          <cell r="W52261">
            <v>2.6</v>
          </cell>
          <cell r="X52261">
            <v>4.0793910000000003E-2</v>
          </cell>
        </row>
        <row r="52262">
          <cell r="H52262" t="str">
            <v>GUF0102076008</v>
          </cell>
          <cell r="W52262">
            <v>1.8699999999999999</v>
          </cell>
          <cell r="X52262">
            <v>2.9348819999999998E-2</v>
          </cell>
        </row>
        <row r="52263">
          <cell r="H52263" t="str">
            <v>GUF0102049015</v>
          </cell>
          <cell r="W52263">
            <v>0.78</v>
          </cell>
          <cell r="X52263">
            <v>1.2192949999999999E-2</v>
          </cell>
        </row>
        <row r="52264">
          <cell r="H52264" t="str">
            <v>GUF0102049014</v>
          </cell>
          <cell r="W52264">
            <v>1.1200000000000001</v>
          </cell>
          <cell r="X52264">
            <v>1.7576849999999998E-2</v>
          </cell>
        </row>
        <row r="52265">
          <cell r="H52265" t="str">
            <v>GUF0102047007</v>
          </cell>
          <cell r="W52265">
            <v>0.35</v>
          </cell>
          <cell r="X52265">
            <v>5.4947449999999997E-3</v>
          </cell>
        </row>
        <row r="52266">
          <cell r="H52266" t="str">
            <v>GUF0201003107</v>
          </cell>
          <cell r="W52266">
            <v>217.52</v>
          </cell>
          <cell r="X52266">
            <v>2.659318109</v>
          </cell>
        </row>
        <row r="52267">
          <cell r="H52267" t="str">
            <v>GUF0201003112</v>
          </cell>
          <cell r="W52267">
            <v>217.51999999999998</v>
          </cell>
          <cell r="X52267">
            <v>2.6593203097560973</v>
          </cell>
        </row>
        <row r="52268">
          <cell r="H52268" t="str">
            <v>GUF0201003107</v>
          </cell>
          <cell r="W52268">
            <v>217.52</v>
          </cell>
          <cell r="X52268">
            <v>3.5596575618181818</v>
          </cell>
        </row>
        <row r="52269">
          <cell r="H52269" t="str">
            <v>GUF0201003112</v>
          </cell>
          <cell r="W52269">
            <v>217.51999999999998</v>
          </cell>
          <cell r="X52269">
            <v>3.5596581785714285</v>
          </cell>
        </row>
        <row r="52270">
          <cell r="H52270" t="str">
            <v>GUF0302002067</v>
          </cell>
          <cell r="W52270">
            <v>210.23999999999998</v>
          </cell>
          <cell r="X52270">
            <v>5.2309802606481481</v>
          </cell>
        </row>
        <row r="52271">
          <cell r="H52271" t="str">
            <v>GUF0302002067</v>
          </cell>
          <cell r="W52271">
            <v>210.23999999999998</v>
          </cell>
          <cell r="X52271">
            <v>5.4161474350000001</v>
          </cell>
        </row>
        <row r="52272">
          <cell r="H52272" t="str">
            <v>GUF0201003107</v>
          </cell>
          <cell r="W52272">
            <v>217.51999999999998</v>
          </cell>
          <cell r="X52272">
            <v>4.9995216225000005</v>
          </cell>
        </row>
        <row r="52273">
          <cell r="H52273" t="str">
            <v>GUF0201003112</v>
          </cell>
          <cell r="W52273">
            <v>217.52</v>
          </cell>
          <cell r="X52273">
            <v>4.9995255799999994</v>
          </cell>
        </row>
        <row r="52274">
          <cell r="H52274" t="str">
            <v>GUF0201003107</v>
          </cell>
          <cell r="W52274">
            <v>217.52</v>
          </cell>
          <cell r="X52274">
            <v>2.7775118042105267</v>
          </cell>
        </row>
        <row r="52275">
          <cell r="H52275" t="str">
            <v>GUF0201003112</v>
          </cell>
          <cell r="W52275">
            <v>217.51999999999998</v>
          </cell>
          <cell r="X52275">
            <v>2.7775124163265308</v>
          </cell>
        </row>
        <row r="52276">
          <cell r="H52276" t="str">
            <v>GUF2111000239</v>
          </cell>
          <cell r="W52276">
            <v>0.81</v>
          </cell>
          <cell r="X52276">
            <v>6.8715982499999995E-2</v>
          </cell>
        </row>
        <row r="52277">
          <cell r="H52277" t="str">
            <v>GUF0102047023</v>
          </cell>
          <cell r="W52277">
            <v>1.19</v>
          </cell>
          <cell r="X52277">
            <v>0.10096395999999998</v>
          </cell>
        </row>
        <row r="52278">
          <cell r="H52278" t="str">
            <v>GUF0301014033</v>
          </cell>
          <cell r="W52278">
            <v>8.09</v>
          </cell>
          <cell r="X52278">
            <v>0.68613099714285719</v>
          </cell>
        </row>
        <row r="52279">
          <cell r="H52279" t="str">
            <v>GUF0308035040</v>
          </cell>
          <cell r="W52279">
            <v>2.4300000000000002</v>
          </cell>
          <cell r="X52279">
            <v>0.2061066</v>
          </cell>
        </row>
        <row r="52280">
          <cell r="H52280" t="str">
            <v>GUF0308035039</v>
          </cell>
          <cell r="W52280">
            <v>1.29</v>
          </cell>
          <cell r="X52280">
            <v>0.10941696000000002</v>
          </cell>
        </row>
        <row r="52281">
          <cell r="H52281" t="str">
            <v>GUF0308035038</v>
          </cell>
          <cell r="W52281">
            <v>2.91</v>
          </cell>
          <cell r="X52281">
            <v>0.2468174025</v>
          </cell>
        </row>
        <row r="52282">
          <cell r="H52282" t="str">
            <v>GUY0301021009</v>
          </cell>
          <cell r="W52282">
            <v>0.01</v>
          </cell>
          <cell r="X52282">
            <v>8.4875E-4</v>
          </cell>
        </row>
        <row r="52283">
          <cell r="H52283" t="str">
            <v>GUF2101013001</v>
          </cell>
          <cell r="W52283">
            <v>0.02</v>
          </cell>
          <cell r="X52283">
            <v>1.692275E-3</v>
          </cell>
        </row>
        <row r="52284">
          <cell r="H52284" t="str">
            <v>GUF2101021141</v>
          </cell>
          <cell r="W52284">
            <v>0.01</v>
          </cell>
          <cell r="X52284">
            <v>8.5000000000000006E-4</v>
          </cell>
        </row>
        <row r="52285">
          <cell r="H52285" t="str">
            <v>GUF2101027001</v>
          </cell>
          <cell r="W52285">
            <v>0.01</v>
          </cell>
          <cell r="X52285">
            <v>8.4857954545454548E-4</v>
          </cell>
        </row>
        <row r="52286">
          <cell r="H52286" t="str">
            <v>GUF2101012005</v>
          </cell>
          <cell r="W52286">
            <v>0.06</v>
          </cell>
          <cell r="X52286">
            <v>5.0895250000000001E-3</v>
          </cell>
        </row>
        <row r="52287">
          <cell r="H52287" t="str">
            <v>GUF2101012020</v>
          </cell>
          <cell r="W52287">
            <v>0.06</v>
          </cell>
          <cell r="X52287">
            <v>5.0863500000000008E-3</v>
          </cell>
        </row>
        <row r="52288">
          <cell r="H52288" t="str">
            <v>GUF2101081010</v>
          </cell>
          <cell r="W52288">
            <v>0.01</v>
          </cell>
          <cell r="X52288">
            <v>8.5000000000000006E-4</v>
          </cell>
        </row>
        <row r="52289">
          <cell r="H52289" t="str">
            <v>GUF0308035046</v>
          </cell>
          <cell r="W52289">
            <v>9.6999999999999993</v>
          </cell>
          <cell r="X52289">
            <v>0.82271676000000005</v>
          </cell>
        </row>
        <row r="52290">
          <cell r="H52290" t="str">
            <v>GUF0308035045</v>
          </cell>
          <cell r="W52290">
            <v>4.8499999999999996</v>
          </cell>
          <cell r="X52290">
            <v>0.41132671999999998</v>
          </cell>
        </row>
        <row r="52291">
          <cell r="H52291" t="str">
            <v>GUF0308035044</v>
          </cell>
          <cell r="W52291">
            <v>9.6999999999999993</v>
          </cell>
          <cell r="X52291">
            <v>0.82271676000000005</v>
          </cell>
        </row>
        <row r="52292">
          <cell r="H52292" t="str">
            <v>GUF0308035043</v>
          </cell>
          <cell r="W52292">
            <v>4.8499999999999996</v>
          </cell>
          <cell r="X52292">
            <v>0.41132671999999998</v>
          </cell>
        </row>
        <row r="52293">
          <cell r="H52293" t="str">
            <v>GUF0308009030</v>
          </cell>
          <cell r="W52293">
            <v>2.02</v>
          </cell>
          <cell r="X52293">
            <v>0.17134392000000001</v>
          </cell>
        </row>
        <row r="52294">
          <cell r="H52294" t="str">
            <v>GUF0308007034</v>
          </cell>
          <cell r="W52294">
            <v>12.129999999999999</v>
          </cell>
          <cell r="X52294">
            <v>1.0287600400000001</v>
          </cell>
        </row>
        <row r="52295">
          <cell r="H52295" t="str">
            <v>GUF0308007033</v>
          </cell>
          <cell r="W52295">
            <v>12.129999999999999</v>
          </cell>
          <cell r="X52295">
            <v>1.0287600400000001</v>
          </cell>
        </row>
        <row r="52296">
          <cell r="H52296" t="str">
            <v>GUF0308035052</v>
          </cell>
          <cell r="W52296">
            <v>4.2</v>
          </cell>
          <cell r="X52296">
            <v>0.35623832</v>
          </cell>
        </row>
        <row r="52297">
          <cell r="H52297" t="str">
            <v>GUF0308035050</v>
          </cell>
          <cell r="W52297">
            <v>4.2</v>
          </cell>
          <cell r="X52297">
            <v>0.35623832</v>
          </cell>
        </row>
        <row r="52298">
          <cell r="H52298" t="str">
            <v>GUF0103012150</v>
          </cell>
          <cell r="W52298">
            <v>1.21</v>
          </cell>
          <cell r="X52298">
            <v>0.10263719166666666</v>
          </cell>
        </row>
        <row r="52299">
          <cell r="H52299" t="str">
            <v>GUF0102089045</v>
          </cell>
          <cell r="W52299">
            <v>2.2600000000000002</v>
          </cell>
          <cell r="X52299">
            <v>0.19164853333333334</v>
          </cell>
        </row>
        <row r="52300">
          <cell r="H52300" t="str">
            <v>GUF0102089048</v>
          </cell>
          <cell r="W52300">
            <v>4.95</v>
          </cell>
          <cell r="X52300">
            <v>0.41982667619047626</v>
          </cell>
        </row>
        <row r="52301">
          <cell r="H52301" t="str">
            <v>GUF0102089046</v>
          </cell>
          <cell r="W52301">
            <v>2.2599999999999998</v>
          </cell>
          <cell r="X52301">
            <v>0.19154299999999999</v>
          </cell>
        </row>
        <row r="52302">
          <cell r="H52302" t="str">
            <v>GUF0102089052</v>
          </cell>
          <cell r="W52302">
            <v>2.69</v>
          </cell>
          <cell r="X52302">
            <v>0.22814196</v>
          </cell>
        </row>
        <row r="52303">
          <cell r="H52303" t="str">
            <v>GUF0102089051</v>
          </cell>
          <cell r="W52303">
            <v>2.69</v>
          </cell>
          <cell r="X52303">
            <v>0.22814196</v>
          </cell>
        </row>
        <row r="52304">
          <cell r="H52304" t="str">
            <v>GUF0103019030</v>
          </cell>
          <cell r="W52304">
            <v>0.34</v>
          </cell>
          <cell r="X52304">
            <v>2.8810600000000002E-2</v>
          </cell>
        </row>
        <row r="52305">
          <cell r="H52305" t="str">
            <v>GUY0302001061</v>
          </cell>
          <cell r="W52305">
            <v>0.56999999999999995</v>
          </cell>
          <cell r="X52305">
            <v>4.8296749999999992E-2</v>
          </cell>
        </row>
        <row r="52306">
          <cell r="H52306" t="str">
            <v>GUF0103027132</v>
          </cell>
          <cell r="W52306">
            <v>22.64</v>
          </cell>
          <cell r="X52306">
            <v>1.9201790000000001</v>
          </cell>
        </row>
        <row r="52307">
          <cell r="H52307" t="str">
            <v>GUF2119000010</v>
          </cell>
          <cell r="W52307">
            <v>0.04</v>
          </cell>
          <cell r="X52307">
            <v>3.39328125E-3</v>
          </cell>
        </row>
        <row r="52308">
          <cell r="H52308" t="str">
            <v>GUF0308034003</v>
          </cell>
          <cell r="W52308">
            <v>2.91</v>
          </cell>
          <cell r="X52308">
            <v>0.24684246666666668</v>
          </cell>
        </row>
        <row r="52309">
          <cell r="H52309" t="str">
            <v>GUF0203013010</v>
          </cell>
          <cell r="W52309">
            <v>0.33999999999999997</v>
          </cell>
          <cell r="X52309">
            <v>2.8842259999999998E-2</v>
          </cell>
        </row>
        <row r="52310">
          <cell r="H52310" t="str">
            <v>GUF0103020035</v>
          </cell>
          <cell r="W52310">
            <v>6.21</v>
          </cell>
          <cell r="X52310">
            <v>0.52666410000000008</v>
          </cell>
        </row>
        <row r="52311">
          <cell r="H52311" t="str">
            <v>GUF0103020034</v>
          </cell>
          <cell r="W52311">
            <v>6.21</v>
          </cell>
          <cell r="X52311">
            <v>0.52670063076923079</v>
          </cell>
        </row>
        <row r="52312">
          <cell r="H52312" t="str">
            <v>GUF0103027131</v>
          </cell>
          <cell r="W52312">
            <v>22.64</v>
          </cell>
          <cell r="X52312">
            <v>1.9201790000000001</v>
          </cell>
        </row>
        <row r="52313">
          <cell r="H52313" t="str">
            <v>GUF0103019031</v>
          </cell>
          <cell r="W52313">
            <v>0.4</v>
          </cell>
          <cell r="X52313">
            <v>3.3934404999999994E-2</v>
          </cell>
        </row>
        <row r="52314">
          <cell r="H52314" t="str">
            <v>GUF0199002151</v>
          </cell>
          <cell r="W52314">
            <v>0.68</v>
          </cell>
          <cell r="X52314">
            <v>5.7684520000000003E-2</v>
          </cell>
        </row>
        <row r="52315">
          <cell r="H52315" t="str">
            <v>GUF0102089052</v>
          </cell>
          <cell r="W52315">
            <v>2.69</v>
          </cell>
          <cell r="X52315">
            <v>0.22814899555555554</v>
          </cell>
        </row>
        <row r="52316">
          <cell r="H52316" t="str">
            <v>GUF0102089051</v>
          </cell>
          <cell r="W52316">
            <v>2.69</v>
          </cell>
          <cell r="X52316">
            <v>0.22814899555555554</v>
          </cell>
        </row>
        <row r="52317">
          <cell r="H52317" t="str">
            <v>GUF0307007015</v>
          </cell>
          <cell r="W52317">
            <v>2.68</v>
          </cell>
          <cell r="X52317">
            <v>0.22731879999999999</v>
          </cell>
        </row>
        <row r="52318">
          <cell r="H52318" t="str">
            <v>GUF0102079009</v>
          </cell>
          <cell r="W52318">
            <v>0.94000000000000006</v>
          </cell>
          <cell r="X52318">
            <v>7.9719879999999993E-2</v>
          </cell>
        </row>
        <row r="52319">
          <cell r="H52319" t="str">
            <v>GUF0102079008</v>
          </cell>
          <cell r="W52319">
            <v>0.94000000000000006</v>
          </cell>
          <cell r="X52319">
            <v>7.9719879999999993E-2</v>
          </cell>
        </row>
        <row r="52320">
          <cell r="H52320" t="str">
            <v>GUD2201005</v>
          </cell>
          <cell r="W52320">
            <v>0.80999999999999994</v>
          </cell>
          <cell r="X52320">
            <v>6.8723899999999991E-2</v>
          </cell>
        </row>
        <row r="52321">
          <cell r="H52321" t="str">
            <v>GUF0308035035</v>
          </cell>
          <cell r="W52321">
            <v>33.96</v>
          </cell>
          <cell r="X52321">
            <v>2.88030016</v>
          </cell>
        </row>
        <row r="52322">
          <cell r="H52322" t="str">
            <v>GUF0203006058</v>
          </cell>
          <cell r="W52322">
            <v>2.7399999999999998</v>
          </cell>
          <cell r="X52322">
            <v>0.23238440000000002</v>
          </cell>
        </row>
        <row r="52323">
          <cell r="H52323" t="str">
            <v>GUF0203006060</v>
          </cell>
          <cell r="W52323">
            <v>2.7199999999999998</v>
          </cell>
          <cell r="X52323">
            <v>0.23067475999999998</v>
          </cell>
        </row>
        <row r="52324">
          <cell r="H52324" t="str">
            <v>GUF0203006059</v>
          </cell>
          <cell r="W52324">
            <v>2.7199999999999998</v>
          </cell>
          <cell r="X52324">
            <v>0.23067475999999998</v>
          </cell>
        </row>
        <row r="52325">
          <cell r="H52325" t="str">
            <v>GUF0303002008</v>
          </cell>
          <cell r="W52325">
            <v>50.46</v>
          </cell>
          <cell r="X52325">
            <v>4.2796721599999996</v>
          </cell>
        </row>
        <row r="52326">
          <cell r="H52326" t="str">
            <v>GUF2101083021</v>
          </cell>
          <cell r="W52326">
            <v>0.09</v>
          </cell>
          <cell r="X52326">
            <v>7.6372900000000014E-3</v>
          </cell>
        </row>
        <row r="52327">
          <cell r="H52327" t="str">
            <v>GUF2101105015</v>
          </cell>
          <cell r="W52327">
            <v>0.61</v>
          </cell>
          <cell r="X52327">
            <v>5.1732439999999998E-2</v>
          </cell>
        </row>
        <row r="52328">
          <cell r="H52328" t="str">
            <v>GUF0204002032</v>
          </cell>
          <cell r="W52328">
            <v>0.88000000000000012</v>
          </cell>
          <cell r="X52328">
            <v>7.4677859999999985E-2</v>
          </cell>
        </row>
        <row r="52329">
          <cell r="H52329" t="str">
            <v>GUF0308035037</v>
          </cell>
          <cell r="W52329">
            <v>18.27</v>
          </cell>
          <cell r="X52329">
            <v>1.54953538</v>
          </cell>
        </row>
        <row r="52330">
          <cell r="H52330" t="str">
            <v>GUF0308035036</v>
          </cell>
          <cell r="W52330">
            <v>14.23</v>
          </cell>
          <cell r="X52330">
            <v>1.2069108599999998</v>
          </cell>
        </row>
        <row r="52331">
          <cell r="H52331" t="str">
            <v>GUF0204002044</v>
          </cell>
          <cell r="W52331">
            <v>15.059999999999999</v>
          </cell>
          <cell r="X52331">
            <v>1.2772910400000002</v>
          </cell>
        </row>
        <row r="52332">
          <cell r="H52332" t="str">
            <v>GUF0102079017</v>
          </cell>
          <cell r="W52332">
            <v>1.84</v>
          </cell>
          <cell r="X52332">
            <v>0.15608379999999999</v>
          </cell>
        </row>
        <row r="52333">
          <cell r="H52333" t="str">
            <v>GUF0103019026</v>
          </cell>
          <cell r="W52333">
            <v>1.62</v>
          </cell>
          <cell r="X52333">
            <v>0.13744779999999998</v>
          </cell>
        </row>
        <row r="52334">
          <cell r="H52334" t="str">
            <v>GUF0203013005</v>
          </cell>
          <cell r="W52334">
            <v>0.32</v>
          </cell>
          <cell r="X52334">
            <v>2.7141457499999997E-2</v>
          </cell>
        </row>
        <row r="52335">
          <cell r="H52335" t="str">
            <v>GUF0103003095</v>
          </cell>
          <cell r="W52335">
            <v>7.2799999999999994</v>
          </cell>
          <cell r="X52335">
            <v>0.61743332000000006</v>
          </cell>
        </row>
        <row r="52336">
          <cell r="H52336" t="str">
            <v>GUF0103003094</v>
          </cell>
          <cell r="W52336">
            <v>7.2799999999999994</v>
          </cell>
          <cell r="X52336">
            <v>0.61743332000000006</v>
          </cell>
        </row>
        <row r="52337">
          <cell r="H52337" t="str">
            <v>GUF0102047033</v>
          </cell>
          <cell r="W52337">
            <v>1.8800000000000001</v>
          </cell>
          <cell r="X52337">
            <v>0.15943975999999999</v>
          </cell>
        </row>
        <row r="52338">
          <cell r="H52338" t="str">
            <v>GUF0102079016</v>
          </cell>
          <cell r="W52338">
            <v>1.8399999999999999</v>
          </cell>
          <cell r="X52338">
            <v>0.15608379999999999</v>
          </cell>
        </row>
        <row r="52339">
          <cell r="H52339" t="str">
            <v>GUF0305007008</v>
          </cell>
          <cell r="W52339">
            <v>12.78</v>
          </cell>
          <cell r="X52339">
            <v>1.0839117600000001</v>
          </cell>
        </row>
        <row r="52340">
          <cell r="H52340" t="str">
            <v>GUF0309006006</v>
          </cell>
          <cell r="W52340">
            <v>3.56</v>
          </cell>
          <cell r="X52340">
            <v>0.30190975999999997</v>
          </cell>
        </row>
        <row r="52341">
          <cell r="H52341" t="str">
            <v>GUF0304004046</v>
          </cell>
          <cell r="W52341">
            <v>17.79</v>
          </cell>
          <cell r="X52341">
            <v>1.5088522800000002</v>
          </cell>
        </row>
        <row r="52342">
          <cell r="H52342" t="str">
            <v>GUF0103021027</v>
          </cell>
          <cell r="W52342">
            <v>2.02</v>
          </cell>
          <cell r="X52342">
            <v>2.5910544</v>
          </cell>
        </row>
        <row r="52343">
          <cell r="H52343" t="str">
            <v>GUF0199002151</v>
          </cell>
          <cell r="W52343">
            <v>0.68</v>
          </cell>
          <cell r="X52343">
            <v>0.8723659720000001</v>
          </cell>
        </row>
        <row r="52344">
          <cell r="H52344" t="str">
            <v>GUF0199002150</v>
          </cell>
          <cell r="W52344">
            <v>0.68</v>
          </cell>
          <cell r="X52344">
            <v>0.8723659720000001</v>
          </cell>
        </row>
        <row r="52345">
          <cell r="H52345" t="str">
            <v>GUF0199002149</v>
          </cell>
          <cell r="W52345">
            <v>0.65</v>
          </cell>
          <cell r="X52345">
            <v>0.83375976800000007</v>
          </cell>
        </row>
        <row r="52346">
          <cell r="H52346" t="str">
            <v>GUF0199002148</v>
          </cell>
          <cell r="W52346">
            <v>0.65</v>
          </cell>
          <cell r="X52346">
            <v>0.8337566019999999</v>
          </cell>
        </row>
        <row r="52347">
          <cell r="H52347" t="str">
            <v>GUF0308009032</v>
          </cell>
          <cell r="W52347">
            <v>2.1</v>
          </cell>
          <cell r="X52347">
            <v>2.6936780285714286</v>
          </cell>
        </row>
        <row r="52348">
          <cell r="H52348" t="str">
            <v>GUF0308009031</v>
          </cell>
          <cell r="W52348">
            <v>2.39</v>
          </cell>
          <cell r="X52348">
            <v>3.0656589066666671</v>
          </cell>
        </row>
        <row r="52349">
          <cell r="H52349" t="str">
            <v>GUF0199002159</v>
          </cell>
          <cell r="W52349">
            <v>2.7800000000000002</v>
          </cell>
          <cell r="X52349">
            <v>1.3867079999999998</v>
          </cell>
        </row>
        <row r="52350">
          <cell r="H52350" t="str">
            <v>GUY0320004028</v>
          </cell>
          <cell r="W52350">
            <v>0.03</v>
          </cell>
          <cell r="X52350">
            <v>1.4966693609999998E-2</v>
          </cell>
        </row>
        <row r="52351">
          <cell r="H52351" t="str">
            <v>GUF2101059003</v>
          </cell>
          <cell r="W52351">
            <v>0.38</v>
          </cell>
          <cell r="X52351">
            <v>0.18958770449999998</v>
          </cell>
        </row>
        <row r="52352">
          <cell r="H52352" t="str">
            <v>GUF0308035038</v>
          </cell>
          <cell r="W52352">
            <v>2.91</v>
          </cell>
          <cell r="X52352">
            <v>0.24682135999999999</v>
          </cell>
        </row>
        <row r="52353">
          <cell r="H52353" t="str">
            <v>GUY0301020009</v>
          </cell>
          <cell r="W52353">
            <v>0.02</v>
          </cell>
          <cell r="X52353">
            <v>1.7018000000000001E-3</v>
          </cell>
        </row>
        <row r="52354">
          <cell r="H52354" t="str">
            <v>GUF2101013001</v>
          </cell>
          <cell r="W52354">
            <v>0.02</v>
          </cell>
          <cell r="X52354">
            <v>1.692275E-3</v>
          </cell>
        </row>
        <row r="52355">
          <cell r="H52355" t="str">
            <v>GUY0301007012</v>
          </cell>
          <cell r="W52355">
            <v>0.03</v>
          </cell>
          <cell r="X52355">
            <v>2.5453479999999998E-3</v>
          </cell>
        </row>
        <row r="52356">
          <cell r="H52356" t="str">
            <v>GUF2101021004</v>
          </cell>
          <cell r="W52356">
            <v>0.01</v>
          </cell>
          <cell r="X52356">
            <v>8.4776785714285705E-4</v>
          </cell>
        </row>
        <row r="52357">
          <cell r="H52357" t="str">
            <v>GUF2101102023</v>
          </cell>
          <cell r="W52357">
            <v>0.01</v>
          </cell>
          <cell r="X52357">
            <v>8.4828124999999997E-4</v>
          </cell>
        </row>
        <row r="52358">
          <cell r="H52358" t="str">
            <v>GUY0301014029</v>
          </cell>
          <cell r="W52358">
            <v>0.05</v>
          </cell>
          <cell r="X52358">
            <v>4.2442649999999997E-3</v>
          </cell>
        </row>
        <row r="52359">
          <cell r="H52359" t="str">
            <v>GUY0301007014</v>
          </cell>
          <cell r="W52359">
            <v>0.01</v>
          </cell>
          <cell r="X52359">
            <v>8.3333333333333339E-4</v>
          </cell>
        </row>
        <row r="52360">
          <cell r="H52360" t="str">
            <v>GUY0301006022</v>
          </cell>
          <cell r="W52360">
            <v>0.01</v>
          </cell>
          <cell r="X52360">
            <v>8.5000000000000006E-4</v>
          </cell>
        </row>
        <row r="52361">
          <cell r="H52361" t="str">
            <v>GUF2101022009</v>
          </cell>
          <cell r="W52361">
            <v>0.01</v>
          </cell>
          <cell r="X52361">
            <v>8.437500000000001E-4</v>
          </cell>
        </row>
        <row r="52362">
          <cell r="H52362" t="str">
            <v>GUF2101001002</v>
          </cell>
          <cell r="W52362">
            <v>0.01</v>
          </cell>
          <cell r="X52362">
            <v>8.4801136363636361E-4</v>
          </cell>
        </row>
        <row r="52363">
          <cell r="H52363" t="str">
            <v>GUF0103066006</v>
          </cell>
          <cell r="W52363">
            <v>7.0000000000000007E-2</v>
          </cell>
          <cell r="X52363">
            <v>5.938124999999999E-3</v>
          </cell>
        </row>
        <row r="52364">
          <cell r="H52364" t="str">
            <v>GUY0301021009</v>
          </cell>
          <cell r="W52364">
            <v>0.01</v>
          </cell>
          <cell r="X52364">
            <v>8.4843749999999991E-4</v>
          </cell>
        </row>
        <row r="52365">
          <cell r="H52365" t="str">
            <v>GUF2111000223</v>
          </cell>
          <cell r="W52365">
            <v>23.13</v>
          </cell>
          <cell r="X52365">
            <v>1.9617591333333333</v>
          </cell>
        </row>
        <row r="52366">
          <cell r="H52366" t="str">
            <v>GUF2111000225</v>
          </cell>
          <cell r="W52366">
            <v>23.13</v>
          </cell>
          <cell r="X52366">
            <v>1.9617440571428573</v>
          </cell>
        </row>
        <row r="52367">
          <cell r="H52367" t="str">
            <v>GUF2111000216</v>
          </cell>
          <cell r="W52367">
            <v>27.66</v>
          </cell>
          <cell r="X52367">
            <v>2.3459004666666665</v>
          </cell>
        </row>
        <row r="52368">
          <cell r="H52368" t="str">
            <v>GUF2101012005</v>
          </cell>
          <cell r="W52368">
            <v>0.06</v>
          </cell>
          <cell r="X52368">
            <v>5.0898425000000004E-3</v>
          </cell>
        </row>
        <row r="52369">
          <cell r="H52369" t="str">
            <v>GUF0308002014</v>
          </cell>
          <cell r="W52369">
            <v>2.67</v>
          </cell>
          <cell r="X52369">
            <v>0.22636900000000001</v>
          </cell>
        </row>
        <row r="52370">
          <cell r="H52370" t="str">
            <v>GUF0308002013</v>
          </cell>
          <cell r="W52370">
            <v>2.67</v>
          </cell>
          <cell r="X52370">
            <v>0.22636900000000001</v>
          </cell>
        </row>
        <row r="52371">
          <cell r="H52371" t="str">
            <v>GUF0308035041</v>
          </cell>
          <cell r="W52371">
            <v>22.43</v>
          </cell>
          <cell r="X52371">
            <v>1.902358942857143</v>
          </cell>
        </row>
        <row r="52372">
          <cell r="H52372" t="str">
            <v>GUF0308035042</v>
          </cell>
          <cell r="W52372">
            <v>22.43</v>
          </cell>
          <cell r="X52372">
            <v>1.9024494000000001</v>
          </cell>
        </row>
        <row r="52373">
          <cell r="H52373" t="str">
            <v>GUF0308035048</v>
          </cell>
          <cell r="W52373">
            <v>30.32</v>
          </cell>
          <cell r="X52373">
            <v>2.5715518400000001</v>
          </cell>
        </row>
        <row r="52374">
          <cell r="H52374" t="str">
            <v>GUF0308035046</v>
          </cell>
          <cell r="W52374">
            <v>9.6999999999999993</v>
          </cell>
          <cell r="X52374">
            <v>0.82271676000000005</v>
          </cell>
        </row>
        <row r="52375">
          <cell r="H52375" t="str">
            <v>GUF0308035045</v>
          </cell>
          <cell r="W52375">
            <v>4.8500000000000005</v>
          </cell>
          <cell r="X52375">
            <v>0.4113689333333333</v>
          </cell>
        </row>
        <row r="52376">
          <cell r="H52376" t="str">
            <v>GUF0308035044</v>
          </cell>
          <cell r="W52376">
            <v>9.6999999999999993</v>
          </cell>
          <cell r="X52376">
            <v>0.82271676000000005</v>
          </cell>
        </row>
        <row r="52377">
          <cell r="H52377" t="str">
            <v>GUF0308035043</v>
          </cell>
          <cell r="W52377">
            <v>4.8500000000000005</v>
          </cell>
          <cell r="X52377">
            <v>0.4113689333333333</v>
          </cell>
        </row>
        <row r="52378">
          <cell r="H52378" t="str">
            <v>GUF0308009016</v>
          </cell>
          <cell r="W52378">
            <v>10.67</v>
          </cell>
          <cell r="X52378">
            <v>0.90495360999999996</v>
          </cell>
        </row>
        <row r="52379">
          <cell r="H52379" t="str">
            <v>GUF0308035047</v>
          </cell>
          <cell r="W52379">
            <v>30.32</v>
          </cell>
          <cell r="X52379">
            <v>2.5715469692307691</v>
          </cell>
        </row>
        <row r="52380">
          <cell r="H52380" t="str">
            <v>GUF0103035097</v>
          </cell>
          <cell r="W52380">
            <v>17.790000000000003</v>
          </cell>
          <cell r="X52380">
            <v>1.5088206199999998</v>
          </cell>
        </row>
        <row r="52381">
          <cell r="H52381" t="str">
            <v>GUF0102079010</v>
          </cell>
          <cell r="W52381">
            <v>0.01</v>
          </cell>
          <cell r="X52381">
            <v>8.4834558823529416E-4</v>
          </cell>
        </row>
        <row r="52382">
          <cell r="H52382" t="str">
            <v>GUF0103035098</v>
          </cell>
          <cell r="W52382">
            <v>0.2</v>
          </cell>
          <cell r="X52382">
            <v>1.6953849999999996E-2</v>
          </cell>
        </row>
        <row r="52383">
          <cell r="H52383" t="str">
            <v>GUF0103035100</v>
          </cell>
          <cell r="W52383">
            <v>0.2</v>
          </cell>
          <cell r="X52383">
            <v>1.6953849999999996E-2</v>
          </cell>
        </row>
        <row r="52384">
          <cell r="H52384" t="str">
            <v>GUF0102045122</v>
          </cell>
          <cell r="W52384">
            <v>0.65</v>
          </cell>
          <cell r="X52384">
            <v>5.5132723999999994E-2</v>
          </cell>
        </row>
        <row r="52385">
          <cell r="H52385" t="str">
            <v>GUF0102073025</v>
          </cell>
          <cell r="W52385">
            <v>0.24</v>
          </cell>
          <cell r="X52385">
            <v>2.0325720000000002E-2</v>
          </cell>
        </row>
        <row r="52386">
          <cell r="H52386" t="str">
            <v>GUF0102073024</v>
          </cell>
          <cell r="W52386">
            <v>0.24</v>
          </cell>
          <cell r="X52386">
            <v>2.0325720000000002E-2</v>
          </cell>
        </row>
        <row r="52387">
          <cell r="H52387" t="str">
            <v>GUF0103038002</v>
          </cell>
          <cell r="W52387">
            <v>0.23</v>
          </cell>
          <cell r="X52387">
            <v>1.9508543999999999E-2</v>
          </cell>
        </row>
        <row r="52388">
          <cell r="H52388" t="str">
            <v>GUF0102045146</v>
          </cell>
          <cell r="W52388">
            <v>0.06</v>
          </cell>
          <cell r="X52388">
            <v>5.0899785714285713E-3</v>
          </cell>
        </row>
        <row r="52389">
          <cell r="H52389" t="str">
            <v>GUY0403506</v>
          </cell>
          <cell r="W52389">
            <v>0.24</v>
          </cell>
          <cell r="X52389">
            <v>2.0355638700000005E-2</v>
          </cell>
        </row>
        <row r="52390">
          <cell r="H52390" t="str">
            <v>GUF0102045017</v>
          </cell>
          <cell r="W52390">
            <v>4.45</v>
          </cell>
          <cell r="X52390">
            <v>0.37741358333333336</v>
          </cell>
        </row>
        <row r="52391">
          <cell r="H52391" t="str">
            <v>GUF0199002092</v>
          </cell>
          <cell r="W52391">
            <v>0.34</v>
          </cell>
          <cell r="X52391">
            <v>2.8840677000000002E-2</v>
          </cell>
        </row>
        <row r="52392">
          <cell r="H52392" t="str">
            <v>GUF0199002090</v>
          </cell>
          <cell r="W52392">
            <v>0.34</v>
          </cell>
          <cell r="X52392">
            <v>2.8840677000000002E-2</v>
          </cell>
        </row>
        <row r="52393">
          <cell r="H52393" t="str">
            <v>GUF0199002089</v>
          </cell>
          <cell r="W52393">
            <v>0.37</v>
          </cell>
          <cell r="X52393">
            <v>3.1384139999999998E-2</v>
          </cell>
        </row>
        <row r="52394">
          <cell r="H52394" t="str">
            <v>GUF0309004008</v>
          </cell>
          <cell r="W52394">
            <v>0.18</v>
          </cell>
          <cell r="X52394">
            <v>1.5267185666666669E-2</v>
          </cell>
        </row>
        <row r="52395">
          <cell r="H52395" t="str">
            <v>GUF0199002087</v>
          </cell>
          <cell r="W52395">
            <v>6.0000000000000005E-2</v>
          </cell>
          <cell r="X52395">
            <v>5.0874685714285706E-3</v>
          </cell>
        </row>
        <row r="52396">
          <cell r="H52396" t="str">
            <v>GUF0199002148</v>
          </cell>
          <cell r="W52396">
            <v>0.65</v>
          </cell>
          <cell r="X52396">
            <v>5.5135889999999993E-2</v>
          </cell>
        </row>
        <row r="52397">
          <cell r="H52397" t="str">
            <v>GUF0199002149</v>
          </cell>
          <cell r="W52397">
            <v>0.65</v>
          </cell>
          <cell r="X52397">
            <v>5.5135889999999993E-2</v>
          </cell>
        </row>
        <row r="52398">
          <cell r="H52398" t="str">
            <v>GUF0102089097</v>
          </cell>
          <cell r="W52398">
            <v>7.0000000000000007E-2</v>
          </cell>
          <cell r="X52398">
            <v>5.9422921052631576E-3</v>
          </cell>
        </row>
        <row r="52399">
          <cell r="H52399" t="str">
            <v>GUF0103035092</v>
          </cell>
          <cell r="W52399">
            <v>0.05</v>
          </cell>
          <cell r="X52399">
            <v>4.237935E-3</v>
          </cell>
        </row>
        <row r="52400">
          <cell r="H52400" t="str">
            <v>GUY0214003010</v>
          </cell>
          <cell r="W52400">
            <v>0.05</v>
          </cell>
          <cell r="X52400">
            <v>4.2417593749999993E-3</v>
          </cell>
        </row>
        <row r="52401">
          <cell r="H52401" t="str">
            <v>GUF0307007015</v>
          </cell>
          <cell r="W52401">
            <v>2.6799999999999997</v>
          </cell>
          <cell r="X52401">
            <v>0.22731879999999999</v>
          </cell>
        </row>
        <row r="52402">
          <cell r="H52402" t="str">
            <v>GUF0103035087</v>
          </cell>
          <cell r="W52402">
            <v>0.73</v>
          </cell>
          <cell r="X52402">
            <v>6.1926960000000003E-2</v>
          </cell>
        </row>
        <row r="52403">
          <cell r="H52403" t="str">
            <v>GUF0103020035</v>
          </cell>
          <cell r="W52403">
            <v>6.21</v>
          </cell>
          <cell r="X52403">
            <v>0.52666410000000008</v>
          </cell>
        </row>
        <row r="52404">
          <cell r="H52404" t="str">
            <v>GUF0102079009</v>
          </cell>
          <cell r="W52404">
            <v>0.94</v>
          </cell>
          <cell r="X52404">
            <v>7.972563636363636E-2</v>
          </cell>
        </row>
        <row r="52405">
          <cell r="H52405" t="str">
            <v>GUD2201005</v>
          </cell>
          <cell r="W52405">
            <v>0.80999999999999994</v>
          </cell>
          <cell r="X52405">
            <v>6.8723899999999991E-2</v>
          </cell>
        </row>
        <row r="52406">
          <cell r="H52406" t="str">
            <v>GUF0302012139</v>
          </cell>
          <cell r="W52406">
            <v>200.72</v>
          </cell>
          <cell r="X52406">
            <v>17.023898600000003</v>
          </cell>
        </row>
        <row r="52407">
          <cell r="H52407" t="str">
            <v>GUF0203006044</v>
          </cell>
          <cell r="W52407">
            <v>1.5899999999999999</v>
          </cell>
          <cell r="X52407">
            <v>0.13487160000000001</v>
          </cell>
        </row>
        <row r="52408">
          <cell r="H52408" t="str">
            <v>GUF0201002039</v>
          </cell>
          <cell r="W52408">
            <v>14.03</v>
          </cell>
          <cell r="X52408">
            <v>1.1897827999999999</v>
          </cell>
        </row>
        <row r="52409">
          <cell r="H52409" t="str">
            <v>GUF0201002038</v>
          </cell>
          <cell r="W52409">
            <v>14.03</v>
          </cell>
          <cell r="X52409">
            <v>1.1897827999999999</v>
          </cell>
        </row>
        <row r="52410">
          <cell r="H52410" t="str">
            <v>GUF0201002017</v>
          </cell>
          <cell r="W52410">
            <v>13.89</v>
          </cell>
          <cell r="X52410">
            <v>1.1780686</v>
          </cell>
        </row>
        <row r="52411">
          <cell r="H52411" t="str">
            <v>GUF0201002016</v>
          </cell>
          <cell r="W52411">
            <v>13.89</v>
          </cell>
          <cell r="X52411">
            <v>1.1780686</v>
          </cell>
        </row>
        <row r="52412">
          <cell r="H52412" t="str">
            <v>GUF0204002038</v>
          </cell>
          <cell r="W52412">
            <v>7.84</v>
          </cell>
          <cell r="X52412">
            <v>0.66486000000000001</v>
          </cell>
        </row>
        <row r="52413">
          <cell r="H52413" t="str">
            <v>GUF0201011020</v>
          </cell>
          <cell r="W52413">
            <v>21.92</v>
          </cell>
          <cell r="X52413">
            <v>1.8590751999999999</v>
          </cell>
        </row>
        <row r="52414">
          <cell r="H52414" t="str">
            <v>GUF0201011019</v>
          </cell>
          <cell r="W52414">
            <v>21.92</v>
          </cell>
          <cell r="X52414">
            <v>1.8590751999999999</v>
          </cell>
        </row>
        <row r="52415">
          <cell r="H52415" t="str">
            <v>GUF0202006082</v>
          </cell>
          <cell r="W52415">
            <v>12.65</v>
          </cell>
          <cell r="X52415">
            <v>1.07287825</v>
          </cell>
        </row>
        <row r="52416">
          <cell r="H52416" t="str">
            <v>GUF0201011012</v>
          </cell>
          <cell r="W52416">
            <v>21.83</v>
          </cell>
          <cell r="X52416">
            <v>1.8514767999999999</v>
          </cell>
        </row>
        <row r="52417">
          <cell r="H52417" t="str">
            <v>GUF0201002015</v>
          </cell>
          <cell r="W52417">
            <v>1.94</v>
          </cell>
          <cell r="X52417">
            <v>0.16456867999999999</v>
          </cell>
        </row>
        <row r="52418">
          <cell r="H52418" t="str">
            <v>GUF0201002018</v>
          </cell>
          <cell r="W52418">
            <v>28.95</v>
          </cell>
          <cell r="X52418">
            <v>2.4553596400000002</v>
          </cell>
        </row>
        <row r="52419">
          <cell r="H52419" t="str">
            <v>GUF0201011011</v>
          </cell>
          <cell r="W52419">
            <v>21.83</v>
          </cell>
          <cell r="X52419">
            <v>1.8514767999999999</v>
          </cell>
        </row>
        <row r="52420">
          <cell r="H52420" t="str">
            <v>GUF0304004045</v>
          </cell>
          <cell r="W52420">
            <v>32.83</v>
          </cell>
          <cell r="X52420">
            <v>2.784497</v>
          </cell>
        </row>
        <row r="52421">
          <cell r="H52421" t="str">
            <v>GUF0102089060</v>
          </cell>
          <cell r="W52421">
            <v>34.630000000000003</v>
          </cell>
          <cell r="X52421">
            <v>2.9370981999999999</v>
          </cell>
        </row>
        <row r="52422">
          <cell r="H52422" t="str">
            <v>GUF0199002147</v>
          </cell>
          <cell r="W52422">
            <v>0.06</v>
          </cell>
          <cell r="X52422">
            <v>5.0905833333333332E-3</v>
          </cell>
        </row>
        <row r="52423">
          <cell r="H52423" t="str">
            <v>GUF0102089065</v>
          </cell>
          <cell r="W52423">
            <v>1.98</v>
          </cell>
          <cell r="X52423">
            <v>0.16792464000000001</v>
          </cell>
        </row>
        <row r="52424">
          <cell r="H52424" t="str">
            <v>GUF0309006006</v>
          </cell>
          <cell r="W52424">
            <v>3.56</v>
          </cell>
          <cell r="X52424">
            <v>0.30194142000000002</v>
          </cell>
        </row>
        <row r="52425">
          <cell r="H52425" t="str">
            <v>GUF0309002214</v>
          </cell>
          <cell r="W52425">
            <v>27.82</v>
          </cell>
          <cell r="X52425">
            <v>2.35949316</v>
          </cell>
        </row>
        <row r="52426">
          <cell r="H52426" t="str">
            <v>GUF0307003027</v>
          </cell>
          <cell r="W52426">
            <v>4.8499999999999996</v>
          </cell>
          <cell r="X52426">
            <v>0.41136629499999999</v>
          </cell>
        </row>
        <row r="52427">
          <cell r="H52427" t="str">
            <v>GUF0305007008</v>
          </cell>
          <cell r="W52427">
            <v>12.780000000000001</v>
          </cell>
          <cell r="X52427">
            <v>1.0839064833333334</v>
          </cell>
        </row>
        <row r="52428">
          <cell r="H52428" t="str">
            <v>GUF0304004046</v>
          </cell>
          <cell r="W52428">
            <v>17.79</v>
          </cell>
          <cell r="X52428">
            <v>1.5088100666666666</v>
          </cell>
        </row>
        <row r="52429">
          <cell r="H52429" t="str">
            <v>GUF0201002040</v>
          </cell>
          <cell r="W52429">
            <v>27.17</v>
          </cell>
          <cell r="X52429">
            <v>2.3043730999999998</v>
          </cell>
        </row>
        <row r="52430">
          <cell r="H52430" t="str">
            <v>GUF0103003095</v>
          </cell>
          <cell r="W52430">
            <v>7.2799999999999994</v>
          </cell>
          <cell r="X52430">
            <v>0.61743332000000006</v>
          </cell>
        </row>
        <row r="52431">
          <cell r="H52431" t="str">
            <v>GUF0103003094</v>
          </cell>
          <cell r="W52431">
            <v>7.2799999999999994</v>
          </cell>
          <cell r="X52431">
            <v>0.61743332000000006</v>
          </cell>
        </row>
        <row r="52432">
          <cell r="H52432" t="str">
            <v>GUF0309002208</v>
          </cell>
          <cell r="W52432">
            <v>3.11</v>
          </cell>
          <cell r="X52432">
            <v>0.26372780000000001</v>
          </cell>
        </row>
        <row r="52433">
          <cell r="H52433" t="str">
            <v>GUF0308035038</v>
          </cell>
          <cell r="W52433">
            <v>2.9099999999999997</v>
          </cell>
          <cell r="X52433">
            <v>1.5532600258064517</v>
          </cell>
        </row>
        <row r="52434">
          <cell r="H52434" t="str">
            <v>GUF0308035039</v>
          </cell>
          <cell r="W52434">
            <v>1.29</v>
          </cell>
          <cell r="X52434">
            <v>0.68856775294117656</v>
          </cell>
        </row>
        <row r="52435">
          <cell r="H52435" t="str">
            <v>GUF0308035040</v>
          </cell>
          <cell r="W52435">
            <v>2.4300000000000002</v>
          </cell>
          <cell r="X52435">
            <v>1.2970543294117647</v>
          </cell>
        </row>
        <row r="52436">
          <cell r="H52436" t="str">
            <v>GUF2111000241</v>
          </cell>
          <cell r="W52436">
            <v>7.0000000000000007E-2</v>
          </cell>
          <cell r="X52436">
            <v>3.7363402272727275E-2</v>
          </cell>
        </row>
        <row r="52437">
          <cell r="H52437" t="str">
            <v>GUF2111000240</v>
          </cell>
          <cell r="W52437">
            <v>7.0000000000000007E-2</v>
          </cell>
          <cell r="X52437">
            <v>3.7363402272727275E-2</v>
          </cell>
        </row>
        <row r="52438">
          <cell r="H52438" t="str">
            <v>GUF2101059003</v>
          </cell>
          <cell r="W52438">
            <v>0.38</v>
          </cell>
          <cell r="X52438">
            <v>0.20287251217391303</v>
          </cell>
        </row>
        <row r="52439">
          <cell r="H52439" t="str">
            <v>GUF2111000225</v>
          </cell>
          <cell r="W52439">
            <v>23.130000000000003</v>
          </cell>
          <cell r="X52439">
            <v>12.346070279999999</v>
          </cell>
        </row>
        <row r="52440">
          <cell r="H52440" t="str">
            <v>GUF2111000223</v>
          </cell>
          <cell r="W52440">
            <v>23.13</v>
          </cell>
          <cell r="X52440">
            <v>12.3461336</v>
          </cell>
        </row>
        <row r="52441">
          <cell r="H52441" t="str">
            <v>GUF2111000224</v>
          </cell>
          <cell r="W52441">
            <v>23.09</v>
          </cell>
          <cell r="X52441">
            <v>12.324699780000001</v>
          </cell>
        </row>
        <row r="52442">
          <cell r="H52442" t="str">
            <v>GUF2111000222</v>
          </cell>
          <cell r="W52442">
            <v>14.29</v>
          </cell>
          <cell r="X52442">
            <v>7.6275271999999994</v>
          </cell>
        </row>
        <row r="52443">
          <cell r="H52443" t="str">
            <v>GUF0308009030</v>
          </cell>
          <cell r="W52443">
            <v>2.02</v>
          </cell>
          <cell r="X52443">
            <v>1.0781813</v>
          </cell>
        </row>
        <row r="52444">
          <cell r="H52444" t="str">
            <v>GUF0308035028</v>
          </cell>
          <cell r="W52444">
            <v>86.179999999999993</v>
          </cell>
          <cell r="X52444">
            <v>46.000080400000002</v>
          </cell>
        </row>
        <row r="52445">
          <cell r="H52445" t="str">
            <v>GUF0308035046</v>
          </cell>
          <cell r="W52445">
            <v>9.7000000000000011</v>
          </cell>
          <cell r="X52445">
            <v>5.1775708666666667</v>
          </cell>
        </row>
        <row r="52446">
          <cell r="H52446" t="str">
            <v>GUF0308035045</v>
          </cell>
          <cell r="W52446">
            <v>4.8499999999999996</v>
          </cell>
          <cell r="X52446">
            <v>2.5887590500000002</v>
          </cell>
        </row>
        <row r="52447">
          <cell r="H52447" t="str">
            <v>GUF0308035044</v>
          </cell>
          <cell r="W52447">
            <v>9.7000000000000011</v>
          </cell>
          <cell r="X52447">
            <v>5.1775708666666667</v>
          </cell>
        </row>
        <row r="52448">
          <cell r="H52448" t="str">
            <v>GUF0308035043</v>
          </cell>
          <cell r="W52448">
            <v>4.8500000000000005</v>
          </cell>
          <cell r="X52448">
            <v>2.5887854333333333</v>
          </cell>
        </row>
        <row r="52449">
          <cell r="H52449" t="str">
            <v>GUF0102089025</v>
          </cell>
          <cell r="W52449">
            <v>0.49</v>
          </cell>
          <cell r="X52449">
            <v>0.26142899999999997</v>
          </cell>
        </row>
        <row r="52450">
          <cell r="H52450" t="str">
            <v>GUF0102089024</v>
          </cell>
          <cell r="W52450">
            <v>0.49</v>
          </cell>
          <cell r="X52450">
            <v>0.26142899999999997</v>
          </cell>
        </row>
        <row r="52451">
          <cell r="H52451" t="str">
            <v>GUF0102045025</v>
          </cell>
          <cell r="W52451">
            <v>1.38</v>
          </cell>
          <cell r="X52451">
            <v>0.73680254999999995</v>
          </cell>
        </row>
        <row r="52452">
          <cell r="H52452" t="str">
            <v>GUF0102076005</v>
          </cell>
          <cell r="W52452">
            <v>1.75</v>
          </cell>
          <cell r="X52452">
            <v>0.93396999999999997</v>
          </cell>
        </row>
        <row r="52453">
          <cell r="H52453" t="str">
            <v>GUF0102076004</v>
          </cell>
          <cell r="W52453">
            <v>1.75</v>
          </cell>
          <cell r="X52453">
            <v>0.93396999999999997</v>
          </cell>
        </row>
        <row r="52454">
          <cell r="H52454" t="str">
            <v>GUF0199002065</v>
          </cell>
          <cell r="W52454">
            <v>0.02</v>
          </cell>
          <cell r="X52454">
            <v>1.0795000000000001E-2</v>
          </cell>
        </row>
        <row r="52455">
          <cell r="H52455" t="str">
            <v>GUF0102089048</v>
          </cell>
          <cell r="W52455">
            <v>4.95</v>
          </cell>
          <cell r="X52455">
            <v>2.6421536399999996</v>
          </cell>
        </row>
        <row r="52456">
          <cell r="H52456" t="str">
            <v>GUF0102089046</v>
          </cell>
          <cell r="W52456">
            <v>2.2599999999999998</v>
          </cell>
          <cell r="X52456">
            <v>1.2062460000000002</v>
          </cell>
        </row>
        <row r="52457">
          <cell r="H52457" t="str">
            <v>GUY0302001061</v>
          </cell>
          <cell r="W52457">
            <v>0.56999999999999995</v>
          </cell>
          <cell r="X52457">
            <v>0.30434869999999997</v>
          </cell>
        </row>
        <row r="52458">
          <cell r="H52458" t="str">
            <v>GUF0199002151</v>
          </cell>
          <cell r="W52458">
            <v>0.68</v>
          </cell>
          <cell r="X52458">
            <v>0.36303325955555554</v>
          </cell>
        </row>
        <row r="52459">
          <cell r="H52459" t="str">
            <v>GUF0199002150</v>
          </cell>
          <cell r="W52459">
            <v>0.68</v>
          </cell>
          <cell r="X52459">
            <v>0.36301514300000004</v>
          </cell>
        </row>
        <row r="52460">
          <cell r="H52460" t="str">
            <v>GUF0199002149</v>
          </cell>
          <cell r="W52460">
            <v>0.65</v>
          </cell>
          <cell r="X52460">
            <v>0.34694610999999997</v>
          </cell>
        </row>
        <row r="52461">
          <cell r="H52461" t="str">
            <v>GUF0199002148</v>
          </cell>
          <cell r="W52461">
            <v>0.65</v>
          </cell>
          <cell r="X52461">
            <v>0.34694610999999997</v>
          </cell>
        </row>
        <row r="52462">
          <cell r="H52462" t="str">
            <v>GUF0102079005</v>
          </cell>
          <cell r="W52462">
            <v>2.2599999999999998</v>
          </cell>
          <cell r="X52462">
            <v>1.2062460000000002</v>
          </cell>
        </row>
        <row r="52463">
          <cell r="H52463" t="str">
            <v>GUF0102079004</v>
          </cell>
          <cell r="W52463">
            <v>2.2599999999999998</v>
          </cell>
          <cell r="X52463">
            <v>1.2062460000000002</v>
          </cell>
        </row>
        <row r="52464">
          <cell r="H52464" t="str">
            <v>GUF0103019031</v>
          </cell>
          <cell r="W52464">
            <v>0.4</v>
          </cell>
          <cell r="X52464">
            <v>0.21356136666666664</v>
          </cell>
        </row>
        <row r="52465">
          <cell r="H52465" t="str">
            <v>GUF0103020035</v>
          </cell>
          <cell r="W52465">
            <v>6.21</v>
          </cell>
          <cell r="X52465">
            <v>3.3146437</v>
          </cell>
        </row>
        <row r="52466">
          <cell r="H52466" t="str">
            <v>GUF0203006058</v>
          </cell>
          <cell r="W52466">
            <v>2.74</v>
          </cell>
          <cell r="X52466">
            <v>1.4623754</v>
          </cell>
        </row>
        <row r="52467">
          <cell r="H52467" t="str">
            <v>GUF0203006059</v>
          </cell>
          <cell r="W52467">
            <v>2.72</v>
          </cell>
          <cell r="X52467">
            <v>1.4519276000000001</v>
          </cell>
        </row>
        <row r="52468">
          <cell r="H52468" t="str">
            <v>GUF0203006060</v>
          </cell>
          <cell r="W52468">
            <v>2.72</v>
          </cell>
          <cell r="X52468">
            <v>1.4518220666666666</v>
          </cell>
        </row>
        <row r="52469">
          <cell r="H52469" t="str">
            <v>GUF2101083021</v>
          </cell>
          <cell r="W52469">
            <v>0.09</v>
          </cell>
          <cell r="X52469">
            <v>4.8089575000000009E-2</v>
          </cell>
        </row>
        <row r="52470">
          <cell r="H52470" t="str">
            <v>GUF2101105015</v>
          </cell>
          <cell r="W52470">
            <v>0.61</v>
          </cell>
          <cell r="X52470">
            <v>0.3256231</v>
          </cell>
        </row>
        <row r="52471">
          <cell r="H52471" t="str">
            <v>GUF0102076016</v>
          </cell>
          <cell r="W52471">
            <v>2.6</v>
          </cell>
          <cell r="X52471">
            <v>1.3876577999999999</v>
          </cell>
        </row>
        <row r="52472">
          <cell r="H52472" t="str">
            <v>GUF0103021027</v>
          </cell>
          <cell r="W52472">
            <v>2.02</v>
          </cell>
          <cell r="X52472">
            <v>1.0781813</v>
          </cell>
        </row>
        <row r="52473">
          <cell r="H52473" t="str">
            <v>GUF0103019026</v>
          </cell>
          <cell r="W52473">
            <v>1.62</v>
          </cell>
          <cell r="X52473">
            <v>0.86490769999999983</v>
          </cell>
        </row>
        <row r="52474">
          <cell r="H52474" t="str">
            <v>GUF0203013005</v>
          </cell>
          <cell r="W52474">
            <v>0.32</v>
          </cell>
          <cell r="X52474">
            <v>0.17075174999999998</v>
          </cell>
        </row>
        <row r="52475">
          <cell r="H52475" t="str">
            <v>GUF0305007008</v>
          </cell>
          <cell r="W52475">
            <v>12.780000000000001</v>
          </cell>
          <cell r="X52475">
            <v>6.8215691333333339</v>
          </cell>
        </row>
        <row r="52476">
          <cell r="H52476" t="str">
            <v>GUF0305021012</v>
          </cell>
          <cell r="W52476">
            <v>38.49</v>
          </cell>
          <cell r="X52476">
            <v>20.544648899999999</v>
          </cell>
        </row>
        <row r="52477">
          <cell r="H52477" t="str">
            <v>GUF0204002044</v>
          </cell>
          <cell r="W52477">
            <v>15.06</v>
          </cell>
          <cell r="X52477">
            <v>8.0384740000000008</v>
          </cell>
        </row>
        <row r="52478">
          <cell r="H52478" t="str">
            <v>GUF0308035037</v>
          </cell>
          <cell r="W52478">
            <v>18.27</v>
          </cell>
          <cell r="X52478">
            <v>9.75194486</v>
          </cell>
        </row>
        <row r="52479">
          <cell r="H52479" t="str">
            <v>GUF0308035036</v>
          </cell>
          <cell r="W52479">
            <v>14.23</v>
          </cell>
          <cell r="X52479">
            <v>7.5955189400000007</v>
          </cell>
        </row>
        <row r="52480">
          <cell r="H52480" t="str">
            <v>ZU434005</v>
          </cell>
          <cell r="W52480">
            <v>0.01</v>
          </cell>
          <cell r="X52480">
            <v>0</v>
          </cell>
        </row>
        <row r="52481">
          <cell r="H52481" t="str">
            <v>ZUEP8339</v>
          </cell>
          <cell r="W52481">
            <v>0.01</v>
          </cell>
          <cell r="X52481">
            <v>0</v>
          </cell>
        </row>
        <row r="52482">
          <cell r="H52482" t="str">
            <v>ZUEP8407</v>
          </cell>
          <cell r="W52482">
            <v>0.01</v>
          </cell>
          <cell r="X52482">
            <v>0</v>
          </cell>
        </row>
        <row r="52483">
          <cell r="H52483" t="str">
            <v>ZU266012</v>
          </cell>
          <cell r="W52483">
            <v>0.01</v>
          </cell>
          <cell r="X52483">
            <v>0</v>
          </cell>
        </row>
        <row r="52484">
          <cell r="H52484" t="str">
            <v>ZU1689098280</v>
          </cell>
          <cell r="W52484">
            <v>0.01</v>
          </cell>
          <cell r="X52484">
            <v>0</v>
          </cell>
        </row>
        <row r="52485">
          <cell r="H52485" t="str">
            <v>ZU1668202880</v>
          </cell>
          <cell r="W52485">
            <v>0.01</v>
          </cell>
          <cell r="X52485">
            <v>0</v>
          </cell>
        </row>
        <row r="52486">
          <cell r="H52486" t="str">
            <v>SK-P6B00-0A100</v>
          </cell>
          <cell r="W52486">
            <v>146</v>
          </cell>
          <cell r="X52486">
            <v>0</v>
          </cell>
        </row>
        <row r="52487">
          <cell r="H52487" t="str">
            <v>SK-P6A00-0A100</v>
          </cell>
          <cell r="W52487">
            <v>32</v>
          </cell>
          <cell r="X52487">
            <v>0</v>
          </cell>
        </row>
        <row r="52488">
          <cell r="H52488" t="str">
            <v>HTJCBV0-0A100-000</v>
          </cell>
          <cell r="W52488">
            <v>375</v>
          </cell>
          <cell r="X52488">
            <v>0</v>
          </cell>
        </row>
        <row r="52489">
          <cell r="H52489" t="str">
            <v>SK-P6B00-0A100</v>
          </cell>
          <cell r="W52489">
            <v>146</v>
          </cell>
          <cell r="X52489">
            <v>0</v>
          </cell>
        </row>
        <row r="52490">
          <cell r="H52490" t="str">
            <v>HTJCBV0-0A100-000</v>
          </cell>
          <cell r="W52490">
            <v>375</v>
          </cell>
          <cell r="X52490">
            <v>0</v>
          </cell>
        </row>
        <row r="52491">
          <cell r="H52491" t="str">
            <v>SK-P6B00-0A100</v>
          </cell>
          <cell r="W52491">
            <v>146</v>
          </cell>
          <cell r="X52491">
            <v>0</v>
          </cell>
        </row>
        <row r="52492">
          <cell r="H52492" t="str">
            <v>HTJCBV0-0A100-000</v>
          </cell>
          <cell r="W52492">
            <v>375</v>
          </cell>
          <cell r="X52492">
            <v>0</v>
          </cell>
        </row>
        <row r="52493">
          <cell r="H52493" t="str">
            <v>SK-P6B00-0A100</v>
          </cell>
          <cell r="W52493">
            <v>146</v>
          </cell>
          <cell r="X52493">
            <v>0</v>
          </cell>
        </row>
        <row r="52494">
          <cell r="H52494" t="str">
            <v>HTJCBV0-0A100-000</v>
          </cell>
          <cell r="W52494">
            <v>375</v>
          </cell>
          <cell r="X52494">
            <v>0</v>
          </cell>
        </row>
        <row r="52495">
          <cell r="H52495" t="str">
            <v>SK-P6A00-0A100</v>
          </cell>
          <cell r="W52495">
            <v>32</v>
          </cell>
          <cell r="X52495">
            <v>0</v>
          </cell>
        </row>
        <row r="52496">
          <cell r="H52496" t="str">
            <v>GTP-F0102084003SMG70</v>
          </cell>
          <cell r="W52496">
            <v>1400</v>
          </cell>
          <cell r="X52496">
            <v>0</v>
          </cell>
        </row>
        <row r="52497">
          <cell r="H52497" t="str">
            <v>GTP-F0102084003SPPG6</v>
          </cell>
          <cell r="W52497">
            <v>1400</v>
          </cell>
          <cell r="X52497">
            <v>0</v>
          </cell>
        </row>
        <row r="52498">
          <cell r="H52498" t="str">
            <v>GTP-F0102084003SPPG2</v>
          </cell>
          <cell r="W52498">
            <v>1400</v>
          </cell>
          <cell r="X52498">
            <v>0</v>
          </cell>
        </row>
        <row r="52499">
          <cell r="H52499" t="str">
            <v>GTP-F0102084003SMG70</v>
          </cell>
          <cell r="W52499">
            <v>1400</v>
          </cell>
          <cell r="X52499">
            <v>0</v>
          </cell>
        </row>
        <row r="52500">
          <cell r="H52500" t="str">
            <v>GTP-F0102084003SMG62</v>
          </cell>
          <cell r="W52500">
            <v>1400</v>
          </cell>
          <cell r="X52500">
            <v>0</v>
          </cell>
        </row>
        <row r="52501">
          <cell r="H52501" t="str">
            <v>GTP-F0102084003SMG70</v>
          </cell>
          <cell r="W52501">
            <v>1400</v>
          </cell>
          <cell r="X52501">
            <v>0</v>
          </cell>
        </row>
        <row r="52502">
          <cell r="H52502" t="str">
            <v>GTP-F0102084003SPPG6</v>
          </cell>
          <cell r="W52502">
            <v>1400</v>
          </cell>
          <cell r="X52502">
            <v>0</v>
          </cell>
        </row>
        <row r="52503">
          <cell r="H52503" t="str">
            <v>GTP-F0102084003SPPG6</v>
          </cell>
          <cell r="W52503">
            <v>1400</v>
          </cell>
          <cell r="X52503">
            <v>0</v>
          </cell>
        </row>
        <row r="52504">
          <cell r="H52504" t="str">
            <v>GTP-F0102084003SPPG9</v>
          </cell>
          <cell r="W52504">
            <v>1400</v>
          </cell>
          <cell r="X52504">
            <v>0</v>
          </cell>
        </row>
        <row r="52505">
          <cell r="H52505" t="str">
            <v>GTP-F0102084003SMG44</v>
          </cell>
          <cell r="W52505">
            <v>1400</v>
          </cell>
          <cell r="X52505">
            <v>0</v>
          </cell>
        </row>
        <row r="52506">
          <cell r="H52506" t="str">
            <v>GTP-F0102084003SPPG6</v>
          </cell>
          <cell r="W52506">
            <v>1400</v>
          </cell>
          <cell r="X52506">
            <v>0</v>
          </cell>
        </row>
        <row r="52507">
          <cell r="H52507" t="str">
            <v>GTP-F0102084003SMG62</v>
          </cell>
          <cell r="W52507">
            <v>1400</v>
          </cell>
          <cell r="X52507">
            <v>0</v>
          </cell>
        </row>
        <row r="52508">
          <cell r="H52508" t="str">
            <v>GTP-F0102084003SMG44</v>
          </cell>
          <cell r="W52508">
            <v>1400</v>
          </cell>
          <cell r="X52508">
            <v>0</v>
          </cell>
        </row>
        <row r="52509">
          <cell r="H52509" t="str">
            <v>GTP-F0102084003SMG70</v>
          </cell>
          <cell r="W52509">
            <v>1400</v>
          </cell>
          <cell r="X52509">
            <v>0</v>
          </cell>
        </row>
        <row r="52510">
          <cell r="H52510" t="str">
            <v>GTP-F0102084003SPPG6</v>
          </cell>
          <cell r="W52510">
            <v>1400</v>
          </cell>
          <cell r="X52510">
            <v>0</v>
          </cell>
        </row>
        <row r="52511">
          <cell r="H52511" t="str">
            <v>GTP-F0102084003SMG44</v>
          </cell>
          <cell r="W52511">
            <v>1400</v>
          </cell>
          <cell r="X52511">
            <v>0</v>
          </cell>
        </row>
        <row r="52512">
          <cell r="H52512" t="str">
            <v>GTP-F0102084003SPPG6</v>
          </cell>
          <cell r="W52512">
            <v>1400</v>
          </cell>
          <cell r="X52512">
            <v>0</v>
          </cell>
        </row>
        <row r="52513">
          <cell r="H52513" t="str">
            <v>GTP-F0102084003SMG44</v>
          </cell>
          <cell r="W52513">
            <v>1400</v>
          </cell>
          <cell r="X52513">
            <v>0</v>
          </cell>
        </row>
        <row r="52514">
          <cell r="H52514" t="str">
            <v>GTP-F0102084003SMG70</v>
          </cell>
          <cell r="W52514">
            <v>1400</v>
          </cell>
          <cell r="X52514">
            <v>0</v>
          </cell>
        </row>
        <row r="52515">
          <cell r="H52515" t="str">
            <v>GTP-F0102084003SMG70</v>
          </cell>
          <cell r="W52515">
            <v>1400</v>
          </cell>
          <cell r="X52515">
            <v>0</v>
          </cell>
        </row>
        <row r="52516">
          <cell r="H52516" t="str">
            <v>GTP-F0102081005SPPG9</v>
          </cell>
          <cell r="W52516">
            <v>1400</v>
          </cell>
          <cell r="X52516">
            <v>0</v>
          </cell>
        </row>
        <row r="52517">
          <cell r="H52517" t="str">
            <v>GTP-F0102084003SMG70</v>
          </cell>
          <cell r="W52517">
            <v>1400</v>
          </cell>
          <cell r="X52517">
            <v>0</v>
          </cell>
        </row>
        <row r="52518">
          <cell r="H52518" t="str">
            <v>GTP-F0102081005SMG62</v>
          </cell>
          <cell r="W52518">
            <v>1400</v>
          </cell>
          <cell r="X52518">
            <v>0</v>
          </cell>
        </row>
        <row r="52519">
          <cell r="H52519" t="str">
            <v>GTP-F0102081005SPPG9</v>
          </cell>
          <cell r="W52519">
            <v>1400</v>
          </cell>
          <cell r="X52519">
            <v>0</v>
          </cell>
        </row>
        <row r="52520">
          <cell r="H52520" t="str">
            <v>GTP-F0102081005SMG62</v>
          </cell>
          <cell r="W52520">
            <v>1400</v>
          </cell>
          <cell r="X52520">
            <v>0</v>
          </cell>
        </row>
        <row r="52521">
          <cell r="H52521" t="str">
            <v>GTP-F0102084003SMG70</v>
          </cell>
          <cell r="W52521">
            <v>1400</v>
          </cell>
          <cell r="X52521">
            <v>0</v>
          </cell>
        </row>
        <row r="52522">
          <cell r="H52522" t="str">
            <v>GTP-F0102084003SMG62</v>
          </cell>
          <cell r="W52522">
            <v>1400</v>
          </cell>
          <cell r="X52522">
            <v>0</v>
          </cell>
        </row>
        <row r="52523">
          <cell r="H52523" t="str">
            <v>GTP-F0102084003SPPG9</v>
          </cell>
          <cell r="W52523">
            <v>1400</v>
          </cell>
          <cell r="X52523">
            <v>0</v>
          </cell>
        </row>
        <row r="52524">
          <cell r="H52524" t="str">
            <v>GTP-F0102084003SMG70</v>
          </cell>
          <cell r="W52524">
            <v>1400</v>
          </cell>
          <cell r="X52524">
            <v>0</v>
          </cell>
        </row>
        <row r="52525">
          <cell r="H52525" t="str">
            <v>GTP-F0102081005SMG62</v>
          </cell>
          <cell r="W52525">
            <v>1400</v>
          </cell>
          <cell r="X52525">
            <v>0</v>
          </cell>
        </row>
        <row r="52526">
          <cell r="H52526" t="str">
            <v>GTP-F0102084003SMG62</v>
          </cell>
          <cell r="W52526">
            <v>1400</v>
          </cell>
          <cell r="X52526">
            <v>0</v>
          </cell>
        </row>
        <row r="52527">
          <cell r="H52527" t="str">
            <v>GTP-F0102084003SPPG9</v>
          </cell>
          <cell r="W52527">
            <v>1400</v>
          </cell>
          <cell r="X52527">
            <v>0</v>
          </cell>
        </row>
        <row r="52528">
          <cell r="H52528" t="str">
            <v>GTP-F0102084003SMG70</v>
          </cell>
          <cell r="W52528">
            <v>1400</v>
          </cell>
          <cell r="X52528">
            <v>0</v>
          </cell>
        </row>
        <row r="52529">
          <cell r="H52529" t="str">
            <v>GTP-F0102081005SMG62</v>
          </cell>
          <cell r="W52529">
            <v>1910</v>
          </cell>
          <cell r="X52529">
            <v>0</v>
          </cell>
        </row>
        <row r="52530">
          <cell r="H52530" t="str">
            <v>GTP-F0102081005SPPG9</v>
          </cell>
          <cell r="W52530">
            <v>1910</v>
          </cell>
          <cell r="X52530">
            <v>0</v>
          </cell>
        </row>
        <row r="52531">
          <cell r="H52531" t="str">
            <v>GTP-F0102081005SMG62</v>
          </cell>
          <cell r="W52531">
            <v>1400</v>
          </cell>
          <cell r="X52531">
            <v>0</v>
          </cell>
        </row>
        <row r="52532">
          <cell r="H52532" t="str">
            <v>GTP-F0102084003SMG44</v>
          </cell>
          <cell r="W52532">
            <v>1400</v>
          </cell>
          <cell r="X52532">
            <v>0</v>
          </cell>
        </row>
        <row r="52533">
          <cell r="H52533" t="str">
            <v>GTP-F0102084003SPPG9</v>
          </cell>
          <cell r="W52533">
            <v>1400</v>
          </cell>
          <cell r="X52533">
            <v>0</v>
          </cell>
        </row>
        <row r="52534">
          <cell r="H52534" t="str">
            <v>GTP-F0102081005SMG44</v>
          </cell>
          <cell r="W52534">
            <v>1910</v>
          </cell>
          <cell r="X52534">
            <v>0</v>
          </cell>
        </row>
        <row r="52535">
          <cell r="H52535" t="str">
            <v>GTP-F0102081005SMG62</v>
          </cell>
          <cell r="W52535">
            <v>1910</v>
          </cell>
          <cell r="X52535">
            <v>0</v>
          </cell>
        </row>
        <row r="52536">
          <cell r="H52536" t="str">
            <v>GTP-F0102081005SPPG9</v>
          </cell>
          <cell r="W52536">
            <v>1910</v>
          </cell>
          <cell r="X52536">
            <v>0</v>
          </cell>
        </row>
        <row r="52537">
          <cell r="H52537" t="str">
            <v>GTP-F0102081005SMG70</v>
          </cell>
          <cell r="W52537">
            <v>1910</v>
          </cell>
          <cell r="X52537">
            <v>0</v>
          </cell>
        </row>
        <row r="52538">
          <cell r="H52538" t="str">
            <v>GTP-F0102081005SMG62</v>
          </cell>
          <cell r="W52538">
            <v>1400</v>
          </cell>
          <cell r="X52538">
            <v>0</v>
          </cell>
        </row>
        <row r="52539">
          <cell r="H52539" t="str">
            <v>GTP-F0102084003SPPG9</v>
          </cell>
          <cell r="W52539">
            <v>1400</v>
          </cell>
          <cell r="X52539">
            <v>0</v>
          </cell>
        </row>
        <row r="52540">
          <cell r="H52540" t="str">
            <v>GTP-F0102084003SMG70</v>
          </cell>
          <cell r="W52540">
            <v>1400</v>
          </cell>
          <cell r="X52540">
            <v>0</v>
          </cell>
        </row>
        <row r="52541">
          <cell r="H52541" t="str">
            <v>GTP-F0102084003SMG62</v>
          </cell>
          <cell r="W52541">
            <v>1400</v>
          </cell>
          <cell r="X52541">
            <v>0</v>
          </cell>
        </row>
        <row r="52542">
          <cell r="H52542" t="str">
            <v>GTP-F0102084003SMG70</v>
          </cell>
          <cell r="W52542">
            <v>1400</v>
          </cell>
          <cell r="X52542">
            <v>0</v>
          </cell>
        </row>
        <row r="52543">
          <cell r="H52543" t="str">
            <v>GTP-F0102084003SMG44</v>
          </cell>
          <cell r="W52543">
            <v>1400</v>
          </cell>
          <cell r="X52543">
            <v>0</v>
          </cell>
        </row>
        <row r="52544">
          <cell r="H52544" t="str">
            <v>GTP-F0102084003SPPG9</v>
          </cell>
          <cell r="W52544">
            <v>1400</v>
          </cell>
          <cell r="X52544">
            <v>0</v>
          </cell>
        </row>
        <row r="52545">
          <cell r="H52545" t="str">
            <v>GTP-F0102081005SPPG9</v>
          </cell>
          <cell r="W52545">
            <v>1910</v>
          </cell>
          <cell r="X52545">
            <v>0</v>
          </cell>
        </row>
        <row r="52546">
          <cell r="H52546" t="str">
            <v>GTP-F0102081005SMG70</v>
          </cell>
          <cell r="W52546">
            <v>1910</v>
          </cell>
          <cell r="X52546">
            <v>0</v>
          </cell>
        </row>
        <row r="52547">
          <cell r="H52547" t="str">
            <v>GTP-F0102084003SMG70</v>
          </cell>
          <cell r="W52547">
            <v>1400</v>
          </cell>
          <cell r="X52547">
            <v>0</v>
          </cell>
        </row>
        <row r="52548">
          <cell r="H52548" t="str">
            <v>GTP-F0102081005SMG62</v>
          </cell>
          <cell r="W52548">
            <v>1910</v>
          </cell>
          <cell r="X52548">
            <v>0</v>
          </cell>
        </row>
        <row r="52549">
          <cell r="H52549" t="str">
            <v>GTP-F0102081005SPPG9</v>
          </cell>
          <cell r="W52549">
            <v>1910</v>
          </cell>
          <cell r="X52549">
            <v>0</v>
          </cell>
        </row>
        <row r="52550">
          <cell r="H52550" t="str">
            <v>GTP-F0102081005SMG70</v>
          </cell>
          <cell r="W52550">
            <v>1910</v>
          </cell>
          <cell r="X52550">
            <v>0</v>
          </cell>
        </row>
        <row r="52551">
          <cell r="H52551" t="str">
            <v>GTP-F0102081005SMG70</v>
          </cell>
          <cell r="W52551">
            <v>1910</v>
          </cell>
          <cell r="X52551">
            <v>0</v>
          </cell>
        </row>
        <row r="52552">
          <cell r="H52552" t="str">
            <v>GTP-F0102081005SMG62</v>
          </cell>
          <cell r="W52552">
            <v>1910</v>
          </cell>
          <cell r="X52552">
            <v>0</v>
          </cell>
        </row>
        <row r="52553">
          <cell r="H52553" t="str">
            <v>GTP-F0102081005SPPG9</v>
          </cell>
          <cell r="W52553">
            <v>1910</v>
          </cell>
          <cell r="X52553">
            <v>0</v>
          </cell>
        </row>
        <row r="52554">
          <cell r="H52554" t="str">
            <v>GTP-F0102081005SMG70</v>
          </cell>
          <cell r="W52554">
            <v>1910</v>
          </cell>
          <cell r="X52554">
            <v>0</v>
          </cell>
        </row>
        <row r="52555">
          <cell r="H52555" t="str">
            <v>GTP-F0102081005SMG62</v>
          </cell>
          <cell r="W52555">
            <v>1910</v>
          </cell>
          <cell r="X52555">
            <v>0</v>
          </cell>
        </row>
        <row r="52556">
          <cell r="H52556" t="str">
            <v>GTP-F0102081005SMG70</v>
          </cell>
          <cell r="W52556">
            <v>1910</v>
          </cell>
          <cell r="X52556">
            <v>0</v>
          </cell>
        </row>
        <row r="52557">
          <cell r="H52557" t="str">
            <v>GTP-F0102081005SPPG9</v>
          </cell>
          <cell r="W52557">
            <v>1910</v>
          </cell>
          <cell r="X52557">
            <v>0</v>
          </cell>
        </row>
        <row r="52558">
          <cell r="H52558" t="str">
            <v>GTP-F0102084003SPPG6</v>
          </cell>
          <cell r="W52558">
            <v>1400</v>
          </cell>
          <cell r="X52558">
            <v>0</v>
          </cell>
        </row>
        <row r="52559">
          <cell r="H52559" t="str">
            <v>GTP-F0102084003SMG62</v>
          </cell>
          <cell r="W52559">
            <v>1400</v>
          </cell>
          <cell r="X52559">
            <v>0</v>
          </cell>
        </row>
        <row r="52560">
          <cell r="H52560" t="str">
            <v>GTP-F0102084003SPPG9</v>
          </cell>
          <cell r="W52560">
            <v>1400</v>
          </cell>
          <cell r="X52560">
            <v>0</v>
          </cell>
        </row>
        <row r="52561">
          <cell r="H52561" t="str">
            <v>HT51120-BB100-T60</v>
          </cell>
          <cell r="W52561">
            <v>4800</v>
          </cell>
          <cell r="X52561">
            <v>0</v>
          </cell>
        </row>
        <row r="52562">
          <cell r="H52562" t="str">
            <v>TO13753-54110</v>
          </cell>
          <cell r="W52562">
            <v>4.0999999999999996</v>
          </cell>
          <cell r="X52562">
            <v>0.63953199999999999</v>
          </cell>
        </row>
        <row r="52563">
          <cell r="H52563" t="str">
            <v>TO81482-60020</v>
          </cell>
          <cell r="W52563">
            <v>24.6</v>
          </cell>
          <cell r="X52563">
            <v>3.8371920000000004</v>
          </cell>
        </row>
        <row r="52564">
          <cell r="H52564" t="str">
            <v>TO90506-20033</v>
          </cell>
          <cell r="W52564">
            <v>2.2000000000000002</v>
          </cell>
          <cell r="X52564">
            <v>0.34319440000000001</v>
          </cell>
        </row>
        <row r="52565">
          <cell r="H52565" t="str">
            <v>TO90506-20033</v>
          </cell>
          <cell r="W52565">
            <v>2.2000000000000002</v>
          </cell>
          <cell r="X52565">
            <v>0.34319440000000001</v>
          </cell>
        </row>
        <row r="52566">
          <cell r="H52566" t="str">
            <v>TO04152-38020</v>
          </cell>
          <cell r="W52566">
            <v>8.34</v>
          </cell>
          <cell r="X52566">
            <v>1.3009094000000001</v>
          </cell>
        </row>
        <row r="52567">
          <cell r="H52567" t="str">
            <v>TO04466-60080</v>
          </cell>
          <cell r="W52567">
            <v>42.9</v>
          </cell>
          <cell r="X52567">
            <v>6.6916576000000001</v>
          </cell>
        </row>
        <row r="52568">
          <cell r="H52568" t="str">
            <v>TO77001-3B262</v>
          </cell>
          <cell r="W52568">
            <v>655</v>
          </cell>
          <cell r="X52568">
            <v>102.1677698</v>
          </cell>
        </row>
        <row r="52569">
          <cell r="H52569" t="str">
            <v>TO90178-10007</v>
          </cell>
          <cell r="W52569">
            <v>0.6</v>
          </cell>
          <cell r="X52569">
            <v>9.3664024999999984E-2</v>
          </cell>
        </row>
        <row r="52570">
          <cell r="H52570" t="str">
            <v>TO35330-0K010</v>
          </cell>
          <cell r="W52570">
            <v>31.8</v>
          </cell>
          <cell r="X52570">
            <v>4.9604888000000003</v>
          </cell>
        </row>
        <row r="52571">
          <cell r="H52571" t="str">
            <v>TO13568-19195</v>
          </cell>
          <cell r="W52571">
            <v>30</v>
          </cell>
          <cell r="X52571">
            <v>4.6796645999999997</v>
          </cell>
        </row>
        <row r="52572">
          <cell r="H52572" t="str">
            <v>TO73210-60602-C0</v>
          </cell>
          <cell r="W52572">
            <v>121.6</v>
          </cell>
          <cell r="X52572">
            <v>18.967505999999997</v>
          </cell>
        </row>
        <row r="52573">
          <cell r="H52573" t="str">
            <v>TO90117-14072</v>
          </cell>
          <cell r="W52573">
            <v>17.8</v>
          </cell>
          <cell r="X52573">
            <v>2.77650285</v>
          </cell>
        </row>
        <row r="52574">
          <cell r="H52574" t="str">
            <v>TO90117-14073</v>
          </cell>
          <cell r="W52574">
            <v>17.899999999999999</v>
          </cell>
          <cell r="X52574">
            <v>2.7920954</v>
          </cell>
        </row>
        <row r="52575">
          <cell r="H52575" t="str">
            <v>TO04466-60080</v>
          </cell>
          <cell r="W52575">
            <v>42.9</v>
          </cell>
          <cell r="X52575">
            <v>6.6916576000000001</v>
          </cell>
        </row>
        <row r="52576">
          <cell r="H52576" t="str">
            <v>TO48815-60170</v>
          </cell>
          <cell r="W52576">
            <v>3.8</v>
          </cell>
          <cell r="X52576">
            <v>0.59267519999999996</v>
          </cell>
        </row>
        <row r="52577">
          <cell r="H52577" t="str">
            <v>TO48804-60110</v>
          </cell>
          <cell r="W52577">
            <v>138.19999999999999</v>
          </cell>
          <cell r="X52577">
            <v>21.556344200000002</v>
          </cell>
        </row>
        <row r="52578">
          <cell r="H52578" t="str">
            <v>TO90119-08834</v>
          </cell>
          <cell r="W52578">
            <v>0.6</v>
          </cell>
          <cell r="X52578">
            <v>9.3664024999999984E-2</v>
          </cell>
        </row>
        <row r="52579">
          <cell r="H52579" t="str">
            <v>TO73210-60602-C0</v>
          </cell>
          <cell r="W52579">
            <v>121.6</v>
          </cell>
          <cell r="X52579">
            <v>18.967505999999997</v>
          </cell>
        </row>
        <row r="52580">
          <cell r="H52580" t="str">
            <v>TO73220-60492-C0</v>
          </cell>
          <cell r="W52580">
            <v>121.6</v>
          </cell>
          <cell r="X52580">
            <v>18.967505999999997</v>
          </cell>
        </row>
        <row r="52581">
          <cell r="H52581" t="str">
            <v>TO73220-60492-C0</v>
          </cell>
          <cell r="W52581">
            <v>121.6</v>
          </cell>
          <cell r="X52581">
            <v>18.967505999999997</v>
          </cell>
        </row>
        <row r="52582">
          <cell r="H52582" t="str">
            <v>TO90385-18022</v>
          </cell>
          <cell r="W52582">
            <v>2.2999999999999998</v>
          </cell>
          <cell r="X52582">
            <v>0.35897944999999998</v>
          </cell>
        </row>
        <row r="52583">
          <cell r="H52583" t="str">
            <v>TO47750-60110</v>
          </cell>
          <cell r="W52583">
            <v>174.9</v>
          </cell>
          <cell r="X52583">
            <v>27.281105400000001</v>
          </cell>
        </row>
        <row r="52584">
          <cell r="H52584" t="str">
            <v>TO90385-19003</v>
          </cell>
          <cell r="W52584">
            <v>1.5</v>
          </cell>
          <cell r="X52584">
            <v>0.23404130000000001</v>
          </cell>
        </row>
        <row r="52585">
          <cell r="H52585" t="str">
            <v>TO13568-19195</v>
          </cell>
          <cell r="W52585">
            <v>30</v>
          </cell>
          <cell r="X52585">
            <v>4.6796645999999997</v>
          </cell>
        </row>
        <row r="52586">
          <cell r="H52586" t="str">
            <v>TO13753-54310</v>
          </cell>
          <cell r="W52586">
            <v>4.0999999999999996</v>
          </cell>
          <cell r="X52586">
            <v>0.63953199999999999</v>
          </cell>
        </row>
        <row r="52587">
          <cell r="H52587" t="str">
            <v>TO13753-54480</v>
          </cell>
          <cell r="W52587">
            <v>4.0999999999999996</v>
          </cell>
          <cell r="X52587">
            <v>0.63953199999999999</v>
          </cell>
        </row>
        <row r="52588">
          <cell r="H52588" t="str">
            <v>TO13753-54480</v>
          </cell>
          <cell r="W52588">
            <v>4.0999999999999996</v>
          </cell>
          <cell r="X52588">
            <v>0.63953199999999999</v>
          </cell>
        </row>
        <row r="52589">
          <cell r="H52589" t="str">
            <v>TO13753-54260</v>
          </cell>
          <cell r="W52589">
            <v>4.0999999999999996</v>
          </cell>
          <cell r="X52589">
            <v>0.63953199999999999</v>
          </cell>
        </row>
        <row r="52590">
          <cell r="H52590" t="str">
            <v>TO13753-54260</v>
          </cell>
          <cell r="W52590">
            <v>4.1000000000000005</v>
          </cell>
          <cell r="X52590">
            <v>0.63953199999999999</v>
          </cell>
        </row>
        <row r="52591">
          <cell r="H52591" t="str">
            <v>TO13753-54210</v>
          </cell>
          <cell r="W52591">
            <v>4.0999999999999996</v>
          </cell>
          <cell r="X52591">
            <v>0.63953199999999999</v>
          </cell>
        </row>
        <row r="52592">
          <cell r="H52592" t="str">
            <v>TO13753-54210</v>
          </cell>
          <cell r="W52592">
            <v>4.1000000000000005</v>
          </cell>
          <cell r="X52592">
            <v>0.63953199999999999</v>
          </cell>
        </row>
        <row r="52593">
          <cell r="H52593" t="str">
            <v>TO41204-35082</v>
          </cell>
          <cell r="W52593">
            <v>42.4</v>
          </cell>
          <cell r="X52593">
            <v>6.6137740000000003</v>
          </cell>
        </row>
        <row r="52594">
          <cell r="H52594" t="str">
            <v>TO48511-69666</v>
          </cell>
          <cell r="W52594">
            <v>36.1</v>
          </cell>
          <cell r="X52594">
            <v>5.6310476000000005</v>
          </cell>
        </row>
        <row r="52595">
          <cell r="H52595" t="str">
            <v>TO90916-02452</v>
          </cell>
          <cell r="W52595">
            <v>26.4</v>
          </cell>
          <cell r="X52595">
            <v>4.1180161999999996</v>
          </cell>
        </row>
        <row r="52596">
          <cell r="H52596" t="str">
            <v>TO90385-18021</v>
          </cell>
          <cell r="W52596">
            <v>2.2999999999999998</v>
          </cell>
          <cell r="X52596">
            <v>0.35878694999999999</v>
          </cell>
        </row>
        <row r="52597">
          <cell r="H52597" t="str">
            <v>TO90385-18022</v>
          </cell>
          <cell r="W52597">
            <v>2.2999999999999998</v>
          </cell>
          <cell r="X52597">
            <v>0.35870779999999997</v>
          </cell>
        </row>
        <row r="52598">
          <cell r="H52598" t="str">
            <v>TO04371-60070</v>
          </cell>
          <cell r="W52598">
            <v>28.5</v>
          </cell>
          <cell r="X52598">
            <v>4.4455388999999998</v>
          </cell>
        </row>
        <row r="52599">
          <cell r="H52599" t="str">
            <v>TO48509-60040</v>
          </cell>
          <cell r="W52599">
            <v>7</v>
          </cell>
          <cell r="X52599">
            <v>1.0918742499999998</v>
          </cell>
        </row>
        <row r="52600">
          <cell r="H52600" t="str">
            <v>TO90385-19006</v>
          </cell>
          <cell r="W52600">
            <v>1.8</v>
          </cell>
          <cell r="X52600">
            <v>0.28082420000000002</v>
          </cell>
        </row>
        <row r="52601">
          <cell r="H52601" t="str">
            <v>TO90311-48024</v>
          </cell>
          <cell r="W52601">
            <v>9.1</v>
          </cell>
          <cell r="X52601">
            <v>1.4196344000000001</v>
          </cell>
        </row>
        <row r="52602">
          <cell r="H52602" t="str">
            <v>TO48815-60170</v>
          </cell>
          <cell r="W52602">
            <v>3.8</v>
          </cell>
          <cell r="X52602">
            <v>0.59267519999999996</v>
          </cell>
        </row>
        <row r="52603">
          <cell r="H52603" t="str">
            <v>TO04483-60200</v>
          </cell>
          <cell r="W52603">
            <v>50.3</v>
          </cell>
          <cell r="X52603">
            <v>7.8458228999999999</v>
          </cell>
        </row>
        <row r="52604">
          <cell r="H52604" t="str">
            <v>TO81210-42050</v>
          </cell>
          <cell r="W52604">
            <v>82.1</v>
          </cell>
          <cell r="X52604">
            <v>12.8058368</v>
          </cell>
        </row>
        <row r="52605">
          <cell r="H52605" t="str">
            <v>TO90119-08834</v>
          </cell>
          <cell r="W52605">
            <v>0.6</v>
          </cell>
          <cell r="X52605">
            <v>9.3664024999999984E-2</v>
          </cell>
        </row>
        <row r="52606">
          <cell r="H52606" t="str">
            <v>TO45046-69135</v>
          </cell>
          <cell r="W52606">
            <v>26.4</v>
          </cell>
          <cell r="X52606">
            <v>4.1180161999999996</v>
          </cell>
        </row>
        <row r="52607">
          <cell r="H52607" t="str">
            <v>TO90948-03024</v>
          </cell>
          <cell r="W52607">
            <v>2.6</v>
          </cell>
          <cell r="X52607">
            <v>0.4055646</v>
          </cell>
        </row>
        <row r="52608">
          <cell r="H52608" t="str">
            <v>TO17567-17020</v>
          </cell>
          <cell r="W52608">
            <v>5.0999999999999996</v>
          </cell>
          <cell r="X52608">
            <v>0.79561579999999998</v>
          </cell>
        </row>
        <row r="52609">
          <cell r="H52609" t="str">
            <v>TO90385-18021</v>
          </cell>
          <cell r="W52609">
            <v>2.2999999999999998</v>
          </cell>
          <cell r="X52609">
            <v>0.35870779999999997</v>
          </cell>
        </row>
        <row r="52610">
          <cell r="H52610" t="str">
            <v>TO04371-0K110</v>
          </cell>
          <cell r="W52610">
            <v>24.8</v>
          </cell>
          <cell r="X52610">
            <v>3.8682979500000001</v>
          </cell>
        </row>
        <row r="52611">
          <cell r="H52611" t="str">
            <v>TO81170-36640</v>
          </cell>
          <cell r="W52611">
            <v>337</v>
          </cell>
          <cell r="X52611">
            <v>52.565731200000009</v>
          </cell>
        </row>
        <row r="52612">
          <cell r="H52612" t="str">
            <v>TO81130-36650</v>
          </cell>
          <cell r="W52612">
            <v>338</v>
          </cell>
          <cell r="X52612">
            <v>52.721498400000002</v>
          </cell>
        </row>
        <row r="52613">
          <cell r="H52613" t="str">
            <v>TO78180-60630</v>
          </cell>
          <cell r="W52613">
            <v>37.4</v>
          </cell>
          <cell r="X52613">
            <v>5.8336716000000006</v>
          </cell>
        </row>
        <row r="52614">
          <cell r="H52614" t="str">
            <v>TO41204-35082</v>
          </cell>
          <cell r="W52614">
            <v>42.4</v>
          </cell>
          <cell r="X52614">
            <v>6.6137740000000003</v>
          </cell>
        </row>
        <row r="52615">
          <cell r="H52615" t="str">
            <v>TO04483-36120</v>
          </cell>
          <cell r="W52615">
            <v>78.099999999999994</v>
          </cell>
          <cell r="X52615">
            <v>12.1821348</v>
          </cell>
        </row>
        <row r="52616">
          <cell r="H52616" t="str">
            <v>TO47910-35420</v>
          </cell>
          <cell r="W52616">
            <v>78.7</v>
          </cell>
          <cell r="X52616">
            <v>12.275848400000001</v>
          </cell>
        </row>
        <row r="52617">
          <cell r="H52617" t="str">
            <v>TO86520-20300</v>
          </cell>
          <cell r="W52617">
            <v>24</v>
          </cell>
          <cell r="X52617">
            <v>3.7434784000000003</v>
          </cell>
        </row>
        <row r="52618">
          <cell r="H52618" t="str">
            <v>TO86510-20280</v>
          </cell>
          <cell r="W52618">
            <v>24</v>
          </cell>
          <cell r="X52618">
            <v>3.7434784000000003</v>
          </cell>
        </row>
        <row r="52619">
          <cell r="H52619" t="str">
            <v>TO69040-60200</v>
          </cell>
          <cell r="W52619">
            <v>75.5</v>
          </cell>
          <cell r="X52619">
            <v>11.776570200000002</v>
          </cell>
        </row>
        <row r="52620">
          <cell r="H52620" t="str">
            <v>TO90916-02452</v>
          </cell>
          <cell r="W52620">
            <v>26.4</v>
          </cell>
          <cell r="X52620">
            <v>4.1180161999999996</v>
          </cell>
        </row>
        <row r="52621">
          <cell r="H52621" t="str">
            <v>TO84222-12010</v>
          </cell>
          <cell r="W52621">
            <v>34.5</v>
          </cell>
          <cell r="X52621">
            <v>5.3812502000000002</v>
          </cell>
        </row>
        <row r="52622">
          <cell r="H52622" t="str">
            <v>TO85710-60021</v>
          </cell>
          <cell r="W52622">
            <v>127</v>
          </cell>
          <cell r="X52622">
            <v>19.809662000000003</v>
          </cell>
        </row>
        <row r="52623">
          <cell r="H52623" t="str">
            <v>TO04495-0K120</v>
          </cell>
          <cell r="W52623">
            <v>51.1</v>
          </cell>
          <cell r="X52623">
            <v>7.9706424499999997</v>
          </cell>
        </row>
        <row r="52624">
          <cell r="H52624" t="str">
            <v>TO04465-36090</v>
          </cell>
          <cell r="W52624">
            <v>95.9</v>
          </cell>
          <cell r="X52624">
            <v>14.9584002</v>
          </cell>
        </row>
        <row r="52625">
          <cell r="H52625" t="str">
            <v>TO90385-23002</v>
          </cell>
          <cell r="W52625">
            <v>2.1999999999999997</v>
          </cell>
          <cell r="X52625">
            <v>0.34319439999999996</v>
          </cell>
        </row>
        <row r="52626">
          <cell r="H52626" t="str">
            <v>TO43430-0K200</v>
          </cell>
          <cell r="W52626">
            <v>329</v>
          </cell>
          <cell r="X52626">
            <v>51.317852300000006</v>
          </cell>
        </row>
        <row r="52627">
          <cell r="H52627" t="str">
            <v>TO73220-60492-C0</v>
          </cell>
          <cell r="W52627">
            <v>121.6</v>
          </cell>
          <cell r="X52627">
            <v>18.967505999999997</v>
          </cell>
        </row>
        <row r="52628">
          <cell r="H52628" t="str">
            <v>TO12371-17070</v>
          </cell>
          <cell r="W52628">
            <v>23.6</v>
          </cell>
          <cell r="X52628">
            <v>3.6811082000000006</v>
          </cell>
        </row>
        <row r="52629">
          <cell r="H52629" t="str">
            <v>TO90916-03089</v>
          </cell>
          <cell r="W52629">
            <v>11.6</v>
          </cell>
          <cell r="X52629">
            <v>1.809369</v>
          </cell>
        </row>
        <row r="52630">
          <cell r="H52630" t="str">
            <v>TO44420-60480</v>
          </cell>
          <cell r="W52630">
            <v>103.7</v>
          </cell>
          <cell r="X52630">
            <v>16.175410599999999</v>
          </cell>
        </row>
        <row r="52631">
          <cell r="H52631" t="str">
            <v>TO83420-16040</v>
          </cell>
          <cell r="W52631">
            <v>16.5</v>
          </cell>
          <cell r="X52631">
            <v>2.5736414000000001</v>
          </cell>
        </row>
        <row r="52632">
          <cell r="H52632" t="str">
            <v>TO44411-60670</v>
          </cell>
          <cell r="W52632">
            <v>65.400000000000006</v>
          </cell>
          <cell r="X52632">
            <v>10.201168599999999</v>
          </cell>
        </row>
        <row r="52633">
          <cell r="H52633" t="str">
            <v>TO47910-35420</v>
          </cell>
          <cell r="W52633">
            <v>78.7</v>
          </cell>
          <cell r="X52633">
            <v>12.275848400000001</v>
          </cell>
        </row>
        <row r="52634">
          <cell r="H52634" t="str">
            <v>TO44348-60370</v>
          </cell>
          <cell r="W52634">
            <v>19.7</v>
          </cell>
          <cell r="X52634">
            <v>3.0729196000000001</v>
          </cell>
        </row>
        <row r="52635">
          <cell r="H52635" t="str">
            <v>TO48802-60120</v>
          </cell>
          <cell r="W52635">
            <v>40.700000000000003</v>
          </cell>
          <cell r="X52635">
            <v>6.3484631999999994</v>
          </cell>
        </row>
        <row r="52636">
          <cell r="H52636" t="str">
            <v>TO16210-17070</v>
          </cell>
          <cell r="W52636">
            <v>117</v>
          </cell>
          <cell r="X52636">
            <v>18.249773800000003</v>
          </cell>
        </row>
        <row r="52637">
          <cell r="H52637" t="str">
            <v>TO44327-30030</v>
          </cell>
          <cell r="W52637">
            <v>1.2</v>
          </cell>
          <cell r="X52637">
            <v>0.18732804999999997</v>
          </cell>
        </row>
        <row r="52638">
          <cell r="H52638" t="str">
            <v>TO04483-60200</v>
          </cell>
          <cell r="W52638">
            <v>50.3</v>
          </cell>
          <cell r="X52638">
            <v>7.8458228999999999</v>
          </cell>
        </row>
        <row r="52639">
          <cell r="H52639" t="str">
            <v>TO90385-18021</v>
          </cell>
          <cell r="W52639">
            <v>2.2999999999999998</v>
          </cell>
          <cell r="X52639">
            <v>0.35878694999999999</v>
          </cell>
        </row>
        <row r="52640">
          <cell r="H52640" t="str">
            <v>TO04484-60110</v>
          </cell>
          <cell r="W52640">
            <v>27.7</v>
          </cell>
          <cell r="X52640">
            <v>4.3206401999999997</v>
          </cell>
        </row>
        <row r="52641">
          <cell r="H52641" t="str">
            <v>TO90385-18022</v>
          </cell>
          <cell r="W52641">
            <v>2.2999999999999998</v>
          </cell>
          <cell r="X52641">
            <v>0.35870779999999997</v>
          </cell>
        </row>
        <row r="52642">
          <cell r="H52642" t="str">
            <v>TO90917-06059</v>
          </cell>
          <cell r="W52642">
            <v>2.7</v>
          </cell>
          <cell r="X52642">
            <v>0.42107800000000001</v>
          </cell>
        </row>
        <row r="52643">
          <cell r="H52643" t="str">
            <v>TO90385-T0017</v>
          </cell>
          <cell r="W52643">
            <v>0.8</v>
          </cell>
          <cell r="X52643">
            <v>0.12481955</v>
          </cell>
        </row>
        <row r="52644">
          <cell r="H52644" t="str">
            <v>TO48061-60050</v>
          </cell>
          <cell r="W52644">
            <v>15.8</v>
          </cell>
          <cell r="X52644">
            <v>2.4645727000000002</v>
          </cell>
        </row>
        <row r="52645">
          <cell r="H52645" t="str">
            <v>TO90385-T0020</v>
          </cell>
          <cell r="W52645">
            <v>1.7</v>
          </cell>
          <cell r="X52645">
            <v>0.26515250000000001</v>
          </cell>
        </row>
        <row r="52646">
          <cell r="H52646" t="str">
            <v>TO85720-60021</v>
          </cell>
          <cell r="W52646">
            <v>127</v>
          </cell>
          <cell r="X52646">
            <v>19.809662000000003</v>
          </cell>
        </row>
        <row r="52647">
          <cell r="H52647" t="str">
            <v>TO23390-11231</v>
          </cell>
          <cell r="W52647">
            <v>63.7</v>
          </cell>
          <cell r="X52647">
            <v>9.9361743999999987</v>
          </cell>
        </row>
        <row r="52648">
          <cell r="H52648" t="str">
            <v>TO48210-0KC20</v>
          </cell>
          <cell r="W52648">
            <v>253</v>
          </cell>
          <cell r="X52648">
            <v>39.463240200000001</v>
          </cell>
        </row>
        <row r="52649">
          <cell r="H52649" t="str">
            <v>TO90117-T0006</v>
          </cell>
          <cell r="W52649">
            <v>11.5</v>
          </cell>
          <cell r="X52649">
            <v>1.7936973</v>
          </cell>
        </row>
        <row r="52650">
          <cell r="H52650" t="str">
            <v>TO73360-60461-B1</v>
          </cell>
          <cell r="W52650">
            <v>150.6</v>
          </cell>
          <cell r="X52650">
            <v>23.491086800000001</v>
          </cell>
        </row>
        <row r="52651">
          <cell r="H52651" t="str">
            <v>TO73210-60601-B1</v>
          </cell>
          <cell r="W52651">
            <v>150.6</v>
          </cell>
          <cell r="X52651">
            <v>23.491086800000001</v>
          </cell>
        </row>
        <row r="52652">
          <cell r="H52652" t="str">
            <v>TO48061-60050</v>
          </cell>
          <cell r="W52652">
            <v>15.8</v>
          </cell>
          <cell r="X52652">
            <v>2.4644144000000003</v>
          </cell>
        </row>
        <row r="52653">
          <cell r="H52653" t="str">
            <v>TO84810-32070</v>
          </cell>
          <cell r="W52653">
            <v>23.7</v>
          </cell>
          <cell r="X52653">
            <v>3.6969382000000004</v>
          </cell>
        </row>
        <row r="52654">
          <cell r="H52654" t="str">
            <v>TO90981-15021</v>
          </cell>
          <cell r="W52654">
            <v>1.9</v>
          </cell>
          <cell r="X52654">
            <v>0.29633759999999998</v>
          </cell>
        </row>
        <row r="52655">
          <cell r="H52655" t="str">
            <v>TO73220-60492-C0</v>
          </cell>
          <cell r="W52655">
            <v>121.6</v>
          </cell>
          <cell r="X52655">
            <v>18.967505999999997</v>
          </cell>
        </row>
        <row r="52656">
          <cell r="H52656" t="str">
            <v>TO04465-0K580</v>
          </cell>
          <cell r="W52656">
            <v>63.4</v>
          </cell>
          <cell r="X52656">
            <v>9.8893176</v>
          </cell>
        </row>
        <row r="52657">
          <cell r="H52657" t="str">
            <v>TO90363-12010</v>
          </cell>
          <cell r="W52657">
            <v>5.2</v>
          </cell>
          <cell r="X52657">
            <v>0.81112919999999999</v>
          </cell>
        </row>
        <row r="52658">
          <cell r="H52658" t="str">
            <v>TO31230-60201</v>
          </cell>
          <cell r="W52658">
            <v>37</v>
          </cell>
          <cell r="X52658">
            <v>5.7713014000000005</v>
          </cell>
        </row>
        <row r="52659">
          <cell r="H52659" t="str">
            <v>TO46420-0K210</v>
          </cell>
          <cell r="W52659">
            <v>26.4</v>
          </cell>
          <cell r="X52659">
            <v>4.1180161999999996</v>
          </cell>
        </row>
        <row r="52660">
          <cell r="H52660" t="str">
            <v>TO46430-0K210</v>
          </cell>
          <cell r="W52660">
            <v>33.5</v>
          </cell>
          <cell r="X52660">
            <v>5.2254830000000005</v>
          </cell>
        </row>
        <row r="52661">
          <cell r="H52661" t="str">
            <v>TO81210-02220</v>
          </cell>
          <cell r="W52661">
            <v>75.7</v>
          </cell>
          <cell r="X52661">
            <v>11.807913599999999</v>
          </cell>
        </row>
        <row r="52662">
          <cell r="H52662" t="str">
            <v>TO90385-18021</v>
          </cell>
          <cell r="W52662">
            <v>2.2999999999999998</v>
          </cell>
          <cell r="X52662">
            <v>0.35870779999999997</v>
          </cell>
        </row>
        <row r="52663">
          <cell r="H52663" t="str">
            <v>TO12371-17070</v>
          </cell>
          <cell r="W52663">
            <v>23.6</v>
          </cell>
          <cell r="X52663">
            <v>3.6811082000000006</v>
          </cell>
        </row>
        <row r="52664">
          <cell r="H52664" t="str">
            <v>TO46540-60060</v>
          </cell>
          <cell r="W52664">
            <v>13.6</v>
          </cell>
          <cell r="X52664">
            <v>2.1212200000000001</v>
          </cell>
        </row>
        <row r="52665">
          <cell r="H52665" t="str">
            <v>TO90385-19003</v>
          </cell>
          <cell r="W52665">
            <v>1.5</v>
          </cell>
          <cell r="X52665">
            <v>0.23404130000000001</v>
          </cell>
        </row>
        <row r="52666">
          <cell r="H52666" t="str">
            <v>TO46550-60070</v>
          </cell>
          <cell r="W52666">
            <v>12.8</v>
          </cell>
          <cell r="X52666">
            <v>1.9964796</v>
          </cell>
        </row>
        <row r="52667">
          <cell r="H52667" t="str">
            <v>TO04466-60080</v>
          </cell>
          <cell r="W52667">
            <v>42.9</v>
          </cell>
          <cell r="X52667">
            <v>6.6916576000000001</v>
          </cell>
        </row>
        <row r="52668">
          <cell r="H52668" t="str">
            <v>TO90385-18022</v>
          </cell>
          <cell r="W52668">
            <v>2.2999999999999998</v>
          </cell>
          <cell r="X52668">
            <v>0.35870779999999997</v>
          </cell>
        </row>
        <row r="52669">
          <cell r="H52669" t="str">
            <v>TO84210-52050</v>
          </cell>
          <cell r="W52669">
            <v>14.9</v>
          </cell>
          <cell r="X52669">
            <v>2.3241605999999999</v>
          </cell>
        </row>
        <row r="52670">
          <cell r="H52670" t="str">
            <v>TO46420-0K210</v>
          </cell>
          <cell r="W52670">
            <v>26.4</v>
          </cell>
          <cell r="X52670">
            <v>4.1180161999999996</v>
          </cell>
        </row>
        <row r="52671">
          <cell r="H52671" t="str">
            <v>TO46430-0K210</v>
          </cell>
          <cell r="W52671">
            <v>33.5</v>
          </cell>
          <cell r="X52671">
            <v>5.2254830000000005</v>
          </cell>
        </row>
        <row r="52672">
          <cell r="H52672" t="str">
            <v>TO90948-03024</v>
          </cell>
          <cell r="W52672">
            <v>2.6</v>
          </cell>
          <cell r="X52672">
            <v>0.4055646</v>
          </cell>
        </row>
        <row r="52673">
          <cell r="H52673" t="str">
            <v>TO48046-60100</v>
          </cell>
          <cell r="W52673">
            <v>25.9</v>
          </cell>
          <cell r="X52673">
            <v>4.0401325999999997</v>
          </cell>
        </row>
        <row r="52674">
          <cell r="H52674" t="str">
            <v>TO90385-19003</v>
          </cell>
          <cell r="W52674">
            <v>1.5</v>
          </cell>
          <cell r="X52674">
            <v>0.23404130000000001</v>
          </cell>
        </row>
        <row r="52675">
          <cell r="H52675" t="str">
            <v>TO36340-60100</v>
          </cell>
          <cell r="W52675">
            <v>11.1</v>
          </cell>
          <cell r="X52675">
            <v>1.7314854</v>
          </cell>
        </row>
        <row r="52676">
          <cell r="H52676" t="str">
            <v>TO88410-36530</v>
          </cell>
          <cell r="W52676">
            <v>222</v>
          </cell>
          <cell r="X52676">
            <v>34.627808399999999</v>
          </cell>
        </row>
        <row r="52677">
          <cell r="H52677" t="str">
            <v>TO90341-12012</v>
          </cell>
          <cell r="W52677">
            <v>1.9</v>
          </cell>
          <cell r="X52677">
            <v>0.29636926000000002</v>
          </cell>
        </row>
        <row r="52678">
          <cell r="H52678" t="str">
            <v>TO90916-02452</v>
          </cell>
          <cell r="W52678">
            <v>26.4</v>
          </cell>
          <cell r="X52678">
            <v>4.1180161999999996</v>
          </cell>
        </row>
        <row r="52679">
          <cell r="H52679" t="str">
            <v>TO45700-69175</v>
          </cell>
          <cell r="W52679">
            <v>111.4</v>
          </cell>
          <cell r="X52679">
            <v>17.376591000000001</v>
          </cell>
        </row>
        <row r="52680">
          <cell r="H52680" t="str">
            <v>TO48531-8Z031</v>
          </cell>
          <cell r="W52680">
            <v>38.5</v>
          </cell>
          <cell r="X52680">
            <v>6.0052688000000005</v>
          </cell>
        </row>
        <row r="52681">
          <cell r="H52681" t="str">
            <v>TO90385-19003</v>
          </cell>
          <cell r="W52681">
            <v>1.5</v>
          </cell>
          <cell r="X52681">
            <v>0.23404130000000001</v>
          </cell>
        </row>
        <row r="52682">
          <cell r="H52682" t="str">
            <v>TO04494-36300</v>
          </cell>
          <cell r="W52682">
            <v>76.3</v>
          </cell>
          <cell r="X52682">
            <v>11.9016272</v>
          </cell>
        </row>
        <row r="52683">
          <cell r="H52683" t="str">
            <v>TO45046-39275</v>
          </cell>
          <cell r="W52683">
            <v>24.5</v>
          </cell>
          <cell r="X52683">
            <v>3.8216786000000003</v>
          </cell>
        </row>
        <row r="52684">
          <cell r="H52684" t="str">
            <v>TO90363-12010</v>
          </cell>
          <cell r="W52684">
            <v>5.2</v>
          </cell>
          <cell r="X52684">
            <v>0.81112919999999999</v>
          </cell>
        </row>
        <row r="52685">
          <cell r="H52685" t="str">
            <v>TO31230-60201</v>
          </cell>
          <cell r="W52685">
            <v>37</v>
          </cell>
          <cell r="X52685">
            <v>5.7713014000000005</v>
          </cell>
        </row>
        <row r="52686">
          <cell r="H52686" t="str">
            <v>TO84660-36050</v>
          </cell>
          <cell r="W52686">
            <v>40.700000000000003</v>
          </cell>
          <cell r="X52686">
            <v>6.3484632000000003</v>
          </cell>
        </row>
        <row r="52687">
          <cell r="H52687" t="str">
            <v>TO13540-17011</v>
          </cell>
          <cell r="W52687">
            <v>27.8</v>
          </cell>
          <cell r="X52687">
            <v>4.3364701999999999</v>
          </cell>
        </row>
        <row r="52688">
          <cell r="H52688" t="str">
            <v>TO23382-51031</v>
          </cell>
          <cell r="W52688">
            <v>24.3</v>
          </cell>
          <cell r="X52688">
            <v>3.7903351999999999</v>
          </cell>
        </row>
        <row r="52689">
          <cell r="H52689" t="str">
            <v>TO90506-20033</v>
          </cell>
          <cell r="W52689">
            <v>2.2000000000000002</v>
          </cell>
          <cell r="X52689">
            <v>0.33930960000000004</v>
          </cell>
        </row>
        <row r="52690">
          <cell r="H52690" t="str">
            <v>TO48740-60140</v>
          </cell>
          <cell r="W52690">
            <v>99.3</v>
          </cell>
          <cell r="X52690">
            <v>15.3196371</v>
          </cell>
        </row>
        <row r="52691">
          <cell r="H52691" t="str">
            <v>TO43412-60140</v>
          </cell>
          <cell r="W52691">
            <v>87.7</v>
          </cell>
          <cell r="X52691">
            <v>13.530129750000002</v>
          </cell>
        </row>
        <row r="52692">
          <cell r="H52692" t="str">
            <v>TO72053-90K01-B0</v>
          </cell>
          <cell r="W52692">
            <v>30.8</v>
          </cell>
          <cell r="X52692">
            <v>4.7516100000000003</v>
          </cell>
        </row>
        <row r="52693">
          <cell r="H52693" t="str">
            <v>TO13753-54470</v>
          </cell>
          <cell r="W52693">
            <v>4.0999999999999996</v>
          </cell>
          <cell r="X52693">
            <v>0.63253815000000002</v>
          </cell>
        </row>
        <row r="52694">
          <cell r="H52694" t="str">
            <v>TO13753-54480</v>
          </cell>
          <cell r="W52694">
            <v>4.0999999999999996</v>
          </cell>
          <cell r="X52694">
            <v>0.63269760000000008</v>
          </cell>
        </row>
        <row r="52695">
          <cell r="H52695" t="str">
            <v>TO13753-54310</v>
          </cell>
          <cell r="W52695">
            <v>4.0999999999999996</v>
          </cell>
          <cell r="X52695">
            <v>0.63256092857142865</v>
          </cell>
        </row>
        <row r="52696">
          <cell r="H52696" t="str">
            <v>TO13753-54310</v>
          </cell>
          <cell r="W52696">
            <v>4.0999999999999996</v>
          </cell>
          <cell r="X52696">
            <v>0.63269760000000008</v>
          </cell>
        </row>
        <row r="52697">
          <cell r="H52697" t="str">
            <v>TO90981-13088</v>
          </cell>
          <cell r="W52697">
            <v>10</v>
          </cell>
          <cell r="X52697">
            <v>1.5425192999999999</v>
          </cell>
        </row>
        <row r="52698">
          <cell r="H52698" t="str">
            <v>TO04371-60070</v>
          </cell>
          <cell r="W52698">
            <v>28.5</v>
          </cell>
          <cell r="X52698">
            <v>4.3969931999999998</v>
          </cell>
        </row>
        <row r="52699">
          <cell r="H52699" t="str">
            <v>TO77001-3B262</v>
          </cell>
          <cell r="W52699">
            <v>248</v>
          </cell>
          <cell r="X52699">
            <v>38.260665299999999</v>
          </cell>
        </row>
        <row r="52700">
          <cell r="H52700" t="str">
            <v>TO04483-KK030</v>
          </cell>
          <cell r="W52700">
            <v>45.7</v>
          </cell>
          <cell r="X52700">
            <v>7.0505601000000002</v>
          </cell>
        </row>
        <row r="52701">
          <cell r="H52701" t="str">
            <v>TO77001-3B262</v>
          </cell>
          <cell r="W52701">
            <v>248</v>
          </cell>
          <cell r="X52701">
            <v>38.260665299999999</v>
          </cell>
        </row>
        <row r="52702">
          <cell r="H52702" t="str">
            <v>TO90916-02452</v>
          </cell>
          <cell r="W52702">
            <v>26.4</v>
          </cell>
          <cell r="X52702">
            <v>4.0729908000000004</v>
          </cell>
        </row>
        <row r="52703">
          <cell r="H52703" t="str">
            <v>TO31210-36330</v>
          </cell>
          <cell r="W52703">
            <v>129.6</v>
          </cell>
          <cell r="X52703">
            <v>19.9943922</v>
          </cell>
        </row>
        <row r="52704">
          <cell r="H52704" t="str">
            <v>TO16400-17401</v>
          </cell>
          <cell r="W52704">
            <v>371</v>
          </cell>
          <cell r="X52704">
            <v>57.2371287</v>
          </cell>
        </row>
        <row r="52705">
          <cell r="H52705" t="str">
            <v>TO90117-14073</v>
          </cell>
          <cell r="W52705">
            <v>13</v>
          </cell>
          <cell r="X52705">
            <v>2.0055621000000001</v>
          </cell>
        </row>
        <row r="52706">
          <cell r="H52706" t="str">
            <v>TO90385-23002</v>
          </cell>
          <cell r="W52706">
            <v>2.2000000000000002</v>
          </cell>
          <cell r="X52706">
            <v>0.33938932500000002</v>
          </cell>
        </row>
        <row r="52707">
          <cell r="H52707" t="str">
            <v>TO31210-36330</v>
          </cell>
          <cell r="W52707">
            <v>129.6</v>
          </cell>
          <cell r="X52707">
            <v>19.9943922</v>
          </cell>
        </row>
        <row r="52708">
          <cell r="H52708" t="str">
            <v>TO90385-T0017</v>
          </cell>
          <cell r="W52708">
            <v>0.8</v>
          </cell>
          <cell r="X52708">
            <v>0.12345299999999999</v>
          </cell>
        </row>
        <row r="52709">
          <cell r="H52709" t="str">
            <v>TO85710-60031</v>
          </cell>
          <cell r="W52709">
            <v>128.19999999999999</v>
          </cell>
          <cell r="X52709">
            <v>19.778496900000004</v>
          </cell>
        </row>
        <row r="52710">
          <cell r="H52710" t="str">
            <v>TO43530-69065</v>
          </cell>
          <cell r="W52710">
            <v>301</v>
          </cell>
          <cell r="X52710">
            <v>46.437580199999999</v>
          </cell>
        </row>
        <row r="52711">
          <cell r="H52711" t="str">
            <v>TO43401-60081</v>
          </cell>
          <cell r="W52711">
            <v>123.7</v>
          </cell>
          <cell r="X52711">
            <v>19.084251600000002</v>
          </cell>
        </row>
        <row r="52712">
          <cell r="H52712" t="str">
            <v>TO86510-20280</v>
          </cell>
          <cell r="W52712">
            <v>24</v>
          </cell>
          <cell r="X52712">
            <v>3.7027479000000003</v>
          </cell>
        </row>
        <row r="52713">
          <cell r="H52713" t="str">
            <v>TO43423-35010</v>
          </cell>
          <cell r="W52713">
            <v>1.6</v>
          </cell>
          <cell r="X52713">
            <v>0.24682860000000001</v>
          </cell>
        </row>
        <row r="52714">
          <cell r="H52714" t="str">
            <v>TO48210-60B90</v>
          </cell>
          <cell r="W52714">
            <v>731</v>
          </cell>
          <cell r="X52714">
            <v>112.77675270000002</v>
          </cell>
        </row>
        <row r="52715">
          <cell r="H52715" t="str">
            <v>TO48654-0K080</v>
          </cell>
          <cell r="W52715">
            <v>22.2</v>
          </cell>
          <cell r="X52715">
            <v>3.4249860000000001</v>
          </cell>
        </row>
        <row r="52716">
          <cell r="H52716" t="str">
            <v>TO90916-02452</v>
          </cell>
          <cell r="W52716">
            <v>26.4</v>
          </cell>
          <cell r="X52716">
            <v>4.0729908000000004</v>
          </cell>
        </row>
        <row r="52717">
          <cell r="H52717" t="str">
            <v>TO90916-02452</v>
          </cell>
          <cell r="W52717">
            <v>26.4</v>
          </cell>
          <cell r="X52717">
            <v>4.0728313500000004</v>
          </cell>
        </row>
        <row r="52718">
          <cell r="H52718" t="str">
            <v>TO04371-0K110</v>
          </cell>
          <cell r="W52718">
            <v>24.8</v>
          </cell>
          <cell r="X52718">
            <v>3.8260559000000005</v>
          </cell>
        </row>
        <row r="52719">
          <cell r="H52719" t="str">
            <v>TO90311-62007</v>
          </cell>
          <cell r="W52719">
            <v>9.9</v>
          </cell>
          <cell r="X52719">
            <v>1.52737155</v>
          </cell>
        </row>
        <row r="52720">
          <cell r="H52720" t="str">
            <v>TO31230-60201</v>
          </cell>
          <cell r="W52720">
            <v>37</v>
          </cell>
          <cell r="X52720">
            <v>5.70831</v>
          </cell>
        </row>
        <row r="52721">
          <cell r="H52721" t="str">
            <v>TO90363-12010</v>
          </cell>
          <cell r="W52721">
            <v>5.2</v>
          </cell>
          <cell r="X52721">
            <v>0.80203350000000007</v>
          </cell>
        </row>
        <row r="52722">
          <cell r="H52722" t="str">
            <v>TO31210-36330</v>
          </cell>
          <cell r="W52722">
            <v>129.6</v>
          </cell>
          <cell r="X52722">
            <v>19.9943922</v>
          </cell>
        </row>
        <row r="52723">
          <cell r="H52723" t="str">
            <v>TO45460-69255</v>
          </cell>
          <cell r="W52723">
            <v>114.8</v>
          </cell>
          <cell r="X52723">
            <v>17.7110682</v>
          </cell>
        </row>
        <row r="52724">
          <cell r="H52724" t="str">
            <v>TO27370-75060</v>
          </cell>
          <cell r="W52724">
            <v>8.9</v>
          </cell>
          <cell r="X52724">
            <v>1.3731036750000001</v>
          </cell>
        </row>
        <row r="52725">
          <cell r="H52725" t="str">
            <v>TO27370-75060</v>
          </cell>
          <cell r="W52725">
            <v>8.9</v>
          </cell>
          <cell r="X52725">
            <v>1.3731834000000001</v>
          </cell>
        </row>
        <row r="52726">
          <cell r="H52726" t="str">
            <v>TO90311-48023</v>
          </cell>
          <cell r="W52726">
            <v>5.4</v>
          </cell>
          <cell r="X52726">
            <v>0.83296680000000001</v>
          </cell>
        </row>
        <row r="52727">
          <cell r="H52727" t="str">
            <v>TO04495-60070</v>
          </cell>
          <cell r="W52727">
            <v>55.199999999999996</v>
          </cell>
          <cell r="X52727">
            <v>8.5161182000000011</v>
          </cell>
        </row>
        <row r="52728">
          <cell r="H52728" t="str">
            <v>TO33309-60060</v>
          </cell>
          <cell r="W52728">
            <v>68</v>
          </cell>
          <cell r="X52728">
            <v>10.490853299999999</v>
          </cell>
        </row>
        <row r="52729">
          <cell r="H52729" t="str">
            <v>TO04495-0K120</v>
          </cell>
          <cell r="W52729">
            <v>51.1</v>
          </cell>
          <cell r="X52729">
            <v>7.8835268999999997</v>
          </cell>
        </row>
        <row r="52730">
          <cell r="H52730" t="str">
            <v>TO90981-11069</v>
          </cell>
          <cell r="W52730">
            <v>1.3</v>
          </cell>
          <cell r="X52730">
            <v>0.20058810000000002</v>
          </cell>
        </row>
        <row r="52731">
          <cell r="H52731" t="str">
            <v>TO90385-23002</v>
          </cell>
          <cell r="W52731">
            <v>2.2000000000000002</v>
          </cell>
          <cell r="X52731">
            <v>0.33930960000000004</v>
          </cell>
        </row>
        <row r="52732">
          <cell r="H52732" t="str">
            <v>TO90385-19006</v>
          </cell>
          <cell r="W52732">
            <v>1.8</v>
          </cell>
          <cell r="X52732">
            <v>0.27760245</v>
          </cell>
        </row>
        <row r="52733">
          <cell r="H52733" t="str">
            <v>TO56121-60140</v>
          </cell>
          <cell r="W52733">
            <v>33.700000000000003</v>
          </cell>
          <cell r="X52733">
            <v>5.1990267000000001</v>
          </cell>
        </row>
        <row r="52734">
          <cell r="H52734" t="str">
            <v>TO48210-3C131</v>
          </cell>
          <cell r="W52734">
            <v>396</v>
          </cell>
          <cell r="X52734">
            <v>61.093905300000003</v>
          </cell>
        </row>
        <row r="52735">
          <cell r="H52735" t="str">
            <v>TO90364-33011</v>
          </cell>
          <cell r="W52735">
            <v>27.7</v>
          </cell>
          <cell r="X52735">
            <v>4.2735788999999995</v>
          </cell>
        </row>
        <row r="52736">
          <cell r="H52736" t="str">
            <v>TO73220-0K550-C0</v>
          </cell>
          <cell r="W52736">
            <v>180.9</v>
          </cell>
          <cell r="X52736">
            <v>27.908852400000004</v>
          </cell>
        </row>
        <row r="52737">
          <cell r="H52737" t="str">
            <v>TO13540-17011</v>
          </cell>
          <cell r="W52737">
            <v>27.8</v>
          </cell>
          <cell r="X52737">
            <v>4.2888861000000009</v>
          </cell>
        </row>
        <row r="52738">
          <cell r="H52738" t="str">
            <v>TO04943-0K030</v>
          </cell>
          <cell r="W52738">
            <v>30.4</v>
          </cell>
          <cell r="X52738">
            <v>4.6900623000000001</v>
          </cell>
        </row>
        <row r="52739">
          <cell r="H52739" t="str">
            <v>TO46420-0K210</v>
          </cell>
          <cell r="W52739">
            <v>26.4</v>
          </cell>
          <cell r="X52739">
            <v>4.0729908000000004</v>
          </cell>
        </row>
        <row r="52740">
          <cell r="H52740" t="str">
            <v>TO46430-0K210</v>
          </cell>
          <cell r="W52740">
            <v>33.5</v>
          </cell>
          <cell r="X52740">
            <v>5.1684123</v>
          </cell>
        </row>
        <row r="52741">
          <cell r="H52741" t="str">
            <v>TO12371-17070</v>
          </cell>
          <cell r="W52741">
            <v>23.6</v>
          </cell>
          <cell r="X52741">
            <v>3.6408812999999998</v>
          </cell>
        </row>
        <row r="52742">
          <cell r="H52742" t="str">
            <v>TO16100-19235</v>
          </cell>
          <cell r="W52742">
            <v>77.8</v>
          </cell>
          <cell r="X52742">
            <v>12.0030771</v>
          </cell>
        </row>
        <row r="52743">
          <cell r="H52743" t="str">
            <v>TO48531-69855</v>
          </cell>
          <cell r="W52743">
            <v>36</v>
          </cell>
          <cell r="X52743">
            <v>5.5539624000000005</v>
          </cell>
        </row>
        <row r="52744">
          <cell r="H52744" t="str">
            <v>TO90385-19003</v>
          </cell>
          <cell r="W52744">
            <v>1.5</v>
          </cell>
          <cell r="X52744">
            <v>0.23152140000000002</v>
          </cell>
        </row>
        <row r="52745">
          <cell r="H52745" t="str">
            <v>TO48674-26040</v>
          </cell>
          <cell r="W52745">
            <v>9.4</v>
          </cell>
          <cell r="X52745">
            <v>1.4501446000000002</v>
          </cell>
        </row>
        <row r="52746">
          <cell r="H52746" t="str">
            <v>TO48702-60050</v>
          </cell>
          <cell r="W52746">
            <v>22.1</v>
          </cell>
          <cell r="X52746">
            <v>3.4095193500000001</v>
          </cell>
        </row>
        <row r="52747">
          <cell r="H52747" t="str">
            <v>TO81210-42050</v>
          </cell>
          <cell r="W52747">
            <v>82.1</v>
          </cell>
          <cell r="X52747">
            <v>12.666070199999998</v>
          </cell>
        </row>
        <row r="52748">
          <cell r="H52748" t="str">
            <v>TO48061-60050</v>
          </cell>
          <cell r="W52748">
            <v>15.8</v>
          </cell>
          <cell r="X52748">
            <v>2.4375121500000003</v>
          </cell>
        </row>
        <row r="52749">
          <cell r="H52749" t="str">
            <v>TO04466-60080</v>
          </cell>
          <cell r="W52749">
            <v>42.9</v>
          </cell>
          <cell r="X52749">
            <v>6.618450600000001</v>
          </cell>
        </row>
        <row r="52750">
          <cell r="H52750" t="str">
            <v>TO48815-60170</v>
          </cell>
          <cell r="W52750">
            <v>3.8</v>
          </cell>
          <cell r="X52750">
            <v>0.58613820000000005</v>
          </cell>
        </row>
        <row r="52751">
          <cell r="H52751" t="str">
            <v>TO48046-60100</v>
          </cell>
          <cell r="W52751">
            <v>25.9</v>
          </cell>
          <cell r="X52751">
            <v>3.9958170000000006</v>
          </cell>
        </row>
        <row r="52752">
          <cell r="H52752" t="str">
            <v>TO90385-19003</v>
          </cell>
          <cell r="W52752">
            <v>1.5</v>
          </cell>
          <cell r="X52752">
            <v>0.23136195000000001</v>
          </cell>
        </row>
        <row r="52753">
          <cell r="H52753" t="str">
            <v>TO90119-T0148</v>
          </cell>
          <cell r="W52753">
            <v>0.7</v>
          </cell>
          <cell r="X52753">
            <v>0.10794765000000002</v>
          </cell>
        </row>
        <row r="52754">
          <cell r="H52754" t="str">
            <v>TO37230-09120</v>
          </cell>
          <cell r="W52754">
            <v>96.5</v>
          </cell>
          <cell r="X52754">
            <v>14.887846500000002</v>
          </cell>
        </row>
        <row r="52755">
          <cell r="H52755" t="str">
            <v>TO04371-0K120</v>
          </cell>
          <cell r="W52755">
            <v>25.2</v>
          </cell>
          <cell r="X52755">
            <v>3.8877099000000004</v>
          </cell>
        </row>
        <row r="52756">
          <cell r="H52756" t="str">
            <v>TO90178-T0024</v>
          </cell>
          <cell r="W52756">
            <v>0.6</v>
          </cell>
          <cell r="X52756">
            <v>9.259971874999999E-2</v>
          </cell>
        </row>
        <row r="52757">
          <cell r="H52757" t="str">
            <v>TO90105-T0084</v>
          </cell>
          <cell r="W52757">
            <v>0.7</v>
          </cell>
          <cell r="X52757">
            <v>0.107997478125</v>
          </cell>
        </row>
        <row r="52758">
          <cell r="H52758" t="str">
            <v>TO90201-T0003</v>
          </cell>
          <cell r="W52758">
            <v>0.6</v>
          </cell>
          <cell r="X52758">
            <v>9.259971874999999E-2</v>
          </cell>
        </row>
        <row r="52759">
          <cell r="H52759" t="str">
            <v>TO13568-19195</v>
          </cell>
          <cell r="W52759">
            <v>30</v>
          </cell>
          <cell r="X52759">
            <v>4.6281957</v>
          </cell>
        </row>
        <row r="52760">
          <cell r="H52760" t="str">
            <v>TO13540-17011</v>
          </cell>
          <cell r="W52760">
            <v>27.8</v>
          </cell>
          <cell r="X52760">
            <v>4.2888861000000009</v>
          </cell>
        </row>
        <row r="52761">
          <cell r="H52761" t="str">
            <v>TO69820-60310</v>
          </cell>
          <cell r="W52761">
            <v>39.5</v>
          </cell>
          <cell r="X52761">
            <v>6.0938601000000006</v>
          </cell>
        </row>
        <row r="52762">
          <cell r="H52762" t="str">
            <v>TO48531-69865</v>
          </cell>
          <cell r="W52762">
            <v>36</v>
          </cell>
          <cell r="X52762">
            <v>5.5539624000000005</v>
          </cell>
        </row>
        <row r="52763">
          <cell r="H52763" t="str">
            <v>TO48046-60100</v>
          </cell>
          <cell r="W52763">
            <v>25.9</v>
          </cell>
          <cell r="X52763">
            <v>3.9958170000000006</v>
          </cell>
        </row>
        <row r="52764">
          <cell r="H52764" t="str">
            <v>TO90385-19003</v>
          </cell>
          <cell r="W52764">
            <v>1.5</v>
          </cell>
          <cell r="X52764">
            <v>0.23136195000000001</v>
          </cell>
        </row>
        <row r="52765">
          <cell r="H52765" t="str">
            <v>TO48815-0K090</v>
          </cell>
          <cell r="W52765">
            <v>8.8000000000000007</v>
          </cell>
          <cell r="X52765">
            <v>1.3576370250000003</v>
          </cell>
        </row>
        <row r="52766">
          <cell r="H52766" t="str">
            <v>TO37140-0K030</v>
          </cell>
          <cell r="W52766">
            <v>272</v>
          </cell>
          <cell r="X52766">
            <v>41.963413199999998</v>
          </cell>
        </row>
        <row r="52767">
          <cell r="H52767" t="str">
            <v>TO48702-60050</v>
          </cell>
          <cell r="W52767">
            <v>22.1</v>
          </cell>
          <cell r="X52767">
            <v>3.4096788000000005</v>
          </cell>
        </row>
        <row r="52768">
          <cell r="H52768" t="str">
            <v>TO28100-0L262</v>
          </cell>
          <cell r="W52768">
            <v>371</v>
          </cell>
          <cell r="X52768">
            <v>57.2371287</v>
          </cell>
        </row>
        <row r="52769">
          <cell r="H52769" t="str">
            <v>TO90385-23002</v>
          </cell>
          <cell r="W52769">
            <v>2.2000000000000002</v>
          </cell>
          <cell r="X52769">
            <v>0.33938932500000002</v>
          </cell>
        </row>
        <row r="52770">
          <cell r="H52770" t="str">
            <v>TO90385-19006</v>
          </cell>
          <cell r="W52770">
            <v>1.8</v>
          </cell>
          <cell r="X52770">
            <v>0.27772203750000002</v>
          </cell>
        </row>
        <row r="52771">
          <cell r="H52771" t="str">
            <v>TO04371-60210</v>
          </cell>
          <cell r="W52771">
            <v>28.1</v>
          </cell>
          <cell r="X52771">
            <v>4.3352860499999997</v>
          </cell>
        </row>
        <row r="52772">
          <cell r="H52772" t="str">
            <v>TO31230-60201</v>
          </cell>
          <cell r="W52772">
            <v>37</v>
          </cell>
          <cell r="X52772">
            <v>5.70831</v>
          </cell>
        </row>
        <row r="52773">
          <cell r="H52773" t="str">
            <v>TO04371-60070</v>
          </cell>
          <cell r="W52773">
            <v>28.5</v>
          </cell>
          <cell r="X52773">
            <v>4.3968869000000002</v>
          </cell>
        </row>
        <row r="52774">
          <cell r="H52774" t="str">
            <v>TO04495-60070</v>
          </cell>
          <cell r="W52774">
            <v>55.2</v>
          </cell>
          <cell r="X52774">
            <v>8.5162245000000016</v>
          </cell>
        </row>
        <row r="52775">
          <cell r="H52775" t="str">
            <v>TO31250-36623</v>
          </cell>
          <cell r="W52775">
            <v>129.9</v>
          </cell>
          <cell r="X52775">
            <v>20.040632700000003</v>
          </cell>
        </row>
        <row r="52776">
          <cell r="H52776" t="str">
            <v>TO56115-60030</v>
          </cell>
          <cell r="W52776">
            <v>3.1</v>
          </cell>
          <cell r="X52776">
            <v>0.47835000000000005</v>
          </cell>
        </row>
        <row r="52777">
          <cell r="H52777" t="str">
            <v>TO56116-60020</v>
          </cell>
          <cell r="W52777">
            <v>3.1</v>
          </cell>
          <cell r="X52777">
            <v>0.47835000000000005</v>
          </cell>
        </row>
        <row r="52778">
          <cell r="H52778" t="str">
            <v>TO90311-62007</v>
          </cell>
          <cell r="W52778">
            <v>9.9</v>
          </cell>
          <cell r="X52778">
            <v>1.5272121000000001</v>
          </cell>
        </row>
        <row r="52779">
          <cell r="H52779" t="str">
            <v>TO56114-60021</v>
          </cell>
          <cell r="W52779">
            <v>0.5</v>
          </cell>
          <cell r="X52779">
            <v>7.7173800000000001E-2</v>
          </cell>
        </row>
        <row r="52780">
          <cell r="H52780" t="str">
            <v>TO56121-60140</v>
          </cell>
          <cell r="W52780">
            <v>33.700000000000003</v>
          </cell>
          <cell r="X52780">
            <v>5.1990267000000001</v>
          </cell>
        </row>
        <row r="52781">
          <cell r="H52781" t="str">
            <v>TO69206-20040-B1</v>
          </cell>
          <cell r="W52781">
            <v>10.199999999999999</v>
          </cell>
          <cell r="X52781">
            <v>1.5734526</v>
          </cell>
        </row>
        <row r="52782">
          <cell r="H52782" t="str">
            <v>TO90385-19006</v>
          </cell>
          <cell r="W52782">
            <v>1.8</v>
          </cell>
          <cell r="X52782">
            <v>0.27760245</v>
          </cell>
        </row>
        <row r="52783">
          <cell r="H52783" t="str">
            <v>TO90917-06059</v>
          </cell>
          <cell r="W52783">
            <v>2.7</v>
          </cell>
          <cell r="X52783">
            <v>0.416933</v>
          </cell>
        </row>
        <row r="52784">
          <cell r="H52784" t="str">
            <v>TO31230-60201</v>
          </cell>
          <cell r="W52784">
            <v>37</v>
          </cell>
          <cell r="X52784">
            <v>5.70831</v>
          </cell>
        </row>
        <row r="52785">
          <cell r="H52785" t="str">
            <v>TO31250-60432</v>
          </cell>
          <cell r="W52785">
            <v>114.8</v>
          </cell>
          <cell r="X52785">
            <v>17.7110682</v>
          </cell>
        </row>
        <row r="52786">
          <cell r="H52786" t="str">
            <v>TO46410-60A10</v>
          </cell>
          <cell r="W52786">
            <v>30</v>
          </cell>
          <cell r="X52786">
            <v>4.6281957</v>
          </cell>
        </row>
        <row r="52787">
          <cell r="H52787" t="str">
            <v>TO90363-12010</v>
          </cell>
          <cell r="W52787">
            <v>5.2</v>
          </cell>
          <cell r="X52787">
            <v>0.80203350000000007</v>
          </cell>
        </row>
        <row r="52788">
          <cell r="H52788" t="str">
            <v>TO31210-36330</v>
          </cell>
          <cell r="W52788">
            <v>129.6</v>
          </cell>
          <cell r="X52788">
            <v>19.9943922</v>
          </cell>
        </row>
        <row r="52789">
          <cell r="H52789" t="str">
            <v>TO17171-17010</v>
          </cell>
          <cell r="W52789">
            <v>3</v>
          </cell>
          <cell r="X52789">
            <v>0.46272390000000002</v>
          </cell>
        </row>
        <row r="52790">
          <cell r="H52790" t="str">
            <v>TO17179-17010</v>
          </cell>
          <cell r="W52790">
            <v>3</v>
          </cell>
          <cell r="X52790">
            <v>0.46285146000000005</v>
          </cell>
        </row>
        <row r="52791">
          <cell r="H52791" t="str">
            <v>TO04483-60200</v>
          </cell>
          <cell r="W52791">
            <v>50.3</v>
          </cell>
          <cell r="X52791">
            <v>7.7601126000000002</v>
          </cell>
        </row>
        <row r="52792">
          <cell r="H52792" t="str">
            <v>TO23380-17531</v>
          </cell>
          <cell r="W52792">
            <v>28</v>
          </cell>
          <cell r="X52792">
            <v>4.3198193999999992</v>
          </cell>
        </row>
        <row r="52793">
          <cell r="H52793" t="str">
            <v>TO04465-0K580</v>
          </cell>
          <cell r="W52793">
            <v>63.4</v>
          </cell>
          <cell r="X52793">
            <v>9.7813008000000021</v>
          </cell>
        </row>
        <row r="52794">
          <cell r="H52794" t="str">
            <v>TO48815-60170</v>
          </cell>
          <cell r="W52794">
            <v>3.8</v>
          </cell>
          <cell r="X52794">
            <v>0.58613820000000005</v>
          </cell>
        </row>
        <row r="52795">
          <cell r="H52795" t="str">
            <v>TO90916-02452</v>
          </cell>
          <cell r="W52795">
            <v>26.4</v>
          </cell>
          <cell r="X52795">
            <v>4.0729908000000004</v>
          </cell>
        </row>
        <row r="52796">
          <cell r="H52796" t="str">
            <v>TO88625-60200</v>
          </cell>
          <cell r="W52796">
            <v>5.8</v>
          </cell>
          <cell r="X52796">
            <v>0.89483340000000011</v>
          </cell>
        </row>
        <row r="52797">
          <cell r="H52797" t="str">
            <v>TO90385-19006</v>
          </cell>
          <cell r="W52797">
            <v>1.8</v>
          </cell>
          <cell r="X52797">
            <v>0.27760245</v>
          </cell>
        </row>
        <row r="52798">
          <cell r="H52798" t="str">
            <v>TO27060-17270</v>
          </cell>
          <cell r="W52798">
            <v>556</v>
          </cell>
          <cell r="X52798">
            <v>85.77835979999999</v>
          </cell>
        </row>
        <row r="52799">
          <cell r="H52799" t="str">
            <v>TO48509-60040</v>
          </cell>
          <cell r="W52799">
            <v>7</v>
          </cell>
          <cell r="X52799">
            <v>1.0799548499999998</v>
          </cell>
        </row>
        <row r="52800">
          <cell r="H52800" t="str">
            <v>TO88501-60392</v>
          </cell>
          <cell r="W52800">
            <v>194.3</v>
          </cell>
          <cell r="X52800">
            <v>29.975962199999998</v>
          </cell>
        </row>
        <row r="52801">
          <cell r="H52801" t="str">
            <v>TO90179-10037</v>
          </cell>
          <cell r="W52801">
            <v>1.2</v>
          </cell>
          <cell r="X52801">
            <v>0.18513594545454548</v>
          </cell>
        </row>
        <row r="52802">
          <cell r="H52802" t="str">
            <v>TO53510-60230</v>
          </cell>
          <cell r="W52802">
            <v>19.7</v>
          </cell>
          <cell r="X52802">
            <v>3.0391170000000001</v>
          </cell>
        </row>
        <row r="52803">
          <cell r="H52803" t="str">
            <v>TO85222-60062</v>
          </cell>
          <cell r="W52803">
            <v>15</v>
          </cell>
          <cell r="X52803">
            <v>2.3142573000000004</v>
          </cell>
        </row>
        <row r="52804">
          <cell r="H52804" t="str">
            <v>TO13753-54470</v>
          </cell>
          <cell r="W52804">
            <v>4.0999999999999996</v>
          </cell>
          <cell r="X52804">
            <v>0.63253815000000002</v>
          </cell>
        </row>
        <row r="52805">
          <cell r="H52805" t="str">
            <v>TO13753-54110</v>
          </cell>
          <cell r="W52805">
            <v>4.0999999999999996</v>
          </cell>
          <cell r="X52805">
            <v>0.63253815000000002</v>
          </cell>
        </row>
        <row r="52806">
          <cell r="H52806" t="str">
            <v>TO13753-54160</v>
          </cell>
          <cell r="W52806">
            <v>4.0999999999999996</v>
          </cell>
          <cell r="X52806">
            <v>0.63269760000000008</v>
          </cell>
        </row>
        <row r="52807">
          <cell r="H52807" t="str">
            <v>TO81210-42050</v>
          </cell>
          <cell r="W52807">
            <v>82.1</v>
          </cell>
          <cell r="X52807">
            <v>12.666070199999998</v>
          </cell>
        </row>
        <row r="52808">
          <cell r="H52808" t="str">
            <v>TO81220-42050</v>
          </cell>
          <cell r="W52808">
            <v>82.1</v>
          </cell>
          <cell r="X52808">
            <v>12.666070199999998</v>
          </cell>
        </row>
        <row r="52809">
          <cell r="H52809" t="str">
            <v>TO46540-60060</v>
          </cell>
          <cell r="W52809">
            <v>13.6</v>
          </cell>
          <cell r="X52809">
            <v>2.0982025500000003</v>
          </cell>
        </row>
        <row r="52810">
          <cell r="H52810" t="str">
            <v>TO43430-0K200</v>
          </cell>
          <cell r="W52810">
            <v>329</v>
          </cell>
          <cell r="X52810">
            <v>50.757399600000007</v>
          </cell>
        </row>
        <row r="52811">
          <cell r="H52811" t="str">
            <v>TO43411-60100</v>
          </cell>
          <cell r="W52811">
            <v>43.4</v>
          </cell>
          <cell r="X52811">
            <v>6.6956244000000007</v>
          </cell>
        </row>
        <row r="52812">
          <cell r="H52812" t="str">
            <v>TO31230-60201</v>
          </cell>
          <cell r="W52812">
            <v>37</v>
          </cell>
          <cell r="X52812">
            <v>5.70815055</v>
          </cell>
        </row>
        <row r="52813">
          <cell r="H52813" t="str">
            <v>TO17115-17010</v>
          </cell>
          <cell r="W52813">
            <v>1</v>
          </cell>
          <cell r="X52813">
            <v>0.15413979999999999</v>
          </cell>
        </row>
        <row r="52814">
          <cell r="H52814" t="str">
            <v>TO12371-17070</v>
          </cell>
          <cell r="W52814">
            <v>23.6</v>
          </cell>
          <cell r="X52814">
            <v>3.6408812999999998</v>
          </cell>
        </row>
        <row r="52815">
          <cell r="H52815" t="str">
            <v>TO04465-36090</v>
          </cell>
          <cell r="W52815">
            <v>95.9</v>
          </cell>
          <cell r="X52815">
            <v>14.795206050000003</v>
          </cell>
        </row>
        <row r="52816">
          <cell r="H52816" t="str">
            <v>TO84231-95J02</v>
          </cell>
          <cell r="W52816">
            <v>9.5</v>
          </cell>
          <cell r="X52816">
            <v>1.4656644000000001</v>
          </cell>
        </row>
        <row r="52817">
          <cell r="H52817" t="str">
            <v>TO48815-0K090</v>
          </cell>
          <cell r="W52817">
            <v>8.8000000000000007</v>
          </cell>
          <cell r="X52817">
            <v>1.3577167500000002</v>
          </cell>
        </row>
        <row r="52818">
          <cell r="H52818" t="str">
            <v>TO43412-60140</v>
          </cell>
          <cell r="W52818">
            <v>87.7</v>
          </cell>
          <cell r="X52818">
            <v>13.530129750000002</v>
          </cell>
        </row>
        <row r="52819">
          <cell r="H52819" t="str">
            <v>TO13540-17011</v>
          </cell>
          <cell r="W52819">
            <v>27.8</v>
          </cell>
          <cell r="X52819">
            <v>4.28904555</v>
          </cell>
        </row>
        <row r="52820">
          <cell r="H52820" t="str">
            <v>TO04494-36300</v>
          </cell>
          <cell r="W52820">
            <v>76.3</v>
          </cell>
          <cell r="X52820">
            <v>11.77139625</v>
          </cell>
        </row>
        <row r="52821">
          <cell r="H52821" t="str">
            <v>TO90311-45028</v>
          </cell>
          <cell r="W52821">
            <v>8</v>
          </cell>
          <cell r="X52821">
            <v>1.2342493000000001</v>
          </cell>
        </row>
        <row r="52822">
          <cell r="H52822" t="str">
            <v>TO48804-60110</v>
          </cell>
          <cell r="W52822">
            <v>138.20000000000002</v>
          </cell>
          <cell r="X52822">
            <v>21.321228800000004</v>
          </cell>
        </row>
        <row r="52823">
          <cell r="H52823" t="str">
            <v>TO48610-60040</v>
          </cell>
          <cell r="W52823">
            <v>187.20000000000002</v>
          </cell>
          <cell r="X52823">
            <v>28.880753300000002</v>
          </cell>
        </row>
        <row r="52824">
          <cell r="H52824" t="str">
            <v>TO48531-69865</v>
          </cell>
          <cell r="W52824">
            <v>36</v>
          </cell>
          <cell r="X52824">
            <v>5.5539624000000005</v>
          </cell>
        </row>
        <row r="52825">
          <cell r="H52825" t="str">
            <v>TO48511-69676</v>
          </cell>
          <cell r="W52825">
            <v>36.1</v>
          </cell>
          <cell r="X52825">
            <v>5.5693759000000007</v>
          </cell>
        </row>
        <row r="52826">
          <cell r="H52826" t="str">
            <v>TO17173-17010</v>
          </cell>
          <cell r="W52826">
            <v>10</v>
          </cell>
          <cell r="X52826">
            <v>1.5427318999999999</v>
          </cell>
        </row>
        <row r="52827">
          <cell r="H52827" t="str">
            <v>TO90981-13099</v>
          </cell>
          <cell r="W52827">
            <v>10.1</v>
          </cell>
          <cell r="X52827">
            <v>1.5582517000000002</v>
          </cell>
        </row>
        <row r="52828">
          <cell r="H52828" t="str">
            <v>TO90311-41009</v>
          </cell>
          <cell r="W52828">
            <v>8</v>
          </cell>
          <cell r="X52828">
            <v>1.2342493000000001</v>
          </cell>
        </row>
        <row r="52829">
          <cell r="H52829" t="str">
            <v>TO90119-10765</v>
          </cell>
          <cell r="W52829">
            <v>0.70000000000000007</v>
          </cell>
          <cell r="X52829">
            <v>0.10800080000000001</v>
          </cell>
        </row>
        <row r="52830">
          <cell r="H52830" t="str">
            <v>TO88440-35010</v>
          </cell>
          <cell r="W52830">
            <v>51.6</v>
          </cell>
          <cell r="X52830">
            <v>7.9607007000000003</v>
          </cell>
        </row>
        <row r="52831">
          <cell r="H52831" t="str">
            <v>TO46580-60060</v>
          </cell>
          <cell r="W52831">
            <v>13.6</v>
          </cell>
          <cell r="X52831">
            <v>2.0981494000000001</v>
          </cell>
        </row>
        <row r="52832">
          <cell r="H52832" t="str">
            <v>TO43350-39095</v>
          </cell>
          <cell r="W52832">
            <v>80</v>
          </cell>
          <cell r="X52832">
            <v>12.342174100000001</v>
          </cell>
        </row>
        <row r="52833">
          <cell r="H52833" t="str">
            <v>TO42431-60261</v>
          </cell>
          <cell r="W52833">
            <v>109.8</v>
          </cell>
          <cell r="X52833">
            <v>16.9396491</v>
          </cell>
        </row>
        <row r="52834">
          <cell r="H52834" t="str">
            <v>TO37230-09120</v>
          </cell>
          <cell r="W52834">
            <v>96.5</v>
          </cell>
          <cell r="X52834">
            <v>14.887846500000004</v>
          </cell>
        </row>
        <row r="52835">
          <cell r="H52835" t="str">
            <v>TO04371-36050</v>
          </cell>
          <cell r="W52835">
            <v>40.300000000000004</v>
          </cell>
          <cell r="X52835">
            <v>6.2173807000000005</v>
          </cell>
        </row>
        <row r="52836">
          <cell r="H52836" t="str">
            <v>TO51783-60010</v>
          </cell>
          <cell r="W52836">
            <v>17.7</v>
          </cell>
          <cell r="X52836">
            <v>2.7307407000000001</v>
          </cell>
        </row>
        <row r="52837">
          <cell r="H52837" t="str">
            <v>TO48047-60090</v>
          </cell>
          <cell r="W52837">
            <v>25.900000000000002</v>
          </cell>
          <cell r="X52837">
            <v>3.9958170000000002</v>
          </cell>
        </row>
        <row r="52838">
          <cell r="H52838" t="str">
            <v>TO13753-54460</v>
          </cell>
          <cell r="W52838">
            <v>4.1000000000000005</v>
          </cell>
          <cell r="X52838">
            <v>0.63248499999999996</v>
          </cell>
        </row>
        <row r="52839">
          <cell r="H52839" t="str">
            <v>TO13753-54450</v>
          </cell>
          <cell r="W52839">
            <v>4.1000000000000005</v>
          </cell>
          <cell r="X52839">
            <v>0.63248499999999996</v>
          </cell>
        </row>
        <row r="52840">
          <cell r="H52840" t="str">
            <v>TO13753-54110</v>
          </cell>
          <cell r="W52840">
            <v>4.1000000000000005</v>
          </cell>
          <cell r="X52840">
            <v>0.63248499999999996</v>
          </cell>
        </row>
        <row r="52841">
          <cell r="H52841" t="str">
            <v>TO90948-03024</v>
          </cell>
          <cell r="W52841">
            <v>2.6</v>
          </cell>
          <cell r="X52841">
            <v>0.40109647500000006</v>
          </cell>
        </row>
        <row r="52842">
          <cell r="H52842" t="str">
            <v>TO90948-03024</v>
          </cell>
          <cell r="W52842">
            <v>2.6</v>
          </cell>
          <cell r="X52842">
            <v>0.40109647500000006</v>
          </cell>
        </row>
        <row r="52843">
          <cell r="H52843" t="str">
            <v>TO04495-0K120</v>
          </cell>
          <cell r="W52843">
            <v>51.1</v>
          </cell>
          <cell r="X52843">
            <v>7.8835269000000006</v>
          </cell>
        </row>
        <row r="52844">
          <cell r="H52844" t="str">
            <v>TO90948-02141</v>
          </cell>
          <cell r="W52844">
            <v>3.3</v>
          </cell>
          <cell r="X52844">
            <v>0.50912385000000004</v>
          </cell>
        </row>
        <row r="52845">
          <cell r="H52845" t="str">
            <v>TO13753-54480</v>
          </cell>
          <cell r="W52845">
            <v>4.0999999999999996</v>
          </cell>
          <cell r="X52845">
            <v>0.63253815000000002</v>
          </cell>
        </row>
        <row r="52846">
          <cell r="H52846" t="str">
            <v>TO13753-54310</v>
          </cell>
          <cell r="W52846">
            <v>4.0999999999999996</v>
          </cell>
          <cell r="X52846">
            <v>0.63253815000000002</v>
          </cell>
        </row>
        <row r="52847">
          <cell r="H52847" t="str">
            <v>TO13753-54260</v>
          </cell>
          <cell r="W52847">
            <v>4.0999999999999996</v>
          </cell>
          <cell r="X52847">
            <v>0.63253815000000002</v>
          </cell>
        </row>
        <row r="52848">
          <cell r="H52848" t="str">
            <v>TO13753-54210</v>
          </cell>
          <cell r="W52848">
            <v>4.0999999999999996</v>
          </cell>
          <cell r="X52848">
            <v>0.63253815000000002</v>
          </cell>
        </row>
        <row r="52849">
          <cell r="H52849" t="str">
            <v>TO04495-60080</v>
          </cell>
          <cell r="W52849">
            <v>55.2</v>
          </cell>
          <cell r="X52849">
            <v>8.5161447750000008</v>
          </cell>
        </row>
        <row r="52850">
          <cell r="H52850" t="str">
            <v>TO90385-19006</v>
          </cell>
          <cell r="W52850">
            <v>1.8</v>
          </cell>
          <cell r="X52850">
            <v>0.27768217499999998</v>
          </cell>
        </row>
        <row r="52851">
          <cell r="H52851" t="str">
            <v>TO48046-60100</v>
          </cell>
          <cell r="W52851">
            <v>25.9</v>
          </cell>
          <cell r="X52851">
            <v>3.9958170000000006</v>
          </cell>
        </row>
        <row r="52852">
          <cell r="H52852" t="str">
            <v>TO13568-19195</v>
          </cell>
          <cell r="W52852">
            <v>30</v>
          </cell>
          <cell r="X52852">
            <v>4.628275425</v>
          </cell>
        </row>
        <row r="52853">
          <cell r="H52853" t="str">
            <v>TO04371-60210</v>
          </cell>
          <cell r="W52853">
            <v>28.1</v>
          </cell>
          <cell r="X52853">
            <v>4.3352063249999997</v>
          </cell>
        </row>
        <row r="52854">
          <cell r="H52854" t="str">
            <v>TO90521-34005</v>
          </cell>
          <cell r="W52854">
            <v>0.8</v>
          </cell>
          <cell r="X52854">
            <v>0.12345299999999999</v>
          </cell>
        </row>
        <row r="52855">
          <cell r="H52855" t="str">
            <v>TO90119-T0148</v>
          </cell>
          <cell r="W52855">
            <v>0.7</v>
          </cell>
          <cell r="X52855">
            <v>0.10804331999999998</v>
          </cell>
        </row>
        <row r="52856">
          <cell r="H52856" t="str">
            <v>TO04466-60080</v>
          </cell>
          <cell r="W52856">
            <v>42.9</v>
          </cell>
          <cell r="X52856">
            <v>6.6185037500000004</v>
          </cell>
        </row>
        <row r="52857">
          <cell r="H52857" t="str">
            <v>TO90385-T0020</v>
          </cell>
          <cell r="W52857">
            <v>1.7</v>
          </cell>
          <cell r="X52857">
            <v>0.26224209999999998</v>
          </cell>
        </row>
        <row r="52858">
          <cell r="H52858" t="str">
            <v>TO90385-T0017</v>
          </cell>
          <cell r="W52858">
            <v>0.79999999999999993</v>
          </cell>
          <cell r="X52858">
            <v>0.12345299999999999</v>
          </cell>
        </row>
        <row r="52859">
          <cell r="H52859" t="str">
            <v>TO04371-0K120</v>
          </cell>
          <cell r="W52859">
            <v>25.2</v>
          </cell>
          <cell r="X52859">
            <v>3.8877896250000004</v>
          </cell>
        </row>
        <row r="52860">
          <cell r="H52860" t="str">
            <v>TO04371-0K110</v>
          </cell>
          <cell r="W52860">
            <v>24.8</v>
          </cell>
          <cell r="X52860">
            <v>3.8260824749999998</v>
          </cell>
        </row>
        <row r="52861">
          <cell r="H52861" t="str">
            <v>TO90915-30002-8T</v>
          </cell>
          <cell r="W52861">
            <v>10.8</v>
          </cell>
          <cell r="X52861">
            <v>1.6661816333333335</v>
          </cell>
        </row>
        <row r="52862">
          <cell r="H52862" t="str">
            <v>TO04371-60070</v>
          </cell>
          <cell r="W52862">
            <v>28.5</v>
          </cell>
          <cell r="X52862">
            <v>4.3969223333333343</v>
          </cell>
        </row>
        <row r="52863">
          <cell r="H52863" t="str">
            <v>TO47449-30020</v>
          </cell>
          <cell r="W52863">
            <v>0.8</v>
          </cell>
          <cell r="X52863">
            <v>0.12345299999999999</v>
          </cell>
        </row>
        <row r="52864">
          <cell r="H52864" t="str">
            <v>TO90385-23002</v>
          </cell>
          <cell r="W52864">
            <v>2.1999999999999997</v>
          </cell>
          <cell r="X52864">
            <v>0.33941589999999999</v>
          </cell>
        </row>
        <row r="52865">
          <cell r="H52865" t="str">
            <v>TO23390-51070</v>
          </cell>
          <cell r="W52865">
            <v>23.099999999999998</v>
          </cell>
          <cell r="X52865">
            <v>3.5638213928571436</v>
          </cell>
        </row>
        <row r="52866">
          <cell r="H52866" t="str">
            <v>TO48509-60040</v>
          </cell>
          <cell r="W52866">
            <v>7</v>
          </cell>
          <cell r="X52866">
            <v>1.0799442200000002</v>
          </cell>
        </row>
        <row r="52867">
          <cell r="H52867" t="str">
            <v>TO91635-40618</v>
          </cell>
          <cell r="W52867">
            <v>0.4</v>
          </cell>
          <cell r="X52867">
            <v>6.1715866666666661E-2</v>
          </cell>
        </row>
        <row r="52868">
          <cell r="H52868" t="str">
            <v>TO90341-12012</v>
          </cell>
          <cell r="W52868">
            <v>1.9</v>
          </cell>
          <cell r="X52868">
            <v>0.29313288000000004</v>
          </cell>
        </row>
        <row r="52869">
          <cell r="H52869" t="str">
            <v>TO48815-60170</v>
          </cell>
          <cell r="W52869">
            <v>3.8000000000000003</v>
          </cell>
          <cell r="X52869">
            <v>0.58624450000000006</v>
          </cell>
        </row>
        <row r="52870">
          <cell r="H52870" t="str">
            <v>TO90385-18021</v>
          </cell>
          <cell r="W52870">
            <v>2.2999999999999998</v>
          </cell>
          <cell r="X52870">
            <v>0.35484458571428573</v>
          </cell>
        </row>
        <row r="52871">
          <cell r="H52871" t="str">
            <v>TO90178-14009</v>
          </cell>
          <cell r="W52871">
            <v>0.79999999999999993</v>
          </cell>
          <cell r="X52871">
            <v>0.12346686956521738</v>
          </cell>
        </row>
        <row r="52872">
          <cell r="H52872" t="str">
            <v>TO90385-19003</v>
          </cell>
          <cell r="W52872">
            <v>1.5</v>
          </cell>
          <cell r="X52872">
            <v>0.23141143448275864</v>
          </cell>
        </row>
        <row r="52873">
          <cell r="H52873" t="str">
            <v>TO90201-T0003</v>
          </cell>
          <cell r="W52873">
            <v>0.6</v>
          </cell>
          <cell r="X52873">
            <v>9.2573799999999998E-2</v>
          </cell>
        </row>
        <row r="52874">
          <cell r="H52874" t="str">
            <v>TO90178-T0024</v>
          </cell>
          <cell r="W52874">
            <v>0.6</v>
          </cell>
          <cell r="X52874">
            <v>9.2573799999999998E-2</v>
          </cell>
        </row>
        <row r="52875">
          <cell r="H52875" t="str">
            <v>TO90105-T0084</v>
          </cell>
          <cell r="W52875">
            <v>0.7</v>
          </cell>
          <cell r="X52875">
            <v>0.10799548500000002</v>
          </cell>
        </row>
        <row r="52876">
          <cell r="H52876" t="str">
            <v>TO47449-30020</v>
          </cell>
          <cell r="W52876">
            <v>0.8</v>
          </cell>
          <cell r="X52876">
            <v>0.12345299999999999</v>
          </cell>
        </row>
        <row r="52877">
          <cell r="H52877" t="str">
            <v>TO91635-40618</v>
          </cell>
          <cell r="W52877">
            <v>0.4</v>
          </cell>
          <cell r="X52877">
            <v>6.1726499999999997E-2</v>
          </cell>
        </row>
        <row r="52878">
          <cell r="H52878" t="str">
            <v>TO51783-60010</v>
          </cell>
          <cell r="W52878">
            <v>17.7</v>
          </cell>
          <cell r="X52878">
            <v>2.7307407000000006</v>
          </cell>
        </row>
        <row r="52879">
          <cell r="H52879" t="str">
            <v>TO90201-T0003</v>
          </cell>
          <cell r="W52879">
            <v>0.6</v>
          </cell>
          <cell r="X52879">
            <v>9.2603041666666663E-2</v>
          </cell>
        </row>
        <row r="52880">
          <cell r="H52880" t="str">
            <v>TO04465-0K580</v>
          </cell>
          <cell r="W52880">
            <v>63.4</v>
          </cell>
          <cell r="X52880">
            <v>9.7813008000000021</v>
          </cell>
        </row>
        <row r="52881">
          <cell r="H52881" t="str">
            <v>TO04371-0K110</v>
          </cell>
          <cell r="W52881">
            <v>24.8</v>
          </cell>
          <cell r="X52881">
            <v>3.8260559000000005</v>
          </cell>
        </row>
        <row r="52882">
          <cell r="H52882" t="str">
            <v>TO48509-60040</v>
          </cell>
          <cell r="W52882">
            <v>7</v>
          </cell>
          <cell r="X52882">
            <v>1.0799548499999998</v>
          </cell>
        </row>
        <row r="52883">
          <cell r="H52883" t="str">
            <v>TO04371-0K120</v>
          </cell>
          <cell r="W52883">
            <v>25.2</v>
          </cell>
          <cell r="X52883">
            <v>3.8877099000000004</v>
          </cell>
        </row>
        <row r="52884">
          <cell r="H52884" t="str">
            <v>TO37230-09120</v>
          </cell>
          <cell r="W52884">
            <v>96.5</v>
          </cell>
          <cell r="X52884">
            <v>14.887846500000002</v>
          </cell>
        </row>
        <row r="52885">
          <cell r="H52885" t="str">
            <v>TO90119-T0148</v>
          </cell>
          <cell r="W52885">
            <v>0.7</v>
          </cell>
          <cell r="X52885">
            <v>0.10794765000000002</v>
          </cell>
        </row>
        <row r="52886">
          <cell r="H52886" t="str">
            <v>TO43430-0K200</v>
          </cell>
          <cell r="W52886">
            <v>329</v>
          </cell>
          <cell r="X52886">
            <v>50.757399600000007</v>
          </cell>
        </row>
        <row r="52887">
          <cell r="H52887" t="str">
            <v>TO90178-T0024</v>
          </cell>
          <cell r="W52887">
            <v>0.6</v>
          </cell>
          <cell r="X52887">
            <v>9.259971874999999E-2</v>
          </cell>
        </row>
        <row r="52888">
          <cell r="H52888" t="str">
            <v>TO90105-T0084</v>
          </cell>
          <cell r="W52888">
            <v>0.7</v>
          </cell>
          <cell r="X52888">
            <v>0.107997478125</v>
          </cell>
        </row>
        <row r="52889">
          <cell r="H52889" t="str">
            <v>TO13568-19195</v>
          </cell>
          <cell r="W52889">
            <v>30</v>
          </cell>
          <cell r="X52889">
            <v>4.6281957</v>
          </cell>
        </row>
        <row r="52890">
          <cell r="H52890" t="str">
            <v>TO04495-0K120</v>
          </cell>
          <cell r="W52890">
            <v>51.1</v>
          </cell>
          <cell r="X52890">
            <v>7.8835268999999997</v>
          </cell>
        </row>
        <row r="52891">
          <cell r="H52891" t="str">
            <v>TO04465-0K580</v>
          </cell>
          <cell r="W52891">
            <v>63.4</v>
          </cell>
          <cell r="X52891">
            <v>9.7813008000000021</v>
          </cell>
        </row>
        <row r="52892">
          <cell r="H52892" t="str">
            <v>TO04483-60200</v>
          </cell>
          <cell r="W52892">
            <v>50.3</v>
          </cell>
          <cell r="X52892">
            <v>7.7602720500000002</v>
          </cell>
        </row>
        <row r="52893">
          <cell r="H52893" t="str">
            <v>TO04483-36120</v>
          </cell>
          <cell r="W52893">
            <v>78.099999999999994</v>
          </cell>
          <cell r="X52893">
            <v>12.048998700000002</v>
          </cell>
        </row>
        <row r="52894">
          <cell r="H52894" t="str">
            <v>TO13540-17011</v>
          </cell>
          <cell r="W52894">
            <v>27.8</v>
          </cell>
          <cell r="X52894">
            <v>4.2888861000000009</v>
          </cell>
        </row>
        <row r="52895">
          <cell r="H52895" t="str">
            <v>TO04466-60080</v>
          </cell>
          <cell r="W52895">
            <v>42.9</v>
          </cell>
          <cell r="X52895">
            <v>6.618450600000001</v>
          </cell>
        </row>
        <row r="52896">
          <cell r="H52896" t="str">
            <v>TO90385-19003</v>
          </cell>
          <cell r="W52896">
            <v>1.5</v>
          </cell>
          <cell r="X52896">
            <v>0.23136195000000001</v>
          </cell>
        </row>
        <row r="52897">
          <cell r="H52897" t="str">
            <v>TO69205-20040-B1</v>
          </cell>
          <cell r="W52897">
            <v>10.199999999999999</v>
          </cell>
          <cell r="X52897">
            <v>1.5734526</v>
          </cell>
        </row>
        <row r="52898">
          <cell r="H52898" t="str">
            <v>TO13753-54470</v>
          </cell>
          <cell r="W52898">
            <v>4.0999999999999996</v>
          </cell>
          <cell r="X52898">
            <v>0.76025759999999987</v>
          </cell>
        </row>
        <row r="52899">
          <cell r="H52899" t="str">
            <v>TO13753-54470</v>
          </cell>
          <cell r="W52899">
            <v>4.1000000000000005</v>
          </cell>
          <cell r="X52899">
            <v>0.76036390000000009</v>
          </cell>
        </row>
        <row r="52900">
          <cell r="H52900" t="str">
            <v>TO45047-69085</v>
          </cell>
          <cell r="W52900">
            <v>26.4</v>
          </cell>
          <cell r="X52900">
            <v>4.8960717000000002</v>
          </cell>
        </row>
        <row r="52901">
          <cell r="H52901" t="str">
            <v>TO90117-14181</v>
          </cell>
          <cell r="W52901">
            <v>12.9</v>
          </cell>
          <cell r="X52901">
            <v>2.3923080749999999</v>
          </cell>
        </row>
        <row r="52902">
          <cell r="H52902" t="str">
            <v>TO31250-60432</v>
          </cell>
          <cell r="W52902">
            <v>114.8</v>
          </cell>
          <cell r="X52902">
            <v>21.290082900000002</v>
          </cell>
        </row>
        <row r="52903">
          <cell r="H52903" t="str">
            <v>TO51980-60012</v>
          </cell>
          <cell r="W52903">
            <v>134.80000000000001</v>
          </cell>
          <cell r="X52903">
            <v>24.998889900000005</v>
          </cell>
        </row>
        <row r="52904">
          <cell r="H52904" t="str">
            <v>TO13568-19195</v>
          </cell>
          <cell r="W52904">
            <v>30</v>
          </cell>
          <cell r="X52904">
            <v>5.5635294000000002</v>
          </cell>
        </row>
        <row r="52905">
          <cell r="H52905" t="str">
            <v>TO45045-69075</v>
          </cell>
          <cell r="W52905">
            <v>30.1</v>
          </cell>
          <cell r="X52905">
            <v>5.5820256000000006</v>
          </cell>
        </row>
        <row r="52906">
          <cell r="H52906" t="str">
            <v>TO31470-60290</v>
          </cell>
          <cell r="W52906">
            <v>38.299999999999997</v>
          </cell>
          <cell r="X52906">
            <v>7.1028596999999998</v>
          </cell>
        </row>
        <row r="52907">
          <cell r="H52907" t="str">
            <v>TO45045-69075</v>
          </cell>
          <cell r="W52907">
            <v>30.1</v>
          </cell>
          <cell r="X52907">
            <v>5.5820256000000006</v>
          </cell>
        </row>
        <row r="52908">
          <cell r="H52908" t="str">
            <v>TO85222-53071</v>
          </cell>
          <cell r="W52908">
            <v>27.2</v>
          </cell>
          <cell r="X52908">
            <v>5.0443602000000007</v>
          </cell>
        </row>
        <row r="52909">
          <cell r="H52909" t="str">
            <v>TO90385-18021</v>
          </cell>
          <cell r="W52909">
            <v>2.2999999999999998</v>
          </cell>
          <cell r="X52909">
            <v>0.42652875000000001</v>
          </cell>
        </row>
        <row r="52910">
          <cell r="H52910" t="str">
            <v>TO27060-0L280</v>
          </cell>
          <cell r="W52910">
            <v>507</v>
          </cell>
          <cell r="X52910">
            <v>94.024794900000018</v>
          </cell>
        </row>
        <row r="52911">
          <cell r="H52911" t="str">
            <v>TO73220-60492-C0</v>
          </cell>
          <cell r="W52911">
            <v>121.6</v>
          </cell>
          <cell r="X52911">
            <v>22.5510135</v>
          </cell>
        </row>
        <row r="52912">
          <cell r="H52912" t="str">
            <v>TO90385-18021</v>
          </cell>
          <cell r="W52912">
            <v>2.2999999999999998</v>
          </cell>
          <cell r="X52912">
            <v>0.42652875000000001</v>
          </cell>
        </row>
        <row r="52913">
          <cell r="H52913" t="str">
            <v>TO51980-60012</v>
          </cell>
          <cell r="W52913">
            <v>134.80000000000001</v>
          </cell>
          <cell r="X52913">
            <v>24.998889900000005</v>
          </cell>
        </row>
        <row r="52914">
          <cell r="H52914" t="str">
            <v>TO46410-60A90</v>
          </cell>
          <cell r="W52914">
            <v>53.2</v>
          </cell>
          <cell r="X52914">
            <v>9.8661282000000003</v>
          </cell>
        </row>
        <row r="52915">
          <cell r="H52915" t="str">
            <v>TO88568-60070</v>
          </cell>
          <cell r="W52915">
            <v>6.3</v>
          </cell>
          <cell r="X52915">
            <v>1.1683584857142859</v>
          </cell>
        </row>
        <row r="52916">
          <cell r="H52916" t="str">
            <v>TO90119-12088</v>
          </cell>
          <cell r="W52916">
            <v>1.2</v>
          </cell>
          <cell r="X52916">
            <v>0.22259219999999999</v>
          </cell>
        </row>
        <row r="52917">
          <cell r="H52917" t="str">
            <v>TO90179-11005</v>
          </cell>
          <cell r="W52917">
            <v>0.8</v>
          </cell>
          <cell r="X52917">
            <v>0.14849449999999997</v>
          </cell>
        </row>
        <row r="52918">
          <cell r="H52918" t="str">
            <v>TO94184-01001</v>
          </cell>
          <cell r="W52918">
            <v>0.79999999999999993</v>
          </cell>
          <cell r="X52918">
            <v>0.14844133333333331</v>
          </cell>
        </row>
        <row r="52919">
          <cell r="H52919" t="str">
            <v>TO90917-06059</v>
          </cell>
          <cell r="W52919">
            <v>2.6999999999999997</v>
          </cell>
          <cell r="X52919">
            <v>0.50077930000000004</v>
          </cell>
        </row>
        <row r="52920">
          <cell r="H52920" t="str">
            <v>TO90201-15012</v>
          </cell>
          <cell r="W52920">
            <v>0.70000000000000007</v>
          </cell>
          <cell r="X52920">
            <v>0.12979230000000003</v>
          </cell>
        </row>
        <row r="52921">
          <cell r="H52921" t="str">
            <v>TO17179-17010</v>
          </cell>
          <cell r="W52921">
            <v>3</v>
          </cell>
          <cell r="X52921">
            <v>0.55637420000000015</v>
          </cell>
        </row>
        <row r="52922">
          <cell r="H52922" t="str">
            <v>TO13753-54160</v>
          </cell>
          <cell r="W52922">
            <v>4.1000000000000005</v>
          </cell>
          <cell r="X52922">
            <v>0.76036390000000009</v>
          </cell>
        </row>
        <row r="52923">
          <cell r="H52923" t="str">
            <v>TO13753-54110</v>
          </cell>
          <cell r="W52923">
            <v>4.0999999999999996</v>
          </cell>
          <cell r="X52923">
            <v>0.76025759999999987</v>
          </cell>
        </row>
        <row r="52924">
          <cell r="H52924" t="str">
            <v>TO90179-10037</v>
          </cell>
          <cell r="W52924">
            <v>1.2</v>
          </cell>
          <cell r="X52924">
            <v>0.22251247500000004</v>
          </cell>
        </row>
        <row r="52925">
          <cell r="H52925" t="str">
            <v>TO48823-60030</v>
          </cell>
          <cell r="W52925">
            <v>2.6</v>
          </cell>
          <cell r="X52925">
            <v>0.48217680000000002</v>
          </cell>
        </row>
        <row r="52926">
          <cell r="H52926" t="str">
            <v>TO13753-54470</v>
          </cell>
          <cell r="W52926">
            <v>4.0999999999999996</v>
          </cell>
          <cell r="X52926">
            <v>0.76041705000000004</v>
          </cell>
        </row>
        <row r="52927">
          <cell r="H52927" t="str">
            <v>TO90119-08834</v>
          </cell>
          <cell r="W52927">
            <v>0.6</v>
          </cell>
          <cell r="X52927">
            <v>0.111331</v>
          </cell>
        </row>
        <row r="52928">
          <cell r="H52928" t="str">
            <v>TO42323-60020</v>
          </cell>
          <cell r="W52928">
            <v>1.5999999999999999</v>
          </cell>
          <cell r="X52928">
            <v>0.29671367142857141</v>
          </cell>
        </row>
        <row r="52929">
          <cell r="H52929" t="str">
            <v>TO90916-02452</v>
          </cell>
          <cell r="W52929">
            <v>26.4</v>
          </cell>
          <cell r="X52929">
            <v>4.8959557363636366</v>
          </cell>
        </row>
        <row r="52930">
          <cell r="H52930" t="str">
            <v>TO51780-60072</v>
          </cell>
          <cell r="W52930">
            <v>197</v>
          </cell>
          <cell r="X52930">
            <v>36.534140700000009</v>
          </cell>
        </row>
        <row r="52931">
          <cell r="H52931" t="str">
            <v>TO90201-T0003</v>
          </cell>
          <cell r="W52931">
            <v>0.6</v>
          </cell>
          <cell r="X52931">
            <v>0.11133099999999999</v>
          </cell>
        </row>
        <row r="52932">
          <cell r="H52932" t="str">
            <v>TO48815-60170</v>
          </cell>
          <cell r="W52932">
            <v>3.8</v>
          </cell>
          <cell r="X52932">
            <v>0.70460955000000014</v>
          </cell>
        </row>
        <row r="52933">
          <cell r="H52933" t="str">
            <v>TO04478-0K250</v>
          </cell>
          <cell r="W52933">
            <v>40.1</v>
          </cell>
          <cell r="X52933">
            <v>7.4367479999999997</v>
          </cell>
        </row>
        <row r="52934">
          <cell r="H52934" t="str">
            <v>TO17179-17010</v>
          </cell>
          <cell r="W52934">
            <v>3</v>
          </cell>
          <cell r="X52934">
            <v>0.55635294000000002</v>
          </cell>
        </row>
        <row r="52935">
          <cell r="H52935" t="str">
            <v>TO90917-06059</v>
          </cell>
          <cell r="W52935">
            <v>2.7</v>
          </cell>
          <cell r="X52935">
            <v>0.50067300000000003</v>
          </cell>
        </row>
        <row r="52936">
          <cell r="H52936" t="str">
            <v>TO90385-23002</v>
          </cell>
          <cell r="W52936">
            <v>2.2000000000000002</v>
          </cell>
          <cell r="X52936">
            <v>0.40803254999999999</v>
          </cell>
        </row>
        <row r="52937">
          <cell r="H52937" t="str">
            <v>TO53510-60230</v>
          </cell>
          <cell r="W52937">
            <v>19.7</v>
          </cell>
          <cell r="X52937">
            <v>3.6536373000000006</v>
          </cell>
        </row>
        <row r="52938">
          <cell r="H52938" t="str">
            <v>TO51980-60012</v>
          </cell>
          <cell r="W52938">
            <v>134.80000000000001</v>
          </cell>
          <cell r="X52938">
            <v>24.998889900000005</v>
          </cell>
        </row>
        <row r="52939">
          <cell r="H52939" t="str">
            <v>TO45045-69075</v>
          </cell>
          <cell r="W52939">
            <v>30.1</v>
          </cell>
          <cell r="X52939">
            <v>5.5820256000000006</v>
          </cell>
        </row>
        <row r="52940">
          <cell r="H52940" t="str">
            <v>TO90178-14009</v>
          </cell>
          <cell r="W52940">
            <v>0.8</v>
          </cell>
          <cell r="X52940">
            <v>0.1484307</v>
          </cell>
        </row>
        <row r="52941">
          <cell r="H52941" t="str">
            <v>TO90385-18021</v>
          </cell>
          <cell r="W52941">
            <v>2.2999999999999998</v>
          </cell>
          <cell r="X52941">
            <v>0.42652875000000001</v>
          </cell>
        </row>
        <row r="52942">
          <cell r="H52942" t="str">
            <v>TO48740-60140</v>
          </cell>
          <cell r="W52942">
            <v>99.3</v>
          </cell>
          <cell r="X52942">
            <v>18.415518300000002</v>
          </cell>
        </row>
        <row r="52943">
          <cell r="H52943" t="str">
            <v>TO48210-60B90</v>
          </cell>
          <cell r="W52943">
            <v>731</v>
          </cell>
          <cell r="X52943">
            <v>135.56630339999998</v>
          </cell>
        </row>
        <row r="52944">
          <cell r="H52944" t="str">
            <v>TO48509-60040</v>
          </cell>
          <cell r="W52944">
            <v>7</v>
          </cell>
          <cell r="X52944">
            <v>1.2981887500000002</v>
          </cell>
        </row>
        <row r="52945">
          <cell r="H52945" t="str">
            <v>TO04371-0K110</v>
          </cell>
          <cell r="W52945">
            <v>24.8</v>
          </cell>
          <cell r="X52945">
            <v>4.5991758000000003</v>
          </cell>
        </row>
        <row r="52946">
          <cell r="H52946" t="str">
            <v>TO85222-52131</v>
          </cell>
          <cell r="W52946">
            <v>20.399999999999999</v>
          </cell>
          <cell r="X52946">
            <v>3.7831106999999999</v>
          </cell>
        </row>
        <row r="52947">
          <cell r="H52947" t="str">
            <v>TO85222-48040</v>
          </cell>
          <cell r="W52947">
            <v>24.3</v>
          </cell>
          <cell r="X52947">
            <v>4.5066948</v>
          </cell>
        </row>
        <row r="52948">
          <cell r="H52948" t="str">
            <v>TO48509-60040</v>
          </cell>
          <cell r="W52948">
            <v>7</v>
          </cell>
          <cell r="X52948">
            <v>1.2980824500000001</v>
          </cell>
        </row>
        <row r="52949">
          <cell r="H52949" t="str">
            <v>TO43430-0K200</v>
          </cell>
          <cell r="W52949">
            <v>329</v>
          </cell>
          <cell r="X52949">
            <v>61.0141803</v>
          </cell>
        </row>
        <row r="52950">
          <cell r="H52950" t="str">
            <v>TO90119-T0148</v>
          </cell>
          <cell r="W52950">
            <v>0.7</v>
          </cell>
          <cell r="X52950">
            <v>0.12999249999999998</v>
          </cell>
        </row>
        <row r="52951">
          <cell r="H52951" t="str">
            <v>TO37230-09120</v>
          </cell>
          <cell r="W52951">
            <v>96.5</v>
          </cell>
          <cell r="X52951">
            <v>17.896030199999998</v>
          </cell>
        </row>
        <row r="52952">
          <cell r="H52952" t="str">
            <v>TO04371-0K120</v>
          </cell>
          <cell r="W52952">
            <v>25.2</v>
          </cell>
          <cell r="X52952">
            <v>4.6734795000000009</v>
          </cell>
        </row>
        <row r="52953">
          <cell r="H52953" t="str">
            <v>TO90178-T0024</v>
          </cell>
          <cell r="W52953">
            <v>0.6</v>
          </cell>
          <cell r="X52953">
            <v>0.11131106249999999</v>
          </cell>
        </row>
        <row r="52954">
          <cell r="H52954" t="str">
            <v>TO90105-T0084</v>
          </cell>
          <cell r="W52954">
            <v>0.7</v>
          </cell>
          <cell r="X52954">
            <v>0.12981223124999999</v>
          </cell>
        </row>
        <row r="52955">
          <cell r="H52955" t="str">
            <v>TO41110-6A313</v>
          </cell>
          <cell r="W52955">
            <v>1208</v>
          </cell>
          <cell r="X52955">
            <v>224.0278878</v>
          </cell>
        </row>
        <row r="52956">
          <cell r="H52956" t="str">
            <v>TO88625-60200</v>
          </cell>
          <cell r="W52956">
            <v>5.8</v>
          </cell>
          <cell r="X52956">
            <v>1.0756497</v>
          </cell>
        </row>
        <row r="52957">
          <cell r="H52957" t="str">
            <v>TO31210-36330</v>
          </cell>
          <cell r="W52957">
            <v>129.6</v>
          </cell>
          <cell r="X52957">
            <v>24.034855199999999</v>
          </cell>
        </row>
        <row r="52958">
          <cell r="H52958" t="str">
            <v>TO84810-32070</v>
          </cell>
          <cell r="W52958">
            <v>23.7</v>
          </cell>
          <cell r="X52958">
            <v>4.3953987000000003</v>
          </cell>
        </row>
        <row r="52959">
          <cell r="H52959" t="str">
            <v>TO48815-60170</v>
          </cell>
          <cell r="W52959">
            <v>3.8</v>
          </cell>
          <cell r="X52959">
            <v>0.70460955000000014</v>
          </cell>
        </row>
        <row r="52960">
          <cell r="H52960" t="str">
            <v>TO31230-60201</v>
          </cell>
          <cell r="W52960">
            <v>37</v>
          </cell>
          <cell r="X52960">
            <v>6.8617713</v>
          </cell>
        </row>
        <row r="52961">
          <cell r="H52961" t="str">
            <v>TO90363-12010</v>
          </cell>
          <cell r="W52961">
            <v>5.2</v>
          </cell>
          <cell r="X52961">
            <v>0.96435360000000014</v>
          </cell>
        </row>
        <row r="52962">
          <cell r="H52962" t="str">
            <v>TO81210-02220</v>
          </cell>
          <cell r="W52962">
            <v>75.7</v>
          </cell>
          <cell r="X52962">
            <v>14.0389347</v>
          </cell>
        </row>
        <row r="52963">
          <cell r="H52963" t="str">
            <v>TO88446-60030</v>
          </cell>
          <cell r="W52963">
            <v>2.8</v>
          </cell>
          <cell r="X52963">
            <v>0.51932865000000006</v>
          </cell>
        </row>
        <row r="52964">
          <cell r="H52964" t="str">
            <v>TO90341-12012</v>
          </cell>
          <cell r="W52964">
            <v>1.9</v>
          </cell>
          <cell r="X52964">
            <v>0.35238450000000004</v>
          </cell>
        </row>
        <row r="52965">
          <cell r="H52965" t="str">
            <v>TO43430-0K200</v>
          </cell>
          <cell r="W52965">
            <v>329</v>
          </cell>
          <cell r="X52965">
            <v>61.0141803</v>
          </cell>
        </row>
        <row r="52966">
          <cell r="H52966" t="str">
            <v>TO90385-23002</v>
          </cell>
          <cell r="W52966">
            <v>2.2000000000000002</v>
          </cell>
          <cell r="X52966">
            <v>0.40803254999999999</v>
          </cell>
        </row>
        <row r="52967">
          <cell r="H52967" t="str">
            <v>TO90916-02452</v>
          </cell>
          <cell r="W52967">
            <v>26.4</v>
          </cell>
          <cell r="X52967">
            <v>4.8960717000000002</v>
          </cell>
        </row>
        <row r="52968">
          <cell r="H52968" t="str">
            <v>TO51783-60010</v>
          </cell>
          <cell r="W52968">
            <v>17.7</v>
          </cell>
          <cell r="X52968">
            <v>3.2824377</v>
          </cell>
        </row>
        <row r="52969">
          <cell r="H52969" t="str">
            <v>TO77001-3B262</v>
          </cell>
          <cell r="W52969">
            <v>248</v>
          </cell>
          <cell r="X52969">
            <v>45.992395800000004</v>
          </cell>
        </row>
        <row r="52970">
          <cell r="H52970" t="str">
            <v>TO90385-19003</v>
          </cell>
          <cell r="W52970">
            <v>1.5</v>
          </cell>
          <cell r="X52970">
            <v>0.27832749999999995</v>
          </cell>
        </row>
        <row r="52971">
          <cell r="H52971" t="str">
            <v>TO31230-60201</v>
          </cell>
          <cell r="W52971">
            <v>37</v>
          </cell>
          <cell r="X52971">
            <v>6.8617713</v>
          </cell>
        </row>
        <row r="52972">
          <cell r="H52972" t="str">
            <v>TO51783-60010</v>
          </cell>
          <cell r="W52972">
            <v>17.7</v>
          </cell>
          <cell r="X52972">
            <v>3.2825971500000004</v>
          </cell>
        </row>
        <row r="52973">
          <cell r="H52973" t="str">
            <v>TO84820-35010</v>
          </cell>
          <cell r="W52973">
            <v>117</v>
          </cell>
          <cell r="X52973">
            <v>21.697956000000005</v>
          </cell>
        </row>
        <row r="52974">
          <cell r="H52974" t="str">
            <v>TO31420-0K071</v>
          </cell>
          <cell r="W52974">
            <v>52.5</v>
          </cell>
          <cell r="X52974">
            <v>9.7363359000000003</v>
          </cell>
        </row>
        <row r="52975">
          <cell r="H52975" t="str">
            <v>TO04483-60200</v>
          </cell>
          <cell r="W52975">
            <v>50.3</v>
          </cell>
          <cell r="X52975">
            <v>9.3283033500000005</v>
          </cell>
        </row>
        <row r="52976">
          <cell r="H52976" t="str">
            <v>TO90385-18021</v>
          </cell>
          <cell r="W52976">
            <v>2.2999999999999998</v>
          </cell>
          <cell r="X52976">
            <v>0.42652875000000001</v>
          </cell>
        </row>
        <row r="52977">
          <cell r="H52977" t="str">
            <v>TO69205-20040-B1</v>
          </cell>
          <cell r="W52977">
            <v>10.199999999999999</v>
          </cell>
          <cell r="X52977">
            <v>1.8917148000000001</v>
          </cell>
        </row>
        <row r="52978">
          <cell r="H52978" t="str">
            <v>TO83530-28030</v>
          </cell>
          <cell r="W52978">
            <v>13.6</v>
          </cell>
          <cell r="X52978">
            <v>2.5221801000000004</v>
          </cell>
        </row>
        <row r="52979">
          <cell r="H52979" t="str">
            <v>TO17801-30050</v>
          </cell>
          <cell r="W52979">
            <v>34.1</v>
          </cell>
          <cell r="X52979">
            <v>6.3237870000000003</v>
          </cell>
        </row>
        <row r="52980">
          <cell r="H52980" t="str">
            <v>TO31250-60432</v>
          </cell>
          <cell r="W52980">
            <v>114.8</v>
          </cell>
          <cell r="X52980">
            <v>18.7483152</v>
          </cell>
        </row>
        <row r="52981">
          <cell r="H52981" t="str">
            <v>TO16210-17070</v>
          </cell>
          <cell r="W52981">
            <v>117</v>
          </cell>
          <cell r="X52981">
            <v>19.107863999999999</v>
          </cell>
        </row>
        <row r="52982">
          <cell r="H52982" t="str">
            <v>TO31250-60432</v>
          </cell>
          <cell r="W52982">
            <v>114.8</v>
          </cell>
          <cell r="X52982">
            <v>18.7483152</v>
          </cell>
        </row>
        <row r="52983">
          <cell r="H52983" t="str">
            <v>TO48702-60050</v>
          </cell>
          <cell r="W52983">
            <v>22.1</v>
          </cell>
          <cell r="X52983">
            <v>3.609156</v>
          </cell>
        </row>
        <row r="52984">
          <cell r="H52984" t="str">
            <v>TO69210-90K00</v>
          </cell>
          <cell r="W52984">
            <v>31.1</v>
          </cell>
          <cell r="X52984">
            <v>5.0790288000000006</v>
          </cell>
        </row>
        <row r="52985">
          <cell r="H52985" t="str">
            <v>TO90916-02452</v>
          </cell>
          <cell r="W52985">
            <v>26.4</v>
          </cell>
          <cell r="X52985">
            <v>4.3115303999999997</v>
          </cell>
        </row>
        <row r="52986">
          <cell r="H52986" t="str">
            <v>TO69802-60100</v>
          </cell>
          <cell r="W52986">
            <v>48.7</v>
          </cell>
          <cell r="X52986">
            <v>7.9531680000000007</v>
          </cell>
        </row>
        <row r="52987">
          <cell r="H52987" t="str">
            <v>TO90311-48023</v>
          </cell>
          <cell r="W52987">
            <v>5.4</v>
          </cell>
          <cell r="X52987">
            <v>0.88214880000000007</v>
          </cell>
        </row>
        <row r="52988">
          <cell r="H52988" t="str">
            <v>TO90311-48023</v>
          </cell>
          <cell r="W52988">
            <v>5.4</v>
          </cell>
          <cell r="X52988">
            <v>0.88214880000000007</v>
          </cell>
        </row>
        <row r="52989">
          <cell r="H52989" t="str">
            <v>TO13753-54160</v>
          </cell>
          <cell r="W52989">
            <v>4.0999999999999996</v>
          </cell>
          <cell r="X52989">
            <v>0.66957120000000003</v>
          </cell>
        </row>
        <row r="52990">
          <cell r="H52990" t="str">
            <v>TO13753-54110</v>
          </cell>
          <cell r="W52990">
            <v>4.0999999999999996</v>
          </cell>
          <cell r="X52990">
            <v>0.66957120000000003</v>
          </cell>
        </row>
        <row r="52991">
          <cell r="H52991" t="str">
            <v>TO90105-11013</v>
          </cell>
          <cell r="W52991">
            <v>0.8</v>
          </cell>
          <cell r="X52991">
            <v>0.13052899999999998</v>
          </cell>
        </row>
        <row r="52992">
          <cell r="H52992" t="str">
            <v>TO90981-13075</v>
          </cell>
          <cell r="W52992">
            <v>10</v>
          </cell>
          <cell r="X52992">
            <v>1.633192</v>
          </cell>
        </row>
        <row r="52993">
          <cell r="H52993" t="str">
            <v>TO48702-60050</v>
          </cell>
          <cell r="W52993">
            <v>22.099999999999998</v>
          </cell>
          <cell r="X52993">
            <v>3.6093168000000007</v>
          </cell>
        </row>
        <row r="52994">
          <cell r="H52994" t="str">
            <v>TO41204-35082</v>
          </cell>
          <cell r="W52994">
            <v>42.4</v>
          </cell>
          <cell r="X52994">
            <v>6.9245839999999994</v>
          </cell>
        </row>
        <row r="52995">
          <cell r="H52995" t="str">
            <v>TO12361-17091</v>
          </cell>
          <cell r="W52995">
            <v>47.699999999999996</v>
          </cell>
          <cell r="X52995">
            <v>7.7901168000000007</v>
          </cell>
        </row>
        <row r="52996">
          <cell r="H52996" t="str">
            <v>TO81210-42050</v>
          </cell>
          <cell r="W52996">
            <v>82.1</v>
          </cell>
          <cell r="X52996">
            <v>13.407986399999999</v>
          </cell>
        </row>
        <row r="52997">
          <cell r="H52997" t="str">
            <v>TO90506-20033</v>
          </cell>
          <cell r="W52997">
            <v>2.2000000000000002</v>
          </cell>
          <cell r="X52997">
            <v>0.35919587499999994</v>
          </cell>
        </row>
        <row r="52998">
          <cell r="H52998" t="str">
            <v>TO46550-60070</v>
          </cell>
          <cell r="W52998">
            <v>12.8</v>
          </cell>
          <cell r="X52998">
            <v>2.0904000000000003</v>
          </cell>
        </row>
        <row r="52999">
          <cell r="H52999" t="str">
            <v>TO88568-60070</v>
          </cell>
          <cell r="W52999">
            <v>6.3</v>
          </cell>
          <cell r="X52999">
            <v>1.02912</v>
          </cell>
        </row>
        <row r="53000">
          <cell r="H53000" t="str">
            <v>TO90201-T0003</v>
          </cell>
          <cell r="W53000">
            <v>0.6</v>
          </cell>
          <cell r="X53000">
            <v>9.8087999999999995E-2</v>
          </cell>
        </row>
        <row r="53001">
          <cell r="H53001" t="str">
            <v>TO84510-36140</v>
          </cell>
          <cell r="W53001">
            <v>53</v>
          </cell>
          <cell r="X53001">
            <v>8.6555423999999999</v>
          </cell>
        </row>
        <row r="53002">
          <cell r="H53002" t="str">
            <v>TO69802-60100</v>
          </cell>
          <cell r="W53002">
            <v>48.7</v>
          </cell>
          <cell r="X53002">
            <v>7.9531680000000007</v>
          </cell>
        </row>
        <row r="53003">
          <cell r="H53003" t="str">
            <v>TO44411-60670</v>
          </cell>
          <cell r="W53003">
            <v>65.400000000000006</v>
          </cell>
          <cell r="X53003">
            <v>10.6806576</v>
          </cell>
        </row>
        <row r="53004">
          <cell r="H53004" t="str">
            <v>TO90916-02452</v>
          </cell>
          <cell r="W53004">
            <v>26.4</v>
          </cell>
          <cell r="X53004">
            <v>4.3116912000000003</v>
          </cell>
        </row>
        <row r="53005">
          <cell r="H53005" t="str">
            <v>TO90201-T0003</v>
          </cell>
          <cell r="W53005">
            <v>0.6</v>
          </cell>
          <cell r="X53005">
            <v>9.7957031249999993E-2</v>
          </cell>
        </row>
        <row r="53006">
          <cell r="H53006" t="str">
            <v>TO81130-36650</v>
          </cell>
          <cell r="W53006">
            <v>338</v>
          </cell>
          <cell r="X53006">
            <v>55.1997456</v>
          </cell>
        </row>
        <row r="53007">
          <cell r="H53007" t="str">
            <v>TO90981-11069</v>
          </cell>
          <cell r="W53007">
            <v>1.3</v>
          </cell>
          <cell r="X53007">
            <v>0.21219000000000002</v>
          </cell>
        </row>
        <row r="53008">
          <cell r="H53008" t="str">
            <v>TO90311-41009</v>
          </cell>
          <cell r="W53008">
            <v>8.4</v>
          </cell>
          <cell r="X53008">
            <v>1.3718384000000001</v>
          </cell>
        </row>
        <row r="53009">
          <cell r="H53009" t="str">
            <v>TO78180-60630</v>
          </cell>
          <cell r="W53009">
            <v>40.200000000000003</v>
          </cell>
          <cell r="X53009">
            <v>6.5651424000000009</v>
          </cell>
        </row>
        <row r="53010">
          <cell r="H53010" t="str">
            <v>TO48740-60140</v>
          </cell>
          <cell r="W53010">
            <v>99.3</v>
          </cell>
          <cell r="X53010">
            <v>16.2170016</v>
          </cell>
        </row>
        <row r="53011">
          <cell r="H53011" t="str">
            <v>TO84810-32070</v>
          </cell>
          <cell r="W53011">
            <v>23.7</v>
          </cell>
          <cell r="X53011">
            <v>3.8704559999999999</v>
          </cell>
        </row>
        <row r="53012">
          <cell r="H53012" t="str">
            <v>TO81220-02150</v>
          </cell>
          <cell r="W53012">
            <v>75.7</v>
          </cell>
          <cell r="X53012">
            <v>12.362947200000001</v>
          </cell>
        </row>
        <row r="53013">
          <cell r="H53013" t="str">
            <v>TO48815-60210</v>
          </cell>
          <cell r="W53013">
            <v>5.9</v>
          </cell>
          <cell r="X53013">
            <v>0.96351360000000008</v>
          </cell>
        </row>
        <row r="53014">
          <cell r="H53014" t="str">
            <v>TO48511-69666</v>
          </cell>
          <cell r="W53014">
            <v>36.1</v>
          </cell>
          <cell r="X53014">
            <v>5.8955712</v>
          </cell>
        </row>
        <row r="53015">
          <cell r="H53015" t="str">
            <v>TO81210-02220</v>
          </cell>
          <cell r="W53015">
            <v>75.7</v>
          </cell>
          <cell r="X53015">
            <v>12.362947200000001</v>
          </cell>
        </row>
        <row r="53016">
          <cell r="H53016" t="str">
            <v>TO90948-03024</v>
          </cell>
          <cell r="W53016">
            <v>2.6</v>
          </cell>
          <cell r="X53016">
            <v>0.42467280000000002</v>
          </cell>
        </row>
        <row r="53017">
          <cell r="H53017" t="str">
            <v>TO48802-60120</v>
          </cell>
          <cell r="W53017">
            <v>40.700000000000003</v>
          </cell>
          <cell r="X53017">
            <v>6.6468287999999998</v>
          </cell>
        </row>
        <row r="53018">
          <cell r="H53018" t="str">
            <v>TO46550-60070</v>
          </cell>
          <cell r="W53018">
            <v>12.8</v>
          </cell>
          <cell r="X53018">
            <v>2.0904000000000003</v>
          </cell>
        </row>
        <row r="53019">
          <cell r="H53019" t="str">
            <v>TO90178-14009</v>
          </cell>
          <cell r="W53019">
            <v>0.8</v>
          </cell>
          <cell r="X53019">
            <v>0.13060044444444444</v>
          </cell>
        </row>
        <row r="53020">
          <cell r="H53020" t="str">
            <v>TO88320-36530</v>
          </cell>
          <cell r="W53020">
            <v>1765</v>
          </cell>
          <cell r="X53020">
            <v>288.24815040000004</v>
          </cell>
        </row>
        <row r="53021">
          <cell r="H53021" t="str">
            <v>TO90310-T0008</v>
          </cell>
          <cell r="W53021">
            <v>4.3</v>
          </cell>
          <cell r="X53021">
            <v>0.70237440000000007</v>
          </cell>
        </row>
        <row r="53022">
          <cell r="H53022" t="str">
            <v>TO88501-60392</v>
          </cell>
          <cell r="W53022">
            <v>194.3</v>
          </cell>
          <cell r="X53022">
            <v>31.731628800000003</v>
          </cell>
        </row>
        <row r="53023">
          <cell r="H53023" t="str">
            <v>TO43430-0K200</v>
          </cell>
          <cell r="W53023">
            <v>329</v>
          </cell>
          <cell r="X53023">
            <v>53.730033600000006</v>
          </cell>
        </row>
        <row r="53024">
          <cell r="H53024" t="str">
            <v>TO48849-60010</v>
          </cell>
          <cell r="W53024">
            <v>4.9000000000000004</v>
          </cell>
          <cell r="X53024">
            <v>0.8001408000000001</v>
          </cell>
        </row>
        <row r="53025">
          <cell r="H53025" t="str">
            <v>TO45460-69255</v>
          </cell>
          <cell r="W53025">
            <v>114.8</v>
          </cell>
          <cell r="X53025">
            <v>18.7483152</v>
          </cell>
        </row>
        <row r="53026">
          <cell r="H53026" t="str">
            <v>TO77001-3B262</v>
          </cell>
          <cell r="W53026">
            <v>248</v>
          </cell>
          <cell r="X53026">
            <v>40.501660800000003</v>
          </cell>
        </row>
        <row r="53027">
          <cell r="H53027" t="str">
            <v>TO85222-48040</v>
          </cell>
          <cell r="W53027">
            <v>24.3</v>
          </cell>
          <cell r="X53027">
            <v>3.9685440000000001</v>
          </cell>
        </row>
        <row r="53028">
          <cell r="H53028" t="str">
            <v>TO85222-52131</v>
          </cell>
          <cell r="W53028">
            <v>20.399999999999999</v>
          </cell>
          <cell r="X53028">
            <v>3.3317760000000005</v>
          </cell>
        </row>
        <row r="53029">
          <cell r="H53029" t="str">
            <v>TO90201-T0003</v>
          </cell>
          <cell r="W53029">
            <v>0.6</v>
          </cell>
          <cell r="X53029">
            <v>9.7705600000000004E-2</v>
          </cell>
        </row>
        <row r="53030">
          <cell r="H53030" t="str">
            <v>TO13753-54470</v>
          </cell>
          <cell r="W53030">
            <v>4.0999999999999996</v>
          </cell>
          <cell r="X53030">
            <v>0.66957120000000003</v>
          </cell>
        </row>
        <row r="53031">
          <cell r="H53031" t="str">
            <v>TO51783-60010</v>
          </cell>
          <cell r="W53031">
            <v>17.7</v>
          </cell>
          <cell r="X53031">
            <v>2.8905408000000006</v>
          </cell>
        </row>
        <row r="53032">
          <cell r="H53032" t="str">
            <v>TO43430-0K200</v>
          </cell>
          <cell r="W53032">
            <v>329</v>
          </cell>
          <cell r="X53032">
            <v>53.730033600000006</v>
          </cell>
        </row>
        <row r="53033">
          <cell r="H53033" t="str">
            <v>TO31230-60201</v>
          </cell>
          <cell r="W53033">
            <v>37</v>
          </cell>
          <cell r="X53033">
            <v>6.0427032000000001</v>
          </cell>
        </row>
        <row r="53034">
          <cell r="H53034" t="str">
            <v>TO12371-17070</v>
          </cell>
          <cell r="W53034">
            <v>23.6</v>
          </cell>
          <cell r="X53034">
            <v>3.8542152000000001</v>
          </cell>
        </row>
        <row r="53035">
          <cell r="H53035" t="str">
            <v>TO48804-60110</v>
          </cell>
          <cell r="W53035">
            <v>138.19999999999999</v>
          </cell>
          <cell r="X53035">
            <v>22.570209599999998</v>
          </cell>
        </row>
        <row r="53036">
          <cell r="H53036" t="str">
            <v>TO48531-69865</v>
          </cell>
          <cell r="W53036">
            <v>36</v>
          </cell>
          <cell r="X53036">
            <v>5.8791696</v>
          </cell>
        </row>
        <row r="53037">
          <cell r="H53037" t="str">
            <v>TO37230-09120</v>
          </cell>
          <cell r="W53037">
            <v>96.5</v>
          </cell>
          <cell r="X53037">
            <v>15.7596864</v>
          </cell>
        </row>
        <row r="53038">
          <cell r="H53038" t="str">
            <v>TO48047-60090</v>
          </cell>
          <cell r="W53038">
            <v>25.900000000000002</v>
          </cell>
          <cell r="X53038">
            <v>4.2297904000000006</v>
          </cell>
        </row>
        <row r="53039">
          <cell r="H53039" t="str">
            <v>TO13753-54160</v>
          </cell>
          <cell r="W53039">
            <v>4.0999999999999996</v>
          </cell>
          <cell r="X53039">
            <v>0.66957120000000003</v>
          </cell>
        </row>
        <row r="53040">
          <cell r="H53040" t="str">
            <v>TO90948-03024</v>
          </cell>
          <cell r="W53040">
            <v>2.6</v>
          </cell>
          <cell r="X53040">
            <v>0.42467280000000002</v>
          </cell>
        </row>
        <row r="53041">
          <cell r="H53041" t="str">
            <v>TO13753-54160</v>
          </cell>
          <cell r="W53041">
            <v>4.0999999999999996</v>
          </cell>
          <cell r="X53041">
            <v>0.66957120000000003</v>
          </cell>
        </row>
        <row r="53042">
          <cell r="H53042" t="str">
            <v>TO90948-03024</v>
          </cell>
          <cell r="W53042">
            <v>2.6</v>
          </cell>
          <cell r="X53042">
            <v>0.42467280000000002</v>
          </cell>
        </row>
        <row r="53043">
          <cell r="H53043" t="str">
            <v>TO48046-60100</v>
          </cell>
          <cell r="W53043">
            <v>25.900000000000002</v>
          </cell>
          <cell r="X53043">
            <v>4.2297904000000006</v>
          </cell>
        </row>
        <row r="53044">
          <cell r="H53044" t="str">
            <v>TO13568-19195</v>
          </cell>
          <cell r="W53044">
            <v>30</v>
          </cell>
          <cell r="X53044">
            <v>4.8995759999999997</v>
          </cell>
        </row>
        <row r="53045">
          <cell r="H53045" t="str">
            <v>TO88568-60070</v>
          </cell>
          <cell r="W53045">
            <v>6.3</v>
          </cell>
          <cell r="X53045">
            <v>1.02912</v>
          </cell>
        </row>
        <row r="53046">
          <cell r="H53046" t="str">
            <v>TO04371-0K120</v>
          </cell>
          <cell r="W53046">
            <v>25.2</v>
          </cell>
          <cell r="X53046">
            <v>4.1155151999999999</v>
          </cell>
        </row>
        <row r="53047">
          <cell r="H53047" t="str">
            <v>TO90385-23002</v>
          </cell>
          <cell r="W53047">
            <v>2.2000000000000002</v>
          </cell>
          <cell r="X53047">
            <v>0.35919587499999994</v>
          </cell>
        </row>
        <row r="53048">
          <cell r="H53048" t="str">
            <v>TO48509-60040</v>
          </cell>
          <cell r="W53048">
            <v>7</v>
          </cell>
          <cell r="X53048">
            <v>1.1432165333333335</v>
          </cell>
        </row>
        <row r="53049">
          <cell r="H53049" t="str">
            <v>TO48815-60170</v>
          </cell>
          <cell r="W53049">
            <v>3.8000000000000003</v>
          </cell>
          <cell r="X53049">
            <v>0.62058080000000004</v>
          </cell>
        </row>
        <row r="53050">
          <cell r="H53050" t="str">
            <v>TO90385-18021</v>
          </cell>
          <cell r="W53050">
            <v>2.2999999999999998</v>
          </cell>
          <cell r="X53050">
            <v>0.37551199999999996</v>
          </cell>
        </row>
        <row r="53051">
          <cell r="H53051" t="str">
            <v>TO90178-14009</v>
          </cell>
          <cell r="W53051">
            <v>0.79999999999999993</v>
          </cell>
          <cell r="X53051">
            <v>0.13061286956521739</v>
          </cell>
        </row>
        <row r="53052">
          <cell r="H53052" t="str">
            <v>TO90385-19003</v>
          </cell>
          <cell r="W53052">
            <v>1.5</v>
          </cell>
          <cell r="X53052">
            <v>0.24489114285714289</v>
          </cell>
        </row>
        <row r="53053">
          <cell r="H53053" t="str">
            <v>TO90178-T0024</v>
          </cell>
          <cell r="W53053">
            <v>0.6</v>
          </cell>
          <cell r="X53053">
            <v>9.7957031249999993E-2</v>
          </cell>
        </row>
        <row r="53054">
          <cell r="H53054" t="str">
            <v>TO90105-T0084</v>
          </cell>
          <cell r="W53054">
            <v>0.7</v>
          </cell>
          <cell r="X53054">
            <v>0.11429324999999999</v>
          </cell>
        </row>
        <row r="53055">
          <cell r="H53055" t="str">
            <v>TO46430-60030</v>
          </cell>
          <cell r="W53055">
            <v>37</v>
          </cell>
          <cell r="X53055">
            <v>6.0425423999999994</v>
          </cell>
        </row>
        <row r="53056">
          <cell r="H53056" t="str">
            <v>TO46420-60090</v>
          </cell>
          <cell r="W53056">
            <v>33.700000000000003</v>
          </cell>
          <cell r="X53056">
            <v>5.5035407999999997</v>
          </cell>
        </row>
        <row r="53057">
          <cell r="H53057" t="str">
            <v>TO23390-0L041</v>
          </cell>
          <cell r="W53057">
            <v>23.1</v>
          </cell>
          <cell r="X53057">
            <v>3.7726896000000001</v>
          </cell>
        </row>
        <row r="53058">
          <cell r="H53058" t="str">
            <v>TO46410-0K120</v>
          </cell>
          <cell r="W53058">
            <v>18.600000000000001</v>
          </cell>
          <cell r="X53058">
            <v>3.0375119999999995</v>
          </cell>
        </row>
        <row r="53059">
          <cell r="H53059" t="str">
            <v>TO48531-80807</v>
          </cell>
          <cell r="W53059">
            <v>36.1</v>
          </cell>
          <cell r="X53059">
            <v>5.8957319999999998</v>
          </cell>
        </row>
        <row r="53060">
          <cell r="H53060" t="str">
            <v>TO17801-30050</v>
          </cell>
          <cell r="W53060">
            <v>34.1</v>
          </cell>
          <cell r="X53060">
            <v>5.5691472000000006</v>
          </cell>
        </row>
        <row r="53061">
          <cell r="H53061" t="str">
            <v>TO11213-17010</v>
          </cell>
          <cell r="W53061">
            <v>8.9</v>
          </cell>
          <cell r="X53061">
            <v>1.4533103999999999</v>
          </cell>
        </row>
        <row r="53062">
          <cell r="H53062" t="str">
            <v>TO48210-60B90</v>
          </cell>
          <cell r="W53062">
            <v>731</v>
          </cell>
          <cell r="X53062">
            <v>119.3821008</v>
          </cell>
        </row>
        <row r="53063">
          <cell r="H53063" t="str">
            <v>TO46430-0K210</v>
          </cell>
          <cell r="W53063">
            <v>33.5</v>
          </cell>
          <cell r="X53063">
            <v>5.4707376000000005</v>
          </cell>
        </row>
        <row r="53064">
          <cell r="H53064" t="str">
            <v>TO43401-60091</v>
          </cell>
          <cell r="W53064">
            <v>123.7</v>
          </cell>
          <cell r="X53064">
            <v>20.201947200000003</v>
          </cell>
        </row>
        <row r="53065">
          <cell r="H53065" t="str">
            <v>TO69820-60300</v>
          </cell>
          <cell r="W53065">
            <v>48.7</v>
          </cell>
          <cell r="X53065">
            <v>7.9531680000000007</v>
          </cell>
        </row>
        <row r="53066">
          <cell r="H53066" t="str">
            <v>TO46550-60070</v>
          </cell>
          <cell r="W53066">
            <v>12.8</v>
          </cell>
          <cell r="X53066">
            <v>2.0904000000000003</v>
          </cell>
        </row>
        <row r="53067">
          <cell r="H53067" t="str">
            <v>TO85720-60031</v>
          </cell>
          <cell r="W53067">
            <v>128.19999999999999</v>
          </cell>
          <cell r="X53067">
            <v>20.9368032</v>
          </cell>
        </row>
        <row r="53068">
          <cell r="H53068" t="str">
            <v>TO44310-60450</v>
          </cell>
          <cell r="W53068">
            <v>286</v>
          </cell>
          <cell r="X53068">
            <v>46.707576000000003</v>
          </cell>
        </row>
        <row r="53069">
          <cell r="H53069" t="str">
            <v>TO84660-36050</v>
          </cell>
          <cell r="W53069">
            <v>40.700000000000003</v>
          </cell>
          <cell r="X53069">
            <v>6.6468287999999998</v>
          </cell>
        </row>
        <row r="53070">
          <cell r="H53070" t="str">
            <v>TO72053-90K01-B0</v>
          </cell>
          <cell r="W53070">
            <v>30.8</v>
          </cell>
          <cell r="X53070">
            <v>5.0301456</v>
          </cell>
        </row>
        <row r="53071">
          <cell r="H53071" t="str">
            <v>TO04495-60070</v>
          </cell>
          <cell r="W53071">
            <v>55.2</v>
          </cell>
          <cell r="X53071">
            <v>9.0150912000000005</v>
          </cell>
        </row>
        <row r="53072">
          <cell r="H53072" t="str">
            <v>TO88460-0K350</v>
          </cell>
          <cell r="W53072">
            <v>292</v>
          </cell>
          <cell r="X53072">
            <v>47.687491199999997</v>
          </cell>
        </row>
        <row r="53073">
          <cell r="H53073" t="str">
            <v>TO85720-60031</v>
          </cell>
          <cell r="W53073">
            <v>128.19999999999999</v>
          </cell>
          <cell r="X53073">
            <v>20.9368032</v>
          </cell>
        </row>
        <row r="53074">
          <cell r="H53074" t="str">
            <v>TO81220-02150</v>
          </cell>
          <cell r="W53074">
            <v>75.7</v>
          </cell>
          <cell r="X53074">
            <v>12.362947200000001</v>
          </cell>
        </row>
        <row r="53075">
          <cell r="H53075" t="str">
            <v>TO88515-26100</v>
          </cell>
          <cell r="W53075">
            <v>55.9</v>
          </cell>
          <cell r="X53075">
            <v>9.1292591999999999</v>
          </cell>
        </row>
        <row r="53076">
          <cell r="H53076" t="str">
            <v>TO04371-60100</v>
          </cell>
          <cell r="W53076">
            <v>28.1</v>
          </cell>
          <cell r="X53076">
            <v>4.589232</v>
          </cell>
        </row>
        <row r="53077">
          <cell r="H53077" t="str">
            <v>BO303-1317</v>
          </cell>
          <cell r="W53077">
            <v>46.22</v>
          </cell>
          <cell r="X53077">
            <v>0.94995830000000003</v>
          </cell>
        </row>
        <row r="53078">
          <cell r="H53078" t="str">
            <v>BO303-1706</v>
          </cell>
          <cell r="W53078">
            <v>260</v>
          </cell>
          <cell r="X53078">
            <v>24.213567999999999</v>
          </cell>
        </row>
        <row r="53079">
          <cell r="H53079" t="str">
            <v>BO303-1650</v>
          </cell>
          <cell r="W53079">
            <v>68.930000000000007</v>
          </cell>
          <cell r="X53079">
            <v>6.4193815999999995</v>
          </cell>
        </row>
        <row r="53080">
          <cell r="H53080" t="str">
            <v>BO303-1643</v>
          </cell>
          <cell r="W53080">
            <v>105</v>
          </cell>
          <cell r="X53080">
            <v>9.7785076000000011</v>
          </cell>
        </row>
        <row r="53081">
          <cell r="H53081" t="str">
            <v>BO303-1637</v>
          </cell>
          <cell r="W53081">
            <v>50.9</v>
          </cell>
          <cell r="X53081">
            <v>4.7401352000000001</v>
          </cell>
        </row>
        <row r="53082">
          <cell r="H53082" t="str">
            <v>BO303-1690</v>
          </cell>
          <cell r="W53082">
            <v>288</v>
          </cell>
          <cell r="X53082">
            <v>26.8210856</v>
          </cell>
        </row>
        <row r="53083">
          <cell r="H53083" t="str">
            <v>BO303-679A</v>
          </cell>
          <cell r="W53083">
            <v>72.64</v>
          </cell>
          <cell r="X53083">
            <v>1.4908694000000002</v>
          </cell>
        </row>
        <row r="53084">
          <cell r="H53084" t="str">
            <v>BO303-1317</v>
          </cell>
          <cell r="W53084">
            <v>46.22</v>
          </cell>
          <cell r="X53084">
            <v>0.94885019999999998</v>
          </cell>
        </row>
        <row r="53085">
          <cell r="H53085" t="str">
            <v>BO303-249-01</v>
          </cell>
          <cell r="W53085">
            <v>81.66</v>
          </cell>
          <cell r="X53085">
            <v>4.7355128400000002</v>
          </cell>
        </row>
        <row r="53086">
          <cell r="H53086" t="str">
            <v>BO100-010</v>
          </cell>
          <cell r="W53086">
            <v>20.92</v>
          </cell>
          <cell r="X53086">
            <v>1.99986442</v>
          </cell>
        </row>
        <row r="53087">
          <cell r="H53087" t="str">
            <v>BO419-001</v>
          </cell>
          <cell r="W53087">
            <v>79.16</v>
          </cell>
          <cell r="X53087">
            <v>54.9965373</v>
          </cell>
        </row>
        <row r="53088">
          <cell r="H53088" t="str">
            <v>BO303-249</v>
          </cell>
          <cell r="W53088">
            <v>65</v>
          </cell>
          <cell r="X53088">
            <v>30.003672000000002</v>
          </cell>
        </row>
        <row r="53089">
          <cell r="H53089" t="str">
            <v>BO164-R9865</v>
          </cell>
          <cell r="W53089">
            <v>1650</v>
          </cell>
          <cell r="X53089">
            <v>30.003672000000002</v>
          </cell>
        </row>
        <row r="53090">
          <cell r="H53090" t="str">
            <v>CO27ACRYLIC_EBONY_BL</v>
          </cell>
          <cell r="W53090">
            <v>275</v>
          </cell>
          <cell r="X53090">
            <v>0</v>
          </cell>
        </row>
        <row r="53091">
          <cell r="H53091" t="str">
            <v>HT3A320-FK900-000</v>
          </cell>
          <cell r="W53091">
            <v>120</v>
          </cell>
          <cell r="X53091">
            <v>0</v>
          </cell>
        </row>
        <row r="53092">
          <cell r="H53092" t="str">
            <v>HT3A320-FK900-000</v>
          </cell>
          <cell r="W53092">
            <v>120</v>
          </cell>
          <cell r="X53092">
            <v>0</v>
          </cell>
        </row>
        <row r="53093">
          <cell r="H53093" t="str">
            <v>HT71544-0A500-RAW</v>
          </cell>
          <cell r="W53093">
            <v>45</v>
          </cell>
          <cell r="X53093">
            <v>0</v>
          </cell>
        </row>
        <row r="53094">
          <cell r="H53094" t="str">
            <v>HT62352-TB400-RAW</v>
          </cell>
          <cell r="W53094">
            <v>160</v>
          </cell>
          <cell r="X53094">
            <v>0</v>
          </cell>
        </row>
        <row r="53095">
          <cell r="H53095" t="str">
            <v>HT71583-BB100-RAW</v>
          </cell>
          <cell r="W53095">
            <v>125</v>
          </cell>
          <cell r="X53095">
            <v>0</v>
          </cell>
        </row>
        <row r="53096">
          <cell r="H53096" t="str">
            <v>HT46281-0A111-RAW</v>
          </cell>
          <cell r="W53096">
            <v>30</v>
          </cell>
          <cell r="X53096">
            <v>0</v>
          </cell>
        </row>
        <row r="53097">
          <cell r="H53097" t="str">
            <v>HT21510-TB200-RAW</v>
          </cell>
          <cell r="W53097">
            <v>280</v>
          </cell>
          <cell r="X53097">
            <v>0</v>
          </cell>
        </row>
        <row r="53098">
          <cell r="H53098" t="str">
            <v>HT3A320-FK900-000</v>
          </cell>
          <cell r="W53098">
            <v>120</v>
          </cell>
          <cell r="X53098">
            <v>0</v>
          </cell>
        </row>
        <row r="53099">
          <cell r="H53099" t="str">
            <v>HT76411-BB200-RAW</v>
          </cell>
          <cell r="W53099">
            <v>780</v>
          </cell>
          <cell r="X53099">
            <v>0</v>
          </cell>
        </row>
        <row r="53100">
          <cell r="H53100" t="str">
            <v>HT76411-BB300-RAW</v>
          </cell>
          <cell r="W53100">
            <v>400</v>
          </cell>
          <cell r="X53100">
            <v>0</v>
          </cell>
        </row>
        <row r="53101">
          <cell r="H53101" t="str">
            <v>HT76411-BB400-RAW</v>
          </cell>
          <cell r="W53101">
            <v>750</v>
          </cell>
          <cell r="X53101">
            <v>0</v>
          </cell>
        </row>
        <row r="53102">
          <cell r="H53102" t="str">
            <v>HT72543-0A100-000</v>
          </cell>
          <cell r="W53102">
            <v>200</v>
          </cell>
          <cell r="X53102">
            <v>0</v>
          </cell>
        </row>
        <row r="53103">
          <cell r="H53103" t="str">
            <v>HT71544-0A500-RAW</v>
          </cell>
          <cell r="W53103">
            <v>45</v>
          </cell>
          <cell r="X53103">
            <v>0</v>
          </cell>
        </row>
        <row r="53104">
          <cell r="H53104" t="str">
            <v>HT3A320-FK900-000</v>
          </cell>
          <cell r="W53104">
            <v>120</v>
          </cell>
          <cell r="X53104">
            <v>0</v>
          </cell>
        </row>
        <row r="53105">
          <cell r="H53105" t="str">
            <v>HT26B88-BB210-SUS</v>
          </cell>
          <cell r="W53105">
            <v>160</v>
          </cell>
          <cell r="X53105">
            <v>0</v>
          </cell>
        </row>
        <row r="53106">
          <cell r="H53106" t="str">
            <v>HT26B88-BB200-SUS</v>
          </cell>
          <cell r="W53106">
            <v>160</v>
          </cell>
          <cell r="X53106">
            <v>0</v>
          </cell>
        </row>
        <row r="53107">
          <cell r="H53107" t="str">
            <v>HT71544-0A500-RAW</v>
          </cell>
          <cell r="W53107">
            <v>45</v>
          </cell>
          <cell r="X53107">
            <v>0</v>
          </cell>
        </row>
        <row r="53108">
          <cell r="H53108" t="str">
            <v>HT62526-TB200-RAW</v>
          </cell>
          <cell r="W53108">
            <v>440</v>
          </cell>
          <cell r="X53108">
            <v>0</v>
          </cell>
        </row>
        <row r="53109">
          <cell r="H53109" t="str">
            <v>HT46253-FS200-RAW</v>
          </cell>
          <cell r="W53109">
            <v>65</v>
          </cell>
          <cell r="X53109">
            <v>0</v>
          </cell>
        </row>
        <row r="53110">
          <cell r="H53110" t="str">
            <v>HT23170-FS101-RAW</v>
          </cell>
          <cell r="W53110">
            <v>1400</v>
          </cell>
          <cell r="X53110">
            <v>0</v>
          </cell>
        </row>
        <row r="53111">
          <cell r="H53111" t="str">
            <v>HT68231-FR100-RAW</v>
          </cell>
          <cell r="W53111">
            <v>175</v>
          </cell>
          <cell r="X53111">
            <v>0</v>
          </cell>
        </row>
        <row r="53112">
          <cell r="H53112" t="str">
            <v>HT68221-FK100-000</v>
          </cell>
          <cell r="W53112">
            <v>25</v>
          </cell>
          <cell r="X53112">
            <v>0</v>
          </cell>
        </row>
        <row r="53113">
          <cell r="H53113" t="str">
            <v>HT3A320-FK900-000</v>
          </cell>
          <cell r="W53113">
            <v>120</v>
          </cell>
          <cell r="X53113">
            <v>0</v>
          </cell>
        </row>
        <row r="53114">
          <cell r="H53114" t="str">
            <v>HT67421-BB100-BLK</v>
          </cell>
          <cell r="W53114">
            <v>320</v>
          </cell>
          <cell r="X53114">
            <v>0</v>
          </cell>
        </row>
        <row r="53115">
          <cell r="H53115" t="str">
            <v>HT75333-BB200-BLK</v>
          </cell>
          <cell r="W53115">
            <v>200</v>
          </cell>
          <cell r="X53115">
            <v>0</v>
          </cell>
        </row>
        <row r="53116">
          <cell r="H53116" t="str">
            <v>HT92134-FK200-RAW</v>
          </cell>
          <cell r="W53116">
            <v>210</v>
          </cell>
          <cell r="X53116">
            <v>0</v>
          </cell>
        </row>
        <row r="53117">
          <cell r="H53117" t="str">
            <v>HT92134-FK100-RAW</v>
          </cell>
          <cell r="W53117">
            <v>250</v>
          </cell>
          <cell r="X53117">
            <v>0</v>
          </cell>
        </row>
        <row r="53118">
          <cell r="H53118" t="str">
            <v>HT47822-FK100-BLK</v>
          </cell>
          <cell r="W53118">
            <v>1550</v>
          </cell>
          <cell r="X53118">
            <v>0</v>
          </cell>
        </row>
        <row r="53119">
          <cell r="H53119" t="str">
            <v>HT47821-FK100-BLK</v>
          </cell>
          <cell r="W53119">
            <v>4800</v>
          </cell>
          <cell r="X53119">
            <v>0</v>
          </cell>
        </row>
        <row r="53120">
          <cell r="H53120" t="str">
            <v>HT46252-FR100-BLK</v>
          </cell>
          <cell r="W53120">
            <v>385</v>
          </cell>
          <cell r="X53120">
            <v>0</v>
          </cell>
        </row>
        <row r="53121">
          <cell r="H53121" t="str">
            <v>HT3C410-FK100-BLK</v>
          </cell>
          <cell r="W53121">
            <v>980</v>
          </cell>
          <cell r="X53121">
            <v>0</v>
          </cell>
        </row>
        <row r="53122">
          <cell r="H53122" t="str">
            <v>HT3C410-FK100-BLK</v>
          </cell>
          <cell r="W53122">
            <v>980</v>
          </cell>
          <cell r="X53122">
            <v>0</v>
          </cell>
        </row>
        <row r="53123">
          <cell r="H53123" t="str">
            <v>HT68315-FK100-000</v>
          </cell>
          <cell r="W53123">
            <v>500</v>
          </cell>
          <cell r="X53123">
            <v>0</v>
          </cell>
        </row>
        <row r="53124">
          <cell r="H53124" t="str">
            <v>HT3C410-FK100-BLK</v>
          </cell>
          <cell r="W53124">
            <v>980</v>
          </cell>
          <cell r="X53124">
            <v>0</v>
          </cell>
        </row>
        <row r="53125">
          <cell r="H53125" t="str">
            <v>HT33100-FK100-BLK</v>
          </cell>
          <cell r="W53125">
            <v>445</v>
          </cell>
          <cell r="X53125">
            <v>0</v>
          </cell>
        </row>
        <row r="53126">
          <cell r="H53126" t="str">
            <v>HT15122-FK310-BLK</v>
          </cell>
          <cell r="W53126">
            <v>2800</v>
          </cell>
          <cell r="X53126">
            <v>0</v>
          </cell>
        </row>
        <row r="53127">
          <cell r="H53127" t="str">
            <v>HT15122-FK300-BLK</v>
          </cell>
          <cell r="W53127">
            <v>2800</v>
          </cell>
          <cell r="X53127">
            <v>0</v>
          </cell>
        </row>
        <row r="53128">
          <cell r="H53128" t="str">
            <v>HT15120-FK200-BLK</v>
          </cell>
          <cell r="W53128">
            <v>4800</v>
          </cell>
          <cell r="X53128">
            <v>0</v>
          </cell>
        </row>
        <row r="53129">
          <cell r="H53129" t="str">
            <v>HT75200-BB300-RAW</v>
          </cell>
          <cell r="W53129">
            <v>400</v>
          </cell>
          <cell r="X53129">
            <v>0</v>
          </cell>
        </row>
        <row r="53130">
          <cell r="H53130" t="str">
            <v>HT62352-TH100-RAW</v>
          </cell>
          <cell r="W53130">
            <v>515</v>
          </cell>
          <cell r="X53130">
            <v>0</v>
          </cell>
        </row>
        <row r="53131">
          <cell r="H53131" t="str">
            <v>HT15214-FS200-BZN</v>
          </cell>
          <cell r="W53131">
            <v>350</v>
          </cell>
          <cell r="X53131">
            <v>0</v>
          </cell>
        </row>
        <row r="53132">
          <cell r="H53132" t="str">
            <v>HT62352-TB300-RAW</v>
          </cell>
          <cell r="W53132">
            <v>190</v>
          </cell>
          <cell r="X53132">
            <v>0</v>
          </cell>
        </row>
        <row r="53133">
          <cell r="H53133" t="str">
            <v>HT39751-FK100-RAW</v>
          </cell>
          <cell r="W53133">
            <v>91</v>
          </cell>
          <cell r="X53133">
            <v>0</v>
          </cell>
        </row>
        <row r="53134">
          <cell r="H53134" t="str">
            <v>HT62811-BB100-BLK</v>
          </cell>
          <cell r="W53134">
            <v>900</v>
          </cell>
          <cell r="X53134">
            <v>0</v>
          </cell>
        </row>
        <row r="53135">
          <cell r="H53135" t="str">
            <v>HT62411-BBA00-BLK</v>
          </cell>
          <cell r="W53135">
            <v>1800</v>
          </cell>
          <cell r="X53135">
            <v>0</v>
          </cell>
        </row>
        <row r="53136">
          <cell r="H53136" t="str">
            <v>HT15214-FS200-BZN</v>
          </cell>
          <cell r="W53136">
            <v>350</v>
          </cell>
          <cell r="X53136">
            <v>0</v>
          </cell>
        </row>
        <row r="53137">
          <cell r="H53137" t="str">
            <v>HT39751-FK110-RAW</v>
          </cell>
          <cell r="W53137">
            <v>82</v>
          </cell>
          <cell r="X53137">
            <v>0</v>
          </cell>
        </row>
        <row r="53138">
          <cell r="H53138" t="str">
            <v>HT39751-FK100-RAW</v>
          </cell>
          <cell r="W53138">
            <v>82</v>
          </cell>
          <cell r="X53138">
            <v>0</v>
          </cell>
        </row>
        <row r="53139">
          <cell r="H53139" t="str">
            <v>HT38220-FK600-BLK</v>
          </cell>
          <cell r="W53139">
            <v>300</v>
          </cell>
          <cell r="X53139">
            <v>0</v>
          </cell>
        </row>
        <row r="53140">
          <cell r="H53140" t="str">
            <v>HT33210-FK100-BLK</v>
          </cell>
          <cell r="W53140">
            <v>350</v>
          </cell>
          <cell r="X53140">
            <v>0</v>
          </cell>
        </row>
        <row r="53141">
          <cell r="H53141" t="str">
            <v>HT15122-FK310-BLK</v>
          </cell>
          <cell r="W53141">
            <v>2800</v>
          </cell>
          <cell r="X53141">
            <v>0</v>
          </cell>
        </row>
        <row r="53142">
          <cell r="H53142" t="str">
            <v>HT15122-FK300-BLK</v>
          </cell>
          <cell r="W53142">
            <v>2800</v>
          </cell>
          <cell r="X53142">
            <v>0</v>
          </cell>
        </row>
        <row r="53143">
          <cell r="H53143" t="str">
            <v>HT15120-FK200-BLK</v>
          </cell>
          <cell r="W53143">
            <v>4800</v>
          </cell>
          <cell r="X53143">
            <v>0</v>
          </cell>
        </row>
        <row r="53144">
          <cell r="H53144" t="str">
            <v>HT62352-TB300-RAW</v>
          </cell>
          <cell r="W53144">
            <v>181</v>
          </cell>
          <cell r="X53144">
            <v>0</v>
          </cell>
        </row>
        <row r="53145">
          <cell r="H53145" t="str">
            <v>HT14162-TB200-BLK</v>
          </cell>
          <cell r="W53145">
            <v>1480</v>
          </cell>
          <cell r="X53145">
            <v>0</v>
          </cell>
        </row>
        <row r="53146">
          <cell r="H53146" t="str">
            <v>HT75333-BB200-BLK</v>
          </cell>
          <cell r="W53146">
            <v>200</v>
          </cell>
          <cell r="X53146">
            <v>0</v>
          </cell>
        </row>
        <row r="53147">
          <cell r="H53147" t="str">
            <v>HT46211-BB200-SUS</v>
          </cell>
          <cell r="W53147">
            <v>750</v>
          </cell>
          <cell r="X53147">
            <v>0</v>
          </cell>
        </row>
        <row r="53148">
          <cell r="H53148" t="str">
            <v>HT62353-TB110-RAW</v>
          </cell>
          <cell r="W53148">
            <v>225</v>
          </cell>
          <cell r="X53148">
            <v>0</v>
          </cell>
        </row>
        <row r="53149">
          <cell r="H53149" t="str">
            <v>HT62352-TB300-RAW</v>
          </cell>
          <cell r="W53149">
            <v>190</v>
          </cell>
          <cell r="X53149">
            <v>0</v>
          </cell>
        </row>
        <row r="53150">
          <cell r="H53150" t="str">
            <v>HT72511-0A110-WHT</v>
          </cell>
          <cell r="W53150">
            <v>1100</v>
          </cell>
          <cell r="X53150">
            <v>0</v>
          </cell>
        </row>
        <row r="53151">
          <cell r="H53151" t="str">
            <v>HU65210-0A310-000</v>
          </cell>
          <cell r="W53151">
            <v>70</v>
          </cell>
          <cell r="X53151">
            <v>8.2367086500000006</v>
          </cell>
        </row>
        <row r="53152">
          <cell r="H53152" t="str">
            <v>HU65210-0A300-000</v>
          </cell>
          <cell r="W53152">
            <v>70</v>
          </cell>
          <cell r="X53152">
            <v>8.2366129800000021</v>
          </cell>
        </row>
        <row r="53153">
          <cell r="H53153" t="str">
            <v>GTP-F0102081005SMG62</v>
          </cell>
          <cell r="W53153">
            <v>1910</v>
          </cell>
          <cell r="X53153">
            <v>0</v>
          </cell>
        </row>
        <row r="53154">
          <cell r="H53154" t="str">
            <v>GTP-F0102081005SMG70</v>
          </cell>
          <cell r="W53154">
            <v>1910</v>
          </cell>
          <cell r="X53154">
            <v>0</v>
          </cell>
        </row>
        <row r="53155">
          <cell r="H53155" t="str">
            <v>GTP-F0102081005SMG62</v>
          </cell>
          <cell r="W53155">
            <v>1910</v>
          </cell>
          <cell r="X53155">
            <v>0</v>
          </cell>
        </row>
        <row r="53156">
          <cell r="H53156" t="str">
            <v>GTP-F0102081005SPPG9</v>
          </cell>
          <cell r="W53156">
            <v>1910</v>
          </cell>
          <cell r="X53156">
            <v>0</v>
          </cell>
        </row>
        <row r="53157">
          <cell r="H53157" t="str">
            <v>GTP-F0102081005SMG70</v>
          </cell>
          <cell r="W53157">
            <v>1910</v>
          </cell>
          <cell r="X53157">
            <v>0</v>
          </cell>
        </row>
        <row r="53158">
          <cell r="H53158" t="str">
            <v>GTP-F0102081005SMG70</v>
          </cell>
          <cell r="W53158">
            <v>1910</v>
          </cell>
          <cell r="X53158">
            <v>0</v>
          </cell>
        </row>
        <row r="53159">
          <cell r="H53159" t="str">
            <v>GTP-F0102081005SMG70</v>
          </cell>
          <cell r="W53159">
            <v>1910</v>
          </cell>
          <cell r="X53159">
            <v>0</v>
          </cell>
        </row>
        <row r="53160">
          <cell r="H53160" t="str">
            <v>GTP-F0102081005SMG70</v>
          </cell>
          <cell r="W53160">
            <v>1910</v>
          </cell>
          <cell r="X53160">
            <v>0</v>
          </cell>
        </row>
        <row r="53161">
          <cell r="H53161" t="str">
            <v>GTP-F0102081005SMG62</v>
          </cell>
          <cell r="W53161">
            <v>1910</v>
          </cell>
          <cell r="X53161">
            <v>0</v>
          </cell>
        </row>
        <row r="53162">
          <cell r="H53162" t="str">
            <v>GTP-F0102081005SMG62</v>
          </cell>
          <cell r="W53162">
            <v>1910</v>
          </cell>
          <cell r="X53162">
            <v>0</v>
          </cell>
        </row>
        <row r="53163">
          <cell r="H53163" t="str">
            <v>GTP-F0102081005SPPG9</v>
          </cell>
          <cell r="W53163">
            <v>1910</v>
          </cell>
          <cell r="X53163">
            <v>0</v>
          </cell>
        </row>
        <row r="53164">
          <cell r="H53164" t="str">
            <v>GTP-F0102081005SMG44</v>
          </cell>
          <cell r="W53164">
            <v>1910</v>
          </cell>
          <cell r="X53164">
            <v>0</v>
          </cell>
        </row>
        <row r="53165">
          <cell r="H53165" t="str">
            <v>GTP-F0102081005SPPG9</v>
          </cell>
          <cell r="W53165">
            <v>1910</v>
          </cell>
          <cell r="X53165">
            <v>0</v>
          </cell>
        </row>
        <row r="53166">
          <cell r="H53166" t="str">
            <v>GTP-F0102081005SPPG9</v>
          </cell>
          <cell r="W53166">
            <v>1910</v>
          </cell>
          <cell r="X53166">
            <v>0</v>
          </cell>
        </row>
        <row r="53167">
          <cell r="H53167" t="str">
            <v>GTP-F0102081005SMG70</v>
          </cell>
          <cell r="W53167">
            <v>1910</v>
          </cell>
          <cell r="X53167">
            <v>0</v>
          </cell>
        </row>
        <row r="53168">
          <cell r="H53168" t="str">
            <v>GTP-F0102081005SPPG9</v>
          </cell>
          <cell r="W53168">
            <v>1910</v>
          </cell>
          <cell r="X53168">
            <v>0</v>
          </cell>
        </row>
        <row r="53169">
          <cell r="H53169" t="str">
            <v>GTP-F0102081005SMG62</v>
          </cell>
          <cell r="W53169">
            <v>1910</v>
          </cell>
          <cell r="X53169">
            <v>0</v>
          </cell>
        </row>
        <row r="53170">
          <cell r="H53170" t="str">
            <v>GTP-F0102081005SMG70</v>
          </cell>
          <cell r="W53170">
            <v>1910</v>
          </cell>
          <cell r="X53170">
            <v>0</v>
          </cell>
        </row>
        <row r="53171">
          <cell r="H53171" t="str">
            <v>GTP-F0102081005SMG62</v>
          </cell>
          <cell r="W53171">
            <v>1910</v>
          </cell>
          <cell r="X53171">
            <v>0</v>
          </cell>
        </row>
        <row r="53172">
          <cell r="H53172" t="str">
            <v>GTP-F0102081005SMG62</v>
          </cell>
          <cell r="W53172">
            <v>1910</v>
          </cell>
          <cell r="X53172">
            <v>0</v>
          </cell>
        </row>
        <row r="53173">
          <cell r="H53173" t="str">
            <v>GTP-F0102081005SMG62</v>
          </cell>
          <cell r="W53173">
            <v>1910</v>
          </cell>
          <cell r="X53173">
            <v>0</v>
          </cell>
        </row>
        <row r="53174">
          <cell r="H53174" t="str">
            <v>GTP-F0102081005SMG70</v>
          </cell>
          <cell r="W53174">
            <v>1910</v>
          </cell>
          <cell r="X53174">
            <v>0</v>
          </cell>
        </row>
        <row r="53175">
          <cell r="H53175" t="str">
            <v>GTP-F0102081005SMG62</v>
          </cell>
          <cell r="W53175">
            <v>1910</v>
          </cell>
          <cell r="X53175">
            <v>0</v>
          </cell>
        </row>
        <row r="53176">
          <cell r="H53176" t="str">
            <v>GTP-F0102081005SMG70</v>
          </cell>
          <cell r="W53176">
            <v>1910</v>
          </cell>
          <cell r="X53176">
            <v>0</v>
          </cell>
        </row>
        <row r="53177">
          <cell r="H53177" t="str">
            <v>GTP-F0102081005SMG44</v>
          </cell>
          <cell r="W53177">
            <v>1910</v>
          </cell>
          <cell r="X53177">
            <v>0</v>
          </cell>
        </row>
        <row r="53178">
          <cell r="H53178" t="str">
            <v>GTP-F0102081005SMG62</v>
          </cell>
          <cell r="W53178">
            <v>1910</v>
          </cell>
          <cell r="X53178">
            <v>0</v>
          </cell>
        </row>
        <row r="53179">
          <cell r="H53179" t="str">
            <v>GTP-F0102081005SPPG9</v>
          </cell>
          <cell r="W53179">
            <v>1910</v>
          </cell>
          <cell r="X53179">
            <v>0</v>
          </cell>
        </row>
        <row r="53180">
          <cell r="H53180" t="str">
            <v>GTP-F0102081005SMG62</v>
          </cell>
          <cell r="W53180">
            <v>1910</v>
          </cell>
          <cell r="X53180">
            <v>0</v>
          </cell>
        </row>
        <row r="53181">
          <cell r="H53181" t="str">
            <v>GTP-F0102081005SPPG9</v>
          </cell>
          <cell r="W53181">
            <v>1910</v>
          </cell>
          <cell r="X53181">
            <v>0</v>
          </cell>
        </row>
        <row r="53182">
          <cell r="H53182" t="str">
            <v>GTP-F0102081005SPPG9</v>
          </cell>
          <cell r="W53182">
            <v>1910</v>
          </cell>
          <cell r="X53182">
            <v>0</v>
          </cell>
        </row>
        <row r="53183">
          <cell r="H53183" t="str">
            <v>GTP-F0102081005SMG62</v>
          </cell>
          <cell r="W53183">
            <v>1910</v>
          </cell>
          <cell r="X53183">
            <v>0</v>
          </cell>
        </row>
        <row r="53184">
          <cell r="H53184" t="str">
            <v>GTP-F0102081005SMG70</v>
          </cell>
          <cell r="W53184">
            <v>1910</v>
          </cell>
          <cell r="X53184">
            <v>0</v>
          </cell>
        </row>
        <row r="53185">
          <cell r="H53185" t="str">
            <v>HT5R800-BB100-WHT</v>
          </cell>
          <cell r="W53185">
            <v>2623</v>
          </cell>
          <cell r="X53185">
            <v>0</v>
          </cell>
        </row>
        <row r="53186">
          <cell r="H53186" t="str">
            <v>GTRACK_TYPE_U</v>
          </cell>
          <cell r="W53186">
            <v>18872</v>
          </cell>
          <cell r="X53186">
            <v>0</v>
          </cell>
        </row>
        <row r="53187">
          <cell r="H53187" t="str">
            <v>GTRACK_TYPE_V</v>
          </cell>
          <cell r="W53187">
            <v>22750</v>
          </cell>
          <cell r="X53187">
            <v>0</v>
          </cell>
        </row>
        <row r="53188">
          <cell r="H53188" t="str">
            <v>GTRACK_TYPE_U</v>
          </cell>
          <cell r="W53188">
            <v>18872</v>
          </cell>
          <cell r="X53188">
            <v>0</v>
          </cell>
        </row>
        <row r="53189">
          <cell r="H53189" t="str">
            <v>GTRACK_TYPE_V</v>
          </cell>
          <cell r="W53189">
            <v>22750</v>
          </cell>
          <cell r="X53189">
            <v>0</v>
          </cell>
        </row>
        <row r="53190">
          <cell r="H53190" t="str">
            <v>GTRACK_TYPE_S</v>
          </cell>
          <cell r="W53190">
            <v>11350</v>
          </cell>
          <cell r="X53190">
            <v>0</v>
          </cell>
        </row>
        <row r="53191">
          <cell r="H53191" t="str">
            <v>GTRACK_TYPE_V</v>
          </cell>
          <cell r="W53191">
            <v>22750</v>
          </cell>
          <cell r="X53191">
            <v>0</v>
          </cell>
        </row>
        <row r="53192">
          <cell r="H53192" t="str">
            <v>GTRACK_TYPE_V</v>
          </cell>
          <cell r="W53192">
            <v>22750</v>
          </cell>
          <cell r="X53192">
            <v>0</v>
          </cell>
        </row>
        <row r="53193">
          <cell r="H53193" t="str">
            <v>GTRACK_TYPE_V</v>
          </cell>
          <cell r="W53193">
            <v>22750</v>
          </cell>
          <cell r="X53193">
            <v>0</v>
          </cell>
        </row>
        <row r="53194">
          <cell r="H53194" t="str">
            <v>GTRACK_TYPE_V</v>
          </cell>
          <cell r="W53194">
            <v>22750</v>
          </cell>
          <cell r="X53194">
            <v>0</v>
          </cell>
        </row>
        <row r="53195">
          <cell r="H53195" t="str">
            <v>GTRACK_TYPE_U</v>
          </cell>
          <cell r="W53195">
            <v>18872</v>
          </cell>
          <cell r="X53195">
            <v>0</v>
          </cell>
        </row>
        <row r="53196">
          <cell r="H53196" t="str">
            <v>GTRACK_TYPE_AE</v>
          </cell>
          <cell r="W53196">
            <v>8959</v>
          </cell>
          <cell r="X53196">
            <v>0</v>
          </cell>
        </row>
        <row r="53197">
          <cell r="H53197" t="str">
            <v>GTRACK_TYPE_AE</v>
          </cell>
          <cell r="W53197">
            <v>8959</v>
          </cell>
          <cell r="X53197">
            <v>0</v>
          </cell>
        </row>
        <row r="53198">
          <cell r="H53198" t="str">
            <v>GTRACK_TYPE_U</v>
          </cell>
          <cell r="W53198">
            <v>18872</v>
          </cell>
          <cell r="X53198">
            <v>0</v>
          </cell>
        </row>
        <row r="53199">
          <cell r="H53199" t="str">
            <v>GTRACK_TYPE_M</v>
          </cell>
          <cell r="W53199">
            <v>10479</v>
          </cell>
          <cell r="X53199">
            <v>0</v>
          </cell>
        </row>
        <row r="53200">
          <cell r="H53200" t="str">
            <v>GTRACK_TYPE_L</v>
          </cell>
          <cell r="W53200">
            <v>10476</v>
          </cell>
          <cell r="X53200">
            <v>0</v>
          </cell>
        </row>
        <row r="53201">
          <cell r="H53201" t="str">
            <v>GTRACK_TYPE_U</v>
          </cell>
          <cell r="W53201">
            <v>18872</v>
          </cell>
          <cell r="X53201">
            <v>0</v>
          </cell>
        </row>
        <row r="53202">
          <cell r="H53202" t="str">
            <v>GTRACK_TYPE_N</v>
          </cell>
          <cell r="W53202">
            <v>10245</v>
          </cell>
          <cell r="X53202">
            <v>0</v>
          </cell>
        </row>
        <row r="53203">
          <cell r="H53203" t="str">
            <v>GTRACK_TYPE_N</v>
          </cell>
          <cell r="W53203">
            <v>10245</v>
          </cell>
          <cell r="X53203">
            <v>0</v>
          </cell>
        </row>
        <row r="53204">
          <cell r="H53204" t="str">
            <v>GTRACK_TYPE_L</v>
          </cell>
          <cell r="W53204">
            <v>10476</v>
          </cell>
          <cell r="X53204">
            <v>0</v>
          </cell>
        </row>
        <row r="53205">
          <cell r="H53205" t="str">
            <v>GTRACK_TYPE_AQ</v>
          </cell>
          <cell r="W53205">
            <v>9900</v>
          </cell>
          <cell r="X53205">
            <v>0</v>
          </cell>
        </row>
        <row r="53206">
          <cell r="H53206" t="str">
            <v>GTRACK_TYPE_AP</v>
          </cell>
          <cell r="W53206">
            <v>9900</v>
          </cell>
          <cell r="X53206">
            <v>0</v>
          </cell>
        </row>
        <row r="53207">
          <cell r="H53207" t="str">
            <v>GTRACK_TYPE_U</v>
          </cell>
          <cell r="W53207">
            <v>18872</v>
          </cell>
          <cell r="X53207">
            <v>0</v>
          </cell>
        </row>
        <row r="53208">
          <cell r="H53208" t="str">
            <v>GTRACK_TYPE_AP</v>
          </cell>
          <cell r="W53208">
            <v>9900</v>
          </cell>
          <cell r="X53208">
            <v>0</v>
          </cell>
        </row>
        <row r="53209">
          <cell r="H53209" t="str">
            <v>GTRACK_TYPE_U</v>
          </cell>
          <cell r="W53209">
            <v>18872</v>
          </cell>
          <cell r="X53209">
            <v>0</v>
          </cell>
        </row>
        <row r="53210">
          <cell r="H53210" t="str">
            <v>ZZOASIS MARVEL FIRE-</v>
          </cell>
          <cell r="W53210">
            <v>3466.66</v>
          </cell>
          <cell r="X53210">
            <v>0</v>
          </cell>
        </row>
        <row r="53211">
          <cell r="H53211" t="str">
            <v>ZZOASIS MARVEL FIRE-</v>
          </cell>
          <cell r="W53211">
            <v>3466.66</v>
          </cell>
          <cell r="X53211">
            <v>0</v>
          </cell>
        </row>
        <row r="53212">
          <cell r="H53212" t="str">
            <v>ZZOASIS TCF-S02-17X9</v>
          </cell>
          <cell r="W53212">
            <v>3466.66</v>
          </cell>
          <cell r="X53212">
            <v>0</v>
          </cell>
        </row>
        <row r="53213">
          <cell r="H53213" t="str">
            <v>ZZOASIS HM-6-17X9_MB</v>
          </cell>
          <cell r="W53213">
            <v>3466.66</v>
          </cell>
          <cell r="X53213">
            <v>0</v>
          </cell>
        </row>
        <row r="53214">
          <cell r="H53214" t="str">
            <v>ZZOASIS HYBRID NANO-</v>
          </cell>
          <cell r="W53214">
            <v>3466.66</v>
          </cell>
          <cell r="X53214">
            <v>0</v>
          </cell>
        </row>
        <row r="53215">
          <cell r="H53215" t="str">
            <v>ZZOASIS TCF-S06-17X9</v>
          </cell>
          <cell r="W53215">
            <v>3466.66</v>
          </cell>
          <cell r="X53215">
            <v>0</v>
          </cell>
        </row>
        <row r="53216">
          <cell r="H53216" t="str">
            <v>ZZOASIS FIFA-17X9_MB</v>
          </cell>
          <cell r="W53216">
            <v>3466.66</v>
          </cell>
          <cell r="X53216">
            <v>0</v>
          </cell>
        </row>
        <row r="53217">
          <cell r="H53217" t="str">
            <v>ZZOASIS CHP-6-17X9_G</v>
          </cell>
          <cell r="W53217">
            <v>3466.66</v>
          </cell>
          <cell r="X53217">
            <v>0</v>
          </cell>
        </row>
        <row r="53218">
          <cell r="H53218" t="str">
            <v>ZZOASIS CHP-6-17X9_G</v>
          </cell>
          <cell r="W53218">
            <v>3466.66</v>
          </cell>
          <cell r="X53218">
            <v>0</v>
          </cell>
        </row>
        <row r="53219">
          <cell r="H53219" t="str">
            <v>ZZOASIS CHP-6-17X9_G</v>
          </cell>
          <cell r="W53219">
            <v>3466.66</v>
          </cell>
          <cell r="X53219">
            <v>0</v>
          </cell>
        </row>
        <row r="53220">
          <cell r="H53220" t="str">
            <v>GT3M_94-PRIMER</v>
          </cell>
          <cell r="W53220">
            <v>1799</v>
          </cell>
          <cell r="X53220">
            <v>0</v>
          </cell>
        </row>
        <row r="53221">
          <cell r="H53221" t="str">
            <v>GT3M_94-PRIMER</v>
          </cell>
          <cell r="W53221">
            <v>1799</v>
          </cell>
          <cell r="X53221">
            <v>0</v>
          </cell>
        </row>
        <row r="53222">
          <cell r="H53222" t="str">
            <v>GT3M_94-PRIMER</v>
          </cell>
          <cell r="W53222">
            <v>1799</v>
          </cell>
          <cell r="X53222">
            <v>0</v>
          </cell>
        </row>
        <row r="53223">
          <cell r="H53223" t="str">
            <v>GT3M_94-PRIMER</v>
          </cell>
          <cell r="W53223">
            <v>1799</v>
          </cell>
          <cell r="X53223">
            <v>0</v>
          </cell>
        </row>
        <row r="53224">
          <cell r="H53224" t="str">
            <v>GT3M_94-PRIMER</v>
          </cell>
          <cell r="W53224">
            <v>1799</v>
          </cell>
          <cell r="X53224">
            <v>0</v>
          </cell>
        </row>
        <row r="53225">
          <cell r="H53225" t="str">
            <v>GT3M_94-PRIMER</v>
          </cell>
          <cell r="W53225">
            <v>1799</v>
          </cell>
          <cell r="X53225">
            <v>0</v>
          </cell>
        </row>
        <row r="53226">
          <cell r="H53226" t="str">
            <v>GT3M_94-PRIMER</v>
          </cell>
          <cell r="W53226">
            <v>1799</v>
          </cell>
          <cell r="X53226">
            <v>0</v>
          </cell>
        </row>
        <row r="53227">
          <cell r="H53227" t="str">
            <v>HT54224-0A600-000</v>
          </cell>
          <cell r="W53227">
            <v>40.1</v>
          </cell>
          <cell r="X53227">
            <v>0</v>
          </cell>
        </row>
        <row r="53228">
          <cell r="H53228" t="str">
            <v>GT3M_94-PRIMER</v>
          </cell>
          <cell r="W53228">
            <v>1799</v>
          </cell>
          <cell r="X53228">
            <v>0</v>
          </cell>
        </row>
        <row r="53229">
          <cell r="H53229" t="str">
            <v>HT84NXS-B06XX-SZN</v>
          </cell>
          <cell r="W53229">
            <v>18</v>
          </cell>
          <cell r="X53229">
            <v>0</v>
          </cell>
        </row>
        <row r="53230">
          <cell r="H53230" t="str">
            <v>HG38450-FK100-BLK</v>
          </cell>
          <cell r="W53230">
            <v>427.78000000000003</v>
          </cell>
          <cell r="X53230">
            <v>13.534554678832118</v>
          </cell>
        </row>
        <row r="53231">
          <cell r="H53231" t="str">
            <v>HG38410-FK210-BLK</v>
          </cell>
          <cell r="W53231">
            <v>393</v>
          </cell>
          <cell r="X53231">
            <v>6.8051855750000003</v>
          </cell>
        </row>
        <row r="53232">
          <cell r="H53232" t="str">
            <v>HT3A510-FK310-000</v>
          </cell>
          <cell r="W53232">
            <v>670</v>
          </cell>
          <cell r="X53232">
            <v>0</v>
          </cell>
        </row>
        <row r="53233">
          <cell r="H53233" t="str">
            <v>HT3A510-FK300-000</v>
          </cell>
          <cell r="W53233">
            <v>820</v>
          </cell>
          <cell r="X53233">
            <v>0</v>
          </cell>
        </row>
        <row r="53234">
          <cell r="H53234" t="str">
            <v>HT3A510-FK310-000</v>
          </cell>
          <cell r="W53234">
            <v>670</v>
          </cell>
          <cell r="X53234">
            <v>0</v>
          </cell>
        </row>
        <row r="53235">
          <cell r="H53235" t="str">
            <v>HT3A510-FK300-000</v>
          </cell>
          <cell r="W53235">
            <v>820</v>
          </cell>
          <cell r="X53235">
            <v>0</v>
          </cell>
        </row>
        <row r="53236">
          <cell r="H53236" t="str">
            <v>HT75A20-UM200-000</v>
          </cell>
          <cell r="W53236">
            <v>17289719.629999999</v>
          </cell>
          <cell r="X53236">
            <v>0</v>
          </cell>
        </row>
        <row r="53237">
          <cell r="H53237" t="str">
            <v>HTP3150-FK200-000</v>
          </cell>
          <cell r="W53237">
            <v>8500</v>
          </cell>
          <cell r="X53237">
            <v>0</v>
          </cell>
        </row>
        <row r="53238">
          <cell r="H53238" t="str">
            <v>HT67281-BB310-000</v>
          </cell>
          <cell r="W53238">
            <v>870</v>
          </cell>
          <cell r="X53238">
            <v>0</v>
          </cell>
        </row>
        <row r="53239">
          <cell r="H53239" t="str">
            <v>HT67281-BB300-000</v>
          </cell>
          <cell r="W53239">
            <v>890</v>
          </cell>
          <cell r="X53239">
            <v>0</v>
          </cell>
        </row>
        <row r="53240">
          <cell r="H53240" t="str">
            <v>HT38000-FK200-RAW</v>
          </cell>
          <cell r="W53240">
            <v>855</v>
          </cell>
          <cell r="X53240">
            <v>0</v>
          </cell>
        </row>
        <row r="53241">
          <cell r="H53241" t="str">
            <v>HT38000-FK100-RAW</v>
          </cell>
          <cell r="W53241">
            <v>1300</v>
          </cell>
          <cell r="X53241">
            <v>0</v>
          </cell>
        </row>
        <row r="53242">
          <cell r="H53242" t="str">
            <v>HTP31C4-0A100-000</v>
          </cell>
          <cell r="W53242">
            <v>3500</v>
          </cell>
          <cell r="X53242">
            <v>0</v>
          </cell>
        </row>
        <row r="53243">
          <cell r="H53243" t="str">
            <v>HT36820-FL100-BLK</v>
          </cell>
          <cell r="W53243">
            <v>600</v>
          </cell>
          <cell r="X53243">
            <v>0</v>
          </cell>
        </row>
        <row r="53244">
          <cell r="H53244" t="str">
            <v>HT36820-FL100-BLK</v>
          </cell>
          <cell r="W53244">
            <v>600</v>
          </cell>
          <cell r="X53244">
            <v>0</v>
          </cell>
        </row>
        <row r="53245">
          <cell r="H53245" t="str">
            <v>HT36820-FL100-BLK</v>
          </cell>
          <cell r="W53245">
            <v>600</v>
          </cell>
          <cell r="X53245">
            <v>0</v>
          </cell>
        </row>
        <row r="53246">
          <cell r="H53246" t="str">
            <v>HT36820-FR100-RAW</v>
          </cell>
          <cell r="W53246">
            <v>350</v>
          </cell>
          <cell r="X53246">
            <v>0</v>
          </cell>
        </row>
        <row r="53247">
          <cell r="H53247" t="str">
            <v>HT46222-BB300-RAW</v>
          </cell>
          <cell r="W53247">
            <v>90</v>
          </cell>
          <cell r="X53247">
            <v>0</v>
          </cell>
        </row>
        <row r="53248">
          <cell r="H53248" t="str">
            <v>HT46226-BB410-RAW</v>
          </cell>
          <cell r="W53248">
            <v>285</v>
          </cell>
          <cell r="X53248">
            <v>0</v>
          </cell>
        </row>
        <row r="53249">
          <cell r="H53249" t="str">
            <v>HT46226-BB400-RAW</v>
          </cell>
          <cell r="W53249">
            <v>285</v>
          </cell>
          <cell r="X53249">
            <v>0</v>
          </cell>
        </row>
        <row r="53250">
          <cell r="H53250" t="str">
            <v>HT46226-BB310-RAW</v>
          </cell>
          <cell r="W53250">
            <v>145</v>
          </cell>
          <cell r="X53250">
            <v>0</v>
          </cell>
        </row>
        <row r="53251">
          <cell r="H53251" t="str">
            <v>HT46226-BB300-RAW</v>
          </cell>
          <cell r="W53251">
            <v>145</v>
          </cell>
          <cell r="X53251">
            <v>0</v>
          </cell>
        </row>
        <row r="53252">
          <cell r="H53252" t="str">
            <v>HT46224-BB500-RAW</v>
          </cell>
          <cell r="W53252">
            <v>400</v>
          </cell>
          <cell r="X53252">
            <v>0</v>
          </cell>
        </row>
        <row r="53253">
          <cell r="H53253" t="str">
            <v>HT46223-BB610-RAW</v>
          </cell>
          <cell r="W53253">
            <v>135</v>
          </cell>
          <cell r="X53253">
            <v>0</v>
          </cell>
        </row>
        <row r="53254">
          <cell r="H53254" t="str">
            <v>HT46223-BB600-RAW</v>
          </cell>
          <cell r="W53254">
            <v>135</v>
          </cell>
          <cell r="X53254">
            <v>0</v>
          </cell>
        </row>
        <row r="53255">
          <cell r="H53255" t="str">
            <v>HT46223-BB500-RAW</v>
          </cell>
          <cell r="W53255">
            <v>70</v>
          </cell>
          <cell r="X53255">
            <v>0</v>
          </cell>
        </row>
        <row r="53256">
          <cell r="H53256" t="str">
            <v>HT46223-BB410-RAW</v>
          </cell>
          <cell r="W53256">
            <v>325</v>
          </cell>
          <cell r="X53256">
            <v>0</v>
          </cell>
        </row>
        <row r="53257">
          <cell r="H53257" t="str">
            <v>HT46223-BB400-RAW</v>
          </cell>
          <cell r="W53257">
            <v>325</v>
          </cell>
          <cell r="X53257">
            <v>0</v>
          </cell>
        </row>
        <row r="53258">
          <cell r="H53258" t="str">
            <v>HT46223-BB310-RAW</v>
          </cell>
          <cell r="W53258">
            <v>550</v>
          </cell>
          <cell r="X53258">
            <v>0</v>
          </cell>
        </row>
        <row r="53259">
          <cell r="H53259" t="str">
            <v>HT46223-BB300-RAW</v>
          </cell>
          <cell r="W53259">
            <v>550</v>
          </cell>
          <cell r="X53259">
            <v>0</v>
          </cell>
        </row>
        <row r="53260">
          <cell r="H53260" t="str">
            <v>HT46222-BB300-RAW</v>
          </cell>
          <cell r="W53260">
            <v>90</v>
          </cell>
          <cell r="X53260">
            <v>0</v>
          </cell>
        </row>
        <row r="53261">
          <cell r="H53261" t="str">
            <v>HT46226-BB410-RAW</v>
          </cell>
          <cell r="W53261">
            <v>285</v>
          </cell>
          <cell r="X53261">
            <v>0</v>
          </cell>
        </row>
        <row r="53262">
          <cell r="H53262" t="str">
            <v>HT46226-BB400-RAW</v>
          </cell>
          <cell r="W53262">
            <v>285</v>
          </cell>
          <cell r="X53262">
            <v>0</v>
          </cell>
        </row>
        <row r="53263">
          <cell r="H53263" t="str">
            <v>HT46226-BB310-RAW</v>
          </cell>
          <cell r="W53263">
            <v>145</v>
          </cell>
          <cell r="X53263">
            <v>0</v>
          </cell>
        </row>
        <row r="53264">
          <cell r="H53264" t="str">
            <v>HT46226-BB300-RAW</v>
          </cell>
          <cell r="W53264">
            <v>145</v>
          </cell>
          <cell r="X53264">
            <v>0</v>
          </cell>
        </row>
        <row r="53265">
          <cell r="H53265" t="str">
            <v>HT46224-BB500-RAW</v>
          </cell>
          <cell r="W53265">
            <v>400</v>
          </cell>
          <cell r="X53265">
            <v>0</v>
          </cell>
        </row>
        <row r="53266">
          <cell r="H53266" t="str">
            <v>HT46223-BB610-RAW</v>
          </cell>
          <cell r="W53266">
            <v>135</v>
          </cell>
          <cell r="X53266">
            <v>0</v>
          </cell>
        </row>
        <row r="53267">
          <cell r="H53267" t="str">
            <v>HT46223-BB600-RAW</v>
          </cell>
          <cell r="W53267">
            <v>135</v>
          </cell>
          <cell r="X53267">
            <v>0</v>
          </cell>
        </row>
        <row r="53268">
          <cell r="H53268" t="str">
            <v>HT46223-BB500-RAW</v>
          </cell>
          <cell r="W53268">
            <v>70</v>
          </cell>
          <cell r="X53268">
            <v>0</v>
          </cell>
        </row>
        <row r="53269">
          <cell r="H53269" t="str">
            <v>HT46223-BB410-RAW</v>
          </cell>
          <cell r="W53269">
            <v>325</v>
          </cell>
          <cell r="X53269">
            <v>0</v>
          </cell>
        </row>
        <row r="53270">
          <cell r="H53270" t="str">
            <v>HT46223-BB400-RAW</v>
          </cell>
          <cell r="W53270">
            <v>325</v>
          </cell>
          <cell r="X53270">
            <v>0</v>
          </cell>
        </row>
        <row r="53271">
          <cell r="H53271" t="str">
            <v>HT46223-BB310-RAW</v>
          </cell>
          <cell r="W53271">
            <v>550</v>
          </cell>
          <cell r="X53271">
            <v>0</v>
          </cell>
        </row>
        <row r="53272">
          <cell r="H53272" t="str">
            <v>HT46223-BB300-RAW</v>
          </cell>
          <cell r="W53272">
            <v>550</v>
          </cell>
          <cell r="X53272">
            <v>0</v>
          </cell>
        </row>
        <row r="53273">
          <cell r="H53273" t="str">
            <v>HT13126-FU102-BLK</v>
          </cell>
          <cell r="W53273">
            <v>2900</v>
          </cell>
          <cell r="X53273">
            <v>0</v>
          </cell>
        </row>
        <row r="53274">
          <cell r="H53274" t="str">
            <v>HT75150-0A300-000</v>
          </cell>
          <cell r="W53274">
            <v>3120</v>
          </cell>
          <cell r="X53274">
            <v>283.31533089999999</v>
          </cell>
        </row>
        <row r="53275">
          <cell r="H53275" t="str">
            <v>GTCKL5020#SPPG9003-W</v>
          </cell>
          <cell r="W53275">
            <v>1300</v>
          </cell>
          <cell r="X53275">
            <v>0</v>
          </cell>
        </row>
        <row r="53276">
          <cell r="H53276" t="str">
            <v>GTCKL5020#SPPG9003-W</v>
          </cell>
          <cell r="W53276">
            <v>1500</v>
          </cell>
          <cell r="X53276">
            <v>0</v>
          </cell>
        </row>
        <row r="53277">
          <cell r="H53277" t="str">
            <v>GTCKL5020#SMG7021-BL</v>
          </cell>
          <cell r="W53277">
            <v>1900</v>
          </cell>
          <cell r="X53277">
            <v>0</v>
          </cell>
        </row>
        <row r="53278">
          <cell r="H53278" t="str">
            <v>GTCKL5020#SMG6204-D-</v>
          </cell>
          <cell r="W53278">
            <v>1400</v>
          </cell>
          <cell r="X53278">
            <v>0</v>
          </cell>
        </row>
        <row r="53279">
          <cell r="H53279" t="str">
            <v>GTCKL5020#SMG440M-RE</v>
          </cell>
          <cell r="W53279">
            <v>1800</v>
          </cell>
          <cell r="X53279">
            <v>0</v>
          </cell>
        </row>
        <row r="53280">
          <cell r="H53280" t="str">
            <v>GT2K-PRM-HD-CKL#402S</v>
          </cell>
          <cell r="W53280">
            <v>200</v>
          </cell>
          <cell r="X53280">
            <v>0</v>
          </cell>
        </row>
        <row r="53281">
          <cell r="H53281" t="str">
            <v>GT2K-PM-S-CKL#4020SL</v>
          </cell>
          <cell r="W53281">
            <v>680</v>
          </cell>
          <cell r="X53281">
            <v>0</v>
          </cell>
        </row>
        <row r="53282">
          <cell r="H53282" t="str">
            <v>GTPRE-PAINT-WIP#3020</v>
          </cell>
          <cell r="W53282">
            <v>255</v>
          </cell>
          <cell r="X53282">
            <v>0</v>
          </cell>
        </row>
        <row r="53283">
          <cell r="H53283" t="str">
            <v>GTCKL5020#SPPG2017-O</v>
          </cell>
          <cell r="W53283">
            <v>1800</v>
          </cell>
          <cell r="X53283">
            <v>0</v>
          </cell>
        </row>
        <row r="53284">
          <cell r="H53284" t="str">
            <v>GT2K-PM-S-CKL#4020SL</v>
          </cell>
          <cell r="W53284">
            <v>680</v>
          </cell>
          <cell r="X53284">
            <v>0</v>
          </cell>
        </row>
        <row r="53285">
          <cell r="H53285" t="str">
            <v>GTCKL5020#SPPG9003-W</v>
          </cell>
          <cell r="W53285">
            <v>1300</v>
          </cell>
          <cell r="X53285">
            <v>0</v>
          </cell>
        </row>
        <row r="53286">
          <cell r="H53286" t="str">
            <v>GTCKL5020#SPPG2017-O</v>
          </cell>
          <cell r="W53286">
            <v>1800</v>
          </cell>
          <cell r="X53286">
            <v>0</v>
          </cell>
        </row>
        <row r="53287">
          <cell r="H53287" t="str">
            <v>GT2K-PM-S-CKL#4020SL</v>
          </cell>
          <cell r="W53287">
            <v>680</v>
          </cell>
          <cell r="X53287">
            <v>0</v>
          </cell>
        </row>
        <row r="53288">
          <cell r="H53288" t="str">
            <v>GTCKL5020#SPPG9003-W</v>
          </cell>
          <cell r="W53288">
            <v>1300</v>
          </cell>
          <cell r="X53288">
            <v>0</v>
          </cell>
        </row>
        <row r="53289">
          <cell r="H53289" t="str">
            <v>GTCKL5020#SPPG6702-L</v>
          </cell>
          <cell r="W53289">
            <v>1950</v>
          </cell>
          <cell r="X53289">
            <v>0</v>
          </cell>
        </row>
        <row r="53290">
          <cell r="H53290" t="str">
            <v>GTCKL5020#SPPG2017-O</v>
          </cell>
          <cell r="W53290">
            <v>1800</v>
          </cell>
          <cell r="X53290">
            <v>0</v>
          </cell>
        </row>
        <row r="53291">
          <cell r="H53291" t="str">
            <v>GTCKL5020#SMG7021-BL</v>
          </cell>
          <cell r="W53291">
            <v>1900</v>
          </cell>
          <cell r="X53291">
            <v>0</v>
          </cell>
        </row>
        <row r="53292">
          <cell r="H53292" t="str">
            <v>GTCKL5020#SMG440M-RE</v>
          </cell>
          <cell r="W53292">
            <v>1800</v>
          </cell>
          <cell r="X53292">
            <v>0</v>
          </cell>
        </row>
        <row r="53293">
          <cell r="H53293" t="str">
            <v>GT2K-PRM-HD-CKL#402S</v>
          </cell>
          <cell r="W53293">
            <v>200</v>
          </cell>
          <cell r="X53293">
            <v>0</v>
          </cell>
        </row>
        <row r="53294">
          <cell r="H53294" t="str">
            <v>GT2K-PM-S-CKL#4020SL</v>
          </cell>
          <cell r="W53294">
            <v>680</v>
          </cell>
          <cell r="X53294">
            <v>0</v>
          </cell>
        </row>
        <row r="53295">
          <cell r="H53295" t="str">
            <v>GTPRE-PAINT-WIP#3020</v>
          </cell>
          <cell r="W53295">
            <v>255</v>
          </cell>
          <cell r="X53295">
            <v>0</v>
          </cell>
        </row>
        <row r="53296">
          <cell r="H53296" t="str">
            <v>GT2K-HS-HD-CKL#802H</v>
          </cell>
          <cell r="W53296">
            <v>290</v>
          </cell>
          <cell r="X53296">
            <v>0</v>
          </cell>
        </row>
        <row r="53297">
          <cell r="H53297" t="str">
            <v>GT2K-HS-CRM-CL-CKL#8</v>
          </cell>
          <cell r="W53297">
            <v>930</v>
          </cell>
          <cell r="X53297">
            <v>0</v>
          </cell>
        </row>
        <row r="53298">
          <cell r="H53298" t="str">
            <v>GT2K-TN-SLOW-CKL#398</v>
          </cell>
          <cell r="W53298">
            <v>1260</v>
          </cell>
          <cell r="X53298">
            <v>0</v>
          </cell>
        </row>
        <row r="53299">
          <cell r="H53299" t="str">
            <v>GT2K-PRM-HD-CKL#402S</v>
          </cell>
          <cell r="W53299">
            <v>200</v>
          </cell>
          <cell r="X53299">
            <v>0</v>
          </cell>
        </row>
        <row r="53300">
          <cell r="H53300" t="str">
            <v>GT2K-PM-S-CKL#4020SL</v>
          </cell>
          <cell r="W53300">
            <v>680</v>
          </cell>
          <cell r="X53300">
            <v>0</v>
          </cell>
        </row>
        <row r="53301">
          <cell r="H53301" t="str">
            <v>GT2K-HS-HD-CKL#802H</v>
          </cell>
          <cell r="W53301">
            <v>290</v>
          </cell>
          <cell r="X53301">
            <v>0</v>
          </cell>
        </row>
        <row r="53302">
          <cell r="H53302" t="str">
            <v>GT2K-HS-CRM-CL-CKL#8</v>
          </cell>
          <cell r="W53302">
            <v>930</v>
          </cell>
          <cell r="X53302">
            <v>0</v>
          </cell>
        </row>
        <row r="53303">
          <cell r="H53303" t="str">
            <v>GTCKL5020#WH-PP-1396</v>
          </cell>
          <cell r="W53303">
            <v>1300</v>
          </cell>
          <cell r="X53303">
            <v>0</v>
          </cell>
        </row>
        <row r="53304">
          <cell r="H53304" t="str">
            <v>GTCKL5020#SPPG9003-W</v>
          </cell>
          <cell r="W53304">
            <v>1300</v>
          </cell>
          <cell r="X53304">
            <v>0</v>
          </cell>
        </row>
        <row r="53305">
          <cell r="H53305" t="str">
            <v>GTCKL5020#SMG7021-BL</v>
          </cell>
          <cell r="W53305">
            <v>1900</v>
          </cell>
          <cell r="X53305">
            <v>0</v>
          </cell>
        </row>
        <row r="53306">
          <cell r="H53306" t="str">
            <v>GTCKL5020#NARDO-7004</v>
          </cell>
          <cell r="W53306">
            <v>1400</v>
          </cell>
          <cell r="X53306">
            <v>0</v>
          </cell>
        </row>
        <row r="53307">
          <cell r="H53307" t="str">
            <v>GTCKL5020#MATT-BLK-9</v>
          </cell>
          <cell r="W53307">
            <v>1600</v>
          </cell>
          <cell r="X53307">
            <v>0</v>
          </cell>
        </row>
        <row r="53308">
          <cell r="H53308" t="str">
            <v>GTCKL5020#BLU-PPG-50</v>
          </cell>
          <cell r="W53308">
            <v>1600</v>
          </cell>
          <cell r="X53308">
            <v>0</v>
          </cell>
        </row>
        <row r="53309">
          <cell r="H53309" t="str">
            <v>GTCKL5020#WH-PP-1396</v>
          </cell>
          <cell r="W53309">
            <v>1300</v>
          </cell>
          <cell r="X53309">
            <v>0</v>
          </cell>
        </row>
        <row r="53310">
          <cell r="H53310" t="str">
            <v>GTCKL5020#SPPG6702-L</v>
          </cell>
          <cell r="W53310">
            <v>1950</v>
          </cell>
          <cell r="X53310">
            <v>0</v>
          </cell>
        </row>
        <row r="53311">
          <cell r="H53311" t="str">
            <v>GTCKL5020#NARDO-7004</v>
          </cell>
          <cell r="W53311">
            <v>1400</v>
          </cell>
          <cell r="X53311">
            <v>0</v>
          </cell>
        </row>
        <row r="53312">
          <cell r="H53312" t="str">
            <v>GTCKL5020#MTL-BLU-50</v>
          </cell>
          <cell r="W53312">
            <v>1600</v>
          </cell>
          <cell r="X53312">
            <v>0</v>
          </cell>
        </row>
        <row r="53313">
          <cell r="H53313" t="str">
            <v>GTCKL5020#WHT-PPG-90</v>
          </cell>
          <cell r="W53313">
            <v>1300</v>
          </cell>
          <cell r="X53313">
            <v>0</v>
          </cell>
        </row>
        <row r="53314">
          <cell r="H53314" t="str">
            <v>GTCKL5020#SPPG6702-L</v>
          </cell>
          <cell r="W53314">
            <v>1950</v>
          </cell>
          <cell r="X53314">
            <v>0</v>
          </cell>
        </row>
        <row r="53315">
          <cell r="H53315" t="str">
            <v>GTCKL5020#SPPG2017-O</v>
          </cell>
          <cell r="W53315">
            <v>1800</v>
          </cell>
          <cell r="X53315">
            <v>0</v>
          </cell>
        </row>
        <row r="53316">
          <cell r="H53316" t="str">
            <v>GTPRE-PAINT-WIP#3020</v>
          </cell>
          <cell r="W53316">
            <v>255</v>
          </cell>
          <cell r="X53316">
            <v>0</v>
          </cell>
        </row>
        <row r="53317">
          <cell r="H53317" t="str">
            <v>GTCKL5020#SPPG9003-W</v>
          </cell>
          <cell r="W53317">
            <v>1300</v>
          </cell>
          <cell r="X53317">
            <v>0</v>
          </cell>
        </row>
        <row r="53318">
          <cell r="H53318" t="str">
            <v>GTCKL5020#SMG440M-RE</v>
          </cell>
          <cell r="W53318">
            <v>1800</v>
          </cell>
          <cell r="X53318">
            <v>0</v>
          </cell>
        </row>
        <row r="53319">
          <cell r="H53319" t="str">
            <v>GTPRE-PAINT-WIP#3020</v>
          </cell>
          <cell r="W53319">
            <v>255</v>
          </cell>
          <cell r="X53319">
            <v>0</v>
          </cell>
        </row>
        <row r="53320">
          <cell r="H53320" t="str">
            <v>GTCKL5020#WH-PP-1396</v>
          </cell>
          <cell r="W53320">
            <v>1300</v>
          </cell>
          <cell r="X53320">
            <v>0</v>
          </cell>
        </row>
        <row r="53321">
          <cell r="H53321" t="str">
            <v>GTCKL5020#WH-PP-1396</v>
          </cell>
          <cell r="W53321">
            <v>4600</v>
          </cell>
          <cell r="X53321">
            <v>0</v>
          </cell>
        </row>
        <row r="53322">
          <cell r="H53322" t="str">
            <v>GTCKL5020#TGREY-PPG7</v>
          </cell>
          <cell r="W53322">
            <v>1500</v>
          </cell>
          <cell r="X53322">
            <v>0</v>
          </cell>
        </row>
        <row r="53323">
          <cell r="H53323" t="str">
            <v>GTCKL5020#TGREY-PPG7</v>
          </cell>
          <cell r="W53323">
            <v>1300</v>
          </cell>
          <cell r="X53323">
            <v>0</v>
          </cell>
        </row>
        <row r="53324">
          <cell r="H53324" t="str">
            <v>GTCKL5020#TEAL-PPG-5</v>
          </cell>
          <cell r="W53324">
            <v>1600</v>
          </cell>
          <cell r="X53324">
            <v>0</v>
          </cell>
        </row>
        <row r="53325">
          <cell r="H53325" t="str">
            <v>GTCKL5020#TEAL-PPG-5</v>
          </cell>
          <cell r="W53325">
            <v>1400</v>
          </cell>
          <cell r="X53325">
            <v>0</v>
          </cell>
        </row>
        <row r="53326">
          <cell r="H53326" t="str">
            <v>GTCKL5020#SPPG2017-O</v>
          </cell>
          <cell r="W53326">
            <v>1800</v>
          </cell>
          <cell r="X53326">
            <v>0</v>
          </cell>
        </row>
        <row r="53327">
          <cell r="H53327" t="str">
            <v>GTCKL5020#PINK-PPG-4</v>
          </cell>
          <cell r="W53327">
            <v>1800</v>
          </cell>
          <cell r="X53327">
            <v>0</v>
          </cell>
        </row>
        <row r="53328">
          <cell r="H53328" t="str">
            <v>GTCKL5020#PINK-PPG-4</v>
          </cell>
          <cell r="W53328">
            <v>1500</v>
          </cell>
          <cell r="X53328">
            <v>0</v>
          </cell>
        </row>
        <row r="53329">
          <cell r="H53329" t="str">
            <v>GTCKL5020#MTL-BLU-50</v>
          </cell>
          <cell r="W53329">
            <v>1600</v>
          </cell>
          <cell r="X53329">
            <v>0</v>
          </cell>
        </row>
        <row r="53330">
          <cell r="H53330" t="str">
            <v>GTCKL5020#GRY-PPG-70</v>
          </cell>
          <cell r="W53330">
            <v>1600</v>
          </cell>
          <cell r="X53330">
            <v>0</v>
          </cell>
        </row>
        <row r="53331">
          <cell r="H53331" t="str">
            <v>GTCKL5020#GRY-PPG-70</v>
          </cell>
          <cell r="W53331">
            <v>1500</v>
          </cell>
          <cell r="X53331">
            <v>0</v>
          </cell>
        </row>
        <row r="53332">
          <cell r="H53332" t="str">
            <v>GTCKL5020#BLU-PPG-50</v>
          </cell>
          <cell r="W53332">
            <v>1600</v>
          </cell>
          <cell r="X53332">
            <v>0</v>
          </cell>
        </row>
        <row r="53333">
          <cell r="H53333" t="str">
            <v>GTCKL5020#BLU-PPG-50</v>
          </cell>
          <cell r="W53333">
            <v>1500</v>
          </cell>
          <cell r="X53333">
            <v>0</v>
          </cell>
        </row>
        <row r="53334">
          <cell r="H53334" t="str">
            <v>GTCKL5020#BLK-SMG-90</v>
          </cell>
          <cell r="W53334">
            <v>1600</v>
          </cell>
          <cell r="X53334">
            <v>0</v>
          </cell>
        </row>
        <row r="53335">
          <cell r="H53335" t="str">
            <v>GT2K-TN-SLOW-CKL#398</v>
          </cell>
          <cell r="W53335">
            <v>1260</v>
          </cell>
          <cell r="X53335">
            <v>0</v>
          </cell>
        </row>
        <row r="53336">
          <cell r="H53336" t="str">
            <v>GTCKL5020#MATT-BLK-9</v>
          </cell>
          <cell r="W53336">
            <v>1600</v>
          </cell>
          <cell r="X53336">
            <v>0</v>
          </cell>
        </row>
        <row r="53337">
          <cell r="H53337" t="str">
            <v>GT2K-HS-HD-CKL#802H</v>
          </cell>
          <cell r="W53337">
            <v>290</v>
          </cell>
          <cell r="X53337">
            <v>0</v>
          </cell>
        </row>
        <row r="53338">
          <cell r="H53338" t="str">
            <v>GT2K-HS-CRM-CL-CKL#8</v>
          </cell>
          <cell r="W53338">
            <v>930</v>
          </cell>
          <cell r="X53338">
            <v>0</v>
          </cell>
        </row>
        <row r="53339">
          <cell r="H53339" t="str">
            <v>COCARKOLOR#3000</v>
          </cell>
          <cell r="W53339">
            <v>475</v>
          </cell>
          <cell r="X53339">
            <v>0</v>
          </cell>
        </row>
        <row r="53340">
          <cell r="H53340" t="str">
            <v>GTCKL5020#GRY-PPG-70</v>
          </cell>
          <cell r="W53340">
            <v>1600</v>
          </cell>
          <cell r="X53340">
            <v>0</v>
          </cell>
        </row>
        <row r="53341">
          <cell r="H53341" t="str">
            <v>GTCKL5020#GRY-PPG-70</v>
          </cell>
          <cell r="W53341">
            <v>1500</v>
          </cell>
          <cell r="X53341">
            <v>0</v>
          </cell>
        </row>
        <row r="53342">
          <cell r="H53342" t="str">
            <v>GTCKL5020#BLK-SMG-90</v>
          </cell>
          <cell r="W53342">
            <v>1600</v>
          </cell>
          <cell r="X53342">
            <v>0</v>
          </cell>
        </row>
        <row r="53343">
          <cell r="H53343" t="str">
            <v>GT2K-PRM-HD-CKL#402S</v>
          </cell>
          <cell r="W53343">
            <v>200</v>
          </cell>
          <cell r="X53343">
            <v>0</v>
          </cell>
        </row>
        <row r="53344">
          <cell r="H53344" t="str">
            <v>GT2K-PM-S-CKL#4020SL</v>
          </cell>
          <cell r="W53344">
            <v>680</v>
          </cell>
          <cell r="X53344">
            <v>0</v>
          </cell>
        </row>
        <row r="53345">
          <cell r="H53345" t="str">
            <v>GT2K-MATT-HD-CKL#501</v>
          </cell>
          <cell r="W53345">
            <v>350</v>
          </cell>
          <cell r="X53345">
            <v>0</v>
          </cell>
        </row>
        <row r="53346">
          <cell r="H53346" t="str">
            <v>GTPRE-PAINT-WIP#3020</v>
          </cell>
          <cell r="W53346">
            <v>255</v>
          </cell>
          <cell r="X53346">
            <v>0</v>
          </cell>
        </row>
        <row r="53347">
          <cell r="H53347" t="str">
            <v>GTCKL5020#BLK-SMG-90</v>
          </cell>
          <cell r="W53347">
            <v>1600</v>
          </cell>
          <cell r="X53347">
            <v>0</v>
          </cell>
        </row>
        <row r="53348">
          <cell r="H53348" t="str">
            <v>GT2K-MATT-HD-CKL#501</v>
          </cell>
          <cell r="W53348">
            <v>350</v>
          </cell>
          <cell r="X53348">
            <v>0</v>
          </cell>
        </row>
        <row r="53349">
          <cell r="H53349" t="str">
            <v>GTPRE-PAINT-WIP#3020</v>
          </cell>
          <cell r="W53349">
            <v>255</v>
          </cell>
          <cell r="X53349">
            <v>0</v>
          </cell>
        </row>
        <row r="53350">
          <cell r="H53350" t="str">
            <v>GTPP-PRM-CKL#1020PP</v>
          </cell>
          <cell r="W53350">
            <v>350</v>
          </cell>
          <cell r="X53350">
            <v>0</v>
          </cell>
        </row>
        <row r="53351">
          <cell r="H53351" t="str">
            <v>GTCKL5020#MATT-BLK-9</v>
          </cell>
          <cell r="W53351">
            <v>1600</v>
          </cell>
          <cell r="X53351">
            <v>0</v>
          </cell>
        </row>
        <row r="53352">
          <cell r="H53352" t="str">
            <v>GTCKL5020#GRY-PPG-70</v>
          </cell>
          <cell r="W53352">
            <v>1600</v>
          </cell>
          <cell r="X53352">
            <v>0</v>
          </cell>
        </row>
        <row r="53353">
          <cell r="H53353" t="str">
            <v>GTCKL5020#GRY-PPG-70</v>
          </cell>
          <cell r="W53353">
            <v>1500</v>
          </cell>
          <cell r="X53353">
            <v>0</v>
          </cell>
        </row>
        <row r="53354">
          <cell r="H53354" t="str">
            <v>GTCKL5020#BLK-SMG-90</v>
          </cell>
          <cell r="W53354">
            <v>1600</v>
          </cell>
          <cell r="X53354">
            <v>0</v>
          </cell>
        </row>
        <row r="53355">
          <cell r="H53355" t="str">
            <v>GT2K-HS-HD-CKL#802H</v>
          </cell>
          <cell r="W53355">
            <v>290</v>
          </cell>
          <cell r="X53355">
            <v>0</v>
          </cell>
        </row>
        <row r="53356">
          <cell r="H53356" t="str">
            <v>GT2K-HS-CRM-CL-CKL#8</v>
          </cell>
          <cell r="W53356">
            <v>930</v>
          </cell>
          <cell r="X53356">
            <v>0</v>
          </cell>
        </row>
        <row r="53357">
          <cell r="H53357" t="str">
            <v>COCARKOLOR#3000</v>
          </cell>
          <cell r="W53357">
            <v>475</v>
          </cell>
          <cell r="X53357">
            <v>0</v>
          </cell>
        </row>
        <row r="53358">
          <cell r="H53358" t="str">
            <v>GTCKL5020#BLK-SMG-90</v>
          </cell>
          <cell r="W53358">
            <v>1600</v>
          </cell>
          <cell r="X53358">
            <v>0</v>
          </cell>
        </row>
        <row r="53359">
          <cell r="H53359" t="str">
            <v>GT2K-MATT-HD-CKL#501</v>
          </cell>
          <cell r="W53359">
            <v>350</v>
          </cell>
          <cell r="X53359">
            <v>0</v>
          </cell>
        </row>
        <row r="53360">
          <cell r="H53360" t="str">
            <v>GTCKL5020#SPPG9003-W</v>
          </cell>
          <cell r="W53360">
            <v>1300</v>
          </cell>
          <cell r="X53360">
            <v>0</v>
          </cell>
        </row>
        <row r="53361">
          <cell r="H53361" t="str">
            <v>GTCKL5020#SPPG9003-W</v>
          </cell>
          <cell r="W53361">
            <v>1500</v>
          </cell>
          <cell r="X53361">
            <v>0</v>
          </cell>
        </row>
        <row r="53362">
          <cell r="H53362" t="str">
            <v>GTCKL5020#SPPG6702-L</v>
          </cell>
          <cell r="W53362">
            <v>1950</v>
          </cell>
          <cell r="X53362">
            <v>0</v>
          </cell>
        </row>
        <row r="53363">
          <cell r="H53363" t="str">
            <v>GTCKL5020#SPPG2017-O</v>
          </cell>
          <cell r="W53363">
            <v>1800</v>
          </cell>
          <cell r="X53363">
            <v>0</v>
          </cell>
        </row>
        <row r="53364">
          <cell r="H53364" t="str">
            <v>GTCKL5020#SMG7021-BL</v>
          </cell>
          <cell r="W53364">
            <v>1900</v>
          </cell>
          <cell r="X53364">
            <v>0</v>
          </cell>
        </row>
        <row r="53365">
          <cell r="H53365" t="str">
            <v>GTCKL5020#SMG6204-D-</v>
          </cell>
          <cell r="W53365">
            <v>1400</v>
          </cell>
          <cell r="X53365">
            <v>0</v>
          </cell>
        </row>
        <row r="53366">
          <cell r="H53366" t="str">
            <v>GTCKL5020#SMG440M-RE</v>
          </cell>
          <cell r="W53366">
            <v>1800</v>
          </cell>
          <cell r="X53366">
            <v>0</v>
          </cell>
        </row>
        <row r="53367">
          <cell r="H53367" t="str">
            <v>GTCKL5020#WHITE-9016</v>
          </cell>
          <cell r="W53367">
            <v>1300</v>
          </cell>
          <cell r="X53367">
            <v>0</v>
          </cell>
        </row>
        <row r="53368">
          <cell r="H53368" t="str">
            <v>GTCKL5020#TEAL-5018</v>
          </cell>
          <cell r="W53368">
            <v>1500</v>
          </cell>
          <cell r="X53368">
            <v>0</v>
          </cell>
        </row>
        <row r="53369">
          <cell r="H53369" t="str">
            <v>GTCKL5020#GLOSS-BLK-</v>
          </cell>
          <cell r="W53369">
            <v>1500</v>
          </cell>
          <cell r="X53369">
            <v>0</v>
          </cell>
        </row>
        <row r="53370">
          <cell r="H53370" t="str">
            <v>GT2K-TN-SLOW-CKL#398</v>
          </cell>
          <cell r="W53370">
            <v>1260</v>
          </cell>
          <cell r="X53370">
            <v>0</v>
          </cell>
        </row>
        <row r="53371">
          <cell r="H53371" t="str">
            <v>GTPRE-PAINT-WIP#3020</v>
          </cell>
          <cell r="W53371">
            <v>255</v>
          </cell>
          <cell r="X53371">
            <v>0</v>
          </cell>
        </row>
        <row r="53372">
          <cell r="H53372" t="str">
            <v>GTCKL5020#MATT-BLK-9</v>
          </cell>
          <cell r="W53372">
            <v>1600</v>
          </cell>
          <cell r="X53372">
            <v>0</v>
          </cell>
        </row>
        <row r="53373">
          <cell r="H53373" t="str">
            <v>GT2K-HS-HD-CKL#802H</v>
          </cell>
          <cell r="W53373">
            <v>290</v>
          </cell>
          <cell r="X53373">
            <v>0</v>
          </cell>
        </row>
        <row r="53374">
          <cell r="H53374" t="str">
            <v>GT2K-HS-CRM-CL-CKL#8</v>
          </cell>
          <cell r="W53374">
            <v>930</v>
          </cell>
          <cell r="X53374">
            <v>0</v>
          </cell>
        </row>
        <row r="53375">
          <cell r="H53375" t="str">
            <v>COCARKOLOR#3000</v>
          </cell>
          <cell r="W53375">
            <v>475</v>
          </cell>
          <cell r="X53375">
            <v>0</v>
          </cell>
        </row>
        <row r="53376">
          <cell r="H53376" t="str">
            <v>GTPP-PRM-CKL#1020PP</v>
          </cell>
          <cell r="W53376">
            <v>350</v>
          </cell>
          <cell r="X53376">
            <v>0</v>
          </cell>
        </row>
        <row r="53377">
          <cell r="H53377" t="str">
            <v>COCARKOLOR#3000</v>
          </cell>
          <cell r="W53377">
            <v>475</v>
          </cell>
          <cell r="X53377">
            <v>0</v>
          </cell>
        </row>
        <row r="53378">
          <cell r="H53378" t="str">
            <v>GT2K-HS-HD-CKL#802H</v>
          </cell>
          <cell r="W53378">
            <v>290</v>
          </cell>
          <cell r="X53378">
            <v>0</v>
          </cell>
        </row>
        <row r="53379">
          <cell r="H53379" t="str">
            <v>GT2K-HS-CRM-CL-CKL#8</v>
          </cell>
          <cell r="W53379">
            <v>930</v>
          </cell>
          <cell r="X53379">
            <v>0</v>
          </cell>
        </row>
        <row r="53380">
          <cell r="H53380" t="str">
            <v>GT2K-PRM-HD-CKL#402S</v>
          </cell>
          <cell r="W53380">
            <v>200</v>
          </cell>
          <cell r="X53380">
            <v>0</v>
          </cell>
        </row>
        <row r="53381">
          <cell r="H53381" t="str">
            <v>GT2K-PM-S-CKL#4020SL</v>
          </cell>
          <cell r="W53381">
            <v>680</v>
          </cell>
          <cell r="X53381">
            <v>0</v>
          </cell>
        </row>
        <row r="53382">
          <cell r="H53382" t="str">
            <v>GTCKL5020#WH-PP-1396</v>
          </cell>
          <cell r="W53382">
            <v>1300</v>
          </cell>
          <cell r="X53382">
            <v>0</v>
          </cell>
        </row>
        <row r="53383">
          <cell r="H53383" t="str">
            <v>GTCKL5020#WH-PP-1396</v>
          </cell>
          <cell r="W53383">
            <v>4600</v>
          </cell>
          <cell r="X53383">
            <v>0</v>
          </cell>
        </row>
        <row r="53384">
          <cell r="H53384" t="str">
            <v>GTCKL5020#TEAL-PPG-5</v>
          </cell>
          <cell r="W53384">
            <v>1600</v>
          </cell>
          <cell r="X53384">
            <v>0</v>
          </cell>
        </row>
        <row r="53385">
          <cell r="H53385" t="str">
            <v>GTCKL5020#TEAL-PPG-5</v>
          </cell>
          <cell r="W53385">
            <v>1400</v>
          </cell>
          <cell r="X53385">
            <v>0</v>
          </cell>
        </row>
        <row r="53386">
          <cell r="H53386" t="str">
            <v>GTPP-PRM-CKL#1020PP</v>
          </cell>
          <cell r="W53386">
            <v>350</v>
          </cell>
          <cell r="X53386">
            <v>0</v>
          </cell>
        </row>
        <row r="53387">
          <cell r="H53387" t="str">
            <v>GTPRE-PAINT-WIP#3020</v>
          </cell>
          <cell r="W53387">
            <v>255</v>
          </cell>
          <cell r="X53387">
            <v>0</v>
          </cell>
        </row>
        <row r="53388">
          <cell r="H53388" t="str">
            <v>GTCKL5020#TGREY-PPG7</v>
          </cell>
          <cell r="W53388">
            <v>1500</v>
          </cell>
          <cell r="X53388">
            <v>0</v>
          </cell>
        </row>
        <row r="53389">
          <cell r="H53389" t="str">
            <v>GTCKL5020#TGREY-PPG7</v>
          </cell>
          <cell r="W53389">
            <v>1300</v>
          </cell>
          <cell r="X53389">
            <v>0</v>
          </cell>
        </row>
        <row r="53390">
          <cell r="H53390" t="str">
            <v>GT2K-TN-SLOW-CKL#398</v>
          </cell>
          <cell r="W53390">
            <v>1260</v>
          </cell>
          <cell r="X53390">
            <v>0</v>
          </cell>
        </row>
        <row r="53391">
          <cell r="H53391" t="str">
            <v>GTCKL5020#TEAL-5018</v>
          </cell>
          <cell r="W53391">
            <v>1500</v>
          </cell>
          <cell r="X53391">
            <v>0</v>
          </cell>
        </row>
        <row r="53392">
          <cell r="H53392" t="str">
            <v>GTCKL5020#ORANGE-200</v>
          </cell>
          <cell r="W53392">
            <v>1800</v>
          </cell>
          <cell r="X53392">
            <v>0</v>
          </cell>
        </row>
        <row r="53393">
          <cell r="H53393" t="str">
            <v>GTCKL5020#CTAL-BLU50</v>
          </cell>
          <cell r="W53393">
            <v>1400</v>
          </cell>
          <cell r="X53393">
            <v>0</v>
          </cell>
        </row>
        <row r="53394">
          <cell r="H53394" t="str">
            <v>GTCKL5020#NARDO-7004</v>
          </cell>
          <cell r="W53394">
            <v>1400</v>
          </cell>
          <cell r="X53394">
            <v>0</v>
          </cell>
        </row>
        <row r="53395">
          <cell r="H53395" t="str">
            <v>GTCKL5020#MATT-BLK-9</v>
          </cell>
          <cell r="W53395">
            <v>1600</v>
          </cell>
          <cell r="X53395">
            <v>0</v>
          </cell>
        </row>
        <row r="53396">
          <cell r="H53396" t="str">
            <v>GT5020#GLOSS-BLK-901</v>
          </cell>
          <cell r="W53396">
            <v>1500</v>
          </cell>
          <cell r="X53396">
            <v>0</v>
          </cell>
        </row>
        <row r="53397">
          <cell r="H53397" t="str">
            <v>GTCKL5020#WHITE-9016</v>
          </cell>
          <cell r="W53397">
            <v>1300</v>
          </cell>
          <cell r="X53397">
            <v>0</v>
          </cell>
        </row>
        <row r="53398">
          <cell r="H53398" t="str">
            <v>GTCKL5020#TEAL-5018</v>
          </cell>
          <cell r="W53398">
            <v>1500</v>
          </cell>
          <cell r="X53398">
            <v>0</v>
          </cell>
        </row>
        <row r="53399">
          <cell r="H53399" t="str">
            <v>GTCKL5020#ORANGE-200</v>
          </cell>
          <cell r="W53399">
            <v>1800</v>
          </cell>
          <cell r="X53399">
            <v>0</v>
          </cell>
        </row>
        <row r="53400">
          <cell r="H53400" t="str">
            <v>GT2K-MATT-HD-CKL#501</v>
          </cell>
          <cell r="W53400">
            <v>350</v>
          </cell>
          <cell r="X53400">
            <v>0</v>
          </cell>
        </row>
        <row r="53401">
          <cell r="H53401" t="str">
            <v>GTCKL5020#SPPG9003-W</v>
          </cell>
          <cell r="W53401">
            <v>1300</v>
          </cell>
          <cell r="X53401">
            <v>0</v>
          </cell>
        </row>
        <row r="53402">
          <cell r="H53402" t="str">
            <v>GTCKL5020#SPPG9003-W</v>
          </cell>
          <cell r="W53402">
            <v>1500</v>
          </cell>
          <cell r="X53402">
            <v>0</v>
          </cell>
        </row>
        <row r="53403">
          <cell r="H53403" t="str">
            <v>GTCKL5020#SPPG6702-L</v>
          </cell>
          <cell r="W53403">
            <v>1950</v>
          </cell>
          <cell r="X53403">
            <v>0</v>
          </cell>
        </row>
        <row r="53404">
          <cell r="H53404" t="str">
            <v>GTCKL5020#SPPG2017-O</v>
          </cell>
          <cell r="W53404">
            <v>1800</v>
          </cell>
          <cell r="X53404">
            <v>0</v>
          </cell>
        </row>
        <row r="53405">
          <cell r="H53405" t="str">
            <v>GTCKL5020#SMG6204-D-</v>
          </cell>
          <cell r="W53405">
            <v>1400</v>
          </cell>
          <cell r="X53405">
            <v>0</v>
          </cell>
        </row>
        <row r="53406">
          <cell r="H53406" t="str">
            <v>GTCKL5020#MTL-BLU-50</v>
          </cell>
          <cell r="W53406">
            <v>1600</v>
          </cell>
          <cell r="X53406">
            <v>0</v>
          </cell>
        </row>
        <row r="53407">
          <cell r="H53407" t="str">
            <v>GTCKL5020#BLU-PP-07-</v>
          </cell>
          <cell r="W53407">
            <v>4800</v>
          </cell>
          <cell r="X53407">
            <v>0</v>
          </cell>
        </row>
        <row r="53408">
          <cell r="H53408" t="str">
            <v>GTPP-PRM-CKL#1020PP</v>
          </cell>
          <cell r="W53408">
            <v>350</v>
          </cell>
          <cell r="X53408">
            <v>0</v>
          </cell>
        </row>
        <row r="53409">
          <cell r="H53409" t="str">
            <v>GTCKL5020#SPPG9003-W</v>
          </cell>
          <cell r="W53409">
            <v>1500</v>
          </cell>
          <cell r="X53409">
            <v>0</v>
          </cell>
        </row>
        <row r="53410">
          <cell r="H53410" t="str">
            <v>GTCKL5020#MTL-BLU-50</v>
          </cell>
          <cell r="W53410">
            <v>1600</v>
          </cell>
          <cell r="X53410">
            <v>0</v>
          </cell>
        </row>
        <row r="53411">
          <cell r="H53411" t="str">
            <v>GTCKL5020#SPPG9003-W</v>
          </cell>
          <cell r="W53411">
            <v>1300</v>
          </cell>
          <cell r="X53411">
            <v>0</v>
          </cell>
        </row>
        <row r="53412">
          <cell r="H53412" t="str">
            <v>GTCKL5020#SPPG2017-O</v>
          </cell>
          <cell r="W53412">
            <v>1800</v>
          </cell>
          <cell r="X53412">
            <v>0</v>
          </cell>
        </row>
        <row r="53413">
          <cell r="H53413" t="str">
            <v>GT2K-TN-SLOW-CKL#398</v>
          </cell>
          <cell r="W53413">
            <v>1260</v>
          </cell>
          <cell r="X53413">
            <v>0</v>
          </cell>
        </row>
        <row r="53414">
          <cell r="H53414" t="str">
            <v>GTCKL5020#TEAL-PPG-5</v>
          </cell>
          <cell r="W53414">
            <v>1600</v>
          </cell>
          <cell r="X53414">
            <v>0</v>
          </cell>
        </row>
        <row r="53415">
          <cell r="H53415" t="str">
            <v>GTCKL5020#TEAL-PPG-5</v>
          </cell>
          <cell r="W53415">
            <v>1400</v>
          </cell>
          <cell r="X53415">
            <v>0</v>
          </cell>
        </row>
        <row r="53416">
          <cell r="H53416" t="str">
            <v>GTCKL5020#MTL-BLU-50</v>
          </cell>
          <cell r="W53416">
            <v>1600</v>
          </cell>
          <cell r="X53416">
            <v>0</v>
          </cell>
        </row>
        <row r="53417">
          <cell r="H53417" t="str">
            <v>GT2K-PRM-HD-CKL#402S</v>
          </cell>
          <cell r="W53417">
            <v>200</v>
          </cell>
          <cell r="X53417">
            <v>0</v>
          </cell>
        </row>
        <row r="53418">
          <cell r="H53418" t="str">
            <v>GT2K-PM-S-CKL#4020SL</v>
          </cell>
          <cell r="W53418">
            <v>680</v>
          </cell>
          <cell r="X53418">
            <v>0</v>
          </cell>
        </row>
        <row r="53419">
          <cell r="H53419" t="str">
            <v>GT2K-HS-HD-CKL#802H</v>
          </cell>
          <cell r="W53419">
            <v>290</v>
          </cell>
          <cell r="X53419">
            <v>0</v>
          </cell>
        </row>
        <row r="53420">
          <cell r="H53420" t="str">
            <v>GT2K-HS-CRM-CL-CKL#8</v>
          </cell>
          <cell r="W53420">
            <v>930</v>
          </cell>
          <cell r="X53420">
            <v>0</v>
          </cell>
        </row>
        <row r="53421">
          <cell r="H53421" t="str">
            <v>COCARKOLOR#3000</v>
          </cell>
          <cell r="W53421">
            <v>475</v>
          </cell>
          <cell r="X53421">
            <v>0</v>
          </cell>
        </row>
        <row r="53422">
          <cell r="H53422" t="str">
            <v>GTCKL5020#SPPG6702-L</v>
          </cell>
          <cell r="W53422">
            <v>1950</v>
          </cell>
          <cell r="X53422">
            <v>0</v>
          </cell>
        </row>
        <row r="53423">
          <cell r="H53423" t="str">
            <v>GTCKL5020#SMG7021-BL</v>
          </cell>
          <cell r="W53423">
            <v>1900</v>
          </cell>
          <cell r="X53423">
            <v>0</v>
          </cell>
        </row>
        <row r="53424">
          <cell r="H53424" t="str">
            <v>GTCKL5020#SMG6204-D-</v>
          </cell>
          <cell r="W53424">
            <v>1400</v>
          </cell>
          <cell r="X53424">
            <v>0</v>
          </cell>
        </row>
        <row r="53425">
          <cell r="H53425" t="str">
            <v>GT2K-TN-SLOW-CKL#398</v>
          </cell>
          <cell r="W53425">
            <v>1260</v>
          </cell>
          <cell r="X53425">
            <v>0</v>
          </cell>
        </row>
        <row r="53426">
          <cell r="H53426" t="str">
            <v>GT2K-PRM-HD-CKL#402S</v>
          </cell>
          <cell r="W53426">
            <v>200</v>
          </cell>
          <cell r="X53426">
            <v>0</v>
          </cell>
        </row>
        <row r="53427">
          <cell r="H53427" t="str">
            <v>GT2K-PM-S-CKL#4020SL</v>
          </cell>
          <cell r="W53427">
            <v>680</v>
          </cell>
          <cell r="X53427">
            <v>0</v>
          </cell>
        </row>
        <row r="53428">
          <cell r="H53428" t="str">
            <v>GT2K-HS-HD-CKL#802H</v>
          </cell>
          <cell r="W53428">
            <v>290</v>
          </cell>
          <cell r="X53428">
            <v>0</v>
          </cell>
        </row>
        <row r="53429">
          <cell r="H53429" t="str">
            <v>GT2K-HS-CRM-CL-CKL#8</v>
          </cell>
          <cell r="W53429">
            <v>930</v>
          </cell>
          <cell r="X53429">
            <v>0</v>
          </cell>
        </row>
        <row r="53430">
          <cell r="H53430" t="str">
            <v>GTCKL5020#SPPG9003-W</v>
          </cell>
          <cell r="W53430">
            <v>1300</v>
          </cell>
          <cell r="X53430">
            <v>0</v>
          </cell>
        </row>
        <row r="53431">
          <cell r="H53431" t="str">
            <v>GT2K-PRM-HD-CKL#402S</v>
          </cell>
          <cell r="W53431">
            <v>200</v>
          </cell>
          <cell r="X53431">
            <v>0</v>
          </cell>
        </row>
        <row r="53432">
          <cell r="H53432" t="str">
            <v>GTCKL5020#SPPG9003-W</v>
          </cell>
          <cell r="W53432">
            <v>1300</v>
          </cell>
          <cell r="X53432">
            <v>0</v>
          </cell>
        </row>
        <row r="53433">
          <cell r="H53433" t="str">
            <v>GTCKL5020#MATT-BLK-9</v>
          </cell>
          <cell r="W53433">
            <v>1600</v>
          </cell>
          <cell r="X53433">
            <v>0</v>
          </cell>
        </row>
        <row r="53434">
          <cell r="H53434" t="str">
            <v>GTPRE-PAINT-WIP#3020</v>
          </cell>
          <cell r="W53434">
            <v>255</v>
          </cell>
          <cell r="X53434">
            <v>0</v>
          </cell>
        </row>
        <row r="53435">
          <cell r="H53435" t="str">
            <v>GTPP-PRM-CKL#1020PP</v>
          </cell>
          <cell r="W53435">
            <v>350</v>
          </cell>
          <cell r="X53435">
            <v>0</v>
          </cell>
        </row>
        <row r="53436">
          <cell r="H53436" t="str">
            <v>GTCKL5020#NARDO-7004</v>
          </cell>
          <cell r="W53436">
            <v>1400</v>
          </cell>
          <cell r="X53436">
            <v>0</v>
          </cell>
        </row>
        <row r="53437">
          <cell r="H53437" t="str">
            <v>GTCKL5020#RED-PPG-30</v>
          </cell>
          <cell r="W53437">
            <v>1800</v>
          </cell>
          <cell r="X53437">
            <v>0</v>
          </cell>
        </row>
        <row r="53438">
          <cell r="H53438" t="str">
            <v>GTCKL5020#SPPG9003-W</v>
          </cell>
          <cell r="W53438">
            <v>1300</v>
          </cell>
          <cell r="X53438">
            <v>0</v>
          </cell>
        </row>
        <row r="53439">
          <cell r="H53439" t="str">
            <v>GTCKL5020#SPPG2017-O</v>
          </cell>
          <cell r="W53439">
            <v>1800</v>
          </cell>
          <cell r="X53439">
            <v>0</v>
          </cell>
        </row>
        <row r="53440">
          <cell r="H53440" t="str">
            <v>GTCKL5020#SPPG6702-L</v>
          </cell>
          <cell r="W53440">
            <v>1950</v>
          </cell>
          <cell r="X53440">
            <v>0</v>
          </cell>
        </row>
        <row r="53441">
          <cell r="H53441" t="str">
            <v>GTPP-PRM-CKL#1020PP</v>
          </cell>
          <cell r="W53441">
            <v>350</v>
          </cell>
          <cell r="X53441">
            <v>0</v>
          </cell>
        </row>
        <row r="53442">
          <cell r="H53442" t="str">
            <v>COCARKOLOR#3000</v>
          </cell>
          <cell r="W53442">
            <v>475</v>
          </cell>
          <cell r="X53442">
            <v>0</v>
          </cell>
        </row>
        <row r="53443">
          <cell r="H53443" t="str">
            <v>GTPRE-PAINT-WIP#3020</v>
          </cell>
          <cell r="W53443">
            <v>255</v>
          </cell>
          <cell r="X53443">
            <v>0</v>
          </cell>
        </row>
        <row r="53444">
          <cell r="H53444" t="str">
            <v>GTCKL5020#SMG7021-BL</v>
          </cell>
          <cell r="W53444">
            <v>1900</v>
          </cell>
          <cell r="X53444">
            <v>0</v>
          </cell>
        </row>
        <row r="53445">
          <cell r="H53445" t="str">
            <v>GT2K-TN-SLOW-CKL#398</v>
          </cell>
          <cell r="W53445">
            <v>1260</v>
          </cell>
          <cell r="X53445">
            <v>0</v>
          </cell>
        </row>
        <row r="53446">
          <cell r="H53446" t="str">
            <v>GT2K-PRM-HD-CKL#402S</v>
          </cell>
          <cell r="W53446">
            <v>200</v>
          </cell>
          <cell r="X53446">
            <v>0</v>
          </cell>
        </row>
        <row r="53447">
          <cell r="H53447" t="str">
            <v>GT2K-PM-S-CKL#4020SL</v>
          </cell>
          <cell r="W53447">
            <v>680</v>
          </cell>
          <cell r="X53447">
            <v>0</v>
          </cell>
        </row>
        <row r="53448">
          <cell r="H53448" t="str">
            <v>GT2K-HS-HD-CKL#802H</v>
          </cell>
          <cell r="W53448">
            <v>290</v>
          </cell>
          <cell r="X53448">
            <v>0</v>
          </cell>
        </row>
        <row r="53449">
          <cell r="H53449" t="str">
            <v>GT2K-HS-CRM-CL-CKL#8</v>
          </cell>
          <cell r="W53449">
            <v>930</v>
          </cell>
          <cell r="X53449">
            <v>0</v>
          </cell>
        </row>
        <row r="53450">
          <cell r="H53450" t="str">
            <v>GTPRE-PAINT-WIP#3020</v>
          </cell>
          <cell r="W53450">
            <v>255</v>
          </cell>
          <cell r="X53450">
            <v>0</v>
          </cell>
        </row>
        <row r="53451">
          <cell r="H53451" t="str">
            <v>GTCKL5020#SMG6204-D-</v>
          </cell>
          <cell r="W53451">
            <v>1400</v>
          </cell>
          <cell r="X53451">
            <v>0</v>
          </cell>
        </row>
        <row r="53452">
          <cell r="H53452" t="str">
            <v>GTCKL5020#MATT-BLK-9</v>
          </cell>
          <cell r="W53452">
            <v>1600</v>
          </cell>
          <cell r="X53452">
            <v>0</v>
          </cell>
        </row>
        <row r="53453">
          <cell r="H53453" t="str">
            <v>GTCKL5020#GR-PP-06-C</v>
          </cell>
          <cell r="W53453">
            <v>4800</v>
          </cell>
          <cell r="X53453">
            <v>0</v>
          </cell>
        </row>
        <row r="53454">
          <cell r="H53454" t="str">
            <v>GT2K-MATT-HD-CKL#501</v>
          </cell>
          <cell r="W53454">
            <v>350</v>
          </cell>
          <cell r="X53454">
            <v>0</v>
          </cell>
        </row>
        <row r="53455">
          <cell r="H53455" t="str">
            <v>GTPP-PRM-CKL#1020PP</v>
          </cell>
          <cell r="W53455">
            <v>350</v>
          </cell>
          <cell r="X53455">
            <v>0</v>
          </cell>
        </row>
        <row r="53456">
          <cell r="H53456" t="str">
            <v>GTCKL5020#CTAL-BLU50</v>
          </cell>
          <cell r="W53456">
            <v>1400</v>
          </cell>
          <cell r="X53456">
            <v>0</v>
          </cell>
        </row>
        <row r="53457">
          <cell r="H53457" t="str">
            <v>GT5020#GLOSS-BLK-901</v>
          </cell>
          <cell r="W53457">
            <v>1500</v>
          </cell>
          <cell r="X53457">
            <v>0</v>
          </cell>
        </row>
        <row r="53458">
          <cell r="H53458" t="str">
            <v>GTCKL5020#SMG6204-D-</v>
          </cell>
          <cell r="W53458">
            <v>1400</v>
          </cell>
          <cell r="X53458">
            <v>0</v>
          </cell>
        </row>
        <row r="53459">
          <cell r="H53459" t="str">
            <v>GTCKL5020#GUN-METAL-</v>
          </cell>
          <cell r="W53459">
            <v>1500</v>
          </cell>
          <cell r="X53459">
            <v>0</v>
          </cell>
        </row>
        <row r="53460">
          <cell r="H53460" t="str">
            <v>GTCKL5020#SPPG9003-W</v>
          </cell>
          <cell r="W53460">
            <v>1300</v>
          </cell>
          <cell r="X53460">
            <v>0</v>
          </cell>
        </row>
        <row r="53461">
          <cell r="H53461" t="str">
            <v>GT2K-MATT-HD-CKL#501</v>
          </cell>
          <cell r="W53461">
            <v>350</v>
          </cell>
          <cell r="X53461">
            <v>0</v>
          </cell>
        </row>
        <row r="53462">
          <cell r="H53462" t="str">
            <v>GTPP-PRM-CKL#1020PP</v>
          </cell>
          <cell r="W53462">
            <v>350</v>
          </cell>
          <cell r="X53462">
            <v>0</v>
          </cell>
        </row>
        <row r="53463">
          <cell r="H53463" t="str">
            <v>GT2K-PM-S-CKL#4020SL</v>
          </cell>
          <cell r="W53463">
            <v>680</v>
          </cell>
          <cell r="X53463">
            <v>0</v>
          </cell>
        </row>
        <row r="53464">
          <cell r="H53464" t="str">
            <v>COCARKOLOR#3000</v>
          </cell>
          <cell r="W53464">
            <v>475</v>
          </cell>
          <cell r="X53464">
            <v>0</v>
          </cell>
        </row>
        <row r="53465">
          <cell r="H53465" t="str">
            <v>GTCKL5020#MATT-BLK-9</v>
          </cell>
          <cell r="W53465">
            <v>1600</v>
          </cell>
          <cell r="X53465">
            <v>0</v>
          </cell>
        </row>
        <row r="53466">
          <cell r="H53466" t="str">
            <v>GT2K-PRM-HD-CKL#402S</v>
          </cell>
          <cell r="W53466">
            <v>200</v>
          </cell>
          <cell r="X53466">
            <v>0</v>
          </cell>
        </row>
        <row r="53467">
          <cell r="H53467" t="str">
            <v>GTCKL5020#SMG440M-RE</v>
          </cell>
          <cell r="W53467">
            <v>1800</v>
          </cell>
          <cell r="X53467">
            <v>0</v>
          </cell>
        </row>
        <row r="53468">
          <cell r="H53468" t="str">
            <v>GTPRE-PAINT-WIP#3020</v>
          </cell>
          <cell r="W53468">
            <v>255</v>
          </cell>
          <cell r="X53468">
            <v>0</v>
          </cell>
        </row>
        <row r="53469">
          <cell r="H53469" t="str">
            <v>GTCKL5020#SPPG9003-W</v>
          </cell>
          <cell r="W53469">
            <v>1300</v>
          </cell>
          <cell r="X53469">
            <v>0</v>
          </cell>
        </row>
        <row r="53470">
          <cell r="H53470" t="str">
            <v>GTCKL5020#SPPG9003-W</v>
          </cell>
          <cell r="W53470">
            <v>1500</v>
          </cell>
          <cell r="X53470">
            <v>0</v>
          </cell>
        </row>
        <row r="53471">
          <cell r="H53471" t="str">
            <v>GTCKL5020#SMG7021-BL</v>
          </cell>
          <cell r="W53471">
            <v>1900</v>
          </cell>
          <cell r="X53471">
            <v>0</v>
          </cell>
        </row>
        <row r="53472">
          <cell r="H53472" t="str">
            <v>GTCKL5020#SMG440M-RE</v>
          </cell>
          <cell r="W53472">
            <v>1800</v>
          </cell>
          <cell r="X53472">
            <v>0</v>
          </cell>
        </row>
        <row r="53473">
          <cell r="H53473" t="str">
            <v>GT2K-HS-HD-CKL#802H</v>
          </cell>
          <cell r="W53473">
            <v>290</v>
          </cell>
          <cell r="X53473">
            <v>0</v>
          </cell>
        </row>
        <row r="53474">
          <cell r="H53474" t="str">
            <v>GT2K-HS-CRM-CL-CKL#8</v>
          </cell>
          <cell r="W53474">
            <v>930</v>
          </cell>
          <cell r="X53474">
            <v>0</v>
          </cell>
        </row>
        <row r="53475">
          <cell r="H53475" t="str">
            <v>GTPRE-PAINT-WIP#3020</v>
          </cell>
          <cell r="W53475">
            <v>255</v>
          </cell>
          <cell r="X53475">
            <v>0</v>
          </cell>
        </row>
        <row r="53476">
          <cell r="H53476" t="str">
            <v>GTPP-PRM-CKL#1020PP</v>
          </cell>
          <cell r="W53476">
            <v>350</v>
          </cell>
          <cell r="X53476">
            <v>0</v>
          </cell>
        </row>
        <row r="53477">
          <cell r="H53477" t="str">
            <v>GT2K-TN-SLOW-CKL#398</v>
          </cell>
          <cell r="W53477">
            <v>1260</v>
          </cell>
          <cell r="X53477">
            <v>0</v>
          </cell>
        </row>
        <row r="53478">
          <cell r="H53478" t="str">
            <v>GT2K-PRM-HD-CKL#402S</v>
          </cell>
          <cell r="W53478">
            <v>200</v>
          </cell>
          <cell r="X53478">
            <v>0</v>
          </cell>
        </row>
        <row r="53479">
          <cell r="H53479" t="str">
            <v>GT2K-PM-S-CKL#4020SL</v>
          </cell>
          <cell r="W53479">
            <v>680</v>
          </cell>
          <cell r="X53479">
            <v>0</v>
          </cell>
        </row>
        <row r="53480">
          <cell r="H53480" t="str">
            <v>GT2K-MATT-HD-CKL#501</v>
          </cell>
          <cell r="W53480">
            <v>350</v>
          </cell>
          <cell r="X53480">
            <v>0</v>
          </cell>
        </row>
        <row r="53481">
          <cell r="H53481" t="str">
            <v>GT2K-HS-HD-CKL#802H</v>
          </cell>
          <cell r="W53481">
            <v>290</v>
          </cell>
          <cell r="X53481">
            <v>0</v>
          </cell>
        </row>
        <row r="53482">
          <cell r="H53482" t="str">
            <v>GTPRE-PAINT-WIP#3020</v>
          </cell>
          <cell r="W53482">
            <v>255</v>
          </cell>
          <cell r="X53482">
            <v>0</v>
          </cell>
        </row>
        <row r="53483">
          <cell r="H53483" t="str">
            <v>GTPP-PRM-CKL#1020PP</v>
          </cell>
          <cell r="W53483">
            <v>350</v>
          </cell>
          <cell r="X53483">
            <v>0</v>
          </cell>
        </row>
        <row r="53484">
          <cell r="H53484" t="str">
            <v>GT2K-PM-S-CKL#4020SL</v>
          </cell>
          <cell r="W53484">
            <v>680</v>
          </cell>
          <cell r="X53484">
            <v>0</v>
          </cell>
        </row>
        <row r="53485">
          <cell r="H53485" t="str">
            <v>GT2K-HS-CRM-CL-CKL#8</v>
          </cell>
          <cell r="W53485">
            <v>930</v>
          </cell>
          <cell r="X53485">
            <v>0</v>
          </cell>
        </row>
        <row r="53486">
          <cell r="H53486" t="str">
            <v>COCARKOLOR#3000</v>
          </cell>
          <cell r="W53486">
            <v>475</v>
          </cell>
          <cell r="X53486">
            <v>0</v>
          </cell>
        </row>
        <row r="53487">
          <cell r="H53487" t="str">
            <v>GT2K-PRM-HD-CKL#402S</v>
          </cell>
          <cell r="W53487">
            <v>200</v>
          </cell>
          <cell r="X53487">
            <v>0</v>
          </cell>
        </row>
        <row r="53488">
          <cell r="H53488" t="str">
            <v>COCARKOLOR#3000</v>
          </cell>
          <cell r="W53488">
            <v>475</v>
          </cell>
          <cell r="X53488">
            <v>0</v>
          </cell>
        </row>
        <row r="53489">
          <cell r="H53489" t="str">
            <v>GT2K-TN-SLOW-CKL#398</v>
          </cell>
          <cell r="W53489">
            <v>1260</v>
          </cell>
          <cell r="X53489">
            <v>0</v>
          </cell>
        </row>
        <row r="53490">
          <cell r="H53490" t="str">
            <v>GT2K-TN-SLOW-CKL#398</v>
          </cell>
          <cell r="W53490">
            <v>1260</v>
          </cell>
          <cell r="X53490">
            <v>0</v>
          </cell>
        </row>
        <row r="53491">
          <cell r="H53491" t="str">
            <v>GTCKL5020#MATT-BLK-9</v>
          </cell>
          <cell r="W53491">
            <v>1600</v>
          </cell>
          <cell r="X53491">
            <v>0</v>
          </cell>
        </row>
        <row r="53492">
          <cell r="H53492" t="str">
            <v>GT2K-PRM-HD-CKL#402S</v>
          </cell>
          <cell r="W53492">
            <v>200</v>
          </cell>
          <cell r="X53492">
            <v>0</v>
          </cell>
        </row>
        <row r="53493">
          <cell r="H53493" t="str">
            <v>COCARKOLOR#3000</v>
          </cell>
          <cell r="W53493">
            <v>475</v>
          </cell>
          <cell r="X53493">
            <v>0</v>
          </cell>
        </row>
        <row r="53494">
          <cell r="H53494" t="str">
            <v>GT2K-TN-SLOW-CKL#398</v>
          </cell>
          <cell r="W53494">
            <v>1260</v>
          </cell>
          <cell r="X53494">
            <v>0</v>
          </cell>
        </row>
        <row r="53495">
          <cell r="H53495" t="str">
            <v>GT2K-HS-CRM-CL-CKL#8</v>
          </cell>
          <cell r="W53495">
            <v>930</v>
          </cell>
          <cell r="X53495">
            <v>0</v>
          </cell>
        </row>
        <row r="53496">
          <cell r="H53496" t="str">
            <v>GT2K-HS-CRM-CL-CKL#8</v>
          </cell>
          <cell r="W53496">
            <v>930</v>
          </cell>
          <cell r="X53496">
            <v>0</v>
          </cell>
        </row>
        <row r="53497">
          <cell r="H53497" t="str">
            <v>GT2K-TN-SLOW-CKL#398</v>
          </cell>
          <cell r="W53497">
            <v>1260</v>
          </cell>
          <cell r="X53497">
            <v>0</v>
          </cell>
        </row>
        <row r="53498">
          <cell r="H53498" t="str">
            <v>GT2K-HS-HD-CKL#802H</v>
          </cell>
          <cell r="W53498">
            <v>290</v>
          </cell>
          <cell r="X53498">
            <v>0</v>
          </cell>
        </row>
        <row r="53499">
          <cell r="H53499" t="str">
            <v>GTPRE-PAINT-WIP#3020</v>
          </cell>
          <cell r="W53499">
            <v>255</v>
          </cell>
          <cell r="X53499">
            <v>0</v>
          </cell>
        </row>
        <row r="53500">
          <cell r="H53500" t="str">
            <v>GTPP-PRM-CKL#1020PP</v>
          </cell>
          <cell r="W53500">
            <v>350</v>
          </cell>
          <cell r="X53500">
            <v>0</v>
          </cell>
        </row>
        <row r="53501">
          <cell r="H53501" t="str">
            <v>GTPRE-PAINT-WIP#3020</v>
          </cell>
          <cell r="W53501">
            <v>255</v>
          </cell>
          <cell r="X53501">
            <v>0</v>
          </cell>
        </row>
        <row r="53502">
          <cell r="H53502" t="str">
            <v>GTCKL5020#SPPG9003-W</v>
          </cell>
          <cell r="W53502">
            <v>1300</v>
          </cell>
          <cell r="X53502">
            <v>0</v>
          </cell>
        </row>
        <row r="53503">
          <cell r="H53503" t="str">
            <v>GTCKL5020#SPPG9003-W</v>
          </cell>
          <cell r="W53503">
            <v>1300</v>
          </cell>
          <cell r="X53503">
            <v>0</v>
          </cell>
        </row>
        <row r="53504">
          <cell r="H53504" t="str">
            <v>GTCKL5020#SMG6204-D-</v>
          </cell>
          <cell r="W53504">
            <v>1400</v>
          </cell>
          <cell r="X53504">
            <v>0</v>
          </cell>
        </row>
        <row r="53505">
          <cell r="H53505" t="str">
            <v>GT2K-PM-S-CKL#4020SL</v>
          </cell>
          <cell r="W53505">
            <v>680</v>
          </cell>
          <cell r="X53505">
            <v>0</v>
          </cell>
        </row>
        <row r="53506">
          <cell r="H53506" t="str">
            <v>GT2K-MATT-HD-CKL#501</v>
          </cell>
          <cell r="W53506">
            <v>350</v>
          </cell>
          <cell r="X53506">
            <v>0</v>
          </cell>
        </row>
        <row r="53507">
          <cell r="H53507" t="str">
            <v>GTCKL5020#SMG7021-BL</v>
          </cell>
          <cell r="W53507">
            <v>1900</v>
          </cell>
          <cell r="X53507">
            <v>0</v>
          </cell>
        </row>
        <row r="53508">
          <cell r="H53508" t="str">
            <v>GTCKL5020#GUN-METAL-</v>
          </cell>
          <cell r="W53508">
            <v>1500</v>
          </cell>
          <cell r="X53508">
            <v>0</v>
          </cell>
        </row>
        <row r="53509">
          <cell r="H53509" t="str">
            <v>GTCKL5020#GR-PP-06-C</v>
          </cell>
          <cell r="W53509">
            <v>4800</v>
          </cell>
          <cell r="X53509">
            <v>0</v>
          </cell>
        </row>
        <row r="53510">
          <cell r="H53510" t="str">
            <v>GTCKL5020#BLU-PP-07-</v>
          </cell>
          <cell r="W53510">
            <v>4800</v>
          </cell>
          <cell r="X53510">
            <v>0</v>
          </cell>
        </row>
        <row r="53511">
          <cell r="H53511" t="str">
            <v>GT2K-HS-HD-CKL#802H</v>
          </cell>
          <cell r="W53511">
            <v>290</v>
          </cell>
          <cell r="X53511">
            <v>0</v>
          </cell>
        </row>
        <row r="53512">
          <cell r="H53512" t="str">
            <v>GT2K-HS-CRM-CL-CKL#8</v>
          </cell>
          <cell r="W53512">
            <v>930</v>
          </cell>
          <cell r="X53512">
            <v>0</v>
          </cell>
        </row>
        <row r="53513">
          <cell r="H53513" t="str">
            <v>GTPP-PRM-CKL#1020PP</v>
          </cell>
          <cell r="W53513">
            <v>350</v>
          </cell>
          <cell r="X53513">
            <v>0</v>
          </cell>
        </row>
        <row r="53514">
          <cell r="H53514" t="str">
            <v>GT2K-PRM-HD-CKL#402S</v>
          </cell>
          <cell r="W53514">
            <v>200</v>
          </cell>
          <cell r="X53514">
            <v>0</v>
          </cell>
        </row>
        <row r="53515">
          <cell r="H53515" t="str">
            <v>COCARKOLOR#3000</v>
          </cell>
          <cell r="W53515">
            <v>475</v>
          </cell>
          <cell r="X53515">
            <v>0</v>
          </cell>
        </row>
        <row r="53516">
          <cell r="H53516" t="str">
            <v>GTCKL5020#BLU-PP-07-</v>
          </cell>
          <cell r="W53516">
            <v>4800</v>
          </cell>
          <cell r="X53516">
            <v>0</v>
          </cell>
        </row>
        <row r="53517">
          <cell r="H53517" t="str">
            <v>GTPRE-PAINT-WIP#3020</v>
          </cell>
          <cell r="W53517">
            <v>255</v>
          </cell>
          <cell r="X53517">
            <v>0</v>
          </cell>
        </row>
        <row r="53518">
          <cell r="H53518" t="str">
            <v>GTCKL5020#SMG7021-BL</v>
          </cell>
          <cell r="W53518">
            <v>1900</v>
          </cell>
          <cell r="X53518">
            <v>0</v>
          </cell>
        </row>
        <row r="53519">
          <cell r="H53519" t="str">
            <v>GT2K-HS-CRM-CL-CKL#8</v>
          </cell>
          <cell r="W53519">
            <v>930</v>
          </cell>
          <cell r="X53519">
            <v>0</v>
          </cell>
        </row>
        <row r="53520">
          <cell r="H53520" t="str">
            <v>GTCKL5020#SPPG9003-W</v>
          </cell>
          <cell r="W53520">
            <v>1300</v>
          </cell>
          <cell r="X53520">
            <v>0</v>
          </cell>
        </row>
        <row r="53521">
          <cell r="H53521" t="str">
            <v>GTCKL5020#SPPG9003-W</v>
          </cell>
          <cell r="W53521">
            <v>1300</v>
          </cell>
          <cell r="X53521">
            <v>0</v>
          </cell>
        </row>
        <row r="53522">
          <cell r="H53522" t="str">
            <v>GT2K-HS-HD-CKL#802H</v>
          </cell>
          <cell r="W53522">
            <v>290</v>
          </cell>
          <cell r="X53522">
            <v>0</v>
          </cell>
        </row>
        <row r="53523">
          <cell r="H53523" t="str">
            <v>GT2K-PM-S-CKL#4020SL</v>
          </cell>
          <cell r="W53523">
            <v>680</v>
          </cell>
          <cell r="X53523">
            <v>0</v>
          </cell>
        </row>
        <row r="53524">
          <cell r="H53524" t="str">
            <v>GTCKL5020#SMG6204-D-</v>
          </cell>
          <cell r="W53524">
            <v>1400</v>
          </cell>
          <cell r="X53524">
            <v>0</v>
          </cell>
        </row>
        <row r="53525">
          <cell r="H53525" t="str">
            <v>GTPP-PRM-CKL#1020PP</v>
          </cell>
          <cell r="W53525">
            <v>350</v>
          </cell>
          <cell r="X53525">
            <v>0</v>
          </cell>
        </row>
        <row r="53526">
          <cell r="H53526" t="str">
            <v>GT2K-PRM-HD-CKL#402S</v>
          </cell>
          <cell r="W53526">
            <v>200</v>
          </cell>
          <cell r="X53526">
            <v>0</v>
          </cell>
        </row>
        <row r="53527">
          <cell r="H53527" t="str">
            <v>GTCKL5020#NARDO-7004</v>
          </cell>
          <cell r="W53527">
            <v>1400</v>
          </cell>
          <cell r="X53527">
            <v>0</v>
          </cell>
        </row>
        <row r="53528">
          <cell r="H53528" t="str">
            <v>GTCKL5020#SMG7021-BL</v>
          </cell>
          <cell r="W53528">
            <v>1900</v>
          </cell>
          <cell r="X53528">
            <v>0</v>
          </cell>
        </row>
        <row r="53529">
          <cell r="H53529" t="str">
            <v>GTCKL5020#SMG9006-WH</v>
          </cell>
          <cell r="W53529">
            <v>1600</v>
          </cell>
          <cell r="X53529">
            <v>0</v>
          </cell>
        </row>
        <row r="53530">
          <cell r="H53530" t="str">
            <v>GTCKL5020#SMG6204-D-</v>
          </cell>
          <cell r="W53530">
            <v>1400</v>
          </cell>
          <cell r="X53530">
            <v>0</v>
          </cell>
        </row>
        <row r="53531">
          <cell r="H53531" t="str">
            <v>GTCKL5020#SMG440M-RE</v>
          </cell>
          <cell r="W53531">
            <v>1800</v>
          </cell>
          <cell r="X53531">
            <v>0</v>
          </cell>
        </row>
        <row r="53532">
          <cell r="H53532" t="str">
            <v>GTCKL5020#GUN-METAL-</v>
          </cell>
          <cell r="W53532">
            <v>1500</v>
          </cell>
          <cell r="X53532">
            <v>0</v>
          </cell>
        </row>
        <row r="53533">
          <cell r="H53533" t="str">
            <v>GTCKL5020#SPG3000-RE</v>
          </cell>
          <cell r="W53533">
            <v>1800</v>
          </cell>
          <cell r="X53533">
            <v>0</v>
          </cell>
        </row>
        <row r="53534">
          <cell r="H53534" t="str">
            <v>GTCKL5020#BLU-PP-07-</v>
          </cell>
          <cell r="W53534">
            <v>4800</v>
          </cell>
          <cell r="X53534">
            <v>0</v>
          </cell>
        </row>
        <row r="53535">
          <cell r="H53535" t="str">
            <v>GTCKL5020#GR-PP-06-C</v>
          </cell>
          <cell r="W53535">
            <v>4800</v>
          </cell>
          <cell r="X53535">
            <v>0</v>
          </cell>
        </row>
        <row r="53536">
          <cell r="H53536" t="str">
            <v>GTCKL5020#SMG7021-BL</v>
          </cell>
          <cell r="W53536">
            <v>1900</v>
          </cell>
          <cell r="X53536">
            <v>0</v>
          </cell>
        </row>
        <row r="53537">
          <cell r="H53537" t="str">
            <v>GTCKL5020#SMG6204-D-</v>
          </cell>
          <cell r="W53537">
            <v>1400</v>
          </cell>
          <cell r="X53537">
            <v>0</v>
          </cell>
        </row>
        <row r="53538">
          <cell r="H53538" t="str">
            <v>GT2K-TN-SLOW-CKL#398</v>
          </cell>
          <cell r="W53538">
            <v>1260</v>
          </cell>
          <cell r="X53538">
            <v>0</v>
          </cell>
        </row>
        <row r="53539">
          <cell r="H53539" t="str">
            <v>GT2K-PRM-HD-CKL#402S</v>
          </cell>
          <cell r="W53539">
            <v>200</v>
          </cell>
          <cell r="X53539">
            <v>0</v>
          </cell>
        </row>
        <row r="53540">
          <cell r="H53540" t="str">
            <v>GT2K-PM-S-CKL#4020SL</v>
          </cell>
          <cell r="W53540">
            <v>680</v>
          </cell>
          <cell r="X53540">
            <v>0</v>
          </cell>
        </row>
        <row r="53541">
          <cell r="H53541" t="str">
            <v>GT2K-HS-HD-CKL#802H</v>
          </cell>
          <cell r="W53541">
            <v>290</v>
          </cell>
          <cell r="X53541">
            <v>0</v>
          </cell>
        </row>
        <row r="53542">
          <cell r="H53542" t="str">
            <v>GT2K-HS-CRM-CL-CKL#8</v>
          </cell>
          <cell r="W53542">
            <v>930</v>
          </cell>
          <cell r="X53542">
            <v>0</v>
          </cell>
        </row>
        <row r="53543">
          <cell r="H53543" t="str">
            <v>GT2K-PM-S-CKL#4020SL</v>
          </cell>
          <cell r="W53543">
            <v>680</v>
          </cell>
          <cell r="X53543">
            <v>0</v>
          </cell>
        </row>
        <row r="53544">
          <cell r="H53544" t="str">
            <v>GT2K-TN-SLOW-CKL#398</v>
          </cell>
          <cell r="W53544">
            <v>1200</v>
          </cell>
          <cell r="X53544">
            <v>0</v>
          </cell>
        </row>
        <row r="53545">
          <cell r="H53545" t="str">
            <v>GTPRE-PAINT-WIP#3020</v>
          </cell>
          <cell r="W53545">
            <v>255</v>
          </cell>
          <cell r="X53545">
            <v>0</v>
          </cell>
        </row>
        <row r="53546">
          <cell r="H53546" t="str">
            <v>GT2K-HS-CRM-CL-CKL#8</v>
          </cell>
          <cell r="W53546">
            <v>930</v>
          </cell>
          <cell r="X53546">
            <v>0</v>
          </cell>
        </row>
        <row r="53547">
          <cell r="H53547" t="str">
            <v>GT2K-PRM-HD-CKL#402S</v>
          </cell>
          <cell r="W53547">
            <v>200</v>
          </cell>
          <cell r="X53547">
            <v>0</v>
          </cell>
        </row>
        <row r="53548">
          <cell r="H53548" t="str">
            <v>COCARKOLOR#3000</v>
          </cell>
          <cell r="W53548">
            <v>475</v>
          </cell>
          <cell r="X53548">
            <v>0</v>
          </cell>
        </row>
        <row r="53549">
          <cell r="H53549" t="str">
            <v>GTCKL5020#SIV-MTL-90</v>
          </cell>
          <cell r="W53549">
            <v>1500</v>
          </cell>
          <cell r="X53549">
            <v>0</v>
          </cell>
        </row>
        <row r="53550">
          <cell r="H53550" t="str">
            <v>GT2K-TN-SLOW-CKL#398</v>
          </cell>
          <cell r="W53550">
            <v>1200</v>
          </cell>
          <cell r="X53550">
            <v>0</v>
          </cell>
        </row>
        <row r="53551">
          <cell r="H53551" t="str">
            <v>GT2K-HS-HD-CKL#802H</v>
          </cell>
          <cell r="W53551">
            <v>290</v>
          </cell>
          <cell r="X53551">
            <v>0</v>
          </cell>
        </row>
        <row r="53552">
          <cell r="H53552" t="str">
            <v>GTPP-PRM-CKL#1020PP</v>
          </cell>
          <cell r="W53552">
            <v>350</v>
          </cell>
          <cell r="X53552">
            <v>0</v>
          </cell>
        </row>
        <row r="53553">
          <cell r="H53553" t="str">
            <v>GT2K-HS-HD-CKL#802H</v>
          </cell>
          <cell r="W53553">
            <v>290</v>
          </cell>
          <cell r="X53553">
            <v>0</v>
          </cell>
        </row>
        <row r="53554">
          <cell r="H53554" t="str">
            <v>GT2K-HS-CRM-CL-CKL#8</v>
          </cell>
          <cell r="W53554">
            <v>930</v>
          </cell>
          <cell r="X53554">
            <v>0</v>
          </cell>
        </row>
        <row r="53555">
          <cell r="H53555" t="str">
            <v>GTCKL5020#SPG3000-RE</v>
          </cell>
          <cell r="W53555">
            <v>1800</v>
          </cell>
          <cell r="X53555">
            <v>0</v>
          </cell>
        </row>
        <row r="53556">
          <cell r="H53556" t="str">
            <v>GTCKL5020#SMG9006-WH</v>
          </cell>
          <cell r="W53556">
            <v>1600</v>
          </cell>
          <cell r="X53556">
            <v>0</v>
          </cell>
        </row>
        <row r="53557">
          <cell r="H53557" t="str">
            <v>GTCKL5020#GUN-METAL-</v>
          </cell>
          <cell r="W53557">
            <v>1500</v>
          </cell>
          <cell r="X53557">
            <v>0</v>
          </cell>
        </row>
        <row r="53558">
          <cell r="H53558" t="str">
            <v>GTPP-PRM-CKL#1020PP</v>
          </cell>
          <cell r="W53558">
            <v>350</v>
          </cell>
          <cell r="X53558">
            <v>0</v>
          </cell>
        </row>
        <row r="53559">
          <cell r="H53559" t="str">
            <v>GTCKL5020#MATT-BLK-9</v>
          </cell>
          <cell r="W53559">
            <v>1600</v>
          </cell>
          <cell r="X53559">
            <v>0</v>
          </cell>
        </row>
        <row r="53560">
          <cell r="H53560" t="str">
            <v>GTCKL5020#GLOSS-BLK-</v>
          </cell>
          <cell r="W53560">
            <v>1500</v>
          </cell>
          <cell r="X53560">
            <v>0</v>
          </cell>
        </row>
        <row r="53561">
          <cell r="H53561" t="str">
            <v>GT2K-PRM-HD-CKL#402S</v>
          </cell>
          <cell r="W53561">
            <v>200</v>
          </cell>
          <cell r="X53561">
            <v>0</v>
          </cell>
        </row>
        <row r="53562">
          <cell r="H53562" t="str">
            <v>GT2K-PRM-HD-CKL#402S</v>
          </cell>
          <cell r="W53562">
            <v>200</v>
          </cell>
          <cell r="X53562">
            <v>0</v>
          </cell>
        </row>
        <row r="53563">
          <cell r="H53563" t="str">
            <v>GT2K-MATT-HD-CKL#501</v>
          </cell>
          <cell r="W53563">
            <v>350</v>
          </cell>
          <cell r="X53563">
            <v>0</v>
          </cell>
        </row>
        <row r="53564">
          <cell r="H53564" t="str">
            <v>GT2K-PM-S-CKL#4020SL</v>
          </cell>
          <cell r="W53564">
            <v>680</v>
          </cell>
          <cell r="X53564">
            <v>0</v>
          </cell>
        </row>
        <row r="53565">
          <cell r="H53565" t="str">
            <v>GT2K-HS-HD-CKL#802H</v>
          </cell>
          <cell r="W53565">
            <v>290</v>
          </cell>
          <cell r="X53565">
            <v>0</v>
          </cell>
        </row>
        <row r="53566">
          <cell r="H53566" t="str">
            <v>GTCKL5020#SMG7021-BL</v>
          </cell>
          <cell r="W53566">
            <v>1900</v>
          </cell>
          <cell r="X53566">
            <v>0</v>
          </cell>
        </row>
        <row r="53567">
          <cell r="H53567" t="str">
            <v>GTCKL5020#SMG6204-D-</v>
          </cell>
          <cell r="W53567">
            <v>1400</v>
          </cell>
          <cell r="X53567">
            <v>0</v>
          </cell>
        </row>
        <row r="53568">
          <cell r="H53568" t="str">
            <v>GTCKL5020#SMG440M-RE</v>
          </cell>
          <cell r="W53568">
            <v>1800</v>
          </cell>
          <cell r="X53568">
            <v>0</v>
          </cell>
        </row>
        <row r="53569">
          <cell r="H53569" t="str">
            <v>GTCKL5020#BLU-PP-07-</v>
          </cell>
          <cell r="W53569">
            <v>4800</v>
          </cell>
          <cell r="X53569">
            <v>0</v>
          </cell>
        </row>
        <row r="53570">
          <cell r="H53570" t="str">
            <v>GT2K-HS-HD-CKL#802H</v>
          </cell>
          <cell r="W53570">
            <v>290</v>
          </cell>
          <cell r="X53570">
            <v>0</v>
          </cell>
        </row>
        <row r="53571">
          <cell r="H53571" t="str">
            <v>GTPP-PRM-CKL#1020PP</v>
          </cell>
          <cell r="W53571">
            <v>350</v>
          </cell>
          <cell r="X53571">
            <v>0</v>
          </cell>
        </row>
        <row r="53572">
          <cell r="H53572" t="str">
            <v>GT2K-PRM-HD-CKL#402S</v>
          </cell>
          <cell r="W53572">
            <v>200</v>
          </cell>
          <cell r="X53572">
            <v>0</v>
          </cell>
        </row>
        <row r="53573">
          <cell r="H53573" t="str">
            <v>GTPP-PRM-CKL#1020PP</v>
          </cell>
          <cell r="W53573">
            <v>350</v>
          </cell>
          <cell r="X53573">
            <v>0</v>
          </cell>
        </row>
        <row r="53574">
          <cell r="H53574" t="str">
            <v>GT2K-PM-S-CKL#4020SL</v>
          </cell>
          <cell r="W53574">
            <v>680</v>
          </cell>
          <cell r="X53574">
            <v>0</v>
          </cell>
        </row>
        <row r="53575">
          <cell r="H53575" t="str">
            <v>GT2K-HS-HD-CKL#802H</v>
          </cell>
          <cell r="W53575">
            <v>290</v>
          </cell>
          <cell r="X53575">
            <v>0</v>
          </cell>
        </row>
        <row r="53576">
          <cell r="H53576" t="str">
            <v>GTPP-PRM-CKL#1020PP</v>
          </cell>
          <cell r="W53576">
            <v>350</v>
          </cell>
          <cell r="X53576">
            <v>0</v>
          </cell>
        </row>
        <row r="53577">
          <cell r="H53577" t="str">
            <v>GT2K-PRM-HD-CKL#402S</v>
          </cell>
          <cell r="W53577">
            <v>200</v>
          </cell>
          <cell r="X53577">
            <v>0</v>
          </cell>
        </row>
        <row r="53578">
          <cell r="H53578" t="str">
            <v>GT2K-PM-S-CKL#4020SL</v>
          </cell>
          <cell r="W53578">
            <v>680</v>
          </cell>
          <cell r="X53578">
            <v>0</v>
          </cell>
        </row>
        <row r="53579">
          <cell r="H53579" t="str">
            <v>GTCKL5020#SMG6204-D-</v>
          </cell>
          <cell r="W53579">
            <v>1400</v>
          </cell>
          <cell r="X53579">
            <v>0</v>
          </cell>
        </row>
        <row r="53580">
          <cell r="H53580" t="str">
            <v>GTCKL5020#SMG9006-WH</v>
          </cell>
          <cell r="W53580">
            <v>1600</v>
          </cell>
          <cell r="X53580">
            <v>0</v>
          </cell>
        </row>
        <row r="53581">
          <cell r="H53581" t="str">
            <v>GTCKL5020#SMG7021-BL</v>
          </cell>
          <cell r="W53581">
            <v>1900</v>
          </cell>
          <cell r="X53581">
            <v>0</v>
          </cell>
        </row>
        <row r="53582">
          <cell r="H53582" t="str">
            <v>GTCKL5020#SMG6204-D-</v>
          </cell>
          <cell r="W53582">
            <v>1400</v>
          </cell>
          <cell r="X53582">
            <v>0</v>
          </cell>
        </row>
        <row r="53583">
          <cell r="H53583" t="str">
            <v>GTCKL5020#MATT-BLK-9</v>
          </cell>
          <cell r="W53583">
            <v>1600</v>
          </cell>
          <cell r="X53583">
            <v>0</v>
          </cell>
        </row>
        <row r="53584">
          <cell r="H53584" t="str">
            <v>GT2K-PM-S-CKL#4020SL</v>
          </cell>
          <cell r="W53584">
            <v>680</v>
          </cell>
          <cell r="X53584">
            <v>0</v>
          </cell>
        </row>
        <row r="53585">
          <cell r="H53585" t="str">
            <v>COCARKOLOR#3000</v>
          </cell>
          <cell r="W53585">
            <v>475</v>
          </cell>
          <cell r="X53585">
            <v>0</v>
          </cell>
        </row>
        <row r="53586">
          <cell r="H53586" t="str">
            <v>GTPP-PRM-CKL#1020PP</v>
          </cell>
          <cell r="W53586">
            <v>350</v>
          </cell>
          <cell r="X53586">
            <v>0</v>
          </cell>
        </row>
        <row r="53587">
          <cell r="H53587" t="str">
            <v>GTCKL5020#TEAL-PPG-5</v>
          </cell>
          <cell r="W53587">
            <v>1600</v>
          </cell>
          <cell r="X53587">
            <v>0</v>
          </cell>
        </row>
        <row r="53588">
          <cell r="H53588" t="str">
            <v>GT2K-PRM-HD-CKL#402S</v>
          </cell>
          <cell r="W53588">
            <v>200</v>
          </cell>
          <cell r="X53588">
            <v>0</v>
          </cell>
        </row>
        <row r="53589">
          <cell r="H53589" t="str">
            <v>GT2K-HS-HD-CKL#802H</v>
          </cell>
          <cell r="W53589">
            <v>290</v>
          </cell>
          <cell r="X53589">
            <v>0</v>
          </cell>
        </row>
        <row r="53590">
          <cell r="H53590" t="str">
            <v>GT2K-TN-SLOW-CKL#398</v>
          </cell>
          <cell r="W53590">
            <v>1200</v>
          </cell>
          <cell r="X53590">
            <v>0</v>
          </cell>
        </row>
        <row r="53591">
          <cell r="H53591" t="str">
            <v>GT2K-PM-S-CKL#4020SL</v>
          </cell>
          <cell r="W53591">
            <v>680</v>
          </cell>
          <cell r="X53591">
            <v>0</v>
          </cell>
        </row>
        <row r="53592">
          <cell r="H53592" t="str">
            <v>COCARKOLOR#3000</v>
          </cell>
          <cell r="W53592">
            <v>475</v>
          </cell>
          <cell r="X53592">
            <v>0</v>
          </cell>
        </row>
        <row r="53593">
          <cell r="H53593" t="str">
            <v>GT2K-HS-HD-CKL#802H</v>
          </cell>
          <cell r="W53593">
            <v>290</v>
          </cell>
          <cell r="X53593">
            <v>0</v>
          </cell>
        </row>
        <row r="53594">
          <cell r="H53594" t="str">
            <v>COCARKOLOR#3000</v>
          </cell>
          <cell r="W53594">
            <v>475</v>
          </cell>
          <cell r="X53594">
            <v>0</v>
          </cell>
        </row>
        <row r="53595">
          <cell r="H53595" t="str">
            <v>GTCKL5020#RED-PPG-30</v>
          </cell>
          <cell r="W53595">
            <v>1500</v>
          </cell>
          <cell r="X53595">
            <v>0</v>
          </cell>
        </row>
        <row r="53596">
          <cell r="H53596" t="str">
            <v>GT2K-HS-HD-CKL#802H</v>
          </cell>
          <cell r="W53596">
            <v>290</v>
          </cell>
          <cell r="X53596">
            <v>0</v>
          </cell>
        </row>
        <row r="53597">
          <cell r="H53597" t="str">
            <v>GTCKL5020#BLK-SMG-90</v>
          </cell>
          <cell r="W53597">
            <v>1600</v>
          </cell>
          <cell r="X53597">
            <v>0</v>
          </cell>
        </row>
        <row r="53598">
          <cell r="H53598" t="str">
            <v>GTCKL5020#BLK-SMG-90</v>
          </cell>
          <cell r="W53598">
            <v>1600</v>
          </cell>
          <cell r="X53598">
            <v>0</v>
          </cell>
        </row>
        <row r="53599">
          <cell r="H53599" t="str">
            <v>GTCKL5020#GR-PP-06-C</v>
          </cell>
          <cell r="W53599">
            <v>4800</v>
          </cell>
          <cell r="X53599">
            <v>0</v>
          </cell>
        </row>
        <row r="53600">
          <cell r="H53600" t="str">
            <v>GTPP-PRM-CKL#1020PP</v>
          </cell>
          <cell r="W53600">
            <v>350</v>
          </cell>
          <cell r="X53600">
            <v>0</v>
          </cell>
        </row>
        <row r="53601">
          <cell r="H53601" t="str">
            <v>GTCKL5020#SPPG9003-W</v>
          </cell>
          <cell r="W53601">
            <v>1300</v>
          </cell>
          <cell r="X53601">
            <v>0</v>
          </cell>
        </row>
        <row r="53602">
          <cell r="H53602" t="str">
            <v>GTCKL5020#SPPG2017-O</v>
          </cell>
          <cell r="W53602">
            <v>1800</v>
          </cell>
          <cell r="X53602">
            <v>0</v>
          </cell>
        </row>
        <row r="53603">
          <cell r="H53603" t="str">
            <v>GTCKL5020#RED-PPG-30</v>
          </cell>
          <cell r="W53603">
            <v>1500</v>
          </cell>
          <cell r="X53603">
            <v>0</v>
          </cell>
        </row>
        <row r="53604">
          <cell r="H53604" t="str">
            <v>GTCKL5020#BLK-SMG-90</v>
          </cell>
          <cell r="W53604">
            <v>1600</v>
          </cell>
          <cell r="X53604">
            <v>0</v>
          </cell>
        </row>
        <row r="53605">
          <cell r="H53605" t="str">
            <v>GTCKL5020#MTL-BLU-50</v>
          </cell>
          <cell r="W53605">
            <v>1600</v>
          </cell>
          <cell r="X53605">
            <v>0</v>
          </cell>
        </row>
        <row r="53606">
          <cell r="H53606" t="str">
            <v>GTCKL5020#SIV-MTL-90</v>
          </cell>
          <cell r="W53606">
            <v>1500</v>
          </cell>
          <cell r="X53606">
            <v>0</v>
          </cell>
        </row>
        <row r="53607">
          <cell r="H53607" t="str">
            <v>GTCKL5020#SPPG2017-O</v>
          </cell>
          <cell r="W53607">
            <v>1800</v>
          </cell>
          <cell r="X53607">
            <v>0</v>
          </cell>
        </row>
        <row r="53608">
          <cell r="H53608" t="str">
            <v>GTCKL5020#SPPG2017-O</v>
          </cell>
          <cell r="W53608">
            <v>1800</v>
          </cell>
          <cell r="X53608">
            <v>0</v>
          </cell>
        </row>
        <row r="53609">
          <cell r="H53609" t="str">
            <v>GT2K-PRM-HD-CKL#402S</v>
          </cell>
          <cell r="W53609">
            <v>200</v>
          </cell>
          <cell r="X53609">
            <v>0</v>
          </cell>
        </row>
        <row r="53610">
          <cell r="H53610" t="str">
            <v>GTCKL5020#MTL-BLU-50</v>
          </cell>
          <cell r="W53610">
            <v>1600</v>
          </cell>
          <cell r="X53610">
            <v>0</v>
          </cell>
        </row>
        <row r="53611">
          <cell r="H53611" t="str">
            <v>COCARKOLOR#3000</v>
          </cell>
          <cell r="W53611">
            <v>475</v>
          </cell>
          <cell r="X53611">
            <v>0</v>
          </cell>
        </row>
        <row r="53612">
          <cell r="H53612" t="str">
            <v>GT2K-PRM-HD-CKL#402S</v>
          </cell>
          <cell r="W53612">
            <v>200</v>
          </cell>
          <cell r="X53612">
            <v>0</v>
          </cell>
        </row>
        <row r="53613">
          <cell r="H53613" t="str">
            <v>GTPP-PRM-CKL#1020PP</v>
          </cell>
          <cell r="W53613">
            <v>350</v>
          </cell>
          <cell r="X53613">
            <v>0</v>
          </cell>
        </row>
        <row r="53614">
          <cell r="H53614" t="str">
            <v>GT2K-PRM-HD-CKL#402S</v>
          </cell>
          <cell r="W53614">
            <v>200</v>
          </cell>
          <cell r="X53614">
            <v>0</v>
          </cell>
        </row>
        <row r="53615">
          <cell r="H53615" t="str">
            <v>GT2K-HS-HD-CKL#802H</v>
          </cell>
          <cell r="W53615">
            <v>290</v>
          </cell>
          <cell r="X53615">
            <v>0</v>
          </cell>
        </row>
        <row r="53616">
          <cell r="H53616" t="str">
            <v>GT2K-PM-S-CKL#4020SL</v>
          </cell>
          <cell r="W53616">
            <v>2690</v>
          </cell>
          <cell r="X53616">
            <v>0</v>
          </cell>
        </row>
        <row r="53617">
          <cell r="H53617" t="str">
            <v>GT2K-PRM-HD-CKL#402S</v>
          </cell>
          <cell r="W53617">
            <v>200</v>
          </cell>
          <cell r="X53617">
            <v>0</v>
          </cell>
        </row>
        <row r="53618">
          <cell r="H53618" t="str">
            <v>GT2K-PM-S-CKL#4020SL</v>
          </cell>
          <cell r="W53618">
            <v>680</v>
          </cell>
          <cell r="X53618">
            <v>0</v>
          </cell>
        </row>
        <row r="53619">
          <cell r="H53619" t="str">
            <v>GT2K-HS-CRM-CL-CKL#8</v>
          </cell>
          <cell r="W53619">
            <v>930</v>
          </cell>
          <cell r="X53619">
            <v>0</v>
          </cell>
        </row>
        <row r="53620">
          <cell r="H53620" t="str">
            <v>GT2K-HS-HD-CKL#802H</v>
          </cell>
          <cell r="W53620">
            <v>290</v>
          </cell>
          <cell r="X53620">
            <v>0</v>
          </cell>
        </row>
        <row r="53621">
          <cell r="H53621" t="str">
            <v>GTCKL5020#SMG6204-D-</v>
          </cell>
          <cell r="W53621">
            <v>1400</v>
          </cell>
          <cell r="X53621">
            <v>0</v>
          </cell>
        </row>
        <row r="53622">
          <cell r="H53622" t="str">
            <v>GTCKL5020#SPPG9003-W</v>
          </cell>
          <cell r="W53622">
            <v>1300</v>
          </cell>
          <cell r="X53622">
            <v>0</v>
          </cell>
        </row>
        <row r="53623">
          <cell r="H53623" t="str">
            <v>GTCKL5020#SMG7021-BL</v>
          </cell>
          <cell r="W53623">
            <v>1900</v>
          </cell>
          <cell r="X53623">
            <v>0</v>
          </cell>
        </row>
        <row r="53624">
          <cell r="H53624" t="str">
            <v>GT2K-PRM-HD-CKL#402S</v>
          </cell>
          <cell r="W53624">
            <v>200</v>
          </cell>
          <cell r="X53624">
            <v>0</v>
          </cell>
        </row>
        <row r="53625">
          <cell r="H53625" t="str">
            <v>GT2K-PM-S-CKL#4020SL</v>
          </cell>
          <cell r="W53625">
            <v>680</v>
          </cell>
          <cell r="X53625">
            <v>0</v>
          </cell>
        </row>
        <row r="53626">
          <cell r="H53626" t="str">
            <v>GTCKL5020#SMG9006-WH</v>
          </cell>
          <cell r="W53626">
            <v>1600</v>
          </cell>
          <cell r="X53626">
            <v>0</v>
          </cell>
        </row>
        <row r="53627">
          <cell r="H53627" t="str">
            <v>GT2K-PRM-HD-CKL#402S</v>
          </cell>
          <cell r="W53627">
            <v>200</v>
          </cell>
          <cell r="X53627">
            <v>0</v>
          </cell>
        </row>
        <row r="53628">
          <cell r="H53628" t="str">
            <v>GT2K-HS-HD-CKL#802H</v>
          </cell>
          <cell r="W53628">
            <v>290</v>
          </cell>
          <cell r="X53628">
            <v>0</v>
          </cell>
        </row>
        <row r="53629">
          <cell r="H53629" t="str">
            <v>GT2K-HS-HD-CKL#802H</v>
          </cell>
          <cell r="W53629">
            <v>1045</v>
          </cell>
          <cell r="X53629">
            <v>0</v>
          </cell>
        </row>
        <row r="53630">
          <cell r="H53630" t="str">
            <v>GT2K-PRM-HD-CKL#402S</v>
          </cell>
          <cell r="W53630">
            <v>790</v>
          </cell>
          <cell r="X53630">
            <v>0</v>
          </cell>
        </row>
        <row r="53631">
          <cell r="H53631" t="str">
            <v>GTCKL5020#SIV-MTL-90</v>
          </cell>
          <cell r="W53631">
            <v>1500</v>
          </cell>
          <cell r="X53631">
            <v>0</v>
          </cell>
        </row>
        <row r="53632">
          <cell r="H53632" t="str">
            <v>GT2K-PM-S-CKL#4020SL</v>
          </cell>
          <cell r="W53632">
            <v>2690</v>
          </cell>
          <cell r="X53632">
            <v>0</v>
          </cell>
        </row>
        <row r="53633">
          <cell r="H53633" t="str">
            <v>GTCKL5020#SPPG9003-W</v>
          </cell>
          <cell r="W53633">
            <v>1300</v>
          </cell>
          <cell r="X53633">
            <v>0</v>
          </cell>
        </row>
        <row r="53634">
          <cell r="H53634" t="str">
            <v>GTCKL5020#TEAL-PPG-5</v>
          </cell>
          <cell r="W53634">
            <v>1600</v>
          </cell>
          <cell r="X53634">
            <v>0</v>
          </cell>
        </row>
        <row r="53635">
          <cell r="H53635" t="str">
            <v>GTCKL5020#WH-PP-1396</v>
          </cell>
          <cell r="W53635">
            <v>1300</v>
          </cell>
          <cell r="X53635">
            <v>0</v>
          </cell>
        </row>
        <row r="53636">
          <cell r="H53636" t="str">
            <v>GTCKL5020#WH-PP-1396</v>
          </cell>
          <cell r="W53636">
            <v>1300</v>
          </cell>
          <cell r="X53636">
            <v>0</v>
          </cell>
        </row>
        <row r="53637">
          <cell r="H53637" t="str">
            <v>GTPP-PRM-CKL#1020PP</v>
          </cell>
          <cell r="W53637">
            <v>350</v>
          </cell>
          <cell r="X53637">
            <v>0</v>
          </cell>
        </row>
        <row r="53638">
          <cell r="H53638" t="str">
            <v>GT2K-TN-SLOW-CKL#398</v>
          </cell>
          <cell r="W53638">
            <v>1200</v>
          </cell>
          <cell r="X53638">
            <v>0</v>
          </cell>
        </row>
        <row r="53639">
          <cell r="H53639" t="str">
            <v>GTCKL5020#SMG9006-WH</v>
          </cell>
          <cell r="W53639">
            <v>1600</v>
          </cell>
          <cell r="X53639">
            <v>0</v>
          </cell>
        </row>
        <row r="53640">
          <cell r="H53640" t="str">
            <v>GTCKL5020#SMG9006-WH</v>
          </cell>
          <cell r="W53640">
            <v>1600</v>
          </cell>
          <cell r="X53640">
            <v>0</v>
          </cell>
        </row>
        <row r="53641">
          <cell r="H53641" t="str">
            <v>GTCKL5020#TEAL-PPG-5</v>
          </cell>
          <cell r="W53641">
            <v>1600</v>
          </cell>
          <cell r="X53641">
            <v>0</v>
          </cell>
        </row>
        <row r="53642">
          <cell r="H53642" t="str">
            <v>COCARKOLOR#3000</v>
          </cell>
          <cell r="W53642">
            <v>475</v>
          </cell>
          <cell r="X53642">
            <v>0</v>
          </cell>
        </row>
        <row r="53643">
          <cell r="H53643" t="str">
            <v>GT2K-HS-CRM-CL-CKL#8</v>
          </cell>
          <cell r="W53643">
            <v>930</v>
          </cell>
          <cell r="X53643">
            <v>0</v>
          </cell>
        </row>
        <row r="53644">
          <cell r="H53644" t="str">
            <v>GT2K-TN-SLOW-CKL#398</v>
          </cell>
          <cell r="W53644">
            <v>1200</v>
          </cell>
          <cell r="X53644">
            <v>0</v>
          </cell>
        </row>
        <row r="53645">
          <cell r="H53645" t="str">
            <v>GT2K-PM-S-CKL#4020SL</v>
          </cell>
          <cell r="W53645">
            <v>2690</v>
          </cell>
          <cell r="X53645">
            <v>0</v>
          </cell>
        </row>
        <row r="53646">
          <cell r="H53646" t="str">
            <v>GTPP-PRM-CKL#1020PP</v>
          </cell>
          <cell r="W53646">
            <v>5035</v>
          </cell>
          <cell r="X53646">
            <v>0</v>
          </cell>
        </row>
        <row r="53647">
          <cell r="H53647" t="str">
            <v>GT2K-HS-HD-CKL#802H</v>
          </cell>
          <cell r="W53647">
            <v>1045</v>
          </cell>
          <cell r="X53647">
            <v>0</v>
          </cell>
        </row>
        <row r="53648">
          <cell r="H53648" t="str">
            <v>GT2K-PRM-HD-CKL#402S</v>
          </cell>
          <cell r="W53648">
            <v>790</v>
          </cell>
          <cell r="X53648">
            <v>0</v>
          </cell>
        </row>
        <row r="53649">
          <cell r="H53649" t="str">
            <v>GTCKL5020#SPPG9003-W</v>
          </cell>
          <cell r="W53649">
            <v>1300</v>
          </cell>
          <cell r="X53649">
            <v>0</v>
          </cell>
        </row>
        <row r="53650">
          <cell r="H53650" t="str">
            <v>GTCKL5020#SPPG9003-W</v>
          </cell>
          <cell r="W53650">
            <v>1300</v>
          </cell>
          <cell r="X53650">
            <v>0</v>
          </cell>
        </row>
        <row r="53651">
          <cell r="H53651" t="str">
            <v>GTCKL5020#WH-PP-1396</v>
          </cell>
          <cell r="W53651">
            <v>1300</v>
          </cell>
          <cell r="X53651">
            <v>0</v>
          </cell>
        </row>
        <row r="53652">
          <cell r="H53652" t="str">
            <v>GTPP-PRM-CKL#1020PP</v>
          </cell>
          <cell r="W53652">
            <v>350</v>
          </cell>
          <cell r="X53652">
            <v>0</v>
          </cell>
        </row>
        <row r="53653">
          <cell r="H53653" t="str">
            <v>GTCKL5020#WH-PP-1396</v>
          </cell>
          <cell r="W53653">
            <v>1300</v>
          </cell>
          <cell r="X53653">
            <v>0</v>
          </cell>
        </row>
        <row r="53654">
          <cell r="H53654" t="str">
            <v>GTCKL5020#RED-PPG-30</v>
          </cell>
          <cell r="W53654">
            <v>1800</v>
          </cell>
          <cell r="X53654">
            <v>0</v>
          </cell>
        </row>
        <row r="53655">
          <cell r="H53655" t="str">
            <v>GT2K-TN-SLOW-CKL#398</v>
          </cell>
          <cell r="W53655">
            <v>1200</v>
          </cell>
          <cell r="X53655">
            <v>0</v>
          </cell>
        </row>
        <row r="53656">
          <cell r="H53656" t="str">
            <v>GT2K-PM-S-CKL#4020SL</v>
          </cell>
          <cell r="W53656">
            <v>2690</v>
          </cell>
          <cell r="X53656">
            <v>0</v>
          </cell>
        </row>
        <row r="53657">
          <cell r="H53657" t="str">
            <v>GTPP-PRM-CKL#1020PP</v>
          </cell>
          <cell r="W53657">
            <v>5035</v>
          </cell>
          <cell r="X53657">
            <v>0</v>
          </cell>
        </row>
        <row r="53658">
          <cell r="H53658" t="str">
            <v>GTCKL5020#SMG7021-BL</v>
          </cell>
          <cell r="W53658">
            <v>1900</v>
          </cell>
          <cell r="X53658">
            <v>0</v>
          </cell>
        </row>
        <row r="53659">
          <cell r="H53659" t="str">
            <v>GTCKL5020#SPPG9003-W</v>
          </cell>
          <cell r="W53659">
            <v>1300</v>
          </cell>
          <cell r="X53659">
            <v>0</v>
          </cell>
        </row>
        <row r="53660">
          <cell r="H53660" t="str">
            <v>GT2K-HS-HD-CKL#802H</v>
          </cell>
          <cell r="W53660">
            <v>1045</v>
          </cell>
          <cell r="X53660">
            <v>0</v>
          </cell>
        </row>
        <row r="53661">
          <cell r="H53661" t="str">
            <v>GT2K-PRM-HD-CKL#402S</v>
          </cell>
          <cell r="W53661">
            <v>790</v>
          </cell>
          <cell r="X53661">
            <v>0</v>
          </cell>
        </row>
        <row r="53662">
          <cell r="H53662" t="str">
            <v>GT2K-PM-S-CKL#4020SL</v>
          </cell>
          <cell r="W53662">
            <v>2690</v>
          </cell>
          <cell r="X53662">
            <v>0</v>
          </cell>
        </row>
        <row r="53663">
          <cell r="H53663" t="str">
            <v>GT2K-HS-CRM-CL-CKL#8</v>
          </cell>
          <cell r="W53663">
            <v>930</v>
          </cell>
          <cell r="X53663">
            <v>0</v>
          </cell>
        </row>
        <row r="53664">
          <cell r="H53664" t="str">
            <v>GT2K-HS-CRM-CL-CKL#8</v>
          </cell>
          <cell r="W53664">
            <v>930</v>
          </cell>
          <cell r="X53664">
            <v>0</v>
          </cell>
        </row>
        <row r="53665">
          <cell r="H53665" t="str">
            <v>COCARKOLOR#3000</v>
          </cell>
          <cell r="W53665">
            <v>475</v>
          </cell>
          <cell r="X53665">
            <v>0</v>
          </cell>
        </row>
        <row r="53666">
          <cell r="H53666" t="str">
            <v>GT2K-PRM-HD-CKL#402S</v>
          </cell>
          <cell r="W53666">
            <v>790</v>
          </cell>
          <cell r="X53666">
            <v>0</v>
          </cell>
        </row>
        <row r="53667">
          <cell r="H53667" t="str">
            <v>GT2K-PM-S-CKL#4020SL</v>
          </cell>
          <cell r="W53667">
            <v>2690</v>
          </cell>
          <cell r="X53667">
            <v>0</v>
          </cell>
        </row>
        <row r="53668">
          <cell r="H53668" t="str">
            <v>COCARKOLOR#3000</v>
          </cell>
          <cell r="W53668">
            <v>475</v>
          </cell>
          <cell r="X53668">
            <v>0</v>
          </cell>
        </row>
        <row r="53669">
          <cell r="H53669" t="str">
            <v>GT2K-HS-CRM-CL-CKL#8</v>
          </cell>
          <cell r="W53669">
            <v>3350</v>
          </cell>
          <cell r="X53669">
            <v>0</v>
          </cell>
        </row>
        <row r="53670">
          <cell r="H53670" t="str">
            <v>GT2K-HS-HD-CKL#802H</v>
          </cell>
          <cell r="W53670">
            <v>1045</v>
          </cell>
          <cell r="X53670">
            <v>0</v>
          </cell>
        </row>
        <row r="53671">
          <cell r="H53671" t="str">
            <v>GT2K-TN-SLOW-CKL#398</v>
          </cell>
          <cell r="W53671">
            <v>1200</v>
          </cell>
          <cell r="X53671">
            <v>0</v>
          </cell>
        </row>
        <row r="53672">
          <cell r="H53672" t="str">
            <v>GT2K-PRM-HD-CKL#402S</v>
          </cell>
          <cell r="W53672">
            <v>790</v>
          </cell>
          <cell r="X53672">
            <v>0</v>
          </cell>
        </row>
        <row r="53673">
          <cell r="H53673" t="str">
            <v>GTPP-PRM-CKL#1020PP</v>
          </cell>
          <cell r="W53673">
            <v>5035</v>
          </cell>
          <cell r="X53673">
            <v>0</v>
          </cell>
        </row>
        <row r="53674">
          <cell r="H53674" t="str">
            <v>GTCKL5020#SPPG9003-W</v>
          </cell>
          <cell r="W53674">
            <v>1300</v>
          </cell>
          <cell r="X53674">
            <v>0</v>
          </cell>
        </row>
        <row r="53675">
          <cell r="H53675" t="str">
            <v>GTCKL5020#MATT-BLK-9</v>
          </cell>
          <cell r="W53675">
            <v>1600</v>
          </cell>
          <cell r="X53675">
            <v>0</v>
          </cell>
        </row>
        <row r="53676">
          <cell r="H53676" t="str">
            <v>GTCKL5020#NARDO-7004</v>
          </cell>
          <cell r="W53676">
            <v>1400</v>
          </cell>
          <cell r="X53676">
            <v>0</v>
          </cell>
        </row>
        <row r="53677">
          <cell r="H53677" t="str">
            <v>GTCKL5020#PINK-PPG-4</v>
          </cell>
          <cell r="W53677">
            <v>1800</v>
          </cell>
          <cell r="X53677">
            <v>0</v>
          </cell>
        </row>
        <row r="53678">
          <cell r="H53678" t="str">
            <v>GTCKL5020#PINK-PPG-4</v>
          </cell>
          <cell r="W53678">
            <v>1500</v>
          </cell>
          <cell r="X53678">
            <v>0</v>
          </cell>
        </row>
        <row r="53679">
          <cell r="H53679" t="str">
            <v>GTPP-PRM-CKL#1020PP</v>
          </cell>
          <cell r="W53679">
            <v>5035</v>
          </cell>
          <cell r="X53679">
            <v>0</v>
          </cell>
        </row>
        <row r="53680">
          <cell r="H53680" t="str">
            <v>GTCKL5020#SPPG9003-W</v>
          </cell>
          <cell r="W53680">
            <v>1300</v>
          </cell>
          <cell r="X53680">
            <v>0</v>
          </cell>
        </row>
        <row r="53681">
          <cell r="H53681" t="str">
            <v>GT2K-MATT-HD-CKL#501</v>
          </cell>
          <cell r="W53681">
            <v>350</v>
          </cell>
          <cell r="X53681">
            <v>0</v>
          </cell>
        </row>
        <row r="53682">
          <cell r="H53682" t="str">
            <v>GT2K-HS-CRM-CL-CKL#8</v>
          </cell>
          <cell r="W53682">
            <v>3350</v>
          </cell>
          <cell r="X53682">
            <v>0</v>
          </cell>
        </row>
        <row r="53683">
          <cell r="H53683" t="str">
            <v>GT2K-HS-HD-CKL#802H</v>
          </cell>
          <cell r="W53683">
            <v>1045</v>
          </cell>
          <cell r="X53683">
            <v>0</v>
          </cell>
        </row>
        <row r="53684">
          <cell r="H53684" t="str">
            <v>GT2K-TN-SLOW-CKL#398</v>
          </cell>
          <cell r="W53684">
            <v>1200</v>
          </cell>
          <cell r="X53684">
            <v>0</v>
          </cell>
        </row>
        <row r="53685">
          <cell r="H53685" t="str">
            <v>GT2K-PRM-HD-CKL#402S</v>
          </cell>
          <cell r="W53685">
            <v>790</v>
          </cell>
          <cell r="X53685">
            <v>0</v>
          </cell>
        </row>
        <row r="53686">
          <cell r="H53686" t="str">
            <v>GT2K-PM-S-CKL#4020SL</v>
          </cell>
          <cell r="W53686">
            <v>2690</v>
          </cell>
          <cell r="X53686">
            <v>0</v>
          </cell>
        </row>
        <row r="53687">
          <cell r="H53687" t="str">
            <v>GTPRE-PAINT-WIP#3020</v>
          </cell>
          <cell r="W53687">
            <v>255</v>
          </cell>
          <cell r="X53687">
            <v>0</v>
          </cell>
        </row>
        <row r="53688">
          <cell r="H53688" t="str">
            <v>GT2K-MATT-HD-CKL#501</v>
          </cell>
          <cell r="W53688">
            <v>350</v>
          </cell>
          <cell r="X53688">
            <v>0</v>
          </cell>
        </row>
        <row r="53689">
          <cell r="H53689" t="str">
            <v>GT2K-MATT-HD-CKL#501</v>
          </cell>
          <cell r="W53689">
            <v>350</v>
          </cell>
          <cell r="X53689">
            <v>0</v>
          </cell>
        </row>
        <row r="53690">
          <cell r="H53690" t="str">
            <v>GTCKL5020#SMG7021-BL</v>
          </cell>
          <cell r="W53690">
            <v>1900</v>
          </cell>
          <cell r="X53690">
            <v>0</v>
          </cell>
        </row>
        <row r="53691">
          <cell r="H53691" t="str">
            <v>GTCKL5020#SMG6204-D-</v>
          </cell>
          <cell r="W53691">
            <v>1400</v>
          </cell>
          <cell r="X53691">
            <v>0</v>
          </cell>
        </row>
        <row r="53692">
          <cell r="H53692" t="str">
            <v>GTCKL5020#SPPG2017-O</v>
          </cell>
          <cell r="W53692">
            <v>1800</v>
          </cell>
          <cell r="X53692">
            <v>0</v>
          </cell>
        </row>
        <row r="53693">
          <cell r="H53693" t="str">
            <v>GT2K-HS-CRM-CL-CKL#8</v>
          </cell>
          <cell r="W53693">
            <v>3350</v>
          </cell>
          <cell r="X53693">
            <v>0</v>
          </cell>
        </row>
        <row r="53694">
          <cell r="H53694" t="str">
            <v>GT2K-HS-HD-CKL#802H</v>
          </cell>
          <cell r="W53694">
            <v>1045</v>
          </cell>
          <cell r="X53694">
            <v>0</v>
          </cell>
        </row>
        <row r="53695">
          <cell r="H53695" t="str">
            <v>GT2K-TN-SLOW-CKL#398</v>
          </cell>
          <cell r="W53695">
            <v>1200</v>
          </cell>
          <cell r="X53695">
            <v>0</v>
          </cell>
        </row>
        <row r="53696">
          <cell r="H53696" t="str">
            <v>GT2K-PRM-HD-CKL#402S</v>
          </cell>
          <cell r="W53696">
            <v>790</v>
          </cell>
          <cell r="X53696">
            <v>0</v>
          </cell>
        </row>
        <row r="53697">
          <cell r="H53697" t="str">
            <v>GT2K-PM-S-CKL#4020SL</v>
          </cell>
          <cell r="W53697">
            <v>2690</v>
          </cell>
          <cell r="X53697">
            <v>0</v>
          </cell>
        </row>
        <row r="53698">
          <cell r="H53698" t="str">
            <v>GTPP-PRM-CKL#1020PP</v>
          </cell>
          <cell r="W53698">
            <v>5035</v>
          </cell>
          <cell r="X53698">
            <v>0</v>
          </cell>
        </row>
        <row r="53699">
          <cell r="H53699" t="str">
            <v>COCARKOLOR#3000</v>
          </cell>
          <cell r="W53699">
            <v>475</v>
          </cell>
          <cell r="X53699">
            <v>0</v>
          </cell>
        </row>
        <row r="53700">
          <cell r="H53700" t="str">
            <v>GTPRE-PAINT-WIP#3020</v>
          </cell>
          <cell r="W53700">
            <v>255</v>
          </cell>
          <cell r="X53700">
            <v>0</v>
          </cell>
        </row>
        <row r="53701">
          <cell r="H53701" t="str">
            <v>GTCKL5020#SMG7021-BL</v>
          </cell>
          <cell r="W53701">
            <v>1900</v>
          </cell>
          <cell r="X53701">
            <v>0</v>
          </cell>
        </row>
        <row r="53702">
          <cell r="H53702" t="str">
            <v>GTCKL5020#SMG6204-D-</v>
          </cell>
          <cell r="W53702">
            <v>1400</v>
          </cell>
          <cell r="X53702">
            <v>0</v>
          </cell>
        </row>
        <row r="53703">
          <cell r="H53703" t="str">
            <v>GT2K-HS-CRM-CL-CKL#8</v>
          </cell>
          <cell r="W53703">
            <v>3350</v>
          </cell>
          <cell r="X53703">
            <v>0</v>
          </cell>
        </row>
        <row r="53704">
          <cell r="H53704" t="str">
            <v>GT2K-HS-HD-CKL#802H</v>
          </cell>
          <cell r="W53704">
            <v>1045</v>
          </cell>
          <cell r="X53704">
            <v>0</v>
          </cell>
        </row>
        <row r="53705">
          <cell r="H53705" t="str">
            <v>GT2K-PRM-HD-CKL#402S</v>
          </cell>
          <cell r="W53705">
            <v>790</v>
          </cell>
          <cell r="X53705">
            <v>0</v>
          </cell>
        </row>
        <row r="53706">
          <cell r="H53706" t="str">
            <v>GTPP-PRM-CKL#1020PP</v>
          </cell>
          <cell r="W53706">
            <v>5035</v>
          </cell>
          <cell r="X53706">
            <v>0</v>
          </cell>
        </row>
        <row r="53707">
          <cell r="H53707" t="str">
            <v>GTCKL5020#CTAL-BLU50</v>
          </cell>
          <cell r="W53707">
            <v>1400</v>
          </cell>
          <cell r="X53707">
            <v>0</v>
          </cell>
        </row>
        <row r="53708">
          <cell r="H53708" t="str">
            <v>GT2K-MATT-HD-CKL#501</v>
          </cell>
          <cell r="W53708">
            <v>350</v>
          </cell>
          <cell r="X53708">
            <v>0</v>
          </cell>
        </row>
        <row r="53709">
          <cell r="H53709" t="str">
            <v>GTCKL5020#SPPG9003-W</v>
          </cell>
          <cell r="W53709">
            <v>1300</v>
          </cell>
          <cell r="X53709">
            <v>0</v>
          </cell>
        </row>
        <row r="53710">
          <cell r="H53710" t="str">
            <v>GTCKL5020#NARDO-7004</v>
          </cell>
          <cell r="W53710">
            <v>1400</v>
          </cell>
          <cell r="X53710">
            <v>0</v>
          </cell>
        </row>
        <row r="53711">
          <cell r="H53711" t="str">
            <v>GTCKL5020#TEAL-PPG-5</v>
          </cell>
          <cell r="W53711">
            <v>1600</v>
          </cell>
          <cell r="X53711">
            <v>0</v>
          </cell>
        </row>
        <row r="53712">
          <cell r="H53712" t="str">
            <v>GTPRE-PAINT-WIP#3020</v>
          </cell>
          <cell r="W53712">
            <v>255</v>
          </cell>
          <cell r="X53712">
            <v>0</v>
          </cell>
        </row>
        <row r="53713">
          <cell r="H53713" t="str">
            <v>GTCKL5020#TEAL-PPG-5</v>
          </cell>
          <cell r="W53713">
            <v>1600</v>
          </cell>
          <cell r="X53713">
            <v>0</v>
          </cell>
        </row>
        <row r="53714">
          <cell r="H53714" t="str">
            <v>GTCKL5020#SMG7021-BL</v>
          </cell>
          <cell r="W53714">
            <v>1900</v>
          </cell>
          <cell r="X53714">
            <v>0</v>
          </cell>
        </row>
        <row r="53715">
          <cell r="H53715" t="str">
            <v>GTCKL5020#SMG6204-D-</v>
          </cell>
          <cell r="W53715">
            <v>1400</v>
          </cell>
          <cell r="X53715">
            <v>0</v>
          </cell>
        </row>
        <row r="53716">
          <cell r="H53716" t="str">
            <v>GT2K-TN-SLOW-CKL#398</v>
          </cell>
          <cell r="W53716">
            <v>1200</v>
          </cell>
          <cell r="X53716">
            <v>0</v>
          </cell>
        </row>
        <row r="53717">
          <cell r="H53717" t="str">
            <v>GT2K-PRM-HD-CKL#402S</v>
          </cell>
          <cell r="W53717">
            <v>790</v>
          </cell>
          <cell r="X53717">
            <v>0</v>
          </cell>
        </row>
        <row r="53718">
          <cell r="H53718" t="str">
            <v>GT2K-PM-S-CKL#4020SL</v>
          </cell>
          <cell r="W53718">
            <v>2690</v>
          </cell>
          <cell r="X53718">
            <v>0</v>
          </cell>
        </row>
        <row r="53719">
          <cell r="H53719" t="str">
            <v>GTPP-PRM-CKL#1020PP</v>
          </cell>
          <cell r="W53719">
            <v>5035</v>
          </cell>
          <cell r="X53719">
            <v>0</v>
          </cell>
        </row>
        <row r="53720">
          <cell r="H53720" t="str">
            <v>COCARKOLOR#3000</v>
          </cell>
          <cell r="W53720">
            <v>675</v>
          </cell>
          <cell r="X53720">
            <v>0</v>
          </cell>
        </row>
        <row r="53721">
          <cell r="H53721" t="str">
            <v>GTCKL5020#SPPG9003-W</v>
          </cell>
          <cell r="W53721">
            <v>1300</v>
          </cell>
          <cell r="X53721">
            <v>0</v>
          </cell>
        </row>
        <row r="53722">
          <cell r="H53722" t="str">
            <v>GT2K-MATT-HD-CKL#501</v>
          </cell>
          <cell r="W53722">
            <v>350</v>
          </cell>
          <cell r="X53722">
            <v>0</v>
          </cell>
        </row>
        <row r="53723">
          <cell r="H53723" t="str">
            <v>GTPRE-PAINT-WIP#3020</v>
          </cell>
          <cell r="W53723">
            <v>255</v>
          </cell>
          <cell r="X53723">
            <v>0</v>
          </cell>
        </row>
        <row r="53724">
          <cell r="H53724" t="str">
            <v>GTCKL5020#MATT-BLK-9</v>
          </cell>
          <cell r="W53724">
            <v>1600</v>
          </cell>
          <cell r="X53724">
            <v>0</v>
          </cell>
        </row>
        <row r="53725">
          <cell r="H53725" t="str">
            <v>GTCKL5020#NARDO-7004</v>
          </cell>
          <cell r="W53725">
            <v>1400</v>
          </cell>
          <cell r="X53725">
            <v>0</v>
          </cell>
        </row>
        <row r="53726">
          <cell r="H53726" t="str">
            <v>GTCKL5020#MATT-BLK-9</v>
          </cell>
          <cell r="W53726">
            <v>1600</v>
          </cell>
          <cell r="X53726">
            <v>0</v>
          </cell>
        </row>
        <row r="53727">
          <cell r="H53727" t="str">
            <v>GTPRE-PAINT-WIP#3020</v>
          </cell>
          <cell r="W53727">
            <v>255</v>
          </cell>
          <cell r="X53727">
            <v>0</v>
          </cell>
        </row>
        <row r="53728">
          <cell r="H53728" t="str">
            <v>GTCKL5020#MATT-BLK-9</v>
          </cell>
          <cell r="W53728">
            <v>1600</v>
          </cell>
          <cell r="X53728">
            <v>0</v>
          </cell>
        </row>
        <row r="53729">
          <cell r="H53729" t="str">
            <v>COCARKOLOR#3000</v>
          </cell>
          <cell r="W53729">
            <v>675</v>
          </cell>
          <cell r="X53729">
            <v>0</v>
          </cell>
        </row>
        <row r="53730">
          <cell r="H53730" t="str">
            <v>GTCKL5020#MATT-BLK-9</v>
          </cell>
          <cell r="W53730">
            <v>1600</v>
          </cell>
          <cell r="X53730">
            <v>0</v>
          </cell>
        </row>
        <row r="53731">
          <cell r="H53731" t="str">
            <v>GTCKL5020#PINK-PPG-4</v>
          </cell>
          <cell r="W53731">
            <v>1800</v>
          </cell>
          <cell r="X53731">
            <v>0</v>
          </cell>
        </row>
        <row r="53732">
          <cell r="H53732" t="str">
            <v>GTCKL5020#SPPG9003-W</v>
          </cell>
          <cell r="W53732">
            <v>1300</v>
          </cell>
          <cell r="X53732">
            <v>0</v>
          </cell>
        </row>
        <row r="53733">
          <cell r="H53733" t="str">
            <v>GTCKL5020#NARDO-7004</v>
          </cell>
          <cell r="W53733">
            <v>1400</v>
          </cell>
          <cell r="X53733">
            <v>0</v>
          </cell>
        </row>
        <row r="53734">
          <cell r="H53734" t="str">
            <v>GTCKL5020#MATT-BLK-9</v>
          </cell>
          <cell r="W53734">
            <v>1600</v>
          </cell>
          <cell r="X53734">
            <v>0</v>
          </cell>
        </row>
        <row r="53735">
          <cell r="H53735" t="str">
            <v>GT2K-HS-HD-CKL#802H</v>
          </cell>
          <cell r="W53735">
            <v>1045</v>
          </cell>
          <cell r="X53735">
            <v>0</v>
          </cell>
        </row>
        <row r="53736">
          <cell r="H53736" t="str">
            <v>COCARKOLOR#3000</v>
          </cell>
          <cell r="W53736">
            <v>675</v>
          </cell>
          <cell r="X53736">
            <v>0</v>
          </cell>
        </row>
        <row r="53737">
          <cell r="H53737" t="str">
            <v>GTCKL5020#NARDO-7004</v>
          </cell>
          <cell r="W53737">
            <v>1400</v>
          </cell>
          <cell r="X53737">
            <v>0</v>
          </cell>
        </row>
        <row r="53738">
          <cell r="H53738" t="str">
            <v>GTCKL5020#SPPG9003-W</v>
          </cell>
          <cell r="W53738">
            <v>1300</v>
          </cell>
          <cell r="X53738">
            <v>0</v>
          </cell>
        </row>
        <row r="53739">
          <cell r="H53739" t="str">
            <v>GTCKL5020#SPPG2017-O</v>
          </cell>
          <cell r="W53739">
            <v>1800</v>
          </cell>
          <cell r="X53739">
            <v>0</v>
          </cell>
        </row>
        <row r="53740">
          <cell r="H53740" t="str">
            <v>GT2K-HS-CRM-CL-CKL#8</v>
          </cell>
          <cell r="W53740">
            <v>3350</v>
          </cell>
          <cell r="X53740">
            <v>0</v>
          </cell>
        </row>
        <row r="53741">
          <cell r="H53741" t="str">
            <v>GT2K-TN-SLOW-CKL#398</v>
          </cell>
          <cell r="W53741">
            <v>1600</v>
          </cell>
          <cell r="X53741">
            <v>0</v>
          </cell>
        </row>
        <row r="53742">
          <cell r="H53742" t="str">
            <v>GT2K-PRM-HD-CKL#402S</v>
          </cell>
          <cell r="W53742">
            <v>790</v>
          </cell>
          <cell r="X53742">
            <v>0</v>
          </cell>
        </row>
        <row r="53743">
          <cell r="H53743" t="str">
            <v>GTCKL5020#MATT-BLK-9</v>
          </cell>
          <cell r="W53743">
            <v>1600</v>
          </cell>
          <cell r="X53743">
            <v>0</v>
          </cell>
        </row>
        <row r="53744">
          <cell r="H53744" t="str">
            <v>GTCKL5020#SMG7021-BL</v>
          </cell>
          <cell r="W53744">
            <v>1900</v>
          </cell>
          <cell r="X53744">
            <v>0</v>
          </cell>
        </row>
        <row r="53745">
          <cell r="H53745" t="str">
            <v>GTCKL5020#SPPG2017-O</v>
          </cell>
          <cell r="W53745">
            <v>1800</v>
          </cell>
          <cell r="X53745">
            <v>0</v>
          </cell>
        </row>
        <row r="53746">
          <cell r="H53746" t="str">
            <v>GT2K-HS-CRM-CL-CKL#8</v>
          </cell>
          <cell r="W53746">
            <v>3350</v>
          </cell>
          <cell r="X53746">
            <v>0</v>
          </cell>
        </row>
        <row r="53747">
          <cell r="H53747" t="str">
            <v>GT2K-PM-S-CKL#4020SL</v>
          </cell>
          <cell r="W53747">
            <v>2690</v>
          </cell>
          <cell r="X53747">
            <v>0</v>
          </cell>
        </row>
        <row r="53748">
          <cell r="H53748" t="str">
            <v>GTPP-PRM-CKL#1020PP</v>
          </cell>
          <cell r="W53748">
            <v>5035</v>
          </cell>
          <cell r="X53748">
            <v>0</v>
          </cell>
        </row>
        <row r="53749">
          <cell r="H53749" t="str">
            <v>GTCKL5020#SMG6204-D-</v>
          </cell>
          <cell r="W53749">
            <v>1400</v>
          </cell>
          <cell r="X53749">
            <v>0</v>
          </cell>
        </row>
        <row r="53750">
          <cell r="H53750" t="str">
            <v>GT2K-PRM-HD-CKL#402S</v>
          </cell>
          <cell r="W53750">
            <v>790</v>
          </cell>
          <cell r="X53750">
            <v>0</v>
          </cell>
        </row>
        <row r="53751">
          <cell r="H53751" t="str">
            <v>GTCKL5020#BLU-PPG-50</v>
          </cell>
          <cell r="W53751">
            <v>1600</v>
          </cell>
          <cell r="X53751">
            <v>0</v>
          </cell>
        </row>
        <row r="53752">
          <cell r="H53752" t="str">
            <v>GTCKL5020#BLU-PPG-50</v>
          </cell>
          <cell r="W53752">
            <v>1600</v>
          </cell>
          <cell r="X53752">
            <v>0</v>
          </cell>
        </row>
        <row r="53753">
          <cell r="H53753" t="str">
            <v>CO43BB80G</v>
          </cell>
          <cell r="W53753">
            <v>1196</v>
          </cell>
          <cell r="X53753">
            <v>0</v>
          </cell>
        </row>
        <row r="53754">
          <cell r="H53754" t="str">
            <v>CO43BB80G</v>
          </cell>
          <cell r="W53754">
            <v>1196</v>
          </cell>
          <cell r="X53754">
            <v>0</v>
          </cell>
        </row>
        <row r="53755">
          <cell r="H53755" t="str">
            <v>GTWRAPFILM-L300M</v>
          </cell>
          <cell r="W53755">
            <v>145</v>
          </cell>
          <cell r="X53755">
            <v>0</v>
          </cell>
        </row>
        <row r="53756">
          <cell r="H53756" t="str">
            <v>GTWRAPFILM-L300M</v>
          </cell>
          <cell r="W53756">
            <v>145</v>
          </cell>
          <cell r="X53756">
            <v>0</v>
          </cell>
        </row>
        <row r="53757">
          <cell r="H53757" t="str">
            <v>CO43BB80G</v>
          </cell>
          <cell r="W53757">
            <v>1070</v>
          </cell>
          <cell r="X53757">
            <v>0</v>
          </cell>
        </row>
        <row r="53758">
          <cell r="H53758" t="str">
            <v>CO43BB80G</v>
          </cell>
          <cell r="W53758">
            <v>1070</v>
          </cell>
          <cell r="X53758">
            <v>0</v>
          </cell>
        </row>
        <row r="53759">
          <cell r="H53759" t="str">
            <v>GTWRAPFILM-L300M</v>
          </cell>
          <cell r="W53759">
            <v>145</v>
          </cell>
          <cell r="X53759">
            <v>0</v>
          </cell>
        </row>
        <row r="53760">
          <cell r="H53760" t="str">
            <v>CO43BB80G</v>
          </cell>
          <cell r="W53760">
            <v>1070</v>
          </cell>
          <cell r="X53760">
            <v>0</v>
          </cell>
        </row>
        <row r="53761">
          <cell r="H53761" t="str">
            <v>CO43BB80G</v>
          </cell>
          <cell r="W53761">
            <v>1070</v>
          </cell>
          <cell r="X53761">
            <v>0</v>
          </cell>
        </row>
        <row r="53762">
          <cell r="H53762" t="str">
            <v>CO43BB80G</v>
          </cell>
          <cell r="W53762">
            <v>1070</v>
          </cell>
          <cell r="X53762">
            <v>0</v>
          </cell>
        </row>
        <row r="53763">
          <cell r="H53763" t="str">
            <v>CO43BB80G</v>
          </cell>
          <cell r="W53763">
            <v>1070</v>
          </cell>
          <cell r="X53763">
            <v>0</v>
          </cell>
        </row>
        <row r="53764">
          <cell r="H53764" t="str">
            <v>GTWRAPFILM-L300M</v>
          </cell>
          <cell r="W53764">
            <v>145</v>
          </cell>
          <cell r="X53764">
            <v>0</v>
          </cell>
        </row>
        <row r="53765">
          <cell r="H53765" t="str">
            <v>CO43BB80G</v>
          </cell>
          <cell r="W53765">
            <v>1070</v>
          </cell>
          <cell r="X53765">
            <v>0</v>
          </cell>
        </row>
        <row r="53766">
          <cell r="H53766" t="str">
            <v>CO43BB80G</v>
          </cell>
          <cell r="W53766">
            <v>1070</v>
          </cell>
          <cell r="X53766">
            <v>0</v>
          </cell>
        </row>
        <row r="53767">
          <cell r="H53767" t="str">
            <v>CO43BB80G</v>
          </cell>
          <cell r="W53767">
            <v>1070</v>
          </cell>
          <cell r="X53767">
            <v>0</v>
          </cell>
        </row>
        <row r="53768">
          <cell r="H53768" t="str">
            <v>CO43BB80G</v>
          </cell>
          <cell r="W53768">
            <v>1070</v>
          </cell>
          <cell r="X53768">
            <v>0</v>
          </cell>
        </row>
        <row r="53769">
          <cell r="H53769" t="str">
            <v>CO43BB80G</v>
          </cell>
          <cell r="W53769">
            <v>1070</v>
          </cell>
          <cell r="X53769">
            <v>0</v>
          </cell>
        </row>
        <row r="53770">
          <cell r="H53770" t="str">
            <v>GTWRAPFILM-L300M</v>
          </cell>
          <cell r="W53770">
            <v>145</v>
          </cell>
          <cell r="X53770">
            <v>0</v>
          </cell>
        </row>
        <row r="53771">
          <cell r="H53771" t="str">
            <v>CO43BB80G</v>
          </cell>
          <cell r="W53771">
            <v>1070</v>
          </cell>
          <cell r="X53771">
            <v>0</v>
          </cell>
        </row>
        <row r="53772">
          <cell r="H53772" t="str">
            <v>CO43BB80G</v>
          </cell>
          <cell r="W53772">
            <v>1070</v>
          </cell>
          <cell r="X53772">
            <v>0</v>
          </cell>
        </row>
        <row r="53773">
          <cell r="H53773" t="str">
            <v>CO43BB80G</v>
          </cell>
          <cell r="W53773">
            <v>1070</v>
          </cell>
          <cell r="X53773">
            <v>0</v>
          </cell>
        </row>
        <row r="53774">
          <cell r="H53774" t="str">
            <v>CO43BB80G</v>
          </cell>
          <cell r="W53774">
            <v>1150</v>
          </cell>
          <cell r="X53774">
            <v>0</v>
          </cell>
        </row>
        <row r="53775">
          <cell r="H53775" t="str">
            <v>GTEPE-SHEET-XT5</v>
          </cell>
          <cell r="W53775">
            <v>1785</v>
          </cell>
          <cell r="X53775">
            <v>0</v>
          </cell>
        </row>
        <row r="53776">
          <cell r="H53776" t="str">
            <v>CO43BB80G</v>
          </cell>
          <cell r="W53776">
            <v>1150</v>
          </cell>
          <cell r="X53776">
            <v>0</v>
          </cell>
        </row>
        <row r="53777">
          <cell r="H53777" t="str">
            <v>GTNET40HQ_2.5MM</v>
          </cell>
          <cell r="W53777">
            <v>239</v>
          </cell>
          <cell r="X53777">
            <v>0</v>
          </cell>
        </row>
        <row r="53778">
          <cell r="H53778" t="str">
            <v>GTNET40HQ_2.5MM</v>
          </cell>
          <cell r="W53778">
            <v>239</v>
          </cell>
          <cell r="X53778">
            <v>0</v>
          </cell>
        </row>
        <row r="53779">
          <cell r="H53779" t="str">
            <v>GTNET40HQ_2.5MM</v>
          </cell>
          <cell r="W53779">
            <v>239</v>
          </cell>
          <cell r="X53779">
            <v>0</v>
          </cell>
        </row>
        <row r="53780">
          <cell r="H53780" t="str">
            <v>GTNET40HQ_2.5MM</v>
          </cell>
          <cell r="W53780">
            <v>239</v>
          </cell>
          <cell r="X53780">
            <v>0</v>
          </cell>
        </row>
        <row r="53781">
          <cell r="H53781" t="str">
            <v>HU63130-0A200-000</v>
          </cell>
          <cell r="W53781">
            <v>204</v>
          </cell>
          <cell r="X53781">
            <v>54.9965373</v>
          </cell>
        </row>
        <row r="53782">
          <cell r="H53782" t="str">
            <v>HT41250-FD201-000</v>
          </cell>
          <cell r="W53782">
            <v>245</v>
          </cell>
          <cell r="X53782">
            <v>0</v>
          </cell>
        </row>
        <row r="53783">
          <cell r="H53783" t="str">
            <v>HT41250-FD201-000</v>
          </cell>
          <cell r="W53783">
            <v>245</v>
          </cell>
          <cell r="X53783">
            <v>0</v>
          </cell>
        </row>
        <row r="53784">
          <cell r="H53784" t="str">
            <v>HT41210-FD201-000</v>
          </cell>
          <cell r="W53784">
            <v>110</v>
          </cell>
          <cell r="X53784">
            <v>0</v>
          </cell>
        </row>
        <row r="53785">
          <cell r="H53785" t="str">
            <v>QU68230-0A100-000</v>
          </cell>
          <cell r="W53785">
            <v>88.24</v>
          </cell>
          <cell r="X53785">
            <v>3.9212176400000001</v>
          </cell>
        </row>
        <row r="53786">
          <cell r="H53786" t="str">
            <v>HG68311-FK100-000</v>
          </cell>
          <cell r="W53786">
            <v>353.59999999999997</v>
          </cell>
          <cell r="X53786">
            <v>13.583652800000001</v>
          </cell>
        </row>
        <row r="53787">
          <cell r="H53787" t="str">
            <v>HT67653-0A700-BRN</v>
          </cell>
          <cell r="W53787">
            <v>17</v>
          </cell>
          <cell r="X53787">
            <v>0</v>
          </cell>
        </row>
        <row r="53788">
          <cell r="H53788" t="str">
            <v>HT67653-0A700-BLU</v>
          </cell>
          <cell r="W53788">
            <v>17</v>
          </cell>
          <cell r="X53788">
            <v>0</v>
          </cell>
        </row>
        <row r="53789">
          <cell r="H53789" t="str">
            <v>BTACH-HA403-DC-BB</v>
          </cell>
          <cell r="W53789">
            <v>4900</v>
          </cell>
          <cell r="X53789">
            <v>0</v>
          </cell>
        </row>
        <row r="53790">
          <cell r="H53790" t="str">
            <v>BTFBH-AM116-FT23</v>
          </cell>
          <cell r="W53790">
            <v>6500</v>
          </cell>
          <cell r="X53790">
            <v>0</v>
          </cell>
        </row>
        <row r="53791">
          <cell r="H53791" t="str">
            <v>BTTCH-RL500-T24</v>
          </cell>
          <cell r="W53791">
            <v>30000</v>
          </cell>
          <cell r="X53791">
            <v>0</v>
          </cell>
        </row>
        <row r="53792">
          <cell r="H53792" t="str">
            <v>BTSSH-SM105-F22</v>
          </cell>
          <cell r="W53792">
            <v>12500</v>
          </cell>
          <cell r="X53792">
            <v>0</v>
          </cell>
        </row>
        <row r="53793">
          <cell r="H53793" t="str">
            <v>BTSSH-HP902-L-F22</v>
          </cell>
          <cell r="W53793">
            <v>22000</v>
          </cell>
          <cell r="X53793">
            <v>0</v>
          </cell>
        </row>
        <row r="53794">
          <cell r="H53794" t="str">
            <v>BTTCH-RL503-F22</v>
          </cell>
          <cell r="W53794">
            <v>28500</v>
          </cell>
          <cell r="X53794">
            <v>0</v>
          </cell>
        </row>
        <row r="53795">
          <cell r="H53795" t="str">
            <v>BTFBH-AM111-FR22</v>
          </cell>
          <cell r="W53795">
            <v>31500</v>
          </cell>
          <cell r="X53795">
            <v>0</v>
          </cell>
        </row>
        <row r="53796">
          <cell r="H53796" t="str">
            <v>BTRBH-MX204-FR22</v>
          </cell>
          <cell r="W53796">
            <v>15600</v>
          </cell>
          <cell r="X53796">
            <v>0</v>
          </cell>
        </row>
        <row r="53797">
          <cell r="H53797" t="str">
            <v>BTTCH-RL503-F22</v>
          </cell>
          <cell r="W53797">
            <v>28500</v>
          </cell>
          <cell r="X53797">
            <v>0</v>
          </cell>
        </row>
        <row r="53798">
          <cell r="H53798" t="str">
            <v>BTSPH-H001-RGR24</v>
          </cell>
          <cell r="W53798">
            <v>9900</v>
          </cell>
          <cell r="X53798">
            <v>0</v>
          </cell>
        </row>
        <row r="53799">
          <cell r="H53799" t="str">
            <v>BTSPH-H001-D-FR22</v>
          </cell>
          <cell r="W53799">
            <v>11000</v>
          </cell>
          <cell r="X53799">
            <v>0</v>
          </cell>
        </row>
        <row r="53800">
          <cell r="H53800" t="str">
            <v>BTSBH-SB1902-P</v>
          </cell>
          <cell r="W53800">
            <v>36000</v>
          </cell>
          <cell r="X53800">
            <v>0</v>
          </cell>
        </row>
        <row r="53801">
          <cell r="H53801" t="str">
            <v>BTSBH-SB2401-BB</v>
          </cell>
          <cell r="W53801">
            <v>6000</v>
          </cell>
          <cell r="X53801">
            <v>0</v>
          </cell>
        </row>
        <row r="53802">
          <cell r="H53802" t="str">
            <v>BTSBH-SB2401-BB</v>
          </cell>
          <cell r="W53802">
            <v>6000</v>
          </cell>
          <cell r="X53802">
            <v>0</v>
          </cell>
        </row>
        <row r="53803">
          <cell r="H53803" t="str">
            <v>BTSBH-SB2401-BB</v>
          </cell>
          <cell r="W53803">
            <v>6000</v>
          </cell>
          <cell r="X53803">
            <v>0</v>
          </cell>
        </row>
        <row r="53804">
          <cell r="H53804" t="str">
            <v>BTSBH-SB2401-BB</v>
          </cell>
          <cell r="W53804">
            <v>6000</v>
          </cell>
          <cell r="X53804">
            <v>0</v>
          </cell>
        </row>
        <row r="53805">
          <cell r="H53805" t="str">
            <v>BTACH-HA327</v>
          </cell>
          <cell r="W53805">
            <v>4250</v>
          </cell>
          <cell r="X53805">
            <v>0</v>
          </cell>
        </row>
        <row r="53806">
          <cell r="H53806" t="str">
            <v>BTACH-HA326</v>
          </cell>
          <cell r="W53806">
            <v>850</v>
          </cell>
          <cell r="X53806">
            <v>0</v>
          </cell>
        </row>
        <row r="53807">
          <cell r="H53807" t="str">
            <v>BTSPH-H001-G-FR22</v>
          </cell>
          <cell r="W53807">
            <v>11000</v>
          </cell>
          <cell r="X53807">
            <v>0</v>
          </cell>
        </row>
        <row r="53808">
          <cell r="H53808" t="str">
            <v>BTRBH-MX204-FR22</v>
          </cell>
          <cell r="W53808">
            <v>15600</v>
          </cell>
          <cell r="X53808">
            <v>0</v>
          </cell>
        </row>
        <row r="53809">
          <cell r="H53809" t="str">
            <v>BTRBH-MX204-F22</v>
          </cell>
          <cell r="W53809">
            <v>14000</v>
          </cell>
          <cell r="X53809">
            <v>0</v>
          </cell>
        </row>
        <row r="53810">
          <cell r="H53810" t="str">
            <v>BTACH-HA407-12</v>
          </cell>
          <cell r="W53810">
            <v>18400</v>
          </cell>
          <cell r="X53810">
            <v>0</v>
          </cell>
        </row>
        <row r="53811">
          <cell r="H53811" t="str">
            <v>BTFBH-AM111-PT-FR22</v>
          </cell>
          <cell r="W53811">
            <v>35500</v>
          </cell>
          <cell r="X53811">
            <v>0</v>
          </cell>
        </row>
        <row r="53812">
          <cell r="H53812" t="str">
            <v>BTRRH-HR154-P.FS</v>
          </cell>
          <cell r="W53812">
            <v>21500</v>
          </cell>
          <cell r="X53812">
            <v>0</v>
          </cell>
        </row>
        <row r="53813">
          <cell r="H53813" t="str">
            <v>BTFBH-AM106-PT-KT25</v>
          </cell>
          <cell r="W53813">
            <v>31500</v>
          </cell>
          <cell r="X53813">
            <v>0</v>
          </cell>
        </row>
        <row r="53814">
          <cell r="H53814" t="str">
            <v>BTFBH-AM111-F-F22</v>
          </cell>
          <cell r="W53814">
            <v>31500</v>
          </cell>
          <cell r="X53814">
            <v>0</v>
          </cell>
        </row>
        <row r="53815">
          <cell r="H53815" t="str">
            <v>BTFBH-AM106-F-F22</v>
          </cell>
          <cell r="W53815">
            <v>26000</v>
          </cell>
          <cell r="X53815">
            <v>0</v>
          </cell>
        </row>
        <row r="53816">
          <cell r="H53816" t="str">
            <v>BTSBH-SB1902-P-AA</v>
          </cell>
          <cell r="W53816">
            <v>36000</v>
          </cell>
          <cell r="X53816">
            <v>0</v>
          </cell>
        </row>
        <row r="53817">
          <cell r="H53817" t="str">
            <v>BTSSH-SM108-P-F22</v>
          </cell>
          <cell r="W53817">
            <v>13650</v>
          </cell>
          <cell r="X53817">
            <v>0</v>
          </cell>
        </row>
        <row r="53818">
          <cell r="H53818" t="str">
            <v>BTACH-HA312-EV22</v>
          </cell>
          <cell r="W53818">
            <v>4600</v>
          </cell>
          <cell r="X53818">
            <v>0</v>
          </cell>
        </row>
        <row r="53819">
          <cell r="H53819" t="str">
            <v>BTFBH-AM111-FR22</v>
          </cell>
          <cell r="W53819">
            <v>31500</v>
          </cell>
          <cell r="X53819">
            <v>0</v>
          </cell>
        </row>
        <row r="53820">
          <cell r="H53820" t="str">
            <v>BTSBH-SB1901-BB</v>
          </cell>
          <cell r="W53820">
            <v>7000</v>
          </cell>
          <cell r="X53820">
            <v>0</v>
          </cell>
        </row>
        <row r="53821">
          <cell r="H53821" t="str">
            <v>BTSBH-SB1801-BB</v>
          </cell>
          <cell r="W53821">
            <v>8100</v>
          </cell>
          <cell r="X53821">
            <v>0</v>
          </cell>
        </row>
        <row r="53822">
          <cell r="H53822" t="str">
            <v>BTRBH-MX204-FR22</v>
          </cell>
          <cell r="W53822">
            <v>15600</v>
          </cell>
          <cell r="X53822">
            <v>0</v>
          </cell>
        </row>
        <row r="53823">
          <cell r="H53823" t="str">
            <v>BTACH-TP149-XLT-F22</v>
          </cell>
          <cell r="W53823">
            <v>3500</v>
          </cell>
          <cell r="X53823">
            <v>0</v>
          </cell>
        </row>
        <row r="53824">
          <cell r="H53824" t="str">
            <v>BTACH-TP149-WT-F22</v>
          </cell>
          <cell r="W53824">
            <v>3500</v>
          </cell>
          <cell r="X53824">
            <v>0</v>
          </cell>
        </row>
        <row r="53825">
          <cell r="H53825" t="str">
            <v>BTSBH-SB2000-EE</v>
          </cell>
          <cell r="W53825">
            <v>10500</v>
          </cell>
          <cell r="X53825">
            <v>0</v>
          </cell>
        </row>
        <row r="53826">
          <cell r="H53826" t="str">
            <v>BTACH-HA407-12</v>
          </cell>
          <cell r="W53826">
            <v>16100</v>
          </cell>
          <cell r="X53826">
            <v>0</v>
          </cell>
        </row>
        <row r="53827">
          <cell r="H53827" t="str">
            <v>HU13500-0A100-000</v>
          </cell>
          <cell r="W53827">
            <v>419</v>
          </cell>
          <cell r="X53827">
            <v>239.98468710000003</v>
          </cell>
        </row>
        <row r="53828">
          <cell r="H53828" t="str">
            <v>HT13128-FU102-BLK</v>
          </cell>
          <cell r="W53828">
            <v>155</v>
          </cell>
          <cell r="X53828">
            <v>0</v>
          </cell>
        </row>
        <row r="53829">
          <cell r="H53829" t="str">
            <v>HT13128-FU102-BLK</v>
          </cell>
          <cell r="W53829">
            <v>155</v>
          </cell>
          <cell r="X53829">
            <v>0</v>
          </cell>
        </row>
        <row r="53830">
          <cell r="H53830" t="str">
            <v>HT13128-FU102-BLK</v>
          </cell>
          <cell r="W53830">
            <v>155</v>
          </cell>
          <cell r="X53830">
            <v>0</v>
          </cell>
        </row>
        <row r="53831">
          <cell r="H53831" t="str">
            <v>HT52172-0A802-BLK</v>
          </cell>
          <cell r="W53831">
            <v>80</v>
          </cell>
          <cell r="X53831">
            <v>0</v>
          </cell>
        </row>
        <row r="53832">
          <cell r="H53832" t="str">
            <v>HT63543-0A120-WHT</v>
          </cell>
          <cell r="W53832">
            <v>11</v>
          </cell>
          <cell r="X53832">
            <v>0</v>
          </cell>
        </row>
        <row r="53833">
          <cell r="H53833" t="str">
            <v>HT63542-0A101-WHT</v>
          </cell>
          <cell r="W53833">
            <v>73.8</v>
          </cell>
          <cell r="X53833">
            <v>0</v>
          </cell>
        </row>
        <row r="53834">
          <cell r="H53834" t="str">
            <v>HT54353-0A100-GRY</v>
          </cell>
          <cell r="W53834">
            <v>35</v>
          </cell>
          <cell r="X53834">
            <v>0</v>
          </cell>
        </row>
        <row r="53835">
          <cell r="H53835" t="str">
            <v>HT54132-0A100-000</v>
          </cell>
          <cell r="W53835">
            <v>2850</v>
          </cell>
          <cell r="X53835">
            <v>0</v>
          </cell>
        </row>
        <row r="53836">
          <cell r="H53836" t="str">
            <v>GUF0301013078</v>
          </cell>
          <cell r="W53836">
            <v>0.01</v>
          </cell>
          <cell r="X53836">
            <v>0</v>
          </cell>
        </row>
        <row r="53837">
          <cell r="H53837" t="str">
            <v>GUF0301013078</v>
          </cell>
          <cell r="W53837">
            <v>0.01</v>
          </cell>
          <cell r="X53837">
            <v>0</v>
          </cell>
        </row>
        <row r="53838">
          <cell r="H53838" t="str">
            <v>QCSPK40001</v>
          </cell>
          <cell r="W53838">
            <v>459.01</v>
          </cell>
          <cell r="X53838">
            <v>541.25597954</v>
          </cell>
        </row>
        <row r="53839">
          <cell r="H53839" t="str">
            <v>ZT81560-0K261</v>
          </cell>
          <cell r="W53839">
            <v>1274</v>
          </cell>
          <cell r="X53839">
            <v>0</v>
          </cell>
        </row>
        <row r="53840">
          <cell r="H53840" t="str">
            <v>ZT81550-0K261</v>
          </cell>
          <cell r="W53840">
            <v>1260</v>
          </cell>
          <cell r="X53840">
            <v>0</v>
          </cell>
        </row>
        <row r="53841">
          <cell r="H53841" t="str">
            <v>ZT330373033</v>
          </cell>
          <cell r="W53841">
            <v>30008.5</v>
          </cell>
          <cell r="X53841">
            <v>0</v>
          </cell>
        </row>
        <row r="53842">
          <cell r="H53842" t="str">
            <v>ZT31302000301</v>
          </cell>
          <cell r="W53842">
            <v>12374.230000000001</v>
          </cell>
          <cell r="X53842">
            <v>0</v>
          </cell>
        </row>
        <row r="53843">
          <cell r="H53843" t="str">
            <v>ZT330371085</v>
          </cell>
          <cell r="W53843">
            <v>1487.51</v>
          </cell>
          <cell r="X53843">
            <v>0</v>
          </cell>
        </row>
        <row r="53844">
          <cell r="H53844" t="str">
            <v>ZT330371086</v>
          </cell>
          <cell r="W53844">
            <v>1622.22</v>
          </cell>
          <cell r="X53844">
            <v>0</v>
          </cell>
        </row>
        <row r="53845">
          <cell r="H53845" t="str">
            <v>ZT330373033</v>
          </cell>
          <cell r="W53845">
            <v>30008.5</v>
          </cell>
          <cell r="X53845">
            <v>0</v>
          </cell>
        </row>
        <row r="53846">
          <cell r="H53846" t="str">
            <v>ZT330373993</v>
          </cell>
          <cell r="W53846">
            <v>765.44</v>
          </cell>
          <cell r="X53846">
            <v>0</v>
          </cell>
        </row>
        <row r="53847">
          <cell r="H53847" t="str">
            <v>ZT330371079</v>
          </cell>
          <cell r="W53847">
            <v>2679.05</v>
          </cell>
          <cell r="X53847">
            <v>0</v>
          </cell>
        </row>
        <row r="53848">
          <cell r="H53848" t="str">
            <v>ZT330373993</v>
          </cell>
          <cell r="W53848">
            <v>765.44</v>
          </cell>
          <cell r="X53848">
            <v>0</v>
          </cell>
        </row>
        <row r="53849">
          <cell r="H53849" t="str">
            <v>ZT330373033</v>
          </cell>
          <cell r="W53849">
            <v>30008.5</v>
          </cell>
          <cell r="X53849">
            <v>0</v>
          </cell>
        </row>
        <row r="53850">
          <cell r="H53850" t="str">
            <v>ZT330372281</v>
          </cell>
          <cell r="W53850">
            <v>538.72</v>
          </cell>
          <cell r="X53850">
            <v>0</v>
          </cell>
        </row>
        <row r="53851">
          <cell r="H53851" t="str">
            <v>ZT330541089</v>
          </cell>
          <cell r="W53851">
            <v>1152.76</v>
          </cell>
          <cell r="X53851">
            <v>0</v>
          </cell>
        </row>
        <row r="53852">
          <cell r="H53852" t="str">
            <v>ZT31303008701</v>
          </cell>
          <cell r="W53852">
            <v>408.28</v>
          </cell>
          <cell r="X53852">
            <v>0</v>
          </cell>
        </row>
        <row r="53853">
          <cell r="H53853" t="str">
            <v>ZT31302000301</v>
          </cell>
          <cell r="W53853">
            <v>24748.45</v>
          </cell>
          <cell r="X53853">
            <v>0</v>
          </cell>
        </row>
        <row r="53854">
          <cell r="H53854" t="str">
            <v>ZT330373993</v>
          </cell>
          <cell r="W53854">
            <v>765.44</v>
          </cell>
          <cell r="X53854">
            <v>0</v>
          </cell>
        </row>
        <row r="53855">
          <cell r="H53855" t="str">
            <v>ZT330371112</v>
          </cell>
          <cell r="W53855">
            <v>4529.0200000000004</v>
          </cell>
          <cell r="X53855">
            <v>0</v>
          </cell>
        </row>
        <row r="53856">
          <cell r="H53856" t="str">
            <v>ZT31613800701NE</v>
          </cell>
          <cell r="W53856">
            <v>15308.83</v>
          </cell>
          <cell r="X53856">
            <v>0</v>
          </cell>
        </row>
        <row r="53857">
          <cell r="H53857" t="str">
            <v>ZT330373220</v>
          </cell>
          <cell r="W53857">
            <v>22521.78</v>
          </cell>
          <cell r="X53857">
            <v>0</v>
          </cell>
        </row>
        <row r="53858">
          <cell r="H53858" t="str">
            <v>HT10000-BB150-WHT</v>
          </cell>
          <cell r="W53858">
            <v>1813000</v>
          </cell>
          <cell r="X53858">
            <v>0</v>
          </cell>
        </row>
        <row r="53859">
          <cell r="H53859" t="str">
            <v>HT10000-BB150-WHT</v>
          </cell>
          <cell r="W53859">
            <v>1813000</v>
          </cell>
          <cell r="X53859">
            <v>0</v>
          </cell>
        </row>
        <row r="53860">
          <cell r="H53860" t="str">
            <v>HT41910-0AN00-BLK</v>
          </cell>
          <cell r="W53860">
            <v>8735</v>
          </cell>
          <cell r="X53860">
            <v>0</v>
          </cell>
        </row>
        <row r="53861">
          <cell r="H53861" t="str">
            <v>HA31600-0A200-000</v>
          </cell>
          <cell r="W53861">
            <v>43.839999999999996</v>
          </cell>
          <cell r="X53861">
            <v>17.465413495</v>
          </cell>
        </row>
        <row r="53862">
          <cell r="H53862" t="str">
            <v>HE66341-0AB00-000</v>
          </cell>
          <cell r="W53862">
            <v>67</v>
          </cell>
          <cell r="X53862">
            <v>80.268789000000012</v>
          </cell>
        </row>
        <row r="53863">
          <cell r="H53863" t="str">
            <v>HE66341-0A700-000</v>
          </cell>
          <cell r="W53863">
            <v>142</v>
          </cell>
          <cell r="X53863">
            <v>31.747109566666662</v>
          </cell>
        </row>
        <row r="53864">
          <cell r="H53864" t="str">
            <v>HTJCN10-0A100-000</v>
          </cell>
          <cell r="W53864">
            <v>950</v>
          </cell>
          <cell r="X53864">
            <v>0</v>
          </cell>
        </row>
        <row r="53865">
          <cell r="H53865" t="str">
            <v>ZZ414-NC</v>
          </cell>
          <cell r="W53865">
            <v>569.5</v>
          </cell>
          <cell r="X53865">
            <v>0</v>
          </cell>
        </row>
        <row r="53866">
          <cell r="H53866" t="str">
            <v>ZZ308-NC</v>
          </cell>
          <cell r="W53866">
            <v>399.5</v>
          </cell>
          <cell r="X53866">
            <v>0</v>
          </cell>
        </row>
        <row r="53867">
          <cell r="H53867" t="str">
            <v>ZZ3W3100-MG-NC</v>
          </cell>
          <cell r="W53867">
            <v>301.75</v>
          </cell>
          <cell r="X53867">
            <v>0</v>
          </cell>
        </row>
        <row r="53868">
          <cell r="H53868" t="str">
            <v>ZZ3W2100MG-NC</v>
          </cell>
          <cell r="W53868">
            <v>301.75</v>
          </cell>
          <cell r="X53868">
            <v>0</v>
          </cell>
        </row>
        <row r="53869">
          <cell r="H53869" t="str">
            <v>ZZS4-T55X75-NC</v>
          </cell>
          <cell r="W53869">
            <v>1717</v>
          </cell>
          <cell r="X53869">
            <v>0</v>
          </cell>
        </row>
        <row r="53870">
          <cell r="H53870" t="str">
            <v>ZZS4-T45X75-NC</v>
          </cell>
          <cell r="W53870">
            <v>1717</v>
          </cell>
          <cell r="X53870">
            <v>0</v>
          </cell>
        </row>
        <row r="53871">
          <cell r="H53871" t="str">
            <v>ZZS3-T40X70-NC</v>
          </cell>
          <cell r="W53871">
            <v>1632</v>
          </cell>
          <cell r="X53871">
            <v>0</v>
          </cell>
        </row>
        <row r="53872">
          <cell r="H53872" t="str">
            <v>ZZS4-T40X75-NC</v>
          </cell>
          <cell r="W53872">
            <v>1717</v>
          </cell>
          <cell r="X53872">
            <v>0</v>
          </cell>
        </row>
        <row r="53873">
          <cell r="H53873" t="str">
            <v>ZZS3-T30X100-NC</v>
          </cell>
          <cell r="W53873">
            <v>2116.5</v>
          </cell>
          <cell r="X53873">
            <v>0</v>
          </cell>
        </row>
        <row r="53874">
          <cell r="H53874" t="str">
            <v>ZZS2-T30X90-NC</v>
          </cell>
          <cell r="W53874">
            <v>1521.5</v>
          </cell>
          <cell r="X53874">
            <v>0</v>
          </cell>
        </row>
        <row r="53875">
          <cell r="H53875" t="str">
            <v>ZZS2-PH2X50-NC</v>
          </cell>
          <cell r="W53875">
            <v>799</v>
          </cell>
          <cell r="X53875">
            <v>0</v>
          </cell>
        </row>
        <row r="53876">
          <cell r="H53876" t="str">
            <v>ZZ621100-NC</v>
          </cell>
          <cell r="W53876">
            <v>1623.5</v>
          </cell>
          <cell r="X53876">
            <v>0</v>
          </cell>
        </row>
        <row r="53877">
          <cell r="H53877" t="str">
            <v>ZZ310MT70-NC</v>
          </cell>
          <cell r="W53877">
            <v>1207</v>
          </cell>
          <cell r="X53877">
            <v>0</v>
          </cell>
        </row>
        <row r="53878">
          <cell r="H53878" t="str">
            <v>ZZ308MT70-NC</v>
          </cell>
          <cell r="W53878">
            <v>1156</v>
          </cell>
          <cell r="X53878">
            <v>0</v>
          </cell>
        </row>
        <row r="53879">
          <cell r="H53879" t="str">
            <v>ZZ322115-SL18X85-NC2</v>
          </cell>
          <cell r="W53879">
            <v>5900</v>
          </cell>
          <cell r="X53879">
            <v>0</v>
          </cell>
        </row>
        <row r="53880">
          <cell r="H53880" t="str">
            <v>ZZ314115D24SL12X85-F</v>
          </cell>
          <cell r="W53880">
            <v>3500</v>
          </cell>
          <cell r="X53880">
            <v>0</v>
          </cell>
        </row>
        <row r="53881">
          <cell r="H53881" t="str">
            <v>ZZ9.5XOVAL5.2X70-NC</v>
          </cell>
          <cell r="W53881">
            <v>5000</v>
          </cell>
          <cell r="X53881">
            <v>0</v>
          </cell>
        </row>
        <row r="53882">
          <cell r="H53882" t="str">
            <v>HU52216-0A100-BLK</v>
          </cell>
          <cell r="W53882">
            <v>1.254</v>
          </cell>
          <cell r="X53882">
            <v>0.30004157999999997</v>
          </cell>
        </row>
        <row r="53883">
          <cell r="H53883" t="str">
            <v>HU67331-0A200-000</v>
          </cell>
          <cell r="W53883">
            <v>12.74</v>
          </cell>
          <cell r="X53883">
            <v>7.4993042000000001</v>
          </cell>
        </row>
        <row r="53884">
          <cell r="H53884" t="str">
            <v>HU71791-0A100-000</v>
          </cell>
          <cell r="W53884">
            <v>481.87</v>
          </cell>
          <cell r="X53884">
            <v>29.9972168</v>
          </cell>
        </row>
        <row r="53885">
          <cell r="H53885" t="str">
            <v>HU67729-0A100-BLK</v>
          </cell>
          <cell r="W53885">
            <v>225.37</v>
          </cell>
          <cell r="X53885">
            <v>14.998983150000001</v>
          </cell>
        </row>
        <row r="53886">
          <cell r="H53886" t="str">
            <v>HU67170-0A400-000</v>
          </cell>
          <cell r="W53886">
            <v>4.2240000000000002</v>
          </cell>
          <cell r="X53886">
            <v>1.2001468800000001</v>
          </cell>
        </row>
        <row r="53887">
          <cell r="H53887" t="str">
            <v>HU67170-0A400-000</v>
          </cell>
          <cell r="W53887">
            <v>4.58</v>
          </cell>
          <cell r="X53887">
            <v>0.12767520000000002</v>
          </cell>
        </row>
        <row r="53888">
          <cell r="H53888" t="str">
            <v>HU55121-0A600-000</v>
          </cell>
          <cell r="W53888">
            <v>14.249000000000001</v>
          </cell>
          <cell r="X53888">
            <v>0.39735609599999999</v>
          </cell>
        </row>
        <row r="53889">
          <cell r="H53889" t="str">
            <v>HU52216-0A100-BLK</v>
          </cell>
          <cell r="W53889">
            <v>1.181</v>
          </cell>
          <cell r="X53889">
            <v>3.2926958333333332E-2</v>
          </cell>
        </row>
        <row r="53890">
          <cell r="H53890" t="str">
            <v>HU55121-0A600-000</v>
          </cell>
          <cell r="W53890">
            <v>16.52</v>
          </cell>
          <cell r="X53890">
            <v>0.37659360000000003</v>
          </cell>
        </row>
        <row r="53891">
          <cell r="H53891" t="str">
            <v>HU71580-0A500-000</v>
          </cell>
          <cell r="W53891">
            <v>433.23</v>
          </cell>
          <cell r="X53891">
            <v>9.8756927999999995</v>
          </cell>
        </row>
        <row r="53892">
          <cell r="H53892" t="str">
            <v>HT62711-0A601-000</v>
          </cell>
          <cell r="W53892">
            <v>1490</v>
          </cell>
          <cell r="X53892">
            <v>0</v>
          </cell>
        </row>
        <row r="53893">
          <cell r="H53893" t="str">
            <v>HT62710-0A201-BLK</v>
          </cell>
          <cell r="W53893">
            <v>9190</v>
          </cell>
          <cell r="X53893">
            <v>0</v>
          </cell>
        </row>
        <row r="53894">
          <cell r="H53894" t="str">
            <v>HT72400-BB400-GRY</v>
          </cell>
          <cell r="W53894">
            <v>185700</v>
          </cell>
          <cell r="X53894">
            <v>0</v>
          </cell>
        </row>
        <row r="53895">
          <cell r="H53895" t="str">
            <v>HT72400-BB400-GRY</v>
          </cell>
          <cell r="W53895">
            <v>185700</v>
          </cell>
          <cell r="X53895">
            <v>0</v>
          </cell>
        </row>
        <row r="53896">
          <cell r="H53896" t="str">
            <v>HT72400-BB400-GRY</v>
          </cell>
          <cell r="W53896">
            <v>185700</v>
          </cell>
          <cell r="X53896">
            <v>0</v>
          </cell>
        </row>
        <row r="53897">
          <cell r="H53897" t="str">
            <v>HT67912-0A900-RED</v>
          </cell>
          <cell r="W53897">
            <v>35</v>
          </cell>
          <cell r="X53897">
            <v>0</v>
          </cell>
        </row>
        <row r="53898">
          <cell r="H53898" t="str">
            <v>HT67912-0A900-YEL</v>
          </cell>
          <cell r="W53898">
            <v>35</v>
          </cell>
          <cell r="X53898">
            <v>0</v>
          </cell>
        </row>
        <row r="53899">
          <cell r="H53899" t="str">
            <v>HT67761-0A710-000</v>
          </cell>
          <cell r="W53899">
            <v>2200</v>
          </cell>
          <cell r="X53899">
            <v>0</v>
          </cell>
        </row>
        <row r="53900">
          <cell r="H53900" t="str">
            <v>HT67215-0A200-000</v>
          </cell>
          <cell r="W53900">
            <v>90</v>
          </cell>
          <cell r="X53900">
            <v>0</v>
          </cell>
        </row>
        <row r="53901">
          <cell r="H53901" t="str">
            <v>HT67170-0A300-000</v>
          </cell>
          <cell r="W53901">
            <v>20</v>
          </cell>
          <cell r="X53901">
            <v>0</v>
          </cell>
        </row>
        <row r="53902">
          <cell r="H53902" t="str">
            <v>HT67653-0A500-GRN</v>
          </cell>
          <cell r="W53902">
            <v>25.5</v>
          </cell>
          <cell r="X53902">
            <v>0</v>
          </cell>
        </row>
        <row r="53903">
          <cell r="H53903" t="str">
            <v>HT67912-0A900-YEL</v>
          </cell>
          <cell r="W53903">
            <v>35</v>
          </cell>
          <cell r="X53903">
            <v>0</v>
          </cell>
        </row>
        <row r="53904">
          <cell r="H53904" t="str">
            <v>HT67912-0A900-RED</v>
          </cell>
          <cell r="W53904">
            <v>70</v>
          </cell>
          <cell r="X53904">
            <v>0</v>
          </cell>
        </row>
        <row r="53905">
          <cell r="H53905" t="str">
            <v>HT67653-0A500-GRN</v>
          </cell>
          <cell r="W53905">
            <v>25.5</v>
          </cell>
          <cell r="X53905">
            <v>0</v>
          </cell>
        </row>
        <row r="53906">
          <cell r="H53906" t="str">
            <v>HT64321-0A300-000</v>
          </cell>
          <cell r="W53906">
            <v>350</v>
          </cell>
          <cell r="X53906">
            <v>0</v>
          </cell>
        </row>
        <row r="53907">
          <cell r="H53907" t="str">
            <v>HT67653-0A500-GRN</v>
          </cell>
          <cell r="W53907">
            <v>25.5</v>
          </cell>
          <cell r="X53907">
            <v>0</v>
          </cell>
        </row>
        <row r="53908">
          <cell r="H53908" t="str">
            <v>HE65210-0A130-000</v>
          </cell>
          <cell r="W53908">
            <v>1350</v>
          </cell>
          <cell r="X53908">
            <v>0</v>
          </cell>
        </row>
        <row r="53909">
          <cell r="H53909" t="str">
            <v>HT63543-0A120-WHT</v>
          </cell>
          <cell r="W53909">
            <v>20</v>
          </cell>
          <cell r="X53909">
            <v>0</v>
          </cell>
        </row>
        <row r="53910">
          <cell r="H53910" t="str">
            <v>HT33215-0A100-000</v>
          </cell>
          <cell r="W53910">
            <v>900</v>
          </cell>
          <cell r="X53910">
            <v>0</v>
          </cell>
        </row>
        <row r="53911">
          <cell r="H53911" t="str">
            <v>HU66210-0A100-RED</v>
          </cell>
          <cell r="W53911">
            <v>5.35</v>
          </cell>
          <cell r="X53911">
            <v>1.6237147600000001</v>
          </cell>
        </row>
        <row r="53912">
          <cell r="H53912" t="str">
            <v>QG66250-0A100</v>
          </cell>
          <cell r="W53912">
            <v>17.100000000000001</v>
          </cell>
          <cell r="X53912">
            <v>7.5992548199999996</v>
          </cell>
        </row>
        <row r="53913">
          <cell r="H53913" t="str">
            <v>HU66341-0A400-000</v>
          </cell>
          <cell r="W53913">
            <v>30.889999999999997</v>
          </cell>
          <cell r="X53913">
            <v>9.3752225199999994</v>
          </cell>
        </row>
        <row r="53914">
          <cell r="H53914" t="str">
            <v>HU66230-0A110-000</v>
          </cell>
          <cell r="W53914">
            <v>13.95</v>
          </cell>
          <cell r="X53914">
            <v>6.1994079199999996</v>
          </cell>
        </row>
        <row r="53915">
          <cell r="H53915" t="str">
            <v>HU66230-0A110-000</v>
          </cell>
          <cell r="W53915">
            <v>13.950000000000001</v>
          </cell>
          <cell r="X53915">
            <v>5.5205341764705889</v>
          </cell>
        </row>
        <row r="53916">
          <cell r="H53916" t="str">
            <v>HU66230-0A110-000</v>
          </cell>
          <cell r="W53916">
            <v>13.950000000000001</v>
          </cell>
          <cell r="X53916">
            <v>5.5203640071428568</v>
          </cell>
        </row>
        <row r="53917">
          <cell r="H53917" t="str">
            <v>HU66210-0A100-RED</v>
          </cell>
          <cell r="W53917">
            <v>5.35</v>
          </cell>
          <cell r="X53917">
            <v>22.49855445</v>
          </cell>
        </row>
        <row r="53918">
          <cell r="H53918" t="str">
            <v>HU66270-0A100-BLK</v>
          </cell>
          <cell r="W53918">
            <v>16.02</v>
          </cell>
          <cell r="X53918">
            <v>9.9993646199999997</v>
          </cell>
        </row>
        <row r="53919">
          <cell r="H53919" t="str">
            <v>HU66230-0A110-000</v>
          </cell>
          <cell r="W53919">
            <v>13.95</v>
          </cell>
          <cell r="X53919">
            <v>10.001197199999998</v>
          </cell>
        </row>
        <row r="53920">
          <cell r="H53920" t="str">
            <v>HU66240-0A100</v>
          </cell>
          <cell r="W53920">
            <v>15.85</v>
          </cell>
          <cell r="X53920">
            <v>4.3504210285714278</v>
          </cell>
        </row>
        <row r="53921">
          <cell r="H53921" t="str">
            <v>QG66250-0A100</v>
          </cell>
          <cell r="W53921">
            <v>17.099999999999998</v>
          </cell>
          <cell r="X53921">
            <v>4.6935376</v>
          </cell>
        </row>
        <row r="53922">
          <cell r="H53922" t="str">
            <v>HU66230-0A110-000</v>
          </cell>
          <cell r="W53922">
            <v>13.95</v>
          </cell>
          <cell r="X53922">
            <v>3.8289111272727276</v>
          </cell>
        </row>
        <row r="53923">
          <cell r="H53923" t="str">
            <v>HU66240-0A100</v>
          </cell>
          <cell r="W53923">
            <v>15.85</v>
          </cell>
          <cell r="X53923">
            <v>4.3505129142857148</v>
          </cell>
        </row>
        <row r="53924">
          <cell r="H53924" t="str">
            <v>HU66341-0A400-000</v>
          </cell>
          <cell r="W53924">
            <v>30.889999999999997</v>
          </cell>
          <cell r="X53924">
            <v>13.001580480000001</v>
          </cell>
        </row>
        <row r="53925">
          <cell r="H53925" t="str">
            <v>HU66230-0A110-000</v>
          </cell>
          <cell r="W53925">
            <v>13.95</v>
          </cell>
          <cell r="X53925">
            <v>3.8289535200000002</v>
          </cell>
        </row>
        <row r="53926">
          <cell r="H53926" t="str">
            <v>HU66230-0A210-000</v>
          </cell>
          <cell r="W53926">
            <v>47.6</v>
          </cell>
          <cell r="X53926">
            <v>13.001580480000001</v>
          </cell>
        </row>
        <row r="53927">
          <cell r="H53927" t="str">
            <v>HU66230-0A200-000</v>
          </cell>
          <cell r="W53927">
            <v>47.6</v>
          </cell>
          <cell r="X53927">
            <v>13.001580480000001</v>
          </cell>
        </row>
        <row r="53928">
          <cell r="H53928" t="str">
            <v>GTF0302012139T</v>
          </cell>
          <cell r="W53928">
            <v>4847.0199999999995</v>
          </cell>
          <cell r="X53928">
            <v>0</v>
          </cell>
        </row>
        <row r="53929">
          <cell r="H53929" t="str">
            <v>GTF0302012136T</v>
          </cell>
          <cell r="W53929">
            <v>4847.0199999999995</v>
          </cell>
          <cell r="X53929">
            <v>0</v>
          </cell>
        </row>
        <row r="53930">
          <cell r="H53930" t="str">
            <v>GTF0302012157T</v>
          </cell>
          <cell r="W53930">
            <v>4847.0199999999995</v>
          </cell>
          <cell r="X53930">
            <v>0</v>
          </cell>
        </row>
        <row r="53931">
          <cell r="H53931" t="str">
            <v>GTF0302012157T</v>
          </cell>
          <cell r="W53931">
            <v>4847.0200000000004</v>
          </cell>
          <cell r="X53931">
            <v>0</v>
          </cell>
        </row>
        <row r="53932">
          <cell r="H53932" t="str">
            <v>GTF0302012121T</v>
          </cell>
          <cell r="W53932">
            <v>4847.0200000000004</v>
          </cell>
          <cell r="X53932">
            <v>0</v>
          </cell>
        </row>
        <row r="53933">
          <cell r="H53933" t="str">
            <v>GTF0302012121T</v>
          </cell>
          <cell r="W53933">
            <v>4847.0199999999995</v>
          </cell>
          <cell r="X53933">
            <v>0</v>
          </cell>
        </row>
        <row r="53934">
          <cell r="H53934" t="str">
            <v>GTF0302012133</v>
          </cell>
          <cell r="W53934">
            <v>4847.0200000000004</v>
          </cell>
          <cell r="X53934">
            <v>0</v>
          </cell>
        </row>
        <row r="53935">
          <cell r="H53935" t="str">
            <v>GTF0302012123T</v>
          </cell>
          <cell r="W53935">
            <v>4847.0200000000004</v>
          </cell>
          <cell r="X53935">
            <v>0</v>
          </cell>
        </row>
        <row r="53936">
          <cell r="H53936" t="str">
            <v>GTF0302012123T</v>
          </cell>
          <cell r="W53936">
            <v>4847.0200000000004</v>
          </cell>
          <cell r="X53936">
            <v>0</v>
          </cell>
        </row>
        <row r="53937">
          <cell r="H53937" t="str">
            <v>GTF0302012133T</v>
          </cell>
          <cell r="W53937">
            <v>4847.0199999999995</v>
          </cell>
          <cell r="X53937">
            <v>0</v>
          </cell>
        </row>
        <row r="53938">
          <cell r="H53938" t="str">
            <v>GTP-F0302012136-10</v>
          </cell>
          <cell r="W53938">
            <v>0.01</v>
          </cell>
          <cell r="X53938">
            <v>0</v>
          </cell>
        </row>
        <row r="53939">
          <cell r="H53939" t="str">
            <v>GTP-F0302012139-10</v>
          </cell>
          <cell r="W53939">
            <v>0.01</v>
          </cell>
          <cell r="X53939">
            <v>0</v>
          </cell>
        </row>
        <row r="53940">
          <cell r="H53940" t="str">
            <v>GTP-F0302012136-20</v>
          </cell>
          <cell r="W53940">
            <v>0.01</v>
          </cell>
          <cell r="X53940">
            <v>0</v>
          </cell>
        </row>
        <row r="53941">
          <cell r="H53941" t="str">
            <v>FUPC3Z3A131A</v>
          </cell>
          <cell r="W53941">
            <v>48.089999999999996</v>
          </cell>
          <cell r="X53941">
            <v>0</v>
          </cell>
        </row>
        <row r="53942">
          <cell r="H53942" t="str">
            <v>FUPC3Z2282F</v>
          </cell>
          <cell r="W53942">
            <v>18.2</v>
          </cell>
          <cell r="X53942">
            <v>0</v>
          </cell>
        </row>
        <row r="53943">
          <cell r="H53943" t="str">
            <v>FUPC3Z10346B</v>
          </cell>
          <cell r="W53943">
            <v>121.56</v>
          </cell>
          <cell r="X53943">
            <v>50.306793900000002</v>
          </cell>
        </row>
        <row r="53944">
          <cell r="H53944" t="str">
            <v>FUF81Z17B807AB</v>
          </cell>
          <cell r="W53944">
            <v>17.71</v>
          </cell>
          <cell r="X53944">
            <v>0.467526</v>
          </cell>
        </row>
        <row r="53945">
          <cell r="H53945" t="str">
            <v>FUHL3Z18A047A</v>
          </cell>
          <cell r="W53945">
            <v>4.62</v>
          </cell>
          <cell r="X53945">
            <v>1.9098921000000002</v>
          </cell>
        </row>
        <row r="53946">
          <cell r="H53946" t="str">
            <v>FUYC3Z7G360B</v>
          </cell>
          <cell r="W53946">
            <v>178.72</v>
          </cell>
          <cell r="X53946">
            <v>56.326632000000004</v>
          </cell>
        </row>
        <row r="53947">
          <cell r="H53947" t="str">
            <v>FUHC3Z1A014A</v>
          </cell>
          <cell r="W53947">
            <v>154.84</v>
          </cell>
          <cell r="X53947">
            <v>3.7533132</v>
          </cell>
        </row>
        <row r="53948">
          <cell r="H53948" t="str">
            <v>FUPC3Z3220B</v>
          </cell>
          <cell r="W53948">
            <v>212.88</v>
          </cell>
          <cell r="X53948">
            <v>5.1603936000000008</v>
          </cell>
        </row>
        <row r="53949">
          <cell r="H53949" t="str">
            <v>FUPC3Z7A194A</v>
          </cell>
          <cell r="W53949">
            <v>42.08</v>
          </cell>
          <cell r="X53949">
            <v>1.020008</v>
          </cell>
        </row>
        <row r="53950">
          <cell r="H53950" t="str">
            <v>FUPC3Z9T514A</v>
          </cell>
          <cell r="W53950">
            <v>24.319999999999997</v>
          </cell>
          <cell r="X53950">
            <v>0.58949280000000004</v>
          </cell>
        </row>
        <row r="53951">
          <cell r="H53951" t="str">
            <v>FUJC3Z4222A</v>
          </cell>
          <cell r="W53951">
            <v>17.55</v>
          </cell>
          <cell r="X53951">
            <v>0.42547680000000004</v>
          </cell>
        </row>
        <row r="53952">
          <cell r="H53952" t="str">
            <v>FUML3Z19860E</v>
          </cell>
          <cell r="W53952">
            <v>85.09</v>
          </cell>
          <cell r="X53952">
            <v>26.818224000000001</v>
          </cell>
        </row>
        <row r="53953">
          <cell r="H53953" t="str">
            <v>FUKK3Z3050B</v>
          </cell>
          <cell r="W53953">
            <v>27.08</v>
          </cell>
          <cell r="X53953">
            <v>8.5359072000000005</v>
          </cell>
        </row>
        <row r="53954">
          <cell r="H53954" t="str">
            <v>FURC4Z7052A</v>
          </cell>
          <cell r="W53954">
            <v>21.26</v>
          </cell>
          <cell r="X53954">
            <v>0.2241552</v>
          </cell>
        </row>
        <row r="53955">
          <cell r="H53955" t="str">
            <v>FULC3Z9H529B</v>
          </cell>
          <cell r="W53955">
            <v>211.35</v>
          </cell>
          <cell r="X53955">
            <v>2.2284468000000004</v>
          </cell>
        </row>
        <row r="53956">
          <cell r="H53956" t="str">
            <v>FUBC3Z6695B</v>
          </cell>
          <cell r="W53956">
            <v>24.66</v>
          </cell>
          <cell r="X53956">
            <v>0.25985279999999999</v>
          </cell>
        </row>
        <row r="53957">
          <cell r="H53957" t="str">
            <v>FUHC3Z8C472B</v>
          </cell>
          <cell r="W53957">
            <v>17.989999999999998</v>
          </cell>
          <cell r="X53957">
            <v>0.18963680000000002</v>
          </cell>
        </row>
        <row r="53958">
          <cell r="H53958" t="str">
            <v>FUPC3Z3220B</v>
          </cell>
          <cell r="W53958">
            <v>212.88000000000002</v>
          </cell>
          <cell r="X53958">
            <v>2.2457327999999999</v>
          </cell>
        </row>
        <row r="53959">
          <cell r="H53959" t="str">
            <v>FUNC3Z12A581ABA</v>
          </cell>
          <cell r="W53959">
            <v>893.4</v>
          </cell>
          <cell r="X53959">
            <v>9.4248095999999997</v>
          </cell>
        </row>
        <row r="53960">
          <cell r="H53960" t="str">
            <v>FULC3Z4209H</v>
          </cell>
          <cell r="W53960">
            <v>331.45</v>
          </cell>
          <cell r="X53960">
            <v>3.4965424000000005</v>
          </cell>
        </row>
        <row r="53961">
          <cell r="H53961" t="str">
            <v>FULC3Z14A068D</v>
          </cell>
          <cell r="W53961">
            <v>134.66999999999999</v>
          </cell>
          <cell r="X53961">
            <v>1.4208288</v>
          </cell>
        </row>
        <row r="53962">
          <cell r="H53962" t="str">
            <v>FULC3Z9H529A</v>
          </cell>
          <cell r="W53962">
            <v>207.20999999999998</v>
          </cell>
          <cell r="X53962">
            <v>2.1862367999999996</v>
          </cell>
        </row>
        <row r="53963">
          <cell r="H53963" t="str">
            <v>FUHL3Z6268A</v>
          </cell>
          <cell r="W53963">
            <v>26.32</v>
          </cell>
          <cell r="X53963">
            <v>26.633143199999999</v>
          </cell>
        </row>
        <row r="53964">
          <cell r="H53964" t="str">
            <v>FULC3Z8620J</v>
          </cell>
          <cell r="W53964">
            <v>42.45</v>
          </cell>
          <cell r="X53964">
            <v>0.44726520000000003</v>
          </cell>
        </row>
        <row r="53965">
          <cell r="H53965" t="str">
            <v>FUHC3Z1A014A</v>
          </cell>
          <cell r="W53965">
            <v>154.84</v>
          </cell>
          <cell r="X53965">
            <v>1.6314767999999999</v>
          </cell>
        </row>
        <row r="53966">
          <cell r="H53966" t="str">
            <v>FUHU2Z19703M</v>
          </cell>
          <cell r="W53966">
            <v>197.84</v>
          </cell>
          <cell r="X53966">
            <v>1.9635824</v>
          </cell>
        </row>
        <row r="53967">
          <cell r="H53967" t="str">
            <v>FUML3Z2454A</v>
          </cell>
          <cell r="W53967">
            <v>5.5100000000000007</v>
          </cell>
          <cell r="X53967">
            <v>2.2798161000000001</v>
          </cell>
        </row>
        <row r="53968">
          <cell r="H53968" t="str">
            <v>FU1U2Z14S411BHA</v>
          </cell>
          <cell r="W53968">
            <v>19.829999999999998</v>
          </cell>
          <cell r="X53968">
            <v>8.2062536999999995</v>
          </cell>
        </row>
        <row r="53969">
          <cell r="H53969" t="str">
            <v>FU1U2Z14S411BHA</v>
          </cell>
          <cell r="W53969">
            <v>19.829999999999998</v>
          </cell>
          <cell r="X53969">
            <v>8.2061341124999991</v>
          </cell>
        </row>
        <row r="53970">
          <cell r="H53970" t="str">
            <v>FUHL3Z2C204B</v>
          </cell>
          <cell r="W53970">
            <v>16.440000000000001</v>
          </cell>
          <cell r="X53970">
            <v>5.1806543999999999</v>
          </cell>
        </row>
        <row r="53971">
          <cell r="H53971" t="str">
            <v>FUBC3Z8100B</v>
          </cell>
          <cell r="W53971">
            <v>1.86</v>
          </cell>
          <cell r="X53971">
            <v>4.5024000000000002E-2</v>
          </cell>
        </row>
        <row r="53972">
          <cell r="H53972" t="str">
            <v>FUJL7Z7855183AA</v>
          </cell>
          <cell r="W53972">
            <v>120.16</v>
          </cell>
          <cell r="X53972">
            <v>121.5847392</v>
          </cell>
        </row>
        <row r="53973">
          <cell r="H53973" t="str">
            <v>FUHC3Z19D786A</v>
          </cell>
          <cell r="W53973">
            <v>93.72</v>
          </cell>
          <cell r="X53973">
            <v>0.98924160000000005</v>
          </cell>
        </row>
        <row r="53974">
          <cell r="H53974" t="str">
            <v>FUHC3Z8N029A</v>
          </cell>
          <cell r="W53974">
            <v>3.2100000000000004</v>
          </cell>
          <cell r="X53974">
            <v>3.3864666666666668E-2</v>
          </cell>
        </row>
        <row r="53975">
          <cell r="H53975" t="str">
            <v>FUNC3Z7025B</v>
          </cell>
          <cell r="W53975">
            <v>17.45</v>
          </cell>
          <cell r="X53975">
            <v>0.18395519999999999</v>
          </cell>
        </row>
        <row r="53976">
          <cell r="H53976" t="str">
            <v>FUHC3Z6K868B</v>
          </cell>
          <cell r="W53976">
            <v>3.64</v>
          </cell>
          <cell r="X53976">
            <v>3.8391000000000002E-2</v>
          </cell>
        </row>
        <row r="53977">
          <cell r="H53977" t="str">
            <v>FUPC3Z9F838A</v>
          </cell>
          <cell r="W53977">
            <v>15.62</v>
          </cell>
          <cell r="X53977">
            <v>0.16465920000000001</v>
          </cell>
        </row>
        <row r="53978">
          <cell r="H53978" t="str">
            <v>FUBC3Z6A251A</v>
          </cell>
          <cell r="W53978">
            <v>15.99</v>
          </cell>
          <cell r="X53978">
            <v>0.1686792</v>
          </cell>
        </row>
        <row r="53979">
          <cell r="H53979" t="str">
            <v>FULC3Z6148A</v>
          </cell>
          <cell r="W53979">
            <v>28.28</v>
          </cell>
          <cell r="X53979">
            <v>0.29820360000000001</v>
          </cell>
        </row>
        <row r="53980">
          <cell r="H53980" t="str">
            <v>FULC3Z6658B</v>
          </cell>
          <cell r="W53980">
            <v>3.92</v>
          </cell>
          <cell r="X53980">
            <v>4.1473499999999996E-2</v>
          </cell>
        </row>
        <row r="53981">
          <cell r="H53981" t="str">
            <v>FUHC3Z8B081A</v>
          </cell>
          <cell r="W53981">
            <v>6.26</v>
          </cell>
          <cell r="X53981">
            <v>6.5907499999999994E-2</v>
          </cell>
        </row>
        <row r="53982">
          <cell r="H53982" t="str">
            <v>FUNC3Z12B565C</v>
          </cell>
          <cell r="W53982">
            <v>129.59</v>
          </cell>
          <cell r="X53982">
            <v>1.3664784000000001</v>
          </cell>
        </row>
        <row r="53983">
          <cell r="H53983" t="str">
            <v>FUHC3Z7289B</v>
          </cell>
          <cell r="W53983">
            <v>4.29</v>
          </cell>
          <cell r="X53983">
            <v>4.53456E-2</v>
          </cell>
        </row>
        <row r="53984">
          <cell r="H53984" t="str">
            <v>FUBC3Z8100B</v>
          </cell>
          <cell r="W53984">
            <v>1.86</v>
          </cell>
          <cell r="X53984">
            <v>1.9617599999999999E-2</v>
          </cell>
        </row>
        <row r="53985">
          <cell r="H53985" t="str">
            <v>FUPC3Z6051A</v>
          </cell>
          <cell r="W53985">
            <v>30.29</v>
          </cell>
          <cell r="X53985">
            <v>0.31934879999999999</v>
          </cell>
        </row>
        <row r="53986">
          <cell r="H53986" t="str">
            <v>FUPC3Z6051B</v>
          </cell>
          <cell r="W53986">
            <v>30.44</v>
          </cell>
          <cell r="X53986">
            <v>0.32095680000000004</v>
          </cell>
        </row>
        <row r="53987">
          <cell r="H53987" t="str">
            <v>FULC3Z6211B</v>
          </cell>
          <cell r="W53987">
            <v>3.91</v>
          </cell>
          <cell r="X53987">
            <v>4.1226057142857146E-2</v>
          </cell>
        </row>
        <row r="53988">
          <cell r="H53988" t="str">
            <v>FULC3Z6211A</v>
          </cell>
          <cell r="W53988">
            <v>4.2</v>
          </cell>
          <cell r="X53988">
            <v>4.4285325E-2</v>
          </cell>
        </row>
        <row r="53989">
          <cell r="H53989" t="str">
            <v>FUF5TZ7025C</v>
          </cell>
          <cell r="W53989">
            <v>25.88</v>
          </cell>
          <cell r="X53989">
            <v>0.27271680000000004</v>
          </cell>
        </row>
        <row r="53990">
          <cell r="H53990" t="str">
            <v>FULC3Z6565B</v>
          </cell>
          <cell r="W53990">
            <v>7.63</v>
          </cell>
          <cell r="X53990">
            <v>8.0430150000000006E-2</v>
          </cell>
        </row>
        <row r="53991">
          <cell r="H53991" t="str">
            <v>FULC3Z7034D</v>
          </cell>
          <cell r="W53991">
            <v>1.69</v>
          </cell>
          <cell r="X53991">
            <v>1.7843250000000001E-2</v>
          </cell>
        </row>
        <row r="53992">
          <cell r="H53992" t="str">
            <v>FUNC3Z7025A</v>
          </cell>
          <cell r="W53992">
            <v>13.11</v>
          </cell>
          <cell r="X53992">
            <v>0.13828799999999999</v>
          </cell>
        </row>
        <row r="53993">
          <cell r="H53993" t="str">
            <v>FUML3Z16237W24AB</v>
          </cell>
          <cell r="W53993">
            <v>3.58</v>
          </cell>
          <cell r="X53993">
            <v>3.6205728000000001</v>
          </cell>
        </row>
        <row r="53994">
          <cell r="H53994" t="str">
            <v>FULC3Z18N345A</v>
          </cell>
          <cell r="W53994">
            <v>8.01</v>
          </cell>
          <cell r="X53994">
            <v>8.0078400000000008E-2</v>
          </cell>
        </row>
        <row r="53995">
          <cell r="H53995" t="str">
            <v>FULC3Z18N345A</v>
          </cell>
          <cell r="W53995">
            <v>8.01</v>
          </cell>
          <cell r="X53995">
            <v>8.0078400000000008E-2</v>
          </cell>
        </row>
        <row r="53996">
          <cell r="H53996" t="str">
            <v>FUHC3Z7C016C</v>
          </cell>
          <cell r="W53996">
            <v>7.37</v>
          </cell>
          <cell r="X53996">
            <v>8.0078400000000008E-2</v>
          </cell>
        </row>
        <row r="53997">
          <cell r="H53997" t="str">
            <v>FUHC3Z7B215A</v>
          </cell>
          <cell r="W53997">
            <v>3.61</v>
          </cell>
          <cell r="X53997">
            <v>0</v>
          </cell>
        </row>
        <row r="53998">
          <cell r="H53998" t="str">
            <v>FUHC3Z3050A</v>
          </cell>
          <cell r="W53998">
            <v>18.86</v>
          </cell>
          <cell r="X53998">
            <v>0</v>
          </cell>
        </row>
        <row r="53999">
          <cell r="H53999" t="str">
            <v>FULC3Z8286J</v>
          </cell>
          <cell r="W53999">
            <v>17.47</v>
          </cell>
          <cell r="X53999">
            <v>0</v>
          </cell>
        </row>
        <row r="54000">
          <cell r="H54000" t="str">
            <v>FULC3Z7G071C</v>
          </cell>
          <cell r="W54000">
            <v>8.4599999999999991</v>
          </cell>
          <cell r="X54000">
            <v>0</v>
          </cell>
        </row>
        <row r="54001">
          <cell r="H54001" t="str">
            <v>FURL3Z3280A</v>
          </cell>
          <cell r="W54001">
            <v>17.350000000000001</v>
          </cell>
          <cell r="X54001">
            <v>12.593714799999999</v>
          </cell>
        </row>
        <row r="54002">
          <cell r="H54002" t="str">
            <v>FUHC3Z5A772F</v>
          </cell>
          <cell r="W54002">
            <v>68.739999999999995</v>
          </cell>
          <cell r="X54002">
            <v>1.6662096000000002</v>
          </cell>
        </row>
        <row r="54003">
          <cell r="H54003" t="str">
            <v>FU6C3Z2522601AAA</v>
          </cell>
          <cell r="W54003">
            <v>8.7200000000000006</v>
          </cell>
          <cell r="X54003">
            <v>0.23078016000000001</v>
          </cell>
        </row>
        <row r="54004">
          <cell r="H54004" t="str">
            <v>FUF81Z17B807AB</v>
          </cell>
          <cell r="W54004">
            <v>17.71</v>
          </cell>
          <cell r="X54004">
            <v>0.46824960000000004</v>
          </cell>
        </row>
        <row r="54005">
          <cell r="H54005" t="str">
            <v>FUW711390S450B</v>
          </cell>
          <cell r="W54005">
            <v>0.55000000000000004</v>
          </cell>
          <cell r="X54005">
            <v>0.22757765714285713</v>
          </cell>
        </row>
        <row r="54006">
          <cell r="H54006" t="str">
            <v>FUBC3Z6695B</v>
          </cell>
          <cell r="W54006">
            <v>24.66</v>
          </cell>
          <cell r="X54006">
            <v>0.59766143999999999</v>
          </cell>
        </row>
        <row r="54007">
          <cell r="H54007" t="str">
            <v>FULC3Z6710C</v>
          </cell>
          <cell r="W54007">
            <v>22.85</v>
          </cell>
          <cell r="X54007">
            <v>0.55379519999999993</v>
          </cell>
        </row>
        <row r="54008">
          <cell r="H54008" t="str">
            <v>FUPC3Z6675A</v>
          </cell>
          <cell r="W54008">
            <v>312.37</v>
          </cell>
          <cell r="X54008">
            <v>7.5707855999999998</v>
          </cell>
        </row>
        <row r="54009">
          <cell r="H54009" t="str">
            <v>FUKC3Z3E651K</v>
          </cell>
          <cell r="W54009">
            <v>53.67</v>
          </cell>
          <cell r="X54009">
            <v>1.3008076800000001</v>
          </cell>
        </row>
        <row r="54010">
          <cell r="H54010" t="str">
            <v>FUHC3Z1A014A</v>
          </cell>
          <cell r="W54010">
            <v>154.84</v>
          </cell>
          <cell r="X54010">
            <v>3.7528576</v>
          </cell>
        </row>
        <row r="54011">
          <cell r="H54011" t="str">
            <v>FUPC3Z1104D</v>
          </cell>
          <cell r="W54011">
            <v>198.62</v>
          </cell>
          <cell r="X54011">
            <v>4.8139232000000005</v>
          </cell>
        </row>
        <row r="54012">
          <cell r="H54012" t="str">
            <v>FUPC3Z3220B</v>
          </cell>
          <cell r="W54012">
            <v>212.88</v>
          </cell>
          <cell r="X54012">
            <v>5.1595360000000001</v>
          </cell>
        </row>
        <row r="54013">
          <cell r="H54013" t="str">
            <v>FUF81Z17B807AB</v>
          </cell>
          <cell r="W54013">
            <v>17.71</v>
          </cell>
          <cell r="X54013">
            <v>0.46857120000000002</v>
          </cell>
        </row>
        <row r="54014">
          <cell r="H54014" t="str">
            <v>FUJC3Z4222A</v>
          </cell>
          <cell r="W54014">
            <v>17.549999999999997</v>
          </cell>
          <cell r="X54014">
            <v>0.46433679999999999</v>
          </cell>
        </row>
        <row r="54015">
          <cell r="H54015" t="str">
            <v>FULC3Z9448B</v>
          </cell>
          <cell r="W54015">
            <v>13.979999999999999</v>
          </cell>
          <cell r="X54015">
            <v>0.36989360000000004</v>
          </cell>
        </row>
        <row r="54016">
          <cell r="H54016" t="str">
            <v>FUDC3Z4033A</v>
          </cell>
          <cell r="W54016">
            <v>17.25</v>
          </cell>
          <cell r="X54016">
            <v>0.45641471999999994</v>
          </cell>
        </row>
        <row r="54017">
          <cell r="H54017" t="str">
            <v>FUJC3Z4221AA</v>
          </cell>
          <cell r="W54017">
            <v>26.889999999999997</v>
          </cell>
          <cell r="X54017">
            <v>0.71147567999999994</v>
          </cell>
        </row>
        <row r="54018">
          <cell r="H54018" t="str">
            <v>FUPC3Z3280A</v>
          </cell>
          <cell r="W54018">
            <v>15.419999999999998</v>
          </cell>
          <cell r="X54018">
            <v>0.40798176000000003</v>
          </cell>
        </row>
        <row r="54019">
          <cell r="H54019" t="str">
            <v>FUPC3Z10346B</v>
          </cell>
          <cell r="W54019">
            <v>121.56</v>
          </cell>
          <cell r="X54019">
            <v>38.314780799999994</v>
          </cell>
        </row>
        <row r="54020">
          <cell r="H54020" t="str">
            <v>FUPC3Z10346B</v>
          </cell>
          <cell r="W54020">
            <v>121.56</v>
          </cell>
          <cell r="X54020">
            <v>38.314780799999994</v>
          </cell>
        </row>
        <row r="54021">
          <cell r="H54021" t="str">
            <v>FUW715381S442</v>
          </cell>
          <cell r="W54021">
            <v>2.57</v>
          </cell>
          <cell r="X54021">
            <v>0.81011040000000012</v>
          </cell>
        </row>
        <row r="54022">
          <cell r="H54022" t="str">
            <v>FULC3Z6051D</v>
          </cell>
          <cell r="W54022">
            <v>24.36</v>
          </cell>
          <cell r="X54022">
            <v>0.59045760000000003</v>
          </cell>
        </row>
        <row r="54023">
          <cell r="H54023" t="str">
            <v>FUHC3Z8C472B</v>
          </cell>
          <cell r="W54023">
            <v>17.989999999999998</v>
          </cell>
          <cell r="X54023">
            <v>0.43608960000000002</v>
          </cell>
        </row>
        <row r="54024">
          <cell r="H54024" t="str">
            <v>FUHC3Z9H307AU</v>
          </cell>
          <cell r="W54024">
            <v>127.3</v>
          </cell>
          <cell r="X54024">
            <v>3.0854303999999999</v>
          </cell>
        </row>
        <row r="54025">
          <cell r="H54025" t="str">
            <v>FULC3Z19972B</v>
          </cell>
          <cell r="W54025">
            <v>33.46</v>
          </cell>
          <cell r="X54025">
            <v>0.81101087999999999</v>
          </cell>
        </row>
        <row r="54026">
          <cell r="H54026" t="str">
            <v>FUPC3Z4026C</v>
          </cell>
          <cell r="W54026">
            <v>567.24</v>
          </cell>
          <cell r="X54026">
            <v>13.7485608</v>
          </cell>
        </row>
        <row r="54027">
          <cell r="H54027" t="str">
            <v>FUBC3Z6578D</v>
          </cell>
          <cell r="W54027">
            <v>19.57</v>
          </cell>
          <cell r="X54027">
            <v>0.47403840000000003</v>
          </cell>
        </row>
        <row r="54028">
          <cell r="H54028" t="str">
            <v>FUHC3Z8B614B</v>
          </cell>
          <cell r="W54028">
            <v>120.39999999999999</v>
          </cell>
          <cell r="X54028">
            <v>2.9170191999999999</v>
          </cell>
        </row>
        <row r="54029">
          <cell r="H54029" t="str">
            <v>FUDC3Z4033A</v>
          </cell>
          <cell r="W54029">
            <v>17.25</v>
          </cell>
          <cell r="X54029">
            <v>0.41808000000000001</v>
          </cell>
        </row>
        <row r="54030">
          <cell r="H54030" t="str">
            <v>FUBC3Z6379C</v>
          </cell>
          <cell r="W54030">
            <v>1.0799999999999998</v>
          </cell>
          <cell r="X54030">
            <v>2.6170100000000002E-2</v>
          </cell>
        </row>
        <row r="54031">
          <cell r="H54031" t="str">
            <v>FUF6UZ4346AA</v>
          </cell>
          <cell r="W54031">
            <v>3.0300000000000002</v>
          </cell>
          <cell r="X54031">
            <v>7.3453439999999995E-2</v>
          </cell>
        </row>
        <row r="54032">
          <cell r="H54032" t="str">
            <v>FUPC3Z7B215A</v>
          </cell>
          <cell r="W54032">
            <v>10.64</v>
          </cell>
          <cell r="X54032">
            <v>0.25792320000000002</v>
          </cell>
        </row>
        <row r="54033">
          <cell r="H54033" t="str">
            <v>FULC3Z6051D</v>
          </cell>
          <cell r="W54033">
            <v>24.36</v>
          </cell>
          <cell r="X54033">
            <v>0.59045760000000003</v>
          </cell>
        </row>
        <row r="54034">
          <cell r="H54034" t="str">
            <v>FUHC3Z9C493L</v>
          </cell>
          <cell r="W54034">
            <v>6.86</v>
          </cell>
          <cell r="X54034">
            <v>0.1662672</v>
          </cell>
        </row>
        <row r="54035">
          <cell r="H54035" t="str">
            <v>FULC3Z7B031A</v>
          </cell>
          <cell r="W54035">
            <v>30.19</v>
          </cell>
          <cell r="X54035">
            <v>0.73164000000000007</v>
          </cell>
        </row>
        <row r="54036">
          <cell r="H54036" t="str">
            <v>FULC3Z7B031B</v>
          </cell>
          <cell r="W54036">
            <v>30.54</v>
          </cell>
          <cell r="X54036">
            <v>0.74032319999999996</v>
          </cell>
        </row>
        <row r="54037">
          <cell r="H54037" t="str">
            <v>FUW701890S439</v>
          </cell>
          <cell r="W54037">
            <v>2.1524999999999999</v>
          </cell>
          <cell r="X54037">
            <v>5.2179600000000007E-2</v>
          </cell>
        </row>
        <row r="54038">
          <cell r="H54038" t="str">
            <v>FUHG1Z19D594A</v>
          </cell>
          <cell r="W54038">
            <v>9.08</v>
          </cell>
          <cell r="X54038">
            <v>0.21997440000000001</v>
          </cell>
        </row>
        <row r="54039">
          <cell r="H54039" t="str">
            <v>FUW506413S439</v>
          </cell>
          <cell r="W54039">
            <v>1.2050000000000001</v>
          </cell>
          <cell r="X54039">
            <v>2.9265600000000003E-2</v>
          </cell>
        </row>
        <row r="54040">
          <cell r="H54040" t="str">
            <v>FUNC3Z2C215B</v>
          </cell>
          <cell r="W54040">
            <v>421.67</v>
          </cell>
          <cell r="X54040">
            <v>10.219965600000002</v>
          </cell>
        </row>
        <row r="54041">
          <cell r="H54041" t="str">
            <v>FUGL3Z13480A</v>
          </cell>
          <cell r="W54041">
            <v>13.62</v>
          </cell>
          <cell r="X54041">
            <v>0.32996160000000002</v>
          </cell>
        </row>
        <row r="54042">
          <cell r="H54042" t="str">
            <v>FUPC3Z3280A</v>
          </cell>
          <cell r="W54042">
            <v>15.42</v>
          </cell>
          <cell r="X54042">
            <v>0.37369920000000001</v>
          </cell>
        </row>
        <row r="54043">
          <cell r="H54043" t="str">
            <v>FULC3Z6051D</v>
          </cell>
          <cell r="W54043">
            <v>24.36</v>
          </cell>
          <cell r="X54043">
            <v>0.59045760000000003</v>
          </cell>
        </row>
        <row r="54044">
          <cell r="H54044" t="str">
            <v>FUBC3Z6065A</v>
          </cell>
          <cell r="W54044">
            <v>1.24</v>
          </cell>
          <cell r="X54044">
            <v>3.0069600000000002E-2</v>
          </cell>
        </row>
        <row r="54045">
          <cell r="H54045" t="str">
            <v>FULC3Z19E631AA</v>
          </cell>
          <cell r="W54045">
            <v>9.81</v>
          </cell>
          <cell r="X54045">
            <v>0.2377428</v>
          </cell>
        </row>
        <row r="54046">
          <cell r="H54046" t="str">
            <v>FUPC3Z13832A</v>
          </cell>
          <cell r="W54046">
            <v>16.88</v>
          </cell>
          <cell r="X54046">
            <v>0.40907520000000003</v>
          </cell>
        </row>
        <row r="54047">
          <cell r="H54047" t="str">
            <v>FUJT4Z6C880A</v>
          </cell>
          <cell r="W54047">
            <v>16.27</v>
          </cell>
          <cell r="X54047">
            <v>0.39428160000000001</v>
          </cell>
        </row>
        <row r="54048">
          <cell r="H54048" t="str">
            <v>FUHC3Z2K005B</v>
          </cell>
          <cell r="W54048">
            <v>7.4799999999999995</v>
          </cell>
          <cell r="X54048">
            <v>0.1812905142857143</v>
          </cell>
        </row>
        <row r="54049">
          <cell r="H54049" t="str">
            <v>FULC3Z7G071C</v>
          </cell>
          <cell r="W54049">
            <v>8.4599999999999991</v>
          </cell>
          <cell r="X54049">
            <v>0.20502000000000001</v>
          </cell>
        </row>
        <row r="54050">
          <cell r="H54050" t="str">
            <v>FUNC3Z9600A</v>
          </cell>
          <cell r="W54050">
            <v>112.74</v>
          </cell>
          <cell r="X54050">
            <v>2.7303840000000004</v>
          </cell>
        </row>
        <row r="54051">
          <cell r="H54051" t="str">
            <v>FUPC3Z1104D</v>
          </cell>
          <cell r="W54051">
            <v>198.62</v>
          </cell>
          <cell r="X54051">
            <v>4.8142984000000011</v>
          </cell>
        </row>
        <row r="54052">
          <cell r="H54052" t="str">
            <v>FUHC3Z7A029A</v>
          </cell>
          <cell r="W54052">
            <v>77.260000000000005</v>
          </cell>
          <cell r="X54052">
            <v>1.8726768</v>
          </cell>
        </row>
        <row r="54053">
          <cell r="H54053" t="str">
            <v>FUHC3Z9275B</v>
          </cell>
          <cell r="W54053">
            <v>47.24</v>
          </cell>
          <cell r="X54053">
            <v>1.1450567999999999</v>
          </cell>
        </row>
        <row r="54054">
          <cell r="H54054" t="str">
            <v>FULC3Z7E395E</v>
          </cell>
          <cell r="W54054">
            <v>52.67</v>
          </cell>
          <cell r="X54054">
            <v>1.2766716</v>
          </cell>
        </row>
        <row r="54055">
          <cell r="H54055" t="str">
            <v>FUBC3Z6N646A</v>
          </cell>
          <cell r="W54055">
            <v>209.54</v>
          </cell>
          <cell r="X54055">
            <v>5.0790288000000006</v>
          </cell>
        </row>
        <row r="54056">
          <cell r="H54056" t="str">
            <v>FUFL3Z18476B</v>
          </cell>
          <cell r="W54056">
            <v>32.130000000000003</v>
          </cell>
          <cell r="X54056">
            <v>0.77875440000000007</v>
          </cell>
        </row>
        <row r="54057">
          <cell r="H54057" t="str">
            <v>FULC3Z6051C</v>
          </cell>
          <cell r="W54057">
            <v>24.2</v>
          </cell>
          <cell r="X54057">
            <v>0.58659839999999996</v>
          </cell>
        </row>
        <row r="54058">
          <cell r="H54058" t="str">
            <v>FUPC3Z10732B</v>
          </cell>
          <cell r="W54058">
            <v>39.9</v>
          </cell>
          <cell r="X54058">
            <v>0.96715840000000008</v>
          </cell>
        </row>
        <row r="54059">
          <cell r="H54059" t="str">
            <v>FUHC3Z9P923A</v>
          </cell>
          <cell r="W54059">
            <v>34.03</v>
          </cell>
          <cell r="X54059">
            <v>0.8247968</v>
          </cell>
        </row>
        <row r="54060">
          <cell r="H54060" t="str">
            <v>FUPC3Z3530AA</v>
          </cell>
          <cell r="W54060">
            <v>12.99</v>
          </cell>
          <cell r="X54060">
            <v>0.31484639999999997</v>
          </cell>
        </row>
        <row r="54061">
          <cell r="H54061" t="str">
            <v>FUNC3Z12A650ABA</v>
          </cell>
          <cell r="W54061">
            <v>391.13</v>
          </cell>
          <cell r="X54061">
            <v>9.4804464000000017</v>
          </cell>
        </row>
        <row r="54062">
          <cell r="H54062" t="str">
            <v>FULC3Z19867B</v>
          </cell>
          <cell r="W54062">
            <v>28.79</v>
          </cell>
          <cell r="X54062">
            <v>0.69787200000000005</v>
          </cell>
        </row>
        <row r="54063">
          <cell r="H54063" t="str">
            <v>FUNC3Z9600A</v>
          </cell>
          <cell r="W54063">
            <v>112.74</v>
          </cell>
          <cell r="X54063">
            <v>2.7326352000000003</v>
          </cell>
        </row>
        <row r="54064">
          <cell r="H54064" t="str">
            <v>FUPC3Z10346B</v>
          </cell>
          <cell r="W54064">
            <v>121.56</v>
          </cell>
          <cell r="X54064">
            <v>2.9464992000000003</v>
          </cell>
        </row>
        <row r="54065">
          <cell r="H54065" t="str">
            <v>FUHC3Z4A376B</v>
          </cell>
          <cell r="W54065">
            <v>238.98000000000002</v>
          </cell>
          <cell r="X54065">
            <v>5.7925520000000006</v>
          </cell>
        </row>
        <row r="54066">
          <cell r="H54066" t="str">
            <v>FUPC3Z2078F</v>
          </cell>
          <cell r="W54066">
            <v>16.04</v>
          </cell>
          <cell r="X54066">
            <v>0.3888144</v>
          </cell>
        </row>
        <row r="54067">
          <cell r="H54067" t="str">
            <v>FULC3Z8260E</v>
          </cell>
          <cell r="W54067">
            <v>32.31</v>
          </cell>
          <cell r="X54067">
            <v>0.7832032000000001</v>
          </cell>
        </row>
        <row r="54068">
          <cell r="H54068" t="str">
            <v>FULC3Z9424C</v>
          </cell>
          <cell r="W54068">
            <v>78.680000000000007</v>
          </cell>
          <cell r="X54068">
            <v>1.9072488000000001</v>
          </cell>
        </row>
        <row r="54069">
          <cell r="H54069" t="str">
            <v>FUPC3Z1104D</v>
          </cell>
          <cell r="W54069">
            <v>198.62</v>
          </cell>
          <cell r="X54069">
            <v>4.8145664000000004</v>
          </cell>
        </row>
        <row r="54070">
          <cell r="H54070" t="str">
            <v>FUBL3Z9G444A</v>
          </cell>
          <cell r="W54070">
            <v>29.8</v>
          </cell>
          <cell r="X54070">
            <v>9.3892728000000005</v>
          </cell>
        </row>
        <row r="54071">
          <cell r="H54071" t="str">
            <v>FUHL3Z8507D</v>
          </cell>
          <cell r="W54071">
            <v>2.4500000000000002</v>
          </cell>
          <cell r="X54071">
            <v>0.7721616</v>
          </cell>
        </row>
        <row r="54072">
          <cell r="H54072" t="str">
            <v>FUW722558S300</v>
          </cell>
          <cell r="W54072">
            <v>0.43</v>
          </cell>
          <cell r="X54072">
            <v>0.13547400000000001</v>
          </cell>
        </row>
        <row r="54073">
          <cell r="H54073" t="str">
            <v>FULC3Z8A616E</v>
          </cell>
          <cell r="W54073">
            <v>181.75</v>
          </cell>
          <cell r="X54073">
            <v>2.0405520000000004</v>
          </cell>
        </row>
        <row r="54074">
          <cell r="H54074" t="str">
            <v>FUHC3Z3131B</v>
          </cell>
          <cell r="W54074">
            <v>121.12</v>
          </cell>
          <cell r="X54074">
            <v>1.3598855999999999</v>
          </cell>
        </row>
        <row r="54075">
          <cell r="H54075" t="str">
            <v>FULC3Z8286J</v>
          </cell>
          <cell r="W54075">
            <v>17.47</v>
          </cell>
          <cell r="X54075">
            <v>0.19585440000000001</v>
          </cell>
        </row>
        <row r="54076">
          <cell r="H54076" t="str">
            <v>FULC3Z2C190B</v>
          </cell>
          <cell r="W54076">
            <v>13.09</v>
          </cell>
          <cell r="X54076">
            <v>0.14681040000000001</v>
          </cell>
        </row>
        <row r="54077">
          <cell r="H54077" t="str">
            <v>FUEC3Z3254A</v>
          </cell>
          <cell r="W54077">
            <v>30.71</v>
          </cell>
          <cell r="X54077">
            <v>0.34435938461538462</v>
          </cell>
        </row>
        <row r="54078">
          <cell r="H54078" t="str">
            <v>FULC3Z8C471B</v>
          </cell>
          <cell r="W54078">
            <v>15.959999999999999</v>
          </cell>
          <cell r="X54078">
            <v>0.17893824</v>
          </cell>
        </row>
        <row r="54079">
          <cell r="H54079" t="str">
            <v>FULC3Z8286J</v>
          </cell>
          <cell r="W54079">
            <v>17.47</v>
          </cell>
          <cell r="X54079">
            <v>0.19505040000000001</v>
          </cell>
        </row>
        <row r="54080">
          <cell r="H54080" t="str">
            <v>FULC3Z9H529A</v>
          </cell>
          <cell r="W54080">
            <v>207.21</v>
          </cell>
          <cell r="X54080">
            <v>5.0206584000000003</v>
          </cell>
        </row>
        <row r="54081">
          <cell r="H54081" t="str">
            <v>FUPC3Z3222B</v>
          </cell>
          <cell r="W54081">
            <v>251.32</v>
          </cell>
          <cell r="X54081">
            <v>6.0943200000000006</v>
          </cell>
        </row>
        <row r="54082">
          <cell r="H54082" t="str">
            <v>FUDC3Z4033A</v>
          </cell>
          <cell r="W54082">
            <v>17.25</v>
          </cell>
          <cell r="X54082">
            <v>0.41824080000000002</v>
          </cell>
        </row>
        <row r="54083">
          <cell r="H54083" t="str">
            <v>FUPC3Z2078C</v>
          </cell>
          <cell r="W54083">
            <v>15.28</v>
          </cell>
          <cell r="X54083">
            <v>0.16208640000000002</v>
          </cell>
        </row>
        <row r="54084">
          <cell r="H54084" t="str">
            <v>FULC3Z2C190B</v>
          </cell>
          <cell r="W54084">
            <v>13.09</v>
          </cell>
          <cell r="X54084">
            <v>0.1389312</v>
          </cell>
        </row>
        <row r="54085">
          <cell r="H54085" t="str">
            <v>FUHU2Z19703M</v>
          </cell>
          <cell r="W54085">
            <v>197.83999999999997</v>
          </cell>
          <cell r="X54085">
            <v>1.9629586909090908</v>
          </cell>
        </row>
        <row r="54086">
          <cell r="H54086" t="str">
            <v>FU9L3Z14711AB</v>
          </cell>
          <cell r="W54086">
            <v>4.22</v>
          </cell>
          <cell r="X54086">
            <v>4.2705264000000005</v>
          </cell>
        </row>
        <row r="54087">
          <cell r="H54087" t="str">
            <v>FUHU2Z19703M</v>
          </cell>
          <cell r="W54087">
            <v>197.84</v>
          </cell>
          <cell r="X54087">
            <v>1.9652976</v>
          </cell>
        </row>
        <row r="54088">
          <cell r="H54088" t="str">
            <v>FULC3Z15K867B</v>
          </cell>
          <cell r="W54088">
            <v>25.11</v>
          </cell>
          <cell r="X54088">
            <v>0.26017440000000003</v>
          </cell>
        </row>
        <row r="54089">
          <cell r="H54089" t="str">
            <v>FU5C3Z3254C</v>
          </cell>
          <cell r="W54089">
            <v>25.73</v>
          </cell>
          <cell r="X54089">
            <v>0.27271680000000004</v>
          </cell>
        </row>
        <row r="54090">
          <cell r="H54090" t="str">
            <v>FUHC3Z18B402C</v>
          </cell>
          <cell r="W54090">
            <v>6.36</v>
          </cell>
          <cell r="X54090">
            <v>6.7214399999999994E-2</v>
          </cell>
        </row>
        <row r="54091">
          <cell r="H54091" t="str">
            <v>FUPC3Z2800154A</v>
          </cell>
          <cell r="W54091">
            <v>28.03</v>
          </cell>
          <cell r="X54091">
            <v>0.68002320000000005</v>
          </cell>
        </row>
        <row r="54092">
          <cell r="H54092" t="str">
            <v>FUJL3Z1503100H</v>
          </cell>
          <cell r="W54092">
            <v>683.48</v>
          </cell>
          <cell r="X54092">
            <v>496.13214579999999</v>
          </cell>
        </row>
        <row r="54093">
          <cell r="H54093" t="str">
            <v>FUML3Z16500A18E</v>
          </cell>
          <cell r="W54093">
            <v>535.28</v>
          </cell>
          <cell r="X54093">
            <v>388.56254680000001</v>
          </cell>
        </row>
        <row r="54094">
          <cell r="H54094" t="str">
            <v>FU7C3Z9601A</v>
          </cell>
          <cell r="W54094">
            <v>11.030000000000001</v>
          </cell>
          <cell r="X54094">
            <v>4.5630338000000004</v>
          </cell>
        </row>
        <row r="54095">
          <cell r="H54095" t="str">
            <v>FUKL3Z19N619AA</v>
          </cell>
          <cell r="W54095">
            <v>10.200000000000001</v>
          </cell>
          <cell r="X54095">
            <v>4.2214387499999999</v>
          </cell>
        </row>
        <row r="54096">
          <cell r="H54096" t="str">
            <v>FUML3Z1521411A</v>
          </cell>
          <cell r="W54096">
            <v>207.12</v>
          </cell>
          <cell r="X54096">
            <v>85.711071900000007</v>
          </cell>
        </row>
        <row r="54097">
          <cell r="H54097" t="str">
            <v>FUBC3Z2503100B</v>
          </cell>
          <cell r="W54097">
            <v>189.74</v>
          </cell>
          <cell r="X54097">
            <v>78.518282400000004</v>
          </cell>
        </row>
        <row r="54098">
          <cell r="H54098" t="str">
            <v>FUVC7B</v>
          </cell>
          <cell r="W54098">
            <v>13.18</v>
          </cell>
          <cell r="X54098">
            <v>5.0496752000000011</v>
          </cell>
        </row>
        <row r="54099">
          <cell r="H54099" t="str">
            <v>FUNU2Z6731F</v>
          </cell>
          <cell r="W54099">
            <v>4.03</v>
          </cell>
          <cell r="X54099">
            <v>1.5440739374999999</v>
          </cell>
        </row>
        <row r="54100">
          <cell r="H54100" t="str">
            <v>FUKL3Z19N619AA</v>
          </cell>
          <cell r="W54100">
            <v>10.42</v>
          </cell>
          <cell r="X54100">
            <v>0.25253639999999999</v>
          </cell>
        </row>
        <row r="54101">
          <cell r="H54101" t="str">
            <v>FURL3Z1003100M</v>
          </cell>
          <cell r="W54101">
            <v>432.9</v>
          </cell>
          <cell r="X54101">
            <v>136.43622720000002</v>
          </cell>
        </row>
        <row r="54102">
          <cell r="H54102" t="str">
            <v>FUFL3Z99000A25B</v>
          </cell>
          <cell r="W54102">
            <v>11.35</v>
          </cell>
          <cell r="X54102">
            <v>3.5774783999999999</v>
          </cell>
        </row>
        <row r="54103">
          <cell r="H54103" t="str">
            <v>FUTA2B</v>
          </cell>
          <cell r="W54103">
            <v>21.599999999999998</v>
          </cell>
          <cell r="X54103">
            <v>6.8084864000000005</v>
          </cell>
        </row>
        <row r="54104">
          <cell r="H54104" t="str">
            <v>FU7C3Z9601A</v>
          </cell>
          <cell r="W54104">
            <v>11.030000000000001</v>
          </cell>
          <cell r="X54104">
            <v>11.161342400000001</v>
          </cell>
        </row>
        <row r="54105">
          <cell r="H54105" t="str">
            <v>FURL3Z9900038A</v>
          </cell>
          <cell r="W54105">
            <v>186.31</v>
          </cell>
          <cell r="X54105">
            <v>188.5318896</v>
          </cell>
        </row>
        <row r="54106">
          <cell r="H54106" t="str">
            <v>FUN2DZ7803100A</v>
          </cell>
          <cell r="W54106">
            <v>279.77999999999997</v>
          </cell>
          <cell r="X54106">
            <v>283.12377600000002</v>
          </cell>
        </row>
        <row r="54107">
          <cell r="H54107" t="str">
            <v>FULC3Z9601A</v>
          </cell>
          <cell r="W54107">
            <v>27.95</v>
          </cell>
          <cell r="X54107">
            <v>0.2950412</v>
          </cell>
        </row>
        <row r="54108">
          <cell r="H54108" t="str">
            <v>FUEC3Z3219D</v>
          </cell>
          <cell r="W54108">
            <v>168.6</v>
          </cell>
          <cell r="X54108">
            <v>0</v>
          </cell>
        </row>
        <row r="54109">
          <cell r="H54109" t="str">
            <v>FU6C3Z8A284A</v>
          </cell>
          <cell r="W54109">
            <v>85.09</v>
          </cell>
          <cell r="X54109">
            <v>9.779387400000001</v>
          </cell>
        </row>
        <row r="54110">
          <cell r="H54110" t="str">
            <v>FU6C3Z8A284A</v>
          </cell>
          <cell r="W54110">
            <v>85.09</v>
          </cell>
          <cell r="X54110">
            <v>9.779387400000001</v>
          </cell>
        </row>
        <row r="54111">
          <cell r="H54111" t="str">
            <v>FU6C3Z8A284A</v>
          </cell>
          <cell r="W54111">
            <v>85.09</v>
          </cell>
          <cell r="X54111">
            <v>9.779387400000001</v>
          </cell>
        </row>
        <row r="54112">
          <cell r="H54112" t="str">
            <v>FU6C3Z8A284A</v>
          </cell>
          <cell r="W54112">
            <v>85.09</v>
          </cell>
          <cell r="X54112">
            <v>9.779387400000001</v>
          </cell>
        </row>
        <row r="54113">
          <cell r="H54113" t="str">
            <v>FU6C3Z8A284A</v>
          </cell>
          <cell r="W54113">
            <v>85.09</v>
          </cell>
          <cell r="X54113">
            <v>9.779387400000001</v>
          </cell>
        </row>
        <row r="54114">
          <cell r="H54114" t="str">
            <v>FU6C3Z8A284A</v>
          </cell>
          <cell r="W54114">
            <v>85.09</v>
          </cell>
          <cell r="X54114">
            <v>9.779387400000001</v>
          </cell>
        </row>
        <row r="54115">
          <cell r="H54115" t="str">
            <v>FU6C3Z8A284A</v>
          </cell>
          <cell r="W54115">
            <v>85.09</v>
          </cell>
          <cell r="X54115">
            <v>9.779387400000001</v>
          </cell>
        </row>
        <row r="54116">
          <cell r="H54116" t="str">
            <v>FU6C3Z8A284A</v>
          </cell>
          <cell r="W54116">
            <v>85.09</v>
          </cell>
          <cell r="X54116">
            <v>9.779387400000001</v>
          </cell>
        </row>
        <row r="54117">
          <cell r="H54117" t="str">
            <v>FU6C3Z8A284A</v>
          </cell>
          <cell r="W54117">
            <v>85.09</v>
          </cell>
          <cell r="X54117">
            <v>9.779387400000001</v>
          </cell>
        </row>
        <row r="54118">
          <cell r="H54118" t="str">
            <v>FUYC3Z2503144AA</v>
          </cell>
          <cell r="W54118">
            <v>65.11</v>
          </cell>
          <cell r="X54118">
            <v>26.9483256</v>
          </cell>
        </row>
        <row r="54119">
          <cell r="H54119" t="str">
            <v>FUML3Z17B807AB</v>
          </cell>
          <cell r="W54119">
            <v>25.01</v>
          </cell>
          <cell r="X54119">
            <v>10.349580600000001</v>
          </cell>
        </row>
        <row r="54120">
          <cell r="H54120" t="str">
            <v>FUPC3Z3010C</v>
          </cell>
          <cell r="W54120">
            <v>828.55</v>
          </cell>
          <cell r="X54120">
            <v>19.0788303</v>
          </cell>
        </row>
        <row r="54121">
          <cell r="H54121" t="str">
            <v>FULC3Z8005C</v>
          </cell>
          <cell r="W54121">
            <v>414.45</v>
          </cell>
          <cell r="X54121">
            <v>9.5494605000000004</v>
          </cell>
        </row>
        <row r="54122">
          <cell r="H54122" t="str">
            <v>FUEC3Z3219D</v>
          </cell>
          <cell r="W54122">
            <v>172.17</v>
          </cell>
          <cell r="X54122">
            <v>4.1705088000000003</v>
          </cell>
        </row>
        <row r="54123">
          <cell r="H54123" t="str">
            <v>FUPC3Z3219B</v>
          </cell>
          <cell r="W54123">
            <v>241.66</v>
          </cell>
          <cell r="X54123">
            <v>5.5695885000000001</v>
          </cell>
        </row>
        <row r="54124">
          <cell r="H54124" t="str">
            <v>FUPC3Z3219B</v>
          </cell>
          <cell r="W54124">
            <v>241.66</v>
          </cell>
          <cell r="X54124">
            <v>5.5695885000000001</v>
          </cell>
        </row>
        <row r="54125">
          <cell r="H54125" t="str">
            <v>FUPC3Z3219B</v>
          </cell>
          <cell r="W54125">
            <v>241.66</v>
          </cell>
          <cell r="X54125">
            <v>5.5695885000000001</v>
          </cell>
        </row>
        <row r="54126">
          <cell r="H54126" t="str">
            <v>FULC3Z8005C</v>
          </cell>
          <cell r="W54126">
            <v>414.45</v>
          </cell>
          <cell r="X54126">
            <v>9.5494605000000004</v>
          </cell>
        </row>
        <row r="54127">
          <cell r="H54127" t="str">
            <v>FUPC3Z3219B</v>
          </cell>
          <cell r="W54127">
            <v>241.66</v>
          </cell>
          <cell r="X54127">
            <v>5.5695885000000001</v>
          </cell>
        </row>
        <row r="54128">
          <cell r="H54128" t="str">
            <v>FUPC3Z3219B</v>
          </cell>
          <cell r="W54128">
            <v>241.66</v>
          </cell>
          <cell r="X54128">
            <v>5.5695885000000001</v>
          </cell>
        </row>
        <row r="54129">
          <cell r="H54129" t="str">
            <v>FULC3Z8005C</v>
          </cell>
          <cell r="W54129">
            <v>414.45</v>
          </cell>
          <cell r="X54129">
            <v>9.5494605000000004</v>
          </cell>
        </row>
        <row r="54130">
          <cell r="H54130" t="str">
            <v>FUPC3Z8005B</v>
          </cell>
          <cell r="W54130">
            <v>379.27</v>
          </cell>
          <cell r="X54130">
            <v>8.7295686000000003</v>
          </cell>
        </row>
        <row r="54131">
          <cell r="H54131" t="str">
            <v>FUPC3Z8005B</v>
          </cell>
          <cell r="W54131">
            <v>379.27</v>
          </cell>
          <cell r="X54131">
            <v>8.7295686000000003</v>
          </cell>
        </row>
        <row r="54132">
          <cell r="H54132" t="str">
            <v>FUPC3Z8005B</v>
          </cell>
          <cell r="W54132">
            <v>379.27</v>
          </cell>
          <cell r="X54132">
            <v>8.7295686000000003</v>
          </cell>
        </row>
        <row r="54133">
          <cell r="H54133" t="str">
            <v>FUL1MZ17724A</v>
          </cell>
          <cell r="W54133">
            <v>156.53</v>
          </cell>
          <cell r="X54133">
            <v>59.976160800000002</v>
          </cell>
        </row>
        <row r="54134">
          <cell r="H54134" t="str">
            <v>FUPC3Z3010C</v>
          </cell>
          <cell r="W54134">
            <v>828.55</v>
          </cell>
          <cell r="X54134">
            <v>20.082312000000002</v>
          </cell>
        </row>
        <row r="54135">
          <cell r="H54135" t="str">
            <v>FUPC3Z3010C</v>
          </cell>
          <cell r="W54135">
            <v>828.55</v>
          </cell>
          <cell r="X54135">
            <v>20.082312000000002</v>
          </cell>
        </row>
        <row r="54136">
          <cell r="H54136" t="str">
            <v>FUPC3Z3010C</v>
          </cell>
          <cell r="W54136">
            <v>828.55</v>
          </cell>
          <cell r="X54136">
            <v>20.082312000000002</v>
          </cell>
        </row>
        <row r="54137">
          <cell r="H54137" t="str">
            <v>FURL3Z9920000AB</v>
          </cell>
          <cell r="W54137">
            <v>394.52</v>
          </cell>
          <cell r="X54137">
            <v>124.34503200000002</v>
          </cell>
        </row>
        <row r="54138">
          <cell r="H54138" t="str">
            <v>FULC3Z7000JB</v>
          </cell>
          <cell r="W54138">
            <v>5437.95</v>
          </cell>
          <cell r="X54138">
            <v>38.514494399999997</v>
          </cell>
        </row>
        <row r="54139">
          <cell r="H54139" t="str">
            <v>FUPC3Z2C026B</v>
          </cell>
          <cell r="W54139">
            <v>86.01</v>
          </cell>
          <cell r="X54139">
            <v>2.0801088000000001</v>
          </cell>
        </row>
        <row r="54140">
          <cell r="H54140" t="str">
            <v>FUPC3Z2C026B</v>
          </cell>
          <cell r="W54140">
            <v>86.01</v>
          </cell>
          <cell r="X54140">
            <v>2.0801088000000001</v>
          </cell>
        </row>
        <row r="54141">
          <cell r="H54141" t="str">
            <v>FUPC3Z2C026B</v>
          </cell>
          <cell r="W54141">
            <v>86.01</v>
          </cell>
          <cell r="X54141">
            <v>2.0801088000000001</v>
          </cell>
        </row>
        <row r="54142">
          <cell r="H54142" t="str">
            <v>FUPC3Z2C026B</v>
          </cell>
          <cell r="W54142">
            <v>86.01</v>
          </cell>
          <cell r="X54142">
            <v>2.0801088000000001</v>
          </cell>
        </row>
        <row r="54143">
          <cell r="H54143" t="str">
            <v>FULC4Z6K682A</v>
          </cell>
          <cell r="W54143">
            <v>1338.42</v>
          </cell>
          <cell r="X54143">
            <v>32.443972800000004</v>
          </cell>
        </row>
        <row r="54144">
          <cell r="H54144" t="str">
            <v>FULC4Z6K682A</v>
          </cell>
          <cell r="W54144">
            <v>1338.42</v>
          </cell>
          <cell r="X54144">
            <v>32.443972800000004</v>
          </cell>
        </row>
        <row r="54145">
          <cell r="H54145" t="str">
            <v>FUPC3Z2C026F</v>
          </cell>
          <cell r="W54145">
            <v>61.63</v>
          </cell>
          <cell r="X54145">
            <v>1.4902944000000002</v>
          </cell>
        </row>
        <row r="54146">
          <cell r="H54146" t="str">
            <v>FUPC3Z2C026F</v>
          </cell>
          <cell r="W54146">
            <v>61.63</v>
          </cell>
          <cell r="X54146">
            <v>1.4902944000000002</v>
          </cell>
        </row>
        <row r="54147">
          <cell r="H54147" t="str">
            <v>FULC4Z6K682A</v>
          </cell>
          <cell r="W54147">
            <v>1338.42</v>
          </cell>
          <cell r="X54147">
            <v>32.443972800000004</v>
          </cell>
        </row>
        <row r="54148">
          <cell r="H54148" t="str">
            <v>FUPC3Z2C026F</v>
          </cell>
          <cell r="W54148">
            <v>61.63</v>
          </cell>
          <cell r="X54148">
            <v>1.4902944000000002</v>
          </cell>
        </row>
        <row r="54149">
          <cell r="H54149" t="str">
            <v>FULC4Z6K682A</v>
          </cell>
          <cell r="W54149">
            <v>1338.42</v>
          </cell>
          <cell r="X54149">
            <v>32.443972800000004</v>
          </cell>
        </row>
        <row r="54150">
          <cell r="H54150" t="str">
            <v>FULC4Z6K682A</v>
          </cell>
          <cell r="W54150">
            <v>1338.42</v>
          </cell>
          <cell r="X54150">
            <v>32.443972800000004</v>
          </cell>
        </row>
        <row r="54151">
          <cell r="H54151" t="str">
            <v>FULC4Z6K682A</v>
          </cell>
          <cell r="W54151">
            <v>1338.42</v>
          </cell>
          <cell r="X54151">
            <v>32.443972800000004</v>
          </cell>
        </row>
        <row r="54152">
          <cell r="H54152" t="str">
            <v>FUPC3Z16138C</v>
          </cell>
          <cell r="W54152">
            <v>99.94</v>
          </cell>
          <cell r="X54152">
            <v>2.4203616000000001</v>
          </cell>
        </row>
        <row r="54153">
          <cell r="H54153" t="str">
            <v>FUEC3Z3219D</v>
          </cell>
          <cell r="W54153">
            <v>172.17</v>
          </cell>
          <cell r="X54153">
            <v>4.1705088000000003</v>
          </cell>
        </row>
        <row r="54154">
          <cell r="H54154" t="str">
            <v>FUEC3Z3219D</v>
          </cell>
          <cell r="W54154">
            <v>172.17</v>
          </cell>
          <cell r="X54154">
            <v>4.1705088000000003</v>
          </cell>
        </row>
        <row r="54155">
          <cell r="H54155" t="str">
            <v>FUEC3Z3219D</v>
          </cell>
          <cell r="W54155">
            <v>172.17</v>
          </cell>
          <cell r="X54155">
            <v>4.1705088000000003</v>
          </cell>
        </row>
        <row r="54156">
          <cell r="H54156" t="str">
            <v>FUEC3Z3219D</v>
          </cell>
          <cell r="W54156">
            <v>172.17</v>
          </cell>
          <cell r="X54156">
            <v>4.1705088000000003</v>
          </cell>
        </row>
        <row r="54157">
          <cell r="H54157" t="str">
            <v>FUEC3Z3219D</v>
          </cell>
          <cell r="W54157">
            <v>172.17</v>
          </cell>
          <cell r="X54157">
            <v>4.1705088000000003</v>
          </cell>
        </row>
        <row r="54158">
          <cell r="H54158" t="str">
            <v>FUEC3Z3219D</v>
          </cell>
          <cell r="W54158">
            <v>172.17</v>
          </cell>
          <cell r="X54158">
            <v>4.1705088000000003</v>
          </cell>
        </row>
        <row r="54159">
          <cell r="H54159" t="str">
            <v>FUHC3Z8005E</v>
          </cell>
          <cell r="W54159">
            <v>356.57</v>
          </cell>
          <cell r="X54159">
            <v>8.6410704000000003</v>
          </cell>
        </row>
        <row r="54160">
          <cell r="H54160" t="str">
            <v>FUHC3Z8005E</v>
          </cell>
          <cell r="W54160">
            <v>356.57</v>
          </cell>
          <cell r="X54160">
            <v>11.2692882</v>
          </cell>
        </row>
        <row r="54161">
          <cell r="H54161" t="str">
            <v>FUHC3Z8005E</v>
          </cell>
          <cell r="W54161">
            <v>356.57</v>
          </cell>
          <cell r="X54161">
            <v>11.2692882</v>
          </cell>
        </row>
        <row r="54162">
          <cell r="H54162" t="str">
            <v>FUEC3Z3219D</v>
          </cell>
          <cell r="W54162">
            <v>172.17</v>
          </cell>
          <cell r="X54162">
            <v>4.1705088000000003</v>
          </cell>
        </row>
        <row r="54163">
          <cell r="H54163" t="str">
            <v>FUPC3Z3219B</v>
          </cell>
          <cell r="W54163">
            <v>241.66</v>
          </cell>
          <cell r="X54163">
            <v>5.8608384000000004</v>
          </cell>
        </row>
        <row r="54164">
          <cell r="H54164" t="str">
            <v>FUHC3Z8005E</v>
          </cell>
          <cell r="W54164">
            <v>356.57</v>
          </cell>
          <cell r="X54164">
            <v>8.6410704000000003</v>
          </cell>
        </row>
        <row r="54165">
          <cell r="H54165" t="str">
            <v>FULC3Z16138B</v>
          </cell>
          <cell r="W54165">
            <v>132.44</v>
          </cell>
          <cell r="X54165">
            <v>3.2100504000000001</v>
          </cell>
        </row>
        <row r="54166">
          <cell r="H54166" t="str">
            <v>FUHC3Z5482G</v>
          </cell>
          <cell r="W54166">
            <v>49.82</v>
          </cell>
          <cell r="X54166">
            <v>1.2075008</v>
          </cell>
        </row>
        <row r="54167">
          <cell r="H54167" t="str">
            <v>FUHC3Z16139A</v>
          </cell>
          <cell r="W54167">
            <v>65.73</v>
          </cell>
          <cell r="X54167">
            <v>1.5930992000000002</v>
          </cell>
        </row>
        <row r="54168">
          <cell r="H54168" t="str">
            <v>FUHC3Z4010P</v>
          </cell>
          <cell r="W54168">
            <v>644.44000000000005</v>
          </cell>
          <cell r="X54168">
            <v>15.62172</v>
          </cell>
        </row>
        <row r="54169">
          <cell r="H54169" t="str">
            <v>FULC3Z6006G</v>
          </cell>
          <cell r="W54169">
            <v>5818.49</v>
          </cell>
          <cell r="X54169">
            <v>65.287694400000007</v>
          </cell>
        </row>
        <row r="54170">
          <cell r="H54170" t="str">
            <v>FULC3Z7000JB</v>
          </cell>
          <cell r="W54170">
            <v>5437.95</v>
          </cell>
          <cell r="X54170">
            <v>61.017167999999998</v>
          </cell>
        </row>
        <row r="54171">
          <cell r="H54171" t="str">
            <v>FUEC3Z3219D</v>
          </cell>
          <cell r="W54171">
            <v>172.17</v>
          </cell>
          <cell r="X54171">
            <v>1.9302432000000003</v>
          </cell>
        </row>
        <row r="54172">
          <cell r="H54172" t="str">
            <v>FUEC3Z3219D</v>
          </cell>
          <cell r="W54172">
            <v>172.17</v>
          </cell>
          <cell r="X54172">
            <v>1.9302432000000003</v>
          </cell>
        </row>
        <row r="54173">
          <cell r="H54173" t="str">
            <v>FULC3Z8005C</v>
          </cell>
          <cell r="W54173">
            <v>414.45</v>
          </cell>
          <cell r="X54173">
            <v>4.6506576000000006</v>
          </cell>
        </row>
        <row r="54174">
          <cell r="H54174" t="str">
            <v>FUEC3Z3219D</v>
          </cell>
          <cell r="W54174">
            <v>172.17</v>
          </cell>
          <cell r="X54174">
            <v>1.9302432000000003</v>
          </cell>
        </row>
        <row r="54175">
          <cell r="H54175" t="str">
            <v>FUEC3Z3219D</v>
          </cell>
          <cell r="W54175">
            <v>172.17</v>
          </cell>
          <cell r="X54175">
            <v>1.9302432000000003</v>
          </cell>
        </row>
        <row r="54176">
          <cell r="H54176" t="str">
            <v>FUHC3Z5482G</v>
          </cell>
          <cell r="W54176">
            <v>49.82</v>
          </cell>
          <cell r="X54176">
            <v>0.55906944000000003</v>
          </cell>
        </row>
        <row r="54177">
          <cell r="H54177" t="str">
            <v>FUNC3Z7A195J</v>
          </cell>
          <cell r="W54177">
            <v>1064.26</v>
          </cell>
          <cell r="X54177">
            <v>11.2264128</v>
          </cell>
        </row>
        <row r="54178">
          <cell r="H54178" t="str">
            <v>FULC3Z7000JB</v>
          </cell>
          <cell r="W54178">
            <v>5437.95</v>
          </cell>
          <cell r="X54178">
            <v>57.356716800000001</v>
          </cell>
        </row>
        <row r="54179">
          <cell r="H54179" t="str">
            <v>FUNC3Z7A195J</v>
          </cell>
          <cell r="W54179">
            <v>1064.26</v>
          </cell>
          <cell r="X54179">
            <v>11.2264128</v>
          </cell>
        </row>
        <row r="54180">
          <cell r="H54180" t="str">
            <v>FUPC3Z3010C</v>
          </cell>
          <cell r="W54180">
            <v>828.55</v>
          </cell>
          <cell r="X54180">
            <v>8.7410880000000013</v>
          </cell>
        </row>
        <row r="54181">
          <cell r="H54181" t="str">
            <v>FUPC3Z6006C</v>
          </cell>
          <cell r="W54181">
            <v>8508.0300000000007</v>
          </cell>
          <cell r="X54181">
            <v>89.740871999999996</v>
          </cell>
        </row>
        <row r="54182">
          <cell r="H54182" t="str">
            <v>FUPC3Z6006C</v>
          </cell>
          <cell r="W54182">
            <v>8508.0300000000007</v>
          </cell>
          <cell r="X54182">
            <v>89.740871999999996</v>
          </cell>
        </row>
        <row r="54183">
          <cell r="H54183" t="str">
            <v>FUPC3Z6006C</v>
          </cell>
          <cell r="W54183">
            <v>8508.0300000000007</v>
          </cell>
          <cell r="X54183">
            <v>89.740871999999996</v>
          </cell>
        </row>
        <row r="54184">
          <cell r="H54184" t="str">
            <v>FUPC3Z6006C</v>
          </cell>
          <cell r="W54184">
            <v>8508.0300000000007</v>
          </cell>
          <cell r="X54184">
            <v>89.740871999999996</v>
          </cell>
        </row>
        <row r="54185">
          <cell r="H54185" t="str">
            <v>FUPC3Z6006C</v>
          </cell>
          <cell r="W54185">
            <v>8508.0300000000007</v>
          </cell>
          <cell r="X54185">
            <v>89.740871999999996</v>
          </cell>
        </row>
        <row r="54186">
          <cell r="H54186" t="str">
            <v>FULC3Z6006G</v>
          </cell>
          <cell r="W54186">
            <v>5818.49</v>
          </cell>
          <cell r="X54186">
            <v>61.377360000000003</v>
          </cell>
        </row>
        <row r="54187">
          <cell r="H54187" t="str">
            <v>FUPC3Z6006C</v>
          </cell>
          <cell r="W54187">
            <v>8508.0300000000007</v>
          </cell>
          <cell r="X54187">
            <v>89.740871999999996</v>
          </cell>
        </row>
        <row r="54188">
          <cell r="H54188" t="str">
            <v>FUW701731S439</v>
          </cell>
          <cell r="W54188">
            <v>0.22</v>
          </cell>
          <cell r="X54188">
            <v>0.15999074999999999</v>
          </cell>
        </row>
        <row r="54189">
          <cell r="H54189" t="str">
            <v>FUW706931S439</v>
          </cell>
          <cell r="W54189">
            <v>0.45</v>
          </cell>
          <cell r="X54189">
            <v>0.32746779999999998</v>
          </cell>
        </row>
        <row r="54190">
          <cell r="H54190" t="str">
            <v>FUBB5Z1104A</v>
          </cell>
          <cell r="W54190">
            <v>59.28</v>
          </cell>
          <cell r="X54190">
            <v>43.030847299999998</v>
          </cell>
        </row>
        <row r="54191">
          <cell r="H54191" t="str">
            <v>FUFB5Z3K305B</v>
          </cell>
          <cell r="W54191">
            <v>5.36</v>
          </cell>
          <cell r="X54191">
            <v>3.8894310000000005</v>
          </cell>
        </row>
        <row r="54192">
          <cell r="H54192" t="str">
            <v>FUKL3Z3085C</v>
          </cell>
          <cell r="W54192">
            <v>61.29</v>
          </cell>
          <cell r="X54192">
            <v>44.490848200000002</v>
          </cell>
        </row>
        <row r="54193">
          <cell r="H54193" t="str">
            <v>FUKL3Z3084C</v>
          </cell>
          <cell r="W54193">
            <v>61.29</v>
          </cell>
          <cell r="X54193">
            <v>44.490848200000002</v>
          </cell>
        </row>
        <row r="54194">
          <cell r="H54194" t="str">
            <v>FUHL3Z3A428A</v>
          </cell>
          <cell r="W54194">
            <v>108.96</v>
          </cell>
          <cell r="X54194">
            <v>79.092378800000006</v>
          </cell>
        </row>
        <row r="54195">
          <cell r="H54195" t="str">
            <v>FUFL3Z1623552A</v>
          </cell>
          <cell r="W54195">
            <v>9.41</v>
          </cell>
          <cell r="X54195">
            <v>6.8306450000000005</v>
          </cell>
        </row>
        <row r="54196">
          <cell r="H54196" t="str">
            <v>FUHL3Z5K483B</v>
          </cell>
          <cell r="W54196">
            <v>28.46</v>
          </cell>
          <cell r="X54196">
            <v>20.658783199999998</v>
          </cell>
        </row>
        <row r="54197">
          <cell r="H54197" t="str">
            <v>FUML3Z17528A</v>
          </cell>
          <cell r="W54197">
            <v>6.95</v>
          </cell>
          <cell r="X54197">
            <v>5.0448627000000004</v>
          </cell>
        </row>
        <row r="54198">
          <cell r="H54198" t="str">
            <v>FUFL3Z3050C</v>
          </cell>
          <cell r="W54198">
            <v>9.8800000000000008</v>
          </cell>
          <cell r="X54198">
            <v>7.1717814999999998</v>
          </cell>
        </row>
        <row r="54199">
          <cell r="H54199" t="str">
            <v>FUSL3Z15042C74BA</v>
          </cell>
          <cell r="W54199">
            <v>164.75</v>
          </cell>
          <cell r="X54199">
            <v>68.176913475000006</v>
          </cell>
        </row>
        <row r="54200">
          <cell r="H54200" t="str">
            <v>FUBC3Z9H529F</v>
          </cell>
          <cell r="W54200">
            <v>390.21</v>
          </cell>
          <cell r="X54200">
            <v>161.47979849999999</v>
          </cell>
        </row>
        <row r="54201">
          <cell r="H54201" t="str">
            <v>FUHC3Z18124J</v>
          </cell>
          <cell r="W54201">
            <v>27.6</v>
          </cell>
          <cell r="X54201">
            <v>0.6680918400000001</v>
          </cell>
        </row>
        <row r="54202">
          <cell r="H54202" t="str">
            <v>FUDE9Z2C444B</v>
          </cell>
          <cell r="W54202">
            <v>20.100000000000001</v>
          </cell>
          <cell r="X54202">
            <v>8.3194631999999995</v>
          </cell>
        </row>
        <row r="54203">
          <cell r="H54203" t="str">
            <v>FUF81Z17B807AB</v>
          </cell>
          <cell r="W54203">
            <v>17.71</v>
          </cell>
          <cell r="X54203">
            <v>0.4700184</v>
          </cell>
        </row>
        <row r="54204">
          <cell r="H54204" t="str">
            <v>FUFL3Z13B375CC</v>
          </cell>
          <cell r="W54204">
            <v>74.739999999999995</v>
          </cell>
          <cell r="X54204">
            <v>30.928197600000004</v>
          </cell>
        </row>
        <row r="54205">
          <cell r="H54205" t="str">
            <v>FUHL3Z3079D</v>
          </cell>
          <cell r="W54205">
            <v>193.62</v>
          </cell>
          <cell r="X54205">
            <v>80.122030500000008</v>
          </cell>
        </row>
        <row r="54206">
          <cell r="H54206" t="str">
            <v>FUHL3Z3078D</v>
          </cell>
          <cell r="W54206">
            <v>197.49</v>
          </cell>
          <cell r="X54206">
            <v>81.72354630000001</v>
          </cell>
        </row>
        <row r="54207">
          <cell r="H54207" t="str">
            <v>FUKL3Z3085C</v>
          </cell>
          <cell r="W54207">
            <v>61.29</v>
          </cell>
          <cell r="X54207">
            <v>25.362435900000005</v>
          </cell>
        </row>
        <row r="54208">
          <cell r="H54208" t="str">
            <v>FUKL3Z3084C</v>
          </cell>
          <cell r="W54208">
            <v>61.29</v>
          </cell>
          <cell r="X54208">
            <v>25.362435900000005</v>
          </cell>
        </row>
        <row r="54209">
          <cell r="H54209" t="str">
            <v>FUHL3Z5K483B</v>
          </cell>
          <cell r="W54209">
            <v>28.46</v>
          </cell>
          <cell r="X54209">
            <v>11.776976999999999</v>
          </cell>
        </row>
        <row r="54210">
          <cell r="H54210" t="str">
            <v>FUDC3Z3020A</v>
          </cell>
          <cell r="W54210">
            <v>5.8900000000000006</v>
          </cell>
          <cell r="X54210">
            <v>2.4371401000000001</v>
          </cell>
        </row>
        <row r="54211">
          <cell r="H54211" t="str">
            <v>FU7C3Z1000155A</v>
          </cell>
          <cell r="W54211">
            <v>15.340000000000002</v>
          </cell>
          <cell r="X54211">
            <v>6.3472793000000003</v>
          </cell>
        </row>
        <row r="54212">
          <cell r="H54212" t="str">
            <v>FUF81Z17B807AB</v>
          </cell>
          <cell r="W54212">
            <v>17.71</v>
          </cell>
          <cell r="X54212">
            <v>2.0353535322580645</v>
          </cell>
        </row>
        <row r="54213">
          <cell r="H54213" t="str">
            <v>FUBC3Z9C968A</v>
          </cell>
          <cell r="W54213">
            <v>33.67</v>
          </cell>
          <cell r="X54213">
            <v>13.9333788</v>
          </cell>
        </row>
        <row r="54214">
          <cell r="H54214" t="str">
            <v>FU9C3Z4730A</v>
          </cell>
          <cell r="W54214">
            <v>30.650000000000002</v>
          </cell>
          <cell r="X54214">
            <v>12.683662849999999</v>
          </cell>
        </row>
        <row r="54215">
          <cell r="H54215" t="str">
            <v>FU7C3Z1000154LB</v>
          </cell>
          <cell r="W54215">
            <v>21.5</v>
          </cell>
          <cell r="X54215">
            <v>8.8972037000000004</v>
          </cell>
        </row>
        <row r="54216">
          <cell r="H54216" t="str">
            <v>FU7C3Z1000154AB</v>
          </cell>
          <cell r="W54216">
            <v>22.76</v>
          </cell>
          <cell r="X54216">
            <v>9.4185520500000006</v>
          </cell>
        </row>
        <row r="54217">
          <cell r="H54217" t="str">
            <v>FU7C3Z1000155GA</v>
          </cell>
          <cell r="W54217">
            <v>14.01</v>
          </cell>
          <cell r="X54217">
            <v>5.7976551499999998</v>
          </cell>
        </row>
        <row r="54218">
          <cell r="H54218" t="str">
            <v>FU7C3Z1000154BA</v>
          </cell>
          <cell r="W54218">
            <v>21.27</v>
          </cell>
          <cell r="X54218">
            <v>8.8020120500000019</v>
          </cell>
        </row>
        <row r="54219">
          <cell r="H54219" t="str">
            <v>FU7C3Z1000155AA</v>
          </cell>
          <cell r="W54219">
            <v>16.919999999999998</v>
          </cell>
          <cell r="X54219">
            <v>7.00118375</v>
          </cell>
        </row>
        <row r="54220">
          <cell r="H54220" t="str">
            <v>FUHL3Z6B274B</v>
          </cell>
          <cell r="W54220">
            <v>7.57</v>
          </cell>
          <cell r="X54220">
            <v>3.1328735999999999</v>
          </cell>
        </row>
        <row r="54221">
          <cell r="H54221" t="str">
            <v>FUHL3Z3280A</v>
          </cell>
          <cell r="W54221">
            <v>21.24</v>
          </cell>
          <cell r="X54221">
            <v>8.789840700000001</v>
          </cell>
        </row>
        <row r="54222">
          <cell r="H54222" t="str">
            <v>FUBT4Z6B209B</v>
          </cell>
          <cell r="W54222">
            <v>29.74</v>
          </cell>
          <cell r="X54222">
            <v>12.307307700000001</v>
          </cell>
        </row>
        <row r="54223">
          <cell r="H54223" t="str">
            <v>FUE1GZ9F472B</v>
          </cell>
          <cell r="W54223">
            <v>36.229999999999997</v>
          </cell>
          <cell r="X54223">
            <v>14.993242950000001</v>
          </cell>
        </row>
        <row r="54224">
          <cell r="H54224" t="str">
            <v>FUHL3Z6B274A</v>
          </cell>
          <cell r="W54224">
            <v>7.08</v>
          </cell>
          <cell r="X54224">
            <v>2.9302126500000001</v>
          </cell>
        </row>
        <row r="54225">
          <cell r="H54225" t="str">
            <v>FUHL3Z3A130A</v>
          </cell>
          <cell r="W54225">
            <v>13.51</v>
          </cell>
          <cell r="X54225">
            <v>5.5914650400000001</v>
          </cell>
        </row>
        <row r="54226">
          <cell r="H54226" t="str">
            <v>FUW711390S450B</v>
          </cell>
          <cell r="W54226">
            <v>0.55000000000000004</v>
          </cell>
          <cell r="X54226">
            <v>0.21084635000000002</v>
          </cell>
        </row>
        <row r="54227">
          <cell r="H54227" t="str">
            <v>FUBL3Z9439A</v>
          </cell>
          <cell r="W54227">
            <v>3.2149999999999999</v>
          </cell>
          <cell r="X54227">
            <v>1.2322296000000001</v>
          </cell>
        </row>
        <row r="54228">
          <cell r="H54228" t="str">
            <v>FU2L1Z3N134AA</v>
          </cell>
          <cell r="W54228">
            <v>11.37</v>
          </cell>
          <cell r="X54228">
            <v>4.3580874000000005</v>
          </cell>
        </row>
        <row r="54229">
          <cell r="H54229" t="str">
            <v>FU4L3Z19D701A</v>
          </cell>
          <cell r="W54229">
            <v>2.81</v>
          </cell>
          <cell r="X54229">
            <v>1.0769252999999999</v>
          </cell>
        </row>
        <row r="54230">
          <cell r="H54230" t="str">
            <v>FUCC1Z10346K</v>
          </cell>
          <cell r="W54230">
            <v>132.53</v>
          </cell>
          <cell r="X54230">
            <v>50.778447</v>
          </cell>
        </row>
        <row r="54231">
          <cell r="H54231" t="str">
            <v>FUHL3Z6A228A</v>
          </cell>
          <cell r="W54231">
            <v>13.27</v>
          </cell>
          <cell r="X54231">
            <v>5.0845416000000005</v>
          </cell>
        </row>
        <row r="54232">
          <cell r="H54232" t="str">
            <v>FURL3Z7210RC</v>
          </cell>
          <cell r="W54232">
            <v>317.42</v>
          </cell>
          <cell r="X54232">
            <v>121.61889300000001</v>
          </cell>
        </row>
        <row r="54233">
          <cell r="H54233" t="str">
            <v>FUNB3Z18089A</v>
          </cell>
          <cell r="W54233">
            <v>54.39</v>
          </cell>
          <cell r="X54233">
            <v>20.838998850000003</v>
          </cell>
        </row>
        <row r="54234">
          <cell r="H54234" t="str">
            <v>FUHL3Z5K483B</v>
          </cell>
          <cell r="W54234">
            <v>29.06</v>
          </cell>
          <cell r="X54234">
            <v>11.1340746</v>
          </cell>
        </row>
        <row r="54235">
          <cell r="H54235" t="str">
            <v>FUKL3Z2001A</v>
          </cell>
          <cell r="W54235">
            <v>69.48</v>
          </cell>
          <cell r="X54235">
            <v>26.620974750000006</v>
          </cell>
        </row>
        <row r="54236">
          <cell r="H54236" t="str">
            <v>FUBK2Z5K484C</v>
          </cell>
          <cell r="W54236">
            <v>14.13</v>
          </cell>
          <cell r="X54236">
            <v>5.4139653000000001</v>
          </cell>
        </row>
        <row r="54237">
          <cell r="H54237" t="str">
            <v>FU4C3Z1S177D</v>
          </cell>
          <cell r="W54237">
            <v>8.9600000000000009</v>
          </cell>
          <cell r="X54237">
            <v>3.4329585000000002</v>
          </cell>
        </row>
        <row r="54238">
          <cell r="H54238" t="str">
            <v>FUBK3Z3050B</v>
          </cell>
          <cell r="W54238">
            <v>22.54</v>
          </cell>
          <cell r="X54238">
            <v>8.6361309000000013</v>
          </cell>
        </row>
        <row r="54239">
          <cell r="H54239" t="str">
            <v>FUCC3Z1240A</v>
          </cell>
          <cell r="W54239">
            <v>10.77</v>
          </cell>
          <cell r="X54239">
            <v>4.1264065500000005</v>
          </cell>
        </row>
        <row r="54240">
          <cell r="H54240" t="str">
            <v>FU3C3Z6731AA</v>
          </cell>
          <cell r="W54240">
            <v>18.02</v>
          </cell>
          <cell r="X54240">
            <v>6.9096063000000001</v>
          </cell>
        </row>
        <row r="54241">
          <cell r="H54241" t="str">
            <v>FUHC3Z2C190P</v>
          </cell>
          <cell r="W54241">
            <v>7.06</v>
          </cell>
          <cell r="X54241">
            <v>0.17102687999999999</v>
          </cell>
        </row>
        <row r="54242">
          <cell r="H54242" t="str">
            <v>FUPC3Z19805B</v>
          </cell>
          <cell r="W54242">
            <v>137.09</v>
          </cell>
          <cell r="X54242">
            <v>52.526656799999998</v>
          </cell>
        </row>
        <row r="54243">
          <cell r="H54243" t="str">
            <v>FUBK3Z18D283U</v>
          </cell>
          <cell r="W54243">
            <v>153.6</v>
          </cell>
          <cell r="X54243">
            <v>58.856183999999999</v>
          </cell>
        </row>
        <row r="54244">
          <cell r="H54244" t="str">
            <v>FUJL3Z8501B</v>
          </cell>
          <cell r="W54244">
            <v>41.57</v>
          </cell>
          <cell r="X54244">
            <v>15.929055</v>
          </cell>
        </row>
        <row r="54245">
          <cell r="H54245" t="str">
            <v>FUHL3Z8678A</v>
          </cell>
          <cell r="W54245">
            <v>5.22</v>
          </cell>
          <cell r="X54245">
            <v>2.0001408000000001</v>
          </cell>
        </row>
        <row r="54246">
          <cell r="H54246" t="str">
            <v>FUML3Z17528A</v>
          </cell>
          <cell r="W54246">
            <v>7.1</v>
          </cell>
          <cell r="X54246">
            <v>2.7208229100000003</v>
          </cell>
        </row>
        <row r="54247">
          <cell r="H54247" t="str">
            <v>FUPC3Z2282DU</v>
          </cell>
          <cell r="W54247">
            <v>18.2</v>
          </cell>
          <cell r="X54247">
            <v>0.41914089999999998</v>
          </cell>
        </row>
        <row r="54248">
          <cell r="H54248" t="str">
            <v>FULC3Z6710C</v>
          </cell>
          <cell r="W54248">
            <v>22.849999999999998</v>
          </cell>
          <cell r="X54248">
            <v>0.52618500000000001</v>
          </cell>
        </row>
        <row r="54249">
          <cell r="H54249" t="str">
            <v>FUPC3Z1125B</v>
          </cell>
          <cell r="W54249">
            <v>78.820000000000007</v>
          </cell>
          <cell r="X54249">
            <v>1.8151788</v>
          </cell>
        </row>
        <row r="54250">
          <cell r="H54250" t="str">
            <v>FUPC3Z1104D</v>
          </cell>
          <cell r="W54250">
            <v>198.62</v>
          </cell>
          <cell r="X54250">
            <v>4.5740890000000007</v>
          </cell>
        </row>
        <row r="54251">
          <cell r="H54251" t="str">
            <v>FUPC3Z3304C</v>
          </cell>
          <cell r="W54251">
            <v>54.68</v>
          </cell>
          <cell r="X54251">
            <v>1.2592298</v>
          </cell>
        </row>
        <row r="54252">
          <cell r="H54252" t="str">
            <v>FUPC3Z2552D</v>
          </cell>
          <cell r="W54252">
            <v>75.22</v>
          </cell>
          <cell r="X54252">
            <v>1.7322648</v>
          </cell>
        </row>
        <row r="54253">
          <cell r="H54253" t="str">
            <v>FUPC3Z1109B</v>
          </cell>
          <cell r="W54253">
            <v>138.41999999999999</v>
          </cell>
          <cell r="X54253">
            <v>3.1877244</v>
          </cell>
        </row>
        <row r="54254">
          <cell r="H54254" t="str">
            <v>FULC3Z9600H</v>
          </cell>
          <cell r="W54254">
            <v>95.07</v>
          </cell>
          <cell r="X54254">
            <v>2.1892485000000002</v>
          </cell>
        </row>
        <row r="54255">
          <cell r="H54255" t="str">
            <v>FUJC3Z4A376B</v>
          </cell>
          <cell r="W54255">
            <v>257.67</v>
          </cell>
          <cell r="X54255">
            <v>5.9339317500000002</v>
          </cell>
        </row>
        <row r="54256">
          <cell r="H54256" t="str">
            <v>FUPC3Z3A131DA</v>
          </cell>
          <cell r="W54256">
            <v>102.31</v>
          </cell>
          <cell r="X54256">
            <v>2.3561129250000006</v>
          </cell>
        </row>
        <row r="54257">
          <cell r="H54257" t="str">
            <v>FUDB5Z5B759B</v>
          </cell>
          <cell r="W54257">
            <v>195.7</v>
          </cell>
          <cell r="X54257">
            <v>74.975303400000001</v>
          </cell>
        </row>
        <row r="54258">
          <cell r="H54258" t="str">
            <v>FUPC3Z3A131A</v>
          </cell>
          <cell r="W54258">
            <v>48.089999999999996</v>
          </cell>
          <cell r="X54258">
            <v>1.1076034800000001</v>
          </cell>
        </row>
        <row r="54259">
          <cell r="H54259" t="str">
            <v>FUPC3Z3A131A</v>
          </cell>
          <cell r="W54259">
            <v>48.09</v>
          </cell>
          <cell r="X54259">
            <v>1.1075662749999999</v>
          </cell>
        </row>
        <row r="54260">
          <cell r="H54260" t="str">
            <v>FUHC3Z3050A</v>
          </cell>
          <cell r="W54260">
            <v>18.86</v>
          </cell>
          <cell r="X54260">
            <v>0.43435698571428571</v>
          </cell>
        </row>
        <row r="54261">
          <cell r="H54261" t="str">
            <v>FUPC3Z3A131A</v>
          </cell>
          <cell r="W54261">
            <v>48.09</v>
          </cell>
          <cell r="X54261">
            <v>1.1075397</v>
          </cell>
        </row>
        <row r="54262">
          <cell r="H54262" t="str">
            <v>FUPC3Z9N184C</v>
          </cell>
          <cell r="W54262">
            <v>41.57</v>
          </cell>
          <cell r="X54262">
            <v>0.9574175250000001</v>
          </cell>
        </row>
        <row r="54263">
          <cell r="H54263" t="str">
            <v>FUHC3Z2140E</v>
          </cell>
          <cell r="W54263">
            <v>56.75</v>
          </cell>
          <cell r="X54263">
            <v>1.3068522</v>
          </cell>
        </row>
        <row r="54264">
          <cell r="H54264" t="str">
            <v>FULC3Z6K040B</v>
          </cell>
          <cell r="W54264">
            <v>386.01</v>
          </cell>
          <cell r="X54264">
            <v>8.8899752999999997</v>
          </cell>
        </row>
        <row r="54265">
          <cell r="H54265" t="str">
            <v>FUPC3Z3D746D</v>
          </cell>
          <cell r="W54265">
            <v>33.89</v>
          </cell>
          <cell r="X54265">
            <v>0.78034829999999999</v>
          </cell>
        </row>
        <row r="54266">
          <cell r="H54266" t="str">
            <v>FUPC3Z1125B</v>
          </cell>
          <cell r="W54266">
            <v>78.820000000000007</v>
          </cell>
          <cell r="X54266">
            <v>1.8152425800000003</v>
          </cell>
        </row>
        <row r="54267">
          <cell r="H54267" t="str">
            <v>FUPC3Z3304C</v>
          </cell>
          <cell r="W54267">
            <v>54.68</v>
          </cell>
          <cell r="X54267">
            <v>1.2593006666666666</v>
          </cell>
        </row>
        <row r="54268">
          <cell r="H54268" t="str">
            <v>FUJC3Z4221AA</v>
          </cell>
          <cell r="W54268">
            <v>26.889999999999997</v>
          </cell>
          <cell r="X54268">
            <v>0.61943135999999999</v>
          </cell>
        </row>
        <row r="54269">
          <cell r="H54269" t="str">
            <v>FUBC3Z6584F</v>
          </cell>
          <cell r="W54269">
            <v>14.479999999999999</v>
          </cell>
          <cell r="X54269">
            <v>0.33356939999999996</v>
          </cell>
        </row>
        <row r="54270">
          <cell r="H54270" t="str">
            <v>FUHC3Z2C150B</v>
          </cell>
          <cell r="W54270">
            <v>10.309999999999999</v>
          </cell>
          <cell r="X54270">
            <v>0.237500775</v>
          </cell>
        </row>
        <row r="54271">
          <cell r="H54271" t="str">
            <v>FUPC3Z2C204B</v>
          </cell>
          <cell r="W54271">
            <v>14.819999999999999</v>
          </cell>
          <cell r="X54271">
            <v>0.34138245</v>
          </cell>
        </row>
        <row r="54272">
          <cell r="H54272" t="str">
            <v>FULC3Z7G186A</v>
          </cell>
          <cell r="W54272">
            <v>23.74</v>
          </cell>
          <cell r="X54272">
            <v>0.54670090000000005</v>
          </cell>
        </row>
        <row r="54273">
          <cell r="H54273" t="str">
            <v>FULC3Z9D370C</v>
          </cell>
          <cell r="W54273">
            <v>30.31</v>
          </cell>
          <cell r="X54273">
            <v>0.69807210000000008</v>
          </cell>
        </row>
        <row r="54274">
          <cell r="H54274" t="str">
            <v>FUPC3Z2553D</v>
          </cell>
          <cell r="W54274">
            <v>75.22</v>
          </cell>
          <cell r="X54274">
            <v>1.7322648</v>
          </cell>
        </row>
        <row r="54275">
          <cell r="H54275" t="str">
            <v>FUPC3Z2B624B</v>
          </cell>
          <cell r="W54275">
            <v>80.63</v>
          </cell>
          <cell r="X54275">
            <v>1.8569015500000001</v>
          </cell>
        </row>
        <row r="54276">
          <cell r="H54276" t="str">
            <v>FUHC3Z4676A</v>
          </cell>
          <cell r="W54276">
            <v>6.73</v>
          </cell>
          <cell r="X54276">
            <v>0.15498540000000002</v>
          </cell>
        </row>
        <row r="54277">
          <cell r="H54277" t="str">
            <v>FULC3Z18495C</v>
          </cell>
          <cell r="W54277">
            <v>26.46</v>
          </cell>
          <cell r="X54277">
            <v>0.60938601000000003</v>
          </cell>
        </row>
        <row r="54278">
          <cell r="H54278" t="str">
            <v>FUBC3Z6584E</v>
          </cell>
          <cell r="W54278">
            <v>14.479999999999999</v>
          </cell>
          <cell r="X54278">
            <v>0.33346310000000001</v>
          </cell>
        </row>
        <row r="54279">
          <cell r="H54279" t="str">
            <v>FUDG9Z8100A</v>
          </cell>
          <cell r="W54279">
            <v>2.42</v>
          </cell>
          <cell r="X54279">
            <v>5.5701200000000006E-2</v>
          </cell>
        </row>
        <row r="54280">
          <cell r="H54280" t="str">
            <v>FULC3Z8146C</v>
          </cell>
          <cell r="W54280">
            <v>58.11</v>
          </cell>
          <cell r="X54280">
            <v>1.3382638500000001</v>
          </cell>
        </row>
        <row r="54281">
          <cell r="H54281" t="str">
            <v>FULC3Z8146F</v>
          </cell>
          <cell r="W54281">
            <v>74.17</v>
          </cell>
          <cell r="X54281">
            <v>1.7081878500000001</v>
          </cell>
        </row>
        <row r="54282">
          <cell r="H54282" t="str">
            <v>FULC3Z3A674J</v>
          </cell>
          <cell r="W54282">
            <v>210.55</v>
          </cell>
          <cell r="X54282">
            <v>4.8488745000000009</v>
          </cell>
        </row>
        <row r="54283">
          <cell r="H54283" t="str">
            <v>FUPC3Z19712A</v>
          </cell>
          <cell r="W54283">
            <v>112.33</v>
          </cell>
          <cell r="X54283">
            <v>2.5869168000000005</v>
          </cell>
        </row>
        <row r="54284">
          <cell r="H54284" t="str">
            <v>FUAC3Z1S175A</v>
          </cell>
          <cell r="W54284">
            <v>11.58</v>
          </cell>
          <cell r="X54284">
            <v>0.26668012500000005</v>
          </cell>
        </row>
        <row r="54285">
          <cell r="H54285" t="str">
            <v>FU9L3Z5K483D</v>
          </cell>
          <cell r="W54285">
            <v>29.01</v>
          </cell>
          <cell r="X54285">
            <v>0.66809550000000006</v>
          </cell>
        </row>
        <row r="54286">
          <cell r="H54286" t="str">
            <v>FUPC3Z3281C</v>
          </cell>
          <cell r="W54286">
            <v>55.739999999999995</v>
          </cell>
          <cell r="X54286">
            <v>1.2837000600000001</v>
          </cell>
        </row>
        <row r="54287">
          <cell r="H54287" t="str">
            <v>FUPC3Z3A131G</v>
          </cell>
          <cell r="W54287">
            <v>52.82</v>
          </cell>
          <cell r="X54287">
            <v>1.2164440500000002</v>
          </cell>
        </row>
        <row r="54288">
          <cell r="H54288" t="str">
            <v>FUML3Z19860E</v>
          </cell>
          <cell r="W54288">
            <v>85.09</v>
          </cell>
          <cell r="X54288">
            <v>32.607843899999999</v>
          </cell>
        </row>
        <row r="54289">
          <cell r="H54289" t="str">
            <v>FULB5Z13404F</v>
          </cell>
          <cell r="W54289">
            <v>256.10000000000002</v>
          </cell>
          <cell r="X54289">
            <v>98.120108700000003</v>
          </cell>
        </row>
        <row r="54290">
          <cell r="H54290" t="str">
            <v>FULB5Z17C830CA</v>
          </cell>
          <cell r="W54290">
            <v>44.37</v>
          </cell>
          <cell r="X54290">
            <v>16.999602299999999</v>
          </cell>
        </row>
        <row r="54291">
          <cell r="H54291" t="str">
            <v>FULB5Z17E855D</v>
          </cell>
          <cell r="W54291">
            <v>20</v>
          </cell>
          <cell r="X54291">
            <v>7.6494543000000004</v>
          </cell>
        </row>
        <row r="54292">
          <cell r="H54292" t="str">
            <v>FUBK3Z13B374D</v>
          </cell>
          <cell r="W54292">
            <v>8.33</v>
          </cell>
          <cell r="X54292">
            <v>3.19180632</v>
          </cell>
        </row>
        <row r="54293">
          <cell r="H54293" t="str">
            <v>FUW705297S300</v>
          </cell>
          <cell r="W54293">
            <v>2.2599999999999998</v>
          </cell>
          <cell r="X54293">
            <v>0.86617226250000001</v>
          </cell>
        </row>
        <row r="54294">
          <cell r="H54294" t="str">
            <v>FUW705297S300</v>
          </cell>
          <cell r="W54294">
            <v>2.2599999999999998</v>
          </cell>
          <cell r="X54294">
            <v>0.86640399999999984</v>
          </cell>
        </row>
        <row r="54295">
          <cell r="H54295" t="str">
            <v>FUES7Z19G490A</v>
          </cell>
          <cell r="W54295">
            <v>80.25</v>
          </cell>
          <cell r="X54295">
            <v>30.753121500000002</v>
          </cell>
        </row>
        <row r="54296">
          <cell r="H54296" t="str">
            <v>FUBK3Z13B375D</v>
          </cell>
          <cell r="W54296">
            <v>4.99</v>
          </cell>
          <cell r="X54296">
            <v>1.91193306</v>
          </cell>
        </row>
        <row r="54297">
          <cell r="H54297" t="str">
            <v>FU3C3Z6731AA</v>
          </cell>
          <cell r="W54297">
            <v>18.02</v>
          </cell>
          <cell r="X54297">
            <v>5.6807423999999997</v>
          </cell>
        </row>
        <row r="54298">
          <cell r="H54298" t="str">
            <v>FUHL3Z6268A</v>
          </cell>
          <cell r="W54298">
            <v>26.32</v>
          </cell>
          <cell r="X54298">
            <v>8.3008176000000002</v>
          </cell>
        </row>
        <row r="54299">
          <cell r="H54299" t="str">
            <v>FURL3Z13405B</v>
          </cell>
          <cell r="W54299">
            <v>452.25</v>
          </cell>
          <cell r="X54299">
            <v>142.53697919999999</v>
          </cell>
        </row>
        <row r="54300">
          <cell r="H54300" t="str">
            <v>FUJL1Z7850463AK</v>
          </cell>
          <cell r="W54300">
            <v>59.2</v>
          </cell>
          <cell r="X54300">
            <v>18.662126399999998</v>
          </cell>
        </row>
        <row r="54301">
          <cell r="H54301" t="str">
            <v>FUML3Z16255A35BC</v>
          </cell>
          <cell r="W54301">
            <v>38.340000000000003</v>
          </cell>
          <cell r="X54301">
            <v>12.081547199999999</v>
          </cell>
        </row>
        <row r="54302">
          <cell r="H54302" t="str">
            <v>FULC3Z9600H</v>
          </cell>
          <cell r="W54302">
            <v>95.07</v>
          </cell>
          <cell r="X54302">
            <v>3.0048352500000002</v>
          </cell>
        </row>
        <row r="54303">
          <cell r="H54303" t="str">
            <v>FUNC3Z9600A</v>
          </cell>
          <cell r="W54303">
            <v>112.74000000000001</v>
          </cell>
          <cell r="X54303">
            <v>3.5630697000000002</v>
          </cell>
        </row>
        <row r="54304">
          <cell r="H54304" t="str">
            <v>FUHC3Z19712D</v>
          </cell>
          <cell r="W54304">
            <v>79.73</v>
          </cell>
          <cell r="X54304">
            <v>2.5198318363636365</v>
          </cell>
        </row>
        <row r="54305">
          <cell r="H54305" t="str">
            <v>FUHC3Z8B614B</v>
          </cell>
          <cell r="W54305">
            <v>120.4</v>
          </cell>
          <cell r="X54305">
            <v>3.8047959000000002</v>
          </cell>
        </row>
        <row r="54306">
          <cell r="H54306" t="str">
            <v>FUHC3Z8C472B</v>
          </cell>
          <cell r="W54306">
            <v>17.989999999999998</v>
          </cell>
          <cell r="X54306">
            <v>0.56859870000000001</v>
          </cell>
        </row>
        <row r="54307">
          <cell r="H54307" t="str">
            <v>FULC3Z19972B</v>
          </cell>
          <cell r="W54307">
            <v>33.46</v>
          </cell>
          <cell r="X54307">
            <v>1.0574724</v>
          </cell>
        </row>
        <row r="54308">
          <cell r="H54308" t="str">
            <v>FULC3Z6051C</v>
          </cell>
          <cell r="W54308">
            <v>24.2</v>
          </cell>
          <cell r="X54308">
            <v>0.76488164999999997</v>
          </cell>
        </row>
        <row r="54309">
          <cell r="H54309" t="str">
            <v>FULC3Z9H529B</v>
          </cell>
          <cell r="W54309">
            <v>211.35</v>
          </cell>
          <cell r="X54309">
            <v>6.6798388500000003</v>
          </cell>
        </row>
        <row r="54310">
          <cell r="H54310" t="str">
            <v>FUNC3Z2C215B</v>
          </cell>
          <cell r="W54310">
            <v>421.67</v>
          </cell>
          <cell r="X54310">
            <v>13.327149900000002</v>
          </cell>
        </row>
        <row r="54311">
          <cell r="H54311" t="str">
            <v>FUHC3Z4346A</v>
          </cell>
          <cell r="W54311">
            <v>2.21</v>
          </cell>
          <cell r="X54311">
            <v>6.9839100000000001E-2</v>
          </cell>
        </row>
        <row r="54312">
          <cell r="H54312" t="str">
            <v>FU5C3Z1107BA</v>
          </cell>
          <cell r="W54312">
            <v>5.05</v>
          </cell>
          <cell r="X54312">
            <v>0.15960945000000001</v>
          </cell>
        </row>
        <row r="54313">
          <cell r="H54313" t="str">
            <v>FUF5TZ7A098CA</v>
          </cell>
          <cell r="W54313">
            <v>12.8</v>
          </cell>
          <cell r="X54313">
            <v>0.40468409999999999</v>
          </cell>
        </row>
        <row r="54314">
          <cell r="H54314" t="str">
            <v>FUFL3Z7B215C</v>
          </cell>
          <cell r="W54314">
            <v>5.95</v>
          </cell>
          <cell r="X54314">
            <v>0.18799155000000001</v>
          </cell>
        </row>
        <row r="54315">
          <cell r="H54315" t="str">
            <v>FUSC3Z12B533A</v>
          </cell>
          <cell r="W54315">
            <v>168.03</v>
          </cell>
          <cell r="X54315">
            <v>5.3106417000000006</v>
          </cell>
        </row>
        <row r="54316">
          <cell r="H54316" t="str">
            <v>FUML3Z10C679B</v>
          </cell>
          <cell r="W54316">
            <v>23.15</v>
          </cell>
          <cell r="X54316">
            <v>0.73155660000000011</v>
          </cell>
        </row>
        <row r="54317">
          <cell r="H54317" t="str">
            <v>FUBC3Z9E926C</v>
          </cell>
          <cell r="W54317">
            <v>117.25</v>
          </cell>
          <cell r="X54317">
            <v>3.7059369000000002</v>
          </cell>
        </row>
        <row r="54318">
          <cell r="H54318" t="str">
            <v>FUHC3Z6A642A</v>
          </cell>
          <cell r="W54318">
            <v>85.62</v>
          </cell>
          <cell r="X54318">
            <v>2.7061854000000003</v>
          </cell>
        </row>
        <row r="54319">
          <cell r="H54319" t="str">
            <v>FUHC3Z6E078A</v>
          </cell>
          <cell r="W54319">
            <v>24.37</v>
          </cell>
          <cell r="X54319">
            <v>0.77014349999999998</v>
          </cell>
        </row>
        <row r="54320">
          <cell r="H54320" t="str">
            <v>FULC3Z6211D</v>
          </cell>
          <cell r="W54320">
            <v>17.899999999999999</v>
          </cell>
          <cell r="X54320">
            <v>0.56572860000000003</v>
          </cell>
        </row>
        <row r="54321">
          <cell r="H54321" t="str">
            <v>FUHL3Z7H141A</v>
          </cell>
          <cell r="W54321">
            <v>2.76</v>
          </cell>
          <cell r="X54321">
            <v>8.7378600000000015E-2</v>
          </cell>
        </row>
        <row r="54322">
          <cell r="H54322" t="str">
            <v>FUHC3Z3F818A</v>
          </cell>
          <cell r="W54322">
            <v>40.869999999999997</v>
          </cell>
          <cell r="X54322">
            <v>1.2918639000000001</v>
          </cell>
        </row>
        <row r="54323">
          <cell r="H54323" t="str">
            <v>FUDS7Z19D702B</v>
          </cell>
          <cell r="W54323">
            <v>1.05</v>
          </cell>
          <cell r="X54323">
            <v>3.3175999999999997E-2</v>
          </cell>
        </row>
        <row r="54324">
          <cell r="H54324" t="str">
            <v>FUDS7Z19D701A</v>
          </cell>
          <cell r="W54324">
            <v>1.61</v>
          </cell>
          <cell r="X54324">
            <v>5.1024000000000007E-2</v>
          </cell>
        </row>
        <row r="54325">
          <cell r="H54325" t="str">
            <v>FUHL3Z19849C</v>
          </cell>
          <cell r="W54325">
            <v>13.27</v>
          </cell>
          <cell r="X54325">
            <v>0.41935350000000005</v>
          </cell>
        </row>
        <row r="54326">
          <cell r="H54326" t="str">
            <v>FUW701731S439</v>
          </cell>
          <cell r="W54326">
            <v>0.22500000000000001</v>
          </cell>
          <cell r="X54326">
            <v>7.0910750000000005E-3</v>
          </cell>
        </row>
        <row r="54327">
          <cell r="H54327" t="str">
            <v>FUW520413S440</v>
          </cell>
          <cell r="W54327">
            <v>0.94499999999999995</v>
          </cell>
          <cell r="X54327">
            <v>2.9896875000000003E-2</v>
          </cell>
        </row>
        <row r="54328">
          <cell r="H54328" t="str">
            <v>FULC3Z7G276A</v>
          </cell>
          <cell r="W54328">
            <v>29.69</v>
          </cell>
          <cell r="X54328">
            <v>0.93852270000000004</v>
          </cell>
        </row>
        <row r="54329">
          <cell r="H54329" t="str">
            <v>FULC3Z13832A</v>
          </cell>
          <cell r="W54329">
            <v>17.27</v>
          </cell>
          <cell r="X54329">
            <v>0.54595680000000002</v>
          </cell>
        </row>
        <row r="54330">
          <cell r="H54330" t="str">
            <v>FUJL3Z5L215A</v>
          </cell>
          <cell r="W54330">
            <v>1.41</v>
          </cell>
          <cell r="X54330">
            <v>4.448655E-2</v>
          </cell>
        </row>
        <row r="54331">
          <cell r="H54331" t="str">
            <v>FULC3Z5L248A</v>
          </cell>
          <cell r="W54331">
            <v>201.4</v>
          </cell>
          <cell r="X54331">
            <v>6.3654034499999996</v>
          </cell>
        </row>
        <row r="54332">
          <cell r="H54332" t="str">
            <v>FULC3Z9A337B</v>
          </cell>
          <cell r="W54332">
            <v>12.47</v>
          </cell>
          <cell r="X54332">
            <v>0.39409662000000006</v>
          </cell>
        </row>
        <row r="54333">
          <cell r="H54333" t="str">
            <v>FULC3Z9A337A</v>
          </cell>
          <cell r="W54333">
            <v>12.64</v>
          </cell>
          <cell r="X54333">
            <v>0.39951792000000003</v>
          </cell>
        </row>
        <row r="54334">
          <cell r="H54334" t="str">
            <v>FUPC3Z3A360B</v>
          </cell>
          <cell r="W54334">
            <v>105.08</v>
          </cell>
          <cell r="X54334">
            <v>3.3211840499999998</v>
          </cell>
        </row>
        <row r="54335">
          <cell r="H54335" t="str">
            <v>FUBC3Z8C387C</v>
          </cell>
          <cell r="W54335">
            <v>9.91</v>
          </cell>
          <cell r="X54335">
            <v>0.31315980000000004</v>
          </cell>
        </row>
        <row r="54336">
          <cell r="H54336" t="str">
            <v>FUBC3Z8C387B</v>
          </cell>
          <cell r="W54336">
            <v>4.3999999999999995</v>
          </cell>
          <cell r="X54336">
            <v>0.13904040000000001</v>
          </cell>
        </row>
        <row r="54337">
          <cell r="H54337" t="str">
            <v>FUBC3Z6K564A</v>
          </cell>
          <cell r="W54337">
            <v>3.42</v>
          </cell>
          <cell r="X54337">
            <v>0.10810710000000001</v>
          </cell>
        </row>
        <row r="54338">
          <cell r="H54338" t="str">
            <v>FUEC3Z9C334E</v>
          </cell>
          <cell r="W54338">
            <v>4.46</v>
          </cell>
          <cell r="X54338">
            <v>0.14095380000000002</v>
          </cell>
        </row>
        <row r="54339">
          <cell r="H54339" t="str">
            <v>FULC3Z6D309A</v>
          </cell>
          <cell r="W54339">
            <v>8.3699999999999992</v>
          </cell>
          <cell r="X54339">
            <v>0.26453818000000001</v>
          </cell>
        </row>
        <row r="54340">
          <cell r="H54340" t="str">
            <v>FULC3Z9C675A</v>
          </cell>
          <cell r="W54340">
            <v>16.5</v>
          </cell>
          <cell r="X54340">
            <v>0.52156095000000002</v>
          </cell>
        </row>
        <row r="54341">
          <cell r="H54341" t="str">
            <v>FUHL3Z7H141A</v>
          </cell>
          <cell r="W54341">
            <v>2.76</v>
          </cell>
          <cell r="X54341">
            <v>8.7378600000000015E-2</v>
          </cell>
        </row>
        <row r="54342">
          <cell r="H54342" t="str">
            <v>FUHC3Z8075K</v>
          </cell>
          <cell r="W54342">
            <v>29.41</v>
          </cell>
          <cell r="X54342">
            <v>0.92948719999999996</v>
          </cell>
        </row>
        <row r="54343">
          <cell r="H54343" t="str">
            <v>FUHC3Z7A031A</v>
          </cell>
          <cell r="W54343">
            <v>28.95</v>
          </cell>
          <cell r="X54343">
            <v>0.91503040000000002</v>
          </cell>
        </row>
        <row r="54344">
          <cell r="H54344" t="str">
            <v>FUHC3Z8C633A</v>
          </cell>
          <cell r="W54344">
            <v>12.969999999999999</v>
          </cell>
          <cell r="X54344">
            <v>0.4098928</v>
          </cell>
        </row>
        <row r="54345">
          <cell r="H54345" t="str">
            <v>FUHC3Z8C471A</v>
          </cell>
          <cell r="W54345">
            <v>21.709999999999997</v>
          </cell>
          <cell r="X54345">
            <v>0.68616650000000001</v>
          </cell>
        </row>
        <row r="54346">
          <cell r="H54346" t="str">
            <v>FUBC3Z00815B</v>
          </cell>
          <cell r="W54346">
            <v>2.6</v>
          </cell>
          <cell r="X54346">
            <v>8.2148640000000009E-2</v>
          </cell>
        </row>
        <row r="54347">
          <cell r="H54347" t="str">
            <v>FUHC3Z7G071A</v>
          </cell>
          <cell r="W54347">
            <v>21.67</v>
          </cell>
          <cell r="X54347">
            <v>0.68489090000000019</v>
          </cell>
        </row>
        <row r="54348">
          <cell r="H54348" t="str">
            <v>FUDL3Z19B596B</v>
          </cell>
          <cell r="W54348">
            <v>7.98</v>
          </cell>
          <cell r="X54348">
            <v>0.25224990000000003</v>
          </cell>
        </row>
        <row r="54349">
          <cell r="H54349" t="str">
            <v>FUHC3Z7A784D</v>
          </cell>
          <cell r="W54349">
            <v>7.34</v>
          </cell>
          <cell r="X54349">
            <v>0.23199975000000003</v>
          </cell>
        </row>
        <row r="54350">
          <cell r="H54350" t="str">
            <v>FULC3Z9030M</v>
          </cell>
          <cell r="W54350">
            <v>2.21</v>
          </cell>
          <cell r="X54350">
            <v>6.9839100000000001E-2</v>
          </cell>
        </row>
        <row r="54351">
          <cell r="H54351" t="str">
            <v>FUHC3Z4635B</v>
          </cell>
          <cell r="W54351">
            <v>25.62</v>
          </cell>
          <cell r="X54351">
            <v>0.8096871000000001</v>
          </cell>
        </row>
        <row r="54352">
          <cell r="H54352" t="str">
            <v>FUBC3Z3050B</v>
          </cell>
          <cell r="W54352">
            <v>28.84</v>
          </cell>
          <cell r="X54352">
            <v>0.91157565000000007</v>
          </cell>
        </row>
        <row r="54353">
          <cell r="H54353" t="str">
            <v>FUN642567S437</v>
          </cell>
          <cell r="W54353">
            <v>2.145</v>
          </cell>
          <cell r="X54353">
            <v>6.776625E-2</v>
          </cell>
        </row>
        <row r="54354">
          <cell r="H54354" t="str">
            <v>FUHC3Z6051A</v>
          </cell>
          <cell r="W54354">
            <v>14.19</v>
          </cell>
          <cell r="X54354">
            <v>0.44837340000000003</v>
          </cell>
        </row>
        <row r="54355">
          <cell r="H54355" t="str">
            <v>FUPC3Z7F396A</v>
          </cell>
          <cell r="W54355">
            <v>19.190000000000001</v>
          </cell>
          <cell r="X54355">
            <v>0.60654779999999997</v>
          </cell>
        </row>
        <row r="54356">
          <cell r="H54356" t="str">
            <v>FUBC3Z9E464F</v>
          </cell>
          <cell r="W54356">
            <v>2.1549999999999998</v>
          </cell>
          <cell r="X54356">
            <v>6.8085149999999997E-2</v>
          </cell>
        </row>
        <row r="54357">
          <cell r="H54357" t="str">
            <v>FULC3Z9E464A</v>
          </cell>
          <cell r="W54357">
            <v>4.4400000000000004</v>
          </cell>
          <cell r="X54357">
            <v>0.14031600000000002</v>
          </cell>
        </row>
        <row r="54358">
          <cell r="H54358" t="str">
            <v>FUHC3Z9D476A</v>
          </cell>
          <cell r="W54358">
            <v>2</v>
          </cell>
          <cell r="X54358">
            <v>6.3142200000000009E-2</v>
          </cell>
        </row>
        <row r="54359">
          <cell r="H54359" t="str">
            <v>FUBC3Z6N640A</v>
          </cell>
          <cell r="W54359">
            <v>2.7749999999999999</v>
          </cell>
          <cell r="X54359">
            <v>8.7697500000000012E-2</v>
          </cell>
        </row>
        <row r="54360">
          <cell r="H54360" t="str">
            <v>FUHC3Z18B402C</v>
          </cell>
          <cell r="W54360">
            <v>6.36</v>
          </cell>
          <cell r="X54360">
            <v>0.200907</v>
          </cell>
        </row>
        <row r="54361">
          <cell r="H54361" t="str">
            <v>FULC3Z6C348A</v>
          </cell>
          <cell r="W54361">
            <v>13.58</v>
          </cell>
          <cell r="X54361">
            <v>0.42923940000000005</v>
          </cell>
        </row>
        <row r="54362">
          <cell r="H54362" t="str">
            <v>FUE4HZ4A254A</v>
          </cell>
          <cell r="W54362">
            <v>3.53</v>
          </cell>
          <cell r="X54362">
            <v>0.11161500000000001</v>
          </cell>
        </row>
        <row r="54363">
          <cell r="H54363" t="str">
            <v>FUPC3Z3280B</v>
          </cell>
          <cell r="W54363">
            <v>28.64</v>
          </cell>
          <cell r="X54363">
            <v>0.90519765000000008</v>
          </cell>
        </row>
        <row r="54364">
          <cell r="H54364" t="str">
            <v>FUF81Z1A124AA</v>
          </cell>
          <cell r="W54364">
            <v>28.18</v>
          </cell>
          <cell r="X54364">
            <v>0.89068770000000008</v>
          </cell>
        </row>
        <row r="54365">
          <cell r="H54365" t="str">
            <v>FU5C3Z3B203A</v>
          </cell>
          <cell r="W54365">
            <v>25.22</v>
          </cell>
          <cell r="X54365">
            <v>0.79709055000000006</v>
          </cell>
        </row>
        <row r="54366">
          <cell r="H54366" t="str">
            <v>FUF81Z1001BA</v>
          </cell>
          <cell r="W54366">
            <v>3.15</v>
          </cell>
          <cell r="X54366">
            <v>9.949680000000001E-2</v>
          </cell>
        </row>
        <row r="54367">
          <cell r="H54367" t="str">
            <v>FUPC3Z14A664A</v>
          </cell>
          <cell r="W54367">
            <v>27.85</v>
          </cell>
          <cell r="X54367">
            <v>0.8802277799999999</v>
          </cell>
        </row>
        <row r="54368">
          <cell r="H54368" t="str">
            <v>FUPC3Z3B396A</v>
          </cell>
          <cell r="W54368">
            <v>118.22</v>
          </cell>
          <cell r="X54368">
            <v>3.7364317125000004</v>
          </cell>
        </row>
        <row r="54369">
          <cell r="H54369" t="str">
            <v>FUHC3Z14A664H</v>
          </cell>
          <cell r="W54369">
            <v>48.25</v>
          </cell>
          <cell r="X54369">
            <v>1.5249798000000001</v>
          </cell>
        </row>
        <row r="54370">
          <cell r="H54370" t="str">
            <v>FUEC3Z3254A</v>
          </cell>
          <cell r="W54370">
            <v>30.71</v>
          </cell>
          <cell r="X54370">
            <v>0.97061201250000007</v>
          </cell>
        </row>
        <row r="54371">
          <cell r="H54371" t="str">
            <v>FUPC3Z2C204B</v>
          </cell>
          <cell r="W54371">
            <v>14.82</v>
          </cell>
          <cell r="X54371">
            <v>0.46841094999999999</v>
          </cell>
        </row>
        <row r="54372">
          <cell r="H54372" t="str">
            <v>FUHC3Z3B239E</v>
          </cell>
          <cell r="W54372">
            <v>57</v>
          </cell>
          <cell r="X54372">
            <v>1.8014661000000001</v>
          </cell>
        </row>
        <row r="54373">
          <cell r="H54373" t="str">
            <v>FUBC3Z6584E</v>
          </cell>
          <cell r="W54373">
            <v>14.479999999999999</v>
          </cell>
          <cell r="X54373">
            <v>0.45762150000000001</v>
          </cell>
        </row>
        <row r="54374">
          <cell r="H54374" t="str">
            <v>FUKR3Z9D290B</v>
          </cell>
          <cell r="W54374">
            <v>9.7999999999999989</v>
          </cell>
          <cell r="X54374">
            <v>0.30975819999999998</v>
          </cell>
        </row>
        <row r="54375">
          <cell r="H54375" t="str">
            <v>FUBC3Z6587A</v>
          </cell>
          <cell r="W54375">
            <v>8.48</v>
          </cell>
          <cell r="X54375">
            <v>0.26803545000000001</v>
          </cell>
        </row>
        <row r="54376">
          <cell r="H54376" t="str">
            <v>FULC3Z3A674J</v>
          </cell>
          <cell r="W54376">
            <v>210.55</v>
          </cell>
          <cell r="X54376">
            <v>6.6546457500000011</v>
          </cell>
        </row>
        <row r="54377">
          <cell r="H54377" t="str">
            <v>FUAC3Z12B591C</v>
          </cell>
          <cell r="W54377">
            <v>25.54</v>
          </cell>
          <cell r="X54377">
            <v>0.80719968000000009</v>
          </cell>
        </row>
        <row r="54378">
          <cell r="H54378" t="str">
            <v>FULC3Z9J460HA</v>
          </cell>
          <cell r="W54378">
            <v>44.8</v>
          </cell>
          <cell r="X54378">
            <v>1.415916</v>
          </cell>
        </row>
        <row r="54379">
          <cell r="H54379" t="str">
            <v>FULC3Z5E145E</v>
          </cell>
          <cell r="W54379">
            <v>100.7</v>
          </cell>
          <cell r="X54379">
            <v>3.1827814500000002</v>
          </cell>
        </row>
        <row r="54380">
          <cell r="H54380" t="str">
            <v>FUHC3Z5A772F</v>
          </cell>
          <cell r="W54380">
            <v>68.739999999999995</v>
          </cell>
          <cell r="X54380">
            <v>2.1725062500000001</v>
          </cell>
        </row>
        <row r="54381">
          <cell r="H54381" t="str">
            <v>FUHCPZ1107B</v>
          </cell>
          <cell r="W54381">
            <v>5.97</v>
          </cell>
          <cell r="X54381">
            <v>0.18878880000000001</v>
          </cell>
        </row>
        <row r="54382">
          <cell r="H54382" t="str">
            <v>FUPC3Z2553D</v>
          </cell>
          <cell r="W54382">
            <v>75.22</v>
          </cell>
          <cell r="X54382">
            <v>2.3773995000000001</v>
          </cell>
        </row>
        <row r="54383">
          <cell r="H54383" t="str">
            <v>FUHC3Z2K004B</v>
          </cell>
          <cell r="W54383">
            <v>7.24</v>
          </cell>
          <cell r="X54383">
            <v>0.22883352857142858</v>
          </cell>
        </row>
        <row r="54384">
          <cell r="H54384" t="str">
            <v>FUHC3Z4067D</v>
          </cell>
          <cell r="W54384">
            <v>27.76</v>
          </cell>
          <cell r="X54384">
            <v>0.87729390000000007</v>
          </cell>
        </row>
        <row r="54385">
          <cell r="H54385" t="str">
            <v>FUHC3Z2C190K</v>
          </cell>
          <cell r="W54385">
            <v>8.0299999999999994</v>
          </cell>
          <cell r="X54385">
            <v>0.25384440000000003</v>
          </cell>
        </row>
        <row r="54386">
          <cell r="H54386" t="str">
            <v>FUBC3Z6763E</v>
          </cell>
          <cell r="W54386">
            <v>5.81</v>
          </cell>
          <cell r="X54386">
            <v>0.1836864</v>
          </cell>
        </row>
        <row r="54387">
          <cell r="H54387" t="str">
            <v>FUHC3Z3E764D</v>
          </cell>
          <cell r="W54387">
            <v>12.89</v>
          </cell>
          <cell r="X54387">
            <v>0.40744789999999997</v>
          </cell>
        </row>
        <row r="54388">
          <cell r="H54388" t="str">
            <v>FULC3Z2C204C</v>
          </cell>
          <cell r="W54388">
            <v>23.95</v>
          </cell>
          <cell r="X54388">
            <v>0.75696229999999998</v>
          </cell>
        </row>
        <row r="54389">
          <cell r="H54389" t="str">
            <v>FUHC3Z18472J</v>
          </cell>
          <cell r="W54389">
            <v>10.63</v>
          </cell>
          <cell r="X54389">
            <v>0.33596115000000004</v>
          </cell>
        </row>
        <row r="54390">
          <cell r="H54390" t="str">
            <v>FUBC3Z12B591C</v>
          </cell>
          <cell r="W54390">
            <v>65.3</v>
          </cell>
          <cell r="X54390">
            <v>2.0639208</v>
          </cell>
        </row>
        <row r="54391">
          <cell r="H54391" t="str">
            <v>FULC3Z6881E</v>
          </cell>
          <cell r="W54391">
            <v>33.729999999999997</v>
          </cell>
          <cell r="X54391">
            <v>1.0660826999999999</v>
          </cell>
        </row>
        <row r="54392">
          <cell r="H54392" t="str">
            <v>FUHC3Z8C289B</v>
          </cell>
          <cell r="W54392">
            <v>9.75</v>
          </cell>
          <cell r="X54392">
            <v>0.30816369999999998</v>
          </cell>
        </row>
        <row r="54393">
          <cell r="H54393" t="str">
            <v>FULC3Z8C289A</v>
          </cell>
          <cell r="W54393">
            <v>14.71</v>
          </cell>
          <cell r="X54393">
            <v>0.46495620000000004</v>
          </cell>
        </row>
        <row r="54394">
          <cell r="H54394" t="str">
            <v>FULC3Z8286H</v>
          </cell>
          <cell r="W54394">
            <v>43.17</v>
          </cell>
          <cell r="X54394">
            <v>1.3644455400000002</v>
          </cell>
        </row>
        <row r="54395">
          <cell r="H54395" t="str">
            <v>FUPC3Z2648B</v>
          </cell>
          <cell r="W54395">
            <v>29.03</v>
          </cell>
          <cell r="X54395">
            <v>0.91747529999999999</v>
          </cell>
        </row>
        <row r="54396">
          <cell r="H54396" t="str">
            <v>FUPC3Z2B624B</v>
          </cell>
          <cell r="W54396">
            <v>80.63</v>
          </cell>
          <cell r="X54396">
            <v>2.5483299000000001</v>
          </cell>
        </row>
        <row r="54397">
          <cell r="H54397" t="str">
            <v>FUHC3Z2140E</v>
          </cell>
          <cell r="W54397">
            <v>56.75</v>
          </cell>
          <cell r="X54397">
            <v>1.7934936000000001</v>
          </cell>
        </row>
        <row r="54398">
          <cell r="H54398" t="str">
            <v>FUPC3Z1109B</v>
          </cell>
          <cell r="W54398">
            <v>138.41999999999999</v>
          </cell>
          <cell r="X54398">
            <v>4.3749891000000005</v>
          </cell>
        </row>
        <row r="54399">
          <cell r="H54399" t="str">
            <v>FUHC3Z2078F</v>
          </cell>
          <cell r="W54399">
            <v>12.989999999999998</v>
          </cell>
          <cell r="X54399">
            <v>0.41056925454545456</v>
          </cell>
        </row>
        <row r="54400">
          <cell r="H54400" t="str">
            <v>FUPC3Z3304C</v>
          </cell>
          <cell r="W54400">
            <v>54.68</v>
          </cell>
          <cell r="X54400">
            <v>1.7281988250000002</v>
          </cell>
        </row>
        <row r="54401">
          <cell r="H54401" t="str">
            <v>FUHC3Z2B292A</v>
          </cell>
          <cell r="W54401">
            <v>49.91</v>
          </cell>
          <cell r="X54401">
            <v>1.5775983</v>
          </cell>
        </row>
        <row r="54402">
          <cell r="H54402" t="str">
            <v>FULC3Z8501B</v>
          </cell>
          <cell r="W54402">
            <v>58.68</v>
          </cell>
          <cell r="X54402">
            <v>1.854642675</v>
          </cell>
        </row>
        <row r="54403">
          <cell r="H54403" t="str">
            <v>FULC3Z4026C</v>
          </cell>
          <cell r="W54403">
            <v>256.48</v>
          </cell>
          <cell r="X54403">
            <v>8.1064380000000007</v>
          </cell>
        </row>
        <row r="54404">
          <cell r="H54404" t="str">
            <v>FUPC3Z7E395A</v>
          </cell>
          <cell r="W54404">
            <v>43.34</v>
          </cell>
          <cell r="X54404">
            <v>1.3697818000000004</v>
          </cell>
        </row>
        <row r="54405">
          <cell r="H54405" t="str">
            <v>FUHC3Z2C220H</v>
          </cell>
          <cell r="W54405">
            <v>126.41</v>
          </cell>
          <cell r="X54405">
            <v>3.9953386499999999</v>
          </cell>
        </row>
        <row r="54406">
          <cell r="H54406" t="str">
            <v>FUPC3Z6375A</v>
          </cell>
          <cell r="W54406">
            <v>59.42</v>
          </cell>
          <cell r="X54406">
            <v>1.8780021</v>
          </cell>
        </row>
        <row r="54407">
          <cell r="H54407" t="str">
            <v>FUHC3Z2A635Y</v>
          </cell>
          <cell r="W54407">
            <v>27.349999999999998</v>
          </cell>
          <cell r="X54407">
            <v>0.86443159999999997</v>
          </cell>
        </row>
        <row r="54408">
          <cell r="H54408" t="str">
            <v>FUPC3Z11002A</v>
          </cell>
          <cell r="W54408">
            <v>164.38</v>
          </cell>
          <cell r="X54408">
            <v>5.1953593500000004</v>
          </cell>
        </row>
        <row r="54409">
          <cell r="H54409" t="str">
            <v>FUSC3Z14A068A</v>
          </cell>
          <cell r="W54409">
            <v>126.55</v>
          </cell>
          <cell r="X54409">
            <v>3.9998032500000003</v>
          </cell>
        </row>
        <row r="54410">
          <cell r="H54410" t="str">
            <v>FULC3Z19703G</v>
          </cell>
          <cell r="W54410">
            <v>205.26999999999998</v>
          </cell>
          <cell r="X54410">
            <v>6.4877016000000012</v>
          </cell>
        </row>
        <row r="54411">
          <cell r="H54411" t="str">
            <v>FUPC3Z8A616B</v>
          </cell>
          <cell r="W54411">
            <v>231.61</v>
          </cell>
          <cell r="X54411">
            <v>7.3203495000000007</v>
          </cell>
        </row>
        <row r="54412">
          <cell r="H54412" t="str">
            <v>FUPC3Z9N184A</v>
          </cell>
          <cell r="W54412">
            <v>102.04</v>
          </cell>
          <cell r="X54412">
            <v>3.2250356999999998</v>
          </cell>
        </row>
        <row r="54413">
          <cell r="H54413" t="str">
            <v>FUHC3Z9D475D</v>
          </cell>
          <cell r="W54413">
            <v>158.68</v>
          </cell>
          <cell r="X54413">
            <v>5.015340300000001</v>
          </cell>
        </row>
        <row r="54414">
          <cell r="H54414" t="str">
            <v>FULC3Z12B637B</v>
          </cell>
          <cell r="W54414">
            <v>190.59</v>
          </cell>
          <cell r="X54414">
            <v>6.0237020999999995</v>
          </cell>
        </row>
        <row r="54415">
          <cell r="H54415" t="str">
            <v>FUHC3Z2C220G</v>
          </cell>
          <cell r="W54415">
            <v>126.41</v>
          </cell>
          <cell r="X54415">
            <v>3.9953386499999999</v>
          </cell>
        </row>
        <row r="54416">
          <cell r="H54416" t="str">
            <v>FUHC3Z3222D</v>
          </cell>
          <cell r="W54416">
            <v>211.34</v>
          </cell>
          <cell r="X54416">
            <v>6.6796794000000004</v>
          </cell>
        </row>
        <row r="54417">
          <cell r="H54417" t="str">
            <v>FUPC3Z3304C</v>
          </cell>
          <cell r="W54417">
            <v>54.68</v>
          </cell>
          <cell r="X54417">
            <v>1.3258649142857142</v>
          </cell>
        </row>
        <row r="54418">
          <cell r="H54418" t="str">
            <v>FUHC3Z9H307AU</v>
          </cell>
          <cell r="W54418">
            <v>127.3</v>
          </cell>
          <cell r="X54418">
            <v>4.0232424</v>
          </cell>
        </row>
        <row r="54419">
          <cell r="H54419" t="str">
            <v>FULC3Z19867B</v>
          </cell>
          <cell r="W54419">
            <v>28.790000000000003</v>
          </cell>
          <cell r="X54419">
            <v>0.90982170000000007</v>
          </cell>
        </row>
        <row r="54420">
          <cell r="H54420" t="str">
            <v>FUBC3Z6695B</v>
          </cell>
          <cell r="W54420">
            <v>24.66</v>
          </cell>
          <cell r="X54420">
            <v>0.77939159999999996</v>
          </cell>
        </row>
        <row r="54421">
          <cell r="H54421" t="str">
            <v>FUPC3Z7A194A</v>
          </cell>
          <cell r="W54421">
            <v>42.08</v>
          </cell>
          <cell r="X54421">
            <v>1.3298585571428572</v>
          </cell>
        </row>
        <row r="54422">
          <cell r="H54422" t="str">
            <v>FULC3Z9600H</v>
          </cell>
          <cell r="W54422">
            <v>95.07</v>
          </cell>
          <cell r="X54422">
            <v>3.0046758000000002</v>
          </cell>
        </row>
        <row r="54423">
          <cell r="H54423" t="str">
            <v>FUHC3Z2282AD</v>
          </cell>
          <cell r="W54423">
            <v>15.89</v>
          </cell>
          <cell r="X54423">
            <v>0.50226749999999998</v>
          </cell>
        </row>
        <row r="54424">
          <cell r="H54424" t="str">
            <v>FULC3Z19A834C</v>
          </cell>
          <cell r="W54424">
            <v>30.46</v>
          </cell>
          <cell r="X54424">
            <v>0.96259965000000003</v>
          </cell>
        </row>
        <row r="54425">
          <cell r="H54425" t="str">
            <v>FUHC3Z2078C</v>
          </cell>
          <cell r="W54425">
            <v>19.57</v>
          </cell>
          <cell r="X54425">
            <v>0.61848883333333338</v>
          </cell>
        </row>
        <row r="54426">
          <cell r="H54426" t="str">
            <v>FUHC3Z2078F</v>
          </cell>
          <cell r="W54426">
            <v>12.99</v>
          </cell>
          <cell r="X54426">
            <v>0.41051541428571431</v>
          </cell>
        </row>
        <row r="54427">
          <cell r="H54427" t="str">
            <v>FUHC3Z2B292A</v>
          </cell>
          <cell r="W54427">
            <v>49.91</v>
          </cell>
          <cell r="X54427">
            <v>1.5773591250000001</v>
          </cell>
        </row>
        <row r="54428">
          <cell r="H54428" t="str">
            <v>FUHC3Z8597C</v>
          </cell>
          <cell r="W54428">
            <v>35.400000000000006</v>
          </cell>
          <cell r="X54428">
            <v>1.1187720666666667</v>
          </cell>
        </row>
        <row r="54429">
          <cell r="H54429" t="str">
            <v>FUPC3Z1104D</v>
          </cell>
          <cell r="W54429">
            <v>198.62</v>
          </cell>
          <cell r="X54429">
            <v>6.2772913800000003</v>
          </cell>
        </row>
        <row r="54430">
          <cell r="H54430" t="str">
            <v>FUHC3Z2140E</v>
          </cell>
          <cell r="W54430">
            <v>56.75</v>
          </cell>
          <cell r="X54430">
            <v>1.7935733250000001</v>
          </cell>
        </row>
        <row r="54431">
          <cell r="H54431" t="str">
            <v>FUHC3Z4A376B</v>
          </cell>
          <cell r="W54431">
            <v>238.98000000000002</v>
          </cell>
          <cell r="X54431">
            <v>7.5528276000000005</v>
          </cell>
        </row>
        <row r="54432">
          <cell r="H54432" t="str">
            <v>FUHC4Z6K682C</v>
          </cell>
          <cell r="W54432">
            <v>1342.79</v>
          </cell>
          <cell r="X54432">
            <v>42.438255300000002</v>
          </cell>
        </row>
        <row r="54433">
          <cell r="H54433" t="str">
            <v>FU5C3Z4026D</v>
          </cell>
          <cell r="W54433">
            <v>133.85</v>
          </cell>
          <cell r="X54433">
            <v>4.2302722799999994</v>
          </cell>
        </row>
        <row r="54434">
          <cell r="H54434" t="str">
            <v>FUHC3Z4234N</v>
          </cell>
          <cell r="W54434">
            <v>73.98</v>
          </cell>
          <cell r="X54434">
            <v>2.3381748</v>
          </cell>
        </row>
        <row r="54435">
          <cell r="H54435" t="str">
            <v>FUPC3Z1109B</v>
          </cell>
          <cell r="W54435">
            <v>138.41999999999999</v>
          </cell>
          <cell r="X54435">
            <v>4.3746702000000006</v>
          </cell>
        </row>
        <row r="54436">
          <cell r="H54436" t="str">
            <v>FUPC3Z3A131A</v>
          </cell>
          <cell r="W54436">
            <v>48.089999999999996</v>
          </cell>
          <cell r="X54436">
            <v>1.5198528692307696</v>
          </cell>
        </row>
        <row r="54437">
          <cell r="H54437" t="str">
            <v>FULC3Z4026C</v>
          </cell>
          <cell r="W54437">
            <v>256.48</v>
          </cell>
          <cell r="X54437">
            <v>8.1059596500000008</v>
          </cell>
        </row>
        <row r="54438">
          <cell r="H54438" t="str">
            <v>FUNC3Z12A650ABA</v>
          </cell>
          <cell r="W54438">
            <v>391.13000000000005</v>
          </cell>
          <cell r="X54438">
            <v>12.361839600000001</v>
          </cell>
        </row>
        <row r="54439">
          <cell r="H54439" t="str">
            <v>FULC3Z10732B</v>
          </cell>
          <cell r="W54439">
            <v>34.17</v>
          </cell>
          <cell r="X54439">
            <v>1.07995485</v>
          </cell>
        </row>
        <row r="54440">
          <cell r="H54440" t="str">
            <v>FUHC3Z2A635AC</v>
          </cell>
          <cell r="W54440">
            <v>36.26</v>
          </cell>
          <cell r="X54440">
            <v>1.1461265999999999</v>
          </cell>
        </row>
        <row r="54441">
          <cell r="H54441" t="str">
            <v>FULC3Z8146F</v>
          </cell>
          <cell r="W54441">
            <v>74.17</v>
          </cell>
          <cell r="X54441">
            <v>2.3442339000000003</v>
          </cell>
        </row>
        <row r="54442">
          <cell r="H54442" t="str">
            <v>FUDC3Z4033A</v>
          </cell>
          <cell r="W54442">
            <v>17.25</v>
          </cell>
          <cell r="X54442">
            <v>0.54515954999999994</v>
          </cell>
        </row>
        <row r="54443">
          <cell r="H54443" t="str">
            <v>FULC3Z9600H</v>
          </cell>
          <cell r="W54443">
            <v>95.07</v>
          </cell>
          <cell r="X54443">
            <v>3.0046758000000002</v>
          </cell>
        </row>
        <row r="54444">
          <cell r="H54444" t="str">
            <v>FUHC3Z8B614B</v>
          </cell>
          <cell r="W54444">
            <v>120.4</v>
          </cell>
          <cell r="X54444">
            <v>3.8054337</v>
          </cell>
        </row>
        <row r="54445">
          <cell r="H54445" t="str">
            <v>FUHC3Z2853A</v>
          </cell>
          <cell r="W54445">
            <v>8.64</v>
          </cell>
          <cell r="X54445">
            <v>0.27308470000000007</v>
          </cell>
        </row>
        <row r="54446">
          <cell r="H54446" t="str">
            <v>FUBC3Z8600B</v>
          </cell>
          <cell r="W54446">
            <v>42.9</v>
          </cell>
          <cell r="X54446">
            <v>1.3558033500000002</v>
          </cell>
        </row>
        <row r="54447">
          <cell r="H54447" t="str">
            <v>FULC3Z8A616D</v>
          </cell>
          <cell r="W54447">
            <v>127.19</v>
          </cell>
          <cell r="X54447">
            <v>4.0198408000000008</v>
          </cell>
        </row>
        <row r="54448">
          <cell r="H54448" t="str">
            <v>FUHC3Z2B121D</v>
          </cell>
          <cell r="W54448">
            <v>75.900000000000006</v>
          </cell>
          <cell r="X54448">
            <v>2.3987658000000001</v>
          </cell>
        </row>
        <row r="54449">
          <cell r="H54449" t="str">
            <v>FULC3Z9H529B</v>
          </cell>
          <cell r="W54449">
            <v>211.35</v>
          </cell>
          <cell r="X54449">
            <v>6.679626250000001</v>
          </cell>
        </row>
        <row r="54450">
          <cell r="H54450" t="str">
            <v>FUBC3Z6695B</v>
          </cell>
          <cell r="W54450">
            <v>24.66</v>
          </cell>
          <cell r="X54450">
            <v>0.77939160000000007</v>
          </cell>
        </row>
        <row r="54451">
          <cell r="H54451" t="str">
            <v>FUPC3Z3304C</v>
          </cell>
          <cell r="W54451">
            <v>54.68</v>
          </cell>
          <cell r="X54451">
            <v>1.7281191</v>
          </cell>
        </row>
        <row r="54452">
          <cell r="H54452" t="str">
            <v>FULC3Z9H529A</v>
          </cell>
          <cell r="W54452">
            <v>207.20999999999998</v>
          </cell>
          <cell r="X54452">
            <v>6.5487390599999999</v>
          </cell>
        </row>
        <row r="54453">
          <cell r="H54453" t="str">
            <v>FUBC3Z8C387A</v>
          </cell>
          <cell r="W54453">
            <v>5.08</v>
          </cell>
          <cell r="X54453">
            <v>0.16040670000000001</v>
          </cell>
        </row>
        <row r="54454">
          <cell r="H54454" t="str">
            <v>FULC3Z9C968A</v>
          </cell>
          <cell r="W54454">
            <v>68.7</v>
          </cell>
          <cell r="X54454">
            <v>2.1710712000000001</v>
          </cell>
        </row>
        <row r="54455">
          <cell r="H54455" t="str">
            <v>FUHC3Z4851D</v>
          </cell>
          <cell r="W54455">
            <v>21.04</v>
          </cell>
          <cell r="X54455">
            <v>0.66490650000000007</v>
          </cell>
        </row>
        <row r="54456">
          <cell r="H54456" t="str">
            <v>FU7L1Z9H465B</v>
          </cell>
          <cell r="W54456">
            <v>12.02</v>
          </cell>
          <cell r="X54456">
            <v>0.37988962500000001</v>
          </cell>
        </row>
        <row r="54457">
          <cell r="H54457" t="str">
            <v>FUHCPZ1107E</v>
          </cell>
          <cell r="W54457">
            <v>3.52</v>
          </cell>
          <cell r="X54457">
            <v>0.11124295000000001</v>
          </cell>
        </row>
        <row r="54458">
          <cell r="H54458" t="str">
            <v>FU5C3Z13404AA</v>
          </cell>
          <cell r="W54458">
            <v>43.019999999999996</v>
          </cell>
          <cell r="X54458">
            <v>1.3595982600000001</v>
          </cell>
        </row>
        <row r="54459">
          <cell r="H54459" t="str">
            <v>FUDC3Z3B203A</v>
          </cell>
          <cell r="W54459">
            <v>26.05</v>
          </cell>
          <cell r="X54459">
            <v>0.82324035000000007</v>
          </cell>
        </row>
        <row r="54460">
          <cell r="H54460" t="str">
            <v>FUHC3Z6051B</v>
          </cell>
          <cell r="W54460">
            <v>15.73</v>
          </cell>
          <cell r="X54460">
            <v>0.49716510000000003</v>
          </cell>
        </row>
        <row r="54461">
          <cell r="H54461" t="str">
            <v>FUPC3Z3E751A</v>
          </cell>
          <cell r="W54461">
            <v>43.01</v>
          </cell>
          <cell r="X54461">
            <v>1.3591518</v>
          </cell>
        </row>
        <row r="54462">
          <cell r="H54462" t="str">
            <v>FULC3Z18495C</v>
          </cell>
          <cell r="W54462">
            <v>26.46</v>
          </cell>
          <cell r="X54462">
            <v>0.83631525000000007</v>
          </cell>
        </row>
        <row r="54463">
          <cell r="H54463" t="str">
            <v>FUPC3Z3A131G</v>
          </cell>
          <cell r="W54463">
            <v>52.82</v>
          </cell>
          <cell r="X54463">
            <v>1.669361775</v>
          </cell>
        </row>
        <row r="54464">
          <cell r="H54464" t="str">
            <v>FUKC3Z3E651G</v>
          </cell>
          <cell r="W54464">
            <v>37.83</v>
          </cell>
          <cell r="X54464">
            <v>1.1955561000000001</v>
          </cell>
        </row>
        <row r="54465">
          <cell r="H54465" t="str">
            <v>FUHC3Z2C190P</v>
          </cell>
          <cell r="W54465">
            <v>7.06</v>
          </cell>
          <cell r="X54465">
            <v>0.22312370000000001</v>
          </cell>
        </row>
        <row r="54466">
          <cell r="H54466" t="str">
            <v>FUPC3Z7A194A</v>
          </cell>
          <cell r="W54466">
            <v>42.08</v>
          </cell>
          <cell r="X54466">
            <v>1.3298130000000001</v>
          </cell>
        </row>
        <row r="54467">
          <cell r="H54467" t="str">
            <v>FULC3Z2282E</v>
          </cell>
          <cell r="W54467">
            <v>14.49</v>
          </cell>
          <cell r="X54467">
            <v>0.45794040000000003</v>
          </cell>
        </row>
        <row r="54468">
          <cell r="H54468" t="str">
            <v>FUHC3Z8A365B</v>
          </cell>
          <cell r="W54468">
            <v>13.51</v>
          </cell>
          <cell r="X54468">
            <v>0.42700710000000003</v>
          </cell>
        </row>
        <row r="54469">
          <cell r="H54469" t="str">
            <v>FULC3Z8146D</v>
          </cell>
          <cell r="W54469">
            <v>40.51</v>
          </cell>
          <cell r="X54469">
            <v>1.2802240500000002</v>
          </cell>
        </row>
        <row r="54470">
          <cell r="H54470" t="str">
            <v>FUHC3Z17618B</v>
          </cell>
          <cell r="W54470">
            <v>36.449999999999996</v>
          </cell>
          <cell r="X54470">
            <v>1.1519731000000002</v>
          </cell>
        </row>
        <row r="54471">
          <cell r="H54471" t="str">
            <v>FUML3Z19860E</v>
          </cell>
          <cell r="W54471">
            <v>85.09</v>
          </cell>
          <cell r="X54471">
            <v>2.6892837000000003</v>
          </cell>
        </row>
        <row r="54472">
          <cell r="H54472" t="str">
            <v>FULC3Z10732B</v>
          </cell>
          <cell r="W54472">
            <v>34.17</v>
          </cell>
          <cell r="X54472">
            <v>1.07995485</v>
          </cell>
        </row>
        <row r="54473">
          <cell r="H54473" t="str">
            <v>FU5C3Z13405AA</v>
          </cell>
          <cell r="W54473">
            <v>47.39</v>
          </cell>
          <cell r="X54473">
            <v>1.49774574</v>
          </cell>
        </row>
        <row r="54474">
          <cell r="H54474" t="str">
            <v>FUPC3Z3281C</v>
          </cell>
          <cell r="W54474">
            <v>55.74</v>
          </cell>
          <cell r="X54474">
            <v>1.7616036000000002</v>
          </cell>
        </row>
        <row r="54475">
          <cell r="H54475" t="str">
            <v>FULC3Z8A080D</v>
          </cell>
          <cell r="W54475">
            <v>40.26</v>
          </cell>
          <cell r="X54475">
            <v>1.272411</v>
          </cell>
        </row>
        <row r="54476">
          <cell r="H54476" t="str">
            <v>FULC3Z9600H</v>
          </cell>
          <cell r="W54476">
            <v>95.07</v>
          </cell>
          <cell r="X54476">
            <v>3.0046758000000002</v>
          </cell>
        </row>
        <row r="54477">
          <cell r="H54477" t="str">
            <v>FULC3Z6079E</v>
          </cell>
          <cell r="W54477">
            <v>245.14</v>
          </cell>
          <cell r="X54477">
            <v>7.7483133000000004</v>
          </cell>
        </row>
        <row r="54478">
          <cell r="H54478" t="str">
            <v>FUHC3Z2140E</v>
          </cell>
          <cell r="W54478">
            <v>56.75</v>
          </cell>
          <cell r="X54478">
            <v>1.7938125</v>
          </cell>
        </row>
        <row r="54479">
          <cell r="H54479" t="str">
            <v>FUHC3Z2A635AC</v>
          </cell>
          <cell r="W54479">
            <v>36.26</v>
          </cell>
          <cell r="X54479">
            <v>1.1461265999999999</v>
          </cell>
        </row>
        <row r="54480">
          <cell r="H54480" t="str">
            <v>FULC3Z8146D</v>
          </cell>
          <cell r="W54480">
            <v>40.51</v>
          </cell>
          <cell r="X54480">
            <v>1.2803835000000001</v>
          </cell>
        </row>
        <row r="54481">
          <cell r="H54481" t="str">
            <v>FUPC3Z3D746D</v>
          </cell>
          <cell r="W54481">
            <v>33.89</v>
          </cell>
          <cell r="X54481">
            <v>1.0712205333333333</v>
          </cell>
        </row>
        <row r="54482">
          <cell r="H54482" t="str">
            <v>FUHC3Z2B120D</v>
          </cell>
          <cell r="W54482">
            <v>75.900000000000006</v>
          </cell>
          <cell r="X54482">
            <v>2.3990847000000004</v>
          </cell>
        </row>
        <row r="54483">
          <cell r="H54483" t="str">
            <v>FULC3Z8501B</v>
          </cell>
          <cell r="W54483">
            <v>58.68</v>
          </cell>
          <cell r="X54483">
            <v>1.8547224</v>
          </cell>
        </row>
        <row r="54484">
          <cell r="H54484" t="str">
            <v>FUPC3Z2005B</v>
          </cell>
          <cell r="W54484">
            <v>134.79</v>
          </cell>
          <cell r="X54484">
            <v>3.2670271999999998</v>
          </cell>
        </row>
        <row r="54485">
          <cell r="H54485" t="str">
            <v>FULC3Z8146F</v>
          </cell>
          <cell r="W54485">
            <v>74.17</v>
          </cell>
          <cell r="X54485">
            <v>2.3431709000000005</v>
          </cell>
        </row>
        <row r="54486">
          <cell r="H54486" t="str">
            <v>FUBC3Z6701B</v>
          </cell>
          <cell r="W54486">
            <v>13.77</v>
          </cell>
          <cell r="X54486">
            <v>0.44008200000000003</v>
          </cell>
        </row>
        <row r="54487">
          <cell r="H54487" t="str">
            <v>FU9L3Z9940602BA</v>
          </cell>
          <cell r="W54487">
            <v>93.57</v>
          </cell>
          <cell r="X54487">
            <v>29.491041599999999</v>
          </cell>
        </row>
        <row r="54488">
          <cell r="H54488" t="str">
            <v>FUCL3Z1104L</v>
          </cell>
          <cell r="W54488">
            <v>183.55</v>
          </cell>
          <cell r="X54488">
            <v>57.850372800000002</v>
          </cell>
        </row>
        <row r="54489">
          <cell r="H54489" t="str">
            <v>FU8F9Z9F472G</v>
          </cell>
          <cell r="W54489">
            <v>64.709999999999994</v>
          </cell>
          <cell r="X54489">
            <v>20.394907199999999</v>
          </cell>
        </row>
        <row r="54490">
          <cell r="H54490" t="str">
            <v>FU9L3Z1A189A</v>
          </cell>
          <cell r="W54490">
            <v>30.8</v>
          </cell>
          <cell r="X54490">
            <v>9.7074156000000009</v>
          </cell>
        </row>
        <row r="54491">
          <cell r="H54491" t="str">
            <v>FUBV6Z17664D</v>
          </cell>
          <cell r="W54491">
            <v>12.93</v>
          </cell>
          <cell r="X54491">
            <v>4.0749936</v>
          </cell>
        </row>
        <row r="54492">
          <cell r="H54492" t="str">
            <v>FUFR3Z19E616E</v>
          </cell>
          <cell r="W54492">
            <v>10.59</v>
          </cell>
          <cell r="X54492">
            <v>3.3377256000000002</v>
          </cell>
        </row>
        <row r="54493">
          <cell r="H54493" t="str">
            <v>FUHL3Z6A228A</v>
          </cell>
          <cell r="W54493">
            <v>13.27</v>
          </cell>
          <cell r="X54493">
            <v>4.1824080000000006</v>
          </cell>
        </row>
        <row r="54494">
          <cell r="H54494" t="str">
            <v>FUJL3Z1104R</v>
          </cell>
          <cell r="W54494">
            <v>143.76</v>
          </cell>
          <cell r="X54494">
            <v>45.309580800000006</v>
          </cell>
        </row>
        <row r="54495">
          <cell r="H54495" t="str">
            <v>FUHC3Z1A014A</v>
          </cell>
          <cell r="W54495">
            <v>154.84</v>
          </cell>
          <cell r="X54495">
            <v>3.7524287999999997</v>
          </cell>
        </row>
        <row r="54496">
          <cell r="H54496" t="str">
            <v>FUMR7Z6A949A</v>
          </cell>
          <cell r="W54496">
            <v>55.3</v>
          </cell>
          <cell r="X54496">
            <v>17.422036800000001</v>
          </cell>
        </row>
        <row r="54497">
          <cell r="H54497" t="str">
            <v>FULC3Z6A642C</v>
          </cell>
          <cell r="W54497">
            <v>66.86</v>
          </cell>
          <cell r="X54497">
            <v>0.75029279999999998</v>
          </cell>
        </row>
        <row r="54498">
          <cell r="H54498" t="str">
            <v>FUPC3Z1125B</v>
          </cell>
          <cell r="W54498">
            <v>78.819999999999993</v>
          </cell>
          <cell r="X54498">
            <v>0.88456080000000004</v>
          </cell>
        </row>
        <row r="54499">
          <cell r="H54499" t="str">
            <v>FUHC3Z4234M</v>
          </cell>
          <cell r="W54499">
            <v>74.86</v>
          </cell>
          <cell r="X54499">
            <v>0.84001920000000008</v>
          </cell>
        </row>
        <row r="54500">
          <cell r="H54500" t="str">
            <v>FUHC3Z2B121D</v>
          </cell>
          <cell r="W54500">
            <v>75.899999999999991</v>
          </cell>
          <cell r="X54500">
            <v>0.8517576</v>
          </cell>
        </row>
        <row r="54501">
          <cell r="H54501" t="str">
            <v>FUHC3Z3B239E</v>
          </cell>
          <cell r="W54501">
            <v>57</v>
          </cell>
          <cell r="X54501">
            <v>0.63966240000000008</v>
          </cell>
        </row>
        <row r="54502">
          <cell r="H54502" t="str">
            <v>FUHC3Z3130B</v>
          </cell>
          <cell r="W54502">
            <v>122.04</v>
          </cell>
          <cell r="X54502">
            <v>1.3695336</v>
          </cell>
        </row>
        <row r="54503">
          <cell r="H54503" t="str">
            <v>FULC3Z8600A</v>
          </cell>
          <cell r="W54503">
            <v>49.96</v>
          </cell>
          <cell r="X54503">
            <v>0.56054879999999996</v>
          </cell>
        </row>
        <row r="54504">
          <cell r="H54504" t="str">
            <v>FULC3Z4026C</v>
          </cell>
          <cell r="W54504">
            <v>256.48</v>
          </cell>
          <cell r="X54504">
            <v>2.87832</v>
          </cell>
        </row>
        <row r="54505">
          <cell r="H54505" t="str">
            <v>FUHC3Z6K775A</v>
          </cell>
          <cell r="W54505">
            <v>132.54000000000002</v>
          </cell>
          <cell r="X54505">
            <v>1.4874000000000001</v>
          </cell>
        </row>
        <row r="54506">
          <cell r="H54506" t="str">
            <v>FUHC3Z5A772F</v>
          </cell>
          <cell r="W54506">
            <v>68.739999999999995</v>
          </cell>
          <cell r="X54506">
            <v>0.77142192000000009</v>
          </cell>
        </row>
        <row r="54507">
          <cell r="H54507" t="str">
            <v>FULC3Z1104C</v>
          </cell>
          <cell r="W54507">
            <v>198.54</v>
          </cell>
          <cell r="X54507">
            <v>2.2280448000000002</v>
          </cell>
        </row>
        <row r="54508">
          <cell r="H54508" t="str">
            <v>FUMB3Z2200D</v>
          </cell>
          <cell r="W54508">
            <v>45.77</v>
          </cell>
          <cell r="X54508">
            <v>14.425367999999999</v>
          </cell>
        </row>
        <row r="54509">
          <cell r="H54509" t="str">
            <v>FUJL3Z1104K</v>
          </cell>
          <cell r="W54509">
            <v>152.97</v>
          </cell>
          <cell r="X54509">
            <v>48.211699200000005</v>
          </cell>
        </row>
        <row r="54510">
          <cell r="H54510" t="str">
            <v>FUHL3Z3A130A</v>
          </cell>
          <cell r="W54510">
            <v>13.51</v>
          </cell>
          <cell r="X54510">
            <v>4.2579840000000004</v>
          </cell>
        </row>
        <row r="54511">
          <cell r="H54511" t="str">
            <v>FUHL3Z8507E</v>
          </cell>
          <cell r="W54511">
            <v>3.81</v>
          </cell>
          <cell r="X54511">
            <v>1.2006936000000001</v>
          </cell>
        </row>
        <row r="54512">
          <cell r="H54512" t="str">
            <v>FUDA8Z5484A</v>
          </cell>
          <cell r="W54512">
            <v>4.4000000000000004</v>
          </cell>
          <cell r="X54512">
            <v>1.3867392000000001</v>
          </cell>
        </row>
        <row r="54513">
          <cell r="H54513" t="str">
            <v>FUFL3Z19E616G</v>
          </cell>
          <cell r="W54513">
            <v>16.75</v>
          </cell>
          <cell r="X54513">
            <v>5.2789032000000002</v>
          </cell>
        </row>
        <row r="54514">
          <cell r="H54514" t="str">
            <v>FUFL3Z19E616H</v>
          </cell>
          <cell r="W54514">
            <v>18.89</v>
          </cell>
          <cell r="X54514">
            <v>5.9531375999999998</v>
          </cell>
        </row>
        <row r="54515">
          <cell r="H54515" t="str">
            <v>FUBR3Z6020A</v>
          </cell>
          <cell r="W54515">
            <v>2.74</v>
          </cell>
          <cell r="X54515">
            <v>0.86349600000000004</v>
          </cell>
        </row>
        <row r="54516">
          <cell r="H54516" t="str">
            <v>FUHL3Z8527B</v>
          </cell>
          <cell r="W54516">
            <v>2.23</v>
          </cell>
          <cell r="X54516">
            <v>0.7026960000000001</v>
          </cell>
        </row>
        <row r="54517">
          <cell r="H54517" t="str">
            <v>FUML3Z6584G</v>
          </cell>
          <cell r="W54517">
            <v>6.97</v>
          </cell>
          <cell r="X54517">
            <v>2.1965279999999998</v>
          </cell>
        </row>
        <row r="54518">
          <cell r="H54518" t="str">
            <v>FUHL3Z6584A</v>
          </cell>
          <cell r="W54518">
            <v>6.71</v>
          </cell>
          <cell r="X54518">
            <v>2.1148415999999997</v>
          </cell>
        </row>
        <row r="54519">
          <cell r="H54519" t="str">
            <v>FUJL1Z19G490G</v>
          </cell>
          <cell r="W54519">
            <v>167.2</v>
          </cell>
          <cell r="X54519">
            <v>52.693516800000005</v>
          </cell>
        </row>
        <row r="54520">
          <cell r="H54520" t="str">
            <v>FUHC3Z3222D</v>
          </cell>
          <cell r="W54520">
            <v>211.34</v>
          </cell>
          <cell r="X54520">
            <v>2.3714784</v>
          </cell>
        </row>
        <row r="54521">
          <cell r="H54521" t="str">
            <v>FUAC3Z1S175A</v>
          </cell>
          <cell r="W54521">
            <v>11.58</v>
          </cell>
          <cell r="X54521">
            <v>0.1299264</v>
          </cell>
        </row>
        <row r="54522">
          <cell r="H54522" t="str">
            <v>FUPC3Z1109B</v>
          </cell>
          <cell r="W54522">
            <v>138.41999999999999</v>
          </cell>
          <cell r="X54522">
            <v>1.5531672000000001</v>
          </cell>
        </row>
        <row r="54523">
          <cell r="H54523" t="str">
            <v>FUAC3Z3A116A</v>
          </cell>
          <cell r="W54523">
            <v>11.94</v>
          </cell>
          <cell r="X54523">
            <v>0.13400000000000001</v>
          </cell>
        </row>
        <row r="54524">
          <cell r="H54524" t="str">
            <v>FUPC3Z3B396A</v>
          </cell>
          <cell r="W54524">
            <v>118.22</v>
          </cell>
          <cell r="X54524">
            <v>1.3266</v>
          </cell>
        </row>
        <row r="54525">
          <cell r="H54525" t="str">
            <v>FUAC3Z3A116A</v>
          </cell>
          <cell r="W54525">
            <v>11.940000000000001</v>
          </cell>
          <cell r="X54525">
            <v>0.13397856</v>
          </cell>
        </row>
        <row r="54526">
          <cell r="H54526" t="str">
            <v>FUJC3Z4221AA</v>
          </cell>
          <cell r="W54526">
            <v>26.89</v>
          </cell>
          <cell r="X54526">
            <v>0.30166080000000006</v>
          </cell>
        </row>
        <row r="54527">
          <cell r="H54527" t="str">
            <v>FU5C3Z3B203A</v>
          </cell>
          <cell r="W54527">
            <v>25.22</v>
          </cell>
          <cell r="X54527">
            <v>0.28300800000000004</v>
          </cell>
        </row>
        <row r="54528">
          <cell r="H54528" t="str">
            <v>FUHC3Z5484D</v>
          </cell>
          <cell r="W54528">
            <v>2.54</v>
          </cell>
          <cell r="X54528">
            <v>2.8493759999999996E-2</v>
          </cell>
        </row>
        <row r="54529">
          <cell r="H54529" t="str">
            <v>FULC3Z12A342A</v>
          </cell>
          <cell r="W54529">
            <v>11.26</v>
          </cell>
          <cell r="X54529">
            <v>0.12634860000000001</v>
          </cell>
        </row>
        <row r="54530">
          <cell r="H54530" t="str">
            <v>FUHC3Z4635B</v>
          </cell>
          <cell r="W54530">
            <v>25.62</v>
          </cell>
          <cell r="X54530">
            <v>0.2875104</v>
          </cell>
        </row>
        <row r="54531">
          <cell r="H54531" t="str">
            <v>FUHC3Z4635C</v>
          </cell>
          <cell r="W54531">
            <v>28.31</v>
          </cell>
          <cell r="X54531">
            <v>0.31774080000000005</v>
          </cell>
        </row>
        <row r="54532">
          <cell r="H54532" t="str">
            <v>FUPC3Z2C204B</v>
          </cell>
          <cell r="W54532">
            <v>14.82</v>
          </cell>
          <cell r="X54532">
            <v>0.1662672</v>
          </cell>
        </row>
        <row r="54533">
          <cell r="H54533" t="str">
            <v>FUHC3Z4L616A</v>
          </cell>
          <cell r="W54533">
            <v>8.41</v>
          </cell>
          <cell r="X54533">
            <v>9.4357440000000015E-2</v>
          </cell>
        </row>
        <row r="54534">
          <cell r="H54534" t="str">
            <v>FUPC3Z1125B</v>
          </cell>
          <cell r="W54534">
            <v>78.820000000000007</v>
          </cell>
          <cell r="X54534">
            <v>0.88445359999999995</v>
          </cell>
        </row>
        <row r="54535">
          <cell r="H54535" t="str">
            <v>FUHC3Z4234N</v>
          </cell>
          <cell r="W54535">
            <v>73.98</v>
          </cell>
          <cell r="X54535">
            <v>0.83013000000000003</v>
          </cell>
        </row>
        <row r="54536">
          <cell r="H54536" t="str">
            <v>FUHC3Z4234M</v>
          </cell>
          <cell r="W54536">
            <v>74.86</v>
          </cell>
          <cell r="X54536">
            <v>0.84001920000000008</v>
          </cell>
        </row>
        <row r="54537">
          <cell r="H54537" t="str">
            <v>FUEC3Z3220D</v>
          </cell>
          <cell r="W54537">
            <v>176.2</v>
          </cell>
          <cell r="X54537">
            <v>1.9771968</v>
          </cell>
        </row>
        <row r="54538">
          <cell r="H54538" t="str">
            <v>FUPC3Z2553D</v>
          </cell>
          <cell r="W54538">
            <v>75.22</v>
          </cell>
          <cell r="X54538">
            <v>0.84407135999999994</v>
          </cell>
        </row>
        <row r="54539">
          <cell r="H54539" t="str">
            <v>FUHC3Z3049A</v>
          </cell>
          <cell r="W54539">
            <v>22.28</v>
          </cell>
          <cell r="X54539">
            <v>0.25001183999999999</v>
          </cell>
        </row>
        <row r="54540">
          <cell r="H54540" t="str">
            <v>FUHC3Z3050A</v>
          </cell>
          <cell r="W54540">
            <v>18.86</v>
          </cell>
          <cell r="X54540">
            <v>0.21164496000000002</v>
          </cell>
        </row>
        <row r="54541">
          <cell r="H54541" t="str">
            <v>FUPC3Z3A131DA</v>
          </cell>
          <cell r="W54541">
            <v>102.31</v>
          </cell>
          <cell r="X54541">
            <v>1.1480476800000001</v>
          </cell>
        </row>
        <row r="54542">
          <cell r="H54542" t="str">
            <v>FUPC3Z9N184C</v>
          </cell>
          <cell r="W54542">
            <v>41.57</v>
          </cell>
          <cell r="X54542">
            <v>0.46648080000000003</v>
          </cell>
        </row>
        <row r="54543">
          <cell r="H54543" t="str">
            <v>FUPC3Z3A131A</v>
          </cell>
          <cell r="W54543">
            <v>48.089999999999996</v>
          </cell>
          <cell r="X54543">
            <v>0.53964480000000004</v>
          </cell>
        </row>
        <row r="54544">
          <cell r="H54544" t="str">
            <v>FUPC3Z3A131DA</v>
          </cell>
          <cell r="W54544">
            <v>102.31</v>
          </cell>
          <cell r="X54544">
            <v>1.148112</v>
          </cell>
        </row>
        <row r="54545">
          <cell r="H54545" t="str">
            <v>FUPC3Z3304C</v>
          </cell>
          <cell r="W54545">
            <v>54.679999999999993</v>
          </cell>
          <cell r="X54545">
            <v>0.61361280000000007</v>
          </cell>
        </row>
        <row r="54546">
          <cell r="H54546" t="str">
            <v>FUPC3Z3304C</v>
          </cell>
          <cell r="W54546">
            <v>54.679999999999993</v>
          </cell>
          <cell r="X54546">
            <v>0.61358064000000001</v>
          </cell>
        </row>
        <row r="54547">
          <cell r="H54547" t="str">
            <v>FUHC3Z9H307AS</v>
          </cell>
          <cell r="W54547">
            <v>116.03</v>
          </cell>
          <cell r="X54547">
            <v>1.3020297600000001</v>
          </cell>
        </row>
        <row r="54548">
          <cell r="H54548" t="str">
            <v>FUPC3Z2552D</v>
          </cell>
          <cell r="W54548">
            <v>75.22</v>
          </cell>
          <cell r="X54548">
            <v>0.84407135999999994</v>
          </cell>
        </row>
        <row r="54549">
          <cell r="H54549" t="str">
            <v>FUHC3Z18124J</v>
          </cell>
          <cell r="W54549">
            <v>27.599999999999998</v>
          </cell>
          <cell r="X54549">
            <v>0.30970080000000005</v>
          </cell>
        </row>
        <row r="54550">
          <cell r="H54550" t="str">
            <v>FUHC3Z18125J</v>
          </cell>
          <cell r="W54550">
            <v>26.76</v>
          </cell>
          <cell r="X54550">
            <v>0.30037439999999999</v>
          </cell>
        </row>
        <row r="54551">
          <cell r="H54551" t="str">
            <v>FUHC3Z8260E</v>
          </cell>
          <cell r="W54551">
            <v>24.130000000000003</v>
          </cell>
          <cell r="X54551">
            <v>0.27078720000000001</v>
          </cell>
        </row>
        <row r="54552">
          <cell r="H54552" t="str">
            <v>FUHC3Z8C289B</v>
          </cell>
          <cell r="W54552">
            <v>9.75</v>
          </cell>
          <cell r="X54552">
            <v>0.10940832</v>
          </cell>
        </row>
        <row r="54553">
          <cell r="H54553" t="str">
            <v>FUHC3Z4221A</v>
          </cell>
          <cell r="W54553">
            <v>16.89</v>
          </cell>
          <cell r="X54553">
            <v>0.18952960000000002</v>
          </cell>
        </row>
        <row r="54554">
          <cell r="H54554" t="str">
            <v>FU9L3Z5K483D</v>
          </cell>
          <cell r="W54554">
            <v>29.01</v>
          </cell>
          <cell r="X54554">
            <v>0.3254592</v>
          </cell>
        </row>
        <row r="54555">
          <cell r="H54555" t="str">
            <v>FUKC3Z3E651G</v>
          </cell>
          <cell r="W54555">
            <v>37.83</v>
          </cell>
          <cell r="X54555">
            <v>0.424512</v>
          </cell>
        </row>
        <row r="54556">
          <cell r="H54556" t="str">
            <v>FUHC3Z2C190P</v>
          </cell>
          <cell r="W54556">
            <v>7.06</v>
          </cell>
          <cell r="X54556">
            <v>7.9194000000000001E-2</v>
          </cell>
        </row>
        <row r="54557">
          <cell r="H54557" t="str">
            <v>FUPC3Z3590C</v>
          </cell>
          <cell r="W54557">
            <v>23.169999999999998</v>
          </cell>
          <cell r="X54557">
            <v>0.25998144000000001</v>
          </cell>
        </row>
        <row r="54558">
          <cell r="H54558" t="str">
            <v>FUPC3Z3281C</v>
          </cell>
          <cell r="W54558">
            <v>55.74</v>
          </cell>
          <cell r="X54558">
            <v>0.62547180000000002</v>
          </cell>
        </row>
        <row r="54559">
          <cell r="H54559" t="str">
            <v>FU5C3Z4A322AA</v>
          </cell>
          <cell r="W54559">
            <v>6.05</v>
          </cell>
          <cell r="X54559">
            <v>6.7857600000000004E-2</v>
          </cell>
        </row>
        <row r="54560">
          <cell r="H54560" t="str">
            <v>FUHC3Z2C150B</v>
          </cell>
          <cell r="W54560">
            <v>10.309999999999999</v>
          </cell>
          <cell r="X54560">
            <v>0.11567952000000001</v>
          </cell>
        </row>
        <row r="54561">
          <cell r="H54561" t="str">
            <v>FUEC3Z3254A</v>
          </cell>
          <cell r="W54561">
            <v>30.71</v>
          </cell>
          <cell r="X54561">
            <v>0.34459440000000002</v>
          </cell>
        </row>
        <row r="54562">
          <cell r="H54562" t="str">
            <v>FU5C3Z3254C</v>
          </cell>
          <cell r="W54562">
            <v>25.73</v>
          </cell>
          <cell r="X54562">
            <v>0.28871640000000004</v>
          </cell>
        </row>
        <row r="54563">
          <cell r="H54563" t="str">
            <v>FULC3Z6A642C</v>
          </cell>
          <cell r="W54563">
            <v>66.86</v>
          </cell>
          <cell r="X54563">
            <v>0.75029279999999998</v>
          </cell>
        </row>
        <row r="54564">
          <cell r="H54564" t="str">
            <v>FUPC3Z3A131DA</v>
          </cell>
          <cell r="W54564">
            <v>102.31</v>
          </cell>
          <cell r="X54564">
            <v>1.1480048</v>
          </cell>
        </row>
        <row r="54565">
          <cell r="H54565" t="str">
            <v>FUPC3Z3A131C</v>
          </cell>
          <cell r="W54565">
            <v>36.83</v>
          </cell>
          <cell r="X54565">
            <v>0.41325600000000001</v>
          </cell>
        </row>
        <row r="54566">
          <cell r="H54566" t="str">
            <v>FUPC3Z3A131G</v>
          </cell>
          <cell r="W54566">
            <v>52.82</v>
          </cell>
          <cell r="X54566">
            <v>0.59270880000000004</v>
          </cell>
        </row>
        <row r="54567">
          <cell r="H54567" t="str">
            <v>FUHC3Z2B121D</v>
          </cell>
          <cell r="W54567">
            <v>75.900000000000006</v>
          </cell>
          <cell r="X54567">
            <v>0.85167720000000013</v>
          </cell>
        </row>
        <row r="54568">
          <cell r="H54568" t="str">
            <v>FUPC3Z9N184C</v>
          </cell>
          <cell r="W54568">
            <v>41.57</v>
          </cell>
          <cell r="X54568">
            <v>0.46642719999999999</v>
          </cell>
        </row>
        <row r="54569">
          <cell r="H54569" t="str">
            <v>FUHC3Z18125J</v>
          </cell>
          <cell r="W54569">
            <v>26.76</v>
          </cell>
          <cell r="X54569">
            <v>0.30024576000000003</v>
          </cell>
        </row>
        <row r="54570">
          <cell r="H54570" t="str">
            <v>FUHC3Z7B215A</v>
          </cell>
          <cell r="W54570">
            <v>3.6100000000000003</v>
          </cell>
          <cell r="X54570">
            <v>4.1003999999999999E-2</v>
          </cell>
        </row>
        <row r="54571">
          <cell r="H54571" t="str">
            <v>FUHC3Z1A014A</v>
          </cell>
          <cell r="W54571">
            <v>154.84</v>
          </cell>
          <cell r="X54571">
            <v>3.7504992000000001</v>
          </cell>
        </row>
        <row r="54572">
          <cell r="H54572" t="str">
            <v>FUBC3Z6584F</v>
          </cell>
          <cell r="W54572">
            <v>14.479999999999999</v>
          </cell>
          <cell r="X54572">
            <v>0.35000799999999999</v>
          </cell>
        </row>
        <row r="54573">
          <cell r="H54573" t="str">
            <v>FU3C3Z6C315AA</v>
          </cell>
          <cell r="W54573">
            <v>25.16</v>
          </cell>
          <cell r="X54573">
            <v>25.463001600000002</v>
          </cell>
        </row>
        <row r="54574">
          <cell r="H54574" t="str">
            <v>FUHC3Z5486B</v>
          </cell>
          <cell r="W54574">
            <v>2.2800000000000002</v>
          </cell>
          <cell r="X54574">
            <v>5.5315200000000002E-2</v>
          </cell>
        </row>
        <row r="54575">
          <cell r="H54575" t="str">
            <v>FULC3Z9T514A</v>
          </cell>
          <cell r="W54575">
            <v>37.32</v>
          </cell>
          <cell r="X54575">
            <v>0.90573279999999989</v>
          </cell>
        </row>
        <row r="54576">
          <cell r="H54576" t="str">
            <v>FUHU2Z19703M</v>
          </cell>
          <cell r="W54576">
            <v>197.84</v>
          </cell>
          <cell r="X54576">
            <v>1.9627248000000002</v>
          </cell>
        </row>
        <row r="54577">
          <cell r="H54577" t="str">
            <v>FUCV6Z18124AL</v>
          </cell>
          <cell r="W54577">
            <v>44.33</v>
          </cell>
          <cell r="X54577">
            <v>44.861591999999995</v>
          </cell>
        </row>
        <row r="54578">
          <cell r="H54578" t="str">
            <v>FUCV6Z18124AG</v>
          </cell>
          <cell r="W54578">
            <v>44.97</v>
          </cell>
          <cell r="X54578">
            <v>45.509294400000002</v>
          </cell>
        </row>
        <row r="54579">
          <cell r="H54579" t="str">
            <v>FUDC3Z3020A</v>
          </cell>
          <cell r="W54579">
            <v>6.01</v>
          </cell>
          <cell r="X54579">
            <v>6.0816972000000007</v>
          </cell>
        </row>
        <row r="54580">
          <cell r="H54580" t="str">
            <v>FU7C3Z1000155A</v>
          </cell>
          <cell r="W54580">
            <v>15.34</v>
          </cell>
          <cell r="X54580">
            <v>15.522988799999998</v>
          </cell>
        </row>
        <row r="54581">
          <cell r="H54581" t="str">
            <v>FU7C3Z1000154LB</v>
          </cell>
          <cell r="W54581">
            <v>21.96</v>
          </cell>
          <cell r="X54581">
            <v>22.221916800000002</v>
          </cell>
        </row>
        <row r="54582">
          <cell r="H54582" t="str">
            <v>FU7C3Z1000154AB</v>
          </cell>
          <cell r="W54582">
            <v>23.24</v>
          </cell>
          <cell r="X54582">
            <v>23.517241200000001</v>
          </cell>
        </row>
        <row r="54583">
          <cell r="H54583" t="str">
            <v>FUBC3Z19849B</v>
          </cell>
          <cell r="W54583">
            <v>34.159999999999997</v>
          </cell>
          <cell r="X54583">
            <v>34.567497599999996</v>
          </cell>
        </row>
        <row r="54584">
          <cell r="H54584" t="str">
            <v>FUDC3Z4033A</v>
          </cell>
          <cell r="W54584">
            <v>17.25</v>
          </cell>
          <cell r="X54584">
            <v>17.455804799999999</v>
          </cell>
        </row>
        <row r="54585">
          <cell r="H54585" t="str">
            <v>FUM2DZ19G490E</v>
          </cell>
          <cell r="W54585">
            <v>67.349999999999994</v>
          </cell>
          <cell r="X54585">
            <v>68.153150400000001</v>
          </cell>
        </row>
        <row r="54586">
          <cell r="H54586" t="str">
            <v>FU9C3Z4730A</v>
          </cell>
          <cell r="W54586">
            <v>31.3</v>
          </cell>
          <cell r="X54586">
            <v>31.673258400000002</v>
          </cell>
        </row>
        <row r="54587">
          <cell r="H54587" t="str">
            <v>FU7C3Z1000155AA</v>
          </cell>
          <cell r="W54587">
            <v>17.28</v>
          </cell>
          <cell r="X54587">
            <v>17.4860352</v>
          </cell>
        </row>
        <row r="54588">
          <cell r="H54588" t="str">
            <v>FU7C3Z1000155GA</v>
          </cell>
          <cell r="W54588">
            <v>14.31</v>
          </cell>
          <cell r="X54588">
            <v>14.4806832</v>
          </cell>
        </row>
        <row r="54589">
          <cell r="H54589" t="str">
            <v>FU7C3Z1000154BA</v>
          </cell>
          <cell r="W54589">
            <v>21.72</v>
          </cell>
          <cell r="X54589">
            <v>21.978947999999999</v>
          </cell>
        </row>
        <row r="54590">
          <cell r="H54590" t="str">
            <v>FUDC3Z12B637B</v>
          </cell>
          <cell r="W54590">
            <v>139.69</v>
          </cell>
          <cell r="X54590">
            <v>141.35670720000002</v>
          </cell>
        </row>
        <row r="54591">
          <cell r="H54591" t="str">
            <v>FU9L3Z14711AA</v>
          </cell>
          <cell r="W54591">
            <v>3.99</v>
          </cell>
          <cell r="X54591">
            <v>4.0380096000000005</v>
          </cell>
        </row>
        <row r="54592">
          <cell r="H54592" t="str">
            <v>FU9L3Z14A701FA</v>
          </cell>
          <cell r="W54592">
            <v>32.96</v>
          </cell>
          <cell r="X54592">
            <v>33.356673600000001</v>
          </cell>
        </row>
        <row r="54593">
          <cell r="H54593" t="str">
            <v>FUBB5Z17A605A</v>
          </cell>
          <cell r="W54593">
            <v>12.87</v>
          </cell>
          <cell r="X54593">
            <v>13.021584000000001</v>
          </cell>
        </row>
        <row r="54594">
          <cell r="H54594" t="str">
            <v>FUPC3Z18476A</v>
          </cell>
          <cell r="W54594">
            <v>48.88</v>
          </cell>
          <cell r="X54594">
            <v>0.52002720000000002</v>
          </cell>
        </row>
        <row r="54595">
          <cell r="H54595" t="str">
            <v>FUHC3Z14A664A</v>
          </cell>
          <cell r="W54595">
            <v>35.47</v>
          </cell>
          <cell r="X54595">
            <v>0.374664</v>
          </cell>
        </row>
        <row r="54596">
          <cell r="H54596" t="str">
            <v>FUHC3Z9T321B</v>
          </cell>
          <cell r="W54596">
            <v>12.87</v>
          </cell>
          <cell r="X54596">
            <v>0.13603680000000001</v>
          </cell>
        </row>
        <row r="54597">
          <cell r="H54597" t="str">
            <v>FULC3Z2C204C</v>
          </cell>
          <cell r="W54597">
            <v>23.95</v>
          </cell>
          <cell r="X54597">
            <v>0.25293840000000001</v>
          </cell>
        </row>
        <row r="54598">
          <cell r="H54598" t="str">
            <v>FUPC3Z3B396A</v>
          </cell>
          <cell r="W54598">
            <v>118.22</v>
          </cell>
          <cell r="X54598">
            <v>1.2484512000000001</v>
          </cell>
        </row>
        <row r="54599">
          <cell r="H54599" t="str">
            <v>FUHC3Z3691F</v>
          </cell>
          <cell r="W54599">
            <v>17</v>
          </cell>
          <cell r="X54599">
            <v>0.1794528</v>
          </cell>
        </row>
        <row r="54600">
          <cell r="H54600" t="str">
            <v>FUHC3Z3E764D</v>
          </cell>
          <cell r="W54600">
            <v>12.89</v>
          </cell>
          <cell r="X54600">
            <v>0.13603680000000001</v>
          </cell>
        </row>
        <row r="54601">
          <cell r="H54601" t="str">
            <v>FULC3Z7869A</v>
          </cell>
          <cell r="W54601">
            <v>103.05</v>
          </cell>
          <cell r="X54601">
            <v>1.0867935999999998</v>
          </cell>
        </row>
        <row r="54602">
          <cell r="H54602" t="str">
            <v>FUPC3Z3222B</v>
          </cell>
          <cell r="W54602">
            <v>251.32</v>
          </cell>
          <cell r="X54602">
            <v>6.0919884000000009</v>
          </cell>
        </row>
        <row r="54603">
          <cell r="H54603" t="str">
            <v>FUPC3Z3010C</v>
          </cell>
          <cell r="W54603">
            <v>828.55</v>
          </cell>
          <cell r="X54603">
            <v>19.0788303</v>
          </cell>
        </row>
        <row r="54604">
          <cell r="H54604" t="str">
            <v>FUPC3Z3010C</v>
          </cell>
          <cell r="W54604">
            <v>828.55</v>
          </cell>
          <cell r="X54604">
            <v>19.0788303</v>
          </cell>
        </row>
        <row r="54605">
          <cell r="H54605" t="str">
            <v>FUPC3Z3010C</v>
          </cell>
          <cell r="W54605">
            <v>828.55</v>
          </cell>
          <cell r="X54605">
            <v>19.0788303</v>
          </cell>
        </row>
        <row r="54606">
          <cell r="H54606" t="str">
            <v>FUPC3Z10346B</v>
          </cell>
          <cell r="W54606">
            <v>121.56</v>
          </cell>
          <cell r="X54606">
            <v>0</v>
          </cell>
        </row>
        <row r="54607">
          <cell r="H54607" t="str">
            <v>FUPC3Z10346B</v>
          </cell>
          <cell r="W54607">
            <v>121.56</v>
          </cell>
          <cell r="X54607">
            <v>0</v>
          </cell>
        </row>
        <row r="54608">
          <cell r="H54608" t="str">
            <v>FUPC3Z4026H</v>
          </cell>
          <cell r="W54608">
            <v>90.59</v>
          </cell>
          <cell r="X54608">
            <v>0</v>
          </cell>
        </row>
        <row r="54609">
          <cell r="H54609" t="str">
            <v>FULC3Z6333H</v>
          </cell>
          <cell r="W54609">
            <v>2.95</v>
          </cell>
          <cell r="X54609">
            <v>0</v>
          </cell>
        </row>
        <row r="54610">
          <cell r="H54610" t="str">
            <v>FUML3Z15045B00A</v>
          </cell>
          <cell r="W54610">
            <v>14.969999999999999</v>
          </cell>
          <cell r="X54610">
            <v>6.194986833333334</v>
          </cell>
        </row>
        <row r="54611">
          <cell r="H54611" t="str">
            <v>FUML3Z15045B00A</v>
          </cell>
          <cell r="W54611">
            <v>14.97</v>
          </cell>
          <cell r="X54611">
            <v>6.1949513999999999</v>
          </cell>
        </row>
        <row r="54612">
          <cell r="H54612" t="str">
            <v>FUML3Z15045A54A</v>
          </cell>
          <cell r="W54612">
            <v>12.34</v>
          </cell>
          <cell r="X54612">
            <v>5.1063449111111119</v>
          </cell>
        </row>
        <row r="54613">
          <cell r="H54613" t="str">
            <v>FUHC3Z5310B</v>
          </cell>
          <cell r="W54613">
            <v>62.45</v>
          </cell>
          <cell r="X54613">
            <v>1.5126455999999999</v>
          </cell>
        </row>
        <row r="54614">
          <cell r="H54614" t="str">
            <v>FUBB5Z9B659E</v>
          </cell>
          <cell r="W54614">
            <v>35.69</v>
          </cell>
          <cell r="X54614">
            <v>14.7692157</v>
          </cell>
        </row>
        <row r="54615">
          <cell r="H54615" t="str">
            <v>FUML3Z15045A54A</v>
          </cell>
          <cell r="W54615">
            <v>12.340000000000002</v>
          </cell>
          <cell r="X54615">
            <v>5.1063331000000005</v>
          </cell>
        </row>
        <row r="54616">
          <cell r="H54616" t="str">
            <v>FUML3Z18842AB</v>
          </cell>
          <cell r="W54616">
            <v>15.58</v>
          </cell>
          <cell r="X54616">
            <v>6.4473784666666667</v>
          </cell>
        </row>
        <row r="54617">
          <cell r="H54617" t="str">
            <v>FUML3Z15044E44A</v>
          </cell>
          <cell r="W54617">
            <v>12.61</v>
          </cell>
          <cell r="X54617">
            <v>5.2183201500000003</v>
          </cell>
        </row>
        <row r="54618">
          <cell r="H54618" t="str">
            <v>FUML3Z15045G08A</v>
          </cell>
          <cell r="W54618">
            <v>13.01</v>
          </cell>
          <cell r="X54618">
            <v>5.3838376421052638</v>
          </cell>
        </row>
        <row r="54619">
          <cell r="H54619" t="str">
            <v>FUML3Z15045G08A</v>
          </cell>
          <cell r="W54619">
            <v>13.01</v>
          </cell>
          <cell r="X54619">
            <v>5.3838376421052638</v>
          </cell>
        </row>
        <row r="54620">
          <cell r="H54620" t="str">
            <v>FUML3Z18842AB</v>
          </cell>
          <cell r="W54620">
            <v>15.58</v>
          </cell>
          <cell r="X54620">
            <v>6.4467457285714289</v>
          </cell>
        </row>
        <row r="54621">
          <cell r="H54621" t="str">
            <v>FUML3Z18842AB</v>
          </cell>
          <cell r="W54621">
            <v>15.58</v>
          </cell>
          <cell r="X54621">
            <v>6.4474518642857142</v>
          </cell>
        </row>
        <row r="54622">
          <cell r="H54622" t="str">
            <v>FUPC3Z6200A</v>
          </cell>
          <cell r="W54622">
            <v>30.52</v>
          </cell>
          <cell r="X54622">
            <v>0.7401624</v>
          </cell>
        </row>
        <row r="54623">
          <cell r="H54623" t="str">
            <v>FUPC3Z6200A</v>
          </cell>
          <cell r="W54623">
            <v>30.52</v>
          </cell>
          <cell r="X54623">
            <v>0.74008200000000002</v>
          </cell>
        </row>
        <row r="54624">
          <cell r="H54624" t="str">
            <v>FUHC3Z5310B</v>
          </cell>
          <cell r="W54624">
            <v>62.45</v>
          </cell>
          <cell r="X54624">
            <v>1.5126455999999999</v>
          </cell>
        </row>
        <row r="54625">
          <cell r="H54625" t="str">
            <v>FUPC3Z2C028D</v>
          </cell>
          <cell r="W54625">
            <v>23.37</v>
          </cell>
          <cell r="X54625">
            <v>0.53830319999999998</v>
          </cell>
        </row>
        <row r="54626">
          <cell r="H54626" t="str">
            <v>FUPC3Z2C028C</v>
          </cell>
          <cell r="W54626">
            <v>23.37</v>
          </cell>
          <cell r="X54626">
            <v>0.53830319999999998</v>
          </cell>
        </row>
        <row r="54627">
          <cell r="H54627" t="str">
            <v>FUPC3Z3K185D</v>
          </cell>
          <cell r="W54627">
            <v>102.09</v>
          </cell>
          <cell r="X54627">
            <v>2.3515685999999998</v>
          </cell>
        </row>
        <row r="54628">
          <cell r="H54628" t="str">
            <v>FUPC3Z4851E</v>
          </cell>
          <cell r="W54628">
            <v>34.5</v>
          </cell>
          <cell r="X54628">
            <v>0.79459250000000003</v>
          </cell>
        </row>
        <row r="54629">
          <cell r="H54629" t="str">
            <v>FUPC3Z4209F</v>
          </cell>
          <cell r="W54629">
            <v>484.9</v>
          </cell>
          <cell r="X54629">
            <v>11.1675591</v>
          </cell>
        </row>
        <row r="54630">
          <cell r="H54630" t="str">
            <v>FUPC3Z4851G</v>
          </cell>
          <cell r="W54630">
            <v>33.339999999999996</v>
          </cell>
          <cell r="X54630">
            <v>0.76784742000000006</v>
          </cell>
        </row>
        <row r="54631">
          <cell r="H54631" t="str">
            <v>FUDG9Z7210FB</v>
          </cell>
          <cell r="W54631">
            <v>90.14</v>
          </cell>
          <cell r="X54631">
            <v>34.537826700000004</v>
          </cell>
        </row>
        <row r="54632">
          <cell r="H54632" t="str">
            <v>FUPC3Z3K186D</v>
          </cell>
          <cell r="W54632">
            <v>94.44</v>
          </cell>
          <cell r="X54632">
            <v>2.2901135999999997</v>
          </cell>
        </row>
        <row r="54633">
          <cell r="H54633" t="str">
            <v>FUPC3Z3K186D</v>
          </cell>
          <cell r="W54633">
            <v>94.44</v>
          </cell>
          <cell r="X54633">
            <v>2.2901135999999997</v>
          </cell>
        </row>
        <row r="54634">
          <cell r="H54634" t="str">
            <v>FUPC3Z4010D</v>
          </cell>
          <cell r="W54634">
            <v>2111.29</v>
          </cell>
          <cell r="X54634">
            <v>51.176208000000003</v>
          </cell>
        </row>
        <row r="54635">
          <cell r="H54635" t="str">
            <v>FUML3Z15045A54A</v>
          </cell>
          <cell r="W54635">
            <v>12.34</v>
          </cell>
          <cell r="X54635">
            <v>3.8892728816326527</v>
          </cell>
        </row>
        <row r="54636">
          <cell r="H54636" t="str">
            <v>FUML3Z15045A54A</v>
          </cell>
          <cell r="W54636">
            <v>12.34</v>
          </cell>
          <cell r="X54636">
            <v>3.8892236571428578</v>
          </cell>
        </row>
        <row r="54637">
          <cell r="H54637" t="str">
            <v>FURL3Z1623942BE</v>
          </cell>
          <cell r="W54637">
            <v>264.52</v>
          </cell>
          <cell r="X54637">
            <v>83.370619199999993</v>
          </cell>
        </row>
        <row r="54638">
          <cell r="H54638" t="str">
            <v>FURL3Z1623943BE</v>
          </cell>
          <cell r="W54638">
            <v>180.37</v>
          </cell>
          <cell r="X54638">
            <v>56.848267200000002</v>
          </cell>
        </row>
        <row r="54639">
          <cell r="H54639" t="str">
            <v>FULC3Z6333H</v>
          </cell>
          <cell r="W54639">
            <v>2.95</v>
          </cell>
          <cell r="X54639">
            <v>7.0108800000000013E-2</v>
          </cell>
        </row>
        <row r="54640">
          <cell r="H54640" t="str">
            <v>FUPC3Z19850G</v>
          </cell>
          <cell r="W54640">
            <v>489.43</v>
          </cell>
          <cell r="X54640">
            <v>15.469041750000001</v>
          </cell>
        </row>
        <row r="54641">
          <cell r="H54641" t="str">
            <v>FUPC3Z19850G</v>
          </cell>
          <cell r="W54641">
            <v>489.43</v>
          </cell>
          <cell r="X54641">
            <v>15.469041750000001</v>
          </cell>
        </row>
        <row r="54642">
          <cell r="H54642" t="str">
            <v>FULC3Z9S278Z</v>
          </cell>
          <cell r="W54642">
            <v>50.63</v>
          </cell>
          <cell r="X54642">
            <v>1.6002402</v>
          </cell>
        </row>
        <row r="54643">
          <cell r="H54643" t="str">
            <v>FULC3Z6K868C</v>
          </cell>
          <cell r="W54643">
            <v>7.9399999999999995</v>
          </cell>
          <cell r="X54643">
            <v>0.25092874285714284</v>
          </cell>
        </row>
        <row r="54644">
          <cell r="H54644" t="str">
            <v>FUNC3Z14405D</v>
          </cell>
          <cell r="W54644">
            <v>201.61</v>
          </cell>
          <cell r="X54644">
            <v>6.3717814500000003</v>
          </cell>
        </row>
        <row r="54645">
          <cell r="H54645" t="str">
            <v>FUW719818S300</v>
          </cell>
          <cell r="W54645">
            <v>9.36</v>
          </cell>
          <cell r="X54645">
            <v>0.29577975000000001</v>
          </cell>
        </row>
        <row r="54646">
          <cell r="H54646" t="str">
            <v>FUHC3Z7219A</v>
          </cell>
          <cell r="W54646">
            <v>2.7</v>
          </cell>
          <cell r="X54646">
            <v>8.5465200000000005E-2</v>
          </cell>
        </row>
        <row r="54647">
          <cell r="H54647" t="str">
            <v>FUHC3Z7F063A</v>
          </cell>
          <cell r="W54647">
            <v>23.47</v>
          </cell>
          <cell r="X54647">
            <v>0.74176140000000013</v>
          </cell>
        </row>
        <row r="54648">
          <cell r="H54648" t="str">
            <v>FUPC3Z4209E</v>
          </cell>
          <cell r="W54648">
            <v>501.94</v>
          </cell>
          <cell r="X54648">
            <v>15.863361600000001</v>
          </cell>
        </row>
        <row r="54649">
          <cell r="H54649" t="str">
            <v>FUPC3Z6658A</v>
          </cell>
          <cell r="W54649">
            <v>4.88</v>
          </cell>
          <cell r="X54649">
            <v>0.1543476</v>
          </cell>
        </row>
        <row r="54650">
          <cell r="H54650" t="str">
            <v>FUW720640S450</v>
          </cell>
          <cell r="W54650">
            <v>1.3925000000000001</v>
          </cell>
          <cell r="X54650">
            <v>4.4008199999999997E-2</v>
          </cell>
        </row>
        <row r="54651">
          <cell r="H54651" t="str">
            <v>FUPC3Z4067A</v>
          </cell>
          <cell r="W54651">
            <v>38.5</v>
          </cell>
          <cell r="X54651">
            <v>1.2169223999999998</v>
          </cell>
        </row>
        <row r="54652">
          <cell r="H54652" t="str">
            <v>FUNC3Z14405AH</v>
          </cell>
          <cell r="W54652">
            <v>106.11</v>
          </cell>
          <cell r="X54652">
            <v>3.3535523999999999</v>
          </cell>
        </row>
        <row r="54653">
          <cell r="H54653" t="str">
            <v>FUNC3Z12A581AEA</v>
          </cell>
          <cell r="W54653">
            <v>923.23</v>
          </cell>
          <cell r="X54653">
            <v>29.178074400000003</v>
          </cell>
        </row>
        <row r="54654">
          <cell r="H54654" t="str">
            <v>FUHC3Z19850J</v>
          </cell>
          <cell r="W54654">
            <v>101.71</v>
          </cell>
          <cell r="X54654">
            <v>3.214512</v>
          </cell>
        </row>
        <row r="54655">
          <cell r="H54655" t="str">
            <v>FUHC3Z2A635AA</v>
          </cell>
          <cell r="W54655">
            <v>31.38</v>
          </cell>
          <cell r="X54655">
            <v>0.99177899999999997</v>
          </cell>
        </row>
        <row r="54656">
          <cell r="H54656" t="str">
            <v>FULC3Z6D309B</v>
          </cell>
          <cell r="W54656">
            <v>56.53</v>
          </cell>
          <cell r="X54656">
            <v>1.7864778000000001</v>
          </cell>
        </row>
        <row r="54657">
          <cell r="H54657" t="str">
            <v>FUEC3Z4859A</v>
          </cell>
          <cell r="W54657">
            <v>4.4400000000000004</v>
          </cell>
          <cell r="X54657">
            <v>0.140316</v>
          </cell>
        </row>
        <row r="54658">
          <cell r="H54658" t="str">
            <v>FUPC3Z6622A</v>
          </cell>
          <cell r="W54658">
            <v>64.42</v>
          </cell>
          <cell r="X54658">
            <v>2.0360170499999999</v>
          </cell>
        </row>
        <row r="54659">
          <cell r="H54659" t="str">
            <v>FUPC3Z19A618A</v>
          </cell>
          <cell r="W54659">
            <v>21.18</v>
          </cell>
          <cell r="X54659">
            <v>0.6693711</v>
          </cell>
        </row>
        <row r="54660">
          <cell r="H54660" t="str">
            <v>FULC3Z3A717K</v>
          </cell>
          <cell r="W54660">
            <v>72.19</v>
          </cell>
          <cell r="X54660">
            <v>2.2814106000000005</v>
          </cell>
        </row>
        <row r="54661">
          <cell r="H54661" t="str">
            <v>FUPC3Z3K186D</v>
          </cell>
          <cell r="W54661">
            <v>94.44</v>
          </cell>
          <cell r="X54661">
            <v>2.9845851000000003</v>
          </cell>
        </row>
        <row r="54662">
          <cell r="H54662" t="str">
            <v>FUPC3Z3K185D</v>
          </cell>
          <cell r="W54662">
            <v>102.09</v>
          </cell>
          <cell r="X54662">
            <v>3.2266302000000002</v>
          </cell>
        </row>
        <row r="54663">
          <cell r="H54663" t="str">
            <v>FUHC3Z4602AV</v>
          </cell>
          <cell r="W54663">
            <v>298.27999999999997</v>
          </cell>
          <cell r="X54663">
            <v>7.2289248000000006</v>
          </cell>
        </row>
        <row r="54664">
          <cell r="H54664" t="str">
            <v>FUHC3Z4602AZ</v>
          </cell>
          <cell r="W54664">
            <v>262.34999999999997</v>
          </cell>
          <cell r="X54664">
            <v>6.3580320000000006</v>
          </cell>
        </row>
        <row r="54665">
          <cell r="H54665" t="str">
            <v>FUPC3Z6303E</v>
          </cell>
          <cell r="W54665">
            <v>389.66</v>
          </cell>
          <cell r="X54665">
            <v>9.4412111999999997</v>
          </cell>
        </row>
        <row r="54666">
          <cell r="H54666" t="str">
            <v>FUPC3Z19850G</v>
          </cell>
          <cell r="W54666">
            <v>489.43</v>
          </cell>
          <cell r="X54666">
            <v>15.469041750000001</v>
          </cell>
        </row>
        <row r="54667">
          <cell r="H54667" t="str">
            <v>FUPC3Z19850G</v>
          </cell>
          <cell r="W54667">
            <v>489.43</v>
          </cell>
          <cell r="X54667">
            <v>15.469041750000001</v>
          </cell>
        </row>
        <row r="54668">
          <cell r="H54668" t="str">
            <v>FUPC3Z3010B</v>
          </cell>
          <cell r="W54668">
            <v>828.55</v>
          </cell>
          <cell r="X54668">
            <v>20.082312000000002</v>
          </cell>
        </row>
        <row r="54669">
          <cell r="H54669" t="str">
            <v>FUNC3Z14405D</v>
          </cell>
          <cell r="W54669">
            <v>201.61</v>
          </cell>
          <cell r="X54669">
            <v>6.3713031000000004</v>
          </cell>
        </row>
        <row r="54670">
          <cell r="H54670" t="str">
            <v>FULC3Z6K868C</v>
          </cell>
          <cell r="W54670">
            <v>7.9399999999999995</v>
          </cell>
          <cell r="X54670">
            <v>0.25093886666666665</v>
          </cell>
        </row>
        <row r="54671">
          <cell r="H54671" t="str">
            <v>FUHC3Z7G361B</v>
          </cell>
          <cell r="W54671">
            <v>51.25</v>
          </cell>
          <cell r="X54671">
            <v>1.6196931000000001</v>
          </cell>
        </row>
        <row r="54672">
          <cell r="H54672" t="str">
            <v>FULC3Z9S278Z</v>
          </cell>
          <cell r="W54672">
            <v>50.63</v>
          </cell>
          <cell r="X54672">
            <v>1.6000807500000001</v>
          </cell>
        </row>
        <row r="54673">
          <cell r="H54673" t="str">
            <v>FUPC3Z4026H</v>
          </cell>
          <cell r="W54673">
            <v>90.59</v>
          </cell>
          <cell r="X54673">
            <v>2.2003872000000002</v>
          </cell>
        </row>
        <row r="54674">
          <cell r="H54674" t="str">
            <v>FULC3Z14B474A</v>
          </cell>
          <cell r="W54674">
            <v>8.2100000000000009</v>
          </cell>
          <cell r="X54674">
            <v>0.25990350000000001</v>
          </cell>
        </row>
        <row r="54675">
          <cell r="H54675" t="str">
            <v>FURL3Z3600PB</v>
          </cell>
          <cell r="W54675">
            <v>421.42</v>
          </cell>
          <cell r="X54675">
            <v>132.8156544</v>
          </cell>
        </row>
        <row r="54676">
          <cell r="H54676" t="str">
            <v>FURL3Z1627410BE</v>
          </cell>
          <cell r="W54676">
            <v>269.47000000000003</v>
          </cell>
          <cell r="X54676">
            <v>84.927484799999988</v>
          </cell>
        </row>
        <row r="54677">
          <cell r="H54677" t="str">
            <v>FUML3Z1504480AD</v>
          </cell>
          <cell r="W54677">
            <v>11.78</v>
          </cell>
          <cell r="X54677">
            <v>3.7126147200000004</v>
          </cell>
        </row>
        <row r="54678">
          <cell r="H54678" t="str">
            <v>FUML3Z1504480AD</v>
          </cell>
          <cell r="W54678">
            <v>11.78</v>
          </cell>
          <cell r="X54678">
            <v>3.7126147200000004</v>
          </cell>
        </row>
        <row r="54679">
          <cell r="H54679" t="str">
            <v>FUML3Z1504480AD</v>
          </cell>
          <cell r="W54679">
            <v>11.78</v>
          </cell>
          <cell r="X54679">
            <v>3.7126147200000004</v>
          </cell>
        </row>
        <row r="54680">
          <cell r="H54680" t="str">
            <v>FUHC3Z2C287B</v>
          </cell>
          <cell r="W54680">
            <v>53.19</v>
          </cell>
          <cell r="X54680">
            <v>0.5965680000000001</v>
          </cell>
        </row>
        <row r="54681">
          <cell r="H54681" t="str">
            <v>FUHC3Z5310B</v>
          </cell>
          <cell r="W54681">
            <v>62.45</v>
          </cell>
          <cell r="X54681">
            <v>0.70044480000000009</v>
          </cell>
        </row>
        <row r="54682">
          <cell r="H54682" t="str">
            <v>FUPC3Z6250B</v>
          </cell>
          <cell r="W54682">
            <v>174.25</v>
          </cell>
          <cell r="X54682">
            <v>4.2203568000000002</v>
          </cell>
        </row>
        <row r="54683">
          <cell r="H54683" t="str">
            <v>FUHC3Z2C287B</v>
          </cell>
          <cell r="W54683">
            <v>53.19</v>
          </cell>
          <cell r="X54683">
            <v>0.60010560000000002</v>
          </cell>
        </row>
        <row r="54684">
          <cell r="H54684" t="str">
            <v>FUPC3Z3010B</v>
          </cell>
          <cell r="W54684">
            <v>828.55</v>
          </cell>
          <cell r="X54684">
            <v>20.082312000000002</v>
          </cell>
        </row>
        <row r="54685">
          <cell r="H54685" t="str">
            <v>FULC3Z6010H</v>
          </cell>
          <cell r="W54685">
            <v>975.48</v>
          </cell>
          <cell r="X54685">
            <v>23.642745600000001</v>
          </cell>
        </row>
        <row r="54686">
          <cell r="H54686" t="str">
            <v>FULC3Z6010H</v>
          </cell>
          <cell r="W54686">
            <v>975.48</v>
          </cell>
          <cell r="X54686">
            <v>10.2912</v>
          </cell>
        </row>
        <row r="54687">
          <cell r="H54687" t="str">
            <v>FUBB5Z7863258CB</v>
          </cell>
          <cell r="W54687">
            <v>6.08</v>
          </cell>
          <cell r="X54687">
            <v>6.1525296000000003</v>
          </cell>
        </row>
        <row r="54688">
          <cell r="H54688" t="str">
            <v>FUDB5Z9661710D</v>
          </cell>
          <cell r="W54688">
            <v>320.19</v>
          </cell>
          <cell r="X54688">
            <v>324.00717600000002</v>
          </cell>
        </row>
        <row r="54689">
          <cell r="H54689" t="str">
            <v>FUPC3Z4602AH</v>
          </cell>
          <cell r="W54689">
            <v>415.31</v>
          </cell>
          <cell r="X54689">
            <v>4.3805136000000005</v>
          </cell>
        </row>
        <row r="54690">
          <cell r="H54690" t="str">
            <v>FUHC3Z9D333H</v>
          </cell>
          <cell r="W54690">
            <v>114.22</v>
          </cell>
          <cell r="X54690">
            <v>1.2002112</v>
          </cell>
        </row>
        <row r="54691">
          <cell r="H54691" t="str">
            <v>FUML3Z15044E44A</v>
          </cell>
          <cell r="W54691">
            <v>12.61</v>
          </cell>
          <cell r="X54691">
            <v>0</v>
          </cell>
        </row>
        <row r="54692">
          <cell r="H54692" t="str">
            <v>FUPC3Z2282F</v>
          </cell>
          <cell r="W54692">
            <v>18.2</v>
          </cell>
          <cell r="X54692">
            <v>0</v>
          </cell>
        </row>
        <row r="54693">
          <cell r="H54693" t="str">
            <v>FUPC3Z3A131A</v>
          </cell>
          <cell r="W54693">
            <v>48.089999999999996</v>
          </cell>
          <cell r="X54693">
            <v>0</v>
          </cell>
        </row>
        <row r="54694">
          <cell r="H54694" t="str">
            <v>FUEC3Z3219D</v>
          </cell>
          <cell r="W54694">
            <v>168.6</v>
          </cell>
          <cell r="X54694">
            <v>0</v>
          </cell>
        </row>
        <row r="54695">
          <cell r="H54695" t="str">
            <v>FUHC3Z3050A</v>
          </cell>
          <cell r="W54695">
            <v>18.86</v>
          </cell>
          <cell r="X54695">
            <v>0</v>
          </cell>
        </row>
        <row r="54696">
          <cell r="H54696" t="str">
            <v>FUPC3Z10346B</v>
          </cell>
          <cell r="W54696">
            <v>121.56</v>
          </cell>
          <cell r="X54696">
            <v>0</v>
          </cell>
        </row>
        <row r="54697">
          <cell r="H54697" t="str">
            <v>FUPC3Z10346B</v>
          </cell>
          <cell r="W54697">
            <v>121.56</v>
          </cell>
          <cell r="X54697">
            <v>0</v>
          </cell>
        </row>
        <row r="54698">
          <cell r="H54698" t="str">
            <v>FULC3Z7G071C</v>
          </cell>
          <cell r="W54698">
            <v>8.4599999999999991</v>
          </cell>
          <cell r="X54698">
            <v>0</v>
          </cell>
        </row>
        <row r="54699">
          <cell r="H54699" t="str">
            <v>FUPC3Z4026H</v>
          </cell>
          <cell r="W54699">
            <v>90.59</v>
          </cell>
          <cell r="X54699">
            <v>0</v>
          </cell>
        </row>
        <row r="54700">
          <cell r="H54700" t="str">
            <v>FTEB3Z17757V</v>
          </cell>
          <cell r="W54700">
            <v>3344</v>
          </cell>
          <cell r="X54700">
            <v>0</v>
          </cell>
        </row>
        <row r="54701">
          <cell r="H54701" t="str">
            <v>FTEB3Z9928125C</v>
          </cell>
          <cell r="W54701">
            <v>456</v>
          </cell>
          <cell r="X54701">
            <v>0</v>
          </cell>
        </row>
        <row r="54702">
          <cell r="H54702" t="str">
            <v>FTEB3Z9925324A</v>
          </cell>
          <cell r="W54702">
            <v>1073</v>
          </cell>
          <cell r="X54702">
            <v>0</v>
          </cell>
        </row>
        <row r="54703">
          <cell r="H54703" t="str">
            <v>FTAB3Z19805B</v>
          </cell>
          <cell r="W54703">
            <v>3395</v>
          </cell>
          <cell r="X54703">
            <v>0</v>
          </cell>
        </row>
        <row r="54704">
          <cell r="H54704" t="str">
            <v>FTAB3Z2780A</v>
          </cell>
          <cell r="W54704">
            <v>1109</v>
          </cell>
          <cell r="X54704">
            <v>0</v>
          </cell>
        </row>
        <row r="54705">
          <cell r="H54705" t="str">
            <v>FTN1WZ8419AA</v>
          </cell>
          <cell r="W54705">
            <v>1639</v>
          </cell>
          <cell r="X54705">
            <v>0</v>
          </cell>
        </row>
        <row r="54706">
          <cell r="H54706" t="str">
            <v>FTMB3Z8K120B</v>
          </cell>
          <cell r="W54706">
            <v>3910</v>
          </cell>
          <cell r="X54706">
            <v>0</v>
          </cell>
        </row>
        <row r="54707">
          <cell r="H54707" t="str">
            <v>FTN1WZ8327K</v>
          </cell>
          <cell r="W54707">
            <v>443</v>
          </cell>
          <cell r="X54707">
            <v>0</v>
          </cell>
        </row>
        <row r="54708">
          <cell r="H54708" t="str">
            <v>FTMB3Z8B455F</v>
          </cell>
          <cell r="W54708">
            <v>1830</v>
          </cell>
          <cell r="X54708">
            <v>0</v>
          </cell>
        </row>
        <row r="54709">
          <cell r="H54709" t="str">
            <v>FTEB3Z17757V</v>
          </cell>
          <cell r="W54709">
            <v>3344</v>
          </cell>
          <cell r="X54709">
            <v>0</v>
          </cell>
        </row>
        <row r="54710">
          <cell r="H54710" t="str">
            <v>FTJB3Z16C274D</v>
          </cell>
          <cell r="W54710">
            <v>5032</v>
          </cell>
          <cell r="X54710">
            <v>0</v>
          </cell>
        </row>
        <row r="54711">
          <cell r="H54711" t="str">
            <v>FTJB3Z17A869B</v>
          </cell>
          <cell r="W54711">
            <v>349</v>
          </cell>
          <cell r="X54711">
            <v>0</v>
          </cell>
        </row>
        <row r="54712">
          <cell r="H54712" t="str">
            <v>FTAB3Z2161203AD</v>
          </cell>
          <cell r="W54712">
            <v>352</v>
          </cell>
          <cell r="X54712">
            <v>0</v>
          </cell>
        </row>
        <row r="54713">
          <cell r="H54713" t="str">
            <v>FTEB3Z41519A58ER</v>
          </cell>
          <cell r="W54713">
            <v>4547</v>
          </cell>
          <cell r="X54713">
            <v>0</v>
          </cell>
        </row>
        <row r="54714">
          <cell r="H54714" t="str">
            <v>FTJB3Z14B321H</v>
          </cell>
          <cell r="W54714">
            <v>7458</v>
          </cell>
          <cell r="X54714">
            <v>0</v>
          </cell>
        </row>
        <row r="54715">
          <cell r="H54715" t="str">
            <v>FTJB3Z10849HP</v>
          </cell>
          <cell r="W54715">
            <v>26660</v>
          </cell>
          <cell r="X54715">
            <v>0</v>
          </cell>
        </row>
        <row r="54716">
          <cell r="H54716" t="str">
            <v>FTW718778S300</v>
          </cell>
          <cell r="W54716">
            <v>27</v>
          </cell>
          <cell r="X54716">
            <v>0</v>
          </cell>
        </row>
        <row r="54717">
          <cell r="H54717" t="str">
            <v>FTJB3Z9928371A</v>
          </cell>
          <cell r="W54717">
            <v>1093</v>
          </cell>
          <cell r="X54717">
            <v>0</v>
          </cell>
        </row>
        <row r="54718">
          <cell r="H54718" t="str">
            <v>FTAB3Z19E703B</v>
          </cell>
          <cell r="W54718">
            <v>500</v>
          </cell>
          <cell r="X54718">
            <v>0</v>
          </cell>
        </row>
        <row r="54719">
          <cell r="H54719" t="str">
            <v>FTEB3Z6C646C</v>
          </cell>
          <cell r="W54719">
            <v>7703</v>
          </cell>
          <cell r="X54719">
            <v>0</v>
          </cell>
        </row>
        <row r="54720">
          <cell r="H54720" t="str">
            <v>FTEB3Z8A080A</v>
          </cell>
          <cell r="W54720">
            <v>1253</v>
          </cell>
          <cell r="X54720">
            <v>0</v>
          </cell>
        </row>
        <row r="54721">
          <cell r="H54721" t="str">
            <v>FTEB3Z9928125C</v>
          </cell>
          <cell r="W54721">
            <v>456</v>
          </cell>
          <cell r="X54721">
            <v>0</v>
          </cell>
        </row>
        <row r="54722">
          <cell r="H54722" t="str">
            <v>FTAB3Z16103D</v>
          </cell>
          <cell r="W54722">
            <v>248</v>
          </cell>
          <cell r="X54722">
            <v>0</v>
          </cell>
        </row>
        <row r="54723">
          <cell r="H54723" t="str">
            <v>FTJB3Z16103A</v>
          </cell>
          <cell r="W54723">
            <v>232</v>
          </cell>
          <cell r="X54723">
            <v>0</v>
          </cell>
        </row>
        <row r="54724">
          <cell r="H54724" t="str">
            <v>FTEB3Z8146C</v>
          </cell>
          <cell r="W54724">
            <v>671</v>
          </cell>
          <cell r="X54724">
            <v>0</v>
          </cell>
        </row>
        <row r="54725">
          <cell r="H54725" t="str">
            <v>FTEB3Z4602A</v>
          </cell>
          <cell r="W54725">
            <v>7933</v>
          </cell>
          <cell r="X54725">
            <v>0</v>
          </cell>
        </row>
        <row r="54726">
          <cell r="H54726" t="str">
            <v>FTEB3Z8005A</v>
          </cell>
          <cell r="W54726">
            <v>4995</v>
          </cell>
          <cell r="X54726">
            <v>0</v>
          </cell>
        </row>
        <row r="54727">
          <cell r="H54727" t="str">
            <v>FTBK3Z6A228E</v>
          </cell>
          <cell r="W54727">
            <v>336</v>
          </cell>
          <cell r="X54727">
            <v>0</v>
          </cell>
        </row>
        <row r="54728">
          <cell r="H54728" t="str">
            <v>FTEB3Z2C190B</v>
          </cell>
          <cell r="W54728">
            <v>654</v>
          </cell>
          <cell r="X54728">
            <v>0</v>
          </cell>
        </row>
        <row r="54729">
          <cell r="H54729" t="str">
            <v>FTEB3Z13832F</v>
          </cell>
          <cell r="W54729">
            <v>3699</v>
          </cell>
          <cell r="X54729">
            <v>0</v>
          </cell>
        </row>
        <row r="54730">
          <cell r="H54730" t="str">
            <v>FTEB3Z5A649A</v>
          </cell>
          <cell r="W54730">
            <v>3076</v>
          </cell>
          <cell r="X54730">
            <v>0</v>
          </cell>
        </row>
        <row r="54731">
          <cell r="H54731" t="str">
            <v>FTEB3Z9C675A</v>
          </cell>
          <cell r="W54731">
            <v>795</v>
          </cell>
          <cell r="X54731">
            <v>0</v>
          </cell>
        </row>
        <row r="54732">
          <cell r="H54732" t="str">
            <v>FTEB3Z4120531C</v>
          </cell>
          <cell r="W54732">
            <v>717</v>
          </cell>
          <cell r="X54732">
            <v>0</v>
          </cell>
        </row>
        <row r="54733">
          <cell r="H54733" t="str">
            <v>FTFK7Z7443150H</v>
          </cell>
          <cell r="W54733">
            <v>1006</v>
          </cell>
          <cell r="X54733">
            <v>0</v>
          </cell>
        </row>
        <row r="54734">
          <cell r="H54734" t="str">
            <v>FTEB3Z9925324A</v>
          </cell>
          <cell r="W54734">
            <v>1073</v>
          </cell>
          <cell r="X54734">
            <v>0</v>
          </cell>
        </row>
        <row r="54735">
          <cell r="H54735" t="str">
            <v>FTEB3Z16A550T</v>
          </cell>
          <cell r="W54735">
            <v>135</v>
          </cell>
          <cell r="X54735">
            <v>0</v>
          </cell>
        </row>
        <row r="54736">
          <cell r="H54736" t="str">
            <v>FTEB3Z9289C</v>
          </cell>
          <cell r="W54736">
            <v>869</v>
          </cell>
          <cell r="X54736">
            <v>0</v>
          </cell>
        </row>
        <row r="54737">
          <cell r="H54737" t="str">
            <v>FTDS7Z9922053H</v>
          </cell>
          <cell r="W54737">
            <v>266</v>
          </cell>
          <cell r="X54737">
            <v>0</v>
          </cell>
        </row>
        <row r="54738">
          <cell r="H54738" t="str">
            <v>FT6C2Z4N282AA</v>
          </cell>
          <cell r="W54738">
            <v>51</v>
          </cell>
          <cell r="X54738">
            <v>0</v>
          </cell>
        </row>
        <row r="54739">
          <cell r="H54739" t="str">
            <v>FTPU2Z9601B</v>
          </cell>
          <cell r="W54739">
            <v>366</v>
          </cell>
          <cell r="X54739">
            <v>0</v>
          </cell>
        </row>
        <row r="54740">
          <cell r="H54740" t="str">
            <v>FTPU2Z9601B</v>
          </cell>
          <cell r="W54740">
            <v>366</v>
          </cell>
          <cell r="X54740">
            <v>0</v>
          </cell>
        </row>
        <row r="54741">
          <cell r="H54741" t="str">
            <v>FTJD8Z0923A</v>
          </cell>
          <cell r="W54741">
            <v>21</v>
          </cell>
          <cell r="X54741">
            <v>0</v>
          </cell>
        </row>
        <row r="54742">
          <cell r="H54742" t="str">
            <v>FTDU5Z9922053E</v>
          </cell>
          <cell r="W54742">
            <v>2439</v>
          </cell>
          <cell r="X54742">
            <v>0</v>
          </cell>
        </row>
        <row r="54743">
          <cell r="H54743" t="str">
            <v>FTJB3Z5K483A</v>
          </cell>
          <cell r="W54743">
            <v>389</v>
          </cell>
          <cell r="X54743">
            <v>0</v>
          </cell>
        </row>
        <row r="54744">
          <cell r="H54744" t="str">
            <v>FTJB3Z3068A</v>
          </cell>
          <cell r="W54744">
            <v>905</v>
          </cell>
          <cell r="X54744">
            <v>0</v>
          </cell>
        </row>
        <row r="54745">
          <cell r="H54745" t="str">
            <v>FTEB3Z99430A70A</v>
          </cell>
          <cell r="W54745">
            <v>768</v>
          </cell>
          <cell r="X54745">
            <v>0</v>
          </cell>
        </row>
        <row r="54746">
          <cell r="H54746" t="str">
            <v>FTJD8Z0923A</v>
          </cell>
          <cell r="W54746">
            <v>21</v>
          </cell>
          <cell r="X54746">
            <v>0</v>
          </cell>
        </row>
        <row r="54747">
          <cell r="H54747" t="str">
            <v>FTEB3Z3A130C</v>
          </cell>
          <cell r="W54747">
            <v>849</v>
          </cell>
          <cell r="X54747">
            <v>0</v>
          </cell>
        </row>
        <row r="54748">
          <cell r="H54748" t="str">
            <v>FTEB3Z3A130A</v>
          </cell>
          <cell r="W54748">
            <v>849</v>
          </cell>
          <cell r="X54748">
            <v>0</v>
          </cell>
        </row>
        <row r="54749">
          <cell r="H54749" t="str">
            <v>FTEB3Z2C026A</v>
          </cell>
          <cell r="W54749">
            <v>1579</v>
          </cell>
          <cell r="X54749">
            <v>0</v>
          </cell>
        </row>
        <row r="54750">
          <cell r="H54750" t="str">
            <v>FTEB3Z99253A10A</v>
          </cell>
          <cell r="W54750">
            <v>1200</v>
          </cell>
          <cell r="X54750">
            <v>0</v>
          </cell>
        </row>
        <row r="54751">
          <cell r="H54751" t="str">
            <v>FTJB3Z4103100Y</v>
          </cell>
          <cell r="W54751">
            <v>3619</v>
          </cell>
          <cell r="X54751">
            <v>0</v>
          </cell>
        </row>
        <row r="54752">
          <cell r="H54752" t="str">
            <v>FTEB3Z13008BU</v>
          </cell>
          <cell r="W54752">
            <v>4031</v>
          </cell>
          <cell r="X54752">
            <v>0</v>
          </cell>
        </row>
        <row r="54753">
          <cell r="H54753" t="str">
            <v>FTEB3Z13008BL</v>
          </cell>
          <cell r="W54753">
            <v>4031</v>
          </cell>
          <cell r="X54753">
            <v>0</v>
          </cell>
        </row>
        <row r="54754">
          <cell r="H54754" t="str">
            <v>FTAB3Z15201A</v>
          </cell>
          <cell r="W54754">
            <v>1740</v>
          </cell>
          <cell r="X54754">
            <v>0</v>
          </cell>
        </row>
        <row r="54755">
          <cell r="H54755" t="str">
            <v>FTEB3Z16C826A</v>
          </cell>
          <cell r="W54755">
            <v>1173</v>
          </cell>
          <cell r="X54755">
            <v>0</v>
          </cell>
        </row>
        <row r="54756">
          <cell r="H54756" t="str">
            <v>FT3S7Z17D550B</v>
          </cell>
          <cell r="W54756">
            <v>711</v>
          </cell>
          <cell r="X54756">
            <v>0</v>
          </cell>
        </row>
        <row r="54757">
          <cell r="H54757" t="str">
            <v>FTW500624S442</v>
          </cell>
          <cell r="W54757">
            <v>47</v>
          </cell>
          <cell r="X54757">
            <v>0</v>
          </cell>
        </row>
        <row r="54758">
          <cell r="H54758" t="str">
            <v>FTAB3Z3068A</v>
          </cell>
          <cell r="W54758">
            <v>654</v>
          </cell>
          <cell r="X54758">
            <v>0</v>
          </cell>
        </row>
        <row r="54759">
          <cell r="H54759" t="str">
            <v>FTAB3Z6038Z</v>
          </cell>
          <cell r="W54759">
            <v>2346</v>
          </cell>
          <cell r="X54759">
            <v>0</v>
          </cell>
        </row>
        <row r="54760">
          <cell r="H54760" t="str">
            <v>FTUH715858072</v>
          </cell>
          <cell r="W54760">
            <v>81</v>
          </cell>
          <cell r="X54760">
            <v>0</v>
          </cell>
        </row>
        <row r="54761">
          <cell r="H54761" t="str">
            <v>FTXT5QMC</v>
          </cell>
          <cell r="W54761">
            <v>274</v>
          </cell>
          <cell r="X54761">
            <v>0</v>
          </cell>
        </row>
        <row r="54762">
          <cell r="H54762" t="str">
            <v>FTEB3Z3085L</v>
          </cell>
          <cell r="W54762">
            <v>2299</v>
          </cell>
          <cell r="X54762">
            <v>0</v>
          </cell>
        </row>
        <row r="54763">
          <cell r="H54763" t="str">
            <v>FTAB3Z6038V</v>
          </cell>
          <cell r="W54763">
            <v>2346</v>
          </cell>
          <cell r="X54763">
            <v>0</v>
          </cell>
        </row>
        <row r="54764">
          <cell r="H54764" t="str">
            <v>FTAB3Z3A130C</v>
          </cell>
          <cell r="W54764">
            <v>403</v>
          </cell>
          <cell r="X54764">
            <v>0</v>
          </cell>
        </row>
        <row r="54765">
          <cell r="H54765" t="str">
            <v>FTEB3Z18125AC</v>
          </cell>
          <cell r="W54765">
            <v>1374</v>
          </cell>
          <cell r="X54765">
            <v>0</v>
          </cell>
        </row>
        <row r="54766">
          <cell r="H54766" t="str">
            <v>FTBB3Z8591C</v>
          </cell>
          <cell r="W54766">
            <v>563</v>
          </cell>
          <cell r="X54766">
            <v>0</v>
          </cell>
        </row>
        <row r="54767">
          <cell r="H54767" t="str">
            <v>FTAB3Z3069C</v>
          </cell>
          <cell r="W54767">
            <v>269</v>
          </cell>
          <cell r="X54767">
            <v>0</v>
          </cell>
        </row>
        <row r="54768">
          <cell r="H54768" t="str">
            <v>FTAB3Z2B292A</v>
          </cell>
          <cell r="W54768">
            <v>1994</v>
          </cell>
          <cell r="X54768">
            <v>0</v>
          </cell>
        </row>
        <row r="54769">
          <cell r="H54769" t="str">
            <v>FTAB3Z4B410A</v>
          </cell>
          <cell r="W54769">
            <v>1746</v>
          </cell>
          <cell r="X54769">
            <v>0</v>
          </cell>
        </row>
        <row r="54770">
          <cell r="H54770" t="str">
            <v>FTJB3Z3050B</v>
          </cell>
          <cell r="W54770">
            <v>516</v>
          </cell>
          <cell r="X54770">
            <v>0</v>
          </cell>
        </row>
        <row r="54771">
          <cell r="H54771" t="str">
            <v>FTJB3Z18124L</v>
          </cell>
          <cell r="W54771">
            <v>1964</v>
          </cell>
          <cell r="X54771">
            <v>0</v>
          </cell>
        </row>
        <row r="54772">
          <cell r="H54772" t="str">
            <v>FTAB3Z2627001F</v>
          </cell>
          <cell r="W54772">
            <v>2138</v>
          </cell>
          <cell r="X54772">
            <v>0</v>
          </cell>
        </row>
        <row r="54773">
          <cell r="H54773" t="str">
            <v>FTBK2Z6C315A</v>
          </cell>
          <cell r="W54773">
            <v>1458</v>
          </cell>
          <cell r="X54773">
            <v>0</v>
          </cell>
        </row>
        <row r="54774">
          <cell r="H54774" t="str">
            <v>FTEB3Z2A635H</v>
          </cell>
          <cell r="W54774">
            <v>674</v>
          </cell>
          <cell r="X54774">
            <v>0</v>
          </cell>
        </row>
        <row r="54775">
          <cell r="H54775" t="str">
            <v>FTJB3Z3078C</v>
          </cell>
          <cell r="W54775">
            <v>4483</v>
          </cell>
          <cell r="X54775">
            <v>0</v>
          </cell>
        </row>
        <row r="54776">
          <cell r="H54776" t="str">
            <v>FTBB3Z9A564E</v>
          </cell>
          <cell r="W54776">
            <v>5072</v>
          </cell>
          <cell r="X54776">
            <v>0</v>
          </cell>
        </row>
        <row r="54777">
          <cell r="H54777" t="str">
            <v>FTGU2Z17V528S</v>
          </cell>
          <cell r="W54777">
            <v>112</v>
          </cell>
          <cell r="X54777">
            <v>0</v>
          </cell>
        </row>
        <row r="54778">
          <cell r="H54778" t="str">
            <v>FTKB3Z4B416A</v>
          </cell>
          <cell r="W54778">
            <v>315</v>
          </cell>
          <cell r="X54778">
            <v>0</v>
          </cell>
        </row>
        <row r="54779">
          <cell r="H54779" t="str">
            <v>FTJB3Z3084E</v>
          </cell>
          <cell r="W54779">
            <v>1810</v>
          </cell>
          <cell r="X54779">
            <v>0</v>
          </cell>
        </row>
        <row r="54780">
          <cell r="H54780" t="str">
            <v>FTAV2Z10655B</v>
          </cell>
          <cell r="W54780">
            <v>2332</v>
          </cell>
          <cell r="X54780">
            <v>0</v>
          </cell>
        </row>
        <row r="54781">
          <cell r="H54781" t="str">
            <v>FTEB3Z4104567BA</v>
          </cell>
          <cell r="W54781">
            <v>510</v>
          </cell>
          <cell r="X54781">
            <v>0</v>
          </cell>
        </row>
        <row r="54782">
          <cell r="H54782" t="str">
            <v>FTMB3Z8B455B</v>
          </cell>
          <cell r="W54782">
            <v>1736</v>
          </cell>
          <cell r="X54782">
            <v>0</v>
          </cell>
        </row>
        <row r="54783">
          <cell r="H54783" t="str">
            <v>FTAB3Z14S411BJ</v>
          </cell>
          <cell r="W54783">
            <v>1207</v>
          </cell>
          <cell r="X54783">
            <v>0</v>
          </cell>
        </row>
        <row r="54784">
          <cell r="H54784" t="str">
            <v>FTAB3Z9450C</v>
          </cell>
          <cell r="W54784">
            <v>373</v>
          </cell>
          <cell r="X54784">
            <v>0</v>
          </cell>
        </row>
        <row r="54785">
          <cell r="H54785" t="str">
            <v>FTHU5Z9C385A</v>
          </cell>
          <cell r="W54785">
            <v>135</v>
          </cell>
          <cell r="X54785">
            <v>0</v>
          </cell>
        </row>
        <row r="54786">
          <cell r="H54786" t="str">
            <v>FTEB3Z9928124C</v>
          </cell>
          <cell r="W54786">
            <v>473</v>
          </cell>
          <cell r="X54786">
            <v>0</v>
          </cell>
        </row>
        <row r="54787">
          <cell r="H54787" t="str">
            <v>FTAB3Z16916C</v>
          </cell>
          <cell r="W54787">
            <v>199</v>
          </cell>
          <cell r="X54787">
            <v>0</v>
          </cell>
        </row>
        <row r="54788">
          <cell r="H54788" t="str">
            <v>FTDS7Z9922053H</v>
          </cell>
          <cell r="W54788">
            <v>266</v>
          </cell>
          <cell r="X54788">
            <v>0</v>
          </cell>
        </row>
        <row r="54789">
          <cell r="H54789" t="str">
            <v>FTN1WZ6320001FU</v>
          </cell>
          <cell r="W54789">
            <v>262</v>
          </cell>
          <cell r="X54789">
            <v>0</v>
          </cell>
        </row>
        <row r="54790">
          <cell r="H54790" t="str">
            <v>FTEB3Z5500A</v>
          </cell>
          <cell r="W54790">
            <v>3026</v>
          </cell>
          <cell r="X54790">
            <v>0</v>
          </cell>
        </row>
        <row r="54791">
          <cell r="H54791" t="str">
            <v>FTAB3Z19703K</v>
          </cell>
          <cell r="W54791">
            <v>7029</v>
          </cell>
          <cell r="X54791">
            <v>0</v>
          </cell>
        </row>
        <row r="54792">
          <cell r="H54792" t="str">
            <v>FTEB3Z2140M</v>
          </cell>
          <cell r="W54792">
            <v>1287</v>
          </cell>
          <cell r="X54792">
            <v>0</v>
          </cell>
        </row>
        <row r="54793">
          <cell r="H54793" t="str">
            <v>FTE8UZ4N282A</v>
          </cell>
          <cell r="W54793">
            <v>28</v>
          </cell>
          <cell r="X54793">
            <v>0</v>
          </cell>
        </row>
        <row r="54794">
          <cell r="H54794" t="str">
            <v>FTEB3Z7A010A</v>
          </cell>
          <cell r="W54794">
            <v>132</v>
          </cell>
          <cell r="X54794">
            <v>0</v>
          </cell>
        </row>
        <row r="54795">
          <cell r="H54795" t="str">
            <v>FTEB3Z2162A</v>
          </cell>
          <cell r="W54795">
            <v>54</v>
          </cell>
          <cell r="X54795">
            <v>0</v>
          </cell>
        </row>
        <row r="54796">
          <cell r="H54796" t="str">
            <v>FTAB3Z14529C</v>
          </cell>
          <cell r="W54796">
            <v>1642</v>
          </cell>
          <cell r="X54796">
            <v>0</v>
          </cell>
        </row>
        <row r="54797">
          <cell r="H54797" t="str">
            <v>FTAB3Z14529C</v>
          </cell>
          <cell r="W54797">
            <v>1642</v>
          </cell>
          <cell r="X54797">
            <v>0</v>
          </cell>
        </row>
        <row r="54798">
          <cell r="H54798" t="str">
            <v>FTJB3Z3079H</v>
          </cell>
          <cell r="W54798">
            <v>4222</v>
          </cell>
          <cell r="X54798">
            <v>0</v>
          </cell>
        </row>
        <row r="54799">
          <cell r="H54799" t="str">
            <v>FTAB3Z3A130D</v>
          </cell>
          <cell r="W54799">
            <v>403</v>
          </cell>
          <cell r="X54799">
            <v>0</v>
          </cell>
        </row>
        <row r="54800">
          <cell r="H54800" t="str">
            <v>FT1C1Z00815A</v>
          </cell>
          <cell r="W54800">
            <v>339</v>
          </cell>
          <cell r="X54800">
            <v>0</v>
          </cell>
        </row>
        <row r="54801">
          <cell r="H54801" t="str">
            <v>FTN1WZ2629038CB</v>
          </cell>
          <cell r="W54801">
            <v>2111</v>
          </cell>
          <cell r="X54801">
            <v>0</v>
          </cell>
        </row>
        <row r="54802">
          <cell r="H54802" t="str">
            <v>FTN1WZ16039CA</v>
          </cell>
          <cell r="W54802">
            <v>2309</v>
          </cell>
          <cell r="X54802">
            <v>0</v>
          </cell>
        </row>
        <row r="54803">
          <cell r="H54803" t="str">
            <v>FTN1WZ16038CA</v>
          </cell>
          <cell r="W54803">
            <v>2309</v>
          </cell>
          <cell r="X54803">
            <v>0</v>
          </cell>
        </row>
        <row r="54804">
          <cell r="H54804" t="str">
            <v>FTN1WZ17B807SB</v>
          </cell>
          <cell r="W54804">
            <v>2473</v>
          </cell>
          <cell r="X54804">
            <v>0</v>
          </cell>
        </row>
        <row r="54805">
          <cell r="H54805" t="str">
            <v>FTPU2Z9601A</v>
          </cell>
          <cell r="W54805">
            <v>400</v>
          </cell>
          <cell r="X54805">
            <v>0</v>
          </cell>
        </row>
        <row r="54806">
          <cell r="H54806" t="str">
            <v>FTFT4Z6731A</v>
          </cell>
          <cell r="W54806">
            <v>1006</v>
          </cell>
          <cell r="X54806">
            <v>0</v>
          </cell>
        </row>
        <row r="54807">
          <cell r="H54807" t="str">
            <v>FTEB3Z2005E</v>
          </cell>
          <cell r="W54807">
            <v>2875</v>
          </cell>
          <cell r="X54807">
            <v>0</v>
          </cell>
        </row>
        <row r="54808">
          <cell r="H54808" t="str">
            <v>FT4M5Z6584A</v>
          </cell>
          <cell r="W54808">
            <v>1153</v>
          </cell>
          <cell r="X54808">
            <v>0</v>
          </cell>
        </row>
        <row r="54809">
          <cell r="H54809" t="str">
            <v>FTJB3Z17B807A</v>
          </cell>
          <cell r="W54809">
            <v>2614</v>
          </cell>
          <cell r="X54809">
            <v>0</v>
          </cell>
        </row>
        <row r="54810">
          <cell r="H54810" t="str">
            <v>FTJB3Z9K014F</v>
          </cell>
          <cell r="W54810">
            <v>2476</v>
          </cell>
          <cell r="X54810">
            <v>0</v>
          </cell>
        </row>
        <row r="54811">
          <cell r="H54811" t="str">
            <v>FTBL3Z7A098A</v>
          </cell>
          <cell r="W54811">
            <v>1113</v>
          </cell>
          <cell r="X54811">
            <v>0</v>
          </cell>
        </row>
        <row r="54812">
          <cell r="H54812" t="str">
            <v>FTAB3Z7B546A</v>
          </cell>
          <cell r="W54812">
            <v>10687</v>
          </cell>
          <cell r="X54812">
            <v>0</v>
          </cell>
        </row>
        <row r="54813">
          <cell r="H54813" t="str">
            <v>FT97JZ6730A</v>
          </cell>
          <cell r="W54813">
            <v>35</v>
          </cell>
          <cell r="X54813">
            <v>0</v>
          </cell>
        </row>
        <row r="54814">
          <cell r="H54814" t="str">
            <v>FTJB3Z5K483A</v>
          </cell>
          <cell r="W54814">
            <v>389</v>
          </cell>
          <cell r="X54814">
            <v>0</v>
          </cell>
        </row>
        <row r="54815">
          <cell r="H54815" t="str">
            <v>FTJB3Z3050B</v>
          </cell>
          <cell r="W54815">
            <v>516</v>
          </cell>
          <cell r="X54815">
            <v>0</v>
          </cell>
        </row>
        <row r="54816">
          <cell r="H54816" t="str">
            <v>FTEB3Z4R602S</v>
          </cell>
          <cell r="W54816">
            <v>10432</v>
          </cell>
          <cell r="X54816">
            <v>0</v>
          </cell>
        </row>
        <row r="54817">
          <cell r="H54817" t="str">
            <v>FTAB3Z3A130C</v>
          </cell>
          <cell r="W54817">
            <v>403</v>
          </cell>
          <cell r="X54817">
            <v>0</v>
          </cell>
        </row>
        <row r="54818">
          <cell r="H54818" t="str">
            <v>FTUC2R34550</v>
          </cell>
          <cell r="W54818">
            <v>738</v>
          </cell>
          <cell r="X54818">
            <v>0</v>
          </cell>
        </row>
        <row r="54819">
          <cell r="H54819" t="str">
            <v>FTUC2R34550</v>
          </cell>
          <cell r="W54819">
            <v>738</v>
          </cell>
          <cell r="X54819">
            <v>0</v>
          </cell>
        </row>
        <row r="54820">
          <cell r="H54820" t="str">
            <v>FTN1VZ7840010B</v>
          </cell>
          <cell r="W54820">
            <v>2992</v>
          </cell>
          <cell r="X54820">
            <v>0</v>
          </cell>
        </row>
        <row r="54821">
          <cell r="H54821" t="str">
            <v>FTMB3Z9601C</v>
          </cell>
          <cell r="W54821">
            <v>503</v>
          </cell>
          <cell r="X54821">
            <v>0</v>
          </cell>
        </row>
        <row r="54822">
          <cell r="H54822" t="str">
            <v>FTEB3Z4120531C</v>
          </cell>
          <cell r="W54822">
            <v>717</v>
          </cell>
          <cell r="X54822">
            <v>0</v>
          </cell>
        </row>
        <row r="54823">
          <cell r="H54823" t="str">
            <v>FTFB3Z9A543K</v>
          </cell>
          <cell r="W54823">
            <v>18091</v>
          </cell>
          <cell r="X54823">
            <v>0</v>
          </cell>
        </row>
        <row r="54824">
          <cell r="H54824" t="str">
            <v>FTJB3Z17757A</v>
          </cell>
          <cell r="W54824">
            <v>2896</v>
          </cell>
          <cell r="X54824">
            <v>0</v>
          </cell>
        </row>
        <row r="54825">
          <cell r="H54825" t="str">
            <v>FTJB3Z17D957H</v>
          </cell>
          <cell r="W54825">
            <v>1424</v>
          </cell>
          <cell r="X54825">
            <v>0</v>
          </cell>
        </row>
        <row r="54826">
          <cell r="H54826" t="str">
            <v>FTEB3Z16103B</v>
          </cell>
          <cell r="W54826">
            <v>909</v>
          </cell>
          <cell r="X54826">
            <v>0</v>
          </cell>
        </row>
        <row r="54827">
          <cell r="H54827" t="str">
            <v>FTFB3Z9A543K</v>
          </cell>
          <cell r="W54827">
            <v>18091</v>
          </cell>
          <cell r="X54827">
            <v>0</v>
          </cell>
        </row>
        <row r="54828">
          <cell r="H54828" t="str">
            <v>FTJB3Z5484B</v>
          </cell>
          <cell r="W54828">
            <v>215</v>
          </cell>
          <cell r="X54828">
            <v>0</v>
          </cell>
        </row>
        <row r="54829">
          <cell r="H54829" t="str">
            <v>FTAB3Z2221A</v>
          </cell>
          <cell r="W54829">
            <v>1247</v>
          </cell>
          <cell r="X54829">
            <v>0</v>
          </cell>
        </row>
        <row r="54830">
          <cell r="H54830" t="str">
            <v>FTJB3Z4A013B</v>
          </cell>
          <cell r="W54830">
            <v>14262</v>
          </cell>
          <cell r="X54830">
            <v>0</v>
          </cell>
        </row>
        <row r="54831">
          <cell r="H54831" t="str">
            <v>FTJB3Z4A013E</v>
          </cell>
          <cell r="W54831">
            <v>10573</v>
          </cell>
          <cell r="X54831">
            <v>0</v>
          </cell>
        </row>
        <row r="54832">
          <cell r="H54832" t="str">
            <v>FT6M5Z6B752A</v>
          </cell>
          <cell r="W54832">
            <v>295</v>
          </cell>
          <cell r="X54832">
            <v>0</v>
          </cell>
        </row>
        <row r="54833">
          <cell r="H54833" t="str">
            <v>FTCA6Z7A508E</v>
          </cell>
          <cell r="W54833">
            <v>5371</v>
          </cell>
          <cell r="X54833">
            <v>0</v>
          </cell>
        </row>
        <row r="54834">
          <cell r="H54834" t="str">
            <v>FTLV6Z2C204A</v>
          </cell>
          <cell r="W54834">
            <v>302</v>
          </cell>
          <cell r="X54834">
            <v>0</v>
          </cell>
        </row>
        <row r="54835">
          <cell r="H54835" t="str">
            <v>FTYC1Z7600A</v>
          </cell>
          <cell r="W54835">
            <v>557</v>
          </cell>
          <cell r="X54835">
            <v>0</v>
          </cell>
        </row>
        <row r="54836">
          <cell r="H54836" t="str">
            <v>FTBB3Z8A586A</v>
          </cell>
          <cell r="W54836">
            <v>1830</v>
          </cell>
          <cell r="X54836">
            <v>0</v>
          </cell>
        </row>
        <row r="54837">
          <cell r="H54837" t="str">
            <v>FTHL3Z7A098A</v>
          </cell>
          <cell r="W54837">
            <v>1059</v>
          </cell>
          <cell r="X54837">
            <v>0</v>
          </cell>
        </row>
        <row r="54838">
          <cell r="H54838" t="str">
            <v>FT7T4Z7Z302A</v>
          </cell>
          <cell r="W54838">
            <v>104</v>
          </cell>
          <cell r="X54838">
            <v>0</v>
          </cell>
        </row>
        <row r="54839">
          <cell r="H54839" t="str">
            <v>FTHL3Z7G090A</v>
          </cell>
          <cell r="W54839">
            <v>94</v>
          </cell>
          <cell r="X54839">
            <v>0</v>
          </cell>
        </row>
        <row r="54840">
          <cell r="H54840" t="str">
            <v>FTHL3Z7A248A</v>
          </cell>
          <cell r="W54840">
            <v>443</v>
          </cell>
          <cell r="X54840">
            <v>0</v>
          </cell>
        </row>
        <row r="54841">
          <cell r="H54841" t="str">
            <v>FTHL3Z6652C</v>
          </cell>
          <cell r="W54841">
            <v>436</v>
          </cell>
          <cell r="X54841">
            <v>0</v>
          </cell>
        </row>
        <row r="54842">
          <cell r="H54842" t="str">
            <v>FTJB3Z3068A</v>
          </cell>
          <cell r="W54842">
            <v>905</v>
          </cell>
          <cell r="X54842">
            <v>0</v>
          </cell>
        </row>
        <row r="54843">
          <cell r="H54843" t="str">
            <v>FTEB3Z3A130C</v>
          </cell>
          <cell r="W54843">
            <v>849</v>
          </cell>
          <cell r="X54843">
            <v>0</v>
          </cell>
        </row>
        <row r="54844">
          <cell r="H54844" t="str">
            <v>FTEB3Z3A130A</v>
          </cell>
          <cell r="W54844">
            <v>849</v>
          </cell>
          <cell r="X54844">
            <v>0</v>
          </cell>
        </row>
        <row r="54845">
          <cell r="H54845" t="str">
            <v>FTJB3Z3280E</v>
          </cell>
          <cell r="W54845">
            <v>2238</v>
          </cell>
          <cell r="X54845">
            <v>0</v>
          </cell>
        </row>
        <row r="54846">
          <cell r="H54846" t="str">
            <v>FTJB3Z3079C</v>
          </cell>
          <cell r="W54846">
            <v>4483</v>
          </cell>
          <cell r="X54846">
            <v>0</v>
          </cell>
        </row>
        <row r="54847">
          <cell r="H54847" t="str">
            <v>FTBK2Z6C315A</v>
          </cell>
          <cell r="W54847">
            <v>1458</v>
          </cell>
          <cell r="X54847">
            <v>0</v>
          </cell>
        </row>
        <row r="54848">
          <cell r="H54848" t="str">
            <v>FTEB3Z13008BU</v>
          </cell>
          <cell r="W54848">
            <v>4031</v>
          </cell>
          <cell r="X54848">
            <v>0</v>
          </cell>
        </row>
        <row r="54849">
          <cell r="H54849" t="str">
            <v>FTBK3Z6582A</v>
          </cell>
          <cell r="W54849">
            <v>9203</v>
          </cell>
          <cell r="X54849">
            <v>0</v>
          </cell>
        </row>
        <row r="54850">
          <cell r="H54850" t="str">
            <v>FTBK2Z9F951A</v>
          </cell>
          <cell r="W54850">
            <v>2202</v>
          </cell>
          <cell r="X54850">
            <v>0</v>
          </cell>
        </row>
        <row r="54851">
          <cell r="H54851" t="str">
            <v>FTBK2Z9358B</v>
          </cell>
          <cell r="W54851">
            <v>2205</v>
          </cell>
          <cell r="X54851">
            <v>0</v>
          </cell>
        </row>
        <row r="54852">
          <cell r="H54852" t="str">
            <v>FTXT5QMC</v>
          </cell>
          <cell r="W54852">
            <v>274</v>
          </cell>
          <cell r="X54852">
            <v>0</v>
          </cell>
        </row>
        <row r="54853">
          <cell r="H54853" t="str">
            <v>FTEB3Z5K483B</v>
          </cell>
          <cell r="W54853">
            <v>530</v>
          </cell>
          <cell r="X54853">
            <v>0</v>
          </cell>
        </row>
        <row r="54854">
          <cell r="H54854" t="str">
            <v>FTEB3Z18125AC</v>
          </cell>
          <cell r="W54854">
            <v>1374</v>
          </cell>
          <cell r="X54854">
            <v>0</v>
          </cell>
        </row>
        <row r="54855">
          <cell r="H54855" t="str">
            <v>FTUC9M51686</v>
          </cell>
          <cell r="W54855">
            <v>185</v>
          </cell>
          <cell r="X54855">
            <v>0</v>
          </cell>
        </row>
        <row r="54856">
          <cell r="H54856" t="str">
            <v>FTQWW39</v>
          </cell>
          <cell r="W54856">
            <v>85</v>
          </cell>
          <cell r="X54856">
            <v>0</v>
          </cell>
        </row>
        <row r="54857">
          <cell r="H54857" t="str">
            <v>FTUC9M51686</v>
          </cell>
          <cell r="W54857">
            <v>185</v>
          </cell>
          <cell r="X54857">
            <v>0</v>
          </cell>
        </row>
        <row r="54858">
          <cell r="H54858" t="str">
            <v>FTAB3Z19835P</v>
          </cell>
          <cell r="W54858">
            <v>1116</v>
          </cell>
          <cell r="X54858">
            <v>0</v>
          </cell>
        </row>
        <row r="54859">
          <cell r="H54859" t="str">
            <v>FTAB3Z4B410A</v>
          </cell>
          <cell r="W54859">
            <v>1746</v>
          </cell>
          <cell r="X54859">
            <v>0</v>
          </cell>
        </row>
        <row r="54860">
          <cell r="H54860" t="str">
            <v>FTBK3Z2A451E</v>
          </cell>
          <cell r="W54860">
            <v>5713</v>
          </cell>
          <cell r="X54860">
            <v>0</v>
          </cell>
        </row>
        <row r="54861">
          <cell r="H54861" t="str">
            <v>FTEB3Z13008BU</v>
          </cell>
          <cell r="W54861">
            <v>4031</v>
          </cell>
          <cell r="X54861">
            <v>0</v>
          </cell>
        </row>
        <row r="54862">
          <cell r="H54862" t="str">
            <v>FTEB3Z13008BL</v>
          </cell>
          <cell r="W54862">
            <v>4031</v>
          </cell>
          <cell r="X54862">
            <v>0</v>
          </cell>
        </row>
        <row r="54863">
          <cell r="H54863" t="str">
            <v>FTBT4Z13N021A</v>
          </cell>
          <cell r="W54863">
            <v>533</v>
          </cell>
          <cell r="X54863">
            <v>0</v>
          </cell>
        </row>
        <row r="54864">
          <cell r="H54864" t="str">
            <v>FTAB3Z3A674A</v>
          </cell>
          <cell r="W54864">
            <v>3146</v>
          </cell>
          <cell r="X54864">
            <v>0</v>
          </cell>
        </row>
        <row r="54865">
          <cell r="H54865" t="str">
            <v>FTAB3Z4635A</v>
          </cell>
          <cell r="W54865">
            <v>2091</v>
          </cell>
          <cell r="X54865">
            <v>0</v>
          </cell>
        </row>
        <row r="54866">
          <cell r="H54866" t="str">
            <v>FTAB3Z1107A</v>
          </cell>
          <cell r="W54866">
            <v>225</v>
          </cell>
          <cell r="X54866">
            <v>0</v>
          </cell>
        </row>
        <row r="54867">
          <cell r="H54867" t="str">
            <v>FTKB3Z3254B</v>
          </cell>
          <cell r="W54867">
            <v>238</v>
          </cell>
          <cell r="X54867">
            <v>0</v>
          </cell>
        </row>
        <row r="54868">
          <cell r="H54868" t="str">
            <v>FTGU2Z17V528S</v>
          </cell>
          <cell r="W54868">
            <v>112</v>
          </cell>
          <cell r="X54868">
            <v>0</v>
          </cell>
        </row>
        <row r="54869">
          <cell r="H54869" t="str">
            <v>FTFB3Z6A228B</v>
          </cell>
          <cell r="W54869">
            <v>1602</v>
          </cell>
          <cell r="X54869">
            <v>0</v>
          </cell>
        </row>
        <row r="54870">
          <cell r="H54870" t="str">
            <v>FTEB3Z3085L</v>
          </cell>
          <cell r="W54870">
            <v>2299</v>
          </cell>
          <cell r="X54870">
            <v>0</v>
          </cell>
        </row>
        <row r="54871">
          <cell r="H54871" t="str">
            <v>FTAB3Z12B533B</v>
          </cell>
          <cell r="W54871">
            <v>3508</v>
          </cell>
          <cell r="X54871">
            <v>0</v>
          </cell>
        </row>
        <row r="54872">
          <cell r="H54872" t="str">
            <v>FTEB3Z99253A11A</v>
          </cell>
          <cell r="W54872">
            <v>1200</v>
          </cell>
          <cell r="X54872">
            <v>0</v>
          </cell>
        </row>
        <row r="54873">
          <cell r="H54873" t="str">
            <v>FTJB3Z8310K</v>
          </cell>
          <cell r="W54873">
            <v>2748</v>
          </cell>
          <cell r="X54873">
            <v>0</v>
          </cell>
        </row>
        <row r="54874">
          <cell r="H54874" t="str">
            <v>FTEB3Z4104567BA</v>
          </cell>
          <cell r="W54874">
            <v>510</v>
          </cell>
          <cell r="X54874">
            <v>0</v>
          </cell>
        </row>
        <row r="54875">
          <cell r="H54875" t="str">
            <v>FTW719214S451</v>
          </cell>
          <cell r="W54875">
            <v>11</v>
          </cell>
          <cell r="X54875">
            <v>0</v>
          </cell>
        </row>
        <row r="54876">
          <cell r="H54876" t="str">
            <v>FTEB3Z99253A11A</v>
          </cell>
          <cell r="W54876">
            <v>1200</v>
          </cell>
          <cell r="X54876">
            <v>0</v>
          </cell>
        </row>
        <row r="54877">
          <cell r="H54877" t="str">
            <v>FTEB3Z99253A11A</v>
          </cell>
          <cell r="W54877">
            <v>1200</v>
          </cell>
          <cell r="X54877">
            <v>0</v>
          </cell>
        </row>
        <row r="54878">
          <cell r="H54878" t="str">
            <v>FTEB3Z99430A70A</v>
          </cell>
          <cell r="W54878">
            <v>768</v>
          </cell>
          <cell r="X54878">
            <v>0</v>
          </cell>
        </row>
        <row r="54879">
          <cell r="H54879" t="str">
            <v>FTAB3Z2001B</v>
          </cell>
          <cell r="W54879">
            <v>1977</v>
          </cell>
          <cell r="X54879">
            <v>0</v>
          </cell>
        </row>
        <row r="54880">
          <cell r="H54880" t="str">
            <v>FTJB3Z7A095D</v>
          </cell>
          <cell r="W54880">
            <v>2175</v>
          </cell>
          <cell r="X54880">
            <v>0</v>
          </cell>
        </row>
        <row r="54881">
          <cell r="H54881" t="str">
            <v>FTWL8114100C</v>
          </cell>
          <cell r="W54881">
            <v>1655</v>
          </cell>
          <cell r="X54881">
            <v>0</v>
          </cell>
        </row>
        <row r="54882">
          <cell r="H54882" t="str">
            <v>FTWE0118601</v>
          </cell>
          <cell r="W54882">
            <v>577</v>
          </cell>
          <cell r="X54882">
            <v>0</v>
          </cell>
        </row>
        <row r="54883">
          <cell r="H54883" t="str">
            <v>FTEB3Z2078B</v>
          </cell>
          <cell r="W54883">
            <v>711</v>
          </cell>
          <cell r="X54883">
            <v>0</v>
          </cell>
        </row>
        <row r="54884">
          <cell r="H54884" t="str">
            <v>FTEB3Z2078A</v>
          </cell>
          <cell r="W54884">
            <v>634</v>
          </cell>
          <cell r="X54884">
            <v>0</v>
          </cell>
        </row>
        <row r="54885">
          <cell r="H54885" t="str">
            <v>FT96364140</v>
          </cell>
          <cell r="W54885">
            <v>11</v>
          </cell>
          <cell r="X54885">
            <v>0</v>
          </cell>
        </row>
        <row r="54886">
          <cell r="H54886" t="str">
            <v>FTUM4650894</v>
          </cell>
          <cell r="W54886">
            <v>436</v>
          </cell>
          <cell r="X54886">
            <v>0</v>
          </cell>
        </row>
        <row r="54887">
          <cell r="H54887" t="str">
            <v>FTLU2Z17V528H</v>
          </cell>
          <cell r="W54887">
            <v>326</v>
          </cell>
          <cell r="X54887">
            <v>0</v>
          </cell>
        </row>
        <row r="54888">
          <cell r="H54888" t="str">
            <v>FTPU2Z17V528L</v>
          </cell>
          <cell r="W54888">
            <v>289</v>
          </cell>
          <cell r="X54888">
            <v>0</v>
          </cell>
        </row>
        <row r="54889">
          <cell r="H54889" t="str">
            <v>FTLU2Z9365A</v>
          </cell>
          <cell r="W54889">
            <v>436</v>
          </cell>
          <cell r="X54889">
            <v>0</v>
          </cell>
        </row>
        <row r="54890">
          <cell r="H54890" t="str">
            <v>FTJU2Z6731B</v>
          </cell>
          <cell r="W54890">
            <v>155</v>
          </cell>
          <cell r="X54890">
            <v>0</v>
          </cell>
        </row>
        <row r="54891">
          <cell r="H54891" t="str">
            <v>FT6C2Z4N282AA</v>
          </cell>
          <cell r="W54891">
            <v>51</v>
          </cell>
          <cell r="X54891">
            <v>0</v>
          </cell>
        </row>
        <row r="54892">
          <cell r="H54892" t="str">
            <v>FTEB3Z7A010A</v>
          </cell>
          <cell r="W54892">
            <v>132</v>
          </cell>
          <cell r="X54892">
            <v>0</v>
          </cell>
        </row>
        <row r="54893">
          <cell r="H54893" t="str">
            <v>FTEB3Z17682CAD</v>
          </cell>
          <cell r="W54893">
            <v>2533</v>
          </cell>
          <cell r="X54893">
            <v>0</v>
          </cell>
        </row>
        <row r="54894">
          <cell r="H54894" t="str">
            <v>FTW500022S442</v>
          </cell>
          <cell r="W54894">
            <v>24</v>
          </cell>
          <cell r="X54894">
            <v>0</v>
          </cell>
        </row>
        <row r="54895">
          <cell r="H54895" t="str">
            <v>FTEB3Z16450AT</v>
          </cell>
          <cell r="W54895">
            <v>2463</v>
          </cell>
          <cell r="X54895">
            <v>0</v>
          </cell>
        </row>
        <row r="54896">
          <cell r="H54896" t="str">
            <v>FTBK3Z9J323C</v>
          </cell>
          <cell r="W54896">
            <v>339</v>
          </cell>
          <cell r="X54896">
            <v>0</v>
          </cell>
        </row>
        <row r="54897">
          <cell r="H54897" t="str">
            <v>FTEB3Z19703E</v>
          </cell>
          <cell r="W54897">
            <v>7317</v>
          </cell>
          <cell r="X54897">
            <v>0</v>
          </cell>
        </row>
        <row r="54898">
          <cell r="H54898" t="str">
            <v>FT4C1Z8592A</v>
          </cell>
          <cell r="W54898">
            <v>302</v>
          </cell>
          <cell r="X54898">
            <v>0</v>
          </cell>
        </row>
        <row r="54899">
          <cell r="H54899" t="str">
            <v>FTBK3Z6019B</v>
          </cell>
          <cell r="W54899">
            <v>2148</v>
          </cell>
          <cell r="X54899">
            <v>0</v>
          </cell>
        </row>
        <row r="54900">
          <cell r="H54900" t="str">
            <v>FTEB3Z3A130C</v>
          </cell>
          <cell r="W54900">
            <v>849</v>
          </cell>
          <cell r="X54900">
            <v>0</v>
          </cell>
        </row>
        <row r="54901">
          <cell r="H54901" t="str">
            <v>FTAB3Z1007B</v>
          </cell>
          <cell r="W54901">
            <v>3625</v>
          </cell>
          <cell r="X54901">
            <v>0</v>
          </cell>
        </row>
        <row r="54902">
          <cell r="H54902" t="str">
            <v>FTAB3Z9450C</v>
          </cell>
          <cell r="W54902">
            <v>373</v>
          </cell>
          <cell r="X54902">
            <v>0</v>
          </cell>
        </row>
        <row r="54903">
          <cell r="H54903" t="str">
            <v>FTJB3Z4103100AA</v>
          </cell>
          <cell r="W54903">
            <v>4925</v>
          </cell>
          <cell r="X54903">
            <v>0</v>
          </cell>
        </row>
        <row r="54904">
          <cell r="H54904" t="str">
            <v>FTJB3Z3085B</v>
          </cell>
          <cell r="W54904">
            <v>2071</v>
          </cell>
          <cell r="X54904">
            <v>0</v>
          </cell>
        </row>
        <row r="54905">
          <cell r="H54905" t="str">
            <v>FTUC3C33042</v>
          </cell>
          <cell r="W54905">
            <v>248</v>
          </cell>
          <cell r="X54905">
            <v>0</v>
          </cell>
        </row>
        <row r="54906">
          <cell r="H54906" t="str">
            <v>FTAB3Z3B436C</v>
          </cell>
          <cell r="W54906">
            <v>1769</v>
          </cell>
          <cell r="X54906">
            <v>0</v>
          </cell>
        </row>
        <row r="54907">
          <cell r="H54907" t="str">
            <v>FTEB3Z13008HT</v>
          </cell>
          <cell r="W54907">
            <v>4058</v>
          </cell>
          <cell r="X54907">
            <v>0</v>
          </cell>
        </row>
        <row r="54908">
          <cell r="H54908" t="str">
            <v>FTFK7Z7443150H</v>
          </cell>
          <cell r="W54908">
            <v>1006</v>
          </cell>
          <cell r="X54908">
            <v>0</v>
          </cell>
        </row>
        <row r="54909">
          <cell r="H54909" t="str">
            <v>FTJB3Z4A376D</v>
          </cell>
          <cell r="W54909">
            <v>10051</v>
          </cell>
          <cell r="X54909">
            <v>0</v>
          </cell>
        </row>
        <row r="54910">
          <cell r="H54910" t="str">
            <v>FTEB3Z5C486B</v>
          </cell>
          <cell r="W54910">
            <v>510</v>
          </cell>
          <cell r="X54910">
            <v>0</v>
          </cell>
        </row>
        <row r="54911">
          <cell r="H54911" t="str">
            <v>FTEB3Z5A649A</v>
          </cell>
          <cell r="W54911">
            <v>3076</v>
          </cell>
          <cell r="X54911">
            <v>0</v>
          </cell>
        </row>
        <row r="54912">
          <cell r="H54912" t="str">
            <v>FTEB3Z4120530C</v>
          </cell>
          <cell r="W54912">
            <v>717</v>
          </cell>
          <cell r="X54912">
            <v>0</v>
          </cell>
        </row>
        <row r="54913">
          <cell r="H54913" t="str">
            <v>FTEB3Z18476A</v>
          </cell>
          <cell r="W54913">
            <v>952</v>
          </cell>
          <cell r="X54913">
            <v>0</v>
          </cell>
        </row>
        <row r="54914">
          <cell r="H54914" t="str">
            <v>FTJB3Z16102C</v>
          </cell>
          <cell r="W54914">
            <v>245</v>
          </cell>
          <cell r="X54914">
            <v>0</v>
          </cell>
        </row>
        <row r="54915">
          <cell r="H54915" t="str">
            <v>FTEB3Z19B555EE</v>
          </cell>
          <cell r="W54915">
            <v>5344</v>
          </cell>
          <cell r="X54915">
            <v>0</v>
          </cell>
        </row>
        <row r="54916">
          <cell r="H54916" t="str">
            <v>FTW520416S441</v>
          </cell>
          <cell r="W54916">
            <v>78</v>
          </cell>
          <cell r="X54916">
            <v>0</v>
          </cell>
        </row>
        <row r="54917">
          <cell r="H54917" t="str">
            <v>FTAB3Z16103D</v>
          </cell>
          <cell r="W54917">
            <v>248</v>
          </cell>
          <cell r="X54917">
            <v>0</v>
          </cell>
        </row>
        <row r="54918">
          <cell r="H54918" t="str">
            <v>FTW702928S307</v>
          </cell>
          <cell r="W54918">
            <v>31</v>
          </cell>
          <cell r="X54918">
            <v>0</v>
          </cell>
        </row>
        <row r="54919">
          <cell r="H54919" t="str">
            <v>FTEB3Z13832F</v>
          </cell>
          <cell r="W54919">
            <v>3699</v>
          </cell>
          <cell r="X54919">
            <v>0</v>
          </cell>
        </row>
        <row r="54920">
          <cell r="H54920" t="str">
            <v>FTEB3Z5230C</v>
          </cell>
          <cell r="W54920">
            <v>8721</v>
          </cell>
          <cell r="X54920">
            <v>0</v>
          </cell>
        </row>
        <row r="54921">
          <cell r="H54921" t="str">
            <v>FTJB3Z2103100W</v>
          </cell>
          <cell r="W54921">
            <v>3083</v>
          </cell>
          <cell r="X54921">
            <v>0</v>
          </cell>
        </row>
        <row r="54922">
          <cell r="H54922" t="str">
            <v>FTEB3Z5F245A</v>
          </cell>
          <cell r="W54922">
            <v>423</v>
          </cell>
          <cell r="X54922">
            <v>0</v>
          </cell>
        </row>
        <row r="54923">
          <cell r="H54923" t="str">
            <v>FTAB3Z3A428A</v>
          </cell>
          <cell r="W54923">
            <v>7374</v>
          </cell>
          <cell r="X54923">
            <v>0</v>
          </cell>
        </row>
        <row r="54924">
          <cell r="H54924" t="str">
            <v>FTEB3Z99253A10A</v>
          </cell>
          <cell r="W54924">
            <v>1200</v>
          </cell>
          <cell r="X54924">
            <v>0</v>
          </cell>
        </row>
        <row r="54925">
          <cell r="H54925" t="str">
            <v>FTEB3Z4120531C</v>
          </cell>
          <cell r="W54925">
            <v>717</v>
          </cell>
          <cell r="X54925">
            <v>0</v>
          </cell>
        </row>
        <row r="54926">
          <cell r="H54926" t="str">
            <v>FTEB3Z99253A11A</v>
          </cell>
          <cell r="W54926">
            <v>1200</v>
          </cell>
          <cell r="X54926">
            <v>0</v>
          </cell>
        </row>
        <row r="54927">
          <cell r="H54927" t="str">
            <v>FTQBT115D31LSL</v>
          </cell>
          <cell r="W54927">
            <v>2460</v>
          </cell>
          <cell r="X54927">
            <v>0</v>
          </cell>
        </row>
        <row r="54928">
          <cell r="H54928" t="str">
            <v>FTEB3Z4104567BA</v>
          </cell>
          <cell r="W54928">
            <v>433</v>
          </cell>
          <cell r="X54928">
            <v>0</v>
          </cell>
        </row>
        <row r="54929">
          <cell r="H54929" t="str">
            <v>FTEB3Z4104567BA</v>
          </cell>
          <cell r="W54929">
            <v>433</v>
          </cell>
          <cell r="X54929">
            <v>0</v>
          </cell>
        </row>
        <row r="54930">
          <cell r="H54930" t="str">
            <v>FTEB3Z18842AL</v>
          </cell>
          <cell r="W54930">
            <v>12352</v>
          </cell>
          <cell r="X54930">
            <v>0</v>
          </cell>
        </row>
        <row r="54931">
          <cell r="H54931" t="str">
            <v>FTJB3Z17K835BA</v>
          </cell>
          <cell r="W54931">
            <v>3118</v>
          </cell>
          <cell r="X54931">
            <v>0</v>
          </cell>
        </row>
        <row r="54932">
          <cell r="H54932" t="str">
            <v>FTJB3Z8310K</v>
          </cell>
          <cell r="W54932">
            <v>2335</v>
          </cell>
          <cell r="X54932">
            <v>0</v>
          </cell>
        </row>
        <row r="54933">
          <cell r="H54933" t="str">
            <v>FTJB3Z4103100AA</v>
          </cell>
          <cell r="W54933">
            <v>3600</v>
          </cell>
          <cell r="X54933">
            <v>0</v>
          </cell>
        </row>
        <row r="54934">
          <cell r="H54934" t="str">
            <v>FTMU7Z7048A</v>
          </cell>
          <cell r="W54934">
            <v>344</v>
          </cell>
          <cell r="X54934">
            <v>0</v>
          </cell>
        </row>
        <row r="54935">
          <cell r="H54935" t="str">
            <v>FTEB3Z9A274M</v>
          </cell>
          <cell r="W54935">
            <v>653</v>
          </cell>
          <cell r="X54935">
            <v>0</v>
          </cell>
        </row>
        <row r="54936">
          <cell r="H54936" t="str">
            <v>FTAB3Z9J280B</v>
          </cell>
          <cell r="W54936">
            <v>609</v>
          </cell>
          <cell r="X54936">
            <v>0</v>
          </cell>
        </row>
        <row r="54937">
          <cell r="H54937" t="str">
            <v>FTEB3Z4142006K</v>
          </cell>
          <cell r="W54937">
            <v>1800</v>
          </cell>
          <cell r="X54937">
            <v>0</v>
          </cell>
        </row>
        <row r="54938">
          <cell r="H54938" t="str">
            <v>FTJB3Z1215B</v>
          </cell>
          <cell r="W54938">
            <v>940</v>
          </cell>
          <cell r="X54938">
            <v>0</v>
          </cell>
        </row>
        <row r="54939">
          <cell r="H54939" t="str">
            <v>FTUC3C33042</v>
          </cell>
          <cell r="W54939">
            <v>211</v>
          </cell>
          <cell r="X54939">
            <v>0</v>
          </cell>
        </row>
        <row r="54940">
          <cell r="H54940" t="str">
            <v>FTJB3Z2103100W</v>
          </cell>
          <cell r="W54940">
            <v>2814</v>
          </cell>
          <cell r="X54940">
            <v>0</v>
          </cell>
        </row>
        <row r="54941">
          <cell r="H54941" t="str">
            <v>FTEB3Z8327C</v>
          </cell>
          <cell r="W54941">
            <v>1105</v>
          </cell>
          <cell r="X54941">
            <v>0</v>
          </cell>
        </row>
        <row r="54942">
          <cell r="H54942" t="str">
            <v>FTEB3Z8C291A</v>
          </cell>
          <cell r="W54942">
            <v>1202</v>
          </cell>
          <cell r="X54942">
            <v>0</v>
          </cell>
        </row>
        <row r="54943">
          <cell r="H54943" t="str">
            <v>FTEB3Z16138C</v>
          </cell>
          <cell r="W54943">
            <v>4448</v>
          </cell>
          <cell r="X54943">
            <v>0</v>
          </cell>
        </row>
        <row r="54944">
          <cell r="H54944" t="str">
            <v>FTW715694S300</v>
          </cell>
          <cell r="W54944">
            <v>14</v>
          </cell>
          <cell r="X54944">
            <v>0</v>
          </cell>
        </row>
        <row r="54945">
          <cell r="H54945" t="str">
            <v>FTAB3Z3A428A</v>
          </cell>
          <cell r="W54945">
            <v>6267</v>
          </cell>
          <cell r="X54945">
            <v>0</v>
          </cell>
        </row>
        <row r="54946">
          <cell r="H54946" t="str">
            <v>FTAB3Z3B436C</v>
          </cell>
          <cell r="W54946">
            <v>1415</v>
          </cell>
          <cell r="X54946">
            <v>0</v>
          </cell>
        </row>
        <row r="54947">
          <cell r="H54947" t="str">
            <v>FTEB3Z13008HT</v>
          </cell>
          <cell r="W54947">
            <v>3246</v>
          </cell>
          <cell r="X54947">
            <v>0</v>
          </cell>
        </row>
        <row r="54948">
          <cell r="H54948" t="str">
            <v>FTEB3Z9H307A</v>
          </cell>
          <cell r="W54948">
            <v>6182</v>
          </cell>
          <cell r="X54948">
            <v>0</v>
          </cell>
        </row>
        <row r="54949">
          <cell r="H54949" t="str">
            <v>FTNU5Z9276A</v>
          </cell>
          <cell r="W54949">
            <v>222</v>
          </cell>
          <cell r="X54949">
            <v>0</v>
          </cell>
        </row>
        <row r="54950">
          <cell r="H54950" t="str">
            <v>FTEB3Z19712C</v>
          </cell>
          <cell r="W54950">
            <v>2529</v>
          </cell>
          <cell r="X54950">
            <v>0</v>
          </cell>
        </row>
        <row r="54951">
          <cell r="H54951" t="str">
            <v>FTUM4650894</v>
          </cell>
          <cell r="W54951">
            <v>356</v>
          </cell>
          <cell r="X54951">
            <v>0</v>
          </cell>
        </row>
        <row r="54952">
          <cell r="H54952" t="str">
            <v>FTEB3Z4127847F</v>
          </cell>
          <cell r="W54952">
            <v>10151</v>
          </cell>
          <cell r="X54952">
            <v>0</v>
          </cell>
        </row>
        <row r="54953">
          <cell r="H54953" t="str">
            <v>FTAB3Z2A492A</v>
          </cell>
          <cell r="W54953">
            <v>782</v>
          </cell>
          <cell r="X54953">
            <v>0</v>
          </cell>
        </row>
        <row r="54954">
          <cell r="H54954" t="str">
            <v>FTAB3Z2123200C</v>
          </cell>
          <cell r="W54954">
            <v>2808</v>
          </cell>
          <cell r="X54954">
            <v>0</v>
          </cell>
        </row>
        <row r="54955">
          <cell r="H54955" t="str">
            <v>FTAB3Z2A492A</v>
          </cell>
          <cell r="W54955">
            <v>782</v>
          </cell>
          <cell r="X54955">
            <v>0</v>
          </cell>
        </row>
        <row r="54956">
          <cell r="H54956" t="str">
            <v>FTAB3Z7A543A</v>
          </cell>
          <cell r="W54956">
            <v>1964</v>
          </cell>
          <cell r="X54956">
            <v>0</v>
          </cell>
        </row>
        <row r="54957">
          <cell r="H54957" t="str">
            <v>FT6C1Z6B288A</v>
          </cell>
          <cell r="W54957">
            <v>1073</v>
          </cell>
          <cell r="X54957">
            <v>0</v>
          </cell>
        </row>
        <row r="54958">
          <cell r="H54958" t="str">
            <v>FTE8UZ4N282A</v>
          </cell>
          <cell r="W54958">
            <v>28</v>
          </cell>
          <cell r="X54958">
            <v>0</v>
          </cell>
        </row>
        <row r="54959">
          <cell r="H54959" t="str">
            <v>FTE8UZ4N282A</v>
          </cell>
          <cell r="W54959">
            <v>28</v>
          </cell>
          <cell r="X54959">
            <v>0</v>
          </cell>
        </row>
        <row r="54960">
          <cell r="H54960" t="str">
            <v>FTJB3Z3084B</v>
          </cell>
          <cell r="W54960">
            <v>2071</v>
          </cell>
          <cell r="X54960">
            <v>0</v>
          </cell>
        </row>
        <row r="54961">
          <cell r="H54961" t="str">
            <v>FTMB3Z10346Z</v>
          </cell>
          <cell r="W54961">
            <v>6938</v>
          </cell>
          <cell r="X54961">
            <v>0</v>
          </cell>
        </row>
        <row r="54962">
          <cell r="H54962" t="str">
            <v>FTMB3Z19972D</v>
          </cell>
          <cell r="W54962">
            <v>1126</v>
          </cell>
          <cell r="X54962">
            <v>0</v>
          </cell>
        </row>
        <row r="54963">
          <cell r="H54963" t="str">
            <v>FTMB3Z18472Y</v>
          </cell>
          <cell r="W54963">
            <v>493</v>
          </cell>
          <cell r="X54963">
            <v>0</v>
          </cell>
        </row>
        <row r="54964">
          <cell r="H54964" t="str">
            <v>FTMB3Z18B925R</v>
          </cell>
          <cell r="W54964">
            <v>968</v>
          </cell>
          <cell r="X54964">
            <v>0</v>
          </cell>
        </row>
        <row r="54965">
          <cell r="H54965" t="str">
            <v>FTN1WZ11654LM</v>
          </cell>
          <cell r="W54965">
            <v>1629</v>
          </cell>
          <cell r="X54965">
            <v>0</v>
          </cell>
        </row>
        <row r="54966">
          <cell r="H54966" t="str">
            <v>FTAB3Z2200B</v>
          </cell>
          <cell r="W54966">
            <v>1646</v>
          </cell>
          <cell r="X54966">
            <v>0</v>
          </cell>
        </row>
        <row r="54967">
          <cell r="H54967" t="str">
            <v>FTAB3Z14529A</v>
          </cell>
          <cell r="W54967">
            <v>235</v>
          </cell>
          <cell r="X54967">
            <v>0</v>
          </cell>
        </row>
        <row r="54968">
          <cell r="H54968" t="str">
            <v>FTBK3Z8501H</v>
          </cell>
          <cell r="W54968">
            <v>4771</v>
          </cell>
          <cell r="X54968">
            <v>0</v>
          </cell>
        </row>
        <row r="54969">
          <cell r="H54969" t="str">
            <v>FTQBT115D31LSL</v>
          </cell>
          <cell r="W54969">
            <v>2460</v>
          </cell>
          <cell r="X54969">
            <v>0</v>
          </cell>
        </row>
        <row r="54970">
          <cell r="H54970" t="str">
            <v>FTEB3Z4104567BA</v>
          </cell>
          <cell r="W54970">
            <v>433</v>
          </cell>
          <cell r="X54970">
            <v>0</v>
          </cell>
        </row>
        <row r="54971">
          <cell r="H54971" t="str">
            <v>FTEB3Z16450AT</v>
          </cell>
          <cell r="W54971">
            <v>1993</v>
          </cell>
          <cell r="X54971">
            <v>0</v>
          </cell>
        </row>
        <row r="54972">
          <cell r="H54972" t="str">
            <v>FTEB3Z16450AT</v>
          </cell>
          <cell r="W54972">
            <v>1993</v>
          </cell>
          <cell r="X54972">
            <v>0</v>
          </cell>
        </row>
        <row r="54973">
          <cell r="H54973" t="str">
            <v>FTEB3Z16450AT</v>
          </cell>
          <cell r="W54973">
            <v>1993</v>
          </cell>
          <cell r="X54973">
            <v>0</v>
          </cell>
        </row>
        <row r="54974">
          <cell r="H54974" t="str">
            <v>FTEB3Z16450AT</v>
          </cell>
          <cell r="W54974">
            <v>1993</v>
          </cell>
          <cell r="X54974">
            <v>0</v>
          </cell>
        </row>
        <row r="54975">
          <cell r="H54975" t="str">
            <v>FTJB3Z5484B</v>
          </cell>
          <cell r="W54975">
            <v>215</v>
          </cell>
          <cell r="X54975">
            <v>0</v>
          </cell>
        </row>
        <row r="54976">
          <cell r="H54976" t="str">
            <v>FTAB3Z9922053G</v>
          </cell>
          <cell r="W54976">
            <v>1619</v>
          </cell>
          <cell r="X54976">
            <v>0</v>
          </cell>
        </row>
        <row r="54977">
          <cell r="H54977" t="str">
            <v>FTAB3Z17A553A</v>
          </cell>
          <cell r="W54977">
            <v>3622</v>
          </cell>
          <cell r="X54977">
            <v>0</v>
          </cell>
        </row>
        <row r="54978">
          <cell r="H54978" t="str">
            <v>FTW520215S440</v>
          </cell>
          <cell r="W54978">
            <v>54</v>
          </cell>
          <cell r="X54978">
            <v>0</v>
          </cell>
        </row>
        <row r="54979">
          <cell r="H54979" t="str">
            <v>FTW720880S439</v>
          </cell>
          <cell r="W54979">
            <v>175</v>
          </cell>
          <cell r="X54979">
            <v>0</v>
          </cell>
        </row>
        <row r="54980">
          <cell r="H54980" t="str">
            <v>FTW714409S439</v>
          </cell>
          <cell r="W54980">
            <v>14</v>
          </cell>
          <cell r="X54980">
            <v>0</v>
          </cell>
        </row>
        <row r="54981">
          <cell r="H54981" t="str">
            <v>FTMB3Z6A228A</v>
          </cell>
          <cell r="W54981">
            <v>1515</v>
          </cell>
          <cell r="X54981">
            <v>0</v>
          </cell>
        </row>
        <row r="54982">
          <cell r="H54982" t="str">
            <v>FTPB3Z3504AA</v>
          </cell>
          <cell r="W54982">
            <v>36770</v>
          </cell>
          <cell r="X54982">
            <v>0</v>
          </cell>
        </row>
        <row r="54983">
          <cell r="H54983" t="str">
            <v>FTJB3Z4R602W</v>
          </cell>
          <cell r="W54983">
            <v>16700</v>
          </cell>
          <cell r="X54983">
            <v>0</v>
          </cell>
        </row>
        <row r="54984">
          <cell r="H54984" t="str">
            <v>FTEB3Z5K898A</v>
          </cell>
          <cell r="W54984">
            <v>5294</v>
          </cell>
          <cell r="X54984">
            <v>0</v>
          </cell>
        </row>
        <row r="54985">
          <cell r="H54985" t="str">
            <v>FTJB3Z5A640A</v>
          </cell>
          <cell r="W54985">
            <v>936</v>
          </cell>
          <cell r="X54985">
            <v>0</v>
          </cell>
        </row>
        <row r="54986">
          <cell r="H54986" t="str">
            <v>FTJB3Z5K792A</v>
          </cell>
          <cell r="W54986">
            <v>2557</v>
          </cell>
          <cell r="X54986">
            <v>0</v>
          </cell>
        </row>
        <row r="54987">
          <cell r="H54987" t="str">
            <v>FTJB3Z5K792B</v>
          </cell>
          <cell r="W54987">
            <v>2761</v>
          </cell>
          <cell r="X54987">
            <v>0</v>
          </cell>
        </row>
        <row r="54988">
          <cell r="H54988" t="str">
            <v>FTJB3Z5K789A</v>
          </cell>
          <cell r="W54988">
            <v>1133</v>
          </cell>
          <cell r="X54988">
            <v>0</v>
          </cell>
        </row>
        <row r="54989">
          <cell r="H54989" t="str">
            <v>FTJB3Z3050B</v>
          </cell>
          <cell r="W54989">
            <v>516</v>
          </cell>
          <cell r="X54989">
            <v>0</v>
          </cell>
        </row>
        <row r="54990">
          <cell r="H54990" t="str">
            <v>FTJB3Z3C377A</v>
          </cell>
          <cell r="W54990">
            <v>1173</v>
          </cell>
          <cell r="X54990">
            <v>0</v>
          </cell>
        </row>
        <row r="54991">
          <cell r="H54991" t="str">
            <v>FTJB3Z3C377D</v>
          </cell>
          <cell r="W54991">
            <v>1006</v>
          </cell>
          <cell r="X54991">
            <v>0</v>
          </cell>
        </row>
        <row r="54992">
          <cell r="H54992" t="str">
            <v>FTJB3Z3068A</v>
          </cell>
          <cell r="W54992">
            <v>905</v>
          </cell>
          <cell r="X54992">
            <v>0</v>
          </cell>
        </row>
        <row r="54993">
          <cell r="H54993" t="str">
            <v>FTJB3Z5K789B</v>
          </cell>
          <cell r="W54993">
            <v>1324</v>
          </cell>
          <cell r="X54993">
            <v>0</v>
          </cell>
        </row>
        <row r="54994">
          <cell r="H54994" t="str">
            <v>FTW520204S440</v>
          </cell>
          <cell r="W54994">
            <v>624</v>
          </cell>
          <cell r="X54994">
            <v>0</v>
          </cell>
        </row>
        <row r="54995">
          <cell r="H54995" t="str">
            <v>FTJB3Z5586A</v>
          </cell>
          <cell r="W54995">
            <v>768</v>
          </cell>
          <cell r="X54995">
            <v>0</v>
          </cell>
        </row>
        <row r="54996">
          <cell r="H54996" t="str">
            <v>FTJB3Z18A161D</v>
          </cell>
          <cell r="W54996">
            <v>784</v>
          </cell>
          <cell r="X54996">
            <v>0</v>
          </cell>
        </row>
        <row r="54997">
          <cell r="H54997" t="str">
            <v>FTAB3Z8200U</v>
          </cell>
          <cell r="W54997">
            <v>12530</v>
          </cell>
          <cell r="X54997">
            <v>0</v>
          </cell>
        </row>
        <row r="54998">
          <cell r="H54998" t="str">
            <v>FTAB3Z9C623L</v>
          </cell>
          <cell r="W54998">
            <v>634</v>
          </cell>
          <cell r="X54998">
            <v>0</v>
          </cell>
        </row>
        <row r="54999">
          <cell r="H54999" t="str">
            <v>FTMB3Z2C026B</v>
          </cell>
          <cell r="W54999">
            <v>1843</v>
          </cell>
          <cell r="X54999">
            <v>0</v>
          </cell>
        </row>
        <row r="55000">
          <cell r="H55000" t="str">
            <v>FTAB3Z7B546A</v>
          </cell>
          <cell r="W55000">
            <v>10687</v>
          </cell>
          <cell r="X55000">
            <v>0</v>
          </cell>
        </row>
        <row r="55001">
          <cell r="H55001" t="str">
            <v>FTMB3Z5776A</v>
          </cell>
          <cell r="W55001">
            <v>131</v>
          </cell>
          <cell r="X55001">
            <v>0</v>
          </cell>
        </row>
        <row r="55002">
          <cell r="H55002" t="str">
            <v>FTW716896S442</v>
          </cell>
          <cell r="W55002">
            <v>219</v>
          </cell>
          <cell r="X55002">
            <v>0</v>
          </cell>
        </row>
        <row r="55003">
          <cell r="H55003" t="str">
            <v>FTMB3Z5776B</v>
          </cell>
          <cell r="W55003">
            <v>379</v>
          </cell>
          <cell r="X55003">
            <v>0</v>
          </cell>
        </row>
        <row r="55004">
          <cell r="H55004" t="str">
            <v>FTMB3Z5598A</v>
          </cell>
          <cell r="W55004">
            <v>121</v>
          </cell>
          <cell r="X55004">
            <v>0</v>
          </cell>
        </row>
        <row r="55005">
          <cell r="H55005" t="str">
            <v>FTMB3Z5705A</v>
          </cell>
          <cell r="W55005">
            <v>218</v>
          </cell>
          <cell r="X55005">
            <v>0</v>
          </cell>
        </row>
        <row r="55006">
          <cell r="H55006" t="str">
            <v>FTMB3Z5560EW</v>
          </cell>
          <cell r="W55006">
            <v>4195</v>
          </cell>
          <cell r="X55006">
            <v>0</v>
          </cell>
        </row>
        <row r="55007">
          <cell r="H55007" t="str">
            <v>FTMB3Z5781A</v>
          </cell>
          <cell r="W55007">
            <v>782</v>
          </cell>
          <cell r="X55007">
            <v>0</v>
          </cell>
        </row>
        <row r="55008">
          <cell r="H55008" t="str">
            <v>FTAB3Z9H307C</v>
          </cell>
          <cell r="W55008">
            <v>6573</v>
          </cell>
          <cell r="X55008">
            <v>0</v>
          </cell>
        </row>
        <row r="55009">
          <cell r="H55009" t="str">
            <v>FTJB3Z18125AA</v>
          </cell>
          <cell r="W55009">
            <v>19096</v>
          </cell>
          <cell r="X55009">
            <v>0</v>
          </cell>
        </row>
        <row r="55010">
          <cell r="H55010" t="str">
            <v>FTN1WZ17K707M</v>
          </cell>
          <cell r="W55010">
            <v>1555</v>
          </cell>
          <cell r="X55010">
            <v>0</v>
          </cell>
        </row>
        <row r="55011">
          <cell r="H55011" t="str">
            <v>FTN1WZ17K707C</v>
          </cell>
          <cell r="W55011">
            <v>1555</v>
          </cell>
          <cell r="X55011">
            <v>0</v>
          </cell>
        </row>
        <row r="55012">
          <cell r="H55012" t="str">
            <v>FTN1WZ17D743BC</v>
          </cell>
          <cell r="W55012">
            <v>704</v>
          </cell>
          <cell r="X55012">
            <v>0</v>
          </cell>
        </row>
        <row r="55013">
          <cell r="H55013" t="str">
            <v>FTN1WZ17D742BD</v>
          </cell>
          <cell r="W55013">
            <v>717</v>
          </cell>
          <cell r="X55013">
            <v>0</v>
          </cell>
        </row>
        <row r="55014">
          <cell r="H55014" t="str">
            <v>FTAU7Z12A650E</v>
          </cell>
          <cell r="W55014">
            <v>18667</v>
          </cell>
          <cell r="X55014">
            <v>0</v>
          </cell>
        </row>
        <row r="55015">
          <cell r="H55015" t="str">
            <v>FTJB3Z4200AL</v>
          </cell>
          <cell r="W55015">
            <v>17354</v>
          </cell>
          <cell r="X55015">
            <v>0</v>
          </cell>
        </row>
        <row r="55016">
          <cell r="H55016" t="str">
            <v>FTAB3Z3E764A</v>
          </cell>
          <cell r="W55016">
            <v>570</v>
          </cell>
          <cell r="X55016">
            <v>0</v>
          </cell>
        </row>
        <row r="55017">
          <cell r="H55017" t="str">
            <v>FTMB3Z9601C</v>
          </cell>
          <cell r="W55017">
            <v>503</v>
          </cell>
          <cell r="X55017">
            <v>0</v>
          </cell>
        </row>
        <row r="55018">
          <cell r="H55018" t="str">
            <v>FTEB3Z18125AC</v>
          </cell>
          <cell r="W55018">
            <v>1374</v>
          </cell>
          <cell r="X55018">
            <v>0</v>
          </cell>
        </row>
        <row r="55019">
          <cell r="H55019" t="str">
            <v>FTFT4Z6731A</v>
          </cell>
          <cell r="W55019">
            <v>1006</v>
          </cell>
          <cell r="X55019">
            <v>0</v>
          </cell>
        </row>
        <row r="55020">
          <cell r="H55020" t="str">
            <v>FTAB3Z2B292A</v>
          </cell>
          <cell r="W55020">
            <v>1994</v>
          </cell>
          <cell r="X55020">
            <v>0</v>
          </cell>
        </row>
        <row r="55021">
          <cell r="H55021" t="str">
            <v>FTAB3Z2B120A</v>
          </cell>
          <cell r="W55021">
            <v>1988</v>
          </cell>
          <cell r="X55021">
            <v>0</v>
          </cell>
        </row>
        <row r="55022">
          <cell r="H55022" t="str">
            <v>FTAB3Z2A492A</v>
          </cell>
          <cell r="W55022">
            <v>782</v>
          </cell>
          <cell r="X55022">
            <v>0</v>
          </cell>
        </row>
        <row r="55023">
          <cell r="H55023" t="str">
            <v>FTAB3Z3504C</v>
          </cell>
          <cell r="W55023">
            <v>15404</v>
          </cell>
          <cell r="X55023">
            <v>0</v>
          </cell>
        </row>
        <row r="55024">
          <cell r="H55024" t="str">
            <v>FTAB3Z3F527A</v>
          </cell>
          <cell r="W55024">
            <v>2269</v>
          </cell>
          <cell r="X55024">
            <v>0</v>
          </cell>
        </row>
        <row r="55025">
          <cell r="H55025" t="str">
            <v>FTAB3Z2122050A</v>
          </cell>
          <cell r="W55025">
            <v>6503</v>
          </cell>
          <cell r="X55025">
            <v>0</v>
          </cell>
        </row>
        <row r="55026">
          <cell r="H55026" t="str">
            <v>FTAB3Z2122050H</v>
          </cell>
          <cell r="W55026">
            <v>9293</v>
          </cell>
          <cell r="X55026">
            <v>0</v>
          </cell>
        </row>
        <row r="55027">
          <cell r="H55027" t="str">
            <v>FTAB3Z2200B</v>
          </cell>
          <cell r="W55027">
            <v>1646</v>
          </cell>
          <cell r="X55027">
            <v>0</v>
          </cell>
        </row>
        <row r="55028">
          <cell r="H55028" t="str">
            <v>FTMB3Z3050A</v>
          </cell>
          <cell r="W55028">
            <v>557</v>
          </cell>
          <cell r="X55028">
            <v>0</v>
          </cell>
        </row>
        <row r="55029">
          <cell r="H55029" t="str">
            <v>FTMB3Z3084E</v>
          </cell>
          <cell r="W55029">
            <v>1944</v>
          </cell>
          <cell r="X55029">
            <v>0</v>
          </cell>
        </row>
        <row r="55030">
          <cell r="H55030" t="str">
            <v>FTKB3Z3254B</v>
          </cell>
          <cell r="W55030">
            <v>238</v>
          </cell>
          <cell r="X55030">
            <v>0</v>
          </cell>
        </row>
        <row r="55031">
          <cell r="H55031" t="str">
            <v>FTFB3Q6006EA</v>
          </cell>
          <cell r="W55031">
            <v>88441</v>
          </cell>
          <cell r="X55031">
            <v>0</v>
          </cell>
        </row>
        <row r="55032">
          <cell r="H55032" t="str">
            <v>FTEB3Z10655E</v>
          </cell>
          <cell r="W55032">
            <v>4277</v>
          </cell>
          <cell r="X55032">
            <v>0</v>
          </cell>
        </row>
        <row r="55033">
          <cell r="H55033" t="str">
            <v>FTJB3Z6K682L</v>
          </cell>
          <cell r="W55033">
            <v>24157</v>
          </cell>
          <cell r="X55033">
            <v>0</v>
          </cell>
        </row>
        <row r="55034">
          <cell r="H55034" t="str">
            <v>FTJB3Z6K682L</v>
          </cell>
          <cell r="W55034">
            <v>24157</v>
          </cell>
          <cell r="X55034">
            <v>0</v>
          </cell>
        </row>
        <row r="55035">
          <cell r="H55035" t="str">
            <v>FTJB3Z13404G</v>
          </cell>
          <cell r="W55035">
            <v>1743</v>
          </cell>
          <cell r="X55035">
            <v>0</v>
          </cell>
        </row>
        <row r="55036">
          <cell r="H55036" t="str">
            <v>FTPU2Z9601B</v>
          </cell>
          <cell r="W55036">
            <v>366</v>
          </cell>
          <cell r="X55036">
            <v>0</v>
          </cell>
        </row>
        <row r="55037">
          <cell r="H55037" t="str">
            <v>FTPU2Z9601B</v>
          </cell>
          <cell r="W55037">
            <v>366</v>
          </cell>
          <cell r="X55037">
            <v>0</v>
          </cell>
        </row>
        <row r="55038">
          <cell r="H55038" t="str">
            <v>FTJB3Z4001BU</v>
          </cell>
          <cell r="W55038">
            <v>58000</v>
          </cell>
          <cell r="X55038">
            <v>0</v>
          </cell>
        </row>
        <row r="55039">
          <cell r="H55039" t="str">
            <v>FTEB3Z19E624A</v>
          </cell>
          <cell r="W55039">
            <v>689</v>
          </cell>
          <cell r="X55039">
            <v>0</v>
          </cell>
        </row>
        <row r="55040">
          <cell r="H55040" t="str">
            <v>FTJB3Z7A564D</v>
          </cell>
          <cell r="W55040">
            <v>2634</v>
          </cell>
          <cell r="X55040">
            <v>0</v>
          </cell>
        </row>
        <row r="55041">
          <cell r="H55041" t="str">
            <v>FTJB3Z7A564D</v>
          </cell>
          <cell r="W55041">
            <v>2634</v>
          </cell>
          <cell r="X55041">
            <v>0</v>
          </cell>
        </row>
        <row r="55042">
          <cell r="H55042" t="str">
            <v>FTMB3Z3085E</v>
          </cell>
          <cell r="W55042">
            <v>1944</v>
          </cell>
          <cell r="X55042">
            <v>0</v>
          </cell>
        </row>
        <row r="55043">
          <cell r="H55043" t="str">
            <v>FTJB3Z17A870B</v>
          </cell>
          <cell r="W55043">
            <v>349</v>
          </cell>
          <cell r="X55043">
            <v>0</v>
          </cell>
        </row>
        <row r="55044">
          <cell r="H55044" t="str">
            <v>FTQBT115D31LSL</v>
          </cell>
          <cell r="W55044">
            <v>2460</v>
          </cell>
          <cell r="X55044">
            <v>0</v>
          </cell>
        </row>
        <row r="55045">
          <cell r="H55045" t="str">
            <v>FTEB3Z5500A</v>
          </cell>
          <cell r="W55045">
            <v>3026</v>
          </cell>
          <cell r="X55045">
            <v>0</v>
          </cell>
        </row>
        <row r="55046">
          <cell r="H55046" t="str">
            <v>FTEB3Z99253A11A</v>
          </cell>
          <cell r="W55046">
            <v>1200</v>
          </cell>
          <cell r="X55046">
            <v>0</v>
          </cell>
        </row>
        <row r="55047">
          <cell r="H55047" t="str">
            <v>FTF2GZ1A189G</v>
          </cell>
          <cell r="W55047">
            <v>583</v>
          </cell>
          <cell r="X55047">
            <v>0</v>
          </cell>
        </row>
        <row r="55048">
          <cell r="H55048" t="str">
            <v>FTJB3Z8200AK</v>
          </cell>
          <cell r="W55048">
            <v>4359</v>
          </cell>
          <cell r="X55048">
            <v>0</v>
          </cell>
        </row>
        <row r="55049">
          <cell r="H55049" t="str">
            <v>FTJB3Z8A316A</v>
          </cell>
          <cell r="W55049">
            <v>11</v>
          </cell>
          <cell r="X55049">
            <v>0</v>
          </cell>
        </row>
        <row r="55050">
          <cell r="H55050" t="str">
            <v>FTW708515S300</v>
          </cell>
          <cell r="W55050">
            <v>38</v>
          </cell>
          <cell r="X55050">
            <v>0</v>
          </cell>
        </row>
        <row r="55051">
          <cell r="H55051" t="str">
            <v>FTEB3Z17682CAD</v>
          </cell>
          <cell r="W55051">
            <v>2533</v>
          </cell>
          <cell r="X55051">
            <v>0</v>
          </cell>
        </row>
        <row r="55052">
          <cell r="H55052" t="str">
            <v>FTEB3Z41044F58BE</v>
          </cell>
          <cell r="W55052">
            <v>121</v>
          </cell>
          <cell r="X55052">
            <v>0</v>
          </cell>
        </row>
        <row r="55053">
          <cell r="H55053" t="str">
            <v>FTJB3Z78016A23A</v>
          </cell>
          <cell r="W55053">
            <v>476</v>
          </cell>
          <cell r="X55053">
            <v>0</v>
          </cell>
        </row>
        <row r="55054">
          <cell r="H55054" t="str">
            <v>FTJB3Z17A869B</v>
          </cell>
          <cell r="W55054">
            <v>349</v>
          </cell>
          <cell r="X55054">
            <v>0</v>
          </cell>
        </row>
        <row r="55055">
          <cell r="H55055" t="str">
            <v>FTJB3Z4103100AA</v>
          </cell>
          <cell r="W55055">
            <v>4925</v>
          </cell>
          <cell r="X55055">
            <v>0</v>
          </cell>
        </row>
        <row r="55056">
          <cell r="H55056" t="str">
            <v>FTJD8Z0923A</v>
          </cell>
          <cell r="W55056">
            <v>21</v>
          </cell>
          <cell r="X55056">
            <v>0</v>
          </cell>
        </row>
        <row r="55057">
          <cell r="H55057" t="str">
            <v>FTEB3Z6320001C</v>
          </cell>
          <cell r="W55057">
            <v>835</v>
          </cell>
          <cell r="X55057">
            <v>0</v>
          </cell>
        </row>
        <row r="55058">
          <cell r="H55058" t="str">
            <v>FTEB3Z2104104HF</v>
          </cell>
          <cell r="W55058">
            <v>1153</v>
          </cell>
          <cell r="X55058">
            <v>0</v>
          </cell>
        </row>
        <row r="55059">
          <cell r="H55059" t="str">
            <v>FTJB3Z8C291C</v>
          </cell>
          <cell r="W55059">
            <v>1240</v>
          </cell>
          <cell r="X55059">
            <v>0</v>
          </cell>
        </row>
        <row r="55060">
          <cell r="H55060" t="str">
            <v>FTJB3Z3K185S</v>
          </cell>
          <cell r="W55060">
            <v>3873</v>
          </cell>
          <cell r="X55060">
            <v>0</v>
          </cell>
        </row>
        <row r="55061">
          <cell r="H55061" t="str">
            <v>FTJB3Z1215B</v>
          </cell>
          <cell r="W55061">
            <v>1106</v>
          </cell>
          <cell r="X55061">
            <v>0</v>
          </cell>
        </row>
        <row r="55062">
          <cell r="H55062" t="str">
            <v>FTJB3Z3084B</v>
          </cell>
          <cell r="W55062">
            <v>2071</v>
          </cell>
          <cell r="X55062">
            <v>0</v>
          </cell>
        </row>
        <row r="55063">
          <cell r="H55063" t="str">
            <v>FT2M340943AB</v>
          </cell>
          <cell r="W55063">
            <v>121</v>
          </cell>
          <cell r="X55063">
            <v>0</v>
          </cell>
        </row>
        <row r="55064">
          <cell r="H55064" t="str">
            <v>FTE8UZ4N282A</v>
          </cell>
          <cell r="W55064">
            <v>28</v>
          </cell>
          <cell r="X55064">
            <v>0</v>
          </cell>
        </row>
        <row r="55065">
          <cell r="H55065" t="str">
            <v>FT6C2Z4N282AA</v>
          </cell>
          <cell r="W55065">
            <v>51</v>
          </cell>
          <cell r="X55065">
            <v>0</v>
          </cell>
        </row>
        <row r="55066">
          <cell r="H55066" t="str">
            <v>FTW500022S442</v>
          </cell>
          <cell r="W55066">
            <v>24</v>
          </cell>
          <cell r="X55066">
            <v>0</v>
          </cell>
        </row>
        <row r="55067">
          <cell r="H55067" t="str">
            <v>FTEB3Z7A010A</v>
          </cell>
          <cell r="W55067">
            <v>132</v>
          </cell>
          <cell r="X55067">
            <v>0</v>
          </cell>
        </row>
        <row r="55068">
          <cell r="H55068" t="str">
            <v>FT4C1Z8592A</v>
          </cell>
          <cell r="W55068">
            <v>302</v>
          </cell>
          <cell r="X55068">
            <v>0</v>
          </cell>
        </row>
        <row r="55069">
          <cell r="H55069" t="str">
            <v>FTEB3Z9928370A</v>
          </cell>
          <cell r="W55069">
            <v>2309</v>
          </cell>
          <cell r="X55069">
            <v>0</v>
          </cell>
        </row>
        <row r="55070">
          <cell r="H55070" t="str">
            <v>FTUC3C33042</v>
          </cell>
          <cell r="W55070">
            <v>248</v>
          </cell>
          <cell r="X55070">
            <v>0</v>
          </cell>
        </row>
        <row r="55071">
          <cell r="H55071" t="str">
            <v>FTEB3Z16451AK</v>
          </cell>
          <cell r="W55071">
            <v>2463</v>
          </cell>
          <cell r="X55071">
            <v>0</v>
          </cell>
        </row>
        <row r="55072">
          <cell r="H55072" t="str">
            <v>FTAB3Z19E703B</v>
          </cell>
          <cell r="W55072">
            <v>500</v>
          </cell>
          <cell r="X55072">
            <v>0</v>
          </cell>
        </row>
        <row r="55073">
          <cell r="H55073" t="str">
            <v>FTEB3Z4160044AA</v>
          </cell>
          <cell r="W55073">
            <v>526</v>
          </cell>
          <cell r="X55073">
            <v>0</v>
          </cell>
        </row>
        <row r="55074">
          <cell r="H55074" t="str">
            <v>FTJB3Z2103100W</v>
          </cell>
          <cell r="W55074">
            <v>3083</v>
          </cell>
          <cell r="X55074">
            <v>0</v>
          </cell>
        </row>
        <row r="55075">
          <cell r="H55075" t="str">
            <v>FTUM4650894</v>
          </cell>
          <cell r="W55075">
            <v>436</v>
          </cell>
          <cell r="X55075">
            <v>0</v>
          </cell>
        </row>
        <row r="55076">
          <cell r="H55076" t="str">
            <v>FTYL8Z4B413AA</v>
          </cell>
          <cell r="W55076">
            <v>574</v>
          </cell>
          <cell r="X55076">
            <v>0</v>
          </cell>
        </row>
        <row r="55077">
          <cell r="H55077" t="str">
            <v>FTEB3Z5427936H</v>
          </cell>
          <cell r="W55077">
            <v>2658</v>
          </cell>
          <cell r="X55077">
            <v>0</v>
          </cell>
        </row>
        <row r="55078">
          <cell r="H55078" t="str">
            <v>FTEB3Z5F245A</v>
          </cell>
          <cell r="W55078">
            <v>423</v>
          </cell>
          <cell r="X55078">
            <v>0</v>
          </cell>
        </row>
        <row r="55079">
          <cell r="H55079" t="str">
            <v>FTEB3Z10B768A</v>
          </cell>
          <cell r="W55079">
            <v>352</v>
          </cell>
          <cell r="X55079">
            <v>0</v>
          </cell>
        </row>
        <row r="55080">
          <cell r="H55080" t="str">
            <v>FTBK3Z6019B</v>
          </cell>
          <cell r="W55080">
            <v>2148</v>
          </cell>
          <cell r="X55080">
            <v>0</v>
          </cell>
        </row>
        <row r="55081">
          <cell r="H55081" t="str">
            <v>FTEB3Z16A550AN</v>
          </cell>
          <cell r="W55081">
            <v>135</v>
          </cell>
          <cell r="X55081">
            <v>0</v>
          </cell>
        </row>
        <row r="55082">
          <cell r="H55082" t="str">
            <v>FTEB3Z8327C</v>
          </cell>
          <cell r="W55082">
            <v>1300</v>
          </cell>
          <cell r="X55082">
            <v>0</v>
          </cell>
        </row>
        <row r="55083">
          <cell r="H55083" t="str">
            <v>FTACPZ1012P</v>
          </cell>
          <cell r="W55083">
            <v>34</v>
          </cell>
          <cell r="X55083">
            <v>0</v>
          </cell>
        </row>
        <row r="55084">
          <cell r="H55084" t="str">
            <v>FTEB3Z9925713B</v>
          </cell>
          <cell r="W55084">
            <v>952</v>
          </cell>
          <cell r="X55084">
            <v>0</v>
          </cell>
        </row>
        <row r="55085">
          <cell r="H55085" t="str">
            <v>FTEB3Z17A605U</v>
          </cell>
          <cell r="W55085">
            <v>644</v>
          </cell>
          <cell r="X55085">
            <v>0</v>
          </cell>
        </row>
        <row r="55086">
          <cell r="H55086" t="str">
            <v>FTEB3Z17D957M</v>
          </cell>
          <cell r="W55086">
            <v>1780</v>
          </cell>
          <cell r="X55086">
            <v>0</v>
          </cell>
        </row>
        <row r="55087">
          <cell r="H55087" t="str">
            <v>FTEB3Z5C486B</v>
          </cell>
          <cell r="W55087">
            <v>510</v>
          </cell>
          <cell r="X55087">
            <v>0</v>
          </cell>
        </row>
        <row r="55088">
          <cell r="H55088" t="str">
            <v>FTW702928S307</v>
          </cell>
          <cell r="W55088">
            <v>31</v>
          </cell>
          <cell r="X55088">
            <v>0</v>
          </cell>
        </row>
        <row r="55089">
          <cell r="H55089" t="str">
            <v>FTEB3Z8146C</v>
          </cell>
          <cell r="W55089">
            <v>671</v>
          </cell>
          <cell r="X55089">
            <v>0</v>
          </cell>
        </row>
        <row r="55090">
          <cell r="H55090" t="str">
            <v>FT6W9Z14526A</v>
          </cell>
          <cell r="W55090">
            <v>369</v>
          </cell>
          <cell r="X55090">
            <v>0</v>
          </cell>
        </row>
        <row r="55091">
          <cell r="H55091" t="str">
            <v>FTEB3Z8005A</v>
          </cell>
          <cell r="W55091">
            <v>4995</v>
          </cell>
          <cell r="X55091">
            <v>0</v>
          </cell>
        </row>
        <row r="55092">
          <cell r="H55092" t="str">
            <v>FTEB3Z3A130C</v>
          </cell>
          <cell r="W55092">
            <v>849</v>
          </cell>
          <cell r="X55092">
            <v>0</v>
          </cell>
        </row>
        <row r="55093">
          <cell r="H55093" t="str">
            <v>FTEB3Z3A130A</v>
          </cell>
          <cell r="W55093">
            <v>849</v>
          </cell>
          <cell r="X55093">
            <v>0</v>
          </cell>
        </row>
        <row r="55094">
          <cell r="H55094" t="str">
            <v>FTAB3Z3A428A</v>
          </cell>
          <cell r="W55094">
            <v>7374</v>
          </cell>
          <cell r="X55094">
            <v>0</v>
          </cell>
        </row>
        <row r="55095">
          <cell r="H55095" t="str">
            <v>FTAB3Z3B436C</v>
          </cell>
          <cell r="W55095">
            <v>1769</v>
          </cell>
          <cell r="X55095">
            <v>0</v>
          </cell>
        </row>
        <row r="55096">
          <cell r="H55096" t="str">
            <v>FTAB3Z1007B</v>
          </cell>
          <cell r="W55096">
            <v>3625</v>
          </cell>
          <cell r="X55096">
            <v>0</v>
          </cell>
        </row>
        <row r="55097">
          <cell r="H55097" t="str">
            <v>FTBK3Z9430B</v>
          </cell>
          <cell r="W55097">
            <v>6118</v>
          </cell>
          <cell r="X55097">
            <v>0</v>
          </cell>
        </row>
        <row r="55098">
          <cell r="H55098" t="str">
            <v>FTEB3Z2C026A</v>
          </cell>
          <cell r="W55098">
            <v>1579</v>
          </cell>
          <cell r="X55098">
            <v>0</v>
          </cell>
        </row>
        <row r="55099">
          <cell r="H55099" t="str">
            <v>FTAB3Z11002B</v>
          </cell>
          <cell r="W55099">
            <v>5856</v>
          </cell>
          <cell r="X55099">
            <v>0</v>
          </cell>
        </row>
        <row r="55100">
          <cell r="H55100" t="str">
            <v>FTBK3Z9J323C</v>
          </cell>
          <cell r="W55100">
            <v>339</v>
          </cell>
          <cell r="X55100">
            <v>0</v>
          </cell>
        </row>
        <row r="55101">
          <cell r="H55101" t="str">
            <v>FTAB3Z9450C</v>
          </cell>
          <cell r="W55101">
            <v>373</v>
          </cell>
          <cell r="X55101">
            <v>0</v>
          </cell>
        </row>
        <row r="55102">
          <cell r="H55102" t="str">
            <v>FTPU2Z17V528L</v>
          </cell>
          <cell r="W55102">
            <v>289</v>
          </cell>
          <cell r="X55102">
            <v>0</v>
          </cell>
        </row>
        <row r="55103">
          <cell r="H55103" t="str">
            <v>FTEB3Z19712C</v>
          </cell>
          <cell r="W55103">
            <v>3320</v>
          </cell>
          <cell r="X55103">
            <v>0</v>
          </cell>
        </row>
        <row r="55104">
          <cell r="H55104" t="str">
            <v>FTJB3Z2621411C</v>
          </cell>
          <cell r="W55104">
            <v>952</v>
          </cell>
          <cell r="X55104">
            <v>0</v>
          </cell>
        </row>
        <row r="55105">
          <cell r="H55105" t="str">
            <v>FTJB3Z2621410C</v>
          </cell>
          <cell r="W55105">
            <v>952</v>
          </cell>
          <cell r="X55105">
            <v>0</v>
          </cell>
        </row>
        <row r="55106">
          <cell r="H55106" t="str">
            <v>FTEB3Z16A238A</v>
          </cell>
          <cell r="W55106">
            <v>426</v>
          </cell>
          <cell r="X55106">
            <v>0</v>
          </cell>
        </row>
        <row r="55107">
          <cell r="H55107" t="str">
            <v>FTAB3Z2123201E</v>
          </cell>
          <cell r="W55107">
            <v>2808</v>
          </cell>
          <cell r="X55107">
            <v>0</v>
          </cell>
        </row>
        <row r="55108">
          <cell r="H55108" t="str">
            <v>FTEB3Z4120531C</v>
          </cell>
          <cell r="W55108">
            <v>717</v>
          </cell>
          <cell r="X55108">
            <v>0</v>
          </cell>
        </row>
        <row r="55109">
          <cell r="H55109" t="str">
            <v>FTEB3Z4120530C</v>
          </cell>
          <cell r="W55109">
            <v>717</v>
          </cell>
          <cell r="X55109">
            <v>0</v>
          </cell>
        </row>
        <row r="55110">
          <cell r="H55110" t="str">
            <v>FTEB3Z99253A10A</v>
          </cell>
          <cell r="W55110">
            <v>1200</v>
          </cell>
          <cell r="X55110">
            <v>0</v>
          </cell>
        </row>
        <row r="55111">
          <cell r="H55111" t="str">
            <v>FTEB3Z99253A11A</v>
          </cell>
          <cell r="W55111">
            <v>1200</v>
          </cell>
          <cell r="X55111">
            <v>0</v>
          </cell>
        </row>
        <row r="55112">
          <cell r="H55112" t="str">
            <v>FTEB3Z17A605P</v>
          </cell>
          <cell r="W55112">
            <v>272</v>
          </cell>
          <cell r="X55112">
            <v>0</v>
          </cell>
        </row>
        <row r="55113">
          <cell r="H55113" t="str">
            <v>FTEB3Z13008JW</v>
          </cell>
          <cell r="W55113">
            <v>3702</v>
          </cell>
          <cell r="X55113">
            <v>0</v>
          </cell>
        </row>
        <row r="55114">
          <cell r="H55114" t="str">
            <v>FTEB3Z2B121B</v>
          </cell>
          <cell r="W55114">
            <v>2287</v>
          </cell>
          <cell r="X55114">
            <v>0</v>
          </cell>
        </row>
        <row r="55115">
          <cell r="H55115" t="str">
            <v>FTN1WZ17F828K</v>
          </cell>
          <cell r="W55115">
            <v>322</v>
          </cell>
          <cell r="X55115">
            <v>0</v>
          </cell>
        </row>
        <row r="55116">
          <cell r="H55116" t="str">
            <v>FTN1WZ6042006U</v>
          </cell>
          <cell r="W55116">
            <v>842</v>
          </cell>
          <cell r="X55116">
            <v>0</v>
          </cell>
        </row>
        <row r="55117">
          <cell r="H55117" t="str">
            <v>FTAB3Z16A550Y</v>
          </cell>
          <cell r="W55117">
            <v>413</v>
          </cell>
          <cell r="X55117">
            <v>0</v>
          </cell>
        </row>
        <row r="55118">
          <cell r="H55118" t="str">
            <v>FTAB3Z16A550K</v>
          </cell>
          <cell r="W55118">
            <v>366</v>
          </cell>
          <cell r="X55118">
            <v>0</v>
          </cell>
        </row>
        <row r="55119">
          <cell r="H55119" t="str">
            <v>FTAB3Z2001B</v>
          </cell>
          <cell r="W55119">
            <v>1977</v>
          </cell>
          <cell r="X55119">
            <v>0</v>
          </cell>
        </row>
        <row r="55120">
          <cell r="H55120" t="str">
            <v>FTAXT11LMT</v>
          </cell>
          <cell r="W55120">
            <v>511</v>
          </cell>
          <cell r="X55120">
            <v>0</v>
          </cell>
        </row>
        <row r="55121">
          <cell r="H55121" t="str">
            <v>FTN1WZ8419DA</v>
          </cell>
          <cell r="W55121">
            <v>1796</v>
          </cell>
          <cell r="X55121">
            <v>0</v>
          </cell>
        </row>
        <row r="55122">
          <cell r="H55122" t="str">
            <v>FTEB3Z8146B</v>
          </cell>
          <cell r="W55122">
            <v>583</v>
          </cell>
          <cell r="X55122">
            <v>0</v>
          </cell>
        </row>
        <row r="55123">
          <cell r="H55123" t="str">
            <v>FTDL3Z19B596B</v>
          </cell>
          <cell r="W55123">
            <v>145</v>
          </cell>
          <cell r="X55123">
            <v>0</v>
          </cell>
        </row>
        <row r="55124">
          <cell r="H55124" t="str">
            <v>FT6C2Z4N282AA</v>
          </cell>
          <cell r="W55124">
            <v>51</v>
          </cell>
          <cell r="X55124">
            <v>0</v>
          </cell>
        </row>
        <row r="55125">
          <cell r="H55125" t="str">
            <v>FTEB3Z2200B</v>
          </cell>
          <cell r="W55125">
            <v>1575</v>
          </cell>
          <cell r="X55125">
            <v>0</v>
          </cell>
        </row>
        <row r="55126">
          <cell r="H55126" t="str">
            <v>FT6C2Z4N282AA</v>
          </cell>
          <cell r="W55126">
            <v>51</v>
          </cell>
          <cell r="X55126">
            <v>0</v>
          </cell>
        </row>
        <row r="55127">
          <cell r="H55127" t="str">
            <v>FTEB3Z2200B</v>
          </cell>
          <cell r="W55127">
            <v>1575</v>
          </cell>
          <cell r="X55127">
            <v>0</v>
          </cell>
        </row>
        <row r="55128">
          <cell r="H55128" t="str">
            <v>FT7L4Z8115A</v>
          </cell>
          <cell r="W55128">
            <v>125</v>
          </cell>
          <cell r="X55128">
            <v>0</v>
          </cell>
        </row>
        <row r="55129">
          <cell r="H55129" t="str">
            <v>FTEB3Z8146B</v>
          </cell>
          <cell r="W55129">
            <v>583</v>
          </cell>
          <cell r="X55129">
            <v>0</v>
          </cell>
        </row>
        <row r="55130">
          <cell r="H55130" t="str">
            <v>FTEB3Z2200B</v>
          </cell>
          <cell r="W55130">
            <v>1575</v>
          </cell>
          <cell r="X55130">
            <v>0</v>
          </cell>
        </row>
        <row r="55131">
          <cell r="H55131" t="str">
            <v>FTEB3Z18472Z</v>
          </cell>
          <cell r="W55131">
            <v>1307</v>
          </cell>
          <cell r="X55131">
            <v>0</v>
          </cell>
        </row>
        <row r="55132">
          <cell r="H55132" t="str">
            <v>FTAB3Z9922053J</v>
          </cell>
          <cell r="W55132">
            <v>3046</v>
          </cell>
          <cell r="X55132">
            <v>0</v>
          </cell>
        </row>
        <row r="55133">
          <cell r="H55133" t="str">
            <v>FT6M3Z2261A</v>
          </cell>
          <cell r="W55133">
            <v>782</v>
          </cell>
          <cell r="X55133">
            <v>0</v>
          </cell>
        </row>
        <row r="55134">
          <cell r="H55134" t="str">
            <v>FTUJ0841660E</v>
          </cell>
          <cell r="W55134">
            <v>399</v>
          </cell>
          <cell r="X55134">
            <v>0</v>
          </cell>
        </row>
        <row r="55135">
          <cell r="H55135" t="str">
            <v>FTFB3Z6049B</v>
          </cell>
          <cell r="W55135">
            <v>22174</v>
          </cell>
          <cell r="X55135">
            <v>0</v>
          </cell>
        </row>
        <row r="55136">
          <cell r="H55136" t="str">
            <v>FTJB3Z3280D</v>
          </cell>
          <cell r="W55136">
            <v>2285</v>
          </cell>
          <cell r="X55136">
            <v>0</v>
          </cell>
        </row>
        <row r="55137">
          <cell r="H55137" t="str">
            <v>FTEB3Z3A130C</v>
          </cell>
          <cell r="W55137">
            <v>849</v>
          </cell>
          <cell r="X55137">
            <v>0</v>
          </cell>
        </row>
        <row r="55138">
          <cell r="H55138" t="str">
            <v>FTEB3Z3A130A</v>
          </cell>
          <cell r="W55138">
            <v>849</v>
          </cell>
          <cell r="X55138">
            <v>0</v>
          </cell>
        </row>
        <row r="55139">
          <cell r="H55139" t="str">
            <v>FTJB3Z13405G</v>
          </cell>
          <cell r="W55139">
            <v>1743</v>
          </cell>
          <cell r="X55139">
            <v>0</v>
          </cell>
        </row>
        <row r="55140">
          <cell r="H55140" t="str">
            <v>FTJB3Z13404G</v>
          </cell>
          <cell r="W55140">
            <v>1743</v>
          </cell>
          <cell r="X55140">
            <v>0</v>
          </cell>
        </row>
        <row r="55141">
          <cell r="H55141" t="str">
            <v>FTAB3Z2780A</v>
          </cell>
          <cell r="W55141">
            <v>1109</v>
          </cell>
          <cell r="X55141">
            <v>0</v>
          </cell>
        </row>
        <row r="55142">
          <cell r="H55142" t="str">
            <v>FTAB3Z2780A</v>
          </cell>
          <cell r="W55142">
            <v>1109</v>
          </cell>
          <cell r="X55142">
            <v>0</v>
          </cell>
        </row>
        <row r="55143">
          <cell r="H55143" t="str">
            <v>FTJB3Z17D957H</v>
          </cell>
          <cell r="W55143">
            <v>1676</v>
          </cell>
          <cell r="X55143">
            <v>0</v>
          </cell>
        </row>
        <row r="55144">
          <cell r="H55144" t="str">
            <v>FTEB3Z4104567BA</v>
          </cell>
          <cell r="W55144">
            <v>510</v>
          </cell>
          <cell r="X55144">
            <v>0</v>
          </cell>
        </row>
        <row r="55145">
          <cell r="H55145" t="str">
            <v>FTJB3Z8310K</v>
          </cell>
          <cell r="W55145">
            <v>2748</v>
          </cell>
          <cell r="X55145">
            <v>0</v>
          </cell>
        </row>
        <row r="55146">
          <cell r="H55146" t="str">
            <v>FTEB3Z17757V</v>
          </cell>
          <cell r="W55146">
            <v>3344</v>
          </cell>
          <cell r="X55146">
            <v>0</v>
          </cell>
        </row>
        <row r="55147">
          <cell r="H55147" t="str">
            <v>FTEB3Z4120531C</v>
          </cell>
          <cell r="W55147">
            <v>717</v>
          </cell>
          <cell r="X55147">
            <v>0</v>
          </cell>
        </row>
        <row r="55148">
          <cell r="H55148" t="str">
            <v>FTAB3Z3280A</v>
          </cell>
          <cell r="W55148">
            <v>849</v>
          </cell>
          <cell r="X55148">
            <v>0</v>
          </cell>
        </row>
        <row r="55149">
          <cell r="H55149" t="str">
            <v>FTEB3Z3084L</v>
          </cell>
          <cell r="W55149">
            <v>2299</v>
          </cell>
          <cell r="X55149">
            <v>0</v>
          </cell>
        </row>
        <row r="55150">
          <cell r="H55150" t="str">
            <v>FTBB3Z8A586A</v>
          </cell>
          <cell r="W55150">
            <v>1830</v>
          </cell>
          <cell r="X55150">
            <v>0</v>
          </cell>
        </row>
        <row r="55151">
          <cell r="H55151" t="str">
            <v>FTAB3Z11002C</v>
          </cell>
          <cell r="W55151">
            <v>5856</v>
          </cell>
          <cell r="X55151">
            <v>0</v>
          </cell>
        </row>
        <row r="55152">
          <cell r="H55152" t="str">
            <v>FTAB3Z5781D</v>
          </cell>
          <cell r="W55152">
            <v>68</v>
          </cell>
          <cell r="X55152">
            <v>0</v>
          </cell>
        </row>
        <row r="55153">
          <cell r="H55153" t="str">
            <v>FTMB3Z5D032F</v>
          </cell>
          <cell r="W55153">
            <v>1836</v>
          </cell>
          <cell r="X55153">
            <v>0</v>
          </cell>
        </row>
        <row r="55154">
          <cell r="H55154" t="str">
            <v>FTJB3Z2078K</v>
          </cell>
          <cell r="W55154">
            <v>353</v>
          </cell>
          <cell r="X55154">
            <v>0</v>
          </cell>
        </row>
        <row r="55155">
          <cell r="H55155" t="str">
            <v>FTEB3Z2552C</v>
          </cell>
          <cell r="W55155">
            <v>830</v>
          </cell>
          <cell r="X55155">
            <v>0</v>
          </cell>
        </row>
        <row r="55156">
          <cell r="H55156" t="str">
            <v>FTEB3Z5500A</v>
          </cell>
          <cell r="W55156">
            <v>3026</v>
          </cell>
          <cell r="X55156">
            <v>0</v>
          </cell>
        </row>
        <row r="55157">
          <cell r="H55157" t="str">
            <v>FTDS7Z9922053H</v>
          </cell>
          <cell r="W55157">
            <v>266</v>
          </cell>
          <cell r="X55157">
            <v>0</v>
          </cell>
        </row>
        <row r="55158">
          <cell r="H55158" t="str">
            <v>FTJB3Z16612B</v>
          </cell>
          <cell r="W55158">
            <v>7036</v>
          </cell>
          <cell r="X55158">
            <v>0</v>
          </cell>
        </row>
        <row r="55159">
          <cell r="H55159" t="str">
            <v>FTJB3Z5C486D</v>
          </cell>
          <cell r="W55159">
            <v>380</v>
          </cell>
          <cell r="X55159">
            <v>0</v>
          </cell>
        </row>
        <row r="55160">
          <cell r="H55160" t="str">
            <v>FTAB3Z2140AQ</v>
          </cell>
          <cell r="W55160">
            <v>2181</v>
          </cell>
          <cell r="X55160">
            <v>0</v>
          </cell>
        </row>
        <row r="55161">
          <cell r="H55161" t="str">
            <v>FTN1WZE22404DJ</v>
          </cell>
          <cell r="W55161">
            <v>319</v>
          </cell>
          <cell r="X55161">
            <v>0</v>
          </cell>
        </row>
        <row r="55162">
          <cell r="H55162" t="str">
            <v>FTMB3Z10346S</v>
          </cell>
          <cell r="W55162">
            <v>5367</v>
          </cell>
          <cell r="X55162">
            <v>0</v>
          </cell>
        </row>
        <row r="55163">
          <cell r="H55163" t="str">
            <v>FTAB3Z1107A</v>
          </cell>
          <cell r="W55163">
            <v>225</v>
          </cell>
          <cell r="X55163">
            <v>0</v>
          </cell>
        </row>
        <row r="55164">
          <cell r="H55164" t="str">
            <v>FT97JZ6730A</v>
          </cell>
          <cell r="W55164">
            <v>35</v>
          </cell>
          <cell r="X55164">
            <v>0</v>
          </cell>
        </row>
        <row r="55165">
          <cell r="H55165" t="str">
            <v>FTAB3Z1007B</v>
          </cell>
          <cell r="W55165">
            <v>3625</v>
          </cell>
          <cell r="X55165">
            <v>0</v>
          </cell>
        </row>
        <row r="55166">
          <cell r="H55166" t="str">
            <v>FTEB3Z3A130C</v>
          </cell>
          <cell r="W55166">
            <v>849</v>
          </cell>
          <cell r="X55166">
            <v>0</v>
          </cell>
        </row>
        <row r="55167">
          <cell r="H55167" t="str">
            <v>FTEB3Z6477A</v>
          </cell>
          <cell r="W55167">
            <v>15146</v>
          </cell>
          <cell r="X55167">
            <v>0</v>
          </cell>
        </row>
        <row r="55168">
          <cell r="H55168" t="str">
            <v>FTEB3Z19E624A</v>
          </cell>
          <cell r="W55168">
            <v>835</v>
          </cell>
          <cell r="X55168">
            <v>0</v>
          </cell>
        </row>
        <row r="55169">
          <cell r="H55169" t="str">
            <v>FTE8UZ4N282A</v>
          </cell>
          <cell r="W55169">
            <v>28</v>
          </cell>
          <cell r="X55169">
            <v>0</v>
          </cell>
        </row>
        <row r="55170">
          <cell r="H55170" t="str">
            <v>FT4C1Z8592A</v>
          </cell>
          <cell r="W55170">
            <v>302</v>
          </cell>
          <cell r="X55170">
            <v>0</v>
          </cell>
        </row>
        <row r="55171">
          <cell r="H55171" t="str">
            <v>FTFB3Z10A313A</v>
          </cell>
          <cell r="W55171">
            <v>851</v>
          </cell>
          <cell r="X55171">
            <v>0</v>
          </cell>
        </row>
        <row r="55172">
          <cell r="H55172" t="str">
            <v>FTAB3Z9450C</v>
          </cell>
          <cell r="W55172">
            <v>373</v>
          </cell>
          <cell r="X55172">
            <v>0</v>
          </cell>
        </row>
        <row r="55173">
          <cell r="H55173" t="str">
            <v>FT6C2Z4N282AA</v>
          </cell>
          <cell r="W55173">
            <v>51</v>
          </cell>
          <cell r="X55173">
            <v>0</v>
          </cell>
        </row>
        <row r="55174">
          <cell r="H55174" t="str">
            <v>FTAB3Z19E703B</v>
          </cell>
          <cell r="W55174">
            <v>500</v>
          </cell>
          <cell r="X55174">
            <v>0</v>
          </cell>
        </row>
        <row r="55175">
          <cell r="H55175" t="str">
            <v>FTJB3Z4103100AA</v>
          </cell>
          <cell r="W55175">
            <v>4925</v>
          </cell>
          <cell r="X55175">
            <v>0</v>
          </cell>
        </row>
        <row r="55176">
          <cell r="H55176" t="str">
            <v>FTJD8Z0923A</v>
          </cell>
          <cell r="W55176">
            <v>21</v>
          </cell>
          <cell r="X55176">
            <v>0</v>
          </cell>
        </row>
        <row r="55177">
          <cell r="H55177" t="str">
            <v>FTJB3Z7A564B</v>
          </cell>
          <cell r="W55177">
            <v>232</v>
          </cell>
          <cell r="X55177">
            <v>0</v>
          </cell>
        </row>
        <row r="55178">
          <cell r="H55178" t="str">
            <v>FTJB3Z4602C</v>
          </cell>
          <cell r="W55178">
            <v>18747</v>
          </cell>
          <cell r="X55178">
            <v>0</v>
          </cell>
        </row>
        <row r="55179">
          <cell r="H55179" t="str">
            <v>FT3S7Z6701B</v>
          </cell>
          <cell r="W55179">
            <v>1408</v>
          </cell>
          <cell r="X55179">
            <v>0</v>
          </cell>
        </row>
        <row r="55180">
          <cell r="H55180" t="str">
            <v>FTAB3Z17C526A</v>
          </cell>
          <cell r="W55180">
            <v>41</v>
          </cell>
          <cell r="X55180">
            <v>0</v>
          </cell>
        </row>
        <row r="55181">
          <cell r="H55181" t="str">
            <v>FTAB3Z3A428A</v>
          </cell>
          <cell r="W55181">
            <v>7374</v>
          </cell>
          <cell r="X55181">
            <v>0</v>
          </cell>
        </row>
        <row r="55182">
          <cell r="H55182" t="str">
            <v>FTEB3Z13008HT</v>
          </cell>
          <cell r="W55182">
            <v>4058</v>
          </cell>
          <cell r="X55182">
            <v>0</v>
          </cell>
        </row>
        <row r="55183">
          <cell r="H55183" t="str">
            <v>FTEB3Z4120531C</v>
          </cell>
          <cell r="W55183">
            <v>717</v>
          </cell>
          <cell r="X55183">
            <v>0</v>
          </cell>
        </row>
        <row r="55184">
          <cell r="H55184" t="str">
            <v>FTJB3Z18A099G</v>
          </cell>
          <cell r="W55184">
            <v>648</v>
          </cell>
          <cell r="X55184">
            <v>0</v>
          </cell>
        </row>
        <row r="55185">
          <cell r="H55185" t="str">
            <v>FTEB3Z8310B</v>
          </cell>
          <cell r="W55185">
            <v>3558</v>
          </cell>
          <cell r="X55185">
            <v>0</v>
          </cell>
        </row>
        <row r="55186">
          <cell r="H55186" t="str">
            <v>FTEB3Z3A130A</v>
          </cell>
          <cell r="W55186">
            <v>849</v>
          </cell>
          <cell r="X55186">
            <v>0</v>
          </cell>
        </row>
        <row r="55187">
          <cell r="H55187" t="str">
            <v>FTEB3Z4142006K</v>
          </cell>
          <cell r="W55187">
            <v>2366</v>
          </cell>
          <cell r="X55187">
            <v>0</v>
          </cell>
        </row>
        <row r="55188">
          <cell r="H55188" t="str">
            <v>FTGM5Z18936N</v>
          </cell>
          <cell r="W55188">
            <v>872</v>
          </cell>
          <cell r="X55188">
            <v>0</v>
          </cell>
        </row>
        <row r="55189">
          <cell r="H55189" t="str">
            <v>FTEB3Z3085L</v>
          </cell>
          <cell r="W55189">
            <v>2299</v>
          </cell>
          <cell r="X55189">
            <v>0</v>
          </cell>
        </row>
        <row r="55190">
          <cell r="H55190" t="str">
            <v>FTEB3Z3084L</v>
          </cell>
          <cell r="W55190">
            <v>2299</v>
          </cell>
          <cell r="X55190">
            <v>0</v>
          </cell>
        </row>
        <row r="55191">
          <cell r="H55191" t="str">
            <v>FTEB3Z99253A10A</v>
          </cell>
          <cell r="W55191">
            <v>1200</v>
          </cell>
          <cell r="X55191">
            <v>0</v>
          </cell>
        </row>
        <row r="55192">
          <cell r="H55192" t="str">
            <v>FTUM4650894</v>
          </cell>
          <cell r="W55192">
            <v>436</v>
          </cell>
          <cell r="X55192">
            <v>0</v>
          </cell>
        </row>
        <row r="55193">
          <cell r="H55193" t="str">
            <v>FTEB3Z5C486B</v>
          </cell>
          <cell r="W55193">
            <v>510</v>
          </cell>
          <cell r="X55193">
            <v>0</v>
          </cell>
        </row>
        <row r="55194">
          <cell r="H55194" t="str">
            <v>FTEB3Z13832F</v>
          </cell>
          <cell r="W55194">
            <v>3699</v>
          </cell>
          <cell r="X55194">
            <v>0</v>
          </cell>
        </row>
        <row r="55195">
          <cell r="H55195" t="str">
            <v>FTAB3Z3A427A</v>
          </cell>
          <cell r="W55195">
            <v>7756</v>
          </cell>
          <cell r="X55195">
            <v>0</v>
          </cell>
        </row>
        <row r="55196">
          <cell r="H55196" t="str">
            <v>FTACPZ1012P</v>
          </cell>
          <cell r="W55196">
            <v>34</v>
          </cell>
          <cell r="X55196">
            <v>0</v>
          </cell>
        </row>
        <row r="55197">
          <cell r="H55197" t="str">
            <v>FTEB3Z8146B</v>
          </cell>
          <cell r="W55197">
            <v>583</v>
          </cell>
          <cell r="X55197">
            <v>0</v>
          </cell>
        </row>
        <row r="55198">
          <cell r="H55198" t="str">
            <v>FTEB3Z5A649A</v>
          </cell>
          <cell r="W55198">
            <v>3076</v>
          </cell>
          <cell r="X55198">
            <v>0</v>
          </cell>
        </row>
        <row r="55199">
          <cell r="H55199" t="str">
            <v>FTEB3Z2C026A</v>
          </cell>
          <cell r="W55199">
            <v>1579</v>
          </cell>
          <cell r="X55199">
            <v>0</v>
          </cell>
        </row>
        <row r="55200">
          <cell r="H55200" t="str">
            <v>FTEB3Z4120530C</v>
          </cell>
          <cell r="W55200">
            <v>717</v>
          </cell>
          <cell r="X55200">
            <v>0</v>
          </cell>
        </row>
        <row r="55201">
          <cell r="H55201" t="str">
            <v>FTEB3Z4131406AG</v>
          </cell>
          <cell r="W55201">
            <v>326</v>
          </cell>
          <cell r="X55201">
            <v>0</v>
          </cell>
        </row>
        <row r="55202">
          <cell r="H55202" t="str">
            <v>FTEB3Z99253A11A</v>
          </cell>
          <cell r="W55202">
            <v>1200</v>
          </cell>
          <cell r="X55202">
            <v>0</v>
          </cell>
        </row>
        <row r="55203">
          <cell r="H55203" t="str">
            <v>FTEB3Z4131406CC</v>
          </cell>
          <cell r="W55203">
            <v>382</v>
          </cell>
          <cell r="X55203">
            <v>0</v>
          </cell>
        </row>
        <row r="55204">
          <cell r="H55204" t="str">
            <v>FTEB3Z4106200B</v>
          </cell>
          <cell r="W55204">
            <v>329</v>
          </cell>
          <cell r="X55204">
            <v>0</v>
          </cell>
        </row>
        <row r="55205">
          <cell r="H55205" t="str">
            <v>FTMB3Z6A949A</v>
          </cell>
          <cell r="W55205">
            <v>979</v>
          </cell>
          <cell r="X55205">
            <v>0</v>
          </cell>
        </row>
        <row r="55206">
          <cell r="H55206" t="str">
            <v>FTFB3Q6006EA</v>
          </cell>
          <cell r="W55206">
            <v>88441</v>
          </cell>
          <cell r="X55206">
            <v>0</v>
          </cell>
        </row>
        <row r="55207">
          <cell r="H55207" t="str">
            <v>FTEB3Z9942906AC</v>
          </cell>
          <cell r="W55207">
            <v>2145</v>
          </cell>
          <cell r="X55207">
            <v>0</v>
          </cell>
        </row>
        <row r="55208">
          <cell r="H55208" t="str">
            <v>FTEB3Z9942906AC</v>
          </cell>
          <cell r="W55208">
            <v>2145</v>
          </cell>
          <cell r="X55208">
            <v>0</v>
          </cell>
        </row>
        <row r="55209">
          <cell r="H55209" t="str">
            <v>FTEB3Z9942906AC</v>
          </cell>
          <cell r="W55209">
            <v>2145</v>
          </cell>
          <cell r="X55209">
            <v>0</v>
          </cell>
        </row>
        <row r="55210">
          <cell r="H55210" t="str">
            <v>FTEB3Z2200B</v>
          </cell>
          <cell r="W55210">
            <v>1575</v>
          </cell>
          <cell r="X55210">
            <v>0</v>
          </cell>
        </row>
        <row r="55211">
          <cell r="H55211" t="str">
            <v>FTEB3Z2200B</v>
          </cell>
          <cell r="W55211">
            <v>1575</v>
          </cell>
          <cell r="X55211">
            <v>0</v>
          </cell>
        </row>
        <row r="55212">
          <cell r="H55212" t="str">
            <v>FTEB3Z2200B</v>
          </cell>
          <cell r="W55212">
            <v>1575</v>
          </cell>
          <cell r="X55212">
            <v>0</v>
          </cell>
        </row>
        <row r="55213">
          <cell r="H55213" t="str">
            <v>FTEB3Z16103E</v>
          </cell>
          <cell r="W55213">
            <v>1070</v>
          </cell>
          <cell r="X55213">
            <v>0</v>
          </cell>
        </row>
        <row r="55214">
          <cell r="H55214" t="str">
            <v>FTAB3Z1007B</v>
          </cell>
          <cell r="W55214">
            <v>3625</v>
          </cell>
          <cell r="X55214">
            <v>0</v>
          </cell>
        </row>
        <row r="55215">
          <cell r="H55215" t="str">
            <v>FTEB3Z16451AK</v>
          </cell>
          <cell r="W55215">
            <v>2463</v>
          </cell>
          <cell r="X55215">
            <v>0</v>
          </cell>
        </row>
        <row r="55216">
          <cell r="H55216" t="str">
            <v>FTEB3Z9942906AC</v>
          </cell>
          <cell r="W55216">
            <v>2145</v>
          </cell>
          <cell r="X55216">
            <v>0</v>
          </cell>
        </row>
        <row r="55217">
          <cell r="H55217" t="str">
            <v>FTEB3Z19B555EE</v>
          </cell>
          <cell r="W55217">
            <v>5344</v>
          </cell>
          <cell r="X55217">
            <v>0</v>
          </cell>
        </row>
        <row r="55218">
          <cell r="H55218" t="str">
            <v>FTMB3Z6A949E</v>
          </cell>
          <cell r="W55218">
            <v>550</v>
          </cell>
          <cell r="X55218">
            <v>0</v>
          </cell>
        </row>
        <row r="55219">
          <cell r="H55219" t="str">
            <v>FTEB3Z2282C</v>
          </cell>
          <cell r="W55219">
            <v>218</v>
          </cell>
          <cell r="X55219">
            <v>0</v>
          </cell>
        </row>
        <row r="55220">
          <cell r="H55220" t="str">
            <v>FT97JZ6730A</v>
          </cell>
          <cell r="W55220">
            <v>35</v>
          </cell>
          <cell r="X55220">
            <v>0</v>
          </cell>
        </row>
        <row r="55221">
          <cell r="H55221" t="str">
            <v>FTAB3Z2780A</v>
          </cell>
          <cell r="W55221">
            <v>1109</v>
          </cell>
          <cell r="X55221">
            <v>0</v>
          </cell>
        </row>
        <row r="55222">
          <cell r="H55222" t="str">
            <v>FTEB3Z17757V</v>
          </cell>
          <cell r="W55222">
            <v>3344</v>
          </cell>
          <cell r="X55222">
            <v>0</v>
          </cell>
        </row>
        <row r="55223">
          <cell r="H55223" t="str">
            <v>FT6C2Z4N282AA</v>
          </cell>
          <cell r="W55223">
            <v>43</v>
          </cell>
          <cell r="X55223">
            <v>0</v>
          </cell>
        </row>
        <row r="55224">
          <cell r="H55224" t="str">
            <v>FT6C2Z4N282AA</v>
          </cell>
          <cell r="W55224">
            <v>43</v>
          </cell>
          <cell r="X55224">
            <v>0</v>
          </cell>
        </row>
        <row r="55225">
          <cell r="H55225" t="str">
            <v>FTE8UZ4N282A</v>
          </cell>
          <cell r="W55225">
            <v>23</v>
          </cell>
          <cell r="X55225">
            <v>0</v>
          </cell>
        </row>
        <row r="55226">
          <cell r="H55226" t="str">
            <v>FT6C2Z4N282AA</v>
          </cell>
          <cell r="W55226">
            <v>43</v>
          </cell>
          <cell r="X55226">
            <v>0</v>
          </cell>
        </row>
        <row r="55227">
          <cell r="H55227" t="str">
            <v>FTE8UZ4N282A</v>
          </cell>
          <cell r="W55227">
            <v>23</v>
          </cell>
          <cell r="X55227">
            <v>0</v>
          </cell>
        </row>
        <row r="55228">
          <cell r="H55228" t="str">
            <v>FT6C2Z4N282AA</v>
          </cell>
          <cell r="W55228">
            <v>43</v>
          </cell>
          <cell r="X55228">
            <v>0</v>
          </cell>
        </row>
        <row r="55229">
          <cell r="H55229" t="str">
            <v>FTEB3Z16103E</v>
          </cell>
          <cell r="W55229">
            <v>909</v>
          </cell>
          <cell r="X55229">
            <v>0</v>
          </cell>
        </row>
        <row r="55230">
          <cell r="H55230" t="str">
            <v>FTEB3Z2553C</v>
          </cell>
          <cell r="W55230">
            <v>780</v>
          </cell>
          <cell r="X55230">
            <v>0</v>
          </cell>
        </row>
        <row r="55231">
          <cell r="H55231" t="str">
            <v>FTAB3Z9922053G</v>
          </cell>
          <cell r="W55231">
            <v>1619</v>
          </cell>
          <cell r="X55231">
            <v>0</v>
          </cell>
        </row>
        <row r="55232">
          <cell r="H55232" t="str">
            <v>FTEB3Z3084L</v>
          </cell>
          <cell r="W55232">
            <v>2299</v>
          </cell>
          <cell r="X55232">
            <v>0</v>
          </cell>
        </row>
        <row r="55233">
          <cell r="H55233" t="str">
            <v>FTDB3Z2C190B</v>
          </cell>
          <cell r="W55233">
            <v>918</v>
          </cell>
          <cell r="X55233">
            <v>0</v>
          </cell>
        </row>
        <row r="55234">
          <cell r="H55234" t="str">
            <v>FTAB3Z2C190C</v>
          </cell>
          <cell r="W55234">
            <v>708</v>
          </cell>
          <cell r="X55234">
            <v>0</v>
          </cell>
        </row>
        <row r="55235">
          <cell r="H55235" t="str">
            <v>FT3M7Z13466A</v>
          </cell>
          <cell r="W55235">
            <v>178</v>
          </cell>
          <cell r="X55235">
            <v>0</v>
          </cell>
        </row>
        <row r="55236">
          <cell r="H55236" t="str">
            <v>FTAB3Z8A080A</v>
          </cell>
          <cell r="W55236">
            <v>955</v>
          </cell>
          <cell r="X55236">
            <v>0</v>
          </cell>
        </row>
        <row r="55237">
          <cell r="H55237" t="str">
            <v>FTQWW39</v>
          </cell>
          <cell r="W55237">
            <v>85</v>
          </cell>
          <cell r="X55237">
            <v>0</v>
          </cell>
        </row>
        <row r="55238">
          <cell r="H55238" t="str">
            <v>FTEB3Z7A010A</v>
          </cell>
          <cell r="W55238">
            <v>132</v>
          </cell>
          <cell r="X55238">
            <v>0</v>
          </cell>
        </row>
        <row r="55239">
          <cell r="H55239" t="str">
            <v>FTBK3Z6A228E</v>
          </cell>
          <cell r="W55239">
            <v>336</v>
          </cell>
          <cell r="X55239">
            <v>0</v>
          </cell>
        </row>
        <row r="55240">
          <cell r="H55240" t="str">
            <v>FTJB3Z8200AK</v>
          </cell>
          <cell r="W55240">
            <v>4359</v>
          </cell>
          <cell r="X55240">
            <v>0</v>
          </cell>
        </row>
        <row r="55241">
          <cell r="H55241" t="str">
            <v>FTEB3Z16103E</v>
          </cell>
          <cell r="W55241">
            <v>1070</v>
          </cell>
          <cell r="X55241">
            <v>0</v>
          </cell>
        </row>
        <row r="55242">
          <cell r="H55242" t="str">
            <v>FTBK3Z6A228E</v>
          </cell>
          <cell r="W55242">
            <v>336</v>
          </cell>
          <cell r="X55242">
            <v>0</v>
          </cell>
        </row>
        <row r="55243">
          <cell r="H55243" t="str">
            <v>FTEB3Z7A010A</v>
          </cell>
          <cell r="W55243">
            <v>132</v>
          </cell>
          <cell r="X55243">
            <v>0</v>
          </cell>
        </row>
        <row r="55244">
          <cell r="H55244" t="str">
            <v>FTBK3Z6A228E</v>
          </cell>
          <cell r="W55244">
            <v>336</v>
          </cell>
          <cell r="X55244">
            <v>0</v>
          </cell>
        </row>
        <row r="55245">
          <cell r="H55245" t="str">
            <v>FTEB3Z16103E</v>
          </cell>
          <cell r="W55245">
            <v>1070</v>
          </cell>
          <cell r="X55245">
            <v>0</v>
          </cell>
        </row>
        <row r="55246">
          <cell r="H55246" t="str">
            <v>FTJB3Z2C205D</v>
          </cell>
          <cell r="W55246">
            <v>620</v>
          </cell>
          <cell r="X55246">
            <v>0</v>
          </cell>
        </row>
        <row r="55247">
          <cell r="H55247" t="str">
            <v>FTJB3Z2C204E</v>
          </cell>
          <cell r="W55247">
            <v>620</v>
          </cell>
          <cell r="X55247">
            <v>0</v>
          </cell>
        </row>
        <row r="55248">
          <cell r="H55248" t="str">
            <v>FTBK2Z6582F</v>
          </cell>
          <cell r="W55248">
            <v>5474</v>
          </cell>
          <cell r="X55248">
            <v>0</v>
          </cell>
        </row>
        <row r="55249">
          <cell r="H55249" t="str">
            <v>FTEB3Z19703D</v>
          </cell>
          <cell r="W55249">
            <v>7036</v>
          </cell>
          <cell r="X55249">
            <v>0</v>
          </cell>
        </row>
        <row r="55250">
          <cell r="H55250" t="str">
            <v>FTL2MZ9365A</v>
          </cell>
          <cell r="W55250">
            <v>369</v>
          </cell>
          <cell r="X55250">
            <v>0</v>
          </cell>
        </row>
        <row r="55251">
          <cell r="H55251" t="str">
            <v>FTEB3Z16738C</v>
          </cell>
          <cell r="W55251">
            <v>1974</v>
          </cell>
          <cell r="X55251">
            <v>0</v>
          </cell>
        </row>
        <row r="55252">
          <cell r="H55252" t="str">
            <v>FTEB3Z15A862D</v>
          </cell>
          <cell r="W55252">
            <v>286</v>
          </cell>
          <cell r="X55252">
            <v>0</v>
          </cell>
        </row>
        <row r="55253">
          <cell r="H55253" t="str">
            <v>FTEB3Z3A619A</v>
          </cell>
          <cell r="W55253">
            <v>848</v>
          </cell>
          <cell r="X55253">
            <v>0</v>
          </cell>
        </row>
        <row r="55254">
          <cell r="H55254" t="str">
            <v>FTEB3Z3085L</v>
          </cell>
          <cell r="W55254">
            <v>2299</v>
          </cell>
          <cell r="X55254">
            <v>0</v>
          </cell>
        </row>
        <row r="55255">
          <cell r="H55255" t="str">
            <v>FTEB3Z3084L</v>
          </cell>
          <cell r="W55255">
            <v>2299</v>
          </cell>
          <cell r="X55255">
            <v>0</v>
          </cell>
        </row>
        <row r="55256">
          <cell r="H55256" t="str">
            <v>FTAB3Z2261A</v>
          </cell>
          <cell r="W55256">
            <v>1073</v>
          </cell>
          <cell r="X55256">
            <v>0</v>
          </cell>
        </row>
        <row r="55257">
          <cell r="H55257" t="str">
            <v>FTFB3Z6A228C</v>
          </cell>
          <cell r="W55257">
            <v>2195</v>
          </cell>
          <cell r="X55257">
            <v>0</v>
          </cell>
        </row>
        <row r="55258">
          <cell r="H55258" t="str">
            <v>FTEB3Z3F527A</v>
          </cell>
          <cell r="W55258">
            <v>845</v>
          </cell>
          <cell r="X55258">
            <v>0</v>
          </cell>
        </row>
        <row r="55259">
          <cell r="H55259" t="str">
            <v>FTEB3Z5K483A</v>
          </cell>
          <cell r="W55259">
            <v>493</v>
          </cell>
          <cell r="X55259">
            <v>0</v>
          </cell>
        </row>
        <row r="55260">
          <cell r="H55260" t="str">
            <v>FTDB3Z2C205A</v>
          </cell>
          <cell r="W55260">
            <v>969</v>
          </cell>
          <cell r="X55260">
            <v>0</v>
          </cell>
        </row>
        <row r="55261">
          <cell r="H55261" t="str">
            <v>FTJB3Z5484C</v>
          </cell>
          <cell r="W55261">
            <v>248</v>
          </cell>
          <cell r="X55261">
            <v>0</v>
          </cell>
        </row>
        <row r="55262">
          <cell r="H55262" t="str">
            <v>FTJB3Z3050B</v>
          </cell>
          <cell r="W55262">
            <v>516</v>
          </cell>
          <cell r="X55262">
            <v>0</v>
          </cell>
        </row>
        <row r="55263">
          <cell r="H55263" t="str">
            <v>FTNB3Z6750B</v>
          </cell>
          <cell r="W55263">
            <v>983</v>
          </cell>
          <cell r="X55263">
            <v>0</v>
          </cell>
        </row>
        <row r="55264">
          <cell r="H55264" t="str">
            <v>FTAB3Z17603A</v>
          </cell>
          <cell r="W55264">
            <v>916</v>
          </cell>
          <cell r="X55264">
            <v>0</v>
          </cell>
        </row>
        <row r="55265">
          <cell r="H55265" t="str">
            <v>FTAB3Z7A543A</v>
          </cell>
          <cell r="W55265">
            <v>1964</v>
          </cell>
          <cell r="X55265">
            <v>0</v>
          </cell>
        </row>
        <row r="55266">
          <cell r="H55266" t="str">
            <v>FTPU2Z6731AA</v>
          </cell>
          <cell r="W55266">
            <v>503</v>
          </cell>
          <cell r="X55266">
            <v>0</v>
          </cell>
        </row>
        <row r="55267">
          <cell r="H55267" t="str">
            <v>FTPU2Z9601A</v>
          </cell>
          <cell r="W55267">
            <v>400</v>
          </cell>
          <cell r="X55267">
            <v>0</v>
          </cell>
        </row>
        <row r="55268">
          <cell r="H55268" t="str">
            <v>FTMB3Z3A130H</v>
          </cell>
          <cell r="W55268">
            <v>1676</v>
          </cell>
          <cell r="X55268">
            <v>0</v>
          </cell>
        </row>
        <row r="55269">
          <cell r="H55269" t="str">
            <v>FTMB3Z3A130G</v>
          </cell>
          <cell r="W55269">
            <v>1012</v>
          </cell>
          <cell r="X55269">
            <v>0</v>
          </cell>
        </row>
        <row r="55270">
          <cell r="H55270" t="str">
            <v>FTMB3Z3280F</v>
          </cell>
          <cell r="W55270">
            <v>2285</v>
          </cell>
          <cell r="X55270">
            <v>0</v>
          </cell>
        </row>
        <row r="55271">
          <cell r="H55271" t="str">
            <v>FTJB3Z3280E</v>
          </cell>
          <cell r="W55271">
            <v>2238</v>
          </cell>
          <cell r="X55271">
            <v>0</v>
          </cell>
        </row>
        <row r="55272">
          <cell r="H55272" t="str">
            <v>FTEB3Z3A130A</v>
          </cell>
          <cell r="W55272">
            <v>849</v>
          </cell>
          <cell r="X55272">
            <v>0</v>
          </cell>
        </row>
        <row r="55273">
          <cell r="H55273" t="str">
            <v>FTAB3Z2A492A</v>
          </cell>
          <cell r="W55273">
            <v>782</v>
          </cell>
          <cell r="X55273">
            <v>0</v>
          </cell>
        </row>
        <row r="55274">
          <cell r="H55274" t="str">
            <v>FTAB3Z2221A</v>
          </cell>
          <cell r="W55274">
            <v>1247</v>
          </cell>
          <cell r="X55274">
            <v>0</v>
          </cell>
        </row>
        <row r="55275">
          <cell r="H55275" t="str">
            <v>FTEB3Z5K483C</v>
          </cell>
          <cell r="W55275">
            <v>530</v>
          </cell>
          <cell r="X55275">
            <v>0</v>
          </cell>
        </row>
        <row r="55276">
          <cell r="H55276" t="str">
            <v>FTEB3Z5K483C</v>
          </cell>
          <cell r="W55276">
            <v>530</v>
          </cell>
          <cell r="X55276">
            <v>0</v>
          </cell>
        </row>
        <row r="55277">
          <cell r="H55277" t="str">
            <v>FTAB3Z5484B</v>
          </cell>
          <cell r="W55277">
            <v>302</v>
          </cell>
          <cell r="X55277">
            <v>0</v>
          </cell>
        </row>
        <row r="55278">
          <cell r="H55278" t="str">
            <v>FTAB3Z3A130C</v>
          </cell>
          <cell r="W55278">
            <v>403</v>
          </cell>
          <cell r="X55278">
            <v>0</v>
          </cell>
        </row>
        <row r="55279">
          <cell r="H55279" t="str">
            <v>FTAB3Z3280A</v>
          </cell>
          <cell r="W55279">
            <v>849</v>
          </cell>
          <cell r="X55279">
            <v>0</v>
          </cell>
        </row>
        <row r="55280">
          <cell r="H55280" t="str">
            <v>FT97JZ6730A</v>
          </cell>
          <cell r="W55280">
            <v>35</v>
          </cell>
          <cell r="X55280">
            <v>0</v>
          </cell>
        </row>
        <row r="55281">
          <cell r="H55281" t="str">
            <v>FTBK3Z9F598A</v>
          </cell>
          <cell r="W55281">
            <v>496</v>
          </cell>
          <cell r="X55281">
            <v>0</v>
          </cell>
        </row>
        <row r="55282">
          <cell r="H55282" t="str">
            <v>FT3S7Z6700B</v>
          </cell>
          <cell r="W55282">
            <v>577</v>
          </cell>
          <cell r="X55282">
            <v>0</v>
          </cell>
        </row>
        <row r="55283">
          <cell r="H55283" t="str">
            <v>FTBK2Z6K254A</v>
          </cell>
          <cell r="W55283">
            <v>691</v>
          </cell>
          <cell r="X55283">
            <v>0</v>
          </cell>
        </row>
        <row r="55284">
          <cell r="H55284" t="str">
            <v>FT6C1Z6M256A</v>
          </cell>
          <cell r="W55284">
            <v>393</v>
          </cell>
          <cell r="X55284">
            <v>0</v>
          </cell>
        </row>
        <row r="55285">
          <cell r="H55285" t="str">
            <v>FTCK3Z6M256C</v>
          </cell>
          <cell r="W55285">
            <v>570</v>
          </cell>
          <cell r="X55285">
            <v>0</v>
          </cell>
        </row>
        <row r="55286">
          <cell r="H55286" t="str">
            <v>FTCK3Z6M256B</v>
          </cell>
          <cell r="W55286">
            <v>862</v>
          </cell>
          <cell r="X55286">
            <v>0</v>
          </cell>
        </row>
        <row r="55287">
          <cell r="H55287" t="str">
            <v>FT3S7Z6L266A</v>
          </cell>
          <cell r="W55287">
            <v>547</v>
          </cell>
          <cell r="X55287">
            <v>0</v>
          </cell>
        </row>
        <row r="55288">
          <cell r="H55288" t="str">
            <v>FT3S7Z6A895A</v>
          </cell>
          <cell r="W55288">
            <v>1224</v>
          </cell>
          <cell r="X55288">
            <v>0</v>
          </cell>
        </row>
        <row r="55289">
          <cell r="H55289" t="str">
            <v>FTBK2Z6600A</v>
          </cell>
          <cell r="W55289">
            <v>7314</v>
          </cell>
          <cell r="X55289">
            <v>0</v>
          </cell>
        </row>
        <row r="55290">
          <cell r="H55290" t="str">
            <v>FTBK3Z6268B</v>
          </cell>
          <cell r="W55290">
            <v>2078</v>
          </cell>
          <cell r="X55290">
            <v>0</v>
          </cell>
        </row>
        <row r="55291">
          <cell r="H55291" t="str">
            <v>FTAB3Z17603A</v>
          </cell>
          <cell r="W55291">
            <v>916</v>
          </cell>
          <cell r="X55291">
            <v>0</v>
          </cell>
        </row>
        <row r="55292">
          <cell r="H55292" t="str">
            <v>FTJB3Z5K483A</v>
          </cell>
          <cell r="W55292">
            <v>389</v>
          </cell>
          <cell r="X55292">
            <v>0</v>
          </cell>
        </row>
        <row r="55293">
          <cell r="H55293" t="str">
            <v>FTJB3Z4A376D</v>
          </cell>
          <cell r="W55293">
            <v>10051</v>
          </cell>
          <cell r="X55293">
            <v>0</v>
          </cell>
        </row>
        <row r="55294">
          <cell r="H55294" t="str">
            <v>FTAB3Z3A130D</v>
          </cell>
          <cell r="W55294">
            <v>403</v>
          </cell>
          <cell r="X55294">
            <v>0</v>
          </cell>
        </row>
        <row r="55295">
          <cell r="H55295" t="str">
            <v>FTAB3Z5781D</v>
          </cell>
          <cell r="W55295">
            <v>68</v>
          </cell>
          <cell r="X55295">
            <v>0</v>
          </cell>
        </row>
        <row r="55296">
          <cell r="H55296" t="str">
            <v>FTN1WZ8419BA</v>
          </cell>
          <cell r="W55296">
            <v>2094</v>
          </cell>
          <cell r="X55296">
            <v>0</v>
          </cell>
        </row>
        <row r="55297">
          <cell r="H55297" t="str">
            <v>FTN1WZ8200FE</v>
          </cell>
          <cell r="W55297">
            <v>2952</v>
          </cell>
          <cell r="X55297">
            <v>0</v>
          </cell>
        </row>
        <row r="55298">
          <cell r="H55298" t="str">
            <v>FTDL3Z19B596B</v>
          </cell>
          <cell r="W55298">
            <v>145</v>
          </cell>
          <cell r="X55298">
            <v>0</v>
          </cell>
        </row>
        <row r="55299">
          <cell r="H55299" t="str">
            <v>FTMB3Z9034J</v>
          </cell>
          <cell r="W55299">
            <v>1140</v>
          </cell>
          <cell r="X55299">
            <v>0</v>
          </cell>
        </row>
        <row r="55300">
          <cell r="H55300" t="str">
            <v>FTEB3Z41044F58BE</v>
          </cell>
          <cell r="W55300">
            <v>121</v>
          </cell>
          <cell r="X55300">
            <v>0</v>
          </cell>
        </row>
        <row r="55301">
          <cell r="H55301" t="str">
            <v>FTJB3Z78016A23A</v>
          </cell>
          <cell r="W55301">
            <v>476</v>
          </cell>
          <cell r="X55301">
            <v>0</v>
          </cell>
        </row>
        <row r="55302">
          <cell r="H55302" t="str">
            <v>FTJB3Z3C221Z</v>
          </cell>
          <cell r="W55302">
            <v>1297</v>
          </cell>
          <cell r="X55302">
            <v>0</v>
          </cell>
        </row>
        <row r="55303">
          <cell r="H55303" t="str">
            <v>FTJD8Z0923A</v>
          </cell>
          <cell r="W55303">
            <v>21</v>
          </cell>
          <cell r="X55303">
            <v>0</v>
          </cell>
        </row>
        <row r="55304">
          <cell r="H55304" t="str">
            <v>FT97JZ6730A</v>
          </cell>
          <cell r="W55304">
            <v>35</v>
          </cell>
          <cell r="X55304">
            <v>0</v>
          </cell>
        </row>
        <row r="55305">
          <cell r="H55305" t="str">
            <v>FTEB3Z7A010A</v>
          </cell>
          <cell r="W55305">
            <v>132</v>
          </cell>
          <cell r="X55305">
            <v>0</v>
          </cell>
        </row>
        <row r="55306">
          <cell r="H55306" t="str">
            <v>FTW717977S300</v>
          </cell>
          <cell r="W55306">
            <v>41</v>
          </cell>
          <cell r="X55306">
            <v>0</v>
          </cell>
        </row>
        <row r="55307">
          <cell r="H55307" t="str">
            <v>FTAB3Z16102E</v>
          </cell>
          <cell r="W55307">
            <v>248</v>
          </cell>
          <cell r="X55307">
            <v>0</v>
          </cell>
        </row>
        <row r="55308">
          <cell r="H55308" t="str">
            <v>FTJB3Z16103A</v>
          </cell>
          <cell r="W55308">
            <v>232</v>
          </cell>
          <cell r="X55308">
            <v>0</v>
          </cell>
        </row>
        <row r="55309">
          <cell r="H55309" t="str">
            <v>FTEB3Z2C190B</v>
          </cell>
          <cell r="W55309">
            <v>654</v>
          </cell>
          <cell r="X55309">
            <v>0</v>
          </cell>
        </row>
        <row r="55310">
          <cell r="H55310" t="str">
            <v>FT7T4Z14526B</v>
          </cell>
          <cell r="W55310">
            <v>71</v>
          </cell>
          <cell r="X55310">
            <v>0</v>
          </cell>
        </row>
        <row r="55311">
          <cell r="H55311" t="str">
            <v>FTNU5Z9276A</v>
          </cell>
          <cell r="W55311">
            <v>279</v>
          </cell>
          <cell r="X55311">
            <v>0</v>
          </cell>
        </row>
        <row r="55312">
          <cell r="H55312" t="str">
            <v>FTHU5Z9C385A</v>
          </cell>
          <cell r="W55312">
            <v>135</v>
          </cell>
          <cell r="X55312">
            <v>0</v>
          </cell>
        </row>
        <row r="55313">
          <cell r="H55313" t="str">
            <v>FTAB3Z16916C</v>
          </cell>
          <cell r="W55313">
            <v>199</v>
          </cell>
          <cell r="X55313">
            <v>0</v>
          </cell>
        </row>
        <row r="55314">
          <cell r="H55314" t="str">
            <v>FTAB3Z17A553A</v>
          </cell>
          <cell r="W55314">
            <v>3622</v>
          </cell>
          <cell r="X55314">
            <v>0</v>
          </cell>
        </row>
        <row r="55315">
          <cell r="H55315" t="str">
            <v>FTEB3Z17683CAH</v>
          </cell>
          <cell r="W55315">
            <v>2346</v>
          </cell>
          <cell r="X55315">
            <v>0</v>
          </cell>
        </row>
        <row r="55316">
          <cell r="H55316" t="str">
            <v>FTEB3Z17683CAH</v>
          </cell>
          <cell r="W55316">
            <v>2346</v>
          </cell>
          <cell r="X55316">
            <v>0</v>
          </cell>
        </row>
        <row r="55317">
          <cell r="H55317" t="str">
            <v>FTMB3Z2200A</v>
          </cell>
          <cell r="W55317">
            <v>3077</v>
          </cell>
          <cell r="X55317">
            <v>0</v>
          </cell>
        </row>
        <row r="55318">
          <cell r="H55318" t="str">
            <v>FTDB3Z2C204B</v>
          </cell>
          <cell r="W55318">
            <v>999</v>
          </cell>
          <cell r="X55318">
            <v>0</v>
          </cell>
        </row>
        <row r="55319">
          <cell r="H55319" t="str">
            <v>FTEB3Z3280A</v>
          </cell>
          <cell r="W55319">
            <v>2446</v>
          </cell>
          <cell r="X55319">
            <v>0</v>
          </cell>
        </row>
        <row r="55320">
          <cell r="H55320" t="str">
            <v>FTEB3Z3A130C</v>
          </cell>
          <cell r="W55320">
            <v>849</v>
          </cell>
          <cell r="X55320">
            <v>0</v>
          </cell>
        </row>
        <row r="55321">
          <cell r="H55321" t="str">
            <v>FTEB3Z3280A</v>
          </cell>
          <cell r="W55321">
            <v>2446</v>
          </cell>
          <cell r="X55321">
            <v>0</v>
          </cell>
        </row>
        <row r="55322">
          <cell r="H55322" t="str">
            <v>FTAB3Z3A674A</v>
          </cell>
          <cell r="W55322">
            <v>3146</v>
          </cell>
          <cell r="X55322">
            <v>0</v>
          </cell>
        </row>
        <row r="55323">
          <cell r="H55323" t="str">
            <v>FTDB3Z2C204B</v>
          </cell>
          <cell r="W55323">
            <v>999</v>
          </cell>
          <cell r="X55323">
            <v>0</v>
          </cell>
        </row>
        <row r="55324">
          <cell r="H55324" t="str">
            <v>FTAB3Z5781D</v>
          </cell>
          <cell r="W55324">
            <v>68</v>
          </cell>
          <cell r="X55324">
            <v>0</v>
          </cell>
        </row>
        <row r="55325">
          <cell r="H55325" t="str">
            <v>FTJB3Z5560AW</v>
          </cell>
          <cell r="W55325">
            <v>3126</v>
          </cell>
          <cell r="X55325">
            <v>0</v>
          </cell>
        </row>
        <row r="55326">
          <cell r="H55326" t="str">
            <v>FTAB3Z5705C</v>
          </cell>
          <cell r="W55326">
            <v>171</v>
          </cell>
          <cell r="X55326">
            <v>0</v>
          </cell>
        </row>
        <row r="55327">
          <cell r="H55327" t="str">
            <v>FTKB3Z3254B</v>
          </cell>
          <cell r="W55327">
            <v>238</v>
          </cell>
          <cell r="X55327">
            <v>0</v>
          </cell>
        </row>
        <row r="55328">
          <cell r="H55328" t="str">
            <v>FTFB3Z6A228B</v>
          </cell>
          <cell r="W55328">
            <v>1602</v>
          </cell>
          <cell r="X55328">
            <v>0</v>
          </cell>
        </row>
        <row r="55329">
          <cell r="H55329" t="str">
            <v>FTJB3Z5781B</v>
          </cell>
          <cell r="W55329">
            <v>366</v>
          </cell>
          <cell r="X55329">
            <v>0</v>
          </cell>
        </row>
        <row r="55330">
          <cell r="H55330" t="str">
            <v>FTKB3Z4B416A</v>
          </cell>
          <cell r="W55330">
            <v>315</v>
          </cell>
          <cell r="X55330">
            <v>0</v>
          </cell>
        </row>
        <row r="55331">
          <cell r="H55331" t="str">
            <v>FTPU2Z9601A</v>
          </cell>
          <cell r="W55331">
            <v>400</v>
          </cell>
          <cell r="X55331">
            <v>0</v>
          </cell>
        </row>
        <row r="55332">
          <cell r="H55332" t="str">
            <v>FTAB3Z2200B</v>
          </cell>
          <cell r="W55332">
            <v>1646</v>
          </cell>
          <cell r="X55332">
            <v>0</v>
          </cell>
        </row>
        <row r="55333">
          <cell r="H55333" t="str">
            <v>FTEB3Z13008ES</v>
          </cell>
          <cell r="W55333">
            <v>4530</v>
          </cell>
          <cell r="X55333">
            <v>0</v>
          </cell>
        </row>
        <row r="55334">
          <cell r="H55334" t="str">
            <v>FTEB3Z13008ES</v>
          </cell>
          <cell r="W55334">
            <v>4530</v>
          </cell>
          <cell r="X55334">
            <v>0</v>
          </cell>
        </row>
        <row r="55335">
          <cell r="H55335" t="str">
            <v>FTEB3Z17A605J</v>
          </cell>
          <cell r="W55335">
            <v>356</v>
          </cell>
          <cell r="X55335">
            <v>0</v>
          </cell>
        </row>
        <row r="55336">
          <cell r="H55336" t="str">
            <v>FTEB3Z7A010A</v>
          </cell>
          <cell r="W55336">
            <v>131</v>
          </cell>
          <cell r="X55336">
            <v>0</v>
          </cell>
        </row>
        <row r="55337">
          <cell r="H55337" t="str">
            <v>FTEB3Z7A010A</v>
          </cell>
          <cell r="W55337">
            <v>131</v>
          </cell>
          <cell r="X55337">
            <v>0</v>
          </cell>
        </row>
        <row r="55338">
          <cell r="H55338" t="str">
            <v>FTEB3Z7A010A</v>
          </cell>
          <cell r="W55338">
            <v>131</v>
          </cell>
          <cell r="X55338">
            <v>0</v>
          </cell>
        </row>
        <row r="55339">
          <cell r="H55339" t="str">
            <v>FTAB3Z6038W</v>
          </cell>
          <cell r="W55339">
            <v>2212</v>
          </cell>
          <cell r="X55339">
            <v>0</v>
          </cell>
        </row>
        <row r="55340">
          <cell r="H55340" t="str">
            <v>FTAB3Z6038S</v>
          </cell>
          <cell r="W55340">
            <v>2212</v>
          </cell>
          <cell r="X55340">
            <v>0</v>
          </cell>
        </row>
        <row r="55341">
          <cell r="H55341" t="str">
            <v>FTEB3Z19B555EE</v>
          </cell>
          <cell r="W55341">
            <v>5344</v>
          </cell>
          <cell r="X55341">
            <v>0</v>
          </cell>
        </row>
        <row r="55342">
          <cell r="H55342" t="str">
            <v>FTEB3Z17683CAD</v>
          </cell>
          <cell r="W55342">
            <v>2533</v>
          </cell>
          <cell r="X55342">
            <v>0</v>
          </cell>
        </row>
        <row r="55343">
          <cell r="H55343" t="str">
            <v>FTEB3Z12A650C</v>
          </cell>
          <cell r="W55343">
            <v>14466</v>
          </cell>
          <cell r="X55343">
            <v>0</v>
          </cell>
        </row>
        <row r="55344">
          <cell r="H55344" t="str">
            <v>FTW719869S439</v>
          </cell>
          <cell r="W55344">
            <v>31</v>
          </cell>
          <cell r="X55344">
            <v>0</v>
          </cell>
        </row>
        <row r="55345">
          <cell r="H55345" t="str">
            <v>FTAB3Z19805B</v>
          </cell>
          <cell r="W55345">
            <v>3395</v>
          </cell>
          <cell r="X55345">
            <v>0</v>
          </cell>
        </row>
        <row r="55346">
          <cell r="H55346" t="str">
            <v>FTJB3Z17D957H</v>
          </cell>
          <cell r="W55346">
            <v>1676</v>
          </cell>
          <cell r="X55346">
            <v>0</v>
          </cell>
        </row>
        <row r="55347">
          <cell r="H55347" t="str">
            <v>FTAB3Z2780A</v>
          </cell>
          <cell r="W55347">
            <v>1109</v>
          </cell>
          <cell r="X55347">
            <v>0</v>
          </cell>
        </row>
        <row r="55348">
          <cell r="H55348" t="str">
            <v>FTJB3Z14301Q</v>
          </cell>
          <cell r="W55348">
            <v>1487</v>
          </cell>
          <cell r="X55348">
            <v>0</v>
          </cell>
        </row>
        <row r="55349">
          <cell r="H55349" t="str">
            <v>FTNB3Z9601A</v>
          </cell>
          <cell r="W55349">
            <v>503</v>
          </cell>
          <cell r="X55349">
            <v>0</v>
          </cell>
        </row>
        <row r="55350">
          <cell r="H55350" t="str">
            <v>FTDB3Z2C205B</v>
          </cell>
          <cell r="W55350">
            <v>999</v>
          </cell>
          <cell r="X55350">
            <v>0</v>
          </cell>
        </row>
        <row r="55351">
          <cell r="H55351" t="str">
            <v>FTWE0120300A</v>
          </cell>
          <cell r="W55351">
            <v>2868</v>
          </cell>
          <cell r="X55351">
            <v>0</v>
          </cell>
        </row>
        <row r="55352">
          <cell r="H55352" t="str">
            <v>FTEB3Z3084L</v>
          </cell>
          <cell r="W55352">
            <v>2299</v>
          </cell>
          <cell r="X55352">
            <v>0</v>
          </cell>
        </row>
        <row r="55353">
          <cell r="H55353" t="str">
            <v>FTAB3Z2B292A</v>
          </cell>
          <cell r="W55353">
            <v>1994</v>
          </cell>
          <cell r="X55353">
            <v>0</v>
          </cell>
        </row>
        <row r="55354">
          <cell r="H55354" t="str">
            <v>FTAB3Z1107A</v>
          </cell>
          <cell r="W55354">
            <v>225</v>
          </cell>
          <cell r="X55354">
            <v>0</v>
          </cell>
        </row>
        <row r="55355">
          <cell r="H55355" t="str">
            <v>FTAB3Z6038Z</v>
          </cell>
          <cell r="W55355">
            <v>2346</v>
          </cell>
          <cell r="X55355">
            <v>0</v>
          </cell>
        </row>
        <row r="55356">
          <cell r="H55356" t="str">
            <v>FTAB3Z6038V</v>
          </cell>
          <cell r="W55356">
            <v>2346</v>
          </cell>
          <cell r="X55356">
            <v>0</v>
          </cell>
        </row>
        <row r="55357">
          <cell r="H55357" t="str">
            <v>FTAB3Z16451KC</v>
          </cell>
          <cell r="W55357">
            <v>5853</v>
          </cell>
          <cell r="X55357">
            <v>0</v>
          </cell>
        </row>
        <row r="55358">
          <cell r="H55358" t="str">
            <v>FTAB3Z16450KD</v>
          </cell>
          <cell r="W55358">
            <v>6576</v>
          </cell>
          <cell r="X55358">
            <v>0</v>
          </cell>
        </row>
        <row r="55359">
          <cell r="H55359" t="str">
            <v>FTJB3Z5K483A</v>
          </cell>
          <cell r="W55359">
            <v>389</v>
          </cell>
          <cell r="X55359">
            <v>0</v>
          </cell>
        </row>
        <row r="55360">
          <cell r="H55360" t="str">
            <v>FTJB3Z3078C</v>
          </cell>
          <cell r="W55360">
            <v>4483</v>
          </cell>
          <cell r="X55360">
            <v>0</v>
          </cell>
        </row>
        <row r="55361">
          <cell r="H55361" t="str">
            <v>FT97FZ13466A</v>
          </cell>
          <cell r="W55361">
            <v>393</v>
          </cell>
          <cell r="X55361">
            <v>0</v>
          </cell>
        </row>
        <row r="55362">
          <cell r="H55362" t="str">
            <v>FTAB3Z2C190C</v>
          </cell>
          <cell r="W55362">
            <v>708</v>
          </cell>
          <cell r="X55362">
            <v>0</v>
          </cell>
        </row>
        <row r="55363">
          <cell r="H55363" t="str">
            <v>FTCJ5Z13N021A</v>
          </cell>
          <cell r="W55363">
            <v>764</v>
          </cell>
          <cell r="X55363">
            <v>0</v>
          </cell>
        </row>
        <row r="55364">
          <cell r="H55364" t="str">
            <v>FTJB3Z3079H</v>
          </cell>
          <cell r="W55364">
            <v>4222</v>
          </cell>
          <cell r="X55364">
            <v>0</v>
          </cell>
        </row>
        <row r="55365">
          <cell r="H55365" t="str">
            <v>FTAB3Z3A130D</v>
          </cell>
          <cell r="W55365">
            <v>403</v>
          </cell>
          <cell r="X55365">
            <v>0</v>
          </cell>
        </row>
        <row r="55366">
          <cell r="H55366" t="str">
            <v>FTUM534371YA</v>
          </cell>
          <cell r="W55366">
            <v>918</v>
          </cell>
          <cell r="X55366">
            <v>0</v>
          </cell>
        </row>
        <row r="55367">
          <cell r="H55367" t="str">
            <v>FTXM3Z2035A</v>
          </cell>
          <cell r="W55367">
            <v>199</v>
          </cell>
          <cell r="X55367">
            <v>0</v>
          </cell>
        </row>
        <row r="55368">
          <cell r="H55368" t="str">
            <v>FTUHY42638Z</v>
          </cell>
          <cell r="W55368">
            <v>2275</v>
          </cell>
          <cell r="X55368">
            <v>0</v>
          </cell>
        </row>
        <row r="55369">
          <cell r="H55369" t="str">
            <v>FT995621400</v>
          </cell>
          <cell r="W55369">
            <v>31</v>
          </cell>
          <cell r="X55369">
            <v>0</v>
          </cell>
        </row>
        <row r="55370">
          <cell r="H55370" t="str">
            <v>FTWE0113802</v>
          </cell>
          <cell r="W55370">
            <v>212</v>
          </cell>
          <cell r="X55370">
            <v>0</v>
          </cell>
        </row>
        <row r="55371">
          <cell r="H55371" t="str">
            <v>FTWL8110483</v>
          </cell>
          <cell r="W55371">
            <v>59</v>
          </cell>
          <cell r="X55371">
            <v>0</v>
          </cell>
        </row>
        <row r="55372">
          <cell r="H55372" t="str">
            <v>FTHL3Z7A098A</v>
          </cell>
          <cell r="W55372">
            <v>1059</v>
          </cell>
          <cell r="X55372">
            <v>0</v>
          </cell>
        </row>
        <row r="55373">
          <cell r="H55373" t="str">
            <v>FTBL3Z7A098A</v>
          </cell>
          <cell r="W55373">
            <v>1113</v>
          </cell>
          <cell r="X55373">
            <v>0</v>
          </cell>
        </row>
        <row r="55374">
          <cell r="H55374" t="str">
            <v>FTAB3Z2261A</v>
          </cell>
          <cell r="W55374">
            <v>1073</v>
          </cell>
          <cell r="X55374">
            <v>0</v>
          </cell>
        </row>
        <row r="55375">
          <cell r="H55375" t="str">
            <v>FTEB3Z18125AC</v>
          </cell>
          <cell r="W55375">
            <v>1374</v>
          </cell>
          <cell r="X55375">
            <v>0</v>
          </cell>
        </row>
        <row r="55376">
          <cell r="H55376" t="str">
            <v>FTFB3Z6A228C</v>
          </cell>
          <cell r="W55376">
            <v>2195</v>
          </cell>
          <cell r="X55376">
            <v>0</v>
          </cell>
        </row>
        <row r="55377">
          <cell r="H55377" t="str">
            <v>FTEB3Z10346G</v>
          </cell>
          <cell r="W55377">
            <v>6654</v>
          </cell>
          <cell r="X55377">
            <v>0</v>
          </cell>
        </row>
        <row r="55378">
          <cell r="H55378" t="str">
            <v>FTEB3Z19703D</v>
          </cell>
          <cell r="W55378">
            <v>6654</v>
          </cell>
          <cell r="X55378">
            <v>0</v>
          </cell>
        </row>
        <row r="55379">
          <cell r="H55379" t="str">
            <v>FTAB3Z19703K</v>
          </cell>
          <cell r="W55379">
            <v>6654</v>
          </cell>
          <cell r="X55379">
            <v>0</v>
          </cell>
        </row>
        <row r="55380">
          <cell r="H55380" t="str">
            <v>FTBK3Z6A228E</v>
          </cell>
          <cell r="W55380">
            <v>336</v>
          </cell>
          <cell r="X55380">
            <v>0</v>
          </cell>
        </row>
        <row r="55381">
          <cell r="H55381" t="str">
            <v>FTFB3Z6A228B</v>
          </cell>
          <cell r="W55381">
            <v>1602</v>
          </cell>
          <cell r="X55381">
            <v>0</v>
          </cell>
        </row>
        <row r="55382">
          <cell r="H55382" t="str">
            <v>FTAB3Z8620A</v>
          </cell>
          <cell r="W55382">
            <v>514</v>
          </cell>
          <cell r="X55382">
            <v>0</v>
          </cell>
        </row>
        <row r="55383">
          <cell r="H55383" t="str">
            <v>FTEB3Z7E373M</v>
          </cell>
          <cell r="W55383">
            <v>788</v>
          </cell>
          <cell r="X55383">
            <v>0</v>
          </cell>
        </row>
        <row r="55384">
          <cell r="H55384" t="str">
            <v>FTAB3Z6038Z</v>
          </cell>
          <cell r="W55384">
            <v>2346</v>
          </cell>
          <cell r="X55384">
            <v>0</v>
          </cell>
        </row>
        <row r="55385">
          <cell r="H55385" t="str">
            <v>FTAB3Z6038V</v>
          </cell>
          <cell r="W55385">
            <v>2346</v>
          </cell>
          <cell r="X55385">
            <v>0</v>
          </cell>
        </row>
        <row r="55386">
          <cell r="H55386" t="str">
            <v>FTAB3Z9A299B</v>
          </cell>
          <cell r="W55386">
            <v>1719</v>
          </cell>
          <cell r="X55386">
            <v>0</v>
          </cell>
        </row>
        <row r="55387">
          <cell r="H55387" t="str">
            <v>FTUH7132632</v>
          </cell>
          <cell r="W55387">
            <v>88</v>
          </cell>
          <cell r="X55387">
            <v>0</v>
          </cell>
        </row>
        <row r="55388">
          <cell r="H55388" t="str">
            <v>FTUR5839040B</v>
          </cell>
          <cell r="W55388">
            <v>543</v>
          </cell>
          <cell r="X55388">
            <v>0</v>
          </cell>
        </row>
        <row r="55389">
          <cell r="H55389" t="str">
            <v>FTWLL715908A</v>
          </cell>
          <cell r="W55389">
            <v>155</v>
          </cell>
          <cell r="X55389">
            <v>0</v>
          </cell>
        </row>
        <row r="55390">
          <cell r="H55390" t="str">
            <v>FTWL8115908A</v>
          </cell>
          <cell r="W55390">
            <v>205</v>
          </cell>
          <cell r="X55390">
            <v>0</v>
          </cell>
        </row>
        <row r="55391">
          <cell r="H55391" t="str">
            <v>FTKL0115171A</v>
          </cell>
          <cell r="W55391">
            <v>889</v>
          </cell>
          <cell r="X55391">
            <v>0</v>
          </cell>
        </row>
        <row r="55392">
          <cell r="H55392" t="str">
            <v>FTWE011483X</v>
          </cell>
          <cell r="W55392">
            <v>1519</v>
          </cell>
          <cell r="X55392">
            <v>0</v>
          </cell>
        </row>
        <row r="55393">
          <cell r="H55393" t="str">
            <v>FTWL8514294</v>
          </cell>
          <cell r="W55393">
            <v>356</v>
          </cell>
          <cell r="X55393">
            <v>0</v>
          </cell>
        </row>
        <row r="55394">
          <cell r="H55394" t="str">
            <v>FTWE0113H51</v>
          </cell>
          <cell r="W55394">
            <v>51</v>
          </cell>
          <cell r="X55394">
            <v>0</v>
          </cell>
        </row>
        <row r="55395">
          <cell r="H55395" t="str">
            <v>FTWE0113R79B</v>
          </cell>
          <cell r="W55395">
            <v>58</v>
          </cell>
          <cell r="X55395">
            <v>0</v>
          </cell>
        </row>
        <row r="55396">
          <cell r="H55396" t="str">
            <v>FTWE0110508B</v>
          </cell>
          <cell r="W55396">
            <v>272</v>
          </cell>
          <cell r="X55396">
            <v>0</v>
          </cell>
        </row>
        <row r="55397">
          <cell r="H55397" t="str">
            <v>FTWL5115116</v>
          </cell>
          <cell r="W55397">
            <v>71</v>
          </cell>
          <cell r="X55397">
            <v>0</v>
          </cell>
        </row>
        <row r="55398">
          <cell r="H55398" t="str">
            <v>FTWL5111399</v>
          </cell>
          <cell r="W55398">
            <v>275</v>
          </cell>
          <cell r="X55398">
            <v>0</v>
          </cell>
        </row>
        <row r="55399">
          <cell r="H55399" t="str">
            <v>FTAB3Z17K835A</v>
          </cell>
          <cell r="W55399">
            <v>2111</v>
          </cell>
          <cell r="X55399">
            <v>0</v>
          </cell>
        </row>
        <row r="55400">
          <cell r="H55400" t="str">
            <v>FTAB3Z17C830A</v>
          </cell>
          <cell r="W55400">
            <v>1157</v>
          </cell>
          <cell r="X55400">
            <v>0</v>
          </cell>
        </row>
        <row r="55401">
          <cell r="H55401" t="str">
            <v>FTN1WZ2603100BE</v>
          </cell>
          <cell r="W55401">
            <v>5099</v>
          </cell>
          <cell r="X55401">
            <v>0</v>
          </cell>
        </row>
        <row r="55402">
          <cell r="H55402" t="str">
            <v>FTML3Z19E906B</v>
          </cell>
          <cell r="W55402">
            <v>784</v>
          </cell>
          <cell r="X55402">
            <v>0</v>
          </cell>
        </row>
        <row r="55403">
          <cell r="H55403" t="str">
            <v>FTJB3Z2103100W</v>
          </cell>
          <cell r="W55403">
            <v>3083</v>
          </cell>
          <cell r="X55403">
            <v>0</v>
          </cell>
        </row>
        <row r="55404">
          <cell r="H55404" t="str">
            <v>FTN1WZ2620013RB</v>
          </cell>
          <cell r="W55404">
            <v>922</v>
          </cell>
          <cell r="X55404">
            <v>0</v>
          </cell>
        </row>
        <row r="55405">
          <cell r="H55405" t="str">
            <v>FTN1WZ2620012RB</v>
          </cell>
          <cell r="W55405">
            <v>922</v>
          </cell>
          <cell r="X55405">
            <v>0</v>
          </cell>
        </row>
        <row r="55406">
          <cell r="H55406" t="str">
            <v>FTR1WZ17906BA</v>
          </cell>
          <cell r="W55406">
            <v>7237</v>
          </cell>
          <cell r="X55406">
            <v>0</v>
          </cell>
        </row>
        <row r="55407">
          <cell r="H55407" t="str">
            <v>FTN1WZ16039CA</v>
          </cell>
          <cell r="W55407">
            <v>2309</v>
          </cell>
          <cell r="X55407">
            <v>0</v>
          </cell>
        </row>
        <row r="55408">
          <cell r="H55408" t="str">
            <v>FTN1WZ17757YB</v>
          </cell>
          <cell r="W55408">
            <v>3227</v>
          </cell>
          <cell r="X55408">
            <v>0</v>
          </cell>
        </row>
        <row r="55409">
          <cell r="H55409" t="str">
            <v>FTN1WZ26290D12DC</v>
          </cell>
          <cell r="W55409">
            <v>362</v>
          </cell>
          <cell r="X55409">
            <v>0</v>
          </cell>
        </row>
        <row r="55410">
          <cell r="H55410" t="str">
            <v>FTN1WZ16A550BZ</v>
          </cell>
          <cell r="W55410">
            <v>609</v>
          </cell>
          <cell r="X55410">
            <v>0</v>
          </cell>
        </row>
        <row r="55411">
          <cell r="H55411" t="str">
            <v>FTN1WZ2629038CB</v>
          </cell>
          <cell r="W55411">
            <v>2111</v>
          </cell>
          <cell r="X55411">
            <v>0</v>
          </cell>
        </row>
        <row r="55412">
          <cell r="H55412" t="str">
            <v>FTN1WZ13496V</v>
          </cell>
          <cell r="W55412">
            <v>8808</v>
          </cell>
          <cell r="X55412">
            <v>0</v>
          </cell>
        </row>
        <row r="55413">
          <cell r="H55413" t="str">
            <v>FTN1WZ17B807SB</v>
          </cell>
          <cell r="W55413">
            <v>2473</v>
          </cell>
          <cell r="X55413">
            <v>0</v>
          </cell>
        </row>
        <row r="55414">
          <cell r="H55414" t="str">
            <v>FTMB3Z10346S</v>
          </cell>
          <cell r="W55414">
            <v>5367</v>
          </cell>
          <cell r="X55414">
            <v>0</v>
          </cell>
        </row>
        <row r="55415">
          <cell r="H55415" t="str">
            <v>FTEB3Z16006B</v>
          </cell>
          <cell r="W55415">
            <v>1568</v>
          </cell>
          <cell r="X55415">
            <v>0</v>
          </cell>
        </row>
        <row r="55416">
          <cell r="H55416" t="str">
            <v>FTN1WZ16C900A</v>
          </cell>
          <cell r="W55416">
            <v>2807</v>
          </cell>
          <cell r="X55416">
            <v>0</v>
          </cell>
        </row>
        <row r="55417">
          <cell r="H55417" t="str">
            <v>FTN1WZ10B776A</v>
          </cell>
          <cell r="W55417">
            <v>172</v>
          </cell>
          <cell r="X55417">
            <v>0</v>
          </cell>
        </row>
        <row r="55418">
          <cell r="H55418" t="str">
            <v>FTAB3Z2140AQ</v>
          </cell>
          <cell r="W55418">
            <v>2181</v>
          </cell>
          <cell r="X55418">
            <v>0</v>
          </cell>
        </row>
        <row r="55419">
          <cell r="H55419" t="str">
            <v>FTN1WZ19G317C</v>
          </cell>
          <cell r="W55419">
            <v>1870</v>
          </cell>
          <cell r="X55419">
            <v>0</v>
          </cell>
        </row>
        <row r="55420">
          <cell r="H55420" t="str">
            <v>FTEB3Z19N236B</v>
          </cell>
          <cell r="W55420">
            <v>1016</v>
          </cell>
          <cell r="X55420">
            <v>0</v>
          </cell>
        </row>
        <row r="55421">
          <cell r="H55421" t="str">
            <v>FTJB3Z5486B</v>
          </cell>
          <cell r="W55421">
            <v>188</v>
          </cell>
          <cell r="X55421">
            <v>0</v>
          </cell>
        </row>
        <row r="55422">
          <cell r="H55422" t="str">
            <v>FTJB3Z5C486D</v>
          </cell>
          <cell r="W55422">
            <v>380</v>
          </cell>
          <cell r="X55422">
            <v>0</v>
          </cell>
        </row>
        <row r="55423">
          <cell r="H55423" t="str">
            <v>FTBK3Z6A228E</v>
          </cell>
          <cell r="W55423">
            <v>336</v>
          </cell>
          <cell r="X55423">
            <v>0</v>
          </cell>
        </row>
        <row r="55424">
          <cell r="H55424" t="str">
            <v>FTAB3Z7E395C</v>
          </cell>
          <cell r="W55424">
            <v>849</v>
          </cell>
          <cell r="X55424">
            <v>0</v>
          </cell>
        </row>
        <row r="55425">
          <cell r="H55425" t="str">
            <v>FTEB3Z8600C</v>
          </cell>
          <cell r="W55425">
            <v>3954</v>
          </cell>
          <cell r="X55425">
            <v>0</v>
          </cell>
        </row>
        <row r="55426">
          <cell r="H55426" t="str">
            <v>FTAB3Z6K683Q</v>
          </cell>
          <cell r="W55426">
            <v>1076</v>
          </cell>
          <cell r="X55426">
            <v>0</v>
          </cell>
        </row>
        <row r="55427">
          <cell r="H55427" t="str">
            <v>FTJB3Z1215B</v>
          </cell>
          <cell r="W55427">
            <v>1106</v>
          </cell>
          <cell r="X55427">
            <v>0</v>
          </cell>
        </row>
        <row r="55428">
          <cell r="H55428" t="str">
            <v>FTAB3Z19712A</v>
          </cell>
          <cell r="W55428">
            <v>3474</v>
          </cell>
          <cell r="X55428">
            <v>0</v>
          </cell>
        </row>
        <row r="55429">
          <cell r="H55429" t="str">
            <v>FTAB3Z4635A</v>
          </cell>
          <cell r="W55429">
            <v>2091</v>
          </cell>
          <cell r="X55429">
            <v>0</v>
          </cell>
        </row>
        <row r="55430">
          <cell r="H55430" t="str">
            <v>FTXT5QMC</v>
          </cell>
          <cell r="W55430">
            <v>274</v>
          </cell>
          <cell r="X55430">
            <v>0</v>
          </cell>
        </row>
        <row r="55431">
          <cell r="H55431" t="str">
            <v>FTAB3Z6038V</v>
          </cell>
          <cell r="W55431">
            <v>2346</v>
          </cell>
          <cell r="X55431">
            <v>0</v>
          </cell>
        </row>
        <row r="55432">
          <cell r="H55432" t="str">
            <v>FTJB3Z14A068B</v>
          </cell>
          <cell r="W55432">
            <v>5217</v>
          </cell>
          <cell r="X55432">
            <v>0</v>
          </cell>
        </row>
        <row r="55433">
          <cell r="H55433" t="str">
            <v>FTW719214S451</v>
          </cell>
          <cell r="W55433">
            <v>11</v>
          </cell>
          <cell r="X55433">
            <v>0</v>
          </cell>
        </row>
        <row r="55434">
          <cell r="H55434" t="str">
            <v>FTJB3Z7E453A</v>
          </cell>
          <cell r="W55434">
            <v>3016</v>
          </cell>
          <cell r="X55434">
            <v>0</v>
          </cell>
        </row>
        <row r="55435">
          <cell r="H55435" t="str">
            <v>FTEB3Z17683CAD</v>
          </cell>
          <cell r="W55435">
            <v>2533</v>
          </cell>
          <cell r="X55435">
            <v>0</v>
          </cell>
        </row>
        <row r="55436">
          <cell r="H55436" t="str">
            <v>FTJB3Z14A068B</v>
          </cell>
          <cell r="W55436">
            <v>5217</v>
          </cell>
          <cell r="X55436">
            <v>0</v>
          </cell>
        </row>
        <row r="55437">
          <cell r="H55437" t="str">
            <v>FTPU2Z17V528L</v>
          </cell>
          <cell r="W55437">
            <v>289</v>
          </cell>
          <cell r="X55437">
            <v>0</v>
          </cell>
        </row>
        <row r="55438">
          <cell r="H55438" t="str">
            <v>FT3W1Z13N021BA</v>
          </cell>
          <cell r="W55438">
            <v>168</v>
          </cell>
          <cell r="X55438">
            <v>0</v>
          </cell>
        </row>
        <row r="55439">
          <cell r="H55439" t="str">
            <v>FTHG9Z9D280A</v>
          </cell>
          <cell r="W55439">
            <v>6779</v>
          </cell>
          <cell r="X55439">
            <v>0</v>
          </cell>
        </row>
        <row r="55440">
          <cell r="H55440" t="str">
            <v>FTMB3Z9601C</v>
          </cell>
          <cell r="W55440">
            <v>503</v>
          </cell>
          <cell r="X55440">
            <v>0</v>
          </cell>
        </row>
        <row r="55441">
          <cell r="H55441" t="str">
            <v>FTJU2Z6731B</v>
          </cell>
          <cell r="W55441">
            <v>155</v>
          </cell>
          <cell r="X55441">
            <v>0</v>
          </cell>
        </row>
        <row r="55442">
          <cell r="H55442" t="str">
            <v>FTW520214S440</v>
          </cell>
          <cell r="W55442">
            <v>58</v>
          </cell>
          <cell r="X55442">
            <v>0</v>
          </cell>
        </row>
        <row r="55443">
          <cell r="H55443" t="str">
            <v>FTJB3Z4103100AA</v>
          </cell>
          <cell r="W55443">
            <v>4039</v>
          </cell>
          <cell r="X55443">
            <v>0</v>
          </cell>
        </row>
        <row r="55444">
          <cell r="H55444" t="str">
            <v>FTMU7Z7048A</v>
          </cell>
          <cell r="W55444">
            <v>344</v>
          </cell>
          <cell r="X55444">
            <v>0</v>
          </cell>
        </row>
        <row r="55445">
          <cell r="H55445" t="str">
            <v>FTJB3Z4602C</v>
          </cell>
          <cell r="W55445">
            <v>15935</v>
          </cell>
          <cell r="X55445">
            <v>0</v>
          </cell>
        </row>
        <row r="55446">
          <cell r="H55446" t="str">
            <v>FTJB3Z2103100W</v>
          </cell>
          <cell r="W55446">
            <v>2814</v>
          </cell>
          <cell r="X55446">
            <v>0</v>
          </cell>
        </row>
        <row r="55447">
          <cell r="H55447" t="str">
            <v>FTJB3Z3085B</v>
          </cell>
          <cell r="W55447">
            <v>1760</v>
          </cell>
          <cell r="X55447">
            <v>0</v>
          </cell>
        </row>
        <row r="55448">
          <cell r="H55448" t="str">
            <v>FTJB3Z3078C</v>
          </cell>
          <cell r="W55448">
            <v>3810</v>
          </cell>
          <cell r="X55448">
            <v>0</v>
          </cell>
        </row>
        <row r="55449">
          <cell r="H55449" t="str">
            <v>FTE8UZ4N282A</v>
          </cell>
          <cell r="W55449">
            <v>23</v>
          </cell>
          <cell r="X55449">
            <v>0</v>
          </cell>
        </row>
        <row r="55450">
          <cell r="H55450" t="str">
            <v>FT6C2Z4N282AA</v>
          </cell>
          <cell r="W55450">
            <v>43</v>
          </cell>
          <cell r="X55450">
            <v>0</v>
          </cell>
        </row>
        <row r="55451">
          <cell r="H55451" t="str">
            <v>FTEB3Z4B496A</v>
          </cell>
          <cell r="W55451">
            <v>603</v>
          </cell>
          <cell r="X55451">
            <v>0</v>
          </cell>
        </row>
        <row r="55452">
          <cell r="H55452" t="str">
            <v>FTJB3Z4B496B</v>
          </cell>
          <cell r="W55452">
            <v>103</v>
          </cell>
          <cell r="X55452">
            <v>0</v>
          </cell>
        </row>
        <row r="55453">
          <cell r="H55453" t="str">
            <v>FTUC3C33042</v>
          </cell>
          <cell r="W55453">
            <v>211</v>
          </cell>
          <cell r="X55453">
            <v>0</v>
          </cell>
        </row>
        <row r="55454">
          <cell r="H55454" t="str">
            <v>FT3S7Z6701B</v>
          </cell>
          <cell r="W55454">
            <v>1155</v>
          </cell>
          <cell r="X55454">
            <v>0</v>
          </cell>
        </row>
        <row r="55455">
          <cell r="H55455" t="str">
            <v>FTAB3Z19E703B</v>
          </cell>
          <cell r="W55455">
            <v>480</v>
          </cell>
          <cell r="X55455">
            <v>0</v>
          </cell>
        </row>
        <row r="55456">
          <cell r="H55456" t="str">
            <v>FTEB3Z5C486B</v>
          </cell>
          <cell r="W55456">
            <v>411</v>
          </cell>
          <cell r="X55456">
            <v>0</v>
          </cell>
        </row>
        <row r="55457">
          <cell r="H55457" t="str">
            <v>FTEB3Z8146B</v>
          </cell>
          <cell r="W55457">
            <v>496</v>
          </cell>
          <cell r="X55457">
            <v>0</v>
          </cell>
        </row>
        <row r="55458">
          <cell r="H55458" t="str">
            <v>FTEB3Z3A130C</v>
          </cell>
          <cell r="W55458">
            <v>696</v>
          </cell>
          <cell r="X55458">
            <v>0</v>
          </cell>
        </row>
        <row r="55459">
          <cell r="H55459" t="str">
            <v>FTEB3Z3A130A</v>
          </cell>
          <cell r="W55459">
            <v>696</v>
          </cell>
          <cell r="X55459">
            <v>0</v>
          </cell>
        </row>
        <row r="55460">
          <cell r="H55460" t="str">
            <v>FTAB3Z3A428A</v>
          </cell>
          <cell r="W55460">
            <v>6267</v>
          </cell>
          <cell r="X55460">
            <v>0</v>
          </cell>
        </row>
        <row r="55461">
          <cell r="H55461" t="str">
            <v>FTAB3Z3B436C</v>
          </cell>
          <cell r="W55461">
            <v>1415</v>
          </cell>
          <cell r="X55461">
            <v>0</v>
          </cell>
        </row>
        <row r="55462">
          <cell r="H55462" t="str">
            <v>FTEB3Z3084L</v>
          </cell>
          <cell r="W55462">
            <v>1885</v>
          </cell>
          <cell r="X55462">
            <v>0</v>
          </cell>
        </row>
        <row r="55463">
          <cell r="H55463" t="str">
            <v>FTEB3Z2C026A</v>
          </cell>
          <cell r="W55463">
            <v>1400</v>
          </cell>
          <cell r="X55463">
            <v>0</v>
          </cell>
        </row>
        <row r="55464">
          <cell r="H55464" t="str">
            <v>FTAB3Z9450C</v>
          </cell>
          <cell r="W55464">
            <v>306</v>
          </cell>
          <cell r="X55464">
            <v>0</v>
          </cell>
        </row>
        <row r="55465">
          <cell r="H55465" t="str">
            <v>FTEB3Z6477A</v>
          </cell>
          <cell r="W55465">
            <v>12420</v>
          </cell>
          <cell r="X55465">
            <v>0</v>
          </cell>
        </row>
        <row r="55466">
          <cell r="H55466" t="str">
            <v>FTEB3Z9H307A</v>
          </cell>
          <cell r="W55466">
            <v>6182</v>
          </cell>
          <cell r="X55466">
            <v>0</v>
          </cell>
        </row>
        <row r="55467">
          <cell r="H55467" t="str">
            <v>FTPU2Z17V528L</v>
          </cell>
          <cell r="W55467">
            <v>234</v>
          </cell>
          <cell r="X55467">
            <v>0</v>
          </cell>
        </row>
        <row r="55468">
          <cell r="H55468" t="str">
            <v>FTEB3Z4120531C</v>
          </cell>
          <cell r="W55468">
            <v>609</v>
          </cell>
          <cell r="X55468">
            <v>0</v>
          </cell>
        </row>
        <row r="55469">
          <cell r="H55469" t="str">
            <v>FTEB3Z4120530C</v>
          </cell>
          <cell r="W55469">
            <v>588</v>
          </cell>
          <cell r="X55469">
            <v>0</v>
          </cell>
        </row>
        <row r="55470">
          <cell r="H55470" t="str">
            <v>FTEB3Z99253A10A</v>
          </cell>
          <cell r="W55470">
            <v>1019</v>
          </cell>
          <cell r="X55470">
            <v>0</v>
          </cell>
        </row>
        <row r="55471">
          <cell r="H55471" t="str">
            <v>FTEB3Z99253A11A</v>
          </cell>
          <cell r="W55471">
            <v>1019</v>
          </cell>
          <cell r="X55471">
            <v>0</v>
          </cell>
        </row>
        <row r="55472">
          <cell r="H55472" t="str">
            <v>FTFK7Z7443150H</v>
          </cell>
          <cell r="W55472">
            <v>854</v>
          </cell>
          <cell r="X55472">
            <v>0</v>
          </cell>
        </row>
        <row r="55473">
          <cell r="H55473" t="str">
            <v>FTUM4650894</v>
          </cell>
          <cell r="W55473">
            <v>356</v>
          </cell>
          <cell r="X55473">
            <v>0</v>
          </cell>
        </row>
        <row r="55474">
          <cell r="H55474" t="str">
            <v>FTEB3Z2078E</v>
          </cell>
          <cell r="W55474">
            <v>225</v>
          </cell>
          <cell r="X55474">
            <v>0</v>
          </cell>
        </row>
        <row r="55475">
          <cell r="H55475" t="str">
            <v>FTEB3Z3A130A</v>
          </cell>
          <cell r="W55475">
            <v>849</v>
          </cell>
          <cell r="X55475">
            <v>0</v>
          </cell>
        </row>
        <row r="55476">
          <cell r="H55476" t="str">
            <v>FTEB3Z9929710B</v>
          </cell>
          <cell r="W55476">
            <v>1491</v>
          </cell>
          <cell r="X55476">
            <v>0</v>
          </cell>
        </row>
        <row r="55477">
          <cell r="H55477" t="str">
            <v>FTEB3Z9925713B</v>
          </cell>
          <cell r="W55477">
            <v>952</v>
          </cell>
          <cell r="X55477">
            <v>0</v>
          </cell>
        </row>
        <row r="55478">
          <cell r="H55478" t="str">
            <v>FTEB3Z9925712B</v>
          </cell>
          <cell r="W55478">
            <v>952</v>
          </cell>
          <cell r="X55478">
            <v>0</v>
          </cell>
        </row>
        <row r="55479">
          <cell r="H55479" t="str">
            <v>FTEB3Z9661A</v>
          </cell>
          <cell r="W55479">
            <v>540</v>
          </cell>
          <cell r="X55479">
            <v>0</v>
          </cell>
        </row>
        <row r="55480">
          <cell r="H55480" t="str">
            <v>FTEB3Z16C826B</v>
          </cell>
          <cell r="W55480">
            <v>1173</v>
          </cell>
          <cell r="X55480">
            <v>0</v>
          </cell>
        </row>
        <row r="55481">
          <cell r="H55481" t="str">
            <v>FTEB3Z16C826B</v>
          </cell>
          <cell r="W55481">
            <v>1173</v>
          </cell>
          <cell r="X55481">
            <v>0</v>
          </cell>
        </row>
        <row r="55482">
          <cell r="H55482" t="str">
            <v>FTJB3Z14A068B</v>
          </cell>
          <cell r="W55482">
            <v>4278</v>
          </cell>
          <cell r="X55482">
            <v>0</v>
          </cell>
        </row>
        <row r="55483">
          <cell r="H55483" t="str">
            <v>FTEB3Z17683CAD</v>
          </cell>
          <cell r="W55483">
            <v>2050</v>
          </cell>
          <cell r="X55483">
            <v>0</v>
          </cell>
        </row>
        <row r="55484">
          <cell r="H55484" t="str">
            <v>FTEB3Z5F245A</v>
          </cell>
          <cell r="W55484">
            <v>336</v>
          </cell>
          <cell r="X55484">
            <v>0</v>
          </cell>
        </row>
        <row r="55485">
          <cell r="H55485" t="str">
            <v>FTAB3Z19E616B</v>
          </cell>
          <cell r="W55485">
            <v>390</v>
          </cell>
          <cell r="X55485">
            <v>0</v>
          </cell>
        </row>
        <row r="55486">
          <cell r="H55486" t="str">
            <v>FTJB3Z2853G</v>
          </cell>
          <cell r="W55486">
            <v>627</v>
          </cell>
          <cell r="X55486">
            <v>0</v>
          </cell>
        </row>
        <row r="55487">
          <cell r="H55487" t="str">
            <v>FTAB3Z2001B</v>
          </cell>
          <cell r="W55487">
            <v>1913</v>
          </cell>
          <cell r="X55487">
            <v>0</v>
          </cell>
        </row>
        <row r="55488">
          <cell r="H55488" t="str">
            <v>FTEB3Z19703D</v>
          </cell>
          <cell r="W55488">
            <v>6654</v>
          </cell>
          <cell r="X55488">
            <v>0</v>
          </cell>
        </row>
        <row r="55489">
          <cell r="H55489" t="str">
            <v>FTEB3Z4R602S</v>
          </cell>
          <cell r="W55489">
            <v>10432</v>
          </cell>
          <cell r="X55489">
            <v>0</v>
          </cell>
        </row>
        <row r="55490">
          <cell r="H55490" t="str">
            <v>FTEB3Z14A664C</v>
          </cell>
          <cell r="W55490">
            <v>2748</v>
          </cell>
          <cell r="X55490">
            <v>0</v>
          </cell>
        </row>
        <row r="55491">
          <cell r="H55491" t="str">
            <v>FTW500624S442</v>
          </cell>
          <cell r="W55491">
            <v>47</v>
          </cell>
          <cell r="X55491">
            <v>0</v>
          </cell>
        </row>
        <row r="55492">
          <cell r="H55492" t="str">
            <v>FT2C5Z13N021AA</v>
          </cell>
          <cell r="W55492">
            <v>721</v>
          </cell>
          <cell r="X55492">
            <v>0</v>
          </cell>
        </row>
        <row r="55493">
          <cell r="H55493" t="str">
            <v>FTCJ5Z13N021A</v>
          </cell>
          <cell r="W55493">
            <v>764</v>
          </cell>
          <cell r="X55493">
            <v>0</v>
          </cell>
        </row>
        <row r="55494">
          <cell r="H55494" t="str">
            <v>FTAB3Z19712D</v>
          </cell>
          <cell r="W55494">
            <v>3281</v>
          </cell>
          <cell r="X55494">
            <v>0</v>
          </cell>
        </row>
        <row r="55495">
          <cell r="H55495" t="str">
            <v>FTJB3Z2C190B</v>
          </cell>
          <cell r="W55495">
            <v>453</v>
          </cell>
          <cell r="X55495">
            <v>0</v>
          </cell>
        </row>
        <row r="55496">
          <cell r="H55496" t="str">
            <v>FTJB3Z2C205D</v>
          </cell>
          <cell r="W55496">
            <v>620</v>
          </cell>
          <cell r="X55496">
            <v>0</v>
          </cell>
        </row>
        <row r="55497">
          <cell r="H55497" t="str">
            <v>FTAB3Z2C190C</v>
          </cell>
          <cell r="W55497">
            <v>708</v>
          </cell>
          <cell r="X55497">
            <v>0</v>
          </cell>
        </row>
        <row r="55498">
          <cell r="H55498" t="str">
            <v>FTYL8Z4B413AA</v>
          </cell>
          <cell r="W55498">
            <v>574</v>
          </cell>
          <cell r="X55498">
            <v>0</v>
          </cell>
        </row>
        <row r="55499">
          <cell r="H55499" t="str">
            <v>FTAB3Z2780A</v>
          </cell>
          <cell r="W55499">
            <v>1109</v>
          </cell>
          <cell r="X55499">
            <v>0</v>
          </cell>
        </row>
        <row r="55500">
          <cell r="H55500" t="str">
            <v>FTAB3Z7E395C</v>
          </cell>
          <cell r="W55500">
            <v>849</v>
          </cell>
          <cell r="X55500">
            <v>0</v>
          </cell>
        </row>
        <row r="55501">
          <cell r="H55501" t="str">
            <v>FTEB3Z4104567BA</v>
          </cell>
          <cell r="W55501">
            <v>510</v>
          </cell>
          <cell r="X55501">
            <v>0</v>
          </cell>
        </row>
        <row r="55502">
          <cell r="H55502" t="str">
            <v>FTEB3Z4104567BA</v>
          </cell>
          <cell r="W55502">
            <v>510</v>
          </cell>
          <cell r="X55502">
            <v>0</v>
          </cell>
        </row>
        <row r="55503">
          <cell r="H55503" t="str">
            <v>FTN1WZ1007C</v>
          </cell>
          <cell r="W55503">
            <v>5776</v>
          </cell>
          <cell r="X55503">
            <v>0</v>
          </cell>
        </row>
        <row r="55504">
          <cell r="H55504" t="str">
            <v>FTAB3Z7E395C</v>
          </cell>
          <cell r="W55504">
            <v>849</v>
          </cell>
          <cell r="X55504">
            <v>0</v>
          </cell>
        </row>
        <row r="55505">
          <cell r="H55505" t="str">
            <v>FTAB3Z7E395C</v>
          </cell>
          <cell r="W55505">
            <v>849</v>
          </cell>
          <cell r="X55505">
            <v>0</v>
          </cell>
        </row>
        <row r="55506">
          <cell r="H55506" t="str">
            <v>FTAB3Z2A492A</v>
          </cell>
          <cell r="W55506">
            <v>782</v>
          </cell>
          <cell r="X55506">
            <v>0</v>
          </cell>
        </row>
        <row r="55507">
          <cell r="H55507" t="str">
            <v>FTCM5Z6065A</v>
          </cell>
          <cell r="W55507">
            <v>74</v>
          </cell>
          <cell r="X55507">
            <v>0</v>
          </cell>
        </row>
        <row r="55508">
          <cell r="H55508" t="str">
            <v>FTCM5Z8575D</v>
          </cell>
          <cell r="W55508">
            <v>945</v>
          </cell>
          <cell r="X55508">
            <v>0</v>
          </cell>
        </row>
        <row r="55509">
          <cell r="H55509" t="str">
            <v>FTCM5Z18599B</v>
          </cell>
          <cell r="W55509">
            <v>694</v>
          </cell>
          <cell r="X55509">
            <v>0</v>
          </cell>
        </row>
        <row r="55510">
          <cell r="H55510" t="str">
            <v>FTCM5Z6505E</v>
          </cell>
          <cell r="W55510">
            <v>818</v>
          </cell>
          <cell r="X55510">
            <v>0</v>
          </cell>
        </row>
        <row r="55511">
          <cell r="H55511" t="str">
            <v>FTCM5Z6051B</v>
          </cell>
          <cell r="W55511">
            <v>1267</v>
          </cell>
          <cell r="X55511">
            <v>0</v>
          </cell>
        </row>
        <row r="55512">
          <cell r="H55512" t="str">
            <v>FTW716163S300</v>
          </cell>
          <cell r="W55512">
            <v>21</v>
          </cell>
          <cell r="X55512">
            <v>0</v>
          </cell>
        </row>
        <row r="55513">
          <cell r="H55513" t="str">
            <v>FTBM5Z2A572A</v>
          </cell>
          <cell r="W55513">
            <v>208</v>
          </cell>
          <cell r="X55513">
            <v>0</v>
          </cell>
        </row>
        <row r="55514">
          <cell r="H55514" t="str">
            <v>FTCM5Z8255B</v>
          </cell>
          <cell r="W55514">
            <v>349</v>
          </cell>
          <cell r="X55514">
            <v>0</v>
          </cell>
        </row>
        <row r="55515">
          <cell r="H55515" t="str">
            <v>FTCM5Z8548C</v>
          </cell>
          <cell r="W55515">
            <v>393</v>
          </cell>
          <cell r="X55515">
            <v>0</v>
          </cell>
        </row>
        <row r="55516">
          <cell r="H55516" t="str">
            <v>FTGN1Z8A567C</v>
          </cell>
          <cell r="W55516">
            <v>235</v>
          </cell>
          <cell r="X55516">
            <v>0</v>
          </cell>
        </row>
        <row r="55517">
          <cell r="H55517" t="str">
            <v>FTCM5Z9E936A</v>
          </cell>
          <cell r="W55517">
            <v>96</v>
          </cell>
          <cell r="X55517">
            <v>0</v>
          </cell>
        </row>
        <row r="55518">
          <cell r="H55518" t="str">
            <v>FTCM5Z9439A</v>
          </cell>
          <cell r="W55518">
            <v>101</v>
          </cell>
          <cell r="X55518">
            <v>0</v>
          </cell>
        </row>
        <row r="55519">
          <cell r="H55519" t="str">
            <v>FTAG9Z9P847A</v>
          </cell>
          <cell r="W55519">
            <v>246</v>
          </cell>
          <cell r="X55519">
            <v>0</v>
          </cell>
        </row>
        <row r="55520">
          <cell r="H55520" t="str">
            <v>FTCM5Z9229A</v>
          </cell>
          <cell r="W55520">
            <v>2088</v>
          </cell>
          <cell r="X55520">
            <v>0</v>
          </cell>
        </row>
        <row r="55521">
          <cell r="H55521" t="str">
            <v>FTCM5Z6584B</v>
          </cell>
          <cell r="W55521">
            <v>467</v>
          </cell>
          <cell r="X55521">
            <v>0</v>
          </cell>
        </row>
        <row r="55522">
          <cell r="H55522" t="str">
            <v>FTCM5Z8507A</v>
          </cell>
          <cell r="W55522">
            <v>721</v>
          </cell>
          <cell r="X55522">
            <v>0</v>
          </cell>
        </row>
        <row r="55523">
          <cell r="H55523" t="str">
            <v>FTCM5Z6C535A</v>
          </cell>
          <cell r="W55523">
            <v>128</v>
          </cell>
          <cell r="X55523">
            <v>0</v>
          </cell>
        </row>
        <row r="55524">
          <cell r="H55524" t="str">
            <v>FTCM5Z6700B</v>
          </cell>
          <cell r="W55524">
            <v>339</v>
          </cell>
          <cell r="X55524">
            <v>0</v>
          </cell>
        </row>
        <row r="55525">
          <cell r="H55525" t="str">
            <v>FTCM5Z6K254C</v>
          </cell>
          <cell r="W55525">
            <v>1073</v>
          </cell>
          <cell r="X55525">
            <v>0</v>
          </cell>
        </row>
        <row r="55526">
          <cell r="H55526" t="str">
            <v>FTCM5Z6268A</v>
          </cell>
          <cell r="W55526">
            <v>788</v>
          </cell>
          <cell r="X55526">
            <v>0</v>
          </cell>
        </row>
        <row r="55527">
          <cell r="H55527" t="str">
            <v>FTJB3Z3079H</v>
          </cell>
          <cell r="W55527">
            <v>4222</v>
          </cell>
          <cell r="X55527">
            <v>0</v>
          </cell>
        </row>
        <row r="55528">
          <cell r="H55528" t="str">
            <v>FTAB3Z2200B</v>
          </cell>
          <cell r="W55528">
            <v>1646</v>
          </cell>
          <cell r="X55528">
            <v>0</v>
          </cell>
        </row>
        <row r="55529">
          <cell r="H55529" t="str">
            <v>FTAB3Z1215B</v>
          </cell>
          <cell r="W55529">
            <v>1243</v>
          </cell>
          <cell r="X55529">
            <v>0</v>
          </cell>
        </row>
        <row r="55530">
          <cell r="H55530" t="str">
            <v>FTFB3Z6312B</v>
          </cell>
          <cell r="W55530">
            <v>11149</v>
          </cell>
          <cell r="X55530">
            <v>0</v>
          </cell>
        </row>
        <row r="55531">
          <cell r="H55531" t="str">
            <v>FTCJ5Z13N021A</v>
          </cell>
          <cell r="W55531">
            <v>764</v>
          </cell>
          <cell r="X55531">
            <v>0</v>
          </cell>
        </row>
        <row r="55532">
          <cell r="H55532" t="str">
            <v>FTN1WZ9921410A</v>
          </cell>
          <cell r="W55532">
            <v>754</v>
          </cell>
          <cell r="X55532">
            <v>0</v>
          </cell>
        </row>
        <row r="55533">
          <cell r="H55533" t="str">
            <v>FTW520214S440</v>
          </cell>
          <cell r="W55533">
            <v>58</v>
          </cell>
          <cell r="X55533">
            <v>0</v>
          </cell>
        </row>
        <row r="55534">
          <cell r="H55534" t="str">
            <v>FTW716896S442</v>
          </cell>
          <cell r="W55534">
            <v>219</v>
          </cell>
          <cell r="X55534">
            <v>0</v>
          </cell>
        </row>
        <row r="55535">
          <cell r="H55535" t="str">
            <v>FTMB3Z5776B</v>
          </cell>
          <cell r="W55535">
            <v>379</v>
          </cell>
          <cell r="X55535">
            <v>0</v>
          </cell>
        </row>
        <row r="55536">
          <cell r="H55536" t="str">
            <v>FTW717314S437</v>
          </cell>
          <cell r="W55536">
            <v>269</v>
          </cell>
          <cell r="X55536">
            <v>0</v>
          </cell>
        </row>
        <row r="55537">
          <cell r="H55537" t="str">
            <v>FTW715135S450</v>
          </cell>
          <cell r="W55537">
            <v>45</v>
          </cell>
          <cell r="X55537">
            <v>0</v>
          </cell>
        </row>
        <row r="55538">
          <cell r="H55538" t="str">
            <v>FTW722055S440</v>
          </cell>
          <cell r="W55538">
            <v>85</v>
          </cell>
          <cell r="X55538">
            <v>0</v>
          </cell>
        </row>
        <row r="55539">
          <cell r="H55539" t="str">
            <v>FT96364140</v>
          </cell>
          <cell r="W55539">
            <v>11</v>
          </cell>
          <cell r="X55539">
            <v>0</v>
          </cell>
        </row>
        <row r="55540">
          <cell r="H55540" t="str">
            <v>FTEB3Z4106010DF</v>
          </cell>
          <cell r="W55540">
            <v>1646</v>
          </cell>
          <cell r="X55540">
            <v>0</v>
          </cell>
        </row>
        <row r="55541">
          <cell r="H55541" t="str">
            <v>FTEB3Z4162419AC</v>
          </cell>
          <cell r="W55541">
            <v>295</v>
          </cell>
          <cell r="X55541">
            <v>0</v>
          </cell>
        </row>
        <row r="55542">
          <cell r="H55542" t="str">
            <v>FTEB3Z5460026D</v>
          </cell>
          <cell r="W55542">
            <v>315</v>
          </cell>
          <cell r="X55542">
            <v>0</v>
          </cell>
        </row>
        <row r="55543">
          <cell r="H55543" t="str">
            <v>FTEB3Z41044F58BE</v>
          </cell>
          <cell r="W55543">
            <v>121</v>
          </cell>
          <cell r="X55543">
            <v>0</v>
          </cell>
        </row>
        <row r="55544">
          <cell r="H55544" t="str">
            <v>FTJB3Z17A870B</v>
          </cell>
          <cell r="W55544">
            <v>349</v>
          </cell>
          <cell r="X55544">
            <v>0</v>
          </cell>
        </row>
        <row r="55545">
          <cell r="H55545" t="str">
            <v>FTJB3Z1620551A</v>
          </cell>
          <cell r="W55545">
            <v>353</v>
          </cell>
          <cell r="X55545">
            <v>0</v>
          </cell>
        </row>
        <row r="55546">
          <cell r="H55546" t="str">
            <v>FTEB3Z9L291H</v>
          </cell>
          <cell r="W55546">
            <v>557</v>
          </cell>
          <cell r="X55546">
            <v>0</v>
          </cell>
        </row>
        <row r="55547">
          <cell r="H55547" t="str">
            <v>FTEB3Z4106010DK</v>
          </cell>
          <cell r="W55547">
            <v>1592</v>
          </cell>
          <cell r="X55547">
            <v>0</v>
          </cell>
        </row>
        <row r="55548">
          <cell r="H55548" t="str">
            <v>FTJB3Z7A564B</v>
          </cell>
          <cell r="W55548">
            <v>232</v>
          </cell>
          <cell r="X55548">
            <v>0</v>
          </cell>
        </row>
        <row r="55549">
          <cell r="H55549" t="str">
            <v>FTW505426S439</v>
          </cell>
          <cell r="W55549">
            <v>11</v>
          </cell>
          <cell r="X55549">
            <v>0</v>
          </cell>
        </row>
        <row r="55550">
          <cell r="H55550" t="str">
            <v>FTEB3Z8321B</v>
          </cell>
          <cell r="W55550">
            <v>285</v>
          </cell>
          <cell r="X55550">
            <v>0</v>
          </cell>
        </row>
        <row r="55551">
          <cell r="H55551" t="str">
            <v>FTEB3Z17A870K</v>
          </cell>
          <cell r="W55551">
            <v>302</v>
          </cell>
          <cell r="X55551">
            <v>0</v>
          </cell>
        </row>
        <row r="55552">
          <cell r="H55552" t="str">
            <v>FTW718778S300</v>
          </cell>
          <cell r="W55552">
            <v>27</v>
          </cell>
          <cell r="X55552">
            <v>0</v>
          </cell>
        </row>
        <row r="55553">
          <cell r="H55553" t="str">
            <v>FTEB3Z7A010A</v>
          </cell>
          <cell r="W55553">
            <v>132</v>
          </cell>
          <cell r="X55553">
            <v>0</v>
          </cell>
        </row>
        <row r="55554">
          <cell r="H55554" t="str">
            <v>FTEB3Z4127886D</v>
          </cell>
          <cell r="W55554">
            <v>5481</v>
          </cell>
          <cell r="X55554">
            <v>0</v>
          </cell>
        </row>
        <row r="55555">
          <cell r="H55555" t="str">
            <v>FTEB3Z41044G38BB</v>
          </cell>
          <cell r="W55555">
            <v>467</v>
          </cell>
          <cell r="X55555">
            <v>0</v>
          </cell>
        </row>
        <row r="55556">
          <cell r="H55556" t="str">
            <v>FT96364140</v>
          </cell>
          <cell r="W55556">
            <v>11</v>
          </cell>
          <cell r="X55556">
            <v>0</v>
          </cell>
        </row>
        <row r="55557">
          <cell r="H55557" t="str">
            <v>FTW708515S300</v>
          </cell>
          <cell r="W55557">
            <v>38</v>
          </cell>
          <cell r="X55557">
            <v>0</v>
          </cell>
        </row>
        <row r="55558">
          <cell r="H55558" t="str">
            <v>FTEB3Z4106200B</v>
          </cell>
          <cell r="W55558">
            <v>329</v>
          </cell>
          <cell r="X55558">
            <v>0</v>
          </cell>
        </row>
        <row r="55559">
          <cell r="H55559" t="str">
            <v>FTW717977S300</v>
          </cell>
          <cell r="W55559">
            <v>41</v>
          </cell>
          <cell r="X55559">
            <v>0</v>
          </cell>
        </row>
        <row r="55560">
          <cell r="H55560" t="str">
            <v>FTW715256S300</v>
          </cell>
          <cell r="W55560">
            <v>21</v>
          </cell>
          <cell r="X55560">
            <v>0</v>
          </cell>
        </row>
        <row r="55561">
          <cell r="H55561" t="str">
            <v>FTW713415S307</v>
          </cell>
          <cell r="W55561">
            <v>34</v>
          </cell>
          <cell r="X55561">
            <v>0</v>
          </cell>
        </row>
        <row r="55562">
          <cell r="H55562" t="str">
            <v>FTAB3Z10A687A</v>
          </cell>
          <cell r="W55562">
            <v>416</v>
          </cell>
          <cell r="X55562">
            <v>0</v>
          </cell>
        </row>
        <row r="55563">
          <cell r="H55563" t="str">
            <v>FTACPZ1012P</v>
          </cell>
          <cell r="W55563">
            <v>34</v>
          </cell>
          <cell r="X55563">
            <v>0</v>
          </cell>
        </row>
        <row r="55564">
          <cell r="H55564" t="str">
            <v>FTEB3Z9927458A</v>
          </cell>
          <cell r="W55564">
            <v>456</v>
          </cell>
          <cell r="X55564">
            <v>0</v>
          </cell>
        </row>
        <row r="55565">
          <cell r="H55565" t="str">
            <v>FTEB3Z9927459A</v>
          </cell>
          <cell r="W55565">
            <v>456</v>
          </cell>
          <cell r="X55565">
            <v>0</v>
          </cell>
        </row>
        <row r="55566">
          <cell r="H55566" t="str">
            <v>FTAB3Z2626811C</v>
          </cell>
          <cell r="W55566">
            <v>242</v>
          </cell>
          <cell r="X55566">
            <v>0</v>
          </cell>
        </row>
        <row r="55567">
          <cell r="H55567" t="str">
            <v>FTAB3Z16103D</v>
          </cell>
          <cell r="W55567">
            <v>248</v>
          </cell>
          <cell r="X55567">
            <v>0</v>
          </cell>
        </row>
        <row r="55568">
          <cell r="H55568" t="str">
            <v>FTEB3Z17A605U</v>
          </cell>
          <cell r="W55568">
            <v>644</v>
          </cell>
          <cell r="X55568">
            <v>0</v>
          </cell>
        </row>
        <row r="55569">
          <cell r="H55569" t="str">
            <v>FTEB3Z19893AH</v>
          </cell>
          <cell r="W55569">
            <v>694</v>
          </cell>
          <cell r="X55569">
            <v>0</v>
          </cell>
        </row>
        <row r="55570">
          <cell r="H55570" t="str">
            <v>FTW702928S307</v>
          </cell>
          <cell r="W55570">
            <v>31</v>
          </cell>
          <cell r="X55570">
            <v>0</v>
          </cell>
        </row>
        <row r="55571">
          <cell r="H55571" t="str">
            <v>FTEB3Z2282C</v>
          </cell>
          <cell r="W55571">
            <v>218</v>
          </cell>
          <cell r="X55571">
            <v>0</v>
          </cell>
        </row>
        <row r="55572">
          <cell r="H55572" t="str">
            <v>FTEB3Z2162A</v>
          </cell>
          <cell r="W55572">
            <v>54</v>
          </cell>
          <cell r="X55572">
            <v>0</v>
          </cell>
        </row>
        <row r="55573">
          <cell r="H55573" t="str">
            <v>FTEB3Z6038F</v>
          </cell>
          <cell r="W55573">
            <v>2145</v>
          </cell>
          <cell r="X55573">
            <v>0</v>
          </cell>
        </row>
        <row r="55574">
          <cell r="H55574" t="str">
            <v>FTEB3Z5586A</v>
          </cell>
          <cell r="W55574">
            <v>637</v>
          </cell>
          <cell r="X55574">
            <v>0</v>
          </cell>
        </row>
        <row r="55575">
          <cell r="H55575" t="str">
            <v>FTEB3Z6038B</v>
          </cell>
          <cell r="W55575">
            <v>2145</v>
          </cell>
          <cell r="X55575">
            <v>0</v>
          </cell>
        </row>
        <row r="55576">
          <cell r="H55576" t="str">
            <v>FTAB3Z1007B</v>
          </cell>
          <cell r="W55576">
            <v>3625</v>
          </cell>
          <cell r="X55576">
            <v>0</v>
          </cell>
        </row>
        <row r="55577">
          <cell r="H55577" t="str">
            <v>FT4S7Z16K262A</v>
          </cell>
          <cell r="W55577">
            <v>21</v>
          </cell>
          <cell r="X55577">
            <v>0</v>
          </cell>
        </row>
        <row r="55578">
          <cell r="H55578" t="str">
            <v>FTAB3Z13368A</v>
          </cell>
          <cell r="W55578">
            <v>869</v>
          </cell>
          <cell r="X55578">
            <v>0</v>
          </cell>
        </row>
        <row r="55579">
          <cell r="H55579" t="str">
            <v>FTEB3Z17754E</v>
          </cell>
          <cell r="W55579">
            <v>333</v>
          </cell>
          <cell r="X55579">
            <v>0</v>
          </cell>
        </row>
        <row r="55580">
          <cell r="H55580" t="str">
            <v>FTPU2Z9601B</v>
          </cell>
          <cell r="W55580">
            <v>233</v>
          </cell>
          <cell r="X55580">
            <v>0</v>
          </cell>
        </row>
        <row r="55581">
          <cell r="H55581" t="str">
            <v>FTCM5Z6507A</v>
          </cell>
          <cell r="W55581">
            <v>376</v>
          </cell>
          <cell r="X55581">
            <v>0</v>
          </cell>
        </row>
        <row r="55582">
          <cell r="H55582" t="str">
            <v>FTCM5Z6K679B</v>
          </cell>
          <cell r="W55582">
            <v>1297</v>
          </cell>
          <cell r="X55582">
            <v>0</v>
          </cell>
        </row>
        <row r="55583">
          <cell r="H55583" t="str">
            <v>FTN1VZ1007D</v>
          </cell>
          <cell r="W55583">
            <v>4814</v>
          </cell>
          <cell r="X55583">
            <v>0</v>
          </cell>
        </row>
        <row r="55584">
          <cell r="H55584" t="str">
            <v>FTN1WZ1007AT</v>
          </cell>
          <cell r="W55584">
            <v>5026</v>
          </cell>
          <cell r="X55584">
            <v>0</v>
          </cell>
        </row>
        <row r="55585">
          <cell r="H55585" t="str">
            <v>FTW717472S437</v>
          </cell>
          <cell r="W55585">
            <v>31</v>
          </cell>
          <cell r="X55585">
            <v>0</v>
          </cell>
        </row>
        <row r="55586">
          <cell r="H55586" t="str">
            <v>FTN1WZ18808E</v>
          </cell>
          <cell r="W55586">
            <v>996</v>
          </cell>
          <cell r="X55586">
            <v>0</v>
          </cell>
        </row>
        <row r="55587">
          <cell r="H55587" t="str">
            <v>FTDG804371Y</v>
          </cell>
          <cell r="W55587">
            <v>2741</v>
          </cell>
          <cell r="X55587">
            <v>0</v>
          </cell>
        </row>
        <row r="55588">
          <cell r="H55588" t="str">
            <v>FTMB3Z9034J</v>
          </cell>
          <cell r="W55588">
            <v>1140</v>
          </cell>
          <cell r="X55588">
            <v>0</v>
          </cell>
        </row>
        <row r="55589">
          <cell r="H55589" t="str">
            <v>FTBB3Z8A586B</v>
          </cell>
          <cell r="W55589">
            <v>1110</v>
          </cell>
          <cell r="X55589">
            <v>0</v>
          </cell>
        </row>
        <row r="55590">
          <cell r="H55590" t="str">
            <v>FTEB3Z5460026C</v>
          </cell>
          <cell r="W55590">
            <v>339</v>
          </cell>
          <cell r="X55590">
            <v>0</v>
          </cell>
        </row>
        <row r="55591">
          <cell r="H55591" t="str">
            <v>FTEB3Z41044F58BE</v>
          </cell>
          <cell r="W55591">
            <v>121</v>
          </cell>
          <cell r="X55591">
            <v>0</v>
          </cell>
        </row>
        <row r="55592">
          <cell r="H55592" t="str">
            <v>FTJB3Z17A870B</v>
          </cell>
          <cell r="W55592">
            <v>349</v>
          </cell>
          <cell r="X55592">
            <v>0</v>
          </cell>
        </row>
        <row r="55593">
          <cell r="H55593" t="str">
            <v>FTEB3Z7A010A</v>
          </cell>
          <cell r="W55593">
            <v>132</v>
          </cell>
          <cell r="X55593">
            <v>0</v>
          </cell>
        </row>
        <row r="55594">
          <cell r="H55594" t="str">
            <v>FTW718537S300</v>
          </cell>
          <cell r="W55594">
            <v>68</v>
          </cell>
          <cell r="X55594">
            <v>0</v>
          </cell>
        </row>
        <row r="55595">
          <cell r="H55595" t="str">
            <v>FT96364140</v>
          </cell>
          <cell r="W55595">
            <v>11</v>
          </cell>
          <cell r="X55595">
            <v>0</v>
          </cell>
        </row>
        <row r="55596">
          <cell r="H55596" t="str">
            <v>FTEB3Z4126870G</v>
          </cell>
          <cell r="W55596">
            <v>1696</v>
          </cell>
          <cell r="X55596">
            <v>0</v>
          </cell>
        </row>
        <row r="55597">
          <cell r="H55597" t="str">
            <v>FTW717977S300</v>
          </cell>
          <cell r="W55597">
            <v>41</v>
          </cell>
          <cell r="X55597">
            <v>0</v>
          </cell>
        </row>
        <row r="55598">
          <cell r="H55598" t="str">
            <v>FTW715256S300</v>
          </cell>
          <cell r="W55598">
            <v>21</v>
          </cell>
          <cell r="X55598">
            <v>0</v>
          </cell>
        </row>
        <row r="55599">
          <cell r="H55599" t="str">
            <v>FTEB3Z10732E</v>
          </cell>
          <cell r="W55599">
            <v>715</v>
          </cell>
          <cell r="X55599">
            <v>0</v>
          </cell>
        </row>
        <row r="55600">
          <cell r="H55600" t="str">
            <v>FTEB3Z17A605J</v>
          </cell>
          <cell r="W55600">
            <v>356</v>
          </cell>
          <cell r="X55600">
            <v>0</v>
          </cell>
        </row>
        <row r="55601">
          <cell r="H55601" t="str">
            <v>FTEB3Z8B081A</v>
          </cell>
          <cell r="W55601">
            <v>594</v>
          </cell>
          <cell r="X55601">
            <v>0</v>
          </cell>
        </row>
        <row r="55602">
          <cell r="H55602" t="str">
            <v>FTXS7Z8575A</v>
          </cell>
          <cell r="W55602">
            <v>861</v>
          </cell>
          <cell r="X55602">
            <v>0</v>
          </cell>
        </row>
        <row r="55603">
          <cell r="H55603" t="str">
            <v>FTEB3Z2282C</v>
          </cell>
          <cell r="W55603">
            <v>218</v>
          </cell>
          <cell r="X55603">
            <v>0</v>
          </cell>
        </row>
        <row r="55604">
          <cell r="H55604" t="str">
            <v>FTAB3Z1007B</v>
          </cell>
          <cell r="W55604">
            <v>3625</v>
          </cell>
          <cell r="X55604">
            <v>0</v>
          </cell>
        </row>
        <row r="55605">
          <cell r="H55605" t="str">
            <v>FTAB3Z13368A</v>
          </cell>
          <cell r="W55605">
            <v>869</v>
          </cell>
          <cell r="X55605">
            <v>0</v>
          </cell>
        </row>
        <row r="55606">
          <cell r="H55606" t="str">
            <v>FTEB3Z17A605P</v>
          </cell>
          <cell r="W55606">
            <v>272</v>
          </cell>
          <cell r="X55606">
            <v>0</v>
          </cell>
        </row>
        <row r="55607">
          <cell r="H55607" t="str">
            <v>FTEB3Z4104567BA</v>
          </cell>
          <cell r="W55607">
            <v>510</v>
          </cell>
          <cell r="X55607">
            <v>0</v>
          </cell>
        </row>
        <row r="55608">
          <cell r="H55608" t="str">
            <v>FTJB3Z8310K</v>
          </cell>
          <cell r="W55608">
            <v>2748</v>
          </cell>
          <cell r="X55608">
            <v>0</v>
          </cell>
        </row>
        <row r="55609">
          <cell r="H55609" t="str">
            <v>FTEB3Z17D957M</v>
          </cell>
          <cell r="W55609">
            <v>1780</v>
          </cell>
          <cell r="X55609">
            <v>0</v>
          </cell>
        </row>
        <row r="55610">
          <cell r="H55610" t="str">
            <v>FTEB3Z17757V</v>
          </cell>
          <cell r="W55610">
            <v>3344</v>
          </cell>
          <cell r="X55610">
            <v>0</v>
          </cell>
        </row>
        <row r="55611">
          <cell r="H55611" t="str">
            <v>FTEB3Z16006B</v>
          </cell>
          <cell r="W55611">
            <v>1568</v>
          </cell>
          <cell r="X55611">
            <v>0</v>
          </cell>
        </row>
        <row r="55612">
          <cell r="H55612" t="str">
            <v>FTJB3Z17757A</v>
          </cell>
          <cell r="W55612">
            <v>3408</v>
          </cell>
          <cell r="X55612">
            <v>0</v>
          </cell>
        </row>
        <row r="55613">
          <cell r="H55613" t="str">
            <v>FTAB3Z2780A</v>
          </cell>
          <cell r="W55613">
            <v>1109</v>
          </cell>
          <cell r="X55613">
            <v>0</v>
          </cell>
        </row>
        <row r="55614">
          <cell r="H55614" t="str">
            <v>FTAB3Z2780A</v>
          </cell>
          <cell r="W55614">
            <v>1109</v>
          </cell>
          <cell r="X55614">
            <v>0</v>
          </cell>
        </row>
        <row r="55615">
          <cell r="H55615" t="str">
            <v>FTJB3Z8310K</v>
          </cell>
          <cell r="W55615">
            <v>2748</v>
          </cell>
          <cell r="X55615">
            <v>0</v>
          </cell>
        </row>
        <row r="55616">
          <cell r="H55616" t="str">
            <v>FTEB3Z41042A82BC</v>
          </cell>
          <cell r="W55616">
            <v>232</v>
          </cell>
          <cell r="X55616">
            <v>0</v>
          </cell>
        </row>
        <row r="55617">
          <cell r="H55617" t="str">
            <v>FT6M3Z2261A</v>
          </cell>
          <cell r="W55617">
            <v>782</v>
          </cell>
          <cell r="X55617">
            <v>0</v>
          </cell>
        </row>
        <row r="55618">
          <cell r="H55618" t="str">
            <v>FTJB3Z5K483A</v>
          </cell>
          <cell r="W55618">
            <v>389</v>
          </cell>
          <cell r="X55618">
            <v>0</v>
          </cell>
        </row>
        <row r="55619">
          <cell r="H55619" t="str">
            <v>FT4C1Z8A595A</v>
          </cell>
          <cell r="W55619">
            <v>382</v>
          </cell>
          <cell r="X55619">
            <v>0</v>
          </cell>
        </row>
        <row r="55620">
          <cell r="H55620" t="str">
            <v>FTBK3Z9D280C</v>
          </cell>
          <cell r="W55620">
            <v>4667</v>
          </cell>
          <cell r="X55620">
            <v>0</v>
          </cell>
        </row>
        <row r="55621">
          <cell r="H55621" t="str">
            <v>FTEB3Z8600C</v>
          </cell>
          <cell r="W55621">
            <v>3954</v>
          </cell>
          <cell r="X55621">
            <v>0</v>
          </cell>
        </row>
        <row r="55622">
          <cell r="H55622" t="str">
            <v>FTBB3Z8591C</v>
          </cell>
          <cell r="W55622">
            <v>563</v>
          </cell>
          <cell r="X55622">
            <v>0</v>
          </cell>
        </row>
        <row r="55623">
          <cell r="H55623" t="str">
            <v>FTEB3Z16C826B</v>
          </cell>
          <cell r="W55623">
            <v>1173</v>
          </cell>
          <cell r="X55623">
            <v>0</v>
          </cell>
        </row>
        <row r="55624">
          <cell r="H55624" t="str">
            <v>FTEB3Z3084L</v>
          </cell>
          <cell r="W55624">
            <v>2299</v>
          </cell>
          <cell r="X55624">
            <v>0</v>
          </cell>
        </row>
        <row r="55625">
          <cell r="H55625" t="str">
            <v>FTAB3Z19835D</v>
          </cell>
          <cell r="W55625">
            <v>2296</v>
          </cell>
          <cell r="X55625">
            <v>0</v>
          </cell>
        </row>
        <row r="55626">
          <cell r="H55626" t="str">
            <v>FTAB3Z8260E</v>
          </cell>
          <cell r="W55626">
            <v>540</v>
          </cell>
          <cell r="X55626">
            <v>0</v>
          </cell>
        </row>
        <row r="55627">
          <cell r="H55627" t="str">
            <v>FTJB3Z5560AW</v>
          </cell>
          <cell r="W55627">
            <v>3126</v>
          </cell>
          <cell r="X55627">
            <v>0</v>
          </cell>
        </row>
        <row r="55628">
          <cell r="H55628" t="str">
            <v>FTW520416S441</v>
          </cell>
          <cell r="W55628">
            <v>78</v>
          </cell>
          <cell r="X55628">
            <v>0</v>
          </cell>
        </row>
        <row r="55629">
          <cell r="H55629" t="str">
            <v>FTAB3Z5705C</v>
          </cell>
          <cell r="W55629">
            <v>171</v>
          </cell>
          <cell r="X55629">
            <v>0</v>
          </cell>
        </row>
        <row r="55630">
          <cell r="H55630" t="str">
            <v>FTAB3Z5781C</v>
          </cell>
          <cell r="W55630">
            <v>81</v>
          </cell>
          <cell r="X55630">
            <v>0</v>
          </cell>
        </row>
        <row r="55631">
          <cell r="H55631" t="str">
            <v>FTJB3Z3084E</v>
          </cell>
          <cell r="W55631">
            <v>1810</v>
          </cell>
          <cell r="X55631">
            <v>0</v>
          </cell>
        </row>
        <row r="55632">
          <cell r="H55632" t="str">
            <v>FTAB3Z1215B</v>
          </cell>
          <cell r="W55632">
            <v>1243</v>
          </cell>
          <cell r="X55632">
            <v>0</v>
          </cell>
        </row>
        <row r="55633">
          <cell r="H55633" t="str">
            <v>FTJB3Z4A376D</v>
          </cell>
          <cell r="W55633">
            <v>10051</v>
          </cell>
          <cell r="X55633">
            <v>0</v>
          </cell>
        </row>
        <row r="55634">
          <cell r="H55634" t="str">
            <v>FTMB3Z3B676D</v>
          </cell>
          <cell r="W55634">
            <v>9418</v>
          </cell>
          <cell r="X55634">
            <v>0</v>
          </cell>
        </row>
        <row r="55635">
          <cell r="H55635" t="str">
            <v>FTAV2Z10655B</v>
          </cell>
          <cell r="W55635">
            <v>2332</v>
          </cell>
          <cell r="X55635">
            <v>0</v>
          </cell>
        </row>
        <row r="55636">
          <cell r="H55636" t="str">
            <v>FTW715381S442</v>
          </cell>
          <cell r="W55636">
            <v>248</v>
          </cell>
          <cell r="X55636">
            <v>0</v>
          </cell>
        </row>
        <row r="55637">
          <cell r="H55637" t="str">
            <v>FTEB3Z17B968A</v>
          </cell>
          <cell r="W55637">
            <v>500</v>
          </cell>
          <cell r="X55637">
            <v>0</v>
          </cell>
        </row>
        <row r="55638">
          <cell r="H55638" t="str">
            <v>FTJB3Z17D957H</v>
          </cell>
          <cell r="W55638">
            <v>1676</v>
          </cell>
          <cell r="X55638">
            <v>0</v>
          </cell>
        </row>
        <row r="55639">
          <cell r="H55639" t="str">
            <v>FTJB3Z17D957H</v>
          </cell>
          <cell r="W55639">
            <v>1676</v>
          </cell>
          <cell r="X55639">
            <v>0</v>
          </cell>
        </row>
        <row r="55640">
          <cell r="H55640" t="str">
            <v>FTJB3Z17D957H</v>
          </cell>
          <cell r="W55640">
            <v>1676</v>
          </cell>
          <cell r="X55640">
            <v>0</v>
          </cell>
        </row>
        <row r="55641">
          <cell r="H55641" t="str">
            <v>FTHB3Z14290DV</v>
          </cell>
          <cell r="W55641">
            <v>12004</v>
          </cell>
          <cell r="X55641">
            <v>0</v>
          </cell>
        </row>
        <row r="55642">
          <cell r="H55642" t="str">
            <v>FTMB3Z9B659CE</v>
          </cell>
          <cell r="W55642">
            <v>671</v>
          </cell>
          <cell r="X55642">
            <v>0</v>
          </cell>
        </row>
        <row r="55643">
          <cell r="H55643" t="str">
            <v>FTEB3Z2553C</v>
          </cell>
          <cell r="W55643">
            <v>915</v>
          </cell>
          <cell r="X55643">
            <v>0</v>
          </cell>
        </row>
        <row r="55644">
          <cell r="H55644" t="str">
            <v>FTJB3Z16103A</v>
          </cell>
          <cell r="W55644">
            <v>232</v>
          </cell>
          <cell r="X55644">
            <v>0</v>
          </cell>
        </row>
        <row r="55645">
          <cell r="H55645" t="str">
            <v>FTJB3Z1215B</v>
          </cell>
          <cell r="W55645">
            <v>1106</v>
          </cell>
          <cell r="X55645">
            <v>0</v>
          </cell>
        </row>
        <row r="55646">
          <cell r="H55646" t="str">
            <v>FTACPZ1107C</v>
          </cell>
          <cell r="W55646">
            <v>44</v>
          </cell>
          <cell r="X55646">
            <v>0</v>
          </cell>
        </row>
        <row r="55647">
          <cell r="H55647" t="str">
            <v>FTKB3Z3B477A</v>
          </cell>
          <cell r="W55647">
            <v>205</v>
          </cell>
          <cell r="X55647">
            <v>0</v>
          </cell>
        </row>
        <row r="55648">
          <cell r="H55648" t="str">
            <v>FTW520214S440</v>
          </cell>
          <cell r="W55648">
            <v>41</v>
          </cell>
          <cell r="X55648">
            <v>0</v>
          </cell>
        </row>
        <row r="55649">
          <cell r="H55649" t="str">
            <v>FTW719427S439</v>
          </cell>
          <cell r="W55649">
            <v>27</v>
          </cell>
          <cell r="X55649">
            <v>0</v>
          </cell>
        </row>
        <row r="55650">
          <cell r="H55650" t="str">
            <v>FTMB3Z5486C</v>
          </cell>
          <cell r="W55650">
            <v>255</v>
          </cell>
          <cell r="X55650">
            <v>0</v>
          </cell>
        </row>
        <row r="55651">
          <cell r="H55651" t="str">
            <v>FTMB3Z5482H</v>
          </cell>
          <cell r="W55651">
            <v>2446</v>
          </cell>
          <cell r="X55651">
            <v>0</v>
          </cell>
        </row>
        <row r="55652">
          <cell r="H55652" t="str">
            <v>FTMB3Z5K484F</v>
          </cell>
          <cell r="W55652">
            <v>630</v>
          </cell>
          <cell r="X55652">
            <v>0</v>
          </cell>
        </row>
        <row r="55653">
          <cell r="H55653" t="str">
            <v>FTW722055S440</v>
          </cell>
          <cell r="W55653">
            <v>85</v>
          </cell>
          <cell r="X55653">
            <v>0</v>
          </cell>
        </row>
        <row r="55654">
          <cell r="H55654" t="str">
            <v>FTW707068S300</v>
          </cell>
          <cell r="W55654">
            <v>81</v>
          </cell>
          <cell r="X55654">
            <v>0</v>
          </cell>
        </row>
        <row r="55655">
          <cell r="H55655" t="str">
            <v>FTN1WZ16071C</v>
          </cell>
          <cell r="W55655">
            <v>191</v>
          </cell>
          <cell r="X55655">
            <v>0</v>
          </cell>
        </row>
        <row r="55656">
          <cell r="H55656" t="str">
            <v>FTW719609S900</v>
          </cell>
          <cell r="W55656">
            <v>68</v>
          </cell>
          <cell r="X55656">
            <v>0</v>
          </cell>
        </row>
        <row r="55657">
          <cell r="H55657" t="str">
            <v>FTW706358S300</v>
          </cell>
          <cell r="W55657">
            <v>13</v>
          </cell>
          <cell r="X55657">
            <v>0</v>
          </cell>
        </row>
        <row r="55658">
          <cell r="H55658" t="str">
            <v>FTACPZ1012P</v>
          </cell>
          <cell r="W55658">
            <v>34</v>
          </cell>
          <cell r="X55658">
            <v>0</v>
          </cell>
        </row>
        <row r="55659">
          <cell r="H55659" t="str">
            <v>FTN1WZ17754F</v>
          </cell>
          <cell r="W55659">
            <v>238</v>
          </cell>
          <cell r="X55659">
            <v>0</v>
          </cell>
        </row>
        <row r="55660">
          <cell r="H55660" t="str">
            <v>FTN1WZ17A861J</v>
          </cell>
          <cell r="W55660">
            <v>128</v>
          </cell>
          <cell r="X55660">
            <v>0</v>
          </cell>
        </row>
        <row r="55661">
          <cell r="H55661" t="str">
            <v>FTN1WZ17B968G</v>
          </cell>
          <cell r="W55661">
            <v>2178</v>
          </cell>
          <cell r="X55661">
            <v>0</v>
          </cell>
        </row>
        <row r="55662">
          <cell r="H55662" t="str">
            <v>FTN1WZ17626M</v>
          </cell>
          <cell r="W55662">
            <v>1689</v>
          </cell>
          <cell r="X55662">
            <v>0</v>
          </cell>
        </row>
        <row r="55663">
          <cell r="H55663" t="str">
            <v>FTMB3Z5484B</v>
          </cell>
          <cell r="W55663">
            <v>342</v>
          </cell>
          <cell r="X55663">
            <v>0</v>
          </cell>
        </row>
        <row r="55664">
          <cell r="H55664" t="str">
            <v>FTN1WZ1007AS</v>
          </cell>
          <cell r="W55664">
            <v>3307</v>
          </cell>
          <cell r="X55664">
            <v>0</v>
          </cell>
        </row>
        <row r="55665">
          <cell r="H55665" t="str">
            <v>FTN1WZ16451B</v>
          </cell>
          <cell r="W55665">
            <v>2932</v>
          </cell>
          <cell r="X55665">
            <v>0</v>
          </cell>
        </row>
        <row r="55666">
          <cell r="H55666" t="str">
            <v>FTP1WZ16102A</v>
          </cell>
          <cell r="W55666">
            <v>3227</v>
          </cell>
          <cell r="X55666">
            <v>0</v>
          </cell>
        </row>
        <row r="55667">
          <cell r="H55667" t="str">
            <v>FTN1WZ16038BB</v>
          </cell>
          <cell r="W55667">
            <v>1796</v>
          </cell>
          <cell r="X55667">
            <v>0</v>
          </cell>
        </row>
        <row r="55668">
          <cell r="H55668" t="str">
            <v>FTMB3Z5482H</v>
          </cell>
          <cell r="W55668">
            <v>2446</v>
          </cell>
          <cell r="X55668">
            <v>0</v>
          </cell>
        </row>
        <row r="55669">
          <cell r="H55669" t="str">
            <v>FTMB3Z1104D</v>
          </cell>
          <cell r="W55669">
            <v>811</v>
          </cell>
          <cell r="X55669">
            <v>0</v>
          </cell>
        </row>
        <row r="55670">
          <cell r="H55670" t="str">
            <v>FTMB3Z2C204E</v>
          </cell>
          <cell r="W55670">
            <v>510</v>
          </cell>
          <cell r="X55670">
            <v>0</v>
          </cell>
        </row>
        <row r="55671">
          <cell r="H55671" t="str">
            <v>FTMB3Z3A428L</v>
          </cell>
          <cell r="W55671">
            <v>5809</v>
          </cell>
          <cell r="X55671">
            <v>0</v>
          </cell>
        </row>
        <row r="55672">
          <cell r="H55672" t="str">
            <v>FTPB3Z3504X</v>
          </cell>
          <cell r="W55672">
            <v>37112</v>
          </cell>
          <cell r="X55672">
            <v>0</v>
          </cell>
        </row>
        <row r="55673">
          <cell r="H55673" t="str">
            <v>FTAB3Z3A427A</v>
          </cell>
          <cell r="W55673">
            <v>6205</v>
          </cell>
          <cell r="X55673">
            <v>0</v>
          </cell>
        </row>
        <row r="55674">
          <cell r="H55674" t="str">
            <v>FTEB3Z17682CAD</v>
          </cell>
          <cell r="W55674">
            <v>2050</v>
          </cell>
          <cell r="X55674">
            <v>0</v>
          </cell>
        </row>
        <row r="55675">
          <cell r="H55675" t="str">
            <v>FTEB3Z17683ZH</v>
          </cell>
          <cell r="W55675">
            <v>2238</v>
          </cell>
          <cell r="X55675">
            <v>0</v>
          </cell>
        </row>
        <row r="55676">
          <cell r="H55676" t="str">
            <v>FTJB3Z17755A</v>
          </cell>
          <cell r="W55676">
            <v>262</v>
          </cell>
          <cell r="X55676">
            <v>0</v>
          </cell>
        </row>
        <row r="55677">
          <cell r="H55677" t="str">
            <v>FTJB3Z4A376D</v>
          </cell>
          <cell r="W55677">
            <v>8318</v>
          </cell>
          <cell r="X55677">
            <v>0</v>
          </cell>
        </row>
        <row r="55678">
          <cell r="H55678" t="str">
            <v>FTJB3Z8C291C</v>
          </cell>
          <cell r="W55678">
            <v>1019</v>
          </cell>
          <cell r="X55678">
            <v>0</v>
          </cell>
        </row>
        <row r="55679">
          <cell r="H55679" t="str">
            <v>FTJB3Z2C205D</v>
          </cell>
          <cell r="W55679">
            <v>502</v>
          </cell>
          <cell r="X55679">
            <v>0</v>
          </cell>
        </row>
        <row r="55680">
          <cell r="H55680" t="str">
            <v>FTJB3Z1215B</v>
          </cell>
          <cell r="W55680">
            <v>940</v>
          </cell>
          <cell r="X55680">
            <v>0</v>
          </cell>
        </row>
        <row r="55681">
          <cell r="H55681" t="str">
            <v>FTJB3Z3085B</v>
          </cell>
          <cell r="W55681">
            <v>1760</v>
          </cell>
          <cell r="X55681">
            <v>0</v>
          </cell>
        </row>
        <row r="55682">
          <cell r="H55682" t="str">
            <v>FTJB3Z3084B</v>
          </cell>
          <cell r="W55682">
            <v>1760</v>
          </cell>
          <cell r="X55682">
            <v>0</v>
          </cell>
        </row>
        <row r="55683">
          <cell r="H55683" t="str">
            <v>FT6C2Z4N282AA</v>
          </cell>
          <cell r="W55683">
            <v>43</v>
          </cell>
          <cell r="X55683">
            <v>0</v>
          </cell>
        </row>
        <row r="55684">
          <cell r="H55684" t="str">
            <v>FTUC3C33042</v>
          </cell>
          <cell r="W55684">
            <v>211</v>
          </cell>
          <cell r="X55684">
            <v>0</v>
          </cell>
        </row>
        <row r="55685">
          <cell r="H55685" t="str">
            <v>FTEB3Z16450AT</v>
          </cell>
          <cell r="W55685">
            <v>1993</v>
          </cell>
          <cell r="X55685">
            <v>0</v>
          </cell>
        </row>
        <row r="55686">
          <cell r="H55686" t="str">
            <v>FTAB3Z19E703B</v>
          </cell>
          <cell r="W55686">
            <v>480</v>
          </cell>
          <cell r="X55686">
            <v>0</v>
          </cell>
        </row>
        <row r="55687">
          <cell r="H55687" t="str">
            <v>FTEB3Z9928125C</v>
          </cell>
          <cell r="W55687">
            <v>374</v>
          </cell>
          <cell r="X55687">
            <v>0</v>
          </cell>
        </row>
        <row r="55688">
          <cell r="H55688" t="str">
            <v>FTEB3Z8327C</v>
          </cell>
          <cell r="W55688">
            <v>1105</v>
          </cell>
          <cell r="X55688">
            <v>0</v>
          </cell>
        </row>
        <row r="55689">
          <cell r="H55689" t="str">
            <v>FTEB3Z8310B</v>
          </cell>
          <cell r="W55689">
            <v>2848</v>
          </cell>
          <cell r="X55689">
            <v>0</v>
          </cell>
        </row>
        <row r="55690">
          <cell r="H55690" t="str">
            <v>FTEB3Z16103E</v>
          </cell>
          <cell r="W55690">
            <v>909</v>
          </cell>
          <cell r="X55690">
            <v>0</v>
          </cell>
        </row>
        <row r="55691">
          <cell r="H55691" t="str">
            <v>FTAB3Z17C887A</v>
          </cell>
          <cell r="W55691">
            <v>356</v>
          </cell>
          <cell r="X55691">
            <v>0</v>
          </cell>
        </row>
        <row r="55692">
          <cell r="H55692" t="str">
            <v>FTEB3Z5C486B</v>
          </cell>
          <cell r="W55692">
            <v>411</v>
          </cell>
          <cell r="X55692">
            <v>0</v>
          </cell>
        </row>
        <row r="55693">
          <cell r="H55693" t="str">
            <v>FTEB3Z8146B</v>
          </cell>
          <cell r="W55693">
            <v>496</v>
          </cell>
          <cell r="X55693">
            <v>0</v>
          </cell>
        </row>
        <row r="55694">
          <cell r="H55694" t="str">
            <v>FT6W9Z14526A</v>
          </cell>
          <cell r="W55694">
            <v>293</v>
          </cell>
          <cell r="X55694">
            <v>0</v>
          </cell>
        </row>
        <row r="55695">
          <cell r="H55695" t="str">
            <v>FTW715694S300</v>
          </cell>
          <cell r="W55695">
            <v>14</v>
          </cell>
          <cell r="X55695">
            <v>0</v>
          </cell>
        </row>
        <row r="55696">
          <cell r="H55696" t="str">
            <v>FTAB3Z3A428A</v>
          </cell>
          <cell r="W55696">
            <v>6267</v>
          </cell>
          <cell r="X55696">
            <v>0</v>
          </cell>
        </row>
        <row r="55697">
          <cell r="H55697" t="str">
            <v>FTAB3Z3B436C</v>
          </cell>
          <cell r="W55697">
            <v>1415</v>
          </cell>
          <cell r="X55697">
            <v>0</v>
          </cell>
        </row>
        <row r="55698">
          <cell r="H55698" t="str">
            <v>FTEB3Z3085L</v>
          </cell>
          <cell r="W55698">
            <v>1885</v>
          </cell>
          <cell r="X55698">
            <v>0</v>
          </cell>
        </row>
        <row r="55699">
          <cell r="H55699" t="str">
            <v>FTEB3Z3084L</v>
          </cell>
          <cell r="W55699">
            <v>1885</v>
          </cell>
          <cell r="X55699">
            <v>0</v>
          </cell>
        </row>
        <row r="55700">
          <cell r="H55700" t="str">
            <v>FTJB3Z9002D</v>
          </cell>
          <cell r="W55700">
            <v>6635</v>
          </cell>
          <cell r="X55700">
            <v>0</v>
          </cell>
        </row>
        <row r="55701">
          <cell r="H55701" t="str">
            <v>FTEB3Z9927000A</v>
          </cell>
          <cell r="W55701">
            <v>1324</v>
          </cell>
          <cell r="X55701">
            <v>0</v>
          </cell>
        </row>
        <row r="55702">
          <cell r="H55702" t="str">
            <v>FTEB3Z16A238A</v>
          </cell>
          <cell r="W55702">
            <v>349</v>
          </cell>
          <cell r="X55702">
            <v>0</v>
          </cell>
        </row>
        <row r="55703">
          <cell r="H55703" t="str">
            <v>FTEB3Z4120531C</v>
          </cell>
          <cell r="W55703">
            <v>609</v>
          </cell>
          <cell r="X55703">
            <v>0</v>
          </cell>
        </row>
        <row r="55704">
          <cell r="H55704" t="str">
            <v>FTEB3Z4120530C</v>
          </cell>
          <cell r="W55704">
            <v>588</v>
          </cell>
          <cell r="X55704">
            <v>0</v>
          </cell>
        </row>
        <row r="55705">
          <cell r="H55705" t="str">
            <v>FTEB3Z99253A10A</v>
          </cell>
          <cell r="W55705">
            <v>1019</v>
          </cell>
          <cell r="X55705">
            <v>0</v>
          </cell>
        </row>
        <row r="55706">
          <cell r="H55706" t="str">
            <v>FTEB3Z99253A11A</v>
          </cell>
          <cell r="W55706">
            <v>1019</v>
          </cell>
          <cell r="X55706">
            <v>0</v>
          </cell>
        </row>
        <row r="55707">
          <cell r="H55707" t="str">
            <v>FTEB3Z9925325A</v>
          </cell>
          <cell r="W55707">
            <v>858</v>
          </cell>
          <cell r="X55707">
            <v>0</v>
          </cell>
        </row>
        <row r="55708">
          <cell r="H55708" t="str">
            <v>FTFK7Z7443150H</v>
          </cell>
          <cell r="W55708">
            <v>854</v>
          </cell>
          <cell r="X55708">
            <v>0</v>
          </cell>
        </row>
        <row r="55709">
          <cell r="H55709" t="str">
            <v>FTEB3Z19835B</v>
          </cell>
          <cell r="W55709">
            <v>581</v>
          </cell>
          <cell r="X55709">
            <v>0</v>
          </cell>
        </row>
        <row r="55710">
          <cell r="H55710" t="str">
            <v>FTEB3Z19972Q</v>
          </cell>
          <cell r="W55710">
            <v>1196</v>
          </cell>
          <cell r="X55710">
            <v>0</v>
          </cell>
        </row>
        <row r="55711">
          <cell r="H55711" t="str">
            <v>FTUM4650894</v>
          </cell>
          <cell r="W55711">
            <v>356</v>
          </cell>
          <cell r="X55711">
            <v>0</v>
          </cell>
        </row>
        <row r="55712">
          <cell r="H55712" t="str">
            <v>FTEB3Z4142006K</v>
          </cell>
          <cell r="W55712">
            <v>1800</v>
          </cell>
          <cell r="X55712">
            <v>0</v>
          </cell>
        </row>
        <row r="55713">
          <cell r="H55713" t="str">
            <v>FTJB3Z4602C</v>
          </cell>
          <cell r="W55713">
            <v>15935</v>
          </cell>
          <cell r="X55713">
            <v>0</v>
          </cell>
        </row>
        <row r="55714">
          <cell r="H55714" t="str">
            <v>FTJB3Z3085B</v>
          </cell>
          <cell r="W55714">
            <v>1760</v>
          </cell>
          <cell r="X55714">
            <v>0</v>
          </cell>
        </row>
        <row r="55715">
          <cell r="H55715" t="str">
            <v>FTJB3Z3084B</v>
          </cell>
          <cell r="W55715">
            <v>1760</v>
          </cell>
          <cell r="X55715">
            <v>0</v>
          </cell>
        </row>
        <row r="55716">
          <cell r="H55716" t="str">
            <v>FTJB3Z3079C</v>
          </cell>
          <cell r="W55716">
            <v>3810</v>
          </cell>
          <cell r="X55716">
            <v>0</v>
          </cell>
        </row>
        <row r="55717">
          <cell r="H55717" t="str">
            <v>FTJB3Z3078C</v>
          </cell>
          <cell r="W55717">
            <v>3810</v>
          </cell>
          <cell r="X55717">
            <v>0</v>
          </cell>
        </row>
        <row r="55718">
          <cell r="H55718" t="str">
            <v>FTE8UZ4N282A</v>
          </cell>
          <cell r="W55718">
            <v>23</v>
          </cell>
          <cell r="X55718">
            <v>0</v>
          </cell>
        </row>
        <row r="55719">
          <cell r="H55719" t="str">
            <v>FT6C2Z4N282AA</v>
          </cell>
          <cell r="W55719">
            <v>43</v>
          </cell>
          <cell r="X55719">
            <v>0</v>
          </cell>
        </row>
        <row r="55720">
          <cell r="H55720" t="str">
            <v>FTJB3Z4B496B</v>
          </cell>
          <cell r="W55720">
            <v>103</v>
          </cell>
          <cell r="X55720">
            <v>0</v>
          </cell>
        </row>
        <row r="55721">
          <cell r="H55721" t="str">
            <v>FTEB3Z4160044AA</v>
          </cell>
          <cell r="W55721">
            <v>431</v>
          </cell>
          <cell r="X55721">
            <v>0</v>
          </cell>
        </row>
        <row r="55722">
          <cell r="H55722" t="str">
            <v>FTEB3Z8327C</v>
          </cell>
          <cell r="W55722">
            <v>1105</v>
          </cell>
          <cell r="X55722">
            <v>0</v>
          </cell>
        </row>
        <row r="55723">
          <cell r="H55723" t="str">
            <v>FTACPZ1012P</v>
          </cell>
          <cell r="W55723">
            <v>28</v>
          </cell>
          <cell r="X55723">
            <v>0</v>
          </cell>
        </row>
        <row r="55724">
          <cell r="H55724" t="str">
            <v>FTEB3Z5C486B</v>
          </cell>
          <cell r="W55724">
            <v>411</v>
          </cell>
          <cell r="X55724">
            <v>0</v>
          </cell>
        </row>
        <row r="55725">
          <cell r="H55725" t="str">
            <v>FTEB3Z8146B</v>
          </cell>
          <cell r="W55725">
            <v>496</v>
          </cell>
          <cell r="X55725">
            <v>0</v>
          </cell>
        </row>
        <row r="55726">
          <cell r="H55726" t="str">
            <v>FTEB3Z3A130C</v>
          </cell>
          <cell r="W55726">
            <v>696</v>
          </cell>
          <cell r="X55726">
            <v>0</v>
          </cell>
        </row>
        <row r="55727">
          <cell r="H55727" t="str">
            <v>FTAB3Z3B436C</v>
          </cell>
          <cell r="W55727">
            <v>1415</v>
          </cell>
          <cell r="X55727">
            <v>0</v>
          </cell>
        </row>
        <row r="55728">
          <cell r="H55728" t="str">
            <v>FTEB3Z16A238A</v>
          </cell>
          <cell r="W55728">
            <v>349</v>
          </cell>
          <cell r="X55728">
            <v>0</v>
          </cell>
        </row>
        <row r="55729">
          <cell r="H55729" t="str">
            <v>FTEB3Z4120530C</v>
          </cell>
          <cell r="W55729">
            <v>588</v>
          </cell>
          <cell r="X55729">
            <v>0</v>
          </cell>
        </row>
        <row r="55730">
          <cell r="H55730" t="str">
            <v>FTEB3Z99253A10A</v>
          </cell>
          <cell r="W55730">
            <v>1019</v>
          </cell>
          <cell r="X55730">
            <v>0</v>
          </cell>
        </row>
        <row r="55731">
          <cell r="H55731" t="str">
            <v>FTEB3Z99253A11A</v>
          </cell>
          <cell r="W55731">
            <v>1019</v>
          </cell>
          <cell r="X55731">
            <v>0</v>
          </cell>
        </row>
        <row r="55732">
          <cell r="H55732" t="str">
            <v>FTFK7Z7443150H</v>
          </cell>
          <cell r="W55732">
            <v>854</v>
          </cell>
          <cell r="X55732">
            <v>0</v>
          </cell>
        </row>
        <row r="55733">
          <cell r="H55733" t="str">
            <v>FTEB3Z9925324A</v>
          </cell>
          <cell r="W55733">
            <v>880</v>
          </cell>
          <cell r="X55733">
            <v>0</v>
          </cell>
        </row>
        <row r="55734">
          <cell r="H55734" t="str">
            <v>FTEB3Z8200P</v>
          </cell>
          <cell r="W55734">
            <v>3702</v>
          </cell>
          <cell r="X55734">
            <v>0</v>
          </cell>
        </row>
        <row r="55735">
          <cell r="H55735" t="str">
            <v>FTCM5Z6507A</v>
          </cell>
          <cell r="W55735">
            <v>376</v>
          </cell>
          <cell r="X55735">
            <v>0</v>
          </cell>
        </row>
        <row r="55736">
          <cell r="H55736" t="str">
            <v>FTJB3Z8A365C</v>
          </cell>
          <cell r="W55736">
            <v>717</v>
          </cell>
          <cell r="X55736">
            <v>0</v>
          </cell>
        </row>
        <row r="55737">
          <cell r="H55737" t="str">
            <v>FTPZ3Z6600A</v>
          </cell>
          <cell r="W55737">
            <v>3766</v>
          </cell>
          <cell r="X55737">
            <v>0</v>
          </cell>
        </row>
        <row r="55738">
          <cell r="H55738" t="str">
            <v>FTJB3Z9A564A</v>
          </cell>
          <cell r="W55738">
            <v>3716</v>
          </cell>
          <cell r="X55738">
            <v>0</v>
          </cell>
        </row>
        <row r="55739">
          <cell r="H55739" t="str">
            <v>FTGK2Z8K540B</v>
          </cell>
          <cell r="W55739">
            <v>111</v>
          </cell>
          <cell r="X55739">
            <v>0</v>
          </cell>
        </row>
        <row r="55740">
          <cell r="H55740" t="str">
            <v>FTJB3Z7J227A</v>
          </cell>
          <cell r="W55740">
            <v>88</v>
          </cell>
          <cell r="X55740">
            <v>0</v>
          </cell>
        </row>
        <row r="55741">
          <cell r="H55741" t="str">
            <v>FTBK2Z8527A</v>
          </cell>
          <cell r="W55741">
            <v>105</v>
          </cell>
          <cell r="X55741">
            <v>0</v>
          </cell>
        </row>
        <row r="55742">
          <cell r="H55742" t="str">
            <v>FTGK2Z8527F</v>
          </cell>
          <cell r="W55742">
            <v>71</v>
          </cell>
          <cell r="X55742">
            <v>0</v>
          </cell>
        </row>
        <row r="55743">
          <cell r="H55743" t="str">
            <v>FTGK2Z6701A</v>
          </cell>
          <cell r="W55743">
            <v>738</v>
          </cell>
          <cell r="X55743">
            <v>0</v>
          </cell>
        </row>
        <row r="55744">
          <cell r="H55744" t="str">
            <v>FTGK2Z9G609B</v>
          </cell>
          <cell r="W55744">
            <v>38</v>
          </cell>
          <cell r="X55744">
            <v>0</v>
          </cell>
        </row>
        <row r="55745">
          <cell r="H55745" t="str">
            <v>FTW790308S900</v>
          </cell>
          <cell r="W55745">
            <v>101</v>
          </cell>
          <cell r="X55745">
            <v>0</v>
          </cell>
        </row>
        <row r="55746">
          <cell r="H55746" t="str">
            <v>FTGK2Z2A572B</v>
          </cell>
          <cell r="W55746">
            <v>125</v>
          </cell>
          <cell r="X55746">
            <v>0</v>
          </cell>
        </row>
        <row r="55747">
          <cell r="H55747" t="str">
            <v>FTJB3Z6K649B</v>
          </cell>
          <cell r="W55747">
            <v>64</v>
          </cell>
          <cell r="X55747">
            <v>0</v>
          </cell>
        </row>
        <row r="55748">
          <cell r="H55748" t="str">
            <v>FTGK2Z8527B</v>
          </cell>
          <cell r="W55748">
            <v>235</v>
          </cell>
          <cell r="X55748">
            <v>0</v>
          </cell>
        </row>
        <row r="55749">
          <cell r="H55749" t="str">
            <v>FTHG9Z6A632A</v>
          </cell>
          <cell r="W55749">
            <v>198</v>
          </cell>
          <cell r="X55749">
            <v>0</v>
          </cell>
        </row>
        <row r="55750">
          <cell r="H55750" t="str">
            <v>FTJB3Z9448A</v>
          </cell>
          <cell r="W55750">
            <v>456</v>
          </cell>
          <cell r="X55750">
            <v>0</v>
          </cell>
        </row>
        <row r="55751">
          <cell r="H55751" t="str">
            <v>FTJB3Z6C653A</v>
          </cell>
          <cell r="W55751">
            <v>74</v>
          </cell>
          <cell r="X55751">
            <v>0</v>
          </cell>
        </row>
        <row r="55752">
          <cell r="H55752" t="str">
            <v>FTGK2Z6584C</v>
          </cell>
          <cell r="W55752">
            <v>429</v>
          </cell>
          <cell r="X55752">
            <v>0</v>
          </cell>
        </row>
        <row r="55753">
          <cell r="H55753" t="str">
            <v>FTGK2Z6B651A</v>
          </cell>
          <cell r="W55753">
            <v>647</v>
          </cell>
          <cell r="X55753">
            <v>0</v>
          </cell>
        </row>
        <row r="55754">
          <cell r="H55754" t="str">
            <v>FTJB3Z6095A</v>
          </cell>
          <cell r="W55754">
            <v>239</v>
          </cell>
          <cell r="X55754">
            <v>0</v>
          </cell>
        </row>
        <row r="55755">
          <cell r="H55755" t="str">
            <v>FTJB3Z6608C</v>
          </cell>
          <cell r="W55755">
            <v>2871</v>
          </cell>
          <cell r="X55755">
            <v>0</v>
          </cell>
        </row>
        <row r="55756">
          <cell r="H55756" t="str">
            <v>FTGK2Z6K254F</v>
          </cell>
          <cell r="W55756">
            <v>918</v>
          </cell>
          <cell r="X55756">
            <v>0</v>
          </cell>
        </row>
        <row r="55757">
          <cell r="H55757" t="str">
            <v>FTHG9Z6268B</v>
          </cell>
          <cell r="W55757">
            <v>1257</v>
          </cell>
          <cell r="X55757">
            <v>0</v>
          </cell>
        </row>
        <row r="55758">
          <cell r="H55758" t="str">
            <v>FTJB3Z2C205D</v>
          </cell>
          <cell r="W55758">
            <v>620</v>
          </cell>
          <cell r="X55758">
            <v>0</v>
          </cell>
        </row>
        <row r="55759">
          <cell r="H55759" t="str">
            <v>FT8A6Z17664D</v>
          </cell>
          <cell r="W55759">
            <v>1227</v>
          </cell>
          <cell r="X55759">
            <v>0</v>
          </cell>
        </row>
        <row r="55760">
          <cell r="H55760" t="str">
            <v>FT6C1Z6B288A</v>
          </cell>
          <cell r="W55760">
            <v>1073</v>
          </cell>
          <cell r="X55760">
            <v>0</v>
          </cell>
        </row>
        <row r="55761">
          <cell r="H55761" t="str">
            <v>FTBK2Z6C315A</v>
          </cell>
          <cell r="W55761">
            <v>1458</v>
          </cell>
          <cell r="X55761">
            <v>0</v>
          </cell>
        </row>
        <row r="55762">
          <cell r="H55762" t="str">
            <v>FTAB3Z12B637AA</v>
          </cell>
          <cell r="W55762">
            <v>3692</v>
          </cell>
          <cell r="X55762">
            <v>0</v>
          </cell>
        </row>
        <row r="55763">
          <cell r="H55763" t="str">
            <v>FTAB3Z8075S</v>
          </cell>
          <cell r="W55763">
            <v>1850</v>
          </cell>
          <cell r="X55763">
            <v>0</v>
          </cell>
        </row>
        <row r="55764">
          <cell r="H55764" t="str">
            <v>FT4C1Z8A595A</v>
          </cell>
          <cell r="W55764">
            <v>382</v>
          </cell>
          <cell r="X55764">
            <v>0</v>
          </cell>
        </row>
        <row r="55765">
          <cell r="H55765" t="str">
            <v>FTAB3Z8286J</v>
          </cell>
          <cell r="W55765">
            <v>436</v>
          </cell>
          <cell r="X55765">
            <v>0</v>
          </cell>
        </row>
        <row r="55766">
          <cell r="H55766" t="str">
            <v>FTBB3Z8591C</v>
          </cell>
          <cell r="W55766">
            <v>563</v>
          </cell>
          <cell r="X55766">
            <v>0</v>
          </cell>
        </row>
        <row r="55767">
          <cell r="H55767" t="str">
            <v>FTAB3Z2123200C</v>
          </cell>
          <cell r="W55767">
            <v>2808</v>
          </cell>
          <cell r="X55767">
            <v>0</v>
          </cell>
        </row>
        <row r="55768">
          <cell r="H55768" t="str">
            <v>FT3S7Z9278B</v>
          </cell>
          <cell r="W55768">
            <v>282</v>
          </cell>
          <cell r="X55768">
            <v>0</v>
          </cell>
        </row>
        <row r="55769">
          <cell r="H55769" t="str">
            <v>FTAB3Z8260E</v>
          </cell>
          <cell r="W55769">
            <v>540</v>
          </cell>
          <cell r="X55769">
            <v>0</v>
          </cell>
        </row>
        <row r="55770">
          <cell r="H55770" t="str">
            <v>FTYC1Z7600A</v>
          </cell>
          <cell r="W55770">
            <v>557</v>
          </cell>
          <cell r="X55770">
            <v>0</v>
          </cell>
        </row>
        <row r="55771">
          <cell r="H55771" t="str">
            <v>FTBB3Z8A586A</v>
          </cell>
          <cell r="W55771">
            <v>1830</v>
          </cell>
          <cell r="X55771">
            <v>0</v>
          </cell>
        </row>
        <row r="55772">
          <cell r="H55772" t="str">
            <v>FTEB3Z3085L</v>
          </cell>
          <cell r="W55772">
            <v>2299</v>
          </cell>
          <cell r="X55772">
            <v>0</v>
          </cell>
        </row>
        <row r="55773">
          <cell r="H55773" t="str">
            <v>FTQWW39</v>
          </cell>
          <cell r="W55773">
            <v>85</v>
          </cell>
          <cell r="X55773">
            <v>0</v>
          </cell>
        </row>
        <row r="55774">
          <cell r="H55774" t="str">
            <v>FT97SZ19F524C</v>
          </cell>
          <cell r="W55774">
            <v>257</v>
          </cell>
          <cell r="X55774">
            <v>0</v>
          </cell>
        </row>
        <row r="55775">
          <cell r="H55775" t="str">
            <v>FTN1VZ17810C</v>
          </cell>
          <cell r="W55775">
            <v>622</v>
          </cell>
          <cell r="X55775">
            <v>0</v>
          </cell>
        </row>
        <row r="55776">
          <cell r="H55776" t="str">
            <v>FTN1WZ17683LAM</v>
          </cell>
          <cell r="W55776">
            <v>4021</v>
          </cell>
          <cell r="X55776">
            <v>0</v>
          </cell>
        </row>
        <row r="55777">
          <cell r="H55777" t="str">
            <v>FTDS7Z9922053H</v>
          </cell>
          <cell r="W55777">
            <v>266</v>
          </cell>
          <cell r="X55777">
            <v>0</v>
          </cell>
        </row>
        <row r="55778">
          <cell r="H55778" t="str">
            <v>FTDS7Z9922053H</v>
          </cell>
          <cell r="W55778">
            <v>266</v>
          </cell>
          <cell r="X55778">
            <v>0</v>
          </cell>
        </row>
        <row r="55779">
          <cell r="H55779" t="str">
            <v>FTEB3Z4131406AG</v>
          </cell>
          <cell r="W55779">
            <v>326</v>
          </cell>
          <cell r="X55779">
            <v>0</v>
          </cell>
        </row>
        <row r="55780">
          <cell r="H55780" t="str">
            <v>FTMB3Z3A130G</v>
          </cell>
          <cell r="W55780">
            <v>1012</v>
          </cell>
          <cell r="X55780">
            <v>0</v>
          </cell>
        </row>
        <row r="55781">
          <cell r="H55781" t="str">
            <v>FTN1WZ13008DN</v>
          </cell>
          <cell r="W55781">
            <v>6684</v>
          </cell>
          <cell r="X55781">
            <v>0</v>
          </cell>
        </row>
        <row r="55782">
          <cell r="H55782" t="str">
            <v>FTCK4Z9E527A</v>
          </cell>
          <cell r="W55782">
            <v>9327</v>
          </cell>
          <cell r="X55782">
            <v>0</v>
          </cell>
        </row>
        <row r="55783">
          <cell r="H55783" t="str">
            <v>FTMB3Z6F073H</v>
          </cell>
          <cell r="W55783">
            <v>1462</v>
          </cell>
          <cell r="X55783">
            <v>0</v>
          </cell>
        </row>
        <row r="55784">
          <cell r="H55784" t="str">
            <v>FTMB3Z6C646P</v>
          </cell>
          <cell r="W55784">
            <v>2064</v>
          </cell>
          <cell r="X55784">
            <v>0</v>
          </cell>
        </row>
        <row r="55785">
          <cell r="H55785" t="str">
            <v>FTMB3Z6C839C</v>
          </cell>
          <cell r="W55785">
            <v>1702</v>
          </cell>
          <cell r="X55785">
            <v>0</v>
          </cell>
        </row>
        <row r="55786">
          <cell r="H55786" t="str">
            <v>FTMB3Z18124AR</v>
          </cell>
          <cell r="W55786">
            <v>1575</v>
          </cell>
          <cell r="X55786">
            <v>0</v>
          </cell>
        </row>
        <row r="55787">
          <cell r="H55787" t="str">
            <v>FTMB3Z18125M</v>
          </cell>
          <cell r="W55787">
            <v>19734</v>
          </cell>
          <cell r="X55787">
            <v>0</v>
          </cell>
        </row>
        <row r="55788">
          <cell r="H55788" t="str">
            <v>FTAB3Z2V001A</v>
          </cell>
          <cell r="W55788">
            <v>1230</v>
          </cell>
          <cell r="X55788">
            <v>0</v>
          </cell>
        </row>
        <row r="55789">
          <cell r="H55789" t="str">
            <v>FTJU2Z6731B</v>
          </cell>
          <cell r="W55789">
            <v>155</v>
          </cell>
          <cell r="X55789">
            <v>0</v>
          </cell>
        </row>
        <row r="55790">
          <cell r="H55790" t="str">
            <v>FTPU2Z9601A</v>
          </cell>
          <cell r="W55790">
            <v>400</v>
          </cell>
          <cell r="X55790">
            <v>0</v>
          </cell>
        </row>
        <row r="55791">
          <cell r="H55791" t="str">
            <v>FTKV6Z9155E</v>
          </cell>
          <cell r="W55791">
            <v>1740</v>
          </cell>
          <cell r="X55791">
            <v>0</v>
          </cell>
        </row>
        <row r="55792">
          <cell r="H55792" t="str">
            <v>FTMB3Z19712B</v>
          </cell>
          <cell r="W55792">
            <v>2848</v>
          </cell>
          <cell r="X55792">
            <v>0</v>
          </cell>
        </row>
        <row r="55793">
          <cell r="H55793" t="str">
            <v>FTN1WZ13497V</v>
          </cell>
          <cell r="W55793">
            <v>8808</v>
          </cell>
          <cell r="X55793">
            <v>0</v>
          </cell>
        </row>
        <row r="55794">
          <cell r="H55794" t="str">
            <v>FTN1WZ6042006V</v>
          </cell>
          <cell r="W55794">
            <v>1069</v>
          </cell>
          <cell r="X55794">
            <v>0</v>
          </cell>
        </row>
        <row r="55795">
          <cell r="H55795" t="str">
            <v>FTN1WZ16612X</v>
          </cell>
          <cell r="W55795">
            <v>2510</v>
          </cell>
          <cell r="X55795">
            <v>0</v>
          </cell>
        </row>
        <row r="55796">
          <cell r="H55796" t="str">
            <v>FTN1WZ16005F</v>
          </cell>
          <cell r="W55796">
            <v>2011</v>
          </cell>
          <cell r="X55796">
            <v>0</v>
          </cell>
        </row>
        <row r="55797">
          <cell r="H55797" t="str">
            <v>FTMB3Z8005F</v>
          </cell>
          <cell r="W55797">
            <v>4181</v>
          </cell>
          <cell r="X55797">
            <v>0</v>
          </cell>
        </row>
        <row r="55798">
          <cell r="H55798" t="str">
            <v>FTMB3Z3078F</v>
          </cell>
          <cell r="W55798">
            <v>3960</v>
          </cell>
          <cell r="X55798">
            <v>0</v>
          </cell>
        </row>
        <row r="55799">
          <cell r="H55799" t="str">
            <v>FTMB3Z19712C</v>
          </cell>
          <cell r="W55799">
            <v>2714</v>
          </cell>
          <cell r="X55799">
            <v>0</v>
          </cell>
        </row>
        <row r="55800">
          <cell r="H55800" t="str">
            <v>FTN1WZ13008EQ</v>
          </cell>
          <cell r="W55800">
            <v>17421</v>
          </cell>
          <cell r="X55800">
            <v>0</v>
          </cell>
        </row>
        <row r="55801">
          <cell r="H55801" t="str">
            <v>FTN1VZ7825713C</v>
          </cell>
          <cell r="W55801">
            <v>466</v>
          </cell>
          <cell r="X55801">
            <v>0</v>
          </cell>
        </row>
        <row r="55802">
          <cell r="H55802" t="str">
            <v>FTN1VZ7825712B</v>
          </cell>
          <cell r="W55802">
            <v>466</v>
          </cell>
          <cell r="X55802">
            <v>0</v>
          </cell>
        </row>
        <row r="55803">
          <cell r="H55803" t="str">
            <v>FTN1WZE21411F</v>
          </cell>
          <cell r="W55803">
            <v>671</v>
          </cell>
          <cell r="X55803">
            <v>0</v>
          </cell>
        </row>
        <row r="55804">
          <cell r="H55804" t="str">
            <v>FTN1WZE21410F</v>
          </cell>
          <cell r="W55804">
            <v>671</v>
          </cell>
          <cell r="X55804">
            <v>0</v>
          </cell>
        </row>
        <row r="55805">
          <cell r="H55805" t="str">
            <v>FTN1WZ16612P</v>
          </cell>
          <cell r="W55805">
            <v>5026</v>
          </cell>
          <cell r="X55805">
            <v>0</v>
          </cell>
        </row>
        <row r="55806">
          <cell r="H55806" t="str">
            <v>FTN1WZ16006E</v>
          </cell>
          <cell r="W55806">
            <v>1475</v>
          </cell>
          <cell r="X55806">
            <v>0</v>
          </cell>
        </row>
        <row r="55807">
          <cell r="H55807" t="str">
            <v>FTN1WZ16005E</v>
          </cell>
          <cell r="W55807">
            <v>1475</v>
          </cell>
          <cell r="X55807">
            <v>0</v>
          </cell>
        </row>
        <row r="55808">
          <cell r="H55808" t="str">
            <v>FTN1WZ2603100BG</v>
          </cell>
          <cell r="W55808">
            <v>3588</v>
          </cell>
          <cell r="X55808">
            <v>0</v>
          </cell>
        </row>
        <row r="55809">
          <cell r="H55809" t="str">
            <v>FTL2MZ9365A</v>
          </cell>
          <cell r="W55809">
            <v>369</v>
          </cell>
          <cell r="X55809">
            <v>0</v>
          </cell>
        </row>
        <row r="55810">
          <cell r="H55810" t="str">
            <v>FTJU2Z6731B</v>
          </cell>
          <cell r="W55810">
            <v>155</v>
          </cell>
          <cell r="X55810">
            <v>0</v>
          </cell>
        </row>
        <row r="55811">
          <cell r="H55811" t="str">
            <v>FTUC2R34550</v>
          </cell>
          <cell r="W55811">
            <v>701</v>
          </cell>
          <cell r="X55811">
            <v>0</v>
          </cell>
        </row>
        <row r="55812">
          <cell r="H55812" t="str">
            <v>FTAB3Z2B121A</v>
          </cell>
          <cell r="W55812">
            <v>1988</v>
          </cell>
          <cell r="X55812">
            <v>0</v>
          </cell>
        </row>
        <row r="55813">
          <cell r="H55813" t="str">
            <v>FTAB3Z2B120A</v>
          </cell>
          <cell r="W55813">
            <v>1988</v>
          </cell>
          <cell r="X55813">
            <v>0</v>
          </cell>
        </row>
        <row r="55814">
          <cell r="H55814" t="str">
            <v>FTEB3Z13008EZ</v>
          </cell>
          <cell r="W55814">
            <v>4530</v>
          </cell>
          <cell r="X55814">
            <v>0</v>
          </cell>
        </row>
        <row r="55815">
          <cell r="H55815" t="str">
            <v>FTJB3Z3C221Z</v>
          </cell>
          <cell r="W55815">
            <v>1297</v>
          </cell>
          <cell r="X55815">
            <v>0</v>
          </cell>
        </row>
        <row r="55816">
          <cell r="H55816" t="str">
            <v>FT97JZ6730A</v>
          </cell>
          <cell r="W55816">
            <v>35</v>
          </cell>
          <cell r="X55816">
            <v>0</v>
          </cell>
        </row>
        <row r="55817">
          <cell r="H55817" t="str">
            <v>FTW500022S442</v>
          </cell>
          <cell r="W55817">
            <v>24</v>
          </cell>
          <cell r="X55817">
            <v>0</v>
          </cell>
        </row>
        <row r="55818">
          <cell r="H55818" t="str">
            <v>FTDL3Z19B596B</v>
          </cell>
          <cell r="W55818">
            <v>145</v>
          </cell>
          <cell r="X55818">
            <v>0</v>
          </cell>
        </row>
        <row r="55819">
          <cell r="H55819" t="str">
            <v>FTEB3Z4131406AN</v>
          </cell>
          <cell r="W55819">
            <v>356</v>
          </cell>
          <cell r="X55819">
            <v>0</v>
          </cell>
        </row>
        <row r="55820">
          <cell r="H55820" t="str">
            <v>FTEB3Z16738C</v>
          </cell>
          <cell r="W55820">
            <v>1974</v>
          </cell>
          <cell r="X55820">
            <v>0</v>
          </cell>
        </row>
        <row r="55821">
          <cell r="H55821" t="str">
            <v>FTEB3Z17B814B</v>
          </cell>
          <cell r="W55821">
            <v>262</v>
          </cell>
          <cell r="X55821">
            <v>0</v>
          </cell>
        </row>
        <row r="55822">
          <cell r="H55822" t="str">
            <v>FTEB3Z4602A</v>
          </cell>
          <cell r="W55822">
            <v>7933</v>
          </cell>
          <cell r="X55822">
            <v>0</v>
          </cell>
        </row>
        <row r="55823">
          <cell r="H55823" t="str">
            <v>FTEB3Z5A649A</v>
          </cell>
          <cell r="W55823">
            <v>3076</v>
          </cell>
          <cell r="X55823">
            <v>0</v>
          </cell>
        </row>
        <row r="55824">
          <cell r="H55824" t="str">
            <v>FTNU5Z9276A</v>
          </cell>
          <cell r="W55824">
            <v>279</v>
          </cell>
          <cell r="X55824">
            <v>0</v>
          </cell>
        </row>
        <row r="55825">
          <cell r="H55825" t="str">
            <v>FTAB3Z13368A</v>
          </cell>
          <cell r="W55825">
            <v>869</v>
          </cell>
          <cell r="X55825">
            <v>0</v>
          </cell>
        </row>
        <row r="55826">
          <cell r="H55826" t="str">
            <v>FTAB3Z16916C</v>
          </cell>
          <cell r="W55826">
            <v>199</v>
          </cell>
          <cell r="X55826">
            <v>0</v>
          </cell>
        </row>
        <row r="55827">
          <cell r="H55827" t="str">
            <v>FTEB3Z16103B</v>
          </cell>
          <cell r="W55827">
            <v>909</v>
          </cell>
          <cell r="X55827">
            <v>0</v>
          </cell>
        </row>
        <row r="55828">
          <cell r="H55828" t="str">
            <v>FTEB3Z16103B</v>
          </cell>
          <cell r="W55828">
            <v>909</v>
          </cell>
          <cell r="X55828">
            <v>0</v>
          </cell>
        </row>
        <row r="55829">
          <cell r="H55829" t="str">
            <v>FTEB3Z17683CAD</v>
          </cell>
          <cell r="W55829">
            <v>2050</v>
          </cell>
          <cell r="X55829">
            <v>0</v>
          </cell>
        </row>
        <row r="55830">
          <cell r="H55830" t="str">
            <v>FTEB3Z1S177A</v>
          </cell>
          <cell r="W55830">
            <v>436</v>
          </cell>
          <cell r="X55830">
            <v>0</v>
          </cell>
        </row>
        <row r="55831">
          <cell r="H55831" t="str">
            <v>FTEB3Z4120531C</v>
          </cell>
          <cell r="W55831">
            <v>609</v>
          </cell>
          <cell r="X55831">
            <v>0</v>
          </cell>
        </row>
        <row r="55832">
          <cell r="H55832" t="str">
            <v>FTJB3Z2C190A</v>
          </cell>
          <cell r="W55832">
            <v>547</v>
          </cell>
          <cell r="X55832">
            <v>0</v>
          </cell>
        </row>
        <row r="55833">
          <cell r="H55833" t="str">
            <v>FTEB3Z2A635D</v>
          </cell>
          <cell r="W55833">
            <v>550</v>
          </cell>
          <cell r="X55833">
            <v>0</v>
          </cell>
        </row>
        <row r="55834">
          <cell r="H55834" t="str">
            <v>FTAB3Z5484B</v>
          </cell>
          <cell r="W55834">
            <v>302</v>
          </cell>
          <cell r="X55834">
            <v>0</v>
          </cell>
        </row>
        <row r="55835">
          <cell r="H55835" t="str">
            <v>FTMU5Z17D547C</v>
          </cell>
          <cell r="W55835">
            <v>1960</v>
          </cell>
          <cell r="X55835">
            <v>0</v>
          </cell>
        </row>
        <row r="55836">
          <cell r="H55836" t="str">
            <v>FTFB3Z9A543J</v>
          </cell>
          <cell r="W55836">
            <v>18282</v>
          </cell>
          <cell r="X55836">
            <v>0</v>
          </cell>
        </row>
        <row r="55837">
          <cell r="H55837" t="str">
            <v>FTR1WZ17906AB</v>
          </cell>
          <cell r="W55837">
            <v>6747</v>
          </cell>
          <cell r="X55837">
            <v>0</v>
          </cell>
        </row>
        <row r="55838">
          <cell r="H55838" t="str">
            <v>FTPC3Z19G490M</v>
          </cell>
          <cell r="W55838">
            <v>3683</v>
          </cell>
          <cell r="X55838">
            <v>0</v>
          </cell>
        </row>
        <row r="55839">
          <cell r="H55839" t="str">
            <v>FTEB3Z13404H</v>
          </cell>
          <cell r="W55839">
            <v>2011</v>
          </cell>
          <cell r="X55839">
            <v>0</v>
          </cell>
        </row>
        <row r="55840">
          <cell r="H55840" t="str">
            <v>FTAB3Z8620A</v>
          </cell>
          <cell r="W55840">
            <v>514</v>
          </cell>
          <cell r="X55840">
            <v>0</v>
          </cell>
        </row>
        <row r="55841">
          <cell r="H55841" t="str">
            <v>FTAB3Z8620B</v>
          </cell>
          <cell r="W55841">
            <v>487</v>
          </cell>
          <cell r="X55841">
            <v>0</v>
          </cell>
        </row>
        <row r="55842">
          <cell r="H55842" t="str">
            <v>FTBK3Z6A228E</v>
          </cell>
          <cell r="W55842">
            <v>336</v>
          </cell>
          <cell r="X55842">
            <v>0</v>
          </cell>
        </row>
        <row r="55843">
          <cell r="H55843" t="str">
            <v>FTFB3Z6A228B</v>
          </cell>
          <cell r="W55843">
            <v>1602</v>
          </cell>
          <cell r="X55843">
            <v>0</v>
          </cell>
        </row>
        <row r="55844">
          <cell r="H55844" t="str">
            <v>FTAB3Z5484B</v>
          </cell>
          <cell r="W55844">
            <v>302</v>
          </cell>
          <cell r="X55844">
            <v>0</v>
          </cell>
        </row>
        <row r="55845">
          <cell r="H55845" t="str">
            <v>FTEB3Z5K483C</v>
          </cell>
          <cell r="W55845">
            <v>530</v>
          </cell>
          <cell r="X55845">
            <v>0</v>
          </cell>
        </row>
        <row r="55846">
          <cell r="H55846" t="str">
            <v>FTEB3Z3A130C</v>
          </cell>
          <cell r="W55846">
            <v>849</v>
          </cell>
          <cell r="X55846">
            <v>0</v>
          </cell>
        </row>
        <row r="55847">
          <cell r="H55847" t="str">
            <v>FTEB3Z3A130A</v>
          </cell>
          <cell r="W55847">
            <v>849</v>
          </cell>
          <cell r="X55847">
            <v>0</v>
          </cell>
        </row>
        <row r="55848">
          <cell r="H55848" t="str">
            <v>FTEB3Z3280A</v>
          </cell>
          <cell r="W55848">
            <v>2446</v>
          </cell>
          <cell r="X55848">
            <v>0</v>
          </cell>
        </row>
        <row r="55849">
          <cell r="H55849" t="str">
            <v>FTJB3Z3050B</v>
          </cell>
          <cell r="W55849">
            <v>516</v>
          </cell>
          <cell r="X55849">
            <v>0</v>
          </cell>
        </row>
        <row r="55850">
          <cell r="H55850" t="str">
            <v>FTAB3Z3068A</v>
          </cell>
          <cell r="W55850">
            <v>654</v>
          </cell>
          <cell r="X55850">
            <v>0</v>
          </cell>
        </row>
        <row r="55851">
          <cell r="H55851" t="str">
            <v>FTJB3Z6F073B</v>
          </cell>
          <cell r="W55851">
            <v>2181</v>
          </cell>
          <cell r="X55851">
            <v>0</v>
          </cell>
        </row>
        <row r="55852">
          <cell r="H55852" t="str">
            <v>FTPU2Z6731AA</v>
          </cell>
          <cell r="W55852">
            <v>503</v>
          </cell>
          <cell r="X55852">
            <v>0</v>
          </cell>
        </row>
        <row r="55853">
          <cell r="H55853" t="str">
            <v>FTMB3Z19N619C</v>
          </cell>
          <cell r="W55853">
            <v>302</v>
          </cell>
          <cell r="X55853">
            <v>0</v>
          </cell>
        </row>
        <row r="55854">
          <cell r="H55854" t="str">
            <v>FTMB3Z9601C</v>
          </cell>
          <cell r="W55854">
            <v>503</v>
          </cell>
          <cell r="X55854">
            <v>0</v>
          </cell>
        </row>
        <row r="55855">
          <cell r="H55855" t="str">
            <v>FTMB3Z3A130H</v>
          </cell>
          <cell r="W55855">
            <v>1438</v>
          </cell>
          <cell r="X55855">
            <v>0</v>
          </cell>
        </row>
        <row r="55856">
          <cell r="H55856" t="str">
            <v>FTMB3Z3A130A</v>
          </cell>
          <cell r="W55856">
            <v>3176</v>
          </cell>
          <cell r="X55856">
            <v>0</v>
          </cell>
        </row>
        <row r="55857">
          <cell r="H55857" t="str">
            <v>FTMB3Z3280F</v>
          </cell>
          <cell r="W55857">
            <v>2285</v>
          </cell>
          <cell r="X55857">
            <v>0</v>
          </cell>
        </row>
        <row r="55858">
          <cell r="H55858" t="str">
            <v>FTN1WZ13008ER</v>
          </cell>
          <cell r="W55858">
            <v>12664</v>
          </cell>
          <cell r="X55858">
            <v>0</v>
          </cell>
        </row>
        <row r="55859">
          <cell r="H55859" t="str">
            <v>FTN1WZ8419AA</v>
          </cell>
          <cell r="W55859">
            <v>1639</v>
          </cell>
          <cell r="X55859">
            <v>0</v>
          </cell>
        </row>
        <row r="55860">
          <cell r="H55860" t="str">
            <v>FTN1WZ8419BA</v>
          </cell>
          <cell r="W55860">
            <v>2094</v>
          </cell>
          <cell r="X55860">
            <v>0</v>
          </cell>
        </row>
        <row r="55861">
          <cell r="H55861" t="str">
            <v>FTN1WZ8C324EAU</v>
          </cell>
          <cell r="W55861">
            <v>12935</v>
          </cell>
          <cell r="X55861">
            <v>0</v>
          </cell>
        </row>
        <row r="55862">
          <cell r="H55862" t="str">
            <v>FTN1WZ16612X</v>
          </cell>
          <cell r="W55862">
            <v>2510</v>
          </cell>
          <cell r="X55862">
            <v>0</v>
          </cell>
        </row>
        <row r="55863">
          <cell r="H55863" t="str">
            <v>FTR1WZ17906BB</v>
          </cell>
          <cell r="W55863">
            <v>7237</v>
          </cell>
          <cell r="X55863">
            <v>0</v>
          </cell>
        </row>
        <row r="55864">
          <cell r="H55864" t="str">
            <v>FTR1WZ17906AC</v>
          </cell>
          <cell r="W55864">
            <v>6747</v>
          </cell>
          <cell r="X55864">
            <v>0</v>
          </cell>
        </row>
        <row r="55865">
          <cell r="H55865" t="str">
            <v>FTN1WZ17757YB</v>
          </cell>
          <cell r="W55865">
            <v>3227</v>
          </cell>
          <cell r="X55865">
            <v>0</v>
          </cell>
        </row>
        <row r="55866">
          <cell r="H55866" t="str">
            <v>FTN1WZ2603100BE</v>
          </cell>
          <cell r="W55866">
            <v>5099</v>
          </cell>
          <cell r="X55866">
            <v>0</v>
          </cell>
        </row>
        <row r="55867">
          <cell r="H55867" t="str">
            <v>FTN1WZ13497V</v>
          </cell>
          <cell r="W55867">
            <v>8808</v>
          </cell>
          <cell r="X55867">
            <v>0</v>
          </cell>
        </row>
        <row r="55868">
          <cell r="H55868" t="str">
            <v>FTN1WZ17F828K</v>
          </cell>
          <cell r="W55868">
            <v>322</v>
          </cell>
          <cell r="X55868">
            <v>0</v>
          </cell>
        </row>
        <row r="55869">
          <cell r="H55869" t="str">
            <v>FTN1WZ17B807SB</v>
          </cell>
          <cell r="W55869">
            <v>2473</v>
          </cell>
          <cell r="X55869">
            <v>0</v>
          </cell>
        </row>
        <row r="55870">
          <cell r="H55870" t="str">
            <v>FTN1WZ2629039CB</v>
          </cell>
          <cell r="W55870">
            <v>2111</v>
          </cell>
          <cell r="X55870">
            <v>0</v>
          </cell>
        </row>
        <row r="55871">
          <cell r="H55871" t="str">
            <v>FTN1WZ2629038CB</v>
          </cell>
          <cell r="W55871">
            <v>2111</v>
          </cell>
          <cell r="X55871">
            <v>0</v>
          </cell>
        </row>
        <row r="55872">
          <cell r="H55872" t="str">
            <v>FTN1WZ16038CA</v>
          </cell>
          <cell r="W55872">
            <v>2309</v>
          </cell>
          <cell r="X55872">
            <v>0</v>
          </cell>
        </row>
        <row r="55873">
          <cell r="H55873" t="str">
            <v>FTN1WZ16039CA</v>
          </cell>
          <cell r="W55873">
            <v>2309</v>
          </cell>
          <cell r="X55873">
            <v>0</v>
          </cell>
        </row>
        <row r="55874">
          <cell r="H55874" t="str">
            <v>FTJB3Z4A376D</v>
          </cell>
          <cell r="W55874">
            <v>10051</v>
          </cell>
          <cell r="X55874">
            <v>0</v>
          </cell>
        </row>
        <row r="55875">
          <cell r="H55875" t="str">
            <v>FTJB3Z14405AB</v>
          </cell>
          <cell r="W55875">
            <v>2737</v>
          </cell>
          <cell r="X55875">
            <v>0</v>
          </cell>
        </row>
        <row r="55876">
          <cell r="H55876" t="str">
            <v>FTJB3Z7A543B</v>
          </cell>
          <cell r="W55876">
            <v>898</v>
          </cell>
          <cell r="X55876">
            <v>0</v>
          </cell>
        </row>
        <row r="55877">
          <cell r="H55877" t="str">
            <v>FT6C1Z6B288A</v>
          </cell>
          <cell r="W55877">
            <v>1073</v>
          </cell>
          <cell r="X55877">
            <v>0</v>
          </cell>
        </row>
        <row r="55878">
          <cell r="H55878" t="str">
            <v>FTEB3Z19703D</v>
          </cell>
          <cell r="W55878">
            <v>6654</v>
          </cell>
          <cell r="X55878">
            <v>0</v>
          </cell>
        </row>
        <row r="55879">
          <cell r="H55879" t="str">
            <v>FTUC9M51686</v>
          </cell>
          <cell r="W55879">
            <v>185</v>
          </cell>
          <cell r="X55879">
            <v>0</v>
          </cell>
        </row>
        <row r="55880">
          <cell r="H55880" t="str">
            <v>FTEB3Z13008ES</v>
          </cell>
          <cell r="W55880">
            <v>3702</v>
          </cell>
          <cell r="X55880">
            <v>0</v>
          </cell>
        </row>
        <row r="55881">
          <cell r="H55881" t="str">
            <v>FTJB3Z4103100AA</v>
          </cell>
          <cell r="W55881">
            <v>4039</v>
          </cell>
          <cell r="X55881">
            <v>0</v>
          </cell>
        </row>
        <row r="55882">
          <cell r="H55882" t="str">
            <v>FTJB3Z4602C</v>
          </cell>
          <cell r="W55882">
            <v>15935</v>
          </cell>
          <cell r="X55882">
            <v>0</v>
          </cell>
        </row>
        <row r="55883">
          <cell r="H55883" t="str">
            <v>FTHB3Z19N619B</v>
          </cell>
          <cell r="W55883">
            <v>180</v>
          </cell>
          <cell r="X55883">
            <v>0</v>
          </cell>
        </row>
        <row r="55884">
          <cell r="H55884" t="str">
            <v>FT3S7Z6701B</v>
          </cell>
          <cell r="W55884">
            <v>1155</v>
          </cell>
          <cell r="X55884">
            <v>0</v>
          </cell>
        </row>
        <row r="55885">
          <cell r="H55885" t="str">
            <v>FTBB3Z9424C</v>
          </cell>
          <cell r="W55885">
            <v>2117</v>
          </cell>
          <cell r="X55885">
            <v>0</v>
          </cell>
        </row>
        <row r="55886">
          <cell r="H55886" t="str">
            <v>FTBK3Z6019B</v>
          </cell>
          <cell r="W55886">
            <v>2041</v>
          </cell>
          <cell r="X55886">
            <v>0</v>
          </cell>
        </row>
        <row r="55887">
          <cell r="H55887" t="str">
            <v>FTLU2Z9365A</v>
          </cell>
          <cell r="W55887">
            <v>262</v>
          </cell>
          <cell r="X55887">
            <v>0</v>
          </cell>
        </row>
        <row r="55888">
          <cell r="H55888" t="str">
            <v>FTEB3Z8146B</v>
          </cell>
          <cell r="W55888">
            <v>496</v>
          </cell>
          <cell r="X55888">
            <v>0</v>
          </cell>
        </row>
        <row r="55889">
          <cell r="H55889" t="str">
            <v>FTJU2Z6731B</v>
          </cell>
          <cell r="W55889">
            <v>120</v>
          </cell>
          <cell r="X55889">
            <v>0</v>
          </cell>
        </row>
        <row r="55890">
          <cell r="H55890" t="str">
            <v>FTEB3Z3A130A</v>
          </cell>
          <cell r="W55890">
            <v>696</v>
          </cell>
          <cell r="X55890">
            <v>0</v>
          </cell>
        </row>
        <row r="55891">
          <cell r="H55891" t="str">
            <v>FTAB3Z3A428A</v>
          </cell>
          <cell r="W55891">
            <v>6267</v>
          </cell>
          <cell r="X55891">
            <v>0</v>
          </cell>
        </row>
        <row r="55892">
          <cell r="H55892" t="str">
            <v>FTEB3Z6477A</v>
          </cell>
          <cell r="W55892">
            <v>12420</v>
          </cell>
          <cell r="X55892">
            <v>0</v>
          </cell>
        </row>
        <row r="55893">
          <cell r="H55893" t="str">
            <v>FTPU2Z17V528L</v>
          </cell>
          <cell r="W55893">
            <v>234</v>
          </cell>
          <cell r="X55893">
            <v>0</v>
          </cell>
        </row>
        <row r="55894">
          <cell r="H55894" t="str">
            <v>FTEB3Z19712C</v>
          </cell>
          <cell r="W55894">
            <v>2700</v>
          </cell>
          <cell r="X55894">
            <v>0</v>
          </cell>
        </row>
        <row r="55895">
          <cell r="H55895" t="str">
            <v>FTEB3Z4120530C</v>
          </cell>
          <cell r="W55895">
            <v>588</v>
          </cell>
          <cell r="X55895">
            <v>0</v>
          </cell>
        </row>
        <row r="55896">
          <cell r="H55896" t="str">
            <v>FTEB3Z99253A10A</v>
          </cell>
          <cell r="W55896">
            <v>1019</v>
          </cell>
          <cell r="X55896">
            <v>0</v>
          </cell>
        </row>
        <row r="55897">
          <cell r="H55897" t="str">
            <v>FTEB3Z99253A11A</v>
          </cell>
          <cell r="W55897">
            <v>1019</v>
          </cell>
          <cell r="X55897">
            <v>0</v>
          </cell>
        </row>
        <row r="55898">
          <cell r="H55898" t="str">
            <v>FT96364140</v>
          </cell>
          <cell r="W55898">
            <v>11</v>
          </cell>
          <cell r="X55898">
            <v>0</v>
          </cell>
        </row>
        <row r="55899">
          <cell r="H55899" t="str">
            <v>FTJB3Z9E527D</v>
          </cell>
          <cell r="W55899">
            <v>5696</v>
          </cell>
          <cell r="X55899">
            <v>0</v>
          </cell>
        </row>
        <row r="55900">
          <cell r="H55900" t="str">
            <v>FTN1WZ17B807SB</v>
          </cell>
          <cell r="W55900">
            <v>2473</v>
          </cell>
          <cell r="X55900">
            <v>0</v>
          </cell>
        </row>
        <row r="55901">
          <cell r="H55901" t="str">
            <v>FTN1WZ8C324DAB</v>
          </cell>
          <cell r="W55901">
            <v>6573</v>
          </cell>
          <cell r="X55901">
            <v>0</v>
          </cell>
        </row>
        <row r="55902">
          <cell r="H55902" t="str">
            <v>FTN1VZ8C324HT</v>
          </cell>
          <cell r="W55902">
            <v>7913</v>
          </cell>
          <cell r="X55902">
            <v>0</v>
          </cell>
        </row>
        <row r="55903">
          <cell r="H55903" t="str">
            <v>FTN1VZ17757AAJ</v>
          </cell>
          <cell r="W55903">
            <v>5559</v>
          </cell>
          <cell r="X55903">
            <v>0</v>
          </cell>
        </row>
        <row r="55904">
          <cell r="H55904" t="str">
            <v>FTAB3Z1007B</v>
          </cell>
          <cell r="W55904">
            <v>3625</v>
          </cell>
          <cell r="X55904">
            <v>0</v>
          </cell>
        </row>
        <row r="55905">
          <cell r="H55905" t="str">
            <v>FTEB3Z2553C</v>
          </cell>
          <cell r="W55905">
            <v>915</v>
          </cell>
          <cell r="X55905">
            <v>0</v>
          </cell>
        </row>
        <row r="55906">
          <cell r="H55906" t="str">
            <v>FTEB3Z2001B</v>
          </cell>
          <cell r="W55906">
            <v>1977</v>
          </cell>
          <cell r="X55906">
            <v>0</v>
          </cell>
        </row>
        <row r="55907">
          <cell r="H55907" t="str">
            <v>FTNB3Z9601A</v>
          </cell>
          <cell r="W55907">
            <v>503</v>
          </cell>
          <cell r="X55907">
            <v>0</v>
          </cell>
        </row>
        <row r="55908">
          <cell r="H55908" t="str">
            <v>FTR1WZ17906AB</v>
          </cell>
          <cell r="W55908">
            <v>6747</v>
          </cell>
          <cell r="X55908">
            <v>0</v>
          </cell>
        </row>
        <row r="55909">
          <cell r="H55909" t="str">
            <v>FTW719057S439</v>
          </cell>
          <cell r="W55909">
            <v>21</v>
          </cell>
          <cell r="X55909">
            <v>0</v>
          </cell>
        </row>
        <row r="55910">
          <cell r="H55910" t="str">
            <v>FTN1WZ13008DD</v>
          </cell>
          <cell r="W55910">
            <v>4222</v>
          </cell>
          <cell r="X55910">
            <v>0</v>
          </cell>
        </row>
        <row r="55911">
          <cell r="H55911" t="str">
            <v>FTN1WZ13008CV</v>
          </cell>
          <cell r="W55911">
            <v>4222</v>
          </cell>
          <cell r="X55911">
            <v>0</v>
          </cell>
        </row>
        <row r="55912">
          <cell r="H55912" t="str">
            <v>FTEB3Z13008JX</v>
          </cell>
          <cell r="W55912">
            <v>5655</v>
          </cell>
          <cell r="X55912">
            <v>0</v>
          </cell>
        </row>
        <row r="55913">
          <cell r="H55913" t="str">
            <v>FTEB3Z13008JX</v>
          </cell>
          <cell r="W55913">
            <v>5655</v>
          </cell>
          <cell r="X55913">
            <v>0</v>
          </cell>
        </row>
        <row r="55914">
          <cell r="H55914" t="str">
            <v>FTN1WZ16006F</v>
          </cell>
          <cell r="W55914">
            <v>2011</v>
          </cell>
          <cell r="X55914">
            <v>0</v>
          </cell>
        </row>
        <row r="55915">
          <cell r="H55915" t="str">
            <v>FTEB3Z13008JX</v>
          </cell>
          <cell r="W55915">
            <v>5655</v>
          </cell>
          <cell r="X55915">
            <v>0</v>
          </cell>
        </row>
        <row r="55916">
          <cell r="H55916" t="str">
            <v>FTAB3Z13550A</v>
          </cell>
          <cell r="W55916">
            <v>380</v>
          </cell>
          <cell r="X55916">
            <v>0</v>
          </cell>
        </row>
        <row r="55917">
          <cell r="H55917" t="str">
            <v>FTAB3Z3A427A</v>
          </cell>
          <cell r="W55917">
            <v>6205</v>
          </cell>
          <cell r="X55917">
            <v>0</v>
          </cell>
        </row>
        <row r="55918">
          <cell r="H55918" t="str">
            <v>FTEB3Z2C026A</v>
          </cell>
          <cell r="W55918">
            <v>1400</v>
          </cell>
          <cell r="X55918">
            <v>0</v>
          </cell>
        </row>
        <row r="55919">
          <cell r="H55919" t="str">
            <v>FTEB3Z2552C</v>
          </cell>
          <cell r="W55919">
            <v>869</v>
          </cell>
          <cell r="X55919">
            <v>0</v>
          </cell>
        </row>
        <row r="55920">
          <cell r="H55920" t="str">
            <v>FTEB3Z2C026A</v>
          </cell>
          <cell r="W55920">
            <v>1400</v>
          </cell>
          <cell r="X55920">
            <v>0</v>
          </cell>
        </row>
        <row r="55921">
          <cell r="H55921" t="str">
            <v>FTEB3Z4142006K</v>
          </cell>
          <cell r="W55921">
            <v>1800</v>
          </cell>
          <cell r="X55921">
            <v>0</v>
          </cell>
        </row>
        <row r="55922">
          <cell r="H55922" t="str">
            <v>FTE8UZ4N282A</v>
          </cell>
          <cell r="W55922">
            <v>23</v>
          </cell>
          <cell r="X55922">
            <v>0</v>
          </cell>
        </row>
        <row r="55923">
          <cell r="H55923" t="str">
            <v>FT6C2Z4N282AA</v>
          </cell>
          <cell r="W55923">
            <v>43</v>
          </cell>
          <cell r="X55923">
            <v>0</v>
          </cell>
        </row>
        <row r="55924">
          <cell r="H55924" t="str">
            <v>FTEB3Z1S177A</v>
          </cell>
          <cell r="W55924">
            <v>436</v>
          </cell>
          <cell r="X55924">
            <v>0</v>
          </cell>
        </row>
        <row r="55925">
          <cell r="H55925" t="str">
            <v>FTEB3Z4B496A</v>
          </cell>
          <cell r="W55925">
            <v>603</v>
          </cell>
          <cell r="X55925">
            <v>0</v>
          </cell>
        </row>
        <row r="55926">
          <cell r="H55926" t="str">
            <v>FTAB3Z19E703B</v>
          </cell>
          <cell r="W55926">
            <v>480</v>
          </cell>
          <cell r="X55926">
            <v>0</v>
          </cell>
        </row>
        <row r="55927">
          <cell r="H55927" t="str">
            <v>FTACPZ1012P</v>
          </cell>
          <cell r="W55927">
            <v>28</v>
          </cell>
          <cell r="X55927">
            <v>0</v>
          </cell>
        </row>
        <row r="55928">
          <cell r="H55928" t="str">
            <v>FTEB3Z8005A</v>
          </cell>
          <cell r="W55928">
            <v>4096</v>
          </cell>
          <cell r="X55928">
            <v>0</v>
          </cell>
        </row>
        <row r="55929">
          <cell r="H55929" t="str">
            <v>FTBK3Z9J323C</v>
          </cell>
          <cell r="W55929">
            <v>278</v>
          </cell>
          <cell r="X55929">
            <v>0</v>
          </cell>
        </row>
        <row r="55930">
          <cell r="H55930" t="str">
            <v>FTEB3Z5230C</v>
          </cell>
          <cell r="W55930">
            <v>7151</v>
          </cell>
          <cell r="X55930">
            <v>0</v>
          </cell>
        </row>
        <row r="55931">
          <cell r="H55931" t="str">
            <v>FTAB3Z9450C</v>
          </cell>
          <cell r="W55931">
            <v>306</v>
          </cell>
          <cell r="X55931">
            <v>0</v>
          </cell>
        </row>
        <row r="55932">
          <cell r="H55932" t="str">
            <v>FTUM4650894</v>
          </cell>
          <cell r="W55932">
            <v>356</v>
          </cell>
          <cell r="X55932">
            <v>0</v>
          </cell>
        </row>
        <row r="55933">
          <cell r="H55933" t="str">
            <v>FTP1WZ17683UM</v>
          </cell>
          <cell r="W55933">
            <v>4918</v>
          </cell>
          <cell r="X55933">
            <v>0</v>
          </cell>
        </row>
        <row r="55934">
          <cell r="H55934" t="str">
            <v>FTJB3Z6F073B</v>
          </cell>
          <cell r="W55934">
            <v>2181</v>
          </cell>
          <cell r="X55934">
            <v>0</v>
          </cell>
        </row>
        <row r="55935">
          <cell r="H55935" t="str">
            <v>FTJB3Z6C646A</v>
          </cell>
          <cell r="W55935">
            <v>1395</v>
          </cell>
          <cell r="X55935">
            <v>0</v>
          </cell>
        </row>
        <row r="55936">
          <cell r="H55936" t="str">
            <v>FTMB3Z6C646R</v>
          </cell>
          <cell r="W55936">
            <v>2778</v>
          </cell>
          <cell r="X55936">
            <v>0</v>
          </cell>
        </row>
        <row r="55937">
          <cell r="H55937" t="str">
            <v>FTJB3Z3504Z</v>
          </cell>
          <cell r="W55937">
            <v>32663</v>
          </cell>
          <cell r="X55937">
            <v>0</v>
          </cell>
        </row>
        <row r="55938">
          <cell r="H55938" t="str">
            <v>FTEB3Z4R602S</v>
          </cell>
          <cell r="W55938">
            <v>10432</v>
          </cell>
          <cell r="X55938">
            <v>0</v>
          </cell>
        </row>
        <row r="55939">
          <cell r="H55939" t="str">
            <v>FTAB3Z19972C</v>
          </cell>
          <cell r="W55939">
            <v>1251</v>
          </cell>
          <cell r="X55939">
            <v>0</v>
          </cell>
        </row>
        <row r="55940">
          <cell r="H55940" t="str">
            <v>FTJB3Z2C190B</v>
          </cell>
          <cell r="W55940">
            <v>453</v>
          </cell>
          <cell r="X55940">
            <v>0</v>
          </cell>
        </row>
        <row r="55941">
          <cell r="H55941" t="str">
            <v>FTBK2Z6C315A</v>
          </cell>
          <cell r="W55941">
            <v>1458</v>
          </cell>
          <cell r="X55941">
            <v>0</v>
          </cell>
        </row>
        <row r="55942">
          <cell r="H55942" t="str">
            <v>FTEB3Z3F527A</v>
          </cell>
          <cell r="W55942">
            <v>845</v>
          </cell>
          <cell r="X55942">
            <v>0</v>
          </cell>
        </row>
        <row r="55943">
          <cell r="H55943" t="str">
            <v>FTEB3Z2200B</v>
          </cell>
          <cell r="W55943">
            <v>1575</v>
          </cell>
          <cell r="X55943">
            <v>0</v>
          </cell>
        </row>
        <row r="55944">
          <cell r="H55944" t="str">
            <v>FTAB3Z2200B</v>
          </cell>
          <cell r="W55944">
            <v>1646</v>
          </cell>
          <cell r="X55944">
            <v>0</v>
          </cell>
        </row>
        <row r="55945">
          <cell r="H55945" t="str">
            <v>FTN1VZ17K835BB</v>
          </cell>
          <cell r="W55945">
            <v>3111</v>
          </cell>
          <cell r="X55945">
            <v>0</v>
          </cell>
        </row>
        <row r="55946">
          <cell r="H55946" t="str">
            <v>FTMB3Z19N619C</v>
          </cell>
          <cell r="W55946">
            <v>302</v>
          </cell>
          <cell r="X55946">
            <v>0</v>
          </cell>
        </row>
        <row r="55947">
          <cell r="H55947" t="str">
            <v>FTN1VZ17757D</v>
          </cell>
          <cell r="W55947">
            <v>5930</v>
          </cell>
          <cell r="X55947">
            <v>0</v>
          </cell>
        </row>
        <row r="55948">
          <cell r="H55948" t="str">
            <v>FTN1VZ17757AAJ</v>
          </cell>
          <cell r="W55948">
            <v>5559</v>
          </cell>
          <cell r="X55948">
            <v>0</v>
          </cell>
        </row>
        <row r="55949">
          <cell r="H55949" t="str">
            <v>FTN1WZ16039CA</v>
          </cell>
          <cell r="W55949">
            <v>2309</v>
          </cell>
          <cell r="X55949">
            <v>0</v>
          </cell>
        </row>
        <row r="55950">
          <cell r="H55950" t="str">
            <v>FTN1WZ8213C</v>
          </cell>
          <cell r="W55950">
            <v>547</v>
          </cell>
          <cell r="X55950">
            <v>0</v>
          </cell>
        </row>
        <row r="55951">
          <cell r="H55951" t="str">
            <v>FTMB3Z10346S</v>
          </cell>
          <cell r="W55951">
            <v>5367</v>
          </cell>
          <cell r="X55951">
            <v>0</v>
          </cell>
        </row>
        <row r="55952">
          <cell r="H55952" t="str">
            <v>FTMB3Z2161202BD</v>
          </cell>
          <cell r="W55952">
            <v>1133</v>
          </cell>
          <cell r="X55952">
            <v>0</v>
          </cell>
        </row>
        <row r="55953">
          <cell r="H55953" t="str">
            <v>FTHG9Z6051Y</v>
          </cell>
          <cell r="W55953">
            <v>2028</v>
          </cell>
          <cell r="X55953">
            <v>0</v>
          </cell>
        </row>
        <row r="55954">
          <cell r="H55954" t="str">
            <v>FTN1WZ16451B</v>
          </cell>
          <cell r="W55954">
            <v>2932</v>
          </cell>
          <cell r="X55954">
            <v>0</v>
          </cell>
        </row>
        <row r="55955">
          <cell r="H55955" t="str">
            <v>FTAB3Z19C734H</v>
          </cell>
          <cell r="W55955">
            <v>302</v>
          </cell>
          <cell r="X55955">
            <v>0</v>
          </cell>
        </row>
        <row r="55956">
          <cell r="H55956" t="str">
            <v>FTAB3Z2140AP</v>
          </cell>
          <cell r="W55956">
            <v>2124</v>
          </cell>
          <cell r="X55956">
            <v>0</v>
          </cell>
        </row>
        <row r="55957">
          <cell r="H55957" t="str">
            <v>FTAB3Z19805B</v>
          </cell>
          <cell r="W55957">
            <v>3395</v>
          </cell>
          <cell r="X55957">
            <v>0</v>
          </cell>
        </row>
        <row r="55958">
          <cell r="H55958" t="str">
            <v>FT8V5Z5K484C</v>
          </cell>
          <cell r="W55958">
            <v>791</v>
          </cell>
          <cell r="X55958">
            <v>0</v>
          </cell>
        </row>
        <row r="55959">
          <cell r="H55959" t="str">
            <v>FTN1VZ1007D</v>
          </cell>
          <cell r="W55959">
            <v>4814</v>
          </cell>
          <cell r="X55959">
            <v>0</v>
          </cell>
        </row>
        <row r="55960">
          <cell r="H55960" t="str">
            <v>FTMB3Z5560FA</v>
          </cell>
          <cell r="W55960">
            <v>4021</v>
          </cell>
          <cell r="X55960">
            <v>0</v>
          </cell>
        </row>
        <row r="55961">
          <cell r="H55961" t="str">
            <v>FTMB3Z6A228A</v>
          </cell>
          <cell r="W55961">
            <v>1515</v>
          </cell>
          <cell r="X55961">
            <v>0</v>
          </cell>
        </row>
        <row r="55962">
          <cell r="H55962" t="str">
            <v>FTN1WZ8C324BK</v>
          </cell>
          <cell r="W55962">
            <v>10051</v>
          </cell>
          <cell r="X55962">
            <v>0</v>
          </cell>
        </row>
        <row r="55963">
          <cell r="H55963" t="str">
            <v>FTN1VZ17810A</v>
          </cell>
          <cell r="W55963">
            <v>2876</v>
          </cell>
          <cell r="X55963">
            <v>0</v>
          </cell>
        </row>
        <row r="55964">
          <cell r="H55964" t="str">
            <v>FTMB3Z6C646R</v>
          </cell>
          <cell r="W55964">
            <v>2778</v>
          </cell>
          <cell r="X55964">
            <v>0</v>
          </cell>
        </row>
        <row r="55965">
          <cell r="H55965" t="str">
            <v>FTEB3Z8146E</v>
          </cell>
          <cell r="W55965">
            <v>124</v>
          </cell>
          <cell r="X55965">
            <v>0</v>
          </cell>
        </row>
        <row r="55966">
          <cell r="H55966" t="str">
            <v>FTN1WZ16796A</v>
          </cell>
          <cell r="W55966">
            <v>942</v>
          </cell>
          <cell r="X55966">
            <v>0</v>
          </cell>
        </row>
        <row r="55967">
          <cell r="H55967" t="str">
            <v>FTN1WZ17F828N</v>
          </cell>
          <cell r="W55967">
            <v>188</v>
          </cell>
          <cell r="X55967">
            <v>0</v>
          </cell>
        </row>
        <row r="55968">
          <cell r="H55968" t="str">
            <v>FTN1WZ17754F</v>
          </cell>
          <cell r="W55968">
            <v>238</v>
          </cell>
          <cell r="X55968">
            <v>0</v>
          </cell>
        </row>
        <row r="55969">
          <cell r="H55969" t="str">
            <v>FTN1WZ8C291A</v>
          </cell>
          <cell r="W55969">
            <v>1207</v>
          </cell>
          <cell r="X55969">
            <v>0</v>
          </cell>
        </row>
        <row r="55970">
          <cell r="H55970" t="str">
            <v>FTN1VZ17B968C</v>
          </cell>
          <cell r="W55970">
            <v>1699</v>
          </cell>
          <cell r="X55970">
            <v>0</v>
          </cell>
        </row>
        <row r="55971">
          <cell r="H55971" t="str">
            <v>FTAB3Z17K707A</v>
          </cell>
          <cell r="W55971">
            <v>423</v>
          </cell>
          <cell r="X55971">
            <v>0</v>
          </cell>
        </row>
        <row r="55972">
          <cell r="H55972" t="str">
            <v>FTAB3Z2625554F</v>
          </cell>
          <cell r="W55972">
            <v>336</v>
          </cell>
          <cell r="X55972">
            <v>0</v>
          </cell>
        </row>
        <row r="55973">
          <cell r="H55973" t="str">
            <v>FTN1WZ17232AU</v>
          </cell>
          <cell r="W55973">
            <v>5133</v>
          </cell>
          <cell r="X55973">
            <v>0</v>
          </cell>
        </row>
        <row r="55974">
          <cell r="H55974" t="str">
            <v>FTN1WZ16005E</v>
          </cell>
          <cell r="W55974">
            <v>1475</v>
          </cell>
          <cell r="X55974">
            <v>0</v>
          </cell>
        </row>
        <row r="55975">
          <cell r="H55975" t="str">
            <v>FTN1WZ17757YB</v>
          </cell>
          <cell r="W55975">
            <v>3227</v>
          </cell>
          <cell r="X55975">
            <v>0</v>
          </cell>
        </row>
        <row r="55976">
          <cell r="H55976" t="str">
            <v>FTN1VZ17K835BB</v>
          </cell>
          <cell r="W55976">
            <v>3111</v>
          </cell>
          <cell r="X55976">
            <v>0</v>
          </cell>
        </row>
        <row r="55977">
          <cell r="H55977" t="str">
            <v>FTN1WZ16038BB</v>
          </cell>
          <cell r="W55977">
            <v>1796</v>
          </cell>
          <cell r="X55977">
            <v>0</v>
          </cell>
        </row>
        <row r="55978">
          <cell r="H55978" t="str">
            <v>FTEB3Z3504J</v>
          </cell>
          <cell r="W55978">
            <v>39531</v>
          </cell>
          <cell r="X55978">
            <v>0</v>
          </cell>
        </row>
        <row r="55979">
          <cell r="H55979" t="str">
            <v>FTN1WZ6320001AB</v>
          </cell>
          <cell r="W55979">
            <v>1348</v>
          </cell>
          <cell r="X55979">
            <v>0</v>
          </cell>
        </row>
        <row r="55980">
          <cell r="H55980" t="str">
            <v>FTUH7134540</v>
          </cell>
          <cell r="W55980">
            <v>302</v>
          </cell>
          <cell r="X55980">
            <v>0</v>
          </cell>
        </row>
        <row r="55981">
          <cell r="H55981" t="str">
            <v>FTN1WZ17B807V</v>
          </cell>
          <cell r="W55981">
            <v>2252</v>
          </cell>
          <cell r="X55981">
            <v>0</v>
          </cell>
        </row>
        <row r="55982">
          <cell r="H55982" t="str">
            <v>FTN1WZ16A238D</v>
          </cell>
          <cell r="W55982">
            <v>282</v>
          </cell>
          <cell r="X55982">
            <v>0</v>
          </cell>
        </row>
        <row r="55983">
          <cell r="H55983" t="str">
            <v>FTJB3Z16612B</v>
          </cell>
          <cell r="W55983">
            <v>7036</v>
          </cell>
          <cell r="X55983">
            <v>0</v>
          </cell>
        </row>
        <row r="55984">
          <cell r="H55984" t="str">
            <v>FTBK3Z6019B</v>
          </cell>
          <cell r="W55984">
            <v>2148</v>
          </cell>
          <cell r="X55984">
            <v>0</v>
          </cell>
        </row>
        <row r="55985">
          <cell r="H55985" t="str">
            <v>FTJX7Z15200A</v>
          </cell>
          <cell r="W55985">
            <v>2145</v>
          </cell>
          <cell r="X55985">
            <v>0</v>
          </cell>
        </row>
        <row r="55986">
          <cell r="H55986" t="str">
            <v>FTAB3Z17618K</v>
          </cell>
          <cell r="W55986">
            <v>788</v>
          </cell>
          <cell r="X55986">
            <v>0</v>
          </cell>
        </row>
        <row r="55987">
          <cell r="H55987" t="str">
            <v>FTUM4639040C</v>
          </cell>
          <cell r="W55987">
            <v>295</v>
          </cell>
          <cell r="X55987">
            <v>0</v>
          </cell>
        </row>
        <row r="55988">
          <cell r="H55988" t="str">
            <v>FTJB3Z17A870B</v>
          </cell>
          <cell r="W55988">
            <v>349</v>
          </cell>
          <cell r="X55988">
            <v>0</v>
          </cell>
        </row>
        <row r="55989">
          <cell r="H55989" t="str">
            <v>FTAB3Z2103100K</v>
          </cell>
          <cell r="W55989">
            <v>3686</v>
          </cell>
          <cell r="X55989">
            <v>0</v>
          </cell>
        </row>
        <row r="55990">
          <cell r="H55990" t="str">
            <v>FTGK2Z6B651A</v>
          </cell>
          <cell r="W55990">
            <v>647</v>
          </cell>
          <cell r="X55990">
            <v>0</v>
          </cell>
        </row>
        <row r="55991">
          <cell r="H55991" t="str">
            <v>FTN1VZ16039AK</v>
          </cell>
          <cell r="W55991">
            <v>2359</v>
          </cell>
          <cell r="X55991">
            <v>0</v>
          </cell>
        </row>
        <row r="55992">
          <cell r="H55992" t="str">
            <v>FTAB3Z6038Z</v>
          </cell>
          <cell r="W55992">
            <v>2346</v>
          </cell>
          <cell r="X55992">
            <v>0</v>
          </cell>
        </row>
        <row r="55993">
          <cell r="H55993" t="str">
            <v>FTMB3Z3050A</v>
          </cell>
          <cell r="W55993">
            <v>506</v>
          </cell>
          <cell r="X55993">
            <v>0</v>
          </cell>
        </row>
        <row r="55994">
          <cell r="H55994" t="str">
            <v>FTAB3Z9H307C</v>
          </cell>
          <cell r="W55994">
            <v>6573</v>
          </cell>
          <cell r="X55994">
            <v>0</v>
          </cell>
        </row>
        <row r="55995">
          <cell r="H55995" t="str">
            <v>FTEB3Z7E373M</v>
          </cell>
          <cell r="W55995">
            <v>788</v>
          </cell>
          <cell r="X55995">
            <v>0</v>
          </cell>
        </row>
        <row r="55996">
          <cell r="H55996" t="str">
            <v>FTMB3Z8C607H</v>
          </cell>
          <cell r="W55996">
            <v>7371</v>
          </cell>
          <cell r="X55996">
            <v>0</v>
          </cell>
        </row>
        <row r="55997">
          <cell r="H55997" t="str">
            <v>FTBB3Z8A586A</v>
          </cell>
          <cell r="W55997">
            <v>1830</v>
          </cell>
          <cell r="X55997">
            <v>0</v>
          </cell>
        </row>
        <row r="55998">
          <cell r="H55998" t="str">
            <v>FTMB3Z3085E</v>
          </cell>
          <cell r="W55998">
            <v>1944</v>
          </cell>
          <cell r="X55998">
            <v>0</v>
          </cell>
        </row>
        <row r="55999">
          <cell r="H55999" t="str">
            <v>FTF1CZ15K859ABA</v>
          </cell>
          <cell r="W55999">
            <v>1140</v>
          </cell>
          <cell r="X55999">
            <v>0</v>
          </cell>
        </row>
        <row r="56000">
          <cell r="H56000" t="str">
            <v>FTBK3Z6268B</v>
          </cell>
          <cell r="W56000">
            <v>2078</v>
          </cell>
          <cell r="X56000">
            <v>0</v>
          </cell>
        </row>
        <row r="56001">
          <cell r="H56001" t="str">
            <v>FTEB3Z6038G</v>
          </cell>
          <cell r="W56001">
            <v>2212</v>
          </cell>
          <cell r="X56001">
            <v>0</v>
          </cell>
        </row>
        <row r="56002">
          <cell r="H56002" t="str">
            <v>FTAB3Z15201A</v>
          </cell>
          <cell r="W56002">
            <v>1740</v>
          </cell>
          <cell r="X56002">
            <v>0</v>
          </cell>
        </row>
        <row r="56003">
          <cell r="H56003" t="str">
            <v>FTCN1Z5484B</v>
          </cell>
          <cell r="W56003">
            <v>115</v>
          </cell>
          <cell r="X56003">
            <v>0</v>
          </cell>
        </row>
        <row r="56004">
          <cell r="H56004" t="str">
            <v>FTN1WZ16612P</v>
          </cell>
          <cell r="W56004">
            <v>5026</v>
          </cell>
          <cell r="X56004">
            <v>0</v>
          </cell>
        </row>
        <row r="56005">
          <cell r="H56005" t="str">
            <v>FTN1VZ17D957BC</v>
          </cell>
          <cell r="W56005">
            <v>3016</v>
          </cell>
          <cell r="X56005">
            <v>0</v>
          </cell>
        </row>
        <row r="56006">
          <cell r="H56006" t="str">
            <v>FTXS7Z8575A</v>
          </cell>
          <cell r="W56006">
            <v>861</v>
          </cell>
          <cell r="X56006">
            <v>0</v>
          </cell>
        </row>
        <row r="56007">
          <cell r="H56007" t="str">
            <v>FTN1WZ17D957NH</v>
          </cell>
          <cell r="W56007">
            <v>6215</v>
          </cell>
          <cell r="X56007">
            <v>0</v>
          </cell>
        </row>
        <row r="56008">
          <cell r="H56008" t="str">
            <v>FTEB3Z6038C</v>
          </cell>
          <cell r="W56008">
            <v>2212</v>
          </cell>
          <cell r="X56008">
            <v>0</v>
          </cell>
        </row>
        <row r="56009">
          <cell r="H56009" t="str">
            <v>FTN1WZ16006E</v>
          </cell>
          <cell r="W56009">
            <v>1475</v>
          </cell>
          <cell r="X56009">
            <v>0</v>
          </cell>
        </row>
        <row r="56010">
          <cell r="H56010" t="str">
            <v>FTJB3Z3085B</v>
          </cell>
          <cell r="W56010">
            <v>2071</v>
          </cell>
          <cell r="X56010">
            <v>0</v>
          </cell>
        </row>
        <row r="56011">
          <cell r="H56011" t="str">
            <v>FTAB3Z4A263A</v>
          </cell>
          <cell r="W56011">
            <v>2312</v>
          </cell>
          <cell r="X56011">
            <v>0</v>
          </cell>
        </row>
        <row r="56012">
          <cell r="H56012" t="str">
            <v>FTAB3Z5826412A</v>
          </cell>
          <cell r="W56012">
            <v>503</v>
          </cell>
          <cell r="X56012">
            <v>0</v>
          </cell>
        </row>
        <row r="56013">
          <cell r="H56013" t="str">
            <v>FTAB3Z14529G</v>
          </cell>
          <cell r="W56013">
            <v>2155</v>
          </cell>
          <cell r="X56013">
            <v>0</v>
          </cell>
        </row>
        <row r="56014">
          <cell r="H56014" t="str">
            <v>FTAB3Z4B410A</v>
          </cell>
          <cell r="W56014">
            <v>1746</v>
          </cell>
          <cell r="X56014">
            <v>0</v>
          </cell>
        </row>
        <row r="56015">
          <cell r="H56015" t="str">
            <v>FTAB3Z6K683P</v>
          </cell>
          <cell r="W56015">
            <v>1073</v>
          </cell>
          <cell r="X56015">
            <v>0</v>
          </cell>
        </row>
        <row r="56016">
          <cell r="H56016" t="str">
            <v>FTJB3Z3084B</v>
          </cell>
          <cell r="W56016">
            <v>2071</v>
          </cell>
          <cell r="X56016">
            <v>0</v>
          </cell>
        </row>
        <row r="56017">
          <cell r="H56017" t="str">
            <v>FTEB3Z5K483B</v>
          </cell>
          <cell r="W56017">
            <v>530</v>
          </cell>
          <cell r="X56017">
            <v>0</v>
          </cell>
        </row>
        <row r="56018">
          <cell r="H56018" t="str">
            <v>FTAB3Z5821813G</v>
          </cell>
          <cell r="W56018">
            <v>630</v>
          </cell>
          <cell r="X56018">
            <v>0</v>
          </cell>
        </row>
        <row r="56019">
          <cell r="H56019" t="str">
            <v>FTJB3Z5K483A</v>
          </cell>
          <cell r="W56019">
            <v>389</v>
          </cell>
          <cell r="X56019">
            <v>0</v>
          </cell>
        </row>
        <row r="56020">
          <cell r="H56020" t="str">
            <v>FTEB3Z5K483C</v>
          </cell>
          <cell r="W56020">
            <v>530</v>
          </cell>
          <cell r="X56020">
            <v>0</v>
          </cell>
        </row>
        <row r="56021">
          <cell r="H56021" t="str">
            <v>FTJB3Z7A564D</v>
          </cell>
          <cell r="W56021">
            <v>2634</v>
          </cell>
          <cell r="X56021">
            <v>0</v>
          </cell>
        </row>
        <row r="56022">
          <cell r="H56022" t="str">
            <v>FTAB3Z19E616B</v>
          </cell>
          <cell r="W56022">
            <v>470</v>
          </cell>
          <cell r="X56022">
            <v>0</v>
          </cell>
        </row>
        <row r="56023">
          <cell r="H56023" t="str">
            <v>FTAB3Z6K683Q</v>
          </cell>
          <cell r="W56023">
            <v>1076</v>
          </cell>
          <cell r="X56023">
            <v>0</v>
          </cell>
        </row>
        <row r="56024">
          <cell r="H56024" t="str">
            <v>FTAB3Z5826413A</v>
          </cell>
          <cell r="W56024">
            <v>503</v>
          </cell>
          <cell r="X56024">
            <v>0</v>
          </cell>
        </row>
        <row r="56025">
          <cell r="H56025" t="str">
            <v>FTAB3Z8620A</v>
          </cell>
          <cell r="W56025">
            <v>514</v>
          </cell>
          <cell r="X56025">
            <v>0</v>
          </cell>
        </row>
        <row r="56026">
          <cell r="H56026" t="str">
            <v>FTAB3Z3069C</v>
          </cell>
          <cell r="W56026">
            <v>269</v>
          </cell>
          <cell r="X56026">
            <v>0</v>
          </cell>
        </row>
        <row r="56027">
          <cell r="H56027" t="str">
            <v>FTN1WZ17528B</v>
          </cell>
          <cell r="W56027">
            <v>248</v>
          </cell>
          <cell r="X56027">
            <v>0</v>
          </cell>
        </row>
        <row r="56028">
          <cell r="H56028" t="str">
            <v>FTAB3Z2200B</v>
          </cell>
          <cell r="W56028">
            <v>1646</v>
          </cell>
          <cell r="X56028">
            <v>0</v>
          </cell>
        </row>
        <row r="56029">
          <cell r="H56029" t="str">
            <v>FTAB3Z8620B</v>
          </cell>
          <cell r="W56029">
            <v>487</v>
          </cell>
          <cell r="X56029">
            <v>0</v>
          </cell>
        </row>
        <row r="56030">
          <cell r="H56030" t="str">
            <v>FTPB3Z18124F</v>
          </cell>
          <cell r="W56030">
            <v>16751</v>
          </cell>
          <cell r="X56030">
            <v>0</v>
          </cell>
        </row>
        <row r="56031">
          <cell r="H56031" t="str">
            <v>FTFB3Z6A228B</v>
          </cell>
          <cell r="W56031">
            <v>1602</v>
          </cell>
          <cell r="X56031">
            <v>0</v>
          </cell>
        </row>
        <row r="56032">
          <cell r="H56032" t="str">
            <v>FTN1WZ2603100BE</v>
          </cell>
          <cell r="W56032">
            <v>5099</v>
          </cell>
          <cell r="X56032">
            <v>0</v>
          </cell>
        </row>
        <row r="56033">
          <cell r="H56033" t="str">
            <v>FTMB3Z2001A</v>
          </cell>
          <cell r="W56033">
            <v>1810</v>
          </cell>
          <cell r="X56033">
            <v>0</v>
          </cell>
        </row>
        <row r="56034">
          <cell r="H56034" t="str">
            <v>FTWL8110237</v>
          </cell>
          <cell r="W56034">
            <v>41</v>
          </cell>
          <cell r="X56034">
            <v>0</v>
          </cell>
        </row>
        <row r="56035">
          <cell r="H56035" t="str">
            <v>FTAB3Z5781C</v>
          </cell>
          <cell r="W56035">
            <v>81</v>
          </cell>
          <cell r="X56035">
            <v>0</v>
          </cell>
        </row>
        <row r="56036">
          <cell r="H56036" t="str">
            <v>FTAB3Z5781D</v>
          </cell>
          <cell r="W56036">
            <v>68</v>
          </cell>
          <cell r="X56036">
            <v>0</v>
          </cell>
        </row>
        <row r="56037">
          <cell r="H56037" t="str">
            <v>FTLU2Z9365A</v>
          </cell>
          <cell r="W56037">
            <v>436</v>
          </cell>
          <cell r="X56037">
            <v>0</v>
          </cell>
        </row>
        <row r="56038">
          <cell r="H56038" t="str">
            <v>FTMB3Z19N619C</v>
          </cell>
          <cell r="W56038">
            <v>302</v>
          </cell>
          <cell r="X56038">
            <v>0</v>
          </cell>
        </row>
        <row r="56039">
          <cell r="H56039" t="str">
            <v>FTKV6Z9155E</v>
          </cell>
          <cell r="W56039">
            <v>1740</v>
          </cell>
          <cell r="X56039">
            <v>0</v>
          </cell>
        </row>
        <row r="56040">
          <cell r="H56040" t="str">
            <v>FTMB3Z9601C</v>
          </cell>
          <cell r="W56040">
            <v>503</v>
          </cell>
          <cell r="X56040">
            <v>0</v>
          </cell>
        </row>
        <row r="56041">
          <cell r="H56041" t="str">
            <v>FTJU2Z6731B</v>
          </cell>
          <cell r="W56041">
            <v>155</v>
          </cell>
          <cell r="X56041">
            <v>0</v>
          </cell>
        </row>
        <row r="56042">
          <cell r="H56042" t="str">
            <v>FT97SZ19F524C</v>
          </cell>
          <cell r="W56042">
            <v>257</v>
          </cell>
          <cell r="X56042">
            <v>0</v>
          </cell>
        </row>
        <row r="56043">
          <cell r="H56043" t="str">
            <v>FTEB3Z13008JX</v>
          </cell>
          <cell r="W56043">
            <v>3702</v>
          </cell>
          <cell r="X56043">
            <v>0</v>
          </cell>
        </row>
        <row r="56044">
          <cell r="H56044" t="str">
            <v>FTEB3Z13008JX</v>
          </cell>
          <cell r="W56044">
            <v>3702</v>
          </cell>
          <cell r="X56044">
            <v>0</v>
          </cell>
        </row>
        <row r="56045">
          <cell r="H56045" t="str">
            <v>FTEB3Z13008JX</v>
          </cell>
          <cell r="W56045">
            <v>3702</v>
          </cell>
          <cell r="X56045">
            <v>0</v>
          </cell>
        </row>
        <row r="56046">
          <cell r="H56046" t="str">
            <v>FTEB3Z13008JW</v>
          </cell>
          <cell r="W56046">
            <v>3702</v>
          </cell>
          <cell r="X56046">
            <v>0</v>
          </cell>
        </row>
        <row r="56047">
          <cell r="H56047" t="str">
            <v>FTEB3Z13008JW</v>
          </cell>
          <cell r="W56047">
            <v>3702</v>
          </cell>
          <cell r="X56047">
            <v>0</v>
          </cell>
        </row>
        <row r="56048">
          <cell r="H56048" t="str">
            <v>FTEB3Z13008JW</v>
          </cell>
          <cell r="W56048">
            <v>8100</v>
          </cell>
          <cell r="X56048">
            <v>0</v>
          </cell>
        </row>
        <row r="56049">
          <cell r="H56049" t="str">
            <v>FTJB3Z2103100W</v>
          </cell>
          <cell r="W56049">
            <v>2814</v>
          </cell>
          <cell r="X56049">
            <v>0</v>
          </cell>
        </row>
        <row r="56050">
          <cell r="H56050" t="str">
            <v>FTJB3Z2103100W</v>
          </cell>
          <cell r="W56050">
            <v>2814</v>
          </cell>
          <cell r="X56050">
            <v>0</v>
          </cell>
        </row>
        <row r="56051">
          <cell r="H56051" t="str">
            <v>FTEB3Z13008JW</v>
          </cell>
          <cell r="W56051">
            <v>3702</v>
          </cell>
          <cell r="X56051">
            <v>0</v>
          </cell>
        </row>
        <row r="56052">
          <cell r="H56052" t="str">
            <v>FTR1WZ17906BA</v>
          </cell>
          <cell r="W56052">
            <v>7237</v>
          </cell>
          <cell r="X56052">
            <v>0</v>
          </cell>
        </row>
        <row r="56053">
          <cell r="H56053" t="str">
            <v>FTFB3Q6006EA</v>
          </cell>
          <cell r="W56053">
            <v>88441</v>
          </cell>
          <cell r="X56053">
            <v>0</v>
          </cell>
        </row>
        <row r="56054">
          <cell r="H56054" t="str">
            <v>FTJB3Z6006G</v>
          </cell>
          <cell r="W56054">
            <v>86431</v>
          </cell>
          <cell r="X56054">
            <v>0</v>
          </cell>
        </row>
        <row r="56055">
          <cell r="H56055" t="str">
            <v>FTFB3Q6006EA</v>
          </cell>
          <cell r="W56055">
            <v>82000</v>
          </cell>
          <cell r="X56055">
            <v>0</v>
          </cell>
        </row>
        <row r="56056">
          <cell r="H56056" t="str">
            <v>FTMB3Z7A100A</v>
          </cell>
          <cell r="W56056">
            <v>17588</v>
          </cell>
          <cell r="X56056">
            <v>0</v>
          </cell>
        </row>
        <row r="56057">
          <cell r="H56057" t="str">
            <v>FTMB3Z7A100A</v>
          </cell>
          <cell r="W56057">
            <v>17588</v>
          </cell>
          <cell r="X56057">
            <v>0</v>
          </cell>
        </row>
        <row r="56058">
          <cell r="H56058" t="str">
            <v>FTN1WZE22404DK</v>
          </cell>
          <cell r="W56058">
            <v>259</v>
          </cell>
          <cell r="X56058">
            <v>0</v>
          </cell>
        </row>
        <row r="56059">
          <cell r="H56059" t="str">
            <v>FTEB3Z18124B</v>
          </cell>
          <cell r="W56059">
            <v>2155</v>
          </cell>
          <cell r="X56059">
            <v>0</v>
          </cell>
        </row>
        <row r="56060">
          <cell r="H56060" t="str">
            <v>FT2M340943AB</v>
          </cell>
          <cell r="W56060">
            <v>121</v>
          </cell>
          <cell r="X56060">
            <v>0</v>
          </cell>
        </row>
        <row r="56061">
          <cell r="H56061" t="str">
            <v>FTGK2Z6571A</v>
          </cell>
          <cell r="W56061">
            <v>88</v>
          </cell>
          <cell r="X56061">
            <v>0</v>
          </cell>
        </row>
        <row r="56062">
          <cell r="H56062" t="str">
            <v>FTDJ5Z13N021A</v>
          </cell>
          <cell r="W56062">
            <v>815</v>
          </cell>
          <cell r="X56062">
            <v>0</v>
          </cell>
        </row>
        <row r="56063">
          <cell r="H56063" t="str">
            <v>FTJB3Z9E527D</v>
          </cell>
          <cell r="W56063">
            <v>5696</v>
          </cell>
          <cell r="X56063">
            <v>0</v>
          </cell>
        </row>
        <row r="56064">
          <cell r="H56064" t="str">
            <v>FTCC1Z12B591E</v>
          </cell>
          <cell r="W56064">
            <v>1354</v>
          </cell>
          <cell r="X56064">
            <v>0</v>
          </cell>
        </row>
        <row r="56065">
          <cell r="H56065" t="str">
            <v>FTLU2Z17V528H</v>
          </cell>
          <cell r="W56065">
            <v>326</v>
          </cell>
          <cell r="X56065">
            <v>0</v>
          </cell>
        </row>
        <row r="56066">
          <cell r="H56066" t="str">
            <v>FTJB3Z6K682L</v>
          </cell>
          <cell r="W56066">
            <v>24157</v>
          </cell>
          <cell r="X56066">
            <v>0</v>
          </cell>
        </row>
        <row r="56067">
          <cell r="H56067" t="str">
            <v>FTJB3Z6K682L</v>
          </cell>
          <cell r="W56067">
            <v>24157</v>
          </cell>
          <cell r="X56067">
            <v>0</v>
          </cell>
        </row>
        <row r="56068">
          <cell r="H56068" t="str">
            <v>FTE4BZ9922053B</v>
          </cell>
          <cell r="W56068">
            <v>557</v>
          </cell>
          <cell r="X56068">
            <v>0</v>
          </cell>
        </row>
        <row r="56069">
          <cell r="H56069" t="str">
            <v>FT97SZ19F524C</v>
          </cell>
          <cell r="W56069">
            <v>257</v>
          </cell>
          <cell r="X56069">
            <v>0</v>
          </cell>
        </row>
        <row r="56070">
          <cell r="H56070" t="str">
            <v>FTW709046S300</v>
          </cell>
          <cell r="W56070">
            <v>18</v>
          </cell>
          <cell r="X56070">
            <v>0</v>
          </cell>
        </row>
        <row r="56071">
          <cell r="H56071" t="str">
            <v>FTL2MZ9365A</v>
          </cell>
          <cell r="W56071">
            <v>369</v>
          </cell>
          <cell r="X56071">
            <v>0</v>
          </cell>
        </row>
        <row r="56072">
          <cell r="H56072" t="str">
            <v>FTJB3Z2200D</v>
          </cell>
          <cell r="W56072">
            <v>1629</v>
          </cell>
          <cell r="X56072">
            <v>0</v>
          </cell>
        </row>
        <row r="56073">
          <cell r="H56073" t="str">
            <v>FTEB3Z13008JX</v>
          </cell>
          <cell r="W56073">
            <v>5655</v>
          </cell>
          <cell r="X56073">
            <v>0</v>
          </cell>
        </row>
        <row r="56074">
          <cell r="H56074" t="str">
            <v>FT6M3Z16K262A</v>
          </cell>
          <cell r="W56074">
            <v>27</v>
          </cell>
          <cell r="X56074">
            <v>0</v>
          </cell>
        </row>
        <row r="56075">
          <cell r="H56075" t="str">
            <v>FTW717977S300</v>
          </cell>
          <cell r="W56075">
            <v>41</v>
          </cell>
          <cell r="X56075">
            <v>0</v>
          </cell>
        </row>
        <row r="56076">
          <cell r="H56076" t="str">
            <v>FTW520204S440</v>
          </cell>
          <cell r="W56076">
            <v>624</v>
          </cell>
          <cell r="X56076">
            <v>0</v>
          </cell>
        </row>
        <row r="56077">
          <cell r="H56077" t="str">
            <v>FTEB3Z7A010A</v>
          </cell>
          <cell r="W56077">
            <v>132</v>
          </cell>
          <cell r="X56077">
            <v>0</v>
          </cell>
        </row>
        <row r="56078">
          <cell r="H56078" t="str">
            <v>FT4C1Z8592A</v>
          </cell>
          <cell r="W56078">
            <v>302</v>
          </cell>
          <cell r="X56078">
            <v>0</v>
          </cell>
        </row>
        <row r="56079">
          <cell r="H56079" t="str">
            <v>FTAB3Z1007B</v>
          </cell>
          <cell r="W56079">
            <v>3625</v>
          </cell>
          <cell r="X56079">
            <v>0</v>
          </cell>
        </row>
        <row r="56080">
          <cell r="H56080" t="str">
            <v>FTJB3Z17A870B</v>
          </cell>
          <cell r="W56080">
            <v>349</v>
          </cell>
          <cell r="X56080">
            <v>0</v>
          </cell>
        </row>
        <row r="56081">
          <cell r="H56081" t="str">
            <v>FTEB3Z41044F58BF</v>
          </cell>
          <cell r="W56081">
            <v>179</v>
          </cell>
          <cell r="X56081">
            <v>0</v>
          </cell>
        </row>
        <row r="56082">
          <cell r="H56082" t="str">
            <v>FTEB3Z2C204A</v>
          </cell>
          <cell r="W56082">
            <v>945</v>
          </cell>
          <cell r="X56082">
            <v>0</v>
          </cell>
        </row>
        <row r="56083">
          <cell r="H56083" t="str">
            <v>FTEB3Z3F720K</v>
          </cell>
          <cell r="W56083">
            <v>1157</v>
          </cell>
          <cell r="X56083">
            <v>0</v>
          </cell>
        </row>
        <row r="56084">
          <cell r="H56084" t="str">
            <v>FTEB3Z4126870G</v>
          </cell>
          <cell r="W56084">
            <v>1696</v>
          </cell>
          <cell r="X56084">
            <v>0</v>
          </cell>
        </row>
        <row r="56085">
          <cell r="H56085" t="str">
            <v>FTEB3Z4602A</v>
          </cell>
          <cell r="W56085">
            <v>7933</v>
          </cell>
          <cell r="X56085">
            <v>0</v>
          </cell>
        </row>
        <row r="56086">
          <cell r="H56086" t="str">
            <v>FTEB3Z2620709B</v>
          </cell>
          <cell r="W56086">
            <v>841</v>
          </cell>
          <cell r="X56086">
            <v>0</v>
          </cell>
        </row>
        <row r="56087">
          <cell r="H56087" t="str">
            <v>FTEB3Z2200B</v>
          </cell>
          <cell r="W56087">
            <v>1575</v>
          </cell>
          <cell r="X56087">
            <v>0</v>
          </cell>
        </row>
        <row r="56088">
          <cell r="H56088" t="str">
            <v>FTEB3Z2282D</v>
          </cell>
          <cell r="W56088">
            <v>218</v>
          </cell>
          <cell r="X56088">
            <v>0</v>
          </cell>
        </row>
        <row r="56089">
          <cell r="H56089" t="str">
            <v>FTJB3Z16138B</v>
          </cell>
          <cell r="W56089">
            <v>3048</v>
          </cell>
          <cell r="X56089">
            <v>0</v>
          </cell>
        </row>
        <row r="56090">
          <cell r="H56090" t="str">
            <v>FTAB3Z16102E</v>
          </cell>
          <cell r="W56090">
            <v>248</v>
          </cell>
          <cell r="X56090">
            <v>0</v>
          </cell>
        </row>
        <row r="56091">
          <cell r="H56091" t="str">
            <v>FTEB3Z4131406AN</v>
          </cell>
          <cell r="W56091">
            <v>356</v>
          </cell>
          <cell r="X56091">
            <v>0</v>
          </cell>
        </row>
        <row r="56092">
          <cell r="H56092" t="str">
            <v>FTAB3Z2123201E</v>
          </cell>
          <cell r="W56092">
            <v>2808</v>
          </cell>
          <cell r="X56092">
            <v>0</v>
          </cell>
        </row>
        <row r="56093">
          <cell r="H56093" t="str">
            <v>FTAE8Z1040AG</v>
          </cell>
          <cell r="W56093">
            <v>27</v>
          </cell>
          <cell r="X56093">
            <v>0</v>
          </cell>
        </row>
        <row r="56094">
          <cell r="H56094" t="str">
            <v>FTAE8Z1040AF</v>
          </cell>
          <cell r="W56094">
            <v>54</v>
          </cell>
          <cell r="X56094">
            <v>0</v>
          </cell>
        </row>
        <row r="56095">
          <cell r="H56095" t="str">
            <v>FTCN1Z1040F</v>
          </cell>
          <cell r="W56095">
            <v>24</v>
          </cell>
          <cell r="X56095">
            <v>0</v>
          </cell>
        </row>
        <row r="56096">
          <cell r="H56096" t="str">
            <v>FTAE8Z1040AD</v>
          </cell>
          <cell r="W56096">
            <v>51</v>
          </cell>
          <cell r="X56096">
            <v>0</v>
          </cell>
        </row>
        <row r="56097">
          <cell r="H56097" t="str">
            <v>FTCN1Z1040D</v>
          </cell>
          <cell r="W56097">
            <v>48</v>
          </cell>
          <cell r="X56097">
            <v>0</v>
          </cell>
        </row>
        <row r="56098">
          <cell r="H56098" t="str">
            <v>FTAE8Z1040AC</v>
          </cell>
          <cell r="W56098">
            <v>41</v>
          </cell>
          <cell r="X56098">
            <v>0</v>
          </cell>
        </row>
        <row r="56099">
          <cell r="H56099" t="str">
            <v>FT9965A10060T</v>
          </cell>
          <cell r="W56099">
            <v>11</v>
          </cell>
          <cell r="X56099">
            <v>0</v>
          </cell>
        </row>
        <row r="56100">
          <cell r="H56100" t="str">
            <v>FTF42Z1700A</v>
          </cell>
          <cell r="W56100">
            <v>38</v>
          </cell>
          <cell r="X56100">
            <v>0</v>
          </cell>
        </row>
        <row r="56101">
          <cell r="H56101" t="str">
            <v>FTACPZ1012P</v>
          </cell>
          <cell r="W56101">
            <v>34</v>
          </cell>
          <cell r="X56101">
            <v>0</v>
          </cell>
        </row>
        <row r="56102">
          <cell r="H56102" t="str">
            <v>FTN1WZ1130D</v>
          </cell>
          <cell r="W56102">
            <v>121</v>
          </cell>
          <cell r="X56102">
            <v>0</v>
          </cell>
        </row>
        <row r="56103">
          <cell r="H56103" t="str">
            <v>FTW720654S300</v>
          </cell>
          <cell r="W56103">
            <v>31</v>
          </cell>
          <cell r="X56103">
            <v>0</v>
          </cell>
        </row>
        <row r="56104">
          <cell r="H56104" t="str">
            <v>FTW722127S439</v>
          </cell>
          <cell r="W56104">
            <v>205</v>
          </cell>
          <cell r="X56104">
            <v>0</v>
          </cell>
        </row>
        <row r="56105">
          <cell r="H56105" t="str">
            <v>FTMB3Z7210CM</v>
          </cell>
          <cell r="W56105">
            <v>5072</v>
          </cell>
          <cell r="X56105">
            <v>0</v>
          </cell>
        </row>
        <row r="56106">
          <cell r="H56106" t="str">
            <v>FTE4BZ9922053B</v>
          </cell>
          <cell r="W56106">
            <v>557</v>
          </cell>
          <cell r="X56106">
            <v>0</v>
          </cell>
        </row>
        <row r="56107">
          <cell r="H56107" t="str">
            <v>FT97SZ19F524C</v>
          </cell>
          <cell r="W56107">
            <v>257</v>
          </cell>
          <cell r="X56107">
            <v>0</v>
          </cell>
        </row>
        <row r="56108">
          <cell r="H56108" t="str">
            <v>FTN1WZ13008DD</v>
          </cell>
          <cell r="W56108">
            <v>4222</v>
          </cell>
          <cell r="X56108">
            <v>0</v>
          </cell>
        </row>
        <row r="56109">
          <cell r="H56109" t="str">
            <v>FTN1WZ13008DD</v>
          </cell>
          <cell r="W56109">
            <v>4222</v>
          </cell>
          <cell r="X56109">
            <v>0</v>
          </cell>
        </row>
        <row r="56110">
          <cell r="H56110" t="str">
            <v>FTN1WZ13008CV</v>
          </cell>
          <cell r="W56110">
            <v>4222</v>
          </cell>
          <cell r="X56110">
            <v>0</v>
          </cell>
        </row>
        <row r="56111">
          <cell r="H56111" t="str">
            <v>FTEB3Z18124B</v>
          </cell>
          <cell r="W56111">
            <v>2155</v>
          </cell>
          <cell r="X56111">
            <v>0</v>
          </cell>
        </row>
        <row r="56112">
          <cell r="H56112" t="str">
            <v>FTEB3Z6477A</v>
          </cell>
          <cell r="W56112">
            <v>15146</v>
          </cell>
          <cell r="X56112">
            <v>0</v>
          </cell>
        </row>
        <row r="56113">
          <cell r="H56113" t="str">
            <v>FTEB3Z19703E</v>
          </cell>
          <cell r="W56113">
            <v>6219</v>
          </cell>
          <cell r="X56113">
            <v>0</v>
          </cell>
        </row>
        <row r="56114">
          <cell r="H56114" t="str">
            <v>FTEB3Z19703E</v>
          </cell>
          <cell r="W56114">
            <v>6219</v>
          </cell>
          <cell r="X56114">
            <v>0</v>
          </cell>
        </row>
        <row r="56115">
          <cell r="H56115" t="str">
            <v>FTWL5110305</v>
          </cell>
          <cell r="W56115">
            <v>91</v>
          </cell>
          <cell r="X56115">
            <v>0</v>
          </cell>
        </row>
        <row r="56116">
          <cell r="H56116" t="str">
            <v>FTP1WZ17683G</v>
          </cell>
          <cell r="W56116">
            <v>6701</v>
          </cell>
          <cell r="X56116">
            <v>0</v>
          </cell>
        </row>
        <row r="56117">
          <cell r="H56117" t="str">
            <v>FTPC3Z19G490M</v>
          </cell>
          <cell r="W56117">
            <v>3683</v>
          </cell>
          <cell r="X56117">
            <v>0</v>
          </cell>
        </row>
        <row r="56118">
          <cell r="H56118" t="str">
            <v>FTAB3Z19835M</v>
          </cell>
          <cell r="W56118">
            <v>972</v>
          </cell>
          <cell r="X56118">
            <v>0</v>
          </cell>
        </row>
        <row r="56119">
          <cell r="H56119" t="str">
            <v>FTJB3Z18124L</v>
          </cell>
          <cell r="W56119">
            <v>1964</v>
          </cell>
          <cell r="X56119">
            <v>0</v>
          </cell>
        </row>
        <row r="56120">
          <cell r="H56120" t="str">
            <v>FTEB3Z3A130A</v>
          </cell>
          <cell r="W56120">
            <v>849</v>
          </cell>
          <cell r="X56120">
            <v>0</v>
          </cell>
        </row>
        <row r="56121">
          <cell r="H56121" t="str">
            <v>FTEB3Z13008BU</v>
          </cell>
          <cell r="W56121">
            <v>4031</v>
          </cell>
          <cell r="X56121">
            <v>0</v>
          </cell>
        </row>
        <row r="56122">
          <cell r="H56122" t="str">
            <v>FTEB3Z13008BL</v>
          </cell>
          <cell r="W56122">
            <v>4031</v>
          </cell>
          <cell r="X56122">
            <v>0</v>
          </cell>
        </row>
        <row r="56123">
          <cell r="H56123" t="str">
            <v>FTAU5Z12A647B</v>
          </cell>
          <cell r="W56123">
            <v>181</v>
          </cell>
          <cell r="X56123">
            <v>0</v>
          </cell>
        </row>
        <row r="56124">
          <cell r="H56124" t="str">
            <v>FTEB3Z8600C</v>
          </cell>
          <cell r="W56124">
            <v>3954</v>
          </cell>
          <cell r="X56124">
            <v>0</v>
          </cell>
        </row>
        <row r="56125">
          <cell r="H56125" t="str">
            <v>FTCJ5Z13N021A</v>
          </cell>
          <cell r="W56125">
            <v>764</v>
          </cell>
          <cell r="X56125">
            <v>0</v>
          </cell>
        </row>
        <row r="56126">
          <cell r="H56126" t="str">
            <v>FTEB3Z5K483B</v>
          </cell>
          <cell r="W56126">
            <v>530</v>
          </cell>
          <cell r="X56126">
            <v>0</v>
          </cell>
        </row>
        <row r="56127">
          <cell r="H56127" t="str">
            <v>FTAB3Z5793A</v>
          </cell>
          <cell r="W56127">
            <v>543</v>
          </cell>
          <cell r="X56127">
            <v>0</v>
          </cell>
        </row>
        <row r="56128">
          <cell r="H56128" t="str">
            <v>FTAB3Z18A108A</v>
          </cell>
          <cell r="W56128">
            <v>188</v>
          </cell>
          <cell r="X56128">
            <v>0</v>
          </cell>
        </row>
        <row r="56129">
          <cell r="H56129" t="str">
            <v>FTAB3Z5415A</v>
          </cell>
          <cell r="W56129">
            <v>1217</v>
          </cell>
          <cell r="X56129">
            <v>0</v>
          </cell>
        </row>
        <row r="56130">
          <cell r="H56130" t="str">
            <v>FTEB3Z18124D</v>
          </cell>
          <cell r="W56130">
            <v>2369</v>
          </cell>
          <cell r="X56130">
            <v>0</v>
          </cell>
        </row>
        <row r="56131">
          <cell r="H56131" t="str">
            <v>FTAB3Z3A719H</v>
          </cell>
          <cell r="W56131">
            <v>2031</v>
          </cell>
          <cell r="X56131">
            <v>0</v>
          </cell>
        </row>
        <row r="56132">
          <cell r="H56132" t="str">
            <v>FTEB3Z8600C</v>
          </cell>
          <cell r="W56132">
            <v>3954</v>
          </cell>
          <cell r="X56132">
            <v>0</v>
          </cell>
        </row>
        <row r="56133">
          <cell r="H56133" t="str">
            <v>FTAB3Z3280A</v>
          </cell>
          <cell r="W56133">
            <v>849</v>
          </cell>
          <cell r="X56133">
            <v>0</v>
          </cell>
        </row>
        <row r="56134">
          <cell r="H56134" t="str">
            <v>FTCJ5Z13N021A</v>
          </cell>
          <cell r="W56134">
            <v>764</v>
          </cell>
          <cell r="X56134">
            <v>0</v>
          </cell>
        </row>
        <row r="56135">
          <cell r="H56135" t="str">
            <v>FTAB3Z6K683Q</v>
          </cell>
          <cell r="W56135">
            <v>1076</v>
          </cell>
          <cell r="X56135">
            <v>0</v>
          </cell>
        </row>
        <row r="56136">
          <cell r="H56136" t="str">
            <v>FTBK3Z2A451E</v>
          </cell>
          <cell r="W56136">
            <v>5713</v>
          </cell>
          <cell r="X56136">
            <v>0</v>
          </cell>
        </row>
        <row r="56137">
          <cell r="H56137" t="str">
            <v>FTEB3Z18125AC</v>
          </cell>
          <cell r="W56137">
            <v>1374</v>
          </cell>
          <cell r="X56137">
            <v>0</v>
          </cell>
        </row>
        <row r="56138">
          <cell r="H56138" t="str">
            <v>FT3S7Z6701B</v>
          </cell>
          <cell r="W56138">
            <v>1408</v>
          </cell>
          <cell r="X56138">
            <v>0</v>
          </cell>
        </row>
        <row r="56139">
          <cell r="H56139" t="str">
            <v>FTAB3Z6038Z</v>
          </cell>
          <cell r="W56139">
            <v>2346</v>
          </cell>
          <cell r="X56139">
            <v>0</v>
          </cell>
        </row>
        <row r="56140">
          <cell r="H56140" t="str">
            <v>FTJB3Z7G360B</v>
          </cell>
          <cell r="W56140">
            <v>9746</v>
          </cell>
          <cell r="X56140">
            <v>0</v>
          </cell>
        </row>
        <row r="56141">
          <cell r="H56141" t="str">
            <v>FTAB3Z3A130C</v>
          </cell>
          <cell r="W56141">
            <v>403</v>
          </cell>
          <cell r="X56141">
            <v>0</v>
          </cell>
        </row>
        <row r="56142">
          <cell r="H56142" t="str">
            <v>FTJB3Z2C205D</v>
          </cell>
          <cell r="W56142">
            <v>620</v>
          </cell>
          <cell r="X56142">
            <v>0</v>
          </cell>
        </row>
        <row r="56143">
          <cell r="H56143" t="str">
            <v>FTAB3Z21519A70BC</v>
          </cell>
          <cell r="W56143">
            <v>925</v>
          </cell>
          <cell r="X56143">
            <v>0</v>
          </cell>
        </row>
        <row r="56144">
          <cell r="H56144" t="str">
            <v>FTAB3Z3A674A</v>
          </cell>
          <cell r="W56144">
            <v>3146</v>
          </cell>
          <cell r="X56144">
            <v>0</v>
          </cell>
        </row>
        <row r="56145">
          <cell r="H56145" t="str">
            <v>FTDB3Z2C204B</v>
          </cell>
          <cell r="W56145">
            <v>999</v>
          </cell>
          <cell r="X56145">
            <v>0</v>
          </cell>
        </row>
        <row r="56146">
          <cell r="H56146" t="str">
            <v>FTAB3Z19B555EJ</v>
          </cell>
          <cell r="W56146">
            <v>5515</v>
          </cell>
          <cell r="X56146">
            <v>0</v>
          </cell>
        </row>
        <row r="56147">
          <cell r="H56147" t="str">
            <v>FTAB3Z3E764A</v>
          </cell>
          <cell r="W56147">
            <v>570</v>
          </cell>
          <cell r="X56147">
            <v>0</v>
          </cell>
        </row>
        <row r="56148">
          <cell r="H56148" t="str">
            <v>FTAB3Z4635A</v>
          </cell>
          <cell r="W56148">
            <v>2091</v>
          </cell>
          <cell r="X56148">
            <v>0</v>
          </cell>
        </row>
        <row r="56149">
          <cell r="H56149" t="str">
            <v>FTAB3Z14529G</v>
          </cell>
          <cell r="W56149">
            <v>2155</v>
          </cell>
          <cell r="X56149">
            <v>0</v>
          </cell>
        </row>
        <row r="56150">
          <cell r="H56150" t="str">
            <v>FTAB3Z3504K</v>
          </cell>
          <cell r="W56150">
            <v>17742</v>
          </cell>
          <cell r="X56150">
            <v>0</v>
          </cell>
        </row>
        <row r="56151">
          <cell r="H56151" t="str">
            <v>FTPU2Z9601A</v>
          </cell>
          <cell r="W56151">
            <v>400</v>
          </cell>
          <cell r="X56151">
            <v>0</v>
          </cell>
        </row>
        <row r="56152">
          <cell r="H56152" t="str">
            <v>FTEB3Z19860F</v>
          </cell>
          <cell r="W56152">
            <v>1267</v>
          </cell>
          <cell r="X56152">
            <v>0</v>
          </cell>
        </row>
        <row r="56153">
          <cell r="H56153" t="str">
            <v>FTAB3Z16A550Q</v>
          </cell>
          <cell r="W56153">
            <v>359</v>
          </cell>
          <cell r="X56153">
            <v>0</v>
          </cell>
        </row>
        <row r="56154">
          <cell r="H56154" t="str">
            <v>FTN1WZ16C900A</v>
          </cell>
          <cell r="W56154">
            <v>2807</v>
          </cell>
          <cell r="X56154">
            <v>0</v>
          </cell>
        </row>
        <row r="56155">
          <cell r="H56155" t="str">
            <v>FTAB3Z7B546B</v>
          </cell>
          <cell r="W56155">
            <v>7561</v>
          </cell>
          <cell r="X56155">
            <v>0</v>
          </cell>
        </row>
        <row r="56156">
          <cell r="H56156" t="str">
            <v>FTLV6Z2C204A</v>
          </cell>
          <cell r="W56156">
            <v>302</v>
          </cell>
          <cell r="X56156">
            <v>0</v>
          </cell>
        </row>
        <row r="56157">
          <cell r="H56157" t="str">
            <v>FTEB3Z2200B</v>
          </cell>
          <cell r="W56157">
            <v>1575</v>
          </cell>
          <cell r="X56157">
            <v>0</v>
          </cell>
        </row>
        <row r="56158">
          <cell r="H56158" t="str">
            <v>FTEB3Z4162419AC</v>
          </cell>
          <cell r="W56158">
            <v>295</v>
          </cell>
          <cell r="X56158">
            <v>0</v>
          </cell>
        </row>
        <row r="56159">
          <cell r="H56159" t="str">
            <v>FTEB3Z2200B</v>
          </cell>
          <cell r="W56159">
            <v>1575</v>
          </cell>
          <cell r="X56159">
            <v>0</v>
          </cell>
        </row>
        <row r="56160">
          <cell r="H56160" t="str">
            <v>FTEB3Z5460026C</v>
          </cell>
          <cell r="W56160">
            <v>339</v>
          </cell>
          <cell r="X56160">
            <v>0</v>
          </cell>
        </row>
        <row r="56161">
          <cell r="H56161" t="str">
            <v>FTEB3Z2200B</v>
          </cell>
          <cell r="W56161">
            <v>1575</v>
          </cell>
          <cell r="X56161">
            <v>0</v>
          </cell>
        </row>
        <row r="56162">
          <cell r="H56162" t="str">
            <v>FTEB3Z4104567BA</v>
          </cell>
          <cell r="W56162">
            <v>510</v>
          </cell>
          <cell r="X56162">
            <v>0</v>
          </cell>
        </row>
        <row r="56163">
          <cell r="H56163" t="str">
            <v>FTEB3Z4104567BA</v>
          </cell>
          <cell r="W56163">
            <v>510</v>
          </cell>
          <cell r="X56163">
            <v>0</v>
          </cell>
        </row>
        <row r="56164">
          <cell r="H56164" t="str">
            <v>FTEB3Z4104567BA</v>
          </cell>
          <cell r="W56164">
            <v>510</v>
          </cell>
          <cell r="X56164">
            <v>0</v>
          </cell>
        </row>
        <row r="56165">
          <cell r="H56165" t="str">
            <v>FTEB3Z2200B</v>
          </cell>
          <cell r="W56165">
            <v>1575</v>
          </cell>
          <cell r="X56165">
            <v>0</v>
          </cell>
        </row>
        <row r="56166">
          <cell r="H56166" t="str">
            <v>FTEB3Z4104567BA</v>
          </cell>
          <cell r="W56166">
            <v>510</v>
          </cell>
          <cell r="X56166">
            <v>0</v>
          </cell>
        </row>
        <row r="56167">
          <cell r="H56167" t="str">
            <v>FTJB3Z6A785B</v>
          </cell>
          <cell r="W56167">
            <v>1693</v>
          </cell>
          <cell r="X56167">
            <v>0</v>
          </cell>
        </row>
        <row r="56168">
          <cell r="H56168" t="str">
            <v>FTAB3Z5821812C</v>
          </cell>
          <cell r="W56168">
            <v>692</v>
          </cell>
          <cell r="X56168">
            <v>0</v>
          </cell>
        </row>
        <row r="56169">
          <cell r="H56169" t="str">
            <v>FTEB3Z16916AB</v>
          </cell>
          <cell r="W56169">
            <v>279</v>
          </cell>
          <cell r="X56169">
            <v>0</v>
          </cell>
        </row>
        <row r="56170">
          <cell r="H56170" t="str">
            <v>FTW709046S300</v>
          </cell>
          <cell r="W56170">
            <v>18</v>
          </cell>
          <cell r="X56170">
            <v>0</v>
          </cell>
        </row>
        <row r="56171">
          <cell r="H56171" t="str">
            <v>FTCM5Z5826412E</v>
          </cell>
          <cell r="W56171">
            <v>3736</v>
          </cell>
          <cell r="X56171">
            <v>0</v>
          </cell>
        </row>
        <row r="56172">
          <cell r="H56172" t="str">
            <v>FTCM5Z5821813F</v>
          </cell>
          <cell r="W56172">
            <v>2503</v>
          </cell>
          <cell r="X56172">
            <v>0</v>
          </cell>
        </row>
        <row r="56173">
          <cell r="H56173" t="str">
            <v>FTBK2Z6C315A</v>
          </cell>
          <cell r="W56173">
            <v>1458</v>
          </cell>
          <cell r="X56173">
            <v>0</v>
          </cell>
        </row>
        <row r="56174">
          <cell r="H56174" t="str">
            <v>FT6L2Z7A248AA</v>
          </cell>
          <cell r="W56174">
            <v>292</v>
          </cell>
          <cell r="X56174">
            <v>0</v>
          </cell>
        </row>
        <row r="56175">
          <cell r="H56175" t="str">
            <v>FT6C1Z6B288A</v>
          </cell>
          <cell r="W56175">
            <v>1073</v>
          </cell>
          <cell r="X56175">
            <v>0</v>
          </cell>
        </row>
        <row r="56176">
          <cell r="H56176" t="str">
            <v>FTEB3Z4104567BA</v>
          </cell>
          <cell r="W56176">
            <v>510</v>
          </cell>
          <cell r="X56176">
            <v>0</v>
          </cell>
        </row>
        <row r="56177">
          <cell r="H56177" t="str">
            <v>FTJB3Z17K835BA</v>
          </cell>
          <cell r="W56177">
            <v>4124</v>
          </cell>
          <cell r="X56177">
            <v>0</v>
          </cell>
        </row>
        <row r="56178">
          <cell r="H56178" t="str">
            <v>FTEB3Z7820124H</v>
          </cell>
          <cell r="W56178">
            <v>8041</v>
          </cell>
          <cell r="X56178">
            <v>0</v>
          </cell>
        </row>
        <row r="56179">
          <cell r="H56179" t="str">
            <v>FTEB3Z18842AL</v>
          </cell>
          <cell r="W56179">
            <v>14533</v>
          </cell>
          <cell r="X56179">
            <v>0</v>
          </cell>
        </row>
        <row r="56180">
          <cell r="H56180" t="str">
            <v>FTJB3Z8310K</v>
          </cell>
          <cell r="W56180">
            <v>2748</v>
          </cell>
          <cell r="X56180">
            <v>0</v>
          </cell>
        </row>
        <row r="56181">
          <cell r="H56181" t="str">
            <v>FTJB3Z17D957H</v>
          </cell>
          <cell r="W56181">
            <v>1676</v>
          </cell>
          <cell r="X56181">
            <v>0</v>
          </cell>
        </row>
        <row r="56182">
          <cell r="H56182" t="str">
            <v>FTEB3Z17D957M</v>
          </cell>
          <cell r="W56182">
            <v>1780</v>
          </cell>
          <cell r="X56182">
            <v>0</v>
          </cell>
        </row>
        <row r="56183">
          <cell r="H56183" t="str">
            <v>FTAB3Z13550A</v>
          </cell>
          <cell r="W56183">
            <v>380</v>
          </cell>
          <cell r="X56183">
            <v>0</v>
          </cell>
        </row>
        <row r="56184">
          <cell r="H56184" t="str">
            <v>FTAB3Z2780A</v>
          </cell>
          <cell r="W56184">
            <v>1109</v>
          </cell>
          <cell r="X56184">
            <v>0</v>
          </cell>
        </row>
        <row r="56185">
          <cell r="H56185" t="str">
            <v>FTAB3Z7B546B</v>
          </cell>
          <cell r="W56185">
            <v>7561</v>
          </cell>
          <cell r="X56185">
            <v>0</v>
          </cell>
        </row>
        <row r="56186">
          <cell r="H56186" t="str">
            <v>FTAU5Z14489AAA</v>
          </cell>
          <cell r="W56186">
            <v>327</v>
          </cell>
          <cell r="X56186">
            <v>0</v>
          </cell>
        </row>
        <row r="56187">
          <cell r="H56187" t="str">
            <v>FTW520214S440</v>
          </cell>
          <cell r="W56187">
            <v>41</v>
          </cell>
          <cell r="X56187">
            <v>0</v>
          </cell>
        </row>
        <row r="56188">
          <cell r="H56188" t="str">
            <v>FTW719057S439</v>
          </cell>
          <cell r="W56188">
            <v>21</v>
          </cell>
          <cell r="X56188">
            <v>0</v>
          </cell>
        </row>
        <row r="56189">
          <cell r="H56189" t="str">
            <v>FTJB3Z4B496B</v>
          </cell>
          <cell r="W56189">
            <v>108</v>
          </cell>
          <cell r="X56189">
            <v>0</v>
          </cell>
        </row>
        <row r="56190">
          <cell r="H56190" t="str">
            <v>FTJB3Z16612B</v>
          </cell>
          <cell r="W56190">
            <v>7036</v>
          </cell>
          <cell r="X56190">
            <v>0</v>
          </cell>
        </row>
        <row r="56191">
          <cell r="H56191" t="str">
            <v>FTAB3Z13368A</v>
          </cell>
          <cell r="W56191">
            <v>869</v>
          </cell>
          <cell r="X56191">
            <v>0</v>
          </cell>
        </row>
        <row r="56192">
          <cell r="H56192" t="str">
            <v>FTXS7Z8575A</v>
          </cell>
          <cell r="W56192">
            <v>861</v>
          </cell>
          <cell r="X56192">
            <v>0</v>
          </cell>
        </row>
        <row r="56193">
          <cell r="H56193" t="str">
            <v>FT7L4Z8115A</v>
          </cell>
          <cell r="W56193">
            <v>125</v>
          </cell>
          <cell r="X56193">
            <v>0</v>
          </cell>
        </row>
        <row r="56194">
          <cell r="H56194" t="str">
            <v>FTEB3Z13A613C</v>
          </cell>
          <cell r="W56194">
            <v>945</v>
          </cell>
          <cell r="X56194">
            <v>0</v>
          </cell>
        </row>
        <row r="56195">
          <cell r="H56195" t="str">
            <v>FTFB3Z9A543K</v>
          </cell>
          <cell r="W56195">
            <v>18091</v>
          </cell>
          <cell r="X56195">
            <v>0</v>
          </cell>
        </row>
        <row r="56196">
          <cell r="H56196" t="str">
            <v>FTEB3Z13404E</v>
          </cell>
          <cell r="W56196">
            <v>1810</v>
          </cell>
          <cell r="X56196">
            <v>0</v>
          </cell>
        </row>
        <row r="56197">
          <cell r="H56197" t="str">
            <v>FTJB3Z17A870B</v>
          </cell>
          <cell r="W56197">
            <v>349</v>
          </cell>
          <cell r="X56197">
            <v>0</v>
          </cell>
        </row>
        <row r="56198">
          <cell r="H56198" t="str">
            <v>FTEB3Z4142624AC</v>
          </cell>
          <cell r="W56198">
            <v>112</v>
          </cell>
          <cell r="X56198">
            <v>0</v>
          </cell>
        </row>
        <row r="56199">
          <cell r="H56199" t="str">
            <v>FTJB3Z17754A</v>
          </cell>
          <cell r="W56199">
            <v>349</v>
          </cell>
          <cell r="X56199">
            <v>0</v>
          </cell>
        </row>
        <row r="56200">
          <cell r="H56200" t="str">
            <v>FTEB3Z4106010DK</v>
          </cell>
          <cell r="W56200">
            <v>1592</v>
          </cell>
          <cell r="X56200">
            <v>0</v>
          </cell>
        </row>
        <row r="56201">
          <cell r="H56201" t="str">
            <v>FTEB3Z9A612B</v>
          </cell>
          <cell r="W56201">
            <v>654</v>
          </cell>
          <cell r="X56201">
            <v>0</v>
          </cell>
        </row>
        <row r="56202">
          <cell r="H56202" t="str">
            <v>FTEB3Z4602A</v>
          </cell>
          <cell r="W56202">
            <v>7933</v>
          </cell>
          <cell r="X56202">
            <v>0</v>
          </cell>
        </row>
        <row r="56203">
          <cell r="H56203" t="str">
            <v>FTEB3Z17A605B</v>
          </cell>
          <cell r="W56203">
            <v>199</v>
          </cell>
          <cell r="X56203">
            <v>0</v>
          </cell>
        </row>
        <row r="56204">
          <cell r="H56204" t="str">
            <v>FTEB3Z9942624AC</v>
          </cell>
          <cell r="W56204">
            <v>547</v>
          </cell>
          <cell r="X56204">
            <v>0</v>
          </cell>
        </row>
        <row r="56205">
          <cell r="H56205" t="str">
            <v>FTEB3Z8A616D</v>
          </cell>
          <cell r="W56205">
            <v>10439</v>
          </cell>
          <cell r="X56205">
            <v>0</v>
          </cell>
        </row>
        <row r="56206">
          <cell r="H56206" t="str">
            <v>FT2M340943AB</v>
          </cell>
          <cell r="W56206">
            <v>121</v>
          </cell>
          <cell r="X56206">
            <v>0</v>
          </cell>
        </row>
        <row r="56207">
          <cell r="H56207" t="str">
            <v>FTEB3Z2200B</v>
          </cell>
          <cell r="W56207">
            <v>1575</v>
          </cell>
          <cell r="X56207">
            <v>0</v>
          </cell>
        </row>
        <row r="56208">
          <cell r="H56208" t="str">
            <v>FTEB3Z9922050U</v>
          </cell>
          <cell r="W56208">
            <v>2091</v>
          </cell>
          <cell r="X56208">
            <v>0</v>
          </cell>
        </row>
        <row r="56209">
          <cell r="H56209" t="str">
            <v>FTEB3Z2104104HF</v>
          </cell>
          <cell r="W56209">
            <v>1153</v>
          </cell>
          <cell r="X56209">
            <v>0</v>
          </cell>
        </row>
        <row r="56210">
          <cell r="H56210" t="str">
            <v>FTJB3Z78016A23A</v>
          </cell>
          <cell r="W56210">
            <v>476</v>
          </cell>
          <cell r="X56210">
            <v>0</v>
          </cell>
        </row>
        <row r="56211">
          <cell r="H56211" t="str">
            <v>FTJB3Z7A564B</v>
          </cell>
          <cell r="W56211">
            <v>232</v>
          </cell>
          <cell r="X56211">
            <v>0</v>
          </cell>
        </row>
        <row r="56212">
          <cell r="H56212" t="str">
            <v>FT96364140</v>
          </cell>
          <cell r="W56212">
            <v>11</v>
          </cell>
          <cell r="X56212">
            <v>0</v>
          </cell>
        </row>
        <row r="56213">
          <cell r="H56213" t="str">
            <v>FTJB3Z16C274D</v>
          </cell>
          <cell r="W56213">
            <v>5032</v>
          </cell>
          <cell r="X56213">
            <v>0</v>
          </cell>
        </row>
        <row r="56214">
          <cell r="H56214" t="str">
            <v>FTEB3Z41519A58ER</v>
          </cell>
          <cell r="W56214">
            <v>4547</v>
          </cell>
          <cell r="X56214">
            <v>0</v>
          </cell>
        </row>
        <row r="56215">
          <cell r="H56215" t="str">
            <v>FTEB3Z41611B68AB</v>
          </cell>
          <cell r="W56215">
            <v>858</v>
          </cell>
          <cell r="X56215">
            <v>0</v>
          </cell>
        </row>
        <row r="56216">
          <cell r="H56216" t="str">
            <v>FTW718537S300</v>
          </cell>
          <cell r="W56216">
            <v>68</v>
          </cell>
          <cell r="X56216">
            <v>0</v>
          </cell>
        </row>
        <row r="56217">
          <cell r="H56217" t="str">
            <v>FTEB3Z9928124C</v>
          </cell>
          <cell r="W56217">
            <v>473</v>
          </cell>
          <cell r="X56217">
            <v>0</v>
          </cell>
        </row>
        <row r="56218">
          <cell r="H56218" t="str">
            <v>FTEB3Z9942624AB</v>
          </cell>
          <cell r="W56218">
            <v>520</v>
          </cell>
          <cell r="X56218">
            <v>0</v>
          </cell>
        </row>
        <row r="56219">
          <cell r="H56219" t="str">
            <v>FTN1VZ17B807B</v>
          </cell>
          <cell r="W56219">
            <v>1438</v>
          </cell>
          <cell r="X56219">
            <v>0</v>
          </cell>
        </row>
        <row r="56220">
          <cell r="H56220" t="str">
            <v>FTAXT11LMT</v>
          </cell>
          <cell r="W56220">
            <v>511</v>
          </cell>
          <cell r="X56220">
            <v>0</v>
          </cell>
        </row>
        <row r="56221">
          <cell r="H56221" t="str">
            <v>FTN1WZ6027459D</v>
          </cell>
          <cell r="W56221">
            <v>325</v>
          </cell>
          <cell r="X56221">
            <v>0</v>
          </cell>
        </row>
        <row r="56222">
          <cell r="H56222" t="str">
            <v>FTN1VZ7827459A</v>
          </cell>
          <cell r="W56222">
            <v>449</v>
          </cell>
          <cell r="X56222">
            <v>0</v>
          </cell>
        </row>
        <row r="56223">
          <cell r="H56223" t="str">
            <v>FTN1WZ6027458C</v>
          </cell>
          <cell r="W56223">
            <v>325</v>
          </cell>
          <cell r="X56223">
            <v>0</v>
          </cell>
        </row>
        <row r="56224">
          <cell r="H56224" t="str">
            <v>FTFU5Z8653A</v>
          </cell>
          <cell r="W56224">
            <v>14</v>
          </cell>
          <cell r="X56224">
            <v>0</v>
          </cell>
        </row>
        <row r="56225">
          <cell r="H56225" t="str">
            <v>FTRU5Z6A619A</v>
          </cell>
          <cell r="W56225">
            <v>11</v>
          </cell>
          <cell r="X56225">
            <v>0</v>
          </cell>
        </row>
        <row r="56226">
          <cell r="H56226" t="str">
            <v>FTN1VZ7827458A</v>
          </cell>
          <cell r="W56226">
            <v>443</v>
          </cell>
          <cell r="X56226">
            <v>0</v>
          </cell>
        </row>
        <row r="56227">
          <cell r="H56227" t="str">
            <v>FTN1WZ26237A04C</v>
          </cell>
          <cell r="W56227">
            <v>456</v>
          </cell>
          <cell r="X56227">
            <v>0</v>
          </cell>
        </row>
        <row r="56228">
          <cell r="H56228" t="str">
            <v>FTN1WZ26237A05C</v>
          </cell>
          <cell r="W56228">
            <v>302</v>
          </cell>
          <cell r="X56228">
            <v>0</v>
          </cell>
        </row>
        <row r="56229">
          <cell r="H56229" t="str">
            <v>FTN1WZ26237A05D</v>
          </cell>
          <cell r="W56229">
            <v>456</v>
          </cell>
          <cell r="X56229">
            <v>0</v>
          </cell>
        </row>
        <row r="56230">
          <cell r="H56230" t="str">
            <v>FTN1VZ16720P</v>
          </cell>
          <cell r="W56230">
            <v>493</v>
          </cell>
          <cell r="X56230">
            <v>0</v>
          </cell>
        </row>
        <row r="56231">
          <cell r="H56231" t="str">
            <v>FTW707137S440</v>
          </cell>
          <cell r="W56231">
            <v>20</v>
          </cell>
          <cell r="X56231">
            <v>0</v>
          </cell>
        </row>
        <row r="56232">
          <cell r="H56232" t="str">
            <v>FTEB3Z6477A</v>
          </cell>
          <cell r="W56232">
            <v>15146</v>
          </cell>
          <cell r="X56232">
            <v>0</v>
          </cell>
        </row>
        <row r="56233">
          <cell r="H56233" t="str">
            <v>FTEB3Z2282C</v>
          </cell>
          <cell r="W56233">
            <v>218</v>
          </cell>
          <cell r="X56233">
            <v>0</v>
          </cell>
        </row>
        <row r="56234">
          <cell r="H56234" t="str">
            <v>FTEB3Z41042A82BC</v>
          </cell>
          <cell r="W56234">
            <v>232</v>
          </cell>
          <cell r="X56234">
            <v>0</v>
          </cell>
        </row>
        <row r="56235">
          <cell r="H56235" t="str">
            <v>FTEB3Z4140010G</v>
          </cell>
          <cell r="W56235">
            <v>8443</v>
          </cell>
          <cell r="X56235">
            <v>0</v>
          </cell>
        </row>
        <row r="56236">
          <cell r="H56236" t="str">
            <v>FTEB3Z16005B</v>
          </cell>
          <cell r="W56236">
            <v>1568</v>
          </cell>
          <cell r="X56236">
            <v>0</v>
          </cell>
        </row>
        <row r="56237">
          <cell r="H56237" t="str">
            <v>FTEB3Z16006B</v>
          </cell>
          <cell r="W56237">
            <v>1568</v>
          </cell>
          <cell r="X56237">
            <v>0</v>
          </cell>
        </row>
        <row r="56238">
          <cell r="H56238" t="str">
            <v>FTAB3Z2780A</v>
          </cell>
          <cell r="W56238">
            <v>1109</v>
          </cell>
          <cell r="X56238">
            <v>0</v>
          </cell>
        </row>
        <row r="56239">
          <cell r="H56239" t="str">
            <v>FTEB3Z7G360B</v>
          </cell>
          <cell r="W56239">
            <v>5689</v>
          </cell>
          <cell r="X56239">
            <v>0</v>
          </cell>
        </row>
        <row r="56240">
          <cell r="H56240" t="str">
            <v>FTBK3Z6582A</v>
          </cell>
          <cell r="W56240">
            <v>9203</v>
          </cell>
          <cell r="X56240">
            <v>0</v>
          </cell>
        </row>
        <row r="56241">
          <cell r="H56241" t="str">
            <v>FTN1VZ17810A</v>
          </cell>
          <cell r="W56241">
            <v>2876</v>
          </cell>
          <cell r="X56241">
            <v>0</v>
          </cell>
        </row>
        <row r="56242">
          <cell r="H56242" t="str">
            <v>FTN1VZ17F759AB</v>
          </cell>
          <cell r="W56242">
            <v>171</v>
          </cell>
          <cell r="X56242">
            <v>0</v>
          </cell>
        </row>
        <row r="56243">
          <cell r="H56243" t="str">
            <v>FTN1VZ17K835BB</v>
          </cell>
          <cell r="W56243">
            <v>3111</v>
          </cell>
          <cell r="X56243">
            <v>0</v>
          </cell>
        </row>
        <row r="56244">
          <cell r="H56244" t="str">
            <v>FTN1VZ17B933B</v>
          </cell>
          <cell r="W56244">
            <v>449</v>
          </cell>
          <cell r="X56244">
            <v>0</v>
          </cell>
        </row>
        <row r="56245">
          <cell r="H56245" t="str">
            <v>FTN1VZ17906B</v>
          </cell>
          <cell r="W56245">
            <v>280</v>
          </cell>
          <cell r="X56245">
            <v>0</v>
          </cell>
        </row>
        <row r="56246">
          <cell r="H56246" t="str">
            <v>FTP1VZ14D189A</v>
          </cell>
          <cell r="W56246">
            <v>366</v>
          </cell>
          <cell r="X56246">
            <v>0</v>
          </cell>
        </row>
        <row r="56247">
          <cell r="H56247" t="str">
            <v>FTP1VZ14D189B</v>
          </cell>
          <cell r="W56247">
            <v>366</v>
          </cell>
          <cell r="X56247">
            <v>0</v>
          </cell>
        </row>
        <row r="56248">
          <cell r="H56248" t="str">
            <v>FTEB3Z13008JX</v>
          </cell>
          <cell r="W56248">
            <v>3702</v>
          </cell>
          <cell r="X56248">
            <v>0</v>
          </cell>
        </row>
        <row r="56249">
          <cell r="H56249" t="str">
            <v>FTLU2Z17V528H</v>
          </cell>
          <cell r="W56249">
            <v>234</v>
          </cell>
          <cell r="X56249">
            <v>0</v>
          </cell>
        </row>
        <row r="56250">
          <cell r="H56250" t="str">
            <v>FTEB3Z17683CAD</v>
          </cell>
          <cell r="W56250">
            <v>2050</v>
          </cell>
          <cell r="X56250">
            <v>0</v>
          </cell>
        </row>
        <row r="56251">
          <cell r="H56251" t="str">
            <v>FTEB3Z9A274M</v>
          </cell>
          <cell r="W56251">
            <v>653</v>
          </cell>
          <cell r="X56251">
            <v>0</v>
          </cell>
        </row>
        <row r="56252">
          <cell r="H56252" t="str">
            <v>FTN1WZ6062187CB</v>
          </cell>
          <cell r="W56252">
            <v>227</v>
          </cell>
          <cell r="X56252">
            <v>0</v>
          </cell>
        </row>
        <row r="56253">
          <cell r="H56253" t="str">
            <v>FTNU5Z14A699ZC</v>
          </cell>
          <cell r="W56253">
            <v>1025</v>
          </cell>
          <cell r="X56253">
            <v>0</v>
          </cell>
        </row>
        <row r="56254">
          <cell r="H56254" t="str">
            <v>FTN1WZ14711AA</v>
          </cell>
          <cell r="W56254">
            <v>23</v>
          </cell>
          <cell r="X56254">
            <v>0</v>
          </cell>
        </row>
        <row r="56255">
          <cell r="H56255" t="str">
            <v>FTW715828S437</v>
          </cell>
          <cell r="W56255">
            <v>89</v>
          </cell>
          <cell r="X56255">
            <v>0</v>
          </cell>
        </row>
        <row r="56256">
          <cell r="H56256" t="str">
            <v>FTN1WZ14A701BA</v>
          </cell>
          <cell r="W56256">
            <v>395</v>
          </cell>
          <cell r="X56256">
            <v>0</v>
          </cell>
        </row>
        <row r="56257">
          <cell r="H56257" t="str">
            <v>FTN1WZ2662257B</v>
          </cell>
          <cell r="W56257">
            <v>46</v>
          </cell>
          <cell r="X56257">
            <v>0</v>
          </cell>
        </row>
        <row r="56258">
          <cell r="H56258" t="str">
            <v>FTW715822S451</v>
          </cell>
          <cell r="W56258">
            <v>14</v>
          </cell>
          <cell r="X56258">
            <v>0</v>
          </cell>
        </row>
        <row r="56259">
          <cell r="H56259" t="str">
            <v>FTN1WZ14711AB</v>
          </cell>
          <cell r="W56259">
            <v>23</v>
          </cell>
          <cell r="X56259">
            <v>0</v>
          </cell>
        </row>
        <row r="56260">
          <cell r="H56260" t="str">
            <v>FTNU5Z14A699ZJ</v>
          </cell>
          <cell r="W56260">
            <v>291</v>
          </cell>
          <cell r="X56260">
            <v>0</v>
          </cell>
        </row>
        <row r="56261">
          <cell r="H56261" t="str">
            <v>FTN1WZ2662187AB</v>
          </cell>
          <cell r="W56261">
            <v>25</v>
          </cell>
          <cell r="X56261">
            <v>0</v>
          </cell>
        </row>
        <row r="56262">
          <cell r="H56262" t="str">
            <v>FTN1WZ6062187CA</v>
          </cell>
          <cell r="W56262">
            <v>227</v>
          </cell>
          <cell r="X56262">
            <v>0</v>
          </cell>
        </row>
        <row r="56263">
          <cell r="H56263" t="str">
            <v>FTJU5Z9665501C</v>
          </cell>
          <cell r="W56263">
            <v>1093</v>
          </cell>
          <cell r="X56263">
            <v>0</v>
          </cell>
        </row>
        <row r="56264">
          <cell r="H56264" t="str">
            <v>FTW506945S437</v>
          </cell>
          <cell r="W56264">
            <v>29</v>
          </cell>
          <cell r="X56264">
            <v>0</v>
          </cell>
        </row>
        <row r="56265">
          <cell r="H56265" t="str">
            <v>FTW715902S450B</v>
          </cell>
          <cell r="W56265">
            <v>53</v>
          </cell>
          <cell r="X56265">
            <v>0</v>
          </cell>
        </row>
        <row r="56266">
          <cell r="H56266" t="str">
            <v>FTN1WZ2661749AB</v>
          </cell>
          <cell r="W56266">
            <v>116</v>
          </cell>
          <cell r="X56266">
            <v>0</v>
          </cell>
        </row>
        <row r="56267">
          <cell r="H56267" t="str">
            <v>FTW506963S424</v>
          </cell>
          <cell r="W56267">
            <v>14</v>
          </cell>
          <cell r="X56267">
            <v>0</v>
          </cell>
        </row>
        <row r="56268">
          <cell r="H56268" t="str">
            <v>FTMB3Z5461018E</v>
          </cell>
          <cell r="W56268">
            <v>2604</v>
          </cell>
          <cell r="X56268">
            <v>0</v>
          </cell>
        </row>
        <row r="56269">
          <cell r="H56269" t="str">
            <v>FTW711217S451</v>
          </cell>
          <cell r="W56269">
            <v>16</v>
          </cell>
          <cell r="X56269">
            <v>0</v>
          </cell>
        </row>
        <row r="56270">
          <cell r="H56270" t="str">
            <v>FTEB3Z13008EE</v>
          </cell>
          <cell r="W56270">
            <v>3531</v>
          </cell>
          <cell r="X56270">
            <v>0</v>
          </cell>
        </row>
        <row r="56271">
          <cell r="H56271" t="str">
            <v>FTEB3Z16450AT</v>
          </cell>
          <cell r="W56271">
            <v>1993</v>
          </cell>
          <cell r="X56271">
            <v>0</v>
          </cell>
        </row>
        <row r="56272">
          <cell r="H56272" t="str">
            <v>FTEB3Z6477A</v>
          </cell>
          <cell r="W56272">
            <v>12420</v>
          </cell>
          <cell r="X56272">
            <v>0</v>
          </cell>
        </row>
        <row r="56273">
          <cell r="H56273" t="str">
            <v>FTEB3Z17683CAD</v>
          </cell>
          <cell r="W56273">
            <v>2050</v>
          </cell>
          <cell r="X56273">
            <v>0</v>
          </cell>
        </row>
        <row r="56274">
          <cell r="H56274" t="str">
            <v>FTAB3Z19E703B</v>
          </cell>
          <cell r="W56274">
            <v>480</v>
          </cell>
          <cell r="X56274">
            <v>0</v>
          </cell>
        </row>
        <row r="56275">
          <cell r="H56275" t="str">
            <v>FTEB3Z19703E</v>
          </cell>
          <cell r="W56275">
            <v>6219</v>
          </cell>
          <cell r="X56275">
            <v>0</v>
          </cell>
        </row>
        <row r="56276">
          <cell r="H56276" t="str">
            <v>FTAB3Z9450C</v>
          </cell>
          <cell r="W56276">
            <v>306</v>
          </cell>
          <cell r="X56276">
            <v>0</v>
          </cell>
        </row>
        <row r="56277">
          <cell r="H56277" t="str">
            <v>FTEB3Z4142006K</v>
          </cell>
          <cell r="W56277">
            <v>1800</v>
          </cell>
          <cell r="X56277">
            <v>0</v>
          </cell>
        </row>
        <row r="56278">
          <cell r="H56278" t="str">
            <v>FTEB3Z3A130A</v>
          </cell>
          <cell r="W56278">
            <v>696</v>
          </cell>
          <cell r="X56278">
            <v>0</v>
          </cell>
        </row>
        <row r="56279">
          <cell r="H56279" t="str">
            <v>FTEB3Z99253A10A</v>
          </cell>
          <cell r="W56279">
            <v>1019</v>
          </cell>
          <cell r="X56279">
            <v>0</v>
          </cell>
        </row>
        <row r="56280">
          <cell r="H56280" t="str">
            <v>FTMU7Z7048A</v>
          </cell>
          <cell r="W56280">
            <v>344</v>
          </cell>
          <cell r="X56280">
            <v>0</v>
          </cell>
        </row>
        <row r="56281">
          <cell r="H56281" t="str">
            <v>FTJB3Z4602C</v>
          </cell>
          <cell r="W56281">
            <v>15935</v>
          </cell>
          <cell r="X56281">
            <v>0</v>
          </cell>
        </row>
        <row r="56282">
          <cell r="H56282" t="str">
            <v>FTAB3Z3B436C</v>
          </cell>
          <cell r="W56282">
            <v>1415</v>
          </cell>
          <cell r="X56282">
            <v>0</v>
          </cell>
        </row>
        <row r="56283">
          <cell r="H56283" t="str">
            <v>FTEB3Z4120531C</v>
          </cell>
          <cell r="W56283">
            <v>609</v>
          </cell>
          <cell r="X56283">
            <v>0</v>
          </cell>
        </row>
        <row r="56284">
          <cell r="H56284" t="str">
            <v>FTACPZ1012P</v>
          </cell>
          <cell r="W56284">
            <v>28</v>
          </cell>
          <cell r="X56284">
            <v>0</v>
          </cell>
        </row>
        <row r="56285">
          <cell r="H56285" t="str">
            <v>FTEB3Z8146C</v>
          </cell>
          <cell r="W56285">
            <v>550</v>
          </cell>
          <cell r="X56285">
            <v>0</v>
          </cell>
        </row>
        <row r="56286">
          <cell r="H56286" t="str">
            <v>FTAB3Z17C887A</v>
          </cell>
          <cell r="W56286">
            <v>356</v>
          </cell>
          <cell r="X56286">
            <v>0</v>
          </cell>
        </row>
        <row r="56287">
          <cell r="H56287" t="str">
            <v>FTW715694S300</v>
          </cell>
          <cell r="W56287">
            <v>14</v>
          </cell>
          <cell r="X56287">
            <v>0</v>
          </cell>
        </row>
        <row r="56288">
          <cell r="H56288" t="str">
            <v>FTEB3Z4120530C</v>
          </cell>
          <cell r="W56288">
            <v>588</v>
          </cell>
          <cell r="X56288">
            <v>0</v>
          </cell>
        </row>
        <row r="56289">
          <cell r="H56289" t="str">
            <v>FTEB3Z99253A11A</v>
          </cell>
          <cell r="W56289">
            <v>1019</v>
          </cell>
          <cell r="X56289">
            <v>0</v>
          </cell>
        </row>
        <row r="56290">
          <cell r="H56290" t="str">
            <v>FT3S7Z6701B</v>
          </cell>
          <cell r="W56290">
            <v>1155</v>
          </cell>
          <cell r="X56290">
            <v>0</v>
          </cell>
        </row>
        <row r="56291">
          <cell r="H56291" t="str">
            <v>FTEB3Z10B768A</v>
          </cell>
          <cell r="W56291">
            <v>299</v>
          </cell>
          <cell r="X56291">
            <v>0</v>
          </cell>
        </row>
        <row r="56292">
          <cell r="H56292" t="str">
            <v>FTEB3Z8327C</v>
          </cell>
          <cell r="W56292">
            <v>1105</v>
          </cell>
          <cell r="X56292">
            <v>0</v>
          </cell>
        </row>
        <row r="56293">
          <cell r="H56293" t="str">
            <v>FTEB3Z8146B</v>
          </cell>
          <cell r="W56293">
            <v>496</v>
          </cell>
          <cell r="X56293">
            <v>0</v>
          </cell>
        </row>
        <row r="56294">
          <cell r="H56294" t="str">
            <v>FTAB3Z3A428A</v>
          </cell>
          <cell r="W56294">
            <v>6267</v>
          </cell>
          <cell r="X56294">
            <v>0</v>
          </cell>
        </row>
        <row r="56295">
          <cell r="H56295" t="str">
            <v>FTEB3Z13008ES</v>
          </cell>
          <cell r="W56295">
            <v>3702</v>
          </cell>
          <cell r="X56295">
            <v>0</v>
          </cell>
        </row>
        <row r="56296">
          <cell r="H56296" t="str">
            <v>FTAB3Z2A492A</v>
          </cell>
          <cell r="W56296">
            <v>782</v>
          </cell>
          <cell r="X56296">
            <v>0</v>
          </cell>
        </row>
        <row r="56297">
          <cell r="H56297" t="str">
            <v>FTS1WZ2642528A</v>
          </cell>
          <cell r="W56297">
            <v>778</v>
          </cell>
          <cell r="X56297">
            <v>0</v>
          </cell>
        </row>
        <row r="56298">
          <cell r="H56298" t="str">
            <v>FTW505255S450L</v>
          </cell>
          <cell r="W56298">
            <v>18</v>
          </cell>
          <cell r="X56298">
            <v>0</v>
          </cell>
        </row>
        <row r="56299">
          <cell r="H56299" t="str">
            <v>FTW711330S442</v>
          </cell>
          <cell r="W56299">
            <v>18</v>
          </cell>
          <cell r="X56299">
            <v>0</v>
          </cell>
        </row>
        <row r="56300">
          <cell r="H56300" t="str">
            <v>FTW505361S437</v>
          </cell>
          <cell r="W56300">
            <v>7</v>
          </cell>
          <cell r="X56300">
            <v>0</v>
          </cell>
        </row>
        <row r="56301">
          <cell r="H56301" t="str">
            <v>FTW721608S307</v>
          </cell>
          <cell r="W56301">
            <v>14</v>
          </cell>
          <cell r="X56301">
            <v>0</v>
          </cell>
        </row>
        <row r="56302">
          <cell r="H56302" t="str">
            <v>FTW502511S450B</v>
          </cell>
          <cell r="W56302">
            <v>7</v>
          </cell>
          <cell r="X56302">
            <v>0</v>
          </cell>
        </row>
        <row r="56303">
          <cell r="H56303" t="str">
            <v>FTPU2Z9601A</v>
          </cell>
          <cell r="W56303">
            <v>400</v>
          </cell>
          <cell r="X56303">
            <v>0</v>
          </cell>
        </row>
        <row r="56304">
          <cell r="H56304" t="str">
            <v>FTEB3Z2001B</v>
          </cell>
          <cell r="W56304">
            <v>1977</v>
          </cell>
          <cell r="X56304">
            <v>0</v>
          </cell>
        </row>
        <row r="56305">
          <cell r="H56305" t="str">
            <v>FTJU2Z6731B</v>
          </cell>
          <cell r="W56305">
            <v>155</v>
          </cell>
          <cell r="X56305">
            <v>0</v>
          </cell>
        </row>
        <row r="56306">
          <cell r="H56306" t="str">
            <v>FTBB3Z8A586A</v>
          </cell>
          <cell r="W56306">
            <v>1830</v>
          </cell>
          <cell r="X56306">
            <v>0</v>
          </cell>
        </row>
        <row r="56307">
          <cell r="H56307" t="str">
            <v>FTBK2Z9G609A</v>
          </cell>
          <cell r="W56307">
            <v>51</v>
          </cell>
          <cell r="X56307">
            <v>0</v>
          </cell>
        </row>
        <row r="56308">
          <cell r="H56308" t="str">
            <v>FTEB3Z8600C</v>
          </cell>
          <cell r="W56308">
            <v>3954</v>
          </cell>
          <cell r="X56308">
            <v>0</v>
          </cell>
        </row>
        <row r="56309">
          <cell r="H56309" t="str">
            <v>FTBK3Z6A228E</v>
          </cell>
          <cell r="W56309">
            <v>336</v>
          </cell>
          <cell r="X56309">
            <v>0</v>
          </cell>
        </row>
        <row r="56310">
          <cell r="H56310" t="str">
            <v>FTFB3Z6A228B</v>
          </cell>
          <cell r="W56310">
            <v>1602</v>
          </cell>
          <cell r="X56310">
            <v>0</v>
          </cell>
        </row>
        <row r="56311">
          <cell r="H56311" t="str">
            <v>FTAB3Z8620A</v>
          </cell>
          <cell r="W56311">
            <v>514</v>
          </cell>
          <cell r="X56311">
            <v>0</v>
          </cell>
        </row>
        <row r="56312">
          <cell r="H56312" t="str">
            <v>FTBK3Z12A342A</v>
          </cell>
          <cell r="W56312">
            <v>470</v>
          </cell>
          <cell r="X56312">
            <v>0</v>
          </cell>
        </row>
        <row r="56313">
          <cell r="H56313" t="str">
            <v>FT3C1Z7548A</v>
          </cell>
          <cell r="W56313">
            <v>1240</v>
          </cell>
          <cell r="X56313">
            <v>0</v>
          </cell>
        </row>
        <row r="56314">
          <cell r="H56314" t="str">
            <v>FT6C1Z7B546A</v>
          </cell>
          <cell r="W56314">
            <v>6131</v>
          </cell>
          <cell r="X56314">
            <v>0</v>
          </cell>
        </row>
        <row r="56315">
          <cell r="H56315" t="str">
            <v>FTAB3Z6038W</v>
          </cell>
          <cell r="W56315">
            <v>2212</v>
          </cell>
          <cell r="X56315">
            <v>0</v>
          </cell>
        </row>
        <row r="56316">
          <cell r="H56316" t="str">
            <v>FTBK3Z9F598A</v>
          </cell>
          <cell r="W56316">
            <v>496</v>
          </cell>
          <cell r="X56316">
            <v>0</v>
          </cell>
        </row>
        <row r="56317">
          <cell r="H56317" t="str">
            <v>FT1C1Z00815A</v>
          </cell>
          <cell r="W56317">
            <v>339</v>
          </cell>
          <cell r="X56317">
            <v>0</v>
          </cell>
        </row>
        <row r="56318">
          <cell r="H56318" t="str">
            <v>FTW790308S900</v>
          </cell>
          <cell r="W56318">
            <v>101</v>
          </cell>
          <cell r="X56318">
            <v>0</v>
          </cell>
        </row>
        <row r="56319">
          <cell r="H56319" t="str">
            <v>FTVC13DLG</v>
          </cell>
          <cell r="W56319">
            <v>382</v>
          </cell>
          <cell r="X56319">
            <v>0</v>
          </cell>
        </row>
        <row r="56320">
          <cell r="H56320" t="str">
            <v>FTN1VZ17B932B</v>
          </cell>
          <cell r="W56320">
            <v>449</v>
          </cell>
          <cell r="X56320">
            <v>0</v>
          </cell>
        </row>
        <row r="56321">
          <cell r="H56321" t="str">
            <v>FTEB3Z13008JX</v>
          </cell>
          <cell r="W56321">
            <v>3702</v>
          </cell>
          <cell r="X56321">
            <v>0</v>
          </cell>
        </row>
        <row r="56322">
          <cell r="H56322" t="str">
            <v>FTEB3Z9H307A</v>
          </cell>
          <cell r="W56322">
            <v>6182</v>
          </cell>
          <cell r="X56322">
            <v>0</v>
          </cell>
        </row>
        <row r="56323">
          <cell r="H56323" t="str">
            <v>FTEB3Z16103B</v>
          </cell>
          <cell r="W56323">
            <v>909</v>
          </cell>
          <cell r="X56323">
            <v>0</v>
          </cell>
        </row>
        <row r="56324">
          <cell r="H56324" t="str">
            <v>FTEB3Z4B496A</v>
          </cell>
          <cell r="W56324">
            <v>603</v>
          </cell>
          <cell r="X56324">
            <v>0</v>
          </cell>
        </row>
        <row r="56325">
          <cell r="H56325" t="str">
            <v>FTAB3Z19E703B</v>
          </cell>
          <cell r="W56325">
            <v>480</v>
          </cell>
          <cell r="X56325">
            <v>0</v>
          </cell>
        </row>
        <row r="56326">
          <cell r="H56326" t="str">
            <v>FTBK3Z6019B</v>
          </cell>
          <cell r="W56326">
            <v>2041</v>
          </cell>
          <cell r="X56326">
            <v>0</v>
          </cell>
        </row>
        <row r="56327">
          <cell r="H56327" t="str">
            <v>FTEB3Z19972Q</v>
          </cell>
          <cell r="W56327">
            <v>1196</v>
          </cell>
          <cell r="X56327">
            <v>0</v>
          </cell>
        </row>
        <row r="56328">
          <cell r="H56328" t="str">
            <v>FTEB3Z3A130A</v>
          </cell>
          <cell r="W56328">
            <v>696</v>
          </cell>
          <cell r="X56328">
            <v>0</v>
          </cell>
        </row>
        <row r="56329">
          <cell r="H56329" t="str">
            <v>FTBK3Z9J323C</v>
          </cell>
          <cell r="W56329">
            <v>278</v>
          </cell>
          <cell r="X56329">
            <v>0</v>
          </cell>
        </row>
        <row r="56330">
          <cell r="H56330" t="str">
            <v>FTEB3Z17682CAD</v>
          </cell>
          <cell r="W56330">
            <v>2050</v>
          </cell>
          <cell r="X56330">
            <v>0</v>
          </cell>
        </row>
        <row r="56331">
          <cell r="H56331" t="str">
            <v>FTJB3Z4B496B</v>
          </cell>
          <cell r="W56331">
            <v>103</v>
          </cell>
          <cell r="X56331">
            <v>0</v>
          </cell>
        </row>
        <row r="56332">
          <cell r="H56332" t="str">
            <v>FTAB3Z9450C</v>
          </cell>
          <cell r="W56332">
            <v>306</v>
          </cell>
          <cell r="X56332">
            <v>0</v>
          </cell>
        </row>
        <row r="56333">
          <cell r="H56333" t="str">
            <v>FTJB3Z2103100W</v>
          </cell>
          <cell r="W56333">
            <v>2814</v>
          </cell>
          <cell r="X56333">
            <v>0</v>
          </cell>
        </row>
        <row r="56334">
          <cell r="H56334" t="str">
            <v>FTUM4650894</v>
          </cell>
          <cell r="W56334">
            <v>356</v>
          </cell>
          <cell r="X56334">
            <v>0</v>
          </cell>
        </row>
        <row r="56335">
          <cell r="H56335" t="str">
            <v>FTJB3Z4A376D</v>
          </cell>
          <cell r="W56335">
            <v>8318</v>
          </cell>
          <cell r="X56335">
            <v>0</v>
          </cell>
        </row>
        <row r="56336">
          <cell r="H56336" t="str">
            <v>FT3S7Z6701B</v>
          </cell>
          <cell r="W56336">
            <v>1155</v>
          </cell>
          <cell r="X56336">
            <v>0</v>
          </cell>
        </row>
        <row r="56337">
          <cell r="H56337" t="str">
            <v>FTAB3Z3B436C</v>
          </cell>
          <cell r="W56337">
            <v>1415</v>
          </cell>
          <cell r="X56337">
            <v>0</v>
          </cell>
        </row>
        <row r="56338">
          <cell r="H56338" t="str">
            <v>FTEB3Z99253A10A</v>
          </cell>
          <cell r="W56338">
            <v>1019</v>
          </cell>
          <cell r="X56338">
            <v>0</v>
          </cell>
        </row>
        <row r="56339">
          <cell r="H56339" t="str">
            <v>FTEB3Z19712C</v>
          </cell>
          <cell r="W56339">
            <v>2700</v>
          </cell>
          <cell r="X56339">
            <v>0</v>
          </cell>
        </row>
        <row r="56340">
          <cell r="H56340" t="str">
            <v>FTJB3Z4103100AA</v>
          </cell>
          <cell r="W56340">
            <v>4039</v>
          </cell>
          <cell r="X56340">
            <v>0</v>
          </cell>
        </row>
        <row r="56341">
          <cell r="H56341" t="str">
            <v>FTEB3Z8327C</v>
          </cell>
          <cell r="W56341">
            <v>1105</v>
          </cell>
          <cell r="X56341">
            <v>0</v>
          </cell>
        </row>
        <row r="56342">
          <cell r="H56342" t="str">
            <v>FTEB3Z8146B</v>
          </cell>
          <cell r="W56342">
            <v>496</v>
          </cell>
          <cell r="X56342">
            <v>0</v>
          </cell>
        </row>
        <row r="56343">
          <cell r="H56343" t="str">
            <v>FT6W9Z14526A</v>
          </cell>
          <cell r="W56343">
            <v>293</v>
          </cell>
          <cell r="X56343">
            <v>0</v>
          </cell>
        </row>
        <row r="56344">
          <cell r="H56344" t="str">
            <v>FTEB3Z8146C</v>
          </cell>
          <cell r="W56344">
            <v>550</v>
          </cell>
          <cell r="X56344">
            <v>0</v>
          </cell>
        </row>
        <row r="56345">
          <cell r="H56345" t="str">
            <v>FTEB3Z99253A11A</v>
          </cell>
          <cell r="W56345">
            <v>1019</v>
          </cell>
          <cell r="X56345">
            <v>0</v>
          </cell>
        </row>
        <row r="56346">
          <cell r="H56346" t="str">
            <v>FTMU7Z7048A</v>
          </cell>
          <cell r="W56346">
            <v>344</v>
          </cell>
          <cell r="X56346">
            <v>0</v>
          </cell>
        </row>
        <row r="56347">
          <cell r="H56347" t="str">
            <v>FTACPZ1012P</v>
          </cell>
          <cell r="W56347">
            <v>28</v>
          </cell>
          <cell r="X56347">
            <v>0</v>
          </cell>
        </row>
        <row r="56348">
          <cell r="H56348" t="str">
            <v>FTEB3Z5C486B</v>
          </cell>
          <cell r="W56348">
            <v>411</v>
          </cell>
          <cell r="X56348">
            <v>0</v>
          </cell>
        </row>
        <row r="56349">
          <cell r="H56349" t="str">
            <v>FTEB3Z4120530C</v>
          </cell>
          <cell r="W56349">
            <v>588</v>
          </cell>
          <cell r="X56349">
            <v>0</v>
          </cell>
        </row>
        <row r="56350">
          <cell r="H56350" t="str">
            <v>FTJB3Z4035B</v>
          </cell>
          <cell r="W56350">
            <v>490</v>
          </cell>
          <cell r="X56350">
            <v>0</v>
          </cell>
        </row>
        <row r="56351">
          <cell r="H56351" t="str">
            <v>FTEB3Z4662A</v>
          </cell>
          <cell r="W56351">
            <v>138</v>
          </cell>
          <cell r="X56351">
            <v>0</v>
          </cell>
        </row>
        <row r="56352">
          <cell r="H56352" t="str">
            <v>FTJB3Z9A564A</v>
          </cell>
          <cell r="W56352">
            <v>3716</v>
          </cell>
          <cell r="X56352">
            <v>0</v>
          </cell>
        </row>
        <row r="56353">
          <cell r="H56353" t="str">
            <v>FTGK2Z8527B</v>
          </cell>
          <cell r="W56353">
            <v>235</v>
          </cell>
          <cell r="X56353">
            <v>0</v>
          </cell>
        </row>
        <row r="56354">
          <cell r="H56354" t="str">
            <v>FTHG9Z6A632A</v>
          </cell>
          <cell r="W56354">
            <v>198</v>
          </cell>
          <cell r="X56354">
            <v>0</v>
          </cell>
        </row>
        <row r="56355">
          <cell r="H56355" t="str">
            <v>FTGK2Z2A572B</v>
          </cell>
          <cell r="W56355">
            <v>125</v>
          </cell>
          <cell r="X56355">
            <v>0</v>
          </cell>
        </row>
        <row r="56356">
          <cell r="H56356" t="str">
            <v>FTJB3Z4625A</v>
          </cell>
          <cell r="W56356">
            <v>1421</v>
          </cell>
          <cell r="X56356">
            <v>0</v>
          </cell>
        </row>
        <row r="56357">
          <cell r="H56357" t="str">
            <v>FTJB3Z4621A</v>
          </cell>
          <cell r="W56357">
            <v>513</v>
          </cell>
          <cell r="X56357">
            <v>0</v>
          </cell>
        </row>
        <row r="56358">
          <cell r="H56358" t="str">
            <v>FTJB3Z4222A</v>
          </cell>
          <cell r="W56358">
            <v>533</v>
          </cell>
          <cell r="X56358">
            <v>0</v>
          </cell>
        </row>
        <row r="56359">
          <cell r="H56359" t="str">
            <v>FTEB3Z4631B</v>
          </cell>
          <cell r="W56359">
            <v>493</v>
          </cell>
          <cell r="X56359">
            <v>0</v>
          </cell>
        </row>
        <row r="56360">
          <cell r="H56360" t="str">
            <v>FTJB3Z4851B</v>
          </cell>
          <cell r="W56360">
            <v>2861</v>
          </cell>
          <cell r="X56360">
            <v>0</v>
          </cell>
        </row>
        <row r="56361">
          <cell r="H56361" t="str">
            <v>FTJB3Z4B409A</v>
          </cell>
          <cell r="W56361">
            <v>242</v>
          </cell>
          <cell r="X56361">
            <v>0</v>
          </cell>
        </row>
        <row r="56362">
          <cell r="H56362" t="str">
            <v>FTJB3Z5C486D</v>
          </cell>
          <cell r="W56362">
            <v>380</v>
          </cell>
          <cell r="X56362">
            <v>0</v>
          </cell>
        </row>
        <row r="56363">
          <cell r="H56363" t="str">
            <v>FTJB3Z17A870B</v>
          </cell>
          <cell r="W56363">
            <v>349</v>
          </cell>
          <cell r="X56363">
            <v>0</v>
          </cell>
        </row>
        <row r="56364">
          <cell r="H56364" t="str">
            <v>FTFB3Z6K682Q</v>
          </cell>
          <cell r="W56364">
            <v>21059</v>
          </cell>
          <cell r="X56364">
            <v>0</v>
          </cell>
        </row>
        <row r="56365">
          <cell r="H56365" t="str">
            <v>FTJB3Z16612B</v>
          </cell>
          <cell r="W56365">
            <v>7036</v>
          </cell>
          <cell r="X56365">
            <v>0</v>
          </cell>
        </row>
        <row r="56366">
          <cell r="H56366" t="str">
            <v>FTKV6Z9155E</v>
          </cell>
          <cell r="W56366">
            <v>1740</v>
          </cell>
          <cell r="X56366">
            <v>0</v>
          </cell>
        </row>
        <row r="56367">
          <cell r="H56367" t="str">
            <v>FTFB3Z6K682Q</v>
          </cell>
          <cell r="W56367">
            <v>8121.91</v>
          </cell>
          <cell r="X56367">
            <v>0</v>
          </cell>
        </row>
        <row r="56368">
          <cell r="H56368" t="str">
            <v>FTJB3Z5C486D</v>
          </cell>
          <cell r="W56368">
            <v>128.05000000000001</v>
          </cell>
          <cell r="X56368">
            <v>0</v>
          </cell>
        </row>
        <row r="56369">
          <cell r="H56369" t="str">
            <v>FTEB3Z16005B</v>
          </cell>
          <cell r="W56369">
            <v>318.06</v>
          </cell>
          <cell r="X56369">
            <v>0</v>
          </cell>
        </row>
        <row r="56370">
          <cell r="H56370" t="str">
            <v>FTJB3Z5C486D</v>
          </cell>
          <cell r="W56370">
            <v>128.05000000000001</v>
          </cell>
          <cell r="X56370">
            <v>0</v>
          </cell>
        </row>
        <row r="56371">
          <cell r="H56371" t="str">
            <v>FTFB3Z6K682Q</v>
          </cell>
          <cell r="W56371">
            <v>8121.91</v>
          </cell>
          <cell r="X56371">
            <v>0</v>
          </cell>
        </row>
        <row r="56372">
          <cell r="H56372" t="str">
            <v>FTEB3Z16005B</v>
          </cell>
          <cell r="W56372">
            <v>318.06</v>
          </cell>
          <cell r="X56372">
            <v>0</v>
          </cell>
        </row>
        <row r="56373">
          <cell r="H56373" t="str">
            <v>FTEB3Z16005B</v>
          </cell>
          <cell r="W56373">
            <v>1568</v>
          </cell>
          <cell r="X56373">
            <v>0</v>
          </cell>
        </row>
        <row r="56374">
          <cell r="H56374" t="str">
            <v>FTFB3Z6K682Q</v>
          </cell>
          <cell r="W56374">
            <v>21059</v>
          </cell>
          <cell r="X56374">
            <v>0</v>
          </cell>
        </row>
        <row r="56375">
          <cell r="H56375" t="str">
            <v>FTJB3Z5C486D</v>
          </cell>
          <cell r="W56375">
            <v>380</v>
          </cell>
          <cell r="X56375">
            <v>0</v>
          </cell>
        </row>
        <row r="56376">
          <cell r="H56376" t="str">
            <v>FTJB3Z5C486D</v>
          </cell>
          <cell r="W56376">
            <v>323</v>
          </cell>
          <cell r="X56376">
            <v>0</v>
          </cell>
        </row>
        <row r="56377">
          <cell r="H56377" t="str">
            <v>FTJB3Z5C486D</v>
          </cell>
          <cell r="W56377">
            <v>323</v>
          </cell>
          <cell r="X56377">
            <v>0</v>
          </cell>
        </row>
        <row r="56378">
          <cell r="H56378" t="str">
            <v>FTFB3Z6K682Q</v>
          </cell>
          <cell r="W56378">
            <v>15377</v>
          </cell>
          <cell r="X56378">
            <v>0</v>
          </cell>
        </row>
        <row r="56379">
          <cell r="H56379" t="str">
            <v>FTFB3Z6K682Q</v>
          </cell>
          <cell r="W56379">
            <v>15377</v>
          </cell>
          <cell r="X56379">
            <v>0</v>
          </cell>
        </row>
        <row r="56380">
          <cell r="H56380" t="str">
            <v>FR6C112553AD</v>
          </cell>
          <cell r="W56380">
            <v>349.03</v>
          </cell>
          <cell r="X56380">
            <v>140.17912799999999</v>
          </cell>
        </row>
        <row r="56381">
          <cell r="H56381" t="str">
            <v>FRRK31V045B54AA34X1</v>
          </cell>
          <cell r="W56381">
            <v>66.260000000000005</v>
          </cell>
          <cell r="X56381">
            <v>10.317629500000001</v>
          </cell>
        </row>
        <row r="56382">
          <cell r="H56382" t="str">
            <v>FRRK31V045B54AA34X1</v>
          </cell>
          <cell r="W56382">
            <v>66.260000000000005</v>
          </cell>
          <cell r="X56382">
            <v>10.317495000000001</v>
          </cell>
        </row>
        <row r="56383">
          <cell r="H56383" t="str">
            <v>FRME6C1J2M008AC</v>
          </cell>
          <cell r="W56383">
            <v>77.650000000000006</v>
          </cell>
          <cell r="X56383">
            <v>12.091119600000001</v>
          </cell>
        </row>
        <row r="56384">
          <cell r="H56384" t="str">
            <v>FRBK31237W10AB34X1</v>
          </cell>
          <cell r="W56384">
            <v>10.78</v>
          </cell>
          <cell r="X56384">
            <v>1.6785869</v>
          </cell>
        </row>
        <row r="56385">
          <cell r="H56385" t="str">
            <v>FRBK31237W10BB34X1</v>
          </cell>
          <cell r="W56385">
            <v>13.2</v>
          </cell>
          <cell r="X56385">
            <v>2.0554155500000002</v>
          </cell>
        </row>
        <row r="56386">
          <cell r="H56386" t="str">
            <v>FRBK31237W10CA34X1</v>
          </cell>
          <cell r="W56386">
            <v>10.78</v>
          </cell>
          <cell r="X56386">
            <v>1.67860035</v>
          </cell>
        </row>
        <row r="56387">
          <cell r="H56387" t="str">
            <v>FRBK31V10154AF5YZ9</v>
          </cell>
          <cell r="W56387">
            <v>16.61</v>
          </cell>
          <cell r="X56387">
            <v>2.5864350000000003</v>
          </cell>
        </row>
        <row r="56388">
          <cell r="H56388" t="str">
            <v>FRBK31V10155AF5YZ9</v>
          </cell>
          <cell r="W56388">
            <v>15.64</v>
          </cell>
          <cell r="X56388">
            <v>2.4353915000000002</v>
          </cell>
        </row>
        <row r="56389">
          <cell r="H56389" t="str">
            <v>FRJK21V042N54AA3ZHE</v>
          </cell>
          <cell r="W56389">
            <v>2.23</v>
          </cell>
          <cell r="X56389">
            <v>0.347279</v>
          </cell>
        </row>
        <row r="56390">
          <cell r="H56390" t="str">
            <v>FRW716350S300</v>
          </cell>
          <cell r="W56390">
            <v>8.59</v>
          </cell>
          <cell r="X56390">
            <v>1.3376025</v>
          </cell>
        </row>
        <row r="56391">
          <cell r="H56391" t="str">
            <v>FRBK3148049AA</v>
          </cell>
          <cell r="W56391">
            <v>1.5699999999999998</v>
          </cell>
          <cell r="X56391">
            <v>0.24446719999999997</v>
          </cell>
        </row>
        <row r="56392">
          <cell r="H56392" t="str">
            <v>FRW713960S442</v>
          </cell>
          <cell r="W56392">
            <v>5.45</v>
          </cell>
          <cell r="X56392">
            <v>0.84869499999999998</v>
          </cell>
        </row>
        <row r="56393">
          <cell r="H56393" t="str">
            <v>FRW716275S442</v>
          </cell>
          <cell r="W56393">
            <v>2.7</v>
          </cell>
          <cell r="X56393">
            <v>0.42044700000000002</v>
          </cell>
        </row>
        <row r="56394">
          <cell r="H56394" t="str">
            <v>FRW500633S442</v>
          </cell>
          <cell r="W56394">
            <v>2.2199999999999998</v>
          </cell>
          <cell r="X56394">
            <v>0.34568293333333328</v>
          </cell>
        </row>
        <row r="56395">
          <cell r="H56395" t="str">
            <v>FRBK212C300AC</v>
          </cell>
          <cell r="W56395">
            <v>301.87</v>
          </cell>
          <cell r="X56395">
            <v>47.00506</v>
          </cell>
        </row>
        <row r="56396">
          <cell r="H56396" t="str">
            <v>FR6C112K327AF</v>
          </cell>
          <cell r="W56396">
            <v>205.93</v>
          </cell>
          <cell r="X56396">
            <v>32.066000153846154</v>
          </cell>
        </row>
        <row r="56397">
          <cell r="H56397" t="str">
            <v>FRME6C1J2M008AC</v>
          </cell>
          <cell r="W56397">
            <v>77.650000000000006</v>
          </cell>
          <cell r="X56397">
            <v>12.091119600000001</v>
          </cell>
        </row>
        <row r="56398">
          <cell r="H56398" t="str">
            <v>FRBK31B25701AH</v>
          </cell>
          <cell r="W56398">
            <v>464.9</v>
          </cell>
          <cell r="X56398">
            <v>72.391935000000004</v>
          </cell>
        </row>
        <row r="56399">
          <cell r="H56399" t="str">
            <v>FRBK319C623BE</v>
          </cell>
          <cell r="W56399">
            <v>88.78</v>
          </cell>
          <cell r="X56399">
            <v>13.824447999999999</v>
          </cell>
        </row>
        <row r="56400">
          <cell r="H56400" t="str">
            <v>FRBK312K021AE</v>
          </cell>
          <cell r="W56400">
            <v>121.19</v>
          </cell>
          <cell r="X56400">
            <v>18.871157</v>
          </cell>
        </row>
        <row r="56401">
          <cell r="H56401" t="str">
            <v>FRBK319601BA</v>
          </cell>
          <cell r="W56401">
            <v>22.07</v>
          </cell>
          <cell r="X56401">
            <v>3.4366364000000003</v>
          </cell>
        </row>
        <row r="56402">
          <cell r="H56402" t="str">
            <v>FRBK3W18366AA</v>
          </cell>
          <cell r="W56402">
            <v>7.36</v>
          </cell>
          <cell r="X56402">
            <v>1.1460744999999999</v>
          </cell>
        </row>
        <row r="56403">
          <cell r="H56403" t="str">
            <v>FRGK3116B468AG</v>
          </cell>
          <cell r="W56403">
            <v>1065.3</v>
          </cell>
          <cell r="X56403">
            <v>165.88342299999999</v>
          </cell>
        </row>
        <row r="56404">
          <cell r="H56404" t="str">
            <v>FRGK3JS17528AA</v>
          </cell>
          <cell r="W56404">
            <v>33.479999999999997</v>
          </cell>
          <cell r="X56404">
            <v>3.3152905000000001</v>
          </cell>
        </row>
        <row r="56405">
          <cell r="H56405" t="str">
            <v>FR6C112K327AF</v>
          </cell>
          <cell r="W56405">
            <v>205.93</v>
          </cell>
          <cell r="X56405">
            <v>20.392213864864864</v>
          </cell>
        </row>
        <row r="56406">
          <cell r="H56406" t="str">
            <v>FRBK31F040A26BA34X1</v>
          </cell>
          <cell r="W56406">
            <v>7.26</v>
          </cell>
          <cell r="X56406">
            <v>0.71892568965517234</v>
          </cell>
        </row>
        <row r="56407">
          <cell r="H56407" t="str">
            <v>FRBK2116C618AC</v>
          </cell>
          <cell r="W56407">
            <v>11.42</v>
          </cell>
          <cell r="X56407">
            <v>1.130876</v>
          </cell>
        </row>
        <row r="56408">
          <cell r="H56408" t="str">
            <v>FRCK41610C29AA</v>
          </cell>
          <cell r="W56408">
            <v>11.61</v>
          </cell>
          <cell r="X56408">
            <v>1.1497060000000001</v>
          </cell>
        </row>
        <row r="56409">
          <cell r="H56409" t="str">
            <v>FRBK21V611C46AE</v>
          </cell>
          <cell r="W56409">
            <v>19.63</v>
          </cell>
          <cell r="X56409">
            <v>1.9437940000000002</v>
          </cell>
        </row>
        <row r="56410">
          <cell r="H56410" t="str">
            <v>FRCK411460044CB</v>
          </cell>
          <cell r="W56410">
            <v>12.62</v>
          </cell>
          <cell r="X56410">
            <v>1.2496395</v>
          </cell>
        </row>
        <row r="56411">
          <cell r="H56411" t="str">
            <v>FRME6C1J2M008AC</v>
          </cell>
          <cell r="W56411">
            <v>77.650000000000006</v>
          </cell>
          <cell r="X56411">
            <v>7.6893112000000006</v>
          </cell>
        </row>
        <row r="56412">
          <cell r="H56412" t="str">
            <v>FRBK2T18456AD</v>
          </cell>
          <cell r="W56412">
            <v>137.97999999999999</v>
          </cell>
          <cell r="X56412">
            <v>13.661165</v>
          </cell>
        </row>
        <row r="56413">
          <cell r="H56413" t="str">
            <v>FRGK317A564AB</v>
          </cell>
          <cell r="W56413">
            <v>75.22</v>
          </cell>
          <cell r="X56413">
            <v>21.3152562</v>
          </cell>
        </row>
        <row r="56414">
          <cell r="H56414" t="str">
            <v>FRBK217A542DA</v>
          </cell>
          <cell r="W56414">
            <v>180.05</v>
          </cell>
          <cell r="X56414">
            <v>51.0209896</v>
          </cell>
        </row>
        <row r="56415">
          <cell r="H56415" t="str">
            <v>FRKK3118045AB</v>
          </cell>
          <cell r="W56415">
            <v>67.11</v>
          </cell>
          <cell r="X56415">
            <v>19.017042333333336</v>
          </cell>
        </row>
        <row r="56416">
          <cell r="H56416" t="str">
            <v>FRMEMK2J2K021A1A</v>
          </cell>
          <cell r="W56416">
            <v>69.98</v>
          </cell>
          <cell r="X56416">
            <v>19.830317149999999</v>
          </cell>
        </row>
        <row r="56417">
          <cell r="H56417" t="str">
            <v>FRBK319601BA</v>
          </cell>
          <cell r="W56417">
            <v>22.07</v>
          </cell>
          <cell r="X56417">
            <v>6.2540046800000004</v>
          </cell>
        </row>
        <row r="56418">
          <cell r="H56418" t="str">
            <v>FRBK31F040A26BA34X1</v>
          </cell>
          <cell r="W56418">
            <v>7.26</v>
          </cell>
          <cell r="X56418">
            <v>2.0572686400000002</v>
          </cell>
        </row>
        <row r="56419">
          <cell r="H56419" t="str">
            <v>FRRK31V045B54AA34X1</v>
          </cell>
          <cell r="W56419">
            <v>66.260000000000005</v>
          </cell>
          <cell r="X56419">
            <v>18.77623972</v>
          </cell>
        </row>
        <row r="56420">
          <cell r="H56420" t="str">
            <v>FRME6C1J2M008AC</v>
          </cell>
          <cell r="W56420">
            <v>77.650000000000006</v>
          </cell>
          <cell r="X56420">
            <v>22.00383794</v>
          </cell>
        </row>
        <row r="56421">
          <cell r="H56421" t="str">
            <v>FRRK31V61425SBA3ZHE</v>
          </cell>
          <cell r="W56421">
            <v>2.0299999999999998</v>
          </cell>
          <cell r="X56421">
            <v>0.57517740000000006</v>
          </cell>
        </row>
        <row r="56422">
          <cell r="H56422" t="str">
            <v>FRRK31V61424SBA3ZHE</v>
          </cell>
          <cell r="W56422">
            <v>2.0299999999999998</v>
          </cell>
          <cell r="X56422">
            <v>0.57517740000000006</v>
          </cell>
        </row>
        <row r="56423">
          <cell r="H56423" t="str">
            <v>FRML3T19H406BC</v>
          </cell>
          <cell r="W56423">
            <v>241.69</v>
          </cell>
          <cell r="X56423">
            <v>68.488092399999999</v>
          </cell>
        </row>
        <row r="56424">
          <cell r="H56424" t="str">
            <v>FRRK312C204AA</v>
          </cell>
          <cell r="W56424">
            <v>9.42</v>
          </cell>
          <cell r="X56424">
            <v>2.66938735</v>
          </cell>
        </row>
        <row r="56425">
          <cell r="H56425" t="str">
            <v>FRF2GT1A180DF</v>
          </cell>
          <cell r="W56425">
            <v>30.630000000000003</v>
          </cell>
          <cell r="X56425">
            <v>8.6796970400000006</v>
          </cell>
        </row>
        <row r="56426">
          <cell r="H56426" t="str">
            <v>FRMEMK2J2M008A1A</v>
          </cell>
          <cell r="W56426">
            <v>36.450000000000003</v>
          </cell>
          <cell r="X56426">
            <v>4.2867588000000003</v>
          </cell>
        </row>
        <row r="56427">
          <cell r="H56427" t="str">
            <v>FRBK2119G244AA</v>
          </cell>
          <cell r="W56427">
            <v>35.300000000000004</v>
          </cell>
          <cell r="X56427">
            <v>4.151376</v>
          </cell>
        </row>
        <row r="56428">
          <cell r="H56428" t="str">
            <v>FRMEMK2J2M008A1A</v>
          </cell>
          <cell r="W56428">
            <v>36.450000000000003</v>
          </cell>
          <cell r="X56428">
            <v>4.2867588000000003</v>
          </cell>
        </row>
        <row r="56429">
          <cell r="H56429" t="str">
            <v>FRMEMK2J2K021A1A</v>
          </cell>
          <cell r="W56429">
            <v>69.98</v>
          </cell>
          <cell r="X56429">
            <v>8.2298849999999995</v>
          </cell>
        </row>
        <row r="56430">
          <cell r="H56430" t="str">
            <v>FRGK3116B468AG</v>
          </cell>
          <cell r="W56430">
            <v>1065.3</v>
          </cell>
          <cell r="X56430">
            <v>125.28275280000001</v>
          </cell>
        </row>
        <row r="56431">
          <cell r="H56431" t="str">
            <v>FRBK312K021AE</v>
          </cell>
          <cell r="W56431">
            <v>121.19</v>
          </cell>
          <cell r="X56431">
            <v>14.252376600000002</v>
          </cell>
        </row>
        <row r="56432">
          <cell r="H56432" t="str">
            <v>FRCC119176DA</v>
          </cell>
          <cell r="W56432">
            <v>19.989999999999998</v>
          </cell>
          <cell r="X56432">
            <v>2.3508119999999999</v>
          </cell>
        </row>
        <row r="56433">
          <cell r="H56433" t="str">
            <v>FRRK31V045B54AA34X1</v>
          </cell>
          <cell r="W56433">
            <v>66.260000000000005</v>
          </cell>
          <cell r="X56433">
            <v>7.7922744000000002</v>
          </cell>
        </row>
        <row r="56434">
          <cell r="H56434" t="str">
            <v>FRRK31V61424SBA3ZHE</v>
          </cell>
          <cell r="W56434">
            <v>2.0299999999999998</v>
          </cell>
          <cell r="X56434">
            <v>0.23875860000000002</v>
          </cell>
        </row>
        <row r="56435">
          <cell r="H56435" t="str">
            <v>FRRK31V61425SBA3ZHE</v>
          </cell>
          <cell r="W56435">
            <v>2.0299999999999998</v>
          </cell>
          <cell r="X56435">
            <v>0.23875860000000002</v>
          </cell>
        </row>
        <row r="56436">
          <cell r="H56436" t="str">
            <v>FR6C112K327AF</v>
          </cell>
          <cell r="W56436">
            <v>205.92999999999998</v>
          </cell>
          <cell r="X56436">
            <v>24.217812799999997</v>
          </cell>
        </row>
        <row r="56437">
          <cell r="H56437" t="str">
            <v>FR6C112K327AF</v>
          </cell>
          <cell r="W56437">
            <v>205.92999999999998</v>
          </cell>
          <cell r="X56437">
            <v>24.217794640000001</v>
          </cell>
        </row>
        <row r="56438">
          <cell r="H56438" t="str">
            <v>FRME6C1J2M008AC</v>
          </cell>
          <cell r="W56438">
            <v>77.649999999999991</v>
          </cell>
          <cell r="X56438">
            <v>9.1318014000000005</v>
          </cell>
        </row>
        <row r="56439">
          <cell r="H56439" t="str">
            <v>FRME6C1J2M008AC</v>
          </cell>
          <cell r="W56439">
            <v>77.650000000000006</v>
          </cell>
          <cell r="X56439">
            <v>9.1318014000000005</v>
          </cell>
        </row>
        <row r="56440">
          <cell r="H56440" t="str">
            <v>FRW714847S439</v>
          </cell>
          <cell r="W56440">
            <v>3.56</v>
          </cell>
          <cell r="X56440">
            <v>0.41866517999999997</v>
          </cell>
        </row>
        <row r="56441">
          <cell r="H56441" t="str">
            <v>FRW500772S442</v>
          </cell>
          <cell r="W56441">
            <v>7.33</v>
          </cell>
          <cell r="X56441">
            <v>0</v>
          </cell>
        </row>
        <row r="56442">
          <cell r="H56442" t="str">
            <v>HT39831-FU101-BLK</v>
          </cell>
          <cell r="W56442">
            <v>750</v>
          </cell>
          <cell r="X56442">
            <v>0</v>
          </cell>
        </row>
        <row r="56443">
          <cell r="H56443" t="str">
            <v>HT72621-0A100</v>
          </cell>
          <cell r="W56443">
            <v>500</v>
          </cell>
          <cell r="X56443">
            <v>0</v>
          </cell>
        </row>
        <row r="56444">
          <cell r="H56444" t="str">
            <v>HT39831-FU101-BLK</v>
          </cell>
          <cell r="W56444">
            <v>750</v>
          </cell>
          <cell r="X56444">
            <v>0</v>
          </cell>
        </row>
        <row r="56445">
          <cell r="H56445" t="str">
            <v>HU39861-FU102-RAW</v>
          </cell>
          <cell r="W56445">
            <v>45.63</v>
          </cell>
          <cell r="X56445">
            <v>5.5006624800000008</v>
          </cell>
        </row>
        <row r="56446">
          <cell r="H56446" t="str">
            <v>FD2798410</v>
          </cell>
          <cell r="W56446">
            <v>152.82</v>
          </cell>
          <cell r="X56446">
            <v>29.637061987500005</v>
          </cell>
        </row>
        <row r="56447">
          <cell r="H56447" t="str">
            <v>FD2607524</v>
          </cell>
          <cell r="W56447">
            <v>15.280000000000001</v>
          </cell>
          <cell r="X56447">
            <v>2.9637018000000004</v>
          </cell>
        </row>
        <row r="56448">
          <cell r="H56448" t="str">
            <v>FD2843585</v>
          </cell>
          <cell r="W56448">
            <v>712.09</v>
          </cell>
          <cell r="X56448">
            <v>98.602795</v>
          </cell>
        </row>
        <row r="56449">
          <cell r="H56449" t="str">
            <v>FD2731090</v>
          </cell>
          <cell r="W56449">
            <v>5.7399999999999993</v>
          </cell>
          <cell r="X56449">
            <v>0.79481666666666673</v>
          </cell>
        </row>
        <row r="56450">
          <cell r="H56450" t="str">
            <v>FD2760817</v>
          </cell>
          <cell r="W56450">
            <v>20.9</v>
          </cell>
          <cell r="X56450">
            <v>2.8940393750000002</v>
          </cell>
        </row>
        <row r="56451">
          <cell r="H56451" t="str">
            <v>FD2488549</v>
          </cell>
          <cell r="W56451">
            <v>25.83</v>
          </cell>
          <cell r="X56451">
            <v>3.5785270000000002</v>
          </cell>
        </row>
        <row r="56452">
          <cell r="H56452" t="str">
            <v>FD1944903</v>
          </cell>
          <cell r="W56452">
            <v>132.5</v>
          </cell>
          <cell r="X56452">
            <v>94.365187500000005</v>
          </cell>
        </row>
        <row r="56453">
          <cell r="H56453" t="str">
            <v>FD1530584</v>
          </cell>
          <cell r="W56453">
            <v>117.24</v>
          </cell>
          <cell r="X56453">
            <v>42.366814999999995</v>
          </cell>
        </row>
        <row r="56454">
          <cell r="H56454" t="str">
            <v>FD1521636</v>
          </cell>
          <cell r="W56454">
            <v>163.98</v>
          </cell>
          <cell r="X56454">
            <v>59.257286499999999</v>
          </cell>
        </row>
        <row r="56455">
          <cell r="H56455" t="str">
            <v>FD1892131</v>
          </cell>
          <cell r="W56455">
            <v>138.21</v>
          </cell>
          <cell r="X56455">
            <v>50.365237499999999</v>
          </cell>
        </row>
        <row r="56456">
          <cell r="H56456" t="str">
            <v>FD2450991</v>
          </cell>
          <cell r="W56456">
            <v>30.05</v>
          </cell>
          <cell r="X56456">
            <v>10.950488999999999</v>
          </cell>
        </row>
        <row r="56457">
          <cell r="H56457" t="str">
            <v>FD2545523</v>
          </cell>
          <cell r="W56457">
            <v>36.049999999999997</v>
          </cell>
          <cell r="X56457">
            <v>13.137057</v>
          </cell>
        </row>
        <row r="56458">
          <cell r="H56458" t="str">
            <v>FD1871351</v>
          </cell>
          <cell r="W56458">
            <v>14.65</v>
          </cell>
          <cell r="X56458">
            <v>5.338584</v>
          </cell>
        </row>
        <row r="56459">
          <cell r="H56459" t="str">
            <v>FD1852717_ARQ</v>
          </cell>
          <cell r="W56459">
            <v>47.349999999999994</v>
          </cell>
          <cell r="X56459">
            <v>17.254062346153844</v>
          </cell>
        </row>
        <row r="56460">
          <cell r="H56460" t="str">
            <v>FD2358928</v>
          </cell>
          <cell r="W56460">
            <v>96.12</v>
          </cell>
          <cell r="X56460">
            <v>76.688482499999992</v>
          </cell>
        </row>
        <row r="56461">
          <cell r="H56461" t="str">
            <v>FD7S619030CB</v>
          </cell>
          <cell r="W56461">
            <v>52.62</v>
          </cell>
          <cell r="X56461">
            <v>41.982439499999998</v>
          </cell>
        </row>
        <row r="56462">
          <cell r="H56462" t="str">
            <v>PUENG10629AB</v>
          </cell>
          <cell r="W56462">
            <v>251</v>
          </cell>
          <cell r="X56462">
            <v>2.8336711999999999</v>
          </cell>
        </row>
        <row r="56463">
          <cell r="H56463" t="str">
            <v>FUMICGLLIVE</v>
          </cell>
          <cell r="W56463">
            <v>1316.64</v>
          </cell>
          <cell r="X56463">
            <v>0</v>
          </cell>
        </row>
        <row r="56464">
          <cell r="H56464" t="str">
            <v>FUMICGLLIVE</v>
          </cell>
          <cell r="W56464">
            <v>1536.08</v>
          </cell>
          <cell r="X56464">
            <v>0</v>
          </cell>
        </row>
        <row r="56465">
          <cell r="H56465" t="str">
            <v>FUMICGLLIVE</v>
          </cell>
          <cell r="W56465">
            <v>1316.64</v>
          </cell>
          <cell r="X56465">
            <v>0</v>
          </cell>
        </row>
        <row r="56466">
          <cell r="H56466" t="str">
            <v>FUMICGLLIVE</v>
          </cell>
          <cell r="W56466">
            <v>1316.64</v>
          </cell>
          <cell r="X56466">
            <v>0</v>
          </cell>
        </row>
        <row r="56467">
          <cell r="H56467" t="str">
            <v>FUMICGLLIVE</v>
          </cell>
          <cell r="W56467">
            <v>1316.64</v>
          </cell>
          <cell r="X56467">
            <v>0</v>
          </cell>
        </row>
        <row r="56468">
          <cell r="H56468" t="str">
            <v>FUMICGLLIVE</v>
          </cell>
          <cell r="W56468">
            <v>1316.64</v>
          </cell>
          <cell r="X56468">
            <v>0</v>
          </cell>
        </row>
        <row r="56469">
          <cell r="H56469" t="str">
            <v>FUMICGLLIVE</v>
          </cell>
          <cell r="W56469">
            <v>1316.64</v>
          </cell>
          <cell r="X56469">
            <v>0</v>
          </cell>
        </row>
        <row r="56470">
          <cell r="H56470" t="str">
            <v>FUMICGLLIVE</v>
          </cell>
          <cell r="W56470">
            <v>1316.64</v>
          </cell>
          <cell r="X56470">
            <v>0</v>
          </cell>
        </row>
        <row r="56471">
          <cell r="H56471" t="str">
            <v>FU164-RDLR</v>
          </cell>
          <cell r="W56471">
            <v>725</v>
          </cell>
          <cell r="X56471">
            <v>0</v>
          </cell>
        </row>
        <row r="56472">
          <cell r="H56472" t="str">
            <v>FU164-RDLR</v>
          </cell>
          <cell r="W56472">
            <v>725</v>
          </cell>
          <cell r="X56472">
            <v>0</v>
          </cell>
        </row>
        <row r="56473">
          <cell r="H56473" t="str">
            <v>FU164-RDLR</v>
          </cell>
          <cell r="W56473">
            <v>725</v>
          </cell>
          <cell r="X56473">
            <v>0</v>
          </cell>
        </row>
        <row r="56474">
          <cell r="H56474" t="str">
            <v>FU164-RDLR</v>
          </cell>
          <cell r="W56474">
            <v>725</v>
          </cell>
          <cell r="X56474">
            <v>0</v>
          </cell>
        </row>
        <row r="56475">
          <cell r="H56475" t="str">
            <v>FU164-RDLR</v>
          </cell>
          <cell r="W56475">
            <v>725</v>
          </cell>
          <cell r="X56475">
            <v>0</v>
          </cell>
        </row>
        <row r="56476">
          <cell r="H56476" t="str">
            <v>FU164-RDLR</v>
          </cell>
          <cell r="W56476">
            <v>725</v>
          </cell>
          <cell r="X56476">
            <v>0</v>
          </cell>
        </row>
        <row r="56477">
          <cell r="H56477" t="str">
            <v>FU164-RDLR</v>
          </cell>
          <cell r="W56477">
            <v>725</v>
          </cell>
          <cell r="X56477">
            <v>0</v>
          </cell>
        </row>
        <row r="56478">
          <cell r="H56478" t="str">
            <v>FU164-RDLR</v>
          </cell>
          <cell r="W56478">
            <v>725</v>
          </cell>
          <cell r="X56478">
            <v>0</v>
          </cell>
        </row>
        <row r="56479">
          <cell r="H56479" t="str">
            <v>FU164-RDLR</v>
          </cell>
          <cell r="W56479">
            <v>725</v>
          </cell>
          <cell r="X56479">
            <v>0</v>
          </cell>
        </row>
        <row r="56480">
          <cell r="H56480" t="str">
            <v>FU164-RDLR</v>
          </cell>
          <cell r="W56480">
            <v>725</v>
          </cell>
          <cell r="X56480">
            <v>0</v>
          </cell>
        </row>
        <row r="56481">
          <cell r="H56481" t="str">
            <v>FMBK3Z2A451E</v>
          </cell>
          <cell r="W56481">
            <v>73.180000000000007</v>
          </cell>
          <cell r="X56481">
            <v>23.021252400000002</v>
          </cell>
        </row>
        <row r="56482">
          <cell r="H56482" t="str">
            <v>FMJB3Z3504AC</v>
          </cell>
          <cell r="W56482">
            <v>783.06</v>
          </cell>
          <cell r="X56482">
            <v>246.33949480000004</v>
          </cell>
        </row>
        <row r="56483">
          <cell r="H56483" t="str">
            <v>FMEB3Z8A616D</v>
          </cell>
          <cell r="W56483">
            <v>226.55</v>
          </cell>
          <cell r="X56483">
            <v>71.263177400000004</v>
          </cell>
        </row>
        <row r="56484">
          <cell r="H56484" t="str">
            <v>FMBK2Z9D280A</v>
          </cell>
          <cell r="W56484">
            <v>123.53</v>
          </cell>
          <cell r="X56484">
            <v>38.860433799999996</v>
          </cell>
        </row>
        <row r="56485">
          <cell r="H56485" t="str">
            <v>FMEB3Z8A616D</v>
          </cell>
          <cell r="W56485">
            <v>226.55</v>
          </cell>
          <cell r="X56485">
            <v>71.268876200000008</v>
          </cell>
        </row>
        <row r="56486">
          <cell r="H56486" t="str">
            <v>FMJB3Z3504AC</v>
          </cell>
          <cell r="W56486">
            <v>808.9</v>
          </cell>
          <cell r="X56486">
            <v>254.46360910000001</v>
          </cell>
        </row>
        <row r="56487">
          <cell r="H56487" t="str">
            <v>FMBK2Z9D280A</v>
          </cell>
          <cell r="W56487">
            <v>123.53</v>
          </cell>
          <cell r="X56487">
            <v>38.859800599999993</v>
          </cell>
        </row>
        <row r="56488">
          <cell r="H56488" t="str">
            <v>FMN1WZ14B291GA</v>
          </cell>
          <cell r="W56488">
            <v>546.41</v>
          </cell>
          <cell r="X56488">
            <v>524.94939439999996</v>
          </cell>
        </row>
        <row r="56489">
          <cell r="H56489" t="str">
            <v>FM5121563</v>
          </cell>
          <cell r="W56489">
            <v>1.68</v>
          </cell>
          <cell r="X56489">
            <v>0.51038881999999997</v>
          </cell>
        </row>
        <row r="56490">
          <cell r="H56490" t="str">
            <v>FMJB3Z3504AC</v>
          </cell>
          <cell r="W56490">
            <v>808.9</v>
          </cell>
          <cell r="X56490">
            <v>245.74561560000001</v>
          </cell>
        </row>
        <row r="56491">
          <cell r="H56491" t="str">
            <v>FM5121563</v>
          </cell>
          <cell r="W56491">
            <v>1.68</v>
          </cell>
          <cell r="X56491">
            <v>0.51040331211072654</v>
          </cell>
        </row>
        <row r="56492">
          <cell r="H56492" t="str">
            <v>FMN1WZ13404BU</v>
          </cell>
          <cell r="W56492">
            <v>428.52</v>
          </cell>
          <cell r="X56492">
            <v>130.1832714</v>
          </cell>
        </row>
        <row r="56493">
          <cell r="H56493" t="str">
            <v>FMBK3116C657AA</v>
          </cell>
          <cell r="W56493">
            <v>13.29</v>
          </cell>
          <cell r="X56493">
            <v>4.037513175</v>
          </cell>
        </row>
        <row r="56494">
          <cell r="H56494" t="str">
            <v>FMBK3116C656AA</v>
          </cell>
          <cell r="W56494">
            <v>14.02</v>
          </cell>
          <cell r="X56494">
            <v>4.259292180000001</v>
          </cell>
        </row>
        <row r="56495">
          <cell r="H56495" t="str">
            <v>FMMEX05W30DLFADFS</v>
          </cell>
          <cell r="W56495">
            <v>857.37000000000012</v>
          </cell>
          <cell r="X56495">
            <v>12.71434344</v>
          </cell>
        </row>
        <row r="56496">
          <cell r="H56496" t="str">
            <v>FMMEX05W30LFBDFS</v>
          </cell>
          <cell r="W56496">
            <v>4.49</v>
          </cell>
          <cell r="X56496">
            <v>6.6583706666666659E-2</v>
          </cell>
        </row>
        <row r="56497">
          <cell r="H56497" t="str">
            <v>FMMEX05W304LFADFS</v>
          </cell>
          <cell r="W56497">
            <v>17.27</v>
          </cell>
          <cell r="X56497">
            <v>0.25610659012345677</v>
          </cell>
        </row>
        <row r="56498">
          <cell r="H56498" t="str">
            <v>FMMEX05W30DLFADFS</v>
          </cell>
          <cell r="W56498">
            <v>857.37000000000012</v>
          </cell>
          <cell r="X56498">
            <v>12.71434344</v>
          </cell>
        </row>
        <row r="56499">
          <cell r="H56499" t="str">
            <v>FMMEX05W30LFBDFS</v>
          </cell>
          <cell r="W56499">
            <v>4.49</v>
          </cell>
          <cell r="X56499">
            <v>6.6583706666666659E-2</v>
          </cell>
        </row>
        <row r="56500">
          <cell r="H56500" t="str">
            <v>FMMEX05W304LFADFS</v>
          </cell>
          <cell r="W56500">
            <v>17.27</v>
          </cell>
          <cell r="X56500">
            <v>0.25610659012345677</v>
          </cell>
        </row>
        <row r="56501">
          <cell r="H56501" t="str">
            <v>FMN1WZ13405BU</v>
          </cell>
          <cell r="W56501">
            <v>471.38</v>
          </cell>
          <cell r="X56501">
            <v>143.20555290000001</v>
          </cell>
        </row>
        <row r="56502">
          <cell r="H56502" t="str">
            <v>FMEB3Z8A616D</v>
          </cell>
          <cell r="W56502">
            <v>226.55</v>
          </cell>
          <cell r="X56502">
            <v>68.825954700000011</v>
          </cell>
        </row>
        <row r="56503">
          <cell r="H56503" t="str">
            <v>FMJB3Z3504AC</v>
          </cell>
          <cell r="W56503">
            <v>808.9</v>
          </cell>
          <cell r="X56503">
            <v>245.7440211</v>
          </cell>
        </row>
        <row r="56504">
          <cell r="H56504" t="str">
            <v>FMEB3Z8A616D</v>
          </cell>
          <cell r="W56504">
            <v>226.55</v>
          </cell>
          <cell r="X56504">
            <v>68.825954700000011</v>
          </cell>
        </row>
        <row r="56505">
          <cell r="H56505" t="str">
            <v>FMBK3Z2A451E</v>
          </cell>
          <cell r="W56505">
            <v>73.180000000000007</v>
          </cell>
          <cell r="X56505">
            <v>22.238491500000002</v>
          </cell>
        </row>
        <row r="56506">
          <cell r="H56506" t="str">
            <v>FMPC3Z3219B</v>
          </cell>
          <cell r="W56506">
            <v>246.59</v>
          </cell>
          <cell r="X56506">
            <v>28.753452000000003</v>
          </cell>
        </row>
        <row r="56507">
          <cell r="H56507" t="str">
            <v>FVTA2B</v>
          </cell>
          <cell r="W56507">
            <v>33.99</v>
          </cell>
          <cell r="X56507">
            <v>33.330170533333337</v>
          </cell>
        </row>
        <row r="56508">
          <cell r="H56508" t="str">
            <v>FVMC1Z2553A</v>
          </cell>
          <cell r="W56508">
            <v>101.92</v>
          </cell>
          <cell r="X56508">
            <v>109.83234900000001</v>
          </cell>
        </row>
        <row r="56509">
          <cell r="H56509" t="str">
            <v>FVMC1Z2552B</v>
          </cell>
          <cell r="W56509">
            <v>83.66</v>
          </cell>
          <cell r="X56509">
            <v>90.154943400000008</v>
          </cell>
        </row>
        <row r="56510">
          <cell r="H56510" t="str">
            <v>ZZTRANSPORT</v>
          </cell>
          <cell r="W56510">
            <v>3000</v>
          </cell>
          <cell r="X56510">
            <v>0</v>
          </cell>
        </row>
        <row r="56511">
          <cell r="H56511" t="str">
            <v>HT5RD10-0A200-RAW</v>
          </cell>
          <cell r="W56511">
            <v>5005</v>
          </cell>
          <cell r="X56511">
            <v>0</v>
          </cell>
        </row>
        <row r="56512">
          <cell r="H56512" t="str">
            <v>GTF0202009204</v>
          </cell>
          <cell r="W56512">
            <v>1011.1999999999999</v>
          </cell>
          <cell r="X56512">
            <v>0</v>
          </cell>
        </row>
        <row r="56513">
          <cell r="H56513" t="str">
            <v>GTF0202009200</v>
          </cell>
          <cell r="W56513">
            <v>1094.4000000000001</v>
          </cell>
          <cell r="X56513">
            <v>0</v>
          </cell>
        </row>
        <row r="56514">
          <cell r="H56514" t="str">
            <v>GTF0202009200</v>
          </cell>
          <cell r="W56514">
            <v>1094.4000000000001</v>
          </cell>
          <cell r="X56514">
            <v>0</v>
          </cell>
        </row>
        <row r="56515">
          <cell r="H56515" t="str">
            <v>GTP-WHEELY42LV0_00-0</v>
          </cell>
          <cell r="W56515">
            <v>42</v>
          </cell>
          <cell r="X56515">
            <v>0</v>
          </cell>
        </row>
        <row r="56516">
          <cell r="H56516" t="str">
            <v>GTP-WHEELY22NV0_10-0</v>
          </cell>
          <cell r="W56516">
            <v>42</v>
          </cell>
          <cell r="X56516">
            <v>0</v>
          </cell>
        </row>
        <row r="56517">
          <cell r="H56517" t="str">
            <v>GTF0202009211</v>
          </cell>
          <cell r="W56517">
            <v>575.04</v>
          </cell>
          <cell r="X56517">
            <v>0</v>
          </cell>
        </row>
        <row r="56518">
          <cell r="H56518" t="str">
            <v>GTP-WHEELJ42LV0_00-0</v>
          </cell>
          <cell r="W56518">
            <v>42</v>
          </cell>
          <cell r="X56518">
            <v>0</v>
          </cell>
        </row>
        <row r="56519">
          <cell r="H56519" t="str">
            <v>GTF0202009200</v>
          </cell>
          <cell r="W56519">
            <v>1094.4000000000001</v>
          </cell>
          <cell r="X56519">
            <v>0</v>
          </cell>
        </row>
        <row r="56520">
          <cell r="H56520" t="str">
            <v>GTP-WHEELJ4FLV2_00-0</v>
          </cell>
          <cell r="W56520">
            <v>42</v>
          </cell>
          <cell r="X56520">
            <v>0</v>
          </cell>
        </row>
        <row r="56521">
          <cell r="H56521" t="str">
            <v>GTF0202009200</v>
          </cell>
          <cell r="W56521">
            <v>1094.4000000000001</v>
          </cell>
          <cell r="X56521">
            <v>0</v>
          </cell>
        </row>
        <row r="56522">
          <cell r="H56522" t="str">
            <v>GTF0202009200</v>
          </cell>
          <cell r="W56522">
            <v>1094.3999999999999</v>
          </cell>
          <cell r="X56522">
            <v>0</v>
          </cell>
        </row>
        <row r="56523">
          <cell r="H56523" t="str">
            <v>GTP-WHEELJ4FLV2_00-0</v>
          </cell>
          <cell r="W56523">
            <v>42</v>
          </cell>
          <cell r="X56523">
            <v>0</v>
          </cell>
        </row>
        <row r="56524">
          <cell r="H56524" t="str">
            <v>GTP-WHEELJ4FLV2_00-0</v>
          </cell>
          <cell r="W56524">
            <v>42</v>
          </cell>
          <cell r="X56524">
            <v>0</v>
          </cell>
        </row>
        <row r="56525">
          <cell r="H56525" t="str">
            <v>GTF0202009200</v>
          </cell>
          <cell r="W56525">
            <v>1094.4000000000001</v>
          </cell>
          <cell r="X56525">
            <v>0</v>
          </cell>
        </row>
        <row r="56526">
          <cell r="H56526" t="str">
            <v>GTP-WHEELJ4FNV2_00-0</v>
          </cell>
          <cell r="W56526">
            <v>42</v>
          </cell>
          <cell r="X56526">
            <v>0</v>
          </cell>
        </row>
        <row r="56527">
          <cell r="H56527" t="str">
            <v>GTF0202009204</v>
          </cell>
          <cell r="W56527">
            <v>1011.2</v>
          </cell>
          <cell r="X56527">
            <v>0</v>
          </cell>
        </row>
        <row r="56528">
          <cell r="H56528" t="str">
            <v>GTP-WHEELJ4FNV2_00-0</v>
          </cell>
          <cell r="W56528">
            <v>42</v>
          </cell>
          <cell r="X56528">
            <v>0</v>
          </cell>
        </row>
        <row r="56529">
          <cell r="H56529" t="str">
            <v>GTF0202009204</v>
          </cell>
          <cell r="W56529">
            <v>1011.2</v>
          </cell>
          <cell r="X56529">
            <v>0</v>
          </cell>
        </row>
        <row r="56530">
          <cell r="H56530" t="str">
            <v>GTF0202009200</v>
          </cell>
          <cell r="W56530">
            <v>1094.4000000000001</v>
          </cell>
          <cell r="X56530">
            <v>0</v>
          </cell>
        </row>
        <row r="56531">
          <cell r="H56531" t="str">
            <v>GTP-WHEELY42LV0_00-0</v>
          </cell>
          <cell r="W56531">
            <v>42</v>
          </cell>
          <cell r="X56531">
            <v>0</v>
          </cell>
        </row>
        <row r="56532">
          <cell r="H56532" t="str">
            <v>GTP-WHEELY42LV0_00-0</v>
          </cell>
          <cell r="W56532">
            <v>42</v>
          </cell>
          <cell r="X56532">
            <v>0</v>
          </cell>
        </row>
        <row r="56533">
          <cell r="H56533" t="str">
            <v>GTF0202009200</v>
          </cell>
          <cell r="W56533">
            <v>1094.3999999999999</v>
          </cell>
          <cell r="X56533">
            <v>0</v>
          </cell>
        </row>
        <row r="56534">
          <cell r="H56534" t="str">
            <v>GTF0202009200</v>
          </cell>
          <cell r="W56534">
            <v>1094.4000000000001</v>
          </cell>
          <cell r="X56534">
            <v>0</v>
          </cell>
        </row>
        <row r="56535">
          <cell r="H56535" t="str">
            <v>GTF0202009204</v>
          </cell>
          <cell r="W56535">
            <v>1011.2</v>
          </cell>
          <cell r="X56535">
            <v>0</v>
          </cell>
        </row>
        <row r="56536">
          <cell r="H56536" t="str">
            <v>GTP-WHEELS42LV0_00-0</v>
          </cell>
          <cell r="W56536">
            <v>42</v>
          </cell>
          <cell r="X56536">
            <v>0</v>
          </cell>
        </row>
        <row r="56537">
          <cell r="H56537" t="str">
            <v>GTP-WHEELJ4FNV2_00-0</v>
          </cell>
          <cell r="W56537">
            <v>42</v>
          </cell>
          <cell r="X56537">
            <v>0</v>
          </cell>
        </row>
        <row r="56538">
          <cell r="H56538" t="str">
            <v>GTP-WHEELY42LV0_00-0</v>
          </cell>
          <cell r="W56538">
            <v>42</v>
          </cell>
          <cell r="X56538">
            <v>0</v>
          </cell>
        </row>
        <row r="56539">
          <cell r="H56539" t="str">
            <v>GTF0202009204</v>
          </cell>
          <cell r="W56539">
            <v>1011.1999999999999</v>
          </cell>
          <cell r="X56539">
            <v>0</v>
          </cell>
        </row>
        <row r="56540">
          <cell r="H56540" t="str">
            <v>GTP-WHEELJ42NV0_00-0</v>
          </cell>
          <cell r="W56540">
            <v>42</v>
          </cell>
          <cell r="X56540">
            <v>0</v>
          </cell>
        </row>
        <row r="56541">
          <cell r="H56541" t="str">
            <v>GTF0202009204</v>
          </cell>
          <cell r="W56541">
            <v>1011.1999999999999</v>
          </cell>
          <cell r="X56541">
            <v>0</v>
          </cell>
        </row>
        <row r="56542">
          <cell r="H56542" t="str">
            <v>GTP-WHEELJ42NV0_00-0</v>
          </cell>
          <cell r="W56542">
            <v>42</v>
          </cell>
          <cell r="X56542">
            <v>0</v>
          </cell>
        </row>
        <row r="56543">
          <cell r="H56543" t="str">
            <v>GTF0202009200</v>
          </cell>
          <cell r="W56543">
            <v>1094.4000000000001</v>
          </cell>
          <cell r="X56543">
            <v>0</v>
          </cell>
        </row>
        <row r="56544">
          <cell r="H56544" t="str">
            <v>GTP-WHEELS42LV0_00-0</v>
          </cell>
          <cell r="W56544">
            <v>42</v>
          </cell>
          <cell r="X56544">
            <v>0</v>
          </cell>
        </row>
        <row r="56545">
          <cell r="H56545" t="str">
            <v>GTF0202009211</v>
          </cell>
          <cell r="W56545">
            <v>575.04</v>
          </cell>
          <cell r="X56545">
            <v>0</v>
          </cell>
        </row>
        <row r="56546">
          <cell r="H56546" t="str">
            <v>GTP-WHEELY22NV0_10-0</v>
          </cell>
          <cell r="W56546">
            <v>42</v>
          </cell>
          <cell r="X56546">
            <v>0</v>
          </cell>
        </row>
        <row r="56547">
          <cell r="H56547" t="str">
            <v>GTF0202009200</v>
          </cell>
          <cell r="W56547">
            <v>1094.4000000000001</v>
          </cell>
          <cell r="X56547">
            <v>0</v>
          </cell>
        </row>
        <row r="56548">
          <cell r="H56548" t="str">
            <v>GTP-WHEELS42LV0_00-0</v>
          </cell>
          <cell r="W56548">
            <v>42</v>
          </cell>
          <cell r="X56548">
            <v>0</v>
          </cell>
        </row>
        <row r="56549">
          <cell r="H56549" t="str">
            <v>GTF0202009204</v>
          </cell>
          <cell r="W56549">
            <v>1011.2</v>
          </cell>
          <cell r="X56549">
            <v>0</v>
          </cell>
        </row>
        <row r="56550">
          <cell r="H56550" t="str">
            <v>GTP-WHEELJ42NV0_00-0</v>
          </cell>
          <cell r="W56550">
            <v>42</v>
          </cell>
          <cell r="X56550">
            <v>0</v>
          </cell>
        </row>
        <row r="56551">
          <cell r="H56551" t="str">
            <v>GTF0202009204</v>
          </cell>
          <cell r="W56551">
            <v>1011.2</v>
          </cell>
          <cell r="X56551">
            <v>0</v>
          </cell>
        </row>
        <row r="56552">
          <cell r="H56552" t="str">
            <v>GTP-WHEELS4FNV2_00-0</v>
          </cell>
          <cell r="W56552">
            <v>42</v>
          </cell>
          <cell r="X56552">
            <v>0</v>
          </cell>
        </row>
        <row r="56553">
          <cell r="H56553" t="str">
            <v>GTF0202009200</v>
          </cell>
          <cell r="W56553">
            <v>1094.4000000000001</v>
          </cell>
          <cell r="X56553">
            <v>0</v>
          </cell>
        </row>
        <row r="56554">
          <cell r="H56554" t="str">
            <v>GTP-WHEELS4FLV2_00-0</v>
          </cell>
          <cell r="W56554">
            <v>42</v>
          </cell>
          <cell r="X56554">
            <v>0</v>
          </cell>
        </row>
        <row r="56555">
          <cell r="H56555" t="str">
            <v>GTF0202009200</v>
          </cell>
          <cell r="W56555">
            <v>1094.3999999999999</v>
          </cell>
          <cell r="X56555">
            <v>0</v>
          </cell>
        </row>
        <row r="56556">
          <cell r="H56556" t="str">
            <v>GTP-WHEELJ42LV0_00-0</v>
          </cell>
          <cell r="W56556">
            <v>42</v>
          </cell>
          <cell r="X56556">
            <v>0</v>
          </cell>
        </row>
        <row r="56557">
          <cell r="H56557" t="str">
            <v>GTF0202009200</v>
          </cell>
          <cell r="W56557">
            <v>1094.3999999999999</v>
          </cell>
          <cell r="X56557">
            <v>0</v>
          </cell>
        </row>
        <row r="56558">
          <cell r="H56558" t="str">
            <v>GTP-WHEELJ42LV0_00-0</v>
          </cell>
          <cell r="W56558">
            <v>42</v>
          </cell>
          <cell r="X56558">
            <v>0</v>
          </cell>
        </row>
        <row r="56559">
          <cell r="H56559" t="str">
            <v>GTF0202009200</v>
          </cell>
          <cell r="W56559">
            <v>1094.4000000000001</v>
          </cell>
          <cell r="X56559">
            <v>0</v>
          </cell>
        </row>
        <row r="56560">
          <cell r="H56560" t="str">
            <v>GTP-WHEELJ42LV0_00-0</v>
          </cell>
          <cell r="W56560">
            <v>42</v>
          </cell>
          <cell r="X56560">
            <v>0</v>
          </cell>
        </row>
        <row r="56561">
          <cell r="H56561" t="str">
            <v>GTF0202009204</v>
          </cell>
          <cell r="W56561">
            <v>1011.2</v>
          </cell>
          <cell r="X56561">
            <v>0</v>
          </cell>
        </row>
        <row r="56562">
          <cell r="H56562" t="str">
            <v>GTF0202009200</v>
          </cell>
          <cell r="W56562">
            <v>1094.4000000000001</v>
          </cell>
          <cell r="X56562">
            <v>0</v>
          </cell>
        </row>
        <row r="56563">
          <cell r="H56563" t="str">
            <v>GTP-WHEELJ4FNV2_00-0</v>
          </cell>
          <cell r="W56563">
            <v>42</v>
          </cell>
          <cell r="X56563">
            <v>0</v>
          </cell>
        </row>
        <row r="56564">
          <cell r="H56564" t="str">
            <v>GTP-WHEELJ4FLV2_00-0</v>
          </cell>
          <cell r="W56564">
            <v>42</v>
          </cell>
          <cell r="X56564">
            <v>0</v>
          </cell>
        </row>
        <row r="56565">
          <cell r="H56565" t="str">
            <v>GTP-WHEELJ4FLV2_00-0</v>
          </cell>
          <cell r="W56565">
            <v>42</v>
          </cell>
          <cell r="X56565">
            <v>0</v>
          </cell>
        </row>
        <row r="56566">
          <cell r="H56566" t="str">
            <v>GTF0202009204</v>
          </cell>
          <cell r="W56566">
            <v>1094.3999999999999</v>
          </cell>
          <cell r="X56566">
            <v>0</v>
          </cell>
        </row>
        <row r="56567">
          <cell r="H56567" t="str">
            <v>GTF0202009204</v>
          </cell>
          <cell r="W56567">
            <v>1094.3999999999999</v>
          </cell>
          <cell r="X56567">
            <v>0</v>
          </cell>
        </row>
        <row r="56568">
          <cell r="H56568" t="str">
            <v>GTP-WHEELS4FLV2_00-0</v>
          </cell>
          <cell r="W56568">
            <v>42</v>
          </cell>
          <cell r="X56568">
            <v>0</v>
          </cell>
        </row>
        <row r="56569">
          <cell r="H56569" t="str">
            <v>GTP-WHEELS42LV0_00-0</v>
          </cell>
          <cell r="W56569">
            <v>42</v>
          </cell>
          <cell r="X56569">
            <v>0</v>
          </cell>
        </row>
        <row r="56570">
          <cell r="H56570" t="str">
            <v>GTP-WHEELJ42LV0_00-0</v>
          </cell>
          <cell r="W56570">
            <v>42</v>
          </cell>
          <cell r="X56570">
            <v>0</v>
          </cell>
        </row>
        <row r="56571">
          <cell r="H56571" t="str">
            <v>GTF0202009200</v>
          </cell>
          <cell r="W56571">
            <v>1094.4000000000001</v>
          </cell>
          <cell r="X56571">
            <v>0</v>
          </cell>
        </row>
        <row r="56572">
          <cell r="H56572" t="str">
            <v>GTF0202009204</v>
          </cell>
          <cell r="W56572">
            <v>1011.1999999999999</v>
          </cell>
          <cell r="X56572">
            <v>0</v>
          </cell>
        </row>
        <row r="56573">
          <cell r="H56573" t="str">
            <v>GTF0202009204</v>
          </cell>
          <cell r="W56573">
            <v>1011.1999999999999</v>
          </cell>
          <cell r="X56573">
            <v>0</v>
          </cell>
        </row>
        <row r="56574">
          <cell r="H56574" t="str">
            <v>GTF0202009204</v>
          </cell>
          <cell r="W56574">
            <v>1011.1999999999999</v>
          </cell>
          <cell r="X56574">
            <v>0</v>
          </cell>
        </row>
        <row r="56575">
          <cell r="H56575" t="str">
            <v>GTP-WHEELJ22NV0_00-0</v>
          </cell>
          <cell r="W56575">
            <v>42</v>
          </cell>
          <cell r="X56575">
            <v>0</v>
          </cell>
        </row>
        <row r="56576">
          <cell r="H56576" t="str">
            <v>GTF0202009204</v>
          </cell>
          <cell r="W56576">
            <v>1011.2</v>
          </cell>
          <cell r="X56576">
            <v>0</v>
          </cell>
        </row>
        <row r="56577">
          <cell r="H56577" t="str">
            <v>GTF0202009204</v>
          </cell>
          <cell r="W56577">
            <v>1011.2</v>
          </cell>
          <cell r="X56577">
            <v>0</v>
          </cell>
        </row>
        <row r="56578">
          <cell r="H56578" t="str">
            <v>GTF0202009204</v>
          </cell>
          <cell r="W56578">
            <v>1011.2</v>
          </cell>
          <cell r="X56578">
            <v>0</v>
          </cell>
        </row>
        <row r="56579">
          <cell r="H56579" t="str">
            <v>GTP-WHEELJ4FNV2_00-0</v>
          </cell>
          <cell r="W56579">
            <v>42</v>
          </cell>
          <cell r="X56579">
            <v>0</v>
          </cell>
        </row>
        <row r="56580">
          <cell r="H56580" t="str">
            <v>GTP-WHEELJ42NV0_00-0</v>
          </cell>
          <cell r="W56580">
            <v>42</v>
          </cell>
          <cell r="X56580">
            <v>0</v>
          </cell>
        </row>
        <row r="56581">
          <cell r="H56581" t="str">
            <v>GTP-WHEELS4FLV2_00-0</v>
          </cell>
          <cell r="W56581">
            <v>42</v>
          </cell>
          <cell r="X56581">
            <v>0</v>
          </cell>
        </row>
        <row r="56582">
          <cell r="H56582" t="str">
            <v>GTF0202009200</v>
          </cell>
          <cell r="W56582">
            <v>1094.4000000000001</v>
          </cell>
          <cell r="X56582">
            <v>0</v>
          </cell>
        </row>
        <row r="56583">
          <cell r="H56583" t="str">
            <v>GTF0202009200</v>
          </cell>
          <cell r="W56583">
            <v>1094.4000000000001</v>
          </cell>
          <cell r="X56583">
            <v>0</v>
          </cell>
        </row>
        <row r="56584">
          <cell r="H56584" t="str">
            <v>GTP-WHEELJ4FLV2_00-0</v>
          </cell>
          <cell r="W56584">
            <v>42</v>
          </cell>
          <cell r="X56584">
            <v>0</v>
          </cell>
        </row>
        <row r="56585">
          <cell r="H56585" t="str">
            <v>GTP-WHEELJ4FLV2_00-0</v>
          </cell>
          <cell r="W56585">
            <v>42</v>
          </cell>
          <cell r="X56585">
            <v>0</v>
          </cell>
        </row>
        <row r="56586">
          <cell r="H56586" t="str">
            <v>GTF0202009200</v>
          </cell>
          <cell r="W56586">
            <v>1094.4000000000001</v>
          </cell>
          <cell r="X56586">
            <v>0</v>
          </cell>
        </row>
        <row r="56587">
          <cell r="H56587" t="str">
            <v>GTF0202009204</v>
          </cell>
          <cell r="W56587">
            <v>1011.2</v>
          </cell>
          <cell r="X56587">
            <v>0</v>
          </cell>
        </row>
        <row r="56588">
          <cell r="H56588" t="str">
            <v>GTP-WHEELS4FNV2_00-0</v>
          </cell>
          <cell r="W56588">
            <v>42</v>
          </cell>
          <cell r="X56588">
            <v>0</v>
          </cell>
        </row>
        <row r="56589">
          <cell r="H56589" t="str">
            <v>GTP-WHEELS4FLV2_00-0</v>
          </cell>
          <cell r="W56589">
            <v>42</v>
          </cell>
          <cell r="X56589">
            <v>0</v>
          </cell>
        </row>
        <row r="56590">
          <cell r="H56590" t="str">
            <v>GTF0202009200</v>
          </cell>
          <cell r="W56590">
            <v>1094.4000000000001</v>
          </cell>
          <cell r="X56590">
            <v>0</v>
          </cell>
        </row>
        <row r="56591">
          <cell r="H56591" t="str">
            <v>GTP-WHEELS4FLV2_00-0</v>
          </cell>
          <cell r="W56591">
            <v>42</v>
          </cell>
          <cell r="X56591">
            <v>0</v>
          </cell>
        </row>
        <row r="56592">
          <cell r="H56592" t="str">
            <v>GTP-WHEELJ4FLV2_00-0</v>
          </cell>
          <cell r="W56592">
            <v>42</v>
          </cell>
          <cell r="X56592">
            <v>0</v>
          </cell>
        </row>
        <row r="56593">
          <cell r="H56593" t="str">
            <v>GTF0202009200</v>
          </cell>
          <cell r="W56593">
            <v>1094.4000000000001</v>
          </cell>
          <cell r="X56593">
            <v>0</v>
          </cell>
        </row>
        <row r="56594">
          <cell r="H56594" t="str">
            <v>GTP-WHEELS42LV0_00-0</v>
          </cell>
          <cell r="W56594">
            <v>42</v>
          </cell>
          <cell r="X56594">
            <v>0</v>
          </cell>
        </row>
        <row r="56595">
          <cell r="H56595" t="str">
            <v>GTF0202009200</v>
          </cell>
          <cell r="W56595">
            <v>1094.4000000000001</v>
          </cell>
          <cell r="X56595">
            <v>0</v>
          </cell>
        </row>
        <row r="56596">
          <cell r="H56596" t="str">
            <v>GTF0202009200</v>
          </cell>
          <cell r="W56596">
            <v>1094.4000000000001</v>
          </cell>
          <cell r="X56596">
            <v>0</v>
          </cell>
        </row>
        <row r="56597">
          <cell r="H56597" t="str">
            <v>GTP-WHEELJ42LV0_00-0</v>
          </cell>
          <cell r="W56597">
            <v>42</v>
          </cell>
          <cell r="X56597">
            <v>0</v>
          </cell>
        </row>
        <row r="56598">
          <cell r="H56598" t="str">
            <v>GTF0202009200</v>
          </cell>
          <cell r="W56598">
            <v>1094.4000000000001</v>
          </cell>
          <cell r="X56598">
            <v>0</v>
          </cell>
        </row>
        <row r="56599">
          <cell r="H56599" t="str">
            <v>GTP-WHEELS42LV0_00-0</v>
          </cell>
          <cell r="W56599">
            <v>42</v>
          </cell>
          <cell r="X56599">
            <v>0</v>
          </cell>
        </row>
        <row r="56600">
          <cell r="H56600" t="str">
            <v>GTP-WHEELJ42NV0_00-0</v>
          </cell>
          <cell r="W56600">
            <v>42</v>
          </cell>
          <cell r="X56600">
            <v>0</v>
          </cell>
        </row>
        <row r="56601">
          <cell r="H56601" t="str">
            <v>GTP-WHEELJ4FLV2_00-0</v>
          </cell>
          <cell r="W56601">
            <v>42</v>
          </cell>
          <cell r="X56601">
            <v>0</v>
          </cell>
        </row>
        <row r="56602">
          <cell r="H56602" t="str">
            <v>GTP-WHEELS42LV0_00-0</v>
          </cell>
          <cell r="W56602">
            <v>42</v>
          </cell>
          <cell r="X56602">
            <v>0</v>
          </cell>
        </row>
        <row r="56603">
          <cell r="H56603" t="str">
            <v>GTF0202009204</v>
          </cell>
          <cell r="W56603">
            <v>1011.2</v>
          </cell>
          <cell r="X56603">
            <v>0</v>
          </cell>
        </row>
        <row r="56604">
          <cell r="H56604" t="str">
            <v>GTP-WHEELY22NV0_00-0</v>
          </cell>
          <cell r="W56604">
            <v>42</v>
          </cell>
          <cell r="X56604">
            <v>0</v>
          </cell>
        </row>
        <row r="56605">
          <cell r="H56605" t="str">
            <v>GTF0202009211</v>
          </cell>
          <cell r="W56605">
            <v>575.04</v>
          </cell>
          <cell r="X56605">
            <v>0</v>
          </cell>
        </row>
        <row r="56606">
          <cell r="H56606" t="str">
            <v>GTF0102077505T.3</v>
          </cell>
          <cell r="W56606">
            <v>115.71</v>
          </cell>
          <cell r="X56606">
            <v>0</v>
          </cell>
        </row>
        <row r="56607">
          <cell r="H56607" t="str">
            <v>GTF0102089547M.2</v>
          </cell>
          <cell r="W56607">
            <v>100.75</v>
          </cell>
          <cell r="X56607">
            <v>0</v>
          </cell>
        </row>
        <row r="56608">
          <cell r="H56608" t="str">
            <v>GTF0102089547M.1</v>
          </cell>
          <cell r="W56608">
            <v>100.75</v>
          </cell>
          <cell r="X56608">
            <v>0</v>
          </cell>
        </row>
        <row r="56609">
          <cell r="H56609" t="str">
            <v>GTF0102078004</v>
          </cell>
          <cell r="W56609">
            <v>9636</v>
          </cell>
          <cell r="X56609">
            <v>0</v>
          </cell>
        </row>
        <row r="56610">
          <cell r="H56610" t="str">
            <v>GTF0102081039</v>
          </cell>
          <cell r="W56610">
            <v>7378.8</v>
          </cell>
          <cell r="X56610">
            <v>0</v>
          </cell>
        </row>
        <row r="56611">
          <cell r="H56611" t="str">
            <v>GTF0102087513M</v>
          </cell>
          <cell r="W56611">
            <v>93.460000000000008</v>
          </cell>
          <cell r="X56611">
            <v>0</v>
          </cell>
        </row>
        <row r="56612">
          <cell r="H56612" t="str">
            <v>GTF0102086525M</v>
          </cell>
          <cell r="W56612">
            <v>1239.6600000000001</v>
          </cell>
          <cell r="X56612">
            <v>0</v>
          </cell>
        </row>
        <row r="56613">
          <cell r="H56613" t="str">
            <v>GTF0102087507T</v>
          </cell>
          <cell r="W56613">
            <v>353.97</v>
          </cell>
          <cell r="X56613">
            <v>0</v>
          </cell>
        </row>
        <row r="56614">
          <cell r="H56614" t="str">
            <v>GTF0102087506T</v>
          </cell>
          <cell r="W56614">
            <v>353.97</v>
          </cell>
          <cell r="X56614">
            <v>0</v>
          </cell>
        </row>
        <row r="56615">
          <cell r="H56615" t="str">
            <v>GTF0102087518T</v>
          </cell>
          <cell r="W56615">
            <v>636.79</v>
          </cell>
          <cell r="X56615">
            <v>0</v>
          </cell>
        </row>
        <row r="56616">
          <cell r="H56616" t="str">
            <v>GTF0102047547T</v>
          </cell>
          <cell r="W56616">
            <v>175.48</v>
          </cell>
          <cell r="X56616">
            <v>0</v>
          </cell>
        </row>
        <row r="56617">
          <cell r="H56617" t="str">
            <v>GTF0102080504T</v>
          </cell>
          <cell r="W56617">
            <v>172.85999999999999</v>
          </cell>
          <cell r="X56617">
            <v>0</v>
          </cell>
        </row>
        <row r="56618">
          <cell r="H56618" t="str">
            <v>GTF0102080503T</v>
          </cell>
          <cell r="W56618">
            <v>172.85999999999999</v>
          </cell>
          <cell r="X56618">
            <v>0</v>
          </cell>
        </row>
        <row r="56619">
          <cell r="H56619" t="str">
            <v>GTF0102076028</v>
          </cell>
          <cell r="W56619">
            <v>6674.8</v>
          </cell>
          <cell r="X56619">
            <v>0</v>
          </cell>
        </row>
        <row r="56620">
          <cell r="H56620" t="str">
            <v>GTF0102081038</v>
          </cell>
          <cell r="W56620">
            <v>7378.8</v>
          </cell>
          <cell r="X56620">
            <v>0</v>
          </cell>
        </row>
        <row r="56621">
          <cell r="H56621" t="str">
            <v>GTF0102075501T</v>
          </cell>
          <cell r="W56621">
            <v>142</v>
          </cell>
          <cell r="X56621">
            <v>0</v>
          </cell>
        </row>
        <row r="56622">
          <cell r="H56622" t="str">
            <v>GTF0102047515T</v>
          </cell>
          <cell r="W56622">
            <v>100.77000000000001</v>
          </cell>
          <cell r="X56622">
            <v>0</v>
          </cell>
        </row>
        <row r="56623">
          <cell r="H56623" t="str">
            <v>GTF0102073501T</v>
          </cell>
          <cell r="W56623">
            <v>980</v>
          </cell>
          <cell r="X56623">
            <v>0</v>
          </cell>
        </row>
        <row r="56624">
          <cell r="H56624" t="str">
            <v>GTF0102074519T</v>
          </cell>
          <cell r="W56624">
            <v>471</v>
          </cell>
          <cell r="X56624">
            <v>0</v>
          </cell>
        </row>
        <row r="56625">
          <cell r="H56625" t="str">
            <v>GTF0102089001</v>
          </cell>
          <cell r="W56625">
            <v>9699.8000000000011</v>
          </cell>
          <cell r="X56625">
            <v>0</v>
          </cell>
        </row>
        <row r="56626">
          <cell r="H56626" t="str">
            <v>GTF0102089553T</v>
          </cell>
          <cell r="W56626">
            <v>525.81999999999994</v>
          </cell>
          <cell r="X56626">
            <v>0</v>
          </cell>
        </row>
        <row r="56627">
          <cell r="H56627" t="str">
            <v>GTF0102089539T</v>
          </cell>
          <cell r="W56627">
            <v>1164.9000000000001</v>
          </cell>
          <cell r="X56627">
            <v>0</v>
          </cell>
        </row>
        <row r="56628">
          <cell r="H56628" t="str">
            <v>GTF0102089535T</v>
          </cell>
          <cell r="W56628">
            <v>1072.3499999999999</v>
          </cell>
          <cell r="X56628">
            <v>0</v>
          </cell>
        </row>
        <row r="56629">
          <cell r="H56629" t="str">
            <v>GTF0102089534T</v>
          </cell>
          <cell r="W56629">
            <v>1570.77</v>
          </cell>
          <cell r="X56629">
            <v>0</v>
          </cell>
        </row>
        <row r="56630">
          <cell r="H56630" t="str">
            <v>GTF0102077502T</v>
          </cell>
          <cell r="W56630">
            <v>1320.08</v>
          </cell>
          <cell r="X56630">
            <v>0</v>
          </cell>
        </row>
        <row r="56631">
          <cell r="H56631" t="str">
            <v>GTF0102089530T</v>
          </cell>
          <cell r="W56631">
            <v>268.20000000000005</v>
          </cell>
          <cell r="X56631">
            <v>0</v>
          </cell>
        </row>
        <row r="56632">
          <cell r="H56632" t="str">
            <v>GTF0102089529T</v>
          </cell>
          <cell r="W56632">
            <v>268.2</v>
          </cell>
          <cell r="X56632">
            <v>0</v>
          </cell>
        </row>
        <row r="56633">
          <cell r="H56633" t="str">
            <v>GTF0102081510T</v>
          </cell>
          <cell r="W56633">
            <v>127.62</v>
          </cell>
          <cell r="X56633">
            <v>0</v>
          </cell>
        </row>
        <row r="56634">
          <cell r="H56634" t="str">
            <v>GTF0102081501T</v>
          </cell>
          <cell r="W56634">
            <v>520.76</v>
          </cell>
          <cell r="X56634">
            <v>0</v>
          </cell>
        </row>
        <row r="56635">
          <cell r="H56635" t="str">
            <v>GTF0102081527T</v>
          </cell>
          <cell r="W56635">
            <v>1327.44</v>
          </cell>
          <cell r="X56635">
            <v>0</v>
          </cell>
        </row>
        <row r="56636">
          <cell r="H56636" t="str">
            <v>GTF0102073020</v>
          </cell>
          <cell r="W56636">
            <v>7425.0599999999995</v>
          </cell>
          <cell r="X56636">
            <v>0</v>
          </cell>
        </row>
        <row r="56637">
          <cell r="H56637" t="str">
            <v>GTF0102090002</v>
          </cell>
          <cell r="W56637">
            <v>9852.16</v>
          </cell>
          <cell r="X56637">
            <v>0</v>
          </cell>
        </row>
        <row r="56638">
          <cell r="H56638" t="str">
            <v>GTF0102090001</v>
          </cell>
          <cell r="W56638">
            <v>9852.16</v>
          </cell>
          <cell r="X56638">
            <v>0</v>
          </cell>
        </row>
        <row r="56639">
          <cell r="H56639" t="str">
            <v>GTF0102081515T</v>
          </cell>
          <cell r="W56639">
            <v>511.15</v>
          </cell>
          <cell r="X56639">
            <v>0</v>
          </cell>
        </row>
        <row r="56640">
          <cell r="H56640" t="str">
            <v>GTF0102087519T</v>
          </cell>
          <cell r="W56640">
            <v>1523.33</v>
          </cell>
          <cell r="X56640">
            <v>0</v>
          </cell>
        </row>
        <row r="56641">
          <cell r="H56641" t="str">
            <v>GTF0102077527T</v>
          </cell>
          <cell r="W56641">
            <v>200.51</v>
          </cell>
          <cell r="X56641">
            <v>0</v>
          </cell>
        </row>
        <row r="56642">
          <cell r="H56642" t="str">
            <v>GTF0102077526T</v>
          </cell>
          <cell r="W56642">
            <v>200.51</v>
          </cell>
          <cell r="X56642">
            <v>0</v>
          </cell>
        </row>
        <row r="56643">
          <cell r="H56643" t="str">
            <v>GTF0102045505T.2</v>
          </cell>
          <cell r="W56643">
            <v>129.11000000000001</v>
          </cell>
          <cell r="X56643">
            <v>0</v>
          </cell>
        </row>
        <row r="56644">
          <cell r="H56644" t="str">
            <v>GTF0102045505T.1</v>
          </cell>
          <cell r="W56644">
            <v>129.11000000000001</v>
          </cell>
          <cell r="X56644">
            <v>0</v>
          </cell>
        </row>
        <row r="56645">
          <cell r="H56645" t="str">
            <v>GTF0102087513M</v>
          </cell>
          <cell r="W56645">
            <v>93.460000000000008</v>
          </cell>
          <cell r="X56645">
            <v>0</v>
          </cell>
        </row>
        <row r="56646">
          <cell r="H56646" t="str">
            <v>GTF0102086527M</v>
          </cell>
          <cell r="W56646">
            <v>1659.34</v>
          </cell>
          <cell r="X56646">
            <v>0</v>
          </cell>
        </row>
        <row r="56647">
          <cell r="H56647" t="str">
            <v>GTF0102087509T</v>
          </cell>
          <cell r="W56647">
            <v>1425.57</v>
          </cell>
          <cell r="X56647">
            <v>0</v>
          </cell>
        </row>
        <row r="56648">
          <cell r="H56648" t="str">
            <v>GTF0102087518T</v>
          </cell>
          <cell r="W56648">
            <v>636.79</v>
          </cell>
          <cell r="X56648">
            <v>0</v>
          </cell>
        </row>
        <row r="56649">
          <cell r="H56649" t="str">
            <v>GTF0102080504T</v>
          </cell>
          <cell r="W56649">
            <v>172.86</v>
          </cell>
          <cell r="X56649">
            <v>0</v>
          </cell>
        </row>
        <row r="56650">
          <cell r="H56650" t="str">
            <v>GTF0304001537</v>
          </cell>
          <cell r="W56650">
            <v>3964.4</v>
          </cell>
          <cell r="X56650">
            <v>0</v>
          </cell>
        </row>
        <row r="56651">
          <cell r="H56651" t="str">
            <v>GTF0102081038</v>
          </cell>
          <cell r="W56651">
            <v>7378.8</v>
          </cell>
          <cell r="X56651">
            <v>0</v>
          </cell>
        </row>
        <row r="56652">
          <cell r="H56652" t="str">
            <v>GTF0102047515T</v>
          </cell>
          <cell r="W56652">
            <v>100.77000000000001</v>
          </cell>
          <cell r="X56652">
            <v>0</v>
          </cell>
        </row>
        <row r="56653">
          <cell r="H56653" t="str">
            <v>GTF0102073501T</v>
          </cell>
          <cell r="W56653">
            <v>980</v>
          </cell>
          <cell r="X56653">
            <v>0</v>
          </cell>
        </row>
        <row r="56654">
          <cell r="H56654" t="str">
            <v>GTF0102074002M</v>
          </cell>
          <cell r="W56654">
            <v>7378.8</v>
          </cell>
          <cell r="X56654">
            <v>0</v>
          </cell>
        </row>
        <row r="56655">
          <cell r="H56655" t="str">
            <v>GTF0102063528T.1</v>
          </cell>
          <cell r="W56655">
            <v>214.5</v>
          </cell>
          <cell r="X56655">
            <v>0</v>
          </cell>
        </row>
        <row r="56656">
          <cell r="H56656" t="str">
            <v>GTF0102089535T</v>
          </cell>
          <cell r="W56656">
            <v>1072.3499999999999</v>
          </cell>
          <cell r="X56656">
            <v>0</v>
          </cell>
        </row>
        <row r="56657">
          <cell r="H56657" t="str">
            <v>GTF0102089534T</v>
          </cell>
          <cell r="W56657">
            <v>1570.7700000000002</v>
          </cell>
          <cell r="X56657">
            <v>0</v>
          </cell>
        </row>
        <row r="56658">
          <cell r="H56658" t="str">
            <v>GTF0102077502T</v>
          </cell>
          <cell r="W56658">
            <v>1320.28</v>
          </cell>
          <cell r="X56658">
            <v>0</v>
          </cell>
        </row>
        <row r="56659">
          <cell r="H56659" t="str">
            <v>GTF0102081510T</v>
          </cell>
          <cell r="W56659">
            <v>127.62</v>
          </cell>
          <cell r="X56659">
            <v>0</v>
          </cell>
        </row>
        <row r="56660">
          <cell r="H56660" t="str">
            <v>GTF0102081501T</v>
          </cell>
          <cell r="W56660">
            <v>520.76</v>
          </cell>
          <cell r="X56660">
            <v>0</v>
          </cell>
        </row>
        <row r="56661">
          <cell r="H56661" t="str">
            <v>GTF0102081527T</v>
          </cell>
          <cell r="W56661">
            <v>1327.44</v>
          </cell>
          <cell r="X56661">
            <v>0</v>
          </cell>
        </row>
        <row r="56662">
          <cell r="H56662" t="str">
            <v>GTF0304002199</v>
          </cell>
          <cell r="W56662">
            <v>925.38</v>
          </cell>
          <cell r="X56662">
            <v>0</v>
          </cell>
        </row>
        <row r="56663">
          <cell r="H56663" t="str">
            <v>GTF0304001545</v>
          </cell>
          <cell r="W56663">
            <v>2619.61</v>
          </cell>
          <cell r="X56663">
            <v>0</v>
          </cell>
        </row>
        <row r="56664">
          <cell r="H56664" t="str">
            <v>GTF0304001444</v>
          </cell>
          <cell r="W56664">
            <v>71.02</v>
          </cell>
          <cell r="X56664">
            <v>0</v>
          </cell>
        </row>
        <row r="56665">
          <cell r="H56665" t="str">
            <v>GTF0304002198</v>
          </cell>
          <cell r="W56665">
            <v>1589.3300000000002</v>
          </cell>
          <cell r="X56665">
            <v>0</v>
          </cell>
        </row>
        <row r="56666">
          <cell r="H56666" t="str">
            <v>GTF0102074002</v>
          </cell>
          <cell r="W56666">
            <v>7378.7999999999993</v>
          </cell>
          <cell r="X56666">
            <v>0</v>
          </cell>
        </row>
        <row r="56667">
          <cell r="H56667" t="str">
            <v>GTF0304001563</v>
          </cell>
          <cell r="W56667">
            <v>2725.83</v>
          </cell>
          <cell r="X56667">
            <v>0</v>
          </cell>
        </row>
        <row r="56668">
          <cell r="H56668" t="str">
            <v>GTF0304016018</v>
          </cell>
          <cell r="W56668">
            <v>419.01</v>
          </cell>
          <cell r="X56668">
            <v>0</v>
          </cell>
        </row>
        <row r="56669">
          <cell r="H56669" t="str">
            <v>GTF0304002199</v>
          </cell>
          <cell r="W56669">
            <v>925.37999999999988</v>
          </cell>
          <cell r="X56669">
            <v>0</v>
          </cell>
        </row>
        <row r="56670">
          <cell r="H56670" t="str">
            <v>GTF0304002198</v>
          </cell>
          <cell r="W56670">
            <v>1589.33</v>
          </cell>
          <cell r="X56670">
            <v>0</v>
          </cell>
        </row>
        <row r="56671">
          <cell r="H56671" t="str">
            <v>GTF0304016016</v>
          </cell>
          <cell r="W56671">
            <v>460.55</v>
          </cell>
          <cell r="X56671">
            <v>0</v>
          </cell>
        </row>
        <row r="56672">
          <cell r="H56672" t="str">
            <v>GTF0304001503</v>
          </cell>
          <cell r="W56672">
            <v>26.01</v>
          </cell>
          <cell r="X56672">
            <v>0</v>
          </cell>
        </row>
        <row r="56673">
          <cell r="H56673" t="str">
            <v>GTF0102078004</v>
          </cell>
          <cell r="W56673">
            <v>10145</v>
          </cell>
          <cell r="X56673">
            <v>0</v>
          </cell>
        </row>
        <row r="56674">
          <cell r="H56674" t="str">
            <v>GTF0304001538</v>
          </cell>
          <cell r="W56674">
            <v>3007</v>
          </cell>
          <cell r="X56674">
            <v>0</v>
          </cell>
        </row>
        <row r="56675">
          <cell r="H56675" t="str">
            <v>GTF0102080002</v>
          </cell>
          <cell r="W56675">
            <v>7564</v>
          </cell>
          <cell r="X56675">
            <v>0</v>
          </cell>
        </row>
        <row r="56676">
          <cell r="H56676" t="str">
            <v>GTF0102077527T</v>
          </cell>
          <cell r="W56676">
            <v>200.51</v>
          </cell>
          <cell r="X56676">
            <v>0</v>
          </cell>
        </row>
        <row r="56677">
          <cell r="H56677" t="str">
            <v>GTF0102077526T</v>
          </cell>
          <cell r="W56677">
            <v>200.51</v>
          </cell>
          <cell r="X56677">
            <v>0</v>
          </cell>
        </row>
        <row r="56678">
          <cell r="H56678" t="str">
            <v>GTF0102081039</v>
          </cell>
          <cell r="W56678">
            <v>7378.8</v>
          </cell>
          <cell r="X56678">
            <v>0</v>
          </cell>
        </row>
        <row r="56679">
          <cell r="H56679" t="str">
            <v>GTF0102077516T</v>
          </cell>
          <cell r="W56679">
            <v>221.96</v>
          </cell>
          <cell r="X56679">
            <v>0</v>
          </cell>
        </row>
        <row r="56680">
          <cell r="H56680" t="str">
            <v>GTF0102077515T</v>
          </cell>
          <cell r="W56680">
            <v>221.96</v>
          </cell>
          <cell r="X56680">
            <v>0</v>
          </cell>
        </row>
        <row r="56681">
          <cell r="H56681" t="str">
            <v>GTF0102086527M</v>
          </cell>
          <cell r="W56681">
            <v>1659.34</v>
          </cell>
          <cell r="X56681">
            <v>0</v>
          </cell>
        </row>
        <row r="56682">
          <cell r="H56682" t="str">
            <v>GTF0102087507T</v>
          </cell>
          <cell r="W56682">
            <v>353.96999999999997</v>
          </cell>
          <cell r="X56682">
            <v>0</v>
          </cell>
        </row>
        <row r="56683">
          <cell r="H56683" t="str">
            <v>GTF0102087506T</v>
          </cell>
          <cell r="W56683">
            <v>353.96999999999997</v>
          </cell>
          <cell r="X56683">
            <v>0</v>
          </cell>
        </row>
        <row r="56684">
          <cell r="H56684" t="str">
            <v>GTF0102080503T</v>
          </cell>
          <cell r="W56684">
            <v>172.86</v>
          </cell>
          <cell r="X56684">
            <v>0</v>
          </cell>
        </row>
        <row r="56685">
          <cell r="H56685" t="str">
            <v>GTF0102076028</v>
          </cell>
          <cell r="W56685">
            <v>6858</v>
          </cell>
          <cell r="X56685">
            <v>0</v>
          </cell>
        </row>
        <row r="56686">
          <cell r="H56686" t="str">
            <v>GTF0102047515T</v>
          </cell>
          <cell r="W56686">
            <v>100.77000000000001</v>
          </cell>
          <cell r="X56686">
            <v>0</v>
          </cell>
        </row>
        <row r="56687">
          <cell r="H56687" t="str">
            <v>GTF0102063528T.2</v>
          </cell>
          <cell r="W56687">
            <v>110</v>
          </cell>
          <cell r="X56687">
            <v>0</v>
          </cell>
        </row>
        <row r="56688">
          <cell r="H56688" t="str">
            <v>GTF0102063528T.1</v>
          </cell>
          <cell r="W56688">
            <v>110</v>
          </cell>
          <cell r="X56688">
            <v>0</v>
          </cell>
        </row>
        <row r="56689">
          <cell r="H56689" t="str">
            <v>GTF0102077517T</v>
          </cell>
          <cell r="W56689">
            <v>97.55</v>
          </cell>
          <cell r="X56689">
            <v>0</v>
          </cell>
        </row>
        <row r="56690">
          <cell r="H56690" t="str">
            <v>GTF0102089553T</v>
          </cell>
          <cell r="W56690">
            <v>525.82000000000005</v>
          </cell>
          <cell r="X56690">
            <v>0</v>
          </cell>
        </row>
        <row r="56691">
          <cell r="H56691" t="str">
            <v>GTF0102089539T</v>
          </cell>
          <cell r="W56691">
            <v>1164.9000000000001</v>
          </cell>
          <cell r="X56691">
            <v>0</v>
          </cell>
        </row>
        <row r="56692">
          <cell r="H56692" t="str">
            <v>GTF0102089535T</v>
          </cell>
          <cell r="W56692">
            <v>1072.3499999999999</v>
          </cell>
          <cell r="X56692">
            <v>0</v>
          </cell>
        </row>
        <row r="56693">
          <cell r="H56693" t="str">
            <v>GTF0102089534T</v>
          </cell>
          <cell r="W56693">
            <v>1570.77</v>
          </cell>
          <cell r="X56693">
            <v>0</v>
          </cell>
        </row>
        <row r="56694">
          <cell r="H56694" t="str">
            <v>GTF0102090002</v>
          </cell>
          <cell r="W56694">
            <v>9852.16</v>
          </cell>
          <cell r="X56694">
            <v>0</v>
          </cell>
        </row>
        <row r="56695">
          <cell r="H56695" t="str">
            <v>GTF0102077502T</v>
          </cell>
          <cell r="W56695">
            <v>1320.28</v>
          </cell>
          <cell r="X56695">
            <v>0</v>
          </cell>
        </row>
        <row r="56696">
          <cell r="H56696" t="str">
            <v>GTF0102090001</v>
          </cell>
          <cell r="W56696">
            <v>9852.16</v>
          </cell>
          <cell r="X56696">
            <v>0</v>
          </cell>
        </row>
        <row r="56697">
          <cell r="H56697" t="str">
            <v>GTF0102089530T</v>
          </cell>
          <cell r="W56697">
            <v>268.2</v>
          </cell>
          <cell r="X56697">
            <v>0</v>
          </cell>
        </row>
        <row r="56698">
          <cell r="H56698" t="str">
            <v>GTF0102089529T</v>
          </cell>
          <cell r="W56698">
            <v>268.2</v>
          </cell>
          <cell r="X56698">
            <v>0</v>
          </cell>
        </row>
        <row r="56699">
          <cell r="H56699" t="str">
            <v>GTF0102081510T</v>
          </cell>
          <cell r="W56699">
            <v>127.62</v>
          </cell>
          <cell r="X56699">
            <v>0</v>
          </cell>
        </row>
        <row r="56700">
          <cell r="H56700" t="str">
            <v>GTF0102074002</v>
          </cell>
          <cell r="W56700">
            <v>7378.8</v>
          </cell>
          <cell r="X56700">
            <v>0</v>
          </cell>
        </row>
        <row r="56701">
          <cell r="H56701" t="str">
            <v>GUF0102087519T</v>
          </cell>
          <cell r="W56701">
            <v>766</v>
          </cell>
          <cell r="X56701">
            <v>0</v>
          </cell>
        </row>
        <row r="56702">
          <cell r="H56702" t="str">
            <v>GUF0102087509T</v>
          </cell>
          <cell r="W56702">
            <v>986</v>
          </cell>
          <cell r="X56702">
            <v>0</v>
          </cell>
        </row>
        <row r="56703">
          <cell r="H56703" t="str">
            <v>GUF0102086532T</v>
          </cell>
          <cell r="W56703">
            <v>1712</v>
          </cell>
          <cell r="X56703">
            <v>0</v>
          </cell>
        </row>
        <row r="56704">
          <cell r="H56704" t="str">
            <v>GUF0102086527M</v>
          </cell>
          <cell r="W56704">
            <v>693.80000000000007</v>
          </cell>
          <cell r="X56704">
            <v>0</v>
          </cell>
        </row>
        <row r="56705">
          <cell r="H56705" t="str">
            <v>GUF0102086526M</v>
          </cell>
          <cell r="W56705">
            <v>901</v>
          </cell>
          <cell r="X56705">
            <v>0</v>
          </cell>
        </row>
        <row r="56706">
          <cell r="H56706" t="str">
            <v>GTF0304001538</v>
          </cell>
          <cell r="W56706">
            <v>3007</v>
          </cell>
          <cell r="X56706">
            <v>0</v>
          </cell>
        </row>
        <row r="56707">
          <cell r="H56707" t="str">
            <v>GTF0102081039</v>
          </cell>
          <cell r="W56707">
            <v>7378.8</v>
          </cell>
          <cell r="X56707">
            <v>0</v>
          </cell>
        </row>
        <row r="56708">
          <cell r="H56708" t="str">
            <v>GTF0102086527M</v>
          </cell>
          <cell r="W56708">
            <v>1659.34</v>
          </cell>
          <cell r="X56708">
            <v>0</v>
          </cell>
        </row>
        <row r="56709">
          <cell r="H56709" t="str">
            <v>GTF0102076028</v>
          </cell>
          <cell r="W56709">
            <v>6858</v>
          </cell>
          <cell r="X56709">
            <v>0</v>
          </cell>
        </row>
        <row r="56710">
          <cell r="H56710" t="str">
            <v>GTF0102081038</v>
          </cell>
          <cell r="W56710">
            <v>7378.8</v>
          </cell>
          <cell r="X56710">
            <v>0</v>
          </cell>
        </row>
        <row r="56711">
          <cell r="H56711" t="str">
            <v>GTF0102045507T</v>
          </cell>
          <cell r="W56711">
            <v>180.84</v>
          </cell>
          <cell r="X56711">
            <v>0</v>
          </cell>
        </row>
        <row r="56712">
          <cell r="H56712" t="str">
            <v>GTF0304001566</v>
          </cell>
          <cell r="W56712">
            <v>3137.34</v>
          </cell>
          <cell r="X56712">
            <v>0</v>
          </cell>
        </row>
        <row r="56713">
          <cell r="H56713" t="str">
            <v>GTF0102089534T</v>
          </cell>
          <cell r="W56713">
            <v>1570.77</v>
          </cell>
          <cell r="X56713">
            <v>0</v>
          </cell>
        </row>
        <row r="56714">
          <cell r="H56714" t="str">
            <v>GTF0304001567</v>
          </cell>
          <cell r="W56714">
            <v>2695.54</v>
          </cell>
          <cell r="X56714">
            <v>0</v>
          </cell>
        </row>
        <row r="56715">
          <cell r="H56715" t="str">
            <v>GTF0102081527T</v>
          </cell>
          <cell r="W56715">
            <v>1327.44</v>
          </cell>
          <cell r="X56715">
            <v>0</v>
          </cell>
        </row>
        <row r="56716">
          <cell r="H56716" t="str">
            <v>GTF0304016018</v>
          </cell>
          <cell r="W56716">
            <v>462.16999999999996</v>
          </cell>
          <cell r="X56716">
            <v>0</v>
          </cell>
        </row>
        <row r="56717">
          <cell r="H56717" t="str">
            <v>GTF0304002199</v>
          </cell>
          <cell r="W56717">
            <v>925.38</v>
          </cell>
          <cell r="X56717">
            <v>0</v>
          </cell>
        </row>
        <row r="56718">
          <cell r="H56718" t="str">
            <v>GTF0102073020</v>
          </cell>
          <cell r="W56718">
            <v>7425.06</v>
          </cell>
          <cell r="X56718">
            <v>0</v>
          </cell>
        </row>
        <row r="56719">
          <cell r="H56719" t="str">
            <v>GTF0304001449</v>
          </cell>
          <cell r="W56719">
            <v>171.46</v>
          </cell>
          <cell r="X56719">
            <v>0</v>
          </cell>
        </row>
        <row r="56720">
          <cell r="H56720" t="str">
            <v>GTF0304001444</v>
          </cell>
          <cell r="W56720">
            <v>71.02</v>
          </cell>
          <cell r="X56720">
            <v>0</v>
          </cell>
        </row>
        <row r="56721">
          <cell r="H56721" t="str">
            <v>GTF0304001503</v>
          </cell>
          <cell r="W56721">
            <v>26.009999999999998</v>
          </cell>
          <cell r="X56721">
            <v>0</v>
          </cell>
        </row>
        <row r="56722">
          <cell r="H56722" t="str">
            <v>GTF0304001463</v>
          </cell>
          <cell r="W56722">
            <v>24.229999999999997</v>
          </cell>
          <cell r="X56722">
            <v>0</v>
          </cell>
        </row>
        <row r="56723">
          <cell r="H56723" t="str">
            <v>GTF0304016016</v>
          </cell>
          <cell r="W56723">
            <v>460.55</v>
          </cell>
          <cell r="X56723">
            <v>0</v>
          </cell>
        </row>
        <row r="56724">
          <cell r="H56724" t="str">
            <v>GTF0304002198</v>
          </cell>
          <cell r="W56724">
            <v>1589.33</v>
          </cell>
          <cell r="X56724">
            <v>0</v>
          </cell>
        </row>
        <row r="56725">
          <cell r="H56725" t="str">
            <v>GTF0102074001</v>
          </cell>
          <cell r="W56725">
            <v>7378.8</v>
          </cell>
          <cell r="X56725">
            <v>0</v>
          </cell>
        </row>
        <row r="56726">
          <cell r="H56726" t="str">
            <v>GTF0102074502T</v>
          </cell>
          <cell r="W56726">
            <v>162.73000000000002</v>
          </cell>
          <cell r="X56726">
            <v>0</v>
          </cell>
        </row>
        <row r="56727">
          <cell r="H56727" t="str">
            <v>GTF0304001572</v>
          </cell>
          <cell r="W56727">
            <v>4194.08</v>
          </cell>
          <cell r="X56727">
            <v>0</v>
          </cell>
        </row>
        <row r="56728">
          <cell r="H56728" t="str">
            <v>GTF0102045505T.2</v>
          </cell>
          <cell r="W56728">
            <v>129.10999999999999</v>
          </cell>
          <cell r="X56728">
            <v>0</v>
          </cell>
        </row>
        <row r="56729">
          <cell r="H56729" t="str">
            <v>GTF0102045505T.1</v>
          </cell>
          <cell r="W56729">
            <v>129.10999999999999</v>
          </cell>
          <cell r="X56729">
            <v>0</v>
          </cell>
        </row>
        <row r="56730">
          <cell r="H56730" t="str">
            <v>GTF0102077056</v>
          </cell>
          <cell r="W56730">
            <v>6828.8</v>
          </cell>
          <cell r="X56730">
            <v>0</v>
          </cell>
        </row>
        <row r="56731">
          <cell r="H56731" t="str">
            <v>GTF0102047547T</v>
          </cell>
          <cell r="W56731">
            <v>175.48000000000002</v>
          </cell>
          <cell r="X56731">
            <v>0</v>
          </cell>
        </row>
        <row r="56732">
          <cell r="H56732" t="str">
            <v>GTF0304001537</v>
          </cell>
          <cell r="W56732">
            <v>3964.4</v>
          </cell>
          <cell r="X56732">
            <v>0</v>
          </cell>
        </row>
        <row r="56733">
          <cell r="H56733" t="str">
            <v>GTF0304001570</v>
          </cell>
          <cell r="W56733">
            <v>4337.93</v>
          </cell>
          <cell r="X56733">
            <v>0</v>
          </cell>
        </row>
        <row r="56734">
          <cell r="H56734" t="str">
            <v>GTF0102081038</v>
          </cell>
          <cell r="W56734">
            <v>7378.7999999999993</v>
          </cell>
          <cell r="X56734">
            <v>0</v>
          </cell>
        </row>
        <row r="56735">
          <cell r="H56735" t="str">
            <v>GTF0102063528T.2</v>
          </cell>
          <cell r="W56735">
            <v>214.5</v>
          </cell>
          <cell r="X56735">
            <v>0</v>
          </cell>
        </row>
        <row r="56736">
          <cell r="H56736" t="str">
            <v>GTF0304001563</v>
          </cell>
          <cell r="W56736">
            <v>2725.83</v>
          </cell>
          <cell r="X56736">
            <v>0</v>
          </cell>
        </row>
        <row r="56737">
          <cell r="H56737" t="str">
            <v>GTF0102089002</v>
          </cell>
          <cell r="W56737">
            <v>9838.5499999999993</v>
          </cell>
          <cell r="X56737">
            <v>0</v>
          </cell>
        </row>
        <row r="56738">
          <cell r="H56738" t="str">
            <v>GTF0102077517T</v>
          </cell>
          <cell r="W56738">
            <v>97.55</v>
          </cell>
          <cell r="X56738">
            <v>0</v>
          </cell>
        </row>
        <row r="56739">
          <cell r="H56739" t="str">
            <v>GTF0102089534T</v>
          </cell>
          <cell r="W56739">
            <v>1570.7700000000002</v>
          </cell>
          <cell r="X56739">
            <v>0</v>
          </cell>
        </row>
        <row r="56740">
          <cell r="H56740" t="str">
            <v>GTF0304001567</v>
          </cell>
          <cell r="W56740">
            <v>2695.54</v>
          </cell>
          <cell r="X56740">
            <v>0</v>
          </cell>
        </row>
        <row r="56741">
          <cell r="H56741" t="str">
            <v>GTF0102090001</v>
          </cell>
          <cell r="W56741">
            <v>9852.16</v>
          </cell>
          <cell r="X56741">
            <v>0</v>
          </cell>
        </row>
        <row r="56742">
          <cell r="H56742" t="str">
            <v>GTF0304016018</v>
          </cell>
          <cell r="W56742">
            <v>462.17</v>
          </cell>
          <cell r="X56742">
            <v>0</v>
          </cell>
        </row>
        <row r="56743">
          <cell r="H56743" t="str">
            <v>GTF0304002199</v>
          </cell>
          <cell r="W56743">
            <v>925.38</v>
          </cell>
          <cell r="X56743">
            <v>0</v>
          </cell>
        </row>
        <row r="56744">
          <cell r="H56744" t="str">
            <v>GTF0304001545</v>
          </cell>
          <cell r="W56744">
            <v>2619.6099999999997</v>
          </cell>
          <cell r="X56744">
            <v>0</v>
          </cell>
        </row>
        <row r="56745">
          <cell r="H56745" t="str">
            <v>GTF0304001565</v>
          </cell>
          <cell r="W56745">
            <v>2675.1200000000003</v>
          </cell>
          <cell r="X56745">
            <v>0</v>
          </cell>
        </row>
        <row r="56746">
          <cell r="H56746" t="str">
            <v>GTF0102073020</v>
          </cell>
          <cell r="W56746">
            <v>7425.06</v>
          </cell>
          <cell r="X56746">
            <v>0</v>
          </cell>
        </row>
        <row r="56747">
          <cell r="H56747" t="str">
            <v>GTF0304001449</v>
          </cell>
          <cell r="W56747">
            <v>171.45999999999998</v>
          </cell>
          <cell r="X56747">
            <v>0</v>
          </cell>
        </row>
        <row r="56748">
          <cell r="H56748" t="str">
            <v>GTF0304001444</v>
          </cell>
          <cell r="W56748">
            <v>78</v>
          </cell>
          <cell r="X56748">
            <v>0</v>
          </cell>
        </row>
        <row r="56749">
          <cell r="H56749" t="str">
            <v>GTF0304002198</v>
          </cell>
          <cell r="W56749">
            <v>1589.3300000000002</v>
          </cell>
          <cell r="X56749">
            <v>0</v>
          </cell>
        </row>
        <row r="56750">
          <cell r="H56750" t="str">
            <v>GTF0304016016</v>
          </cell>
          <cell r="W56750">
            <v>460.55</v>
          </cell>
          <cell r="X56750">
            <v>0</v>
          </cell>
        </row>
        <row r="56751">
          <cell r="H56751" t="str">
            <v>GTF0304001463</v>
          </cell>
          <cell r="W56751">
            <v>24.229999999999997</v>
          </cell>
          <cell r="X56751">
            <v>0</v>
          </cell>
        </row>
        <row r="56752">
          <cell r="H56752" t="str">
            <v>GTF0304001503</v>
          </cell>
          <cell r="W56752">
            <v>26.009999999999998</v>
          </cell>
          <cell r="X56752">
            <v>0</v>
          </cell>
        </row>
        <row r="56753">
          <cell r="H56753" t="str">
            <v>GTF0304002228</v>
          </cell>
          <cell r="W56753">
            <v>1383.94</v>
          </cell>
          <cell r="X56753">
            <v>0</v>
          </cell>
        </row>
        <row r="56754">
          <cell r="H56754" t="str">
            <v>HT53311-0A400-BLK</v>
          </cell>
          <cell r="W56754">
            <v>4.62</v>
          </cell>
          <cell r="X56754">
            <v>0</v>
          </cell>
        </row>
        <row r="56755">
          <cell r="H56755" t="str">
            <v>HT54400-0A200-PUR</v>
          </cell>
          <cell r="W56755">
            <v>35000</v>
          </cell>
          <cell r="X56755">
            <v>0</v>
          </cell>
        </row>
        <row r="56756">
          <cell r="H56756" t="str">
            <v>HT54400-0A200-PUR</v>
          </cell>
          <cell r="W56756">
            <v>35000</v>
          </cell>
          <cell r="X56756">
            <v>0</v>
          </cell>
        </row>
        <row r="56757">
          <cell r="H56757" t="str">
            <v>HT54410-0A200-000</v>
          </cell>
          <cell r="W56757">
            <v>88000</v>
          </cell>
          <cell r="X56757">
            <v>0</v>
          </cell>
        </row>
        <row r="56758">
          <cell r="H56758" t="str">
            <v>HT54410-0A200-000</v>
          </cell>
          <cell r="W56758">
            <v>88000</v>
          </cell>
          <cell r="X56758">
            <v>0</v>
          </cell>
        </row>
        <row r="56759">
          <cell r="H56759" t="str">
            <v>HE65211-0A100</v>
          </cell>
          <cell r="W56759">
            <v>1.98</v>
          </cell>
          <cell r="X56759">
            <v>10.194831000000001</v>
          </cell>
        </row>
        <row r="56760">
          <cell r="H56760" t="str">
            <v>HE65210-0A130-000</v>
          </cell>
          <cell r="W56760">
            <v>9</v>
          </cell>
          <cell r="X56760">
            <v>15.8833716</v>
          </cell>
        </row>
        <row r="56761">
          <cell r="H56761" t="str">
            <v>HE65210-0A130-000</v>
          </cell>
          <cell r="W56761">
            <v>9</v>
          </cell>
          <cell r="X56761">
            <v>15.883462400000001</v>
          </cell>
        </row>
        <row r="56762">
          <cell r="H56762" t="str">
            <v>HT62353-TB200-BLK</v>
          </cell>
          <cell r="W56762">
            <v>280</v>
          </cell>
          <cell r="X56762">
            <v>0</v>
          </cell>
        </row>
        <row r="56763">
          <cell r="H56763" t="str">
            <v>HT36512-FK101-RAW</v>
          </cell>
          <cell r="W56763">
            <v>850</v>
          </cell>
          <cell r="X56763">
            <v>0</v>
          </cell>
        </row>
        <row r="56764">
          <cell r="H56764" t="str">
            <v>CO59LABEL_100X150MM</v>
          </cell>
          <cell r="W56764">
            <v>360</v>
          </cell>
          <cell r="X56764">
            <v>0</v>
          </cell>
        </row>
        <row r="56765">
          <cell r="H56765" t="str">
            <v>CO59INK_TSCINK_110X3</v>
          </cell>
          <cell r="W56765">
            <v>360</v>
          </cell>
          <cell r="X56765">
            <v>0</v>
          </cell>
        </row>
        <row r="56766">
          <cell r="H56766" t="str">
            <v>CO59LABEL_100X150MM</v>
          </cell>
          <cell r="W56766">
            <v>360</v>
          </cell>
          <cell r="X56766">
            <v>0</v>
          </cell>
        </row>
        <row r="56767">
          <cell r="H56767" t="str">
            <v>CO59INK_TSCINK_110X3</v>
          </cell>
          <cell r="W56767">
            <v>360</v>
          </cell>
          <cell r="X56767">
            <v>0</v>
          </cell>
        </row>
        <row r="56768">
          <cell r="H56768" t="str">
            <v>HU66740-0A100-BLK</v>
          </cell>
          <cell r="W56768">
            <v>35.700000000000003</v>
          </cell>
          <cell r="X56768">
            <v>8.4631928999999992</v>
          </cell>
        </row>
        <row r="56769">
          <cell r="H56769" t="str">
            <v>HU66711-0A510-RED</v>
          </cell>
          <cell r="W56769">
            <v>17.59</v>
          </cell>
          <cell r="X56769">
            <v>12.061308240000001</v>
          </cell>
        </row>
        <row r="56770">
          <cell r="H56770" t="str">
            <v>HU66711-0A400-RED</v>
          </cell>
          <cell r="W56770">
            <v>58.79</v>
          </cell>
          <cell r="X56770">
            <v>40.311766320000004</v>
          </cell>
        </row>
        <row r="56771">
          <cell r="H56771" t="str">
            <v>HU66400-0A700-R_B</v>
          </cell>
          <cell r="W56771">
            <v>385</v>
          </cell>
          <cell r="X56771">
            <v>263.99116020000002</v>
          </cell>
        </row>
        <row r="56772">
          <cell r="H56772" t="str">
            <v>HU66400-0A510-R_B</v>
          </cell>
          <cell r="W56772">
            <v>261.5</v>
          </cell>
          <cell r="X56772">
            <v>179.30822190000001</v>
          </cell>
        </row>
        <row r="56773">
          <cell r="H56773" t="str">
            <v>HU62610-0A400-000</v>
          </cell>
          <cell r="W56773">
            <v>69.3</v>
          </cell>
          <cell r="X56773">
            <v>47.518332299999997</v>
          </cell>
        </row>
        <row r="56774">
          <cell r="H56774" t="str">
            <v>HU66711-0A600-BLU</v>
          </cell>
          <cell r="W56774">
            <v>58.79</v>
          </cell>
          <cell r="X56774">
            <v>40.311766320000004</v>
          </cell>
        </row>
        <row r="56775">
          <cell r="H56775" t="str">
            <v>HU66400-0A700-R_B</v>
          </cell>
          <cell r="W56775">
            <v>385</v>
          </cell>
          <cell r="X56775">
            <v>263.99116020000002</v>
          </cell>
        </row>
        <row r="56776">
          <cell r="H56776" t="str">
            <v>HU66400-0A510-R_B</v>
          </cell>
          <cell r="W56776">
            <v>261.5</v>
          </cell>
          <cell r="X56776">
            <v>179.30822190000001</v>
          </cell>
        </row>
        <row r="56777">
          <cell r="H56777" t="str">
            <v>GTF0102089015</v>
          </cell>
          <cell r="W56777">
            <v>22</v>
          </cell>
          <cell r="X56777">
            <v>0</v>
          </cell>
        </row>
        <row r="56778">
          <cell r="H56778" t="str">
            <v>GTF0102089014</v>
          </cell>
          <cell r="W56778">
            <v>22</v>
          </cell>
          <cell r="X56778">
            <v>0</v>
          </cell>
        </row>
        <row r="56779">
          <cell r="H56779" t="str">
            <v>GTF0102089010</v>
          </cell>
          <cell r="W56779">
            <v>5</v>
          </cell>
          <cell r="X56779">
            <v>0</v>
          </cell>
        </row>
        <row r="56780">
          <cell r="H56780" t="str">
            <v>GTF0102089009</v>
          </cell>
          <cell r="W56780">
            <v>5</v>
          </cell>
          <cell r="X56780">
            <v>0</v>
          </cell>
        </row>
        <row r="56781">
          <cell r="H56781" t="str">
            <v>GTF0102089008</v>
          </cell>
          <cell r="W56781">
            <v>8</v>
          </cell>
          <cell r="X56781">
            <v>0</v>
          </cell>
        </row>
        <row r="56782">
          <cell r="H56782" t="str">
            <v>GTF0102089007</v>
          </cell>
          <cell r="W56782">
            <v>25</v>
          </cell>
          <cell r="X56782">
            <v>0</v>
          </cell>
        </row>
        <row r="56783">
          <cell r="H56783" t="str">
            <v>GTF0102077011</v>
          </cell>
          <cell r="W56783">
            <v>29</v>
          </cell>
          <cell r="X56783">
            <v>0</v>
          </cell>
        </row>
        <row r="56784">
          <cell r="H56784" t="str">
            <v>GTF0102077010</v>
          </cell>
          <cell r="W56784">
            <v>12</v>
          </cell>
          <cell r="X56784">
            <v>0</v>
          </cell>
        </row>
        <row r="56785">
          <cell r="H56785" t="str">
            <v>GTF0102063041</v>
          </cell>
          <cell r="W56785">
            <v>15</v>
          </cell>
          <cell r="X56785">
            <v>0</v>
          </cell>
        </row>
        <row r="56786">
          <cell r="H56786" t="str">
            <v>GTF0102063040</v>
          </cell>
          <cell r="W56786">
            <v>15</v>
          </cell>
          <cell r="X56786">
            <v>0</v>
          </cell>
        </row>
        <row r="56787">
          <cell r="H56787" t="str">
            <v>GTF0102063029</v>
          </cell>
          <cell r="W56787">
            <v>55</v>
          </cell>
          <cell r="X56787">
            <v>0</v>
          </cell>
        </row>
        <row r="56788">
          <cell r="H56788" t="str">
            <v>GTF0102063028</v>
          </cell>
          <cell r="W56788">
            <v>55</v>
          </cell>
          <cell r="X56788">
            <v>0</v>
          </cell>
        </row>
        <row r="56789">
          <cell r="H56789" t="str">
            <v>GTF0102049025</v>
          </cell>
          <cell r="W56789">
            <v>9</v>
          </cell>
          <cell r="X56789">
            <v>0</v>
          </cell>
        </row>
        <row r="56790">
          <cell r="H56790" t="str">
            <v>GTF0309001111</v>
          </cell>
          <cell r="W56790">
            <v>10</v>
          </cell>
          <cell r="X56790">
            <v>0</v>
          </cell>
        </row>
        <row r="56791">
          <cell r="H56791" t="str">
            <v>GTF0309001110</v>
          </cell>
          <cell r="W56791">
            <v>25</v>
          </cell>
          <cell r="X56791">
            <v>0</v>
          </cell>
        </row>
        <row r="56792">
          <cell r="H56792" t="str">
            <v>GTF0309001107</v>
          </cell>
          <cell r="W56792">
            <v>6</v>
          </cell>
          <cell r="X56792">
            <v>0</v>
          </cell>
        </row>
        <row r="56793">
          <cell r="H56793" t="str">
            <v>GTF0102089043</v>
          </cell>
          <cell r="W56793">
            <v>12</v>
          </cell>
          <cell r="X56793">
            <v>0</v>
          </cell>
        </row>
        <row r="56794">
          <cell r="H56794" t="str">
            <v>GTF0102089042</v>
          </cell>
          <cell r="W56794">
            <v>6</v>
          </cell>
          <cell r="X56794">
            <v>0</v>
          </cell>
        </row>
        <row r="56795">
          <cell r="H56795" t="str">
            <v>GTF0102089041</v>
          </cell>
          <cell r="W56795">
            <v>6</v>
          </cell>
          <cell r="X56795">
            <v>0</v>
          </cell>
        </row>
        <row r="56796">
          <cell r="H56796" t="str">
            <v>GTF0102089040</v>
          </cell>
          <cell r="W56796">
            <v>6</v>
          </cell>
          <cell r="X56796">
            <v>0</v>
          </cell>
        </row>
        <row r="56797">
          <cell r="H56797" t="str">
            <v>GTF0102089039</v>
          </cell>
          <cell r="W56797">
            <v>6</v>
          </cell>
          <cell r="X56797">
            <v>0</v>
          </cell>
        </row>
        <row r="56798">
          <cell r="H56798" t="str">
            <v>GTF0102089038</v>
          </cell>
          <cell r="W56798">
            <v>18</v>
          </cell>
          <cell r="X56798">
            <v>0</v>
          </cell>
        </row>
        <row r="56799">
          <cell r="H56799" t="str">
            <v>GTF0102089037</v>
          </cell>
          <cell r="W56799">
            <v>10</v>
          </cell>
          <cell r="X56799">
            <v>0</v>
          </cell>
        </row>
        <row r="56800">
          <cell r="H56800" t="str">
            <v>GTF0102089023</v>
          </cell>
          <cell r="W56800">
            <v>5</v>
          </cell>
          <cell r="X56800">
            <v>0</v>
          </cell>
        </row>
        <row r="56801">
          <cell r="H56801" t="str">
            <v>GTF0102089022</v>
          </cell>
          <cell r="W56801">
            <v>5</v>
          </cell>
          <cell r="X56801">
            <v>0</v>
          </cell>
        </row>
        <row r="56802">
          <cell r="H56802" t="str">
            <v>GTF0102089019</v>
          </cell>
          <cell r="W56802">
            <v>5</v>
          </cell>
          <cell r="X56802">
            <v>0</v>
          </cell>
        </row>
        <row r="56803">
          <cell r="H56803" t="str">
            <v>GTF0102089018</v>
          </cell>
          <cell r="W56803">
            <v>5</v>
          </cell>
          <cell r="X56803">
            <v>0</v>
          </cell>
        </row>
        <row r="56804">
          <cell r="H56804" t="str">
            <v>GTF0102089044.9</v>
          </cell>
          <cell r="W56804">
            <v>5</v>
          </cell>
          <cell r="X56804">
            <v>0</v>
          </cell>
        </row>
        <row r="56805">
          <cell r="H56805" t="str">
            <v>GTF0102089044.8</v>
          </cell>
          <cell r="W56805">
            <v>20</v>
          </cell>
          <cell r="X56805">
            <v>0</v>
          </cell>
        </row>
        <row r="56806">
          <cell r="H56806" t="str">
            <v>GTF0102089044.7</v>
          </cell>
          <cell r="W56806">
            <v>20</v>
          </cell>
          <cell r="X56806">
            <v>0</v>
          </cell>
        </row>
        <row r="56807">
          <cell r="H56807" t="str">
            <v>GTF0102089044.6</v>
          </cell>
          <cell r="W56807">
            <v>20</v>
          </cell>
          <cell r="X56807">
            <v>0</v>
          </cell>
        </row>
        <row r="56808">
          <cell r="H56808" t="str">
            <v>GTF0102089044.5</v>
          </cell>
          <cell r="W56808">
            <v>20</v>
          </cell>
          <cell r="X56808">
            <v>0</v>
          </cell>
        </row>
        <row r="56809">
          <cell r="H56809" t="str">
            <v>GTF0102089044.4</v>
          </cell>
          <cell r="W56809">
            <v>20</v>
          </cell>
          <cell r="X56809">
            <v>0</v>
          </cell>
        </row>
        <row r="56810">
          <cell r="H56810" t="str">
            <v>GTF0102089044.3</v>
          </cell>
          <cell r="W56810">
            <v>20</v>
          </cell>
          <cell r="X56810">
            <v>0</v>
          </cell>
        </row>
        <row r="56811">
          <cell r="H56811" t="str">
            <v>GTF0102089044.2</v>
          </cell>
          <cell r="W56811">
            <v>6</v>
          </cell>
          <cell r="X56811">
            <v>0</v>
          </cell>
        </row>
        <row r="56812">
          <cell r="H56812" t="str">
            <v>GTF0102089044.10</v>
          </cell>
          <cell r="W56812">
            <v>20</v>
          </cell>
          <cell r="X56812">
            <v>0</v>
          </cell>
        </row>
        <row r="56813">
          <cell r="H56813" t="str">
            <v>GTF0102089044.1</v>
          </cell>
          <cell r="W56813">
            <v>7</v>
          </cell>
          <cell r="X56813">
            <v>0</v>
          </cell>
        </row>
        <row r="56814">
          <cell r="H56814" t="str">
            <v>GTF0102089036</v>
          </cell>
          <cell r="W56814">
            <v>16</v>
          </cell>
          <cell r="X56814">
            <v>0</v>
          </cell>
        </row>
        <row r="56815">
          <cell r="H56815" t="str">
            <v>GTF0102089032</v>
          </cell>
          <cell r="W56815">
            <v>25</v>
          </cell>
          <cell r="X56815">
            <v>0</v>
          </cell>
        </row>
        <row r="56816">
          <cell r="H56816" t="str">
            <v>GTF0102089028</v>
          </cell>
          <cell r="W56816">
            <v>12</v>
          </cell>
          <cell r="X56816">
            <v>0</v>
          </cell>
        </row>
        <row r="56817">
          <cell r="H56817" t="str">
            <v>GTF0102089027</v>
          </cell>
          <cell r="W56817">
            <v>12</v>
          </cell>
          <cell r="X56817">
            <v>0</v>
          </cell>
        </row>
        <row r="56818">
          <cell r="H56818" t="str">
            <v>GTF0102089044.9</v>
          </cell>
          <cell r="W56818">
            <v>4.8999999999999995</v>
          </cell>
          <cell r="X56818">
            <v>0</v>
          </cell>
        </row>
        <row r="56819">
          <cell r="H56819" t="str">
            <v>GTF0102089044.8</v>
          </cell>
          <cell r="W56819">
            <v>19.600000000000001</v>
          </cell>
          <cell r="X56819">
            <v>0</v>
          </cell>
        </row>
        <row r="56820">
          <cell r="H56820" t="str">
            <v>GTF0102089044.7</v>
          </cell>
          <cell r="W56820">
            <v>19.600000000000001</v>
          </cell>
          <cell r="X56820">
            <v>0</v>
          </cell>
        </row>
        <row r="56821">
          <cell r="H56821" t="str">
            <v>GTF0102089044.6</v>
          </cell>
          <cell r="W56821">
            <v>19.600000000000001</v>
          </cell>
          <cell r="X56821">
            <v>0</v>
          </cell>
        </row>
        <row r="56822">
          <cell r="H56822" t="str">
            <v>GTF0102089044.5</v>
          </cell>
          <cell r="W56822">
            <v>19.600000000000001</v>
          </cell>
          <cell r="X56822">
            <v>0</v>
          </cell>
        </row>
        <row r="56823">
          <cell r="H56823" t="str">
            <v>GTF0102089044.4</v>
          </cell>
          <cell r="W56823">
            <v>19.600000000000001</v>
          </cell>
          <cell r="X56823">
            <v>0</v>
          </cell>
        </row>
        <row r="56824">
          <cell r="H56824" t="str">
            <v>GTF0102089044.3</v>
          </cell>
          <cell r="W56824">
            <v>19.600000000000001</v>
          </cell>
          <cell r="X56824">
            <v>0</v>
          </cell>
        </row>
        <row r="56825">
          <cell r="H56825" t="str">
            <v>GTF0102089044.2</v>
          </cell>
          <cell r="W56825">
            <v>5.8800000000000008</v>
          </cell>
          <cell r="X56825">
            <v>0</v>
          </cell>
        </row>
        <row r="56826">
          <cell r="H56826" t="str">
            <v>GTF0102089044.10</v>
          </cell>
          <cell r="W56826">
            <v>19.600000000000001</v>
          </cell>
          <cell r="X56826">
            <v>0</v>
          </cell>
        </row>
        <row r="56827">
          <cell r="H56827" t="str">
            <v>GTF0102089044.1</v>
          </cell>
          <cell r="W56827">
            <v>6.86</v>
          </cell>
          <cell r="X56827">
            <v>0</v>
          </cell>
        </row>
        <row r="56828">
          <cell r="H56828" t="str">
            <v>GTF0102086045</v>
          </cell>
          <cell r="W56828">
            <v>8.82</v>
          </cell>
          <cell r="X56828">
            <v>0</v>
          </cell>
        </row>
        <row r="56829">
          <cell r="H56829" t="str">
            <v>GTF0102086042</v>
          </cell>
          <cell r="W56829">
            <v>5.8800000000000008</v>
          </cell>
          <cell r="X56829">
            <v>0</v>
          </cell>
        </row>
        <row r="56830">
          <cell r="H56830" t="str">
            <v>GTF0102086031</v>
          </cell>
          <cell r="W56830">
            <v>4.9000000000000004</v>
          </cell>
          <cell r="X56830">
            <v>0</v>
          </cell>
        </row>
        <row r="56831">
          <cell r="H56831" t="str">
            <v>GTF0102086028</v>
          </cell>
          <cell r="W56831">
            <v>19.600000000000001</v>
          </cell>
          <cell r="X56831">
            <v>0</v>
          </cell>
        </row>
        <row r="56832">
          <cell r="H56832" t="str">
            <v>GTF0102086027</v>
          </cell>
          <cell r="W56832">
            <v>19.600000000000001</v>
          </cell>
          <cell r="X56832">
            <v>0</v>
          </cell>
        </row>
        <row r="56833">
          <cell r="H56833" t="str">
            <v>GTF0102086026</v>
          </cell>
          <cell r="W56833">
            <v>19.600000000000001</v>
          </cell>
          <cell r="X56833">
            <v>0</v>
          </cell>
        </row>
        <row r="56834">
          <cell r="H56834" t="str">
            <v>GTF0102086025</v>
          </cell>
          <cell r="W56834">
            <v>19.600000000000001</v>
          </cell>
          <cell r="X56834">
            <v>0</v>
          </cell>
        </row>
        <row r="56835">
          <cell r="H56835" t="str">
            <v>GTF0102086017</v>
          </cell>
          <cell r="W56835">
            <v>15.68</v>
          </cell>
          <cell r="X56835">
            <v>0</v>
          </cell>
        </row>
        <row r="56836">
          <cell r="H56836" t="str">
            <v>GTF0102086016</v>
          </cell>
          <cell r="W56836">
            <v>11.76</v>
          </cell>
          <cell r="X56836">
            <v>0</v>
          </cell>
        </row>
        <row r="56837">
          <cell r="H56837" t="str">
            <v>GTF0102073037</v>
          </cell>
          <cell r="W56837">
            <v>16.66</v>
          </cell>
          <cell r="X56837">
            <v>0</v>
          </cell>
        </row>
        <row r="56838">
          <cell r="H56838" t="str">
            <v>GTF0102073036</v>
          </cell>
          <cell r="W56838">
            <v>16.66</v>
          </cell>
          <cell r="X56838">
            <v>0</v>
          </cell>
        </row>
        <row r="56839">
          <cell r="H56839" t="str">
            <v>GTF0102063043</v>
          </cell>
          <cell r="W56839">
            <v>27.439999999999998</v>
          </cell>
          <cell r="X56839">
            <v>0</v>
          </cell>
        </row>
        <row r="56840">
          <cell r="H56840" t="str">
            <v>GTF0102063041</v>
          </cell>
          <cell r="W56840">
            <v>14.7</v>
          </cell>
          <cell r="X56840">
            <v>0</v>
          </cell>
        </row>
        <row r="56841">
          <cell r="H56841" t="str">
            <v>GTF0309001111</v>
          </cell>
          <cell r="W56841">
            <v>9.8000000000000007</v>
          </cell>
          <cell r="X56841">
            <v>0</v>
          </cell>
        </row>
        <row r="56842">
          <cell r="H56842" t="str">
            <v>GTF0309001107</v>
          </cell>
          <cell r="W56842">
            <v>5.88</v>
          </cell>
          <cell r="X56842">
            <v>0</v>
          </cell>
        </row>
        <row r="56843">
          <cell r="H56843" t="str">
            <v>GTF0102089041</v>
          </cell>
          <cell r="W56843">
            <v>5.88</v>
          </cell>
          <cell r="X56843">
            <v>0</v>
          </cell>
        </row>
        <row r="56844">
          <cell r="H56844" t="str">
            <v>GTF0102087005</v>
          </cell>
          <cell r="W56844">
            <v>6.86</v>
          </cell>
          <cell r="X56844">
            <v>0</v>
          </cell>
        </row>
        <row r="56845">
          <cell r="H56845" t="str">
            <v>GTF0102087004</v>
          </cell>
          <cell r="W56845">
            <v>17.64</v>
          </cell>
          <cell r="X56845">
            <v>0</v>
          </cell>
        </row>
        <row r="56846">
          <cell r="H56846" t="str">
            <v>GTF0102086075</v>
          </cell>
          <cell r="W56846">
            <v>12.74</v>
          </cell>
          <cell r="X56846">
            <v>0</v>
          </cell>
        </row>
        <row r="56847">
          <cell r="H56847" t="str">
            <v>GTF0102086074</v>
          </cell>
          <cell r="W56847">
            <v>12.74</v>
          </cell>
          <cell r="X56847">
            <v>0</v>
          </cell>
        </row>
        <row r="56848">
          <cell r="H56848" t="str">
            <v>GTF0102086059</v>
          </cell>
          <cell r="W56848">
            <v>5.88</v>
          </cell>
          <cell r="X56848">
            <v>0</v>
          </cell>
        </row>
        <row r="56849">
          <cell r="H56849" t="str">
            <v>GTF0102086058</v>
          </cell>
          <cell r="W56849">
            <v>5.88</v>
          </cell>
          <cell r="X56849">
            <v>0</v>
          </cell>
        </row>
        <row r="56850">
          <cell r="H56850" t="str">
            <v>GTF0102086045</v>
          </cell>
          <cell r="W56850">
            <v>8.82</v>
          </cell>
          <cell r="X56850">
            <v>0</v>
          </cell>
        </row>
        <row r="56851">
          <cell r="H56851" t="str">
            <v>GTF0102086044</v>
          </cell>
          <cell r="W56851">
            <v>5.88</v>
          </cell>
          <cell r="X56851">
            <v>0</v>
          </cell>
        </row>
        <row r="56852">
          <cell r="H56852" t="str">
            <v>GTF0102086043</v>
          </cell>
          <cell r="W56852">
            <v>5.88</v>
          </cell>
          <cell r="X56852">
            <v>0</v>
          </cell>
        </row>
        <row r="56853">
          <cell r="H56853" t="str">
            <v>GTF0102089015</v>
          </cell>
          <cell r="W56853">
            <v>21.56</v>
          </cell>
          <cell r="X56853">
            <v>0</v>
          </cell>
        </row>
        <row r="56854">
          <cell r="H56854" t="str">
            <v>GTF0102077011</v>
          </cell>
          <cell r="W56854">
            <v>28.42</v>
          </cell>
          <cell r="X56854">
            <v>0</v>
          </cell>
        </row>
        <row r="56855">
          <cell r="H56855" t="str">
            <v>GTF0102077010</v>
          </cell>
          <cell r="W56855">
            <v>11.76</v>
          </cell>
          <cell r="X56855">
            <v>0</v>
          </cell>
        </row>
        <row r="56856">
          <cell r="H56856" t="str">
            <v>GTF0102073037</v>
          </cell>
          <cell r="W56856">
            <v>16.66</v>
          </cell>
          <cell r="X56856">
            <v>0</v>
          </cell>
        </row>
        <row r="56857">
          <cell r="H56857" t="str">
            <v>GTF0102073036</v>
          </cell>
          <cell r="W56857">
            <v>16.66</v>
          </cell>
          <cell r="X56857">
            <v>0</v>
          </cell>
        </row>
        <row r="56858">
          <cell r="H56858" t="str">
            <v>GTF0102063043</v>
          </cell>
          <cell r="W56858">
            <v>27.44</v>
          </cell>
          <cell r="X56858">
            <v>0</v>
          </cell>
        </row>
        <row r="56859">
          <cell r="H56859" t="str">
            <v>GTF0102063042</v>
          </cell>
          <cell r="W56859">
            <v>27.44</v>
          </cell>
          <cell r="X56859">
            <v>0</v>
          </cell>
        </row>
        <row r="56860">
          <cell r="H56860" t="str">
            <v>GTF0102063041</v>
          </cell>
          <cell r="W56860">
            <v>14.7</v>
          </cell>
          <cell r="X56860">
            <v>0</v>
          </cell>
        </row>
        <row r="56861">
          <cell r="H56861" t="str">
            <v>GTF0102063040</v>
          </cell>
          <cell r="W56861">
            <v>14.7</v>
          </cell>
          <cell r="X56861">
            <v>0</v>
          </cell>
        </row>
        <row r="56862">
          <cell r="H56862" t="str">
            <v>GTF0102063029</v>
          </cell>
          <cell r="W56862">
            <v>53.9</v>
          </cell>
          <cell r="X56862">
            <v>0</v>
          </cell>
        </row>
        <row r="56863">
          <cell r="H56863" t="str">
            <v>GTF0102063028</v>
          </cell>
          <cell r="W56863">
            <v>53.9</v>
          </cell>
          <cell r="X56863">
            <v>0</v>
          </cell>
        </row>
        <row r="56864">
          <cell r="H56864" t="str">
            <v>GTF0102049025</v>
          </cell>
          <cell r="W56864">
            <v>8.82</v>
          </cell>
          <cell r="X56864">
            <v>0</v>
          </cell>
        </row>
        <row r="56865">
          <cell r="H56865" t="str">
            <v>GTF0102089042</v>
          </cell>
          <cell r="W56865">
            <v>5.88</v>
          </cell>
          <cell r="X56865">
            <v>0</v>
          </cell>
        </row>
        <row r="56866">
          <cell r="H56866" t="str">
            <v>GTF0102089041</v>
          </cell>
          <cell r="W56866">
            <v>5.88</v>
          </cell>
          <cell r="X56866">
            <v>0</v>
          </cell>
        </row>
        <row r="56867">
          <cell r="H56867" t="str">
            <v>GTF0102089040</v>
          </cell>
          <cell r="W56867">
            <v>5.8800000000000008</v>
          </cell>
          <cell r="X56867">
            <v>0</v>
          </cell>
        </row>
        <row r="56868">
          <cell r="H56868" t="str">
            <v>GTF0102089039</v>
          </cell>
          <cell r="W56868">
            <v>5.8800000000000008</v>
          </cell>
          <cell r="X56868">
            <v>0</v>
          </cell>
        </row>
        <row r="56869">
          <cell r="H56869" t="str">
            <v>GTF0102087005</v>
          </cell>
          <cell r="W56869">
            <v>6.86</v>
          </cell>
          <cell r="X56869">
            <v>0</v>
          </cell>
        </row>
        <row r="56870">
          <cell r="H56870" t="str">
            <v>GTF0102087004</v>
          </cell>
          <cell r="W56870">
            <v>17.64</v>
          </cell>
          <cell r="X56870">
            <v>0</v>
          </cell>
        </row>
        <row r="56871">
          <cell r="H56871" t="str">
            <v>GTF0102087003</v>
          </cell>
          <cell r="W56871">
            <v>27.44</v>
          </cell>
          <cell r="X56871">
            <v>0</v>
          </cell>
        </row>
        <row r="56872">
          <cell r="H56872" t="str">
            <v>GTF0102086075</v>
          </cell>
          <cell r="W56872">
            <v>12.74</v>
          </cell>
          <cell r="X56872">
            <v>0</v>
          </cell>
        </row>
        <row r="56873">
          <cell r="H56873" t="str">
            <v>GTF0102086074</v>
          </cell>
          <cell r="W56873">
            <v>12.74</v>
          </cell>
          <cell r="X56873">
            <v>0</v>
          </cell>
        </row>
        <row r="56874">
          <cell r="H56874" t="str">
            <v>GTF0102086059</v>
          </cell>
          <cell r="W56874">
            <v>5.88</v>
          </cell>
          <cell r="X56874">
            <v>0</v>
          </cell>
        </row>
        <row r="56875">
          <cell r="H56875" t="str">
            <v>GTF0102086058</v>
          </cell>
          <cell r="W56875">
            <v>5.88</v>
          </cell>
          <cell r="X56875">
            <v>0</v>
          </cell>
        </row>
        <row r="56876">
          <cell r="H56876" t="str">
            <v>GTF0102086045</v>
          </cell>
          <cell r="W56876">
            <v>8.82</v>
          </cell>
          <cell r="X56876">
            <v>0</v>
          </cell>
        </row>
        <row r="56877">
          <cell r="H56877" t="str">
            <v>GTF0102086044</v>
          </cell>
          <cell r="W56877">
            <v>5.88</v>
          </cell>
          <cell r="X56877">
            <v>0</v>
          </cell>
        </row>
        <row r="56878">
          <cell r="H56878" t="str">
            <v>GTF0102086043</v>
          </cell>
          <cell r="W56878">
            <v>5.88</v>
          </cell>
          <cell r="X56878">
            <v>0</v>
          </cell>
        </row>
        <row r="56879">
          <cell r="H56879" t="str">
            <v>GTF0102086042</v>
          </cell>
          <cell r="W56879">
            <v>5.88</v>
          </cell>
          <cell r="X56879">
            <v>0</v>
          </cell>
        </row>
        <row r="56880">
          <cell r="H56880" t="str">
            <v>GTF0102086031</v>
          </cell>
          <cell r="W56880">
            <v>4.9000000000000004</v>
          </cell>
          <cell r="X56880">
            <v>0</v>
          </cell>
        </row>
        <row r="56881">
          <cell r="H56881" t="str">
            <v>GTF0102086028</v>
          </cell>
          <cell r="W56881">
            <v>19.600000000000001</v>
          </cell>
          <cell r="X56881">
            <v>0</v>
          </cell>
        </row>
        <row r="56882">
          <cell r="H56882" t="str">
            <v>GTF0102086027</v>
          </cell>
          <cell r="W56882">
            <v>19.600000000000001</v>
          </cell>
          <cell r="X56882">
            <v>0</v>
          </cell>
        </row>
        <row r="56883">
          <cell r="H56883" t="str">
            <v>GTF0102086026</v>
          </cell>
          <cell r="W56883">
            <v>19.600000000000001</v>
          </cell>
          <cell r="X56883">
            <v>0</v>
          </cell>
        </row>
        <row r="56884">
          <cell r="H56884" t="str">
            <v>GTF0102086025</v>
          </cell>
          <cell r="W56884">
            <v>19.600000000000001</v>
          </cell>
          <cell r="X56884">
            <v>0</v>
          </cell>
        </row>
        <row r="56885">
          <cell r="H56885" t="str">
            <v>GTF0102086017</v>
          </cell>
          <cell r="W56885">
            <v>15.68</v>
          </cell>
          <cell r="X56885">
            <v>0</v>
          </cell>
        </row>
        <row r="56886">
          <cell r="H56886" t="str">
            <v>GTF0102086016</v>
          </cell>
          <cell r="W56886">
            <v>11.76</v>
          </cell>
          <cell r="X56886">
            <v>0</v>
          </cell>
        </row>
        <row r="56887">
          <cell r="H56887" t="str">
            <v>GTF0102073019</v>
          </cell>
          <cell r="W56887">
            <v>56.839999999999996</v>
          </cell>
          <cell r="X56887">
            <v>0</v>
          </cell>
        </row>
        <row r="56888">
          <cell r="H56888" t="str">
            <v>GTF0309001111</v>
          </cell>
          <cell r="W56888">
            <v>9.7999999999999989</v>
          </cell>
          <cell r="X56888">
            <v>0</v>
          </cell>
        </row>
        <row r="56889">
          <cell r="H56889" t="str">
            <v>GTF0309001110</v>
          </cell>
          <cell r="W56889">
            <v>24.5</v>
          </cell>
          <cell r="X56889">
            <v>0</v>
          </cell>
        </row>
        <row r="56890">
          <cell r="H56890" t="str">
            <v>GTF0309001107</v>
          </cell>
          <cell r="W56890">
            <v>5.88</v>
          </cell>
          <cell r="X56890">
            <v>0</v>
          </cell>
        </row>
        <row r="56891">
          <cell r="H56891" t="str">
            <v>GTF0102089038</v>
          </cell>
          <cell r="W56891">
            <v>17.64</v>
          </cell>
          <cell r="X56891">
            <v>0</v>
          </cell>
        </row>
        <row r="56892">
          <cell r="H56892" t="str">
            <v>GTF0102089037</v>
          </cell>
          <cell r="W56892">
            <v>9.7999999999999989</v>
          </cell>
          <cell r="X56892">
            <v>0</v>
          </cell>
        </row>
        <row r="56893">
          <cell r="H56893" t="str">
            <v>GTF0102089036</v>
          </cell>
          <cell r="W56893">
            <v>15.68</v>
          </cell>
          <cell r="X56893">
            <v>0</v>
          </cell>
        </row>
        <row r="56894">
          <cell r="H56894" t="str">
            <v>GTF0102089028</v>
          </cell>
          <cell r="W56894">
            <v>11.76</v>
          </cell>
          <cell r="X56894">
            <v>0</v>
          </cell>
        </row>
        <row r="56895">
          <cell r="H56895" t="str">
            <v>GTF0102089027</v>
          </cell>
          <cell r="W56895">
            <v>11.76</v>
          </cell>
          <cell r="X56895">
            <v>0</v>
          </cell>
        </row>
        <row r="56896">
          <cell r="H56896" t="str">
            <v>GTF0102089022</v>
          </cell>
          <cell r="W56896">
            <v>4.9000000000000004</v>
          </cell>
          <cell r="X56896">
            <v>0</v>
          </cell>
        </row>
        <row r="56897">
          <cell r="H56897" t="str">
            <v>GTF0102089009</v>
          </cell>
          <cell r="W56897">
            <v>4.8999999999999995</v>
          </cell>
          <cell r="X56897">
            <v>0</v>
          </cell>
        </row>
        <row r="56898">
          <cell r="H56898" t="str">
            <v>GTF0102089008</v>
          </cell>
          <cell r="W56898">
            <v>7.84</v>
          </cell>
          <cell r="X56898">
            <v>0</v>
          </cell>
        </row>
        <row r="56899">
          <cell r="H56899" t="str">
            <v>GTF0309001111</v>
          </cell>
          <cell r="W56899">
            <v>9.8000000000000007</v>
          </cell>
          <cell r="X56899">
            <v>0</v>
          </cell>
        </row>
        <row r="56900">
          <cell r="H56900" t="str">
            <v>GTF0309001110</v>
          </cell>
          <cell r="W56900">
            <v>24.5</v>
          </cell>
          <cell r="X56900">
            <v>0</v>
          </cell>
        </row>
        <row r="56901">
          <cell r="H56901" t="str">
            <v>GTF0102073037</v>
          </cell>
          <cell r="W56901">
            <v>16.66</v>
          </cell>
          <cell r="X56901">
            <v>0</v>
          </cell>
        </row>
        <row r="56902">
          <cell r="H56902" t="str">
            <v>GTF0102073036</v>
          </cell>
          <cell r="W56902">
            <v>16.66</v>
          </cell>
          <cell r="X56902">
            <v>0</v>
          </cell>
        </row>
        <row r="56903">
          <cell r="H56903" t="str">
            <v>GTF0102073019</v>
          </cell>
          <cell r="W56903">
            <v>56.84</v>
          </cell>
          <cell r="X56903">
            <v>0</v>
          </cell>
        </row>
        <row r="56904">
          <cell r="H56904" t="str">
            <v>GTF0309001111</v>
          </cell>
          <cell r="W56904">
            <v>9.8000000000000007</v>
          </cell>
          <cell r="X56904">
            <v>0</v>
          </cell>
        </row>
        <row r="56905">
          <cell r="H56905" t="str">
            <v>GTF0309001110</v>
          </cell>
          <cell r="W56905">
            <v>24.5</v>
          </cell>
          <cell r="X56905">
            <v>0</v>
          </cell>
        </row>
        <row r="56906">
          <cell r="H56906" t="str">
            <v>GTF0102087005</v>
          </cell>
          <cell r="W56906">
            <v>6.86</v>
          </cell>
          <cell r="X56906">
            <v>0</v>
          </cell>
        </row>
        <row r="56907">
          <cell r="H56907" t="str">
            <v>GTF0102087004</v>
          </cell>
          <cell r="W56907">
            <v>17.64</v>
          </cell>
          <cell r="X56907">
            <v>0</v>
          </cell>
        </row>
        <row r="56908">
          <cell r="H56908" t="str">
            <v>GTF0102086045</v>
          </cell>
          <cell r="W56908">
            <v>8.82</v>
          </cell>
          <cell r="X56908">
            <v>0</v>
          </cell>
        </row>
        <row r="56909">
          <cell r="H56909" t="str">
            <v>GTF0102086044</v>
          </cell>
          <cell r="W56909">
            <v>5.88</v>
          </cell>
          <cell r="X56909">
            <v>0</v>
          </cell>
        </row>
        <row r="56910">
          <cell r="H56910" t="str">
            <v>GTF0102086031</v>
          </cell>
          <cell r="W56910">
            <v>4.9000000000000004</v>
          </cell>
          <cell r="X56910">
            <v>0</v>
          </cell>
        </row>
        <row r="56911">
          <cell r="H56911" t="str">
            <v>GTF0102086028</v>
          </cell>
          <cell r="W56911">
            <v>19.600000000000001</v>
          </cell>
          <cell r="X56911">
            <v>0</v>
          </cell>
        </row>
        <row r="56912">
          <cell r="H56912" t="str">
            <v>GTF0102086026</v>
          </cell>
          <cell r="W56912">
            <v>19.600000000000001</v>
          </cell>
          <cell r="X56912">
            <v>0</v>
          </cell>
        </row>
        <row r="56913">
          <cell r="H56913" t="str">
            <v>GTF0102086017</v>
          </cell>
          <cell r="W56913">
            <v>15.68</v>
          </cell>
          <cell r="X56913">
            <v>0</v>
          </cell>
        </row>
        <row r="56914">
          <cell r="H56914" t="str">
            <v>GTF0102086016</v>
          </cell>
          <cell r="W56914">
            <v>11.76</v>
          </cell>
          <cell r="X56914">
            <v>0</v>
          </cell>
        </row>
        <row r="56915">
          <cell r="H56915" t="str">
            <v>GTF0102089038</v>
          </cell>
          <cell r="W56915">
            <v>17.64</v>
          </cell>
          <cell r="X56915">
            <v>0</v>
          </cell>
        </row>
        <row r="56916">
          <cell r="H56916" t="str">
            <v>GTF0102089037</v>
          </cell>
          <cell r="W56916">
            <v>9.8000000000000007</v>
          </cell>
          <cell r="X56916">
            <v>0</v>
          </cell>
        </row>
        <row r="56917">
          <cell r="H56917" t="str">
            <v>GTF0102073037</v>
          </cell>
          <cell r="W56917">
            <v>16.66</v>
          </cell>
          <cell r="X56917">
            <v>0</v>
          </cell>
        </row>
        <row r="56918">
          <cell r="H56918" t="str">
            <v>GTF0102073036</v>
          </cell>
          <cell r="W56918">
            <v>16.66</v>
          </cell>
          <cell r="X56918">
            <v>0</v>
          </cell>
        </row>
        <row r="56919">
          <cell r="H56919" t="str">
            <v>GTF0102063029</v>
          </cell>
          <cell r="W56919">
            <v>53.900000000000006</v>
          </cell>
          <cell r="X56919">
            <v>0</v>
          </cell>
        </row>
        <row r="56920">
          <cell r="H56920" t="str">
            <v>GTF0102063028</v>
          </cell>
          <cell r="W56920">
            <v>53.900000000000006</v>
          </cell>
          <cell r="X56920">
            <v>0</v>
          </cell>
        </row>
        <row r="56921">
          <cell r="H56921" t="str">
            <v>GTF0102049025</v>
          </cell>
          <cell r="W56921">
            <v>8.82</v>
          </cell>
          <cell r="X56921">
            <v>0</v>
          </cell>
        </row>
        <row r="56922">
          <cell r="H56922" t="str">
            <v>GTF0309001111</v>
          </cell>
          <cell r="W56922">
            <v>9.8000000000000007</v>
          </cell>
          <cell r="X56922">
            <v>0</v>
          </cell>
        </row>
        <row r="56923">
          <cell r="H56923" t="str">
            <v>GTF0309001110</v>
          </cell>
          <cell r="W56923">
            <v>24.5</v>
          </cell>
          <cell r="X56923">
            <v>0</v>
          </cell>
        </row>
        <row r="56924">
          <cell r="H56924" t="str">
            <v>GTF0102086028</v>
          </cell>
          <cell r="W56924">
            <v>19.600000000000001</v>
          </cell>
          <cell r="X56924">
            <v>0</v>
          </cell>
        </row>
        <row r="56925">
          <cell r="H56925" t="str">
            <v>GTF0102086027</v>
          </cell>
          <cell r="W56925">
            <v>19.600000000000001</v>
          </cell>
          <cell r="X56925">
            <v>0</v>
          </cell>
        </row>
        <row r="56926">
          <cell r="H56926" t="str">
            <v>GTF0102086026</v>
          </cell>
          <cell r="W56926">
            <v>19.600000000000001</v>
          </cell>
          <cell r="X56926">
            <v>0</v>
          </cell>
        </row>
        <row r="56927">
          <cell r="H56927" t="str">
            <v>GTF0102086025</v>
          </cell>
          <cell r="W56927">
            <v>19.600000000000001</v>
          </cell>
          <cell r="X56927">
            <v>0</v>
          </cell>
        </row>
        <row r="56928">
          <cell r="H56928" t="str">
            <v>GTF0102086017</v>
          </cell>
          <cell r="W56928">
            <v>15.68</v>
          </cell>
          <cell r="X56928">
            <v>0</v>
          </cell>
        </row>
        <row r="56929">
          <cell r="H56929" t="str">
            <v>GTF0102086016</v>
          </cell>
          <cell r="W56929">
            <v>11.76</v>
          </cell>
          <cell r="X56929">
            <v>0</v>
          </cell>
        </row>
        <row r="56930">
          <cell r="H56930" t="str">
            <v>GTF0102087005</v>
          </cell>
          <cell r="W56930">
            <v>6.86</v>
          </cell>
          <cell r="X56930">
            <v>0</v>
          </cell>
        </row>
        <row r="56931">
          <cell r="H56931" t="str">
            <v>GTF0102087004</v>
          </cell>
          <cell r="W56931">
            <v>17.64</v>
          </cell>
          <cell r="X56931">
            <v>0</v>
          </cell>
        </row>
        <row r="56932">
          <cell r="H56932" t="str">
            <v>GTF0102086075</v>
          </cell>
          <cell r="W56932">
            <v>12.74</v>
          </cell>
          <cell r="X56932">
            <v>0</v>
          </cell>
        </row>
        <row r="56933">
          <cell r="H56933" t="str">
            <v>GTF0102086074</v>
          </cell>
          <cell r="W56933">
            <v>12.74</v>
          </cell>
          <cell r="X56933">
            <v>0</v>
          </cell>
        </row>
        <row r="56934">
          <cell r="H56934" t="str">
            <v>GTF0102086059</v>
          </cell>
          <cell r="W56934">
            <v>5.88</v>
          </cell>
          <cell r="X56934">
            <v>0</v>
          </cell>
        </row>
        <row r="56935">
          <cell r="H56935" t="str">
            <v>GTF0102086058</v>
          </cell>
          <cell r="W56935">
            <v>5.88</v>
          </cell>
          <cell r="X56935">
            <v>0</v>
          </cell>
        </row>
        <row r="56936">
          <cell r="H56936" t="str">
            <v>GTF0102086045</v>
          </cell>
          <cell r="W56936">
            <v>8.82</v>
          </cell>
          <cell r="X56936">
            <v>0</v>
          </cell>
        </row>
        <row r="56937">
          <cell r="H56937" t="str">
            <v>GTF0102086044</v>
          </cell>
          <cell r="W56937">
            <v>5.88</v>
          </cell>
          <cell r="X56937">
            <v>0</v>
          </cell>
        </row>
        <row r="56938">
          <cell r="H56938" t="str">
            <v>GTF0102086043</v>
          </cell>
          <cell r="W56938">
            <v>5.88</v>
          </cell>
          <cell r="X56938">
            <v>0</v>
          </cell>
        </row>
        <row r="56939">
          <cell r="H56939" t="str">
            <v>GTF0102086042</v>
          </cell>
          <cell r="W56939">
            <v>5.88</v>
          </cell>
          <cell r="X56939">
            <v>0</v>
          </cell>
        </row>
        <row r="56940">
          <cell r="H56940" t="str">
            <v>GTF0102086031</v>
          </cell>
          <cell r="W56940">
            <v>4.9000000000000004</v>
          </cell>
          <cell r="X56940">
            <v>0</v>
          </cell>
        </row>
        <row r="56941">
          <cell r="H56941" t="str">
            <v>GTF0102049025</v>
          </cell>
          <cell r="W56941">
            <v>8.82</v>
          </cell>
          <cell r="X56941">
            <v>0</v>
          </cell>
        </row>
        <row r="56942">
          <cell r="H56942" t="str">
            <v>GTF0102089014</v>
          </cell>
          <cell r="W56942">
            <v>21.56</v>
          </cell>
          <cell r="X56942">
            <v>0</v>
          </cell>
        </row>
        <row r="56943">
          <cell r="H56943" t="str">
            <v>GTF0309001111</v>
          </cell>
          <cell r="W56943">
            <v>9.7999999999999989</v>
          </cell>
          <cell r="X56943">
            <v>0</v>
          </cell>
        </row>
        <row r="56944">
          <cell r="H56944" t="str">
            <v>GTF0309001110</v>
          </cell>
          <cell r="W56944">
            <v>24.5</v>
          </cell>
          <cell r="X56944">
            <v>0</v>
          </cell>
        </row>
        <row r="56945">
          <cell r="H56945" t="str">
            <v>GTF0102073037</v>
          </cell>
          <cell r="W56945">
            <v>16.66</v>
          </cell>
          <cell r="X56945">
            <v>0</v>
          </cell>
        </row>
        <row r="56946">
          <cell r="H56946" t="str">
            <v>GTF0102073036</v>
          </cell>
          <cell r="W56946">
            <v>16.66</v>
          </cell>
          <cell r="X56946">
            <v>0</v>
          </cell>
        </row>
        <row r="56947">
          <cell r="H56947" t="str">
            <v>GTF0102073019</v>
          </cell>
          <cell r="W56947">
            <v>56.84</v>
          </cell>
          <cell r="X56947">
            <v>0</v>
          </cell>
        </row>
        <row r="56948">
          <cell r="H56948" t="str">
            <v>GTF0309001110</v>
          </cell>
          <cell r="W56948">
            <v>24.5</v>
          </cell>
          <cell r="X56948">
            <v>0</v>
          </cell>
        </row>
        <row r="56949">
          <cell r="H56949" t="str">
            <v>GTF0102089038</v>
          </cell>
          <cell r="W56949">
            <v>17.64</v>
          </cell>
          <cell r="X56949">
            <v>0</v>
          </cell>
        </row>
        <row r="56950">
          <cell r="H56950" t="str">
            <v>GTF0102089037</v>
          </cell>
          <cell r="W56950">
            <v>9.8000000000000007</v>
          </cell>
          <cell r="X56950">
            <v>0</v>
          </cell>
        </row>
        <row r="56951">
          <cell r="H56951" t="str">
            <v>GTF0102089042</v>
          </cell>
          <cell r="W56951">
            <v>5.8800000000000008</v>
          </cell>
          <cell r="X56951">
            <v>0</v>
          </cell>
        </row>
        <row r="56952">
          <cell r="H56952" t="str">
            <v>GTF0102089041</v>
          </cell>
          <cell r="W56952">
            <v>5.8800000000000008</v>
          </cell>
          <cell r="X56952">
            <v>0</v>
          </cell>
        </row>
        <row r="56953">
          <cell r="H56953" t="str">
            <v>GTF0102089040</v>
          </cell>
          <cell r="W56953">
            <v>5.8800000000000008</v>
          </cell>
          <cell r="X56953">
            <v>0</v>
          </cell>
        </row>
        <row r="56954">
          <cell r="H56954" t="str">
            <v>GTF0102089039</v>
          </cell>
          <cell r="W56954">
            <v>5.8800000000000008</v>
          </cell>
          <cell r="X56954">
            <v>0</v>
          </cell>
        </row>
        <row r="56955">
          <cell r="H56955" t="str">
            <v>GTF0102089036</v>
          </cell>
          <cell r="W56955">
            <v>15.68</v>
          </cell>
          <cell r="X56955">
            <v>0</v>
          </cell>
        </row>
        <row r="56956">
          <cell r="H56956" t="str">
            <v>GTF0102089032</v>
          </cell>
          <cell r="W56956">
            <v>24.5</v>
          </cell>
          <cell r="X56956">
            <v>0</v>
          </cell>
        </row>
        <row r="56957">
          <cell r="H56957" t="str">
            <v>GTF0102089028</v>
          </cell>
          <cell r="W56957">
            <v>11.760000000000002</v>
          </cell>
          <cell r="X56957">
            <v>0</v>
          </cell>
        </row>
        <row r="56958">
          <cell r="H56958" t="str">
            <v>GTF0102089027</v>
          </cell>
          <cell r="W56958">
            <v>11.760000000000002</v>
          </cell>
          <cell r="X56958">
            <v>0</v>
          </cell>
        </row>
        <row r="56959">
          <cell r="H56959" t="str">
            <v>GTF0102089023</v>
          </cell>
          <cell r="W56959">
            <v>4.9000000000000004</v>
          </cell>
          <cell r="X56959">
            <v>0</v>
          </cell>
        </row>
        <row r="56960">
          <cell r="H56960" t="str">
            <v>GTF0102089022</v>
          </cell>
          <cell r="W56960">
            <v>4.9000000000000004</v>
          </cell>
          <cell r="X56960">
            <v>0</v>
          </cell>
        </row>
        <row r="56961">
          <cell r="H56961" t="str">
            <v>GTF0102089044.10</v>
          </cell>
          <cell r="W56961">
            <v>19.600000000000001</v>
          </cell>
          <cell r="X56961">
            <v>0</v>
          </cell>
        </row>
        <row r="56962">
          <cell r="H56962" t="str">
            <v>GTF0102089044.9</v>
          </cell>
          <cell r="W56962">
            <v>4.9000000000000004</v>
          </cell>
          <cell r="X56962">
            <v>0</v>
          </cell>
        </row>
        <row r="56963">
          <cell r="H56963" t="str">
            <v>GTF0102089044.8</v>
          </cell>
          <cell r="W56963">
            <v>19.600000000000001</v>
          </cell>
          <cell r="X56963">
            <v>0</v>
          </cell>
        </row>
        <row r="56964">
          <cell r="H56964" t="str">
            <v>GTF0102089044.7</v>
          </cell>
          <cell r="W56964">
            <v>19.600000000000001</v>
          </cell>
          <cell r="X56964">
            <v>0</v>
          </cell>
        </row>
        <row r="56965">
          <cell r="H56965" t="str">
            <v>GTF0102089044.6</v>
          </cell>
          <cell r="W56965">
            <v>19.600000000000001</v>
          </cell>
          <cell r="X56965">
            <v>0</v>
          </cell>
        </row>
        <row r="56966">
          <cell r="H56966" t="str">
            <v>GTF0102089044.5</v>
          </cell>
          <cell r="W56966">
            <v>19.600000000000001</v>
          </cell>
          <cell r="X56966">
            <v>0</v>
          </cell>
        </row>
        <row r="56967">
          <cell r="H56967" t="str">
            <v>GTF0102089044.4</v>
          </cell>
          <cell r="W56967">
            <v>19.600000000000001</v>
          </cell>
          <cell r="X56967">
            <v>0</v>
          </cell>
        </row>
        <row r="56968">
          <cell r="H56968" t="str">
            <v>GTF0102089044.3</v>
          </cell>
          <cell r="W56968">
            <v>19.600000000000001</v>
          </cell>
          <cell r="X56968">
            <v>0</v>
          </cell>
        </row>
        <row r="56969">
          <cell r="H56969" t="str">
            <v>GTF0102089044.2</v>
          </cell>
          <cell r="W56969">
            <v>5.8800000000000008</v>
          </cell>
          <cell r="X56969">
            <v>0</v>
          </cell>
        </row>
        <row r="56970">
          <cell r="H56970" t="str">
            <v>GTF0102089044.1</v>
          </cell>
          <cell r="W56970">
            <v>6.8599999999999994</v>
          </cell>
          <cell r="X56970">
            <v>0</v>
          </cell>
        </row>
        <row r="56971">
          <cell r="H56971" t="str">
            <v>GTF0102089043</v>
          </cell>
          <cell r="W56971">
            <v>11.760000000000002</v>
          </cell>
          <cell r="X56971">
            <v>0</v>
          </cell>
        </row>
        <row r="56972">
          <cell r="H56972" t="str">
            <v>GTF0309001111</v>
          </cell>
          <cell r="W56972">
            <v>9.8000000000000007</v>
          </cell>
          <cell r="X56972">
            <v>0</v>
          </cell>
        </row>
        <row r="56973">
          <cell r="H56973" t="str">
            <v>GTF0309001110</v>
          </cell>
          <cell r="W56973">
            <v>24.5</v>
          </cell>
          <cell r="X56973">
            <v>0</v>
          </cell>
        </row>
        <row r="56974">
          <cell r="H56974" t="str">
            <v>GTF0102063029</v>
          </cell>
          <cell r="W56974">
            <v>53.9</v>
          </cell>
          <cell r="X56974">
            <v>0</v>
          </cell>
        </row>
        <row r="56975">
          <cell r="H56975" t="str">
            <v>GTF0102063028</v>
          </cell>
          <cell r="W56975">
            <v>53.9</v>
          </cell>
          <cell r="X56975">
            <v>0</v>
          </cell>
        </row>
        <row r="56976">
          <cell r="H56976" t="str">
            <v>GTF0102089015</v>
          </cell>
          <cell r="W56976">
            <v>21.560000000000002</v>
          </cell>
          <cell r="X56976">
            <v>0</v>
          </cell>
        </row>
        <row r="56977">
          <cell r="H56977" t="str">
            <v>GTF0102089014</v>
          </cell>
          <cell r="W56977">
            <v>21.560000000000002</v>
          </cell>
          <cell r="X56977">
            <v>0</v>
          </cell>
        </row>
        <row r="56978">
          <cell r="H56978" t="str">
            <v>GTF0102089010</v>
          </cell>
          <cell r="W56978">
            <v>4.9000000000000004</v>
          </cell>
          <cell r="X56978">
            <v>0</v>
          </cell>
        </row>
        <row r="56979">
          <cell r="H56979" t="str">
            <v>GTF0102089009</v>
          </cell>
          <cell r="W56979">
            <v>4.9000000000000004</v>
          </cell>
          <cell r="X56979">
            <v>0</v>
          </cell>
        </row>
        <row r="56980">
          <cell r="H56980" t="str">
            <v>GTF0102089008</v>
          </cell>
          <cell r="W56980">
            <v>7.84</v>
          </cell>
          <cell r="X56980">
            <v>0</v>
          </cell>
        </row>
        <row r="56981">
          <cell r="H56981" t="str">
            <v>GTF0102089007</v>
          </cell>
          <cell r="W56981">
            <v>24.5</v>
          </cell>
          <cell r="X56981">
            <v>0</v>
          </cell>
        </row>
        <row r="56982">
          <cell r="H56982" t="str">
            <v>GTF0102089038</v>
          </cell>
          <cell r="W56982">
            <v>17.64</v>
          </cell>
          <cell r="X56982">
            <v>0</v>
          </cell>
        </row>
        <row r="56983">
          <cell r="H56983" t="str">
            <v>GTF0102089037</v>
          </cell>
          <cell r="W56983">
            <v>9.8000000000000007</v>
          </cell>
          <cell r="X56983">
            <v>0</v>
          </cell>
        </row>
        <row r="56984">
          <cell r="H56984" t="str">
            <v>GTF0102089036</v>
          </cell>
          <cell r="W56984">
            <v>15.68</v>
          </cell>
          <cell r="X56984">
            <v>0</v>
          </cell>
        </row>
        <row r="56985">
          <cell r="H56985" t="str">
            <v>GTF0102089032</v>
          </cell>
          <cell r="W56985">
            <v>24.5</v>
          </cell>
          <cell r="X56985">
            <v>0</v>
          </cell>
        </row>
        <row r="56986">
          <cell r="H56986" t="str">
            <v>GTF0102089028</v>
          </cell>
          <cell r="W56986">
            <v>11.76</v>
          </cell>
          <cell r="X56986">
            <v>0</v>
          </cell>
        </row>
        <row r="56987">
          <cell r="H56987" t="str">
            <v>GTF0102089027</v>
          </cell>
          <cell r="W56987">
            <v>11.76</v>
          </cell>
          <cell r="X56987">
            <v>0</v>
          </cell>
        </row>
        <row r="56988">
          <cell r="H56988" t="str">
            <v>GTF0102089023</v>
          </cell>
          <cell r="W56988">
            <v>4.9000000000000004</v>
          </cell>
          <cell r="X56988">
            <v>0</v>
          </cell>
        </row>
        <row r="56989">
          <cell r="H56989" t="str">
            <v>GTF0102089022</v>
          </cell>
          <cell r="W56989">
            <v>4.9000000000000004</v>
          </cell>
          <cell r="X56989">
            <v>0</v>
          </cell>
        </row>
        <row r="56990">
          <cell r="H56990" t="str">
            <v>GTF0102089019</v>
          </cell>
          <cell r="W56990">
            <v>4.9000000000000004</v>
          </cell>
          <cell r="X56990">
            <v>0</v>
          </cell>
        </row>
        <row r="56991">
          <cell r="H56991" t="str">
            <v>GTF0102089018</v>
          </cell>
          <cell r="W56991">
            <v>4.9000000000000004</v>
          </cell>
          <cell r="X56991">
            <v>0</v>
          </cell>
        </row>
        <row r="56992">
          <cell r="H56992" t="str">
            <v>GTF0102089015</v>
          </cell>
          <cell r="W56992">
            <v>21.56</v>
          </cell>
          <cell r="X56992">
            <v>0</v>
          </cell>
        </row>
        <row r="56993">
          <cell r="H56993" t="str">
            <v>GTF0102089014</v>
          </cell>
          <cell r="W56993">
            <v>21.56</v>
          </cell>
          <cell r="X56993">
            <v>0</v>
          </cell>
        </row>
        <row r="56994">
          <cell r="H56994" t="str">
            <v>GTF0102089010</v>
          </cell>
          <cell r="W56994">
            <v>4.9000000000000004</v>
          </cell>
          <cell r="X56994">
            <v>0</v>
          </cell>
        </row>
        <row r="56995">
          <cell r="H56995" t="str">
            <v>GTF0102089009</v>
          </cell>
          <cell r="W56995">
            <v>4.9000000000000004</v>
          </cell>
          <cell r="X56995">
            <v>0</v>
          </cell>
        </row>
        <row r="56996">
          <cell r="H56996" t="str">
            <v>GTF0102089008</v>
          </cell>
          <cell r="W56996">
            <v>7.84</v>
          </cell>
          <cell r="X56996">
            <v>0</v>
          </cell>
        </row>
        <row r="56997">
          <cell r="H56997" t="str">
            <v>GTF0102089007</v>
          </cell>
          <cell r="W56997">
            <v>24.5</v>
          </cell>
          <cell r="X56997">
            <v>0</v>
          </cell>
        </row>
        <row r="56998">
          <cell r="H56998" t="str">
            <v>GTF0102077011</v>
          </cell>
          <cell r="W56998">
            <v>28.42</v>
          </cell>
          <cell r="X56998">
            <v>0</v>
          </cell>
        </row>
        <row r="56999">
          <cell r="H56999" t="str">
            <v>GTF0102077010</v>
          </cell>
          <cell r="W56999">
            <v>1.76</v>
          </cell>
          <cell r="X56999">
            <v>0</v>
          </cell>
        </row>
        <row r="57000">
          <cell r="H57000" t="str">
            <v>GTF0102063029</v>
          </cell>
          <cell r="W57000">
            <v>53.9</v>
          </cell>
          <cell r="X57000">
            <v>0</v>
          </cell>
        </row>
        <row r="57001">
          <cell r="H57001" t="str">
            <v>GTF0102049025</v>
          </cell>
          <cell r="W57001">
            <v>8.82</v>
          </cell>
          <cell r="X57001">
            <v>0</v>
          </cell>
        </row>
        <row r="57002">
          <cell r="H57002" t="str">
            <v>GTF0102063028</v>
          </cell>
          <cell r="W57002">
            <v>53.9</v>
          </cell>
          <cell r="X57002">
            <v>0</v>
          </cell>
        </row>
        <row r="57003">
          <cell r="H57003" t="str">
            <v>GTF0309001111</v>
          </cell>
          <cell r="W57003">
            <v>9.8000000000000007</v>
          </cell>
          <cell r="X57003">
            <v>0</v>
          </cell>
        </row>
        <row r="57004">
          <cell r="H57004" t="str">
            <v>GTF0309001110</v>
          </cell>
          <cell r="W57004">
            <v>24.5</v>
          </cell>
          <cell r="X57004">
            <v>0</v>
          </cell>
        </row>
        <row r="57005">
          <cell r="H57005" t="str">
            <v>GTF0309001107</v>
          </cell>
          <cell r="W57005">
            <v>5.88</v>
          </cell>
          <cell r="X57005">
            <v>0</v>
          </cell>
        </row>
        <row r="57006">
          <cell r="H57006" t="str">
            <v>GTF0102089044.9</v>
          </cell>
          <cell r="W57006">
            <v>4.9000000000000004</v>
          </cell>
          <cell r="X57006">
            <v>0</v>
          </cell>
        </row>
        <row r="57007">
          <cell r="H57007" t="str">
            <v>GTF0102089044.8</v>
          </cell>
          <cell r="W57007">
            <v>19.600000000000001</v>
          </cell>
          <cell r="X57007">
            <v>0</v>
          </cell>
        </row>
        <row r="57008">
          <cell r="H57008" t="str">
            <v>GTF0102089044.7</v>
          </cell>
          <cell r="W57008">
            <v>19.600000000000001</v>
          </cell>
          <cell r="X57008">
            <v>0</v>
          </cell>
        </row>
        <row r="57009">
          <cell r="H57009" t="str">
            <v>GTF0102089044.6</v>
          </cell>
          <cell r="W57009">
            <v>19.600000000000001</v>
          </cell>
          <cell r="X57009">
            <v>0</v>
          </cell>
        </row>
        <row r="57010">
          <cell r="H57010" t="str">
            <v>GTF0102089044.5</v>
          </cell>
          <cell r="W57010">
            <v>19.600000000000001</v>
          </cell>
          <cell r="X57010">
            <v>0</v>
          </cell>
        </row>
        <row r="57011">
          <cell r="H57011" t="str">
            <v>GTF0102089044.4</v>
          </cell>
          <cell r="W57011">
            <v>19.600000000000001</v>
          </cell>
          <cell r="X57011">
            <v>0</v>
          </cell>
        </row>
        <row r="57012">
          <cell r="H57012" t="str">
            <v>GTF0102089044.3</v>
          </cell>
          <cell r="W57012">
            <v>19.600000000000001</v>
          </cell>
          <cell r="X57012">
            <v>0</v>
          </cell>
        </row>
        <row r="57013">
          <cell r="H57013" t="str">
            <v>GTF0102089044.2</v>
          </cell>
          <cell r="W57013">
            <v>5.88</v>
          </cell>
          <cell r="X57013">
            <v>0</v>
          </cell>
        </row>
        <row r="57014">
          <cell r="H57014" t="str">
            <v>GTF0102089044.10</v>
          </cell>
          <cell r="W57014">
            <v>19.600000000000001</v>
          </cell>
          <cell r="X57014">
            <v>0</v>
          </cell>
        </row>
        <row r="57015">
          <cell r="H57015" t="str">
            <v>GTF0102089044.1</v>
          </cell>
          <cell r="W57015">
            <v>6.86</v>
          </cell>
          <cell r="X57015">
            <v>0</v>
          </cell>
        </row>
        <row r="57016">
          <cell r="H57016" t="str">
            <v>GTF0102089043</v>
          </cell>
          <cell r="W57016">
            <v>11.76</v>
          </cell>
          <cell r="X57016">
            <v>0</v>
          </cell>
        </row>
        <row r="57017">
          <cell r="H57017" t="str">
            <v>GTF0102089042</v>
          </cell>
          <cell r="W57017">
            <v>5.88</v>
          </cell>
          <cell r="X57017">
            <v>0</v>
          </cell>
        </row>
        <row r="57018">
          <cell r="H57018" t="str">
            <v>GTF0102089041</v>
          </cell>
          <cell r="W57018">
            <v>5.88</v>
          </cell>
          <cell r="X57018">
            <v>0</v>
          </cell>
        </row>
        <row r="57019">
          <cell r="H57019" t="str">
            <v>GTF0102089040</v>
          </cell>
          <cell r="W57019">
            <v>5.88</v>
          </cell>
          <cell r="X57019">
            <v>0</v>
          </cell>
        </row>
        <row r="57020">
          <cell r="H57020" t="str">
            <v>GTF0102089039</v>
          </cell>
          <cell r="W57020">
            <v>5.88</v>
          </cell>
          <cell r="X57020">
            <v>0</v>
          </cell>
        </row>
        <row r="57021">
          <cell r="H57021" t="str">
            <v>GTF0102089037</v>
          </cell>
          <cell r="W57021">
            <v>9.8000000000000007</v>
          </cell>
          <cell r="X57021">
            <v>0</v>
          </cell>
        </row>
        <row r="57022">
          <cell r="H57022" t="str">
            <v>GTF0102089036</v>
          </cell>
          <cell r="W57022">
            <v>15.680000000000001</v>
          </cell>
          <cell r="X57022">
            <v>0</v>
          </cell>
        </row>
        <row r="57023">
          <cell r="H57023" t="str">
            <v>GTF0102089032</v>
          </cell>
          <cell r="W57023">
            <v>24.5</v>
          </cell>
          <cell r="X57023">
            <v>0</v>
          </cell>
        </row>
        <row r="57024">
          <cell r="H57024" t="str">
            <v>GTF0102089028</v>
          </cell>
          <cell r="W57024">
            <v>11.76</v>
          </cell>
          <cell r="X57024">
            <v>0</v>
          </cell>
        </row>
        <row r="57025">
          <cell r="H57025" t="str">
            <v>GTF0102089027</v>
          </cell>
          <cell r="W57025">
            <v>11.76</v>
          </cell>
          <cell r="X57025">
            <v>0</v>
          </cell>
        </row>
        <row r="57026">
          <cell r="H57026" t="str">
            <v>GTF0102089023</v>
          </cell>
          <cell r="W57026">
            <v>4.9000000000000004</v>
          </cell>
          <cell r="X57026">
            <v>0</v>
          </cell>
        </row>
        <row r="57027">
          <cell r="H57027" t="str">
            <v>GTF0102089022</v>
          </cell>
          <cell r="W57027">
            <v>4.9000000000000004</v>
          </cell>
          <cell r="X57027">
            <v>0</v>
          </cell>
        </row>
        <row r="57028">
          <cell r="H57028" t="str">
            <v>GTF0102089019</v>
          </cell>
          <cell r="W57028">
            <v>4.9000000000000004</v>
          </cell>
          <cell r="X57028">
            <v>0</v>
          </cell>
        </row>
        <row r="57029">
          <cell r="H57029" t="str">
            <v>GTF0102089018</v>
          </cell>
          <cell r="W57029">
            <v>4.9000000000000004</v>
          </cell>
          <cell r="X57029">
            <v>0</v>
          </cell>
        </row>
        <row r="57030">
          <cell r="H57030" t="str">
            <v>GTF0102089015</v>
          </cell>
          <cell r="W57030">
            <v>21.56</v>
          </cell>
          <cell r="X57030">
            <v>0</v>
          </cell>
        </row>
        <row r="57031">
          <cell r="H57031" t="str">
            <v>GTF0102089014</v>
          </cell>
          <cell r="W57031">
            <v>21.56</v>
          </cell>
          <cell r="X57031">
            <v>0</v>
          </cell>
        </row>
        <row r="57032">
          <cell r="H57032" t="str">
            <v>GTF0102089010</v>
          </cell>
          <cell r="W57032">
            <v>4.9000000000000004</v>
          </cell>
          <cell r="X57032">
            <v>0</v>
          </cell>
        </row>
        <row r="57033">
          <cell r="H57033" t="str">
            <v>GTF0102089009</v>
          </cell>
          <cell r="W57033">
            <v>4.9000000000000004</v>
          </cell>
          <cell r="X57033">
            <v>0</v>
          </cell>
        </row>
        <row r="57034">
          <cell r="H57034" t="str">
            <v>GTF0102089008</v>
          </cell>
          <cell r="W57034">
            <v>7.8400000000000007</v>
          </cell>
          <cell r="X57034">
            <v>0</v>
          </cell>
        </row>
        <row r="57035">
          <cell r="H57035" t="str">
            <v>GTF0102089007</v>
          </cell>
          <cell r="W57035">
            <v>24.5</v>
          </cell>
          <cell r="X57035">
            <v>0</v>
          </cell>
        </row>
        <row r="57036">
          <cell r="H57036" t="str">
            <v>GTF0102077011</v>
          </cell>
          <cell r="W57036">
            <v>28.419999999999998</v>
          </cell>
          <cell r="X57036">
            <v>0</v>
          </cell>
        </row>
        <row r="57037">
          <cell r="H57037" t="str">
            <v>GTF0102077010</v>
          </cell>
          <cell r="W57037">
            <v>11.76</v>
          </cell>
          <cell r="X57037">
            <v>0</v>
          </cell>
        </row>
        <row r="57038">
          <cell r="H57038" t="str">
            <v>GTF0102063029</v>
          </cell>
          <cell r="W57038">
            <v>53.9</v>
          </cell>
          <cell r="X57038">
            <v>0</v>
          </cell>
        </row>
        <row r="57039">
          <cell r="H57039" t="str">
            <v>GTF0102063028</v>
          </cell>
          <cell r="W57039">
            <v>53.9</v>
          </cell>
          <cell r="X57039">
            <v>0</v>
          </cell>
        </row>
        <row r="57040">
          <cell r="H57040" t="str">
            <v>GTF0102049025</v>
          </cell>
          <cell r="W57040">
            <v>8.82</v>
          </cell>
          <cell r="X57040">
            <v>0</v>
          </cell>
        </row>
        <row r="57041">
          <cell r="H57041" t="str">
            <v>GTF0309001111</v>
          </cell>
          <cell r="W57041">
            <v>9.8000000000000007</v>
          </cell>
          <cell r="X57041">
            <v>0</v>
          </cell>
        </row>
        <row r="57042">
          <cell r="H57042" t="str">
            <v>GTF0309001110</v>
          </cell>
          <cell r="W57042">
            <v>24.5</v>
          </cell>
          <cell r="X57042">
            <v>0</v>
          </cell>
        </row>
        <row r="57043">
          <cell r="H57043" t="str">
            <v>GTF0309001107</v>
          </cell>
          <cell r="W57043">
            <v>5.88</v>
          </cell>
          <cell r="X57043">
            <v>0</v>
          </cell>
        </row>
        <row r="57044">
          <cell r="H57044" t="str">
            <v>GTF0102089044.9</v>
          </cell>
          <cell r="W57044">
            <v>4.9000000000000004</v>
          </cell>
          <cell r="X57044">
            <v>0</v>
          </cell>
        </row>
        <row r="57045">
          <cell r="H57045" t="str">
            <v>GTF0102089044.8</v>
          </cell>
          <cell r="W57045">
            <v>19.600000000000001</v>
          </cell>
          <cell r="X57045">
            <v>0</v>
          </cell>
        </row>
        <row r="57046">
          <cell r="H57046" t="str">
            <v>GTF0102089044.7</v>
          </cell>
          <cell r="W57046">
            <v>19.600000000000001</v>
          </cell>
          <cell r="X57046">
            <v>0</v>
          </cell>
        </row>
        <row r="57047">
          <cell r="H57047" t="str">
            <v>GTF0102089044.6</v>
          </cell>
          <cell r="W57047">
            <v>19.600000000000001</v>
          </cell>
          <cell r="X57047">
            <v>0</v>
          </cell>
        </row>
        <row r="57048">
          <cell r="H57048" t="str">
            <v>GTF0102089044.5</v>
          </cell>
          <cell r="W57048">
            <v>19.600000000000001</v>
          </cell>
          <cell r="X57048">
            <v>0</v>
          </cell>
        </row>
        <row r="57049">
          <cell r="H57049" t="str">
            <v>GTF0102089044.4</v>
          </cell>
          <cell r="W57049">
            <v>19.600000000000001</v>
          </cell>
          <cell r="X57049">
            <v>0</v>
          </cell>
        </row>
        <row r="57050">
          <cell r="H57050" t="str">
            <v>GTF0102089044.3</v>
          </cell>
          <cell r="W57050">
            <v>19.600000000000001</v>
          </cell>
          <cell r="X57050">
            <v>0</v>
          </cell>
        </row>
        <row r="57051">
          <cell r="H57051" t="str">
            <v>GTF0102089044.2</v>
          </cell>
          <cell r="W57051">
            <v>5.88</v>
          </cell>
          <cell r="X57051">
            <v>0</v>
          </cell>
        </row>
        <row r="57052">
          <cell r="H57052" t="str">
            <v>GTF0102089044.10</v>
          </cell>
          <cell r="W57052">
            <v>19.600000000000001</v>
          </cell>
          <cell r="X57052">
            <v>0</v>
          </cell>
        </row>
        <row r="57053">
          <cell r="H57053" t="str">
            <v>GTF0102089044.1</v>
          </cell>
          <cell r="W57053">
            <v>6.8599999999999994</v>
          </cell>
          <cell r="X57053">
            <v>0</v>
          </cell>
        </row>
        <row r="57054">
          <cell r="H57054" t="str">
            <v>GTF0102089043</v>
          </cell>
          <cell r="W57054">
            <v>11.76</v>
          </cell>
          <cell r="X57054">
            <v>0</v>
          </cell>
        </row>
        <row r="57055">
          <cell r="H57055" t="str">
            <v>GTF0102089042</v>
          </cell>
          <cell r="W57055">
            <v>5.88</v>
          </cell>
          <cell r="X57055">
            <v>0</v>
          </cell>
        </row>
        <row r="57056">
          <cell r="H57056" t="str">
            <v>GTF0102089041</v>
          </cell>
          <cell r="W57056">
            <v>5.88</v>
          </cell>
          <cell r="X57056">
            <v>0</v>
          </cell>
        </row>
        <row r="57057">
          <cell r="H57057" t="str">
            <v>GTF0102089040</v>
          </cell>
          <cell r="W57057">
            <v>5.88</v>
          </cell>
          <cell r="X57057">
            <v>0</v>
          </cell>
        </row>
        <row r="57058">
          <cell r="H57058" t="str">
            <v>GTF0102089039</v>
          </cell>
          <cell r="W57058">
            <v>5.88</v>
          </cell>
          <cell r="X57058">
            <v>0</v>
          </cell>
        </row>
        <row r="57059">
          <cell r="H57059" t="str">
            <v>GTF0102089038</v>
          </cell>
          <cell r="W57059">
            <v>17.64</v>
          </cell>
          <cell r="X57059">
            <v>0</v>
          </cell>
        </row>
        <row r="57060">
          <cell r="H57060" t="str">
            <v>GTF0102063029</v>
          </cell>
          <cell r="W57060">
            <v>53.9</v>
          </cell>
          <cell r="X57060">
            <v>0</v>
          </cell>
        </row>
        <row r="57061">
          <cell r="H57061" t="str">
            <v>GTF0102063028</v>
          </cell>
          <cell r="W57061">
            <v>53.9</v>
          </cell>
          <cell r="X57061">
            <v>0</v>
          </cell>
        </row>
        <row r="57062">
          <cell r="H57062" t="str">
            <v>GTF0102049025</v>
          </cell>
          <cell r="W57062">
            <v>8.82</v>
          </cell>
          <cell r="X57062">
            <v>0</v>
          </cell>
        </row>
        <row r="57063">
          <cell r="H57063" t="str">
            <v>GTF0309001107</v>
          </cell>
          <cell r="W57063">
            <v>5.88</v>
          </cell>
          <cell r="X57063">
            <v>0</v>
          </cell>
        </row>
        <row r="57064">
          <cell r="H57064" t="str">
            <v>GTF0102063043</v>
          </cell>
          <cell r="W57064">
            <v>27.439999999999998</v>
          </cell>
          <cell r="X57064">
            <v>0</v>
          </cell>
        </row>
        <row r="57065">
          <cell r="H57065" t="str">
            <v>GTF0102063042</v>
          </cell>
          <cell r="W57065">
            <v>27.439999999999998</v>
          </cell>
          <cell r="X57065">
            <v>0</v>
          </cell>
        </row>
        <row r="57066">
          <cell r="H57066" t="str">
            <v>GTF0102063041</v>
          </cell>
          <cell r="W57066">
            <v>14.7</v>
          </cell>
          <cell r="X57066">
            <v>0</v>
          </cell>
        </row>
        <row r="57067">
          <cell r="H57067" t="str">
            <v>GTF0102063040</v>
          </cell>
          <cell r="W57067">
            <v>14.7</v>
          </cell>
          <cell r="X57067">
            <v>0</v>
          </cell>
        </row>
        <row r="57068">
          <cell r="H57068" t="str">
            <v>GTF0102063029</v>
          </cell>
          <cell r="W57068">
            <v>53.9</v>
          </cell>
          <cell r="X57068">
            <v>0</v>
          </cell>
        </row>
        <row r="57069">
          <cell r="H57069" t="str">
            <v>GTF0102063028</v>
          </cell>
          <cell r="W57069">
            <v>53.9</v>
          </cell>
          <cell r="X57069">
            <v>0</v>
          </cell>
        </row>
        <row r="57070">
          <cell r="H57070" t="str">
            <v>GTF0102049025</v>
          </cell>
          <cell r="W57070">
            <v>8.82</v>
          </cell>
          <cell r="X57070">
            <v>0</v>
          </cell>
        </row>
        <row r="57071">
          <cell r="H57071" t="str">
            <v>GTF0102077011</v>
          </cell>
          <cell r="W57071">
            <v>28.42</v>
          </cell>
          <cell r="X57071">
            <v>0</v>
          </cell>
        </row>
        <row r="57072">
          <cell r="H57072" t="str">
            <v>GTF0102077010</v>
          </cell>
          <cell r="W57072">
            <v>11.76</v>
          </cell>
          <cell r="X57072">
            <v>0</v>
          </cell>
        </row>
        <row r="57073">
          <cell r="H57073" t="str">
            <v>GTF0309001107</v>
          </cell>
          <cell r="W57073">
            <v>5.88</v>
          </cell>
          <cell r="X57073">
            <v>0</v>
          </cell>
        </row>
        <row r="57074">
          <cell r="H57074" t="str">
            <v>GTF0102063029</v>
          </cell>
          <cell r="W57074">
            <v>53.9</v>
          </cell>
          <cell r="X57074">
            <v>0</v>
          </cell>
        </row>
        <row r="57075">
          <cell r="H57075" t="str">
            <v>GTF0102063028</v>
          </cell>
          <cell r="W57075">
            <v>53.9</v>
          </cell>
          <cell r="X57075">
            <v>0</v>
          </cell>
        </row>
        <row r="57076">
          <cell r="H57076" t="str">
            <v>GTF0102049025</v>
          </cell>
          <cell r="W57076">
            <v>8.82</v>
          </cell>
          <cell r="X57076">
            <v>0</v>
          </cell>
        </row>
        <row r="57077">
          <cell r="H57077" t="str">
            <v>GTF0102077011</v>
          </cell>
          <cell r="W57077">
            <v>28.42</v>
          </cell>
          <cell r="X57077">
            <v>0</v>
          </cell>
        </row>
        <row r="57078">
          <cell r="H57078" t="str">
            <v>GTF0102077010</v>
          </cell>
          <cell r="W57078">
            <v>11.76</v>
          </cell>
          <cell r="X57078">
            <v>0</v>
          </cell>
        </row>
        <row r="57079">
          <cell r="H57079" t="str">
            <v>GTF0309001107</v>
          </cell>
          <cell r="W57079">
            <v>5.88</v>
          </cell>
          <cell r="X57079">
            <v>0</v>
          </cell>
        </row>
        <row r="57080">
          <cell r="H57080" t="str">
            <v>GTF0102063041</v>
          </cell>
          <cell r="W57080">
            <v>14.7</v>
          </cell>
          <cell r="X57080">
            <v>0</v>
          </cell>
        </row>
        <row r="57081">
          <cell r="H57081" t="str">
            <v>GTF0102063040</v>
          </cell>
          <cell r="W57081">
            <v>14.7</v>
          </cell>
          <cell r="X57081">
            <v>0</v>
          </cell>
        </row>
        <row r="57082">
          <cell r="H57082" t="str">
            <v>GTF0102049025</v>
          </cell>
          <cell r="W57082">
            <v>8.82</v>
          </cell>
          <cell r="X57082">
            <v>0</v>
          </cell>
        </row>
        <row r="57083">
          <cell r="H57083" t="str">
            <v>GTF0102077011</v>
          </cell>
          <cell r="W57083">
            <v>28.42</v>
          </cell>
          <cell r="X57083">
            <v>0</v>
          </cell>
        </row>
        <row r="57084">
          <cell r="H57084" t="str">
            <v>GTF0102077010</v>
          </cell>
          <cell r="W57084">
            <v>11.76</v>
          </cell>
          <cell r="X57084">
            <v>0</v>
          </cell>
        </row>
        <row r="57085">
          <cell r="H57085" t="str">
            <v>GTF0309001111</v>
          </cell>
          <cell r="W57085">
            <v>9.8000000000000007</v>
          </cell>
          <cell r="X57085">
            <v>0</v>
          </cell>
        </row>
        <row r="57086">
          <cell r="H57086" t="str">
            <v>GTF0309001110</v>
          </cell>
          <cell r="W57086">
            <v>24.5</v>
          </cell>
          <cell r="X57086">
            <v>0</v>
          </cell>
        </row>
        <row r="57087">
          <cell r="H57087" t="str">
            <v>GTF0102089027</v>
          </cell>
          <cell r="W57087">
            <v>11.76</v>
          </cell>
          <cell r="X57087">
            <v>0</v>
          </cell>
        </row>
        <row r="57088">
          <cell r="H57088" t="str">
            <v>GTF0102089019</v>
          </cell>
          <cell r="W57088">
            <v>4.9000000000000004</v>
          </cell>
          <cell r="X57088">
            <v>0</v>
          </cell>
        </row>
        <row r="57089">
          <cell r="H57089" t="str">
            <v>GTF0102089018</v>
          </cell>
          <cell r="W57089">
            <v>4.9000000000000004</v>
          </cell>
          <cell r="X57089">
            <v>0</v>
          </cell>
        </row>
        <row r="57090">
          <cell r="H57090" t="str">
            <v>GTF0102089015</v>
          </cell>
          <cell r="W57090">
            <v>21.56</v>
          </cell>
          <cell r="X57090">
            <v>0</v>
          </cell>
        </row>
        <row r="57091">
          <cell r="H57091" t="str">
            <v>GTF0102089014</v>
          </cell>
          <cell r="W57091">
            <v>21.56</v>
          </cell>
          <cell r="X57091">
            <v>0</v>
          </cell>
        </row>
        <row r="57092">
          <cell r="H57092" t="str">
            <v>GTF0102089010</v>
          </cell>
          <cell r="W57092">
            <v>4.9000000000000004</v>
          </cell>
          <cell r="X57092">
            <v>0</v>
          </cell>
        </row>
        <row r="57093">
          <cell r="H57093" t="str">
            <v>GTF0102089009</v>
          </cell>
          <cell r="W57093">
            <v>4.9000000000000004</v>
          </cell>
          <cell r="X57093">
            <v>0</v>
          </cell>
        </row>
        <row r="57094">
          <cell r="H57094" t="str">
            <v>GTF0102089008</v>
          </cell>
          <cell r="W57094">
            <v>7.84</v>
          </cell>
          <cell r="X57094">
            <v>0</v>
          </cell>
        </row>
        <row r="57095">
          <cell r="H57095" t="str">
            <v>GTF0102089007</v>
          </cell>
          <cell r="W57095">
            <v>24.5</v>
          </cell>
          <cell r="X57095">
            <v>0</v>
          </cell>
        </row>
        <row r="57096">
          <cell r="H57096" t="str">
            <v>GTF0102089038</v>
          </cell>
          <cell r="W57096">
            <v>17.64</v>
          </cell>
          <cell r="X57096">
            <v>0</v>
          </cell>
        </row>
        <row r="57097">
          <cell r="H57097" t="str">
            <v>GTF0102089037</v>
          </cell>
          <cell r="W57097">
            <v>9.8000000000000007</v>
          </cell>
          <cell r="X57097">
            <v>0</v>
          </cell>
        </row>
        <row r="57098">
          <cell r="H57098" t="str">
            <v>GTF0102089043</v>
          </cell>
          <cell r="W57098">
            <v>11.76</v>
          </cell>
          <cell r="X57098">
            <v>0</v>
          </cell>
        </row>
        <row r="57099">
          <cell r="H57099" t="str">
            <v>GTF0102089042</v>
          </cell>
          <cell r="W57099">
            <v>5.88</v>
          </cell>
          <cell r="X57099">
            <v>0</v>
          </cell>
        </row>
        <row r="57100">
          <cell r="H57100" t="str">
            <v>GTF0102089041</v>
          </cell>
          <cell r="W57100">
            <v>5.88</v>
          </cell>
          <cell r="X57100">
            <v>0</v>
          </cell>
        </row>
        <row r="57101">
          <cell r="H57101" t="str">
            <v>GTF0102089040</v>
          </cell>
          <cell r="W57101">
            <v>5.88</v>
          </cell>
          <cell r="X57101">
            <v>0</v>
          </cell>
        </row>
        <row r="57102">
          <cell r="H57102" t="str">
            <v>GTF0102089039</v>
          </cell>
          <cell r="W57102">
            <v>5.88</v>
          </cell>
          <cell r="X57102">
            <v>0</v>
          </cell>
        </row>
        <row r="57103">
          <cell r="H57103" t="str">
            <v>GTF0102089036</v>
          </cell>
          <cell r="W57103">
            <v>15.68</v>
          </cell>
          <cell r="X57103">
            <v>0</v>
          </cell>
        </row>
        <row r="57104">
          <cell r="H57104" t="str">
            <v>GTF0102089032</v>
          </cell>
          <cell r="W57104">
            <v>24.5</v>
          </cell>
          <cell r="X57104">
            <v>0</v>
          </cell>
        </row>
        <row r="57105">
          <cell r="H57105" t="str">
            <v>GTF0102089028</v>
          </cell>
          <cell r="W57105">
            <v>11.76</v>
          </cell>
          <cell r="X57105">
            <v>0</v>
          </cell>
        </row>
        <row r="57106">
          <cell r="H57106" t="str">
            <v>GTF0102089044.10</v>
          </cell>
          <cell r="W57106">
            <v>19.600000000000001</v>
          </cell>
          <cell r="X57106">
            <v>0</v>
          </cell>
        </row>
        <row r="57107">
          <cell r="H57107" t="str">
            <v>GTF0102089044.9</v>
          </cell>
          <cell r="W57107">
            <v>4.9000000000000004</v>
          </cell>
          <cell r="X57107">
            <v>0</v>
          </cell>
        </row>
        <row r="57108">
          <cell r="H57108" t="str">
            <v>GTF0102089044.8</v>
          </cell>
          <cell r="W57108">
            <v>19.600000000000001</v>
          </cell>
          <cell r="X57108">
            <v>0</v>
          </cell>
        </row>
        <row r="57109">
          <cell r="H57109" t="str">
            <v>GTF0102089044.7</v>
          </cell>
          <cell r="W57109">
            <v>19.600000000000001</v>
          </cell>
          <cell r="X57109">
            <v>0</v>
          </cell>
        </row>
        <row r="57110">
          <cell r="H57110" t="str">
            <v>GTF0102089044.6</v>
          </cell>
          <cell r="W57110">
            <v>19.600000000000001</v>
          </cell>
          <cell r="X57110">
            <v>0</v>
          </cell>
        </row>
        <row r="57111">
          <cell r="H57111" t="str">
            <v>GTF0102089044.5</v>
          </cell>
          <cell r="W57111">
            <v>19.600000000000001</v>
          </cell>
          <cell r="X57111">
            <v>0</v>
          </cell>
        </row>
        <row r="57112">
          <cell r="H57112" t="str">
            <v>GTF0102089044.4</v>
          </cell>
          <cell r="W57112">
            <v>19.600000000000001</v>
          </cell>
          <cell r="X57112">
            <v>0</v>
          </cell>
        </row>
        <row r="57113">
          <cell r="H57113" t="str">
            <v>GTF0102089044.3</v>
          </cell>
          <cell r="W57113">
            <v>19.600000000000001</v>
          </cell>
          <cell r="X57113">
            <v>0</v>
          </cell>
        </row>
        <row r="57114">
          <cell r="H57114" t="str">
            <v>GTF0102089044.2</v>
          </cell>
          <cell r="W57114">
            <v>5.88</v>
          </cell>
          <cell r="X57114">
            <v>0</v>
          </cell>
        </row>
        <row r="57115">
          <cell r="H57115" t="str">
            <v>GTF0102089044.1</v>
          </cell>
          <cell r="W57115">
            <v>6.86</v>
          </cell>
          <cell r="X57115">
            <v>0</v>
          </cell>
        </row>
        <row r="57116">
          <cell r="H57116" t="str">
            <v>GTF0309001107</v>
          </cell>
          <cell r="W57116">
            <v>5.88</v>
          </cell>
          <cell r="X57116">
            <v>0</v>
          </cell>
        </row>
        <row r="57117">
          <cell r="H57117" t="str">
            <v>GTF0102049025</v>
          </cell>
          <cell r="W57117">
            <v>8.82</v>
          </cell>
          <cell r="X57117">
            <v>0</v>
          </cell>
        </row>
        <row r="57118">
          <cell r="H57118" t="str">
            <v>GTF0102077011</v>
          </cell>
          <cell r="W57118">
            <v>28.419999999999998</v>
          </cell>
          <cell r="X57118">
            <v>0</v>
          </cell>
        </row>
        <row r="57119">
          <cell r="H57119" t="str">
            <v>GTF0102077010</v>
          </cell>
          <cell r="W57119">
            <v>11.76</v>
          </cell>
          <cell r="X57119">
            <v>0</v>
          </cell>
        </row>
        <row r="57120">
          <cell r="H57120" t="str">
            <v>GTF0309001111</v>
          </cell>
          <cell r="W57120">
            <v>9.8000000000000007</v>
          </cell>
          <cell r="X57120">
            <v>0</v>
          </cell>
        </row>
        <row r="57121">
          <cell r="H57121" t="str">
            <v>GTF0309001110</v>
          </cell>
          <cell r="W57121">
            <v>24.5</v>
          </cell>
          <cell r="X57121">
            <v>0</v>
          </cell>
        </row>
        <row r="57122">
          <cell r="H57122" t="str">
            <v>GTF0102063029</v>
          </cell>
          <cell r="W57122">
            <v>53.9</v>
          </cell>
          <cell r="X57122">
            <v>0</v>
          </cell>
        </row>
        <row r="57123">
          <cell r="H57123" t="str">
            <v>GTF0102063028</v>
          </cell>
          <cell r="W57123">
            <v>53.9</v>
          </cell>
          <cell r="X57123">
            <v>0</v>
          </cell>
        </row>
        <row r="57124">
          <cell r="H57124" t="str">
            <v>GTF0102089023</v>
          </cell>
          <cell r="W57124">
            <v>4.9000000000000004</v>
          </cell>
          <cell r="X57124">
            <v>0</v>
          </cell>
        </row>
        <row r="57125">
          <cell r="H57125" t="str">
            <v>GTF0102089022</v>
          </cell>
          <cell r="W57125">
            <v>4.9000000000000004</v>
          </cell>
          <cell r="X57125">
            <v>0</v>
          </cell>
        </row>
        <row r="57126">
          <cell r="H57126" t="str">
            <v>GTF0102089015</v>
          </cell>
          <cell r="W57126">
            <v>21.560000000000002</v>
          </cell>
          <cell r="X57126">
            <v>0</v>
          </cell>
        </row>
        <row r="57127">
          <cell r="H57127" t="str">
            <v>GTF0102089014</v>
          </cell>
          <cell r="W57127">
            <v>21.560000000000002</v>
          </cell>
          <cell r="X57127">
            <v>0</v>
          </cell>
        </row>
        <row r="57128">
          <cell r="H57128" t="str">
            <v>GTF0102089010</v>
          </cell>
          <cell r="W57128">
            <v>4.9000000000000004</v>
          </cell>
          <cell r="X57128">
            <v>0</v>
          </cell>
        </row>
        <row r="57129">
          <cell r="H57129" t="str">
            <v>GTF0102089009</v>
          </cell>
          <cell r="W57129">
            <v>4.9000000000000004</v>
          </cell>
          <cell r="X57129">
            <v>0</v>
          </cell>
        </row>
        <row r="57130">
          <cell r="H57130" t="str">
            <v>GTF0102089008</v>
          </cell>
          <cell r="W57130">
            <v>7.839999999999999</v>
          </cell>
          <cell r="X57130">
            <v>0</v>
          </cell>
        </row>
        <row r="57131">
          <cell r="H57131" t="str">
            <v>GTF0102089007</v>
          </cell>
          <cell r="W57131">
            <v>24.5</v>
          </cell>
          <cell r="X57131">
            <v>0</v>
          </cell>
        </row>
        <row r="57132">
          <cell r="H57132" t="str">
            <v>GTF0102089038</v>
          </cell>
          <cell r="W57132">
            <v>17.64</v>
          </cell>
          <cell r="X57132">
            <v>0</v>
          </cell>
        </row>
        <row r="57133">
          <cell r="H57133" t="str">
            <v>GTF0102089037</v>
          </cell>
          <cell r="W57133">
            <v>9.8000000000000007</v>
          </cell>
          <cell r="X57133">
            <v>0</v>
          </cell>
        </row>
        <row r="57134">
          <cell r="H57134" t="str">
            <v>GTF0102089044.2</v>
          </cell>
          <cell r="W57134">
            <v>5.88</v>
          </cell>
          <cell r="X57134">
            <v>0</v>
          </cell>
        </row>
        <row r="57135">
          <cell r="H57135" t="str">
            <v>GTF0102089042</v>
          </cell>
          <cell r="W57135">
            <v>5.88</v>
          </cell>
          <cell r="X57135">
            <v>0</v>
          </cell>
        </row>
        <row r="57136">
          <cell r="H57136" t="str">
            <v>GTF0102089041</v>
          </cell>
          <cell r="W57136">
            <v>5.88</v>
          </cell>
          <cell r="X57136">
            <v>0</v>
          </cell>
        </row>
        <row r="57137">
          <cell r="H57137" t="str">
            <v>GTF0102089040</v>
          </cell>
          <cell r="W57137">
            <v>5.88</v>
          </cell>
          <cell r="X57137">
            <v>0</v>
          </cell>
        </row>
        <row r="57138">
          <cell r="H57138" t="str">
            <v>GTF0102089039</v>
          </cell>
          <cell r="W57138">
            <v>5.88</v>
          </cell>
          <cell r="X57138">
            <v>0</v>
          </cell>
        </row>
        <row r="57139">
          <cell r="H57139" t="str">
            <v>GTF0102089036</v>
          </cell>
          <cell r="W57139">
            <v>15.679999999999998</v>
          </cell>
          <cell r="X57139">
            <v>0</v>
          </cell>
        </row>
        <row r="57140">
          <cell r="H57140" t="str">
            <v>GTF0102089032</v>
          </cell>
          <cell r="W57140">
            <v>24.5</v>
          </cell>
          <cell r="X57140">
            <v>0</v>
          </cell>
        </row>
        <row r="57141">
          <cell r="H57141" t="str">
            <v>GTF0102089028</v>
          </cell>
          <cell r="W57141">
            <v>11.76</v>
          </cell>
          <cell r="X57141">
            <v>0</v>
          </cell>
        </row>
        <row r="57142">
          <cell r="H57142" t="str">
            <v>GTF0102089027</v>
          </cell>
          <cell r="W57142">
            <v>11.76</v>
          </cell>
          <cell r="X57142">
            <v>0</v>
          </cell>
        </row>
        <row r="57143">
          <cell r="H57143" t="str">
            <v>GTF0102089044.10</v>
          </cell>
          <cell r="W57143">
            <v>19.600000000000001</v>
          </cell>
          <cell r="X57143">
            <v>0</v>
          </cell>
        </row>
        <row r="57144">
          <cell r="H57144" t="str">
            <v>GTF0102089044.9</v>
          </cell>
          <cell r="W57144">
            <v>4.9000000000000004</v>
          </cell>
          <cell r="X57144">
            <v>0</v>
          </cell>
        </row>
        <row r="57145">
          <cell r="H57145" t="str">
            <v>GTF0102089044.8</v>
          </cell>
          <cell r="W57145">
            <v>19.600000000000001</v>
          </cell>
          <cell r="X57145">
            <v>0</v>
          </cell>
        </row>
        <row r="57146">
          <cell r="H57146" t="str">
            <v>GTF0102089044.7</v>
          </cell>
          <cell r="W57146">
            <v>19.600000000000001</v>
          </cell>
          <cell r="X57146">
            <v>0</v>
          </cell>
        </row>
        <row r="57147">
          <cell r="H57147" t="str">
            <v>GTF0102089044.6</v>
          </cell>
          <cell r="W57147">
            <v>19.600000000000001</v>
          </cell>
          <cell r="X57147">
            <v>0</v>
          </cell>
        </row>
        <row r="57148">
          <cell r="H57148" t="str">
            <v>GTF0102089044.5</v>
          </cell>
          <cell r="W57148">
            <v>19.600000000000001</v>
          </cell>
          <cell r="X57148">
            <v>0</v>
          </cell>
        </row>
        <row r="57149">
          <cell r="H57149" t="str">
            <v>GTF0102089044.4</v>
          </cell>
          <cell r="W57149">
            <v>19.600000000000001</v>
          </cell>
          <cell r="X57149">
            <v>0</v>
          </cell>
        </row>
        <row r="57150">
          <cell r="H57150" t="str">
            <v>GTF0102089044.3</v>
          </cell>
          <cell r="W57150">
            <v>19.600000000000001</v>
          </cell>
          <cell r="X57150">
            <v>0</v>
          </cell>
        </row>
        <row r="57151">
          <cell r="H57151" t="str">
            <v>GTF0102089044.1</v>
          </cell>
          <cell r="W57151">
            <v>6.8599999999999994</v>
          </cell>
          <cell r="X57151">
            <v>0</v>
          </cell>
        </row>
        <row r="57152">
          <cell r="H57152" t="str">
            <v>GTF0102089043</v>
          </cell>
          <cell r="W57152">
            <v>11.76</v>
          </cell>
          <cell r="X57152">
            <v>0</v>
          </cell>
        </row>
        <row r="57153">
          <cell r="H57153" t="str">
            <v>GTF0309001111</v>
          </cell>
          <cell r="W57153">
            <v>9.8000000000000007</v>
          </cell>
          <cell r="X57153">
            <v>0</v>
          </cell>
        </row>
        <row r="57154">
          <cell r="H57154" t="str">
            <v>GTF0309001110</v>
          </cell>
          <cell r="W57154">
            <v>24.5</v>
          </cell>
          <cell r="X57154">
            <v>0</v>
          </cell>
        </row>
        <row r="57155">
          <cell r="H57155" t="str">
            <v>GTF0102089028</v>
          </cell>
          <cell r="W57155">
            <v>11.76</v>
          </cell>
          <cell r="X57155">
            <v>0</v>
          </cell>
        </row>
        <row r="57156">
          <cell r="H57156" t="str">
            <v>GTF0102089027</v>
          </cell>
          <cell r="W57156">
            <v>11.76</v>
          </cell>
          <cell r="X57156">
            <v>0</v>
          </cell>
        </row>
        <row r="57157">
          <cell r="H57157" t="str">
            <v>GTF0102089019</v>
          </cell>
          <cell r="W57157">
            <v>4.9000000000000004</v>
          </cell>
          <cell r="X57157">
            <v>0</v>
          </cell>
        </row>
        <row r="57158">
          <cell r="H57158" t="str">
            <v>GTF0102089018</v>
          </cell>
          <cell r="W57158">
            <v>4.9000000000000004</v>
          </cell>
          <cell r="X57158">
            <v>0</v>
          </cell>
        </row>
        <row r="57159">
          <cell r="H57159" t="str">
            <v>GTF0102089015</v>
          </cell>
          <cell r="W57159">
            <v>21.560000000000002</v>
          </cell>
          <cell r="X57159">
            <v>0</v>
          </cell>
        </row>
        <row r="57160">
          <cell r="H57160" t="str">
            <v>GTF0102089014</v>
          </cell>
          <cell r="W57160">
            <v>21.560000000000002</v>
          </cell>
          <cell r="X57160">
            <v>0</v>
          </cell>
        </row>
        <row r="57161">
          <cell r="H57161" t="str">
            <v>GTF0102089010</v>
          </cell>
          <cell r="W57161">
            <v>4.9000000000000004</v>
          </cell>
          <cell r="X57161">
            <v>0</v>
          </cell>
        </row>
        <row r="57162">
          <cell r="H57162" t="str">
            <v>GTF0102089009</v>
          </cell>
          <cell r="W57162">
            <v>4.9000000000000004</v>
          </cell>
          <cell r="X57162">
            <v>0</v>
          </cell>
        </row>
        <row r="57163">
          <cell r="H57163" t="str">
            <v>GTF0102089008</v>
          </cell>
          <cell r="W57163">
            <v>7.8400000000000007</v>
          </cell>
          <cell r="X57163">
            <v>0</v>
          </cell>
        </row>
        <row r="57164">
          <cell r="H57164" t="str">
            <v>GTF0102089007</v>
          </cell>
          <cell r="W57164">
            <v>24.5</v>
          </cell>
          <cell r="X57164">
            <v>0</v>
          </cell>
        </row>
        <row r="57165">
          <cell r="H57165" t="str">
            <v>GTF0102089038</v>
          </cell>
          <cell r="W57165">
            <v>17.64</v>
          </cell>
          <cell r="X57165">
            <v>0</v>
          </cell>
        </row>
        <row r="57166">
          <cell r="H57166" t="str">
            <v>GTF0102089037</v>
          </cell>
          <cell r="W57166">
            <v>9.8000000000000007</v>
          </cell>
          <cell r="X57166">
            <v>0</v>
          </cell>
        </row>
        <row r="57167">
          <cell r="H57167" t="str">
            <v>GTF0102089044.1</v>
          </cell>
          <cell r="W57167">
            <v>6.8599999999999994</v>
          </cell>
          <cell r="X57167">
            <v>0</v>
          </cell>
        </row>
        <row r="57168">
          <cell r="H57168" t="str">
            <v>GTF0102089043</v>
          </cell>
          <cell r="W57168">
            <v>11.76</v>
          </cell>
          <cell r="X57168">
            <v>0</v>
          </cell>
        </row>
        <row r="57169">
          <cell r="H57169" t="str">
            <v>GTF0102089042</v>
          </cell>
          <cell r="W57169">
            <v>5.88</v>
          </cell>
          <cell r="X57169">
            <v>0</v>
          </cell>
        </row>
        <row r="57170">
          <cell r="H57170" t="str">
            <v>GTF0102089041</v>
          </cell>
          <cell r="W57170">
            <v>5.88</v>
          </cell>
          <cell r="X57170">
            <v>0</v>
          </cell>
        </row>
        <row r="57171">
          <cell r="H57171" t="str">
            <v>GTF0102089040</v>
          </cell>
          <cell r="W57171">
            <v>5.88</v>
          </cell>
          <cell r="X57171">
            <v>0</v>
          </cell>
        </row>
        <row r="57172">
          <cell r="H57172" t="str">
            <v>GTF0102089039</v>
          </cell>
          <cell r="W57172">
            <v>5.88</v>
          </cell>
          <cell r="X57172">
            <v>0</v>
          </cell>
        </row>
        <row r="57173">
          <cell r="H57173" t="str">
            <v>GTF0102089036</v>
          </cell>
          <cell r="W57173">
            <v>15.680000000000001</v>
          </cell>
          <cell r="X57173">
            <v>0</v>
          </cell>
        </row>
        <row r="57174">
          <cell r="H57174" t="str">
            <v>GTF0102089032</v>
          </cell>
          <cell r="W57174">
            <v>24.5</v>
          </cell>
          <cell r="X57174">
            <v>0</v>
          </cell>
        </row>
        <row r="57175">
          <cell r="H57175" t="str">
            <v>GTF0102089044.10</v>
          </cell>
          <cell r="W57175">
            <v>19.600000000000001</v>
          </cell>
          <cell r="X57175">
            <v>0</v>
          </cell>
        </row>
        <row r="57176">
          <cell r="H57176" t="str">
            <v>GTF0102089044.9</v>
          </cell>
          <cell r="W57176">
            <v>4.9000000000000004</v>
          </cell>
          <cell r="X57176">
            <v>0</v>
          </cell>
        </row>
        <row r="57177">
          <cell r="H57177" t="str">
            <v>GTF0102089044.8</v>
          </cell>
          <cell r="W57177">
            <v>19.600000000000001</v>
          </cell>
          <cell r="X57177">
            <v>0</v>
          </cell>
        </row>
        <row r="57178">
          <cell r="H57178" t="str">
            <v>GTF0102089044.7</v>
          </cell>
          <cell r="W57178">
            <v>19.600000000000001</v>
          </cell>
          <cell r="X57178">
            <v>0</v>
          </cell>
        </row>
        <row r="57179">
          <cell r="H57179" t="str">
            <v>GTF0102089044.6</v>
          </cell>
          <cell r="W57179">
            <v>19.600000000000001</v>
          </cell>
          <cell r="X57179">
            <v>0</v>
          </cell>
        </row>
        <row r="57180">
          <cell r="H57180" t="str">
            <v>GTF0102089044.5</v>
          </cell>
          <cell r="W57180">
            <v>19.600000000000001</v>
          </cell>
          <cell r="X57180">
            <v>0</v>
          </cell>
        </row>
        <row r="57181">
          <cell r="H57181" t="str">
            <v>GTF0102089044.4</v>
          </cell>
          <cell r="W57181">
            <v>19.600000000000001</v>
          </cell>
          <cell r="X57181">
            <v>0</v>
          </cell>
        </row>
        <row r="57182">
          <cell r="H57182" t="str">
            <v>GTF0102089044.3</v>
          </cell>
          <cell r="W57182">
            <v>19.600000000000001</v>
          </cell>
          <cell r="X57182">
            <v>0</v>
          </cell>
        </row>
        <row r="57183">
          <cell r="H57183" t="str">
            <v>GTF0102089044.2</v>
          </cell>
          <cell r="W57183">
            <v>5.88</v>
          </cell>
          <cell r="X57183">
            <v>0</v>
          </cell>
        </row>
        <row r="57184">
          <cell r="H57184" t="str">
            <v>GTF0102063029</v>
          </cell>
          <cell r="W57184">
            <v>53.9</v>
          </cell>
          <cell r="X57184">
            <v>0</v>
          </cell>
        </row>
        <row r="57185">
          <cell r="H57185" t="str">
            <v>GTF0102063028</v>
          </cell>
          <cell r="W57185">
            <v>53.9</v>
          </cell>
          <cell r="X57185">
            <v>0</v>
          </cell>
        </row>
        <row r="57186">
          <cell r="H57186" t="str">
            <v>GTF0102049025</v>
          </cell>
          <cell r="W57186">
            <v>8.82</v>
          </cell>
          <cell r="X57186">
            <v>0</v>
          </cell>
        </row>
        <row r="57187">
          <cell r="H57187" t="str">
            <v>GTF0102086043</v>
          </cell>
          <cell r="W57187">
            <v>5.88</v>
          </cell>
          <cell r="X57187">
            <v>0</v>
          </cell>
        </row>
        <row r="57188">
          <cell r="H57188" t="str">
            <v>GTF0102086042</v>
          </cell>
          <cell r="W57188">
            <v>5.88</v>
          </cell>
          <cell r="X57188">
            <v>0</v>
          </cell>
        </row>
        <row r="57189">
          <cell r="H57189" t="str">
            <v>GTF0102086044</v>
          </cell>
          <cell r="W57189">
            <v>5.88</v>
          </cell>
          <cell r="X57189">
            <v>0</v>
          </cell>
        </row>
        <row r="57190">
          <cell r="H57190" t="str">
            <v>GTF0102086028</v>
          </cell>
          <cell r="W57190">
            <v>19.600000000000001</v>
          </cell>
          <cell r="X57190">
            <v>0</v>
          </cell>
        </row>
        <row r="57191">
          <cell r="H57191" t="str">
            <v>GTF0102086027</v>
          </cell>
          <cell r="W57191">
            <v>19.600000000000001</v>
          </cell>
          <cell r="X57191">
            <v>0</v>
          </cell>
        </row>
        <row r="57192">
          <cell r="H57192" t="str">
            <v>GTF0102086026</v>
          </cell>
          <cell r="W57192">
            <v>19.600000000000001</v>
          </cell>
          <cell r="X57192">
            <v>0</v>
          </cell>
        </row>
        <row r="57193">
          <cell r="H57193" t="str">
            <v>GTF0102086025</v>
          </cell>
          <cell r="W57193">
            <v>19.600000000000001</v>
          </cell>
          <cell r="X57193">
            <v>0</v>
          </cell>
        </row>
        <row r="57194">
          <cell r="H57194" t="str">
            <v>GTF0102086031</v>
          </cell>
          <cell r="W57194">
            <v>4.9000000000000004</v>
          </cell>
          <cell r="X57194">
            <v>0</v>
          </cell>
        </row>
        <row r="57195">
          <cell r="H57195" t="str">
            <v>GTF0102086017</v>
          </cell>
          <cell r="W57195">
            <v>15.68</v>
          </cell>
          <cell r="X57195">
            <v>0</v>
          </cell>
        </row>
        <row r="57196">
          <cell r="H57196" t="str">
            <v>GTF0102086016</v>
          </cell>
          <cell r="W57196">
            <v>11.76</v>
          </cell>
          <cell r="X57196">
            <v>0</v>
          </cell>
        </row>
        <row r="57197">
          <cell r="H57197" t="str">
            <v>GTF0309001111</v>
          </cell>
          <cell r="W57197">
            <v>9.8000000000000007</v>
          </cell>
          <cell r="X57197">
            <v>0</v>
          </cell>
        </row>
        <row r="57198">
          <cell r="H57198" t="str">
            <v>GTF0309001110</v>
          </cell>
          <cell r="W57198">
            <v>24.5</v>
          </cell>
          <cell r="X57198">
            <v>0</v>
          </cell>
        </row>
        <row r="57199">
          <cell r="H57199" t="str">
            <v>GTF0102086075</v>
          </cell>
          <cell r="W57199">
            <v>12.74</v>
          </cell>
          <cell r="X57199">
            <v>0</v>
          </cell>
        </row>
        <row r="57200">
          <cell r="H57200" t="str">
            <v>GTF0102086074</v>
          </cell>
          <cell r="W57200">
            <v>12.74</v>
          </cell>
          <cell r="X57200">
            <v>0</v>
          </cell>
        </row>
        <row r="57201">
          <cell r="H57201" t="str">
            <v>GTF0102086059</v>
          </cell>
          <cell r="W57201">
            <v>5.88</v>
          </cell>
          <cell r="X57201">
            <v>0</v>
          </cell>
        </row>
        <row r="57202">
          <cell r="H57202" t="str">
            <v>GTF0102086058</v>
          </cell>
          <cell r="W57202">
            <v>5.88</v>
          </cell>
          <cell r="X57202">
            <v>0</v>
          </cell>
        </row>
        <row r="57203">
          <cell r="H57203" t="str">
            <v>GTF0102086045</v>
          </cell>
          <cell r="W57203">
            <v>8.82</v>
          </cell>
          <cell r="X57203">
            <v>0</v>
          </cell>
        </row>
        <row r="57204">
          <cell r="H57204" t="str">
            <v>GTF0102087005</v>
          </cell>
          <cell r="W57204">
            <v>6.86</v>
          </cell>
          <cell r="X57204">
            <v>0</v>
          </cell>
        </row>
        <row r="57205">
          <cell r="H57205" t="str">
            <v>GTF0102087003</v>
          </cell>
          <cell r="W57205">
            <v>27.44</v>
          </cell>
          <cell r="X57205">
            <v>0</v>
          </cell>
        </row>
        <row r="57206">
          <cell r="H57206" t="str">
            <v>GTF0102087004</v>
          </cell>
          <cell r="W57206">
            <v>17.64</v>
          </cell>
          <cell r="X57206">
            <v>0</v>
          </cell>
        </row>
        <row r="57207">
          <cell r="H57207" t="str">
            <v>GTF0309001111</v>
          </cell>
          <cell r="W57207">
            <v>9.8000000000000007</v>
          </cell>
          <cell r="X57207">
            <v>0</v>
          </cell>
        </row>
        <row r="57208">
          <cell r="H57208" t="str">
            <v>GTF0309001110</v>
          </cell>
          <cell r="W57208">
            <v>24.5</v>
          </cell>
          <cell r="X57208">
            <v>0</v>
          </cell>
        </row>
        <row r="57209">
          <cell r="H57209" t="str">
            <v>GTF0102063029</v>
          </cell>
          <cell r="W57209">
            <v>53.9</v>
          </cell>
          <cell r="X57209">
            <v>0</v>
          </cell>
        </row>
        <row r="57210">
          <cell r="H57210" t="str">
            <v>GTF0102063028</v>
          </cell>
          <cell r="W57210">
            <v>53.9</v>
          </cell>
          <cell r="X57210">
            <v>0</v>
          </cell>
        </row>
        <row r="57211">
          <cell r="H57211" t="str">
            <v>GTF0102063043</v>
          </cell>
          <cell r="W57211">
            <v>27.44</v>
          </cell>
          <cell r="X57211">
            <v>0</v>
          </cell>
        </row>
        <row r="57212">
          <cell r="H57212" t="str">
            <v>GTF0102063042</v>
          </cell>
          <cell r="W57212">
            <v>27.44</v>
          </cell>
          <cell r="X57212">
            <v>0</v>
          </cell>
        </row>
        <row r="57213">
          <cell r="H57213" t="str">
            <v>GTF0102073019</v>
          </cell>
          <cell r="W57213">
            <v>56.84</v>
          </cell>
          <cell r="X57213">
            <v>0</v>
          </cell>
        </row>
        <row r="57214">
          <cell r="H57214" t="str">
            <v>GTF0102049025</v>
          </cell>
          <cell r="W57214">
            <v>8.82</v>
          </cell>
          <cell r="X57214">
            <v>0</v>
          </cell>
        </row>
        <row r="57215">
          <cell r="H57215" t="str">
            <v>GTF0102073037</v>
          </cell>
          <cell r="W57215">
            <v>16.66</v>
          </cell>
          <cell r="X57215">
            <v>0</v>
          </cell>
        </row>
        <row r="57216">
          <cell r="H57216" t="str">
            <v>GTF0102073036</v>
          </cell>
          <cell r="W57216">
            <v>16.66</v>
          </cell>
          <cell r="X57216">
            <v>0</v>
          </cell>
        </row>
        <row r="57217">
          <cell r="H57217" t="str">
            <v>GTF0309001111</v>
          </cell>
          <cell r="W57217">
            <v>9.7999999999999989</v>
          </cell>
          <cell r="X57217">
            <v>0</v>
          </cell>
        </row>
        <row r="57218">
          <cell r="H57218" t="str">
            <v>GTF0309001110</v>
          </cell>
          <cell r="W57218">
            <v>24.5</v>
          </cell>
          <cell r="X57218">
            <v>0</v>
          </cell>
        </row>
        <row r="57219">
          <cell r="H57219" t="str">
            <v>GTF0102063029</v>
          </cell>
          <cell r="W57219">
            <v>53.9</v>
          </cell>
          <cell r="X57219">
            <v>0</v>
          </cell>
        </row>
        <row r="57220">
          <cell r="H57220" t="str">
            <v>GTF0102063028</v>
          </cell>
          <cell r="W57220">
            <v>53.9</v>
          </cell>
          <cell r="X57220">
            <v>0</v>
          </cell>
        </row>
        <row r="57221">
          <cell r="H57221" t="str">
            <v>GTF0102063043</v>
          </cell>
          <cell r="W57221">
            <v>27.44</v>
          </cell>
          <cell r="X57221">
            <v>0</v>
          </cell>
        </row>
        <row r="57222">
          <cell r="H57222" t="str">
            <v>GTF0102063042</v>
          </cell>
          <cell r="W57222">
            <v>27.44</v>
          </cell>
          <cell r="X57222">
            <v>0</v>
          </cell>
        </row>
        <row r="57223">
          <cell r="H57223" t="str">
            <v>GTF0102073019</v>
          </cell>
          <cell r="W57223">
            <v>56.84</v>
          </cell>
          <cell r="X57223">
            <v>0</v>
          </cell>
        </row>
        <row r="57224">
          <cell r="H57224" t="str">
            <v>GTF0102049025</v>
          </cell>
          <cell r="W57224">
            <v>8.82</v>
          </cell>
          <cell r="X57224">
            <v>0</v>
          </cell>
        </row>
        <row r="57225">
          <cell r="H57225" t="str">
            <v>GTF0102073037</v>
          </cell>
          <cell r="W57225">
            <v>16.66</v>
          </cell>
          <cell r="X57225">
            <v>0</v>
          </cell>
        </row>
        <row r="57226">
          <cell r="H57226" t="str">
            <v>GTF0102073036</v>
          </cell>
          <cell r="W57226">
            <v>16.66</v>
          </cell>
          <cell r="X57226">
            <v>0</v>
          </cell>
        </row>
        <row r="57227">
          <cell r="H57227" t="str">
            <v>GTF0309001107</v>
          </cell>
          <cell r="W57227">
            <v>5.88</v>
          </cell>
          <cell r="X57227">
            <v>0</v>
          </cell>
        </row>
        <row r="57228">
          <cell r="H57228" t="str">
            <v>GTF0102063043</v>
          </cell>
          <cell r="W57228">
            <v>27.44</v>
          </cell>
          <cell r="X57228">
            <v>0</v>
          </cell>
        </row>
        <row r="57229">
          <cell r="H57229" t="str">
            <v>GTF0102063042</v>
          </cell>
          <cell r="W57229">
            <v>27.44</v>
          </cell>
          <cell r="X57229">
            <v>0</v>
          </cell>
        </row>
        <row r="57230">
          <cell r="H57230" t="str">
            <v>GTF0102063041</v>
          </cell>
          <cell r="W57230">
            <v>14.7</v>
          </cell>
          <cell r="X57230">
            <v>0</v>
          </cell>
        </row>
        <row r="57231">
          <cell r="H57231" t="str">
            <v>GTF0102063040</v>
          </cell>
          <cell r="W57231">
            <v>14.7</v>
          </cell>
          <cell r="X57231">
            <v>0</v>
          </cell>
        </row>
        <row r="57232">
          <cell r="H57232" t="str">
            <v>GTF0102063029</v>
          </cell>
          <cell r="W57232">
            <v>53.9</v>
          </cell>
          <cell r="X57232">
            <v>0</v>
          </cell>
        </row>
        <row r="57233">
          <cell r="H57233" t="str">
            <v>GTF0102063028</v>
          </cell>
          <cell r="W57233">
            <v>53.9</v>
          </cell>
          <cell r="X57233">
            <v>0</v>
          </cell>
        </row>
        <row r="57234">
          <cell r="H57234" t="str">
            <v>GTF0102049025</v>
          </cell>
          <cell r="W57234">
            <v>8.82</v>
          </cell>
          <cell r="X57234">
            <v>0</v>
          </cell>
        </row>
        <row r="57235">
          <cell r="H57235" t="str">
            <v>GTF0102077011</v>
          </cell>
          <cell r="W57235">
            <v>28.42</v>
          </cell>
          <cell r="X57235">
            <v>0</v>
          </cell>
        </row>
        <row r="57236">
          <cell r="H57236" t="str">
            <v>GTF0102077010</v>
          </cell>
          <cell r="W57236">
            <v>11.76</v>
          </cell>
          <cell r="X57236">
            <v>0</v>
          </cell>
        </row>
        <row r="57237">
          <cell r="H57237" t="str">
            <v>GTF0102063029</v>
          </cell>
          <cell r="W57237">
            <v>53.9</v>
          </cell>
          <cell r="X57237">
            <v>0</v>
          </cell>
        </row>
        <row r="57238">
          <cell r="H57238" t="str">
            <v>GTF0102063028</v>
          </cell>
          <cell r="W57238">
            <v>53.9</v>
          </cell>
          <cell r="X57238">
            <v>0</v>
          </cell>
        </row>
        <row r="57239">
          <cell r="H57239" t="str">
            <v>GTF0102089027</v>
          </cell>
          <cell r="W57239">
            <v>11.76</v>
          </cell>
          <cell r="X57239">
            <v>0</v>
          </cell>
        </row>
        <row r="57240">
          <cell r="H57240" t="str">
            <v>GTF0102089023</v>
          </cell>
          <cell r="W57240">
            <v>4.9000000000000004</v>
          </cell>
          <cell r="X57240">
            <v>0</v>
          </cell>
        </row>
        <row r="57241">
          <cell r="H57241" t="str">
            <v>GTF0102089022</v>
          </cell>
          <cell r="W57241">
            <v>4.9000000000000004</v>
          </cell>
          <cell r="X57241">
            <v>0</v>
          </cell>
        </row>
        <row r="57242">
          <cell r="H57242" t="str">
            <v>GTF0102089015</v>
          </cell>
          <cell r="W57242">
            <v>21.56</v>
          </cell>
          <cell r="X57242">
            <v>0</v>
          </cell>
        </row>
        <row r="57243">
          <cell r="H57243" t="str">
            <v>GTF0102089014</v>
          </cell>
          <cell r="W57243">
            <v>21.56</v>
          </cell>
          <cell r="X57243">
            <v>0</v>
          </cell>
        </row>
        <row r="57244">
          <cell r="H57244" t="str">
            <v>GTF0102089010</v>
          </cell>
          <cell r="W57244">
            <v>4.9000000000000004</v>
          </cell>
          <cell r="X57244">
            <v>0</v>
          </cell>
        </row>
        <row r="57245">
          <cell r="H57245" t="str">
            <v>GTF0102089009</v>
          </cell>
          <cell r="W57245">
            <v>4.9000000000000004</v>
          </cell>
          <cell r="X57245">
            <v>0</v>
          </cell>
        </row>
        <row r="57246">
          <cell r="H57246" t="str">
            <v>GTF0102089008</v>
          </cell>
          <cell r="W57246">
            <v>7.84</v>
          </cell>
          <cell r="X57246">
            <v>0</v>
          </cell>
        </row>
        <row r="57247">
          <cell r="H57247" t="str">
            <v>GTF0102089007</v>
          </cell>
          <cell r="W57247">
            <v>24.5</v>
          </cell>
          <cell r="X57247">
            <v>0</v>
          </cell>
        </row>
        <row r="57248">
          <cell r="H57248" t="str">
            <v>GTF0102089038</v>
          </cell>
          <cell r="W57248">
            <v>17.64</v>
          </cell>
          <cell r="X57248">
            <v>0</v>
          </cell>
        </row>
        <row r="57249">
          <cell r="H57249" t="str">
            <v>GTF0102089037</v>
          </cell>
          <cell r="W57249">
            <v>9.8000000000000007</v>
          </cell>
          <cell r="X57249">
            <v>0</v>
          </cell>
        </row>
        <row r="57250">
          <cell r="H57250" t="str">
            <v>GTF0102089044.1</v>
          </cell>
          <cell r="W57250">
            <v>6.86</v>
          </cell>
          <cell r="X57250">
            <v>0</v>
          </cell>
        </row>
        <row r="57251">
          <cell r="H57251" t="str">
            <v>GTF0102089043</v>
          </cell>
          <cell r="W57251">
            <v>11.76</v>
          </cell>
          <cell r="X57251">
            <v>0</v>
          </cell>
        </row>
        <row r="57252">
          <cell r="H57252" t="str">
            <v>GTF0102089042</v>
          </cell>
          <cell r="W57252">
            <v>5.88</v>
          </cell>
          <cell r="X57252">
            <v>0</v>
          </cell>
        </row>
        <row r="57253">
          <cell r="H57253" t="str">
            <v>GTF0102089041</v>
          </cell>
          <cell r="W57253">
            <v>5.88</v>
          </cell>
          <cell r="X57253">
            <v>0</v>
          </cell>
        </row>
        <row r="57254">
          <cell r="H57254" t="str">
            <v>GTF0102089040</v>
          </cell>
          <cell r="W57254">
            <v>5.88</v>
          </cell>
          <cell r="X57254">
            <v>0</v>
          </cell>
        </row>
        <row r="57255">
          <cell r="H57255" t="str">
            <v>GTF0102089039</v>
          </cell>
          <cell r="W57255">
            <v>5.88</v>
          </cell>
          <cell r="X57255">
            <v>0</v>
          </cell>
        </row>
        <row r="57256">
          <cell r="H57256" t="str">
            <v>GTF0102089036</v>
          </cell>
          <cell r="W57256">
            <v>15.68</v>
          </cell>
          <cell r="X57256">
            <v>0</v>
          </cell>
        </row>
        <row r="57257">
          <cell r="H57257" t="str">
            <v>GTF0102089032</v>
          </cell>
          <cell r="W57257">
            <v>24.5</v>
          </cell>
          <cell r="X57257">
            <v>0</v>
          </cell>
        </row>
        <row r="57258">
          <cell r="H57258" t="str">
            <v>GTF0102089028</v>
          </cell>
          <cell r="W57258">
            <v>11.76</v>
          </cell>
          <cell r="X57258">
            <v>0</v>
          </cell>
        </row>
        <row r="57259">
          <cell r="H57259" t="str">
            <v>GTF0309001111</v>
          </cell>
          <cell r="W57259">
            <v>9.8000000000000007</v>
          </cell>
          <cell r="X57259">
            <v>0</v>
          </cell>
        </row>
        <row r="57260">
          <cell r="H57260" t="str">
            <v>GTF0309001110</v>
          </cell>
          <cell r="W57260">
            <v>24.5</v>
          </cell>
          <cell r="X57260">
            <v>0</v>
          </cell>
        </row>
        <row r="57261">
          <cell r="H57261" t="str">
            <v>GTF0102089044.10</v>
          </cell>
          <cell r="W57261">
            <v>19.600000000000001</v>
          </cell>
          <cell r="X57261">
            <v>0</v>
          </cell>
        </row>
        <row r="57262">
          <cell r="H57262" t="str">
            <v>GTF0102089044.9</v>
          </cell>
          <cell r="W57262">
            <v>4.9000000000000004</v>
          </cell>
          <cell r="X57262">
            <v>0</v>
          </cell>
        </row>
        <row r="57263">
          <cell r="H57263" t="str">
            <v>GTF0102089044.8</v>
          </cell>
          <cell r="W57263">
            <v>19.600000000000001</v>
          </cell>
          <cell r="X57263">
            <v>0</v>
          </cell>
        </row>
        <row r="57264">
          <cell r="H57264" t="str">
            <v>GTF0102089044.7</v>
          </cell>
          <cell r="W57264">
            <v>19.600000000000001</v>
          </cell>
          <cell r="X57264">
            <v>0</v>
          </cell>
        </row>
        <row r="57265">
          <cell r="H57265" t="str">
            <v>GTF0102089044.6</v>
          </cell>
          <cell r="W57265">
            <v>19.600000000000001</v>
          </cell>
          <cell r="X57265">
            <v>0</v>
          </cell>
        </row>
        <row r="57266">
          <cell r="H57266" t="str">
            <v>GTF0102089044.5</v>
          </cell>
          <cell r="W57266">
            <v>19.600000000000001</v>
          </cell>
          <cell r="X57266">
            <v>0</v>
          </cell>
        </row>
        <row r="57267">
          <cell r="H57267" t="str">
            <v>GTF0102089044.4</v>
          </cell>
          <cell r="W57267">
            <v>19.600000000000001</v>
          </cell>
          <cell r="X57267">
            <v>0</v>
          </cell>
        </row>
        <row r="57268">
          <cell r="H57268" t="str">
            <v>GTF0102089044.3</v>
          </cell>
          <cell r="W57268">
            <v>19.600000000000001</v>
          </cell>
          <cell r="X57268">
            <v>0</v>
          </cell>
        </row>
        <row r="57269">
          <cell r="H57269" t="str">
            <v>GTF0102089044.2</v>
          </cell>
          <cell r="W57269">
            <v>5.88</v>
          </cell>
          <cell r="X57269">
            <v>0</v>
          </cell>
        </row>
        <row r="57270">
          <cell r="H57270" t="str">
            <v>GTF0102089032</v>
          </cell>
          <cell r="W57270">
            <v>24.5</v>
          </cell>
          <cell r="X57270">
            <v>0</v>
          </cell>
        </row>
        <row r="57271">
          <cell r="H57271" t="str">
            <v>GTF0102089028</v>
          </cell>
          <cell r="W57271">
            <v>11.76</v>
          </cell>
          <cell r="X57271">
            <v>0</v>
          </cell>
        </row>
        <row r="57272">
          <cell r="H57272" t="str">
            <v>GTF0102089027</v>
          </cell>
          <cell r="W57272">
            <v>11.76</v>
          </cell>
          <cell r="X57272">
            <v>0</v>
          </cell>
        </row>
        <row r="57273">
          <cell r="H57273" t="str">
            <v>GTF0102089023</v>
          </cell>
          <cell r="W57273">
            <v>4.9000000000000004</v>
          </cell>
          <cell r="X57273">
            <v>0</v>
          </cell>
        </row>
        <row r="57274">
          <cell r="H57274" t="str">
            <v>GTF0102089022</v>
          </cell>
          <cell r="W57274">
            <v>4.9000000000000004</v>
          </cell>
          <cell r="X57274">
            <v>0</v>
          </cell>
        </row>
        <row r="57275">
          <cell r="H57275" t="str">
            <v>GTF0102089015</v>
          </cell>
          <cell r="W57275">
            <v>21.56</v>
          </cell>
          <cell r="X57275">
            <v>0</v>
          </cell>
        </row>
        <row r="57276">
          <cell r="H57276" t="str">
            <v>GTF0102089014</v>
          </cell>
          <cell r="W57276">
            <v>21.56</v>
          </cell>
          <cell r="X57276">
            <v>0</v>
          </cell>
        </row>
        <row r="57277">
          <cell r="H57277" t="str">
            <v>GTF0102089010</v>
          </cell>
          <cell r="W57277">
            <v>4.9000000000000004</v>
          </cell>
          <cell r="X57277">
            <v>0</v>
          </cell>
        </row>
        <row r="57278">
          <cell r="H57278" t="str">
            <v>GTF0102089009</v>
          </cell>
          <cell r="W57278">
            <v>4.9000000000000004</v>
          </cell>
          <cell r="X57278">
            <v>0</v>
          </cell>
        </row>
        <row r="57279">
          <cell r="H57279" t="str">
            <v>GTF0102089008</v>
          </cell>
          <cell r="W57279">
            <v>7.84</v>
          </cell>
          <cell r="X57279">
            <v>0</v>
          </cell>
        </row>
        <row r="57280">
          <cell r="H57280" t="str">
            <v>GTF0102089007</v>
          </cell>
          <cell r="W57280">
            <v>24.5</v>
          </cell>
          <cell r="X57280">
            <v>0</v>
          </cell>
        </row>
        <row r="57281">
          <cell r="H57281" t="str">
            <v>GTF0102089038</v>
          </cell>
          <cell r="W57281">
            <v>17.64</v>
          </cell>
          <cell r="X57281">
            <v>0</v>
          </cell>
        </row>
        <row r="57282">
          <cell r="H57282" t="str">
            <v>GTF0102089037</v>
          </cell>
          <cell r="W57282">
            <v>9.8000000000000007</v>
          </cell>
          <cell r="X57282">
            <v>0</v>
          </cell>
        </row>
        <row r="57283">
          <cell r="H57283" t="str">
            <v>GTF0102089044.10</v>
          </cell>
          <cell r="W57283">
            <v>19.600000000000001</v>
          </cell>
          <cell r="X57283">
            <v>0</v>
          </cell>
        </row>
        <row r="57284">
          <cell r="H57284" t="str">
            <v>GTF0102089044.2</v>
          </cell>
          <cell r="W57284">
            <v>5.88</v>
          </cell>
          <cell r="X57284">
            <v>0</v>
          </cell>
        </row>
        <row r="57285">
          <cell r="H57285" t="str">
            <v>GTF0102089044.1</v>
          </cell>
          <cell r="W57285">
            <v>6.86</v>
          </cell>
          <cell r="X57285">
            <v>0</v>
          </cell>
        </row>
        <row r="57286">
          <cell r="H57286" t="str">
            <v>GTF0102089043</v>
          </cell>
          <cell r="W57286">
            <v>11.76</v>
          </cell>
          <cell r="X57286">
            <v>0</v>
          </cell>
        </row>
        <row r="57287">
          <cell r="H57287" t="str">
            <v>GTF0102089042</v>
          </cell>
          <cell r="W57287">
            <v>5.88</v>
          </cell>
          <cell r="X57287">
            <v>0</v>
          </cell>
        </row>
        <row r="57288">
          <cell r="H57288" t="str">
            <v>GTF0102089041</v>
          </cell>
          <cell r="W57288">
            <v>5.88</v>
          </cell>
          <cell r="X57288">
            <v>0</v>
          </cell>
        </row>
        <row r="57289">
          <cell r="H57289" t="str">
            <v>GTF0102089040</v>
          </cell>
          <cell r="W57289">
            <v>5.88</v>
          </cell>
          <cell r="X57289">
            <v>0</v>
          </cell>
        </row>
        <row r="57290">
          <cell r="H57290" t="str">
            <v>GTF0102089039</v>
          </cell>
          <cell r="W57290">
            <v>5.88</v>
          </cell>
          <cell r="X57290">
            <v>0</v>
          </cell>
        </row>
        <row r="57291">
          <cell r="H57291" t="str">
            <v>GTF0102089036</v>
          </cell>
          <cell r="W57291">
            <v>15.68</v>
          </cell>
          <cell r="X57291">
            <v>0</v>
          </cell>
        </row>
        <row r="57292">
          <cell r="H57292" t="str">
            <v>GTF0309001111</v>
          </cell>
          <cell r="W57292">
            <v>9.8000000000000007</v>
          </cell>
          <cell r="X57292">
            <v>0</v>
          </cell>
        </row>
        <row r="57293">
          <cell r="H57293" t="str">
            <v>GTF0309001110</v>
          </cell>
          <cell r="W57293">
            <v>24.5</v>
          </cell>
          <cell r="X57293">
            <v>0</v>
          </cell>
        </row>
        <row r="57294">
          <cell r="H57294" t="str">
            <v>GTF0102089044.9</v>
          </cell>
          <cell r="W57294">
            <v>4.9000000000000004</v>
          </cell>
          <cell r="X57294">
            <v>0</v>
          </cell>
        </row>
        <row r="57295">
          <cell r="H57295" t="str">
            <v>GTF0102089044.8</v>
          </cell>
          <cell r="W57295">
            <v>19.600000000000001</v>
          </cell>
          <cell r="X57295">
            <v>0</v>
          </cell>
        </row>
        <row r="57296">
          <cell r="H57296" t="str">
            <v>GTF0102089044.7</v>
          </cell>
          <cell r="W57296">
            <v>19.600000000000001</v>
          </cell>
          <cell r="X57296">
            <v>0</v>
          </cell>
        </row>
        <row r="57297">
          <cell r="H57297" t="str">
            <v>GTF0102089044.6</v>
          </cell>
          <cell r="W57297">
            <v>19.600000000000001</v>
          </cell>
          <cell r="X57297">
            <v>0</v>
          </cell>
        </row>
        <row r="57298">
          <cell r="H57298" t="str">
            <v>GTF0102089044.5</v>
          </cell>
          <cell r="W57298">
            <v>19.600000000000001</v>
          </cell>
          <cell r="X57298">
            <v>0</v>
          </cell>
        </row>
        <row r="57299">
          <cell r="H57299" t="str">
            <v>GTF0102089044.4</v>
          </cell>
          <cell r="W57299">
            <v>19.600000000000001</v>
          </cell>
          <cell r="X57299">
            <v>0</v>
          </cell>
        </row>
        <row r="57300">
          <cell r="H57300" t="str">
            <v>GTF0102089044.3</v>
          </cell>
          <cell r="W57300">
            <v>19.600000000000001</v>
          </cell>
          <cell r="X57300">
            <v>0</v>
          </cell>
        </row>
        <row r="57301">
          <cell r="H57301" t="str">
            <v>GTF0102087004</v>
          </cell>
          <cell r="W57301">
            <v>17.64</v>
          </cell>
          <cell r="X57301">
            <v>0</v>
          </cell>
        </row>
        <row r="57302">
          <cell r="H57302" t="str">
            <v>GTF0102063043</v>
          </cell>
          <cell r="W57302">
            <v>27.44</v>
          </cell>
          <cell r="X57302">
            <v>0</v>
          </cell>
        </row>
        <row r="57303">
          <cell r="H57303" t="str">
            <v>GTF0102063042</v>
          </cell>
          <cell r="W57303">
            <v>27.44</v>
          </cell>
          <cell r="X57303">
            <v>0</v>
          </cell>
        </row>
        <row r="57304">
          <cell r="H57304" t="str">
            <v>GTF0102089023</v>
          </cell>
          <cell r="W57304">
            <v>4.9000000000000004</v>
          </cell>
          <cell r="X57304">
            <v>0</v>
          </cell>
        </row>
        <row r="57305">
          <cell r="H57305" t="str">
            <v>GTF0102089022</v>
          </cell>
          <cell r="W57305">
            <v>4.9000000000000004</v>
          </cell>
          <cell r="X57305">
            <v>0</v>
          </cell>
        </row>
        <row r="57306">
          <cell r="H57306" t="str">
            <v>GTF0102089036</v>
          </cell>
          <cell r="W57306">
            <v>15.68</v>
          </cell>
          <cell r="X57306">
            <v>0</v>
          </cell>
        </row>
        <row r="57307">
          <cell r="H57307" t="str">
            <v>GTF0102089032</v>
          </cell>
          <cell r="W57307">
            <v>24.5</v>
          </cell>
          <cell r="X57307">
            <v>0</v>
          </cell>
        </row>
        <row r="57308">
          <cell r="H57308" t="str">
            <v>GTF0102089028</v>
          </cell>
          <cell r="W57308">
            <v>11.76</v>
          </cell>
          <cell r="X57308">
            <v>0</v>
          </cell>
        </row>
        <row r="57309">
          <cell r="H57309" t="str">
            <v>GTF0102089027</v>
          </cell>
          <cell r="W57309">
            <v>11.76</v>
          </cell>
          <cell r="X57309">
            <v>0</v>
          </cell>
        </row>
        <row r="57310">
          <cell r="H57310" t="str">
            <v>GTF0102089019</v>
          </cell>
          <cell r="W57310">
            <v>4.9000000000000004</v>
          </cell>
          <cell r="X57310">
            <v>0</v>
          </cell>
        </row>
        <row r="57311">
          <cell r="H57311" t="str">
            <v>GTF0102089018</v>
          </cell>
          <cell r="W57311">
            <v>4.9000000000000004</v>
          </cell>
          <cell r="X57311">
            <v>0</v>
          </cell>
        </row>
        <row r="57312">
          <cell r="H57312" t="str">
            <v>GTF0102089015</v>
          </cell>
          <cell r="W57312">
            <v>21.56</v>
          </cell>
          <cell r="X57312">
            <v>0</v>
          </cell>
        </row>
        <row r="57313">
          <cell r="H57313" t="str">
            <v>GTF0102089014</v>
          </cell>
          <cell r="W57313">
            <v>21.56</v>
          </cell>
          <cell r="X57313">
            <v>0</v>
          </cell>
        </row>
        <row r="57314">
          <cell r="H57314" t="str">
            <v>GTF0102089010</v>
          </cell>
          <cell r="W57314">
            <v>4.9000000000000004</v>
          </cell>
          <cell r="X57314">
            <v>0</v>
          </cell>
        </row>
        <row r="57315">
          <cell r="H57315" t="str">
            <v>GTF0102089009</v>
          </cell>
          <cell r="W57315">
            <v>4.9000000000000004</v>
          </cell>
          <cell r="X57315">
            <v>0</v>
          </cell>
        </row>
        <row r="57316">
          <cell r="H57316" t="str">
            <v>GTF0102089008</v>
          </cell>
          <cell r="W57316">
            <v>7.84</v>
          </cell>
          <cell r="X57316">
            <v>0</v>
          </cell>
        </row>
        <row r="57317">
          <cell r="H57317" t="str">
            <v>GTF0102089007</v>
          </cell>
          <cell r="W57317">
            <v>24.5</v>
          </cell>
          <cell r="X57317">
            <v>0</v>
          </cell>
        </row>
        <row r="57318">
          <cell r="H57318" t="str">
            <v>GTF0309001111</v>
          </cell>
          <cell r="W57318">
            <v>9.8000000000000007</v>
          </cell>
          <cell r="X57318">
            <v>0</v>
          </cell>
        </row>
        <row r="57319">
          <cell r="H57319" t="str">
            <v>GTF0309001110</v>
          </cell>
          <cell r="W57319">
            <v>24.5</v>
          </cell>
          <cell r="X57319">
            <v>0</v>
          </cell>
        </row>
        <row r="57320">
          <cell r="H57320" t="str">
            <v>GTF0102089044.10</v>
          </cell>
          <cell r="W57320">
            <v>19.600000000000001</v>
          </cell>
          <cell r="X57320">
            <v>0</v>
          </cell>
        </row>
        <row r="57321">
          <cell r="H57321" t="str">
            <v>GTF0102089044.9</v>
          </cell>
          <cell r="W57321">
            <v>4.9000000000000004</v>
          </cell>
          <cell r="X57321">
            <v>0</v>
          </cell>
        </row>
        <row r="57322">
          <cell r="H57322" t="str">
            <v>GTF0102089044.8</v>
          </cell>
          <cell r="W57322">
            <v>19.600000000000001</v>
          </cell>
          <cell r="X57322">
            <v>0</v>
          </cell>
        </row>
        <row r="57323">
          <cell r="H57323" t="str">
            <v>GTF0102089044.7</v>
          </cell>
          <cell r="W57323">
            <v>19.600000000000001</v>
          </cell>
          <cell r="X57323">
            <v>0</v>
          </cell>
        </row>
        <row r="57324">
          <cell r="H57324" t="str">
            <v>GTF0102089044.6</v>
          </cell>
          <cell r="W57324">
            <v>19.600000000000001</v>
          </cell>
          <cell r="X57324">
            <v>0</v>
          </cell>
        </row>
        <row r="57325">
          <cell r="H57325" t="str">
            <v>GTF0102089044.5</v>
          </cell>
          <cell r="W57325">
            <v>19.600000000000001</v>
          </cell>
          <cell r="X57325">
            <v>0</v>
          </cell>
        </row>
        <row r="57326">
          <cell r="H57326" t="str">
            <v>GTF0102089044.4</v>
          </cell>
          <cell r="W57326">
            <v>19.600000000000001</v>
          </cell>
          <cell r="X57326">
            <v>0</v>
          </cell>
        </row>
        <row r="57327">
          <cell r="H57327" t="str">
            <v>GTF0102089044.3</v>
          </cell>
          <cell r="W57327">
            <v>19.600000000000001</v>
          </cell>
          <cell r="X57327">
            <v>0</v>
          </cell>
        </row>
        <row r="57328">
          <cell r="H57328" t="str">
            <v>GTF0102089044.2</v>
          </cell>
          <cell r="W57328">
            <v>5.88</v>
          </cell>
          <cell r="X57328">
            <v>0</v>
          </cell>
        </row>
        <row r="57329">
          <cell r="H57329" t="str">
            <v>GTF0102089038</v>
          </cell>
          <cell r="W57329">
            <v>17.64</v>
          </cell>
          <cell r="X57329">
            <v>0</v>
          </cell>
        </row>
        <row r="57330">
          <cell r="H57330" t="str">
            <v>GTF0102089037</v>
          </cell>
          <cell r="W57330">
            <v>9.8000000000000007</v>
          </cell>
          <cell r="X57330">
            <v>0</v>
          </cell>
        </row>
        <row r="57331">
          <cell r="H57331" t="str">
            <v>GTF0102089044.1</v>
          </cell>
          <cell r="W57331">
            <v>6.86</v>
          </cell>
          <cell r="X57331">
            <v>0</v>
          </cell>
        </row>
        <row r="57332">
          <cell r="H57332" t="str">
            <v>GTF0102089043</v>
          </cell>
          <cell r="W57332">
            <v>11.76</v>
          </cell>
          <cell r="X57332">
            <v>0</v>
          </cell>
        </row>
        <row r="57333">
          <cell r="H57333" t="str">
            <v>GTF0102089042</v>
          </cell>
          <cell r="W57333">
            <v>5.88</v>
          </cell>
          <cell r="X57333">
            <v>0</v>
          </cell>
        </row>
        <row r="57334">
          <cell r="H57334" t="str">
            <v>GTF0102089041</v>
          </cell>
          <cell r="W57334">
            <v>5.88</v>
          </cell>
          <cell r="X57334">
            <v>0</v>
          </cell>
        </row>
        <row r="57335">
          <cell r="H57335" t="str">
            <v>GTF0102089040</v>
          </cell>
          <cell r="W57335">
            <v>5.88</v>
          </cell>
          <cell r="X57335">
            <v>0</v>
          </cell>
        </row>
        <row r="57336">
          <cell r="H57336" t="str">
            <v>GTF0102089039</v>
          </cell>
          <cell r="W57336">
            <v>5.88</v>
          </cell>
          <cell r="X57336">
            <v>0</v>
          </cell>
        </row>
        <row r="57337">
          <cell r="H57337" t="str">
            <v>GTF0309001107</v>
          </cell>
          <cell r="W57337">
            <v>5.88</v>
          </cell>
          <cell r="X57337">
            <v>0</v>
          </cell>
        </row>
        <row r="57338">
          <cell r="H57338" t="str">
            <v>GTF0102049025</v>
          </cell>
          <cell r="W57338">
            <v>8.82</v>
          </cell>
          <cell r="X57338">
            <v>0</v>
          </cell>
        </row>
        <row r="57339">
          <cell r="H57339" t="str">
            <v>GTF0102077011</v>
          </cell>
          <cell r="W57339">
            <v>28.42</v>
          </cell>
          <cell r="X57339">
            <v>0</v>
          </cell>
        </row>
        <row r="57340">
          <cell r="H57340" t="str">
            <v>GTF0102077010</v>
          </cell>
          <cell r="W57340">
            <v>11.76</v>
          </cell>
          <cell r="X57340">
            <v>0</v>
          </cell>
        </row>
        <row r="57341">
          <cell r="H57341" t="str">
            <v>GTF0309001107</v>
          </cell>
          <cell r="W57341">
            <v>5.88</v>
          </cell>
          <cell r="X57341">
            <v>0</v>
          </cell>
        </row>
        <row r="57342">
          <cell r="H57342" t="str">
            <v>GTF0102063029</v>
          </cell>
          <cell r="W57342">
            <v>53.9</v>
          </cell>
          <cell r="X57342">
            <v>0</v>
          </cell>
        </row>
        <row r="57343">
          <cell r="H57343" t="str">
            <v>GTF0102063028</v>
          </cell>
          <cell r="W57343">
            <v>53.9</v>
          </cell>
          <cell r="X57343">
            <v>0</v>
          </cell>
        </row>
        <row r="57344">
          <cell r="H57344" t="str">
            <v>GTF0102049025</v>
          </cell>
          <cell r="W57344">
            <v>8.82</v>
          </cell>
          <cell r="X57344">
            <v>0</v>
          </cell>
        </row>
        <row r="57345">
          <cell r="H57345" t="str">
            <v>GTF0102077011</v>
          </cell>
          <cell r="W57345">
            <v>28.419999999999998</v>
          </cell>
          <cell r="X57345">
            <v>0</v>
          </cell>
        </row>
        <row r="57346">
          <cell r="H57346" t="str">
            <v>GTF0102077010</v>
          </cell>
          <cell r="W57346">
            <v>11.76</v>
          </cell>
          <cell r="X57346">
            <v>0</v>
          </cell>
        </row>
        <row r="57347">
          <cell r="H57347" t="str">
            <v>GTF0309001107</v>
          </cell>
          <cell r="W57347">
            <v>5.88</v>
          </cell>
          <cell r="X57347">
            <v>0</v>
          </cell>
        </row>
        <row r="57348">
          <cell r="H57348" t="str">
            <v>GTF0102063043</v>
          </cell>
          <cell r="W57348">
            <v>27.439999999999998</v>
          </cell>
          <cell r="X57348">
            <v>0</v>
          </cell>
        </row>
        <row r="57349">
          <cell r="H57349" t="str">
            <v>GTF0102063042</v>
          </cell>
          <cell r="W57349">
            <v>27.439999999999998</v>
          </cell>
          <cell r="X57349">
            <v>0</v>
          </cell>
        </row>
        <row r="57350">
          <cell r="H57350" t="str">
            <v>GTF0102063041</v>
          </cell>
          <cell r="W57350">
            <v>14.7</v>
          </cell>
          <cell r="X57350">
            <v>0</v>
          </cell>
        </row>
        <row r="57351">
          <cell r="H57351" t="str">
            <v>GTF0102063040</v>
          </cell>
          <cell r="W57351">
            <v>14.7</v>
          </cell>
          <cell r="X57351">
            <v>0</v>
          </cell>
        </row>
        <row r="57352">
          <cell r="H57352" t="str">
            <v>GTF0102063029</v>
          </cell>
          <cell r="W57352">
            <v>53.9</v>
          </cell>
          <cell r="X57352">
            <v>0</v>
          </cell>
        </row>
        <row r="57353">
          <cell r="H57353" t="str">
            <v>GTF0102063028</v>
          </cell>
          <cell r="W57353">
            <v>53.9</v>
          </cell>
          <cell r="X57353">
            <v>0</v>
          </cell>
        </row>
        <row r="57354">
          <cell r="H57354" t="str">
            <v>GTF0102049025</v>
          </cell>
          <cell r="W57354">
            <v>8.82</v>
          </cell>
          <cell r="X57354">
            <v>0</v>
          </cell>
        </row>
        <row r="57355">
          <cell r="H57355" t="str">
            <v>GTF0102077011</v>
          </cell>
          <cell r="W57355">
            <v>28.419999999999998</v>
          </cell>
          <cell r="X57355">
            <v>0</v>
          </cell>
        </row>
        <row r="57356">
          <cell r="H57356" t="str">
            <v>GTF0102077010</v>
          </cell>
          <cell r="W57356">
            <v>11.76</v>
          </cell>
          <cell r="X57356">
            <v>0</v>
          </cell>
        </row>
        <row r="57357">
          <cell r="H57357" t="str">
            <v>GTF0102089028</v>
          </cell>
          <cell r="W57357">
            <v>11.76</v>
          </cell>
          <cell r="X57357">
            <v>0</v>
          </cell>
        </row>
        <row r="57358">
          <cell r="H57358" t="str">
            <v>GTF0102089027</v>
          </cell>
          <cell r="W57358">
            <v>11.76</v>
          </cell>
          <cell r="X57358">
            <v>0</v>
          </cell>
        </row>
        <row r="57359">
          <cell r="H57359" t="str">
            <v>GTF0102089019</v>
          </cell>
          <cell r="W57359">
            <v>4.9000000000000004</v>
          </cell>
          <cell r="X57359">
            <v>0</v>
          </cell>
        </row>
        <row r="57360">
          <cell r="H57360" t="str">
            <v>GTF0102089018</v>
          </cell>
          <cell r="W57360">
            <v>4.9000000000000004</v>
          </cell>
          <cell r="X57360">
            <v>0</v>
          </cell>
        </row>
        <row r="57361">
          <cell r="H57361" t="str">
            <v>GTF0102089015</v>
          </cell>
          <cell r="W57361">
            <v>21.56</v>
          </cell>
          <cell r="X57361">
            <v>0</v>
          </cell>
        </row>
        <row r="57362">
          <cell r="H57362" t="str">
            <v>GTF0102089014</v>
          </cell>
          <cell r="W57362">
            <v>21.56</v>
          </cell>
          <cell r="X57362">
            <v>0</v>
          </cell>
        </row>
        <row r="57363">
          <cell r="H57363" t="str">
            <v>GTF0102089010</v>
          </cell>
          <cell r="W57363">
            <v>4.9000000000000004</v>
          </cell>
          <cell r="X57363">
            <v>0</v>
          </cell>
        </row>
        <row r="57364">
          <cell r="H57364" t="str">
            <v>GTF0102089009</v>
          </cell>
          <cell r="W57364">
            <v>4.9000000000000004</v>
          </cell>
          <cell r="X57364">
            <v>0</v>
          </cell>
        </row>
        <row r="57365">
          <cell r="H57365" t="str">
            <v>GTF0102089008</v>
          </cell>
          <cell r="W57365">
            <v>7.84</v>
          </cell>
          <cell r="X57365">
            <v>0</v>
          </cell>
        </row>
        <row r="57366">
          <cell r="H57366" t="str">
            <v>GTF0102089007</v>
          </cell>
          <cell r="W57366">
            <v>24.5</v>
          </cell>
          <cell r="X57366">
            <v>0</v>
          </cell>
        </row>
        <row r="57367">
          <cell r="H57367" t="str">
            <v>GTF0309001111</v>
          </cell>
          <cell r="W57367">
            <v>9.8000000000000007</v>
          </cell>
          <cell r="X57367">
            <v>0</v>
          </cell>
        </row>
        <row r="57368">
          <cell r="H57368" t="str">
            <v>GTF0309001110</v>
          </cell>
          <cell r="W57368">
            <v>24.5</v>
          </cell>
          <cell r="X57368">
            <v>0</v>
          </cell>
        </row>
        <row r="57369">
          <cell r="H57369" t="str">
            <v>GTF0102089038</v>
          </cell>
          <cell r="W57369">
            <v>17.64</v>
          </cell>
          <cell r="X57369">
            <v>0</v>
          </cell>
        </row>
        <row r="57370">
          <cell r="H57370" t="str">
            <v>GTF0102089037</v>
          </cell>
          <cell r="W57370">
            <v>9.8000000000000007</v>
          </cell>
          <cell r="X57370">
            <v>0</v>
          </cell>
        </row>
        <row r="57371">
          <cell r="H57371" t="str">
            <v>GTF0102089043</v>
          </cell>
          <cell r="W57371">
            <v>11.76</v>
          </cell>
          <cell r="X57371">
            <v>0</v>
          </cell>
        </row>
        <row r="57372">
          <cell r="H57372" t="str">
            <v>GTF0102089042</v>
          </cell>
          <cell r="W57372">
            <v>5.88</v>
          </cell>
          <cell r="X57372">
            <v>0</v>
          </cell>
        </row>
        <row r="57373">
          <cell r="H57373" t="str">
            <v>GTF0102089041</v>
          </cell>
          <cell r="W57373">
            <v>5.88</v>
          </cell>
          <cell r="X57373">
            <v>0</v>
          </cell>
        </row>
        <row r="57374">
          <cell r="H57374" t="str">
            <v>GTF0102089040</v>
          </cell>
          <cell r="W57374">
            <v>5.88</v>
          </cell>
          <cell r="X57374">
            <v>0</v>
          </cell>
        </row>
        <row r="57375">
          <cell r="H57375" t="str">
            <v>GTF0102089039</v>
          </cell>
          <cell r="W57375">
            <v>5.88</v>
          </cell>
          <cell r="X57375">
            <v>0</v>
          </cell>
        </row>
        <row r="57376">
          <cell r="H57376" t="str">
            <v>GTF0102089036</v>
          </cell>
          <cell r="W57376">
            <v>15.68</v>
          </cell>
          <cell r="X57376">
            <v>0</v>
          </cell>
        </row>
        <row r="57377">
          <cell r="H57377" t="str">
            <v>GTF0102089032</v>
          </cell>
          <cell r="W57377">
            <v>24.5</v>
          </cell>
          <cell r="X57377">
            <v>0</v>
          </cell>
        </row>
        <row r="57378">
          <cell r="H57378" t="str">
            <v>GTF0309001107</v>
          </cell>
          <cell r="W57378">
            <v>5.88</v>
          </cell>
          <cell r="X57378">
            <v>0</v>
          </cell>
        </row>
        <row r="57379">
          <cell r="H57379" t="str">
            <v>GTF0102086045</v>
          </cell>
          <cell r="W57379">
            <v>8.82</v>
          </cell>
          <cell r="X57379">
            <v>0</v>
          </cell>
        </row>
        <row r="57380">
          <cell r="H57380" t="str">
            <v>GTF0102086031</v>
          </cell>
          <cell r="W57380">
            <v>4.9000000000000004</v>
          </cell>
          <cell r="X57380">
            <v>0</v>
          </cell>
        </row>
        <row r="57381">
          <cell r="H57381" t="str">
            <v>GTF0102073019</v>
          </cell>
          <cell r="W57381">
            <v>56.84</v>
          </cell>
          <cell r="X57381">
            <v>0</v>
          </cell>
        </row>
        <row r="57382">
          <cell r="H57382" t="str">
            <v>GTF0102089023</v>
          </cell>
          <cell r="W57382">
            <v>4.9000000000000004</v>
          </cell>
          <cell r="X57382">
            <v>0</v>
          </cell>
        </row>
        <row r="57383">
          <cell r="H57383" t="str">
            <v>GTF0102089022</v>
          </cell>
          <cell r="W57383">
            <v>4.9000000000000004</v>
          </cell>
          <cell r="X57383">
            <v>0</v>
          </cell>
        </row>
        <row r="57384">
          <cell r="H57384" t="str">
            <v>GTF0102063029</v>
          </cell>
          <cell r="W57384">
            <v>53.9</v>
          </cell>
          <cell r="X57384">
            <v>0</v>
          </cell>
        </row>
        <row r="57385">
          <cell r="H57385" t="str">
            <v>GTF0102063028</v>
          </cell>
          <cell r="W57385">
            <v>53.9</v>
          </cell>
          <cell r="X57385">
            <v>0</v>
          </cell>
        </row>
        <row r="57386">
          <cell r="H57386" t="str">
            <v>GTF0102049025</v>
          </cell>
          <cell r="W57386">
            <v>8.82</v>
          </cell>
          <cell r="X57386">
            <v>0</v>
          </cell>
        </row>
        <row r="57387">
          <cell r="H57387" t="str">
            <v>GTF0309001111</v>
          </cell>
          <cell r="W57387">
            <v>9.8000000000000007</v>
          </cell>
          <cell r="X57387">
            <v>0</v>
          </cell>
        </row>
        <row r="57388">
          <cell r="H57388" t="str">
            <v>GTF0309001110</v>
          </cell>
          <cell r="W57388">
            <v>24.5</v>
          </cell>
          <cell r="X57388">
            <v>0</v>
          </cell>
        </row>
        <row r="57389">
          <cell r="H57389" t="str">
            <v>GTF0102063029</v>
          </cell>
          <cell r="W57389">
            <v>53.900000000000006</v>
          </cell>
          <cell r="X57389">
            <v>0</v>
          </cell>
        </row>
        <row r="57390">
          <cell r="H57390" t="str">
            <v>GTF0102063028</v>
          </cell>
          <cell r="W57390">
            <v>53.900000000000006</v>
          </cell>
          <cell r="X57390">
            <v>0</v>
          </cell>
        </row>
        <row r="57391">
          <cell r="H57391" t="str">
            <v>GTF0102073019</v>
          </cell>
          <cell r="W57391">
            <v>56.839999999999996</v>
          </cell>
          <cell r="X57391">
            <v>0</v>
          </cell>
        </row>
        <row r="57392">
          <cell r="H57392" t="str">
            <v>GTF0102049025</v>
          </cell>
          <cell r="W57392">
            <v>8.82</v>
          </cell>
          <cell r="X57392">
            <v>0</v>
          </cell>
        </row>
        <row r="57393">
          <cell r="H57393" t="str">
            <v>GTF0102073037</v>
          </cell>
          <cell r="W57393">
            <v>16.66</v>
          </cell>
          <cell r="X57393">
            <v>0</v>
          </cell>
        </row>
        <row r="57394">
          <cell r="H57394" t="str">
            <v>GTF0102073036</v>
          </cell>
          <cell r="W57394">
            <v>16.66</v>
          </cell>
          <cell r="X57394">
            <v>0</v>
          </cell>
        </row>
        <row r="57395">
          <cell r="H57395" t="str">
            <v>GTF0102089019</v>
          </cell>
          <cell r="W57395">
            <v>4.9000000000000004</v>
          </cell>
          <cell r="X57395">
            <v>0</v>
          </cell>
        </row>
        <row r="57396">
          <cell r="H57396" t="str">
            <v>GTF0102089018</v>
          </cell>
          <cell r="W57396">
            <v>4.9000000000000004</v>
          </cell>
          <cell r="X57396">
            <v>0</v>
          </cell>
        </row>
        <row r="57397">
          <cell r="H57397" t="str">
            <v>CO33DB4.2MMHSS</v>
          </cell>
          <cell r="W57397">
            <v>70</v>
          </cell>
          <cell r="X57397">
            <v>0</v>
          </cell>
        </row>
        <row r="57398">
          <cell r="H57398" t="str">
            <v>HT76130-FR100-BLK</v>
          </cell>
          <cell r="W57398">
            <v>7850</v>
          </cell>
          <cell r="X57398">
            <v>0</v>
          </cell>
        </row>
        <row r="57399">
          <cell r="H57399" t="str">
            <v>HT64331-TB101-000</v>
          </cell>
          <cell r="W57399">
            <v>1520</v>
          </cell>
          <cell r="X57399">
            <v>0</v>
          </cell>
        </row>
        <row r="57400">
          <cell r="H57400" t="str">
            <v>HT64331-FK100-000</v>
          </cell>
          <cell r="W57400">
            <v>1698</v>
          </cell>
          <cell r="X57400">
            <v>0</v>
          </cell>
        </row>
        <row r="57401">
          <cell r="H57401" t="str">
            <v>HT68432-FK100-000</v>
          </cell>
          <cell r="W57401">
            <v>1365</v>
          </cell>
          <cell r="X57401">
            <v>0</v>
          </cell>
        </row>
        <row r="57402">
          <cell r="H57402" t="str">
            <v>HT67820-BB210-000</v>
          </cell>
          <cell r="W57402">
            <v>15500</v>
          </cell>
          <cell r="X57402">
            <v>0</v>
          </cell>
        </row>
        <row r="57403">
          <cell r="H57403" t="str">
            <v>HT61580-BB210-000</v>
          </cell>
          <cell r="W57403">
            <v>1985</v>
          </cell>
          <cell r="X57403">
            <v>0</v>
          </cell>
        </row>
        <row r="57404">
          <cell r="H57404" t="str">
            <v>HT61580-BB110-000</v>
          </cell>
          <cell r="W57404">
            <v>5850</v>
          </cell>
          <cell r="X57404">
            <v>0</v>
          </cell>
        </row>
        <row r="57405">
          <cell r="H57405" t="str">
            <v>HT61560-BB110-000</v>
          </cell>
          <cell r="W57405">
            <v>5300</v>
          </cell>
          <cell r="X57405">
            <v>0</v>
          </cell>
        </row>
        <row r="57406">
          <cell r="H57406" t="str">
            <v>CO27PPBLK9017FL</v>
          </cell>
          <cell r="W57406">
            <v>300</v>
          </cell>
          <cell r="X57406">
            <v>0</v>
          </cell>
        </row>
        <row r="57407">
          <cell r="H57407" t="str">
            <v>HT75440-0A300-GRN</v>
          </cell>
          <cell r="W57407">
            <v>887.85</v>
          </cell>
          <cell r="X57407">
            <v>0</v>
          </cell>
        </row>
        <row r="57408">
          <cell r="H57408" t="str">
            <v>HU35120-BB100-000</v>
          </cell>
          <cell r="W57408">
            <v>580</v>
          </cell>
          <cell r="X57408">
            <v>109.9930746</v>
          </cell>
        </row>
        <row r="57409">
          <cell r="H57409" t="str">
            <v>HT67212-0A300-YEL</v>
          </cell>
          <cell r="W57409">
            <v>373</v>
          </cell>
          <cell r="X57409">
            <v>0</v>
          </cell>
        </row>
        <row r="57410">
          <cell r="H57410" t="str">
            <v>QTSPK30149</v>
          </cell>
          <cell r="W57410">
            <v>2052</v>
          </cell>
          <cell r="X57410">
            <v>0</v>
          </cell>
        </row>
        <row r="57411">
          <cell r="H57411" t="str">
            <v>HA38530-FK110-000</v>
          </cell>
          <cell r="W57411">
            <v>947</v>
          </cell>
          <cell r="X57411">
            <v>118.5245772</v>
          </cell>
        </row>
        <row r="57412">
          <cell r="H57412" t="str">
            <v>HA38530-FK110-000</v>
          </cell>
          <cell r="W57412">
            <v>947</v>
          </cell>
          <cell r="X57412">
            <v>147.32734699999997</v>
          </cell>
        </row>
        <row r="57413">
          <cell r="H57413" t="str">
            <v>HT64113-0A900-000</v>
          </cell>
          <cell r="W57413">
            <v>6000</v>
          </cell>
          <cell r="X57413">
            <v>0</v>
          </cell>
        </row>
        <row r="57414">
          <cell r="H57414" t="str">
            <v>HT812GS-00530-BZN</v>
          </cell>
          <cell r="W57414">
            <v>5.1483749999999997</v>
          </cell>
          <cell r="X57414">
            <v>0</v>
          </cell>
        </row>
        <row r="57415">
          <cell r="H57415" t="str">
            <v>HT52176-0A300-BLK</v>
          </cell>
          <cell r="W57415">
            <v>26.39</v>
          </cell>
          <cell r="X57415">
            <v>0</v>
          </cell>
        </row>
        <row r="57416">
          <cell r="H57416" t="str">
            <v>QT52154-0A110</v>
          </cell>
          <cell r="W57416">
            <v>368</v>
          </cell>
          <cell r="X57416">
            <v>0</v>
          </cell>
        </row>
        <row r="57417">
          <cell r="H57417" t="str">
            <v>QT52154-0A100</v>
          </cell>
          <cell r="W57417">
            <v>368</v>
          </cell>
          <cell r="X57417">
            <v>0</v>
          </cell>
        </row>
        <row r="57418">
          <cell r="H57418" t="str">
            <v>HT521B3-0A100</v>
          </cell>
          <cell r="W57418">
            <v>155</v>
          </cell>
          <cell r="X57418">
            <v>0</v>
          </cell>
        </row>
        <row r="57419">
          <cell r="H57419" t="str">
            <v>HT812GS-00530-BZN</v>
          </cell>
          <cell r="W57419">
            <v>5.1483749999999997</v>
          </cell>
          <cell r="X57419">
            <v>0</v>
          </cell>
        </row>
        <row r="57420">
          <cell r="H57420" t="str">
            <v>HT521D1-0A300-BLK</v>
          </cell>
          <cell r="W57420">
            <v>84.100000000000009</v>
          </cell>
          <cell r="X57420">
            <v>0</v>
          </cell>
        </row>
        <row r="57421">
          <cell r="H57421" t="str">
            <v>HT521D1-0A300-BLK</v>
          </cell>
          <cell r="W57421">
            <v>84.1</v>
          </cell>
          <cell r="X57421">
            <v>0</v>
          </cell>
        </row>
        <row r="57422">
          <cell r="H57422" t="str">
            <v>HT521C2-0A110-000</v>
          </cell>
          <cell r="W57422">
            <v>200.83</v>
          </cell>
          <cell r="X57422">
            <v>0</v>
          </cell>
        </row>
        <row r="57423">
          <cell r="H57423" t="str">
            <v>HT521C2-0A100-000</v>
          </cell>
          <cell r="W57423">
            <v>264.51</v>
          </cell>
          <cell r="X57423">
            <v>0</v>
          </cell>
        </row>
        <row r="57424">
          <cell r="H57424" t="str">
            <v>HT521C2-0A110-000</v>
          </cell>
          <cell r="W57424">
            <v>200.83</v>
          </cell>
          <cell r="X57424">
            <v>0</v>
          </cell>
        </row>
        <row r="57425">
          <cell r="H57425" t="str">
            <v>HT521C2-0A100-000</v>
          </cell>
          <cell r="W57425">
            <v>264.51</v>
          </cell>
          <cell r="X57425">
            <v>0</v>
          </cell>
        </row>
        <row r="57426">
          <cell r="H57426" t="str">
            <v>HT521B3-0A100</v>
          </cell>
          <cell r="W57426">
            <v>155</v>
          </cell>
          <cell r="X57426">
            <v>0</v>
          </cell>
        </row>
        <row r="57427">
          <cell r="H57427" t="str">
            <v>HT843CS-M0610-SUS</v>
          </cell>
          <cell r="W57427">
            <v>29.57</v>
          </cell>
          <cell r="X57427">
            <v>0</v>
          </cell>
        </row>
        <row r="57428">
          <cell r="H57428" t="str">
            <v>HT52191-0A500-BLK</v>
          </cell>
          <cell r="W57428">
            <v>34.79</v>
          </cell>
          <cell r="X57428">
            <v>0</v>
          </cell>
        </row>
        <row r="57429">
          <cell r="H57429" t="str">
            <v>HT521C2-0A110-000</v>
          </cell>
          <cell r="W57429">
            <v>200.82999999999998</v>
          </cell>
          <cell r="X57429">
            <v>0</v>
          </cell>
        </row>
        <row r="57430">
          <cell r="H57430" t="str">
            <v>HT521C2-0A100-000</v>
          </cell>
          <cell r="W57430">
            <v>264.51</v>
          </cell>
          <cell r="X57430">
            <v>0</v>
          </cell>
        </row>
        <row r="57431">
          <cell r="H57431" t="str">
            <v>HT521C2-0A110-000</v>
          </cell>
          <cell r="W57431">
            <v>200.83</v>
          </cell>
          <cell r="X57431">
            <v>0</v>
          </cell>
        </row>
        <row r="57432">
          <cell r="H57432" t="str">
            <v>HT521C2-0A100-000</v>
          </cell>
          <cell r="W57432">
            <v>264.51</v>
          </cell>
          <cell r="X57432">
            <v>0</v>
          </cell>
        </row>
        <row r="57433">
          <cell r="H57433" t="str">
            <v>HT521C2-0A110-000</v>
          </cell>
          <cell r="W57433">
            <v>200.82999999999998</v>
          </cell>
          <cell r="X57433">
            <v>0</v>
          </cell>
        </row>
        <row r="57434">
          <cell r="H57434" t="str">
            <v>HT521C2-0A110-000</v>
          </cell>
          <cell r="W57434">
            <v>200.82999999999998</v>
          </cell>
          <cell r="X57434">
            <v>0</v>
          </cell>
        </row>
        <row r="57435">
          <cell r="H57435" t="str">
            <v>QT52151-LB100</v>
          </cell>
          <cell r="W57435">
            <v>198</v>
          </cell>
          <cell r="X57435">
            <v>0</v>
          </cell>
        </row>
        <row r="57436">
          <cell r="H57436" t="str">
            <v>HT521C2-0A100-000</v>
          </cell>
          <cell r="W57436">
            <v>264.51</v>
          </cell>
          <cell r="X57436">
            <v>0</v>
          </cell>
        </row>
        <row r="57437">
          <cell r="H57437" t="str">
            <v>QT52151-LB100</v>
          </cell>
          <cell r="W57437">
            <v>198</v>
          </cell>
          <cell r="X57437">
            <v>0</v>
          </cell>
        </row>
        <row r="57438">
          <cell r="H57438" t="str">
            <v>HT812GS-00530-BZN</v>
          </cell>
          <cell r="W57438">
            <v>3.6774249999999999</v>
          </cell>
          <cell r="X57438">
            <v>0</v>
          </cell>
        </row>
        <row r="57439">
          <cell r="H57439" t="str">
            <v>HT843CS-M0610-SUS</v>
          </cell>
          <cell r="W57439">
            <v>29.57</v>
          </cell>
          <cell r="X57439">
            <v>0</v>
          </cell>
        </row>
        <row r="57440">
          <cell r="H57440" t="str">
            <v>HT84FGS-M04XX-CM</v>
          </cell>
          <cell r="W57440">
            <v>7.2399999999999993</v>
          </cell>
          <cell r="X57440">
            <v>0</v>
          </cell>
        </row>
        <row r="57441">
          <cell r="H57441" t="str">
            <v>HT521C2-0A100-000</v>
          </cell>
          <cell r="W57441">
            <v>264.51</v>
          </cell>
          <cell r="X57441">
            <v>0</v>
          </cell>
        </row>
        <row r="57442">
          <cell r="H57442" t="str">
            <v>HT843CS-M0610-SUS</v>
          </cell>
          <cell r="W57442">
            <v>29.57</v>
          </cell>
          <cell r="X57442">
            <v>0</v>
          </cell>
        </row>
        <row r="57443">
          <cell r="H57443" t="str">
            <v>HT521C2-0A110-000</v>
          </cell>
          <cell r="W57443">
            <v>200.82999999999998</v>
          </cell>
          <cell r="X57443">
            <v>0</v>
          </cell>
        </row>
        <row r="57444">
          <cell r="H57444" t="str">
            <v>HT824CS-M0625-SUS</v>
          </cell>
          <cell r="W57444">
            <v>4.7806499999999996</v>
          </cell>
          <cell r="X57444">
            <v>0</v>
          </cell>
        </row>
        <row r="57445">
          <cell r="H57445" t="str">
            <v>HT521C2-0A110-000</v>
          </cell>
          <cell r="W57445">
            <v>200.83</v>
          </cell>
          <cell r="X57445">
            <v>0</v>
          </cell>
        </row>
        <row r="57446">
          <cell r="H57446" t="str">
            <v>HT825CS-M0625-SUS</v>
          </cell>
          <cell r="W57446">
            <v>92.14</v>
          </cell>
          <cell r="X57446">
            <v>0</v>
          </cell>
        </row>
        <row r="57447">
          <cell r="H57447" t="str">
            <v>HU71580-0A500-000</v>
          </cell>
          <cell r="W57447">
            <v>452.25</v>
          </cell>
          <cell r="X57447">
            <v>7.9425442000000004</v>
          </cell>
        </row>
        <row r="57448">
          <cell r="H57448" t="str">
            <v>HU67729-0A100-BLK</v>
          </cell>
          <cell r="W57448">
            <v>275.64</v>
          </cell>
          <cell r="X57448">
            <v>4.840814</v>
          </cell>
        </row>
        <row r="57449">
          <cell r="H57449" t="str">
            <v>HU67332-0A100-000</v>
          </cell>
          <cell r="W57449">
            <v>4.18</v>
          </cell>
          <cell r="X57449">
            <v>7.3387880000000003E-2</v>
          </cell>
        </row>
        <row r="57450">
          <cell r="H57450" t="str">
            <v>HU67222-0A100</v>
          </cell>
          <cell r="W57450">
            <v>9.33</v>
          </cell>
          <cell r="X57450">
            <v>0.16387216000000002</v>
          </cell>
        </row>
        <row r="57451">
          <cell r="H57451" t="str">
            <v>HU67221-0A110</v>
          </cell>
          <cell r="W57451">
            <v>1.6199999999999999</v>
          </cell>
          <cell r="X57451">
            <v>2.8439659999999999E-2</v>
          </cell>
        </row>
        <row r="57452">
          <cell r="H57452" t="str">
            <v>HU67331-0A100-BLK</v>
          </cell>
          <cell r="W57452">
            <v>46.84</v>
          </cell>
          <cell r="X57452">
            <v>8.5317368000000009</v>
          </cell>
        </row>
        <row r="57453">
          <cell r="H57453" t="str">
            <v>HU67213-0A900-000</v>
          </cell>
          <cell r="W57453">
            <v>23.57</v>
          </cell>
          <cell r="X57453">
            <v>4.2930960000000002</v>
          </cell>
        </row>
        <row r="57454">
          <cell r="H57454" t="str">
            <v>GTF0103014307N1SF157</v>
          </cell>
          <cell r="W57454">
            <v>1212.94</v>
          </cell>
          <cell r="X57454">
            <v>0</v>
          </cell>
        </row>
        <row r="57455">
          <cell r="H57455" t="str">
            <v>GTF0103014310N1S1570</v>
          </cell>
          <cell r="W57455">
            <v>2374.86</v>
          </cell>
          <cell r="X57455">
            <v>0</v>
          </cell>
        </row>
        <row r="57456">
          <cell r="H57456" t="str">
            <v>GTF0103014310N1S1570</v>
          </cell>
          <cell r="W57456">
            <v>2374.86</v>
          </cell>
          <cell r="X57456">
            <v>0</v>
          </cell>
        </row>
        <row r="57457">
          <cell r="H57457" t="str">
            <v>GTF0103014307N1NP380</v>
          </cell>
          <cell r="W57457">
            <v>1212.94</v>
          </cell>
          <cell r="X57457">
            <v>0</v>
          </cell>
        </row>
        <row r="57458">
          <cell r="H57458" t="str">
            <v>GTF0103014310N1NP380</v>
          </cell>
          <cell r="W57458">
            <v>2374.86</v>
          </cell>
          <cell r="X57458">
            <v>0</v>
          </cell>
        </row>
        <row r="57459">
          <cell r="H57459" t="str">
            <v>GTF0103014310N1NP380</v>
          </cell>
          <cell r="W57459">
            <v>2374.86</v>
          </cell>
          <cell r="X57459">
            <v>0</v>
          </cell>
        </row>
        <row r="57460">
          <cell r="H57460" t="str">
            <v>GTF0103014307N1NP010</v>
          </cell>
          <cell r="W57460">
            <v>1212.9399999999998</v>
          </cell>
          <cell r="X57460">
            <v>0</v>
          </cell>
        </row>
        <row r="57461">
          <cell r="H57461" t="str">
            <v>GTF0103014310N1NP010</v>
          </cell>
          <cell r="W57461">
            <v>2374.86</v>
          </cell>
          <cell r="X57461">
            <v>0</v>
          </cell>
        </row>
        <row r="57462">
          <cell r="H57462" t="str">
            <v>GTF0103014310N1NP010</v>
          </cell>
          <cell r="W57462">
            <v>2374.86</v>
          </cell>
          <cell r="X57462">
            <v>0</v>
          </cell>
        </row>
        <row r="57463">
          <cell r="H57463" t="str">
            <v>GTF0103014307N1KH760</v>
          </cell>
          <cell r="W57463">
            <v>1212.94</v>
          </cell>
          <cell r="X57463">
            <v>0</v>
          </cell>
        </row>
        <row r="57464">
          <cell r="H57464" t="str">
            <v>GTF0103014310N1KH760</v>
          </cell>
          <cell r="W57464">
            <v>2374.86</v>
          </cell>
          <cell r="X57464">
            <v>0</v>
          </cell>
        </row>
        <row r="57465">
          <cell r="H57465" t="str">
            <v>GTF0103014310N1KH760</v>
          </cell>
          <cell r="W57465">
            <v>2374.86</v>
          </cell>
          <cell r="X57465">
            <v>0</v>
          </cell>
        </row>
        <row r="57466">
          <cell r="H57466" t="str">
            <v>GTF0103014307N1KH240</v>
          </cell>
          <cell r="W57466">
            <v>1212.94</v>
          </cell>
          <cell r="X57466">
            <v>0</v>
          </cell>
        </row>
        <row r="57467">
          <cell r="H57467" t="str">
            <v>GTF0103014310N1KH240</v>
          </cell>
          <cell r="W57467">
            <v>2374.86</v>
          </cell>
          <cell r="X57467">
            <v>0</v>
          </cell>
        </row>
        <row r="57468">
          <cell r="H57468" t="str">
            <v>GTF0103014310N1KH240</v>
          </cell>
          <cell r="W57468">
            <v>2374.86</v>
          </cell>
          <cell r="X57468">
            <v>0</v>
          </cell>
        </row>
        <row r="57469">
          <cell r="H57469" t="str">
            <v>GTF0103014307N1KH030</v>
          </cell>
          <cell r="W57469">
            <v>1212.94</v>
          </cell>
          <cell r="X57469">
            <v>0</v>
          </cell>
        </row>
        <row r="57470">
          <cell r="H57470" t="str">
            <v>GTF0103014310N1KH030</v>
          </cell>
          <cell r="W57470">
            <v>2374.86</v>
          </cell>
          <cell r="X57470">
            <v>0</v>
          </cell>
        </row>
        <row r="57471">
          <cell r="H57471" t="str">
            <v>GTF0103014310N1KH030</v>
          </cell>
          <cell r="W57471">
            <v>2374.86</v>
          </cell>
          <cell r="X57471">
            <v>0</v>
          </cell>
        </row>
        <row r="57472">
          <cell r="H57472" t="str">
            <v>GTF0103014307N113408</v>
          </cell>
          <cell r="W57472">
            <v>1212.94</v>
          </cell>
          <cell r="X57472">
            <v>0</v>
          </cell>
        </row>
        <row r="57473">
          <cell r="H57473" t="str">
            <v>GTF0103014310N113480</v>
          </cell>
          <cell r="W57473">
            <v>2374.86</v>
          </cell>
          <cell r="X57473">
            <v>0</v>
          </cell>
        </row>
        <row r="57474">
          <cell r="H57474" t="str">
            <v>GTF0103014310N113480</v>
          </cell>
          <cell r="W57474">
            <v>2374.86</v>
          </cell>
          <cell r="X57474">
            <v>0</v>
          </cell>
        </row>
        <row r="57475">
          <cell r="H57475" t="str">
            <v>GTF0103014288BK43BK0</v>
          </cell>
          <cell r="W57475">
            <v>844.25</v>
          </cell>
          <cell r="X57475">
            <v>0</v>
          </cell>
        </row>
        <row r="57476">
          <cell r="H57476" t="str">
            <v>GTF0103014287BK43BK0</v>
          </cell>
          <cell r="W57476">
            <v>971.35</v>
          </cell>
          <cell r="X57476">
            <v>0</v>
          </cell>
        </row>
        <row r="57477">
          <cell r="H57477" t="str">
            <v>GTF0103014289BK43BK0</v>
          </cell>
          <cell r="W57477">
            <v>991.02</v>
          </cell>
          <cell r="X57477">
            <v>0</v>
          </cell>
        </row>
        <row r="57478">
          <cell r="H57478" t="str">
            <v>GTF0103014291BK43BK0</v>
          </cell>
          <cell r="W57478">
            <v>2232.1200000000003</v>
          </cell>
          <cell r="X57478">
            <v>0</v>
          </cell>
        </row>
        <row r="57479">
          <cell r="H57479" t="str">
            <v>GTF0103014290BK43BK0</v>
          </cell>
          <cell r="W57479">
            <v>2705.5299999999997</v>
          </cell>
          <cell r="X57479">
            <v>0</v>
          </cell>
        </row>
        <row r="57480">
          <cell r="H57480" t="str">
            <v>GTF0103014288BK157BK</v>
          </cell>
          <cell r="W57480">
            <v>844.25</v>
          </cell>
          <cell r="X57480">
            <v>0</v>
          </cell>
        </row>
        <row r="57481">
          <cell r="H57481" t="str">
            <v>GTF0103014287BK157BK</v>
          </cell>
          <cell r="W57481">
            <v>971.35</v>
          </cell>
          <cell r="X57481">
            <v>0</v>
          </cell>
        </row>
        <row r="57482">
          <cell r="H57482" t="str">
            <v>GTF0103014289BK157BK</v>
          </cell>
          <cell r="W57482">
            <v>991.0200000000001</v>
          </cell>
          <cell r="X57482">
            <v>0</v>
          </cell>
        </row>
        <row r="57483">
          <cell r="H57483" t="str">
            <v>GTF0103014291BK157BK</v>
          </cell>
          <cell r="W57483">
            <v>2232.12</v>
          </cell>
          <cell r="X57483">
            <v>0</v>
          </cell>
        </row>
        <row r="57484">
          <cell r="H57484" t="str">
            <v>GTF0103014290BK157BK</v>
          </cell>
          <cell r="W57484">
            <v>2705.5299999999997</v>
          </cell>
          <cell r="X57484">
            <v>0</v>
          </cell>
        </row>
        <row r="57485">
          <cell r="H57485" t="str">
            <v>GTF0103014288BK08BK0</v>
          </cell>
          <cell r="W57485">
            <v>844.25</v>
          </cell>
          <cell r="X57485">
            <v>0</v>
          </cell>
        </row>
        <row r="57486">
          <cell r="H57486" t="str">
            <v>GTF0103014287BK08BK0</v>
          </cell>
          <cell r="W57486">
            <v>971.35</v>
          </cell>
          <cell r="X57486">
            <v>0</v>
          </cell>
        </row>
        <row r="57487">
          <cell r="H57487" t="str">
            <v>GTF0103014289BK08BK0</v>
          </cell>
          <cell r="W57487">
            <v>991.02</v>
          </cell>
          <cell r="X57487">
            <v>0</v>
          </cell>
        </row>
        <row r="57488">
          <cell r="H57488" t="str">
            <v>GTF0103014291BK08BK0</v>
          </cell>
          <cell r="W57488">
            <v>2232.1200000000003</v>
          </cell>
          <cell r="X57488">
            <v>0</v>
          </cell>
        </row>
        <row r="57489">
          <cell r="H57489" t="str">
            <v>GTF0103014290BK08BK0</v>
          </cell>
          <cell r="W57489">
            <v>2705.5299999999997</v>
          </cell>
          <cell r="X57489">
            <v>0</v>
          </cell>
        </row>
        <row r="57490">
          <cell r="H57490" t="str">
            <v>GTF0103014288BK67BK0</v>
          </cell>
          <cell r="W57490">
            <v>844.25</v>
          </cell>
          <cell r="X57490">
            <v>0</v>
          </cell>
        </row>
        <row r="57491">
          <cell r="H57491" t="str">
            <v>GTF0103014287BK67BK0</v>
          </cell>
          <cell r="W57491">
            <v>971.35</v>
          </cell>
          <cell r="X57491">
            <v>0</v>
          </cell>
        </row>
        <row r="57492">
          <cell r="H57492" t="str">
            <v>GTF0103014289BK67BK0</v>
          </cell>
          <cell r="W57492">
            <v>991.0200000000001</v>
          </cell>
          <cell r="X57492">
            <v>0</v>
          </cell>
        </row>
        <row r="57493">
          <cell r="H57493" t="str">
            <v>GTF0103014291BK67BK0</v>
          </cell>
          <cell r="W57493">
            <v>2232.12</v>
          </cell>
          <cell r="X57493">
            <v>0</v>
          </cell>
        </row>
        <row r="57494">
          <cell r="H57494" t="str">
            <v>GTF0103014290BK67BK0</v>
          </cell>
          <cell r="W57494">
            <v>2705.5299999999997</v>
          </cell>
          <cell r="X57494">
            <v>0</v>
          </cell>
        </row>
        <row r="57495">
          <cell r="H57495" t="str">
            <v>GTF0103014288BK55BK0</v>
          </cell>
          <cell r="W57495">
            <v>844.25</v>
          </cell>
          <cell r="X57495">
            <v>0</v>
          </cell>
        </row>
        <row r="57496">
          <cell r="H57496" t="str">
            <v>GTF0103014287BK55BK0</v>
          </cell>
          <cell r="W57496">
            <v>971.35</v>
          </cell>
          <cell r="X57496">
            <v>0</v>
          </cell>
        </row>
        <row r="57497">
          <cell r="H57497" t="str">
            <v>GTF0103014289BK55BK0</v>
          </cell>
          <cell r="W57497">
            <v>991.0200000000001</v>
          </cell>
          <cell r="X57497">
            <v>0</v>
          </cell>
        </row>
        <row r="57498">
          <cell r="H57498" t="str">
            <v>GTF0103014291BK55BK0</v>
          </cell>
          <cell r="W57498">
            <v>2232.12</v>
          </cell>
          <cell r="X57498">
            <v>0</v>
          </cell>
        </row>
        <row r="57499">
          <cell r="H57499" t="str">
            <v>GTF0103014290BK55BK0</v>
          </cell>
          <cell r="W57499">
            <v>2705.5299999999997</v>
          </cell>
          <cell r="X57499">
            <v>0</v>
          </cell>
        </row>
        <row r="57500">
          <cell r="H57500" t="str">
            <v>GTF0103014324N1SF157</v>
          </cell>
          <cell r="W57500">
            <v>877</v>
          </cell>
          <cell r="X57500">
            <v>0</v>
          </cell>
        </row>
        <row r="57501">
          <cell r="H57501" t="str">
            <v>GTF0103014326N1SF157</v>
          </cell>
          <cell r="W57501">
            <v>1013.31</v>
          </cell>
          <cell r="X57501">
            <v>0</v>
          </cell>
        </row>
        <row r="57502">
          <cell r="H57502" t="str">
            <v>GTF0103014325N1SF157</v>
          </cell>
          <cell r="W57502">
            <v>1029.5</v>
          </cell>
          <cell r="X57502">
            <v>0</v>
          </cell>
        </row>
        <row r="57503">
          <cell r="H57503" t="str">
            <v>GTF0103014328N1SF157</v>
          </cell>
          <cell r="W57503">
            <v>2336.56</v>
          </cell>
          <cell r="X57503">
            <v>0</v>
          </cell>
        </row>
        <row r="57504">
          <cell r="H57504" t="str">
            <v>GTF0103014327N1SF157</v>
          </cell>
          <cell r="W57504">
            <v>2824.47</v>
          </cell>
          <cell r="X57504">
            <v>0</v>
          </cell>
        </row>
        <row r="57505">
          <cell r="H57505" t="str">
            <v>GTF0103014324N1NP380</v>
          </cell>
          <cell r="W57505">
            <v>877</v>
          </cell>
          <cell r="X57505">
            <v>0</v>
          </cell>
        </row>
        <row r="57506">
          <cell r="H57506" t="str">
            <v>GTF0103014326N1NP380</v>
          </cell>
          <cell r="W57506">
            <v>1013.31</v>
          </cell>
          <cell r="X57506">
            <v>0</v>
          </cell>
        </row>
        <row r="57507">
          <cell r="H57507" t="str">
            <v>GTF0103014325N1NP380</v>
          </cell>
          <cell r="W57507">
            <v>1029.5</v>
          </cell>
          <cell r="X57507">
            <v>0</v>
          </cell>
        </row>
        <row r="57508">
          <cell r="H57508" t="str">
            <v>GTF0103014328N1NP380</v>
          </cell>
          <cell r="W57508">
            <v>2336.56</v>
          </cell>
          <cell r="X57508">
            <v>0</v>
          </cell>
        </row>
        <row r="57509">
          <cell r="H57509" t="str">
            <v>GTF0103014327N1NP380</v>
          </cell>
          <cell r="W57509">
            <v>2824.47</v>
          </cell>
          <cell r="X57509">
            <v>0</v>
          </cell>
        </row>
        <row r="57510">
          <cell r="H57510" t="str">
            <v>GTF0103014324N1NP010</v>
          </cell>
          <cell r="W57510">
            <v>877</v>
          </cell>
          <cell r="X57510">
            <v>0</v>
          </cell>
        </row>
        <row r="57511">
          <cell r="H57511" t="str">
            <v>GTF0103014326N1NP010</v>
          </cell>
          <cell r="W57511">
            <v>1013.3100000000001</v>
          </cell>
          <cell r="X57511">
            <v>0</v>
          </cell>
        </row>
        <row r="57512">
          <cell r="H57512" t="str">
            <v>GTF0103014325N1NP010</v>
          </cell>
          <cell r="W57512">
            <v>1029.5</v>
          </cell>
          <cell r="X57512">
            <v>0</v>
          </cell>
        </row>
        <row r="57513">
          <cell r="H57513" t="str">
            <v>GTF0103014328N1NP010</v>
          </cell>
          <cell r="W57513">
            <v>2336.56</v>
          </cell>
          <cell r="X57513">
            <v>0</v>
          </cell>
        </row>
        <row r="57514">
          <cell r="H57514" t="str">
            <v>GTF0103014327N1NP010</v>
          </cell>
          <cell r="W57514">
            <v>2824.47</v>
          </cell>
          <cell r="X57514">
            <v>0</v>
          </cell>
        </row>
        <row r="57515">
          <cell r="H57515" t="str">
            <v>GTF0103014324N1KH760</v>
          </cell>
          <cell r="W57515">
            <v>877</v>
          </cell>
          <cell r="X57515">
            <v>0</v>
          </cell>
        </row>
        <row r="57516">
          <cell r="H57516" t="str">
            <v>GTF0103014326N1KH760</v>
          </cell>
          <cell r="W57516">
            <v>1013.31</v>
          </cell>
          <cell r="X57516">
            <v>0</v>
          </cell>
        </row>
        <row r="57517">
          <cell r="H57517" t="str">
            <v>GTF0103014325N1KH760</v>
          </cell>
          <cell r="W57517">
            <v>1029.5</v>
          </cell>
          <cell r="X57517">
            <v>0</v>
          </cell>
        </row>
        <row r="57518">
          <cell r="H57518" t="str">
            <v>GTF0103014328N1KH760</v>
          </cell>
          <cell r="W57518">
            <v>2336.56</v>
          </cell>
          <cell r="X57518">
            <v>0</v>
          </cell>
        </row>
        <row r="57519">
          <cell r="H57519" t="str">
            <v>GTF0103014327N1KH760</v>
          </cell>
          <cell r="W57519">
            <v>2824.47</v>
          </cell>
          <cell r="X57519">
            <v>0</v>
          </cell>
        </row>
        <row r="57520">
          <cell r="H57520" t="str">
            <v>GTF0103014324N1KH760</v>
          </cell>
          <cell r="W57520">
            <v>877</v>
          </cell>
          <cell r="X57520">
            <v>0</v>
          </cell>
        </row>
        <row r="57521">
          <cell r="H57521" t="str">
            <v>GTF0103014326N1KH760</v>
          </cell>
          <cell r="W57521">
            <v>1013.3100000000001</v>
          </cell>
          <cell r="X57521">
            <v>0</v>
          </cell>
        </row>
        <row r="57522">
          <cell r="H57522" t="str">
            <v>GTF0103014325N1KH760</v>
          </cell>
          <cell r="W57522">
            <v>1029.5</v>
          </cell>
          <cell r="X57522">
            <v>0</v>
          </cell>
        </row>
        <row r="57523">
          <cell r="H57523" t="str">
            <v>GTF0103014328N1KH760</v>
          </cell>
          <cell r="W57523">
            <v>2336.56</v>
          </cell>
          <cell r="X57523">
            <v>0</v>
          </cell>
        </row>
        <row r="57524">
          <cell r="H57524" t="str">
            <v>GTF0103014327N1KH760</v>
          </cell>
          <cell r="W57524">
            <v>2824.4700000000003</v>
          </cell>
          <cell r="X57524">
            <v>0</v>
          </cell>
        </row>
        <row r="57525">
          <cell r="H57525" t="str">
            <v>GTF0103014324N1KH240</v>
          </cell>
          <cell r="W57525">
            <v>877</v>
          </cell>
          <cell r="X57525">
            <v>0</v>
          </cell>
        </row>
        <row r="57526">
          <cell r="H57526" t="str">
            <v>GTF0103014326N1KH240</v>
          </cell>
          <cell r="W57526">
            <v>1013.31</v>
          </cell>
          <cell r="X57526">
            <v>0</v>
          </cell>
        </row>
        <row r="57527">
          <cell r="H57527" t="str">
            <v>GTF0103014325N1KH240</v>
          </cell>
          <cell r="W57527">
            <v>1029.5</v>
          </cell>
          <cell r="X57527">
            <v>0</v>
          </cell>
        </row>
        <row r="57528">
          <cell r="H57528" t="str">
            <v>GTF0103014328N1KH240</v>
          </cell>
          <cell r="W57528">
            <v>2336.56</v>
          </cell>
          <cell r="X57528">
            <v>0</v>
          </cell>
        </row>
        <row r="57529">
          <cell r="H57529" t="str">
            <v>GTF0103014327N1KH240</v>
          </cell>
          <cell r="W57529">
            <v>2824.47</v>
          </cell>
          <cell r="X57529">
            <v>0</v>
          </cell>
        </row>
        <row r="57530">
          <cell r="H57530" t="str">
            <v>GTF0103014324N1KH130</v>
          </cell>
          <cell r="W57530">
            <v>877</v>
          </cell>
          <cell r="X57530">
            <v>0</v>
          </cell>
        </row>
        <row r="57531">
          <cell r="H57531" t="str">
            <v>GTF0103014326N1KH130</v>
          </cell>
          <cell r="W57531">
            <v>1013.31</v>
          </cell>
          <cell r="X57531">
            <v>0</v>
          </cell>
        </row>
        <row r="57532">
          <cell r="H57532" t="str">
            <v>GTF0103014325N1KH130</v>
          </cell>
          <cell r="W57532">
            <v>1029.5</v>
          </cell>
          <cell r="X57532">
            <v>0</v>
          </cell>
        </row>
        <row r="57533">
          <cell r="H57533" t="str">
            <v>GTF0103014328N1KH130</v>
          </cell>
          <cell r="W57533">
            <v>2336.56</v>
          </cell>
          <cell r="X57533">
            <v>0</v>
          </cell>
        </row>
        <row r="57534">
          <cell r="H57534" t="str">
            <v>GTF0103014327N1KH130</v>
          </cell>
          <cell r="W57534">
            <v>2824.47</v>
          </cell>
          <cell r="X57534">
            <v>0</v>
          </cell>
        </row>
        <row r="57535">
          <cell r="H57535" t="str">
            <v>GTF0103014324N1KH060</v>
          </cell>
          <cell r="W57535">
            <v>877</v>
          </cell>
          <cell r="X57535">
            <v>0</v>
          </cell>
        </row>
        <row r="57536">
          <cell r="H57536" t="str">
            <v>GTF0103014326N1KH060</v>
          </cell>
          <cell r="W57536">
            <v>1013.31</v>
          </cell>
          <cell r="X57536">
            <v>0</v>
          </cell>
        </row>
        <row r="57537">
          <cell r="H57537" t="str">
            <v>GTF0103014325N1KH060</v>
          </cell>
          <cell r="W57537">
            <v>1029.5</v>
          </cell>
          <cell r="X57537">
            <v>0</v>
          </cell>
        </row>
        <row r="57538">
          <cell r="H57538" t="str">
            <v>GTF0103014328N1KH060</v>
          </cell>
          <cell r="W57538">
            <v>2336.56</v>
          </cell>
          <cell r="X57538">
            <v>0</v>
          </cell>
        </row>
        <row r="57539">
          <cell r="H57539" t="str">
            <v>GTF0103014327N1KH060</v>
          </cell>
          <cell r="W57539">
            <v>2824.47</v>
          </cell>
          <cell r="X57539">
            <v>0</v>
          </cell>
        </row>
        <row r="57540">
          <cell r="H57540" t="str">
            <v>GTF0103014324N1KH030</v>
          </cell>
          <cell r="W57540">
            <v>877</v>
          </cell>
          <cell r="X57540">
            <v>0</v>
          </cell>
        </row>
        <row r="57541">
          <cell r="H57541" t="str">
            <v>GTF0103014326N1KH030</v>
          </cell>
          <cell r="W57541">
            <v>1013.3100000000001</v>
          </cell>
          <cell r="X57541">
            <v>0</v>
          </cell>
        </row>
        <row r="57542">
          <cell r="H57542" t="str">
            <v>GTF0103014325N1KH030</v>
          </cell>
          <cell r="W57542">
            <v>1029.5</v>
          </cell>
          <cell r="X57542">
            <v>0</v>
          </cell>
        </row>
        <row r="57543">
          <cell r="H57543" t="str">
            <v>GTF0103014328N1KH030</v>
          </cell>
          <cell r="W57543">
            <v>2336.56</v>
          </cell>
          <cell r="X57543">
            <v>0</v>
          </cell>
        </row>
        <row r="57544">
          <cell r="H57544" t="str">
            <v>GTF0103014327N1KH030</v>
          </cell>
          <cell r="W57544">
            <v>2824.4700000000003</v>
          </cell>
          <cell r="X57544">
            <v>0</v>
          </cell>
        </row>
        <row r="57545">
          <cell r="H57545" t="str">
            <v>GTF0103014324N113408</v>
          </cell>
          <cell r="W57545">
            <v>877</v>
          </cell>
          <cell r="X57545">
            <v>0</v>
          </cell>
        </row>
        <row r="57546">
          <cell r="H57546" t="str">
            <v>GTF0103014326N113408</v>
          </cell>
          <cell r="W57546">
            <v>1013.3100000000001</v>
          </cell>
          <cell r="X57546">
            <v>0</v>
          </cell>
        </row>
        <row r="57547">
          <cell r="H57547" t="str">
            <v>GTF0103014325N113408</v>
          </cell>
          <cell r="W57547">
            <v>1029.5</v>
          </cell>
          <cell r="X57547">
            <v>0</v>
          </cell>
        </row>
        <row r="57548">
          <cell r="H57548" t="str">
            <v>GTF0103014328N113408</v>
          </cell>
          <cell r="W57548">
            <v>2336.56</v>
          </cell>
          <cell r="X57548">
            <v>0</v>
          </cell>
        </row>
        <row r="57549">
          <cell r="H57549" t="str">
            <v>GTF0103014327N113408</v>
          </cell>
          <cell r="W57549">
            <v>2824.4700000000003</v>
          </cell>
          <cell r="X57549">
            <v>0</v>
          </cell>
        </row>
        <row r="57550">
          <cell r="H57550" t="str">
            <v>GTF0103014347BK43BK2</v>
          </cell>
          <cell r="W57550">
            <v>2682.66</v>
          </cell>
          <cell r="X57550">
            <v>0</v>
          </cell>
        </row>
        <row r="57551">
          <cell r="H57551" t="str">
            <v>GTF0103014327N113408</v>
          </cell>
          <cell r="W57551">
            <v>2824.47</v>
          </cell>
          <cell r="X57551">
            <v>0</v>
          </cell>
        </row>
        <row r="57552">
          <cell r="H57552" t="str">
            <v>GTF0103014328N113408</v>
          </cell>
          <cell r="W57552">
            <v>2336.56</v>
          </cell>
          <cell r="X57552">
            <v>0</v>
          </cell>
        </row>
        <row r="57553">
          <cell r="H57553" t="str">
            <v>GTPREVESCRT-SHEET</v>
          </cell>
          <cell r="W57553">
            <v>21329</v>
          </cell>
          <cell r="X57553">
            <v>0</v>
          </cell>
        </row>
        <row r="57554">
          <cell r="H57554" t="str">
            <v>GTALUBAG150X150X48-R</v>
          </cell>
          <cell r="W57554">
            <v>190.65</v>
          </cell>
          <cell r="X57554">
            <v>0</v>
          </cell>
        </row>
        <row r="57555">
          <cell r="H57555" t="str">
            <v>GTALUBAG-50X110X50-M</v>
          </cell>
          <cell r="W57555">
            <v>144.15</v>
          </cell>
          <cell r="X57555">
            <v>0</v>
          </cell>
        </row>
        <row r="57556">
          <cell r="H57556" t="str">
            <v>GTPREVESCRT-SHEET</v>
          </cell>
          <cell r="W57556">
            <v>21329</v>
          </cell>
          <cell r="X57556">
            <v>0</v>
          </cell>
        </row>
        <row r="57557">
          <cell r="H57557" t="str">
            <v>GTF0103014347BK157BK</v>
          </cell>
          <cell r="W57557">
            <v>2682.66</v>
          </cell>
          <cell r="X57557">
            <v>0</v>
          </cell>
        </row>
        <row r="57558">
          <cell r="H57558" t="str">
            <v>GTF0103014347BK157BK</v>
          </cell>
          <cell r="W57558">
            <v>2802.66</v>
          </cell>
          <cell r="X57558">
            <v>0</v>
          </cell>
        </row>
        <row r="57559">
          <cell r="H57559" t="str">
            <v>GTF0103014349BK157BK</v>
          </cell>
          <cell r="W57559">
            <v>1412.3</v>
          </cell>
          <cell r="X57559">
            <v>0</v>
          </cell>
        </row>
        <row r="57560">
          <cell r="H57560" t="str">
            <v>GTF0103014348BK157BK</v>
          </cell>
          <cell r="W57560">
            <v>1412.3</v>
          </cell>
          <cell r="X57560">
            <v>0</v>
          </cell>
        </row>
        <row r="57561">
          <cell r="H57561" t="str">
            <v>GTF0103014347BK08BK2</v>
          </cell>
          <cell r="W57561">
            <v>2682.6600000000003</v>
          </cell>
          <cell r="X57561">
            <v>0</v>
          </cell>
        </row>
        <row r="57562">
          <cell r="H57562" t="str">
            <v>GTF0103014347BK08BK2</v>
          </cell>
          <cell r="W57562">
            <v>2802.6600000000003</v>
          </cell>
          <cell r="X57562">
            <v>0</v>
          </cell>
        </row>
        <row r="57563">
          <cell r="H57563" t="str">
            <v>GTF0103014349BK08BK0</v>
          </cell>
          <cell r="W57563">
            <v>1412.3</v>
          </cell>
          <cell r="X57563">
            <v>0</v>
          </cell>
        </row>
        <row r="57564">
          <cell r="H57564" t="str">
            <v>GTF0103014348BK08BK0</v>
          </cell>
          <cell r="W57564">
            <v>1412.3</v>
          </cell>
          <cell r="X57564">
            <v>0</v>
          </cell>
        </row>
        <row r="57565">
          <cell r="H57565" t="str">
            <v>GTF0103014347BK113BK</v>
          </cell>
          <cell r="W57565">
            <v>2682.66</v>
          </cell>
          <cell r="X57565">
            <v>0</v>
          </cell>
        </row>
        <row r="57566">
          <cell r="H57566" t="str">
            <v>GTF0103014347BK113BK</v>
          </cell>
          <cell r="W57566">
            <v>2802.66</v>
          </cell>
          <cell r="X57566">
            <v>0</v>
          </cell>
        </row>
        <row r="57567">
          <cell r="H57567" t="str">
            <v>GTF0103014349BK113BK</v>
          </cell>
          <cell r="W57567">
            <v>1412.3</v>
          </cell>
          <cell r="X57567">
            <v>0</v>
          </cell>
        </row>
        <row r="57568">
          <cell r="H57568" t="str">
            <v>GTF0103014348BK113BK</v>
          </cell>
          <cell r="W57568">
            <v>1412.3</v>
          </cell>
          <cell r="X57568">
            <v>0</v>
          </cell>
        </row>
        <row r="57569">
          <cell r="H57569" t="str">
            <v>GTF0103014347BK67BK2</v>
          </cell>
          <cell r="W57569">
            <v>2682.6600000000003</v>
          </cell>
          <cell r="X57569">
            <v>0</v>
          </cell>
        </row>
        <row r="57570">
          <cell r="H57570" t="str">
            <v>GTF0103014347BK67BK2</v>
          </cell>
          <cell r="W57570">
            <v>2802.6600000000003</v>
          </cell>
          <cell r="X57570">
            <v>0</v>
          </cell>
        </row>
        <row r="57571">
          <cell r="H57571" t="str">
            <v>GTF0103014349BK67BK0</v>
          </cell>
          <cell r="W57571">
            <v>1412.3</v>
          </cell>
          <cell r="X57571">
            <v>0</v>
          </cell>
        </row>
        <row r="57572">
          <cell r="H57572" t="str">
            <v>GTF0103014348BK67BK0</v>
          </cell>
          <cell r="W57572">
            <v>1412.3</v>
          </cell>
          <cell r="X57572">
            <v>0</v>
          </cell>
        </row>
        <row r="57573">
          <cell r="H57573" t="str">
            <v>GTF0103014347BK55BK2</v>
          </cell>
          <cell r="W57573">
            <v>2682.6600000000003</v>
          </cell>
          <cell r="X57573">
            <v>0</v>
          </cell>
        </row>
        <row r="57574">
          <cell r="H57574" t="str">
            <v>GTF0103014347BK55BK2</v>
          </cell>
          <cell r="W57574">
            <v>2802.6600000000003</v>
          </cell>
          <cell r="X57574">
            <v>0</v>
          </cell>
        </row>
        <row r="57575">
          <cell r="H57575" t="str">
            <v>GTF0103014349BK55BK0</v>
          </cell>
          <cell r="W57575">
            <v>1412.3</v>
          </cell>
          <cell r="X57575">
            <v>0</v>
          </cell>
        </row>
        <row r="57576">
          <cell r="H57576" t="str">
            <v>GTF0103014348BK55BK0</v>
          </cell>
          <cell r="W57576">
            <v>1412.3</v>
          </cell>
          <cell r="X57576">
            <v>0</v>
          </cell>
        </row>
        <row r="57577">
          <cell r="H57577" t="str">
            <v>GTF0103014347BK43BK2</v>
          </cell>
          <cell r="W57577">
            <v>2682.6600000000003</v>
          </cell>
          <cell r="X57577">
            <v>0</v>
          </cell>
        </row>
        <row r="57578">
          <cell r="H57578" t="str">
            <v>GTF0103014347BK43BK2</v>
          </cell>
          <cell r="W57578">
            <v>2802.6600000000003</v>
          </cell>
          <cell r="X57578">
            <v>0</v>
          </cell>
        </row>
        <row r="57579">
          <cell r="H57579" t="str">
            <v>GTF0103014349BK43BK0</v>
          </cell>
          <cell r="W57579">
            <v>1412.3</v>
          </cell>
          <cell r="X57579">
            <v>0</v>
          </cell>
        </row>
        <row r="57580">
          <cell r="H57580" t="str">
            <v>GTF0103014348BK43BK0</v>
          </cell>
          <cell r="W57580">
            <v>1412.3</v>
          </cell>
          <cell r="X57580">
            <v>0</v>
          </cell>
        </row>
        <row r="57581">
          <cell r="H57581" t="str">
            <v>GTF0103015058</v>
          </cell>
          <cell r="W57581">
            <v>25</v>
          </cell>
          <cell r="X57581">
            <v>0</v>
          </cell>
        </row>
        <row r="57582">
          <cell r="H57582" t="str">
            <v>GTF0103014323BK15701</v>
          </cell>
          <cell r="W57582">
            <v>2436.56</v>
          </cell>
          <cell r="X57582">
            <v>0</v>
          </cell>
        </row>
        <row r="57583">
          <cell r="H57583" t="str">
            <v>GTF0103014324BK15701</v>
          </cell>
          <cell r="W57583">
            <v>927</v>
          </cell>
          <cell r="X57583">
            <v>0</v>
          </cell>
        </row>
        <row r="57584">
          <cell r="H57584" t="str">
            <v>GTF0103014326BK15701</v>
          </cell>
          <cell r="W57584">
            <v>1088.31</v>
          </cell>
          <cell r="X57584">
            <v>0</v>
          </cell>
        </row>
        <row r="57585">
          <cell r="H57585" t="str">
            <v>GTF0103014322BK15701</v>
          </cell>
          <cell r="W57585">
            <v>2924.47</v>
          </cell>
          <cell r="X57585">
            <v>0</v>
          </cell>
        </row>
        <row r="57586">
          <cell r="H57586" t="str">
            <v>GTF0103014323BRWTX90</v>
          </cell>
          <cell r="W57586">
            <v>2436.56</v>
          </cell>
          <cell r="X57586">
            <v>0</v>
          </cell>
        </row>
        <row r="57587">
          <cell r="H57587" t="str">
            <v>GTF0103014324BRWTX90</v>
          </cell>
          <cell r="W57587">
            <v>927</v>
          </cell>
          <cell r="X57587">
            <v>0</v>
          </cell>
        </row>
        <row r="57588">
          <cell r="H57588" t="str">
            <v>GTF0103014326BRWTX90</v>
          </cell>
          <cell r="W57588">
            <v>1088.31</v>
          </cell>
          <cell r="X57588">
            <v>0</v>
          </cell>
        </row>
        <row r="57589">
          <cell r="H57589" t="str">
            <v>GTF0103014322BRWTX90</v>
          </cell>
          <cell r="W57589">
            <v>2924.47</v>
          </cell>
          <cell r="X57589">
            <v>0</v>
          </cell>
        </row>
        <row r="57590">
          <cell r="H57590" t="str">
            <v>GTF0103015058</v>
          </cell>
          <cell r="W57590">
            <v>25</v>
          </cell>
          <cell r="X57590">
            <v>0</v>
          </cell>
        </row>
        <row r="57591">
          <cell r="H57591" t="str">
            <v>GTF0103014349BK01BK0</v>
          </cell>
          <cell r="W57591">
            <v>1412.3</v>
          </cell>
          <cell r="X57591">
            <v>0</v>
          </cell>
        </row>
        <row r="57592">
          <cell r="H57592" t="str">
            <v>GTF0103014348BK01BK0</v>
          </cell>
          <cell r="W57592">
            <v>1412.3</v>
          </cell>
          <cell r="X57592">
            <v>0</v>
          </cell>
        </row>
        <row r="57593">
          <cell r="H57593" t="str">
            <v>GTF0103014347BK01BK0</v>
          </cell>
          <cell r="W57593">
            <v>2682.66</v>
          </cell>
          <cell r="X57593">
            <v>0</v>
          </cell>
        </row>
        <row r="57594">
          <cell r="H57594" t="str">
            <v>GTF0103014348BK113BK</v>
          </cell>
          <cell r="W57594">
            <v>1412.3</v>
          </cell>
          <cell r="X57594">
            <v>0</v>
          </cell>
        </row>
        <row r="57595">
          <cell r="H57595" t="str">
            <v>GTF0103014349BK113BK</v>
          </cell>
          <cell r="W57595">
            <v>1412.3</v>
          </cell>
          <cell r="X57595">
            <v>0</v>
          </cell>
        </row>
        <row r="57596">
          <cell r="H57596" t="str">
            <v>GTF0103014348BK113BK</v>
          </cell>
          <cell r="W57596">
            <v>1412.3</v>
          </cell>
          <cell r="X57596">
            <v>0</v>
          </cell>
        </row>
        <row r="57597">
          <cell r="H57597" t="str">
            <v>GTF0103014354BK01BK0</v>
          </cell>
          <cell r="W57597">
            <v>901.04</v>
          </cell>
          <cell r="X57597">
            <v>0</v>
          </cell>
        </row>
        <row r="57598">
          <cell r="H57598" t="str">
            <v>GTF0103014287BK55BK0</v>
          </cell>
          <cell r="W57598">
            <v>971.35</v>
          </cell>
          <cell r="X57598">
            <v>0</v>
          </cell>
        </row>
        <row r="57599">
          <cell r="H57599" t="str">
            <v>GTF0103014289BK55BK0</v>
          </cell>
          <cell r="W57599">
            <v>991.02</v>
          </cell>
          <cell r="X57599">
            <v>0</v>
          </cell>
        </row>
        <row r="57600">
          <cell r="H57600" t="str">
            <v>GTF0103014348BK113BK</v>
          </cell>
          <cell r="W57600">
            <v>1412.3</v>
          </cell>
          <cell r="X57600">
            <v>0</v>
          </cell>
        </row>
        <row r="57601">
          <cell r="H57601" t="str">
            <v>GTF0103014348BK67BK0</v>
          </cell>
          <cell r="W57601">
            <v>1412.3</v>
          </cell>
          <cell r="X57601">
            <v>0</v>
          </cell>
        </row>
        <row r="57602">
          <cell r="H57602" t="str">
            <v>GTF0103014348BK157BK</v>
          </cell>
          <cell r="W57602">
            <v>1412.3</v>
          </cell>
          <cell r="X57602">
            <v>0</v>
          </cell>
        </row>
        <row r="57603">
          <cell r="H57603" t="str">
            <v>GTF0103014348BK55BK0</v>
          </cell>
          <cell r="W57603">
            <v>1412.3</v>
          </cell>
          <cell r="X57603">
            <v>0</v>
          </cell>
        </row>
        <row r="57604">
          <cell r="H57604" t="str">
            <v>GTF0103014348BK08BK0</v>
          </cell>
          <cell r="W57604">
            <v>1412.3</v>
          </cell>
          <cell r="X57604">
            <v>0</v>
          </cell>
        </row>
        <row r="57605">
          <cell r="H57605" t="str">
            <v>GTF0103014348BK43BK0</v>
          </cell>
          <cell r="W57605">
            <v>1412.3</v>
          </cell>
          <cell r="X57605">
            <v>0</v>
          </cell>
        </row>
        <row r="57606">
          <cell r="H57606" t="str">
            <v>GTF0103014349BK113BK</v>
          </cell>
          <cell r="W57606">
            <v>1412.3</v>
          </cell>
          <cell r="X57606">
            <v>0</v>
          </cell>
        </row>
        <row r="57607">
          <cell r="H57607" t="str">
            <v>GTF0103014349BK67BK0</v>
          </cell>
          <cell r="W57607">
            <v>1412.3</v>
          </cell>
          <cell r="X57607">
            <v>0</v>
          </cell>
        </row>
        <row r="57608">
          <cell r="H57608" t="str">
            <v>GTF0103014349BK157BK</v>
          </cell>
          <cell r="W57608">
            <v>1412.3</v>
          </cell>
          <cell r="X57608">
            <v>0</v>
          </cell>
        </row>
        <row r="57609">
          <cell r="H57609" t="str">
            <v>GTF0103014349BK55BK0</v>
          </cell>
          <cell r="W57609">
            <v>1412.3</v>
          </cell>
          <cell r="X57609">
            <v>0</v>
          </cell>
        </row>
        <row r="57610">
          <cell r="H57610" t="str">
            <v>GTF0103014349BK08BK0</v>
          </cell>
          <cell r="W57610">
            <v>1412.3</v>
          </cell>
          <cell r="X57610">
            <v>0</v>
          </cell>
        </row>
        <row r="57611">
          <cell r="H57611" t="str">
            <v>GTF0103014349BK43BK0</v>
          </cell>
          <cell r="W57611">
            <v>1412.3</v>
          </cell>
          <cell r="X57611">
            <v>0</v>
          </cell>
        </row>
        <row r="57612">
          <cell r="H57612" t="str">
            <v>GTALUBAG69X21X130-SE</v>
          </cell>
          <cell r="W57612">
            <v>125.55</v>
          </cell>
          <cell r="X57612">
            <v>0</v>
          </cell>
        </row>
        <row r="57613">
          <cell r="H57613" t="str">
            <v>GTALUBAG68X170X75-FR</v>
          </cell>
          <cell r="W57613">
            <v>153.44999999999999</v>
          </cell>
          <cell r="X57613">
            <v>0</v>
          </cell>
        </row>
        <row r="57614">
          <cell r="H57614" t="str">
            <v>GTF0103014347BK113BK</v>
          </cell>
          <cell r="W57614">
            <v>2682.66</v>
          </cell>
          <cell r="X57614">
            <v>0</v>
          </cell>
        </row>
        <row r="57615">
          <cell r="H57615" t="str">
            <v>GTF0103014347BK67BK2</v>
          </cell>
          <cell r="W57615">
            <v>2682.66</v>
          </cell>
          <cell r="X57615">
            <v>0</v>
          </cell>
        </row>
        <row r="57616">
          <cell r="H57616" t="str">
            <v>GTF0103014347BK157BK</v>
          </cell>
          <cell r="W57616">
            <v>2682.66</v>
          </cell>
          <cell r="X57616">
            <v>0</v>
          </cell>
        </row>
        <row r="57617">
          <cell r="H57617" t="str">
            <v>GTF0103014347BK55BK2</v>
          </cell>
          <cell r="W57617">
            <v>2682.66</v>
          </cell>
          <cell r="X57617">
            <v>0</v>
          </cell>
        </row>
        <row r="57618">
          <cell r="H57618" t="str">
            <v>GTF0103014347BK08BK2</v>
          </cell>
          <cell r="W57618">
            <v>2682.66</v>
          </cell>
          <cell r="X57618">
            <v>0</v>
          </cell>
        </row>
        <row r="57619">
          <cell r="H57619" t="str">
            <v>GTF0103014347BK43BK2</v>
          </cell>
          <cell r="W57619">
            <v>2682.66</v>
          </cell>
          <cell r="X57619">
            <v>0</v>
          </cell>
        </row>
        <row r="57620">
          <cell r="H57620" t="str">
            <v>GTF0103014351BK01BK0</v>
          </cell>
          <cell r="W57620">
            <v>2247.89</v>
          </cell>
          <cell r="X57620">
            <v>0</v>
          </cell>
        </row>
        <row r="57621">
          <cell r="H57621" t="str">
            <v>GTF0103014350BK01BK0</v>
          </cell>
          <cell r="W57621">
            <v>2716.3</v>
          </cell>
          <cell r="X57621">
            <v>0</v>
          </cell>
        </row>
        <row r="57622">
          <cell r="H57622" t="str">
            <v>GTF0103014354BK01BK0</v>
          </cell>
          <cell r="W57622">
            <v>901.04</v>
          </cell>
          <cell r="X57622">
            <v>0</v>
          </cell>
        </row>
        <row r="57623">
          <cell r="H57623" t="str">
            <v>GTF0103014352BK01BK0</v>
          </cell>
          <cell r="W57623">
            <v>1092.56</v>
          </cell>
          <cell r="X57623">
            <v>0</v>
          </cell>
        </row>
        <row r="57624">
          <cell r="H57624" t="str">
            <v>GTF0103014353BK01BK0</v>
          </cell>
          <cell r="W57624">
            <v>1122.5899999999999</v>
          </cell>
          <cell r="X57624">
            <v>0</v>
          </cell>
        </row>
        <row r="57625">
          <cell r="H57625" t="str">
            <v>GTF0103014307N1SF157</v>
          </cell>
          <cell r="W57625">
            <v>1212.94</v>
          </cell>
          <cell r="X57625">
            <v>0</v>
          </cell>
        </row>
        <row r="57626">
          <cell r="H57626" t="str">
            <v>GTF0103014310N1S1570</v>
          </cell>
          <cell r="W57626">
            <v>2374.86</v>
          </cell>
          <cell r="X57626">
            <v>0</v>
          </cell>
        </row>
        <row r="57627">
          <cell r="H57627" t="str">
            <v>GTF0103014310N1S1570</v>
          </cell>
          <cell r="W57627">
            <v>2374.86</v>
          </cell>
          <cell r="X57627">
            <v>0</v>
          </cell>
        </row>
        <row r="57628">
          <cell r="H57628" t="str">
            <v>GTF0103014307N1NP380</v>
          </cell>
          <cell r="W57628">
            <v>1212.9399999999998</v>
          </cell>
          <cell r="X57628">
            <v>0</v>
          </cell>
        </row>
        <row r="57629">
          <cell r="H57629" t="str">
            <v>GTF0103014310N1NP380</v>
          </cell>
          <cell r="W57629">
            <v>2374.86</v>
          </cell>
          <cell r="X57629">
            <v>0</v>
          </cell>
        </row>
        <row r="57630">
          <cell r="H57630" t="str">
            <v>GTF0103014310N1NP380</v>
          </cell>
          <cell r="W57630">
            <v>2374.86</v>
          </cell>
          <cell r="X57630">
            <v>0</v>
          </cell>
        </row>
        <row r="57631">
          <cell r="H57631" t="str">
            <v>GTF0103014307N1NP010</v>
          </cell>
          <cell r="W57631">
            <v>1212.9399999999998</v>
          </cell>
          <cell r="X57631">
            <v>0</v>
          </cell>
        </row>
        <row r="57632">
          <cell r="H57632" t="str">
            <v>GTF0103014310N1NP010</v>
          </cell>
          <cell r="W57632">
            <v>2374.86</v>
          </cell>
          <cell r="X57632">
            <v>0</v>
          </cell>
        </row>
        <row r="57633">
          <cell r="H57633" t="str">
            <v>GTF0103014310N1NP010</v>
          </cell>
          <cell r="W57633">
            <v>2374.86</v>
          </cell>
          <cell r="X57633">
            <v>0</v>
          </cell>
        </row>
        <row r="57634">
          <cell r="H57634" t="str">
            <v>GTF0103014307N1KH760</v>
          </cell>
          <cell r="W57634">
            <v>1212.94</v>
          </cell>
          <cell r="X57634">
            <v>0</v>
          </cell>
        </row>
        <row r="57635">
          <cell r="H57635" t="str">
            <v>GTF0103014310N1KH760</v>
          </cell>
          <cell r="W57635">
            <v>2374.86</v>
          </cell>
          <cell r="X57635">
            <v>0</v>
          </cell>
        </row>
        <row r="57636">
          <cell r="H57636" t="str">
            <v>GTF0103014310N1KH760</v>
          </cell>
          <cell r="W57636">
            <v>2374.86</v>
          </cell>
          <cell r="X57636">
            <v>0</v>
          </cell>
        </row>
        <row r="57637">
          <cell r="H57637" t="str">
            <v>GTF0103014307N1KH760</v>
          </cell>
          <cell r="W57637">
            <v>1212.94</v>
          </cell>
          <cell r="X57637">
            <v>0</v>
          </cell>
        </row>
        <row r="57638">
          <cell r="H57638" t="str">
            <v>GTF0103014310N1KH760</v>
          </cell>
          <cell r="W57638">
            <v>2374.86</v>
          </cell>
          <cell r="X57638">
            <v>0</v>
          </cell>
        </row>
        <row r="57639">
          <cell r="H57639" t="str">
            <v>GTF0103014310N1KH760</v>
          </cell>
          <cell r="W57639">
            <v>2374.86</v>
          </cell>
          <cell r="X57639">
            <v>0</v>
          </cell>
        </row>
        <row r="57640">
          <cell r="H57640" t="str">
            <v>GTF0103014307N1KH240</v>
          </cell>
          <cell r="W57640">
            <v>1212.94</v>
          </cell>
          <cell r="X57640">
            <v>0</v>
          </cell>
        </row>
        <row r="57641">
          <cell r="H57641" t="str">
            <v>GTF0103014310N1KH240</v>
          </cell>
          <cell r="W57641">
            <v>2374.86</v>
          </cell>
          <cell r="X57641">
            <v>0</v>
          </cell>
        </row>
        <row r="57642">
          <cell r="H57642" t="str">
            <v>GTF0103014310N1KH240</v>
          </cell>
          <cell r="W57642">
            <v>2374.86</v>
          </cell>
          <cell r="X57642">
            <v>0</v>
          </cell>
        </row>
        <row r="57643">
          <cell r="H57643" t="str">
            <v>GTF0103014307N1KH060</v>
          </cell>
          <cell r="W57643">
            <v>1212.94</v>
          </cell>
          <cell r="X57643">
            <v>0</v>
          </cell>
        </row>
        <row r="57644">
          <cell r="H57644" t="str">
            <v>GTF0103014310N1KH060</v>
          </cell>
          <cell r="W57644">
            <v>2374.86</v>
          </cell>
          <cell r="X57644">
            <v>0</v>
          </cell>
        </row>
        <row r="57645">
          <cell r="H57645" t="str">
            <v>GTF0103014310N1KH060</v>
          </cell>
          <cell r="W57645">
            <v>2374.86</v>
          </cell>
          <cell r="X57645">
            <v>0</v>
          </cell>
        </row>
        <row r="57646">
          <cell r="H57646" t="str">
            <v>GTF0103014307N1KH030</v>
          </cell>
          <cell r="W57646">
            <v>1212.94</v>
          </cell>
          <cell r="X57646">
            <v>0</v>
          </cell>
        </row>
        <row r="57647">
          <cell r="H57647" t="str">
            <v>GTF0103014310N1KH030</v>
          </cell>
          <cell r="W57647">
            <v>2374.86</v>
          </cell>
          <cell r="X57647">
            <v>0</v>
          </cell>
        </row>
        <row r="57648">
          <cell r="H57648" t="str">
            <v>GTF0103014310N1KH030</v>
          </cell>
          <cell r="W57648">
            <v>2374.86</v>
          </cell>
          <cell r="X57648">
            <v>0</v>
          </cell>
        </row>
        <row r="57649">
          <cell r="H57649" t="str">
            <v>GTF0103014307N113408</v>
          </cell>
          <cell r="W57649">
            <v>1212.94</v>
          </cell>
          <cell r="X57649">
            <v>0</v>
          </cell>
        </row>
        <row r="57650">
          <cell r="H57650" t="str">
            <v>GTF0103014310N113480</v>
          </cell>
          <cell r="W57650">
            <v>2374.86</v>
          </cell>
          <cell r="X57650">
            <v>0</v>
          </cell>
        </row>
        <row r="57651">
          <cell r="H57651" t="str">
            <v>GTF0103014310N113480</v>
          </cell>
          <cell r="W57651">
            <v>2374.86</v>
          </cell>
          <cell r="X57651">
            <v>0</v>
          </cell>
        </row>
        <row r="57652">
          <cell r="H57652" t="str">
            <v>GTF0103014347BK157BK</v>
          </cell>
          <cell r="W57652">
            <v>2682.66</v>
          </cell>
          <cell r="X57652">
            <v>0</v>
          </cell>
        </row>
        <row r="57653">
          <cell r="H57653" t="str">
            <v>GTF0103014347BK157BK</v>
          </cell>
          <cell r="W57653">
            <v>2802.66</v>
          </cell>
          <cell r="X57653">
            <v>0</v>
          </cell>
        </row>
        <row r="57654">
          <cell r="H57654" t="str">
            <v>GTF0103014349BK157BK</v>
          </cell>
          <cell r="W57654">
            <v>1412.3</v>
          </cell>
          <cell r="X57654">
            <v>0</v>
          </cell>
        </row>
        <row r="57655">
          <cell r="H57655" t="str">
            <v>GTF0103014348BK157BK</v>
          </cell>
          <cell r="W57655">
            <v>1412.3</v>
          </cell>
          <cell r="X57655">
            <v>0</v>
          </cell>
        </row>
        <row r="57656">
          <cell r="H57656" t="str">
            <v>GTF0103014347BK08BK2</v>
          </cell>
          <cell r="W57656">
            <v>2682.6600000000003</v>
          </cell>
          <cell r="X57656">
            <v>0</v>
          </cell>
        </row>
        <row r="57657">
          <cell r="H57657" t="str">
            <v>GTF0103014347BK08BK2</v>
          </cell>
          <cell r="W57657">
            <v>2802.6600000000003</v>
          </cell>
          <cell r="X57657">
            <v>0</v>
          </cell>
        </row>
        <row r="57658">
          <cell r="H57658" t="str">
            <v>GTF0103014349BK08BK0</v>
          </cell>
          <cell r="W57658">
            <v>1412.3</v>
          </cell>
          <cell r="X57658">
            <v>0</v>
          </cell>
        </row>
        <row r="57659">
          <cell r="H57659" t="str">
            <v>GTF0103014348BK08BK0</v>
          </cell>
          <cell r="W57659">
            <v>1412.3</v>
          </cell>
          <cell r="X57659">
            <v>0</v>
          </cell>
        </row>
        <row r="57660">
          <cell r="H57660" t="str">
            <v>GTF0103014347BK113BK</v>
          </cell>
          <cell r="W57660">
            <v>2682.66</v>
          </cell>
          <cell r="X57660">
            <v>0</v>
          </cell>
        </row>
        <row r="57661">
          <cell r="H57661" t="str">
            <v>GTF0103014347BK113BK</v>
          </cell>
          <cell r="W57661">
            <v>2802.66</v>
          </cell>
          <cell r="X57661">
            <v>0</v>
          </cell>
        </row>
        <row r="57662">
          <cell r="H57662" t="str">
            <v>GTF0103014349BK113BK</v>
          </cell>
          <cell r="W57662">
            <v>1412.3</v>
          </cell>
          <cell r="X57662">
            <v>0</v>
          </cell>
        </row>
        <row r="57663">
          <cell r="H57663" t="str">
            <v>GTF0103014348BK113BK</v>
          </cell>
          <cell r="W57663">
            <v>1412.3</v>
          </cell>
          <cell r="X57663">
            <v>0</v>
          </cell>
        </row>
        <row r="57664">
          <cell r="H57664" t="str">
            <v>GTF0103014347BK67BK2</v>
          </cell>
          <cell r="W57664">
            <v>2682.6600000000003</v>
          </cell>
          <cell r="X57664">
            <v>0</v>
          </cell>
        </row>
        <row r="57665">
          <cell r="H57665" t="str">
            <v>GTF0103014347BK67BK2</v>
          </cell>
          <cell r="W57665">
            <v>2802.6600000000003</v>
          </cell>
          <cell r="X57665">
            <v>0</v>
          </cell>
        </row>
        <row r="57666">
          <cell r="H57666" t="str">
            <v>GTF0103014349BK67BK0</v>
          </cell>
          <cell r="W57666">
            <v>1412.3</v>
          </cell>
          <cell r="X57666">
            <v>0</v>
          </cell>
        </row>
        <row r="57667">
          <cell r="H57667" t="str">
            <v>GTF0103014348BK67BK0</v>
          </cell>
          <cell r="W57667">
            <v>1412.3</v>
          </cell>
          <cell r="X57667">
            <v>0</v>
          </cell>
        </row>
        <row r="57668">
          <cell r="H57668" t="str">
            <v>GTF0103014347BK55BK2</v>
          </cell>
          <cell r="W57668">
            <v>2682.6600000000003</v>
          </cell>
          <cell r="X57668">
            <v>0</v>
          </cell>
        </row>
        <row r="57669">
          <cell r="H57669" t="str">
            <v>GTF0103014347BK55BK2</v>
          </cell>
          <cell r="W57669">
            <v>2802.6600000000003</v>
          </cell>
          <cell r="X57669">
            <v>0</v>
          </cell>
        </row>
        <row r="57670">
          <cell r="H57670" t="str">
            <v>GTF0103014349BK55BK0</v>
          </cell>
          <cell r="W57670">
            <v>1412.3</v>
          </cell>
          <cell r="X57670">
            <v>0</v>
          </cell>
        </row>
        <row r="57671">
          <cell r="H57671" t="str">
            <v>GTF0103014348BK55BK0</v>
          </cell>
          <cell r="W57671">
            <v>1412.3</v>
          </cell>
          <cell r="X57671">
            <v>0</v>
          </cell>
        </row>
        <row r="57672">
          <cell r="H57672" t="str">
            <v>GTF0103014347BK43BK2</v>
          </cell>
          <cell r="W57672">
            <v>2682.6600000000003</v>
          </cell>
          <cell r="X57672">
            <v>0</v>
          </cell>
        </row>
        <row r="57673">
          <cell r="H57673" t="str">
            <v>GTF0103014347BK43BK2</v>
          </cell>
          <cell r="W57673">
            <v>2802.6600000000003</v>
          </cell>
          <cell r="X57673">
            <v>0</v>
          </cell>
        </row>
        <row r="57674">
          <cell r="H57674" t="str">
            <v>GTF0103014349BK43BK0</v>
          </cell>
          <cell r="W57674">
            <v>1412.3</v>
          </cell>
          <cell r="X57674">
            <v>0</v>
          </cell>
        </row>
        <row r="57675">
          <cell r="H57675" t="str">
            <v>GTF0103014348BK43BK0</v>
          </cell>
          <cell r="W57675">
            <v>1412.3</v>
          </cell>
          <cell r="X57675">
            <v>0</v>
          </cell>
        </row>
        <row r="57676">
          <cell r="H57676" t="str">
            <v>GTF0103014324BRWTX90</v>
          </cell>
          <cell r="W57676">
            <v>927</v>
          </cell>
          <cell r="X57676">
            <v>0</v>
          </cell>
        </row>
        <row r="57677">
          <cell r="H57677" t="str">
            <v>GTF0103014326BRWTX90</v>
          </cell>
          <cell r="W57677">
            <v>1088.31</v>
          </cell>
          <cell r="X57677">
            <v>0</v>
          </cell>
        </row>
        <row r="57678">
          <cell r="H57678" t="str">
            <v>GTF0103014325BRWTX90</v>
          </cell>
          <cell r="W57678">
            <v>1104.5</v>
          </cell>
          <cell r="X57678">
            <v>0</v>
          </cell>
        </row>
        <row r="57679">
          <cell r="H57679" t="str">
            <v>GTF0103014323BRWTX90</v>
          </cell>
          <cell r="W57679">
            <v>2436.56</v>
          </cell>
          <cell r="X57679">
            <v>0</v>
          </cell>
        </row>
        <row r="57680">
          <cell r="H57680" t="str">
            <v>GTF0103014322BRWTX90</v>
          </cell>
          <cell r="W57680">
            <v>2924.4700000000003</v>
          </cell>
          <cell r="X57680">
            <v>0</v>
          </cell>
        </row>
        <row r="57681">
          <cell r="H57681" t="str">
            <v>GTF0103014324BK21101</v>
          </cell>
          <cell r="W57681">
            <v>927</v>
          </cell>
          <cell r="X57681">
            <v>0</v>
          </cell>
        </row>
        <row r="57682">
          <cell r="H57682" t="str">
            <v>GTF0103014326BK21101</v>
          </cell>
          <cell r="W57682">
            <v>1088.31</v>
          </cell>
          <cell r="X57682">
            <v>0</v>
          </cell>
        </row>
        <row r="57683">
          <cell r="H57683" t="str">
            <v>GTF0103014325BK21101</v>
          </cell>
          <cell r="W57683">
            <v>1104.5</v>
          </cell>
          <cell r="X57683">
            <v>0</v>
          </cell>
        </row>
        <row r="57684">
          <cell r="H57684" t="str">
            <v>GTF0103014323BK21101</v>
          </cell>
          <cell r="W57684">
            <v>2436.56</v>
          </cell>
          <cell r="X57684">
            <v>0</v>
          </cell>
        </row>
        <row r="57685">
          <cell r="H57685" t="str">
            <v>GTF0103014322BK21101</v>
          </cell>
          <cell r="W57685">
            <v>2924.4700000000003</v>
          </cell>
          <cell r="X57685">
            <v>0</v>
          </cell>
        </row>
        <row r="57686">
          <cell r="H57686" t="str">
            <v>GTF0103014324BK15701</v>
          </cell>
          <cell r="W57686">
            <v>927</v>
          </cell>
          <cell r="X57686">
            <v>0</v>
          </cell>
        </row>
        <row r="57687">
          <cell r="H57687" t="str">
            <v>GTF0103014326BK15701</v>
          </cell>
          <cell r="W57687">
            <v>1088.31</v>
          </cell>
          <cell r="X57687">
            <v>0</v>
          </cell>
        </row>
        <row r="57688">
          <cell r="H57688" t="str">
            <v>GTF0103014325BK15701</v>
          </cell>
          <cell r="W57688">
            <v>1104.5</v>
          </cell>
          <cell r="X57688">
            <v>0</v>
          </cell>
        </row>
        <row r="57689">
          <cell r="H57689" t="str">
            <v>GTF0103014323BK15701</v>
          </cell>
          <cell r="W57689">
            <v>2436.56</v>
          </cell>
          <cell r="X57689">
            <v>0</v>
          </cell>
        </row>
        <row r="57690">
          <cell r="H57690" t="str">
            <v>GTF0103014322BK15701</v>
          </cell>
          <cell r="W57690">
            <v>2924.4700000000003</v>
          </cell>
          <cell r="X57690">
            <v>0</v>
          </cell>
        </row>
        <row r="57691">
          <cell r="H57691" t="str">
            <v>GTF0103014288BK55BK0</v>
          </cell>
          <cell r="W57691">
            <v>844.25</v>
          </cell>
          <cell r="X57691">
            <v>0</v>
          </cell>
        </row>
        <row r="57692">
          <cell r="H57692" t="str">
            <v>GTF0103014287BK55BK0</v>
          </cell>
          <cell r="W57692">
            <v>971.35</v>
          </cell>
          <cell r="X57692">
            <v>0</v>
          </cell>
        </row>
        <row r="57693">
          <cell r="H57693" t="str">
            <v>GTF0103014289BK55BK0</v>
          </cell>
          <cell r="W57693">
            <v>991.02</v>
          </cell>
          <cell r="X57693">
            <v>0</v>
          </cell>
        </row>
        <row r="57694">
          <cell r="H57694" t="str">
            <v>GTF0103014291BK55BK0</v>
          </cell>
          <cell r="W57694">
            <v>2232.1200000000003</v>
          </cell>
          <cell r="X57694">
            <v>0</v>
          </cell>
        </row>
        <row r="57695">
          <cell r="H57695" t="str">
            <v>GTF0103014290BK55BK0</v>
          </cell>
          <cell r="W57695">
            <v>2705.5299999999997</v>
          </cell>
          <cell r="X57695">
            <v>0</v>
          </cell>
        </row>
        <row r="57696">
          <cell r="H57696" t="str">
            <v>GTF0103014290BK55BK0</v>
          </cell>
          <cell r="W57696">
            <v>2705.5299999999997</v>
          </cell>
          <cell r="X57696">
            <v>0</v>
          </cell>
        </row>
        <row r="57697">
          <cell r="H57697" t="str">
            <v>GTF0103014288BK08BK0</v>
          </cell>
          <cell r="W57697">
            <v>844.25</v>
          </cell>
          <cell r="X57697">
            <v>0</v>
          </cell>
        </row>
        <row r="57698">
          <cell r="H57698" t="str">
            <v>GTF0103014287BK08BK0</v>
          </cell>
          <cell r="W57698">
            <v>971.35</v>
          </cell>
          <cell r="X57698">
            <v>0</v>
          </cell>
        </row>
        <row r="57699">
          <cell r="H57699" t="str">
            <v>GTF0103014289BK08BK0</v>
          </cell>
          <cell r="W57699">
            <v>991.02</v>
          </cell>
          <cell r="X57699">
            <v>0</v>
          </cell>
        </row>
        <row r="57700">
          <cell r="H57700" t="str">
            <v>GTF0103014291BK08BK0</v>
          </cell>
          <cell r="W57700">
            <v>2232.1200000000003</v>
          </cell>
          <cell r="X57700">
            <v>0</v>
          </cell>
        </row>
        <row r="57701">
          <cell r="H57701" t="str">
            <v>GTF0103014290BK08BK0</v>
          </cell>
          <cell r="W57701">
            <v>2705.5299999999997</v>
          </cell>
          <cell r="X57701">
            <v>0</v>
          </cell>
        </row>
        <row r="57702">
          <cell r="H57702" t="str">
            <v>GTF0103014290BK08BK0</v>
          </cell>
          <cell r="W57702">
            <v>2705.5299999999997</v>
          </cell>
          <cell r="X57702">
            <v>0</v>
          </cell>
        </row>
        <row r="57703">
          <cell r="H57703" t="str">
            <v>GTF0103014288BK43BK0</v>
          </cell>
          <cell r="W57703">
            <v>844.25</v>
          </cell>
          <cell r="X57703">
            <v>0</v>
          </cell>
        </row>
        <row r="57704">
          <cell r="H57704" t="str">
            <v>GTF0103014287BK43BK0</v>
          </cell>
          <cell r="W57704">
            <v>971.35</v>
          </cell>
          <cell r="X57704">
            <v>0</v>
          </cell>
        </row>
        <row r="57705">
          <cell r="H57705" t="str">
            <v>GTF0103014289BK43BK0</v>
          </cell>
          <cell r="W57705">
            <v>991.02</v>
          </cell>
          <cell r="X57705">
            <v>0</v>
          </cell>
        </row>
        <row r="57706">
          <cell r="H57706" t="str">
            <v>GTF0103014291BK43BK0</v>
          </cell>
          <cell r="W57706">
            <v>2232.1200000000003</v>
          </cell>
          <cell r="X57706">
            <v>0</v>
          </cell>
        </row>
        <row r="57707">
          <cell r="H57707" t="str">
            <v>GTF0103014290BK43BK0</v>
          </cell>
          <cell r="W57707">
            <v>2705.5299999999997</v>
          </cell>
          <cell r="X57707">
            <v>0</v>
          </cell>
        </row>
        <row r="57708">
          <cell r="H57708" t="str">
            <v>GTF0103014290BK43BK0</v>
          </cell>
          <cell r="W57708">
            <v>2705.5299999999997</v>
          </cell>
          <cell r="X57708">
            <v>0</v>
          </cell>
        </row>
        <row r="57709">
          <cell r="H57709" t="str">
            <v>GTF0103014288BK113BK</v>
          </cell>
          <cell r="W57709">
            <v>844.25</v>
          </cell>
          <cell r="X57709">
            <v>0</v>
          </cell>
        </row>
        <row r="57710">
          <cell r="H57710" t="str">
            <v>GTF0103014287BK113BK</v>
          </cell>
          <cell r="W57710">
            <v>971.35</v>
          </cell>
          <cell r="X57710">
            <v>0</v>
          </cell>
        </row>
        <row r="57711">
          <cell r="H57711" t="str">
            <v>GTF0103014289BK113BK</v>
          </cell>
          <cell r="W57711">
            <v>991.0200000000001</v>
          </cell>
          <cell r="X57711">
            <v>0</v>
          </cell>
        </row>
        <row r="57712">
          <cell r="H57712" t="str">
            <v>GTF0103014291BK113BK</v>
          </cell>
          <cell r="W57712">
            <v>2232.12</v>
          </cell>
          <cell r="X57712">
            <v>0</v>
          </cell>
        </row>
        <row r="57713">
          <cell r="H57713" t="str">
            <v>GTF0103014290BK113BK</v>
          </cell>
          <cell r="W57713">
            <v>2705.5299999999997</v>
          </cell>
          <cell r="X57713">
            <v>0</v>
          </cell>
        </row>
        <row r="57714">
          <cell r="H57714" t="str">
            <v>GTF0103014290BK113BK</v>
          </cell>
          <cell r="W57714">
            <v>2705.5299999999997</v>
          </cell>
          <cell r="X57714">
            <v>0</v>
          </cell>
        </row>
        <row r="57715">
          <cell r="H57715" t="str">
            <v>GTF0103014288BK67BK0</v>
          </cell>
          <cell r="W57715">
            <v>844.25</v>
          </cell>
          <cell r="X57715">
            <v>0</v>
          </cell>
        </row>
        <row r="57716">
          <cell r="H57716" t="str">
            <v>GTF0103014287BK67BK0</v>
          </cell>
          <cell r="W57716">
            <v>971.35</v>
          </cell>
          <cell r="X57716">
            <v>0</v>
          </cell>
        </row>
        <row r="57717">
          <cell r="H57717" t="str">
            <v>GTF0103014289BK67BK0</v>
          </cell>
          <cell r="W57717">
            <v>991.0200000000001</v>
          </cell>
          <cell r="X57717">
            <v>0</v>
          </cell>
        </row>
        <row r="57718">
          <cell r="H57718" t="str">
            <v>GTF0103014291BK67BK0</v>
          </cell>
          <cell r="W57718">
            <v>2232.12</v>
          </cell>
          <cell r="X57718">
            <v>0</v>
          </cell>
        </row>
        <row r="57719">
          <cell r="H57719" t="str">
            <v>GTF0103014290BK67BK0</v>
          </cell>
          <cell r="W57719">
            <v>2705.5299999999997</v>
          </cell>
          <cell r="X57719">
            <v>0</v>
          </cell>
        </row>
        <row r="57720">
          <cell r="H57720" t="str">
            <v>GTF0103014290BK67BK0</v>
          </cell>
          <cell r="W57720">
            <v>2705.5299999999997</v>
          </cell>
          <cell r="X57720">
            <v>0</v>
          </cell>
        </row>
        <row r="57721">
          <cell r="H57721" t="str">
            <v>GTF0103014288BK43BK0</v>
          </cell>
          <cell r="W57721">
            <v>844.25</v>
          </cell>
          <cell r="X57721">
            <v>0</v>
          </cell>
        </row>
        <row r="57722">
          <cell r="H57722" t="str">
            <v>GTF0103014287BK43BK0</v>
          </cell>
          <cell r="W57722">
            <v>971.35</v>
          </cell>
          <cell r="X57722">
            <v>0</v>
          </cell>
        </row>
        <row r="57723">
          <cell r="H57723" t="str">
            <v>GTF0103014289BK43BK0</v>
          </cell>
          <cell r="W57723">
            <v>991.0200000000001</v>
          </cell>
          <cell r="X57723">
            <v>0</v>
          </cell>
        </row>
        <row r="57724">
          <cell r="H57724" t="str">
            <v>GTF0103014291BK43BK0</v>
          </cell>
          <cell r="W57724">
            <v>2232.12</v>
          </cell>
          <cell r="X57724">
            <v>0</v>
          </cell>
        </row>
        <row r="57725">
          <cell r="H57725" t="str">
            <v>GTF0103014290BK43BK0</v>
          </cell>
          <cell r="W57725">
            <v>2705.5299999999997</v>
          </cell>
          <cell r="X57725">
            <v>0</v>
          </cell>
        </row>
        <row r="57726">
          <cell r="H57726" t="str">
            <v>GTF0103014290BK43BK0</v>
          </cell>
          <cell r="W57726">
            <v>2705.5299999999997</v>
          </cell>
          <cell r="X57726">
            <v>0</v>
          </cell>
        </row>
        <row r="57727">
          <cell r="H57727" t="str">
            <v>GTF0103014288BK55BK0</v>
          </cell>
          <cell r="W57727">
            <v>844.25</v>
          </cell>
          <cell r="X57727">
            <v>0</v>
          </cell>
        </row>
        <row r="57728">
          <cell r="H57728" t="str">
            <v>GTF0103014287BK55BK0</v>
          </cell>
          <cell r="W57728">
            <v>971.35</v>
          </cell>
          <cell r="X57728">
            <v>0</v>
          </cell>
        </row>
        <row r="57729">
          <cell r="H57729" t="str">
            <v>GTF0103014289BK55BK0</v>
          </cell>
          <cell r="W57729">
            <v>991.0200000000001</v>
          </cell>
          <cell r="X57729">
            <v>0</v>
          </cell>
        </row>
        <row r="57730">
          <cell r="H57730" t="str">
            <v>GTF0103014291BK55BK0</v>
          </cell>
          <cell r="W57730">
            <v>2232.12</v>
          </cell>
          <cell r="X57730">
            <v>0</v>
          </cell>
        </row>
        <row r="57731">
          <cell r="H57731" t="str">
            <v>GTF0103014290BK55BK0</v>
          </cell>
          <cell r="W57731">
            <v>2705.5299999999997</v>
          </cell>
          <cell r="X57731">
            <v>0</v>
          </cell>
        </row>
        <row r="57732">
          <cell r="H57732" t="str">
            <v>GTF0103014290BK55BK0</v>
          </cell>
          <cell r="W57732">
            <v>2705.5299999999997</v>
          </cell>
          <cell r="X57732">
            <v>0</v>
          </cell>
        </row>
        <row r="57733">
          <cell r="H57733" t="str">
            <v>GTF0103014288BK08BK0</v>
          </cell>
          <cell r="W57733">
            <v>844.25</v>
          </cell>
          <cell r="X57733">
            <v>0</v>
          </cell>
        </row>
        <row r="57734">
          <cell r="H57734" t="str">
            <v>GTF0103014287BK08BK0</v>
          </cell>
          <cell r="W57734">
            <v>971.35</v>
          </cell>
          <cell r="X57734">
            <v>0</v>
          </cell>
        </row>
        <row r="57735">
          <cell r="H57735" t="str">
            <v>GTF0103014289BK08BK0</v>
          </cell>
          <cell r="W57735">
            <v>991.0200000000001</v>
          </cell>
          <cell r="X57735">
            <v>0</v>
          </cell>
        </row>
        <row r="57736">
          <cell r="H57736" t="str">
            <v>GTF0103014291BK08BK0</v>
          </cell>
          <cell r="W57736">
            <v>2232.12</v>
          </cell>
          <cell r="X57736">
            <v>0</v>
          </cell>
        </row>
        <row r="57737">
          <cell r="H57737" t="str">
            <v>GTF0103014290BK08BK0</v>
          </cell>
          <cell r="W57737">
            <v>2705.5299999999997</v>
          </cell>
          <cell r="X57737">
            <v>0</v>
          </cell>
        </row>
        <row r="57738">
          <cell r="H57738" t="str">
            <v>GTF0103014290BK08BK0</v>
          </cell>
          <cell r="W57738">
            <v>2705.5299999999997</v>
          </cell>
          <cell r="X57738">
            <v>0</v>
          </cell>
        </row>
        <row r="57739">
          <cell r="H57739" t="str">
            <v>HTP31B0-FR300-BLK</v>
          </cell>
          <cell r="W57739">
            <v>1350</v>
          </cell>
          <cell r="X57739">
            <v>0</v>
          </cell>
        </row>
        <row r="57740">
          <cell r="H57740" t="str">
            <v>GTF0103014347BK08BK2</v>
          </cell>
          <cell r="W57740">
            <v>2682.66</v>
          </cell>
          <cell r="X57740">
            <v>0</v>
          </cell>
        </row>
        <row r="57741">
          <cell r="H57741" t="str">
            <v>GTF0103014347BK55BK2</v>
          </cell>
          <cell r="W57741">
            <v>2682.66</v>
          </cell>
          <cell r="X57741">
            <v>0</v>
          </cell>
        </row>
        <row r="57742">
          <cell r="H57742" t="str">
            <v>GTF0103014348BK55BK0</v>
          </cell>
          <cell r="W57742">
            <v>1412.3</v>
          </cell>
          <cell r="X57742">
            <v>0</v>
          </cell>
        </row>
        <row r="57743">
          <cell r="H57743" t="str">
            <v>GTF0103014307N1NP010</v>
          </cell>
          <cell r="W57743">
            <v>1212.94</v>
          </cell>
          <cell r="X57743">
            <v>0</v>
          </cell>
        </row>
        <row r="57744">
          <cell r="H57744" t="str">
            <v>GTALUBAG150X150X48-R</v>
          </cell>
          <cell r="W57744">
            <v>190.65</v>
          </cell>
          <cell r="X57744">
            <v>0</v>
          </cell>
        </row>
        <row r="57745">
          <cell r="H57745" t="str">
            <v>GTALUBAG-50X110X50-M</v>
          </cell>
          <cell r="W57745">
            <v>144.15</v>
          </cell>
          <cell r="X57745">
            <v>0</v>
          </cell>
        </row>
        <row r="57746">
          <cell r="H57746" t="str">
            <v>HT41100-FR100-BLK</v>
          </cell>
          <cell r="W57746">
            <v>7500</v>
          </cell>
          <cell r="X57746">
            <v>0</v>
          </cell>
        </row>
        <row r="57747">
          <cell r="H57747" t="str">
            <v>GTF0103015088BK08BK0</v>
          </cell>
          <cell r="W57747">
            <v>390</v>
          </cell>
          <cell r="X57747">
            <v>0</v>
          </cell>
        </row>
        <row r="57748">
          <cell r="H57748" t="str">
            <v>HTP3184-FU140-GRN</v>
          </cell>
          <cell r="W57748">
            <v>358.3</v>
          </cell>
          <cell r="X57748">
            <v>0</v>
          </cell>
        </row>
        <row r="57749">
          <cell r="H57749" t="str">
            <v>HTP3184-FU150-GRN</v>
          </cell>
          <cell r="W57749">
            <v>228</v>
          </cell>
          <cell r="X57749">
            <v>0</v>
          </cell>
        </row>
        <row r="57750">
          <cell r="H57750" t="str">
            <v>GTF0103014347BK08BK2</v>
          </cell>
          <cell r="W57750">
            <v>2682.66</v>
          </cell>
          <cell r="X57750">
            <v>0</v>
          </cell>
        </row>
        <row r="57751">
          <cell r="H57751" t="str">
            <v>GTF0103014347BK113BK</v>
          </cell>
          <cell r="W57751">
            <v>2802.66</v>
          </cell>
          <cell r="X57751">
            <v>0</v>
          </cell>
        </row>
        <row r="57752">
          <cell r="H57752" t="str">
            <v>GTF0103014326N1NP420</v>
          </cell>
          <cell r="W57752">
            <v>1013.31</v>
          </cell>
          <cell r="X57752">
            <v>0</v>
          </cell>
        </row>
        <row r="57753">
          <cell r="H57753" t="str">
            <v>GTF0103014327N1NP420</v>
          </cell>
          <cell r="W57753">
            <v>2824.47</v>
          </cell>
          <cell r="X57753">
            <v>0</v>
          </cell>
        </row>
        <row r="57754">
          <cell r="H57754" t="str">
            <v>GTF0103014326N1NP380</v>
          </cell>
          <cell r="W57754">
            <v>1013.3100000000001</v>
          </cell>
          <cell r="X57754">
            <v>0</v>
          </cell>
        </row>
        <row r="57755">
          <cell r="H57755" t="str">
            <v>GTF0103014327N1NP380</v>
          </cell>
          <cell r="W57755">
            <v>2824.47</v>
          </cell>
          <cell r="X57755">
            <v>0</v>
          </cell>
        </row>
        <row r="57756">
          <cell r="H57756" t="str">
            <v>GTF0103014326N1NP010</v>
          </cell>
          <cell r="W57756">
            <v>1013.31</v>
          </cell>
          <cell r="X57756">
            <v>0</v>
          </cell>
        </row>
        <row r="57757">
          <cell r="H57757" t="str">
            <v>GTF0103014327N1NP010</v>
          </cell>
          <cell r="W57757">
            <v>2824.4700000000003</v>
          </cell>
          <cell r="X57757">
            <v>0</v>
          </cell>
        </row>
        <row r="57758">
          <cell r="H57758" t="str">
            <v>GTF0103014326N1KH676</v>
          </cell>
          <cell r="W57758">
            <v>1013.3100000000001</v>
          </cell>
          <cell r="X57758">
            <v>0</v>
          </cell>
        </row>
        <row r="57759">
          <cell r="H57759" t="str">
            <v>GTF0103014327N1KH676</v>
          </cell>
          <cell r="W57759">
            <v>2824.47</v>
          </cell>
          <cell r="X57759">
            <v>0</v>
          </cell>
        </row>
        <row r="57760">
          <cell r="H57760" t="str">
            <v>GTF0103014326N1KH240</v>
          </cell>
          <cell r="W57760">
            <v>1013.3100000000001</v>
          </cell>
          <cell r="X57760">
            <v>0</v>
          </cell>
        </row>
        <row r="57761">
          <cell r="H57761" t="str">
            <v>GTF0103014327N1KH240</v>
          </cell>
          <cell r="W57761">
            <v>2824.47</v>
          </cell>
          <cell r="X57761">
            <v>0</v>
          </cell>
        </row>
        <row r="57762">
          <cell r="H57762" t="str">
            <v>GTF0103014326N1KH060</v>
          </cell>
          <cell r="W57762">
            <v>1013.31</v>
          </cell>
          <cell r="X57762">
            <v>0</v>
          </cell>
        </row>
        <row r="57763">
          <cell r="H57763" t="str">
            <v>GTF0103014327N1KH060</v>
          </cell>
          <cell r="W57763">
            <v>2824.47</v>
          </cell>
          <cell r="X57763">
            <v>0</v>
          </cell>
        </row>
        <row r="57764">
          <cell r="H57764" t="str">
            <v>GTF0103014326N1KH030</v>
          </cell>
          <cell r="W57764">
            <v>1013.31</v>
          </cell>
          <cell r="X57764">
            <v>0</v>
          </cell>
        </row>
        <row r="57765">
          <cell r="H57765" t="str">
            <v>GTF0103014327N1KH030</v>
          </cell>
          <cell r="W57765">
            <v>2824.47</v>
          </cell>
          <cell r="X57765">
            <v>0</v>
          </cell>
        </row>
        <row r="57766">
          <cell r="H57766" t="str">
            <v>GTF0103014326N113408</v>
          </cell>
          <cell r="W57766">
            <v>1013.3100000000001</v>
          </cell>
          <cell r="X57766">
            <v>0</v>
          </cell>
        </row>
        <row r="57767">
          <cell r="H57767" t="str">
            <v>GTF0103014327N113408</v>
          </cell>
          <cell r="W57767">
            <v>2824.47</v>
          </cell>
          <cell r="X57767">
            <v>0</v>
          </cell>
        </row>
        <row r="57768">
          <cell r="H57768" t="str">
            <v>GTF0103014288BK43BK0</v>
          </cell>
          <cell r="W57768">
            <v>844.25</v>
          </cell>
          <cell r="X57768">
            <v>0</v>
          </cell>
        </row>
        <row r="57769">
          <cell r="H57769" t="str">
            <v>GTF0103014287BK43BK0</v>
          </cell>
          <cell r="W57769">
            <v>971.35</v>
          </cell>
          <cell r="X57769">
            <v>0</v>
          </cell>
        </row>
        <row r="57770">
          <cell r="H57770" t="str">
            <v>GTF0103014289BK43BK0</v>
          </cell>
          <cell r="W57770">
            <v>991.02</v>
          </cell>
          <cell r="X57770">
            <v>0</v>
          </cell>
        </row>
        <row r="57771">
          <cell r="H57771" t="str">
            <v>GTF0103014291BK43BK0</v>
          </cell>
          <cell r="W57771">
            <v>2232.1200000000003</v>
          </cell>
          <cell r="X57771">
            <v>0</v>
          </cell>
        </row>
        <row r="57772">
          <cell r="H57772" t="str">
            <v>GTF0103014290BK43BK0</v>
          </cell>
          <cell r="W57772">
            <v>2705.5299999999997</v>
          </cell>
          <cell r="X57772">
            <v>0</v>
          </cell>
        </row>
        <row r="57773">
          <cell r="H57773" t="str">
            <v>GTF0103014290BK43BK0</v>
          </cell>
          <cell r="W57773">
            <v>2705.5299999999997</v>
          </cell>
          <cell r="X57773">
            <v>0</v>
          </cell>
        </row>
        <row r="57774">
          <cell r="H57774" t="str">
            <v>GTF0103014288BK08BK0</v>
          </cell>
          <cell r="W57774">
            <v>844.25</v>
          </cell>
          <cell r="X57774">
            <v>0</v>
          </cell>
        </row>
        <row r="57775">
          <cell r="H57775" t="str">
            <v>GTF0103014287BK08BK0</v>
          </cell>
          <cell r="W57775">
            <v>971.35</v>
          </cell>
          <cell r="X57775">
            <v>0</v>
          </cell>
        </row>
        <row r="57776">
          <cell r="H57776" t="str">
            <v>GTF0103014289BK08BK0</v>
          </cell>
          <cell r="W57776">
            <v>991.02</v>
          </cell>
          <cell r="X57776">
            <v>0</v>
          </cell>
        </row>
        <row r="57777">
          <cell r="H57777" t="str">
            <v>GTF0103014291BK08BK0</v>
          </cell>
          <cell r="W57777">
            <v>2232.1200000000003</v>
          </cell>
          <cell r="X57777">
            <v>0</v>
          </cell>
        </row>
        <row r="57778">
          <cell r="H57778" t="str">
            <v>GTF0103014290BK08BK0</v>
          </cell>
          <cell r="W57778">
            <v>2705.5299999999997</v>
          </cell>
          <cell r="X57778">
            <v>0</v>
          </cell>
        </row>
        <row r="57779">
          <cell r="H57779" t="str">
            <v>GTF0103014290BK08BK0</v>
          </cell>
          <cell r="W57779">
            <v>2705.5299999999997</v>
          </cell>
          <cell r="X57779">
            <v>0</v>
          </cell>
        </row>
        <row r="57780">
          <cell r="H57780" t="str">
            <v>GTF0103014288BK113BK</v>
          </cell>
          <cell r="W57780">
            <v>844.25</v>
          </cell>
          <cell r="X57780">
            <v>0</v>
          </cell>
        </row>
        <row r="57781">
          <cell r="H57781" t="str">
            <v>GTF0103014287BK113BK</v>
          </cell>
          <cell r="W57781">
            <v>971.35</v>
          </cell>
          <cell r="X57781">
            <v>0</v>
          </cell>
        </row>
        <row r="57782">
          <cell r="H57782" t="str">
            <v>GTF0103014289BK113BK</v>
          </cell>
          <cell r="W57782">
            <v>991.0200000000001</v>
          </cell>
          <cell r="X57782">
            <v>0</v>
          </cell>
        </row>
        <row r="57783">
          <cell r="H57783" t="str">
            <v>GTF0103014291BK113BK</v>
          </cell>
          <cell r="W57783">
            <v>2232.12</v>
          </cell>
          <cell r="X57783">
            <v>0</v>
          </cell>
        </row>
        <row r="57784">
          <cell r="H57784" t="str">
            <v>GTF0103014290BK113BK</v>
          </cell>
          <cell r="W57784">
            <v>2705.5299999999997</v>
          </cell>
          <cell r="X57784">
            <v>0</v>
          </cell>
        </row>
        <row r="57785">
          <cell r="H57785" t="str">
            <v>GTF0103014290BK113BK</v>
          </cell>
          <cell r="W57785">
            <v>2705.5299999999997</v>
          </cell>
          <cell r="X57785">
            <v>0</v>
          </cell>
        </row>
        <row r="57786">
          <cell r="H57786" t="str">
            <v>GTF0103014288BK67BK0</v>
          </cell>
          <cell r="W57786">
            <v>844.25</v>
          </cell>
          <cell r="X57786">
            <v>0</v>
          </cell>
        </row>
        <row r="57787">
          <cell r="H57787" t="str">
            <v>GTF0103014287BK67BK0</v>
          </cell>
          <cell r="W57787">
            <v>971.35</v>
          </cell>
          <cell r="X57787">
            <v>0</v>
          </cell>
        </row>
        <row r="57788">
          <cell r="H57788" t="str">
            <v>GTF0103014289BK67BK0</v>
          </cell>
          <cell r="W57788">
            <v>991.0200000000001</v>
          </cell>
          <cell r="X57788">
            <v>0</v>
          </cell>
        </row>
        <row r="57789">
          <cell r="H57789" t="str">
            <v>GTF0103014291BK67BK0</v>
          </cell>
          <cell r="W57789">
            <v>2232.12</v>
          </cell>
          <cell r="X57789">
            <v>0</v>
          </cell>
        </row>
        <row r="57790">
          <cell r="H57790" t="str">
            <v>GTF0103014290BK67BK0</v>
          </cell>
          <cell r="W57790">
            <v>2705.5299999999997</v>
          </cell>
          <cell r="X57790">
            <v>0</v>
          </cell>
        </row>
        <row r="57791">
          <cell r="H57791" t="str">
            <v>GTF0103014290BK67BK0</v>
          </cell>
          <cell r="W57791">
            <v>2705.5299999999997</v>
          </cell>
          <cell r="X57791">
            <v>0</v>
          </cell>
        </row>
        <row r="57792">
          <cell r="H57792" t="str">
            <v>GTF0103014288BK55BK0</v>
          </cell>
          <cell r="W57792">
            <v>844.25</v>
          </cell>
          <cell r="X57792">
            <v>0</v>
          </cell>
        </row>
        <row r="57793">
          <cell r="H57793" t="str">
            <v>GTF0103014287BK55BK0</v>
          </cell>
          <cell r="W57793">
            <v>971.35</v>
          </cell>
          <cell r="X57793">
            <v>0</v>
          </cell>
        </row>
        <row r="57794">
          <cell r="H57794" t="str">
            <v>GTF0103014289BK55BK0</v>
          </cell>
          <cell r="W57794">
            <v>991.02</v>
          </cell>
          <cell r="X57794">
            <v>0</v>
          </cell>
        </row>
        <row r="57795">
          <cell r="H57795" t="str">
            <v>GTF0103014291BK55BK0</v>
          </cell>
          <cell r="W57795">
            <v>2232.1200000000003</v>
          </cell>
          <cell r="X57795">
            <v>0</v>
          </cell>
        </row>
        <row r="57796">
          <cell r="H57796" t="str">
            <v>GTF0103014290BK55BK0</v>
          </cell>
          <cell r="W57796">
            <v>2705.5299999999997</v>
          </cell>
          <cell r="X57796">
            <v>0</v>
          </cell>
        </row>
        <row r="57797">
          <cell r="H57797" t="str">
            <v>GTF0103014290BK55BK0</v>
          </cell>
          <cell r="W57797">
            <v>2705.5299999999997</v>
          </cell>
          <cell r="X57797">
            <v>0</v>
          </cell>
        </row>
        <row r="57798">
          <cell r="H57798" t="str">
            <v>GTF0103014347BK55BK2</v>
          </cell>
          <cell r="W57798">
            <v>2682.6600000000003</v>
          </cell>
          <cell r="X57798">
            <v>0</v>
          </cell>
        </row>
        <row r="57799">
          <cell r="H57799" t="str">
            <v>GTF0103014347BK55BK2</v>
          </cell>
          <cell r="W57799">
            <v>2802.6600000000003</v>
          </cell>
          <cell r="X57799">
            <v>0</v>
          </cell>
        </row>
        <row r="57800">
          <cell r="H57800" t="str">
            <v>GTF0103014349BK55BK0</v>
          </cell>
          <cell r="W57800">
            <v>1412.3</v>
          </cell>
          <cell r="X57800">
            <v>0</v>
          </cell>
        </row>
        <row r="57801">
          <cell r="H57801" t="str">
            <v>GTF0103014348BK55BK0</v>
          </cell>
          <cell r="W57801">
            <v>1412.3</v>
          </cell>
          <cell r="X57801">
            <v>0</v>
          </cell>
        </row>
        <row r="57802">
          <cell r="H57802" t="str">
            <v>GTF0103014347BK43BK2</v>
          </cell>
          <cell r="W57802">
            <v>2682.6600000000003</v>
          </cell>
          <cell r="X57802">
            <v>0</v>
          </cell>
        </row>
        <row r="57803">
          <cell r="H57803" t="str">
            <v>GTF0103014347BK43BK2</v>
          </cell>
          <cell r="W57803">
            <v>2802.6600000000003</v>
          </cell>
          <cell r="X57803">
            <v>0</v>
          </cell>
        </row>
        <row r="57804">
          <cell r="H57804" t="str">
            <v>GTF0103014349BK43BK0</v>
          </cell>
          <cell r="W57804">
            <v>1412.3</v>
          </cell>
          <cell r="X57804">
            <v>0</v>
          </cell>
        </row>
        <row r="57805">
          <cell r="H57805" t="str">
            <v>GTF0103014348BK43BK0</v>
          </cell>
          <cell r="W57805">
            <v>1412.3</v>
          </cell>
          <cell r="X57805">
            <v>0</v>
          </cell>
        </row>
        <row r="57806">
          <cell r="H57806" t="str">
            <v>GTF0103014347BK08BK2</v>
          </cell>
          <cell r="W57806">
            <v>2682.6600000000003</v>
          </cell>
          <cell r="X57806">
            <v>0</v>
          </cell>
        </row>
        <row r="57807">
          <cell r="H57807" t="str">
            <v>GTF0103014347BK08BK2</v>
          </cell>
          <cell r="W57807">
            <v>2802.6600000000003</v>
          </cell>
          <cell r="X57807">
            <v>0</v>
          </cell>
        </row>
        <row r="57808">
          <cell r="H57808" t="str">
            <v>GTF0103014349BK08BK0</v>
          </cell>
          <cell r="W57808">
            <v>1412.3</v>
          </cell>
          <cell r="X57808">
            <v>0</v>
          </cell>
        </row>
        <row r="57809">
          <cell r="H57809" t="str">
            <v>GTF0103014348BK08BK0</v>
          </cell>
          <cell r="W57809">
            <v>1412.3</v>
          </cell>
          <cell r="X57809">
            <v>0</v>
          </cell>
        </row>
        <row r="57810">
          <cell r="H57810" t="str">
            <v>GTF0103014347BK113BK</v>
          </cell>
          <cell r="W57810">
            <v>2682.66</v>
          </cell>
          <cell r="X57810">
            <v>0</v>
          </cell>
        </row>
        <row r="57811">
          <cell r="H57811" t="str">
            <v>GTF0103014347BK113BK</v>
          </cell>
          <cell r="W57811">
            <v>2802.66</v>
          </cell>
          <cell r="X57811">
            <v>0</v>
          </cell>
        </row>
        <row r="57812">
          <cell r="H57812" t="str">
            <v>GTF0103014349BK113BK</v>
          </cell>
          <cell r="W57812">
            <v>1412.3</v>
          </cell>
          <cell r="X57812">
            <v>0</v>
          </cell>
        </row>
        <row r="57813">
          <cell r="H57813" t="str">
            <v>GTF0103014348BK113BK</v>
          </cell>
          <cell r="W57813">
            <v>1412.3</v>
          </cell>
          <cell r="X57813">
            <v>0</v>
          </cell>
        </row>
        <row r="57814">
          <cell r="H57814" t="str">
            <v>GTALUBAG69X21X130-SE</v>
          </cell>
          <cell r="W57814">
            <v>125.55</v>
          </cell>
          <cell r="X57814">
            <v>0</v>
          </cell>
        </row>
        <row r="57815">
          <cell r="H57815" t="str">
            <v>GTALUBAG68X170X75-FR</v>
          </cell>
          <cell r="W57815">
            <v>153.44999999999999</v>
          </cell>
          <cell r="X57815">
            <v>0</v>
          </cell>
        </row>
        <row r="57816">
          <cell r="H57816" t="str">
            <v>GTPREVESCRT-SHEET</v>
          </cell>
          <cell r="W57816">
            <v>21329</v>
          </cell>
          <cell r="X57816">
            <v>0</v>
          </cell>
        </row>
        <row r="57817">
          <cell r="H57817" t="str">
            <v>GTALUBAG150X150X48-R</v>
          </cell>
          <cell r="W57817">
            <v>190.65</v>
          </cell>
          <cell r="X57817">
            <v>0</v>
          </cell>
        </row>
        <row r="57818">
          <cell r="H57818" t="str">
            <v>GTALUBAG-50X110X50-M</v>
          </cell>
          <cell r="W57818">
            <v>144.15</v>
          </cell>
          <cell r="X57818">
            <v>0</v>
          </cell>
        </row>
        <row r="57819">
          <cell r="H57819" t="str">
            <v>GTF0103014324N1NP380</v>
          </cell>
          <cell r="W57819">
            <v>877</v>
          </cell>
          <cell r="X57819">
            <v>0</v>
          </cell>
        </row>
        <row r="57820">
          <cell r="H57820" t="str">
            <v>GTF0103014326N1NP380</v>
          </cell>
          <cell r="W57820">
            <v>1013.31</v>
          </cell>
          <cell r="X57820">
            <v>0</v>
          </cell>
        </row>
        <row r="57821">
          <cell r="H57821" t="str">
            <v>GTF0103014325N1NP380</v>
          </cell>
          <cell r="W57821">
            <v>1029.5</v>
          </cell>
          <cell r="X57821">
            <v>0</v>
          </cell>
        </row>
        <row r="57822">
          <cell r="H57822" t="str">
            <v>GTF0103014328N1NP380</v>
          </cell>
          <cell r="W57822">
            <v>2336.56</v>
          </cell>
          <cell r="X57822">
            <v>0</v>
          </cell>
        </row>
        <row r="57823">
          <cell r="H57823" t="str">
            <v>GTF0103014327N1NP380</v>
          </cell>
          <cell r="W57823">
            <v>2824.47</v>
          </cell>
          <cell r="X57823">
            <v>0</v>
          </cell>
        </row>
        <row r="57824">
          <cell r="H57824" t="str">
            <v>GTF0103014324N1NP010</v>
          </cell>
          <cell r="W57824">
            <v>877</v>
          </cell>
          <cell r="X57824">
            <v>0</v>
          </cell>
        </row>
        <row r="57825">
          <cell r="H57825" t="str">
            <v>GTF0103014326N1NP010</v>
          </cell>
          <cell r="W57825">
            <v>1013.3100000000001</v>
          </cell>
          <cell r="X57825">
            <v>0</v>
          </cell>
        </row>
        <row r="57826">
          <cell r="H57826" t="str">
            <v>GTF0103014325N1NP010</v>
          </cell>
          <cell r="W57826">
            <v>1029.5</v>
          </cell>
          <cell r="X57826">
            <v>0</v>
          </cell>
        </row>
        <row r="57827">
          <cell r="H57827" t="str">
            <v>GTF0103014328N1NP010</v>
          </cell>
          <cell r="W57827">
            <v>2336.56</v>
          </cell>
          <cell r="X57827">
            <v>0</v>
          </cell>
        </row>
        <row r="57828">
          <cell r="H57828" t="str">
            <v>GTF0103014327N1NP010</v>
          </cell>
          <cell r="W57828">
            <v>2824.4700000000003</v>
          </cell>
          <cell r="X57828">
            <v>0</v>
          </cell>
        </row>
        <row r="57829">
          <cell r="H57829" t="str">
            <v>GTF0103014324N1KH030</v>
          </cell>
          <cell r="W57829">
            <v>877</v>
          </cell>
          <cell r="X57829">
            <v>0</v>
          </cell>
        </row>
        <row r="57830">
          <cell r="H57830" t="str">
            <v>GTF0103014326N1KH030</v>
          </cell>
          <cell r="W57830">
            <v>1013.31</v>
          </cell>
          <cell r="X57830">
            <v>0</v>
          </cell>
        </row>
        <row r="57831">
          <cell r="H57831" t="str">
            <v>GTF0103014325N1KH030</v>
          </cell>
          <cell r="W57831">
            <v>1029.5</v>
          </cell>
          <cell r="X57831">
            <v>0</v>
          </cell>
        </row>
        <row r="57832">
          <cell r="H57832" t="str">
            <v>GTF0103014328N1KH030</v>
          </cell>
          <cell r="W57832">
            <v>2336.56</v>
          </cell>
          <cell r="X57832">
            <v>0</v>
          </cell>
        </row>
        <row r="57833">
          <cell r="H57833" t="str">
            <v>GTF0103014327N1KH030</v>
          </cell>
          <cell r="W57833">
            <v>2824.47</v>
          </cell>
          <cell r="X57833">
            <v>0</v>
          </cell>
        </row>
        <row r="57834">
          <cell r="H57834" t="str">
            <v>GTF0103014324N113408</v>
          </cell>
          <cell r="W57834">
            <v>877</v>
          </cell>
          <cell r="X57834">
            <v>0</v>
          </cell>
        </row>
        <row r="57835">
          <cell r="H57835" t="str">
            <v>GTF0103014326N113408</v>
          </cell>
          <cell r="W57835">
            <v>1013.31</v>
          </cell>
          <cell r="X57835">
            <v>0</v>
          </cell>
        </row>
        <row r="57836">
          <cell r="H57836" t="str">
            <v>GTF0103014325N113408</v>
          </cell>
          <cell r="W57836">
            <v>1029.5</v>
          </cell>
          <cell r="X57836">
            <v>0</v>
          </cell>
        </row>
        <row r="57837">
          <cell r="H57837" t="str">
            <v>GTF0103014328N113408</v>
          </cell>
          <cell r="W57837">
            <v>2336.56</v>
          </cell>
          <cell r="X57837">
            <v>0</v>
          </cell>
        </row>
        <row r="57838">
          <cell r="H57838" t="str">
            <v>GTF0103014327N113408</v>
          </cell>
          <cell r="W57838">
            <v>2824.47</v>
          </cell>
          <cell r="X57838">
            <v>0</v>
          </cell>
        </row>
        <row r="57839">
          <cell r="H57839" t="str">
            <v>GTF0103014307N1KH060</v>
          </cell>
          <cell r="W57839">
            <v>1212.94</v>
          </cell>
          <cell r="X57839">
            <v>0</v>
          </cell>
        </row>
        <row r="57840">
          <cell r="H57840" t="str">
            <v>GTF0103014310N1KH060</v>
          </cell>
          <cell r="W57840">
            <v>2374.86</v>
          </cell>
          <cell r="X57840">
            <v>0</v>
          </cell>
        </row>
        <row r="57841">
          <cell r="H57841" t="str">
            <v>GTF0103014310N1KH060</v>
          </cell>
          <cell r="W57841">
            <v>2374.86</v>
          </cell>
          <cell r="X57841">
            <v>0</v>
          </cell>
        </row>
        <row r="57842">
          <cell r="H57842" t="str">
            <v>GTF0103014307N1NP420</v>
          </cell>
          <cell r="W57842">
            <v>1212.94</v>
          </cell>
          <cell r="X57842">
            <v>0</v>
          </cell>
        </row>
        <row r="57843">
          <cell r="H57843" t="str">
            <v>GTF0103014310N1NP420</v>
          </cell>
          <cell r="W57843">
            <v>2374.86</v>
          </cell>
          <cell r="X57843">
            <v>0</v>
          </cell>
        </row>
        <row r="57844">
          <cell r="H57844" t="str">
            <v>GTF0103014310N1NP420</v>
          </cell>
          <cell r="W57844">
            <v>2374.86</v>
          </cell>
          <cell r="X57844">
            <v>0</v>
          </cell>
        </row>
        <row r="57845">
          <cell r="H57845" t="str">
            <v>GTF0103014307N1NP380</v>
          </cell>
          <cell r="W57845">
            <v>1212.94</v>
          </cell>
          <cell r="X57845">
            <v>0</v>
          </cell>
        </row>
        <row r="57846">
          <cell r="H57846" t="str">
            <v>GTF0103014310N1NP380</v>
          </cell>
          <cell r="W57846">
            <v>2374.86</v>
          </cell>
          <cell r="X57846">
            <v>0</v>
          </cell>
        </row>
        <row r="57847">
          <cell r="H57847" t="str">
            <v>GTF0103014310N1NP380</v>
          </cell>
          <cell r="W57847">
            <v>2374.86</v>
          </cell>
          <cell r="X57847">
            <v>0</v>
          </cell>
        </row>
        <row r="57848">
          <cell r="H57848" t="str">
            <v>GTF0103014307N1NP010</v>
          </cell>
          <cell r="W57848">
            <v>1212.9399999999998</v>
          </cell>
          <cell r="X57848">
            <v>0</v>
          </cell>
        </row>
        <row r="57849">
          <cell r="H57849" t="str">
            <v>GTF0103014310N1NP010</v>
          </cell>
          <cell r="W57849">
            <v>2374.86</v>
          </cell>
          <cell r="X57849">
            <v>0</v>
          </cell>
        </row>
        <row r="57850">
          <cell r="H57850" t="str">
            <v>GTF0103014310N1NP010</v>
          </cell>
          <cell r="W57850">
            <v>2374.86</v>
          </cell>
          <cell r="X57850">
            <v>0</v>
          </cell>
        </row>
        <row r="57851">
          <cell r="H57851" t="str">
            <v>GTF0103014307N1K6760</v>
          </cell>
          <cell r="W57851">
            <v>1212.94</v>
          </cell>
          <cell r="X57851">
            <v>0</v>
          </cell>
        </row>
        <row r="57852">
          <cell r="H57852" t="str">
            <v>GTF0103014310N1K6760</v>
          </cell>
          <cell r="W57852">
            <v>2374.86</v>
          </cell>
          <cell r="X57852">
            <v>0</v>
          </cell>
        </row>
        <row r="57853">
          <cell r="H57853" t="str">
            <v>GTF0103014310N1K6760</v>
          </cell>
          <cell r="W57853">
            <v>2374.86</v>
          </cell>
          <cell r="X57853">
            <v>0</v>
          </cell>
        </row>
        <row r="57854">
          <cell r="H57854" t="str">
            <v>GTF0103014307N1KH240</v>
          </cell>
          <cell r="W57854">
            <v>1212.94</v>
          </cell>
          <cell r="X57854">
            <v>0</v>
          </cell>
        </row>
        <row r="57855">
          <cell r="H57855" t="str">
            <v>GTF0103014310N1KH240</v>
          </cell>
          <cell r="W57855">
            <v>2374.86</v>
          </cell>
          <cell r="X57855">
            <v>0</v>
          </cell>
        </row>
        <row r="57856">
          <cell r="H57856" t="str">
            <v>GTF0103014310N1KH240</v>
          </cell>
          <cell r="W57856">
            <v>2374.86</v>
          </cell>
          <cell r="X57856">
            <v>0</v>
          </cell>
        </row>
        <row r="57857">
          <cell r="H57857" t="str">
            <v>GTF0103014307N1KH060</v>
          </cell>
          <cell r="W57857">
            <v>1212.94</v>
          </cell>
          <cell r="X57857">
            <v>0</v>
          </cell>
        </row>
        <row r="57858">
          <cell r="H57858" t="str">
            <v>GTF0103014310N1KH060</v>
          </cell>
          <cell r="W57858">
            <v>2374.86</v>
          </cell>
          <cell r="X57858">
            <v>0</v>
          </cell>
        </row>
        <row r="57859">
          <cell r="H57859" t="str">
            <v>GTF0103014310N1KH060</v>
          </cell>
          <cell r="W57859">
            <v>2374.86</v>
          </cell>
          <cell r="X57859">
            <v>0</v>
          </cell>
        </row>
        <row r="57860">
          <cell r="H57860" t="str">
            <v>GTF0103014307N1KH030</v>
          </cell>
          <cell r="W57860">
            <v>1212.94</v>
          </cell>
          <cell r="X57860">
            <v>0</v>
          </cell>
        </row>
        <row r="57861">
          <cell r="H57861" t="str">
            <v>GTF0103014310N1KH030</v>
          </cell>
          <cell r="W57861">
            <v>2374.86</v>
          </cell>
          <cell r="X57861">
            <v>0</v>
          </cell>
        </row>
        <row r="57862">
          <cell r="H57862" t="str">
            <v>GTF0103014310N1KH030</v>
          </cell>
          <cell r="W57862">
            <v>2374.86</v>
          </cell>
          <cell r="X57862">
            <v>0</v>
          </cell>
        </row>
        <row r="57863">
          <cell r="H57863" t="str">
            <v>GTF0103014307N113408</v>
          </cell>
          <cell r="W57863">
            <v>1212.94</v>
          </cell>
          <cell r="X57863">
            <v>0</v>
          </cell>
        </row>
        <row r="57864">
          <cell r="H57864" t="str">
            <v>GTF0103014310N113480</v>
          </cell>
          <cell r="W57864">
            <v>2374.86</v>
          </cell>
          <cell r="X57864">
            <v>0</v>
          </cell>
        </row>
        <row r="57865">
          <cell r="H57865" t="str">
            <v>GTF0103014310N113480</v>
          </cell>
          <cell r="W57865">
            <v>2374.86</v>
          </cell>
          <cell r="X57865">
            <v>0</v>
          </cell>
        </row>
        <row r="57866">
          <cell r="H57866" t="str">
            <v>GTF0103014347BK55BK2</v>
          </cell>
          <cell r="W57866">
            <v>2682.6600000000003</v>
          </cell>
          <cell r="X57866">
            <v>0</v>
          </cell>
        </row>
        <row r="57867">
          <cell r="H57867" t="str">
            <v>GTF0103014347BK55BK2</v>
          </cell>
          <cell r="W57867">
            <v>2802.6600000000003</v>
          </cell>
          <cell r="X57867">
            <v>0</v>
          </cell>
        </row>
        <row r="57868">
          <cell r="H57868" t="str">
            <v>GTF0103014349BK55BK0</v>
          </cell>
          <cell r="W57868">
            <v>1412.3</v>
          </cell>
          <cell r="X57868">
            <v>0</v>
          </cell>
        </row>
        <row r="57869">
          <cell r="H57869" t="str">
            <v>GTF0103014348BK55BK0</v>
          </cell>
          <cell r="W57869">
            <v>1412.3</v>
          </cell>
          <cell r="X57869">
            <v>0</v>
          </cell>
        </row>
        <row r="57870">
          <cell r="H57870" t="str">
            <v>GTF0103014347BK43BK2</v>
          </cell>
          <cell r="W57870">
            <v>2682.6600000000003</v>
          </cell>
          <cell r="X57870">
            <v>0</v>
          </cell>
        </row>
        <row r="57871">
          <cell r="H57871" t="str">
            <v>GTF0103014347BK43BK2</v>
          </cell>
          <cell r="W57871">
            <v>2802.6600000000003</v>
          </cell>
          <cell r="X57871">
            <v>0</v>
          </cell>
        </row>
        <row r="57872">
          <cell r="H57872" t="str">
            <v>GTF0103014349BK43BK0</v>
          </cell>
          <cell r="W57872">
            <v>1412.3</v>
          </cell>
          <cell r="X57872">
            <v>0</v>
          </cell>
        </row>
        <row r="57873">
          <cell r="H57873" t="str">
            <v>GTF0103014348BK43BK0</v>
          </cell>
          <cell r="W57873">
            <v>1412.3</v>
          </cell>
          <cell r="X57873">
            <v>0</v>
          </cell>
        </row>
        <row r="57874">
          <cell r="H57874" t="str">
            <v>GTF0103014347BK08BK2</v>
          </cell>
          <cell r="W57874">
            <v>2682.6600000000003</v>
          </cell>
          <cell r="X57874">
            <v>0</v>
          </cell>
        </row>
        <row r="57875">
          <cell r="H57875" t="str">
            <v>GTF0103014347BK08BK2</v>
          </cell>
          <cell r="W57875">
            <v>2802.6600000000003</v>
          </cell>
          <cell r="X57875">
            <v>0</v>
          </cell>
        </row>
        <row r="57876">
          <cell r="H57876" t="str">
            <v>GTF0103014349BK08BK0</v>
          </cell>
          <cell r="W57876">
            <v>1412.3</v>
          </cell>
          <cell r="X57876">
            <v>0</v>
          </cell>
        </row>
        <row r="57877">
          <cell r="H57877" t="str">
            <v>GTF0103014348BK08BK0</v>
          </cell>
          <cell r="W57877">
            <v>1412.3</v>
          </cell>
          <cell r="X57877">
            <v>0</v>
          </cell>
        </row>
        <row r="57878">
          <cell r="H57878" t="str">
            <v>GTF0103014349BK01BK0</v>
          </cell>
          <cell r="W57878">
            <v>1412.3</v>
          </cell>
          <cell r="X57878">
            <v>0</v>
          </cell>
        </row>
        <row r="57879">
          <cell r="H57879" t="str">
            <v>GTF0103014348BK01BK0</v>
          </cell>
          <cell r="W57879">
            <v>1412.3</v>
          </cell>
          <cell r="X57879">
            <v>0</v>
          </cell>
        </row>
        <row r="57880">
          <cell r="H57880" t="str">
            <v>GTF0103014347BK01BK0</v>
          </cell>
          <cell r="W57880">
            <v>2682.66</v>
          </cell>
          <cell r="X57880">
            <v>0</v>
          </cell>
        </row>
        <row r="57881">
          <cell r="H57881" t="str">
            <v>GTF0103014347BK01BK0</v>
          </cell>
          <cell r="W57881">
            <v>2802.66</v>
          </cell>
          <cell r="X57881">
            <v>0</v>
          </cell>
        </row>
        <row r="57882">
          <cell r="H57882" t="str">
            <v>GTF0103014324N1NP380</v>
          </cell>
          <cell r="W57882">
            <v>877</v>
          </cell>
          <cell r="X57882">
            <v>0</v>
          </cell>
        </row>
        <row r="57883">
          <cell r="H57883" t="str">
            <v>GTF0103014326N1NP380</v>
          </cell>
          <cell r="W57883">
            <v>1013.31</v>
          </cell>
          <cell r="X57883">
            <v>0</v>
          </cell>
        </row>
        <row r="57884">
          <cell r="H57884" t="str">
            <v>GTF0103014328N1NP380</v>
          </cell>
          <cell r="W57884">
            <v>2336.56</v>
          </cell>
          <cell r="X57884">
            <v>0</v>
          </cell>
        </row>
        <row r="57885">
          <cell r="H57885" t="str">
            <v>GTF0103014327N1NP380</v>
          </cell>
          <cell r="W57885">
            <v>2824.47</v>
          </cell>
          <cell r="X57885">
            <v>0</v>
          </cell>
        </row>
        <row r="57886">
          <cell r="H57886" t="str">
            <v>GTF0103014324N37NP01</v>
          </cell>
          <cell r="W57886">
            <v>877</v>
          </cell>
          <cell r="X57886">
            <v>0</v>
          </cell>
        </row>
        <row r="57887">
          <cell r="H57887" t="str">
            <v>GTF0103014326N37NP01</v>
          </cell>
          <cell r="W57887">
            <v>1013.31</v>
          </cell>
          <cell r="X57887">
            <v>0</v>
          </cell>
        </row>
        <row r="57888">
          <cell r="H57888" t="str">
            <v>GTF0103014328N37NP01</v>
          </cell>
          <cell r="W57888">
            <v>2336.56</v>
          </cell>
          <cell r="X57888">
            <v>0</v>
          </cell>
        </row>
        <row r="57889">
          <cell r="H57889" t="str">
            <v>GTF0103014327N37NP01</v>
          </cell>
          <cell r="W57889">
            <v>2824.47</v>
          </cell>
          <cell r="X57889">
            <v>0</v>
          </cell>
        </row>
        <row r="57890">
          <cell r="H57890" t="str">
            <v>GTF0103014324N1KH676</v>
          </cell>
          <cell r="W57890">
            <v>877</v>
          </cell>
          <cell r="X57890">
            <v>0</v>
          </cell>
        </row>
        <row r="57891">
          <cell r="H57891" t="str">
            <v>GTF0103014326N1KH676</v>
          </cell>
          <cell r="W57891">
            <v>1013.31</v>
          </cell>
          <cell r="X57891">
            <v>0</v>
          </cell>
        </row>
        <row r="57892">
          <cell r="H57892" t="str">
            <v>GTF0103014328N1KH676</v>
          </cell>
          <cell r="W57892">
            <v>2336.56</v>
          </cell>
          <cell r="X57892">
            <v>0</v>
          </cell>
        </row>
        <row r="57893">
          <cell r="H57893" t="str">
            <v>GTF0103014327N1KH676</v>
          </cell>
          <cell r="W57893">
            <v>2824.47</v>
          </cell>
          <cell r="X57893">
            <v>0</v>
          </cell>
        </row>
        <row r="57894">
          <cell r="H57894" t="str">
            <v>GTF0103014324N1KH240</v>
          </cell>
          <cell r="W57894">
            <v>877</v>
          </cell>
          <cell r="X57894">
            <v>0</v>
          </cell>
        </row>
        <row r="57895">
          <cell r="H57895" t="str">
            <v>GTF0103014326N1KH240</v>
          </cell>
          <cell r="W57895">
            <v>1013.31</v>
          </cell>
          <cell r="X57895">
            <v>0</v>
          </cell>
        </row>
        <row r="57896">
          <cell r="H57896" t="str">
            <v>GTF0103014328N1KH240</v>
          </cell>
          <cell r="W57896">
            <v>2336.56</v>
          </cell>
          <cell r="X57896">
            <v>0</v>
          </cell>
        </row>
        <row r="57897">
          <cell r="H57897" t="str">
            <v>GTF0103014327N1KH240</v>
          </cell>
          <cell r="W57897">
            <v>2824.47</v>
          </cell>
          <cell r="X57897">
            <v>0</v>
          </cell>
        </row>
        <row r="57898">
          <cell r="H57898" t="str">
            <v>GTF0103014324N1KH060</v>
          </cell>
          <cell r="W57898">
            <v>877</v>
          </cell>
          <cell r="X57898">
            <v>0</v>
          </cell>
        </row>
        <row r="57899">
          <cell r="H57899" t="str">
            <v>GTF0103014326N1KH060</v>
          </cell>
          <cell r="W57899">
            <v>1013.31</v>
          </cell>
          <cell r="X57899">
            <v>0</v>
          </cell>
        </row>
        <row r="57900">
          <cell r="H57900" t="str">
            <v>GTF0103014328N1KH060</v>
          </cell>
          <cell r="W57900">
            <v>2336.56</v>
          </cell>
          <cell r="X57900">
            <v>0</v>
          </cell>
        </row>
        <row r="57901">
          <cell r="H57901" t="str">
            <v>GTF0103014327N1KH060</v>
          </cell>
          <cell r="W57901">
            <v>2824.47</v>
          </cell>
          <cell r="X57901">
            <v>0</v>
          </cell>
        </row>
        <row r="57902">
          <cell r="H57902" t="str">
            <v>GTF0103014324N1KH030</v>
          </cell>
          <cell r="W57902">
            <v>877</v>
          </cell>
          <cell r="X57902">
            <v>0</v>
          </cell>
        </row>
        <row r="57903">
          <cell r="H57903" t="str">
            <v>GTF0103014326N1KH030</v>
          </cell>
          <cell r="W57903">
            <v>1013.31</v>
          </cell>
          <cell r="X57903">
            <v>0</v>
          </cell>
        </row>
        <row r="57904">
          <cell r="H57904" t="str">
            <v>GTF0103014328N1KH030</v>
          </cell>
          <cell r="W57904">
            <v>2336.56</v>
          </cell>
          <cell r="X57904">
            <v>0</v>
          </cell>
        </row>
        <row r="57905">
          <cell r="H57905" t="str">
            <v>GTF0103014327N1KH030</v>
          </cell>
          <cell r="W57905">
            <v>2824.47</v>
          </cell>
          <cell r="X57905">
            <v>0</v>
          </cell>
        </row>
        <row r="57906">
          <cell r="H57906" t="str">
            <v>GTF0103014324N113408</v>
          </cell>
          <cell r="W57906">
            <v>877</v>
          </cell>
          <cell r="X57906">
            <v>0</v>
          </cell>
        </row>
        <row r="57907">
          <cell r="H57907" t="str">
            <v>GTF0103014326N113408</v>
          </cell>
          <cell r="W57907">
            <v>1013.31</v>
          </cell>
          <cell r="X57907">
            <v>0</v>
          </cell>
        </row>
        <row r="57908">
          <cell r="H57908" t="str">
            <v>GTF0103014328N113408</v>
          </cell>
          <cell r="W57908">
            <v>2336.56</v>
          </cell>
          <cell r="X57908">
            <v>0</v>
          </cell>
        </row>
        <row r="57909">
          <cell r="H57909" t="str">
            <v>GTF0103014327N113408</v>
          </cell>
          <cell r="W57909">
            <v>2824.47</v>
          </cell>
          <cell r="X57909">
            <v>0</v>
          </cell>
        </row>
        <row r="57910">
          <cell r="H57910" t="str">
            <v>HT75312-BB110-BLK</v>
          </cell>
          <cell r="W57910">
            <v>2000</v>
          </cell>
          <cell r="X57910">
            <v>0</v>
          </cell>
        </row>
        <row r="57911">
          <cell r="H57911" t="str">
            <v>GTF0103014324BKKH760</v>
          </cell>
          <cell r="W57911">
            <v>927</v>
          </cell>
          <cell r="X57911">
            <v>0</v>
          </cell>
        </row>
        <row r="57912">
          <cell r="H57912" t="str">
            <v>GTF0103014326BKKH760</v>
          </cell>
          <cell r="W57912">
            <v>1088.31</v>
          </cell>
          <cell r="X57912">
            <v>0</v>
          </cell>
        </row>
        <row r="57913">
          <cell r="H57913" t="str">
            <v>GTF0103014325BKKH760</v>
          </cell>
          <cell r="W57913">
            <v>1104.5</v>
          </cell>
          <cell r="X57913">
            <v>0</v>
          </cell>
        </row>
        <row r="57914">
          <cell r="H57914" t="str">
            <v>GTF0103014323BKKH760</v>
          </cell>
          <cell r="W57914">
            <v>2436.56</v>
          </cell>
          <cell r="X57914">
            <v>0</v>
          </cell>
        </row>
        <row r="57915">
          <cell r="H57915" t="str">
            <v>GTF0103014322BKKH760</v>
          </cell>
          <cell r="W57915">
            <v>2924.47</v>
          </cell>
          <cell r="X57915">
            <v>0</v>
          </cell>
        </row>
        <row r="57916">
          <cell r="H57916" t="str">
            <v>GTF0103014324BKNP420</v>
          </cell>
          <cell r="W57916">
            <v>927</v>
          </cell>
          <cell r="X57916">
            <v>0</v>
          </cell>
        </row>
        <row r="57917">
          <cell r="H57917" t="str">
            <v>GTF0103014326BKNP420</v>
          </cell>
          <cell r="W57917">
            <v>1088.31</v>
          </cell>
          <cell r="X57917">
            <v>0</v>
          </cell>
        </row>
        <row r="57918">
          <cell r="H57918" t="str">
            <v>GTF0103014325BKNP420</v>
          </cell>
          <cell r="W57918">
            <v>1104.5</v>
          </cell>
          <cell r="X57918">
            <v>0</v>
          </cell>
        </row>
        <row r="57919">
          <cell r="H57919" t="str">
            <v>GTF0103014323BKNP420</v>
          </cell>
          <cell r="W57919">
            <v>2436.56</v>
          </cell>
          <cell r="X57919">
            <v>0</v>
          </cell>
        </row>
        <row r="57920">
          <cell r="H57920" t="str">
            <v>GTF0103014322BKNP420</v>
          </cell>
          <cell r="W57920">
            <v>2924.47</v>
          </cell>
          <cell r="X57920">
            <v>0</v>
          </cell>
        </row>
        <row r="57921">
          <cell r="H57921" t="str">
            <v>GTF0103014324BK21101</v>
          </cell>
          <cell r="W57921">
            <v>927</v>
          </cell>
          <cell r="X57921">
            <v>0</v>
          </cell>
        </row>
        <row r="57922">
          <cell r="H57922" t="str">
            <v>GTF0103014326BK21101</v>
          </cell>
          <cell r="W57922">
            <v>1088.31</v>
          </cell>
          <cell r="X57922">
            <v>0</v>
          </cell>
        </row>
        <row r="57923">
          <cell r="H57923" t="str">
            <v>GTF0103014325BK21101</v>
          </cell>
          <cell r="W57923">
            <v>1104.5</v>
          </cell>
          <cell r="X57923">
            <v>0</v>
          </cell>
        </row>
        <row r="57924">
          <cell r="H57924" t="str">
            <v>GTF0103014323BK21101</v>
          </cell>
          <cell r="W57924">
            <v>2436.56</v>
          </cell>
          <cell r="X57924">
            <v>0</v>
          </cell>
        </row>
        <row r="57925">
          <cell r="H57925" t="str">
            <v>GTF0103014322BK21101</v>
          </cell>
          <cell r="W57925">
            <v>2924.47</v>
          </cell>
          <cell r="X57925">
            <v>0</v>
          </cell>
        </row>
        <row r="57926">
          <cell r="H57926" t="str">
            <v>GTF0103014324BK15701</v>
          </cell>
          <cell r="W57926">
            <v>927</v>
          </cell>
          <cell r="X57926">
            <v>0</v>
          </cell>
        </row>
        <row r="57927">
          <cell r="H57927" t="str">
            <v>GTF0103014326BK15701</v>
          </cell>
          <cell r="W57927">
            <v>1088.31</v>
          </cell>
          <cell r="X57927">
            <v>0</v>
          </cell>
        </row>
        <row r="57928">
          <cell r="H57928" t="str">
            <v>GTF0103014325BK15701</v>
          </cell>
          <cell r="W57928">
            <v>1104.5</v>
          </cell>
          <cell r="X57928">
            <v>0</v>
          </cell>
        </row>
        <row r="57929">
          <cell r="H57929" t="str">
            <v>GTF0103014323BK15701</v>
          </cell>
          <cell r="W57929">
            <v>2436.56</v>
          </cell>
          <cell r="X57929">
            <v>0</v>
          </cell>
        </row>
        <row r="57930">
          <cell r="H57930" t="str">
            <v>GTF0103014322BK15701</v>
          </cell>
          <cell r="W57930">
            <v>2924.47</v>
          </cell>
          <cell r="X57930">
            <v>0</v>
          </cell>
        </row>
        <row r="57931">
          <cell r="H57931" t="str">
            <v>GTF0103014288BK199BK</v>
          </cell>
          <cell r="W57931">
            <v>844.25</v>
          </cell>
          <cell r="X57931">
            <v>0</v>
          </cell>
        </row>
        <row r="57932">
          <cell r="H57932" t="str">
            <v>GTF0103014287BK199BK</v>
          </cell>
          <cell r="W57932">
            <v>971.35</v>
          </cell>
          <cell r="X57932">
            <v>0</v>
          </cell>
        </row>
        <row r="57933">
          <cell r="H57933" t="str">
            <v>GTF0103014289BK199BK</v>
          </cell>
          <cell r="W57933">
            <v>991.02</v>
          </cell>
          <cell r="X57933">
            <v>0</v>
          </cell>
        </row>
        <row r="57934">
          <cell r="H57934" t="str">
            <v>GTF0103014291BK199BK</v>
          </cell>
          <cell r="W57934">
            <v>2232.1200000000003</v>
          </cell>
          <cell r="X57934">
            <v>0</v>
          </cell>
        </row>
        <row r="57935">
          <cell r="H57935" t="str">
            <v>GTF0103014290BK199BK</v>
          </cell>
          <cell r="W57935">
            <v>2705.5299999999997</v>
          </cell>
          <cell r="X57935">
            <v>0</v>
          </cell>
        </row>
        <row r="57936">
          <cell r="H57936" t="str">
            <v>GTF0103014288BK113BK</v>
          </cell>
          <cell r="W57936">
            <v>844.25</v>
          </cell>
          <cell r="X57936">
            <v>0</v>
          </cell>
        </row>
        <row r="57937">
          <cell r="H57937" t="str">
            <v>GTF0103014287BK113BK</v>
          </cell>
          <cell r="W57937">
            <v>971.35</v>
          </cell>
          <cell r="X57937">
            <v>0</v>
          </cell>
        </row>
        <row r="57938">
          <cell r="H57938" t="str">
            <v>GTF0103014291BK113BK</v>
          </cell>
          <cell r="W57938">
            <v>2232.12</v>
          </cell>
          <cell r="X57938">
            <v>0</v>
          </cell>
        </row>
        <row r="57939">
          <cell r="H57939" t="str">
            <v>GTF0103014290BK113BK</v>
          </cell>
          <cell r="W57939">
            <v>2705.53</v>
          </cell>
          <cell r="X57939">
            <v>0</v>
          </cell>
        </row>
        <row r="57940">
          <cell r="H57940" t="str">
            <v>GTF0103014288BK55BK0</v>
          </cell>
          <cell r="W57940">
            <v>844.25</v>
          </cell>
          <cell r="X57940">
            <v>0</v>
          </cell>
        </row>
        <row r="57941">
          <cell r="H57941" t="str">
            <v>GTF0103014287BK55BK0</v>
          </cell>
          <cell r="W57941">
            <v>971.35</v>
          </cell>
          <cell r="X57941">
            <v>0</v>
          </cell>
        </row>
        <row r="57942">
          <cell r="H57942" t="str">
            <v>GTF0103014291BK55BK0</v>
          </cell>
          <cell r="W57942">
            <v>2232.12</v>
          </cell>
          <cell r="X57942">
            <v>0</v>
          </cell>
        </row>
        <row r="57943">
          <cell r="H57943" t="str">
            <v>GTF0103014290BK55BK0</v>
          </cell>
          <cell r="W57943">
            <v>2705.5299999999997</v>
          </cell>
          <cell r="X57943">
            <v>0</v>
          </cell>
        </row>
        <row r="57944">
          <cell r="H57944" t="str">
            <v>GTF0103014288BK08BK0</v>
          </cell>
          <cell r="W57944">
            <v>844.25</v>
          </cell>
          <cell r="X57944">
            <v>0</v>
          </cell>
        </row>
        <row r="57945">
          <cell r="H57945" t="str">
            <v>GTF0103014287BK08BK0</v>
          </cell>
          <cell r="W57945">
            <v>971.35</v>
          </cell>
          <cell r="X57945">
            <v>0</v>
          </cell>
        </row>
        <row r="57946">
          <cell r="H57946" t="str">
            <v>GTF0103014291BK08BK0</v>
          </cell>
          <cell r="W57946">
            <v>2232.12</v>
          </cell>
          <cell r="X57946">
            <v>0</v>
          </cell>
        </row>
        <row r="57947">
          <cell r="H57947" t="str">
            <v>GTF0103014290BK08BK0</v>
          </cell>
          <cell r="W57947">
            <v>2705.5299999999997</v>
          </cell>
          <cell r="X57947">
            <v>0</v>
          </cell>
        </row>
        <row r="57948">
          <cell r="H57948" t="str">
            <v>GTF0103014288BK43BK0</v>
          </cell>
          <cell r="W57948">
            <v>844.25</v>
          </cell>
          <cell r="X57948">
            <v>0</v>
          </cell>
        </row>
        <row r="57949">
          <cell r="H57949" t="str">
            <v>GTF0103014287BK43BK0</v>
          </cell>
          <cell r="W57949">
            <v>971.35</v>
          </cell>
          <cell r="X57949">
            <v>0</v>
          </cell>
        </row>
        <row r="57950">
          <cell r="H57950" t="str">
            <v>GTF0103014291BK43BK0</v>
          </cell>
          <cell r="W57950">
            <v>2232.12</v>
          </cell>
          <cell r="X57950">
            <v>0</v>
          </cell>
        </row>
        <row r="57951">
          <cell r="H57951" t="str">
            <v>GTF0103014290BK43BK0</v>
          </cell>
          <cell r="W57951">
            <v>2705.5299999999997</v>
          </cell>
          <cell r="X57951">
            <v>0</v>
          </cell>
        </row>
        <row r="57952">
          <cell r="H57952" t="str">
            <v>HTP3137-TH400-GRY</v>
          </cell>
          <cell r="W57952">
            <v>5700</v>
          </cell>
          <cell r="X57952">
            <v>0</v>
          </cell>
        </row>
        <row r="57953">
          <cell r="H57953" t="str">
            <v>HT41100-FR100-BLK</v>
          </cell>
          <cell r="W57953">
            <v>7500</v>
          </cell>
          <cell r="X57953">
            <v>0</v>
          </cell>
        </row>
        <row r="57954">
          <cell r="H57954" t="str">
            <v>GTF0103014349BK55BK0</v>
          </cell>
          <cell r="W57954">
            <v>1412.3</v>
          </cell>
          <cell r="X57954">
            <v>0</v>
          </cell>
        </row>
        <row r="57955">
          <cell r="H57955" t="str">
            <v>GTF0103014348BK55BK0</v>
          </cell>
          <cell r="W57955">
            <v>1412.3</v>
          </cell>
          <cell r="X57955">
            <v>0</v>
          </cell>
        </row>
        <row r="57956">
          <cell r="H57956" t="str">
            <v>GTF0103014349BK08BK0</v>
          </cell>
          <cell r="W57956">
            <v>1412.3</v>
          </cell>
          <cell r="X57956">
            <v>0</v>
          </cell>
        </row>
        <row r="57957">
          <cell r="H57957" t="str">
            <v>GTF0103014348BK08BK0</v>
          </cell>
          <cell r="W57957">
            <v>1412.3</v>
          </cell>
          <cell r="X57957">
            <v>0</v>
          </cell>
        </row>
        <row r="57958">
          <cell r="H57958" t="str">
            <v>GTF0103014349BK43BK0</v>
          </cell>
          <cell r="W57958">
            <v>1412.3</v>
          </cell>
          <cell r="X57958">
            <v>0</v>
          </cell>
        </row>
        <row r="57959">
          <cell r="H57959" t="str">
            <v>GTF0103014348BK43BK0</v>
          </cell>
          <cell r="W57959">
            <v>1412.3</v>
          </cell>
          <cell r="X57959">
            <v>0</v>
          </cell>
        </row>
        <row r="57960">
          <cell r="H57960" t="str">
            <v>GTF0103014349BK199BK</v>
          </cell>
          <cell r="W57960">
            <v>1412.3</v>
          </cell>
          <cell r="X57960">
            <v>0</v>
          </cell>
        </row>
        <row r="57961">
          <cell r="H57961" t="str">
            <v>GTF0103014348BK199BK</v>
          </cell>
          <cell r="W57961">
            <v>1412.3</v>
          </cell>
          <cell r="X57961">
            <v>0</v>
          </cell>
        </row>
        <row r="57962">
          <cell r="H57962" t="str">
            <v>GTF0103014349BK01BK0</v>
          </cell>
          <cell r="W57962">
            <v>1412.3</v>
          </cell>
          <cell r="X57962">
            <v>0</v>
          </cell>
        </row>
        <row r="57963">
          <cell r="H57963" t="str">
            <v>GTF0103014348BK01BK0</v>
          </cell>
          <cell r="W57963">
            <v>1412.3</v>
          </cell>
          <cell r="X57963">
            <v>0</v>
          </cell>
        </row>
        <row r="57964">
          <cell r="H57964" t="str">
            <v>GTF0103014347BK01BK0</v>
          </cell>
          <cell r="W57964">
            <v>2682.6600000000003</v>
          </cell>
          <cell r="X57964">
            <v>0</v>
          </cell>
        </row>
        <row r="57965">
          <cell r="H57965" t="str">
            <v>GTF0103014347BK01BK0</v>
          </cell>
          <cell r="W57965">
            <v>2802.6600000000003</v>
          </cell>
          <cell r="X57965">
            <v>0</v>
          </cell>
        </row>
        <row r="57966">
          <cell r="H57966" t="str">
            <v>GTF0103014288BK199BK</v>
          </cell>
          <cell r="W57966">
            <v>844.25</v>
          </cell>
          <cell r="X57966">
            <v>0</v>
          </cell>
        </row>
        <row r="57967">
          <cell r="H57967" t="str">
            <v>GTF0103014287BK199BK</v>
          </cell>
          <cell r="W57967">
            <v>971.35</v>
          </cell>
          <cell r="X57967">
            <v>0</v>
          </cell>
        </row>
        <row r="57968">
          <cell r="H57968" t="str">
            <v>GTF0103014289BK199BK</v>
          </cell>
          <cell r="W57968">
            <v>991.02</v>
          </cell>
          <cell r="X57968">
            <v>0</v>
          </cell>
        </row>
        <row r="57969">
          <cell r="H57969" t="str">
            <v>GTF0103014291BK199BK</v>
          </cell>
          <cell r="W57969">
            <v>2232.1200000000003</v>
          </cell>
          <cell r="X57969">
            <v>0</v>
          </cell>
        </row>
        <row r="57970">
          <cell r="H57970" t="str">
            <v>GTF0103014290BK199BK</v>
          </cell>
          <cell r="W57970">
            <v>2705.5299999999997</v>
          </cell>
          <cell r="X57970">
            <v>0</v>
          </cell>
        </row>
        <row r="57971">
          <cell r="H57971" t="str">
            <v>GTF0103014288BK113BK</v>
          </cell>
          <cell r="W57971">
            <v>844.25</v>
          </cell>
          <cell r="X57971">
            <v>0</v>
          </cell>
        </row>
        <row r="57972">
          <cell r="H57972" t="str">
            <v>GTF0103014287BK113BK</v>
          </cell>
          <cell r="W57972">
            <v>971.35</v>
          </cell>
          <cell r="X57972">
            <v>0</v>
          </cell>
        </row>
        <row r="57973">
          <cell r="H57973" t="str">
            <v>GTF0103014289BK113BK</v>
          </cell>
          <cell r="W57973">
            <v>991.0200000000001</v>
          </cell>
          <cell r="X57973">
            <v>0</v>
          </cell>
        </row>
        <row r="57974">
          <cell r="H57974" t="str">
            <v>GTF0103014291BK113BK</v>
          </cell>
          <cell r="W57974">
            <v>2232.12</v>
          </cell>
          <cell r="X57974">
            <v>0</v>
          </cell>
        </row>
        <row r="57975">
          <cell r="H57975" t="str">
            <v>GTF0103014290BK113BK</v>
          </cell>
          <cell r="W57975">
            <v>2705.5299999999997</v>
          </cell>
          <cell r="X57975">
            <v>0</v>
          </cell>
        </row>
        <row r="57976">
          <cell r="H57976" t="str">
            <v>GTF0103014290BK113BK</v>
          </cell>
          <cell r="W57976">
            <v>2705.5299999999997</v>
          </cell>
          <cell r="X57976">
            <v>0</v>
          </cell>
        </row>
        <row r="57977">
          <cell r="H57977" t="str">
            <v>GTF0103014288BK55BK0</v>
          </cell>
          <cell r="W57977">
            <v>844.25</v>
          </cell>
          <cell r="X57977">
            <v>0</v>
          </cell>
        </row>
        <row r="57978">
          <cell r="H57978" t="str">
            <v>GTF0103014287BK55BK0</v>
          </cell>
          <cell r="W57978">
            <v>971.35</v>
          </cell>
          <cell r="X57978">
            <v>0</v>
          </cell>
        </row>
        <row r="57979">
          <cell r="H57979" t="str">
            <v>GTF0103014289BK55BK0</v>
          </cell>
          <cell r="W57979">
            <v>991.02</v>
          </cell>
          <cell r="X57979">
            <v>0</v>
          </cell>
        </row>
        <row r="57980">
          <cell r="H57980" t="str">
            <v>GTF0103014291BK55BK0</v>
          </cell>
          <cell r="W57980">
            <v>2232.1200000000003</v>
          </cell>
          <cell r="X57980">
            <v>0</v>
          </cell>
        </row>
        <row r="57981">
          <cell r="H57981" t="str">
            <v>GTF0103014290BK55BK0</v>
          </cell>
          <cell r="W57981">
            <v>2705.5299999999997</v>
          </cell>
          <cell r="X57981">
            <v>0</v>
          </cell>
        </row>
        <row r="57982">
          <cell r="H57982" t="str">
            <v>GTF0103014290BK55BK0</v>
          </cell>
          <cell r="W57982">
            <v>2705.5299999999997</v>
          </cell>
          <cell r="X57982">
            <v>0</v>
          </cell>
        </row>
        <row r="57983">
          <cell r="H57983" t="str">
            <v>GTF0103014288BK08BK0</v>
          </cell>
          <cell r="W57983">
            <v>844.25</v>
          </cell>
          <cell r="X57983">
            <v>0</v>
          </cell>
        </row>
        <row r="57984">
          <cell r="H57984" t="str">
            <v>GTF0103014287BK08BK0</v>
          </cell>
          <cell r="W57984">
            <v>971.35</v>
          </cell>
          <cell r="X57984">
            <v>0</v>
          </cell>
        </row>
        <row r="57985">
          <cell r="H57985" t="str">
            <v>GTF0103014289BK08BK0</v>
          </cell>
          <cell r="W57985">
            <v>991.0200000000001</v>
          </cell>
          <cell r="X57985">
            <v>0</v>
          </cell>
        </row>
        <row r="57986">
          <cell r="H57986" t="str">
            <v>GTF0103014291BK08BK0</v>
          </cell>
          <cell r="W57986">
            <v>2232.12</v>
          </cell>
          <cell r="X57986">
            <v>0</v>
          </cell>
        </row>
        <row r="57987">
          <cell r="H57987" t="str">
            <v>GTF0103014290BK08BK0</v>
          </cell>
          <cell r="W57987">
            <v>2705.5299999999997</v>
          </cell>
          <cell r="X57987">
            <v>0</v>
          </cell>
        </row>
        <row r="57988">
          <cell r="H57988" t="str">
            <v>GTF0103014290BK08BK0</v>
          </cell>
          <cell r="W57988">
            <v>2705.5299999999997</v>
          </cell>
          <cell r="X57988">
            <v>0</v>
          </cell>
        </row>
        <row r="57989">
          <cell r="H57989" t="str">
            <v>GTF0103014288BK43BK0</v>
          </cell>
          <cell r="W57989">
            <v>844.25</v>
          </cell>
          <cell r="X57989">
            <v>0</v>
          </cell>
        </row>
        <row r="57990">
          <cell r="H57990" t="str">
            <v>GTF0103014287BK43BK0</v>
          </cell>
          <cell r="W57990">
            <v>971.35</v>
          </cell>
          <cell r="X57990">
            <v>0</v>
          </cell>
        </row>
        <row r="57991">
          <cell r="H57991" t="str">
            <v>GTF0103014289BK43BK0</v>
          </cell>
          <cell r="W57991">
            <v>991.02</v>
          </cell>
          <cell r="X57991">
            <v>0</v>
          </cell>
        </row>
        <row r="57992">
          <cell r="H57992" t="str">
            <v>GTF0103014291BK43BK0</v>
          </cell>
          <cell r="W57992">
            <v>2232.1200000000003</v>
          </cell>
          <cell r="X57992">
            <v>0</v>
          </cell>
        </row>
        <row r="57993">
          <cell r="H57993" t="str">
            <v>GTF0103014290BK43BK0</v>
          </cell>
          <cell r="W57993">
            <v>2705.5299999999997</v>
          </cell>
          <cell r="X57993">
            <v>0</v>
          </cell>
        </row>
        <row r="57994">
          <cell r="H57994" t="str">
            <v>GTF0103014290BK43BK0</v>
          </cell>
          <cell r="W57994">
            <v>2705.5299999999997</v>
          </cell>
          <cell r="X57994">
            <v>0</v>
          </cell>
        </row>
        <row r="57995">
          <cell r="H57995" t="str">
            <v>HTP3185-FU130-GRN</v>
          </cell>
          <cell r="W57995">
            <v>156.6</v>
          </cell>
          <cell r="X57995">
            <v>0</v>
          </cell>
        </row>
        <row r="57996">
          <cell r="H57996" t="str">
            <v>HTP3185-FU120-GRN</v>
          </cell>
          <cell r="W57996">
            <v>254.5</v>
          </cell>
          <cell r="X57996">
            <v>0</v>
          </cell>
        </row>
        <row r="57997">
          <cell r="H57997" t="str">
            <v>HTP3185-FU110-GRN</v>
          </cell>
          <cell r="W57997">
            <v>61.2</v>
          </cell>
          <cell r="X57997">
            <v>0</v>
          </cell>
        </row>
        <row r="57998">
          <cell r="H57998" t="str">
            <v>HTP31B0-FR300-BLK</v>
          </cell>
          <cell r="W57998">
            <v>1350</v>
          </cell>
          <cell r="X57998">
            <v>0</v>
          </cell>
        </row>
        <row r="57999">
          <cell r="H57999" t="str">
            <v>GTALUBAG-50X110X50-M</v>
          </cell>
          <cell r="W57999">
            <v>144.15</v>
          </cell>
          <cell r="X57999">
            <v>0</v>
          </cell>
        </row>
        <row r="58000">
          <cell r="H58000" t="str">
            <v>GTALUBAG-50X110X50-M</v>
          </cell>
          <cell r="W58000">
            <v>144.15</v>
          </cell>
          <cell r="X58000">
            <v>0</v>
          </cell>
        </row>
        <row r="58001">
          <cell r="H58001" t="str">
            <v>GTALUBAG-50X110X50-M</v>
          </cell>
          <cell r="W58001">
            <v>144.15</v>
          </cell>
          <cell r="X58001">
            <v>0</v>
          </cell>
        </row>
        <row r="58002">
          <cell r="H58002" t="str">
            <v>GTALUBAG69X21X130-SE</v>
          </cell>
          <cell r="W58002">
            <v>125.55000000000001</v>
          </cell>
          <cell r="X58002">
            <v>0</v>
          </cell>
        </row>
        <row r="58003">
          <cell r="H58003" t="str">
            <v>GTALUBAG68X170X75-FR</v>
          </cell>
          <cell r="W58003">
            <v>153.45000000000002</v>
          </cell>
          <cell r="X58003">
            <v>0</v>
          </cell>
        </row>
        <row r="58004">
          <cell r="H58004" t="str">
            <v>HTP3133-TB100-BLU</v>
          </cell>
          <cell r="W58004">
            <v>2050</v>
          </cell>
          <cell r="X58004">
            <v>0</v>
          </cell>
        </row>
        <row r="58005">
          <cell r="H58005" t="str">
            <v>GTF0103014324BRWTX90</v>
          </cell>
          <cell r="W58005">
            <v>927</v>
          </cell>
          <cell r="X58005">
            <v>0</v>
          </cell>
        </row>
        <row r="58006">
          <cell r="H58006" t="str">
            <v>GTF0103014326BRWTX90</v>
          </cell>
          <cell r="W58006">
            <v>1088.31</v>
          </cell>
          <cell r="X58006">
            <v>0</v>
          </cell>
        </row>
        <row r="58007">
          <cell r="H58007" t="str">
            <v>GTF0103014325BRWTX90</v>
          </cell>
          <cell r="W58007">
            <v>1104.5</v>
          </cell>
          <cell r="X58007">
            <v>0</v>
          </cell>
        </row>
        <row r="58008">
          <cell r="H58008" t="str">
            <v>GTF0103014323BRWTX90</v>
          </cell>
          <cell r="W58008">
            <v>2436.56</v>
          </cell>
          <cell r="X58008">
            <v>0</v>
          </cell>
        </row>
        <row r="58009">
          <cell r="H58009" t="str">
            <v>GTF0103014322BRWTX90</v>
          </cell>
          <cell r="W58009">
            <v>2924.47</v>
          </cell>
          <cell r="X58009">
            <v>0</v>
          </cell>
        </row>
        <row r="58010">
          <cell r="H58010" t="str">
            <v>GTF0103014324BKKH760</v>
          </cell>
          <cell r="W58010">
            <v>927</v>
          </cell>
          <cell r="X58010">
            <v>0</v>
          </cell>
        </row>
        <row r="58011">
          <cell r="H58011" t="str">
            <v>GTF0103014326BKKH760</v>
          </cell>
          <cell r="W58011">
            <v>1088.31</v>
          </cell>
          <cell r="X58011">
            <v>0</v>
          </cell>
        </row>
        <row r="58012">
          <cell r="H58012" t="str">
            <v>GTF0103014323BKKH760</v>
          </cell>
          <cell r="W58012">
            <v>2436.56</v>
          </cell>
          <cell r="X58012">
            <v>0</v>
          </cell>
        </row>
        <row r="58013">
          <cell r="H58013" t="str">
            <v>GTF0103014322BKKH760</v>
          </cell>
          <cell r="W58013">
            <v>2924.4700000000003</v>
          </cell>
          <cell r="X58013">
            <v>0</v>
          </cell>
        </row>
        <row r="58014">
          <cell r="H58014" t="str">
            <v>GTF0103014324BRWTX90</v>
          </cell>
          <cell r="W58014">
            <v>927</v>
          </cell>
          <cell r="X58014">
            <v>0</v>
          </cell>
        </row>
        <row r="58015">
          <cell r="H58015" t="str">
            <v>GTF0103014326BRWTX90</v>
          </cell>
          <cell r="W58015">
            <v>1088.31</v>
          </cell>
          <cell r="X58015">
            <v>0</v>
          </cell>
        </row>
        <row r="58016">
          <cell r="H58016" t="str">
            <v>GTF0103014323BRWTX90</v>
          </cell>
          <cell r="W58016">
            <v>2436.56</v>
          </cell>
          <cell r="X58016">
            <v>0</v>
          </cell>
        </row>
        <row r="58017">
          <cell r="H58017" t="str">
            <v>GTF0103014322BRWTX90</v>
          </cell>
          <cell r="W58017">
            <v>2924.4700000000003</v>
          </cell>
          <cell r="X58017">
            <v>0</v>
          </cell>
        </row>
        <row r="58018">
          <cell r="H58018" t="str">
            <v>GTF0103014324BKNP420</v>
          </cell>
          <cell r="W58018">
            <v>927</v>
          </cell>
          <cell r="X58018">
            <v>0</v>
          </cell>
        </row>
        <row r="58019">
          <cell r="H58019" t="str">
            <v>GTF0103014326BKNP420</v>
          </cell>
          <cell r="W58019">
            <v>1088.31</v>
          </cell>
          <cell r="X58019">
            <v>0</v>
          </cell>
        </row>
        <row r="58020">
          <cell r="H58020" t="str">
            <v>GTF0103014323BKNP420</v>
          </cell>
          <cell r="W58020">
            <v>2436.56</v>
          </cell>
          <cell r="X58020">
            <v>0</v>
          </cell>
        </row>
        <row r="58021">
          <cell r="H58021" t="str">
            <v>GTF0103014322BKNP420</v>
          </cell>
          <cell r="W58021">
            <v>2924.4700000000003</v>
          </cell>
          <cell r="X58021">
            <v>0</v>
          </cell>
        </row>
        <row r="58022">
          <cell r="H58022" t="str">
            <v>GTF0103014324BK21101</v>
          </cell>
          <cell r="W58022">
            <v>927</v>
          </cell>
          <cell r="X58022">
            <v>0</v>
          </cell>
        </row>
        <row r="58023">
          <cell r="H58023" t="str">
            <v>GTF0103014326BK21101</v>
          </cell>
          <cell r="W58023">
            <v>1088.31</v>
          </cell>
          <cell r="X58023">
            <v>0</v>
          </cell>
        </row>
        <row r="58024">
          <cell r="H58024" t="str">
            <v>GTF0103014323BK21101</v>
          </cell>
          <cell r="W58024">
            <v>2436.56</v>
          </cell>
          <cell r="X58024">
            <v>0</v>
          </cell>
        </row>
        <row r="58025">
          <cell r="H58025" t="str">
            <v>GTF0103014322BK21101</v>
          </cell>
          <cell r="W58025">
            <v>2924.4700000000003</v>
          </cell>
          <cell r="X58025">
            <v>0</v>
          </cell>
        </row>
        <row r="58026">
          <cell r="H58026" t="str">
            <v>GTF0103014324BK15701</v>
          </cell>
          <cell r="W58026">
            <v>927</v>
          </cell>
          <cell r="X58026">
            <v>0</v>
          </cell>
        </row>
        <row r="58027">
          <cell r="H58027" t="str">
            <v>GTF0103014326BK15701</v>
          </cell>
          <cell r="W58027">
            <v>1088.31</v>
          </cell>
          <cell r="X58027">
            <v>0</v>
          </cell>
        </row>
        <row r="58028">
          <cell r="H58028" t="str">
            <v>GTF0103014323BK15701</v>
          </cell>
          <cell r="W58028">
            <v>2436.56</v>
          </cell>
          <cell r="X58028">
            <v>0</v>
          </cell>
        </row>
        <row r="58029">
          <cell r="H58029" t="str">
            <v>GTF0103014322BK15701</v>
          </cell>
          <cell r="W58029">
            <v>2924.4700000000003</v>
          </cell>
          <cell r="X58029">
            <v>0</v>
          </cell>
        </row>
        <row r="58030">
          <cell r="H58030" t="str">
            <v>GTF0103014326N1NP010</v>
          </cell>
          <cell r="W58030">
            <v>1013.31</v>
          </cell>
          <cell r="X58030">
            <v>0</v>
          </cell>
        </row>
        <row r="58031">
          <cell r="H58031" t="str">
            <v>GTF0103014327N1NP010</v>
          </cell>
          <cell r="W58031">
            <v>2824.47</v>
          </cell>
          <cell r="X58031">
            <v>0</v>
          </cell>
        </row>
        <row r="58032">
          <cell r="H58032" t="str">
            <v>GTF0103014347BK199BK.2</v>
          </cell>
          <cell r="W58032">
            <v>2682.6600000000003</v>
          </cell>
          <cell r="X58032">
            <v>0</v>
          </cell>
        </row>
        <row r="58033">
          <cell r="H58033" t="str">
            <v>GTF0103014347BK199BK.1</v>
          </cell>
          <cell r="W58033">
            <v>2802.6600000000003</v>
          </cell>
          <cell r="X58033">
            <v>0</v>
          </cell>
        </row>
        <row r="58034">
          <cell r="H58034" t="str">
            <v>GTF0103014347BK01BK0</v>
          </cell>
          <cell r="W58034">
            <v>2682.6600000000003</v>
          </cell>
          <cell r="X58034">
            <v>0</v>
          </cell>
        </row>
        <row r="58035">
          <cell r="H58035" t="str">
            <v>GTF0103014347BK01BK0</v>
          </cell>
          <cell r="W58035">
            <v>2802.6600000000003</v>
          </cell>
          <cell r="X58035">
            <v>0</v>
          </cell>
        </row>
        <row r="58036">
          <cell r="H58036" t="str">
            <v>GTF0103014349BK01BK0</v>
          </cell>
          <cell r="W58036">
            <v>1412.3</v>
          </cell>
          <cell r="X58036">
            <v>0</v>
          </cell>
        </row>
        <row r="58037">
          <cell r="H58037" t="str">
            <v>GTF0103014348BK01BK0</v>
          </cell>
          <cell r="W58037">
            <v>1412.3</v>
          </cell>
          <cell r="X58037">
            <v>0</v>
          </cell>
        </row>
        <row r="58038">
          <cell r="H58038" t="str">
            <v>GTF0103014350BK01BK0</v>
          </cell>
          <cell r="W58038">
            <v>2716.3</v>
          </cell>
          <cell r="X58038">
            <v>0</v>
          </cell>
        </row>
        <row r="58039">
          <cell r="H58039" t="str">
            <v>GTF0103014354BK01BK0</v>
          </cell>
          <cell r="W58039">
            <v>901.04000000000008</v>
          </cell>
          <cell r="X58039">
            <v>0</v>
          </cell>
        </row>
        <row r="58040">
          <cell r="H58040" t="str">
            <v>GTF0103014352BK01BK0</v>
          </cell>
          <cell r="W58040">
            <v>1092.5600000000002</v>
          </cell>
          <cell r="X58040">
            <v>0</v>
          </cell>
        </row>
        <row r="58041">
          <cell r="H58041" t="str">
            <v>GTF0103014353BK01BK0</v>
          </cell>
          <cell r="W58041">
            <v>1122.5899999999999</v>
          </cell>
          <cell r="X58041">
            <v>0</v>
          </cell>
        </row>
        <row r="58042">
          <cell r="H58042" t="str">
            <v>GTF0103014351BK01BK0</v>
          </cell>
          <cell r="W58042">
            <v>2247.89</v>
          </cell>
          <cell r="X58042">
            <v>0</v>
          </cell>
        </row>
        <row r="58043">
          <cell r="H58043" t="str">
            <v>GTALUBAG69X21X130-SE</v>
          </cell>
          <cell r="W58043">
            <v>125.55000000000001</v>
          </cell>
          <cell r="X58043">
            <v>0</v>
          </cell>
        </row>
        <row r="58044">
          <cell r="H58044" t="str">
            <v>GTALUBAG68X170X75-FR</v>
          </cell>
          <cell r="W58044">
            <v>153.44999999999999</v>
          </cell>
          <cell r="X58044">
            <v>0</v>
          </cell>
        </row>
        <row r="58045">
          <cell r="H58045" t="str">
            <v>GTALUBAG150X150X48-R</v>
          </cell>
          <cell r="W58045">
            <v>190.65</v>
          </cell>
          <cell r="X58045">
            <v>0</v>
          </cell>
        </row>
        <row r="58046">
          <cell r="H58046" t="str">
            <v>GTALUBAG68X170X75-FR</v>
          </cell>
          <cell r="W58046">
            <v>153.45000000000002</v>
          </cell>
          <cell r="X58046">
            <v>0</v>
          </cell>
        </row>
        <row r="58047">
          <cell r="H58047" t="str">
            <v>GTALUBAG150X150X48-R</v>
          </cell>
          <cell r="W58047">
            <v>190.65</v>
          </cell>
          <cell r="X58047">
            <v>0</v>
          </cell>
        </row>
        <row r="58048">
          <cell r="H58048" t="str">
            <v>HTP3185-FU110-GRN</v>
          </cell>
          <cell r="W58048">
            <v>61.2</v>
          </cell>
          <cell r="X58048">
            <v>0</v>
          </cell>
        </row>
        <row r="58049">
          <cell r="H58049" t="str">
            <v>HT61354-TB100-000</v>
          </cell>
          <cell r="W58049">
            <v>32</v>
          </cell>
          <cell r="X58049">
            <v>0</v>
          </cell>
        </row>
        <row r="58050">
          <cell r="H58050" t="str">
            <v>HT61354-TB100-000</v>
          </cell>
          <cell r="W58050">
            <v>32</v>
          </cell>
          <cell r="X58050">
            <v>0</v>
          </cell>
        </row>
        <row r="58051">
          <cell r="H58051" t="str">
            <v>HT67653-0A600-YEL</v>
          </cell>
          <cell r="W58051">
            <v>17.7</v>
          </cell>
          <cell r="X58051">
            <v>0</v>
          </cell>
        </row>
        <row r="58052">
          <cell r="H58052" t="str">
            <v>HT67810-0A810-000</v>
          </cell>
          <cell r="W58052">
            <v>250</v>
          </cell>
          <cell r="X58052">
            <v>0</v>
          </cell>
        </row>
        <row r="58053">
          <cell r="H58053" t="str">
            <v>ZZTRANSPORT</v>
          </cell>
          <cell r="W58053">
            <v>4500</v>
          </cell>
          <cell r="X58053">
            <v>0</v>
          </cell>
        </row>
        <row r="58054">
          <cell r="H58054" t="str">
            <v>HT5R119-0A400-RAW</v>
          </cell>
          <cell r="W58054">
            <v>1200</v>
          </cell>
          <cell r="X58054">
            <v>0</v>
          </cell>
        </row>
        <row r="58055">
          <cell r="H58055" t="str">
            <v>HT666A1-0A100-000</v>
          </cell>
          <cell r="W58055">
            <v>1380</v>
          </cell>
          <cell r="X58055">
            <v>0</v>
          </cell>
        </row>
        <row r="58056">
          <cell r="H58056" t="str">
            <v>HT62420-0A500-BLK</v>
          </cell>
          <cell r="W58056">
            <v>1790</v>
          </cell>
          <cell r="X58056">
            <v>0</v>
          </cell>
        </row>
        <row r="58057">
          <cell r="H58057" t="str">
            <v>HT64321-0A200-000</v>
          </cell>
          <cell r="W58057">
            <v>2050</v>
          </cell>
          <cell r="X58057">
            <v>0</v>
          </cell>
        </row>
        <row r="58058">
          <cell r="H58058" t="str">
            <v>HT54415-0A100-000</v>
          </cell>
          <cell r="W58058">
            <v>119</v>
          </cell>
          <cell r="X58058">
            <v>0</v>
          </cell>
        </row>
        <row r="58059">
          <cell r="H58059" t="str">
            <v>HT54415-0A100-000</v>
          </cell>
          <cell r="W58059">
            <v>119</v>
          </cell>
          <cell r="X58059">
            <v>0</v>
          </cell>
        </row>
        <row r="58060">
          <cell r="H58060" t="str">
            <v>HT54415-0A100-000</v>
          </cell>
          <cell r="W58060">
            <v>119</v>
          </cell>
          <cell r="X58060">
            <v>0</v>
          </cell>
        </row>
        <row r="58061">
          <cell r="H58061" t="str">
            <v>QT54415-UN100</v>
          </cell>
          <cell r="W58061">
            <v>31.99</v>
          </cell>
          <cell r="X58061">
            <v>0</v>
          </cell>
        </row>
        <row r="58062">
          <cell r="H58062" t="str">
            <v>HT54415-0A100-000</v>
          </cell>
          <cell r="W58062">
            <v>119</v>
          </cell>
          <cell r="X58062">
            <v>0</v>
          </cell>
        </row>
        <row r="58063">
          <cell r="H58063" t="str">
            <v>HT54415-0A100-000</v>
          </cell>
          <cell r="W58063">
            <v>119.11000000000001</v>
          </cell>
          <cell r="X58063">
            <v>0</v>
          </cell>
        </row>
        <row r="58064">
          <cell r="H58064" t="str">
            <v>HT22200-FR100-WHT</v>
          </cell>
          <cell r="W58064">
            <v>94500</v>
          </cell>
          <cell r="X58064">
            <v>0</v>
          </cell>
        </row>
        <row r="58065">
          <cell r="H58065" t="str">
            <v>HT55113-0A800-000</v>
          </cell>
          <cell r="W58065">
            <v>75</v>
          </cell>
          <cell r="X58065">
            <v>0</v>
          </cell>
        </row>
        <row r="58066">
          <cell r="H58066" t="str">
            <v>ZZ23304-EV072</v>
          </cell>
          <cell r="W58066">
            <v>587</v>
          </cell>
          <cell r="X58066">
            <v>0</v>
          </cell>
        </row>
        <row r="58067">
          <cell r="H58067" t="str">
            <v>ZZ23304-EV072</v>
          </cell>
          <cell r="W58067">
            <v>587</v>
          </cell>
          <cell r="X58067">
            <v>0</v>
          </cell>
        </row>
        <row r="58068">
          <cell r="H58068" t="str">
            <v>ZZ23304-EV072</v>
          </cell>
          <cell r="W58068">
            <v>587</v>
          </cell>
          <cell r="X58068">
            <v>0</v>
          </cell>
        </row>
        <row r="58069">
          <cell r="H58069" t="str">
            <v>ZZ23304-EV063</v>
          </cell>
          <cell r="W58069">
            <v>291</v>
          </cell>
          <cell r="X58069">
            <v>0</v>
          </cell>
        </row>
        <row r="58070">
          <cell r="H58070" t="str">
            <v>HT43320-TB300-BLU</v>
          </cell>
          <cell r="W58070">
            <v>10150</v>
          </cell>
          <cell r="X58070">
            <v>0</v>
          </cell>
        </row>
        <row r="58071">
          <cell r="H58071" t="str">
            <v>HT47600-TB101-WHT</v>
          </cell>
          <cell r="W58071">
            <v>13650</v>
          </cell>
          <cell r="X58071">
            <v>0</v>
          </cell>
        </row>
        <row r="58072">
          <cell r="H58072" t="str">
            <v>HT47330-TB201-WHT</v>
          </cell>
          <cell r="W58072">
            <v>650</v>
          </cell>
          <cell r="X58072">
            <v>0</v>
          </cell>
        </row>
        <row r="58073">
          <cell r="H58073" t="str">
            <v>HT47330-TB101-WHT</v>
          </cell>
          <cell r="W58073">
            <v>600</v>
          </cell>
          <cell r="X58073">
            <v>0</v>
          </cell>
        </row>
        <row r="58074">
          <cell r="H58074" t="str">
            <v>HT47310-TB101-WHT</v>
          </cell>
          <cell r="W58074">
            <v>1000</v>
          </cell>
          <cell r="X58074">
            <v>0</v>
          </cell>
        </row>
        <row r="58075">
          <cell r="H58075" t="str">
            <v>HT47320-TB201-WHT</v>
          </cell>
          <cell r="W58075">
            <v>1000</v>
          </cell>
          <cell r="X58075">
            <v>0</v>
          </cell>
        </row>
        <row r="58076">
          <cell r="H58076" t="str">
            <v>HT47320-TB101-WHT</v>
          </cell>
          <cell r="W58076">
            <v>1000</v>
          </cell>
          <cell r="X58076">
            <v>0</v>
          </cell>
        </row>
        <row r="58077">
          <cell r="H58077" t="str">
            <v>HT47310-TB201-WHT</v>
          </cell>
          <cell r="W58077">
            <v>1000</v>
          </cell>
          <cell r="X58077">
            <v>0</v>
          </cell>
        </row>
        <row r="58078">
          <cell r="H58078" t="str">
            <v>QT75521-TB200</v>
          </cell>
          <cell r="W58078">
            <v>2200</v>
          </cell>
          <cell r="X58078">
            <v>0</v>
          </cell>
        </row>
        <row r="58079">
          <cell r="H58079" t="str">
            <v>HT47600-TB101-WHT</v>
          </cell>
          <cell r="W58079">
            <v>13650</v>
          </cell>
          <cell r="X58079">
            <v>0</v>
          </cell>
        </row>
        <row r="58080">
          <cell r="H58080" t="str">
            <v>HT47330-TB201-WHT</v>
          </cell>
          <cell r="W58080">
            <v>650</v>
          </cell>
          <cell r="X58080">
            <v>0</v>
          </cell>
        </row>
        <row r="58081">
          <cell r="H58081" t="str">
            <v>HT47330-TB101-WHT</v>
          </cell>
          <cell r="W58081">
            <v>600</v>
          </cell>
          <cell r="X58081">
            <v>0</v>
          </cell>
        </row>
        <row r="58082">
          <cell r="H58082" t="str">
            <v>HT47320-TB201-WHT</v>
          </cell>
          <cell r="W58082">
            <v>1000</v>
          </cell>
          <cell r="X58082">
            <v>0</v>
          </cell>
        </row>
        <row r="58083">
          <cell r="H58083" t="str">
            <v>HT47320-TB101-WHT</v>
          </cell>
          <cell r="W58083">
            <v>1000</v>
          </cell>
          <cell r="X58083">
            <v>0</v>
          </cell>
        </row>
        <row r="58084">
          <cell r="H58084" t="str">
            <v>HT47310-TB201-WHT</v>
          </cell>
          <cell r="W58084">
            <v>1000</v>
          </cell>
          <cell r="X58084">
            <v>0</v>
          </cell>
        </row>
        <row r="58085">
          <cell r="H58085" t="str">
            <v>HT47310-TB101-WHT</v>
          </cell>
          <cell r="W58085">
            <v>1000</v>
          </cell>
          <cell r="X58085">
            <v>0</v>
          </cell>
        </row>
        <row r="58086">
          <cell r="H58086" t="str">
            <v>HT43320-TB300-BLU</v>
          </cell>
          <cell r="W58086">
            <v>10150</v>
          </cell>
          <cell r="X58086">
            <v>0</v>
          </cell>
        </row>
        <row r="58087">
          <cell r="H58087" t="str">
            <v>HT26553-BBG20-GRY</v>
          </cell>
          <cell r="W58087">
            <v>1800</v>
          </cell>
          <cell r="X58087">
            <v>0</v>
          </cell>
        </row>
        <row r="58088">
          <cell r="H58088" t="str">
            <v>HT47600-TB101-WHT</v>
          </cell>
          <cell r="W58088">
            <v>13650</v>
          </cell>
          <cell r="X58088">
            <v>0</v>
          </cell>
        </row>
        <row r="58089">
          <cell r="H58089" t="str">
            <v>HT47330-TB201-WHT</v>
          </cell>
          <cell r="W58089">
            <v>650</v>
          </cell>
          <cell r="X58089">
            <v>0</v>
          </cell>
        </row>
        <row r="58090">
          <cell r="H58090" t="str">
            <v>HT47330-TB101-WHT</v>
          </cell>
          <cell r="W58090">
            <v>600</v>
          </cell>
          <cell r="X58090">
            <v>0</v>
          </cell>
        </row>
        <row r="58091">
          <cell r="H58091" t="str">
            <v>HT47310-TB101-WHT</v>
          </cell>
          <cell r="W58091">
            <v>1000</v>
          </cell>
          <cell r="X58091">
            <v>0</v>
          </cell>
        </row>
        <row r="58092">
          <cell r="H58092" t="str">
            <v>HT43320-TB300-BLU</v>
          </cell>
          <cell r="W58092">
            <v>10150</v>
          </cell>
          <cell r="X58092">
            <v>0</v>
          </cell>
        </row>
        <row r="58093">
          <cell r="H58093" t="str">
            <v>HT47320-TB201-WHT</v>
          </cell>
          <cell r="W58093">
            <v>1000</v>
          </cell>
          <cell r="X58093">
            <v>0</v>
          </cell>
        </row>
        <row r="58094">
          <cell r="H58094" t="str">
            <v>HT47320-TB101-WHT</v>
          </cell>
          <cell r="W58094">
            <v>1000</v>
          </cell>
          <cell r="X58094">
            <v>0</v>
          </cell>
        </row>
        <row r="58095">
          <cell r="H58095" t="str">
            <v>HT47310-TB201-WHT</v>
          </cell>
          <cell r="W58095">
            <v>1000</v>
          </cell>
          <cell r="X58095">
            <v>0</v>
          </cell>
        </row>
        <row r="58096">
          <cell r="H58096" t="str">
            <v>QT75521-TB200</v>
          </cell>
          <cell r="W58096">
            <v>2200</v>
          </cell>
          <cell r="X58096">
            <v>0</v>
          </cell>
        </row>
        <row r="58097">
          <cell r="H58097" t="str">
            <v>HT47600-TB101-WHT</v>
          </cell>
          <cell r="W58097">
            <v>13650</v>
          </cell>
          <cell r="X58097">
            <v>0</v>
          </cell>
        </row>
        <row r="58098">
          <cell r="H58098" t="str">
            <v>HT47330-TB201-WHT</v>
          </cell>
          <cell r="W58098">
            <v>650</v>
          </cell>
          <cell r="X58098">
            <v>0</v>
          </cell>
        </row>
        <row r="58099">
          <cell r="H58099" t="str">
            <v>HT47330-TB101-WHT</v>
          </cell>
          <cell r="W58099">
            <v>600</v>
          </cell>
          <cell r="X58099">
            <v>0</v>
          </cell>
        </row>
        <row r="58100">
          <cell r="H58100" t="str">
            <v>HT47320-TB201-WHT</v>
          </cell>
          <cell r="W58100">
            <v>1000</v>
          </cell>
          <cell r="X58100">
            <v>0</v>
          </cell>
        </row>
        <row r="58101">
          <cell r="H58101" t="str">
            <v>HT47320-TB101-WHT</v>
          </cell>
          <cell r="W58101">
            <v>1000</v>
          </cell>
          <cell r="X58101">
            <v>0</v>
          </cell>
        </row>
        <row r="58102">
          <cell r="H58102" t="str">
            <v>HT47310-TB201-WHT</v>
          </cell>
          <cell r="W58102">
            <v>1000</v>
          </cell>
          <cell r="X58102">
            <v>0</v>
          </cell>
        </row>
        <row r="58103">
          <cell r="H58103" t="str">
            <v>HT47310-TB101-WHT</v>
          </cell>
          <cell r="W58103">
            <v>1000</v>
          </cell>
          <cell r="X58103">
            <v>0</v>
          </cell>
        </row>
        <row r="58104">
          <cell r="H58104" t="str">
            <v>HT43320-TB300-BLU</v>
          </cell>
          <cell r="W58104">
            <v>10150</v>
          </cell>
          <cell r="X58104">
            <v>0</v>
          </cell>
        </row>
        <row r="58105">
          <cell r="H58105" t="str">
            <v>HT68423-FK500-BLK</v>
          </cell>
          <cell r="W58105">
            <v>533</v>
          </cell>
          <cell r="X58105">
            <v>0</v>
          </cell>
        </row>
        <row r="58106">
          <cell r="H58106" t="str">
            <v>HT34341-FK100-BLK</v>
          </cell>
          <cell r="W58106">
            <v>1627</v>
          </cell>
          <cell r="X58106">
            <v>0</v>
          </cell>
        </row>
        <row r="58107">
          <cell r="H58107" t="str">
            <v>HT15210-FK300-BLK</v>
          </cell>
          <cell r="W58107">
            <v>2657</v>
          </cell>
          <cell r="X58107">
            <v>0</v>
          </cell>
        </row>
        <row r="58108">
          <cell r="H58108" t="str">
            <v>HT34341-FK100-BLK</v>
          </cell>
          <cell r="W58108">
            <v>1627</v>
          </cell>
          <cell r="X58108">
            <v>0</v>
          </cell>
        </row>
        <row r="58109">
          <cell r="H58109" t="str">
            <v>HT15210-FK300-BLK</v>
          </cell>
          <cell r="W58109">
            <v>2657</v>
          </cell>
          <cell r="X58109">
            <v>0</v>
          </cell>
        </row>
        <row r="58110">
          <cell r="H58110" t="str">
            <v>HT38900-FK200-BLK</v>
          </cell>
          <cell r="W58110">
            <v>505</v>
          </cell>
          <cell r="X58110">
            <v>0</v>
          </cell>
        </row>
        <row r="58111">
          <cell r="H58111" t="str">
            <v>HT31320-FK100-BLK</v>
          </cell>
          <cell r="W58111">
            <v>350</v>
          </cell>
          <cell r="X58111">
            <v>0</v>
          </cell>
        </row>
        <row r="58112">
          <cell r="H58112" t="str">
            <v>GUF0302002082</v>
          </cell>
          <cell r="W58112">
            <v>167</v>
          </cell>
          <cell r="X58112">
            <v>369.97645905000002</v>
          </cell>
        </row>
        <row r="58113">
          <cell r="H58113" t="str">
            <v>BTBKV-FOVTNG001_BKM</v>
          </cell>
          <cell r="W58113">
            <v>4500</v>
          </cell>
          <cell r="X58113">
            <v>0</v>
          </cell>
        </row>
        <row r="58114">
          <cell r="H58114" t="str">
            <v>BTBKV-RGXLTV1-2G9Z_B</v>
          </cell>
          <cell r="W58114">
            <v>9000</v>
          </cell>
          <cell r="X58114">
            <v>0</v>
          </cell>
        </row>
        <row r="58115">
          <cell r="H58115" t="str">
            <v>BTBKV-FOVTNG001_BKM</v>
          </cell>
          <cell r="W58115">
            <v>4500</v>
          </cell>
          <cell r="X58115">
            <v>0</v>
          </cell>
        </row>
        <row r="58116">
          <cell r="H58116" t="str">
            <v>BTBKV-RGXLTV1-238P_B</v>
          </cell>
          <cell r="W58116">
            <v>9000</v>
          </cell>
          <cell r="X58116">
            <v>0</v>
          </cell>
        </row>
        <row r="58117">
          <cell r="H58117" t="str">
            <v>BTBKV-FOVTNG001_BKM</v>
          </cell>
          <cell r="W58117">
            <v>4500</v>
          </cell>
          <cell r="X58117">
            <v>0</v>
          </cell>
        </row>
        <row r="58118">
          <cell r="H58118" t="str">
            <v>BTBKV-RGXLTV1-2HCS_B</v>
          </cell>
          <cell r="W58118">
            <v>9000</v>
          </cell>
          <cell r="X58118">
            <v>0</v>
          </cell>
        </row>
        <row r="58119">
          <cell r="H58119" t="str">
            <v>BTBKV-FOVTNG001_BKM</v>
          </cell>
          <cell r="W58119">
            <v>4500</v>
          </cell>
          <cell r="X58119">
            <v>0</v>
          </cell>
        </row>
        <row r="58120">
          <cell r="H58120" t="str">
            <v>BTBKV-RGXLTV1-2A4D_B</v>
          </cell>
          <cell r="W58120">
            <v>9000</v>
          </cell>
          <cell r="X58120">
            <v>0</v>
          </cell>
        </row>
        <row r="58121">
          <cell r="H58121" t="str">
            <v>BTBKV-EVNGV1-442A4_[</v>
          </cell>
          <cell r="W58121">
            <v>15000</v>
          </cell>
          <cell r="X58121">
            <v>0</v>
          </cell>
        </row>
        <row r="58122">
          <cell r="H58122" t="str">
            <v>BTBKV-FOVTNG007BL</v>
          </cell>
          <cell r="W58122">
            <v>4500</v>
          </cell>
          <cell r="X58122">
            <v>0</v>
          </cell>
        </row>
        <row r="58123">
          <cell r="H58123" t="str">
            <v>BTBKV-FOVTNG005V2</v>
          </cell>
          <cell r="W58123">
            <v>4500</v>
          </cell>
          <cell r="X58123">
            <v>0</v>
          </cell>
        </row>
        <row r="58124">
          <cell r="H58124" t="str">
            <v>BTBKV-FOVTNG001</v>
          </cell>
          <cell r="W58124">
            <v>4500</v>
          </cell>
          <cell r="X58124">
            <v>0</v>
          </cell>
        </row>
        <row r="58125">
          <cell r="H58125" t="str">
            <v>BTBKV-EVNGV1G4G9Z4_[</v>
          </cell>
          <cell r="W58125">
            <v>15000</v>
          </cell>
          <cell r="X58125">
            <v>0</v>
          </cell>
        </row>
        <row r="58126">
          <cell r="H58126" t="str">
            <v>BTBKV-FOEVNG2205BL1</v>
          </cell>
          <cell r="W58126">
            <v>4500</v>
          </cell>
          <cell r="X58126">
            <v>0</v>
          </cell>
        </row>
        <row r="58127">
          <cell r="H58127" t="str">
            <v>BTBKV-FOEVNG2205BL</v>
          </cell>
          <cell r="W58127">
            <v>4500</v>
          </cell>
          <cell r="X58127">
            <v>0</v>
          </cell>
        </row>
        <row r="58128">
          <cell r="H58128" t="str">
            <v>BTBKV-FOEVNG2206BL1</v>
          </cell>
          <cell r="W58128">
            <v>4500</v>
          </cell>
          <cell r="X58128">
            <v>0</v>
          </cell>
        </row>
        <row r="58129">
          <cell r="H58129" t="str">
            <v>BTBKV-FOEVNG2206BL</v>
          </cell>
          <cell r="W58129">
            <v>4500</v>
          </cell>
          <cell r="X58129">
            <v>0</v>
          </cell>
        </row>
        <row r="58130">
          <cell r="H58130" t="str">
            <v>BTBKV-EVGNV144_[8]_S</v>
          </cell>
          <cell r="W58130">
            <v>12000</v>
          </cell>
          <cell r="X58130">
            <v>0</v>
          </cell>
        </row>
        <row r="58131">
          <cell r="H58131" t="str">
            <v>BTBKV-FOVTNG007BL</v>
          </cell>
          <cell r="W58131">
            <v>4500</v>
          </cell>
          <cell r="X58131">
            <v>0</v>
          </cell>
        </row>
        <row r="58132">
          <cell r="H58132" t="str">
            <v>BTBKV-FOVTNG001</v>
          </cell>
          <cell r="W58132">
            <v>4500</v>
          </cell>
          <cell r="X58132">
            <v>0</v>
          </cell>
        </row>
        <row r="58133">
          <cell r="H58133" t="str">
            <v>HT72543-TB100</v>
          </cell>
          <cell r="W58133">
            <v>181.98</v>
          </cell>
          <cell r="X58133">
            <v>0</v>
          </cell>
        </row>
        <row r="58134">
          <cell r="H58134" t="str">
            <v>HT47610-TB200-BLK</v>
          </cell>
          <cell r="W58134">
            <v>254.61999999999998</v>
          </cell>
          <cell r="X58134">
            <v>0</v>
          </cell>
        </row>
        <row r="58135">
          <cell r="H58135" t="str">
            <v>HT64223-FK100-BLK</v>
          </cell>
          <cell r="W58135">
            <v>3039.89</v>
          </cell>
          <cell r="X58135">
            <v>0</v>
          </cell>
        </row>
        <row r="58136">
          <cell r="H58136" t="str">
            <v>HT31347-FK200-BLK</v>
          </cell>
          <cell r="W58136">
            <v>207.91</v>
          </cell>
          <cell r="X58136">
            <v>0</v>
          </cell>
        </row>
        <row r="58137">
          <cell r="H58137" t="str">
            <v>HT31345-FK200-BLK</v>
          </cell>
          <cell r="W58137">
            <v>207.91</v>
          </cell>
          <cell r="X58137">
            <v>0</v>
          </cell>
        </row>
        <row r="58138">
          <cell r="H58138" t="str">
            <v>HT31344-FK200-BLK</v>
          </cell>
          <cell r="W58138">
            <v>207.91</v>
          </cell>
          <cell r="X58138">
            <v>0</v>
          </cell>
        </row>
        <row r="58139">
          <cell r="H58139" t="str">
            <v>HT31343-FK200-BLK</v>
          </cell>
          <cell r="W58139">
            <v>207.91</v>
          </cell>
          <cell r="X58139">
            <v>0</v>
          </cell>
        </row>
        <row r="58140">
          <cell r="H58140" t="str">
            <v>HT31342-FK200-BLK</v>
          </cell>
          <cell r="W58140">
            <v>207.91</v>
          </cell>
          <cell r="X58140">
            <v>0</v>
          </cell>
        </row>
        <row r="58141">
          <cell r="H58141" t="str">
            <v>HT31341-FK200-BLK</v>
          </cell>
          <cell r="W58141">
            <v>2039.9399999999998</v>
          </cell>
          <cell r="X58141">
            <v>0</v>
          </cell>
        </row>
        <row r="58142">
          <cell r="H58142" t="str">
            <v>HT13630-TB110-WHT</v>
          </cell>
          <cell r="W58142">
            <v>443.41999999999996</v>
          </cell>
          <cell r="X58142">
            <v>0</v>
          </cell>
        </row>
        <row r="58143">
          <cell r="H58143" t="str">
            <v>HT75337-BB110-SUS</v>
          </cell>
          <cell r="W58143">
            <v>4259.28</v>
          </cell>
          <cell r="X58143">
            <v>0</v>
          </cell>
        </row>
        <row r="58144">
          <cell r="H58144" t="str">
            <v>HT75511-BB100-WHT</v>
          </cell>
          <cell r="W58144">
            <v>19000</v>
          </cell>
          <cell r="X58144">
            <v>0</v>
          </cell>
        </row>
        <row r="58145">
          <cell r="H58145" t="str">
            <v>GTY0214007031</v>
          </cell>
          <cell r="W58145">
            <v>79.88000000000001</v>
          </cell>
          <cell r="X58145">
            <v>0</v>
          </cell>
        </row>
        <row r="58146">
          <cell r="H58146" t="str">
            <v>GTCB560X270X270</v>
          </cell>
          <cell r="W58146">
            <v>59.15</v>
          </cell>
          <cell r="X58146">
            <v>0</v>
          </cell>
        </row>
        <row r="58147">
          <cell r="H58147" t="str">
            <v>GTY0214007042</v>
          </cell>
          <cell r="W58147">
            <v>421.04</v>
          </cell>
          <cell r="X58147">
            <v>0</v>
          </cell>
        </row>
        <row r="58148">
          <cell r="H58148" t="str">
            <v>GTY0214007037</v>
          </cell>
          <cell r="W58148">
            <v>40.28</v>
          </cell>
          <cell r="X58148">
            <v>0</v>
          </cell>
        </row>
        <row r="58149">
          <cell r="H58149" t="str">
            <v>GTCB1210X360X110</v>
          </cell>
          <cell r="W58149">
            <v>80.84</v>
          </cell>
          <cell r="X58149">
            <v>0</v>
          </cell>
        </row>
        <row r="58150">
          <cell r="H58150" t="str">
            <v>GTCB1230X700X430</v>
          </cell>
          <cell r="W58150">
            <v>199.04</v>
          </cell>
          <cell r="X58150">
            <v>0</v>
          </cell>
        </row>
        <row r="58151">
          <cell r="H58151" t="str">
            <v>GTCB1052X0320X200</v>
          </cell>
          <cell r="W58151">
            <v>82.839999999999989</v>
          </cell>
          <cell r="X58151">
            <v>0</v>
          </cell>
        </row>
        <row r="58152">
          <cell r="H58152" t="str">
            <v>GTY0214007054</v>
          </cell>
          <cell r="W58152">
            <v>98.3</v>
          </cell>
          <cell r="X58152">
            <v>0</v>
          </cell>
        </row>
        <row r="58153">
          <cell r="H58153" t="str">
            <v>GTY0214007037</v>
          </cell>
          <cell r="W58153">
            <v>43.54</v>
          </cell>
          <cell r="X58153">
            <v>0</v>
          </cell>
        </row>
        <row r="58154">
          <cell r="H58154" t="str">
            <v>GTCB1230X680X415</v>
          </cell>
          <cell r="W58154">
            <v>195.66</v>
          </cell>
          <cell r="X58154">
            <v>0</v>
          </cell>
        </row>
        <row r="58155">
          <cell r="H58155" t="str">
            <v>GTY0214007031</v>
          </cell>
          <cell r="W58155">
            <v>79.88</v>
          </cell>
          <cell r="X58155">
            <v>0</v>
          </cell>
        </row>
        <row r="58156">
          <cell r="H58156" t="str">
            <v>GTY0214007042</v>
          </cell>
          <cell r="W58156">
            <v>443.19</v>
          </cell>
          <cell r="X58156">
            <v>0</v>
          </cell>
        </row>
        <row r="58157">
          <cell r="H58157" t="str">
            <v>GTCB1230X700X430</v>
          </cell>
          <cell r="W58157">
            <v>221.14</v>
          </cell>
          <cell r="X58157">
            <v>0</v>
          </cell>
        </row>
        <row r="58158">
          <cell r="H58158" t="str">
            <v>GTY0214007037</v>
          </cell>
          <cell r="W58158">
            <v>45.83</v>
          </cell>
          <cell r="X58158">
            <v>0</v>
          </cell>
        </row>
        <row r="58159">
          <cell r="H58159" t="str">
            <v>GTCB1210X360X110</v>
          </cell>
          <cell r="W58159">
            <v>94.08</v>
          </cell>
          <cell r="X58159">
            <v>0</v>
          </cell>
        </row>
        <row r="58160">
          <cell r="H58160" t="str">
            <v>GTCB1052X0320X200</v>
          </cell>
          <cell r="W58160">
            <v>87.18</v>
          </cell>
          <cell r="X58160">
            <v>0</v>
          </cell>
        </row>
        <row r="58161">
          <cell r="H58161" t="str">
            <v>GTCB1230X0600X400</v>
          </cell>
          <cell r="W58161">
            <v>196.18</v>
          </cell>
          <cell r="X58161">
            <v>0</v>
          </cell>
        </row>
        <row r="58162">
          <cell r="H58162" t="str">
            <v>GTCB650X370X330</v>
          </cell>
          <cell r="W58162">
            <v>82.5</v>
          </cell>
          <cell r="X58162">
            <v>0</v>
          </cell>
        </row>
        <row r="58163">
          <cell r="H58163" t="str">
            <v>GTCB1052X0320X200</v>
          </cell>
          <cell r="W58163">
            <v>87.18</v>
          </cell>
          <cell r="X58163">
            <v>0</v>
          </cell>
        </row>
        <row r="58164">
          <cell r="H58164" t="str">
            <v>GTCB580X400X240</v>
          </cell>
          <cell r="W58164">
            <v>77.400000000000006</v>
          </cell>
          <cell r="X58164">
            <v>0</v>
          </cell>
        </row>
        <row r="58165">
          <cell r="H58165" t="str">
            <v>GTCB1600X1100X340</v>
          </cell>
          <cell r="W58165">
            <v>363.32</v>
          </cell>
          <cell r="X58165">
            <v>0</v>
          </cell>
        </row>
        <row r="58166">
          <cell r="H58166" t="str">
            <v>GTY0214007042</v>
          </cell>
          <cell r="W58166">
            <v>443.19</v>
          </cell>
          <cell r="X58166">
            <v>0</v>
          </cell>
        </row>
        <row r="58167">
          <cell r="H58167" t="str">
            <v>GTCB900X170X130</v>
          </cell>
          <cell r="W58167">
            <v>51.239999999999995</v>
          </cell>
          <cell r="X58167">
            <v>0</v>
          </cell>
        </row>
        <row r="58168">
          <cell r="H58168" t="str">
            <v>GTCB560X270X270</v>
          </cell>
          <cell r="W58168">
            <v>59.279999999999994</v>
          </cell>
          <cell r="X58168">
            <v>0</v>
          </cell>
        </row>
        <row r="58169">
          <cell r="H58169" t="str">
            <v>GTY0214007031</v>
          </cell>
          <cell r="W58169">
            <v>79.88</v>
          </cell>
          <cell r="X58169">
            <v>0</v>
          </cell>
        </row>
        <row r="58170">
          <cell r="H58170" t="str">
            <v>SK-P1A01-0B100</v>
          </cell>
          <cell r="W58170">
            <v>78.42</v>
          </cell>
          <cell r="X58170">
            <v>0</v>
          </cell>
        </row>
        <row r="58171">
          <cell r="H58171" t="str">
            <v>SK-P1A01-0B100</v>
          </cell>
          <cell r="W58171">
            <v>78.42</v>
          </cell>
          <cell r="X58171">
            <v>0</v>
          </cell>
        </row>
        <row r="58172">
          <cell r="H58172" t="str">
            <v>CO43F39-TRAY</v>
          </cell>
          <cell r="W58172">
            <v>86.33</v>
          </cell>
          <cell r="X58172">
            <v>0</v>
          </cell>
        </row>
        <row r="58173">
          <cell r="H58173" t="str">
            <v>CO43F39-PSHORT</v>
          </cell>
          <cell r="W58173">
            <v>13.72</v>
          </cell>
          <cell r="X58173">
            <v>0</v>
          </cell>
        </row>
        <row r="58174">
          <cell r="H58174" t="str">
            <v>CO43F39-PLONG</v>
          </cell>
          <cell r="W58174">
            <v>18.619999999999997</v>
          </cell>
          <cell r="X58174">
            <v>0</v>
          </cell>
        </row>
        <row r="58175">
          <cell r="H58175" t="str">
            <v>CO43F39-BOX</v>
          </cell>
          <cell r="W58175">
            <v>123.75</v>
          </cell>
          <cell r="X58175">
            <v>0</v>
          </cell>
        </row>
        <row r="58176">
          <cell r="H58176" t="str">
            <v>SK-P1A01-0B100</v>
          </cell>
          <cell r="W58176">
            <v>78.42</v>
          </cell>
          <cell r="X58176">
            <v>0</v>
          </cell>
        </row>
        <row r="58177">
          <cell r="H58177" t="str">
            <v>CO43F39-TRAY</v>
          </cell>
          <cell r="W58177">
            <v>86.33</v>
          </cell>
          <cell r="X58177">
            <v>0</v>
          </cell>
        </row>
        <row r="58178">
          <cell r="H58178" t="str">
            <v>CO43F39-PSHORT</v>
          </cell>
          <cell r="W58178">
            <v>13.719999999999999</v>
          </cell>
          <cell r="X58178">
            <v>0</v>
          </cell>
        </row>
        <row r="58179">
          <cell r="H58179" t="str">
            <v>CO43F39-PLONG</v>
          </cell>
          <cell r="W58179">
            <v>18.619999999999997</v>
          </cell>
          <cell r="X58179">
            <v>0</v>
          </cell>
        </row>
        <row r="58180">
          <cell r="H58180" t="str">
            <v>CO43F39-BOX</v>
          </cell>
          <cell r="W58180">
            <v>123.75</v>
          </cell>
          <cell r="X58180">
            <v>0</v>
          </cell>
        </row>
        <row r="58181">
          <cell r="H58181" t="str">
            <v>SK-P1A01-0B100</v>
          </cell>
          <cell r="W58181">
            <v>78.42</v>
          </cell>
          <cell r="X58181">
            <v>0</v>
          </cell>
        </row>
        <row r="58182">
          <cell r="H58182" t="str">
            <v>GTY0214007042</v>
          </cell>
          <cell r="W58182">
            <v>443.19000000000005</v>
          </cell>
          <cell r="X58182">
            <v>0</v>
          </cell>
        </row>
        <row r="58183">
          <cell r="H58183" t="str">
            <v>GTCB1230X700X430</v>
          </cell>
          <cell r="W58183">
            <v>221.14000000000001</v>
          </cell>
          <cell r="X58183">
            <v>0</v>
          </cell>
        </row>
        <row r="58184">
          <cell r="H58184" t="str">
            <v>GTCB560X270X270</v>
          </cell>
          <cell r="W58184">
            <v>59.28</v>
          </cell>
          <cell r="X58184">
            <v>0</v>
          </cell>
        </row>
        <row r="58185">
          <cell r="H58185" t="str">
            <v>GTCB900X170X130</v>
          </cell>
          <cell r="W58185">
            <v>51.239999999999995</v>
          </cell>
          <cell r="X58185">
            <v>0</v>
          </cell>
        </row>
        <row r="58186">
          <cell r="H58186" t="str">
            <v>GTCB1210X360X110</v>
          </cell>
          <cell r="W58186">
            <v>94.08</v>
          </cell>
          <cell r="X58186">
            <v>0</v>
          </cell>
        </row>
        <row r="58187">
          <cell r="H58187" t="str">
            <v>GTCB1052X0320X200</v>
          </cell>
          <cell r="W58187">
            <v>87.179999999999993</v>
          </cell>
          <cell r="X58187">
            <v>0</v>
          </cell>
        </row>
        <row r="58188">
          <cell r="H58188" t="str">
            <v>GTY0214007031</v>
          </cell>
          <cell r="W58188">
            <v>79.88</v>
          </cell>
          <cell r="X58188">
            <v>0</v>
          </cell>
        </row>
        <row r="58189">
          <cell r="H58189" t="str">
            <v>GTY0214007042</v>
          </cell>
          <cell r="W58189">
            <v>443.19</v>
          </cell>
          <cell r="X58189">
            <v>0</v>
          </cell>
        </row>
        <row r="58190">
          <cell r="H58190" t="str">
            <v>GTCB1280X420X130</v>
          </cell>
          <cell r="W58190">
            <v>107.68</v>
          </cell>
          <cell r="X58190">
            <v>0</v>
          </cell>
        </row>
        <row r="58191">
          <cell r="H58191" t="str">
            <v>GTCB1050X330X170</v>
          </cell>
          <cell r="W58191">
            <v>84.64</v>
          </cell>
          <cell r="X58191">
            <v>0</v>
          </cell>
        </row>
        <row r="58192">
          <cell r="H58192" t="str">
            <v>GTY0214007037</v>
          </cell>
          <cell r="W58192">
            <v>45.830000000000005</v>
          </cell>
          <cell r="X58192">
            <v>0</v>
          </cell>
        </row>
        <row r="58193">
          <cell r="H58193" t="str">
            <v>GTY0214007037</v>
          </cell>
          <cell r="W58193">
            <v>45.83</v>
          </cell>
          <cell r="X58193">
            <v>0</v>
          </cell>
        </row>
        <row r="58194">
          <cell r="H58194" t="str">
            <v>GTCBY0214007068</v>
          </cell>
          <cell r="W58194">
            <v>85.4</v>
          </cell>
          <cell r="X58194">
            <v>0</v>
          </cell>
        </row>
        <row r="58195">
          <cell r="H58195" t="str">
            <v>SK-P1A01-0B100</v>
          </cell>
          <cell r="W58195">
            <v>78.42</v>
          </cell>
          <cell r="X58195">
            <v>0</v>
          </cell>
        </row>
        <row r="58196">
          <cell r="H58196" t="str">
            <v>CO43F39-TRAY</v>
          </cell>
          <cell r="W58196">
            <v>86.33</v>
          </cell>
          <cell r="X58196">
            <v>0</v>
          </cell>
        </row>
        <row r="58197">
          <cell r="H58197" t="str">
            <v>CO43F39-PSHORT</v>
          </cell>
          <cell r="W58197">
            <v>13.72</v>
          </cell>
          <cell r="X58197">
            <v>0</v>
          </cell>
        </row>
        <row r="58198">
          <cell r="H58198" t="str">
            <v>CO43F39-PLONG</v>
          </cell>
          <cell r="W58198">
            <v>18.619999999999997</v>
          </cell>
          <cell r="X58198">
            <v>0</v>
          </cell>
        </row>
        <row r="58199">
          <cell r="H58199" t="str">
            <v>CO43F39-BOX</v>
          </cell>
          <cell r="W58199">
            <v>123.75</v>
          </cell>
          <cell r="X58199">
            <v>0</v>
          </cell>
        </row>
        <row r="58200">
          <cell r="H58200" t="str">
            <v>GTCB800X410X200</v>
          </cell>
          <cell r="W58200">
            <v>82.54</v>
          </cell>
          <cell r="X58200">
            <v>0</v>
          </cell>
        </row>
        <row r="58201">
          <cell r="H58201" t="str">
            <v>GTCB710X340X260</v>
          </cell>
          <cell r="W58201">
            <v>74.400000000000006</v>
          </cell>
          <cell r="X58201">
            <v>0</v>
          </cell>
        </row>
        <row r="58202">
          <cell r="H58202" t="str">
            <v>GTY0214007031</v>
          </cell>
          <cell r="W58202">
            <v>79.88</v>
          </cell>
          <cell r="X58202">
            <v>0</v>
          </cell>
        </row>
        <row r="58203">
          <cell r="H58203" t="str">
            <v>GTY0214007070</v>
          </cell>
          <cell r="W58203">
            <v>38.94</v>
          </cell>
          <cell r="X58203">
            <v>0</v>
          </cell>
        </row>
        <row r="58204">
          <cell r="H58204" t="str">
            <v>GTCB1220X550X370</v>
          </cell>
          <cell r="W58204">
            <v>189.29999999999998</v>
          </cell>
          <cell r="X58204">
            <v>0</v>
          </cell>
        </row>
        <row r="58205">
          <cell r="H58205" t="str">
            <v>GTCB1052X0320X200</v>
          </cell>
          <cell r="W58205">
            <v>87.179999999999993</v>
          </cell>
          <cell r="X58205">
            <v>0</v>
          </cell>
        </row>
        <row r="58206">
          <cell r="H58206" t="str">
            <v>GTCONNBOARD</v>
          </cell>
          <cell r="W58206">
            <v>1.5</v>
          </cell>
          <cell r="X58206">
            <v>0</v>
          </cell>
        </row>
        <row r="58207">
          <cell r="H58207" t="str">
            <v>GTY0214007042</v>
          </cell>
          <cell r="W58207">
            <v>443.19</v>
          </cell>
          <cell r="X58207">
            <v>0</v>
          </cell>
        </row>
        <row r="58208">
          <cell r="H58208" t="str">
            <v>GTCB900X170X130</v>
          </cell>
          <cell r="W58208">
            <v>51.24</v>
          </cell>
          <cell r="X58208">
            <v>0</v>
          </cell>
        </row>
        <row r="58209">
          <cell r="H58209" t="str">
            <v>GTCB560X270X270</v>
          </cell>
          <cell r="W58209">
            <v>59.28</v>
          </cell>
          <cell r="X58209">
            <v>0</v>
          </cell>
        </row>
        <row r="58210">
          <cell r="H58210" t="str">
            <v>GTCB1700X420X130</v>
          </cell>
          <cell r="W58210">
            <v>135.78</v>
          </cell>
          <cell r="X58210">
            <v>0</v>
          </cell>
        </row>
        <row r="58211">
          <cell r="H58211" t="str">
            <v>GTCB3020X1150X230</v>
          </cell>
          <cell r="W58211">
            <v>545.11</v>
          </cell>
          <cell r="X58211">
            <v>0</v>
          </cell>
        </row>
        <row r="58212">
          <cell r="H58212" t="str">
            <v>GTY0214007042</v>
          </cell>
          <cell r="W58212">
            <v>443.19</v>
          </cell>
          <cell r="X58212">
            <v>0</v>
          </cell>
        </row>
        <row r="58213">
          <cell r="H58213" t="str">
            <v>GTCONNBOARD</v>
          </cell>
          <cell r="W58213">
            <v>1.5</v>
          </cell>
          <cell r="X58213">
            <v>0</v>
          </cell>
        </row>
        <row r="58214">
          <cell r="H58214" t="str">
            <v>GTCB1230X680X415</v>
          </cell>
          <cell r="W58214">
            <v>203.35999999999999</v>
          </cell>
          <cell r="X58214">
            <v>0</v>
          </cell>
        </row>
        <row r="58215">
          <cell r="H58215" t="str">
            <v>GTCB1230X700X430</v>
          </cell>
          <cell r="W58215">
            <v>232.22</v>
          </cell>
          <cell r="X58215">
            <v>0</v>
          </cell>
        </row>
        <row r="58216">
          <cell r="H58216" t="str">
            <v>GTCB1230X0600X400</v>
          </cell>
          <cell r="W58216">
            <v>196.18</v>
          </cell>
          <cell r="X58216">
            <v>0</v>
          </cell>
        </row>
        <row r="58217">
          <cell r="H58217" t="str">
            <v>GTCB1210X360X110</v>
          </cell>
          <cell r="W58217">
            <v>98.8</v>
          </cell>
          <cell r="X58217">
            <v>0</v>
          </cell>
        </row>
        <row r="58218">
          <cell r="H58218" t="str">
            <v>GTCB1052X0320X200</v>
          </cell>
          <cell r="W58218">
            <v>87.179999999999993</v>
          </cell>
          <cell r="X58218">
            <v>0</v>
          </cell>
        </row>
        <row r="58219">
          <cell r="H58219" t="str">
            <v>GTCB1700X420X130</v>
          </cell>
          <cell r="W58219">
            <v>135.78</v>
          </cell>
          <cell r="X58219">
            <v>0</v>
          </cell>
        </row>
        <row r="58220">
          <cell r="H58220" t="str">
            <v>GTCB1230X0600X400</v>
          </cell>
          <cell r="W58220">
            <v>196.18</v>
          </cell>
          <cell r="X58220">
            <v>0</v>
          </cell>
        </row>
        <row r="58221">
          <cell r="H58221" t="str">
            <v>GTCB490X360X270</v>
          </cell>
          <cell r="W58221">
            <v>61.639999999999993</v>
          </cell>
          <cell r="X58221">
            <v>0</v>
          </cell>
        </row>
        <row r="58222">
          <cell r="H58222" t="str">
            <v>GTCB3050X1140X230</v>
          </cell>
          <cell r="W58222">
            <v>588.42000000000007</v>
          </cell>
          <cell r="X58222">
            <v>0</v>
          </cell>
        </row>
        <row r="58223">
          <cell r="H58223" t="str">
            <v>GTY0214007031</v>
          </cell>
          <cell r="W58223">
            <v>79.88</v>
          </cell>
          <cell r="X58223">
            <v>0</v>
          </cell>
        </row>
        <row r="58224">
          <cell r="H58224" t="str">
            <v>GTY0214007031</v>
          </cell>
          <cell r="W58224">
            <v>79.88</v>
          </cell>
          <cell r="X58224">
            <v>0</v>
          </cell>
        </row>
        <row r="58225">
          <cell r="H58225" t="str">
            <v>GTCONNBOARD</v>
          </cell>
          <cell r="W58225">
            <v>1.5</v>
          </cell>
          <cell r="X58225">
            <v>0</v>
          </cell>
        </row>
        <row r="58226">
          <cell r="H58226" t="str">
            <v>GTCB1230X680X415</v>
          </cell>
          <cell r="W58226">
            <v>203.35999999999999</v>
          </cell>
          <cell r="X58226">
            <v>0</v>
          </cell>
        </row>
        <row r="58227">
          <cell r="H58227" t="str">
            <v>GTY0214007054</v>
          </cell>
          <cell r="W58227">
            <v>109.21</v>
          </cell>
          <cell r="X58227">
            <v>0</v>
          </cell>
        </row>
        <row r="58228">
          <cell r="H58228" t="str">
            <v>GTY0214007037</v>
          </cell>
          <cell r="W58228">
            <v>44.74</v>
          </cell>
          <cell r="X58228">
            <v>0</v>
          </cell>
        </row>
        <row r="58229">
          <cell r="H58229" t="str">
            <v>GTCB3050X1140X230</v>
          </cell>
          <cell r="W58229">
            <v>588.41999999999996</v>
          </cell>
          <cell r="X58229">
            <v>0</v>
          </cell>
        </row>
        <row r="58230">
          <cell r="H58230" t="str">
            <v>GTY0214007054</v>
          </cell>
          <cell r="W58230">
            <v>109.21000000000001</v>
          </cell>
          <cell r="X58230">
            <v>0</v>
          </cell>
        </row>
        <row r="58231">
          <cell r="H58231" t="str">
            <v>GTY0214007037</v>
          </cell>
          <cell r="W58231">
            <v>44.74</v>
          </cell>
          <cell r="X58231">
            <v>0</v>
          </cell>
        </row>
        <row r="58232">
          <cell r="H58232" t="str">
            <v>GTY0214007042</v>
          </cell>
          <cell r="W58232">
            <v>443.18999999999994</v>
          </cell>
          <cell r="X58232">
            <v>0</v>
          </cell>
        </row>
        <row r="58233">
          <cell r="H58233" t="str">
            <v>GTCB1230X680X415</v>
          </cell>
          <cell r="W58233">
            <v>203.35999999999999</v>
          </cell>
          <cell r="X58233">
            <v>0</v>
          </cell>
        </row>
        <row r="58234">
          <cell r="H58234" t="str">
            <v>GTCB1052X0320X200</v>
          </cell>
          <cell r="W58234">
            <v>87.179999999999993</v>
          </cell>
          <cell r="X58234">
            <v>0</v>
          </cell>
        </row>
        <row r="58235">
          <cell r="H58235" t="str">
            <v>GTY0214007054</v>
          </cell>
          <cell r="W58235">
            <v>109.21</v>
          </cell>
          <cell r="X58235">
            <v>0</v>
          </cell>
        </row>
        <row r="58236">
          <cell r="H58236" t="str">
            <v>GTY0214007037</v>
          </cell>
          <cell r="W58236">
            <v>44.74</v>
          </cell>
          <cell r="X58236">
            <v>0</v>
          </cell>
        </row>
        <row r="58237">
          <cell r="H58237" t="str">
            <v>GTY0214007031</v>
          </cell>
          <cell r="W58237">
            <v>79.88000000000001</v>
          </cell>
          <cell r="X58237">
            <v>0</v>
          </cell>
        </row>
        <row r="58238">
          <cell r="H58238" t="str">
            <v>GTCB3020X1150X230</v>
          </cell>
          <cell r="W58238">
            <v>545.11</v>
          </cell>
          <cell r="X58238">
            <v>0</v>
          </cell>
        </row>
        <row r="58239">
          <cell r="H58239" t="str">
            <v>GTY0214007042</v>
          </cell>
          <cell r="W58239">
            <v>443.19</v>
          </cell>
          <cell r="X58239">
            <v>0</v>
          </cell>
        </row>
        <row r="58240">
          <cell r="H58240" t="str">
            <v>GTCB490X360X270</v>
          </cell>
          <cell r="W58240">
            <v>61.64</v>
          </cell>
          <cell r="X58240">
            <v>0</v>
          </cell>
        </row>
        <row r="58241">
          <cell r="H58241" t="str">
            <v>GTCB1700X420X130</v>
          </cell>
          <cell r="W58241">
            <v>135.78</v>
          </cell>
          <cell r="X58241">
            <v>0</v>
          </cell>
        </row>
        <row r="58242">
          <cell r="H58242" t="str">
            <v>GTCB1230X0600X400</v>
          </cell>
          <cell r="W58242">
            <v>196.18</v>
          </cell>
          <cell r="X58242">
            <v>0</v>
          </cell>
        </row>
        <row r="58243">
          <cell r="H58243" t="str">
            <v>GTCB1210X360X110</v>
          </cell>
          <cell r="W58243">
            <v>98.8</v>
          </cell>
          <cell r="X58243">
            <v>0</v>
          </cell>
        </row>
        <row r="58244">
          <cell r="H58244" t="str">
            <v>GTCB1230X680X415</v>
          </cell>
          <cell r="W58244">
            <v>203.36</v>
          </cell>
          <cell r="X58244">
            <v>0</v>
          </cell>
        </row>
        <row r="58245">
          <cell r="H58245" t="str">
            <v>GTCB1052X0320X200</v>
          </cell>
          <cell r="W58245">
            <v>87.18</v>
          </cell>
          <cell r="X58245">
            <v>0</v>
          </cell>
        </row>
        <row r="58246">
          <cell r="H58246" t="str">
            <v>GTCB1280X420X130</v>
          </cell>
          <cell r="W58246">
            <v>107.68</v>
          </cell>
          <cell r="X58246">
            <v>0</v>
          </cell>
        </row>
        <row r="58247">
          <cell r="H58247" t="str">
            <v>GTCB710X340X260</v>
          </cell>
          <cell r="W58247">
            <v>74.400000000000006</v>
          </cell>
          <cell r="X58247">
            <v>0</v>
          </cell>
        </row>
        <row r="58248">
          <cell r="H58248" t="str">
            <v>GTCB800X410X200</v>
          </cell>
          <cell r="W58248">
            <v>82.54</v>
          </cell>
          <cell r="X58248">
            <v>0</v>
          </cell>
        </row>
        <row r="58249">
          <cell r="H58249" t="str">
            <v>GTY0214007037</v>
          </cell>
          <cell r="W58249">
            <v>45.83</v>
          </cell>
          <cell r="X58249">
            <v>0</v>
          </cell>
        </row>
        <row r="58250">
          <cell r="H58250" t="str">
            <v>GTCB1052X0320X200</v>
          </cell>
          <cell r="W58250">
            <v>87.179999999999993</v>
          </cell>
          <cell r="X58250">
            <v>0</v>
          </cell>
        </row>
        <row r="58251">
          <cell r="H58251" t="str">
            <v>GTY0214007042</v>
          </cell>
          <cell r="W58251">
            <v>443.19</v>
          </cell>
          <cell r="X58251">
            <v>0</v>
          </cell>
        </row>
        <row r="58252">
          <cell r="H58252" t="str">
            <v>GTCB1220X550X370</v>
          </cell>
          <cell r="W58252">
            <v>189.3</v>
          </cell>
          <cell r="X58252">
            <v>0</v>
          </cell>
        </row>
        <row r="58253">
          <cell r="H58253" t="str">
            <v>GTCONNBOARD</v>
          </cell>
          <cell r="W58253">
            <v>1.5</v>
          </cell>
          <cell r="X58253">
            <v>0</v>
          </cell>
        </row>
        <row r="58254">
          <cell r="H58254" t="str">
            <v>GTCB1700X420X130</v>
          </cell>
          <cell r="W58254">
            <v>135.78</v>
          </cell>
          <cell r="X58254">
            <v>0</v>
          </cell>
        </row>
        <row r="58255">
          <cell r="H58255" t="str">
            <v>GTCB1230X680X415</v>
          </cell>
          <cell r="W58255">
            <v>203.35999999999999</v>
          </cell>
          <cell r="X58255">
            <v>0</v>
          </cell>
        </row>
        <row r="58256">
          <cell r="H58256" t="str">
            <v>GTCB1230X0600X400</v>
          </cell>
          <cell r="W58256">
            <v>196.18</v>
          </cell>
          <cell r="X58256">
            <v>0</v>
          </cell>
        </row>
        <row r="58257">
          <cell r="H58257" t="str">
            <v>GTCB1052X0320X200</v>
          </cell>
          <cell r="W58257">
            <v>87.179999999999993</v>
          </cell>
          <cell r="X58257">
            <v>0</v>
          </cell>
        </row>
        <row r="58258">
          <cell r="H58258" t="str">
            <v>GTCB900X170X130</v>
          </cell>
          <cell r="W58258">
            <v>51.24</v>
          </cell>
          <cell r="X58258">
            <v>0</v>
          </cell>
        </row>
        <row r="58259">
          <cell r="H58259" t="str">
            <v>GTCB560X270X270</v>
          </cell>
          <cell r="W58259">
            <v>59.28</v>
          </cell>
          <cell r="X58259">
            <v>0</v>
          </cell>
        </row>
        <row r="58260">
          <cell r="H58260" t="str">
            <v>GTCB1230X700X430</v>
          </cell>
          <cell r="W58260">
            <v>232.22</v>
          </cell>
          <cell r="X58260">
            <v>0</v>
          </cell>
        </row>
        <row r="58261">
          <cell r="H58261" t="str">
            <v>GTCB3020X1150X230</v>
          </cell>
          <cell r="W58261">
            <v>545.11</v>
          </cell>
          <cell r="X58261">
            <v>0</v>
          </cell>
        </row>
        <row r="58262">
          <cell r="H58262" t="str">
            <v>GTY0214007054</v>
          </cell>
          <cell r="W58262">
            <v>109.21</v>
          </cell>
          <cell r="X58262">
            <v>0</v>
          </cell>
        </row>
        <row r="58263">
          <cell r="H58263" t="str">
            <v>GTY0214007042</v>
          </cell>
          <cell r="W58263">
            <v>443.18999999999994</v>
          </cell>
          <cell r="X58263">
            <v>0</v>
          </cell>
        </row>
        <row r="58264">
          <cell r="H58264" t="str">
            <v>GTY0214007031</v>
          </cell>
          <cell r="W58264">
            <v>79.88</v>
          </cell>
          <cell r="X58264">
            <v>0</v>
          </cell>
        </row>
        <row r="58265">
          <cell r="H58265" t="str">
            <v>GTCB490X360X270</v>
          </cell>
          <cell r="W58265">
            <v>61.64</v>
          </cell>
          <cell r="X58265">
            <v>0</v>
          </cell>
        </row>
        <row r="58266">
          <cell r="H58266" t="str">
            <v>GTCB490X360X270</v>
          </cell>
          <cell r="W58266">
            <v>61.640000000000008</v>
          </cell>
          <cell r="X58266">
            <v>0</v>
          </cell>
        </row>
        <row r="58267">
          <cell r="H58267" t="str">
            <v>GTCB3020X1150X230</v>
          </cell>
          <cell r="W58267">
            <v>545.11</v>
          </cell>
          <cell r="X58267">
            <v>0</v>
          </cell>
        </row>
        <row r="58268">
          <cell r="H58268" t="str">
            <v>GTY0214007054</v>
          </cell>
          <cell r="W58268">
            <v>109.21</v>
          </cell>
          <cell r="X58268">
            <v>0</v>
          </cell>
        </row>
        <row r="58269">
          <cell r="H58269" t="str">
            <v>GTY0214007042</v>
          </cell>
          <cell r="W58269">
            <v>443.19</v>
          </cell>
          <cell r="X58269">
            <v>0</v>
          </cell>
        </row>
        <row r="58270">
          <cell r="H58270" t="str">
            <v>GTY0214007031</v>
          </cell>
          <cell r="W58270">
            <v>79.88000000000001</v>
          </cell>
          <cell r="X58270">
            <v>0</v>
          </cell>
        </row>
        <row r="58271">
          <cell r="H58271" t="str">
            <v>GTY0214007054</v>
          </cell>
          <cell r="W58271">
            <v>109.21</v>
          </cell>
          <cell r="X58271">
            <v>0</v>
          </cell>
        </row>
        <row r="58272">
          <cell r="H58272" t="str">
            <v>GTY0214007037</v>
          </cell>
          <cell r="W58272">
            <v>44.74</v>
          </cell>
          <cell r="X58272">
            <v>0</v>
          </cell>
        </row>
        <row r="58273">
          <cell r="H58273" t="str">
            <v>GTCB1230X0600X400</v>
          </cell>
          <cell r="W58273">
            <v>196.18</v>
          </cell>
          <cell r="X58273">
            <v>0</v>
          </cell>
        </row>
        <row r="58274">
          <cell r="H58274" t="str">
            <v>GTCB1052X0320X200</v>
          </cell>
          <cell r="W58274">
            <v>87.179999999999993</v>
          </cell>
          <cell r="X58274">
            <v>0</v>
          </cell>
        </row>
        <row r="58275">
          <cell r="H58275" t="str">
            <v>GTCB3020X1150X230</v>
          </cell>
          <cell r="W58275">
            <v>545.11</v>
          </cell>
          <cell r="X58275">
            <v>0</v>
          </cell>
        </row>
        <row r="58276">
          <cell r="H58276" t="str">
            <v>GTY0214007031</v>
          </cell>
          <cell r="W58276">
            <v>79.88000000000001</v>
          </cell>
          <cell r="X58276">
            <v>0</v>
          </cell>
        </row>
        <row r="58277">
          <cell r="H58277" t="str">
            <v>GTCB1700X420X130</v>
          </cell>
          <cell r="W58277">
            <v>135.78</v>
          </cell>
          <cell r="X58277">
            <v>0</v>
          </cell>
        </row>
        <row r="58278">
          <cell r="H58278" t="str">
            <v>GTCB1230X0600X400</v>
          </cell>
          <cell r="W58278">
            <v>196.17999999999998</v>
          </cell>
          <cell r="X58278">
            <v>0</v>
          </cell>
        </row>
        <row r="58279">
          <cell r="H58279" t="str">
            <v>GTY0214007037</v>
          </cell>
          <cell r="W58279">
            <v>44.74</v>
          </cell>
          <cell r="X58279">
            <v>0</v>
          </cell>
        </row>
        <row r="58280">
          <cell r="H58280" t="str">
            <v>GTY0214007042</v>
          </cell>
          <cell r="W58280">
            <v>443.18999999999994</v>
          </cell>
          <cell r="X58280">
            <v>0</v>
          </cell>
        </row>
        <row r="58281">
          <cell r="H58281" t="str">
            <v>GTCB1230X680X415</v>
          </cell>
          <cell r="W58281">
            <v>203.35999999999999</v>
          </cell>
          <cell r="X58281">
            <v>0</v>
          </cell>
        </row>
        <row r="58282">
          <cell r="H58282" t="str">
            <v>GTY0214007037</v>
          </cell>
          <cell r="W58282">
            <v>44.74</v>
          </cell>
          <cell r="X58282">
            <v>0</v>
          </cell>
        </row>
        <row r="58283">
          <cell r="H58283" t="str">
            <v>GTCB3020X1150X230</v>
          </cell>
          <cell r="W58283">
            <v>545.11</v>
          </cell>
          <cell r="X58283">
            <v>0</v>
          </cell>
        </row>
        <row r="58284">
          <cell r="H58284" t="str">
            <v>GTY0214007054</v>
          </cell>
          <cell r="W58284">
            <v>109.21</v>
          </cell>
          <cell r="X58284">
            <v>0</v>
          </cell>
        </row>
        <row r="58285">
          <cell r="H58285" t="str">
            <v>GTCB490X360X270</v>
          </cell>
          <cell r="W58285">
            <v>61.64</v>
          </cell>
          <cell r="X58285">
            <v>0</v>
          </cell>
        </row>
        <row r="58286">
          <cell r="H58286" t="str">
            <v>GTCB1700X420X130</v>
          </cell>
          <cell r="W58286">
            <v>135.78</v>
          </cell>
          <cell r="X58286">
            <v>0</v>
          </cell>
        </row>
        <row r="58287">
          <cell r="H58287" t="str">
            <v>GTCB1052X0320X200</v>
          </cell>
          <cell r="W58287">
            <v>87.18</v>
          </cell>
          <cell r="X58287">
            <v>0</v>
          </cell>
        </row>
        <row r="58288">
          <cell r="H58288" t="str">
            <v>GTCB1310X420X130</v>
          </cell>
          <cell r="W58288">
            <v>103.46</v>
          </cell>
          <cell r="X58288">
            <v>0</v>
          </cell>
        </row>
        <row r="58289">
          <cell r="H58289" t="str">
            <v>GTY0214007054</v>
          </cell>
          <cell r="W58289">
            <v>98.3</v>
          </cell>
          <cell r="X58289">
            <v>0</v>
          </cell>
        </row>
        <row r="58290">
          <cell r="H58290" t="str">
            <v>GTCB1210X360X110</v>
          </cell>
          <cell r="W58290">
            <v>80.839999999999989</v>
          </cell>
          <cell r="X58290">
            <v>0</v>
          </cell>
        </row>
        <row r="58291">
          <cell r="H58291" t="str">
            <v>GTY0214007042</v>
          </cell>
          <cell r="W58291">
            <v>431.3</v>
          </cell>
          <cell r="X58291">
            <v>0</v>
          </cell>
        </row>
        <row r="58292">
          <cell r="H58292" t="str">
            <v>GTCB1230X700X430</v>
          </cell>
          <cell r="W58292">
            <v>199.04</v>
          </cell>
          <cell r="X58292">
            <v>0</v>
          </cell>
        </row>
        <row r="58293">
          <cell r="H58293" t="str">
            <v>GTCB1310X420X130</v>
          </cell>
          <cell r="W58293">
            <v>103.46000000000001</v>
          </cell>
          <cell r="X58293">
            <v>0</v>
          </cell>
        </row>
        <row r="58294">
          <cell r="H58294" t="str">
            <v>GTY0214007031</v>
          </cell>
          <cell r="W58294">
            <v>79.88</v>
          </cell>
          <cell r="X58294">
            <v>0</v>
          </cell>
        </row>
        <row r="58295">
          <cell r="H58295" t="str">
            <v>GTCB900X170X130</v>
          </cell>
          <cell r="W58295">
            <v>51.239999999999995</v>
          </cell>
          <cell r="X58295">
            <v>0</v>
          </cell>
        </row>
        <row r="58296">
          <cell r="H58296" t="str">
            <v>GTCB560X270X270</v>
          </cell>
          <cell r="W58296">
            <v>59.28</v>
          </cell>
          <cell r="X58296">
            <v>0</v>
          </cell>
        </row>
        <row r="58297">
          <cell r="H58297" t="str">
            <v>GTCB1230X700X430</v>
          </cell>
          <cell r="W58297">
            <v>232.21999999999997</v>
          </cell>
          <cell r="X58297">
            <v>0</v>
          </cell>
        </row>
        <row r="58298">
          <cell r="H58298" t="str">
            <v>GTY0214007068</v>
          </cell>
          <cell r="W58298">
            <v>85.4</v>
          </cell>
          <cell r="X58298">
            <v>0</v>
          </cell>
        </row>
        <row r="58299">
          <cell r="H58299" t="str">
            <v>GTCB1052X0320X200</v>
          </cell>
          <cell r="W58299">
            <v>82.84</v>
          </cell>
          <cell r="X58299">
            <v>0</v>
          </cell>
        </row>
        <row r="58300">
          <cell r="H58300" t="str">
            <v>GTCB1230X700X430</v>
          </cell>
          <cell r="W58300">
            <v>199.04</v>
          </cell>
          <cell r="X58300">
            <v>0</v>
          </cell>
        </row>
        <row r="58301">
          <cell r="H58301" t="str">
            <v>GTY0214007054</v>
          </cell>
          <cell r="W58301">
            <v>98.3</v>
          </cell>
          <cell r="X58301">
            <v>0</v>
          </cell>
        </row>
        <row r="58302">
          <cell r="H58302" t="str">
            <v>GTCB1210X360X110</v>
          </cell>
          <cell r="W58302">
            <v>80.84</v>
          </cell>
          <cell r="X58302">
            <v>0</v>
          </cell>
        </row>
        <row r="58303">
          <cell r="H58303" t="str">
            <v>GTY0214007042</v>
          </cell>
          <cell r="W58303">
            <v>431.3</v>
          </cell>
          <cell r="X58303">
            <v>0</v>
          </cell>
        </row>
        <row r="58304">
          <cell r="H58304" t="str">
            <v>GTCB900X170X130</v>
          </cell>
          <cell r="W58304">
            <v>51.24</v>
          </cell>
          <cell r="X58304">
            <v>0</v>
          </cell>
        </row>
        <row r="58305">
          <cell r="H58305" t="str">
            <v>GTCB560X270X270</v>
          </cell>
          <cell r="W58305">
            <v>59.28</v>
          </cell>
          <cell r="X58305">
            <v>0</v>
          </cell>
        </row>
        <row r="58306">
          <cell r="H58306" t="str">
            <v>GTY0214007037</v>
          </cell>
          <cell r="W58306">
            <v>44.74</v>
          </cell>
          <cell r="X58306">
            <v>0</v>
          </cell>
        </row>
        <row r="58307">
          <cell r="H58307" t="str">
            <v>GTY0214007031</v>
          </cell>
          <cell r="W58307">
            <v>79.88</v>
          </cell>
          <cell r="X58307">
            <v>0</v>
          </cell>
        </row>
        <row r="58308">
          <cell r="H58308" t="str">
            <v>GTCB1230X0600X400</v>
          </cell>
          <cell r="W58308">
            <v>196.18</v>
          </cell>
          <cell r="X58308">
            <v>0</v>
          </cell>
        </row>
        <row r="58309">
          <cell r="H58309" t="str">
            <v>GTCB1052X0320X200</v>
          </cell>
          <cell r="W58309">
            <v>82.839999999999989</v>
          </cell>
          <cell r="X58309">
            <v>0</v>
          </cell>
        </row>
        <row r="58310">
          <cell r="H58310" t="str">
            <v>GTCB1230X700X430</v>
          </cell>
          <cell r="W58310">
            <v>199.04</v>
          </cell>
          <cell r="X58310">
            <v>0</v>
          </cell>
        </row>
        <row r="58311">
          <cell r="H58311" t="str">
            <v>GTCB1210X360X110</v>
          </cell>
          <cell r="W58311">
            <v>80.84</v>
          </cell>
          <cell r="X58311">
            <v>0</v>
          </cell>
        </row>
        <row r="58312">
          <cell r="H58312" t="str">
            <v>GTCB1700X420X130</v>
          </cell>
          <cell r="W58312">
            <v>122.2</v>
          </cell>
          <cell r="X58312">
            <v>0</v>
          </cell>
        </row>
        <row r="58313">
          <cell r="H58313" t="str">
            <v>GTY0214007068</v>
          </cell>
          <cell r="W58313">
            <v>85.4</v>
          </cell>
          <cell r="X58313">
            <v>0</v>
          </cell>
        </row>
        <row r="58314">
          <cell r="H58314" t="str">
            <v>GTY0214007037</v>
          </cell>
          <cell r="W58314">
            <v>44.74</v>
          </cell>
          <cell r="X58314">
            <v>0</v>
          </cell>
        </row>
        <row r="58315">
          <cell r="H58315" t="str">
            <v>GTY0214007031</v>
          </cell>
          <cell r="W58315">
            <v>79.88</v>
          </cell>
          <cell r="X58315">
            <v>0</v>
          </cell>
        </row>
        <row r="58316">
          <cell r="H58316" t="str">
            <v>GTCB900X170X130</v>
          </cell>
          <cell r="W58316">
            <v>51.24</v>
          </cell>
          <cell r="X58316">
            <v>0</v>
          </cell>
        </row>
        <row r="58317">
          <cell r="H58317" t="str">
            <v>GTCB560X270X270</v>
          </cell>
          <cell r="W58317">
            <v>59.28</v>
          </cell>
          <cell r="X58317">
            <v>0</v>
          </cell>
        </row>
        <row r="58318">
          <cell r="H58318" t="str">
            <v>GTY0214007031</v>
          </cell>
          <cell r="W58318">
            <v>79.88</v>
          </cell>
          <cell r="X58318">
            <v>0</v>
          </cell>
        </row>
        <row r="58319">
          <cell r="H58319" t="str">
            <v>GTCB900X170X130</v>
          </cell>
          <cell r="W58319">
            <v>51.24</v>
          </cell>
          <cell r="X58319">
            <v>0</v>
          </cell>
        </row>
        <row r="58320">
          <cell r="H58320" t="str">
            <v>GTCB1230X700X430</v>
          </cell>
          <cell r="W58320">
            <v>199.04</v>
          </cell>
          <cell r="X58320">
            <v>0</v>
          </cell>
        </row>
        <row r="58321">
          <cell r="H58321" t="str">
            <v>GTCB1310X420X130</v>
          </cell>
          <cell r="W58321">
            <v>103.46</v>
          </cell>
          <cell r="X58321">
            <v>0</v>
          </cell>
        </row>
        <row r="58322">
          <cell r="H58322" t="str">
            <v>GTCB1700X420X130</v>
          </cell>
          <cell r="W58322">
            <v>122.2</v>
          </cell>
          <cell r="X58322">
            <v>0</v>
          </cell>
        </row>
        <row r="58323">
          <cell r="H58323" t="str">
            <v>GTCB1230X0600X400</v>
          </cell>
          <cell r="W58323">
            <v>176.56</v>
          </cell>
          <cell r="X58323">
            <v>0</v>
          </cell>
        </row>
        <row r="58324">
          <cell r="H58324" t="str">
            <v>GTCB1310X420X130</v>
          </cell>
          <cell r="W58324">
            <v>103.46000000000001</v>
          </cell>
          <cell r="X58324">
            <v>0</v>
          </cell>
        </row>
        <row r="58325">
          <cell r="H58325" t="str">
            <v>GTCB1052X0320X200</v>
          </cell>
          <cell r="W58325">
            <v>82.84</v>
          </cell>
          <cell r="X58325">
            <v>0</v>
          </cell>
        </row>
        <row r="58326">
          <cell r="H58326" t="str">
            <v>GTCB1050X330X170</v>
          </cell>
          <cell r="W58326">
            <v>84.25</v>
          </cell>
          <cell r="X58326">
            <v>0</v>
          </cell>
        </row>
        <row r="58327">
          <cell r="H58327" t="str">
            <v>GTCONNBOARD</v>
          </cell>
          <cell r="W58327">
            <v>1.5</v>
          </cell>
          <cell r="X58327">
            <v>0</v>
          </cell>
        </row>
        <row r="58328">
          <cell r="H58328" t="str">
            <v>GTCB1150X880X470</v>
          </cell>
          <cell r="W58328">
            <v>253.86</v>
          </cell>
          <cell r="X58328">
            <v>0</v>
          </cell>
        </row>
        <row r="58329">
          <cell r="H58329" t="str">
            <v>GTCB3020X1150X230</v>
          </cell>
          <cell r="W58329">
            <v>545.11</v>
          </cell>
          <cell r="X58329">
            <v>0</v>
          </cell>
        </row>
        <row r="58330">
          <cell r="H58330" t="str">
            <v>GTCB560X270X270</v>
          </cell>
          <cell r="W58330">
            <v>59.28</v>
          </cell>
          <cell r="X58330">
            <v>0</v>
          </cell>
        </row>
        <row r="58331">
          <cell r="H58331" t="str">
            <v>GTCB1230X680X415</v>
          </cell>
          <cell r="W58331">
            <v>195.66</v>
          </cell>
          <cell r="X58331">
            <v>0</v>
          </cell>
        </row>
        <row r="58332">
          <cell r="H58332" t="str">
            <v>GTCB1700X420X130</v>
          </cell>
          <cell r="W58332">
            <v>122.2</v>
          </cell>
          <cell r="X58332">
            <v>0</v>
          </cell>
        </row>
        <row r="58333">
          <cell r="H58333" t="str">
            <v>GTCB800X410X200</v>
          </cell>
          <cell r="W58333">
            <v>82.160000000000011</v>
          </cell>
          <cell r="X58333">
            <v>0</v>
          </cell>
        </row>
        <row r="58334">
          <cell r="H58334" t="str">
            <v>GTCB710X340X260</v>
          </cell>
          <cell r="W58334">
            <v>74.06</v>
          </cell>
          <cell r="X58334">
            <v>0</v>
          </cell>
        </row>
        <row r="58335">
          <cell r="H58335" t="str">
            <v>GTCB1280X420X130</v>
          </cell>
          <cell r="W58335">
            <v>107.16000000000001</v>
          </cell>
          <cell r="X58335">
            <v>0</v>
          </cell>
        </row>
        <row r="58336">
          <cell r="H58336" t="str">
            <v>GTCB820X260X170</v>
          </cell>
          <cell r="W58336">
            <v>63.9</v>
          </cell>
          <cell r="X58336">
            <v>0</v>
          </cell>
        </row>
        <row r="58337">
          <cell r="H58337" t="str">
            <v>GTCB710X340X260</v>
          </cell>
          <cell r="W58337">
            <v>74.06</v>
          </cell>
          <cell r="X58337">
            <v>0</v>
          </cell>
        </row>
        <row r="58338">
          <cell r="H58338" t="str">
            <v>GTCB650X370X330</v>
          </cell>
          <cell r="W58338">
            <v>86.22</v>
          </cell>
          <cell r="X58338">
            <v>0</v>
          </cell>
        </row>
        <row r="58339">
          <cell r="H58339" t="str">
            <v>GTY0214007068</v>
          </cell>
          <cell r="W58339">
            <v>85.4</v>
          </cell>
          <cell r="X58339">
            <v>0</v>
          </cell>
        </row>
        <row r="58340">
          <cell r="H58340" t="str">
            <v>GTCB3020X1150X230</v>
          </cell>
          <cell r="W58340">
            <v>545.11</v>
          </cell>
          <cell r="X58340">
            <v>0</v>
          </cell>
        </row>
        <row r="58341">
          <cell r="H58341" t="str">
            <v>GTCB1230X680X415</v>
          </cell>
          <cell r="W58341">
            <v>195.66</v>
          </cell>
          <cell r="X58341">
            <v>0</v>
          </cell>
        </row>
        <row r="58342">
          <cell r="H58342" t="str">
            <v>GTCB1230X700X430</v>
          </cell>
          <cell r="W58342">
            <v>199.04000000000002</v>
          </cell>
          <cell r="X58342">
            <v>0</v>
          </cell>
        </row>
        <row r="58343">
          <cell r="H58343" t="str">
            <v>GTCONNBOARD</v>
          </cell>
          <cell r="W58343">
            <v>1.5</v>
          </cell>
          <cell r="X58343">
            <v>0</v>
          </cell>
        </row>
        <row r="58344">
          <cell r="H58344" t="str">
            <v>GTY0214007037</v>
          </cell>
          <cell r="W58344">
            <v>43.54</v>
          </cell>
          <cell r="X58344">
            <v>0</v>
          </cell>
        </row>
        <row r="58345">
          <cell r="H58345" t="str">
            <v>GTCB900X170X130</v>
          </cell>
          <cell r="W58345">
            <v>51.11</v>
          </cell>
          <cell r="X58345">
            <v>0</v>
          </cell>
        </row>
        <row r="58346">
          <cell r="H58346" t="str">
            <v>GTCB560X270X270</v>
          </cell>
          <cell r="W58346">
            <v>59.15</v>
          </cell>
          <cell r="X58346">
            <v>0</v>
          </cell>
        </row>
        <row r="58347">
          <cell r="H58347" t="str">
            <v>GTCB1230X0600X400</v>
          </cell>
          <cell r="W58347">
            <v>176.56</v>
          </cell>
          <cell r="X58347">
            <v>0</v>
          </cell>
        </row>
        <row r="58348">
          <cell r="H58348" t="str">
            <v>GTCB1210X360X110</v>
          </cell>
          <cell r="W58348">
            <v>80.84</v>
          </cell>
          <cell r="X58348">
            <v>0</v>
          </cell>
        </row>
        <row r="58349">
          <cell r="H58349" t="str">
            <v>GTY0214007054</v>
          </cell>
          <cell r="W58349">
            <v>98.300000000000011</v>
          </cell>
          <cell r="X58349">
            <v>0</v>
          </cell>
        </row>
        <row r="58350">
          <cell r="H58350" t="str">
            <v>GTY0214007037</v>
          </cell>
          <cell r="W58350">
            <v>44.739999999999995</v>
          </cell>
          <cell r="X58350">
            <v>0</v>
          </cell>
        </row>
        <row r="58351">
          <cell r="H58351" t="str">
            <v>GTCB490X360X270</v>
          </cell>
          <cell r="W58351">
            <v>55.480000000000004</v>
          </cell>
          <cell r="X58351">
            <v>0</v>
          </cell>
        </row>
        <row r="58352">
          <cell r="H58352" t="str">
            <v>GTCB800X410X200</v>
          </cell>
          <cell r="W58352">
            <v>82.16</v>
          </cell>
          <cell r="X58352">
            <v>0</v>
          </cell>
        </row>
        <row r="58353">
          <cell r="H58353" t="str">
            <v>GTCB1280X420X130</v>
          </cell>
          <cell r="W58353">
            <v>107.16</v>
          </cell>
          <cell r="X58353">
            <v>0</v>
          </cell>
        </row>
        <row r="58354">
          <cell r="H58354" t="str">
            <v>GTCB1050X330X170</v>
          </cell>
          <cell r="W58354">
            <v>84.25</v>
          </cell>
          <cell r="X58354">
            <v>0</v>
          </cell>
        </row>
        <row r="58355">
          <cell r="H58355" t="str">
            <v>GTY0214007037</v>
          </cell>
          <cell r="W58355">
            <v>43.54</v>
          </cell>
          <cell r="X58355">
            <v>0</v>
          </cell>
        </row>
        <row r="58356">
          <cell r="H58356" t="str">
            <v>GTY0214007054</v>
          </cell>
          <cell r="W58356">
            <v>98.3</v>
          </cell>
          <cell r="X58356">
            <v>0</v>
          </cell>
        </row>
        <row r="58357">
          <cell r="H58357" t="str">
            <v>GTCB1230X680X415</v>
          </cell>
          <cell r="W58357">
            <v>195.66</v>
          </cell>
          <cell r="X58357">
            <v>0</v>
          </cell>
        </row>
        <row r="58358">
          <cell r="H58358" t="str">
            <v>GTCB900X170X130</v>
          </cell>
          <cell r="W58358">
            <v>51.11</v>
          </cell>
          <cell r="X58358">
            <v>0</v>
          </cell>
        </row>
        <row r="58359">
          <cell r="H58359" t="str">
            <v>GTCB560X270X270</v>
          </cell>
          <cell r="W58359">
            <v>59.15</v>
          </cell>
          <cell r="X58359">
            <v>0</v>
          </cell>
        </row>
        <row r="58360">
          <cell r="H58360" t="str">
            <v>GTCB1210X360X110</v>
          </cell>
          <cell r="W58360">
            <v>80.84</v>
          </cell>
          <cell r="X58360">
            <v>0</v>
          </cell>
        </row>
        <row r="58361">
          <cell r="H58361" t="str">
            <v>GTCB1230X0600X400</v>
          </cell>
          <cell r="W58361">
            <v>176.56</v>
          </cell>
          <cell r="X58361">
            <v>0</v>
          </cell>
        </row>
        <row r="58362">
          <cell r="H58362" t="str">
            <v>GTCB3050X1140X230</v>
          </cell>
          <cell r="W58362">
            <v>588.41999999999996</v>
          </cell>
          <cell r="X58362">
            <v>0</v>
          </cell>
        </row>
        <row r="58363">
          <cell r="H58363" t="str">
            <v>GTCB710X340X260</v>
          </cell>
          <cell r="W58363">
            <v>74.06</v>
          </cell>
          <cell r="X58363">
            <v>0</v>
          </cell>
        </row>
        <row r="58364">
          <cell r="H58364" t="str">
            <v>GTCB490X360X270</v>
          </cell>
          <cell r="W58364">
            <v>55.48</v>
          </cell>
          <cell r="X58364">
            <v>0</v>
          </cell>
        </row>
        <row r="58365">
          <cell r="H58365" t="str">
            <v>CO43F39-TRAY</v>
          </cell>
          <cell r="W58365">
            <v>86.33</v>
          </cell>
          <cell r="X58365">
            <v>0</v>
          </cell>
        </row>
        <row r="58366">
          <cell r="H58366" t="str">
            <v>CO43F39-PSHORT</v>
          </cell>
          <cell r="W58366">
            <v>13.72</v>
          </cell>
          <cell r="X58366">
            <v>0</v>
          </cell>
        </row>
        <row r="58367">
          <cell r="H58367" t="str">
            <v>CO43F39-PLONG</v>
          </cell>
          <cell r="W58367">
            <v>18.62</v>
          </cell>
          <cell r="X58367">
            <v>0</v>
          </cell>
        </row>
        <row r="58368">
          <cell r="H58368" t="str">
            <v>CO43F39-BOX</v>
          </cell>
          <cell r="W58368">
            <v>123.75</v>
          </cell>
          <cell r="X58368">
            <v>0</v>
          </cell>
        </row>
        <row r="58369">
          <cell r="H58369" t="str">
            <v>SK-P1A01-0B100</v>
          </cell>
          <cell r="W58369">
            <v>78.42</v>
          </cell>
          <cell r="X58369">
            <v>0</v>
          </cell>
        </row>
        <row r="58370">
          <cell r="H58370" t="str">
            <v>GTY0214007031</v>
          </cell>
          <cell r="W58370">
            <v>79.88000000000001</v>
          </cell>
          <cell r="X58370">
            <v>0</v>
          </cell>
        </row>
        <row r="58371">
          <cell r="H58371" t="str">
            <v>GTCB1052X0320X200</v>
          </cell>
          <cell r="W58371">
            <v>82.84</v>
          </cell>
          <cell r="X58371">
            <v>0</v>
          </cell>
        </row>
        <row r="58372">
          <cell r="H58372" t="str">
            <v>GTY0214007037</v>
          </cell>
          <cell r="W58372">
            <v>40.28</v>
          </cell>
          <cell r="X58372">
            <v>0</v>
          </cell>
        </row>
        <row r="58373">
          <cell r="H58373" t="str">
            <v>GTCB560X270X270</v>
          </cell>
          <cell r="W58373">
            <v>59.15</v>
          </cell>
          <cell r="X58373">
            <v>0</v>
          </cell>
        </row>
        <row r="58374">
          <cell r="H58374" t="str">
            <v>GTCB1210X360X110</v>
          </cell>
          <cell r="W58374">
            <v>80.84</v>
          </cell>
          <cell r="X58374">
            <v>0</v>
          </cell>
        </row>
        <row r="58375">
          <cell r="H58375" t="str">
            <v>GTY0214007042</v>
          </cell>
          <cell r="W58375">
            <v>421.04</v>
          </cell>
          <cell r="X58375">
            <v>0</v>
          </cell>
        </row>
        <row r="58376">
          <cell r="H58376" t="str">
            <v>GTCONNBOARD</v>
          </cell>
          <cell r="W58376">
            <v>1.5</v>
          </cell>
          <cell r="X58376">
            <v>0</v>
          </cell>
        </row>
        <row r="58377">
          <cell r="H58377" t="str">
            <v>GTY0214007031</v>
          </cell>
          <cell r="W58377">
            <v>79.88000000000001</v>
          </cell>
          <cell r="X58377">
            <v>0</v>
          </cell>
        </row>
        <row r="58378">
          <cell r="H58378" t="str">
            <v>GTCB3050X1140X230</v>
          </cell>
          <cell r="W58378">
            <v>588.42000000000007</v>
          </cell>
          <cell r="X58378">
            <v>0</v>
          </cell>
        </row>
        <row r="58379">
          <cell r="H58379" t="str">
            <v>GTY0214007070</v>
          </cell>
          <cell r="W58379">
            <v>37.880000000000003</v>
          </cell>
          <cell r="X58379">
            <v>0</v>
          </cell>
        </row>
        <row r="58380">
          <cell r="H58380" t="str">
            <v>GTCB1230X700X430</v>
          </cell>
          <cell r="W58380">
            <v>199.04</v>
          </cell>
          <cell r="X58380">
            <v>0</v>
          </cell>
        </row>
        <row r="58381">
          <cell r="H58381" t="str">
            <v>GTY0214007037</v>
          </cell>
          <cell r="W58381">
            <v>40.28</v>
          </cell>
          <cell r="X58381">
            <v>0</v>
          </cell>
        </row>
        <row r="58382">
          <cell r="H58382" t="str">
            <v>GTY0214007054</v>
          </cell>
          <cell r="W58382">
            <v>98.3</v>
          </cell>
          <cell r="X58382">
            <v>0</v>
          </cell>
        </row>
        <row r="58383">
          <cell r="H58383" t="str">
            <v>GTCB1230X680X415</v>
          </cell>
          <cell r="W58383">
            <v>195.66</v>
          </cell>
          <cell r="X58383">
            <v>0</v>
          </cell>
        </row>
        <row r="58384">
          <cell r="H58384" t="str">
            <v>GTCB1230X0600X400</v>
          </cell>
          <cell r="W58384">
            <v>176.56</v>
          </cell>
          <cell r="X58384">
            <v>0</v>
          </cell>
        </row>
        <row r="58385">
          <cell r="H58385" t="str">
            <v>GTY0214007031</v>
          </cell>
          <cell r="W58385">
            <v>79.88</v>
          </cell>
          <cell r="X58385">
            <v>0</v>
          </cell>
        </row>
        <row r="58386">
          <cell r="H58386" t="str">
            <v>GTY0214007070</v>
          </cell>
          <cell r="W58386">
            <v>37.880000000000003</v>
          </cell>
          <cell r="X58386">
            <v>0</v>
          </cell>
        </row>
        <row r="58387">
          <cell r="H58387" t="str">
            <v>GTCB1052X0320X200</v>
          </cell>
          <cell r="W58387">
            <v>82.84</v>
          </cell>
          <cell r="X58387">
            <v>0</v>
          </cell>
        </row>
        <row r="58388">
          <cell r="H58388" t="str">
            <v>GTCB3020X1150X230</v>
          </cell>
          <cell r="W58388">
            <v>490.6</v>
          </cell>
          <cell r="X58388">
            <v>0</v>
          </cell>
        </row>
        <row r="58389">
          <cell r="H58389" t="str">
            <v>GTY0214007054</v>
          </cell>
          <cell r="W58389">
            <v>98.3</v>
          </cell>
          <cell r="X58389">
            <v>0</v>
          </cell>
        </row>
        <row r="58390">
          <cell r="H58390" t="str">
            <v>GTY0214007037</v>
          </cell>
          <cell r="W58390">
            <v>40.28</v>
          </cell>
          <cell r="X58390">
            <v>0</v>
          </cell>
        </row>
        <row r="58391">
          <cell r="H58391" t="str">
            <v>GTCB1230X680X415</v>
          </cell>
          <cell r="W58391">
            <v>195.66</v>
          </cell>
          <cell r="X58391">
            <v>0</v>
          </cell>
        </row>
        <row r="58392">
          <cell r="H58392" t="str">
            <v>GTCB1230X0600X400</v>
          </cell>
          <cell r="W58392">
            <v>176.56</v>
          </cell>
          <cell r="X58392">
            <v>0</v>
          </cell>
        </row>
        <row r="58393">
          <cell r="H58393" t="str">
            <v>GTY0214007031</v>
          </cell>
          <cell r="W58393">
            <v>75.900000000000006</v>
          </cell>
          <cell r="X58393">
            <v>0</v>
          </cell>
        </row>
        <row r="58394">
          <cell r="H58394" t="str">
            <v>GTCB1230X0600X400</v>
          </cell>
          <cell r="W58394">
            <v>176.56</v>
          </cell>
          <cell r="X58394">
            <v>0</v>
          </cell>
        </row>
        <row r="58395">
          <cell r="H58395" t="str">
            <v>GTCB1230X680X415</v>
          </cell>
          <cell r="W58395">
            <v>195.66</v>
          </cell>
          <cell r="X58395">
            <v>0</v>
          </cell>
        </row>
        <row r="58396">
          <cell r="H58396" t="str">
            <v>GTCB1052X0320X200</v>
          </cell>
          <cell r="W58396">
            <v>82.84</v>
          </cell>
          <cell r="X58396">
            <v>0</v>
          </cell>
        </row>
        <row r="58397">
          <cell r="H58397" t="str">
            <v>SK-P1A01-0B100</v>
          </cell>
          <cell r="W58397">
            <v>78.42</v>
          </cell>
          <cell r="X58397">
            <v>0</v>
          </cell>
        </row>
        <row r="58398">
          <cell r="H58398" t="str">
            <v>CO43F39-TRAY</v>
          </cell>
          <cell r="W58398">
            <v>86.33</v>
          </cell>
          <cell r="X58398">
            <v>0</v>
          </cell>
        </row>
        <row r="58399">
          <cell r="H58399" t="str">
            <v>CO43F39-PSHORT</v>
          </cell>
          <cell r="W58399">
            <v>13.72</v>
          </cell>
          <cell r="X58399">
            <v>0</v>
          </cell>
        </row>
        <row r="58400">
          <cell r="H58400" t="str">
            <v>CO43F39-PLONG</v>
          </cell>
          <cell r="W58400">
            <v>18.62</v>
          </cell>
          <cell r="X58400">
            <v>0</v>
          </cell>
        </row>
        <row r="58401">
          <cell r="H58401" t="str">
            <v>CO43F39-BOX</v>
          </cell>
          <cell r="W58401">
            <v>123.75</v>
          </cell>
          <cell r="X58401">
            <v>0</v>
          </cell>
        </row>
        <row r="58402">
          <cell r="H58402" t="str">
            <v>GTY0214007031</v>
          </cell>
          <cell r="W58402">
            <v>75.900000000000006</v>
          </cell>
          <cell r="X58402">
            <v>0</v>
          </cell>
        </row>
        <row r="58403">
          <cell r="H58403" t="str">
            <v>GTY0214007037</v>
          </cell>
          <cell r="W58403">
            <v>40.28</v>
          </cell>
          <cell r="X58403">
            <v>0</v>
          </cell>
        </row>
        <row r="58404">
          <cell r="H58404" t="str">
            <v>GTCB1210X360X110</v>
          </cell>
          <cell r="W58404">
            <v>80.84</v>
          </cell>
          <cell r="X58404">
            <v>0</v>
          </cell>
        </row>
        <row r="58405">
          <cell r="H58405" t="str">
            <v>GTY0214007054</v>
          </cell>
          <cell r="W58405">
            <v>98.3</v>
          </cell>
          <cell r="X58405">
            <v>0</v>
          </cell>
        </row>
        <row r="58406">
          <cell r="H58406" t="str">
            <v>GTCB1230X0600X400</v>
          </cell>
          <cell r="W58406">
            <v>176.55999999999997</v>
          </cell>
          <cell r="X58406">
            <v>0</v>
          </cell>
        </row>
        <row r="58407">
          <cell r="H58407" t="str">
            <v>GTCB1052X0320X200</v>
          </cell>
          <cell r="W58407">
            <v>82.84</v>
          </cell>
          <cell r="X58407">
            <v>0</v>
          </cell>
        </row>
        <row r="58408">
          <cell r="H58408" t="str">
            <v>GTCB900X170X130</v>
          </cell>
          <cell r="W58408">
            <v>51.11</v>
          </cell>
          <cell r="X58408">
            <v>0</v>
          </cell>
        </row>
        <row r="58409">
          <cell r="H58409" t="str">
            <v>GTCB1230X680X415</v>
          </cell>
          <cell r="W58409">
            <v>195.66</v>
          </cell>
          <cell r="X58409">
            <v>0</v>
          </cell>
        </row>
        <row r="58410">
          <cell r="H58410" t="str">
            <v>GTY0214007068</v>
          </cell>
          <cell r="W58410">
            <v>85.4</v>
          </cell>
          <cell r="X58410">
            <v>0</v>
          </cell>
        </row>
        <row r="58411">
          <cell r="H58411" t="str">
            <v>GTY0214007031</v>
          </cell>
          <cell r="W58411">
            <v>75.900000000000006</v>
          </cell>
          <cell r="X58411">
            <v>0</v>
          </cell>
        </row>
        <row r="58412">
          <cell r="H58412" t="str">
            <v>GTY0214007031</v>
          </cell>
          <cell r="W58412">
            <v>75.899999999999991</v>
          </cell>
          <cell r="X58412">
            <v>0</v>
          </cell>
        </row>
        <row r="58413">
          <cell r="H58413" t="str">
            <v>GTY0214007037</v>
          </cell>
          <cell r="W58413">
            <v>40.28</v>
          </cell>
          <cell r="X58413">
            <v>0</v>
          </cell>
        </row>
        <row r="58414">
          <cell r="H58414" t="str">
            <v>GTY0214007054</v>
          </cell>
          <cell r="W58414">
            <v>98.3</v>
          </cell>
          <cell r="X58414">
            <v>0</v>
          </cell>
        </row>
        <row r="58415">
          <cell r="H58415" t="str">
            <v>GTY0214007042</v>
          </cell>
          <cell r="W58415">
            <v>421.04</v>
          </cell>
          <cell r="X58415">
            <v>0</v>
          </cell>
        </row>
        <row r="58416">
          <cell r="H58416" t="str">
            <v>GTCB1052X0320X200</v>
          </cell>
          <cell r="W58416">
            <v>82.84</v>
          </cell>
          <cell r="X58416">
            <v>0</v>
          </cell>
        </row>
        <row r="58417">
          <cell r="H58417" t="str">
            <v>GTCB3020X1150X230</v>
          </cell>
          <cell r="W58417">
            <v>490.6</v>
          </cell>
          <cell r="X58417">
            <v>0</v>
          </cell>
        </row>
        <row r="58418">
          <cell r="H58418" t="str">
            <v>GTCB1230X0600X400</v>
          </cell>
          <cell r="W58418">
            <v>176.56</v>
          </cell>
          <cell r="X58418">
            <v>0</v>
          </cell>
        </row>
        <row r="58419">
          <cell r="H58419" t="str">
            <v>GTY0214007037</v>
          </cell>
          <cell r="W58419">
            <v>40.28</v>
          </cell>
          <cell r="X58419">
            <v>0</v>
          </cell>
        </row>
        <row r="58420">
          <cell r="H58420" t="str">
            <v>GTY0214007031</v>
          </cell>
          <cell r="W58420">
            <v>75.899999999999991</v>
          </cell>
          <cell r="X58420">
            <v>0</v>
          </cell>
        </row>
        <row r="58421">
          <cell r="H58421" t="str">
            <v>GTCB1052X0320X200</v>
          </cell>
          <cell r="W58421">
            <v>82.84</v>
          </cell>
          <cell r="X58421">
            <v>0</v>
          </cell>
        </row>
        <row r="58422">
          <cell r="H58422" t="str">
            <v>GTY0214007042</v>
          </cell>
          <cell r="W58422">
            <v>421.03999999999996</v>
          </cell>
          <cell r="X58422">
            <v>0</v>
          </cell>
        </row>
        <row r="58423">
          <cell r="H58423" t="str">
            <v>GTY0214007054</v>
          </cell>
          <cell r="W58423">
            <v>98.3</v>
          </cell>
          <cell r="X58423">
            <v>0</v>
          </cell>
        </row>
        <row r="58424">
          <cell r="H58424" t="str">
            <v>GTY0214007054</v>
          </cell>
          <cell r="W58424">
            <v>98.3</v>
          </cell>
          <cell r="X58424">
            <v>0</v>
          </cell>
        </row>
        <row r="58425">
          <cell r="H58425" t="str">
            <v>GTCB3020X1150X230</v>
          </cell>
          <cell r="W58425">
            <v>490.6</v>
          </cell>
          <cell r="X58425">
            <v>0</v>
          </cell>
        </row>
        <row r="58426">
          <cell r="H58426" t="str">
            <v>GTCB1230X0600X400</v>
          </cell>
          <cell r="W58426">
            <v>176.56</v>
          </cell>
          <cell r="X58426">
            <v>0</v>
          </cell>
        </row>
        <row r="58427">
          <cell r="H58427" t="str">
            <v>GTY0214007037</v>
          </cell>
          <cell r="W58427">
            <v>40.28</v>
          </cell>
          <cell r="X58427">
            <v>0</v>
          </cell>
        </row>
        <row r="58428">
          <cell r="H58428" t="str">
            <v>GTCB1210X360X110</v>
          </cell>
          <cell r="W58428">
            <v>80.84</v>
          </cell>
          <cell r="X58428">
            <v>0</v>
          </cell>
        </row>
        <row r="58429">
          <cell r="H58429" t="str">
            <v>GTCB560X270X270</v>
          </cell>
          <cell r="W58429">
            <v>59.15</v>
          </cell>
          <cell r="X58429">
            <v>0</v>
          </cell>
        </row>
        <row r="58430">
          <cell r="H58430" t="str">
            <v>GTCB3020X1150X230</v>
          </cell>
          <cell r="W58430">
            <v>490.6</v>
          </cell>
          <cell r="X58430">
            <v>0</v>
          </cell>
        </row>
        <row r="58431">
          <cell r="H58431" t="str">
            <v>HTJW200-0AT00-000</v>
          </cell>
          <cell r="W58431">
            <v>2500</v>
          </cell>
          <cell r="X58431">
            <v>0</v>
          </cell>
        </row>
        <row r="58432">
          <cell r="H58432" t="str">
            <v>HTJW200-0AR00-000</v>
          </cell>
          <cell r="W58432">
            <v>2950</v>
          </cell>
          <cell r="X58432">
            <v>0</v>
          </cell>
        </row>
        <row r="58433">
          <cell r="H58433" t="str">
            <v>HTJW200-0AG00-000</v>
          </cell>
          <cell r="W58433">
            <v>1950</v>
          </cell>
          <cell r="X58433">
            <v>0</v>
          </cell>
        </row>
        <row r="58434">
          <cell r="H58434" t="str">
            <v>HTJW200-0A700-000</v>
          </cell>
          <cell r="W58434">
            <v>2700</v>
          </cell>
          <cell r="X58434">
            <v>0</v>
          </cell>
        </row>
        <row r="58435">
          <cell r="H58435" t="str">
            <v>HTJW200-0A600-000</v>
          </cell>
          <cell r="W58435">
            <v>2500</v>
          </cell>
          <cell r="X58435">
            <v>0</v>
          </cell>
        </row>
        <row r="58436">
          <cell r="H58436" t="str">
            <v>HTJW200-0A500-000</v>
          </cell>
          <cell r="W58436">
            <v>1700</v>
          </cell>
          <cell r="X58436">
            <v>0</v>
          </cell>
        </row>
        <row r="58437">
          <cell r="H58437" t="str">
            <v>HTJW200-0A300-000</v>
          </cell>
          <cell r="W58437">
            <v>1700</v>
          </cell>
          <cell r="X58437">
            <v>0</v>
          </cell>
        </row>
        <row r="58438">
          <cell r="H58438" t="str">
            <v>HTJW200-0A110-000</v>
          </cell>
          <cell r="W58438">
            <v>3000</v>
          </cell>
          <cell r="X58438">
            <v>0</v>
          </cell>
        </row>
        <row r="58439">
          <cell r="H58439" t="str">
            <v>HTJW200-0A100-000</v>
          </cell>
          <cell r="W58439">
            <v>1900</v>
          </cell>
          <cell r="X58439">
            <v>0</v>
          </cell>
        </row>
        <row r="58440">
          <cell r="H58440" t="str">
            <v>HTJW110-0A700-000</v>
          </cell>
          <cell r="W58440">
            <v>150</v>
          </cell>
          <cell r="X58440">
            <v>0</v>
          </cell>
        </row>
        <row r="58441">
          <cell r="H58441" t="str">
            <v>HTJW200-0AT00-000</v>
          </cell>
          <cell r="W58441">
            <v>2500</v>
          </cell>
          <cell r="X58441">
            <v>0</v>
          </cell>
        </row>
        <row r="58442">
          <cell r="H58442" t="str">
            <v>HTJW200-0AR00-000</v>
          </cell>
          <cell r="W58442">
            <v>2950</v>
          </cell>
          <cell r="X58442">
            <v>0</v>
          </cell>
        </row>
        <row r="58443">
          <cell r="H58443" t="str">
            <v>HTJW200-0AG00-000</v>
          </cell>
          <cell r="W58443">
            <v>1950</v>
          </cell>
          <cell r="X58443">
            <v>0</v>
          </cell>
        </row>
        <row r="58444">
          <cell r="H58444" t="str">
            <v>HTJW200-0A700-000</v>
          </cell>
          <cell r="W58444">
            <v>2700</v>
          </cell>
          <cell r="X58444">
            <v>0</v>
          </cell>
        </row>
        <row r="58445">
          <cell r="H58445" t="str">
            <v>HTJW200-0A600-000</v>
          </cell>
          <cell r="W58445">
            <v>2500</v>
          </cell>
          <cell r="X58445">
            <v>0</v>
          </cell>
        </row>
        <row r="58446">
          <cell r="H58446" t="str">
            <v>HTJW200-0A500-000</v>
          </cell>
          <cell r="W58446">
            <v>1700</v>
          </cell>
          <cell r="X58446">
            <v>0</v>
          </cell>
        </row>
        <row r="58447">
          <cell r="H58447" t="str">
            <v>HTJW200-0A300-000</v>
          </cell>
          <cell r="W58447">
            <v>1700</v>
          </cell>
          <cell r="X58447">
            <v>0</v>
          </cell>
        </row>
        <row r="58448">
          <cell r="H58448" t="str">
            <v>HTJW200-0A110-000</v>
          </cell>
          <cell r="W58448">
            <v>3000</v>
          </cell>
          <cell r="X58448">
            <v>0</v>
          </cell>
        </row>
        <row r="58449">
          <cell r="H58449" t="str">
            <v>HTJW200-0A100-000</v>
          </cell>
          <cell r="W58449">
            <v>1900</v>
          </cell>
          <cell r="X58449">
            <v>0</v>
          </cell>
        </row>
        <row r="58450">
          <cell r="H58450" t="str">
            <v>HTJW110-0A700-000</v>
          </cell>
          <cell r="W58450">
            <v>150</v>
          </cell>
          <cell r="X58450">
            <v>0</v>
          </cell>
        </row>
        <row r="58451">
          <cell r="H58451" t="str">
            <v>HTJW200-0A700-000</v>
          </cell>
          <cell r="W58451">
            <v>2700</v>
          </cell>
          <cell r="X58451">
            <v>0</v>
          </cell>
        </row>
        <row r="58452">
          <cell r="H58452" t="str">
            <v>HTJW200-0AT00-000</v>
          </cell>
          <cell r="W58452">
            <v>2500</v>
          </cell>
          <cell r="X58452">
            <v>0</v>
          </cell>
        </row>
        <row r="58453">
          <cell r="H58453" t="str">
            <v>HTJW200-0AR00-000</v>
          </cell>
          <cell r="W58453">
            <v>2950</v>
          </cell>
          <cell r="X58453">
            <v>0</v>
          </cell>
        </row>
        <row r="58454">
          <cell r="H58454" t="str">
            <v>HTJW200-0AG00-000</v>
          </cell>
          <cell r="W58454">
            <v>1950</v>
          </cell>
          <cell r="X58454">
            <v>0</v>
          </cell>
        </row>
        <row r="58455">
          <cell r="H58455" t="str">
            <v>HTJW200-0A600-000</v>
          </cell>
          <cell r="W58455">
            <v>2500</v>
          </cell>
          <cell r="X58455">
            <v>0</v>
          </cell>
        </row>
        <row r="58456">
          <cell r="H58456" t="str">
            <v>HTJW200-0A500-000</v>
          </cell>
          <cell r="W58456">
            <v>1700</v>
          </cell>
          <cell r="X58456">
            <v>0</v>
          </cell>
        </row>
        <row r="58457">
          <cell r="H58457" t="str">
            <v>HTJW200-0A100-000</v>
          </cell>
          <cell r="W58457">
            <v>1900</v>
          </cell>
          <cell r="X58457">
            <v>0</v>
          </cell>
        </row>
        <row r="58458">
          <cell r="H58458" t="str">
            <v>HTJW200-0AT00-000</v>
          </cell>
          <cell r="W58458">
            <v>2500</v>
          </cell>
          <cell r="X58458">
            <v>0</v>
          </cell>
        </row>
        <row r="58459">
          <cell r="H58459" t="str">
            <v>HTJW200-0AG00-000</v>
          </cell>
          <cell r="W58459">
            <v>1950</v>
          </cell>
          <cell r="X58459">
            <v>0</v>
          </cell>
        </row>
        <row r="58460">
          <cell r="H58460" t="str">
            <v>HTJW200-0A700-000</v>
          </cell>
          <cell r="W58460">
            <v>2700</v>
          </cell>
          <cell r="X58460">
            <v>0</v>
          </cell>
        </row>
        <row r="58461">
          <cell r="H58461" t="str">
            <v>HTJW200-0A500-000</v>
          </cell>
          <cell r="W58461">
            <v>1700</v>
          </cell>
          <cell r="X58461">
            <v>0</v>
          </cell>
        </row>
        <row r="58462">
          <cell r="H58462" t="str">
            <v>HTJW200-0A300-000</v>
          </cell>
          <cell r="W58462">
            <v>1700</v>
          </cell>
          <cell r="X58462">
            <v>0</v>
          </cell>
        </row>
        <row r="58463">
          <cell r="H58463" t="str">
            <v>HTJW200-0A110-000</v>
          </cell>
          <cell r="W58463">
            <v>3000</v>
          </cell>
          <cell r="X58463">
            <v>0</v>
          </cell>
        </row>
        <row r="58464">
          <cell r="H58464" t="str">
            <v>HTJW200-0A100-000</v>
          </cell>
          <cell r="W58464">
            <v>1900</v>
          </cell>
          <cell r="X58464">
            <v>0</v>
          </cell>
        </row>
        <row r="58465">
          <cell r="H58465" t="str">
            <v>HTJW110-0A700-000</v>
          </cell>
          <cell r="W58465">
            <v>150</v>
          </cell>
          <cell r="X58465">
            <v>0</v>
          </cell>
        </row>
        <row r="58466">
          <cell r="H58466" t="str">
            <v>HTJW200-0AT00-000</v>
          </cell>
          <cell r="W58466">
            <v>2500</v>
          </cell>
          <cell r="X58466">
            <v>0</v>
          </cell>
        </row>
        <row r="58467">
          <cell r="H58467" t="str">
            <v>HTJW200-0A300-000</v>
          </cell>
          <cell r="W58467">
            <v>1700</v>
          </cell>
          <cell r="X58467">
            <v>0</v>
          </cell>
        </row>
        <row r="58468">
          <cell r="H58468" t="str">
            <v>HTJW200-0AT00-000</v>
          </cell>
          <cell r="W58468">
            <v>2500</v>
          </cell>
          <cell r="X58468">
            <v>0</v>
          </cell>
        </row>
        <row r="58469">
          <cell r="H58469" t="str">
            <v>HTJW200-0AR00-000</v>
          </cell>
          <cell r="W58469">
            <v>2950</v>
          </cell>
          <cell r="X58469">
            <v>0</v>
          </cell>
        </row>
        <row r="58470">
          <cell r="H58470" t="str">
            <v>HTJW200-0AG00-000</v>
          </cell>
          <cell r="W58470">
            <v>1950</v>
          </cell>
          <cell r="X58470">
            <v>0</v>
          </cell>
        </row>
        <row r="58471">
          <cell r="H58471" t="str">
            <v>HTJW200-0A500-000</v>
          </cell>
          <cell r="W58471">
            <v>1700</v>
          </cell>
          <cell r="X58471">
            <v>0</v>
          </cell>
        </row>
        <row r="58472">
          <cell r="H58472" t="str">
            <v>HTJW200-0A100-000</v>
          </cell>
          <cell r="W58472">
            <v>1900</v>
          </cell>
          <cell r="X58472">
            <v>0</v>
          </cell>
        </row>
        <row r="58473">
          <cell r="H58473" t="str">
            <v>HTJW200-0A700-000</v>
          </cell>
          <cell r="W58473">
            <v>2700</v>
          </cell>
          <cell r="X58473">
            <v>0</v>
          </cell>
        </row>
        <row r="58474">
          <cell r="H58474" t="str">
            <v>HTJW200-0A600-000</v>
          </cell>
          <cell r="W58474">
            <v>2500</v>
          </cell>
          <cell r="X58474">
            <v>0</v>
          </cell>
        </row>
        <row r="58475">
          <cell r="H58475" t="str">
            <v>HTJW200-0A300-000</v>
          </cell>
          <cell r="W58475">
            <v>1700</v>
          </cell>
          <cell r="X58475">
            <v>0</v>
          </cell>
        </row>
        <row r="58476">
          <cell r="H58476" t="str">
            <v>HTJW200-0A110-000</v>
          </cell>
          <cell r="W58476">
            <v>3000</v>
          </cell>
          <cell r="X58476">
            <v>0</v>
          </cell>
        </row>
        <row r="58477">
          <cell r="H58477" t="str">
            <v>HTJW200-0AG00-000</v>
          </cell>
          <cell r="W58477">
            <v>1950</v>
          </cell>
          <cell r="X58477">
            <v>0</v>
          </cell>
        </row>
        <row r="58478">
          <cell r="H58478" t="str">
            <v>HTJW200-0A700-000</v>
          </cell>
          <cell r="W58478">
            <v>2700</v>
          </cell>
          <cell r="X58478">
            <v>0</v>
          </cell>
        </row>
        <row r="58479">
          <cell r="H58479" t="str">
            <v>HTJW200-0A600-000</v>
          </cell>
          <cell r="W58479">
            <v>2500</v>
          </cell>
          <cell r="X58479">
            <v>0</v>
          </cell>
        </row>
        <row r="58480">
          <cell r="H58480" t="str">
            <v>HTJW200-0A300-000</v>
          </cell>
          <cell r="W58480">
            <v>1700</v>
          </cell>
          <cell r="X58480">
            <v>0</v>
          </cell>
        </row>
        <row r="58481">
          <cell r="H58481" t="str">
            <v>HTJW200-0A110-000</v>
          </cell>
          <cell r="W58481">
            <v>3000</v>
          </cell>
          <cell r="X58481">
            <v>0</v>
          </cell>
        </row>
        <row r="58482">
          <cell r="H58482" t="str">
            <v>HTJW200-0AT00-000</v>
          </cell>
          <cell r="W58482">
            <v>2500</v>
          </cell>
          <cell r="X58482">
            <v>0</v>
          </cell>
        </row>
        <row r="58483">
          <cell r="H58483" t="str">
            <v>HTJW200-0AR00-000</v>
          </cell>
          <cell r="W58483">
            <v>2950</v>
          </cell>
          <cell r="X58483">
            <v>0</v>
          </cell>
        </row>
        <row r="58484">
          <cell r="H58484" t="str">
            <v>HTJW200-0A500-000</v>
          </cell>
          <cell r="W58484">
            <v>1700</v>
          </cell>
          <cell r="X58484">
            <v>0</v>
          </cell>
        </row>
        <row r="58485">
          <cell r="H58485" t="str">
            <v>HTJW200-0A100-000</v>
          </cell>
          <cell r="W58485">
            <v>1900</v>
          </cell>
          <cell r="X58485">
            <v>0</v>
          </cell>
        </row>
        <row r="58486">
          <cell r="H58486" t="str">
            <v>HTJW200-0AT00-000</v>
          </cell>
          <cell r="W58486">
            <v>2500</v>
          </cell>
          <cell r="X58486">
            <v>0</v>
          </cell>
        </row>
        <row r="58487">
          <cell r="H58487" t="str">
            <v>HTJW200-0AR00-000</v>
          </cell>
          <cell r="W58487">
            <v>2950</v>
          </cell>
          <cell r="X58487">
            <v>0</v>
          </cell>
        </row>
        <row r="58488">
          <cell r="H58488" t="str">
            <v>HTJW200-0A500-000</v>
          </cell>
          <cell r="W58488">
            <v>1700</v>
          </cell>
          <cell r="X58488">
            <v>0</v>
          </cell>
        </row>
        <row r="58489">
          <cell r="H58489" t="str">
            <v>HTJW200-0A100-000</v>
          </cell>
          <cell r="W58489">
            <v>1900</v>
          </cell>
          <cell r="X58489">
            <v>0</v>
          </cell>
        </row>
        <row r="58490">
          <cell r="H58490" t="str">
            <v>HTJW200-0A700-000</v>
          </cell>
          <cell r="W58490">
            <v>2700</v>
          </cell>
          <cell r="X58490">
            <v>0</v>
          </cell>
        </row>
        <row r="58491">
          <cell r="H58491" t="str">
            <v>HTJW200-0A600-000</v>
          </cell>
          <cell r="W58491">
            <v>2500</v>
          </cell>
          <cell r="X58491">
            <v>0</v>
          </cell>
        </row>
        <row r="58492">
          <cell r="H58492" t="str">
            <v>HTJW200-0A300-000</v>
          </cell>
          <cell r="W58492">
            <v>1700</v>
          </cell>
          <cell r="X58492">
            <v>0</v>
          </cell>
        </row>
        <row r="58493">
          <cell r="H58493" t="str">
            <v>HTJW200-0A110-000</v>
          </cell>
          <cell r="W58493">
            <v>3000</v>
          </cell>
          <cell r="X58493">
            <v>0</v>
          </cell>
        </row>
        <row r="58494">
          <cell r="H58494" t="str">
            <v>HTJW200-0AT00-000</v>
          </cell>
          <cell r="W58494">
            <v>2500</v>
          </cell>
          <cell r="X58494">
            <v>0</v>
          </cell>
        </row>
        <row r="58495">
          <cell r="H58495" t="str">
            <v>HTJW200-0AG00-000</v>
          </cell>
          <cell r="W58495">
            <v>1950</v>
          </cell>
          <cell r="X58495">
            <v>0</v>
          </cell>
        </row>
        <row r="58496">
          <cell r="H58496" t="str">
            <v>HTJW200-0A500-000</v>
          </cell>
          <cell r="W58496">
            <v>1700</v>
          </cell>
          <cell r="X58496">
            <v>0</v>
          </cell>
        </row>
        <row r="58497">
          <cell r="H58497" t="str">
            <v>HTJW200-0A100-000</v>
          </cell>
          <cell r="W58497">
            <v>1900</v>
          </cell>
          <cell r="X58497">
            <v>0</v>
          </cell>
        </row>
        <row r="58498">
          <cell r="H58498" t="str">
            <v>HTJW200-0AR00-000</v>
          </cell>
          <cell r="W58498">
            <v>2950</v>
          </cell>
          <cell r="X58498">
            <v>0</v>
          </cell>
        </row>
        <row r="58499">
          <cell r="H58499" t="str">
            <v>HTJW110-0A700-000</v>
          </cell>
          <cell r="W58499">
            <v>150</v>
          </cell>
          <cell r="X58499">
            <v>0</v>
          </cell>
        </row>
        <row r="58500">
          <cell r="H58500" t="str">
            <v>HTJW200-0A300-000</v>
          </cell>
          <cell r="W58500">
            <v>1700</v>
          </cell>
          <cell r="X58500">
            <v>0</v>
          </cell>
        </row>
        <row r="58501">
          <cell r="H58501" t="str">
            <v>HTJW200-0A110-000</v>
          </cell>
          <cell r="W58501">
            <v>3000</v>
          </cell>
          <cell r="X58501">
            <v>0</v>
          </cell>
        </row>
        <row r="58502">
          <cell r="H58502" t="str">
            <v>HTJW200-0AT00-000</v>
          </cell>
          <cell r="W58502">
            <v>2500</v>
          </cell>
          <cell r="X58502">
            <v>0</v>
          </cell>
        </row>
        <row r="58503">
          <cell r="H58503" t="str">
            <v>HTJW200-0A600-000</v>
          </cell>
          <cell r="W58503">
            <v>2500</v>
          </cell>
          <cell r="X58503">
            <v>0</v>
          </cell>
        </row>
        <row r="58504">
          <cell r="H58504" t="str">
            <v>HTJW200-0AT00-000</v>
          </cell>
          <cell r="W58504">
            <v>2500</v>
          </cell>
          <cell r="X58504">
            <v>0</v>
          </cell>
        </row>
        <row r="58505">
          <cell r="H58505" t="str">
            <v>HTJW200-0AR00-000</v>
          </cell>
          <cell r="W58505">
            <v>2950</v>
          </cell>
          <cell r="X58505">
            <v>0</v>
          </cell>
        </row>
        <row r="58506">
          <cell r="H58506" t="str">
            <v>HTJW200-0AG00-000</v>
          </cell>
          <cell r="W58506">
            <v>1950</v>
          </cell>
          <cell r="X58506">
            <v>0</v>
          </cell>
        </row>
        <row r="58507">
          <cell r="H58507" t="str">
            <v>HTJW200-0A600-000</v>
          </cell>
          <cell r="W58507">
            <v>2500</v>
          </cell>
          <cell r="X58507">
            <v>0</v>
          </cell>
        </row>
        <row r="58508">
          <cell r="H58508" t="str">
            <v>HTJW200-0A100-000</v>
          </cell>
          <cell r="W58508">
            <v>1900</v>
          </cell>
          <cell r="X58508">
            <v>0</v>
          </cell>
        </row>
        <row r="58509">
          <cell r="H58509" t="str">
            <v>HTJW200-0A700-000</v>
          </cell>
          <cell r="W58509">
            <v>2700</v>
          </cell>
          <cell r="X58509">
            <v>0</v>
          </cell>
        </row>
        <row r="58510">
          <cell r="H58510" t="str">
            <v>HTJW200-0A300-000</v>
          </cell>
          <cell r="W58510">
            <v>1700</v>
          </cell>
          <cell r="X58510">
            <v>0</v>
          </cell>
        </row>
        <row r="58511">
          <cell r="H58511" t="str">
            <v>HTJW200-0A110-000</v>
          </cell>
          <cell r="W58511">
            <v>3000</v>
          </cell>
          <cell r="X58511">
            <v>0</v>
          </cell>
        </row>
        <row r="58512">
          <cell r="H58512" t="str">
            <v>HTJW200-0AT00-000</v>
          </cell>
          <cell r="W58512">
            <v>2500</v>
          </cell>
          <cell r="X58512">
            <v>0</v>
          </cell>
        </row>
        <row r="58513">
          <cell r="H58513" t="str">
            <v>HTJW200-0AR00-000</v>
          </cell>
          <cell r="W58513">
            <v>2950</v>
          </cell>
          <cell r="X58513">
            <v>0</v>
          </cell>
        </row>
        <row r="58514">
          <cell r="H58514" t="str">
            <v>HTJW200-0AG00-000</v>
          </cell>
          <cell r="W58514">
            <v>1950</v>
          </cell>
          <cell r="X58514">
            <v>0</v>
          </cell>
        </row>
        <row r="58515">
          <cell r="H58515" t="str">
            <v>HTJW200-0A600-000</v>
          </cell>
          <cell r="W58515">
            <v>2500</v>
          </cell>
          <cell r="X58515">
            <v>0</v>
          </cell>
        </row>
        <row r="58516">
          <cell r="H58516" t="str">
            <v>HTJW200-0A500-000</v>
          </cell>
          <cell r="W58516">
            <v>1700</v>
          </cell>
          <cell r="X58516">
            <v>0</v>
          </cell>
        </row>
        <row r="58517">
          <cell r="H58517" t="str">
            <v>HTJW200-0A700-000</v>
          </cell>
          <cell r="W58517">
            <v>2700</v>
          </cell>
          <cell r="X58517">
            <v>0</v>
          </cell>
        </row>
        <row r="58518">
          <cell r="H58518" t="str">
            <v>HTJW200-0A120-000</v>
          </cell>
          <cell r="W58518">
            <v>2050</v>
          </cell>
          <cell r="X58518">
            <v>0</v>
          </cell>
        </row>
        <row r="58519">
          <cell r="H58519" t="str">
            <v>HTJW110-0A700-000</v>
          </cell>
          <cell r="W58519">
            <v>150</v>
          </cell>
          <cell r="X58519">
            <v>0</v>
          </cell>
        </row>
        <row r="58520">
          <cell r="H58520" t="str">
            <v>HTJW200-0A100-000</v>
          </cell>
          <cell r="W58520">
            <v>1900</v>
          </cell>
          <cell r="X58520">
            <v>0</v>
          </cell>
        </row>
        <row r="58521">
          <cell r="H58521" t="str">
            <v>HTJW200-0A700-000</v>
          </cell>
          <cell r="W58521">
            <v>2700</v>
          </cell>
          <cell r="X58521">
            <v>0</v>
          </cell>
        </row>
        <row r="58522">
          <cell r="H58522" t="str">
            <v>HTJW200-0AT00-000</v>
          </cell>
          <cell r="W58522">
            <v>2500</v>
          </cell>
          <cell r="X58522">
            <v>0</v>
          </cell>
        </row>
        <row r="58523">
          <cell r="H58523" t="str">
            <v>HTJW200-0AR00-000</v>
          </cell>
          <cell r="W58523">
            <v>2950</v>
          </cell>
          <cell r="X58523">
            <v>0</v>
          </cell>
        </row>
        <row r="58524">
          <cell r="H58524" t="str">
            <v>HTJW200-0AG00-000</v>
          </cell>
          <cell r="W58524">
            <v>1950</v>
          </cell>
          <cell r="X58524">
            <v>0</v>
          </cell>
        </row>
        <row r="58525">
          <cell r="H58525" t="str">
            <v>HTJW200-0A600-000</v>
          </cell>
          <cell r="W58525">
            <v>2500</v>
          </cell>
          <cell r="X58525">
            <v>0</v>
          </cell>
        </row>
        <row r="58526">
          <cell r="H58526" t="str">
            <v>HTJW200-0A500-000</v>
          </cell>
          <cell r="W58526">
            <v>1700</v>
          </cell>
          <cell r="X58526">
            <v>0</v>
          </cell>
        </row>
        <row r="58527">
          <cell r="H58527" t="str">
            <v>HTJW200-0A100-000</v>
          </cell>
          <cell r="W58527">
            <v>1900</v>
          </cell>
          <cell r="X58527">
            <v>0</v>
          </cell>
        </row>
        <row r="58528">
          <cell r="H58528" t="str">
            <v>HTJW200-0AT00-000</v>
          </cell>
          <cell r="W58528">
            <v>2500</v>
          </cell>
          <cell r="X58528">
            <v>0</v>
          </cell>
        </row>
        <row r="58529">
          <cell r="H58529" t="str">
            <v>HTJW200-0AG00-000</v>
          </cell>
          <cell r="W58529">
            <v>1950</v>
          </cell>
          <cell r="X58529">
            <v>0</v>
          </cell>
        </row>
        <row r="58530">
          <cell r="H58530" t="str">
            <v>HTJW200-0A500-000</v>
          </cell>
          <cell r="W58530">
            <v>1700</v>
          </cell>
          <cell r="X58530">
            <v>0</v>
          </cell>
        </row>
        <row r="58531">
          <cell r="H58531" t="str">
            <v>HTJW200-0A100-000</v>
          </cell>
          <cell r="W58531">
            <v>1900</v>
          </cell>
          <cell r="X58531">
            <v>0</v>
          </cell>
        </row>
        <row r="58532">
          <cell r="H58532" t="str">
            <v>HTJW200-0AR00-000</v>
          </cell>
          <cell r="W58532">
            <v>2950</v>
          </cell>
          <cell r="X58532">
            <v>0</v>
          </cell>
        </row>
        <row r="58533">
          <cell r="H58533" t="str">
            <v>HTJW200-0A600-000</v>
          </cell>
          <cell r="W58533">
            <v>2500</v>
          </cell>
          <cell r="X58533">
            <v>0</v>
          </cell>
        </row>
        <row r="58534">
          <cell r="H58534" t="str">
            <v>HTJW200-0A700-000</v>
          </cell>
          <cell r="W58534">
            <v>2700</v>
          </cell>
          <cell r="X58534">
            <v>0</v>
          </cell>
        </row>
        <row r="58535">
          <cell r="H58535" t="str">
            <v>HTJW200-0AT00-000</v>
          </cell>
          <cell r="W58535">
            <v>2500</v>
          </cell>
          <cell r="X58535">
            <v>0</v>
          </cell>
        </row>
        <row r="58536">
          <cell r="H58536" t="str">
            <v>HTJW200-0AR00-000</v>
          </cell>
          <cell r="W58536">
            <v>2950</v>
          </cell>
          <cell r="X58536">
            <v>0</v>
          </cell>
        </row>
        <row r="58537">
          <cell r="H58537" t="str">
            <v>HTJW110-0A700-000</v>
          </cell>
          <cell r="W58537">
            <v>150</v>
          </cell>
          <cell r="X58537">
            <v>0</v>
          </cell>
        </row>
        <row r="58538">
          <cell r="H58538" t="str">
            <v>HTJW110-0A700-000</v>
          </cell>
          <cell r="W58538">
            <v>150</v>
          </cell>
          <cell r="X58538">
            <v>0</v>
          </cell>
        </row>
        <row r="58539">
          <cell r="H58539" t="str">
            <v>HTJW200-0A120-000</v>
          </cell>
          <cell r="W58539">
            <v>2050</v>
          </cell>
          <cell r="X58539">
            <v>0</v>
          </cell>
        </row>
        <row r="58540">
          <cell r="H58540" t="str">
            <v>HTJW200-0A600-000</v>
          </cell>
          <cell r="W58540">
            <v>2500</v>
          </cell>
          <cell r="X58540">
            <v>0</v>
          </cell>
        </row>
        <row r="58541">
          <cell r="H58541" t="str">
            <v>HTJW200-0AT00-000</v>
          </cell>
          <cell r="W58541">
            <v>2500</v>
          </cell>
          <cell r="X58541">
            <v>0</v>
          </cell>
        </row>
        <row r="58542">
          <cell r="H58542" t="str">
            <v>HTJW200-0AR00-000</v>
          </cell>
          <cell r="W58542">
            <v>2950</v>
          </cell>
          <cell r="X58542">
            <v>0</v>
          </cell>
        </row>
        <row r="58543">
          <cell r="H58543" t="str">
            <v>HTJW200-0AG00-000</v>
          </cell>
          <cell r="W58543">
            <v>1950</v>
          </cell>
          <cell r="X58543">
            <v>0</v>
          </cell>
        </row>
        <row r="58544">
          <cell r="H58544" t="str">
            <v>HTJW200-0A500-000</v>
          </cell>
          <cell r="W58544">
            <v>1700</v>
          </cell>
          <cell r="X58544">
            <v>0</v>
          </cell>
        </row>
        <row r="58545">
          <cell r="H58545" t="str">
            <v>HTJW200-0A500-000</v>
          </cell>
          <cell r="W58545">
            <v>1700</v>
          </cell>
          <cell r="X58545">
            <v>0</v>
          </cell>
        </row>
        <row r="58546">
          <cell r="H58546" t="str">
            <v>HTJW200-0AT00-000</v>
          </cell>
          <cell r="W58546">
            <v>2500</v>
          </cell>
          <cell r="X58546">
            <v>0</v>
          </cell>
        </row>
        <row r="58547">
          <cell r="H58547" t="str">
            <v>HTJW200-0AG00-000</v>
          </cell>
          <cell r="W58547">
            <v>1950</v>
          </cell>
          <cell r="X58547">
            <v>0</v>
          </cell>
        </row>
        <row r="58548">
          <cell r="H58548" t="str">
            <v>HTJW200-0AT00-000</v>
          </cell>
          <cell r="W58548">
            <v>2500</v>
          </cell>
          <cell r="X58548">
            <v>0</v>
          </cell>
        </row>
        <row r="58549">
          <cell r="H58549" t="str">
            <v>HTJW200-0AR00-000</v>
          </cell>
          <cell r="W58549">
            <v>2950</v>
          </cell>
          <cell r="X58549">
            <v>0</v>
          </cell>
        </row>
        <row r="58550">
          <cell r="H58550" t="str">
            <v>HTJW200-0AG00-000</v>
          </cell>
          <cell r="W58550">
            <v>1950</v>
          </cell>
          <cell r="X58550">
            <v>0</v>
          </cell>
        </row>
        <row r="58551">
          <cell r="H58551" t="str">
            <v>HTJW200-0A700-000</v>
          </cell>
          <cell r="W58551">
            <v>2700</v>
          </cell>
          <cell r="X58551">
            <v>0</v>
          </cell>
        </row>
        <row r="58552">
          <cell r="H58552" t="str">
            <v>HTJW200-0A600-000</v>
          </cell>
          <cell r="W58552">
            <v>2500</v>
          </cell>
          <cell r="X58552">
            <v>0</v>
          </cell>
        </row>
        <row r="58553">
          <cell r="H58553" t="str">
            <v>HTJW200-0A120-000</v>
          </cell>
          <cell r="W58553">
            <v>2050</v>
          </cell>
          <cell r="X58553">
            <v>0</v>
          </cell>
        </row>
        <row r="58554">
          <cell r="H58554" t="str">
            <v>HT52172-0AA10-BLK</v>
          </cell>
          <cell r="W58554">
            <v>105</v>
          </cell>
          <cell r="X58554">
            <v>0</v>
          </cell>
        </row>
        <row r="58555">
          <cell r="H58555" t="str">
            <v>HT76411-0A200-WHT</v>
          </cell>
          <cell r="W58555">
            <v>2710</v>
          </cell>
          <cell r="X58555">
            <v>0</v>
          </cell>
        </row>
        <row r="58556">
          <cell r="H58556" t="str">
            <v>HT67800-0A100-WHT</v>
          </cell>
          <cell r="W58556">
            <v>1935</v>
          </cell>
          <cell r="X58556">
            <v>0</v>
          </cell>
        </row>
        <row r="58557">
          <cell r="H58557" t="str">
            <v>HT52172-0AA00-BLK</v>
          </cell>
          <cell r="W58557">
            <v>95</v>
          </cell>
          <cell r="X58557">
            <v>0</v>
          </cell>
        </row>
        <row r="58558">
          <cell r="H58558" t="str">
            <v>HT46550-TB100-WHT</v>
          </cell>
          <cell r="W58558">
            <v>1425</v>
          </cell>
          <cell r="X58558">
            <v>0</v>
          </cell>
        </row>
        <row r="58559">
          <cell r="H58559" t="str">
            <v>HT35353-TB100-GRY</v>
          </cell>
          <cell r="W58559">
            <v>515</v>
          </cell>
          <cell r="X58559">
            <v>0</v>
          </cell>
        </row>
        <row r="58560">
          <cell r="H58560" t="str">
            <v>HT21323-FD102-BLK</v>
          </cell>
          <cell r="W58560">
            <v>170</v>
          </cell>
          <cell r="X58560">
            <v>0</v>
          </cell>
        </row>
        <row r="58561">
          <cell r="H58561" t="str">
            <v>HT13511-FR110-BLK</v>
          </cell>
          <cell r="W58561">
            <v>1400</v>
          </cell>
          <cell r="X58561">
            <v>0</v>
          </cell>
        </row>
        <row r="58562">
          <cell r="H58562" t="str">
            <v>HT13511-FR100-BLK</v>
          </cell>
          <cell r="W58562">
            <v>1400</v>
          </cell>
          <cell r="X58562">
            <v>0</v>
          </cell>
        </row>
        <row r="58563">
          <cell r="H58563" t="str">
            <v>HT13511-0A100-GIZ</v>
          </cell>
          <cell r="W58563">
            <v>3975</v>
          </cell>
          <cell r="X58563">
            <v>0</v>
          </cell>
        </row>
        <row r="58564">
          <cell r="H58564" t="str">
            <v>HT13510-0A100-BLK</v>
          </cell>
          <cell r="W58564">
            <v>4195</v>
          </cell>
          <cell r="X58564">
            <v>0</v>
          </cell>
        </row>
        <row r="58565">
          <cell r="H58565" t="str">
            <v>HT74111-FU102-000</v>
          </cell>
          <cell r="W58565">
            <v>3900</v>
          </cell>
          <cell r="X58565">
            <v>0</v>
          </cell>
        </row>
        <row r="58566">
          <cell r="H58566" t="str">
            <v>HT31340-FU101-BLK-01</v>
          </cell>
          <cell r="W58566">
            <v>8600</v>
          </cell>
          <cell r="X58566">
            <v>0</v>
          </cell>
        </row>
        <row r="58567">
          <cell r="H58567" t="str">
            <v>HT11632-FU100</v>
          </cell>
          <cell r="W58567">
            <v>1098</v>
          </cell>
          <cell r="X58567">
            <v>0</v>
          </cell>
        </row>
        <row r="58568">
          <cell r="H58568" t="str">
            <v>HT11631-FU100</v>
          </cell>
          <cell r="W58568">
            <v>1098</v>
          </cell>
          <cell r="X58568">
            <v>0</v>
          </cell>
        </row>
        <row r="58569">
          <cell r="H58569" t="str">
            <v>HT74111-FU102-000</v>
          </cell>
          <cell r="W58569">
            <v>2430</v>
          </cell>
          <cell r="X58569">
            <v>0</v>
          </cell>
        </row>
        <row r="58570">
          <cell r="H58570" t="str">
            <v>HT52173-0A800-SUS</v>
          </cell>
          <cell r="W58570">
            <v>130</v>
          </cell>
          <cell r="X58570">
            <v>0</v>
          </cell>
        </row>
        <row r="58571">
          <cell r="H58571" t="str">
            <v>HT39865-FU250-BLK</v>
          </cell>
          <cell r="W58571">
            <v>295</v>
          </cell>
          <cell r="X58571">
            <v>0</v>
          </cell>
        </row>
        <row r="58572">
          <cell r="H58572" t="str">
            <v>HT39865-FU240-BLK</v>
          </cell>
          <cell r="W58572">
            <v>175</v>
          </cell>
          <cell r="X58572">
            <v>0</v>
          </cell>
        </row>
        <row r="58573">
          <cell r="H58573" t="str">
            <v>HT39865-FU230-BLK</v>
          </cell>
          <cell r="W58573">
            <v>95</v>
          </cell>
          <cell r="X58573">
            <v>0</v>
          </cell>
        </row>
        <row r="58574">
          <cell r="H58574" t="str">
            <v>HT39865-FU220-BLK</v>
          </cell>
          <cell r="W58574">
            <v>165</v>
          </cell>
          <cell r="X58574">
            <v>0</v>
          </cell>
        </row>
        <row r="58575">
          <cell r="H58575" t="str">
            <v>HT39865-FU210-BLK</v>
          </cell>
          <cell r="W58575">
            <v>175</v>
          </cell>
          <cell r="X58575">
            <v>0</v>
          </cell>
        </row>
        <row r="58576">
          <cell r="H58576" t="str">
            <v>HT31611-FU100-SUS</v>
          </cell>
          <cell r="W58576">
            <v>750</v>
          </cell>
          <cell r="X58576">
            <v>0</v>
          </cell>
        </row>
        <row r="58577">
          <cell r="H58577" t="str">
            <v>HT31340-FU101-BLK-01</v>
          </cell>
          <cell r="W58577">
            <v>8600</v>
          </cell>
          <cell r="X58577">
            <v>0</v>
          </cell>
        </row>
        <row r="58578">
          <cell r="H58578" t="str">
            <v>HT11631-FU100</v>
          </cell>
          <cell r="W58578">
            <v>1098</v>
          </cell>
          <cell r="X58578">
            <v>0</v>
          </cell>
        </row>
        <row r="58579">
          <cell r="H58579" t="str">
            <v>HT26B30-BB200-SUS</v>
          </cell>
          <cell r="W58579">
            <v>15550</v>
          </cell>
          <cell r="X58579">
            <v>0</v>
          </cell>
        </row>
        <row r="58580">
          <cell r="H58580" t="str">
            <v>HT13841-FR110-BLK</v>
          </cell>
          <cell r="W58580">
            <v>9460</v>
          </cell>
          <cell r="X58580">
            <v>0</v>
          </cell>
        </row>
        <row r="58581">
          <cell r="H58581" t="str">
            <v>HT11824-FR100-BLK</v>
          </cell>
          <cell r="W58581">
            <v>500</v>
          </cell>
          <cell r="X58581">
            <v>0</v>
          </cell>
        </row>
        <row r="58582">
          <cell r="H58582" t="str">
            <v>HT11823-FR100-BLK</v>
          </cell>
          <cell r="W58582">
            <v>500</v>
          </cell>
          <cell r="X58582">
            <v>0</v>
          </cell>
        </row>
        <row r="58583">
          <cell r="H58583" t="str">
            <v>HT12833-FU200-BLK</v>
          </cell>
          <cell r="W58583">
            <v>250</v>
          </cell>
          <cell r="X58583">
            <v>0</v>
          </cell>
        </row>
        <row r="58584">
          <cell r="H58584" t="str">
            <v>HT12822-FR100-BLK</v>
          </cell>
          <cell r="W58584">
            <v>6220</v>
          </cell>
          <cell r="X58584">
            <v>0</v>
          </cell>
        </row>
        <row r="58585">
          <cell r="H58585" t="str">
            <v>HT12821-FR100-BLK</v>
          </cell>
          <cell r="W58585">
            <v>6220</v>
          </cell>
          <cell r="X58585">
            <v>0</v>
          </cell>
        </row>
        <row r="58586">
          <cell r="H58586" t="str">
            <v>HT12812-FU200-BLK</v>
          </cell>
          <cell r="W58586">
            <v>6350</v>
          </cell>
          <cell r="X58586">
            <v>0</v>
          </cell>
        </row>
        <row r="58587">
          <cell r="H58587" t="str">
            <v>HT12811-FU200-BLK</v>
          </cell>
          <cell r="W58587">
            <v>7975</v>
          </cell>
          <cell r="X58587">
            <v>0</v>
          </cell>
        </row>
        <row r="58588">
          <cell r="H58588" t="str">
            <v>HT11824-FR110-BLK</v>
          </cell>
          <cell r="W58588">
            <v>515</v>
          </cell>
          <cell r="X58588">
            <v>0</v>
          </cell>
        </row>
        <row r="58589">
          <cell r="H58589" t="str">
            <v>HT11823-FR110-BLK</v>
          </cell>
          <cell r="W58589">
            <v>515</v>
          </cell>
          <cell r="X58589">
            <v>0</v>
          </cell>
        </row>
        <row r="58590">
          <cell r="H58590" t="str">
            <v>HT11822-FR200-BLK</v>
          </cell>
          <cell r="W58590">
            <v>1190</v>
          </cell>
          <cell r="X58590">
            <v>0</v>
          </cell>
        </row>
        <row r="58591">
          <cell r="H58591" t="str">
            <v>HT11821-FR200-BLK</v>
          </cell>
          <cell r="W58591">
            <v>1190</v>
          </cell>
          <cell r="X58591">
            <v>0</v>
          </cell>
        </row>
        <row r="58592">
          <cell r="H58592" t="str">
            <v>HT11811-FR100-BLK</v>
          </cell>
          <cell r="W58592">
            <v>10500</v>
          </cell>
          <cell r="X58592">
            <v>0</v>
          </cell>
        </row>
        <row r="58593">
          <cell r="H58593" t="str">
            <v>HT74111-FU102-000</v>
          </cell>
          <cell r="W58593">
            <v>3410</v>
          </cell>
          <cell r="X58593">
            <v>0</v>
          </cell>
        </row>
        <row r="58594">
          <cell r="H58594" t="str">
            <v>HT71543-0AA00-BLK</v>
          </cell>
          <cell r="W58594">
            <v>2950</v>
          </cell>
          <cell r="X58594">
            <v>0</v>
          </cell>
        </row>
        <row r="58595">
          <cell r="H58595" t="str">
            <v>HT22292-ES130-SUS</v>
          </cell>
          <cell r="W58595">
            <v>440</v>
          </cell>
          <cell r="X58595">
            <v>0</v>
          </cell>
        </row>
        <row r="58596">
          <cell r="H58596" t="str">
            <v>HT22292-ES120-SUS</v>
          </cell>
          <cell r="W58596">
            <v>210</v>
          </cell>
          <cell r="X58596">
            <v>0</v>
          </cell>
        </row>
        <row r="58597">
          <cell r="H58597" t="str">
            <v>HT22292-ES110-SUS</v>
          </cell>
          <cell r="W58597">
            <v>715</v>
          </cell>
          <cell r="X58597">
            <v>0</v>
          </cell>
        </row>
        <row r="58598">
          <cell r="H58598" t="str">
            <v>HT22292-ES100-SUS</v>
          </cell>
          <cell r="W58598">
            <v>1495</v>
          </cell>
          <cell r="X58598">
            <v>0</v>
          </cell>
        </row>
        <row r="58599">
          <cell r="H58599" t="str">
            <v>HT11632-FU100</v>
          </cell>
          <cell r="W58599">
            <v>1098</v>
          </cell>
          <cell r="X58599">
            <v>0</v>
          </cell>
        </row>
        <row r="58600">
          <cell r="H58600" t="str">
            <v>HT11631-FU100</v>
          </cell>
          <cell r="W58600">
            <v>1098</v>
          </cell>
          <cell r="X58600">
            <v>0</v>
          </cell>
        </row>
        <row r="58601">
          <cell r="H58601" t="str">
            <v>HT52172-0AA00-BLK</v>
          </cell>
          <cell r="W58601">
            <v>120</v>
          </cell>
          <cell r="X58601">
            <v>0</v>
          </cell>
        </row>
        <row r="58602">
          <cell r="H58602" t="str">
            <v>HT52172-0AA00-BLK</v>
          </cell>
          <cell r="W58602">
            <v>95</v>
          </cell>
          <cell r="X58602">
            <v>0</v>
          </cell>
        </row>
        <row r="58603">
          <cell r="H58603" t="str">
            <v>HT5218E-0A100</v>
          </cell>
          <cell r="W58603">
            <v>147</v>
          </cell>
          <cell r="X58603">
            <v>0</v>
          </cell>
        </row>
        <row r="58604">
          <cell r="H58604" t="str">
            <v>HT22292-ES130-SUS</v>
          </cell>
          <cell r="W58604">
            <v>440</v>
          </cell>
          <cell r="X58604">
            <v>0</v>
          </cell>
        </row>
        <row r="58605">
          <cell r="H58605" t="str">
            <v>HT22292-ES120-SUS</v>
          </cell>
          <cell r="W58605">
            <v>210</v>
          </cell>
          <cell r="X58605">
            <v>0</v>
          </cell>
        </row>
        <row r="58606">
          <cell r="H58606" t="str">
            <v>HT22292-ES110-SUS</v>
          </cell>
          <cell r="W58606">
            <v>715</v>
          </cell>
          <cell r="X58606">
            <v>0</v>
          </cell>
        </row>
        <row r="58607">
          <cell r="H58607" t="str">
            <v>HT22292-ES100-SUS</v>
          </cell>
          <cell r="W58607">
            <v>1495</v>
          </cell>
          <cell r="X58607">
            <v>0</v>
          </cell>
        </row>
        <row r="58608">
          <cell r="H58608" t="str">
            <v>HT11632-FU100</v>
          </cell>
          <cell r="W58608">
            <v>1098</v>
          </cell>
          <cell r="X58608">
            <v>0</v>
          </cell>
        </row>
        <row r="58609">
          <cell r="H58609" t="str">
            <v>HT11631-FU100</v>
          </cell>
          <cell r="W58609">
            <v>1098</v>
          </cell>
          <cell r="X58609">
            <v>0</v>
          </cell>
        </row>
        <row r="58610">
          <cell r="H58610" t="str">
            <v>HT39865-FU250-BLK</v>
          </cell>
          <cell r="W58610">
            <v>295</v>
          </cell>
          <cell r="X58610">
            <v>0</v>
          </cell>
        </row>
        <row r="58611">
          <cell r="H58611" t="str">
            <v>HT39865-FU240-BLK</v>
          </cell>
          <cell r="W58611">
            <v>175</v>
          </cell>
          <cell r="X58611">
            <v>0</v>
          </cell>
        </row>
        <row r="58612">
          <cell r="H58612" t="str">
            <v>HT39865-FU230-BLK</v>
          </cell>
          <cell r="W58612">
            <v>95</v>
          </cell>
          <cell r="X58612">
            <v>0</v>
          </cell>
        </row>
        <row r="58613">
          <cell r="H58613" t="str">
            <v>HT39865-FU220-BLK</v>
          </cell>
          <cell r="W58613">
            <v>165</v>
          </cell>
          <cell r="X58613">
            <v>0</v>
          </cell>
        </row>
        <row r="58614">
          <cell r="H58614" t="str">
            <v>HT39865-FU210-BLK</v>
          </cell>
          <cell r="W58614">
            <v>175</v>
          </cell>
          <cell r="X58614">
            <v>0</v>
          </cell>
        </row>
        <row r="58615">
          <cell r="H58615" t="str">
            <v>HT23100-FS130-SIV</v>
          </cell>
          <cell r="W58615">
            <v>52000</v>
          </cell>
          <cell r="X58615">
            <v>0</v>
          </cell>
        </row>
        <row r="58616">
          <cell r="H58616" t="str">
            <v>GTF0199003206</v>
          </cell>
          <cell r="W58616">
            <v>5.75</v>
          </cell>
          <cell r="X58616">
            <v>0</v>
          </cell>
        </row>
        <row r="58617">
          <cell r="H58617" t="str">
            <v>GTF0199003123</v>
          </cell>
          <cell r="W58617">
            <v>2</v>
          </cell>
          <cell r="X58617">
            <v>0</v>
          </cell>
        </row>
        <row r="58618">
          <cell r="H58618" t="str">
            <v>GTF0199003122</v>
          </cell>
          <cell r="W58618">
            <v>5</v>
          </cell>
          <cell r="X58618">
            <v>0</v>
          </cell>
        </row>
        <row r="58619">
          <cell r="H58619" t="str">
            <v>GTF0199003121</v>
          </cell>
          <cell r="W58619">
            <v>3</v>
          </cell>
          <cell r="X58619">
            <v>0</v>
          </cell>
        </row>
        <row r="58620">
          <cell r="H58620" t="str">
            <v>GTF0199003023</v>
          </cell>
          <cell r="W58620">
            <v>1.25</v>
          </cell>
          <cell r="X58620">
            <v>0</v>
          </cell>
        </row>
        <row r="58621">
          <cell r="H58621" t="str">
            <v>HT75570-0A200-RAW</v>
          </cell>
          <cell r="W58621">
            <v>1900</v>
          </cell>
          <cell r="X58621">
            <v>0</v>
          </cell>
        </row>
        <row r="58622">
          <cell r="H58622" t="str">
            <v>GTF0199003023</v>
          </cell>
          <cell r="W58622">
            <v>1.25</v>
          </cell>
          <cell r="X58622">
            <v>0</v>
          </cell>
        </row>
        <row r="58623">
          <cell r="H58623" t="str">
            <v>GTF0199003207</v>
          </cell>
          <cell r="W58623">
            <v>7.5</v>
          </cell>
          <cell r="X58623">
            <v>0</v>
          </cell>
        </row>
        <row r="58624">
          <cell r="H58624" t="str">
            <v>GTF0199003124</v>
          </cell>
          <cell r="W58624">
            <v>5.75</v>
          </cell>
          <cell r="X58624">
            <v>0</v>
          </cell>
        </row>
        <row r="58625">
          <cell r="H58625" t="str">
            <v>GTF0199003023</v>
          </cell>
          <cell r="W58625">
            <v>1.25</v>
          </cell>
          <cell r="X58625">
            <v>0</v>
          </cell>
        </row>
        <row r="58626">
          <cell r="H58626" t="str">
            <v>GTF0199003124</v>
          </cell>
          <cell r="W58626">
            <v>5.75</v>
          </cell>
          <cell r="X58626">
            <v>0</v>
          </cell>
        </row>
        <row r="58627">
          <cell r="H58627" t="str">
            <v>GTF0199003123</v>
          </cell>
          <cell r="W58627">
            <v>2</v>
          </cell>
          <cell r="X58627">
            <v>0</v>
          </cell>
        </row>
        <row r="58628">
          <cell r="H58628" t="str">
            <v>GTF0199003207</v>
          </cell>
          <cell r="W58628">
            <v>7.5</v>
          </cell>
          <cell r="X58628">
            <v>0</v>
          </cell>
        </row>
        <row r="58629">
          <cell r="H58629" t="str">
            <v>GTF0199003122</v>
          </cell>
          <cell r="W58629">
            <v>5</v>
          </cell>
          <cell r="X58629">
            <v>0</v>
          </cell>
        </row>
        <row r="58630">
          <cell r="H58630" t="str">
            <v>GTF0199003121</v>
          </cell>
          <cell r="W58630">
            <v>3</v>
          </cell>
          <cell r="X58630">
            <v>0</v>
          </cell>
        </row>
        <row r="58631">
          <cell r="H58631" t="str">
            <v>GTF0199003178</v>
          </cell>
          <cell r="W58631">
            <v>5</v>
          </cell>
          <cell r="X58631">
            <v>0</v>
          </cell>
        </row>
        <row r="58632">
          <cell r="H58632" t="str">
            <v>GTF0199003207</v>
          </cell>
          <cell r="W58632">
            <v>7.5</v>
          </cell>
          <cell r="X58632">
            <v>0</v>
          </cell>
        </row>
        <row r="58633">
          <cell r="H58633" t="str">
            <v>GTF0199003123</v>
          </cell>
          <cell r="W58633">
            <v>2</v>
          </cell>
          <cell r="X58633">
            <v>0</v>
          </cell>
        </row>
        <row r="58634">
          <cell r="H58634" t="str">
            <v>GTF0199003121</v>
          </cell>
          <cell r="W58634">
            <v>3</v>
          </cell>
          <cell r="X58634">
            <v>0</v>
          </cell>
        </row>
        <row r="58635">
          <cell r="H58635" t="str">
            <v>GTF0199003206</v>
          </cell>
          <cell r="W58635">
            <v>5.75</v>
          </cell>
          <cell r="X58635">
            <v>0</v>
          </cell>
        </row>
        <row r="58636">
          <cell r="H58636" t="str">
            <v>GTF0199003023</v>
          </cell>
          <cell r="W58636">
            <v>1.25</v>
          </cell>
          <cell r="X58636">
            <v>0</v>
          </cell>
        </row>
        <row r="58637">
          <cell r="H58637" t="str">
            <v>GTF0199003122</v>
          </cell>
          <cell r="W58637">
            <v>5</v>
          </cell>
          <cell r="X58637">
            <v>0</v>
          </cell>
        </row>
        <row r="58638">
          <cell r="H58638" t="str">
            <v>HU36210-FU300-BLK</v>
          </cell>
          <cell r="W58638">
            <v>34.669999999999995</v>
          </cell>
          <cell r="X58638">
            <v>3.5262569788235298</v>
          </cell>
        </row>
        <row r="58639">
          <cell r="H58639" t="str">
            <v>HU36210-FU300-BLK</v>
          </cell>
          <cell r="W58639">
            <v>34.67</v>
          </cell>
          <cell r="X58639">
            <v>3.5262720894409942</v>
          </cell>
        </row>
        <row r="58640">
          <cell r="H58640" t="str">
            <v>HU36513-FK100-BLK</v>
          </cell>
          <cell r="W58640">
            <v>17.5</v>
          </cell>
          <cell r="X58640">
            <v>1.7799144960000002</v>
          </cell>
        </row>
        <row r="58641">
          <cell r="H58641" t="str">
            <v>HU36322-FK100-BLU</v>
          </cell>
          <cell r="W58641">
            <v>4.5699999999999994</v>
          </cell>
          <cell r="X58641">
            <v>0.46487854285714292</v>
          </cell>
        </row>
        <row r="58642">
          <cell r="H58642" t="str">
            <v>HU36322-FK100-BLU</v>
          </cell>
          <cell r="W58642">
            <v>4.57</v>
          </cell>
          <cell r="X58642">
            <v>0.46485350400000003</v>
          </cell>
        </row>
        <row r="58643">
          <cell r="H58643" t="str">
            <v>HU36513-FK100-BLK</v>
          </cell>
          <cell r="W58643">
            <v>17.5</v>
          </cell>
          <cell r="X58643">
            <v>1.7798115839999999</v>
          </cell>
        </row>
        <row r="58644">
          <cell r="H58644" t="str">
            <v>HU36722-FU100-000</v>
          </cell>
          <cell r="W58644">
            <v>5.1100000000000003</v>
          </cell>
          <cell r="X58644">
            <v>0.51973672258064518</v>
          </cell>
        </row>
        <row r="58645">
          <cell r="H58645" t="str">
            <v>HU36322-FU200-000</v>
          </cell>
          <cell r="W58645">
            <v>5.98</v>
          </cell>
          <cell r="X58645">
            <v>0.60827560851063833</v>
          </cell>
        </row>
        <row r="58646">
          <cell r="H58646" t="str">
            <v>HU36323-FK100-BLK</v>
          </cell>
          <cell r="W58646">
            <v>4.2</v>
          </cell>
          <cell r="X58646">
            <v>0.42705264000000004</v>
          </cell>
        </row>
        <row r="58647">
          <cell r="H58647" t="str">
            <v>HU36643-FD101-000</v>
          </cell>
          <cell r="W58647">
            <v>3.2650000000000001</v>
          </cell>
          <cell r="X58647">
            <v>0.33194874999999996</v>
          </cell>
        </row>
        <row r="58648">
          <cell r="H58648" t="str">
            <v>HU36642-FD100</v>
          </cell>
          <cell r="W58648">
            <v>2.0649999999999999</v>
          </cell>
          <cell r="X58648">
            <v>0.21000480000000002</v>
          </cell>
        </row>
        <row r="58649">
          <cell r="H58649" t="str">
            <v>HU36610-FR200-BLK</v>
          </cell>
          <cell r="W58649">
            <v>140</v>
          </cell>
          <cell r="X58649">
            <v>14.2377144</v>
          </cell>
        </row>
        <row r="58650">
          <cell r="H58650" t="str">
            <v>HU36610-FK101-BLK</v>
          </cell>
          <cell r="W58650">
            <v>125</v>
          </cell>
          <cell r="X58650">
            <v>7.7528610604651158</v>
          </cell>
        </row>
        <row r="58651">
          <cell r="H58651" t="str">
            <v>HU36722-FU300-000</v>
          </cell>
          <cell r="W58651">
            <v>4.75</v>
          </cell>
          <cell r="X58651">
            <v>5.1578694660000011</v>
          </cell>
        </row>
        <row r="58652">
          <cell r="H58652" t="str">
            <v>HU36322-FU200-000</v>
          </cell>
          <cell r="W58652">
            <v>5.9799999999999995</v>
          </cell>
          <cell r="X58652">
            <v>6.4935853049999999</v>
          </cell>
        </row>
        <row r="58653">
          <cell r="H58653" t="str">
            <v>HU36610-FR200-BLK</v>
          </cell>
          <cell r="W58653">
            <v>140</v>
          </cell>
          <cell r="X58653">
            <v>152.02366939999999</v>
          </cell>
        </row>
        <row r="58654">
          <cell r="H58654" t="str">
            <v>HU36643-FD101-000</v>
          </cell>
          <cell r="W58654">
            <v>3.2649999999999997</v>
          </cell>
          <cell r="X58654">
            <v>2.7002624249999996</v>
          </cell>
        </row>
        <row r="58655">
          <cell r="H58655" t="str">
            <v>HU36642-FD100</v>
          </cell>
          <cell r="W58655">
            <v>2.0649999999999999</v>
          </cell>
          <cell r="X58655">
            <v>1.7083552800000004</v>
          </cell>
        </row>
        <row r="58656">
          <cell r="H58656" t="str">
            <v>HU36210-FR110-GRY</v>
          </cell>
          <cell r="W58656">
            <v>37.5</v>
          </cell>
          <cell r="X58656">
            <v>31.023304800000005</v>
          </cell>
        </row>
        <row r="58657">
          <cell r="H58657" t="str">
            <v>HU36610-FR200-BLK</v>
          </cell>
          <cell r="W58657">
            <v>140</v>
          </cell>
          <cell r="X58657">
            <v>115.82028431999998</v>
          </cell>
        </row>
        <row r="58658">
          <cell r="H58658" t="str">
            <v>HU36643-FD101-000</v>
          </cell>
          <cell r="W58658">
            <v>3.2650000000000001</v>
          </cell>
          <cell r="X58658">
            <v>2.7009215000000002</v>
          </cell>
        </row>
        <row r="58659">
          <cell r="H58659" t="str">
            <v>HU36642-FD100</v>
          </cell>
          <cell r="W58659">
            <v>2.0649999999999999</v>
          </cell>
          <cell r="X58659">
            <v>1.7087412</v>
          </cell>
        </row>
        <row r="58660">
          <cell r="H58660" t="str">
            <v>GTNR-RUBBERSTRIP</v>
          </cell>
          <cell r="W58660">
            <v>5</v>
          </cell>
          <cell r="X58660">
            <v>0</v>
          </cell>
        </row>
        <row r="58661">
          <cell r="H58661" t="str">
            <v>GTNR-RUBBERSTRIP</v>
          </cell>
          <cell r="W58661">
            <v>4.8499999999999996</v>
          </cell>
          <cell r="X58661">
            <v>0</v>
          </cell>
        </row>
        <row r="58662">
          <cell r="H58662" t="str">
            <v>HT51261-0A600-BLK</v>
          </cell>
          <cell r="W58662">
            <v>49</v>
          </cell>
          <cell r="X58662">
            <v>0</v>
          </cell>
        </row>
        <row r="58663">
          <cell r="H58663" t="str">
            <v>HT5125F-0AF00-BLK</v>
          </cell>
          <cell r="W58663">
            <v>41</v>
          </cell>
          <cell r="X58663">
            <v>0</v>
          </cell>
        </row>
        <row r="58664">
          <cell r="H58664" t="str">
            <v>HT51261-0A600-BLK</v>
          </cell>
          <cell r="W58664">
            <v>49</v>
          </cell>
          <cell r="X58664">
            <v>0</v>
          </cell>
        </row>
        <row r="58665">
          <cell r="H58665" t="str">
            <v>HT5125F-0AK10-BLU</v>
          </cell>
          <cell r="W58665">
            <v>278.72250000000003</v>
          </cell>
          <cell r="X58665">
            <v>0</v>
          </cell>
        </row>
        <row r="58666">
          <cell r="H58666" t="str">
            <v>YTK15112046AA</v>
          </cell>
          <cell r="W58666">
            <v>654.86</v>
          </cell>
          <cell r="X58666">
            <v>0</v>
          </cell>
        </row>
        <row r="58667">
          <cell r="H58667" t="str">
            <v>HT5123H-FK300-000</v>
          </cell>
          <cell r="W58667">
            <v>151.6</v>
          </cell>
          <cell r="X58667">
            <v>0</v>
          </cell>
        </row>
        <row r="58668">
          <cell r="H58668" t="str">
            <v>HT5123K-0A610-000</v>
          </cell>
          <cell r="W58668">
            <v>576.66999999999996</v>
          </cell>
          <cell r="X58668">
            <v>0</v>
          </cell>
        </row>
        <row r="58669">
          <cell r="H58669" t="str">
            <v>HT51261-0A410-BLK</v>
          </cell>
          <cell r="W58669">
            <v>1316.67</v>
          </cell>
          <cell r="X58669">
            <v>0</v>
          </cell>
        </row>
        <row r="58670">
          <cell r="H58670" t="str">
            <v>HT5125F-0A720-000</v>
          </cell>
          <cell r="W58670">
            <v>1758.89</v>
          </cell>
          <cell r="X58670">
            <v>0</v>
          </cell>
        </row>
        <row r="58671">
          <cell r="H58671" t="str">
            <v>HTP3217-0A220-000</v>
          </cell>
          <cell r="W58671">
            <v>62.070000000000007</v>
          </cell>
          <cell r="X58671">
            <v>0</v>
          </cell>
        </row>
        <row r="58672">
          <cell r="H58672" t="str">
            <v>HTP3217-0A220-000</v>
          </cell>
          <cell r="W58672">
            <v>62.070000000000007</v>
          </cell>
          <cell r="X58672">
            <v>0</v>
          </cell>
        </row>
        <row r="58673">
          <cell r="H58673" t="str">
            <v>HTP3217-0A220-000</v>
          </cell>
          <cell r="W58673">
            <v>62.070000000000007</v>
          </cell>
          <cell r="X58673">
            <v>0</v>
          </cell>
        </row>
        <row r="58674">
          <cell r="H58674" t="str">
            <v>HT5123H-0A700-000</v>
          </cell>
          <cell r="W58674">
            <v>1471.3400000000001</v>
          </cell>
          <cell r="X58674">
            <v>0</v>
          </cell>
        </row>
        <row r="58675">
          <cell r="H58675" t="str">
            <v>HT5125F-BB210-000</v>
          </cell>
          <cell r="W58675">
            <v>1542.46</v>
          </cell>
          <cell r="X58675">
            <v>0</v>
          </cell>
        </row>
        <row r="58676">
          <cell r="H58676" t="str">
            <v>HT51414-BB110-R_Y</v>
          </cell>
          <cell r="W58676">
            <v>4830.22</v>
          </cell>
          <cell r="X58676">
            <v>0</v>
          </cell>
        </row>
        <row r="58677">
          <cell r="H58677" t="str">
            <v>HT51414-BB210-G_Y</v>
          </cell>
          <cell r="W58677">
            <v>10861.63</v>
          </cell>
          <cell r="X58677">
            <v>0</v>
          </cell>
        </row>
        <row r="58678">
          <cell r="H58678" t="str">
            <v>QT67153-FB200</v>
          </cell>
          <cell r="W58678">
            <v>53.47</v>
          </cell>
          <cell r="X58678">
            <v>0</v>
          </cell>
        </row>
        <row r="58679">
          <cell r="H58679" t="str">
            <v>HT61574-TB200-000</v>
          </cell>
          <cell r="W58679">
            <v>555.98</v>
          </cell>
          <cell r="X58679">
            <v>0</v>
          </cell>
        </row>
        <row r="58680">
          <cell r="H58680" t="str">
            <v>HT62351-TK100-000</v>
          </cell>
          <cell r="W58680">
            <v>275.38</v>
          </cell>
          <cell r="X58680">
            <v>0</v>
          </cell>
        </row>
        <row r="58681">
          <cell r="H58681" t="str">
            <v>HT67145-0A200-000</v>
          </cell>
          <cell r="W58681">
            <v>12.45</v>
          </cell>
          <cell r="X58681">
            <v>0</v>
          </cell>
        </row>
        <row r="58682">
          <cell r="H58682" t="str">
            <v>HT67192-0A400-000</v>
          </cell>
          <cell r="W58682">
            <v>17.619999999999997</v>
          </cell>
          <cell r="X58682">
            <v>0</v>
          </cell>
        </row>
        <row r="58683">
          <cell r="H58683" t="str">
            <v>HT67194-0A200-000</v>
          </cell>
          <cell r="W58683">
            <v>12.25</v>
          </cell>
          <cell r="X58683">
            <v>0</v>
          </cell>
        </row>
        <row r="58684">
          <cell r="H58684" t="str">
            <v>QT67153-FB200</v>
          </cell>
          <cell r="W58684">
            <v>53.47</v>
          </cell>
          <cell r="X58684">
            <v>0</v>
          </cell>
        </row>
        <row r="58685">
          <cell r="H58685" t="str">
            <v>HT5125F-NF200-BLK</v>
          </cell>
          <cell r="W58685">
            <v>2296</v>
          </cell>
          <cell r="X58685">
            <v>0</v>
          </cell>
        </row>
        <row r="58686">
          <cell r="H58686" t="str">
            <v>HT5125F-NF220-BLK</v>
          </cell>
          <cell r="W58686">
            <v>2005</v>
          </cell>
          <cell r="X58686">
            <v>0</v>
          </cell>
        </row>
        <row r="58687">
          <cell r="H58687" t="str">
            <v>HT5123H-BB110-000</v>
          </cell>
          <cell r="W58687">
            <v>614.78</v>
          </cell>
          <cell r="X58687">
            <v>0</v>
          </cell>
        </row>
        <row r="58688">
          <cell r="H58688" t="str">
            <v>HT51259-0A200-000</v>
          </cell>
          <cell r="W58688">
            <v>188</v>
          </cell>
          <cell r="X58688">
            <v>0</v>
          </cell>
        </row>
        <row r="58689">
          <cell r="H58689" t="str">
            <v>HTP3217-0A200-000</v>
          </cell>
          <cell r="W58689">
            <v>64.69</v>
          </cell>
          <cell r="X58689">
            <v>0</v>
          </cell>
        </row>
        <row r="58690">
          <cell r="H58690" t="str">
            <v>HTP3217-0A210-000</v>
          </cell>
          <cell r="W58690">
            <v>60.69</v>
          </cell>
          <cell r="X58690">
            <v>0</v>
          </cell>
        </row>
        <row r="58691">
          <cell r="H58691" t="str">
            <v>HT51261-0A600-BLK</v>
          </cell>
          <cell r="W58691">
            <v>445</v>
          </cell>
          <cell r="X58691">
            <v>0</v>
          </cell>
        </row>
        <row r="58692">
          <cell r="H58692" t="str">
            <v>HT51261-0A600-BLK</v>
          </cell>
          <cell r="W58692">
            <v>445</v>
          </cell>
          <cell r="X58692">
            <v>0</v>
          </cell>
        </row>
        <row r="58693">
          <cell r="H58693" t="str">
            <v>HTP3314-0A200-000</v>
          </cell>
          <cell r="W58693">
            <v>99.8</v>
          </cell>
          <cell r="X58693">
            <v>0</v>
          </cell>
        </row>
        <row r="58694">
          <cell r="H58694" t="str">
            <v>HTP3314-0A200-000</v>
          </cell>
          <cell r="W58694">
            <v>99.8</v>
          </cell>
          <cell r="X58694">
            <v>0</v>
          </cell>
        </row>
        <row r="58695">
          <cell r="H58695" t="str">
            <v>HTP3217-0A210-000</v>
          </cell>
          <cell r="W58695">
            <v>60.69</v>
          </cell>
          <cell r="X58695">
            <v>0</v>
          </cell>
        </row>
        <row r="58696">
          <cell r="H58696" t="str">
            <v>HTP3314-0A200-000</v>
          </cell>
          <cell r="W58696">
            <v>99.800000000000011</v>
          </cell>
          <cell r="X58696">
            <v>0</v>
          </cell>
        </row>
        <row r="58697">
          <cell r="H58697" t="str">
            <v>HTP3314-0A200-000</v>
          </cell>
          <cell r="W58697">
            <v>99.8</v>
          </cell>
          <cell r="X58697">
            <v>0</v>
          </cell>
        </row>
        <row r="58698">
          <cell r="H58698" t="str">
            <v>HTP3217-0A220-000</v>
          </cell>
          <cell r="W58698">
            <v>62.070000000000007</v>
          </cell>
          <cell r="X58698">
            <v>0</v>
          </cell>
        </row>
        <row r="58699">
          <cell r="H58699" t="str">
            <v>HT68237-FU100-000</v>
          </cell>
          <cell r="W58699">
            <v>1.2</v>
          </cell>
          <cell r="X58699">
            <v>0</v>
          </cell>
        </row>
        <row r="58700">
          <cell r="H58700" t="str">
            <v>HT62351-TH100-000</v>
          </cell>
          <cell r="W58700">
            <v>297.92</v>
          </cell>
          <cell r="X58700">
            <v>0</v>
          </cell>
        </row>
        <row r="58701">
          <cell r="H58701" t="str">
            <v>HT67150-0A400</v>
          </cell>
          <cell r="W58701">
            <v>61.17</v>
          </cell>
          <cell r="X58701">
            <v>0</v>
          </cell>
        </row>
        <row r="58702">
          <cell r="H58702" t="str">
            <v>HT67190-0A310</v>
          </cell>
          <cell r="W58702">
            <v>62</v>
          </cell>
          <cell r="X58702">
            <v>0</v>
          </cell>
        </row>
        <row r="58703">
          <cell r="H58703" t="str">
            <v>HT67646-0A150-000</v>
          </cell>
          <cell r="W58703">
            <v>72.3</v>
          </cell>
          <cell r="X58703">
            <v>0</v>
          </cell>
        </row>
        <row r="58704">
          <cell r="H58704" t="str">
            <v>HT68322-TE100-000</v>
          </cell>
          <cell r="W58704">
            <v>170.26</v>
          </cell>
          <cell r="X58704">
            <v>0</v>
          </cell>
        </row>
        <row r="58705">
          <cell r="H58705" t="str">
            <v>HT51261-0A600-BLK</v>
          </cell>
          <cell r="W58705">
            <v>445</v>
          </cell>
          <cell r="X58705">
            <v>0</v>
          </cell>
        </row>
        <row r="58706">
          <cell r="H58706" t="str">
            <v>HT51261-0A600-BLK</v>
          </cell>
          <cell r="W58706">
            <v>445</v>
          </cell>
          <cell r="X58706">
            <v>0</v>
          </cell>
        </row>
        <row r="58707">
          <cell r="H58707" t="str">
            <v>HT51259-0A100-000</v>
          </cell>
          <cell r="W58707">
            <v>458</v>
          </cell>
          <cell r="X58707">
            <v>0</v>
          </cell>
        </row>
        <row r="58708">
          <cell r="H58708" t="str">
            <v>HT51259-0A200-000</v>
          </cell>
          <cell r="W58708">
            <v>188</v>
          </cell>
          <cell r="X58708">
            <v>0</v>
          </cell>
        </row>
        <row r="58709">
          <cell r="H58709" t="str">
            <v>HT5122L-TB100-000</v>
          </cell>
          <cell r="W58709">
            <v>438.22</v>
          </cell>
          <cell r="X58709">
            <v>0</v>
          </cell>
        </row>
        <row r="58710">
          <cell r="H58710" t="str">
            <v>HT5123H-0A320-000</v>
          </cell>
          <cell r="W58710">
            <v>2182.23</v>
          </cell>
          <cell r="X58710">
            <v>0</v>
          </cell>
        </row>
        <row r="58711">
          <cell r="H58711" t="str">
            <v>HT51214-FR100-000</v>
          </cell>
          <cell r="W58711">
            <v>7.86</v>
          </cell>
          <cell r="X58711">
            <v>0</v>
          </cell>
        </row>
        <row r="58712">
          <cell r="H58712" t="str">
            <v>YTK15112046AA</v>
          </cell>
          <cell r="W58712">
            <v>654.86</v>
          </cell>
          <cell r="X58712">
            <v>0</v>
          </cell>
        </row>
        <row r="58713">
          <cell r="H58713" t="str">
            <v>HT51261-0A600-BLK</v>
          </cell>
          <cell r="W58713">
            <v>445</v>
          </cell>
          <cell r="X58713">
            <v>0</v>
          </cell>
        </row>
        <row r="58714">
          <cell r="H58714" t="str">
            <v>HT5125F-0AF00-BLK</v>
          </cell>
          <cell r="W58714">
            <v>41</v>
          </cell>
          <cell r="X58714">
            <v>0</v>
          </cell>
        </row>
        <row r="58715">
          <cell r="H58715" t="str">
            <v>HT51261-0A600-BLK</v>
          </cell>
          <cell r="W58715">
            <v>49</v>
          </cell>
          <cell r="X58715">
            <v>0</v>
          </cell>
        </row>
        <row r="58716">
          <cell r="H58716" t="str">
            <v>HT5125F-0AG00-BLU</v>
          </cell>
          <cell r="W58716">
            <v>14.48</v>
          </cell>
          <cell r="X58716">
            <v>0</v>
          </cell>
        </row>
        <row r="58717">
          <cell r="H58717" t="str">
            <v>HT5125F-0AF00-BLK</v>
          </cell>
          <cell r="W58717">
            <v>41</v>
          </cell>
          <cell r="X58717">
            <v>0</v>
          </cell>
        </row>
        <row r="58718">
          <cell r="H58718" t="str">
            <v>HT6151B-TB200-000</v>
          </cell>
          <cell r="W58718">
            <v>522.09</v>
          </cell>
          <cell r="X58718">
            <v>0</v>
          </cell>
        </row>
        <row r="58719">
          <cell r="H58719" t="str">
            <v>HT51261-0A600-BLK</v>
          </cell>
          <cell r="W58719">
            <v>445</v>
          </cell>
          <cell r="X58719">
            <v>0</v>
          </cell>
        </row>
        <row r="58720">
          <cell r="H58720" t="str">
            <v>HT5125F-NF200-BLK</v>
          </cell>
          <cell r="W58720">
            <v>2296</v>
          </cell>
          <cell r="X58720">
            <v>0</v>
          </cell>
        </row>
        <row r="58721">
          <cell r="H58721" t="str">
            <v>HT51414-BB210-G_Y</v>
          </cell>
          <cell r="W58721">
            <v>10861.63</v>
          </cell>
          <cell r="X58721">
            <v>0</v>
          </cell>
        </row>
        <row r="58722">
          <cell r="H58722" t="str">
            <v>HT51261-BB100-BLK</v>
          </cell>
          <cell r="W58722">
            <v>1378.89</v>
          </cell>
          <cell r="X58722">
            <v>0</v>
          </cell>
        </row>
        <row r="58723">
          <cell r="H58723" t="str">
            <v>HT5125F-0AA20-000</v>
          </cell>
          <cell r="W58723">
            <v>603.34</v>
          </cell>
          <cell r="X58723">
            <v>0</v>
          </cell>
        </row>
        <row r="58724">
          <cell r="H58724" t="str">
            <v>HT5125F-0A720-000</v>
          </cell>
          <cell r="W58724">
            <v>1758.89</v>
          </cell>
          <cell r="X58724">
            <v>0</v>
          </cell>
        </row>
        <row r="58725">
          <cell r="H58725" t="str">
            <v>HT5125F-0A820-000</v>
          </cell>
          <cell r="W58725">
            <v>1578.89</v>
          </cell>
          <cell r="X58725">
            <v>0</v>
          </cell>
        </row>
        <row r="58726">
          <cell r="H58726" t="str">
            <v>HT5125F-0AA40-000</v>
          </cell>
          <cell r="W58726">
            <v>1018.89</v>
          </cell>
          <cell r="X58726">
            <v>0</v>
          </cell>
        </row>
        <row r="58727">
          <cell r="H58727" t="str">
            <v>HT5125F-NF200-BLK</v>
          </cell>
          <cell r="W58727">
            <v>2296</v>
          </cell>
          <cell r="X58727">
            <v>0</v>
          </cell>
        </row>
        <row r="58728">
          <cell r="H58728" t="str">
            <v>HT5125F-NF210-BLK</v>
          </cell>
          <cell r="W58728">
            <v>2005</v>
          </cell>
          <cell r="X58728">
            <v>0</v>
          </cell>
        </row>
        <row r="58729">
          <cell r="H58729" t="str">
            <v>HT5125F-NF220-BLK</v>
          </cell>
          <cell r="W58729">
            <v>2005</v>
          </cell>
          <cell r="X58729">
            <v>0</v>
          </cell>
        </row>
        <row r="58730">
          <cell r="H58730" t="str">
            <v>HT51261-0A600-BLK</v>
          </cell>
          <cell r="W58730">
            <v>445</v>
          </cell>
          <cell r="X58730">
            <v>0</v>
          </cell>
        </row>
        <row r="58731">
          <cell r="H58731" t="str">
            <v>HT51214-FR100-000</v>
          </cell>
          <cell r="W58731">
            <v>7.86</v>
          </cell>
          <cell r="X58731">
            <v>0</v>
          </cell>
        </row>
        <row r="58732">
          <cell r="H58732" t="str">
            <v>HT51259-0A200-000</v>
          </cell>
          <cell r="W58732">
            <v>188</v>
          </cell>
          <cell r="X58732">
            <v>0</v>
          </cell>
        </row>
        <row r="58733">
          <cell r="H58733" t="str">
            <v>HTP3217-0A220-000</v>
          </cell>
          <cell r="W58733">
            <v>62.07</v>
          </cell>
          <cell r="X58733">
            <v>0</v>
          </cell>
        </row>
        <row r="58734">
          <cell r="H58734" t="str">
            <v>HTP3217-0A220-000</v>
          </cell>
          <cell r="W58734">
            <v>62.07</v>
          </cell>
          <cell r="X58734">
            <v>0</v>
          </cell>
        </row>
        <row r="58735">
          <cell r="H58735" t="str">
            <v>HTP3217-0A220-000</v>
          </cell>
          <cell r="W58735">
            <v>62.07</v>
          </cell>
          <cell r="X58735">
            <v>0</v>
          </cell>
        </row>
        <row r="58736">
          <cell r="H58736" t="str">
            <v>HTP3217-0A220-000</v>
          </cell>
          <cell r="W58736">
            <v>62.070000000000007</v>
          </cell>
          <cell r="X58736">
            <v>0</v>
          </cell>
        </row>
        <row r="58737">
          <cell r="H58737" t="str">
            <v>HTP3217-0A220-000</v>
          </cell>
          <cell r="W58737">
            <v>62.07</v>
          </cell>
          <cell r="X58737">
            <v>0</v>
          </cell>
        </row>
        <row r="58738">
          <cell r="H58738" t="str">
            <v>HT62351-TH100-000</v>
          </cell>
          <cell r="W58738">
            <v>297.92</v>
          </cell>
          <cell r="X58738">
            <v>0</v>
          </cell>
        </row>
        <row r="58739">
          <cell r="H58739" t="str">
            <v>HT67150-0A400</v>
          </cell>
          <cell r="W58739">
            <v>61.17</v>
          </cell>
          <cell r="X58739">
            <v>0</v>
          </cell>
        </row>
        <row r="58740">
          <cell r="H58740" t="str">
            <v>HT67190-0A310</v>
          </cell>
          <cell r="W58740">
            <v>62</v>
          </cell>
          <cell r="X58740">
            <v>0</v>
          </cell>
        </row>
        <row r="58741">
          <cell r="H58741" t="str">
            <v>HT67646-0A150-000</v>
          </cell>
          <cell r="W58741">
            <v>72.3</v>
          </cell>
          <cell r="X58741">
            <v>0</v>
          </cell>
        </row>
        <row r="58742">
          <cell r="H58742" t="str">
            <v>HT68322-TE100-000</v>
          </cell>
          <cell r="W58742">
            <v>170.26</v>
          </cell>
          <cell r="X58742">
            <v>0</v>
          </cell>
        </row>
        <row r="58743">
          <cell r="H58743" t="str">
            <v>HT51261-0A600-BLK</v>
          </cell>
          <cell r="W58743">
            <v>445</v>
          </cell>
          <cell r="X58743">
            <v>0</v>
          </cell>
        </row>
        <row r="58744">
          <cell r="H58744" t="str">
            <v>QT67153-FB200</v>
          </cell>
          <cell r="W58744">
            <v>53.47</v>
          </cell>
          <cell r="X58744">
            <v>0</v>
          </cell>
        </row>
        <row r="58745">
          <cell r="H58745" t="str">
            <v>QT67153-FB200</v>
          </cell>
          <cell r="W58745">
            <v>53.47</v>
          </cell>
          <cell r="X58745">
            <v>0</v>
          </cell>
        </row>
        <row r="58746">
          <cell r="H58746" t="str">
            <v>HT67150-0A200-P</v>
          </cell>
          <cell r="W58746">
            <v>24.67</v>
          </cell>
          <cell r="X58746">
            <v>0</v>
          </cell>
        </row>
        <row r="58747">
          <cell r="H58747" t="str">
            <v>HT67646-0A150-000</v>
          </cell>
          <cell r="W58747">
            <v>72.3</v>
          </cell>
          <cell r="X58747">
            <v>0</v>
          </cell>
        </row>
        <row r="58748">
          <cell r="H58748" t="str">
            <v>HT68322-TE100-000</v>
          </cell>
          <cell r="W58748">
            <v>170.26</v>
          </cell>
          <cell r="X58748">
            <v>0</v>
          </cell>
        </row>
        <row r="58749">
          <cell r="H58749" t="str">
            <v>QT67190-0A160</v>
          </cell>
          <cell r="W58749">
            <v>16.37</v>
          </cell>
          <cell r="X58749">
            <v>0</v>
          </cell>
        </row>
        <row r="58750">
          <cell r="H58750" t="str">
            <v>HT611F1-FR100-000</v>
          </cell>
          <cell r="W58750">
            <v>111.87</v>
          </cell>
          <cell r="X58750">
            <v>0</v>
          </cell>
        </row>
        <row r="58751">
          <cell r="H58751" t="str">
            <v>HT62351-TH100-000</v>
          </cell>
          <cell r="W58751">
            <v>297.92</v>
          </cell>
          <cell r="X58751">
            <v>0</v>
          </cell>
        </row>
        <row r="58752">
          <cell r="H58752" t="str">
            <v>HT51214-FR100-000</v>
          </cell>
          <cell r="W58752">
            <v>7.86</v>
          </cell>
          <cell r="X58752">
            <v>0</v>
          </cell>
        </row>
        <row r="58753">
          <cell r="H58753" t="str">
            <v>HT68237-FU100-000</v>
          </cell>
          <cell r="W58753">
            <v>1.2</v>
          </cell>
          <cell r="X58753">
            <v>0</v>
          </cell>
        </row>
        <row r="58754">
          <cell r="H58754" t="str">
            <v>HT68237-FU100-000</v>
          </cell>
          <cell r="W58754">
            <v>1.2</v>
          </cell>
          <cell r="X58754">
            <v>0</v>
          </cell>
        </row>
        <row r="58755">
          <cell r="H58755" t="str">
            <v>HTP3217-0A210-000</v>
          </cell>
          <cell r="W58755">
            <v>60.69</v>
          </cell>
          <cell r="X58755">
            <v>0</v>
          </cell>
        </row>
        <row r="58756">
          <cell r="H58756" t="str">
            <v>HTP3217-0A220-000</v>
          </cell>
          <cell r="W58756">
            <v>62.070000000000007</v>
          </cell>
          <cell r="X58756">
            <v>0</v>
          </cell>
        </row>
        <row r="58757">
          <cell r="H58757" t="str">
            <v>HT67150-0A400</v>
          </cell>
          <cell r="W58757">
            <v>61.17</v>
          </cell>
          <cell r="X58757">
            <v>0</v>
          </cell>
        </row>
        <row r="58758">
          <cell r="H58758" t="str">
            <v>HT67190-0A310</v>
          </cell>
          <cell r="W58758">
            <v>62</v>
          </cell>
          <cell r="X58758">
            <v>0</v>
          </cell>
        </row>
        <row r="58759">
          <cell r="H58759" t="str">
            <v>HT61574-TB200-000</v>
          </cell>
          <cell r="W58759">
            <v>555.98</v>
          </cell>
          <cell r="X58759">
            <v>0</v>
          </cell>
        </row>
        <row r="58760">
          <cell r="H58760" t="str">
            <v>HT61346-FS100-000</v>
          </cell>
          <cell r="W58760">
            <v>852</v>
          </cell>
          <cell r="X58760">
            <v>0</v>
          </cell>
        </row>
        <row r="58761">
          <cell r="H58761" t="str">
            <v>HT63341-FS200-000</v>
          </cell>
          <cell r="W58761">
            <v>653</v>
          </cell>
          <cell r="X58761">
            <v>0</v>
          </cell>
        </row>
        <row r="58762">
          <cell r="H58762" t="str">
            <v>HT63421-FS100-000</v>
          </cell>
          <cell r="W58762">
            <v>551.08000000000004</v>
          </cell>
          <cell r="X58762">
            <v>0</v>
          </cell>
        </row>
        <row r="58763">
          <cell r="H58763" t="str">
            <v>HTP3400-BBD00-BLK</v>
          </cell>
          <cell r="W58763">
            <v>0.01</v>
          </cell>
          <cell r="X58763">
            <v>0</v>
          </cell>
        </row>
        <row r="58764">
          <cell r="H58764" t="str">
            <v>HTP3400-BB800-BLK</v>
          </cell>
          <cell r="W58764">
            <v>0.01</v>
          </cell>
          <cell r="X58764">
            <v>0</v>
          </cell>
        </row>
        <row r="58765">
          <cell r="H58765" t="str">
            <v>HTP3400-BB900-BLK</v>
          </cell>
          <cell r="W58765">
            <v>0.01</v>
          </cell>
          <cell r="X58765">
            <v>0</v>
          </cell>
        </row>
        <row r="58766">
          <cell r="H58766" t="str">
            <v>HTP3400-BB600-BLK</v>
          </cell>
          <cell r="W58766">
            <v>0.01</v>
          </cell>
          <cell r="X58766">
            <v>0</v>
          </cell>
        </row>
        <row r="58767">
          <cell r="H58767" t="str">
            <v>HTP3400-BBB00-BLK</v>
          </cell>
          <cell r="W58767">
            <v>0.01</v>
          </cell>
          <cell r="X58767">
            <v>0</v>
          </cell>
        </row>
        <row r="58768">
          <cell r="H58768" t="str">
            <v>HTP3400-BBC00-BLK</v>
          </cell>
          <cell r="W58768">
            <v>0.01</v>
          </cell>
          <cell r="X58768">
            <v>0</v>
          </cell>
        </row>
        <row r="58769">
          <cell r="H58769" t="str">
            <v>HT521D2-FK110-BLK</v>
          </cell>
          <cell r="W58769">
            <v>135.01</v>
          </cell>
          <cell r="X58769">
            <v>0</v>
          </cell>
        </row>
        <row r="58770">
          <cell r="H58770" t="str">
            <v>HT54223-0A200-BLK</v>
          </cell>
          <cell r="W58770">
            <v>1154.48</v>
          </cell>
          <cell r="X58770">
            <v>0</v>
          </cell>
        </row>
        <row r="58771">
          <cell r="H58771" t="str">
            <v>HT54223-0A200-BLK</v>
          </cell>
          <cell r="W58771">
            <v>1154.48</v>
          </cell>
          <cell r="X58771">
            <v>0</v>
          </cell>
        </row>
        <row r="58772">
          <cell r="H58772" t="str">
            <v>HT54223-0A200-BLK</v>
          </cell>
          <cell r="W58772">
            <v>1154.48</v>
          </cell>
          <cell r="X58772">
            <v>0</v>
          </cell>
        </row>
        <row r="58773">
          <cell r="H58773" t="str">
            <v>HT72117-0A100-BLK</v>
          </cell>
          <cell r="W58773">
            <v>1520</v>
          </cell>
          <cell r="X58773">
            <v>0</v>
          </cell>
        </row>
        <row r="58774">
          <cell r="H58774" t="str">
            <v>HT11510-FK100-BLK</v>
          </cell>
          <cell r="W58774">
            <v>5500</v>
          </cell>
          <cell r="X58774">
            <v>0</v>
          </cell>
        </row>
        <row r="58775">
          <cell r="H58775" t="str">
            <v>HT64221-FK110-BLK</v>
          </cell>
          <cell r="W58775">
            <v>450</v>
          </cell>
          <cell r="X58775">
            <v>0</v>
          </cell>
        </row>
        <row r="58776">
          <cell r="H58776" t="str">
            <v>HT64221-FK100-BLK</v>
          </cell>
          <cell r="W58776">
            <v>1150</v>
          </cell>
          <cell r="X58776">
            <v>0</v>
          </cell>
        </row>
        <row r="58777">
          <cell r="H58777" t="str">
            <v>HT43150-FU103-000</v>
          </cell>
          <cell r="W58777">
            <v>2500</v>
          </cell>
          <cell r="X58777">
            <v>0</v>
          </cell>
        </row>
        <row r="58778">
          <cell r="H58778" t="str">
            <v>HT43140-FU103-000</v>
          </cell>
          <cell r="W58778">
            <v>2500</v>
          </cell>
          <cell r="X58778">
            <v>0</v>
          </cell>
        </row>
        <row r="58779">
          <cell r="H58779" t="str">
            <v>HT35912-FL100-RAW</v>
          </cell>
          <cell r="W58779">
            <v>300</v>
          </cell>
          <cell r="X58779">
            <v>0</v>
          </cell>
        </row>
        <row r="58780">
          <cell r="H58780" t="str">
            <v>HTP3316-FU110-000</v>
          </cell>
          <cell r="W58780">
            <v>0.01</v>
          </cell>
          <cell r="X58780">
            <v>0</v>
          </cell>
        </row>
        <row r="58781">
          <cell r="H58781" t="str">
            <v>HTP3316-FU100-000</v>
          </cell>
          <cell r="W58781">
            <v>0.01</v>
          </cell>
          <cell r="X58781">
            <v>0</v>
          </cell>
        </row>
        <row r="58782">
          <cell r="H58782" t="str">
            <v>HTP3314-FU100-BLK</v>
          </cell>
          <cell r="W58782">
            <v>0.01</v>
          </cell>
          <cell r="X58782">
            <v>0</v>
          </cell>
        </row>
        <row r="58783">
          <cell r="H58783" t="str">
            <v>HTP3313-FUJ00-000</v>
          </cell>
          <cell r="W58783">
            <v>0.01</v>
          </cell>
          <cell r="X58783">
            <v>0</v>
          </cell>
        </row>
        <row r="58784">
          <cell r="H58784" t="str">
            <v>HTP3313-FUA00-000</v>
          </cell>
          <cell r="W58784">
            <v>0.01</v>
          </cell>
          <cell r="X58784">
            <v>0</v>
          </cell>
        </row>
        <row r="58785">
          <cell r="H58785" t="str">
            <v>HTP3313-FU700-000</v>
          </cell>
          <cell r="W58785">
            <v>0.01</v>
          </cell>
          <cell r="X58785">
            <v>0</v>
          </cell>
        </row>
        <row r="58786">
          <cell r="H58786" t="str">
            <v>HTP3313-FU610-000</v>
          </cell>
          <cell r="W58786">
            <v>0.01</v>
          </cell>
          <cell r="X58786">
            <v>0</v>
          </cell>
        </row>
        <row r="58787">
          <cell r="H58787" t="str">
            <v>HTP3313-FU530-000</v>
          </cell>
          <cell r="W58787">
            <v>0.01</v>
          </cell>
          <cell r="X58787">
            <v>0</v>
          </cell>
        </row>
        <row r="58788">
          <cell r="H58788" t="str">
            <v>HTP3313-FU312-000</v>
          </cell>
          <cell r="W58788">
            <v>0.01</v>
          </cell>
          <cell r="X58788">
            <v>0</v>
          </cell>
        </row>
        <row r="58789">
          <cell r="H58789" t="str">
            <v>HTP3311-FU110-000</v>
          </cell>
          <cell r="W58789">
            <v>0.01</v>
          </cell>
          <cell r="X58789">
            <v>0</v>
          </cell>
        </row>
        <row r="58790">
          <cell r="H58790" t="str">
            <v>HTP3219-FU110-000</v>
          </cell>
          <cell r="W58790">
            <v>0.01</v>
          </cell>
          <cell r="X58790">
            <v>0</v>
          </cell>
        </row>
        <row r="58791">
          <cell r="H58791" t="str">
            <v>HTP2510-FU200</v>
          </cell>
          <cell r="W58791">
            <v>0.01</v>
          </cell>
          <cell r="X58791">
            <v>0</v>
          </cell>
        </row>
        <row r="58792">
          <cell r="H58792" t="str">
            <v>HTP3313-FU302-000</v>
          </cell>
          <cell r="W58792">
            <v>0.01</v>
          </cell>
          <cell r="X58792">
            <v>0</v>
          </cell>
        </row>
        <row r="58793">
          <cell r="H58793" t="str">
            <v>HTP3313-FU700-000</v>
          </cell>
          <cell r="W58793">
            <v>0.01</v>
          </cell>
          <cell r="X58793">
            <v>0</v>
          </cell>
        </row>
        <row r="58794">
          <cell r="H58794" t="str">
            <v>HTP3312-FU110-000</v>
          </cell>
          <cell r="W58794">
            <v>0.01</v>
          </cell>
          <cell r="X58794">
            <v>0</v>
          </cell>
        </row>
        <row r="58795">
          <cell r="H58795" t="str">
            <v>HTP3313-FUD00-000</v>
          </cell>
          <cell r="W58795">
            <v>0.01</v>
          </cell>
          <cell r="X58795">
            <v>0</v>
          </cell>
        </row>
        <row r="58796">
          <cell r="H58796" t="str">
            <v>HTP3313-FUA00-000</v>
          </cell>
          <cell r="W58796">
            <v>0.01</v>
          </cell>
          <cell r="X58796">
            <v>0</v>
          </cell>
        </row>
        <row r="58797">
          <cell r="H58797" t="str">
            <v>HTP3313-FU312-000</v>
          </cell>
          <cell r="W58797">
            <v>0.01</v>
          </cell>
          <cell r="X58797">
            <v>0</v>
          </cell>
        </row>
        <row r="58798">
          <cell r="H58798" t="str">
            <v>HTP3219-FU110-000</v>
          </cell>
          <cell r="W58798">
            <v>0.01</v>
          </cell>
          <cell r="X58798">
            <v>0</v>
          </cell>
        </row>
        <row r="58799">
          <cell r="H58799" t="str">
            <v>HTP2510-FU200</v>
          </cell>
          <cell r="W58799">
            <v>0.01</v>
          </cell>
          <cell r="X58799">
            <v>0</v>
          </cell>
        </row>
        <row r="58800">
          <cell r="H58800" t="str">
            <v>HTP3313-FU520-000</v>
          </cell>
          <cell r="W58800">
            <v>0.01</v>
          </cell>
          <cell r="X58800">
            <v>0</v>
          </cell>
        </row>
        <row r="58801">
          <cell r="H58801" t="str">
            <v>HTP3313-FUJ00-000</v>
          </cell>
          <cell r="W58801">
            <v>0.01</v>
          </cell>
          <cell r="X58801">
            <v>0</v>
          </cell>
        </row>
        <row r="58802">
          <cell r="H58802" t="str">
            <v>HTP3313-FUH00-000</v>
          </cell>
          <cell r="W58802">
            <v>0.01</v>
          </cell>
          <cell r="X58802">
            <v>0</v>
          </cell>
        </row>
        <row r="58803">
          <cell r="H58803" t="str">
            <v>HTP3313-FU400-000</v>
          </cell>
          <cell r="W58803">
            <v>0.01</v>
          </cell>
          <cell r="X58803">
            <v>0</v>
          </cell>
        </row>
        <row r="58804">
          <cell r="H58804" t="str">
            <v>HUP2510-FU300</v>
          </cell>
          <cell r="W58804">
            <v>0.01</v>
          </cell>
          <cell r="X58804">
            <v>0</v>
          </cell>
        </row>
        <row r="58805">
          <cell r="H58805" t="str">
            <v>HTP2241-FU102-000</v>
          </cell>
          <cell r="W58805">
            <v>0.01</v>
          </cell>
          <cell r="X58805">
            <v>0</v>
          </cell>
        </row>
        <row r="58806">
          <cell r="H58806" t="str">
            <v>HTP3313-FUJ00-000</v>
          </cell>
          <cell r="W58806">
            <v>0.01</v>
          </cell>
          <cell r="X58806">
            <v>0</v>
          </cell>
        </row>
        <row r="58807">
          <cell r="H58807" t="str">
            <v>HTP3311-FU110-000</v>
          </cell>
          <cell r="W58807">
            <v>0.01</v>
          </cell>
          <cell r="X58807">
            <v>0</v>
          </cell>
        </row>
        <row r="58808">
          <cell r="H58808" t="str">
            <v>HTP2510-FU200</v>
          </cell>
          <cell r="W58808">
            <v>0.01</v>
          </cell>
          <cell r="X58808">
            <v>0</v>
          </cell>
        </row>
        <row r="58809">
          <cell r="H58809" t="str">
            <v>HTP3313-FU600-000</v>
          </cell>
          <cell r="W58809">
            <v>0.01</v>
          </cell>
          <cell r="X58809">
            <v>0</v>
          </cell>
        </row>
        <row r="58810">
          <cell r="H58810" t="str">
            <v>HTP3313-FUA00-000</v>
          </cell>
          <cell r="W58810">
            <v>0.01</v>
          </cell>
          <cell r="X58810">
            <v>0</v>
          </cell>
        </row>
        <row r="58811">
          <cell r="H58811" t="str">
            <v>HTP3219-FU201-000</v>
          </cell>
          <cell r="W58811">
            <v>0.01</v>
          </cell>
          <cell r="X58811">
            <v>0</v>
          </cell>
        </row>
        <row r="58812">
          <cell r="H58812" t="str">
            <v>HTP3219-FU201-000</v>
          </cell>
          <cell r="W58812">
            <v>0.01</v>
          </cell>
          <cell r="X58812">
            <v>0</v>
          </cell>
        </row>
        <row r="58813">
          <cell r="H58813" t="str">
            <v>HTP3311-FU120-000</v>
          </cell>
          <cell r="W58813">
            <v>0.01</v>
          </cell>
          <cell r="X58813">
            <v>0</v>
          </cell>
        </row>
        <row r="58814">
          <cell r="H58814" t="str">
            <v>HTP3316-FU100-000</v>
          </cell>
          <cell r="W58814">
            <v>0.01</v>
          </cell>
          <cell r="X58814">
            <v>0</v>
          </cell>
        </row>
        <row r="58815">
          <cell r="H58815" t="str">
            <v>HTP3316-FU110-000</v>
          </cell>
          <cell r="W58815">
            <v>0.01</v>
          </cell>
          <cell r="X58815">
            <v>0</v>
          </cell>
        </row>
        <row r="58816">
          <cell r="H58816" t="str">
            <v>HTP3219-FU110-000</v>
          </cell>
          <cell r="W58816">
            <v>0.01</v>
          </cell>
          <cell r="X58816">
            <v>0</v>
          </cell>
        </row>
        <row r="58817">
          <cell r="H58817" t="str">
            <v>HTP3311-FU110-000</v>
          </cell>
          <cell r="W58817">
            <v>0.01</v>
          </cell>
          <cell r="X58817">
            <v>0</v>
          </cell>
        </row>
        <row r="58818">
          <cell r="H58818" t="str">
            <v>HTP3311-FU120-000</v>
          </cell>
          <cell r="W58818">
            <v>0.01</v>
          </cell>
          <cell r="X58818">
            <v>0</v>
          </cell>
        </row>
        <row r="58819">
          <cell r="H58819" t="str">
            <v>HTP3311-FU100-000</v>
          </cell>
          <cell r="W58819">
            <v>0.01</v>
          </cell>
          <cell r="X58819">
            <v>0</v>
          </cell>
        </row>
        <row r="58820">
          <cell r="H58820" t="str">
            <v>HTP3313-FU610-000</v>
          </cell>
          <cell r="W58820">
            <v>0.01</v>
          </cell>
          <cell r="X58820">
            <v>0</v>
          </cell>
        </row>
        <row r="58821">
          <cell r="H58821" t="str">
            <v>HTP3313-FUD00-000</v>
          </cell>
          <cell r="W58821">
            <v>0.01</v>
          </cell>
          <cell r="X58821">
            <v>0</v>
          </cell>
        </row>
        <row r="58822">
          <cell r="H58822" t="str">
            <v>HTP3313-FUJ00-000</v>
          </cell>
          <cell r="W58822">
            <v>0.01</v>
          </cell>
          <cell r="X58822">
            <v>0</v>
          </cell>
        </row>
        <row r="58823">
          <cell r="H58823" t="str">
            <v>HTP3313-FUA00-000</v>
          </cell>
          <cell r="W58823">
            <v>0.01</v>
          </cell>
          <cell r="X58823">
            <v>0</v>
          </cell>
        </row>
        <row r="58824">
          <cell r="H58824" t="str">
            <v>HTP3313-FU400-000</v>
          </cell>
          <cell r="W58824">
            <v>0.01</v>
          </cell>
          <cell r="X58824">
            <v>0</v>
          </cell>
        </row>
        <row r="58825">
          <cell r="H58825" t="str">
            <v>HTP3219-FU201-000</v>
          </cell>
          <cell r="W58825">
            <v>0.01</v>
          </cell>
          <cell r="X58825">
            <v>0</v>
          </cell>
        </row>
        <row r="58826">
          <cell r="H58826" t="str">
            <v>HTP3311-FU120-000</v>
          </cell>
          <cell r="W58826">
            <v>0.01</v>
          </cell>
          <cell r="X58826">
            <v>0</v>
          </cell>
        </row>
        <row r="58827">
          <cell r="H58827" t="str">
            <v>HTP3311-FU100-000</v>
          </cell>
          <cell r="W58827">
            <v>0.01</v>
          </cell>
          <cell r="X58827">
            <v>0</v>
          </cell>
        </row>
        <row r="58828">
          <cell r="H58828" t="str">
            <v>HTP3310-FU700-000</v>
          </cell>
          <cell r="W58828">
            <v>0.01</v>
          </cell>
          <cell r="X58828">
            <v>0</v>
          </cell>
        </row>
        <row r="58829">
          <cell r="H58829" t="str">
            <v>HTP3219-FU110-000</v>
          </cell>
          <cell r="W58829">
            <v>0.01</v>
          </cell>
          <cell r="X58829">
            <v>0</v>
          </cell>
        </row>
        <row r="58830">
          <cell r="H58830" t="str">
            <v>HTP3311-FU110-000</v>
          </cell>
          <cell r="W58830">
            <v>0.01</v>
          </cell>
          <cell r="X58830">
            <v>0</v>
          </cell>
        </row>
        <row r="58831">
          <cell r="H58831" t="str">
            <v>HTP3312-FU110-000</v>
          </cell>
          <cell r="W58831">
            <v>0.01</v>
          </cell>
          <cell r="X58831">
            <v>0</v>
          </cell>
        </row>
        <row r="58832">
          <cell r="H58832" t="str">
            <v>HTP3313-FU600-000</v>
          </cell>
          <cell r="W58832">
            <v>0.01</v>
          </cell>
          <cell r="X58832">
            <v>0</v>
          </cell>
        </row>
        <row r="58833">
          <cell r="H58833" t="str">
            <v>HTP3313-FUL00-000</v>
          </cell>
          <cell r="W58833">
            <v>0.01</v>
          </cell>
          <cell r="X58833">
            <v>0</v>
          </cell>
        </row>
        <row r="58834">
          <cell r="H58834" t="str">
            <v>HTP3313-FUJ00-000</v>
          </cell>
          <cell r="W58834">
            <v>0.01</v>
          </cell>
          <cell r="X58834">
            <v>0</v>
          </cell>
        </row>
        <row r="58835">
          <cell r="H58835" t="str">
            <v>HTP3313-FUA00-000</v>
          </cell>
          <cell r="W58835">
            <v>0.01</v>
          </cell>
          <cell r="X58835">
            <v>0</v>
          </cell>
        </row>
        <row r="58836">
          <cell r="H58836" t="str">
            <v>HTP3313-FU400-000</v>
          </cell>
          <cell r="W58836">
            <v>0.01</v>
          </cell>
          <cell r="X58836">
            <v>0</v>
          </cell>
        </row>
        <row r="58837">
          <cell r="H58837" t="str">
            <v>HTP3313-FUD00-000</v>
          </cell>
          <cell r="W58837">
            <v>0.01</v>
          </cell>
          <cell r="X58837">
            <v>0</v>
          </cell>
        </row>
        <row r="58838">
          <cell r="H58838" t="str">
            <v>HTP3219-FU201-000</v>
          </cell>
          <cell r="W58838">
            <v>0.01</v>
          </cell>
          <cell r="X58838">
            <v>0</v>
          </cell>
        </row>
        <row r="58839">
          <cell r="H58839" t="str">
            <v>HT76410-0AB10-000</v>
          </cell>
          <cell r="W58839">
            <v>45000</v>
          </cell>
          <cell r="X58839">
            <v>0</v>
          </cell>
        </row>
        <row r="58840">
          <cell r="H58840" t="str">
            <v>HT64116-0A210-000</v>
          </cell>
          <cell r="W58840">
            <v>55000</v>
          </cell>
          <cell r="X58840">
            <v>0</v>
          </cell>
        </row>
        <row r="58841">
          <cell r="H58841" t="str">
            <v>HT76410-0AB10-000</v>
          </cell>
          <cell r="W58841">
            <v>45000</v>
          </cell>
          <cell r="X58841">
            <v>0</v>
          </cell>
        </row>
        <row r="58842">
          <cell r="H58842" t="str">
            <v>GTF0102063016</v>
          </cell>
          <cell r="W58842">
            <v>43.83</v>
          </cell>
          <cell r="X58842">
            <v>0</v>
          </cell>
        </row>
        <row r="58843">
          <cell r="H58843" t="str">
            <v>GTF0102063017</v>
          </cell>
          <cell r="W58843">
            <v>43.83</v>
          </cell>
          <cell r="X58843">
            <v>0</v>
          </cell>
        </row>
        <row r="58844">
          <cell r="H58844" t="str">
            <v>GTF0102074027</v>
          </cell>
          <cell r="W58844">
            <v>24.86</v>
          </cell>
          <cell r="X58844">
            <v>0</v>
          </cell>
        </row>
        <row r="58845">
          <cell r="H58845" t="str">
            <v>GTF0102063066</v>
          </cell>
          <cell r="W58845">
            <v>43.83</v>
          </cell>
          <cell r="X58845">
            <v>0</v>
          </cell>
        </row>
        <row r="58846">
          <cell r="H58846" t="str">
            <v>GTF0102063065</v>
          </cell>
          <cell r="W58846">
            <v>43.83</v>
          </cell>
          <cell r="X58846">
            <v>0</v>
          </cell>
        </row>
        <row r="58847">
          <cell r="H58847" t="str">
            <v>GTF0102089035</v>
          </cell>
          <cell r="W58847">
            <v>28.33</v>
          </cell>
          <cell r="X58847">
            <v>0</v>
          </cell>
        </row>
        <row r="58848">
          <cell r="H58848" t="str">
            <v>GTF0102089031</v>
          </cell>
          <cell r="W58848">
            <v>28.67</v>
          </cell>
          <cell r="X58848">
            <v>0</v>
          </cell>
        </row>
        <row r="58849">
          <cell r="H58849" t="str">
            <v>GTF0102077043</v>
          </cell>
          <cell r="W58849">
            <v>14.05</v>
          </cell>
          <cell r="X58849">
            <v>0</v>
          </cell>
        </row>
        <row r="58850">
          <cell r="H58850" t="str">
            <v>GTF0102077041</v>
          </cell>
          <cell r="W58850">
            <v>22.020000000000003</v>
          </cell>
          <cell r="X58850">
            <v>0</v>
          </cell>
        </row>
        <row r="58851">
          <cell r="H58851" t="str">
            <v>GTF0102077009</v>
          </cell>
          <cell r="W58851">
            <v>16.75</v>
          </cell>
          <cell r="X58851">
            <v>0</v>
          </cell>
        </row>
        <row r="58852">
          <cell r="H58852" t="str">
            <v>GTF0102077008</v>
          </cell>
          <cell r="W58852">
            <v>14.6</v>
          </cell>
          <cell r="X58852">
            <v>0</v>
          </cell>
        </row>
        <row r="58853">
          <cell r="H58853" t="str">
            <v>GTF0102073001</v>
          </cell>
          <cell r="W58853">
            <v>337.45</v>
          </cell>
          <cell r="X58853">
            <v>0</v>
          </cell>
        </row>
        <row r="58854">
          <cell r="H58854" t="str">
            <v>GTF0102073001</v>
          </cell>
          <cell r="W58854">
            <v>337.45</v>
          </cell>
          <cell r="X58854">
            <v>0</v>
          </cell>
        </row>
        <row r="58855">
          <cell r="H58855" t="str">
            <v>GTF0102073001</v>
          </cell>
          <cell r="W58855">
            <v>337.45000000000005</v>
          </cell>
          <cell r="X58855">
            <v>0</v>
          </cell>
        </row>
        <row r="58856">
          <cell r="H58856" t="str">
            <v>GTF0102086054</v>
          </cell>
          <cell r="W58856">
            <v>442.26</v>
          </cell>
          <cell r="X58856">
            <v>0</v>
          </cell>
        </row>
        <row r="58857">
          <cell r="H58857" t="str">
            <v>GTF0102063066</v>
          </cell>
          <cell r="W58857">
            <v>43.83</v>
          </cell>
          <cell r="X58857">
            <v>0</v>
          </cell>
        </row>
        <row r="58858">
          <cell r="H58858" t="str">
            <v>GTF0102063065</v>
          </cell>
          <cell r="W58858">
            <v>43.83</v>
          </cell>
          <cell r="X58858">
            <v>0</v>
          </cell>
        </row>
        <row r="58859">
          <cell r="H58859" t="str">
            <v>GTF0102089035</v>
          </cell>
          <cell r="W58859">
            <v>28.330000000000002</v>
          </cell>
          <cell r="X58859">
            <v>0</v>
          </cell>
        </row>
        <row r="58860">
          <cell r="H58860" t="str">
            <v>GTF0102089031</v>
          </cell>
          <cell r="W58860">
            <v>28.67</v>
          </cell>
          <cell r="X58860">
            <v>0</v>
          </cell>
        </row>
        <row r="58861">
          <cell r="H58861" t="str">
            <v>GTF0102077043</v>
          </cell>
          <cell r="W58861">
            <v>14.049999999999999</v>
          </cell>
          <cell r="X58861">
            <v>0</v>
          </cell>
        </row>
        <row r="58862">
          <cell r="H58862" t="str">
            <v>GTF0102077037</v>
          </cell>
          <cell r="W58862">
            <v>15.97</v>
          </cell>
          <cell r="X58862">
            <v>0</v>
          </cell>
        </row>
        <row r="58863">
          <cell r="H58863" t="str">
            <v>GTF0102073001</v>
          </cell>
          <cell r="W58863">
            <v>337.45</v>
          </cell>
          <cell r="X58863">
            <v>0</v>
          </cell>
        </row>
        <row r="58864">
          <cell r="H58864" t="str">
            <v>GTF0102063066</v>
          </cell>
          <cell r="W58864">
            <v>43.83</v>
          </cell>
          <cell r="X58864">
            <v>0</v>
          </cell>
        </row>
        <row r="58865">
          <cell r="H58865" t="str">
            <v>GTF0102063065</v>
          </cell>
          <cell r="W58865">
            <v>43.83</v>
          </cell>
          <cell r="X58865">
            <v>0</v>
          </cell>
        </row>
        <row r="58866">
          <cell r="H58866" t="str">
            <v>GTF0102077004</v>
          </cell>
          <cell r="W58866">
            <v>32.979999999999997</v>
          </cell>
          <cell r="X58866">
            <v>0</v>
          </cell>
        </row>
        <row r="58867">
          <cell r="H58867" t="str">
            <v>GTF0102077004</v>
          </cell>
          <cell r="W58867">
            <v>32.979999999999997</v>
          </cell>
          <cell r="X58867">
            <v>0</v>
          </cell>
        </row>
        <row r="58868">
          <cell r="H58868" t="str">
            <v>GTF0102077004</v>
          </cell>
          <cell r="W58868">
            <v>32.980000000000004</v>
          </cell>
          <cell r="X58868">
            <v>0</v>
          </cell>
        </row>
        <row r="58869">
          <cell r="H58869" t="str">
            <v>GTF0102077005</v>
          </cell>
          <cell r="W58869">
            <v>249.94</v>
          </cell>
          <cell r="X58869">
            <v>0</v>
          </cell>
        </row>
        <row r="58870">
          <cell r="H58870" t="str">
            <v>GTF0102074027</v>
          </cell>
          <cell r="W58870">
            <v>24.86</v>
          </cell>
          <cell r="X58870">
            <v>0</v>
          </cell>
        </row>
        <row r="58871">
          <cell r="H58871" t="str">
            <v>GTF0102077007</v>
          </cell>
          <cell r="W58871">
            <v>23.1</v>
          </cell>
          <cell r="X58871">
            <v>0</v>
          </cell>
        </row>
        <row r="58872">
          <cell r="H58872" t="str">
            <v>GTF0102077006</v>
          </cell>
          <cell r="W58872">
            <v>25</v>
          </cell>
          <cell r="X58872">
            <v>0</v>
          </cell>
        </row>
        <row r="58873">
          <cell r="H58873" t="str">
            <v>GTF0102074027</v>
          </cell>
          <cell r="W58873">
            <v>24.86</v>
          </cell>
          <cell r="X58873">
            <v>0</v>
          </cell>
        </row>
        <row r="58874">
          <cell r="H58874" t="str">
            <v>GTF0102077007</v>
          </cell>
          <cell r="W58874">
            <v>23.1</v>
          </cell>
          <cell r="X58874">
            <v>0</v>
          </cell>
        </row>
        <row r="58875">
          <cell r="H58875" t="str">
            <v>GTF0102077006</v>
          </cell>
          <cell r="W58875">
            <v>25</v>
          </cell>
          <cell r="X58875">
            <v>0</v>
          </cell>
        </row>
        <row r="58876">
          <cell r="H58876" t="str">
            <v>GTF0102077005</v>
          </cell>
          <cell r="W58876">
            <v>249.94</v>
          </cell>
          <cell r="X58876">
            <v>0</v>
          </cell>
        </row>
        <row r="58877">
          <cell r="H58877" t="str">
            <v>GTF0102086054</v>
          </cell>
          <cell r="W58877">
            <v>442.26000000000005</v>
          </cell>
          <cell r="X58877">
            <v>0</v>
          </cell>
        </row>
        <row r="58878">
          <cell r="H58878" t="str">
            <v>GTF0102086054</v>
          </cell>
          <cell r="W58878">
            <v>442.26</v>
          </cell>
          <cell r="X58878">
            <v>0</v>
          </cell>
        </row>
        <row r="58879">
          <cell r="H58879" t="str">
            <v>GTF0102063066</v>
          </cell>
          <cell r="W58879">
            <v>43.83</v>
          </cell>
          <cell r="X58879">
            <v>0</v>
          </cell>
        </row>
        <row r="58880">
          <cell r="H58880" t="str">
            <v>GTF0102063065</v>
          </cell>
          <cell r="W58880">
            <v>43.83</v>
          </cell>
          <cell r="X58880">
            <v>0</v>
          </cell>
        </row>
        <row r="58881">
          <cell r="H58881" t="str">
            <v>GTF0102077007</v>
          </cell>
          <cell r="W58881">
            <v>23.1</v>
          </cell>
          <cell r="X58881">
            <v>0</v>
          </cell>
        </row>
        <row r="58882">
          <cell r="H58882" t="str">
            <v>GTF0102077006</v>
          </cell>
          <cell r="W58882">
            <v>25</v>
          </cell>
          <cell r="X58882">
            <v>0</v>
          </cell>
        </row>
        <row r="58883">
          <cell r="H58883" t="str">
            <v>GTF0102077013</v>
          </cell>
          <cell r="W58883">
            <v>30.63</v>
          </cell>
          <cell r="X58883">
            <v>0</v>
          </cell>
        </row>
        <row r="58884">
          <cell r="H58884" t="str">
            <v>GTF0102077012</v>
          </cell>
          <cell r="W58884">
            <v>30.63</v>
          </cell>
          <cell r="X58884">
            <v>0</v>
          </cell>
        </row>
        <row r="58885">
          <cell r="H58885" t="str">
            <v>GTF0102081017</v>
          </cell>
          <cell r="W58885">
            <v>294.54000000000002</v>
          </cell>
          <cell r="X58885">
            <v>0</v>
          </cell>
        </row>
        <row r="58886">
          <cell r="H58886" t="str">
            <v>GTF0102086036</v>
          </cell>
          <cell r="W58886">
            <v>171.92999999999998</v>
          </cell>
          <cell r="X58886">
            <v>0</v>
          </cell>
        </row>
        <row r="58887">
          <cell r="H58887" t="str">
            <v>GTF0102074029</v>
          </cell>
          <cell r="W58887">
            <v>5.98</v>
          </cell>
          <cell r="X58887">
            <v>0</v>
          </cell>
        </row>
        <row r="58888">
          <cell r="H58888" t="str">
            <v>GTF0102074028</v>
          </cell>
          <cell r="W58888">
            <v>5.98</v>
          </cell>
          <cell r="X58888">
            <v>0</v>
          </cell>
        </row>
        <row r="58889">
          <cell r="H58889" t="str">
            <v>GTF0102086036</v>
          </cell>
          <cell r="W58889">
            <v>171.93</v>
          </cell>
          <cell r="X58889">
            <v>0</v>
          </cell>
        </row>
        <row r="58890">
          <cell r="H58890" t="str">
            <v>GTF0102086036</v>
          </cell>
          <cell r="W58890">
            <v>171.93</v>
          </cell>
          <cell r="X58890">
            <v>0</v>
          </cell>
        </row>
        <row r="58891">
          <cell r="H58891" t="str">
            <v>GTF0102063066</v>
          </cell>
          <cell r="W58891">
            <v>43.83</v>
          </cell>
          <cell r="X58891">
            <v>0</v>
          </cell>
        </row>
        <row r="58892">
          <cell r="H58892" t="str">
            <v>GTF0102063065</v>
          </cell>
          <cell r="W58892">
            <v>43.83</v>
          </cell>
          <cell r="X58892">
            <v>0</v>
          </cell>
        </row>
        <row r="58893">
          <cell r="H58893" t="str">
            <v>GTF0102074029</v>
          </cell>
          <cell r="W58893">
            <v>5.9799999999999995</v>
          </cell>
          <cell r="X58893">
            <v>0</v>
          </cell>
        </row>
        <row r="58894">
          <cell r="H58894" t="str">
            <v>GTF0102074028</v>
          </cell>
          <cell r="W58894">
            <v>5.9799999999999995</v>
          </cell>
          <cell r="X58894">
            <v>0</v>
          </cell>
        </row>
        <row r="58895">
          <cell r="H58895" t="str">
            <v>GTF0102074029</v>
          </cell>
          <cell r="W58895">
            <v>5.98</v>
          </cell>
          <cell r="X58895">
            <v>0</v>
          </cell>
        </row>
        <row r="58896">
          <cell r="H58896" t="str">
            <v>GTF0102074028</v>
          </cell>
          <cell r="W58896">
            <v>5.98</v>
          </cell>
          <cell r="X58896">
            <v>0</v>
          </cell>
        </row>
        <row r="58897">
          <cell r="H58897" t="str">
            <v>GTF0102081029</v>
          </cell>
          <cell r="W58897">
            <v>364.08000000000004</v>
          </cell>
          <cell r="X58897">
            <v>0</v>
          </cell>
        </row>
        <row r="58898">
          <cell r="H58898" t="str">
            <v>GTF0102081015</v>
          </cell>
          <cell r="W58898">
            <v>197.01</v>
          </cell>
          <cell r="X58898">
            <v>0</v>
          </cell>
        </row>
        <row r="58899">
          <cell r="H58899" t="str">
            <v>GTF0102073001</v>
          </cell>
          <cell r="W58899">
            <v>337.45</v>
          </cell>
          <cell r="X58899">
            <v>0</v>
          </cell>
        </row>
        <row r="58900">
          <cell r="H58900" t="str">
            <v>GTF0102073033</v>
          </cell>
          <cell r="W58900">
            <v>290.81</v>
          </cell>
          <cell r="X58900">
            <v>0</v>
          </cell>
        </row>
        <row r="58901">
          <cell r="H58901" t="str">
            <v>GTF0102063066</v>
          </cell>
          <cell r="W58901">
            <v>43.83</v>
          </cell>
          <cell r="X58901">
            <v>0</v>
          </cell>
        </row>
        <row r="58902">
          <cell r="H58902" t="str">
            <v>GTF0102063065</v>
          </cell>
          <cell r="W58902">
            <v>43.83</v>
          </cell>
          <cell r="X58902">
            <v>0</v>
          </cell>
        </row>
        <row r="58903">
          <cell r="H58903" t="str">
            <v>GTF0102081017</v>
          </cell>
          <cell r="W58903">
            <v>294.53999999999996</v>
          </cell>
          <cell r="X58903">
            <v>0</v>
          </cell>
        </row>
        <row r="58904">
          <cell r="H58904" t="str">
            <v>GTF0102074027</v>
          </cell>
          <cell r="W58904">
            <v>24.860000000000003</v>
          </cell>
          <cell r="X58904">
            <v>0</v>
          </cell>
        </row>
        <row r="58905">
          <cell r="H58905" t="str">
            <v>GTF0102074027</v>
          </cell>
          <cell r="W58905">
            <v>24.86</v>
          </cell>
          <cell r="X58905">
            <v>0</v>
          </cell>
        </row>
        <row r="58906">
          <cell r="H58906" t="str">
            <v>GTF0102073001</v>
          </cell>
          <cell r="W58906">
            <v>337.45</v>
          </cell>
          <cell r="X58906">
            <v>0</v>
          </cell>
        </row>
        <row r="58907">
          <cell r="H58907" t="str">
            <v>GTF0102086036</v>
          </cell>
          <cell r="W58907">
            <v>171.93</v>
          </cell>
          <cell r="X58907">
            <v>0</v>
          </cell>
        </row>
        <row r="58908">
          <cell r="H58908" t="str">
            <v>GTF0102087008</v>
          </cell>
          <cell r="W58908">
            <v>24.2</v>
          </cell>
          <cell r="X58908">
            <v>0</v>
          </cell>
        </row>
        <row r="58909">
          <cell r="H58909" t="str">
            <v>GTF0102086022</v>
          </cell>
          <cell r="W58909">
            <v>19.989999999999998</v>
          </cell>
          <cell r="X58909">
            <v>0</v>
          </cell>
        </row>
        <row r="58910">
          <cell r="H58910" t="str">
            <v>GTF0102074029</v>
          </cell>
          <cell r="W58910">
            <v>5.98</v>
          </cell>
          <cell r="X58910">
            <v>0</v>
          </cell>
        </row>
        <row r="58911">
          <cell r="H58911" t="str">
            <v>GTF0102074028</v>
          </cell>
          <cell r="W58911">
            <v>5.9799999999999995</v>
          </cell>
          <cell r="X58911">
            <v>0</v>
          </cell>
        </row>
        <row r="58912">
          <cell r="H58912" t="str">
            <v>GTF0102074026</v>
          </cell>
          <cell r="W58912">
            <v>48.86</v>
          </cell>
          <cell r="X58912">
            <v>0</v>
          </cell>
        </row>
        <row r="58913">
          <cell r="H58913" t="str">
            <v>GTF0102077016</v>
          </cell>
          <cell r="W58913">
            <v>28.24</v>
          </cell>
          <cell r="X58913">
            <v>0</v>
          </cell>
        </row>
        <row r="58914">
          <cell r="H58914" t="str">
            <v>GTF0102081029</v>
          </cell>
          <cell r="W58914">
            <v>364.08</v>
          </cell>
          <cell r="X58914">
            <v>0</v>
          </cell>
        </row>
        <row r="58915">
          <cell r="H58915" t="str">
            <v>GTF0102081015</v>
          </cell>
          <cell r="W58915">
            <v>197.01000000000002</v>
          </cell>
          <cell r="X58915">
            <v>0</v>
          </cell>
        </row>
        <row r="58916">
          <cell r="H58916" t="str">
            <v>GTF0102077005</v>
          </cell>
          <cell r="W58916">
            <v>249.94</v>
          </cell>
          <cell r="X58916">
            <v>0</v>
          </cell>
        </row>
        <row r="58917">
          <cell r="H58917" t="str">
            <v>GTF0102073001</v>
          </cell>
          <cell r="W58917">
            <v>337.45</v>
          </cell>
          <cell r="X58917">
            <v>0</v>
          </cell>
        </row>
        <row r="58918">
          <cell r="H58918" t="str">
            <v>GTF0102073014</v>
          </cell>
          <cell r="W58918">
            <v>53.24</v>
          </cell>
          <cell r="X58918">
            <v>0</v>
          </cell>
        </row>
        <row r="58919">
          <cell r="H58919" t="str">
            <v>GTF0102081017</v>
          </cell>
          <cell r="W58919">
            <v>294.54000000000002</v>
          </cell>
          <cell r="X58919">
            <v>0</v>
          </cell>
        </row>
        <row r="58920">
          <cell r="H58920" t="str">
            <v>GTF0102081015</v>
          </cell>
          <cell r="W58920">
            <v>197.01</v>
          </cell>
          <cell r="X58920">
            <v>0</v>
          </cell>
        </row>
        <row r="58921">
          <cell r="H58921" t="str">
            <v>GTF0102077005</v>
          </cell>
          <cell r="W58921">
            <v>249.94</v>
          </cell>
          <cell r="X58921">
            <v>0</v>
          </cell>
        </row>
        <row r="58922">
          <cell r="H58922" t="str">
            <v>GTF0102081029</v>
          </cell>
          <cell r="W58922">
            <v>364.08000000000004</v>
          </cell>
          <cell r="X58922">
            <v>0</v>
          </cell>
        </row>
        <row r="58923">
          <cell r="H58923" t="str">
            <v>GTF0102081029</v>
          </cell>
          <cell r="W58923">
            <v>364.08000000000004</v>
          </cell>
          <cell r="X58923">
            <v>0</v>
          </cell>
        </row>
        <row r="58924">
          <cell r="H58924" t="str">
            <v>GTF0102081017</v>
          </cell>
          <cell r="W58924">
            <v>294.54000000000002</v>
          </cell>
          <cell r="X58924">
            <v>0</v>
          </cell>
        </row>
        <row r="58925">
          <cell r="H58925" t="str">
            <v>GTF0102077005</v>
          </cell>
          <cell r="W58925">
            <v>249.94</v>
          </cell>
          <cell r="X58925">
            <v>0</v>
          </cell>
        </row>
        <row r="58926">
          <cell r="H58926" t="str">
            <v>GTF0102081015</v>
          </cell>
          <cell r="W58926">
            <v>197.01</v>
          </cell>
          <cell r="X58926">
            <v>0</v>
          </cell>
        </row>
        <row r="58927">
          <cell r="H58927" t="str">
            <v>GTF0102063065</v>
          </cell>
          <cell r="W58927">
            <v>43.83</v>
          </cell>
          <cell r="X58927">
            <v>0</v>
          </cell>
        </row>
        <row r="58928">
          <cell r="H58928" t="str">
            <v>GTF0102077006</v>
          </cell>
          <cell r="W58928">
            <v>25</v>
          </cell>
          <cell r="X58928">
            <v>0</v>
          </cell>
        </row>
        <row r="58929">
          <cell r="H58929" t="str">
            <v>GTF0102074029</v>
          </cell>
          <cell r="W58929">
            <v>5.9799999999999995</v>
          </cell>
          <cell r="X58929">
            <v>0</v>
          </cell>
        </row>
        <row r="58930">
          <cell r="H58930" t="str">
            <v>GTF0102074028</v>
          </cell>
          <cell r="W58930">
            <v>5.9799999999999995</v>
          </cell>
          <cell r="X58930">
            <v>0</v>
          </cell>
        </row>
        <row r="58931">
          <cell r="H58931" t="str">
            <v>GTF0102077005</v>
          </cell>
          <cell r="W58931">
            <v>249.94</v>
          </cell>
          <cell r="X58931">
            <v>0</v>
          </cell>
        </row>
        <row r="58932">
          <cell r="H58932" t="str">
            <v>GTF0102077005</v>
          </cell>
          <cell r="W58932">
            <v>249.94</v>
          </cell>
          <cell r="X58932">
            <v>0</v>
          </cell>
        </row>
        <row r="58933">
          <cell r="H58933" t="str">
            <v>GTF0102073001</v>
          </cell>
          <cell r="W58933">
            <v>337.45</v>
          </cell>
          <cell r="X58933">
            <v>0</v>
          </cell>
        </row>
        <row r="58934">
          <cell r="H58934" t="str">
            <v>GTF0102081017</v>
          </cell>
          <cell r="W58934">
            <v>294.54000000000002</v>
          </cell>
          <cell r="X58934">
            <v>0</v>
          </cell>
        </row>
        <row r="58935">
          <cell r="H58935" t="str">
            <v>GTF0102081015</v>
          </cell>
          <cell r="W58935">
            <v>197.01</v>
          </cell>
          <cell r="X58935">
            <v>0</v>
          </cell>
        </row>
        <row r="58936">
          <cell r="H58936" t="str">
            <v>GTF0102087012</v>
          </cell>
          <cell r="W58936">
            <v>54.42</v>
          </cell>
          <cell r="X58936">
            <v>0</v>
          </cell>
        </row>
        <row r="58937">
          <cell r="H58937" t="str">
            <v>GTF0102087011</v>
          </cell>
          <cell r="W58937">
            <v>54.419999999999995</v>
          </cell>
          <cell r="X58937">
            <v>0</v>
          </cell>
        </row>
        <row r="58938">
          <cell r="H58938" t="str">
            <v>GTF0102087010</v>
          </cell>
          <cell r="W58938">
            <v>58.9</v>
          </cell>
          <cell r="X58938">
            <v>0</v>
          </cell>
        </row>
        <row r="58939">
          <cell r="H58939" t="str">
            <v>GTF0102087009</v>
          </cell>
          <cell r="W58939">
            <v>58.9</v>
          </cell>
          <cell r="X58939">
            <v>0</v>
          </cell>
        </row>
        <row r="58940">
          <cell r="H58940" t="str">
            <v>GTF0102074029</v>
          </cell>
          <cell r="W58940">
            <v>5.98</v>
          </cell>
          <cell r="X58940">
            <v>0</v>
          </cell>
        </row>
        <row r="58941">
          <cell r="H58941" t="str">
            <v>GTF0102073035</v>
          </cell>
          <cell r="W58941">
            <v>17</v>
          </cell>
          <cell r="X58941">
            <v>0</v>
          </cell>
        </row>
        <row r="58942">
          <cell r="H58942" t="str">
            <v>GTF0102077007</v>
          </cell>
          <cell r="W58942">
            <v>23.1</v>
          </cell>
          <cell r="X58942">
            <v>0</v>
          </cell>
        </row>
        <row r="58943">
          <cell r="H58943" t="str">
            <v>GTF0102077006</v>
          </cell>
          <cell r="W58943">
            <v>25</v>
          </cell>
          <cell r="X58943">
            <v>0</v>
          </cell>
        </row>
        <row r="58944">
          <cell r="H58944" t="str">
            <v>GTF0102077005</v>
          </cell>
          <cell r="W58944">
            <v>249.94</v>
          </cell>
          <cell r="X58944">
            <v>0</v>
          </cell>
        </row>
        <row r="58945">
          <cell r="H58945" t="str">
            <v>GTF0102081015</v>
          </cell>
          <cell r="W58945">
            <v>197.01</v>
          </cell>
          <cell r="X58945">
            <v>0</v>
          </cell>
        </row>
        <row r="58946">
          <cell r="H58946" t="str">
            <v>GTF0102081015</v>
          </cell>
          <cell r="W58946">
            <v>197.01000000000002</v>
          </cell>
          <cell r="X58946">
            <v>0</v>
          </cell>
        </row>
        <row r="58947">
          <cell r="H58947" t="str">
            <v>GTF0102077005</v>
          </cell>
          <cell r="W58947">
            <v>249.94000000000003</v>
          </cell>
          <cell r="X58947">
            <v>0</v>
          </cell>
        </row>
        <row r="58948">
          <cell r="H58948" t="str">
            <v>GTF0102077005</v>
          </cell>
          <cell r="W58948">
            <v>249.94000000000003</v>
          </cell>
          <cell r="X58948">
            <v>0</v>
          </cell>
        </row>
        <row r="58949">
          <cell r="H58949" t="str">
            <v>GTF0102077005</v>
          </cell>
          <cell r="W58949">
            <v>249.94</v>
          </cell>
          <cell r="X58949">
            <v>0</v>
          </cell>
        </row>
        <row r="58950">
          <cell r="H58950" t="str">
            <v>GTF0102077013</v>
          </cell>
          <cell r="W58950">
            <v>30.630000000000003</v>
          </cell>
          <cell r="X58950">
            <v>0</v>
          </cell>
        </row>
        <row r="58951">
          <cell r="H58951" t="str">
            <v>GTF0102086061</v>
          </cell>
          <cell r="W58951">
            <v>67.41</v>
          </cell>
          <cell r="X58951">
            <v>0</v>
          </cell>
        </row>
        <row r="58952">
          <cell r="H58952" t="str">
            <v>GTF0102089003</v>
          </cell>
          <cell r="W58952">
            <v>473.51000000000005</v>
          </cell>
          <cell r="X58952">
            <v>0</v>
          </cell>
        </row>
        <row r="58953">
          <cell r="H58953" t="str">
            <v>GTF0102081015</v>
          </cell>
          <cell r="W58953">
            <v>197.01</v>
          </cell>
          <cell r="X58953">
            <v>0</v>
          </cell>
        </row>
        <row r="58954">
          <cell r="H58954" t="str">
            <v>GTF0102089003</v>
          </cell>
          <cell r="W58954">
            <v>473.51</v>
          </cell>
          <cell r="X58954">
            <v>0</v>
          </cell>
        </row>
        <row r="58955">
          <cell r="H58955" t="str">
            <v>GTF0102087002</v>
          </cell>
          <cell r="W58955">
            <v>256.34999999999997</v>
          </cell>
          <cell r="X58955">
            <v>0</v>
          </cell>
        </row>
        <row r="58956">
          <cell r="H58956" t="str">
            <v>GTF0102086019</v>
          </cell>
          <cell r="W58956">
            <v>59.629999999999995</v>
          </cell>
          <cell r="X58956">
            <v>0</v>
          </cell>
        </row>
        <row r="58957">
          <cell r="H58957" t="str">
            <v>GTF0102087002</v>
          </cell>
          <cell r="W58957">
            <v>256.34999999999997</v>
          </cell>
          <cell r="X58957">
            <v>0</v>
          </cell>
        </row>
        <row r="58958">
          <cell r="H58958" t="str">
            <v>GTF0102077005</v>
          </cell>
          <cell r="W58958">
            <v>249.94</v>
          </cell>
          <cell r="X58958">
            <v>0</v>
          </cell>
        </row>
        <row r="58959">
          <cell r="H58959" t="str">
            <v>GTF0102081015</v>
          </cell>
          <cell r="W58959">
            <v>197.01000000000002</v>
          </cell>
          <cell r="X58959">
            <v>0</v>
          </cell>
        </row>
        <row r="58960">
          <cell r="H58960" t="str">
            <v>GTF0102081029</v>
          </cell>
          <cell r="W58960">
            <v>364.08000000000004</v>
          </cell>
          <cell r="X58960">
            <v>0</v>
          </cell>
        </row>
        <row r="58961">
          <cell r="H58961" t="str">
            <v>GTF0102081029</v>
          </cell>
          <cell r="W58961">
            <v>364.08000000000004</v>
          </cell>
          <cell r="X58961">
            <v>0</v>
          </cell>
        </row>
        <row r="58962">
          <cell r="H58962" t="str">
            <v>GTF0102081029</v>
          </cell>
          <cell r="W58962">
            <v>364.08</v>
          </cell>
          <cell r="X58962">
            <v>0</v>
          </cell>
        </row>
        <row r="58963">
          <cell r="H58963" t="str">
            <v>GTF0102087002</v>
          </cell>
          <cell r="W58963">
            <v>256.35000000000002</v>
          </cell>
          <cell r="X58963">
            <v>0</v>
          </cell>
        </row>
        <row r="58964">
          <cell r="H58964" t="str">
            <v>GTF0102081029</v>
          </cell>
          <cell r="W58964">
            <v>364.08</v>
          </cell>
          <cell r="X58964">
            <v>0</v>
          </cell>
        </row>
        <row r="58965">
          <cell r="H58965" t="str">
            <v>GTF0102081017</v>
          </cell>
          <cell r="W58965">
            <v>294.54000000000002</v>
          </cell>
          <cell r="X58965">
            <v>0</v>
          </cell>
        </row>
        <row r="58966">
          <cell r="H58966" t="str">
            <v>GTF0102081017</v>
          </cell>
          <cell r="W58966">
            <v>294.54000000000002</v>
          </cell>
          <cell r="X58966">
            <v>0</v>
          </cell>
        </row>
        <row r="58967">
          <cell r="H58967" t="str">
            <v>GTF0102077013</v>
          </cell>
          <cell r="W58967">
            <v>30.630000000000003</v>
          </cell>
          <cell r="X58967">
            <v>0</v>
          </cell>
        </row>
        <row r="58968">
          <cell r="H58968" t="str">
            <v>GTF0102077007</v>
          </cell>
          <cell r="W58968">
            <v>23.099999999999998</v>
          </cell>
          <cell r="X58968">
            <v>0</v>
          </cell>
        </row>
        <row r="58969">
          <cell r="H58969" t="str">
            <v>GTF0102077006</v>
          </cell>
          <cell r="W58969">
            <v>25</v>
          </cell>
          <cell r="X58969">
            <v>0</v>
          </cell>
        </row>
        <row r="58970">
          <cell r="H58970" t="str">
            <v>GTF0102073035</v>
          </cell>
          <cell r="W58970">
            <v>17</v>
          </cell>
          <cell r="X58970">
            <v>0</v>
          </cell>
        </row>
        <row r="58971">
          <cell r="H58971" t="str">
            <v>GTF0102073034</v>
          </cell>
          <cell r="W58971">
            <v>39.659999999999997</v>
          </cell>
          <cell r="X58971">
            <v>0</v>
          </cell>
        </row>
        <row r="58972">
          <cell r="H58972" t="str">
            <v>GTF0102077007</v>
          </cell>
          <cell r="W58972">
            <v>23.099999999999998</v>
          </cell>
          <cell r="X58972">
            <v>0</v>
          </cell>
        </row>
        <row r="58973">
          <cell r="H58973" t="str">
            <v>GTF0102077006</v>
          </cell>
          <cell r="W58973">
            <v>25</v>
          </cell>
          <cell r="X58973">
            <v>0</v>
          </cell>
        </row>
        <row r="58974">
          <cell r="H58974" t="str">
            <v>GTF0102063066</v>
          </cell>
          <cell r="W58974">
            <v>43.83</v>
          </cell>
          <cell r="X58974">
            <v>0</v>
          </cell>
        </row>
        <row r="58975">
          <cell r="H58975" t="str">
            <v>GTF0102074026</v>
          </cell>
          <cell r="W58975">
            <v>48.86</v>
          </cell>
          <cell r="X58975">
            <v>0</v>
          </cell>
        </row>
        <row r="58976">
          <cell r="H58976" t="str">
            <v>GTF0102074027</v>
          </cell>
          <cell r="W58976">
            <v>24.86</v>
          </cell>
          <cell r="X58976">
            <v>0</v>
          </cell>
        </row>
        <row r="58977">
          <cell r="H58977" t="str">
            <v>GTF0102074026</v>
          </cell>
          <cell r="W58977">
            <v>48.86</v>
          </cell>
          <cell r="X58977">
            <v>0</v>
          </cell>
        </row>
        <row r="58978">
          <cell r="H58978" t="str">
            <v>GTF0102073035</v>
          </cell>
          <cell r="W58978">
            <v>17</v>
          </cell>
          <cell r="X58978">
            <v>0</v>
          </cell>
        </row>
        <row r="58979">
          <cell r="H58979" t="str">
            <v>GTF0102074027</v>
          </cell>
          <cell r="W58979">
            <v>24.859999999999996</v>
          </cell>
          <cell r="X58979">
            <v>0</v>
          </cell>
        </row>
        <row r="58980">
          <cell r="H58980" t="str">
            <v>GTF0102086046</v>
          </cell>
          <cell r="W58980">
            <v>45.81</v>
          </cell>
          <cell r="X58980">
            <v>0</v>
          </cell>
        </row>
        <row r="58981">
          <cell r="H58981" t="str">
            <v>GTF0102086018</v>
          </cell>
          <cell r="W58981">
            <v>48.37</v>
          </cell>
          <cell r="X58981">
            <v>0</v>
          </cell>
        </row>
        <row r="58982">
          <cell r="H58982" t="str">
            <v>GTF0102086061</v>
          </cell>
          <cell r="W58982">
            <v>67.41</v>
          </cell>
          <cell r="X58982">
            <v>0</v>
          </cell>
        </row>
        <row r="58983">
          <cell r="H58983" t="str">
            <v>GTF0102086060</v>
          </cell>
          <cell r="W58983">
            <v>67.41</v>
          </cell>
          <cell r="X58983">
            <v>0</v>
          </cell>
        </row>
        <row r="58984">
          <cell r="H58984" t="str">
            <v>GTF0102073035</v>
          </cell>
          <cell r="W58984">
            <v>17</v>
          </cell>
          <cell r="X58984">
            <v>0</v>
          </cell>
        </row>
        <row r="58985">
          <cell r="H58985" t="str">
            <v>GTF0102086046</v>
          </cell>
          <cell r="W58985">
            <v>45.81</v>
          </cell>
          <cell r="X58985">
            <v>0</v>
          </cell>
        </row>
        <row r="58986">
          <cell r="H58986" t="str">
            <v>GTF0102073034</v>
          </cell>
          <cell r="W58986">
            <v>39.659999999999997</v>
          </cell>
          <cell r="X58986">
            <v>0</v>
          </cell>
        </row>
        <row r="58987">
          <cell r="H58987" t="str">
            <v>GTF0102081017</v>
          </cell>
          <cell r="W58987">
            <v>294.54000000000002</v>
          </cell>
          <cell r="X58987">
            <v>0</v>
          </cell>
        </row>
        <row r="58988">
          <cell r="H58988" t="str">
            <v>GTF0102081017</v>
          </cell>
          <cell r="W58988">
            <v>294.54000000000002</v>
          </cell>
          <cell r="X58988">
            <v>0</v>
          </cell>
        </row>
        <row r="58989">
          <cell r="H58989" t="str">
            <v>GTF0102081029</v>
          </cell>
          <cell r="W58989">
            <v>364.08000000000004</v>
          </cell>
          <cell r="X58989">
            <v>0</v>
          </cell>
        </row>
        <row r="58990">
          <cell r="H58990" t="str">
            <v>GTF0102081017</v>
          </cell>
          <cell r="W58990">
            <v>294.54000000000002</v>
          </cell>
          <cell r="X58990">
            <v>0</v>
          </cell>
        </row>
        <row r="58991">
          <cell r="H58991" t="str">
            <v>GTF0102081029</v>
          </cell>
          <cell r="W58991">
            <v>364.08</v>
          </cell>
          <cell r="X58991">
            <v>0</v>
          </cell>
        </row>
        <row r="58992">
          <cell r="H58992" t="str">
            <v>GTF0102077037</v>
          </cell>
          <cell r="W58992">
            <v>15.97</v>
          </cell>
          <cell r="X58992">
            <v>0</v>
          </cell>
        </row>
        <row r="58993">
          <cell r="H58993" t="str">
            <v>GTF0102073035</v>
          </cell>
          <cell r="W58993">
            <v>17</v>
          </cell>
          <cell r="X58993">
            <v>0</v>
          </cell>
        </row>
        <row r="58994">
          <cell r="H58994" t="str">
            <v>GTF0102073034</v>
          </cell>
          <cell r="W58994">
            <v>39.659999999999997</v>
          </cell>
          <cell r="X58994">
            <v>0</v>
          </cell>
        </row>
        <row r="58995">
          <cell r="H58995" t="str">
            <v>GTF0102074027</v>
          </cell>
          <cell r="W58995">
            <v>24.86</v>
          </cell>
          <cell r="X58995">
            <v>0</v>
          </cell>
        </row>
        <row r="58996">
          <cell r="H58996" t="str">
            <v>GTF0102086032</v>
          </cell>
          <cell r="W58996">
            <v>28.05</v>
          </cell>
          <cell r="X58996">
            <v>0</v>
          </cell>
        </row>
        <row r="58997">
          <cell r="H58997" t="str">
            <v>GTF0102086022</v>
          </cell>
          <cell r="W58997">
            <v>19.989999999999998</v>
          </cell>
          <cell r="X58997">
            <v>0</v>
          </cell>
        </row>
        <row r="58998">
          <cell r="H58998" t="str">
            <v>GTF0102086032</v>
          </cell>
          <cell r="W58998">
            <v>28.049999999999997</v>
          </cell>
          <cell r="X58998">
            <v>0</v>
          </cell>
        </row>
        <row r="58999">
          <cell r="H58999" t="str">
            <v>GTF0102086022</v>
          </cell>
          <cell r="W58999">
            <v>19.989999999999998</v>
          </cell>
          <cell r="X58999">
            <v>0</v>
          </cell>
        </row>
        <row r="59000">
          <cell r="H59000" t="str">
            <v>GTF0102074029</v>
          </cell>
          <cell r="W59000">
            <v>5.98</v>
          </cell>
          <cell r="X59000">
            <v>0</v>
          </cell>
        </row>
        <row r="59001">
          <cell r="H59001" t="str">
            <v>GTF0102074028</v>
          </cell>
          <cell r="W59001">
            <v>5.98</v>
          </cell>
          <cell r="X59001">
            <v>0</v>
          </cell>
        </row>
        <row r="59002">
          <cell r="H59002" t="str">
            <v>GTF0102081029</v>
          </cell>
          <cell r="W59002">
            <v>364.08</v>
          </cell>
          <cell r="X59002">
            <v>0</v>
          </cell>
        </row>
        <row r="59003">
          <cell r="H59003" t="str">
            <v>GTF0102081029</v>
          </cell>
          <cell r="W59003">
            <v>364.08</v>
          </cell>
          <cell r="X59003">
            <v>0</v>
          </cell>
        </row>
        <row r="59004">
          <cell r="H59004" t="str">
            <v>GTF0102087012</v>
          </cell>
          <cell r="W59004">
            <v>54.42</v>
          </cell>
          <cell r="X59004">
            <v>0</v>
          </cell>
        </row>
        <row r="59005">
          <cell r="H59005" t="str">
            <v>GTF0102087011</v>
          </cell>
          <cell r="W59005">
            <v>54.42</v>
          </cell>
          <cell r="X59005">
            <v>0</v>
          </cell>
        </row>
        <row r="59006">
          <cell r="H59006" t="str">
            <v>GTF0102086019</v>
          </cell>
          <cell r="W59006">
            <v>59.63</v>
          </cell>
          <cell r="X59006">
            <v>0</v>
          </cell>
        </row>
        <row r="59007">
          <cell r="H59007" t="str">
            <v>GTF0102086018</v>
          </cell>
          <cell r="W59007">
            <v>48.37</v>
          </cell>
          <cell r="X59007">
            <v>0</v>
          </cell>
        </row>
        <row r="59008">
          <cell r="H59008" t="str">
            <v>GTF0102086054</v>
          </cell>
          <cell r="W59008">
            <v>442.26</v>
          </cell>
          <cell r="X59008">
            <v>0</v>
          </cell>
        </row>
        <row r="59009">
          <cell r="H59009" t="str">
            <v>GTF0102081015</v>
          </cell>
          <cell r="W59009">
            <v>197.01</v>
          </cell>
          <cell r="X59009">
            <v>0</v>
          </cell>
        </row>
        <row r="59010">
          <cell r="H59010" t="str">
            <v>GTF0102081017</v>
          </cell>
          <cell r="W59010">
            <v>294.54000000000002</v>
          </cell>
          <cell r="X59010">
            <v>0</v>
          </cell>
        </row>
        <row r="59011">
          <cell r="H59011" t="str">
            <v>GTF0102081017</v>
          </cell>
          <cell r="W59011">
            <v>294.54000000000002</v>
          </cell>
          <cell r="X59011">
            <v>0</v>
          </cell>
        </row>
        <row r="59012">
          <cell r="H59012" t="str">
            <v>GTF0102077013</v>
          </cell>
          <cell r="W59012">
            <v>30.63</v>
          </cell>
          <cell r="X59012">
            <v>0</v>
          </cell>
        </row>
        <row r="59013">
          <cell r="H59013" t="str">
            <v>GTF0102077006</v>
          </cell>
          <cell r="W59013">
            <v>25</v>
          </cell>
          <cell r="X59013">
            <v>0</v>
          </cell>
        </row>
        <row r="59014">
          <cell r="H59014" t="str">
            <v>GTF0102073033</v>
          </cell>
          <cell r="W59014">
            <v>290.81</v>
          </cell>
          <cell r="X59014">
            <v>0</v>
          </cell>
        </row>
        <row r="59015">
          <cell r="H59015" t="str">
            <v>GTF0102073013</v>
          </cell>
          <cell r="W59015">
            <v>55.5</v>
          </cell>
          <cell r="X59015">
            <v>0</v>
          </cell>
        </row>
        <row r="59016">
          <cell r="H59016" t="str">
            <v>GTF0102073012</v>
          </cell>
          <cell r="W59016">
            <v>55.5</v>
          </cell>
          <cell r="X59016">
            <v>0</v>
          </cell>
        </row>
        <row r="59017">
          <cell r="H59017" t="str">
            <v>GTF0102086018</v>
          </cell>
          <cell r="W59017">
            <v>48.37</v>
          </cell>
          <cell r="X59017">
            <v>0</v>
          </cell>
        </row>
        <row r="59018">
          <cell r="H59018" t="str">
            <v>GTF0102073033</v>
          </cell>
          <cell r="W59018">
            <v>290.81</v>
          </cell>
          <cell r="X59018">
            <v>0</v>
          </cell>
        </row>
        <row r="59019">
          <cell r="H59019" t="str">
            <v>GTF0102077013</v>
          </cell>
          <cell r="W59019">
            <v>30.630000000000003</v>
          </cell>
          <cell r="X59019">
            <v>0</v>
          </cell>
        </row>
        <row r="59020">
          <cell r="H59020" t="str">
            <v>GTF0102074027</v>
          </cell>
          <cell r="W59020">
            <v>24.86</v>
          </cell>
          <cell r="X59020">
            <v>0</v>
          </cell>
        </row>
        <row r="59021">
          <cell r="H59021" t="str">
            <v>GTF0102073013</v>
          </cell>
          <cell r="W59021">
            <v>55.5</v>
          </cell>
          <cell r="X59021">
            <v>0</v>
          </cell>
        </row>
        <row r="59022">
          <cell r="H59022" t="str">
            <v>GTF0102073012</v>
          </cell>
          <cell r="W59022">
            <v>55.5</v>
          </cell>
          <cell r="X59022">
            <v>0</v>
          </cell>
        </row>
        <row r="59023">
          <cell r="H59023" t="str">
            <v>GTF0102077012</v>
          </cell>
          <cell r="W59023">
            <v>30.630000000000003</v>
          </cell>
          <cell r="X59023">
            <v>0</v>
          </cell>
        </row>
        <row r="59024">
          <cell r="H59024" t="str">
            <v>GTF0102081015</v>
          </cell>
          <cell r="W59024">
            <v>197.01</v>
          </cell>
          <cell r="X59024">
            <v>0</v>
          </cell>
        </row>
        <row r="59025">
          <cell r="H59025" t="str">
            <v>GTF0102081029</v>
          </cell>
          <cell r="W59025">
            <v>364.08000000000004</v>
          </cell>
          <cell r="X59025">
            <v>0</v>
          </cell>
        </row>
        <row r="59026">
          <cell r="H59026" t="str">
            <v>GTF0102081017</v>
          </cell>
          <cell r="W59026">
            <v>294.54000000000002</v>
          </cell>
          <cell r="X59026">
            <v>0</v>
          </cell>
        </row>
        <row r="59027">
          <cell r="H59027" t="str">
            <v>GTF0102077007</v>
          </cell>
          <cell r="W59027">
            <v>23.1</v>
          </cell>
          <cell r="X59027">
            <v>0</v>
          </cell>
        </row>
        <row r="59028">
          <cell r="H59028" t="str">
            <v>GTF0102086019</v>
          </cell>
          <cell r="W59028">
            <v>59.63</v>
          </cell>
          <cell r="X59028">
            <v>0</v>
          </cell>
        </row>
        <row r="59029">
          <cell r="H59029" t="str">
            <v>GTF0102077007</v>
          </cell>
          <cell r="W59029">
            <v>23.1</v>
          </cell>
          <cell r="X59029">
            <v>0</v>
          </cell>
        </row>
        <row r="59030">
          <cell r="H59030" t="str">
            <v>GTF0102077006</v>
          </cell>
          <cell r="W59030">
            <v>25</v>
          </cell>
          <cell r="X59030">
            <v>0</v>
          </cell>
        </row>
        <row r="59031">
          <cell r="H59031" t="str">
            <v>GTF0102074027</v>
          </cell>
          <cell r="W59031">
            <v>24.86</v>
          </cell>
          <cell r="X59031">
            <v>0</v>
          </cell>
        </row>
        <row r="59032">
          <cell r="H59032" t="str">
            <v>GTF0102077041</v>
          </cell>
          <cell r="W59032">
            <v>22.02</v>
          </cell>
          <cell r="X59032">
            <v>0</v>
          </cell>
        </row>
        <row r="59033">
          <cell r="H59033" t="str">
            <v>GTF0102074029</v>
          </cell>
          <cell r="W59033">
            <v>5.98</v>
          </cell>
          <cell r="X59033">
            <v>0</v>
          </cell>
        </row>
        <row r="59034">
          <cell r="H59034" t="str">
            <v>GTF0102074028</v>
          </cell>
          <cell r="W59034">
            <v>5.98</v>
          </cell>
          <cell r="X59034">
            <v>0</v>
          </cell>
        </row>
        <row r="59035">
          <cell r="H59035" t="str">
            <v>GTF0102086046</v>
          </cell>
          <cell r="W59035">
            <v>45.81</v>
          </cell>
          <cell r="X59035">
            <v>0</v>
          </cell>
        </row>
        <row r="59036">
          <cell r="H59036" t="str">
            <v>GTF0102086032</v>
          </cell>
          <cell r="W59036">
            <v>28.05</v>
          </cell>
          <cell r="X59036">
            <v>0</v>
          </cell>
        </row>
        <row r="59037">
          <cell r="H59037" t="str">
            <v>GTF0102081029</v>
          </cell>
          <cell r="W59037">
            <v>364.08000000000004</v>
          </cell>
          <cell r="X59037">
            <v>0</v>
          </cell>
        </row>
        <row r="59038">
          <cell r="H59038" t="str">
            <v>GTF0102087012</v>
          </cell>
          <cell r="W59038">
            <v>54.42</v>
          </cell>
          <cell r="X59038">
            <v>0</v>
          </cell>
        </row>
        <row r="59039">
          <cell r="H59039" t="str">
            <v>GTF0102087011</v>
          </cell>
          <cell r="W59039">
            <v>54.42</v>
          </cell>
          <cell r="X59039">
            <v>0</v>
          </cell>
        </row>
        <row r="59040">
          <cell r="H59040" t="str">
            <v>GTF0102063066</v>
          </cell>
          <cell r="W59040">
            <v>43.830000000000005</v>
          </cell>
          <cell r="X59040">
            <v>0</v>
          </cell>
        </row>
        <row r="59041">
          <cell r="H59041" t="str">
            <v>GTF0102063065</v>
          </cell>
          <cell r="W59041">
            <v>43.830000000000005</v>
          </cell>
          <cell r="X59041">
            <v>0</v>
          </cell>
        </row>
        <row r="59042">
          <cell r="H59042" t="str">
            <v>GTF0102077009</v>
          </cell>
          <cell r="W59042">
            <v>16.75</v>
          </cell>
          <cell r="X59042">
            <v>0</v>
          </cell>
        </row>
        <row r="59043">
          <cell r="H59043" t="str">
            <v>GTF0102077008</v>
          </cell>
          <cell r="W59043">
            <v>14.6</v>
          </cell>
          <cell r="X59043">
            <v>0</v>
          </cell>
        </row>
        <row r="59044">
          <cell r="H59044" t="str">
            <v>GTF0102063066</v>
          </cell>
          <cell r="W59044">
            <v>43.83</v>
          </cell>
          <cell r="X59044">
            <v>0</v>
          </cell>
        </row>
        <row r="59045">
          <cell r="H59045" t="str">
            <v>GTF0102077004</v>
          </cell>
          <cell r="W59045">
            <v>32.979999999999997</v>
          </cell>
          <cell r="X59045">
            <v>0</v>
          </cell>
        </row>
        <row r="59046">
          <cell r="H59046" t="str">
            <v>GTF0102073001</v>
          </cell>
          <cell r="W59046">
            <v>337.45</v>
          </cell>
          <cell r="X59046">
            <v>0</v>
          </cell>
        </row>
        <row r="59047">
          <cell r="H59047" t="str">
            <v>GTF0102073001</v>
          </cell>
          <cell r="W59047">
            <v>337.45</v>
          </cell>
          <cell r="X59047">
            <v>0</v>
          </cell>
        </row>
        <row r="59048">
          <cell r="H59048" t="str">
            <v>GTF0102089003</v>
          </cell>
          <cell r="W59048">
            <v>473.51</v>
          </cell>
          <cell r="X59048">
            <v>0</v>
          </cell>
        </row>
        <row r="59049">
          <cell r="H59049" t="str">
            <v>GTF0102087010</v>
          </cell>
          <cell r="W59049">
            <v>58.9</v>
          </cell>
          <cell r="X59049">
            <v>0</v>
          </cell>
        </row>
        <row r="59050">
          <cell r="H59050" t="str">
            <v>GTF0102087009</v>
          </cell>
          <cell r="W59050">
            <v>58.9</v>
          </cell>
          <cell r="X59050">
            <v>0</v>
          </cell>
        </row>
        <row r="59051">
          <cell r="H59051" t="str">
            <v>GTF0102087008</v>
          </cell>
          <cell r="W59051">
            <v>24.2</v>
          </cell>
          <cell r="X59051">
            <v>0</v>
          </cell>
        </row>
        <row r="59052">
          <cell r="H59052" t="str">
            <v>GTF0102087002</v>
          </cell>
          <cell r="W59052">
            <v>256.35000000000002</v>
          </cell>
          <cell r="X59052">
            <v>0</v>
          </cell>
        </row>
        <row r="59053">
          <cell r="H59053" t="str">
            <v>GTF0102073001</v>
          </cell>
          <cell r="W59053">
            <v>337.45</v>
          </cell>
          <cell r="X59053">
            <v>0</v>
          </cell>
        </row>
        <row r="59054">
          <cell r="H59054" t="str">
            <v>GTF0102074027</v>
          </cell>
          <cell r="W59054">
            <v>24.86</v>
          </cell>
          <cell r="X59054">
            <v>0</v>
          </cell>
        </row>
        <row r="59055">
          <cell r="H59055" t="str">
            <v>GTF0102073033</v>
          </cell>
          <cell r="W59055">
            <v>290.81</v>
          </cell>
          <cell r="X59055">
            <v>0</v>
          </cell>
        </row>
        <row r="59056">
          <cell r="H59056" t="str">
            <v>GTF0102073001</v>
          </cell>
          <cell r="W59056">
            <v>337.45</v>
          </cell>
          <cell r="X59056">
            <v>0</v>
          </cell>
        </row>
        <row r="59057">
          <cell r="H59057" t="str">
            <v>GTF0102063066</v>
          </cell>
          <cell r="W59057">
            <v>43.83</v>
          </cell>
          <cell r="X59057">
            <v>0</v>
          </cell>
        </row>
        <row r="59058">
          <cell r="H59058" t="str">
            <v>GTF0102063065</v>
          </cell>
          <cell r="W59058">
            <v>43.83</v>
          </cell>
          <cell r="X59058">
            <v>0</v>
          </cell>
        </row>
        <row r="59059">
          <cell r="H59059" t="str">
            <v>GTF0102073033</v>
          </cell>
          <cell r="W59059">
            <v>290.81</v>
          </cell>
          <cell r="X59059">
            <v>0</v>
          </cell>
        </row>
        <row r="59060">
          <cell r="H59060" t="str">
            <v>GTF0102073001</v>
          </cell>
          <cell r="W59060">
            <v>337.45</v>
          </cell>
          <cell r="X59060">
            <v>0</v>
          </cell>
        </row>
        <row r="59061">
          <cell r="H59061" t="str">
            <v>GTF0102087010</v>
          </cell>
          <cell r="W59061">
            <v>58.900000000000006</v>
          </cell>
          <cell r="X59061">
            <v>0</v>
          </cell>
        </row>
        <row r="59062">
          <cell r="H59062" t="str">
            <v>GTF0102087009</v>
          </cell>
          <cell r="W59062">
            <v>58.900000000000006</v>
          </cell>
          <cell r="X59062">
            <v>0</v>
          </cell>
        </row>
        <row r="59063">
          <cell r="H59063" t="str">
            <v>GTF0102089035</v>
          </cell>
          <cell r="W59063">
            <v>28.33</v>
          </cell>
          <cell r="X59063">
            <v>0</v>
          </cell>
        </row>
        <row r="59064">
          <cell r="H59064" t="str">
            <v>GTF0102081029</v>
          </cell>
          <cell r="W59064">
            <v>364.08000000000004</v>
          </cell>
          <cell r="X59064">
            <v>0</v>
          </cell>
        </row>
        <row r="59065">
          <cell r="H59065" t="str">
            <v>GTF0102077006</v>
          </cell>
          <cell r="W59065">
            <v>25</v>
          </cell>
          <cell r="X59065">
            <v>0</v>
          </cell>
        </row>
        <row r="59066">
          <cell r="H59066" t="str">
            <v>GTF0102077007</v>
          </cell>
          <cell r="W59066">
            <v>23.1</v>
          </cell>
          <cell r="X59066">
            <v>0</v>
          </cell>
        </row>
        <row r="59067">
          <cell r="H59067" t="str">
            <v>GTF0102077006</v>
          </cell>
          <cell r="W59067">
            <v>25</v>
          </cell>
          <cell r="X59067">
            <v>0</v>
          </cell>
        </row>
        <row r="59068">
          <cell r="H59068" t="str">
            <v>GTF0102077043</v>
          </cell>
          <cell r="W59068">
            <v>14.049999999999999</v>
          </cell>
          <cell r="X59068">
            <v>0</v>
          </cell>
        </row>
        <row r="59069">
          <cell r="H59069" t="str">
            <v>GTF0102086061</v>
          </cell>
          <cell r="W59069">
            <v>67.41</v>
          </cell>
          <cell r="X59069">
            <v>0</v>
          </cell>
        </row>
        <row r="59070">
          <cell r="H59070" t="str">
            <v>GTF0102077041</v>
          </cell>
          <cell r="W59070">
            <v>22.02</v>
          </cell>
          <cell r="X59070">
            <v>0</v>
          </cell>
        </row>
        <row r="59071">
          <cell r="H59071" t="str">
            <v>GTF0102077008</v>
          </cell>
          <cell r="W59071">
            <v>14.6</v>
          </cell>
          <cell r="X59071">
            <v>0</v>
          </cell>
        </row>
        <row r="59072">
          <cell r="H59072" t="str">
            <v>GTF0102081015</v>
          </cell>
          <cell r="W59072">
            <v>197.01</v>
          </cell>
          <cell r="X59072">
            <v>0</v>
          </cell>
        </row>
        <row r="59073">
          <cell r="H59073" t="str">
            <v>GTF0102089035</v>
          </cell>
          <cell r="W59073">
            <v>28.33</v>
          </cell>
          <cell r="X59073">
            <v>0</v>
          </cell>
        </row>
        <row r="59074">
          <cell r="H59074" t="str">
            <v>GTF0102089031</v>
          </cell>
          <cell r="W59074">
            <v>28.67</v>
          </cell>
          <cell r="X59074">
            <v>0</v>
          </cell>
        </row>
        <row r="59075">
          <cell r="H59075" t="str">
            <v>GTF0102089003</v>
          </cell>
          <cell r="W59075">
            <v>473.51</v>
          </cell>
          <cell r="X59075">
            <v>0</v>
          </cell>
        </row>
        <row r="59076">
          <cell r="H59076" t="str">
            <v>GTF0102081029</v>
          </cell>
          <cell r="W59076">
            <v>364.08</v>
          </cell>
          <cell r="X59076">
            <v>0</v>
          </cell>
        </row>
        <row r="59077">
          <cell r="H59077" t="str">
            <v>GTF0102081017</v>
          </cell>
          <cell r="W59077">
            <v>294.54000000000002</v>
          </cell>
          <cell r="X59077">
            <v>0</v>
          </cell>
        </row>
        <row r="59078">
          <cell r="H59078" t="str">
            <v>GTF0102077043</v>
          </cell>
          <cell r="W59078">
            <v>14.05</v>
          </cell>
          <cell r="X59078">
            <v>0</v>
          </cell>
        </row>
        <row r="59079">
          <cell r="H59079" t="str">
            <v>GTF0102077041</v>
          </cell>
          <cell r="W59079">
            <v>22.02</v>
          </cell>
          <cell r="X59079">
            <v>0</v>
          </cell>
        </row>
        <row r="59080">
          <cell r="H59080" t="str">
            <v>GTF0102077037</v>
          </cell>
          <cell r="W59080">
            <v>15.969999999999999</v>
          </cell>
          <cell r="X59080">
            <v>0</v>
          </cell>
        </row>
        <row r="59081">
          <cell r="H59081" t="str">
            <v>GTF0102077016</v>
          </cell>
          <cell r="W59081">
            <v>28.24</v>
          </cell>
          <cell r="X59081">
            <v>0</v>
          </cell>
        </row>
        <row r="59082">
          <cell r="H59082" t="str">
            <v>GTF0102077013</v>
          </cell>
          <cell r="W59082">
            <v>30.63</v>
          </cell>
          <cell r="X59082">
            <v>0</v>
          </cell>
        </row>
        <row r="59083">
          <cell r="H59083" t="str">
            <v>GTF0102077012</v>
          </cell>
          <cell r="W59083">
            <v>30.63</v>
          </cell>
          <cell r="X59083">
            <v>0</v>
          </cell>
        </row>
        <row r="59084">
          <cell r="H59084" t="str">
            <v>GTF0102077009</v>
          </cell>
          <cell r="W59084">
            <v>16.75</v>
          </cell>
          <cell r="X59084">
            <v>0</v>
          </cell>
        </row>
        <row r="59085">
          <cell r="H59085" t="str">
            <v>GTF0102077007</v>
          </cell>
          <cell r="W59085">
            <v>23.1</v>
          </cell>
          <cell r="X59085">
            <v>0</v>
          </cell>
        </row>
        <row r="59086">
          <cell r="H59086" t="str">
            <v>GTF0102077006</v>
          </cell>
          <cell r="W59086">
            <v>25</v>
          </cell>
          <cell r="X59086">
            <v>0</v>
          </cell>
        </row>
        <row r="59087">
          <cell r="H59087" t="str">
            <v>GTF0102077005</v>
          </cell>
          <cell r="W59087">
            <v>249.94</v>
          </cell>
          <cell r="X59087">
            <v>0</v>
          </cell>
        </row>
        <row r="59088">
          <cell r="H59088" t="str">
            <v>GTF0102077004</v>
          </cell>
          <cell r="W59088">
            <v>32.979999999999997</v>
          </cell>
          <cell r="X59088">
            <v>0</v>
          </cell>
        </row>
        <row r="59089">
          <cell r="H59089" t="str">
            <v>GTF0102074029</v>
          </cell>
          <cell r="W59089">
            <v>5.98</v>
          </cell>
          <cell r="X59089">
            <v>0</v>
          </cell>
        </row>
        <row r="59090">
          <cell r="H59090" t="str">
            <v>GTF0102074028</v>
          </cell>
          <cell r="W59090">
            <v>5.98</v>
          </cell>
          <cell r="X59090">
            <v>0</v>
          </cell>
        </row>
        <row r="59091">
          <cell r="H59091" t="str">
            <v>GTF0102074027</v>
          </cell>
          <cell r="W59091">
            <v>24.86</v>
          </cell>
          <cell r="X59091">
            <v>0</v>
          </cell>
        </row>
        <row r="59092">
          <cell r="H59092" t="str">
            <v>GTF0102063066</v>
          </cell>
          <cell r="W59092">
            <v>43.83</v>
          </cell>
          <cell r="X59092">
            <v>0</v>
          </cell>
        </row>
        <row r="59093">
          <cell r="H59093" t="str">
            <v>GTF0102063065</v>
          </cell>
          <cell r="W59093">
            <v>43.83</v>
          </cell>
          <cell r="X59093">
            <v>0</v>
          </cell>
        </row>
        <row r="59094">
          <cell r="H59094" t="str">
            <v>GTF0102089035</v>
          </cell>
          <cell r="W59094">
            <v>28.330000000000002</v>
          </cell>
          <cell r="X59094">
            <v>0</v>
          </cell>
        </row>
        <row r="59095">
          <cell r="H59095" t="str">
            <v>GTF0102089031</v>
          </cell>
          <cell r="W59095">
            <v>28.669999999999998</v>
          </cell>
          <cell r="X59095">
            <v>0</v>
          </cell>
        </row>
        <row r="59096">
          <cell r="H59096" t="str">
            <v>GTF0102089003</v>
          </cell>
          <cell r="W59096">
            <v>473.51000000000005</v>
          </cell>
          <cell r="X59096">
            <v>0</v>
          </cell>
        </row>
        <row r="59097">
          <cell r="H59097" t="str">
            <v>GTF0102081029</v>
          </cell>
          <cell r="W59097">
            <v>364.08000000000004</v>
          </cell>
          <cell r="X59097">
            <v>0</v>
          </cell>
        </row>
        <row r="59098">
          <cell r="H59098" t="str">
            <v>GTF0102081017</v>
          </cell>
          <cell r="W59098">
            <v>294.54000000000002</v>
          </cell>
          <cell r="X59098">
            <v>0</v>
          </cell>
        </row>
        <row r="59099">
          <cell r="H59099" t="str">
            <v>GTF0102081015</v>
          </cell>
          <cell r="W59099">
            <v>197.01</v>
          </cell>
          <cell r="X59099">
            <v>0</v>
          </cell>
        </row>
        <row r="59100">
          <cell r="H59100" t="str">
            <v>GTF0102077043</v>
          </cell>
          <cell r="W59100">
            <v>14.05</v>
          </cell>
          <cell r="X59100">
            <v>0</v>
          </cell>
        </row>
        <row r="59101">
          <cell r="H59101" t="str">
            <v>GTF0102077041</v>
          </cell>
          <cell r="W59101">
            <v>22.02</v>
          </cell>
          <cell r="X59101">
            <v>0</v>
          </cell>
        </row>
        <row r="59102">
          <cell r="H59102" t="str">
            <v>GTF0102077037</v>
          </cell>
          <cell r="W59102">
            <v>15.969999999999999</v>
          </cell>
          <cell r="X59102">
            <v>0</v>
          </cell>
        </row>
        <row r="59103">
          <cell r="H59103" t="str">
            <v>GTF0102077016</v>
          </cell>
          <cell r="W59103">
            <v>28.24</v>
          </cell>
          <cell r="X59103">
            <v>0</v>
          </cell>
        </row>
        <row r="59104">
          <cell r="H59104" t="str">
            <v>GTF0102077013</v>
          </cell>
          <cell r="W59104">
            <v>30.630000000000003</v>
          </cell>
          <cell r="X59104">
            <v>0</v>
          </cell>
        </row>
        <row r="59105">
          <cell r="H59105" t="str">
            <v>GTF0102077012</v>
          </cell>
          <cell r="W59105">
            <v>30.630000000000003</v>
          </cell>
          <cell r="X59105">
            <v>0</v>
          </cell>
        </row>
        <row r="59106">
          <cell r="H59106" t="str">
            <v>GTF0102077009</v>
          </cell>
          <cell r="W59106">
            <v>16.75</v>
          </cell>
          <cell r="X59106">
            <v>0</v>
          </cell>
        </row>
        <row r="59107">
          <cell r="H59107" t="str">
            <v>GTF0102077008</v>
          </cell>
          <cell r="W59107">
            <v>14.6</v>
          </cell>
          <cell r="X59107">
            <v>0</v>
          </cell>
        </row>
        <row r="59108">
          <cell r="H59108" t="str">
            <v>GTF0102077007</v>
          </cell>
          <cell r="W59108">
            <v>23.1</v>
          </cell>
          <cell r="X59108">
            <v>0</v>
          </cell>
        </row>
        <row r="59109">
          <cell r="H59109" t="str">
            <v>GTF0102077006</v>
          </cell>
          <cell r="W59109">
            <v>25</v>
          </cell>
          <cell r="X59109">
            <v>0</v>
          </cell>
        </row>
        <row r="59110">
          <cell r="H59110" t="str">
            <v>GTF0102077005</v>
          </cell>
          <cell r="W59110">
            <v>249.94</v>
          </cell>
          <cell r="X59110">
            <v>0</v>
          </cell>
        </row>
        <row r="59111">
          <cell r="H59111" t="str">
            <v>GTF0102077004</v>
          </cell>
          <cell r="W59111">
            <v>32.980000000000004</v>
          </cell>
          <cell r="X59111">
            <v>0</v>
          </cell>
        </row>
        <row r="59112">
          <cell r="H59112" t="str">
            <v>GTF0102074029</v>
          </cell>
          <cell r="W59112">
            <v>5.9799999999999995</v>
          </cell>
          <cell r="X59112">
            <v>0</v>
          </cell>
        </row>
        <row r="59113">
          <cell r="H59113" t="str">
            <v>GTF0102074028</v>
          </cell>
          <cell r="W59113">
            <v>5.9799999999999995</v>
          </cell>
          <cell r="X59113">
            <v>0</v>
          </cell>
        </row>
        <row r="59114">
          <cell r="H59114" t="str">
            <v>GTF0102074027</v>
          </cell>
          <cell r="W59114">
            <v>24.86</v>
          </cell>
          <cell r="X59114">
            <v>0</v>
          </cell>
        </row>
        <row r="59115">
          <cell r="H59115" t="str">
            <v>GTF0102063066</v>
          </cell>
          <cell r="W59115">
            <v>43.83</v>
          </cell>
          <cell r="X59115">
            <v>0</v>
          </cell>
        </row>
        <row r="59116">
          <cell r="H59116" t="str">
            <v>GTF0102063065</v>
          </cell>
          <cell r="W59116">
            <v>43.83</v>
          </cell>
          <cell r="X59116">
            <v>0</v>
          </cell>
        </row>
        <row r="59117">
          <cell r="H59117" t="str">
            <v>GTF0102077007</v>
          </cell>
          <cell r="W59117">
            <v>23.1</v>
          </cell>
          <cell r="X59117">
            <v>0</v>
          </cell>
        </row>
        <row r="59118">
          <cell r="H59118" t="str">
            <v>GTF0102077006</v>
          </cell>
          <cell r="W59118">
            <v>25</v>
          </cell>
          <cell r="X59118">
            <v>0</v>
          </cell>
        </row>
        <row r="59119">
          <cell r="H59119" t="str">
            <v>GTF0102081017</v>
          </cell>
          <cell r="W59119">
            <v>294.54000000000002</v>
          </cell>
          <cell r="X59119">
            <v>0</v>
          </cell>
        </row>
        <row r="59120">
          <cell r="H59120" t="str">
            <v>GTF0102073001</v>
          </cell>
          <cell r="W59120">
            <v>337.45</v>
          </cell>
          <cell r="X59120">
            <v>0</v>
          </cell>
        </row>
        <row r="59121">
          <cell r="H59121" t="str">
            <v>GTF0102089003</v>
          </cell>
          <cell r="W59121">
            <v>473.51</v>
          </cell>
          <cell r="X59121">
            <v>0</v>
          </cell>
        </row>
        <row r="59122">
          <cell r="H59122" t="str">
            <v>GTF0102089003</v>
          </cell>
          <cell r="W59122">
            <v>473.51</v>
          </cell>
          <cell r="X59122">
            <v>0</v>
          </cell>
        </row>
        <row r="59123">
          <cell r="H59123" t="str">
            <v>GTF0102077007</v>
          </cell>
          <cell r="W59123">
            <v>23.1</v>
          </cell>
          <cell r="X59123">
            <v>0</v>
          </cell>
        </row>
        <row r="59124">
          <cell r="H59124" t="str">
            <v>GTF0102077006</v>
          </cell>
          <cell r="W59124">
            <v>25</v>
          </cell>
          <cell r="X59124">
            <v>0</v>
          </cell>
        </row>
        <row r="59125">
          <cell r="H59125" t="str">
            <v>GTF0102074027</v>
          </cell>
          <cell r="W59125">
            <v>24.86</v>
          </cell>
          <cell r="X59125">
            <v>0</v>
          </cell>
        </row>
        <row r="59126">
          <cell r="H59126" t="str">
            <v>GTF0102074026</v>
          </cell>
          <cell r="W59126">
            <v>48.860000000000007</v>
          </cell>
          <cell r="X59126">
            <v>0</v>
          </cell>
        </row>
        <row r="59127">
          <cell r="H59127" t="str">
            <v>GTF0102077006</v>
          </cell>
          <cell r="W59127">
            <v>25</v>
          </cell>
          <cell r="X59127">
            <v>0</v>
          </cell>
        </row>
        <row r="59128">
          <cell r="H59128" t="str">
            <v>GTF0102074027</v>
          </cell>
          <cell r="W59128">
            <v>24.86</v>
          </cell>
          <cell r="X59128">
            <v>0</v>
          </cell>
        </row>
        <row r="59129">
          <cell r="H59129" t="str">
            <v>GTF0102063066</v>
          </cell>
          <cell r="W59129">
            <v>43.83</v>
          </cell>
          <cell r="X59129">
            <v>0</v>
          </cell>
        </row>
        <row r="59130">
          <cell r="H59130" t="str">
            <v>GTF0102063065</v>
          </cell>
          <cell r="W59130">
            <v>43.83</v>
          </cell>
          <cell r="X59130">
            <v>0</v>
          </cell>
        </row>
        <row r="59131">
          <cell r="H59131" t="str">
            <v>GTF0102073001</v>
          </cell>
          <cell r="W59131">
            <v>337.45</v>
          </cell>
          <cell r="X59131">
            <v>0</v>
          </cell>
        </row>
        <row r="59132">
          <cell r="H59132" t="str">
            <v>GTF0102077037</v>
          </cell>
          <cell r="W59132">
            <v>15.969999999999999</v>
          </cell>
          <cell r="X59132">
            <v>0</v>
          </cell>
        </row>
        <row r="59133">
          <cell r="H59133" t="str">
            <v>GTF0102081029</v>
          </cell>
          <cell r="W59133">
            <v>364.08</v>
          </cell>
          <cell r="X59133">
            <v>0</v>
          </cell>
        </row>
        <row r="59134">
          <cell r="H59134" t="str">
            <v>GTF0102074026</v>
          </cell>
          <cell r="W59134">
            <v>48.86</v>
          </cell>
          <cell r="X59134">
            <v>0</v>
          </cell>
        </row>
        <row r="59135">
          <cell r="H59135" t="str">
            <v>GTF0102074026</v>
          </cell>
          <cell r="W59135">
            <v>48.860000000000007</v>
          </cell>
          <cell r="X59135">
            <v>0</v>
          </cell>
        </row>
        <row r="59136">
          <cell r="H59136" t="str">
            <v>GTF0102074026</v>
          </cell>
          <cell r="W59136">
            <v>48.86</v>
          </cell>
          <cell r="X59136">
            <v>0</v>
          </cell>
        </row>
        <row r="59137">
          <cell r="H59137" t="str">
            <v>GTF0102074026</v>
          </cell>
          <cell r="W59137">
            <v>48.86</v>
          </cell>
          <cell r="X59137">
            <v>0</v>
          </cell>
        </row>
        <row r="59138">
          <cell r="H59138" t="str">
            <v>GTF0102081017</v>
          </cell>
          <cell r="W59138">
            <v>294.54000000000002</v>
          </cell>
          <cell r="X59138">
            <v>0</v>
          </cell>
        </row>
        <row r="59139">
          <cell r="H59139" t="str">
            <v>GTF0102077013</v>
          </cell>
          <cell r="W59139">
            <v>30.630000000000003</v>
          </cell>
          <cell r="X59139">
            <v>0</v>
          </cell>
        </row>
        <row r="59140">
          <cell r="H59140" t="str">
            <v>GTF0102089035</v>
          </cell>
          <cell r="W59140">
            <v>28.33</v>
          </cell>
          <cell r="X59140">
            <v>0</v>
          </cell>
        </row>
        <row r="59141">
          <cell r="H59141" t="str">
            <v>GTF0102081015</v>
          </cell>
          <cell r="W59141">
            <v>197.01</v>
          </cell>
          <cell r="X59141">
            <v>0</v>
          </cell>
        </row>
        <row r="59142">
          <cell r="H59142" t="str">
            <v>GTF0102087002</v>
          </cell>
          <cell r="W59142">
            <v>256.34999999999997</v>
          </cell>
          <cell r="X59142">
            <v>0</v>
          </cell>
        </row>
        <row r="59143">
          <cell r="H59143" t="str">
            <v>GTF0102077004</v>
          </cell>
          <cell r="W59143">
            <v>32.979999999999997</v>
          </cell>
          <cell r="X59143">
            <v>0</v>
          </cell>
        </row>
        <row r="59144">
          <cell r="H59144" t="str">
            <v>GTF0102077004</v>
          </cell>
          <cell r="W59144">
            <v>32.979999999999997</v>
          </cell>
          <cell r="X59144">
            <v>0</v>
          </cell>
        </row>
        <row r="59145">
          <cell r="H59145" t="str">
            <v>GTF0102077013</v>
          </cell>
          <cell r="W59145">
            <v>30.63</v>
          </cell>
          <cell r="X59145">
            <v>0</v>
          </cell>
        </row>
        <row r="59146">
          <cell r="H59146" t="str">
            <v>GTF0102077012</v>
          </cell>
          <cell r="W59146">
            <v>30.63</v>
          </cell>
          <cell r="X59146">
            <v>0</v>
          </cell>
        </row>
        <row r="59147">
          <cell r="H59147" t="str">
            <v>GTF0102077013</v>
          </cell>
          <cell r="W59147">
            <v>30.63</v>
          </cell>
          <cell r="X59147">
            <v>0</v>
          </cell>
        </row>
        <row r="59148">
          <cell r="H59148" t="str">
            <v>GTF0102077012</v>
          </cell>
          <cell r="W59148">
            <v>30.63</v>
          </cell>
          <cell r="X59148">
            <v>0</v>
          </cell>
        </row>
        <row r="59149">
          <cell r="H59149" t="str">
            <v>GTF0102063066</v>
          </cell>
          <cell r="W59149">
            <v>43.83</v>
          </cell>
          <cell r="X59149">
            <v>0</v>
          </cell>
        </row>
        <row r="59150">
          <cell r="H59150" t="str">
            <v>GTF0102063065</v>
          </cell>
          <cell r="W59150">
            <v>43.83</v>
          </cell>
          <cell r="X59150">
            <v>0</v>
          </cell>
        </row>
        <row r="59151">
          <cell r="H59151" t="str">
            <v>GTF0102086060</v>
          </cell>
          <cell r="W59151">
            <v>67.41</v>
          </cell>
          <cell r="X59151">
            <v>0</v>
          </cell>
        </row>
        <row r="59152">
          <cell r="H59152" t="str">
            <v>GTF0102086061</v>
          </cell>
          <cell r="W59152">
            <v>67.41</v>
          </cell>
          <cell r="X59152">
            <v>0</v>
          </cell>
        </row>
        <row r="59153">
          <cell r="H59153" t="str">
            <v>GTF0102077043</v>
          </cell>
          <cell r="W59153">
            <v>14.05</v>
          </cell>
          <cell r="X59153">
            <v>0</v>
          </cell>
        </row>
        <row r="59154">
          <cell r="H59154" t="str">
            <v>GTF0102077009</v>
          </cell>
          <cell r="W59154">
            <v>16.75</v>
          </cell>
          <cell r="X59154">
            <v>0</v>
          </cell>
        </row>
        <row r="59155">
          <cell r="H59155" t="str">
            <v>GTF0102077008</v>
          </cell>
          <cell r="W59155">
            <v>14.6</v>
          </cell>
          <cell r="X59155">
            <v>0</v>
          </cell>
        </row>
        <row r="59156">
          <cell r="H59156" t="str">
            <v>GTF0102077007</v>
          </cell>
          <cell r="W59156">
            <v>23.1</v>
          </cell>
          <cell r="X59156">
            <v>0</v>
          </cell>
        </row>
        <row r="59157">
          <cell r="H59157" t="str">
            <v>GTF0102077006</v>
          </cell>
          <cell r="W59157">
            <v>25</v>
          </cell>
          <cell r="X59157">
            <v>0</v>
          </cell>
        </row>
        <row r="59158">
          <cell r="H59158" t="str">
            <v>GTF0102077043</v>
          </cell>
          <cell r="W59158">
            <v>14.05</v>
          </cell>
          <cell r="X59158">
            <v>0</v>
          </cell>
        </row>
        <row r="59159">
          <cell r="H59159" t="str">
            <v>GTF0102077041</v>
          </cell>
          <cell r="W59159">
            <v>22.02</v>
          </cell>
          <cell r="X59159">
            <v>0</v>
          </cell>
        </row>
        <row r="59160">
          <cell r="H59160" t="str">
            <v>GTF0102077043</v>
          </cell>
          <cell r="W59160">
            <v>14.05</v>
          </cell>
          <cell r="X59160">
            <v>0</v>
          </cell>
        </row>
        <row r="59161">
          <cell r="H59161" t="str">
            <v>GTF0102077041</v>
          </cell>
          <cell r="W59161">
            <v>22.02</v>
          </cell>
          <cell r="X59161">
            <v>0</v>
          </cell>
        </row>
        <row r="59162">
          <cell r="H59162" t="str">
            <v>GTF0102077041</v>
          </cell>
          <cell r="W59162">
            <v>22.02</v>
          </cell>
          <cell r="X59162">
            <v>0</v>
          </cell>
        </row>
        <row r="59163">
          <cell r="H59163" t="str">
            <v>GTF0102073015</v>
          </cell>
          <cell r="W59163">
            <v>53.24</v>
          </cell>
          <cell r="X59163">
            <v>0</v>
          </cell>
        </row>
        <row r="59164">
          <cell r="H59164" t="str">
            <v>GTF0102073014</v>
          </cell>
          <cell r="W59164">
            <v>53.24</v>
          </cell>
          <cell r="X59164">
            <v>0</v>
          </cell>
        </row>
        <row r="59165">
          <cell r="H59165" t="str">
            <v>GTF0102063066</v>
          </cell>
          <cell r="W59165">
            <v>43.83</v>
          </cell>
          <cell r="X59165">
            <v>0</v>
          </cell>
        </row>
        <row r="59166">
          <cell r="H59166" t="str">
            <v>GTF0102063065</v>
          </cell>
          <cell r="W59166">
            <v>43.83</v>
          </cell>
          <cell r="X59166">
            <v>0</v>
          </cell>
        </row>
        <row r="59167">
          <cell r="H59167" t="str">
            <v>GTF0102081017</v>
          </cell>
          <cell r="W59167">
            <v>294.54000000000002</v>
          </cell>
          <cell r="X59167">
            <v>0</v>
          </cell>
        </row>
        <row r="59168">
          <cell r="H59168" t="str">
            <v>GTF0102089003</v>
          </cell>
          <cell r="W59168">
            <v>473.51</v>
          </cell>
          <cell r="X59168">
            <v>0</v>
          </cell>
        </row>
        <row r="59169">
          <cell r="H59169" t="str">
            <v>GTF0102074029</v>
          </cell>
          <cell r="W59169">
            <v>5.98</v>
          </cell>
          <cell r="X59169">
            <v>0</v>
          </cell>
        </row>
        <row r="59170">
          <cell r="H59170" t="str">
            <v>GTF0102074028</v>
          </cell>
          <cell r="W59170">
            <v>5.98</v>
          </cell>
          <cell r="X59170">
            <v>0</v>
          </cell>
        </row>
        <row r="59171">
          <cell r="H59171" t="str">
            <v>GTF0102077009</v>
          </cell>
          <cell r="W59171">
            <v>16.75</v>
          </cell>
          <cell r="X59171">
            <v>0</v>
          </cell>
        </row>
        <row r="59172">
          <cell r="H59172" t="str">
            <v>GTF0102077008</v>
          </cell>
          <cell r="W59172">
            <v>14.6</v>
          </cell>
          <cell r="X59172">
            <v>0</v>
          </cell>
        </row>
        <row r="59173">
          <cell r="H59173" t="str">
            <v>GTF0102074029</v>
          </cell>
          <cell r="W59173">
            <v>5.9799999999999995</v>
          </cell>
          <cell r="X59173">
            <v>0</v>
          </cell>
        </row>
        <row r="59174">
          <cell r="H59174" t="str">
            <v>GTF0102074028</v>
          </cell>
          <cell r="W59174">
            <v>5.9799999999999995</v>
          </cell>
          <cell r="X59174">
            <v>0</v>
          </cell>
        </row>
        <row r="59175">
          <cell r="H59175" t="str">
            <v>GTF0102077009</v>
          </cell>
          <cell r="W59175">
            <v>16.75</v>
          </cell>
          <cell r="X59175">
            <v>0</v>
          </cell>
        </row>
        <row r="59176">
          <cell r="H59176" t="str">
            <v>GTF0102077008</v>
          </cell>
          <cell r="W59176">
            <v>14.6</v>
          </cell>
          <cell r="X59176">
            <v>0</v>
          </cell>
        </row>
        <row r="59177">
          <cell r="H59177" t="str">
            <v>GTF0102074029</v>
          </cell>
          <cell r="W59177">
            <v>5.98</v>
          </cell>
          <cell r="X59177">
            <v>0</v>
          </cell>
        </row>
        <row r="59178">
          <cell r="H59178" t="str">
            <v>GTF0102074028</v>
          </cell>
          <cell r="W59178">
            <v>5.98</v>
          </cell>
          <cell r="X59178">
            <v>0</v>
          </cell>
        </row>
        <row r="59179">
          <cell r="H59179" t="str">
            <v>GTF0102077009</v>
          </cell>
          <cell r="W59179">
            <v>16.75</v>
          </cell>
          <cell r="X59179">
            <v>0</v>
          </cell>
        </row>
        <row r="59180">
          <cell r="H59180" t="str">
            <v>GTF0102077008</v>
          </cell>
          <cell r="W59180">
            <v>14.6</v>
          </cell>
          <cell r="X59180">
            <v>0</v>
          </cell>
        </row>
        <row r="59181">
          <cell r="H59181" t="str">
            <v>GTF0102077009</v>
          </cell>
          <cell r="W59181">
            <v>16.75</v>
          </cell>
          <cell r="X59181">
            <v>0</v>
          </cell>
        </row>
        <row r="59182">
          <cell r="H59182" t="str">
            <v>GTF0102077008</v>
          </cell>
          <cell r="W59182">
            <v>14.6</v>
          </cell>
          <cell r="X59182">
            <v>0</v>
          </cell>
        </row>
        <row r="59183">
          <cell r="H59183" t="str">
            <v>GTF0102077009</v>
          </cell>
          <cell r="W59183">
            <v>16.75</v>
          </cell>
          <cell r="X59183">
            <v>0</v>
          </cell>
        </row>
        <row r="59184">
          <cell r="H59184" t="str">
            <v>GTF0102077008</v>
          </cell>
          <cell r="W59184">
            <v>14.6</v>
          </cell>
          <cell r="X59184">
            <v>0</v>
          </cell>
        </row>
        <row r="59185">
          <cell r="H59185" t="str">
            <v>GTF0102074029</v>
          </cell>
          <cell r="W59185">
            <v>5.9799999999999995</v>
          </cell>
          <cell r="X59185">
            <v>0</v>
          </cell>
        </row>
        <row r="59186">
          <cell r="H59186" t="str">
            <v>GTF0102074028</v>
          </cell>
          <cell r="W59186">
            <v>5.9799999999999995</v>
          </cell>
          <cell r="X59186">
            <v>0</v>
          </cell>
        </row>
        <row r="59187">
          <cell r="H59187" t="str">
            <v>GTF0102074029</v>
          </cell>
          <cell r="W59187">
            <v>5.9799999999999995</v>
          </cell>
          <cell r="X59187">
            <v>0</v>
          </cell>
        </row>
        <row r="59188">
          <cell r="H59188" t="str">
            <v>GTF0102074028</v>
          </cell>
          <cell r="W59188">
            <v>5.9799999999999995</v>
          </cell>
          <cell r="X59188">
            <v>0</v>
          </cell>
        </row>
        <row r="59189">
          <cell r="H59189" t="str">
            <v>GTF0102077005</v>
          </cell>
          <cell r="W59189">
            <v>249.94</v>
          </cell>
          <cell r="X59189">
            <v>0</v>
          </cell>
        </row>
        <row r="59190">
          <cell r="H59190" t="str">
            <v>GTF0102081017</v>
          </cell>
          <cell r="W59190">
            <v>294.54000000000002</v>
          </cell>
          <cell r="X59190">
            <v>0</v>
          </cell>
        </row>
        <row r="59191">
          <cell r="H59191" t="str">
            <v>GTF0102077005</v>
          </cell>
          <cell r="W59191">
            <v>249.94</v>
          </cell>
          <cell r="X59191">
            <v>0</v>
          </cell>
        </row>
        <row r="59192">
          <cell r="H59192" t="str">
            <v>GTF0102081029</v>
          </cell>
          <cell r="W59192">
            <v>364.08</v>
          </cell>
          <cell r="X59192">
            <v>0</v>
          </cell>
        </row>
        <row r="59193">
          <cell r="H59193" t="str">
            <v>GTF0102089003</v>
          </cell>
          <cell r="W59193">
            <v>473.51</v>
          </cell>
          <cell r="X59193">
            <v>0</v>
          </cell>
        </row>
        <row r="59194">
          <cell r="H59194" t="str">
            <v>GTF0102077043</v>
          </cell>
          <cell r="W59194">
            <v>14.05</v>
          </cell>
          <cell r="X59194">
            <v>0</v>
          </cell>
        </row>
        <row r="59195">
          <cell r="H59195" t="str">
            <v>GTF0102077037</v>
          </cell>
          <cell r="W59195">
            <v>15.969999999999999</v>
          </cell>
          <cell r="X59195">
            <v>0</v>
          </cell>
        </row>
        <row r="59196">
          <cell r="H59196" t="str">
            <v>GTF0102077006</v>
          </cell>
          <cell r="W59196">
            <v>25</v>
          </cell>
          <cell r="X59196">
            <v>0</v>
          </cell>
        </row>
        <row r="59197">
          <cell r="H59197" t="str">
            <v>GTF0102077004</v>
          </cell>
          <cell r="W59197">
            <v>32.979999999999997</v>
          </cell>
          <cell r="X59197">
            <v>0</v>
          </cell>
        </row>
        <row r="59198">
          <cell r="H59198" t="str">
            <v>GTF0102077006</v>
          </cell>
          <cell r="W59198">
            <v>25</v>
          </cell>
          <cell r="X59198">
            <v>0</v>
          </cell>
        </row>
        <row r="59199">
          <cell r="H59199" t="str">
            <v>GTF0102077043</v>
          </cell>
          <cell r="W59199">
            <v>14.05</v>
          </cell>
          <cell r="X59199">
            <v>0</v>
          </cell>
        </row>
        <row r="59200">
          <cell r="H59200" t="str">
            <v>GTF0102077037</v>
          </cell>
          <cell r="W59200">
            <v>15.97</v>
          </cell>
          <cell r="X59200">
            <v>0</v>
          </cell>
        </row>
        <row r="59201">
          <cell r="H59201" t="str">
            <v>GTF0102077007</v>
          </cell>
          <cell r="W59201">
            <v>23.1</v>
          </cell>
          <cell r="X59201">
            <v>0</v>
          </cell>
        </row>
        <row r="59202">
          <cell r="H59202" t="str">
            <v>GTF0102077007</v>
          </cell>
          <cell r="W59202">
            <v>23.1</v>
          </cell>
          <cell r="X59202">
            <v>0</v>
          </cell>
        </row>
        <row r="59203">
          <cell r="H59203" t="str">
            <v>GTF0102077043</v>
          </cell>
          <cell r="W59203">
            <v>14.05</v>
          </cell>
          <cell r="X59203">
            <v>0</v>
          </cell>
        </row>
        <row r="59204">
          <cell r="H59204" t="str">
            <v>GTF0102077004</v>
          </cell>
          <cell r="W59204">
            <v>32.979999999999997</v>
          </cell>
          <cell r="X59204">
            <v>0</v>
          </cell>
        </row>
        <row r="59205">
          <cell r="H59205" t="str">
            <v>GTF0102077004</v>
          </cell>
          <cell r="W59205">
            <v>32.979999999999997</v>
          </cell>
          <cell r="X59205">
            <v>0</v>
          </cell>
        </row>
        <row r="59206">
          <cell r="H59206" t="str">
            <v>GTF0102086061</v>
          </cell>
          <cell r="W59206">
            <v>67.41</v>
          </cell>
          <cell r="X59206">
            <v>0</v>
          </cell>
        </row>
        <row r="59207">
          <cell r="H59207" t="str">
            <v>GTF0102086060</v>
          </cell>
          <cell r="W59207">
            <v>67.41</v>
          </cell>
          <cell r="X59207">
            <v>0</v>
          </cell>
        </row>
        <row r="59208">
          <cell r="H59208" t="str">
            <v>GTF0102086032</v>
          </cell>
          <cell r="W59208">
            <v>28.05</v>
          </cell>
          <cell r="X59208">
            <v>0</v>
          </cell>
        </row>
        <row r="59209">
          <cell r="H59209" t="str">
            <v>GTF0102086022</v>
          </cell>
          <cell r="W59209">
            <v>19.990000000000002</v>
          </cell>
          <cell r="X59209">
            <v>0</v>
          </cell>
        </row>
        <row r="59210">
          <cell r="H59210" t="str">
            <v>GTF0102081015</v>
          </cell>
          <cell r="W59210">
            <v>197.01</v>
          </cell>
          <cell r="X59210">
            <v>0</v>
          </cell>
        </row>
        <row r="59211">
          <cell r="H59211" t="str">
            <v>GTF0102089035</v>
          </cell>
          <cell r="W59211">
            <v>28.33</v>
          </cell>
          <cell r="X59211">
            <v>0</v>
          </cell>
        </row>
        <row r="59212">
          <cell r="H59212" t="str">
            <v>GTF0102081015</v>
          </cell>
          <cell r="W59212">
            <v>197.01</v>
          </cell>
          <cell r="X59212">
            <v>0</v>
          </cell>
        </row>
        <row r="59213">
          <cell r="H59213" t="str">
            <v>GTF0102063066</v>
          </cell>
          <cell r="W59213">
            <v>43.83</v>
          </cell>
          <cell r="X59213">
            <v>0</v>
          </cell>
        </row>
        <row r="59214">
          <cell r="H59214" t="str">
            <v>GTF0102063065</v>
          </cell>
          <cell r="W59214">
            <v>43.83</v>
          </cell>
          <cell r="X59214">
            <v>0</v>
          </cell>
        </row>
        <row r="59215">
          <cell r="H59215" t="str">
            <v>GTF0102081015</v>
          </cell>
          <cell r="W59215">
            <v>197.01</v>
          </cell>
          <cell r="X59215">
            <v>0</v>
          </cell>
        </row>
        <row r="59216">
          <cell r="H59216" t="str">
            <v>GTF0102077037</v>
          </cell>
          <cell r="W59216">
            <v>15.969999999999999</v>
          </cell>
          <cell r="X59216">
            <v>0</v>
          </cell>
        </row>
        <row r="59217">
          <cell r="H59217" t="str">
            <v>GTF0102077037</v>
          </cell>
          <cell r="W59217">
            <v>15.969999999999999</v>
          </cell>
          <cell r="X59217">
            <v>0</v>
          </cell>
        </row>
        <row r="59218">
          <cell r="H59218" t="str">
            <v>GTF0102077037</v>
          </cell>
          <cell r="W59218">
            <v>15.97</v>
          </cell>
          <cell r="X59218">
            <v>0</v>
          </cell>
        </row>
        <row r="59219">
          <cell r="H59219" t="str">
            <v>GTF0102077041</v>
          </cell>
          <cell r="W59219">
            <v>22.02</v>
          </cell>
          <cell r="X59219">
            <v>0</v>
          </cell>
        </row>
        <row r="59220">
          <cell r="H59220" t="str">
            <v>GTF0102077016</v>
          </cell>
          <cell r="W59220">
            <v>28.24</v>
          </cell>
          <cell r="X59220">
            <v>0</v>
          </cell>
        </row>
        <row r="59221">
          <cell r="H59221" t="str">
            <v>GTF0102077037</v>
          </cell>
          <cell r="W59221">
            <v>15.97</v>
          </cell>
          <cell r="X59221">
            <v>0</v>
          </cell>
        </row>
        <row r="59222">
          <cell r="H59222" t="str">
            <v>GTF0102077037</v>
          </cell>
          <cell r="W59222">
            <v>15.97</v>
          </cell>
          <cell r="X59222">
            <v>0</v>
          </cell>
        </row>
        <row r="59223">
          <cell r="H59223" t="str">
            <v>GTF0102077037</v>
          </cell>
          <cell r="W59223">
            <v>15.97</v>
          </cell>
          <cell r="X59223">
            <v>0</v>
          </cell>
        </row>
        <row r="59224">
          <cell r="H59224" t="str">
            <v>GTF0102077016</v>
          </cell>
          <cell r="W59224">
            <v>28.240000000000002</v>
          </cell>
          <cell r="X59224">
            <v>0</v>
          </cell>
        </row>
        <row r="59225">
          <cell r="H59225" t="str">
            <v>GTF0102077016</v>
          </cell>
          <cell r="W59225">
            <v>28.24</v>
          </cell>
          <cell r="X59225">
            <v>0</v>
          </cell>
        </row>
        <row r="59226">
          <cell r="H59226" t="str">
            <v>GTF0102063066</v>
          </cell>
          <cell r="W59226">
            <v>43.83</v>
          </cell>
          <cell r="X59226">
            <v>0</v>
          </cell>
        </row>
        <row r="59227">
          <cell r="H59227" t="str">
            <v>GTF0102063065</v>
          </cell>
          <cell r="W59227">
            <v>43.83</v>
          </cell>
          <cell r="X59227">
            <v>0</v>
          </cell>
        </row>
        <row r="59228">
          <cell r="H59228" t="str">
            <v>GTF0102089003</v>
          </cell>
          <cell r="W59228">
            <v>473.50999999999993</v>
          </cell>
          <cell r="X59228">
            <v>0</v>
          </cell>
        </row>
        <row r="59229">
          <cell r="H59229" t="str">
            <v>GTF0102081029</v>
          </cell>
          <cell r="W59229">
            <v>364.08000000000004</v>
          </cell>
          <cell r="X59229">
            <v>0</v>
          </cell>
        </row>
        <row r="59230">
          <cell r="H59230" t="str">
            <v>GTF0102077016</v>
          </cell>
          <cell r="W59230">
            <v>28.24</v>
          </cell>
          <cell r="X59230">
            <v>0</v>
          </cell>
        </row>
        <row r="59231">
          <cell r="H59231" t="str">
            <v>GTF0102077043</v>
          </cell>
          <cell r="W59231">
            <v>14.05</v>
          </cell>
          <cell r="X59231">
            <v>0</v>
          </cell>
        </row>
        <row r="59232">
          <cell r="H59232" t="str">
            <v>GTF0102089003</v>
          </cell>
          <cell r="W59232">
            <v>473.51</v>
          </cell>
          <cell r="X59232">
            <v>0</v>
          </cell>
        </row>
        <row r="59233">
          <cell r="H59233" t="str">
            <v>GTF0102077005</v>
          </cell>
          <cell r="W59233">
            <v>249.94</v>
          </cell>
          <cell r="X59233">
            <v>0</v>
          </cell>
        </row>
        <row r="59234">
          <cell r="H59234" t="str">
            <v>GTF0102081029</v>
          </cell>
          <cell r="W59234">
            <v>364.08000000000004</v>
          </cell>
          <cell r="X59234">
            <v>0</v>
          </cell>
        </row>
        <row r="59235">
          <cell r="H59235" t="str">
            <v>GTF0102073034</v>
          </cell>
          <cell r="W59235">
            <v>39.659999999999997</v>
          </cell>
          <cell r="X59235">
            <v>0</v>
          </cell>
        </row>
        <row r="59236">
          <cell r="H59236" t="str">
            <v>GTF0102063066</v>
          </cell>
          <cell r="W59236">
            <v>43.83</v>
          </cell>
          <cell r="X59236">
            <v>0</v>
          </cell>
        </row>
        <row r="59237">
          <cell r="H59237" t="str">
            <v>GTF0102063065</v>
          </cell>
          <cell r="W59237">
            <v>43.83</v>
          </cell>
          <cell r="X59237">
            <v>0</v>
          </cell>
        </row>
        <row r="59238">
          <cell r="H59238" t="str">
            <v>GTF0102086061</v>
          </cell>
          <cell r="W59238">
            <v>67.410000000000011</v>
          </cell>
          <cell r="X59238">
            <v>0</v>
          </cell>
        </row>
        <row r="59239">
          <cell r="H59239" t="str">
            <v>GTF0102086060</v>
          </cell>
          <cell r="W59239">
            <v>67.41</v>
          </cell>
          <cell r="X59239">
            <v>0</v>
          </cell>
        </row>
        <row r="59240">
          <cell r="H59240" t="str">
            <v>GTF0102077007</v>
          </cell>
          <cell r="W59240">
            <v>23.099999999999998</v>
          </cell>
          <cell r="X59240">
            <v>0</v>
          </cell>
        </row>
        <row r="59241">
          <cell r="H59241" t="str">
            <v>GTF0102073035</v>
          </cell>
          <cell r="W59241">
            <v>17</v>
          </cell>
          <cell r="X59241">
            <v>0</v>
          </cell>
        </row>
        <row r="59242">
          <cell r="H59242" t="str">
            <v>GTF0102074027</v>
          </cell>
          <cell r="W59242">
            <v>24.86</v>
          </cell>
          <cell r="X59242">
            <v>0</v>
          </cell>
        </row>
        <row r="59243">
          <cell r="H59243" t="str">
            <v>GTF0102074029</v>
          </cell>
          <cell r="W59243">
            <v>5.98</v>
          </cell>
          <cell r="X59243">
            <v>0</v>
          </cell>
        </row>
        <row r="59244">
          <cell r="H59244" t="str">
            <v>GTF0102074028</v>
          </cell>
          <cell r="W59244">
            <v>5.98</v>
          </cell>
          <cell r="X59244">
            <v>0</v>
          </cell>
        </row>
        <row r="59245">
          <cell r="H59245" t="str">
            <v>GTF0102073035</v>
          </cell>
          <cell r="W59245">
            <v>17</v>
          </cell>
          <cell r="X59245">
            <v>0</v>
          </cell>
        </row>
        <row r="59246">
          <cell r="H59246" t="str">
            <v>GTF0102074029</v>
          </cell>
          <cell r="W59246">
            <v>5.98</v>
          </cell>
          <cell r="X59246">
            <v>0</v>
          </cell>
        </row>
        <row r="59247">
          <cell r="H59247" t="str">
            <v>GTF0102074028</v>
          </cell>
          <cell r="W59247">
            <v>5.98</v>
          </cell>
          <cell r="X59247">
            <v>0</v>
          </cell>
        </row>
        <row r="59248">
          <cell r="H59248" t="str">
            <v>GTF0102074029</v>
          </cell>
          <cell r="W59248">
            <v>5.98</v>
          </cell>
          <cell r="X59248">
            <v>0</v>
          </cell>
        </row>
        <row r="59249">
          <cell r="H59249" t="str">
            <v>GTF0102074028</v>
          </cell>
          <cell r="W59249">
            <v>5.98</v>
          </cell>
          <cell r="X59249">
            <v>0</v>
          </cell>
        </row>
        <row r="59250">
          <cell r="H59250" t="str">
            <v>GTF0102077006</v>
          </cell>
          <cell r="W59250">
            <v>25</v>
          </cell>
          <cell r="X59250">
            <v>0</v>
          </cell>
        </row>
        <row r="59251">
          <cell r="H59251" t="str">
            <v>GTF0102074029</v>
          </cell>
          <cell r="W59251">
            <v>5.98</v>
          </cell>
          <cell r="X59251">
            <v>0</v>
          </cell>
        </row>
        <row r="59252">
          <cell r="H59252" t="str">
            <v>GTF0102074028</v>
          </cell>
          <cell r="W59252">
            <v>5.98</v>
          </cell>
          <cell r="X59252">
            <v>0</v>
          </cell>
        </row>
        <row r="59253">
          <cell r="H59253" t="str">
            <v>GTF0102074029</v>
          </cell>
          <cell r="W59253">
            <v>5.98</v>
          </cell>
          <cell r="X59253">
            <v>0</v>
          </cell>
        </row>
        <row r="59254">
          <cell r="H59254" t="str">
            <v>GTF0102077006</v>
          </cell>
          <cell r="W59254">
            <v>25</v>
          </cell>
          <cell r="X59254">
            <v>0</v>
          </cell>
        </row>
        <row r="59255">
          <cell r="H59255" t="str">
            <v>GTF0102074029</v>
          </cell>
          <cell r="W59255">
            <v>5.98</v>
          </cell>
          <cell r="X59255">
            <v>0</v>
          </cell>
        </row>
        <row r="59256">
          <cell r="H59256" t="str">
            <v>GTF0102074028</v>
          </cell>
          <cell r="W59256">
            <v>5.98</v>
          </cell>
          <cell r="X59256">
            <v>0</v>
          </cell>
        </row>
        <row r="59257">
          <cell r="H59257" t="str">
            <v>GTF0102077009</v>
          </cell>
          <cell r="W59257">
            <v>16.75</v>
          </cell>
          <cell r="X59257">
            <v>0</v>
          </cell>
        </row>
        <row r="59258">
          <cell r="H59258" t="str">
            <v>GTF0102077008</v>
          </cell>
          <cell r="W59258">
            <v>14.6</v>
          </cell>
          <cell r="X59258">
            <v>0</v>
          </cell>
        </row>
        <row r="59259">
          <cell r="H59259" t="str">
            <v>GTF0102074029</v>
          </cell>
          <cell r="W59259">
            <v>5.98</v>
          </cell>
          <cell r="X59259">
            <v>0</v>
          </cell>
        </row>
        <row r="59260">
          <cell r="H59260" t="str">
            <v>GTF0102074028</v>
          </cell>
          <cell r="W59260">
            <v>5.98</v>
          </cell>
          <cell r="X59260">
            <v>0</v>
          </cell>
        </row>
        <row r="59261">
          <cell r="H59261" t="str">
            <v>GTF0102077009</v>
          </cell>
          <cell r="W59261">
            <v>16.75</v>
          </cell>
          <cell r="X59261">
            <v>0</v>
          </cell>
        </row>
        <row r="59262">
          <cell r="H59262" t="str">
            <v>GTF0102077008</v>
          </cell>
          <cell r="W59262">
            <v>14.6</v>
          </cell>
          <cell r="X59262">
            <v>0</v>
          </cell>
        </row>
        <row r="59263">
          <cell r="H59263" t="str">
            <v>GTF0102074029</v>
          </cell>
          <cell r="W59263">
            <v>5.9799999999999995</v>
          </cell>
          <cell r="X59263">
            <v>0</v>
          </cell>
        </row>
        <row r="59264">
          <cell r="H59264" t="str">
            <v>GTF0102074028</v>
          </cell>
          <cell r="W59264">
            <v>5.9799999999999995</v>
          </cell>
          <cell r="X59264">
            <v>0</v>
          </cell>
        </row>
        <row r="59265">
          <cell r="H59265" t="str">
            <v>GTF0102074029</v>
          </cell>
          <cell r="W59265">
            <v>5.98</v>
          </cell>
          <cell r="X59265">
            <v>0</v>
          </cell>
        </row>
        <row r="59266">
          <cell r="H59266" t="str">
            <v>GTF0102074028</v>
          </cell>
          <cell r="W59266">
            <v>5.9799999999999995</v>
          </cell>
          <cell r="X59266">
            <v>0</v>
          </cell>
        </row>
        <row r="59267">
          <cell r="H59267" t="str">
            <v>GTF0102077006</v>
          </cell>
          <cell r="W59267">
            <v>25</v>
          </cell>
          <cell r="X59267">
            <v>0</v>
          </cell>
        </row>
        <row r="59268">
          <cell r="H59268" t="str">
            <v>GTF0102077007</v>
          </cell>
          <cell r="W59268">
            <v>23.1</v>
          </cell>
          <cell r="X59268">
            <v>0</v>
          </cell>
        </row>
        <row r="59269">
          <cell r="H59269" t="str">
            <v>GTF0102077007</v>
          </cell>
          <cell r="W59269">
            <v>23.1</v>
          </cell>
          <cell r="X59269">
            <v>0</v>
          </cell>
        </row>
        <row r="59270">
          <cell r="H59270" t="str">
            <v>GTF0102086060</v>
          </cell>
          <cell r="W59270">
            <v>67.41</v>
          </cell>
          <cell r="X59270">
            <v>0</v>
          </cell>
        </row>
        <row r="59271">
          <cell r="H59271" t="str">
            <v>GTF0102077037</v>
          </cell>
          <cell r="W59271">
            <v>15.97</v>
          </cell>
          <cell r="X59271">
            <v>0</v>
          </cell>
        </row>
        <row r="59272">
          <cell r="H59272" t="str">
            <v>GTF0102086061</v>
          </cell>
          <cell r="W59272">
            <v>67.41</v>
          </cell>
          <cell r="X59272">
            <v>0</v>
          </cell>
        </row>
        <row r="59273">
          <cell r="H59273" t="str">
            <v>GTF0102077037</v>
          </cell>
          <cell r="W59273">
            <v>15.97</v>
          </cell>
          <cell r="X59273">
            <v>0</v>
          </cell>
        </row>
        <row r="59274">
          <cell r="H59274" t="str">
            <v>GTF0102073001</v>
          </cell>
          <cell r="W59274">
            <v>337.45</v>
          </cell>
          <cell r="X59274">
            <v>0</v>
          </cell>
        </row>
        <row r="59275">
          <cell r="H59275" t="str">
            <v>GTF0102077005</v>
          </cell>
          <cell r="W59275">
            <v>249.94</v>
          </cell>
          <cell r="X59275">
            <v>0</v>
          </cell>
        </row>
        <row r="59276">
          <cell r="H59276" t="str">
            <v>GTF0102089035</v>
          </cell>
          <cell r="W59276">
            <v>28.330000000000002</v>
          </cell>
          <cell r="X59276">
            <v>0</v>
          </cell>
        </row>
        <row r="59277">
          <cell r="H59277" t="str">
            <v>GTF0102089003</v>
          </cell>
          <cell r="W59277">
            <v>473.51</v>
          </cell>
          <cell r="X59277">
            <v>0</v>
          </cell>
        </row>
        <row r="59278">
          <cell r="H59278" t="str">
            <v>GTF0102089003</v>
          </cell>
          <cell r="W59278">
            <v>473.51</v>
          </cell>
          <cell r="X59278">
            <v>0</v>
          </cell>
        </row>
        <row r="59279">
          <cell r="H59279" t="str">
            <v>GTF0102089003</v>
          </cell>
          <cell r="W59279">
            <v>473.51000000000005</v>
          </cell>
          <cell r="X59279">
            <v>0</v>
          </cell>
        </row>
        <row r="59280">
          <cell r="H59280" t="str">
            <v>GTF0102081015</v>
          </cell>
          <cell r="W59280">
            <v>197.01</v>
          </cell>
          <cell r="X59280">
            <v>0</v>
          </cell>
        </row>
        <row r="59281">
          <cell r="H59281" t="str">
            <v>GTF0102081017</v>
          </cell>
          <cell r="W59281">
            <v>294.54000000000002</v>
          </cell>
          <cell r="X59281">
            <v>0</v>
          </cell>
        </row>
        <row r="59282">
          <cell r="H59282" t="str">
            <v>GTF0102073015</v>
          </cell>
          <cell r="W59282">
            <v>53.24</v>
          </cell>
          <cell r="X59282">
            <v>0</v>
          </cell>
        </row>
        <row r="59283">
          <cell r="H59283" t="str">
            <v>GTF0102073014</v>
          </cell>
          <cell r="W59283">
            <v>53.24</v>
          </cell>
          <cell r="X59283">
            <v>0</v>
          </cell>
        </row>
        <row r="59284">
          <cell r="H59284" t="str">
            <v>GTF0102063065</v>
          </cell>
          <cell r="W59284">
            <v>43.83</v>
          </cell>
          <cell r="X59284">
            <v>0</v>
          </cell>
        </row>
        <row r="59285">
          <cell r="H59285" t="str">
            <v>GTF0102077005</v>
          </cell>
          <cell r="W59285">
            <v>249.94</v>
          </cell>
          <cell r="X59285">
            <v>0</v>
          </cell>
        </row>
        <row r="59286">
          <cell r="H59286" t="str">
            <v>GTF0102081029</v>
          </cell>
          <cell r="W59286">
            <v>364.08000000000004</v>
          </cell>
          <cell r="X59286">
            <v>0</v>
          </cell>
        </row>
        <row r="59287">
          <cell r="H59287" t="str">
            <v>GTF0102077005</v>
          </cell>
          <cell r="W59287">
            <v>249.93999999999997</v>
          </cell>
          <cell r="X59287">
            <v>0</v>
          </cell>
        </row>
        <row r="59288">
          <cell r="H59288" t="str">
            <v>GTF0102077005</v>
          </cell>
          <cell r="W59288">
            <v>249.94</v>
          </cell>
          <cell r="X59288">
            <v>0</v>
          </cell>
        </row>
        <row r="59289">
          <cell r="H59289" t="str">
            <v>GTF0102077005</v>
          </cell>
          <cell r="W59289">
            <v>249.94000000000003</v>
          </cell>
          <cell r="X59289">
            <v>0</v>
          </cell>
        </row>
        <row r="59290">
          <cell r="H59290" t="str">
            <v>GTF0102089003</v>
          </cell>
          <cell r="W59290">
            <v>473.51000000000005</v>
          </cell>
          <cell r="X59290">
            <v>0</v>
          </cell>
        </row>
        <row r="59291">
          <cell r="H59291" t="str">
            <v>GTF0102073001</v>
          </cell>
          <cell r="W59291">
            <v>337.45</v>
          </cell>
          <cell r="X59291">
            <v>0</v>
          </cell>
        </row>
        <row r="59292">
          <cell r="H59292" t="str">
            <v>GTF0102077037</v>
          </cell>
          <cell r="W59292">
            <v>15.969999999999999</v>
          </cell>
          <cell r="X59292">
            <v>0</v>
          </cell>
        </row>
        <row r="59293">
          <cell r="H59293" t="str">
            <v>GTF0102077037</v>
          </cell>
          <cell r="W59293">
            <v>15.969999999999999</v>
          </cell>
          <cell r="X59293">
            <v>0</v>
          </cell>
        </row>
        <row r="59294">
          <cell r="H59294" t="str">
            <v>GTF0102077037</v>
          </cell>
          <cell r="W59294">
            <v>15.97</v>
          </cell>
          <cell r="X59294">
            <v>0</v>
          </cell>
        </row>
        <row r="59295">
          <cell r="H59295" t="str">
            <v>GTF0102077037</v>
          </cell>
          <cell r="W59295">
            <v>15.97</v>
          </cell>
          <cell r="X59295">
            <v>0</v>
          </cell>
        </row>
        <row r="59296">
          <cell r="H59296" t="str">
            <v>GTF0102077005</v>
          </cell>
          <cell r="W59296">
            <v>249.94</v>
          </cell>
          <cell r="X59296">
            <v>0</v>
          </cell>
        </row>
        <row r="59297">
          <cell r="H59297" t="str">
            <v>GTF0102077005</v>
          </cell>
          <cell r="W59297">
            <v>249.94</v>
          </cell>
          <cell r="X59297">
            <v>0</v>
          </cell>
        </row>
        <row r="59298">
          <cell r="H59298" t="str">
            <v>GTF0102077016</v>
          </cell>
          <cell r="W59298">
            <v>28.24</v>
          </cell>
          <cell r="X59298">
            <v>0</v>
          </cell>
        </row>
        <row r="59299">
          <cell r="H59299" t="str">
            <v>GTF0102081017</v>
          </cell>
          <cell r="W59299">
            <v>294.54000000000002</v>
          </cell>
          <cell r="X59299">
            <v>0</v>
          </cell>
        </row>
        <row r="59300">
          <cell r="H59300" t="str">
            <v>GTF0102063065</v>
          </cell>
          <cell r="W59300">
            <v>43.83</v>
          </cell>
          <cell r="X59300">
            <v>0</v>
          </cell>
        </row>
        <row r="59301">
          <cell r="H59301" t="str">
            <v>GTF0102063066</v>
          </cell>
          <cell r="W59301">
            <v>43.83</v>
          </cell>
          <cell r="X59301">
            <v>0</v>
          </cell>
        </row>
        <row r="59302">
          <cell r="H59302" t="str">
            <v>GTF0102089035</v>
          </cell>
          <cell r="W59302">
            <v>28.33</v>
          </cell>
          <cell r="X59302">
            <v>0</v>
          </cell>
        </row>
        <row r="59303">
          <cell r="H59303" t="str">
            <v>GTF0102089031</v>
          </cell>
          <cell r="W59303">
            <v>28.67</v>
          </cell>
          <cell r="X59303">
            <v>0</v>
          </cell>
        </row>
        <row r="59304">
          <cell r="H59304" t="str">
            <v>GTF0102077043</v>
          </cell>
          <cell r="W59304">
            <v>14.05</v>
          </cell>
          <cell r="X59304">
            <v>0</v>
          </cell>
        </row>
        <row r="59305">
          <cell r="H59305" t="str">
            <v>GTF0102081029</v>
          </cell>
          <cell r="W59305">
            <v>364.08</v>
          </cell>
          <cell r="X59305">
            <v>0</v>
          </cell>
        </row>
        <row r="59306">
          <cell r="H59306" t="str">
            <v>GTF0102081029</v>
          </cell>
          <cell r="W59306">
            <v>364.08</v>
          </cell>
          <cell r="X59306">
            <v>0</v>
          </cell>
        </row>
        <row r="59307">
          <cell r="H59307" t="str">
            <v>GTF0102081015</v>
          </cell>
          <cell r="W59307">
            <v>197.01</v>
          </cell>
          <cell r="X59307">
            <v>0</v>
          </cell>
        </row>
        <row r="59308">
          <cell r="H59308" t="str">
            <v>GTF0102063066</v>
          </cell>
          <cell r="W59308">
            <v>43.83</v>
          </cell>
          <cell r="X59308">
            <v>0</v>
          </cell>
        </row>
        <row r="59309">
          <cell r="H59309" t="str">
            <v>GTF0102073001</v>
          </cell>
          <cell r="W59309">
            <v>337.45</v>
          </cell>
          <cell r="X59309">
            <v>0</v>
          </cell>
        </row>
        <row r="59310">
          <cell r="H59310" t="str">
            <v>GTF0102063065</v>
          </cell>
          <cell r="W59310">
            <v>43.83</v>
          </cell>
          <cell r="X59310">
            <v>0</v>
          </cell>
        </row>
        <row r="59311">
          <cell r="H59311" t="str">
            <v>GTF0102081017</v>
          </cell>
          <cell r="W59311">
            <v>294.54000000000002</v>
          </cell>
          <cell r="X59311">
            <v>0</v>
          </cell>
        </row>
        <row r="59312">
          <cell r="H59312" t="str">
            <v>GTF0102087008</v>
          </cell>
          <cell r="W59312">
            <v>24.200000000000003</v>
          </cell>
          <cell r="X59312">
            <v>0</v>
          </cell>
        </row>
        <row r="59313">
          <cell r="H59313" t="str">
            <v>GTF0102081015</v>
          </cell>
          <cell r="W59313">
            <v>197.01</v>
          </cell>
          <cell r="X59313">
            <v>0</v>
          </cell>
        </row>
        <row r="59314">
          <cell r="H59314" t="str">
            <v>GTF0102081015</v>
          </cell>
          <cell r="W59314">
            <v>197.01</v>
          </cell>
          <cell r="X59314">
            <v>0</v>
          </cell>
        </row>
        <row r="59315">
          <cell r="H59315" t="str">
            <v>GTF0102077037</v>
          </cell>
          <cell r="W59315">
            <v>15.97</v>
          </cell>
          <cell r="X59315">
            <v>0</v>
          </cell>
        </row>
        <row r="59316">
          <cell r="H59316" t="str">
            <v>GTF0102087008</v>
          </cell>
          <cell r="W59316">
            <v>24.2</v>
          </cell>
          <cell r="X59316">
            <v>0</v>
          </cell>
        </row>
        <row r="59317">
          <cell r="H59317" t="str">
            <v>GTF0102074027</v>
          </cell>
          <cell r="W59317">
            <v>24.86</v>
          </cell>
          <cell r="X59317">
            <v>0</v>
          </cell>
        </row>
        <row r="59318">
          <cell r="H59318" t="str">
            <v>GTF0102074027</v>
          </cell>
          <cell r="W59318">
            <v>24.860000000000003</v>
          </cell>
          <cell r="X59318">
            <v>0</v>
          </cell>
        </row>
        <row r="59319">
          <cell r="H59319" t="str">
            <v>GTF0102063066</v>
          </cell>
          <cell r="W59319">
            <v>43.830000000000005</v>
          </cell>
          <cell r="X59319">
            <v>0</v>
          </cell>
        </row>
        <row r="59320">
          <cell r="H59320" t="str">
            <v>GTF0102081029</v>
          </cell>
          <cell r="W59320">
            <v>364.08</v>
          </cell>
          <cell r="X59320">
            <v>0</v>
          </cell>
        </row>
        <row r="59321">
          <cell r="H59321" t="str">
            <v>GTF0102081015</v>
          </cell>
          <cell r="W59321">
            <v>197.01000000000002</v>
          </cell>
          <cell r="X59321">
            <v>0</v>
          </cell>
        </row>
        <row r="59322">
          <cell r="H59322" t="str">
            <v>GTF0102063066</v>
          </cell>
          <cell r="W59322">
            <v>43.83</v>
          </cell>
          <cell r="X59322">
            <v>0</v>
          </cell>
        </row>
        <row r="59323">
          <cell r="H59323" t="str">
            <v>GTF0102081029</v>
          </cell>
          <cell r="W59323">
            <v>364.08</v>
          </cell>
          <cell r="X59323">
            <v>0</v>
          </cell>
        </row>
        <row r="59324">
          <cell r="H59324" t="str">
            <v>GTF0102073001</v>
          </cell>
          <cell r="W59324">
            <v>337.45</v>
          </cell>
          <cell r="X59324">
            <v>0</v>
          </cell>
        </row>
        <row r="59325">
          <cell r="H59325" t="str">
            <v>GTF0102063066</v>
          </cell>
          <cell r="W59325">
            <v>43.83</v>
          </cell>
          <cell r="X59325">
            <v>0</v>
          </cell>
        </row>
        <row r="59326">
          <cell r="H59326" t="str">
            <v>GTF0102081015</v>
          </cell>
          <cell r="W59326">
            <v>197.01000000000002</v>
          </cell>
          <cell r="X59326">
            <v>0</v>
          </cell>
        </row>
        <row r="59327">
          <cell r="H59327" t="str">
            <v>GTF0102077041</v>
          </cell>
          <cell r="W59327">
            <v>22.02</v>
          </cell>
          <cell r="X59327">
            <v>0</v>
          </cell>
        </row>
        <row r="59328">
          <cell r="H59328" t="str">
            <v>GTF0102081015</v>
          </cell>
          <cell r="W59328">
            <v>197.01</v>
          </cell>
          <cell r="X59328">
            <v>0</v>
          </cell>
        </row>
        <row r="59329">
          <cell r="H59329" t="str">
            <v>GTF0102077043</v>
          </cell>
          <cell r="W59329">
            <v>14.05</v>
          </cell>
          <cell r="X59329">
            <v>0</v>
          </cell>
        </row>
        <row r="59330">
          <cell r="H59330" t="str">
            <v>GTF0102077043</v>
          </cell>
          <cell r="W59330">
            <v>14.05</v>
          </cell>
          <cell r="X59330">
            <v>0</v>
          </cell>
        </row>
        <row r="59331">
          <cell r="H59331" t="str">
            <v>GTF0102081017</v>
          </cell>
          <cell r="W59331">
            <v>294.54000000000002</v>
          </cell>
          <cell r="X59331">
            <v>0</v>
          </cell>
        </row>
        <row r="59332">
          <cell r="H59332" t="str">
            <v>GTF0102063065</v>
          </cell>
          <cell r="W59332">
            <v>43.83</v>
          </cell>
          <cell r="X59332">
            <v>0</v>
          </cell>
        </row>
        <row r="59333">
          <cell r="H59333" t="str">
            <v>GTF0102089003</v>
          </cell>
          <cell r="W59333">
            <v>473.51000000000005</v>
          </cell>
          <cell r="X59333">
            <v>0</v>
          </cell>
        </row>
        <row r="59334">
          <cell r="H59334" t="str">
            <v>GTF0102089003</v>
          </cell>
          <cell r="W59334">
            <v>473.51000000000005</v>
          </cell>
          <cell r="X59334">
            <v>0</v>
          </cell>
        </row>
        <row r="59335">
          <cell r="H59335" t="str">
            <v>GTF0102077005</v>
          </cell>
          <cell r="W59335">
            <v>249.94</v>
          </cell>
          <cell r="X59335">
            <v>0</v>
          </cell>
        </row>
        <row r="59336">
          <cell r="H59336" t="str">
            <v>GTF0102077041</v>
          </cell>
          <cell r="W59336">
            <v>22.02</v>
          </cell>
          <cell r="X59336">
            <v>0</v>
          </cell>
        </row>
        <row r="59337">
          <cell r="H59337" t="str">
            <v>GTF0102074027</v>
          </cell>
          <cell r="W59337">
            <v>24.86</v>
          </cell>
          <cell r="X59337">
            <v>0</v>
          </cell>
        </row>
        <row r="59338">
          <cell r="H59338" t="str">
            <v>GTF0102074027</v>
          </cell>
          <cell r="W59338">
            <v>24.86</v>
          </cell>
          <cell r="X59338">
            <v>0</v>
          </cell>
        </row>
        <row r="59339">
          <cell r="H59339" t="str">
            <v>GTF0102074027</v>
          </cell>
          <cell r="W59339">
            <v>24.860000000000003</v>
          </cell>
          <cell r="X59339">
            <v>0</v>
          </cell>
        </row>
        <row r="59340">
          <cell r="H59340" t="str">
            <v>GTF0102077043</v>
          </cell>
          <cell r="W59340">
            <v>14.05</v>
          </cell>
          <cell r="X59340">
            <v>0</v>
          </cell>
        </row>
        <row r="59341">
          <cell r="H59341" t="str">
            <v>GTF0102077004</v>
          </cell>
          <cell r="W59341">
            <v>32.979999999999997</v>
          </cell>
          <cell r="X59341">
            <v>0</v>
          </cell>
        </row>
        <row r="59342">
          <cell r="H59342" t="str">
            <v>GTF0102077043</v>
          </cell>
          <cell r="W59342">
            <v>14.05</v>
          </cell>
          <cell r="X59342">
            <v>0</v>
          </cell>
        </row>
        <row r="59343">
          <cell r="H59343" t="str">
            <v>GTF0102077043</v>
          </cell>
          <cell r="W59343">
            <v>14.05</v>
          </cell>
          <cell r="X59343">
            <v>0</v>
          </cell>
        </row>
        <row r="59344">
          <cell r="H59344" t="str">
            <v>GTF0102077043</v>
          </cell>
          <cell r="W59344">
            <v>14.05</v>
          </cell>
          <cell r="X59344">
            <v>0</v>
          </cell>
        </row>
        <row r="59345">
          <cell r="H59345" t="str">
            <v>GTF0102077004</v>
          </cell>
          <cell r="W59345">
            <v>32.980000000000004</v>
          </cell>
          <cell r="X59345">
            <v>0</v>
          </cell>
        </row>
        <row r="59346">
          <cell r="H59346" t="str">
            <v>GTF0102077005</v>
          </cell>
          <cell r="W59346">
            <v>249.94</v>
          </cell>
          <cell r="X59346">
            <v>0</v>
          </cell>
        </row>
        <row r="59347">
          <cell r="H59347" t="str">
            <v>GTF0102077005</v>
          </cell>
          <cell r="W59347">
            <v>249.93999999999997</v>
          </cell>
          <cell r="X59347">
            <v>0</v>
          </cell>
        </row>
        <row r="59348">
          <cell r="H59348" t="str">
            <v>GTF0102073001</v>
          </cell>
          <cell r="W59348">
            <v>337.45</v>
          </cell>
          <cell r="X59348">
            <v>0</v>
          </cell>
        </row>
        <row r="59349">
          <cell r="H59349" t="str">
            <v>GTF0102073001</v>
          </cell>
          <cell r="W59349">
            <v>337.45</v>
          </cell>
          <cell r="X59349">
            <v>0</v>
          </cell>
        </row>
        <row r="59350">
          <cell r="H59350" t="str">
            <v>GTF0102073001</v>
          </cell>
          <cell r="W59350">
            <v>337.45</v>
          </cell>
          <cell r="X59350">
            <v>0</v>
          </cell>
        </row>
        <row r="59351">
          <cell r="H59351" t="str">
            <v>GTF0102073001</v>
          </cell>
          <cell r="W59351">
            <v>337.45</v>
          </cell>
          <cell r="X59351">
            <v>0</v>
          </cell>
        </row>
        <row r="59352">
          <cell r="H59352" t="str">
            <v>GTF0102081029</v>
          </cell>
          <cell r="W59352">
            <v>364.08000000000004</v>
          </cell>
          <cell r="X59352">
            <v>0</v>
          </cell>
        </row>
        <row r="59353">
          <cell r="H59353" t="str">
            <v>GTF0102081015</v>
          </cell>
          <cell r="W59353">
            <v>197.01</v>
          </cell>
          <cell r="X59353">
            <v>0</v>
          </cell>
        </row>
        <row r="59354">
          <cell r="H59354" t="str">
            <v>GTF0102081015</v>
          </cell>
          <cell r="W59354">
            <v>197.01</v>
          </cell>
          <cell r="X59354">
            <v>0</v>
          </cell>
        </row>
        <row r="59355">
          <cell r="H59355" t="str">
            <v>GTF0102081015</v>
          </cell>
          <cell r="W59355">
            <v>197.01</v>
          </cell>
          <cell r="X59355">
            <v>0</v>
          </cell>
        </row>
        <row r="59356">
          <cell r="H59356" t="str">
            <v>GTF0102073033</v>
          </cell>
          <cell r="W59356">
            <v>290.81</v>
          </cell>
          <cell r="X59356">
            <v>0</v>
          </cell>
        </row>
        <row r="59357">
          <cell r="H59357" t="str">
            <v>GTF0102073015</v>
          </cell>
          <cell r="W59357">
            <v>53.24</v>
          </cell>
          <cell r="X59357">
            <v>0</v>
          </cell>
        </row>
        <row r="59358">
          <cell r="H59358" t="str">
            <v>GTF0102073014</v>
          </cell>
          <cell r="W59358">
            <v>53.24</v>
          </cell>
          <cell r="X59358">
            <v>0</v>
          </cell>
        </row>
        <row r="59359">
          <cell r="H59359" t="str">
            <v>GTF0102081017</v>
          </cell>
          <cell r="W59359">
            <v>294.54000000000002</v>
          </cell>
          <cell r="X59359">
            <v>0</v>
          </cell>
        </row>
        <row r="59360">
          <cell r="H59360" t="str">
            <v>GTF0102089035</v>
          </cell>
          <cell r="W59360">
            <v>28.33</v>
          </cell>
          <cell r="X59360">
            <v>0</v>
          </cell>
        </row>
        <row r="59361">
          <cell r="H59361" t="str">
            <v>GTF0102089035</v>
          </cell>
          <cell r="W59361">
            <v>28.33</v>
          </cell>
          <cell r="X59361">
            <v>0</v>
          </cell>
        </row>
        <row r="59362">
          <cell r="H59362" t="str">
            <v>GTF0102073033</v>
          </cell>
          <cell r="W59362">
            <v>290.81</v>
          </cell>
          <cell r="X59362">
            <v>0</v>
          </cell>
        </row>
        <row r="59363">
          <cell r="H59363" t="str">
            <v>GTF0102073001</v>
          </cell>
          <cell r="W59363">
            <v>337.45</v>
          </cell>
          <cell r="X59363">
            <v>0</v>
          </cell>
        </row>
        <row r="59364">
          <cell r="H59364" t="str">
            <v>GTF0102073015</v>
          </cell>
          <cell r="W59364">
            <v>53.24</v>
          </cell>
          <cell r="X59364">
            <v>0</v>
          </cell>
        </row>
        <row r="59365">
          <cell r="H59365" t="str">
            <v>GTF0102073014</v>
          </cell>
          <cell r="W59365">
            <v>53.24</v>
          </cell>
          <cell r="X59365">
            <v>0</v>
          </cell>
        </row>
        <row r="59366">
          <cell r="H59366" t="str">
            <v>GTF0102073001</v>
          </cell>
          <cell r="W59366">
            <v>337.45</v>
          </cell>
          <cell r="X59366">
            <v>0</v>
          </cell>
        </row>
        <row r="59367">
          <cell r="H59367" t="str">
            <v>GTF0102089003</v>
          </cell>
          <cell r="W59367">
            <v>473.51</v>
          </cell>
          <cell r="X59367">
            <v>0</v>
          </cell>
        </row>
        <row r="59368">
          <cell r="H59368" t="str">
            <v>GTF0102089003</v>
          </cell>
          <cell r="W59368">
            <v>473.51000000000005</v>
          </cell>
          <cell r="X59368">
            <v>0</v>
          </cell>
        </row>
        <row r="59369">
          <cell r="H59369" t="str">
            <v>GTF0102081015</v>
          </cell>
          <cell r="W59369">
            <v>197.01</v>
          </cell>
          <cell r="X59369">
            <v>0</v>
          </cell>
        </row>
        <row r="59370">
          <cell r="H59370" t="str">
            <v>GTF0102077005</v>
          </cell>
          <cell r="W59370">
            <v>249.93999999999997</v>
          </cell>
          <cell r="X59370">
            <v>0</v>
          </cell>
        </row>
        <row r="59371">
          <cell r="H59371" t="str">
            <v>GTF0102074027</v>
          </cell>
          <cell r="W59371">
            <v>24.86</v>
          </cell>
          <cell r="X59371">
            <v>0</v>
          </cell>
        </row>
        <row r="59372">
          <cell r="H59372" t="str">
            <v>GTF0102074027</v>
          </cell>
          <cell r="W59372">
            <v>24.86</v>
          </cell>
          <cell r="X59372">
            <v>0</v>
          </cell>
        </row>
        <row r="59373">
          <cell r="H59373" t="str">
            <v>GTF0102074027</v>
          </cell>
          <cell r="W59373">
            <v>24.86</v>
          </cell>
          <cell r="X59373">
            <v>0</v>
          </cell>
        </row>
        <row r="59374">
          <cell r="H59374" t="str">
            <v>GTF0102074027</v>
          </cell>
          <cell r="W59374">
            <v>24.86</v>
          </cell>
          <cell r="X59374">
            <v>0</v>
          </cell>
        </row>
        <row r="59375">
          <cell r="H59375" t="str">
            <v>GTF0102063065</v>
          </cell>
          <cell r="W59375">
            <v>43.830000000000005</v>
          </cell>
          <cell r="X59375">
            <v>0</v>
          </cell>
        </row>
        <row r="59376">
          <cell r="H59376" t="str">
            <v>GTF0102081017</v>
          </cell>
          <cell r="W59376">
            <v>294.54000000000002</v>
          </cell>
          <cell r="X59376">
            <v>0</v>
          </cell>
        </row>
        <row r="59377">
          <cell r="H59377" t="str">
            <v>GTF0102073001</v>
          </cell>
          <cell r="W59377">
            <v>337.45</v>
          </cell>
          <cell r="X59377">
            <v>0</v>
          </cell>
        </row>
        <row r="59378">
          <cell r="H59378" t="str">
            <v>GTF0102063065</v>
          </cell>
          <cell r="W59378">
            <v>43.83</v>
          </cell>
          <cell r="X59378">
            <v>0</v>
          </cell>
        </row>
        <row r="59379">
          <cell r="H59379" t="str">
            <v>GTF0102081017</v>
          </cell>
          <cell r="W59379">
            <v>294.54000000000002</v>
          </cell>
          <cell r="X59379">
            <v>0</v>
          </cell>
        </row>
        <row r="59380">
          <cell r="H59380" t="str">
            <v>GTF0102089003</v>
          </cell>
          <cell r="W59380">
            <v>473.51000000000005</v>
          </cell>
          <cell r="X59380">
            <v>0</v>
          </cell>
        </row>
        <row r="59381">
          <cell r="H59381" t="str">
            <v>GTF0102089031</v>
          </cell>
          <cell r="W59381">
            <v>28.669999999999998</v>
          </cell>
          <cell r="X59381">
            <v>0</v>
          </cell>
        </row>
        <row r="59382">
          <cell r="H59382" t="str">
            <v>GTF0102081029</v>
          </cell>
          <cell r="W59382">
            <v>364.08000000000004</v>
          </cell>
          <cell r="X59382">
            <v>0</v>
          </cell>
        </row>
        <row r="59383">
          <cell r="H59383" t="str">
            <v>GTF0102089031</v>
          </cell>
          <cell r="W59383">
            <v>28.67</v>
          </cell>
          <cell r="X59383">
            <v>0</v>
          </cell>
        </row>
        <row r="59384">
          <cell r="H59384" t="str">
            <v>GTF0102089031</v>
          </cell>
          <cell r="W59384">
            <v>28.67</v>
          </cell>
          <cell r="X59384">
            <v>0</v>
          </cell>
        </row>
        <row r="59385">
          <cell r="H59385" t="str">
            <v>GTF0102087007</v>
          </cell>
          <cell r="W59385">
            <v>19.48</v>
          </cell>
          <cell r="X59385">
            <v>0</v>
          </cell>
        </row>
        <row r="59386">
          <cell r="H59386" t="str">
            <v>GTF0102087006</v>
          </cell>
          <cell r="W59386">
            <v>19.48</v>
          </cell>
          <cell r="X59386">
            <v>0</v>
          </cell>
        </row>
        <row r="59387">
          <cell r="H59387" t="str">
            <v>GTF0102089003</v>
          </cell>
          <cell r="W59387">
            <v>473.51</v>
          </cell>
          <cell r="X59387">
            <v>0</v>
          </cell>
        </row>
        <row r="59388">
          <cell r="H59388" t="str">
            <v>GTF0102089003</v>
          </cell>
          <cell r="W59388">
            <v>473.51</v>
          </cell>
          <cell r="X59388">
            <v>0</v>
          </cell>
        </row>
        <row r="59389">
          <cell r="H59389" t="str">
            <v>GTF0102063065</v>
          </cell>
          <cell r="W59389">
            <v>43.830000000000005</v>
          </cell>
          <cell r="X59389">
            <v>0</v>
          </cell>
        </row>
        <row r="59390">
          <cell r="H59390" t="str">
            <v>GTF0102063066</v>
          </cell>
          <cell r="W59390">
            <v>43.830000000000005</v>
          </cell>
          <cell r="X59390">
            <v>0</v>
          </cell>
        </row>
        <row r="59391">
          <cell r="H59391" t="str">
            <v>GTF0102063065</v>
          </cell>
          <cell r="W59391">
            <v>43.83</v>
          </cell>
          <cell r="X59391">
            <v>0</v>
          </cell>
        </row>
        <row r="59392">
          <cell r="H59392" t="str">
            <v>GTF0102063065</v>
          </cell>
          <cell r="W59392">
            <v>43.83</v>
          </cell>
          <cell r="X59392">
            <v>0</v>
          </cell>
        </row>
        <row r="59393">
          <cell r="H59393" t="str">
            <v>GTF0102063065</v>
          </cell>
          <cell r="W59393">
            <v>43.83</v>
          </cell>
          <cell r="X59393">
            <v>0</v>
          </cell>
        </row>
        <row r="59394">
          <cell r="H59394" t="str">
            <v>GTF0102073034</v>
          </cell>
          <cell r="W59394">
            <v>39.660000000000004</v>
          </cell>
          <cell r="X59394">
            <v>0</v>
          </cell>
        </row>
        <row r="59395">
          <cell r="H59395" t="str">
            <v>GTF0102073015</v>
          </cell>
          <cell r="W59395">
            <v>53.24</v>
          </cell>
          <cell r="X59395">
            <v>0</v>
          </cell>
        </row>
        <row r="59396">
          <cell r="H59396" t="str">
            <v>GTF0102073014</v>
          </cell>
          <cell r="W59396">
            <v>53.24</v>
          </cell>
          <cell r="X59396">
            <v>0</v>
          </cell>
        </row>
        <row r="59397">
          <cell r="H59397" t="str">
            <v>GTF0102086046</v>
          </cell>
          <cell r="W59397">
            <v>45.809999999999995</v>
          </cell>
          <cell r="X59397">
            <v>0</v>
          </cell>
        </row>
        <row r="59398">
          <cell r="H59398" t="str">
            <v>GTF0102086018</v>
          </cell>
          <cell r="W59398">
            <v>48.37</v>
          </cell>
          <cell r="X59398">
            <v>0</v>
          </cell>
        </row>
        <row r="59399">
          <cell r="H59399" t="str">
            <v>GTF0102073034</v>
          </cell>
          <cell r="W59399">
            <v>39.659999999999997</v>
          </cell>
          <cell r="X59399">
            <v>0</v>
          </cell>
        </row>
        <row r="59400">
          <cell r="H59400" t="str">
            <v>GTF0102073035</v>
          </cell>
          <cell r="W59400">
            <v>17</v>
          </cell>
          <cell r="X59400">
            <v>0</v>
          </cell>
        </row>
        <row r="59401">
          <cell r="H59401" t="str">
            <v>GTF0102073035</v>
          </cell>
          <cell r="W59401">
            <v>17</v>
          </cell>
          <cell r="X59401">
            <v>0</v>
          </cell>
        </row>
        <row r="59402">
          <cell r="H59402" t="str">
            <v>GTF0102089003</v>
          </cell>
          <cell r="W59402">
            <v>473.51</v>
          </cell>
          <cell r="X59402">
            <v>0</v>
          </cell>
        </row>
        <row r="59403">
          <cell r="H59403" t="str">
            <v>GTF0102073001</v>
          </cell>
          <cell r="W59403">
            <v>337.45</v>
          </cell>
          <cell r="X59403">
            <v>0</v>
          </cell>
        </row>
        <row r="59404">
          <cell r="H59404" t="str">
            <v>GTF0102073033</v>
          </cell>
          <cell r="W59404">
            <v>290.81</v>
          </cell>
          <cell r="X59404">
            <v>0</v>
          </cell>
        </row>
        <row r="59405">
          <cell r="H59405" t="str">
            <v>GTF0102081029</v>
          </cell>
          <cell r="W59405">
            <v>364.08</v>
          </cell>
          <cell r="X59405">
            <v>0</v>
          </cell>
        </row>
        <row r="59406">
          <cell r="H59406" t="str">
            <v>GTF0102081029</v>
          </cell>
          <cell r="W59406">
            <v>364.08000000000004</v>
          </cell>
          <cell r="X59406">
            <v>0</v>
          </cell>
        </row>
        <row r="59407">
          <cell r="H59407" t="str">
            <v>GTF0102081029</v>
          </cell>
          <cell r="W59407">
            <v>364.08</v>
          </cell>
          <cell r="X59407">
            <v>0</v>
          </cell>
        </row>
        <row r="59408">
          <cell r="H59408" t="str">
            <v>GTF0102073033</v>
          </cell>
          <cell r="W59408">
            <v>290.81</v>
          </cell>
          <cell r="X59408">
            <v>0</v>
          </cell>
        </row>
        <row r="59409">
          <cell r="H59409" t="str">
            <v>GTF0102073001</v>
          </cell>
          <cell r="W59409">
            <v>337.45</v>
          </cell>
          <cell r="X59409">
            <v>0</v>
          </cell>
        </row>
        <row r="59410">
          <cell r="H59410" t="str">
            <v>GTF0102081017</v>
          </cell>
          <cell r="W59410">
            <v>294.54000000000002</v>
          </cell>
          <cell r="X59410">
            <v>0</v>
          </cell>
        </row>
        <row r="59411">
          <cell r="H59411" t="str">
            <v>GTF0102081029</v>
          </cell>
          <cell r="W59411">
            <v>364.08000000000004</v>
          </cell>
          <cell r="X59411">
            <v>0</v>
          </cell>
        </row>
        <row r="59412">
          <cell r="H59412" t="str">
            <v>GTF0102081029</v>
          </cell>
          <cell r="W59412">
            <v>364.08</v>
          </cell>
          <cell r="X59412">
            <v>0</v>
          </cell>
        </row>
        <row r="59413">
          <cell r="H59413" t="str">
            <v>GTF0102077037</v>
          </cell>
          <cell r="W59413">
            <v>15.97</v>
          </cell>
          <cell r="X59413">
            <v>0</v>
          </cell>
        </row>
        <row r="59414">
          <cell r="H59414" t="str">
            <v>GTF0102086060</v>
          </cell>
          <cell r="W59414">
            <v>67.41</v>
          </cell>
          <cell r="X59414">
            <v>0</v>
          </cell>
        </row>
        <row r="59415">
          <cell r="H59415" t="str">
            <v>GTF0102077007</v>
          </cell>
          <cell r="W59415">
            <v>23.1</v>
          </cell>
          <cell r="X59415">
            <v>0</v>
          </cell>
        </row>
        <row r="59416">
          <cell r="H59416" t="str">
            <v>GTF0102077006</v>
          </cell>
          <cell r="W59416">
            <v>25</v>
          </cell>
          <cell r="X59416">
            <v>0</v>
          </cell>
        </row>
        <row r="59417">
          <cell r="H59417" t="str">
            <v>GTF0102074027</v>
          </cell>
          <cell r="W59417">
            <v>24.86</v>
          </cell>
          <cell r="X59417">
            <v>0</v>
          </cell>
        </row>
        <row r="59418">
          <cell r="H59418" t="str">
            <v>GTF0102086019</v>
          </cell>
          <cell r="W59418">
            <v>59.629999999999995</v>
          </cell>
          <cell r="X59418">
            <v>0</v>
          </cell>
        </row>
        <row r="59419">
          <cell r="H59419" t="str">
            <v>GTF0102086061</v>
          </cell>
          <cell r="W59419">
            <v>67.41</v>
          </cell>
          <cell r="X59419">
            <v>0</v>
          </cell>
        </row>
        <row r="59420">
          <cell r="H59420" t="str">
            <v>GTF0102086060</v>
          </cell>
          <cell r="W59420">
            <v>67.41</v>
          </cell>
          <cell r="X59420">
            <v>0</v>
          </cell>
        </row>
        <row r="59421">
          <cell r="H59421" t="str">
            <v>GTF0102086019</v>
          </cell>
          <cell r="W59421">
            <v>59.63</v>
          </cell>
          <cell r="X59421">
            <v>0</v>
          </cell>
        </row>
        <row r="59422">
          <cell r="H59422" t="str">
            <v>GTF0102077007</v>
          </cell>
          <cell r="W59422">
            <v>23.099999999999998</v>
          </cell>
          <cell r="X59422">
            <v>0</v>
          </cell>
        </row>
        <row r="59423">
          <cell r="H59423" t="str">
            <v>GTF0102077006</v>
          </cell>
          <cell r="W59423">
            <v>25</v>
          </cell>
          <cell r="X59423">
            <v>0</v>
          </cell>
        </row>
        <row r="59424">
          <cell r="H59424" t="str">
            <v>GTF0102086022</v>
          </cell>
          <cell r="W59424">
            <v>19.989999999999998</v>
          </cell>
          <cell r="X59424">
            <v>0</v>
          </cell>
        </row>
        <row r="59425">
          <cell r="H59425" t="str">
            <v>GTF0102073035</v>
          </cell>
          <cell r="W59425">
            <v>17</v>
          </cell>
          <cell r="X59425">
            <v>0</v>
          </cell>
        </row>
        <row r="59426">
          <cell r="H59426" t="str">
            <v>GTF0102073034</v>
          </cell>
          <cell r="W59426">
            <v>39.659999999999997</v>
          </cell>
          <cell r="X59426">
            <v>0</v>
          </cell>
        </row>
        <row r="59427">
          <cell r="H59427" t="str">
            <v>GTF0102077037</v>
          </cell>
          <cell r="W59427">
            <v>15.97</v>
          </cell>
          <cell r="X59427">
            <v>0</v>
          </cell>
        </row>
        <row r="59428">
          <cell r="H59428" t="str">
            <v>GTF0102087002</v>
          </cell>
          <cell r="W59428">
            <v>256.35000000000002</v>
          </cell>
          <cell r="X59428">
            <v>0</v>
          </cell>
        </row>
        <row r="59429">
          <cell r="H59429" t="str">
            <v>GTF0102087002</v>
          </cell>
          <cell r="W59429">
            <v>256.35000000000002</v>
          </cell>
          <cell r="X59429">
            <v>0</v>
          </cell>
        </row>
        <row r="59430">
          <cell r="H59430" t="str">
            <v>GTF0102087002</v>
          </cell>
          <cell r="W59430">
            <v>256.34999999999997</v>
          </cell>
          <cell r="X59430">
            <v>0</v>
          </cell>
        </row>
        <row r="59431">
          <cell r="H59431" t="str">
            <v>GTF0102087007</v>
          </cell>
          <cell r="W59431">
            <v>19.48</v>
          </cell>
          <cell r="X59431">
            <v>0</v>
          </cell>
        </row>
        <row r="59432">
          <cell r="H59432" t="str">
            <v>GTF0102087006</v>
          </cell>
          <cell r="W59432">
            <v>19.48</v>
          </cell>
          <cell r="X59432">
            <v>0</v>
          </cell>
        </row>
        <row r="59433">
          <cell r="H59433" t="str">
            <v>GTF0102073001</v>
          </cell>
          <cell r="W59433">
            <v>337.45</v>
          </cell>
          <cell r="X59433">
            <v>0</v>
          </cell>
        </row>
        <row r="59434">
          <cell r="H59434" t="str">
            <v>HU36510-FK200-BLU</v>
          </cell>
          <cell r="W59434">
            <v>34</v>
          </cell>
          <cell r="X59434">
            <v>2.450041071921182</v>
          </cell>
        </row>
        <row r="59435">
          <cell r="H59435" t="str">
            <v>HU36110-FK201-BLU</v>
          </cell>
          <cell r="W59435">
            <v>46</v>
          </cell>
          <cell r="X59435">
            <v>3.3147582790476191</v>
          </cell>
        </row>
        <row r="59436">
          <cell r="H59436" t="str">
            <v>HU36110-FK201-BLU</v>
          </cell>
          <cell r="W59436">
            <v>46</v>
          </cell>
          <cell r="X59436">
            <v>3.3144854000000001</v>
          </cell>
        </row>
        <row r="59437">
          <cell r="H59437" t="str">
            <v>HU36510-FK200-BLU</v>
          </cell>
          <cell r="W59437">
            <v>34</v>
          </cell>
          <cell r="X59437">
            <v>2.4498508000000001</v>
          </cell>
        </row>
        <row r="59438">
          <cell r="H59438" t="str">
            <v>GTF0304016016-10</v>
          </cell>
          <cell r="W59438">
            <v>350</v>
          </cell>
          <cell r="X59438">
            <v>0</v>
          </cell>
        </row>
        <row r="59439">
          <cell r="H59439" t="str">
            <v>GTF0304001563-10</v>
          </cell>
          <cell r="W59439">
            <v>2170</v>
          </cell>
          <cell r="X59439">
            <v>0</v>
          </cell>
        </row>
        <row r="59440">
          <cell r="H59440" t="str">
            <v>GTF0304001563-10</v>
          </cell>
          <cell r="W59440">
            <v>2170</v>
          </cell>
          <cell r="X59440">
            <v>0</v>
          </cell>
        </row>
        <row r="59441">
          <cell r="H59441" t="str">
            <v>GTF0304016016-10</v>
          </cell>
          <cell r="W59441">
            <v>350</v>
          </cell>
          <cell r="X59441">
            <v>0</v>
          </cell>
        </row>
        <row r="59442">
          <cell r="H59442" t="str">
            <v>GTF0304001563-10</v>
          </cell>
          <cell r="W59442">
            <v>2170</v>
          </cell>
          <cell r="X59442">
            <v>0</v>
          </cell>
        </row>
        <row r="59443">
          <cell r="H59443" t="str">
            <v>GTF0304001563-10</v>
          </cell>
          <cell r="W59443">
            <v>2170</v>
          </cell>
          <cell r="X59443">
            <v>0</v>
          </cell>
        </row>
        <row r="59444">
          <cell r="H59444" t="str">
            <v>GTF0304016016-10</v>
          </cell>
          <cell r="W59444">
            <v>350</v>
          </cell>
          <cell r="X59444">
            <v>0</v>
          </cell>
        </row>
        <row r="59445">
          <cell r="H59445" t="str">
            <v>GTF0304001563-10</v>
          </cell>
          <cell r="W59445">
            <v>2170</v>
          </cell>
          <cell r="X59445">
            <v>0</v>
          </cell>
        </row>
        <row r="59446">
          <cell r="H59446" t="str">
            <v>GTF0304001566-10</v>
          </cell>
          <cell r="W59446">
            <v>2280</v>
          </cell>
          <cell r="X59446">
            <v>0</v>
          </cell>
        </row>
        <row r="59447">
          <cell r="H59447" t="str">
            <v>GTF0304016016-10</v>
          </cell>
          <cell r="W59447">
            <v>350</v>
          </cell>
          <cell r="X59447">
            <v>0</v>
          </cell>
        </row>
        <row r="59448">
          <cell r="H59448" t="str">
            <v>GTF0304001566-10</v>
          </cell>
          <cell r="W59448">
            <v>2280</v>
          </cell>
          <cell r="X59448">
            <v>0</v>
          </cell>
        </row>
        <row r="59449">
          <cell r="H59449" t="str">
            <v>GTF0304016016-10</v>
          </cell>
          <cell r="W59449">
            <v>350</v>
          </cell>
          <cell r="X59449">
            <v>0</v>
          </cell>
        </row>
        <row r="59450">
          <cell r="H59450" t="str">
            <v>GTF0304016018-10</v>
          </cell>
          <cell r="W59450">
            <v>350</v>
          </cell>
          <cell r="X59450">
            <v>0</v>
          </cell>
        </row>
        <row r="59451">
          <cell r="H59451" t="str">
            <v>GTF0304001545-10</v>
          </cell>
          <cell r="W59451">
            <v>2460</v>
          </cell>
          <cell r="X59451">
            <v>0</v>
          </cell>
        </row>
        <row r="59452">
          <cell r="H59452" t="str">
            <v>GTF0304001563-10</v>
          </cell>
          <cell r="W59452">
            <v>2170</v>
          </cell>
          <cell r="X59452">
            <v>0</v>
          </cell>
        </row>
        <row r="59453">
          <cell r="H59453" t="str">
            <v>GTF0304001563-10</v>
          </cell>
          <cell r="W59453">
            <v>2170</v>
          </cell>
          <cell r="X59453">
            <v>0</v>
          </cell>
        </row>
        <row r="59454">
          <cell r="H59454" t="str">
            <v>GTF0304001563-10</v>
          </cell>
          <cell r="W59454">
            <v>2170</v>
          </cell>
          <cell r="X59454">
            <v>0</v>
          </cell>
        </row>
        <row r="59455">
          <cell r="H59455" t="str">
            <v>GTF0304001566-10</v>
          </cell>
          <cell r="W59455">
            <v>2440</v>
          </cell>
          <cell r="X59455">
            <v>0</v>
          </cell>
        </row>
        <row r="59456">
          <cell r="H59456" t="str">
            <v>GTF0304001563-10</v>
          </cell>
          <cell r="W59456">
            <v>2330</v>
          </cell>
          <cell r="X59456">
            <v>0</v>
          </cell>
        </row>
        <row r="59457">
          <cell r="H59457" t="str">
            <v>GTF0304001563-10</v>
          </cell>
          <cell r="W59457">
            <v>2330</v>
          </cell>
          <cell r="X59457">
            <v>0</v>
          </cell>
        </row>
        <row r="59458">
          <cell r="H59458" t="str">
            <v>GTF0304016018-10</v>
          </cell>
          <cell r="W59458">
            <v>350</v>
          </cell>
          <cell r="X59458">
            <v>0</v>
          </cell>
        </row>
        <row r="59459">
          <cell r="H59459" t="str">
            <v>GTF0304001545-10</v>
          </cell>
          <cell r="W59459">
            <v>2460</v>
          </cell>
          <cell r="X59459">
            <v>0</v>
          </cell>
        </row>
        <row r="59460">
          <cell r="H59460" t="str">
            <v>GTF0304016016-10</v>
          </cell>
          <cell r="W59460">
            <v>350</v>
          </cell>
          <cell r="X59460">
            <v>0</v>
          </cell>
        </row>
        <row r="59461">
          <cell r="H59461" t="str">
            <v>GTF0304001566-10</v>
          </cell>
          <cell r="W59461">
            <v>2440</v>
          </cell>
          <cell r="X59461">
            <v>0</v>
          </cell>
        </row>
        <row r="59462">
          <cell r="H59462" t="str">
            <v>GTF0304001563-10</v>
          </cell>
          <cell r="W59462">
            <v>2330</v>
          </cell>
          <cell r="X59462">
            <v>0</v>
          </cell>
        </row>
        <row r="59463">
          <cell r="H59463" t="str">
            <v>GTF0304016016-10</v>
          </cell>
          <cell r="W59463">
            <v>350</v>
          </cell>
          <cell r="X59463">
            <v>0</v>
          </cell>
        </row>
        <row r="59464">
          <cell r="H59464" t="str">
            <v>HU37515-FK200-BLK</v>
          </cell>
          <cell r="W59464">
            <v>36</v>
          </cell>
          <cell r="X59464">
            <v>13.199162574000002</v>
          </cell>
        </row>
        <row r="59465">
          <cell r="H59465" t="str">
            <v>GTROTAT-WHEELRACK</v>
          </cell>
          <cell r="W59465">
            <v>240</v>
          </cell>
          <cell r="X59465">
            <v>0</v>
          </cell>
        </row>
        <row r="59466">
          <cell r="H59466" t="str">
            <v>GTRFSHT2090X1150XT1_</v>
          </cell>
          <cell r="W59466">
            <v>965</v>
          </cell>
          <cell r="X59466">
            <v>0</v>
          </cell>
        </row>
        <row r="59467">
          <cell r="H59467" t="str">
            <v>GTFIXED-WHEELRACK</v>
          </cell>
          <cell r="W59467">
            <v>170</v>
          </cell>
          <cell r="X59467">
            <v>0</v>
          </cell>
        </row>
        <row r="59468">
          <cell r="H59468" t="str">
            <v>GTRFSHT2080X1150XT1_</v>
          </cell>
          <cell r="W59468">
            <v>910</v>
          </cell>
          <cell r="X59468">
            <v>0</v>
          </cell>
        </row>
        <row r="59469">
          <cell r="H59469" t="str">
            <v>GTROTAT-WHEELRACK</v>
          </cell>
          <cell r="W59469">
            <v>240</v>
          </cell>
          <cell r="X59469">
            <v>0</v>
          </cell>
        </row>
        <row r="59470">
          <cell r="H59470" t="str">
            <v>GTRFSHT2090X1150XT1_</v>
          </cell>
          <cell r="W59470">
            <v>965</v>
          </cell>
          <cell r="X59470">
            <v>0</v>
          </cell>
        </row>
        <row r="59471">
          <cell r="H59471" t="str">
            <v>GTRFSHT1310X1150XT1_</v>
          </cell>
          <cell r="W59471">
            <v>825</v>
          </cell>
          <cell r="X59471">
            <v>0</v>
          </cell>
        </row>
        <row r="59472">
          <cell r="H59472" t="str">
            <v>GTFIXED-WHEELRACK</v>
          </cell>
          <cell r="W59472">
            <v>170</v>
          </cell>
          <cell r="X59472">
            <v>0</v>
          </cell>
        </row>
        <row r="59473">
          <cell r="H59473" t="str">
            <v>GTROTAT-WHEELRACK</v>
          </cell>
          <cell r="W59473">
            <v>240</v>
          </cell>
          <cell r="X59473">
            <v>0</v>
          </cell>
        </row>
        <row r="59474">
          <cell r="H59474" t="str">
            <v>GTRFSHT2090X1150XT1_</v>
          </cell>
          <cell r="W59474">
            <v>965</v>
          </cell>
          <cell r="X59474">
            <v>0</v>
          </cell>
        </row>
        <row r="59475">
          <cell r="H59475" t="str">
            <v>GTRFSHT1310X1150XT1_</v>
          </cell>
          <cell r="W59475">
            <v>825</v>
          </cell>
          <cell r="X59475">
            <v>0</v>
          </cell>
        </row>
        <row r="59476">
          <cell r="H59476" t="str">
            <v>GTFIXED-WHEELRACK</v>
          </cell>
          <cell r="W59476">
            <v>170</v>
          </cell>
          <cell r="X59476">
            <v>0</v>
          </cell>
        </row>
        <row r="59477">
          <cell r="H59477" t="str">
            <v>GTSUPP-BRKTT5-FR_TYP</v>
          </cell>
          <cell r="W59477">
            <v>80.75</v>
          </cell>
          <cell r="X59477">
            <v>0</v>
          </cell>
        </row>
        <row r="59478">
          <cell r="H59478" t="str">
            <v>GTROTAT-WHEELRACK</v>
          </cell>
          <cell r="W59478">
            <v>228</v>
          </cell>
          <cell r="X59478">
            <v>0</v>
          </cell>
        </row>
        <row r="59479">
          <cell r="H59479" t="str">
            <v>GTFIXED-WHEELRACK</v>
          </cell>
          <cell r="W59479">
            <v>161.5</v>
          </cell>
          <cell r="X59479">
            <v>0</v>
          </cell>
        </row>
        <row r="59480">
          <cell r="H59480" t="str">
            <v>GTROTAT-WHEELRACK</v>
          </cell>
          <cell r="W59480">
            <v>228</v>
          </cell>
          <cell r="X59480">
            <v>0</v>
          </cell>
        </row>
        <row r="59481">
          <cell r="H59481" t="str">
            <v>GTFIXED-WHEELRACK</v>
          </cell>
          <cell r="W59481">
            <v>161.5</v>
          </cell>
          <cell r="X59481">
            <v>0</v>
          </cell>
        </row>
        <row r="59482">
          <cell r="H59482" t="str">
            <v>GTSUPPORT-BRKT-FR-AK</v>
          </cell>
          <cell r="W59482">
            <v>78.849999999999994</v>
          </cell>
          <cell r="X59482">
            <v>0</v>
          </cell>
        </row>
        <row r="59483">
          <cell r="H59483" t="str">
            <v>GTSUPPORT-BRKT-FR-AK</v>
          </cell>
          <cell r="W59483">
            <v>78.849999999999994</v>
          </cell>
          <cell r="X59483">
            <v>0</v>
          </cell>
        </row>
        <row r="59484">
          <cell r="H59484" t="str">
            <v>GTSUPP-BRKTT5-FR_TYP</v>
          </cell>
          <cell r="W59484">
            <v>80.75</v>
          </cell>
          <cell r="X59484">
            <v>0</v>
          </cell>
        </row>
        <row r="59485">
          <cell r="H59485" t="str">
            <v>GTROTAT-WHEELRACK</v>
          </cell>
          <cell r="W59485">
            <v>228</v>
          </cell>
          <cell r="X59485">
            <v>0</v>
          </cell>
        </row>
        <row r="59486">
          <cell r="H59486" t="str">
            <v>GTROTAT-WHEELRACK</v>
          </cell>
          <cell r="W59486">
            <v>228</v>
          </cell>
          <cell r="X59486">
            <v>0</v>
          </cell>
        </row>
        <row r="59487">
          <cell r="H59487" t="str">
            <v>GTFIXED-WHEELRACK</v>
          </cell>
          <cell r="W59487">
            <v>161.5</v>
          </cell>
          <cell r="X59487">
            <v>0</v>
          </cell>
        </row>
        <row r="59488">
          <cell r="H59488" t="str">
            <v>GTROTAT-WHEELRACK</v>
          </cell>
          <cell r="W59488">
            <v>228</v>
          </cell>
          <cell r="X59488">
            <v>0</v>
          </cell>
        </row>
        <row r="59489">
          <cell r="H59489" t="str">
            <v>GTRFSHT2295X1150XT1_</v>
          </cell>
          <cell r="W59489">
            <v>940.5</v>
          </cell>
          <cell r="X59489">
            <v>0</v>
          </cell>
        </row>
        <row r="59490">
          <cell r="H59490" t="str">
            <v>GTRFSHT1145X1150XT1_</v>
          </cell>
          <cell r="W59490">
            <v>522.5</v>
          </cell>
          <cell r="X59490">
            <v>0</v>
          </cell>
        </row>
        <row r="59491">
          <cell r="H59491" t="str">
            <v>GTFIXED-WHEELRACK</v>
          </cell>
          <cell r="W59491">
            <v>161.5</v>
          </cell>
          <cell r="X59491">
            <v>0</v>
          </cell>
        </row>
        <row r="59492">
          <cell r="H59492" t="str">
            <v>GTSUPP-BRKTT5-FR_TYP</v>
          </cell>
          <cell r="W59492">
            <v>80.75</v>
          </cell>
          <cell r="X59492">
            <v>0</v>
          </cell>
        </row>
        <row r="59493">
          <cell r="H59493" t="str">
            <v>GTROTAT-WHEELRACK</v>
          </cell>
          <cell r="W59493">
            <v>228</v>
          </cell>
          <cell r="X59493">
            <v>0</v>
          </cell>
        </row>
        <row r="59494">
          <cell r="H59494" t="str">
            <v>GTFIXED-WHEELRACK</v>
          </cell>
          <cell r="W59494">
            <v>161.5</v>
          </cell>
          <cell r="X59494">
            <v>0</v>
          </cell>
        </row>
        <row r="59495">
          <cell r="H59495" t="str">
            <v>HT67727-0A400-000</v>
          </cell>
          <cell r="W59495">
            <v>192.8</v>
          </cell>
          <cell r="X59495">
            <v>0</v>
          </cell>
        </row>
        <row r="59496">
          <cell r="H59496" t="str">
            <v>HT52215-0A100-000</v>
          </cell>
          <cell r="W59496">
            <v>9.1639999999999997</v>
          </cell>
          <cell r="X59496">
            <v>0</v>
          </cell>
        </row>
        <row r="59497">
          <cell r="H59497" t="str">
            <v>HT67561-0A201</v>
          </cell>
          <cell r="W59497">
            <v>73.010000000000005</v>
          </cell>
          <cell r="X59497">
            <v>0</v>
          </cell>
        </row>
        <row r="59498">
          <cell r="H59498" t="str">
            <v>HT67912-0A400-GRN</v>
          </cell>
          <cell r="W59498">
            <v>262.99</v>
          </cell>
          <cell r="X59498">
            <v>0</v>
          </cell>
        </row>
        <row r="59499">
          <cell r="H59499" t="str">
            <v>HT67331-0A700-000</v>
          </cell>
          <cell r="W59499">
            <v>1100</v>
          </cell>
          <cell r="X59499">
            <v>0</v>
          </cell>
        </row>
        <row r="59500">
          <cell r="H59500" t="str">
            <v>HT67331-0A610-000</v>
          </cell>
          <cell r="W59500">
            <v>388.22</v>
          </cell>
          <cell r="X59500">
            <v>0</v>
          </cell>
        </row>
        <row r="59501">
          <cell r="H59501" t="str">
            <v>HT72540-0A700-000</v>
          </cell>
          <cell r="W59501">
            <v>1342.55</v>
          </cell>
          <cell r="X59501">
            <v>0</v>
          </cell>
        </row>
        <row r="59502">
          <cell r="H59502" t="str">
            <v>HT67912-0A610-000</v>
          </cell>
          <cell r="W59502">
            <v>1600</v>
          </cell>
          <cell r="X59502">
            <v>0</v>
          </cell>
        </row>
        <row r="59503">
          <cell r="H59503" t="str">
            <v>HT67912-0A400-RED</v>
          </cell>
          <cell r="W59503">
            <v>328.84000000000003</v>
          </cell>
          <cell r="X59503">
            <v>0</v>
          </cell>
        </row>
        <row r="59504">
          <cell r="H59504" t="str">
            <v>HT67912-0A400-G_R</v>
          </cell>
          <cell r="W59504">
            <v>1300</v>
          </cell>
          <cell r="X59504">
            <v>0</v>
          </cell>
        </row>
        <row r="59505">
          <cell r="H59505" t="str">
            <v>HT67912-0A300-RED</v>
          </cell>
          <cell r="W59505">
            <v>418.43</v>
          </cell>
          <cell r="X59505">
            <v>0</v>
          </cell>
        </row>
        <row r="59506">
          <cell r="H59506" t="str">
            <v>HT67912-0A300-GRN</v>
          </cell>
          <cell r="W59506">
            <v>558.06000000000006</v>
          </cell>
          <cell r="X59506">
            <v>0</v>
          </cell>
        </row>
        <row r="59507">
          <cell r="H59507" t="str">
            <v>HT67761-0A300-000</v>
          </cell>
          <cell r="W59507">
            <v>350.37</v>
          </cell>
          <cell r="X59507">
            <v>0</v>
          </cell>
        </row>
        <row r="59508">
          <cell r="H59508" t="str">
            <v>HT67761-0A200-000</v>
          </cell>
          <cell r="W59508">
            <v>146.78</v>
          </cell>
          <cell r="X59508">
            <v>0</v>
          </cell>
        </row>
        <row r="59509">
          <cell r="H59509" t="str">
            <v>HT67727-0A400-000</v>
          </cell>
          <cell r="W59509">
            <v>192.79999999999998</v>
          </cell>
          <cell r="X59509">
            <v>0</v>
          </cell>
        </row>
        <row r="59510">
          <cell r="H59510" t="str">
            <v>HT67531-0A910-BLK</v>
          </cell>
          <cell r="W59510">
            <v>366.62</v>
          </cell>
          <cell r="X59510">
            <v>0</v>
          </cell>
        </row>
        <row r="59511">
          <cell r="H59511" t="str">
            <v>HT67531-0A900-BLK</v>
          </cell>
          <cell r="W59511">
            <v>1937.94</v>
          </cell>
          <cell r="X59511">
            <v>0</v>
          </cell>
        </row>
        <row r="59512">
          <cell r="H59512" t="str">
            <v>HT67343-0A400-BLK</v>
          </cell>
          <cell r="W59512">
            <v>4300</v>
          </cell>
          <cell r="X59512">
            <v>0</v>
          </cell>
        </row>
        <row r="59513">
          <cell r="H59513" t="str">
            <v>HT67341-0A600-BLK</v>
          </cell>
          <cell r="W59513">
            <v>560</v>
          </cell>
          <cell r="X59513">
            <v>0</v>
          </cell>
        </row>
        <row r="59514">
          <cell r="H59514" t="str">
            <v>HT67341-0A500-BLK</v>
          </cell>
          <cell r="W59514">
            <v>1900</v>
          </cell>
          <cell r="X59514">
            <v>0</v>
          </cell>
        </row>
        <row r="59515">
          <cell r="H59515" t="str">
            <v>HT67171-0A820-BLK</v>
          </cell>
          <cell r="W59515">
            <v>700</v>
          </cell>
          <cell r="X59515">
            <v>0</v>
          </cell>
        </row>
        <row r="59516">
          <cell r="H59516" t="str">
            <v>HT67171-0A700-000</v>
          </cell>
          <cell r="W59516">
            <v>1000</v>
          </cell>
          <cell r="X59516">
            <v>0</v>
          </cell>
        </row>
        <row r="59517">
          <cell r="H59517" t="str">
            <v>HT67171-0A500-000</v>
          </cell>
          <cell r="W59517">
            <v>1360</v>
          </cell>
          <cell r="X59517">
            <v>0</v>
          </cell>
        </row>
        <row r="59518">
          <cell r="H59518" t="str">
            <v>HT67171-0A110-000</v>
          </cell>
          <cell r="W59518">
            <v>2214.89</v>
          </cell>
          <cell r="X59518">
            <v>0</v>
          </cell>
        </row>
        <row r="59519">
          <cell r="H59519" t="str">
            <v>HT67761-0A800-000</v>
          </cell>
          <cell r="W59519">
            <v>2863.55</v>
          </cell>
          <cell r="X59519">
            <v>0</v>
          </cell>
        </row>
        <row r="59520">
          <cell r="H59520" t="str">
            <v>HT61A11-0A410-000</v>
          </cell>
          <cell r="W59520">
            <v>5561.33</v>
          </cell>
          <cell r="X59520">
            <v>0</v>
          </cell>
        </row>
        <row r="59521">
          <cell r="H59521" t="str">
            <v>TP01-03-411</v>
          </cell>
          <cell r="W59521">
            <v>1470</v>
          </cell>
          <cell r="X59521">
            <v>0</v>
          </cell>
        </row>
        <row r="59522">
          <cell r="H59522" t="str">
            <v>QT72540-0A300</v>
          </cell>
          <cell r="W59522">
            <v>990.37</v>
          </cell>
          <cell r="X59522">
            <v>0</v>
          </cell>
        </row>
        <row r="59523">
          <cell r="H59523" t="str">
            <v>HT71731-0A100</v>
          </cell>
          <cell r="W59523">
            <v>150</v>
          </cell>
          <cell r="X59523">
            <v>0</v>
          </cell>
        </row>
        <row r="59524">
          <cell r="H59524" t="str">
            <v>HT521B0-0A100-SZ</v>
          </cell>
          <cell r="W59524">
            <v>141.82</v>
          </cell>
          <cell r="X59524">
            <v>0</v>
          </cell>
        </row>
        <row r="59525">
          <cell r="H59525" t="str">
            <v>HT67171-0A820-BLK</v>
          </cell>
          <cell r="W59525">
            <v>700</v>
          </cell>
          <cell r="X59525">
            <v>0</v>
          </cell>
        </row>
        <row r="59526">
          <cell r="H59526" t="str">
            <v>HT67761-0A800-000</v>
          </cell>
          <cell r="W59526">
            <v>2863.5499999999997</v>
          </cell>
          <cell r="X59526">
            <v>0</v>
          </cell>
        </row>
        <row r="59527">
          <cell r="H59527" t="str">
            <v>HT67331-0A601-000</v>
          </cell>
          <cell r="W59527">
            <v>333.26</v>
          </cell>
          <cell r="X59527">
            <v>0</v>
          </cell>
        </row>
        <row r="59528">
          <cell r="H59528" t="str">
            <v>HT67331-0A610-000</v>
          </cell>
          <cell r="W59528">
            <v>388.22</v>
          </cell>
          <cell r="X59528">
            <v>0</v>
          </cell>
        </row>
        <row r="59529">
          <cell r="H59529" t="str">
            <v>HT67647-0A800-000</v>
          </cell>
          <cell r="W59529">
            <v>4.95</v>
          </cell>
          <cell r="X59529">
            <v>0</v>
          </cell>
        </row>
        <row r="59530">
          <cell r="H59530" t="str">
            <v>QT72540-0A300</v>
          </cell>
          <cell r="W59530">
            <v>557.1</v>
          </cell>
          <cell r="X59530">
            <v>0</v>
          </cell>
        </row>
        <row r="59531">
          <cell r="H59531" t="str">
            <v>HT71731-0A100</v>
          </cell>
          <cell r="W59531">
            <v>168.99</v>
          </cell>
          <cell r="X59531">
            <v>0</v>
          </cell>
        </row>
        <row r="59532">
          <cell r="H59532" t="str">
            <v>HT71333-0A100-GRY</v>
          </cell>
          <cell r="W59532">
            <v>511</v>
          </cell>
          <cell r="X59532">
            <v>0</v>
          </cell>
        </row>
        <row r="59533">
          <cell r="H59533" t="str">
            <v>HT71332-0A100-GRY</v>
          </cell>
          <cell r="W59533">
            <v>1500</v>
          </cell>
          <cell r="X59533">
            <v>0</v>
          </cell>
        </row>
        <row r="59534">
          <cell r="H59534" t="str">
            <v>HT52190-0A300-SZ</v>
          </cell>
          <cell r="W59534">
            <v>0.63340000000000007</v>
          </cell>
          <cell r="X59534">
            <v>0</v>
          </cell>
        </row>
        <row r="59535">
          <cell r="H59535" t="str">
            <v>HT67912-0A610-000</v>
          </cell>
          <cell r="W59535">
            <v>1600</v>
          </cell>
          <cell r="X59535">
            <v>0</v>
          </cell>
        </row>
        <row r="59536">
          <cell r="H59536" t="str">
            <v>HT52215-0A100-000</v>
          </cell>
          <cell r="W59536">
            <v>9.1639999999999997</v>
          </cell>
          <cell r="X59536">
            <v>0</v>
          </cell>
        </row>
        <row r="59537">
          <cell r="H59537" t="str">
            <v>HT67912-0A300-RED</v>
          </cell>
          <cell r="W59537">
            <v>418.43</v>
          </cell>
          <cell r="X59537">
            <v>0</v>
          </cell>
        </row>
        <row r="59538">
          <cell r="H59538" t="str">
            <v>HT54312-0A400-BLK</v>
          </cell>
          <cell r="W59538">
            <v>232.09899999999999</v>
          </cell>
          <cell r="X59538">
            <v>0</v>
          </cell>
        </row>
        <row r="59539">
          <cell r="H59539" t="str">
            <v>HT67912-0A200-GRN</v>
          </cell>
          <cell r="W59539">
            <v>8.9039999999999999</v>
          </cell>
          <cell r="X59539">
            <v>0</v>
          </cell>
        </row>
        <row r="59540">
          <cell r="H59540" t="str">
            <v>HT5R410-0A500-000</v>
          </cell>
          <cell r="W59540">
            <v>237.5685</v>
          </cell>
          <cell r="X59540">
            <v>0</v>
          </cell>
        </row>
        <row r="59541">
          <cell r="H59541" t="str">
            <v>HT67561-0A101-000</v>
          </cell>
          <cell r="W59541">
            <v>13.280000000000001</v>
          </cell>
          <cell r="X59541">
            <v>0</v>
          </cell>
        </row>
        <row r="59542">
          <cell r="H59542" t="str">
            <v>HA64410-0A200-000</v>
          </cell>
          <cell r="W59542">
            <v>198.5</v>
          </cell>
          <cell r="X59542">
            <v>39.839428200000008</v>
          </cell>
        </row>
        <row r="59543">
          <cell r="H59543" t="str">
            <v>ZZMN184194</v>
          </cell>
          <cell r="W59543">
            <v>2152</v>
          </cell>
          <cell r="X59543">
            <v>0</v>
          </cell>
        </row>
        <row r="59544">
          <cell r="H59544" t="str">
            <v>ZZMN101368</v>
          </cell>
          <cell r="W59544">
            <v>1528</v>
          </cell>
          <cell r="X59544">
            <v>0</v>
          </cell>
        </row>
        <row r="59545">
          <cell r="H59545" t="str">
            <v>ZZMD360935</v>
          </cell>
          <cell r="W59545">
            <v>180</v>
          </cell>
          <cell r="X59545">
            <v>0</v>
          </cell>
        </row>
        <row r="59546">
          <cell r="H59546" t="str">
            <v>ZZ7850A002</v>
          </cell>
          <cell r="W59546">
            <v>176</v>
          </cell>
          <cell r="X59546">
            <v>0</v>
          </cell>
        </row>
        <row r="59547">
          <cell r="H59547" t="str">
            <v>ZZ7803A109</v>
          </cell>
          <cell r="W59547">
            <v>536</v>
          </cell>
          <cell r="X59547">
            <v>0</v>
          </cell>
        </row>
        <row r="59548">
          <cell r="H59548" t="str">
            <v>ZZ62022A410P</v>
          </cell>
          <cell r="W59548">
            <v>3464</v>
          </cell>
          <cell r="X59548">
            <v>0</v>
          </cell>
        </row>
        <row r="59549">
          <cell r="H59549" t="str">
            <v>ZZ56110A010P</v>
          </cell>
          <cell r="W59549">
            <v>1272</v>
          </cell>
          <cell r="X59549">
            <v>0</v>
          </cell>
        </row>
        <row r="59550">
          <cell r="H59550" t="str">
            <v>ZZ4605B987</v>
          </cell>
          <cell r="W59550">
            <v>2312</v>
          </cell>
          <cell r="X59550">
            <v>0</v>
          </cell>
        </row>
        <row r="59551">
          <cell r="H59551" t="str">
            <v>ZZ440A1A000P</v>
          </cell>
          <cell r="W59551">
            <v>2000</v>
          </cell>
          <cell r="X59551">
            <v>0</v>
          </cell>
        </row>
        <row r="59552">
          <cell r="H59552" t="str">
            <v>ZZ4140A505</v>
          </cell>
          <cell r="W59552">
            <v>728</v>
          </cell>
          <cell r="X59552">
            <v>0</v>
          </cell>
        </row>
        <row r="59553">
          <cell r="H59553" t="str">
            <v>ZZ410A1A020P</v>
          </cell>
          <cell r="W59553">
            <v>2208</v>
          </cell>
          <cell r="X59553">
            <v>0</v>
          </cell>
        </row>
        <row r="59554">
          <cell r="H59554" t="str">
            <v>ZZ4060A418</v>
          </cell>
          <cell r="W59554">
            <v>396</v>
          </cell>
          <cell r="X59554">
            <v>0</v>
          </cell>
        </row>
        <row r="59555">
          <cell r="H59555" t="str">
            <v>ZZ4060A417</v>
          </cell>
          <cell r="W59555">
            <v>952</v>
          </cell>
          <cell r="X59555">
            <v>0</v>
          </cell>
        </row>
        <row r="59556">
          <cell r="H59556" t="str">
            <v>ZZ4055A048</v>
          </cell>
          <cell r="W59556">
            <v>648</v>
          </cell>
          <cell r="X59556">
            <v>0</v>
          </cell>
        </row>
        <row r="59557">
          <cell r="H59557" t="str">
            <v>ZZ40206A010P</v>
          </cell>
          <cell r="W59557">
            <v>3200</v>
          </cell>
          <cell r="X59557">
            <v>0</v>
          </cell>
        </row>
        <row r="59558">
          <cell r="H59558" t="str">
            <v>ZZ26555A020P</v>
          </cell>
          <cell r="W59558">
            <v>1520</v>
          </cell>
          <cell r="X59558">
            <v>0</v>
          </cell>
        </row>
        <row r="59559">
          <cell r="H59559" t="str">
            <v>ZZ26550A020P</v>
          </cell>
          <cell r="W59559">
            <v>1520</v>
          </cell>
          <cell r="X59559">
            <v>0</v>
          </cell>
        </row>
        <row r="59560">
          <cell r="H59560" t="str">
            <v>ZZ26339A000P</v>
          </cell>
          <cell r="W59560">
            <v>280</v>
          </cell>
          <cell r="X59560">
            <v>0</v>
          </cell>
        </row>
        <row r="59561">
          <cell r="H59561" t="str">
            <v>ZZ26338A000P</v>
          </cell>
          <cell r="W59561">
            <v>280</v>
          </cell>
          <cell r="X59561">
            <v>0</v>
          </cell>
        </row>
        <row r="59562">
          <cell r="H59562" t="str">
            <v>ZZ26060A010P</v>
          </cell>
          <cell r="W59562">
            <v>2400</v>
          </cell>
          <cell r="X59562">
            <v>0</v>
          </cell>
        </row>
        <row r="59563">
          <cell r="H59563" t="str">
            <v>ZZ26010A010P</v>
          </cell>
          <cell r="W59563">
            <v>2400</v>
          </cell>
          <cell r="X59563">
            <v>0</v>
          </cell>
        </row>
        <row r="59564">
          <cell r="H59564" t="str">
            <v>HU63440-0A300-000</v>
          </cell>
          <cell r="W59564">
            <v>654.32000000000005</v>
          </cell>
          <cell r="X59564">
            <v>31.849445525</v>
          </cell>
        </row>
        <row r="59565">
          <cell r="H59565" t="str">
            <v>HU67710-0A200-000</v>
          </cell>
          <cell r="W59565">
            <v>78.77000000000001</v>
          </cell>
          <cell r="X59565">
            <v>2.0173474280701753</v>
          </cell>
        </row>
        <row r="59566">
          <cell r="H59566" t="str">
            <v>HU68260-0A400-000</v>
          </cell>
          <cell r="W59566">
            <v>153.72</v>
          </cell>
          <cell r="X59566">
            <v>15.998431200000001</v>
          </cell>
        </row>
        <row r="59567">
          <cell r="H59567" t="str">
            <v>ZUYJ-STA01_02</v>
          </cell>
          <cell r="W59567">
            <v>2.8</v>
          </cell>
          <cell r="X59567">
            <v>0.75000815400000009</v>
          </cell>
        </row>
        <row r="59568">
          <cell r="H59568" t="str">
            <v>ZUYJ-STA01_01</v>
          </cell>
          <cell r="W59568">
            <v>2.8</v>
          </cell>
          <cell r="X59568">
            <v>0.75000815400000009</v>
          </cell>
        </row>
        <row r="59569">
          <cell r="H59569" t="str">
            <v>HU68260-0A400-000</v>
          </cell>
          <cell r="W59569">
            <v>153.72</v>
          </cell>
          <cell r="X59569">
            <v>21.668617200000003</v>
          </cell>
        </row>
        <row r="59570">
          <cell r="H59570" t="str">
            <v>HU68260-0A400-000</v>
          </cell>
          <cell r="W59570">
            <v>153.72</v>
          </cell>
          <cell r="X59570">
            <v>21.663674250000003</v>
          </cell>
        </row>
        <row r="59571">
          <cell r="H59571" t="str">
            <v>ZZ7165-0193</v>
          </cell>
          <cell r="W59571">
            <v>1.58</v>
          </cell>
          <cell r="X59571">
            <v>1.103146875</v>
          </cell>
        </row>
        <row r="59572">
          <cell r="H59572" t="str">
            <v>HT6181-0437</v>
          </cell>
          <cell r="W59572">
            <v>2</v>
          </cell>
          <cell r="X59572">
            <v>1.3963709499999999</v>
          </cell>
        </row>
        <row r="59573">
          <cell r="H59573" t="str">
            <v>QASPK30038</v>
          </cell>
          <cell r="W59573">
            <v>3.72</v>
          </cell>
          <cell r="X59573">
            <v>52.251785300000002</v>
          </cell>
        </row>
        <row r="59574">
          <cell r="H59574" t="str">
            <v>QCSPK30181</v>
          </cell>
          <cell r="W59574">
            <v>0.08</v>
          </cell>
          <cell r="X59574">
            <v>0.32594473333333329</v>
          </cell>
        </row>
        <row r="59575">
          <cell r="H59575" t="str">
            <v>QCSPK30187</v>
          </cell>
          <cell r="W59575">
            <v>6.9999999999999993E-2</v>
          </cell>
          <cell r="X59575">
            <v>0.28517536444444447</v>
          </cell>
        </row>
        <row r="59576">
          <cell r="H59576" t="str">
            <v>QASPK30177</v>
          </cell>
          <cell r="W59576">
            <v>0.08</v>
          </cell>
          <cell r="X59576">
            <v>0.32594473333333329</v>
          </cell>
        </row>
        <row r="59577">
          <cell r="H59577" t="str">
            <v>QCSPK30181</v>
          </cell>
          <cell r="W59577">
            <v>0.08</v>
          </cell>
          <cell r="X59577">
            <v>1.85885955</v>
          </cell>
        </row>
        <row r="59578">
          <cell r="H59578" t="str">
            <v>QCSPK30187</v>
          </cell>
          <cell r="W59578">
            <v>6.9999999999999993E-2</v>
          </cell>
          <cell r="X59578">
            <v>1.626496425</v>
          </cell>
        </row>
        <row r="59579">
          <cell r="H59579" t="str">
            <v>QASPK30177</v>
          </cell>
          <cell r="W59579">
            <v>0.08</v>
          </cell>
          <cell r="X59579">
            <v>1.85885955</v>
          </cell>
        </row>
        <row r="59580">
          <cell r="H59580" t="str">
            <v>GTEPE-SHEET-XT5</v>
          </cell>
          <cell r="W59580">
            <v>1438</v>
          </cell>
          <cell r="X59580">
            <v>0</v>
          </cell>
        </row>
        <row r="59581">
          <cell r="H59581" t="str">
            <v>GTEPE-SHEET-XT5</v>
          </cell>
          <cell r="W59581">
            <v>1438</v>
          </cell>
          <cell r="X59581">
            <v>0</v>
          </cell>
        </row>
        <row r="59582">
          <cell r="H59582" t="str">
            <v>HT54142-0A400-BLK</v>
          </cell>
          <cell r="W59582">
            <v>240</v>
          </cell>
          <cell r="X59582">
            <v>0</v>
          </cell>
        </row>
        <row r="59583">
          <cell r="H59583" t="str">
            <v>HT54142-0A400-BLK</v>
          </cell>
          <cell r="W59583">
            <v>240</v>
          </cell>
          <cell r="X59583">
            <v>0</v>
          </cell>
        </row>
        <row r="59584">
          <cell r="H59584" t="str">
            <v>HT52212-0A600-BLK</v>
          </cell>
          <cell r="W59584">
            <v>0.47</v>
          </cell>
          <cell r="X59584">
            <v>0</v>
          </cell>
        </row>
        <row r="59585">
          <cell r="H59585" t="str">
            <v>CO14CLEAR</v>
          </cell>
          <cell r="W59585">
            <v>9</v>
          </cell>
          <cell r="X59585">
            <v>0</v>
          </cell>
        </row>
        <row r="59586">
          <cell r="H59586" t="str">
            <v>HT52212-0A400-BLK</v>
          </cell>
          <cell r="W59586">
            <v>1.3</v>
          </cell>
          <cell r="X59586">
            <v>0</v>
          </cell>
        </row>
        <row r="59587">
          <cell r="H59587" t="str">
            <v>CO263SCOTCH_CLEANER</v>
          </cell>
          <cell r="W59587">
            <v>264</v>
          </cell>
          <cell r="X59587">
            <v>0</v>
          </cell>
        </row>
        <row r="59588">
          <cell r="H59588" t="str">
            <v>HT5R721-0A300-000</v>
          </cell>
          <cell r="W59588">
            <v>505</v>
          </cell>
          <cell r="X59588">
            <v>0</v>
          </cell>
        </row>
        <row r="59589">
          <cell r="H59589" t="str">
            <v>CO28B2</v>
          </cell>
          <cell r="W59589">
            <v>10</v>
          </cell>
          <cell r="X59589">
            <v>0</v>
          </cell>
        </row>
        <row r="59590">
          <cell r="H59590" t="str">
            <v>CO263MCITRUS_CLEANER</v>
          </cell>
          <cell r="W59590">
            <v>622</v>
          </cell>
          <cell r="X59590">
            <v>0</v>
          </cell>
        </row>
        <row r="59591">
          <cell r="H59591" t="str">
            <v>CO13WD40</v>
          </cell>
          <cell r="W59591">
            <v>158</v>
          </cell>
          <cell r="X59591">
            <v>0</v>
          </cell>
        </row>
        <row r="59592">
          <cell r="H59592" t="str">
            <v>HT54142-0A400-BLK</v>
          </cell>
          <cell r="W59592">
            <v>250</v>
          </cell>
          <cell r="X59592">
            <v>0</v>
          </cell>
        </row>
        <row r="59593">
          <cell r="H59593" t="str">
            <v>GTEPE-SHEET-XT5</v>
          </cell>
          <cell r="W59593">
            <v>1438</v>
          </cell>
          <cell r="X59593">
            <v>0</v>
          </cell>
        </row>
        <row r="59594">
          <cell r="H59594" t="str">
            <v>GTENG21134AA-BLK</v>
          </cell>
          <cell r="W59594">
            <v>8</v>
          </cell>
          <cell r="X59594">
            <v>0</v>
          </cell>
        </row>
        <row r="59595">
          <cell r="H59595" t="str">
            <v>HT52212-0A600-BLK</v>
          </cell>
          <cell r="W59595">
            <v>0.47</v>
          </cell>
          <cell r="X59595">
            <v>0</v>
          </cell>
        </row>
        <row r="59596">
          <cell r="H59596" t="str">
            <v>GTNYCABLETIE7.6X380</v>
          </cell>
          <cell r="W59596">
            <v>2.9</v>
          </cell>
          <cell r="X59596">
            <v>0</v>
          </cell>
        </row>
        <row r="59597">
          <cell r="H59597" t="str">
            <v>SK-P0C00-0A100</v>
          </cell>
          <cell r="W59597">
            <v>0.4</v>
          </cell>
          <cell r="X59597">
            <v>0</v>
          </cell>
        </row>
        <row r="59598">
          <cell r="H59598" t="str">
            <v>SK-P0B00-0A100</v>
          </cell>
          <cell r="W59598">
            <v>10</v>
          </cell>
          <cell r="X59598">
            <v>0</v>
          </cell>
        </row>
        <row r="59599">
          <cell r="H59599" t="str">
            <v>CO01M10_12X40_SUG</v>
          </cell>
          <cell r="W59599">
            <v>1.44</v>
          </cell>
          <cell r="X59599">
            <v>0</v>
          </cell>
        </row>
        <row r="59600">
          <cell r="H59600" t="str">
            <v>SK-P5D01-0A100</v>
          </cell>
          <cell r="W59600">
            <v>120</v>
          </cell>
          <cell r="X59600">
            <v>0</v>
          </cell>
        </row>
        <row r="59601">
          <cell r="H59601" t="str">
            <v>SK-P5D00-0A100</v>
          </cell>
          <cell r="W59601">
            <v>110</v>
          </cell>
          <cell r="X59601">
            <v>0</v>
          </cell>
        </row>
        <row r="59602">
          <cell r="H59602" t="str">
            <v>SK-P0K00-0A100</v>
          </cell>
          <cell r="W59602">
            <v>12</v>
          </cell>
          <cell r="X59602">
            <v>0</v>
          </cell>
        </row>
        <row r="59603">
          <cell r="H59603" t="str">
            <v>SK-P0H00-0A100</v>
          </cell>
          <cell r="W59603">
            <v>450</v>
          </cell>
          <cell r="X59603">
            <v>0</v>
          </cell>
        </row>
        <row r="59604">
          <cell r="H59604" t="str">
            <v>SK-P0B01-0A100</v>
          </cell>
          <cell r="W59604">
            <v>1.65</v>
          </cell>
          <cell r="X59604">
            <v>0</v>
          </cell>
        </row>
        <row r="59605">
          <cell r="H59605" t="str">
            <v>HT52212-0A700-BLK</v>
          </cell>
          <cell r="W59605">
            <v>0.17</v>
          </cell>
          <cell r="X59605">
            <v>0</v>
          </cell>
        </row>
        <row r="59606">
          <cell r="H59606" t="str">
            <v>CO29ZB25</v>
          </cell>
          <cell r="W59606">
            <v>130</v>
          </cell>
          <cell r="X59606">
            <v>0</v>
          </cell>
        </row>
        <row r="59607">
          <cell r="H59607" t="str">
            <v>CO29ZB12</v>
          </cell>
          <cell r="W59607">
            <v>125.45454545454545</v>
          </cell>
          <cell r="X59607">
            <v>0</v>
          </cell>
        </row>
        <row r="59608">
          <cell r="H59608" t="str">
            <v>CO14CLEAR1X36</v>
          </cell>
          <cell r="W59608">
            <v>33</v>
          </cell>
          <cell r="X59608">
            <v>0</v>
          </cell>
        </row>
        <row r="59609">
          <cell r="H59609" t="str">
            <v>GTEPE-SHEET-XT5</v>
          </cell>
          <cell r="W59609">
            <v>1438</v>
          </cell>
          <cell r="X59609">
            <v>0</v>
          </cell>
        </row>
        <row r="59610">
          <cell r="H59610" t="str">
            <v>HT5RA10-0A201-000</v>
          </cell>
          <cell r="W59610">
            <v>575</v>
          </cell>
          <cell r="X59610">
            <v>0</v>
          </cell>
        </row>
        <row r="59611">
          <cell r="H59611" t="str">
            <v>CO14CLEAR</v>
          </cell>
          <cell r="W59611">
            <v>9</v>
          </cell>
          <cell r="X59611">
            <v>0</v>
          </cell>
        </row>
        <row r="59612">
          <cell r="H59612" t="str">
            <v>GTENG21134AA-BLK</v>
          </cell>
          <cell r="W59612">
            <v>8</v>
          </cell>
          <cell r="X59612">
            <v>0</v>
          </cell>
        </row>
        <row r="59613">
          <cell r="H59613" t="str">
            <v>HT52321-0A100-BLK</v>
          </cell>
          <cell r="W59613">
            <v>14</v>
          </cell>
          <cell r="X59613">
            <v>0</v>
          </cell>
        </row>
        <row r="59614">
          <cell r="H59614" t="str">
            <v>CO7NAX</v>
          </cell>
          <cell r="W59614">
            <v>150</v>
          </cell>
          <cell r="X59614">
            <v>0</v>
          </cell>
        </row>
        <row r="59615">
          <cell r="H59615" t="str">
            <v>CO24THI</v>
          </cell>
          <cell r="W59615">
            <v>145</v>
          </cell>
          <cell r="X59615">
            <v>0</v>
          </cell>
        </row>
        <row r="59616">
          <cell r="H59616" t="str">
            <v>CO16HOT</v>
          </cell>
          <cell r="W59616">
            <v>31</v>
          </cell>
          <cell r="X59616">
            <v>0</v>
          </cell>
        </row>
        <row r="59617">
          <cell r="H59617" t="str">
            <v>HT54142-0A400-BLK</v>
          </cell>
          <cell r="W59617">
            <v>240</v>
          </cell>
          <cell r="X59617">
            <v>0</v>
          </cell>
        </row>
        <row r="59618">
          <cell r="H59618" t="str">
            <v>HT54142-0A400-BLK</v>
          </cell>
          <cell r="W59618">
            <v>250</v>
          </cell>
          <cell r="X59618">
            <v>0</v>
          </cell>
        </row>
        <row r="59619">
          <cell r="H59619" t="str">
            <v>SK-P0C00-0A100</v>
          </cell>
          <cell r="W59619">
            <v>0.4</v>
          </cell>
          <cell r="X59619">
            <v>0</v>
          </cell>
        </row>
        <row r="59620">
          <cell r="H59620" t="str">
            <v>SK-P0B00-0A100</v>
          </cell>
          <cell r="W59620">
            <v>10</v>
          </cell>
          <cell r="X59620">
            <v>0</v>
          </cell>
        </row>
        <row r="59621">
          <cell r="H59621" t="str">
            <v>CO01M10_12X40_SUG</v>
          </cell>
          <cell r="W59621">
            <v>1.44</v>
          </cell>
          <cell r="X59621">
            <v>0</v>
          </cell>
        </row>
        <row r="59622">
          <cell r="H59622" t="str">
            <v>SK-P1D01-0A100</v>
          </cell>
          <cell r="W59622">
            <v>1261</v>
          </cell>
          <cell r="X59622">
            <v>0</v>
          </cell>
        </row>
        <row r="59623">
          <cell r="H59623" t="str">
            <v>GTEPE-SHEET-XT5</v>
          </cell>
          <cell r="W59623">
            <v>1438</v>
          </cell>
          <cell r="X59623">
            <v>0</v>
          </cell>
        </row>
        <row r="59624">
          <cell r="H59624" t="str">
            <v>CO16HOT</v>
          </cell>
          <cell r="W59624">
            <v>31</v>
          </cell>
          <cell r="X59624">
            <v>0</v>
          </cell>
        </row>
        <row r="59625">
          <cell r="H59625" t="str">
            <v>CO14CLEAR</v>
          </cell>
          <cell r="W59625">
            <v>9</v>
          </cell>
          <cell r="X59625">
            <v>0</v>
          </cell>
        </row>
        <row r="59626">
          <cell r="H59626" t="str">
            <v>GTSHS3030T2.5L6000</v>
          </cell>
          <cell r="W59626">
            <v>350</v>
          </cell>
          <cell r="X59626">
            <v>0</v>
          </cell>
        </row>
        <row r="59627">
          <cell r="H59627" t="str">
            <v>HT67611-0A200-BLK</v>
          </cell>
          <cell r="W59627">
            <v>150</v>
          </cell>
          <cell r="X59627">
            <v>0</v>
          </cell>
        </row>
        <row r="59628">
          <cell r="H59628" t="str">
            <v>CO14MSK25MM</v>
          </cell>
          <cell r="W59628">
            <v>25</v>
          </cell>
          <cell r="X59628">
            <v>0</v>
          </cell>
        </row>
        <row r="59629">
          <cell r="H59629" t="str">
            <v>SK-P3C00-0A100</v>
          </cell>
          <cell r="W59629">
            <v>1150</v>
          </cell>
          <cell r="X59629">
            <v>0</v>
          </cell>
        </row>
        <row r="59630">
          <cell r="H59630" t="str">
            <v>HT67611-0A200-BLK</v>
          </cell>
          <cell r="W59630">
            <v>150</v>
          </cell>
          <cell r="X59630">
            <v>0</v>
          </cell>
        </row>
        <row r="59631">
          <cell r="H59631" t="str">
            <v>CO14MSK25MM</v>
          </cell>
          <cell r="W59631">
            <v>25</v>
          </cell>
          <cell r="X59631">
            <v>0</v>
          </cell>
        </row>
        <row r="59632">
          <cell r="H59632" t="str">
            <v>GTEPE-SHEET-XT5</v>
          </cell>
          <cell r="W59632">
            <v>1438</v>
          </cell>
          <cell r="X59632">
            <v>0</v>
          </cell>
        </row>
        <row r="59633">
          <cell r="H59633" t="str">
            <v>CO14CLEAR</v>
          </cell>
          <cell r="W59633">
            <v>9</v>
          </cell>
          <cell r="X59633">
            <v>0</v>
          </cell>
        </row>
        <row r="59634">
          <cell r="H59634" t="str">
            <v>GTSHS3030T2.5L6000</v>
          </cell>
          <cell r="W59634">
            <v>350</v>
          </cell>
          <cell r="X59634">
            <v>0</v>
          </cell>
        </row>
        <row r="59635">
          <cell r="H59635" t="str">
            <v>HT54142-0A400-BLK</v>
          </cell>
          <cell r="W59635">
            <v>250</v>
          </cell>
          <cell r="X59635">
            <v>0</v>
          </cell>
        </row>
        <row r="59636">
          <cell r="H59636" t="str">
            <v>HT54142-0A400-BLK</v>
          </cell>
          <cell r="W59636">
            <v>250</v>
          </cell>
          <cell r="X59636">
            <v>0</v>
          </cell>
        </row>
        <row r="59637">
          <cell r="H59637" t="str">
            <v>GTEPE-SHEET-XT5</v>
          </cell>
          <cell r="W59637">
            <v>1438</v>
          </cell>
          <cell r="X59637">
            <v>0</v>
          </cell>
        </row>
        <row r="59638">
          <cell r="H59638" t="str">
            <v>HT54142-0A400-BLK</v>
          </cell>
          <cell r="W59638">
            <v>250</v>
          </cell>
          <cell r="X59638">
            <v>0</v>
          </cell>
        </row>
        <row r="59639">
          <cell r="H59639" t="str">
            <v>CO263SCOTCH_CLEANER</v>
          </cell>
          <cell r="W59639">
            <v>264</v>
          </cell>
          <cell r="X59639">
            <v>0</v>
          </cell>
        </row>
        <row r="59640">
          <cell r="H59640" t="str">
            <v>GTEPE-SHEET-XT5</v>
          </cell>
          <cell r="W59640">
            <v>1438</v>
          </cell>
          <cell r="X59640">
            <v>0</v>
          </cell>
        </row>
        <row r="59641">
          <cell r="H59641" t="str">
            <v>SK-P1D01-0A100</v>
          </cell>
          <cell r="W59641">
            <v>1261</v>
          </cell>
          <cell r="X59641">
            <v>0</v>
          </cell>
        </row>
        <row r="59642">
          <cell r="H59642" t="str">
            <v>SK-P0F00-0A100</v>
          </cell>
          <cell r="W59642">
            <v>0.16</v>
          </cell>
          <cell r="X59642">
            <v>0</v>
          </cell>
        </row>
        <row r="59643">
          <cell r="H59643" t="str">
            <v>CO263SCOTCH_CLEANER</v>
          </cell>
          <cell r="W59643">
            <v>264</v>
          </cell>
          <cell r="X59643">
            <v>0</v>
          </cell>
        </row>
        <row r="59644">
          <cell r="H59644" t="str">
            <v>HT5RA10-0A101-000</v>
          </cell>
          <cell r="W59644">
            <v>292</v>
          </cell>
          <cell r="X59644">
            <v>0</v>
          </cell>
        </row>
        <row r="59645">
          <cell r="H59645" t="str">
            <v>CO25SRC</v>
          </cell>
          <cell r="W59645">
            <v>315</v>
          </cell>
          <cell r="X59645">
            <v>0</v>
          </cell>
        </row>
        <row r="59646">
          <cell r="H59646" t="str">
            <v>GTEPE-SHEET-XT5</v>
          </cell>
          <cell r="W59646">
            <v>1438</v>
          </cell>
          <cell r="X59646">
            <v>0</v>
          </cell>
        </row>
        <row r="59647">
          <cell r="H59647" t="str">
            <v>CO16HOT</v>
          </cell>
          <cell r="W59647">
            <v>31</v>
          </cell>
          <cell r="X59647">
            <v>0</v>
          </cell>
        </row>
        <row r="59648">
          <cell r="H59648" t="str">
            <v>HT5RA10-0A201-000</v>
          </cell>
          <cell r="W59648">
            <v>575</v>
          </cell>
          <cell r="X59648">
            <v>0</v>
          </cell>
        </row>
        <row r="59649">
          <cell r="H59649" t="str">
            <v>HT5RA10-0A101-000</v>
          </cell>
          <cell r="W59649">
            <v>292</v>
          </cell>
          <cell r="X59649">
            <v>0</v>
          </cell>
        </row>
        <row r="59650">
          <cell r="H59650" t="str">
            <v>CO14CLEAR</v>
          </cell>
          <cell r="W59650">
            <v>9</v>
          </cell>
          <cell r="X59650">
            <v>0</v>
          </cell>
        </row>
        <row r="59651">
          <cell r="H59651" t="str">
            <v>HT54142-0A400-BLK</v>
          </cell>
          <cell r="W59651">
            <v>250</v>
          </cell>
          <cell r="X59651">
            <v>0</v>
          </cell>
        </row>
        <row r="59652">
          <cell r="H59652" t="str">
            <v>GTEPE-SHEET-XT5</v>
          </cell>
          <cell r="W59652">
            <v>1438</v>
          </cell>
          <cell r="X59652">
            <v>0</v>
          </cell>
        </row>
        <row r="59653">
          <cell r="H59653" t="str">
            <v>CO14MSK25MM</v>
          </cell>
          <cell r="W59653">
            <v>25</v>
          </cell>
          <cell r="X59653">
            <v>0</v>
          </cell>
        </row>
        <row r="59654">
          <cell r="H59654" t="str">
            <v>HT67611-0A100-BLK</v>
          </cell>
          <cell r="W59654">
            <v>30</v>
          </cell>
          <cell r="X59654">
            <v>0</v>
          </cell>
        </row>
        <row r="59655">
          <cell r="H59655" t="str">
            <v>HT64117-0B100-000</v>
          </cell>
          <cell r="W59655">
            <v>43.2</v>
          </cell>
          <cell r="X59655">
            <v>0</v>
          </cell>
        </row>
        <row r="59656">
          <cell r="H59656" t="str">
            <v>HT51411-0A500-BLK</v>
          </cell>
          <cell r="W59656">
            <v>190</v>
          </cell>
          <cell r="X59656">
            <v>0</v>
          </cell>
        </row>
        <row r="59657">
          <cell r="H59657" t="str">
            <v>CO42CLOTH</v>
          </cell>
          <cell r="W59657">
            <v>20.8</v>
          </cell>
          <cell r="X59657">
            <v>0</v>
          </cell>
        </row>
        <row r="59658">
          <cell r="H59658" t="str">
            <v>CO28B2</v>
          </cell>
          <cell r="W59658">
            <v>10</v>
          </cell>
          <cell r="X59658">
            <v>0</v>
          </cell>
        </row>
        <row r="59659">
          <cell r="H59659" t="str">
            <v>CO24THI</v>
          </cell>
          <cell r="W59659">
            <v>145</v>
          </cell>
          <cell r="X59659">
            <v>0</v>
          </cell>
        </row>
        <row r="59660">
          <cell r="H59660" t="str">
            <v>HT54136-0A500-000</v>
          </cell>
          <cell r="W59660">
            <v>696.2600000000001</v>
          </cell>
          <cell r="X59660">
            <v>0</v>
          </cell>
        </row>
        <row r="59661">
          <cell r="H59661" t="str">
            <v>HT5RA10-0A201-000</v>
          </cell>
          <cell r="W59661">
            <v>575</v>
          </cell>
          <cell r="X59661">
            <v>0</v>
          </cell>
        </row>
        <row r="59662">
          <cell r="H59662" t="str">
            <v>CO42CLOTH</v>
          </cell>
          <cell r="W59662">
            <v>20.8</v>
          </cell>
          <cell r="X59662">
            <v>0</v>
          </cell>
        </row>
        <row r="59663">
          <cell r="H59663" t="str">
            <v>CO15RAP</v>
          </cell>
          <cell r="W59663">
            <v>112.5</v>
          </cell>
          <cell r="X59663">
            <v>0</v>
          </cell>
        </row>
        <row r="59664">
          <cell r="H59664" t="str">
            <v>HT52212-0A600-BLK</v>
          </cell>
          <cell r="W59664">
            <v>0.47</v>
          </cell>
          <cell r="X59664">
            <v>0</v>
          </cell>
        </row>
        <row r="59665">
          <cell r="H59665" t="str">
            <v>CO16STICK7MM</v>
          </cell>
          <cell r="W59665">
            <v>4.75</v>
          </cell>
          <cell r="X59665">
            <v>0</v>
          </cell>
        </row>
        <row r="59666">
          <cell r="H59666" t="str">
            <v>GTEPE-SHEET-XT5</v>
          </cell>
          <cell r="W59666">
            <v>1438</v>
          </cell>
          <cell r="X59666">
            <v>0</v>
          </cell>
        </row>
        <row r="59667">
          <cell r="H59667" t="str">
            <v>HT54142-0A400-BLK</v>
          </cell>
          <cell r="W59667">
            <v>250</v>
          </cell>
          <cell r="X59667">
            <v>0</v>
          </cell>
        </row>
        <row r="59668">
          <cell r="H59668" t="str">
            <v>GTEPE-SHEET-XT5</v>
          </cell>
          <cell r="W59668">
            <v>1438</v>
          </cell>
          <cell r="X59668">
            <v>0</v>
          </cell>
        </row>
        <row r="59669">
          <cell r="H59669" t="str">
            <v>GTEPE-SHEET-XT5</v>
          </cell>
          <cell r="W59669">
            <v>1438</v>
          </cell>
          <cell r="X59669">
            <v>0</v>
          </cell>
        </row>
        <row r="59670">
          <cell r="H59670" t="str">
            <v>CO16HOT</v>
          </cell>
          <cell r="W59670">
            <v>31</v>
          </cell>
          <cell r="X59670">
            <v>0</v>
          </cell>
        </row>
        <row r="59671">
          <cell r="H59671" t="str">
            <v>HT5RA10-0A201-000</v>
          </cell>
          <cell r="W59671">
            <v>575</v>
          </cell>
          <cell r="X59671">
            <v>0</v>
          </cell>
        </row>
        <row r="59672">
          <cell r="H59672" t="str">
            <v>HT5RA10-0A101-000</v>
          </cell>
          <cell r="W59672">
            <v>292</v>
          </cell>
          <cell r="X59672">
            <v>0</v>
          </cell>
        </row>
        <row r="59673">
          <cell r="H59673" t="str">
            <v>CO14MSK25MM</v>
          </cell>
          <cell r="W59673">
            <v>25</v>
          </cell>
          <cell r="X59673">
            <v>0</v>
          </cell>
        </row>
        <row r="59674">
          <cell r="H59674" t="str">
            <v>CO14CLEAR</v>
          </cell>
          <cell r="W59674">
            <v>9</v>
          </cell>
          <cell r="X59674">
            <v>0</v>
          </cell>
        </row>
        <row r="59675">
          <cell r="H59675" t="str">
            <v>HT52212-0A700-BLK</v>
          </cell>
          <cell r="W59675">
            <v>0.17</v>
          </cell>
          <cell r="X59675">
            <v>0</v>
          </cell>
        </row>
        <row r="59676">
          <cell r="H59676" t="str">
            <v>CO29ZB25</v>
          </cell>
          <cell r="W59676">
            <v>130</v>
          </cell>
          <cell r="X59676">
            <v>0</v>
          </cell>
        </row>
        <row r="59677">
          <cell r="H59677" t="str">
            <v>CO29ZB12</v>
          </cell>
          <cell r="W59677">
            <v>130</v>
          </cell>
          <cell r="X59677">
            <v>0</v>
          </cell>
        </row>
        <row r="59678">
          <cell r="H59678" t="str">
            <v>SK-P5D01-0A100</v>
          </cell>
          <cell r="W59678">
            <v>120</v>
          </cell>
          <cell r="X59678">
            <v>0</v>
          </cell>
        </row>
        <row r="59679">
          <cell r="H59679" t="str">
            <v>SK-P5D00-0A100</v>
          </cell>
          <cell r="W59679">
            <v>110</v>
          </cell>
          <cell r="X59679">
            <v>0</v>
          </cell>
        </row>
        <row r="59680">
          <cell r="H59680" t="str">
            <v>SK-P0K00-0A100</v>
          </cell>
          <cell r="W59680">
            <v>12</v>
          </cell>
          <cell r="X59680">
            <v>0</v>
          </cell>
        </row>
        <row r="59681">
          <cell r="H59681" t="str">
            <v>SK-P0B01-0A100</v>
          </cell>
          <cell r="W59681">
            <v>1.65</v>
          </cell>
          <cell r="X59681">
            <v>0</v>
          </cell>
        </row>
        <row r="59682">
          <cell r="H59682" t="str">
            <v>SK-P0A00-0A100</v>
          </cell>
          <cell r="W59682">
            <v>112</v>
          </cell>
          <cell r="X59682">
            <v>0</v>
          </cell>
        </row>
        <row r="59683">
          <cell r="H59683" t="str">
            <v>GTEPE-SHEET-XT5</v>
          </cell>
          <cell r="W59683">
            <v>1438</v>
          </cell>
          <cell r="X59683">
            <v>0</v>
          </cell>
        </row>
        <row r="59684">
          <cell r="H59684" t="str">
            <v>GTEPE-SHEET-XT5</v>
          </cell>
          <cell r="W59684">
            <v>1438</v>
          </cell>
          <cell r="X59684">
            <v>0</v>
          </cell>
        </row>
        <row r="59685">
          <cell r="H59685" t="str">
            <v>GTEPE-SHEET-XT5</v>
          </cell>
          <cell r="W59685">
            <v>1438</v>
          </cell>
          <cell r="X59685">
            <v>0</v>
          </cell>
        </row>
        <row r="59686">
          <cell r="H59686" t="str">
            <v>GTEPE-SHEET-XT5</v>
          </cell>
          <cell r="W59686">
            <v>1438</v>
          </cell>
          <cell r="X59686">
            <v>0</v>
          </cell>
        </row>
        <row r="59687">
          <cell r="H59687" t="str">
            <v>HT54142-0A400-BLK</v>
          </cell>
          <cell r="W59687">
            <v>250</v>
          </cell>
          <cell r="X59687">
            <v>0</v>
          </cell>
        </row>
        <row r="59688">
          <cell r="H59688" t="str">
            <v>CO16HOT</v>
          </cell>
          <cell r="W59688">
            <v>31</v>
          </cell>
          <cell r="X59688">
            <v>0</v>
          </cell>
        </row>
        <row r="59689">
          <cell r="H59689" t="str">
            <v>CO263SCOTCH_CLEANER</v>
          </cell>
          <cell r="W59689">
            <v>264</v>
          </cell>
          <cell r="X59689">
            <v>0</v>
          </cell>
        </row>
        <row r="59690">
          <cell r="H59690" t="str">
            <v>GTEPE-SHEET-XT5</v>
          </cell>
          <cell r="W59690">
            <v>1438</v>
          </cell>
          <cell r="X59690">
            <v>0</v>
          </cell>
        </row>
        <row r="59691">
          <cell r="H59691" t="str">
            <v>CO263SCOTCH_CLEANER</v>
          </cell>
          <cell r="W59691">
            <v>264</v>
          </cell>
          <cell r="X59691">
            <v>0</v>
          </cell>
        </row>
        <row r="59692">
          <cell r="H59692" t="str">
            <v>HT54142-0A400-BLK</v>
          </cell>
          <cell r="W59692">
            <v>250</v>
          </cell>
          <cell r="X59692">
            <v>0</v>
          </cell>
        </row>
        <row r="59693">
          <cell r="H59693" t="str">
            <v>CO263SCOTCH_CLEANER</v>
          </cell>
          <cell r="W59693">
            <v>264</v>
          </cell>
          <cell r="X59693">
            <v>0</v>
          </cell>
        </row>
        <row r="59694">
          <cell r="H59694" t="str">
            <v>GTEPE-SHEET-XT5</v>
          </cell>
          <cell r="W59694">
            <v>1438</v>
          </cell>
          <cell r="X59694">
            <v>0</v>
          </cell>
        </row>
        <row r="59695">
          <cell r="H59695" t="str">
            <v>CO263MCITRUS_CLEANER</v>
          </cell>
          <cell r="W59695">
            <v>622</v>
          </cell>
          <cell r="X59695">
            <v>0</v>
          </cell>
        </row>
        <row r="59696">
          <cell r="H59696" t="str">
            <v>CO29ZB25</v>
          </cell>
          <cell r="W59696">
            <v>130</v>
          </cell>
          <cell r="X59696">
            <v>0</v>
          </cell>
        </row>
        <row r="59697">
          <cell r="H59697" t="str">
            <v>CO29PB20</v>
          </cell>
          <cell r="W59697">
            <v>120</v>
          </cell>
          <cell r="X59697">
            <v>0</v>
          </cell>
        </row>
        <row r="59698">
          <cell r="H59698" t="str">
            <v>GTNYCABLETIE7.6X380</v>
          </cell>
          <cell r="W59698">
            <v>2.9</v>
          </cell>
          <cell r="X59698">
            <v>0</v>
          </cell>
        </row>
        <row r="59699">
          <cell r="H59699" t="str">
            <v>GTENG21134AA-BLK</v>
          </cell>
          <cell r="W59699">
            <v>8</v>
          </cell>
          <cell r="X59699">
            <v>0</v>
          </cell>
        </row>
        <row r="59700">
          <cell r="H59700" t="str">
            <v>CO16STICK7MM</v>
          </cell>
          <cell r="W59700">
            <v>19</v>
          </cell>
          <cell r="X59700">
            <v>0</v>
          </cell>
        </row>
        <row r="59701">
          <cell r="H59701" t="str">
            <v>HT52212-0A400-BLK</v>
          </cell>
          <cell r="W59701">
            <v>1.3</v>
          </cell>
          <cell r="X59701">
            <v>0</v>
          </cell>
        </row>
        <row r="59702">
          <cell r="H59702" t="str">
            <v>CO29ZB9X13</v>
          </cell>
          <cell r="W59702">
            <v>120</v>
          </cell>
          <cell r="X59702">
            <v>0</v>
          </cell>
        </row>
        <row r="59703">
          <cell r="H59703" t="str">
            <v>CO29ZB20</v>
          </cell>
          <cell r="W59703">
            <v>120</v>
          </cell>
          <cell r="X59703">
            <v>0</v>
          </cell>
        </row>
        <row r="59704">
          <cell r="H59704" t="str">
            <v>CO29PB-9X14</v>
          </cell>
          <cell r="W59704">
            <v>91</v>
          </cell>
          <cell r="X59704">
            <v>0</v>
          </cell>
        </row>
        <row r="59705">
          <cell r="H59705" t="str">
            <v>GTEPE-SHEET-XT5</v>
          </cell>
          <cell r="W59705">
            <v>1438</v>
          </cell>
          <cell r="X59705">
            <v>0</v>
          </cell>
        </row>
        <row r="59706">
          <cell r="H59706" t="str">
            <v>GTEPE-SHEET-XT5</v>
          </cell>
          <cell r="W59706">
            <v>1438</v>
          </cell>
          <cell r="X59706">
            <v>0</v>
          </cell>
        </row>
        <row r="59707">
          <cell r="H59707" t="str">
            <v>GTEPE-SHEET-XT5</v>
          </cell>
          <cell r="W59707">
            <v>1438</v>
          </cell>
          <cell r="X59707">
            <v>0</v>
          </cell>
        </row>
        <row r="59708">
          <cell r="H59708" t="str">
            <v>GTEPE-SHEET-XT5</v>
          </cell>
          <cell r="W59708">
            <v>1438</v>
          </cell>
          <cell r="X59708">
            <v>0</v>
          </cell>
        </row>
        <row r="59709">
          <cell r="H59709" t="str">
            <v>CO27BLACK_002</v>
          </cell>
          <cell r="W59709">
            <v>56.17</v>
          </cell>
          <cell r="X59709">
            <v>0</v>
          </cell>
        </row>
        <row r="59710">
          <cell r="H59710" t="str">
            <v>CO14DOUBLE05</v>
          </cell>
          <cell r="W59710">
            <v>13</v>
          </cell>
          <cell r="X59710">
            <v>0</v>
          </cell>
        </row>
        <row r="59711">
          <cell r="H59711" t="str">
            <v>HT54224-0A300-000</v>
          </cell>
          <cell r="W59711">
            <v>150</v>
          </cell>
          <cell r="X59711">
            <v>0</v>
          </cell>
        </row>
        <row r="59712">
          <cell r="H59712" t="str">
            <v>HT54136-0A400-BLK</v>
          </cell>
          <cell r="W59712">
            <v>430</v>
          </cell>
          <cell r="X59712">
            <v>0</v>
          </cell>
        </row>
        <row r="59713">
          <cell r="H59713" t="str">
            <v>HT54136-0A100-000</v>
          </cell>
          <cell r="W59713">
            <v>695</v>
          </cell>
          <cell r="X59713">
            <v>0</v>
          </cell>
        </row>
        <row r="59714">
          <cell r="H59714" t="str">
            <v>HT54132-0A700-000</v>
          </cell>
          <cell r="W59714">
            <v>150</v>
          </cell>
          <cell r="X59714">
            <v>0</v>
          </cell>
        </row>
        <row r="59715">
          <cell r="H59715" t="str">
            <v>HT52321-0A100-BLK</v>
          </cell>
          <cell r="W59715">
            <v>14</v>
          </cell>
          <cell r="X59715">
            <v>0</v>
          </cell>
        </row>
        <row r="59716">
          <cell r="H59716" t="str">
            <v>CO42CLOTH</v>
          </cell>
          <cell r="W59716">
            <v>20.8</v>
          </cell>
          <cell r="X59716">
            <v>0</v>
          </cell>
        </row>
        <row r="59717">
          <cell r="H59717" t="str">
            <v>CO29ZB20</v>
          </cell>
          <cell r="W59717">
            <v>120</v>
          </cell>
          <cell r="X59717">
            <v>0</v>
          </cell>
        </row>
        <row r="59718">
          <cell r="H59718" t="str">
            <v>CO24THI</v>
          </cell>
          <cell r="W59718">
            <v>145</v>
          </cell>
          <cell r="X59718">
            <v>0</v>
          </cell>
        </row>
        <row r="59719">
          <cell r="H59719" t="str">
            <v>CO13WD40</v>
          </cell>
          <cell r="W59719">
            <v>158</v>
          </cell>
          <cell r="X59719">
            <v>0</v>
          </cell>
        </row>
        <row r="59720">
          <cell r="H59720" t="str">
            <v>HT54142-0A400-BLK</v>
          </cell>
          <cell r="W59720">
            <v>250</v>
          </cell>
          <cell r="X59720">
            <v>0</v>
          </cell>
        </row>
        <row r="59721">
          <cell r="H59721" t="str">
            <v>HT54142-0A400-BLK</v>
          </cell>
          <cell r="W59721">
            <v>250</v>
          </cell>
          <cell r="X59721">
            <v>0</v>
          </cell>
        </row>
        <row r="59722">
          <cell r="H59722" t="str">
            <v>GTEPE-SHEET-XT5</v>
          </cell>
          <cell r="W59722">
            <v>1438</v>
          </cell>
          <cell r="X59722">
            <v>0</v>
          </cell>
        </row>
        <row r="59723">
          <cell r="H59723" t="str">
            <v>GTNYCABLETIE7.6X380</v>
          </cell>
          <cell r="W59723">
            <v>2.9</v>
          </cell>
          <cell r="X59723">
            <v>0</v>
          </cell>
        </row>
        <row r="59724">
          <cell r="H59724" t="str">
            <v>GTENG21134AA-BLK</v>
          </cell>
          <cell r="W59724">
            <v>8</v>
          </cell>
          <cell r="X59724">
            <v>0</v>
          </cell>
        </row>
        <row r="59725">
          <cell r="H59725" t="str">
            <v>HT54136-0A500-000</v>
          </cell>
          <cell r="W59725">
            <v>696.26</v>
          </cell>
          <cell r="X59725">
            <v>0</v>
          </cell>
        </row>
        <row r="59726">
          <cell r="H59726" t="str">
            <v>GTSHS3030T2.5L6000</v>
          </cell>
          <cell r="W59726">
            <v>350</v>
          </cell>
          <cell r="X59726">
            <v>0</v>
          </cell>
        </row>
        <row r="59727">
          <cell r="H59727" t="str">
            <v>HT54142-0A400-BLK</v>
          </cell>
          <cell r="W59727">
            <v>250</v>
          </cell>
          <cell r="X59727">
            <v>0</v>
          </cell>
        </row>
        <row r="59728">
          <cell r="H59728" t="str">
            <v>GTEPE-SHEET-XT5</v>
          </cell>
          <cell r="W59728">
            <v>1438</v>
          </cell>
          <cell r="X59728">
            <v>0</v>
          </cell>
        </row>
        <row r="59729">
          <cell r="H59729" t="str">
            <v>GTEPE-SHEET-XT5</v>
          </cell>
          <cell r="W59729">
            <v>1438</v>
          </cell>
          <cell r="X59729">
            <v>0</v>
          </cell>
        </row>
        <row r="59730">
          <cell r="H59730" t="str">
            <v>SK-P1D01-0A100</v>
          </cell>
          <cell r="W59730">
            <v>1261</v>
          </cell>
          <cell r="X59730">
            <v>0</v>
          </cell>
        </row>
        <row r="59731">
          <cell r="H59731" t="str">
            <v>GTEPE-SHEET-XT5</v>
          </cell>
          <cell r="W59731">
            <v>1438</v>
          </cell>
          <cell r="X59731">
            <v>0</v>
          </cell>
        </row>
        <row r="59732">
          <cell r="H59732" t="str">
            <v>CO01M10_12X40_SUG</v>
          </cell>
          <cell r="W59732">
            <v>1.44</v>
          </cell>
          <cell r="X59732">
            <v>0</v>
          </cell>
        </row>
        <row r="59733">
          <cell r="H59733" t="str">
            <v>CO42CLOTH</v>
          </cell>
          <cell r="W59733">
            <v>20.8</v>
          </cell>
          <cell r="X59733">
            <v>0</v>
          </cell>
        </row>
        <row r="59734">
          <cell r="H59734" t="str">
            <v>SK-P0K00-0A100</v>
          </cell>
          <cell r="W59734">
            <v>12</v>
          </cell>
          <cell r="X59734">
            <v>0</v>
          </cell>
        </row>
        <row r="59735">
          <cell r="H59735" t="str">
            <v>SK-P0B00-0A100</v>
          </cell>
          <cell r="W59735">
            <v>10</v>
          </cell>
          <cell r="X59735">
            <v>0</v>
          </cell>
        </row>
        <row r="59736">
          <cell r="H59736" t="str">
            <v>GTEPE-SHEET-XT5</v>
          </cell>
          <cell r="W59736">
            <v>1438</v>
          </cell>
          <cell r="X59736">
            <v>0</v>
          </cell>
        </row>
        <row r="59737">
          <cell r="H59737" t="str">
            <v>GTEPE-SHEET-XT5</v>
          </cell>
          <cell r="W59737">
            <v>1438</v>
          </cell>
          <cell r="X59737">
            <v>0</v>
          </cell>
        </row>
        <row r="59738">
          <cell r="H59738" t="str">
            <v>HT5R721-0A300-000</v>
          </cell>
          <cell r="W59738">
            <v>505</v>
          </cell>
          <cell r="X59738">
            <v>0</v>
          </cell>
        </row>
        <row r="59739">
          <cell r="H59739" t="str">
            <v>CO28B2</v>
          </cell>
          <cell r="W59739">
            <v>10</v>
          </cell>
          <cell r="X59739">
            <v>0</v>
          </cell>
        </row>
        <row r="59740">
          <cell r="H59740" t="str">
            <v>CO24THI</v>
          </cell>
          <cell r="W59740">
            <v>145</v>
          </cell>
          <cell r="X59740">
            <v>0</v>
          </cell>
        </row>
        <row r="59741">
          <cell r="H59741" t="str">
            <v>HT52212-0A600-BLK</v>
          </cell>
          <cell r="W59741">
            <v>0.47</v>
          </cell>
          <cell r="X59741">
            <v>0</v>
          </cell>
        </row>
        <row r="59742">
          <cell r="H59742" t="str">
            <v>GTNYCABLETIE7.6X380</v>
          </cell>
          <cell r="W59742">
            <v>2.9</v>
          </cell>
          <cell r="X59742">
            <v>0</v>
          </cell>
        </row>
        <row r="59743">
          <cell r="H59743" t="str">
            <v>GTENG21134AA-BLK</v>
          </cell>
          <cell r="W59743">
            <v>8</v>
          </cell>
          <cell r="X59743">
            <v>0</v>
          </cell>
        </row>
        <row r="59744">
          <cell r="H59744" t="str">
            <v>CO29ZB25</v>
          </cell>
          <cell r="W59744">
            <v>130</v>
          </cell>
          <cell r="X59744">
            <v>0</v>
          </cell>
        </row>
        <row r="59745">
          <cell r="H59745" t="str">
            <v>HT52212-0A400-BLK</v>
          </cell>
          <cell r="W59745">
            <v>1.3</v>
          </cell>
          <cell r="X59745">
            <v>0</v>
          </cell>
        </row>
        <row r="59746">
          <cell r="H59746" t="str">
            <v>CO16STICK7MM</v>
          </cell>
          <cell r="W59746">
            <v>4.75</v>
          </cell>
          <cell r="X59746">
            <v>0</v>
          </cell>
        </row>
        <row r="59747">
          <cell r="H59747" t="str">
            <v>GTEPE-SHEET-XT5</v>
          </cell>
          <cell r="W59747">
            <v>1438</v>
          </cell>
          <cell r="X59747">
            <v>0</v>
          </cell>
        </row>
        <row r="59748">
          <cell r="H59748" t="str">
            <v>GTEPE-SHEET-XT5</v>
          </cell>
          <cell r="W59748">
            <v>1438</v>
          </cell>
          <cell r="X59748">
            <v>0</v>
          </cell>
        </row>
        <row r="59749">
          <cell r="H59749" t="str">
            <v>SK-P0B00-0A100</v>
          </cell>
          <cell r="W59749">
            <v>10</v>
          </cell>
          <cell r="X59749">
            <v>0</v>
          </cell>
        </row>
        <row r="59750">
          <cell r="H59750" t="str">
            <v>SK-P0K00-0A100</v>
          </cell>
          <cell r="W59750">
            <v>12</v>
          </cell>
          <cell r="X59750">
            <v>0</v>
          </cell>
        </row>
        <row r="59751">
          <cell r="H59751" t="str">
            <v>SK-P0B01-0A100</v>
          </cell>
          <cell r="W59751">
            <v>1.65</v>
          </cell>
          <cell r="X59751">
            <v>0</v>
          </cell>
        </row>
        <row r="59752">
          <cell r="H59752" t="str">
            <v>CO29PB20</v>
          </cell>
          <cell r="W59752">
            <v>112.4</v>
          </cell>
          <cell r="X59752">
            <v>0</v>
          </cell>
        </row>
        <row r="59753">
          <cell r="H59753" t="str">
            <v>CO01M10_12X40_SUG</v>
          </cell>
          <cell r="W59753">
            <v>1.44</v>
          </cell>
          <cell r="X59753">
            <v>0</v>
          </cell>
        </row>
        <row r="59754">
          <cell r="H59754" t="str">
            <v>HT52212-0A600-BLK</v>
          </cell>
          <cell r="W59754">
            <v>0.47</v>
          </cell>
          <cell r="X59754">
            <v>0</v>
          </cell>
        </row>
        <row r="59755">
          <cell r="H59755" t="str">
            <v>GTNYCABLETIE7.6X380</v>
          </cell>
          <cell r="W59755">
            <v>2.9</v>
          </cell>
          <cell r="X59755">
            <v>0</v>
          </cell>
        </row>
        <row r="59756">
          <cell r="H59756" t="str">
            <v>GTENG21134AA-BLK</v>
          </cell>
          <cell r="W59756">
            <v>8</v>
          </cell>
          <cell r="X59756">
            <v>0</v>
          </cell>
        </row>
        <row r="59757">
          <cell r="H59757" t="str">
            <v>HT74511-0A200</v>
          </cell>
          <cell r="W59757">
            <v>100</v>
          </cell>
          <cell r="X59757">
            <v>0</v>
          </cell>
        </row>
        <row r="59758">
          <cell r="H59758" t="str">
            <v>HT5RA10-0A201-000</v>
          </cell>
          <cell r="W59758">
            <v>575</v>
          </cell>
          <cell r="X59758">
            <v>0</v>
          </cell>
        </row>
        <row r="59759">
          <cell r="H59759" t="str">
            <v>CO7NAX</v>
          </cell>
          <cell r="W59759">
            <v>150</v>
          </cell>
          <cell r="X59759">
            <v>0</v>
          </cell>
        </row>
        <row r="59760">
          <cell r="H59760" t="str">
            <v>CO53EPE-1.3X150X2-RO</v>
          </cell>
          <cell r="W59760">
            <v>1150</v>
          </cell>
          <cell r="X59760">
            <v>0</v>
          </cell>
        </row>
        <row r="59761">
          <cell r="H59761" t="str">
            <v>CO29ZB12</v>
          </cell>
          <cell r="W59761">
            <v>130</v>
          </cell>
          <cell r="X59761">
            <v>0</v>
          </cell>
        </row>
        <row r="59762">
          <cell r="H59762" t="str">
            <v>CO263SCOTCH_CLEANER</v>
          </cell>
          <cell r="W59762">
            <v>264</v>
          </cell>
          <cell r="X59762">
            <v>0</v>
          </cell>
        </row>
        <row r="59763">
          <cell r="H59763" t="str">
            <v>HT5RA10-0A101-000</v>
          </cell>
          <cell r="W59763">
            <v>292</v>
          </cell>
          <cell r="X59763">
            <v>0</v>
          </cell>
        </row>
        <row r="59764">
          <cell r="H59764" t="str">
            <v>CO25SRC</v>
          </cell>
          <cell r="W59764">
            <v>315</v>
          </cell>
          <cell r="X59764">
            <v>0</v>
          </cell>
        </row>
        <row r="59765">
          <cell r="H59765" t="str">
            <v>CO14MSK25MM</v>
          </cell>
          <cell r="W59765">
            <v>25</v>
          </cell>
          <cell r="X59765">
            <v>0</v>
          </cell>
        </row>
        <row r="59766">
          <cell r="H59766" t="str">
            <v>CO14CLEAR</v>
          </cell>
          <cell r="W59766">
            <v>10</v>
          </cell>
          <cell r="X59766">
            <v>0</v>
          </cell>
        </row>
        <row r="59767">
          <cell r="H59767" t="str">
            <v>HT54142-0A400-BLK</v>
          </cell>
          <cell r="W59767">
            <v>250</v>
          </cell>
          <cell r="X59767">
            <v>0</v>
          </cell>
        </row>
        <row r="59768">
          <cell r="H59768" t="str">
            <v>CO14MSK25MM</v>
          </cell>
          <cell r="W59768">
            <v>25</v>
          </cell>
          <cell r="X59768">
            <v>0</v>
          </cell>
        </row>
        <row r="59769">
          <cell r="H59769" t="str">
            <v>GTEPE-SHEET-XT5</v>
          </cell>
          <cell r="W59769">
            <v>1438</v>
          </cell>
          <cell r="X59769">
            <v>0</v>
          </cell>
        </row>
        <row r="59770">
          <cell r="H59770" t="str">
            <v>GTEPE-SHEET-XT5</v>
          </cell>
          <cell r="W59770">
            <v>1438</v>
          </cell>
          <cell r="X59770">
            <v>0</v>
          </cell>
        </row>
        <row r="59771">
          <cell r="H59771" t="str">
            <v>HT54142-0A400-BLK</v>
          </cell>
          <cell r="W59771">
            <v>250</v>
          </cell>
          <cell r="X59771">
            <v>0</v>
          </cell>
        </row>
        <row r="59772">
          <cell r="H59772" t="str">
            <v>CO16HOT</v>
          </cell>
          <cell r="W59772">
            <v>31</v>
          </cell>
          <cell r="X59772">
            <v>0</v>
          </cell>
        </row>
        <row r="59773">
          <cell r="H59773" t="str">
            <v>SK-P0B00-0A100</v>
          </cell>
          <cell r="W59773">
            <v>10</v>
          </cell>
          <cell r="X59773">
            <v>0</v>
          </cell>
        </row>
        <row r="59774">
          <cell r="H59774" t="str">
            <v>CO14CLEAR</v>
          </cell>
          <cell r="W59774">
            <v>9</v>
          </cell>
          <cell r="X59774">
            <v>0</v>
          </cell>
        </row>
        <row r="59775">
          <cell r="H59775" t="str">
            <v>CO14CLEAR</v>
          </cell>
          <cell r="W59775">
            <v>10</v>
          </cell>
          <cell r="X59775">
            <v>0</v>
          </cell>
        </row>
        <row r="59776">
          <cell r="H59776" t="str">
            <v>HT54142-0A400-BLK</v>
          </cell>
          <cell r="W59776">
            <v>250</v>
          </cell>
          <cell r="X59776">
            <v>0</v>
          </cell>
        </row>
        <row r="59777">
          <cell r="H59777" t="str">
            <v>GTEPE-SHEET-XT5</v>
          </cell>
          <cell r="W59777">
            <v>1520</v>
          </cell>
          <cell r="X59777">
            <v>0</v>
          </cell>
        </row>
        <row r="59778">
          <cell r="H59778" t="str">
            <v>CO25WAX3</v>
          </cell>
          <cell r="W59778">
            <v>117</v>
          </cell>
          <cell r="X59778">
            <v>0</v>
          </cell>
        </row>
        <row r="59779">
          <cell r="H59779" t="str">
            <v>GTEPE-SHEET-XT5</v>
          </cell>
          <cell r="W59779">
            <v>1520</v>
          </cell>
          <cell r="X59779">
            <v>0</v>
          </cell>
        </row>
        <row r="59780">
          <cell r="H59780" t="str">
            <v>CO14CLEAR</v>
          </cell>
          <cell r="W59780">
            <v>9</v>
          </cell>
          <cell r="X59780">
            <v>0</v>
          </cell>
        </row>
        <row r="59781">
          <cell r="H59781" t="str">
            <v>HT54142-0A400-BLK</v>
          </cell>
          <cell r="W59781">
            <v>250</v>
          </cell>
          <cell r="X59781">
            <v>0</v>
          </cell>
        </row>
        <row r="59782">
          <cell r="H59782" t="str">
            <v>HT54142-0A400-BLK</v>
          </cell>
          <cell r="W59782">
            <v>250</v>
          </cell>
          <cell r="X59782">
            <v>0</v>
          </cell>
        </row>
        <row r="59783">
          <cell r="H59783" t="str">
            <v>CO263SCOTCH_CLEANER</v>
          </cell>
          <cell r="W59783">
            <v>264</v>
          </cell>
          <cell r="X59783">
            <v>0</v>
          </cell>
        </row>
        <row r="59784">
          <cell r="H59784" t="str">
            <v>HT5RA10-0A201-000</v>
          </cell>
          <cell r="W59784">
            <v>575</v>
          </cell>
          <cell r="X59784">
            <v>0</v>
          </cell>
        </row>
        <row r="59785">
          <cell r="H59785" t="str">
            <v>HT54142-0A400-BLK</v>
          </cell>
          <cell r="W59785">
            <v>250</v>
          </cell>
          <cell r="X59785">
            <v>0</v>
          </cell>
        </row>
        <row r="59786">
          <cell r="H59786" t="str">
            <v>GTEPE-SHEET-XT5</v>
          </cell>
          <cell r="W59786">
            <v>1520</v>
          </cell>
          <cell r="X59786">
            <v>0</v>
          </cell>
        </row>
        <row r="59787">
          <cell r="H59787" t="str">
            <v>GTEPE-SHEET-XT5</v>
          </cell>
          <cell r="W59787">
            <v>1520</v>
          </cell>
          <cell r="X59787">
            <v>0</v>
          </cell>
        </row>
        <row r="59788">
          <cell r="H59788" t="str">
            <v>CO14CLEAR</v>
          </cell>
          <cell r="W59788">
            <v>9</v>
          </cell>
          <cell r="X59788">
            <v>0</v>
          </cell>
        </row>
        <row r="59789">
          <cell r="H59789" t="str">
            <v>CO16HOT</v>
          </cell>
          <cell r="W59789">
            <v>31</v>
          </cell>
          <cell r="X59789">
            <v>0</v>
          </cell>
        </row>
        <row r="59790">
          <cell r="H59790" t="str">
            <v>HT64110-0A200-000</v>
          </cell>
          <cell r="W59790">
            <v>2800</v>
          </cell>
          <cell r="X59790">
            <v>0</v>
          </cell>
        </row>
        <row r="59791">
          <cell r="H59791" t="str">
            <v>HT39863-FU202-BLK</v>
          </cell>
          <cell r="W59791">
            <v>1740</v>
          </cell>
          <cell r="X59791">
            <v>0</v>
          </cell>
        </row>
        <row r="59792">
          <cell r="H59792" t="str">
            <v>HT8541X-205GM-NIC</v>
          </cell>
          <cell r="W59792">
            <v>9.1999999999999993</v>
          </cell>
          <cell r="X59792">
            <v>0</v>
          </cell>
        </row>
        <row r="59793">
          <cell r="H59793" t="str">
            <v>HT8531X-205CG-BZN</v>
          </cell>
          <cell r="W59793">
            <v>0.4</v>
          </cell>
          <cell r="X59793">
            <v>0</v>
          </cell>
        </row>
        <row r="59794">
          <cell r="H59794" t="str">
            <v>HT851XX-205FC-BZN</v>
          </cell>
          <cell r="W59794">
            <v>0.2</v>
          </cell>
          <cell r="X59794">
            <v>0</v>
          </cell>
        </row>
        <row r="59795">
          <cell r="H59795" t="str">
            <v>HT845CS-208NA-SUS</v>
          </cell>
          <cell r="W59795">
            <v>2.8</v>
          </cell>
          <cell r="X59795">
            <v>0</v>
          </cell>
        </row>
        <row r="59796">
          <cell r="H59796" t="str">
            <v>HT822ES-21040-SUS</v>
          </cell>
          <cell r="W59796">
            <v>20.8</v>
          </cell>
          <cell r="X59796">
            <v>0</v>
          </cell>
        </row>
        <row r="59797">
          <cell r="H59797" t="str">
            <v>HT811HS-20825-BZN</v>
          </cell>
          <cell r="W59797">
            <v>7.29</v>
          </cell>
          <cell r="X59797">
            <v>0</v>
          </cell>
        </row>
        <row r="59798">
          <cell r="H59798" t="str">
            <v>HT52172-0A191-BLK</v>
          </cell>
          <cell r="W59798">
            <v>28</v>
          </cell>
          <cell r="X59798">
            <v>0</v>
          </cell>
        </row>
        <row r="59799">
          <cell r="H59799" t="str">
            <v>HT52192-0A110-BLK</v>
          </cell>
          <cell r="W59799">
            <v>350</v>
          </cell>
          <cell r="X59799">
            <v>0</v>
          </cell>
        </row>
        <row r="59800">
          <cell r="H59800" t="str">
            <v>HT847SS-206XX-NIC</v>
          </cell>
          <cell r="W59800">
            <v>4.55</v>
          </cell>
          <cell r="X59800">
            <v>0</v>
          </cell>
        </row>
        <row r="59801">
          <cell r="H59801" t="str">
            <v>HT52172-0AG00-BZN</v>
          </cell>
          <cell r="W59801">
            <v>97</v>
          </cell>
          <cell r="X59801">
            <v>0</v>
          </cell>
        </row>
        <row r="59802">
          <cell r="H59802" t="str">
            <v>HT52172-0AA40-BLK</v>
          </cell>
          <cell r="W59802">
            <v>95</v>
          </cell>
          <cell r="X59802">
            <v>0</v>
          </cell>
        </row>
        <row r="59803">
          <cell r="H59803" t="str">
            <v>HT52192-0A110-BLK</v>
          </cell>
          <cell r="W59803">
            <v>350</v>
          </cell>
          <cell r="X59803">
            <v>0</v>
          </cell>
        </row>
        <row r="59804">
          <cell r="H59804" t="str">
            <v>HT851XX-203BC-BZN</v>
          </cell>
          <cell r="W59804">
            <v>0.2</v>
          </cell>
          <cell r="X59804">
            <v>0</v>
          </cell>
        </row>
        <row r="59805">
          <cell r="H59805" t="str">
            <v>HT39866-FU101-BLK</v>
          </cell>
          <cell r="W59805">
            <v>43.2</v>
          </cell>
          <cell r="X59805">
            <v>0</v>
          </cell>
        </row>
        <row r="59806">
          <cell r="H59806" t="str">
            <v>HT39866-FU101-BLK</v>
          </cell>
          <cell r="W59806">
            <v>43.199999999999996</v>
          </cell>
          <cell r="X59806">
            <v>0</v>
          </cell>
        </row>
        <row r="59807">
          <cell r="H59807" t="str">
            <v>HT39863-FU202-BLK</v>
          </cell>
          <cell r="W59807">
            <v>1740</v>
          </cell>
          <cell r="X59807">
            <v>0</v>
          </cell>
        </row>
        <row r="59808">
          <cell r="H59808" t="str">
            <v>HT52172-0A191-BLK</v>
          </cell>
          <cell r="W59808">
            <v>50</v>
          </cell>
          <cell r="X59808">
            <v>0</v>
          </cell>
        </row>
        <row r="59809">
          <cell r="H59809" t="str">
            <v>HT52172-0AF10-BZN</v>
          </cell>
          <cell r="W59809">
            <v>98</v>
          </cell>
          <cell r="X59809">
            <v>0</v>
          </cell>
        </row>
        <row r="59810">
          <cell r="H59810" t="str">
            <v>HT811GF-21030-BZN</v>
          </cell>
          <cell r="W59810">
            <v>7.65</v>
          </cell>
          <cell r="X59810">
            <v>0</v>
          </cell>
        </row>
        <row r="59811">
          <cell r="H59811" t="str">
            <v>HT76131-TB210-BLK</v>
          </cell>
          <cell r="W59811">
            <v>45</v>
          </cell>
          <cell r="X59811">
            <v>0</v>
          </cell>
        </row>
        <row r="59812">
          <cell r="H59812" t="str">
            <v>HT76131-TB200-BLK</v>
          </cell>
          <cell r="W59812">
            <v>58</v>
          </cell>
          <cell r="X59812">
            <v>0</v>
          </cell>
        </row>
        <row r="59813">
          <cell r="H59813" t="str">
            <v>HT52172-0A301-BLK</v>
          </cell>
          <cell r="W59813">
            <v>61</v>
          </cell>
          <cell r="X59813">
            <v>0</v>
          </cell>
        </row>
        <row r="59814">
          <cell r="H59814" t="str">
            <v>GTNUT_M12X1.25</v>
          </cell>
          <cell r="W59814">
            <v>4.5</v>
          </cell>
          <cell r="X59814">
            <v>0</v>
          </cell>
        </row>
        <row r="59815">
          <cell r="H59815" t="str">
            <v>GTHEXBOLTM10110P1.5</v>
          </cell>
          <cell r="W59815">
            <v>9.5</v>
          </cell>
          <cell r="X59815">
            <v>0</v>
          </cell>
        </row>
        <row r="59816">
          <cell r="H59816" t="str">
            <v>GTWASHERM10OD30T2</v>
          </cell>
          <cell r="W59816">
            <v>0.65</v>
          </cell>
          <cell r="X59816">
            <v>0</v>
          </cell>
        </row>
        <row r="59817">
          <cell r="H59817" t="str">
            <v>GTSWASHERM10OD15T2.5</v>
          </cell>
          <cell r="W59817">
            <v>0.65</v>
          </cell>
          <cell r="X59817">
            <v>0</v>
          </cell>
        </row>
        <row r="59818">
          <cell r="H59818" t="str">
            <v>GTSCREW-HSD12-14X1</v>
          </cell>
          <cell r="W59818">
            <v>1.5</v>
          </cell>
          <cell r="X59818">
            <v>0</v>
          </cell>
        </row>
        <row r="59819">
          <cell r="H59819" t="str">
            <v>GTHEXNUTM10OD16T8P1.</v>
          </cell>
          <cell r="W59819">
            <v>1.2</v>
          </cell>
          <cell r="X59819">
            <v>0</v>
          </cell>
        </row>
        <row r="59820">
          <cell r="H59820" t="str">
            <v>GTHEXBOLTM1030P1.5</v>
          </cell>
          <cell r="W59820">
            <v>3.25</v>
          </cell>
          <cell r="X59820">
            <v>0</v>
          </cell>
        </row>
        <row r="59821">
          <cell r="H59821" t="str">
            <v>GTNUT_M12X1.25</v>
          </cell>
          <cell r="W59821">
            <v>4.5</v>
          </cell>
          <cell r="X59821">
            <v>0</v>
          </cell>
        </row>
        <row r="59822">
          <cell r="H59822" t="str">
            <v>GTHEXBOLTM1070P1.5</v>
          </cell>
          <cell r="W59822">
            <v>7.5</v>
          </cell>
          <cell r="X59822">
            <v>0</v>
          </cell>
        </row>
        <row r="59823">
          <cell r="H59823" t="str">
            <v>GTHEXBOLTM10110P1.5</v>
          </cell>
          <cell r="W59823">
            <v>9.5</v>
          </cell>
          <cell r="X59823">
            <v>0</v>
          </cell>
        </row>
        <row r="59824">
          <cell r="H59824" t="str">
            <v>HT845GS-206XX-BZN</v>
          </cell>
          <cell r="W59824">
            <v>0.69</v>
          </cell>
          <cell r="X59824">
            <v>0</v>
          </cell>
        </row>
        <row r="59825">
          <cell r="H59825" t="str">
            <v>HT812HC-21235-BZN</v>
          </cell>
          <cell r="W59825">
            <v>61</v>
          </cell>
          <cell r="X59825">
            <v>0</v>
          </cell>
        </row>
        <row r="59826">
          <cell r="H59826" t="str">
            <v>HT851XX-212MN-BZN</v>
          </cell>
          <cell r="W59826">
            <v>8.5500000000000007</v>
          </cell>
          <cell r="X59826">
            <v>0</v>
          </cell>
        </row>
        <row r="59827">
          <cell r="H59827" t="str">
            <v>HT52172-0A270-BLK</v>
          </cell>
          <cell r="W59827">
            <v>70</v>
          </cell>
          <cell r="X59827">
            <v>0</v>
          </cell>
        </row>
        <row r="59828">
          <cell r="H59828" t="str">
            <v>HT39866-FU101-BLK</v>
          </cell>
          <cell r="W59828">
            <v>43.2</v>
          </cell>
          <cell r="X59828">
            <v>0</v>
          </cell>
        </row>
        <row r="59829">
          <cell r="H59829" t="str">
            <v>HT52192-0A110-BLK</v>
          </cell>
          <cell r="W59829">
            <v>350</v>
          </cell>
          <cell r="X59829">
            <v>0</v>
          </cell>
        </row>
        <row r="59830">
          <cell r="H59830" t="str">
            <v>GTNUT_M12X1.25</v>
          </cell>
          <cell r="W59830">
            <v>4.1500000000000004</v>
          </cell>
          <cell r="X59830">
            <v>0</v>
          </cell>
        </row>
        <row r="59831">
          <cell r="H59831" t="str">
            <v>GTSWASHERM10OD15T2.5</v>
          </cell>
          <cell r="W59831">
            <v>0.65</v>
          </cell>
          <cell r="X59831">
            <v>0</v>
          </cell>
        </row>
        <row r="59832">
          <cell r="H59832" t="str">
            <v>GTSCREW-HSD12-14X1</v>
          </cell>
          <cell r="W59832">
            <v>1.5</v>
          </cell>
          <cell r="X59832">
            <v>0</v>
          </cell>
        </row>
        <row r="59833">
          <cell r="H59833" t="str">
            <v>GTHEXNUTM10OD16T8P1.</v>
          </cell>
          <cell r="W59833">
            <v>1.2</v>
          </cell>
          <cell r="X59833">
            <v>0</v>
          </cell>
        </row>
        <row r="59834">
          <cell r="H59834" t="str">
            <v>GTHEXBOLTM1090P1.5</v>
          </cell>
          <cell r="W59834">
            <v>6.75</v>
          </cell>
          <cell r="X59834">
            <v>0</v>
          </cell>
        </row>
        <row r="59835">
          <cell r="H59835" t="str">
            <v>GTWASHERM10OD30T2</v>
          </cell>
          <cell r="W59835">
            <v>0.65</v>
          </cell>
          <cell r="X59835">
            <v>0</v>
          </cell>
        </row>
        <row r="59836">
          <cell r="H59836" t="str">
            <v>GTSWASHERM10OD15T2.5</v>
          </cell>
          <cell r="W59836">
            <v>0.65</v>
          </cell>
          <cell r="X59836">
            <v>0</v>
          </cell>
        </row>
        <row r="59837">
          <cell r="H59837" t="str">
            <v>GTSCREW-HSD12-14X1</v>
          </cell>
          <cell r="W59837">
            <v>1.5</v>
          </cell>
          <cell r="X59837">
            <v>0</v>
          </cell>
        </row>
        <row r="59838">
          <cell r="H59838" t="str">
            <v>GTNUT_M12X1.25</v>
          </cell>
          <cell r="W59838">
            <v>4.1500000000000004</v>
          </cell>
          <cell r="X59838">
            <v>0</v>
          </cell>
        </row>
        <row r="59839">
          <cell r="H59839" t="str">
            <v>GTHEXNUTM10OD16T8P1.</v>
          </cell>
          <cell r="W59839">
            <v>1.2</v>
          </cell>
          <cell r="X59839">
            <v>0</v>
          </cell>
        </row>
        <row r="59840">
          <cell r="H59840" t="str">
            <v>GTHEXBOLTM1090P1.5</v>
          </cell>
          <cell r="W59840">
            <v>6.75</v>
          </cell>
          <cell r="X59840">
            <v>0</v>
          </cell>
        </row>
        <row r="59841">
          <cell r="H59841" t="str">
            <v>GTHEXBOLTM1070P1.5</v>
          </cell>
          <cell r="W59841">
            <v>7.5</v>
          </cell>
          <cell r="X59841">
            <v>0</v>
          </cell>
        </row>
        <row r="59842">
          <cell r="H59842" t="str">
            <v>GTHEXBOLTM1030P1.5</v>
          </cell>
          <cell r="W59842">
            <v>3.25</v>
          </cell>
          <cell r="X59842">
            <v>0</v>
          </cell>
        </row>
        <row r="59843">
          <cell r="H59843" t="str">
            <v>GTHEXBOLTM10110P1.5</v>
          </cell>
          <cell r="W59843">
            <v>8.9</v>
          </cell>
          <cell r="X59843">
            <v>0</v>
          </cell>
        </row>
        <row r="59844">
          <cell r="H59844" t="str">
            <v>HT8531X-206FH-BZN</v>
          </cell>
          <cell r="W59844">
            <v>0.37</v>
          </cell>
          <cell r="X59844">
            <v>0</v>
          </cell>
        </row>
        <row r="59845">
          <cell r="H59845" t="str">
            <v>HT851XX-206FH-BZN</v>
          </cell>
          <cell r="W59845">
            <v>1.21</v>
          </cell>
          <cell r="X59845">
            <v>0</v>
          </cell>
        </row>
        <row r="59846">
          <cell r="H59846" t="str">
            <v>HT851XX-204EC-BZN</v>
          </cell>
          <cell r="W59846">
            <v>0.36</v>
          </cell>
          <cell r="X59846">
            <v>0</v>
          </cell>
        </row>
        <row r="59847">
          <cell r="H59847" t="str">
            <v>HT822LS-20620-BZN</v>
          </cell>
          <cell r="W59847">
            <v>3.69</v>
          </cell>
          <cell r="X59847">
            <v>0</v>
          </cell>
        </row>
        <row r="59848">
          <cell r="H59848" t="str">
            <v>HT52172-0AA40-BLK</v>
          </cell>
          <cell r="W59848">
            <v>95</v>
          </cell>
          <cell r="X59848">
            <v>0</v>
          </cell>
        </row>
        <row r="59849">
          <cell r="H59849" t="str">
            <v>HT52172-0A191-BLK</v>
          </cell>
          <cell r="W59849">
            <v>43</v>
          </cell>
          <cell r="X59849">
            <v>0</v>
          </cell>
        </row>
        <row r="59850">
          <cell r="H59850" t="str">
            <v>HT52172-0AF10-BZN</v>
          </cell>
          <cell r="W59850">
            <v>98</v>
          </cell>
          <cell r="X59850">
            <v>0</v>
          </cell>
        </row>
        <row r="59851">
          <cell r="H59851" t="str">
            <v>GTWASHERM10OD30T2</v>
          </cell>
          <cell r="W59851">
            <v>0.65</v>
          </cell>
          <cell r="X59851">
            <v>0</v>
          </cell>
        </row>
        <row r="59852">
          <cell r="H59852" t="str">
            <v>GTNUT_M12X1.25</v>
          </cell>
          <cell r="W59852">
            <v>4.1500000000000004</v>
          </cell>
          <cell r="X59852">
            <v>0</v>
          </cell>
        </row>
        <row r="59853">
          <cell r="H59853" t="str">
            <v>HT851XX-206FH-BZN</v>
          </cell>
          <cell r="W59853">
            <v>1.21</v>
          </cell>
          <cell r="X59853">
            <v>0</v>
          </cell>
        </row>
        <row r="59854">
          <cell r="H59854" t="str">
            <v>HT851XX-205FC-BZN</v>
          </cell>
          <cell r="W59854">
            <v>0.2</v>
          </cell>
          <cell r="X59854">
            <v>0</v>
          </cell>
        </row>
        <row r="59855">
          <cell r="H59855" t="str">
            <v>HT812GS-20825-BZN</v>
          </cell>
          <cell r="W59855">
            <v>12.15</v>
          </cell>
          <cell r="X59855">
            <v>0</v>
          </cell>
        </row>
        <row r="59856">
          <cell r="H59856" t="str">
            <v>HT39866-FU101-BLK</v>
          </cell>
          <cell r="W59856">
            <v>43.2</v>
          </cell>
          <cell r="X59856">
            <v>0</v>
          </cell>
        </row>
        <row r="59857">
          <cell r="H59857" t="str">
            <v>GTWASHERM10OD30T2</v>
          </cell>
          <cell r="W59857">
            <v>0.65</v>
          </cell>
          <cell r="X59857">
            <v>0</v>
          </cell>
        </row>
        <row r="59858">
          <cell r="H59858" t="str">
            <v>GTSWASHERM10OD15T2.5</v>
          </cell>
          <cell r="W59858">
            <v>0.65</v>
          </cell>
          <cell r="X59858">
            <v>0</v>
          </cell>
        </row>
        <row r="59859">
          <cell r="H59859" t="str">
            <v>GTHEXNUTM10OD16T8P1.</v>
          </cell>
          <cell r="W59859">
            <v>1.2</v>
          </cell>
          <cell r="X59859">
            <v>0</v>
          </cell>
        </row>
        <row r="59860">
          <cell r="H59860" t="str">
            <v>GTHEXBOLTM1090P1.5</v>
          </cell>
          <cell r="W59860">
            <v>6.75</v>
          </cell>
          <cell r="X59860">
            <v>0</v>
          </cell>
        </row>
        <row r="59861">
          <cell r="H59861" t="str">
            <v>GTHEXBOLTM1070P1.5</v>
          </cell>
          <cell r="W59861">
            <v>7.5</v>
          </cell>
          <cell r="X59861">
            <v>0</v>
          </cell>
        </row>
        <row r="59862">
          <cell r="H59862" t="str">
            <v>HT39866-FU101-BLK</v>
          </cell>
          <cell r="W59862">
            <v>43.2</v>
          </cell>
          <cell r="X59862">
            <v>0</v>
          </cell>
        </row>
        <row r="59863">
          <cell r="H59863" t="str">
            <v>HT52172-0A301-BLK</v>
          </cell>
          <cell r="W59863">
            <v>61</v>
          </cell>
          <cell r="X59863">
            <v>0</v>
          </cell>
        </row>
        <row r="59864">
          <cell r="H59864" t="str">
            <v>GTWASHERM10OD30T2</v>
          </cell>
          <cell r="W59864">
            <v>0.65</v>
          </cell>
          <cell r="X59864">
            <v>0</v>
          </cell>
        </row>
        <row r="59865">
          <cell r="H59865" t="str">
            <v>GTSWASHERM10OD15T2.5</v>
          </cell>
          <cell r="W59865">
            <v>0.65</v>
          </cell>
          <cell r="X59865">
            <v>0</v>
          </cell>
        </row>
        <row r="59866">
          <cell r="H59866" t="str">
            <v>GTNUT_M12X1.25</v>
          </cell>
          <cell r="W59866">
            <v>4.1500000000000004</v>
          </cell>
          <cell r="X59866">
            <v>0</v>
          </cell>
        </row>
        <row r="59867">
          <cell r="H59867" t="str">
            <v>GTHEXNUTM10OD16T8P1.</v>
          </cell>
          <cell r="W59867">
            <v>1.2</v>
          </cell>
          <cell r="X59867">
            <v>0</v>
          </cell>
        </row>
        <row r="59868">
          <cell r="H59868" t="str">
            <v>HT52172-0A910-BLK</v>
          </cell>
          <cell r="W59868">
            <v>35</v>
          </cell>
          <cell r="X59868">
            <v>0</v>
          </cell>
        </row>
        <row r="59869">
          <cell r="H59869" t="str">
            <v>HT52172-0A102-BLK</v>
          </cell>
          <cell r="W59869">
            <v>75</v>
          </cell>
          <cell r="X59869">
            <v>0</v>
          </cell>
        </row>
        <row r="59870">
          <cell r="H59870" t="str">
            <v>GTWASHERM10OD30T2</v>
          </cell>
          <cell r="W59870">
            <v>0.65</v>
          </cell>
          <cell r="X59870">
            <v>0</v>
          </cell>
        </row>
        <row r="59871">
          <cell r="H59871" t="str">
            <v>GTSWASHERM10OD15T2.5</v>
          </cell>
          <cell r="W59871">
            <v>0.65</v>
          </cell>
          <cell r="X59871">
            <v>0</v>
          </cell>
        </row>
        <row r="59872">
          <cell r="H59872" t="str">
            <v>GTHEXNUTM10OD16T8P1.</v>
          </cell>
          <cell r="W59872">
            <v>1.2</v>
          </cell>
          <cell r="X59872">
            <v>0</v>
          </cell>
        </row>
        <row r="59873">
          <cell r="H59873" t="str">
            <v>GTHEXBOLTM1070P1.5</v>
          </cell>
          <cell r="W59873">
            <v>7.5</v>
          </cell>
          <cell r="X59873">
            <v>0</v>
          </cell>
        </row>
        <row r="59874">
          <cell r="H59874" t="str">
            <v>GTHEXBOLTM10110P1.5</v>
          </cell>
          <cell r="W59874">
            <v>9.5</v>
          </cell>
          <cell r="X59874">
            <v>0</v>
          </cell>
        </row>
        <row r="59875">
          <cell r="H59875" t="str">
            <v>HT52192-0A110-BLK</v>
          </cell>
          <cell r="W59875">
            <v>350</v>
          </cell>
          <cell r="X59875">
            <v>0</v>
          </cell>
        </row>
        <row r="59876">
          <cell r="H59876" t="str">
            <v>HT8531X-206FH-BZN</v>
          </cell>
          <cell r="W59876">
            <v>0.37</v>
          </cell>
          <cell r="X59876">
            <v>0</v>
          </cell>
        </row>
        <row r="59877">
          <cell r="H59877" t="str">
            <v>HT8531X-205CG-BZN</v>
          </cell>
          <cell r="W59877">
            <v>0.4</v>
          </cell>
          <cell r="X59877">
            <v>0</v>
          </cell>
        </row>
        <row r="59878">
          <cell r="H59878" t="str">
            <v>HT841HS-210XX-BZN</v>
          </cell>
          <cell r="W59878">
            <v>6.29</v>
          </cell>
          <cell r="X59878">
            <v>0</v>
          </cell>
        </row>
        <row r="59879">
          <cell r="H59879" t="str">
            <v>HT811GS-20640-BZN</v>
          </cell>
          <cell r="W59879">
            <v>2.5</v>
          </cell>
          <cell r="X59879">
            <v>0</v>
          </cell>
        </row>
        <row r="59880">
          <cell r="H59880" t="str">
            <v>HT52172-0AF10-BZN</v>
          </cell>
          <cell r="W59880">
            <v>98</v>
          </cell>
          <cell r="X59880">
            <v>0</v>
          </cell>
        </row>
        <row r="59881">
          <cell r="H59881" t="str">
            <v>HT86413-TR5AE-AL</v>
          </cell>
          <cell r="W59881">
            <v>0.72</v>
          </cell>
          <cell r="X59881">
            <v>0</v>
          </cell>
        </row>
        <row r="59882">
          <cell r="H59882" t="str">
            <v>HT851XX-205FC-BZN</v>
          </cell>
          <cell r="W59882">
            <v>0.2</v>
          </cell>
          <cell r="X59882">
            <v>0</v>
          </cell>
        </row>
        <row r="59883">
          <cell r="H59883" t="str">
            <v>HT821LS-21080-BZN</v>
          </cell>
          <cell r="W59883">
            <v>17.2</v>
          </cell>
          <cell r="X59883">
            <v>0</v>
          </cell>
        </row>
        <row r="59884">
          <cell r="H59884" t="str">
            <v>HT811GF-21030-BZN</v>
          </cell>
          <cell r="W59884">
            <v>6.63</v>
          </cell>
          <cell r="X59884">
            <v>0</v>
          </cell>
        </row>
        <row r="59885">
          <cell r="H59885" t="str">
            <v>HT52172-0A910-BLK</v>
          </cell>
          <cell r="W59885">
            <v>35</v>
          </cell>
          <cell r="X59885">
            <v>0</v>
          </cell>
        </row>
        <row r="59886">
          <cell r="H59886" t="str">
            <v>HT52172-0A102-BLK</v>
          </cell>
          <cell r="W59886">
            <v>75</v>
          </cell>
          <cell r="X59886">
            <v>0</v>
          </cell>
        </row>
        <row r="59887">
          <cell r="H59887" t="str">
            <v>HT8531X-212LN-SZN</v>
          </cell>
          <cell r="W59887">
            <v>4.6500000000000004</v>
          </cell>
          <cell r="X59887">
            <v>0</v>
          </cell>
        </row>
        <row r="59888">
          <cell r="H59888" t="str">
            <v>HT845CS-208NA-SUS</v>
          </cell>
          <cell r="W59888">
            <v>2.8</v>
          </cell>
          <cell r="X59888">
            <v>0</v>
          </cell>
        </row>
        <row r="59889">
          <cell r="H59889" t="str">
            <v>GTWASHERM10OD30T2</v>
          </cell>
          <cell r="W59889">
            <v>0.65</v>
          </cell>
          <cell r="X59889">
            <v>0</v>
          </cell>
        </row>
        <row r="59890">
          <cell r="H59890" t="str">
            <v>GTSWASHERM10OD15T2.5</v>
          </cell>
          <cell r="W59890">
            <v>0.65</v>
          </cell>
          <cell r="X59890">
            <v>0</v>
          </cell>
        </row>
        <row r="59891">
          <cell r="H59891" t="str">
            <v>GTSCREW-HSD12-14X1</v>
          </cell>
          <cell r="W59891">
            <v>1.5</v>
          </cell>
          <cell r="X59891">
            <v>0</v>
          </cell>
        </row>
        <row r="59892">
          <cell r="H59892" t="str">
            <v>GTHEXNUTM10OD16T8P1.</v>
          </cell>
          <cell r="W59892">
            <v>1.2</v>
          </cell>
          <cell r="X59892">
            <v>0</v>
          </cell>
        </row>
        <row r="59893">
          <cell r="H59893" t="str">
            <v>GTHEXBOLTM10110P1.5</v>
          </cell>
          <cell r="W59893">
            <v>9.5</v>
          </cell>
          <cell r="X59893">
            <v>0</v>
          </cell>
        </row>
        <row r="59894">
          <cell r="H59894" t="str">
            <v>HT52172-0AF10-BZN</v>
          </cell>
          <cell r="W59894">
            <v>98</v>
          </cell>
          <cell r="X59894">
            <v>0</v>
          </cell>
        </row>
        <row r="59895">
          <cell r="H59895" t="str">
            <v>HT845CS-205XX-SUS</v>
          </cell>
          <cell r="W59895">
            <v>2.15</v>
          </cell>
          <cell r="X59895">
            <v>0</v>
          </cell>
        </row>
        <row r="59896">
          <cell r="H59896" t="str">
            <v>HT811GF-21030-BZN</v>
          </cell>
          <cell r="W59896">
            <v>7.65</v>
          </cell>
          <cell r="X59896">
            <v>0</v>
          </cell>
        </row>
        <row r="59897">
          <cell r="H59897" t="str">
            <v>HT76131-TB210-BLK</v>
          </cell>
          <cell r="W59897">
            <v>62</v>
          </cell>
          <cell r="X59897">
            <v>0</v>
          </cell>
        </row>
        <row r="59898">
          <cell r="H59898" t="str">
            <v>HT76131-TB200-BLK</v>
          </cell>
          <cell r="W59898">
            <v>87</v>
          </cell>
          <cell r="X59898">
            <v>0</v>
          </cell>
        </row>
        <row r="59899">
          <cell r="H59899" t="str">
            <v>HT39863-FU202-BLK</v>
          </cell>
          <cell r="W59899">
            <v>1740</v>
          </cell>
          <cell r="X59899">
            <v>0</v>
          </cell>
        </row>
        <row r="59900">
          <cell r="H59900" t="str">
            <v>HT76131-TB210-BLK</v>
          </cell>
          <cell r="W59900">
            <v>40</v>
          </cell>
          <cell r="X59900">
            <v>0</v>
          </cell>
        </row>
        <row r="59901">
          <cell r="H59901" t="str">
            <v>HT76131-TB200-BLK</v>
          </cell>
          <cell r="W59901">
            <v>56</v>
          </cell>
          <cell r="X59901">
            <v>0</v>
          </cell>
        </row>
        <row r="59902">
          <cell r="H59902" t="str">
            <v>HT52192-0A110-BLK</v>
          </cell>
          <cell r="W59902">
            <v>350</v>
          </cell>
          <cell r="X59902">
            <v>0</v>
          </cell>
        </row>
        <row r="59903">
          <cell r="H59903" t="str">
            <v>HT52172-0AA40-BLK</v>
          </cell>
          <cell r="W59903">
            <v>75</v>
          </cell>
          <cell r="X59903">
            <v>0</v>
          </cell>
        </row>
        <row r="59904">
          <cell r="H59904" t="str">
            <v>HT52172-0A301-BLK</v>
          </cell>
          <cell r="W59904">
            <v>61</v>
          </cell>
          <cell r="X59904">
            <v>0</v>
          </cell>
        </row>
        <row r="59905">
          <cell r="H59905" t="str">
            <v>HT8531X-208GH-BZN</v>
          </cell>
          <cell r="W59905">
            <v>0.23</v>
          </cell>
          <cell r="X59905">
            <v>0</v>
          </cell>
        </row>
        <row r="59906">
          <cell r="H59906" t="str">
            <v>HT845GS-206XX-BZN</v>
          </cell>
          <cell r="W59906">
            <v>0.69</v>
          </cell>
          <cell r="X59906">
            <v>0</v>
          </cell>
        </row>
        <row r="59907">
          <cell r="H59907" t="str">
            <v>HT845CS-208NA-SUS</v>
          </cell>
          <cell r="W59907">
            <v>2.8</v>
          </cell>
          <cell r="X59907">
            <v>0</v>
          </cell>
        </row>
        <row r="59908">
          <cell r="H59908" t="str">
            <v>HT822LS-20620-BZN</v>
          </cell>
          <cell r="W59908">
            <v>3.69</v>
          </cell>
          <cell r="X59908">
            <v>0</v>
          </cell>
        </row>
        <row r="59909">
          <cell r="H59909" t="str">
            <v>HT811HS-20825-BZN</v>
          </cell>
          <cell r="W59909">
            <v>7.29</v>
          </cell>
          <cell r="X59909">
            <v>0</v>
          </cell>
        </row>
        <row r="59910">
          <cell r="H59910" t="str">
            <v>HT52172-0AG00-BZN</v>
          </cell>
          <cell r="W59910">
            <v>58</v>
          </cell>
          <cell r="X59910">
            <v>0</v>
          </cell>
        </row>
        <row r="59911">
          <cell r="H59911" t="str">
            <v>HT52172-0AA30-BLK</v>
          </cell>
          <cell r="W59911">
            <v>60</v>
          </cell>
          <cell r="X59911">
            <v>0</v>
          </cell>
        </row>
        <row r="59912">
          <cell r="H59912" t="str">
            <v>HT52172-0A191-BLK</v>
          </cell>
          <cell r="W59912">
            <v>28</v>
          </cell>
          <cell r="X59912">
            <v>0</v>
          </cell>
        </row>
        <row r="59913">
          <cell r="H59913" t="str">
            <v>HT851XX-205FC-BZN</v>
          </cell>
          <cell r="W59913">
            <v>0.2</v>
          </cell>
          <cell r="X59913">
            <v>0</v>
          </cell>
        </row>
        <row r="59914">
          <cell r="H59914" t="str">
            <v>GTWASHERM10OD30T2</v>
          </cell>
          <cell r="W59914">
            <v>0.65</v>
          </cell>
          <cell r="X59914">
            <v>0</v>
          </cell>
        </row>
        <row r="59915">
          <cell r="H59915" t="str">
            <v>GTSWASHERM10OD15T2.5</v>
          </cell>
          <cell r="W59915">
            <v>0.65</v>
          </cell>
          <cell r="X59915">
            <v>0</v>
          </cell>
        </row>
        <row r="59916">
          <cell r="H59916" t="str">
            <v>GTHEXNUTM10OD16T8P1.</v>
          </cell>
          <cell r="W59916">
            <v>1.2</v>
          </cell>
          <cell r="X59916">
            <v>0</v>
          </cell>
        </row>
        <row r="59917">
          <cell r="H59917" t="str">
            <v>GTHEXBOLTM1070P1.5</v>
          </cell>
          <cell r="W59917">
            <v>7.5</v>
          </cell>
          <cell r="X59917">
            <v>0</v>
          </cell>
        </row>
        <row r="59918">
          <cell r="H59918" t="str">
            <v>HT8312X-0G213-SUS</v>
          </cell>
          <cell r="W59918">
            <v>0.66</v>
          </cell>
          <cell r="X59918">
            <v>0</v>
          </cell>
        </row>
        <row r="59919">
          <cell r="H59919" t="str">
            <v>QT811GC-S1240-BZ</v>
          </cell>
          <cell r="W59919">
            <v>16.22</v>
          </cell>
          <cell r="X59919">
            <v>0</v>
          </cell>
        </row>
        <row r="59920">
          <cell r="H59920" t="str">
            <v>HT8531X-S10WE-BZ</v>
          </cell>
          <cell r="W59920">
            <v>1.76</v>
          </cell>
          <cell r="X59920">
            <v>0</v>
          </cell>
        </row>
        <row r="59921">
          <cell r="H59921" t="str">
            <v>HT851XX-S06FH-BZ</v>
          </cell>
          <cell r="W59921">
            <v>0.64</v>
          </cell>
          <cell r="X59921">
            <v>0</v>
          </cell>
        </row>
        <row r="59922">
          <cell r="H59922" t="str">
            <v>HT851XX-S04EC-SUS</v>
          </cell>
          <cell r="W59922">
            <v>0.73</v>
          </cell>
          <cell r="X59922">
            <v>0</v>
          </cell>
        </row>
        <row r="59923">
          <cell r="H59923" t="str">
            <v>QT851XX-S06KK-BZ</v>
          </cell>
          <cell r="W59923">
            <v>0.97</v>
          </cell>
          <cell r="X59923">
            <v>0</v>
          </cell>
        </row>
        <row r="59924">
          <cell r="H59924" t="str">
            <v>HT8531X-S06WC-BZ</v>
          </cell>
          <cell r="W59924">
            <v>0.54</v>
          </cell>
          <cell r="X59924">
            <v>0</v>
          </cell>
        </row>
        <row r="59925">
          <cell r="H59925" t="str">
            <v>HT851XX-S05FC-BZ</v>
          </cell>
          <cell r="W59925">
            <v>0.28000000000000003</v>
          </cell>
          <cell r="X59925">
            <v>0</v>
          </cell>
        </row>
        <row r="59926">
          <cell r="H59926" t="str">
            <v>HT822LS-S0620-BZ</v>
          </cell>
          <cell r="W59926">
            <v>3.83</v>
          </cell>
          <cell r="X59926">
            <v>0</v>
          </cell>
        </row>
        <row r="59927">
          <cell r="H59927" t="str">
            <v>HT822LS-S0520-BZ</v>
          </cell>
          <cell r="W59927">
            <v>4.4000000000000004</v>
          </cell>
          <cell r="X59927">
            <v>0</v>
          </cell>
        </row>
        <row r="59928">
          <cell r="H59928" t="str">
            <v>QT851XX-S06KK-BZ</v>
          </cell>
          <cell r="W59928">
            <v>0.97</v>
          </cell>
          <cell r="X59928">
            <v>0</v>
          </cell>
        </row>
        <row r="59929">
          <cell r="H59929" t="str">
            <v>HT8531X-S08WD-BZ</v>
          </cell>
          <cell r="W59929">
            <v>0.63</v>
          </cell>
          <cell r="X59929">
            <v>0</v>
          </cell>
        </row>
        <row r="59930">
          <cell r="H59930" t="str">
            <v>HT841GS-S08XX-BZ</v>
          </cell>
          <cell r="W59930">
            <v>2.27</v>
          </cell>
          <cell r="X59930">
            <v>0</v>
          </cell>
        </row>
        <row r="59931">
          <cell r="H59931" t="str">
            <v>HT824LS-S0850-BZ</v>
          </cell>
          <cell r="W59931">
            <v>8.06</v>
          </cell>
          <cell r="X59931">
            <v>0</v>
          </cell>
        </row>
        <row r="59932">
          <cell r="H59932" t="str">
            <v>HT822LS-S0640-SZ</v>
          </cell>
          <cell r="W59932">
            <v>7.5</v>
          </cell>
          <cell r="X59932">
            <v>0</v>
          </cell>
        </row>
        <row r="59933">
          <cell r="H59933" t="str">
            <v>HT822CS-S0515-SUS</v>
          </cell>
          <cell r="W59933">
            <v>3.18</v>
          </cell>
          <cell r="X59933">
            <v>0</v>
          </cell>
        </row>
        <row r="59934">
          <cell r="H59934" t="str">
            <v>HT811GS-S1035-BZ</v>
          </cell>
          <cell r="W59934">
            <v>7.26</v>
          </cell>
          <cell r="X59934">
            <v>0</v>
          </cell>
        </row>
        <row r="59935">
          <cell r="H59935" t="str">
            <v>HT8531X-S05CG-SUS</v>
          </cell>
          <cell r="W59935">
            <v>0.87</v>
          </cell>
          <cell r="X59935">
            <v>0</v>
          </cell>
        </row>
        <row r="59936">
          <cell r="H59936" t="str">
            <v>HT8531X-S04AF-SUS</v>
          </cell>
          <cell r="W59936">
            <v>0.49</v>
          </cell>
          <cell r="X59936">
            <v>0</v>
          </cell>
        </row>
        <row r="59937">
          <cell r="H59937" t="str">
            <v>HT851XX-S05FC-SUS</v>
          </cell>
          <cell r="W59937">
            <v>0.73</v>
          </cell>
          <cell r="X59937">
            <v>0</v>
          </cell>
        </row>
        <row r="59938">
          <cell r="H59938" t="str">
            <v>HT845GC-S12XX-BZ</v>
          </cell>
          <cell r="W59938">
            <v>4.5999999999999996</v>
          </cell>
          <cell r="X59938">
            <v>0</v>
          </cell>
        </row>
        <row r="59939">
          <cell r="H59939" t="str">
            <v>HT851XX-S08JG-BZ</v>
          </cell>
          <cell r="W59939">
            <v>0.56000000000000005</v>
          </cell>
          <cell r="X59939">
            <v>0</v>
          </cell>
        </row>
        <row r="59940">
          <cell r="H59940" t="str">
            <v>HT8531X-S06WC-BZ</v>
          </cell>
          <cell r="W59940">
            <v>0.54</v>
          </cell>
          <cell r="X59940">
            <v>0</v>
          </cell>
        </row>
        <row r="59941">
          <cell r="H59941" t="str">
            <v>QT851XX-S06KK-BZ</v>
          </cell>
          <cell r="W59941">
            <v>0.97</v>
          </cell>
          <cell r="X59941">
            <v>0</v>
          </cell>
        </row>
        <row r="59942">
          <cell r="H59942" t="str">
            <v>HT822CS-S0430-SUS</v>
          </cell>
          <cell r="W59942">
            <v>5.73</v>
          </cell>
          <cell r="X59942">
            <v>0</v>
          </cell>
        </row>
        <row r="59943">
          <cell r="H59943" t="str">
            <v>QT851XX-S10LK-BZ</v>
          </cell>
          <cell r="W59943">
            <v>1.46</v>
          </cell>
          <cell r="X59943">
            <v>0</v>
          </cell>
        </row>
        <row r="59944">
          <cell r="H59944" t="str">
            <v>HT8531X-S10WE-BZ</v>
          </cell>
          <cell r="W59944">
            <v>1.76</v>
          </cell>
          <cell r="X59944">
            <v>0</v>
          </cell>
        </row>
        <row r="59945">
          <cell r="H59945" t="str">
            <v>HT811GS-S1035-BZ</v>
          </cell>
          <cell r="W59945">
            <v>7.26</v>
          </cell>
          <cell r="X59945">
            <v>0</v>
          </cell>
        </row>
        <row r="59946">
          <cell r="H59946" t="str">
            <v>HT851XX-S05FC-SUS</v>
          </cell>
          <cell r="W59946">
            <v>0.73</v>
          </cell>
          <cell r="X59946">
            <v>0</v>
          </cell>
        </row>
        <row r="59947">
          <cell r="H59947" t="str">
            <v>HT822LS-S0630-BZ</v>
          </cell>
          <cell r="W59947">
            <v>6.12</v>
          </cell>
          <cell r="X59947">
            <v>0</v>
          </cell>
        </row>
        <row r="59948">
          <cell r="H59948" t="str">
            <v>QT851XX-S10LK-BZ</v>
          </cell>
          <cell r="W59948">
            <v>1.46</v>
          </cell>
          <cell r="X59948">
            <v>0</v>
          </cell>
        </row>
        <row r="59949">
          <cell r="H59949" t="str">
            <v>HT8531X-S10WE-BZ</v>
          </cell>
          <cell r="W59949">
            <v>1.76</v>
          </cell>
          <cell r="X59949">
            <v>0</v>
          </cell>
        </row>
        <row r="59950">
          <cell r="H59950" t="str">
            <v>HT822LS-S0512-BZ</v>
          </cell>
          <cell r="W59950">
            <v>4.2</v>
          </cell>
          <cell r="X59950">
            <v>0</v>
          </cell>
        </row>
        <row r="59951">
          <cell r="H59951" t="str">
            <v>HT811GS-S1035-BZ</v>
          </cell>
          <cell r="W59951">
            <v>7.26</v>
          </cell>
          <cell r="X59951">
            <v>0</v>
          </cell>
        </row>
        <row r="59952">
          <cell r="H59952" t="str">
            <v>QT851XX-S06KK-SZ</v>
          </cell>
          <cell r="W59952">
            <v>0.97</v>
          </cell>
          <cell r="X59952">
            <v>0</v>
          </cell>
        </row>
        <row r="59953">
          <cell r="H59953" t="str">
            <v>QT822LS-S0830-SZ</v>
          </cell>
          <cell r="W59953">
            <v>10.25</v>
          </cell>
          <cell r="X59953">
            <v>0</v>
          </cell>
        </row>
        <row r="59954">
          <cell r="H59954" t="str">
            <v>HT8531X-S06DD-SZ</v>
          </cell>
          <cell r="W59954">
            <v>0.57999999999999996</v>
          </cell>
          <cell r="X59954">
            <v>0</v>
          </cell>
        </row>
        <row r="59955">
          <cell r="H59955" t="str">
            <v>HT851XX-S10MN-BZ</v>
          </cell>
          <cell r="W59955">
            <v>2.1</v>
          </cell>
          <cell r="X59955">
            <v>0</v>
          </cell>
        </row>
        <row r="59956">
          <cell r="H59956" t="str">
            <v>HT851XX-S08JG-SUS</v>
          </cell>
          <cell r="W59956">
            <v>1.21</v>
          </cell>
          <cell r="X59956">
            <v>0</v>
          </cell>
        </row>
        <row r="59957">
          <cell r="H59957" t="str">
            <v>HT851XX-S04EC-SUS</v>
          </cell>
          <cell r="W59957">
            <v>0.73</v>
          </cell>
          <cell r="X59957">
            <v>0</v>
          </cell>
        </row>
        <row r="59958">
          <cell r="H59958" t="str">
            <v>HT84NXS-S05XX-SZ</v>
          </cell>
          <cell r="W59958">
            <v>3.67</v>
          </cell>
          <cell r="X59958">
            <v>0</v>
          </cell>
        </row>
        <row r="59959">
          <cell r="H59959" t="str">
            <v>HT822LS-S0512-BZ</v>
          </cell>
          <cell r="W59959">
            <v>4.2</v>
          </cell>
          <cell r="X59959">
            <v>0</v>
          </cell>
        </row>
        <row r="59960">
          <cell r="H59960" t="str">
            <v>QT851XX-S10LK-BZ</v>
          </cell>
          <cell r="W59960">
            <v>1.46</v>
          </cell>
          <cell r="X59960">
            <v>0</v>
          </cell>
        </row>
        <row r="59961">
          <cell r="H59961" t="str">
            <v>HT8531X-S06WC-BZ</v>
          </cell>
          <cell r="W59961">
            <v>0.54</v>
          </cell>
          <cell r="X59961">
            <v>0</v>
          </cell>
        </row>
        <row r="59962">
          <cell r="H59962" t="str">
            <v>HT851XX-S05FC-BZ</v>
          </cell>
          <cell r="W59962">
            <v>0.28000000000000003</v>
          </cell>
          <cell r="X59962">
            <v>0</v>
          </cell>
        </row>
        <row r="59963">
          <cell r="H59963" t="str">
            <v>HT822LS-S0520-BZ</v>
          </cell>
          <cell r="W59963">
            <v>4.4000000000000004</v>
          </cell>
          <cell r="X59963">
            <v>0</v>
          </cell>
        </row>
        <row r="59964">
          <cell r="H59964" t="str">
            <v>HT822LS-S0625-SZ</v>
          </cell>
          <cell r="W59964">
            <v>5.49</v>
          </cell>
          <cell r="X59964">
            <v>0</v>
          </cell>
        </row>
        <row r="59965">
          <cell r="H59965" t="str">
            <v>HT851XX-S04EC-BZ</v>
          </cell>
          <cell r="W59965">
            <v>0.73</v>
          </cell>
          <cell r="X59965">
            <v>0</v>
          </cell>
        </row>
        <row r="59966">
          <cell r="H59966" t="str">
            <v>HT84NXS-S06XX-SZ</v>
          </cell>
          <cell r="W59966">
            <v>4.47</v>
          </cell>
          <cell r="X59966">
            <v>0</v>
          </cell>
        </row>
        <row r="59967">
          <cell r="H59967" t="str">
            <v>ZZGOODYEAR_255/65R18</v>
          </cell>
          <cell r="W59967">
            <v>4800</v>
          </cell>
          <cell r="X59967">
            <v>0</v>
          </cell>
        </row>
        <row r="59968">
          <cell r="H59968" t="str">
            <v>ZZGOODYEAR_255/55R20</v>
          </cell>
          <cell r="W59968">
            <v>5100</v>
          </cell>
          <cell r="X59968">
            <v>0</v>
          </cell>
        </row>
        <row r="59969">
          <cell r="H59969" t="str">
            <v>ZZGOODYEAR_255/65R18</v>
          </cell>
          <cell r="W59969">
            <v>4800</v>
          </cell>
          <cell r="X59969">
            <v>0</v>
          </cell>
        </row>
        <row r="59970">
          <cell r="H59970" t="str">
            <v>ZZGOODYEAR_255/65R18</v>
          </cell>
          <cell r="W59970">
            <v>4800</v>
          </cell>
          <cell r="X59970">
            <v>0</v>
          </cell>
        </row>
        <row r="59971">
          <cell r="H59971" t="str">
            <v>GTF0199002036</v>
          </cell>
          <cell r="W59971">
            <v>12</v>
          </cell>
          <cell r="X59971">
            <v>0</v>
          </cell>
        </row>
        <row r="59972">
          <cell r="H59972" t="str">
            <v>GTF0199002036</v>
          </cell>
          <cell r="W59972">
            <v>12</v>
          </cell>
          <cell r="X59972">
            <v>0</v>
          </cell>
        </row>
        <row r="59973">
          <cell r="H59973" t="str">
            <v>GTF0199002008</v>
          </cell>
          <cell r="W59973">
            <v>47</v>
          </cell>
          <cell r="X59973">
            <v>0</v>
          </cell>
        </row>
        <row r="59974">
          <cell r="H59974" t="str">
            <v>GTF0199002093</v>
          </cell>
          <cell r="W59974">
            <v>30</v>
          </cell>
          <cell r="X59974">
            <v>0</v>
          </cell>
        </row>
        <row r="59975">
          <cell r="H59975" t="str">
            <v>GTF0199002093</v>
          </cell>
          <cell r="W59975">
            <v>29.5</v>
          </cell>
          <cell r="X59975">
            <v>0</v>
          </cell>
        </row>
        <row r="59976">
          <cell r="H59976" t="str">
            <v>QTSPK40489</v>
          </cell>
          <cell r="W59976">
            <v>127.03</v>
          </cell>
          <cell r="X59976">
            <v>0</v>
          </cell>
        </row>
        <row r="59977">
          <cell r="H59977" t="str">
            <v>HT35390-BB200-000</v>
          </cell>
          <cell r="W59977">
            <v>45290</v>
          </cell>
          <cell r="X59977">
            <v>0</v>
          </cell>
        </row>
        <row r="59978">
          <cell r="H59978" t="str">
            <v>HT35121-0A100-BLK</v>
          </cell>
          <cell r="W59978">
            <v>3300</v>
          </cell>
          <cell r="X59978">
            <v>0</v>
          </cell>
        </row>
        <row r="59979">
          <cell r="H59979" t="str">
            <v>HT35122-0A100-000</v>
          </cell>
          <cell r="W59979">
            <v>1200</v>
          </cell>
          <cell r="X59979">
            <v>0</v>
          </cell>
        </row>
        <row r="59980">
          <cell r="H59980" t="str">
            <v>HT35123-0A100-000</v>
          </cell>
          <cell r="W59980">
            <v>1600</v>
          </cell>
          <cell r="X59980">
            <v>0</v>
          </cell>
        </row>
        <row r="59981">
          <cell r="H59981" t="str">
            <v>HT35123-0A110-000</v>
          </cell>
          <cell r="W59981">
            <v>1300</v>
          </cell>
          <cell r="X59981">
            <v>0</v>
          </cell>
        </row>
        <row r="59982">
          <cell r="H59982" t="str">
            <v>HT35300-BB100-WHT</v>
          </cell>
          <cell r="W59982">
            <v>230000</v>
          </cell>
          <cell r="X59982">
            <v>0</v>
          </cell>
        </row>
        <row r="59983">
          <cell r="H59983" t="str">
            <v>HT35324-0A100-000</v>
          </cell>
          <cell r="W59983">
            <v>5800</v>
          </cell>
          <cell r="X59983">
            <v>0</v>
          </cell>
        </row>
        <row r="59984">
          <cell r="H59984" t="str">
            <v>HT35324-0A110-000</v>
          </cell>
          <cell r="W59984">
            <v>1650</v>
          </cell>
          <cell r="X59984">
            <v>0</v>
          </cell>
        </row>
        <row r="59985">
          <cell r="H59985" t="str">
            <v>HT35324-0A120-000</v>
          </cell>
          <cell r="W59985">
            <v>6800</v>
          </cell>
          <cell r="X59985">
            <v>0</v>
          </cell>
        </row>
        <row r="59986">
          <cell r="H59986" t="str">
            <v>HT35324-0A120-000</v>
          </cell>
          <cell r="W59986">
            <v>6800</v>
          </cell>
          <cell r="X59986">
            <v>0</v>
          </cell>
        </row>
        <row r="59987">
          <cell r="H59987" t="str">
            <v>HT35324-0A110-000</v>
          </cell>
          <cell r="W59987">
            <v>1650</v>
          </cell>
          <cell r="X59987">
            <v>0</v>
          </cell>
        </row>
        <row r="59988">
          <cell r="H59988" t="str">
            <v>HT35324-0A100-000</v>
          </cell>
          <cell r="W59988">
            <v>5800</v>
          </cell>
          <cell r="X59988">
            <v>0</v>
          </cell>
        </row>
        <row r="59989">
          <cell r="H59989" t="str">
            <v>HT35300-BB100-WHT</v>
          </cell>
          <cell r="W59989">
            <v>230000</v>
          </cell>
          <cell r="X59989">
            <v>0</v>
          </cell>
        </row>
        <row r="59990">
          <cell r="H59990" t="str">
            <v>HT35123-0A110-000</v>
          </cell>
          <cell r="W59990">
            <v>1300</v>
          </cell>
          <cell r="X59990">
            <v>0</v>
          </cell>
        </row>
        <row r="59991">
          <cell r="H59991" t="str">
            <v>HT35123-0A100-000</v>
          </cell>
          <cell r="W59991">
            <v>1600</v>
          </cell>
          <cell r="X59991">
            <v>0</v>
          </cell>
        </row>
        <row r="59992">
          <cell r="H59992" t="str">
            <v>HT35122-0A100-000</v>
          </cell>
          <cell r="W59992">
            <v>1200</v>
          </cell>
          <cell r="X59992">
            <v>0</v>
          </cell>
        </row>
        <row r="59993">
          <cell r="H59993" t="str">
            <v>HT35121-0A100-BLK</v>
          </cell>
          <cell r="W59993">
            <v>3300</v>
          </cell>
          <cell r="X59993">
            <v>0</v>
          </cell>
        </row>
        <row r="59994">
          <cell r="H59994" t="str">
            <v>HT35390-BB200-000</v>
          </cell>
          <cell r="W59994">
            <v>45290</v>
          </cell>
          <cell r="X59994">
            <v>0</v>
          </cell>
        </row>
        <row r="59995">
          <cell r="H59995" t="str">
            <v>HT54121-0A100</v>
          </cell>
          <cell r="W59995">
            <v>235</v>
          </cell>
          <cell r="X59995">
            <v>0</v>
          </cell>
        </row>
        <row r="59996">
          <cell r="H59996" t="str">
            <v>HE75510-0A110-WHT</v>
          </cell>
          <cell r="W59996">
            <v>8835</v>
          </cell>
          <cell r="X59996">
            <v>366.18414066666668</v>
          </cell>
        </row>
        <row r="59997">
          <cell r="H59997" t="str">
            <v>HE76110-0A110-WHT</v>
          </cell>
          <cell r="W59997">
            <v>2641.7999999999997</v>
          </cell>
          <cell r="X59997">
            <v>109.49465666666666</v>
          </cell>
        </row>
        <row r="59998">
          <cell r="H59998" t="str">
            <v>HE76130-0A100-SUS</v>
          </cell>
          <cell r="W59998">
            <v>78.399999999999991</v>
          </cell>
          <cell r="X59998">
            <v>3.2494303333333332</v>
          </cell>
        </row>
        <row r="59999">
          <cell r="H59999" t="str">
            <v>HE76140-0A200-000</v>
          </cell>
          <cell r="W59999">
            <v>90.3</v>
          </cell>
          <cell r="X59999">
            <v>3.742597</v>
          </cell>
        </row>
        <row r="60000">
          <cell r="H60000" t="str">
            <v>HE35142-0A100-000</v>
          </cell>
          <cell r="W60000">
            <v>21</v>
          </cell>
          <cell r="X60000">
            <v>2.0154825000000005</v>
          </cell>
        </row>
        <row r="60001">
          <cell r="H60001" t="str">
            <v>HE35130-0A100-000</v>
          </cell>
          <cell r="W60001">
            <v>2187.5</v>
          </cell>
          <cell r="X60001">
            <v>209.93567000000002</v>
          </cell>
        </row>
        <row r="60002">
          <cell r="H60002" t="str">
            <v>HE35120-0A100-000</v>
          </cell>
          <cell r="W60002">
            <v>963.2</v>
          </cell>
          <cell r="X60002">
            <v>92.438823749999997</v>
          </cell>
        </row>
        <row r="60003">
          <cell r="H60003" t="str">
            <v>HG63350-0A200-BLK</v>
          </cell>
          <cell r="W60003">
            <v>162.16999999999999</v>
          </cell>
          <cell r="X60003">
            <v>38.376558000000003</v>
          </cell>
        </row>
        <row r="60004">
          <cell r="H60004" t="str">
            <v>HT35362-0A100-000</v>
          </cell>
          <cell r="W60004">
            <v>25000</v>
          </cell>
          <cell r="X60004">
            <v>0</v>
          </cell>
        </row>
        <row r="60005">
          <cell r="H60005" t="str">
            <v>HT35362-0A100-000</v>
          </cell>
          <cell r="W60005">
            <v>1388.89</v>
          </cell>
          <cell r="X60005">
            <v>0</v>
          </cell>
        </row>
        <row r="60006">
          <cell r="H60006" t="str">
            <v>HT35362-0A100-000</v>
          </cell>
          <cell r="W60006">
            <v>25000</v>
          </cell>
          <cell r="X60006">
            <v>0</v>
          </cell>
        </row>
        <row r="60007">
          <cell r="H60007" t="str">
            <v>HT35321-BB200-000</v>
          </cell>
          <cell r="W60007">
            <v>26000</v>
          </cell>
          <cell r="X60007">
            <v>0</v>
          </cell>
        </row>
        <row r="60008">
          <cell r="H60008" t="str">
            <v>HT35362-0A100-000</v>
          </cell>
          <cell r="W60008">
            <v>1388.8888888888889</v>
          </cell>
          <cell r="X60008">
            <v>0</v>
          </cell>
        </row>
        <row r="60009">
          <cell r="H60009" t="str">
            <v>HU3A446-FL300-000</v>
          </cell>
          <cell r="W60009">
            <v>35.730000000000004</v>
          </cell>
          <cell r="X60009">
            <v>26.07011808</v>
          </cell>
        </row>
        <row r="60010">
          <cell r="H60010" t="str">
            <v>GTF0102086103</v>
          </cell>
          <cell r="W60010">
            <v>28.029999999999998</v>
          </cell>
          <cell r="X60010">
            <v>0</v>
          </cell>
        </row>
        <row r="60011">
          <cell r="H60011" t="str">
            <v>GTF0102081013</v>
          </cell>
          <cell r="W60011">
            <v>410</v>
          </cell>
          <cell r="X60011">
            <v>0</v>
          </cell>
        </row>
        <row r="60012">
          <cell r="H60012" t="str">
            <v>GTF0102081018</v>
          </cell>
          <cell r="W60012">
            <v>12</v>
          </cell>
          <cell r="X60012">
            <v>0</v>
          </cell>
        </row>
        <row r="60013">
          <cell r="H60013" t="str">
            <v>GTF0102081014</v>
          </cell>
          <cell r="W60013">
            <v>58</v>
          </cell>
          <cell r="X60013">
            <v>0</v>
          </cell>
        </row>
        <row r="60014">
          <cell r="H60014" t="str">
            <v>GTF0102081009</v>
          </cell>
          <cell r="W60014">
            <v>228.61</v>
          </cell>
          <cell r="X60014">
            <v>0</v>
          </cell>
        </row>
        <row r="60015">
          <cell r="H60015" t="str">
            <v>GTF0102081010</v>
          </cell>
          <cell r="W60015">
            <v>159.93</v>
          </cell>
          <cell r="X60015">
            <v>0</v>
          </cell>
        </row>
        <row r="60016">
          <cell r="H60016" t="str">
            <v>GTF0102073002</v>
          </cell>
          <cell r="W60016">
            <v>75</v>
          </cell>
          <cell r="X60016">
            <v>0</v>
          </cell>
        </row>
        <row r="60017">
          <cell r="H60017" t="str">
            <v>GTF0102081009</v>
          </cell>
          <cell r="W60017">
            <v>228.60999999999999</v>
          </cell>
          <cell r="X60017">
            <v>0</v>
          </cell>
        </row>
        <row r="60018">
          <cell r="H60018" t="str">
            <v>GTF0102077036</v>
          </cell>
          <cell r="W60018">
            <v>142.54999999999998</v>
          </cell>
          <cell r="X60018">
            <v>0</v>
          </cell>
        </row>
        <row r="60019">
          <cell r="H60019" t="str">
            <v>GTF0102086049</v>
          </cell>
          <cell r="W60019">
            <v>101.78</v>
          </cell>
          <cell r="X60019">
            <v>0</v>
          </cell>
        </row>
        <row r="60020">
          <cell r="H60020" t="str">
            <v>GTF0102089020</v>
          </cell>
          <cell r="W60020">
            <v>43.87</v>
          </cell>
          <cell r="X60020">
            <v>0</v>
          </cell>
        </row>
        <row r="60021">
          <cell r="H60021" t="str">
            <v>GTF0102086055</v>
          </cell>
          <cell r="W60021">
            <v>147.04</v>
          </cell>
          <cell r="X60021">
            <v>0</v>
          </cell>
        </row>
        <row r="60022">
          <cell r="H60022" t="str">
            <v>GTF0102081014</v>
          </cell>
          <cell r="W60022">
            <v>58</v>
          </cell>
          <cell r="X60022">
            <v>0</v>
          </cell>
        </row>
        <row r="60023">
          <cell r="H60023" t="str">
            <v>GTF0102063007</v>
          </cell>
          <cell r="W60023">
            <v>19.21</v>
          </cell>
          <cell r="X60023">
            <v>0</v>
          </cell>
        </row>
        <row r="60024">
          <cell r="H60024" t="str">
            <v>GTF0102063006</v>
          </cell>
          <cell r="W60024">
            <v>19.21</v>
          </cell>
          <cell r="X60024">
            <v>0</v>
          </cell>
        </row>
        <row r="60025">
          <cell r="H60025" t="str">
            <v>GTF0102089026</v>
          </cell>
          <cell r="W60025">
            <v>172.76</v>
          </cell>
          <cell r="X60025">
            <v>0</v>
          </cell>
        </row>
        <row r="60026">
          <cell r="H60026" t="str">
            <v>GTF0102077040</v>
          </cell>
          <cell r="W60026">
            <v>35</v>
          </cell>
          <cell r="X60026">
            <v>0</v>
          </cell>
        </row>
        <row r="60027">
          <cell r="H60027" t="str">
            <v>GTF0102077039</v>
          </cell>
          <cell r="W60027">
            <v>28.01</v>
          </cell>
          <cell r="X60027">
            <v>0</v>
          </cell>
        </row>
        <row r="60028">
          <cell r="H60028" t="str">
            <v>GTF0102077019</v>
          </cell>
          <cell r="W60028">
            <v>8.1199999999999992</v>
          </cell>
          <cell r="X60028">
            <v>0</v>
          </cell>
        </row>
        <row r="60029">
          <cell r="H60029" t="str">
            <v>GTF0102089026</v>
          </cell>
          <cell r="W60029">
            <v>172.76</v>
          </cell>
          <cell r="X60029">
            <v>0</v>
          </cell>
        </row>
        <row r="60030">
          <cell r="H60030" t="str">
            <v>GTF0102077035</v>
          </cell>
          <cell r="W60030">
            <v>157</v>
          </cell>
          <cell r="X60030">
            <v>0</v>
          </cell>
        </row>
        <row r="60031">
          <cell r="H60031" t="str">
            <v>GTF0102081010</v>
          </cell>
          <cell r="W60031">
            <v>159.93</v>
          </cell>
          <cell r="X60031">
            <v>0</v>
          </cell>
        </row>
        <row r="60032">
          <cell r="H60032" t="str">
            <v>GTF0102077035</v>
          </cell>
          <cell r="W60032">
            <v>157</v>
          </cell>
          <cell r="X60032">
            <v>0</v>
          </cell>
        </row>
        <row r="60033">
          <cell r="H60033" t="str">
            <v>GTF0102081014</v>
          </cell>
          <cell r="W60033">
            <v>58</v>
          </cell>
          <cell r="X60033">
            <v>0</v>
          </cell>
        </row>
        <row r="60034">
          <cell r="H60034" t="str">
            <v>GTF0102081018</v>
          </cell>
          <cell r="W60034">
            <v>12</v>
          </cell>
          <cell r="X60034">
            <v>0</v>
          </cell>
        </row>
        <row r="60035">
          <cell r="H60035" t="str">
            <v>GTF0102081033</v>
          </cell>
          <cell r="W60035">
            <v>30.01</v>
          </cell>
          <cell r="X60035">
            <v>0</v>
          </cell>
        </row>
        <row r="60036">
          <cell r="H60036" t="str">
            <v>GTF0103014330</v>
          </cell>
          <cell r="W60036">
            <v>171</v>
          </cell>
          <cell r="X60036">
            <v>0</v>
          </cell>
        </row>
        <row r="60037">
          <cell r="H60037" t="str">
            <v>GTF0102089005</v>
          </cell>
          <cell r="W60037">
            <v>77.649999999999991</v>
          </cell>
          <cell r="X60037">
            <v>0</v>
          </cell>
        </row>
        <row r="60038">
          <cell r="H60038" t="str">
            <v>GTF0102077040</v>
          </cell>
          <cell r="W60038">
            <v>35</v>
          </cell>
          <cell r="X60038">
            <v>0</v>
          </cell>
        </row>
        <row r="60039">
          <cell r="H60039" t="str">
            <v>GTF0102081033</v>
          </cell>
          <cell r="W60039">
            <v>30.01</v>
          </cell>
          <cell r="X60039">
            <v>0</v>
          </cell>
        </row>
        <row r="60040">
          <cell r="H60040" t="str">
            <v>GTF0102089011</v>
          </cell>
          <cell r="W60040">
            <v>32.450000000000003</v>
          </cell>
          <cell r="X60040">
            <v>0</v>
          </cell>
        </row>
        <row r="60041">
          <cell r="H60041" t="str">
            <v>GTF0102086049</v>
          </cell>
          <cell r="W60041">
            <v>101.78</v>
          </cell>
          <cell r="X60041">
            <v>0</v>
          </cell>
        </row>
        <row r="60042">
          <cell r="H60042" t="str">
            <v>GTF0102086062</v>
          </cell>
          <cell r="W60042">
            <v>82.320000000000007</v>
          </cell>
          <cell r="X60042">
            <v>0</v>
          </cell>
        </row>
        <row r="60043">
          <cell r="H60043" t="str">
            <v>GTF0102086049</v>
          </cell>
          <cell r="W60043">
            <v>101.78</v>
          </cell>
          <cell r="X60043">
            <v>0</v>
          </cell>
        </row>
        <row r="60044">
          <cell r="H60044" t="str">
            <v>GTF0102086062</v>
          </cell>
          <cell r="W60044">
            <v>82.32</v>
          </cell>
          <cell r="X60044">
            <v>0</v>
          </cell>
        </row>
        <row r="60045">
          <cell r="H60045" t="str">
            <v>GTF0102089021</v>
          </cell>
          <cell r="W60045">
            <v>43.870000000000005</v>
          </cell>
          <cell r="X60045">
            <v>0</v>
          </cell>
        </row>
        <row r="60046">
          <cell r="H60046" t="str">
            <v>GTF0103014330</v>
          </cell>
          <cell r="W60046">
            <v>171</v>
          </cell>
          <cell r="X60046">
            <v>0</v>
          </cell>
        </row>
        <row r="60047">
          <cell r="H60047" t="str">
            <v>GTF0102074030</v>
          </cell>
          <cell r="W60047">
            <v>22.13</v>
          </cell>
          <cell r="X60047">
            <v>0</v>
          </cell>
        </row>
        <row r="60048">
          <cell r="H60048" t="str">
            <v>GTF0102081018</v>
          </cell>
          <cell r="W60048">
            <v>12</v>
          </cell>
          <cell r="X60048">
            <v>0</v>
          </cell>
        </row>
        <row r="60049">
          <cell r="H60049" t="str">
            <v>GTF0103014330</v>
          </cell>
          <cell r="W60049">
            <v>171</v>
          </cell>
          <cell r="X60049">
            <v>0</v>
          </cell>
        </row>
        <row r="60050">
          <cell r="H60050" t="str">
            <v>GTF0102074030</v>
          </cell>
          <cell r="W60050">
            <v>22.13</v>
          </cell>
          <cell r="X60050">
            <v>0</v>
          </cell>
        </row>
        <row r="60051">
          <cell r="H60051" t="str">
            <v>GTF0103014330</v>
          </cell>
          <cell r="W60051">
            <v>171</v>
          </cell>
          <cell r="X60051">
            <v>0</v>
          </cell>
        </row>
        <row r="60052">
          <cell r="H60052" t="str">
            <v>GTF0309001109</v>
          </cell>
          <cell r="W60052">
            <v>26.209999999999997</v>
          </cell>
          <cell r="X60052">
            <v>0</v>
          </cell>
        </row>
        <row r="60053">
          <cell r="H60053" t="str">
            <v>GTF0103014330</v>
          </cell>
          <cell r="W60053">
            <v>171</v>
          </cell>
          <cell r="X60053">
            <v>0</v>
          </cell>
        </row>
        <row r="60054">
          <cell r="H60054" t="str">
            <v>GTF0102081009</v>
          </cell>
          <cell r="W60054">
            <v>228.60999999999999</v>
          </cell>
          <cell r="X60054">
            <v>0</v>
          </cell>
        </row>
        <row r="60055">
          <cell r="H60055" t="str">
            <v>GTF0309001109</v>
          </cell>
          <cell r="W60055">
            <v>26.209999999999997</v>
          </cell>
          <cell r="X60055">
            <v>0</v>
          </cell>
        </row>
        <row r="60056">
          <cell r="H60056" t="str">
            <v>GTF0102074025</v>
          </cell>
          <cell r="W60056">
            <v>18.72</v>
          </cell>
          <cell r="X60056">
            <v>0</v>
          </cell>
        </row>
        <row r="60057">
          <cell r="H60057" t="str">
            <v>GTF0102089011</v>
          </cell>
          <cell r="W60057">
            <v>32.450000000000003</v>
          </cell>
          <cell r="X60057">
            <v>0</v>
          </cell>
        </row>
        <row r="60058">
          <cell r="H60058" t="str">
            <v>GTF0102086049</v>
          </cell>
          <cell r="W60058">
            <v>101.77999999999999</v>
          </cell>
          <cell r="X60058">
            <v>0</v>
          </cell>
        </row>
        <row r="60059">
          <cell r="H60059" t="str">
            <v>GTF0102081009</v>
          </cell>
          <cell r="W60059">
            <v>228.61</v>
          </cell>
          <cell r="X60059">
            <v>0</v>
          </cell>
        </row>
        <row r="60060">
          <cell r="H60060" t="str">
            <v>GTF0102086049</v>
          </cell>
          <cell r="W60060">
            <v>101.78</v>
          </cell>
          <cell r="X60060">
            <v>0</v>
          </cell>
        </row>
        <row r="60061">
          <cell r="H60061" t="str">
            <v>GTF0102077036</v>
          </cell>
          <cell r="W60061">
            <v>142.55000000000001</v>
          </cell>
          <cell r="X60061">
            <v>0</v>
          </cell>
        </row>
        <row r="60062">
          <cell r="H60062" t="str">
            <v>GTF0102081010</v>
          </cell>
          <cell r="W60062">
            <v>159.93</v>
          </cell>
          <cell r="X60062">
            <v>0</v>
          </cell>
        </row>
        <row r="60063">
          <cell r="H60063" t="str">
            <v>GTF0103014330</v>
          </cell>
          <cell r="W60063">
            <v>171</v>
          </cell>
          <cell r="X60063">
            <v>0</v>
          </cell>
        </row>
        <row r="60064">
          <cell r="H60064" t="str">
            <v>GTF0102081009</v>
          </cell>
          <cell r="W60064">
            <v>228.61</v>
          </cell>
          <cell r="X60064">
            <v>0</v>
          </cell>
        </row>
        <row r="60065">
          <cell r="H60065" t="str">
            <v>GTF0102077036</v>
          </cell>
          <cell r="W60065">
            <v>142.54999999999998</v>
          </cell>
          <cell r="X60065">
            <v>0</v>
          </cell>
        </row>
        <row r="60066">
          <cell r="H60066" t="str">
            <v>GTF0102077036</v>
          </cell>
          <cell r="W60066">
            <v>142.55000000000001</v>
          </cell>
          <cell r="X60066">
            <v>0</v>
          </cell>
        </row>
        <row r="60067">
          <cell r="H60067" t="str">
            <v>GTF0102081013</v>
          </cell>
          <cell r="W60067">
            <v>410</v>
          </cell>
          <cell r="X60067">
            <v>0</v>
          </cell>
        </row>
        <row r="60068">
          <cell r="H60068" t="str">
            <v>GTF0102077036</v>
          </cell>
          <cell r="W60068">
            <v>142.55000000000001</v>
          </cell>
          <cell r="X60068">
            <v>0</v>
          </cell>
        </row>
        <row r="60069">
          <cell r="H60069" t="str">
            <v>GTF0102081014</v>
          </cell>
          <cell r="W60069">
            <v>58</v>
          </cell>
          <cell r="X60069">
            <v>0</v>
          </cell>
        </row>
        <row r="60070">
          <cell r="H60070" t="str">
            <v>GTF0103014330</v>
          </cell>
          <cell r="W60070">
            <v>171</v>
          </cell>
          <cell r="X60070">
            <v>0</v>
          </cell>
        </row>
        <row r="60071">
          <cell r="H60071" t="str">
            <v>GTF0102081010</v>
          </cell>
          <cell r="W60071">
            <v>159.92999999999998</v>
          </cell>
          <cell r="X60071">
            <v>0</v>
          </cell>
        </row>
        <row r="60072">
          <cell r="H60072" t="str">
            <v>GTF0102086049</v>
          </cell>
          <cell r="W60072">
            <v>101.78</v>
          </cell>
          <cell r="X60072">
            <v>0</v>
          </cell>
        </row>
        <row r="60073">
          <cell r="H60073" t="str">
            <v>GTF0102090004</v>
          </cell>
          <cell r="W60073">
            <v>45.6</v>
          </cell>
          <cell r="X60073">
            <v>0</v>
          </cell>
        </row>
        <row r="60074">
          <cell r="H60074" t="str">
            <v>GTF0102090003</v>
          </cell>
          <cell r="W60074">
            <v>45.6</v>
          </cell>
          <cell r="X60074">
            <v>0</v>
          </cell>
        </row>
        <row r="60075">
          <cell r="H60075" t="str">
            <v>GTF0102090003</v>
          </cell>
          <cell r="W60075">
            <v>45.6</v>
          </cell>
          <cell r="X60075">
            <v>0</v>
          </cell>
        </row>
        <row r="60076">
          <cell r="H60076" t="str">
            <v>GTF0102090004</v>
          </cell>
          <cell r="W60076">
            <v>45.6</v>
          </cell>
          <cell r="X60076">
            <v>0</v>
          </cell>
        </row>
        <row r="60077">
          <cell r="H60077" t="str">
            <v>GTF0102090004</v>
          </cell>
          <cell r="W60077">
            <v>45.6</v>
          </cell>
          <cell r="X60077">
            <v>0</v>
          </cell>
        </row>
        <row r="60078">
          <cell r="H60078" t="str">
            <v>GTF0102081014</v>
          </cell>
          <cell r="W60078">
            <v>58</v>
          </cell>
          <cell r="X60078">
            <v>0</v>
          </cell>
        </row>
        <row r="60079">
          <cell r="H60079" t="str">
            <v>GTF0103014330</v>
          </cell>
          <cell r="W60079">
            <v>171</v>
          </cell>
          <cell r="X60079">
            <v>0</v>
          </cell>
        </row>
        <row r="60080">
          <cell r="H60080" t="str">
            <v>GTF0102089004</v>
          </cell>
          <cell r="W60080">
            <v>127.63</v>
          </cell>
          <cell r="X60080">
            <v>0</v>
          </cell>
        </row>
        <row r="60081">
          <cell r="H60081" t="str">
            <v>GTF0102089005</v>
          </cell>
          <cell r="W60081">
            <v>77.650000000000006</v>
          </cell>
          <cell r="X60081">
            <v>0</v>
          </cell>
        </row>
        <row r="60082">
          <cell r="H60082" t="str">
            <v>GTF0102077036</v>
          </cell>
          <cell r="W60082">
            <v>142.55000000000001</v>
          </cell>
          <cell r="X60082">
            <v>0</v>
          </cell>
        </row>
        <row r="60083">
          <cell r="H60083" t="str">
            <v>GTF0102081010</v>
          </cell>
          <cell r="W60083">
            <v>159.92999999999998</v>
          </cell>
          <cell r="X60083">
            <v>0</v>
          </cell>
        </row>
        <row r="60084">
          <cell r="H60084" t="str">
            <v>GTF0102089020</v>
          </cell>
          <cell r="W60084">
            <v>43.87</v>
          </cell>
          <cell r="X60084">
            <v>0</v>
          </cell>
        </row>
        <row r="60085">
          <cell r="H60085" t="str">
            <v>GTF0102089004</v>
          </cell>
          <cell r="W60085">
            <v>127.63000000000001</v>
          </cell>
          <cell r="X60085">
            <v>0</v>
          </cell>
        </row>
        <row r="60086">
          <cell r="H60086" t="str">
            <v>GTF0102089021</v>
          </cell>
          <cell r="W60086">
            <v>43.870000000000005</v>
          </cell>
          <cell r="X60086">
            <v>0</v>
          </cell>
        </row>
        <row r="60087">
          <cell r="H60087" t="str">
            <v>GTF0102089026</v>
          </cell>
          <cell r="W60087">
            <v>172.76</v>
          </cell>
          <cell r="X60087">
            <v>0</v>
          </cell>
        </row>
        <row r="60088">
          <cell r="H60088" t="str">
            <v>GTF0102089020</v>
          </cell>
          <cell r="W60088">
            <v>43.870000000000005</v>
          </cell>
          <cell r="X60088">
            <v>0</v>
          </cell>
        </row>
        <row r="60089">
          <cell r="H60089" t="str">
            <v>GTF0103014330</v>
          </cell>
          <cell r="W60089">
            <v>171</v>
          </cell>
          <cell r="X60089">
            <v>0</v>
          </cell>
        </row>
        <row r="60090">
          <cell r="H60090" t="str">
            <v>GTF0103014330</v>
          </cell>
          <cell r="W60090">
            <v>171</v>
          </cell>
          <cell r="X60090">
            <v>0</v>
          </cell>
        </row>
        <row r="60091">
          <cell r="H60091" t="str">
            <v>GTF0102081018</v>
          </cell>
          <cell r="W60091">
            <v>12</v>
          </cell>
          <cell r="X60091">
            <v>0</v>
          </cell>
        </row>
        <row r="60092">
          <cell r="H60092" t="str">
            <v>GTF0102089026</v>
          </cell>
          <cell r="W60092">
            <v>172.76000000000002</v>
          </cell>
          <cell r="X60092">
            <v>0</v>
          </cell>
        </row>
        <row r="60093">
          <cell r="H60093" t="str">
            <v>GTF0103014330</v>
          </cell>
          <cell r="W60093">
            <v>171</v>
          </cell>
          <cell r="X60093">
            <v>0</v>
          </cell>
        </row>
        <row r="60094">
          <cell r="H60094" t="str">
            <v>GTF0102081018</v>
          </cell>
          <cell r="W60094">
            <v>12</v>
          </cell>
          <cell r="X60094">
            <v>0</v>
          </cell>
        </row>
        <row r="60095">
          <cell r="H60095" t="str">
            <v>GTF0102089026</v>
          </cell>
          <cell r="W60095">
            <v>172.76</v>
          </cell>
          <cell r="X60095">
            <v>0</v>
          </cell>
        </row>
        <row r="60096">
          <cell r="H60096" t="str">
            <v>GTF0102081013</v>
          </cell>
          <cell r="W60096">
            <v>410</v>
          </cell>
          <cell r="X60096">
            <v>0</v>
          </cell>
        </row>
        <row r="60097">
          <cell r="H60097" t="str">
            <v>GTF0102089026</v>
          </cell>
          <cell r="W60097">
            <v>172.76</v>
          </cell>
          <cell r="X60097">
            <v>0</v>
          </cell>
        </row>
        <row r="60098">
          <cell r="H60098" t="str">
            <v>GTF0102081009</v>
          </cell>
          <cell r="W60098">
            <v>228.61</v>
          </cell>
          <cell r="X60098">
            <v>0</v>
          </cell>
        </row>
        <row r="60099">
          <cell r="H60099" t="str">
            <v>GTF0102077035</v>
          </cell>
          <cell r="W60099">
            <v>157</v>
          </cell>
          <cell r="X60099">
            <v>0</v>
          </cell>
        </row>
        <row r="60100">
          <cell r="H60100" t="str">
            <v>GTF0103014330</v>
          </cell>
          <cell r="W60100">
            <v>171</v>
          </cell>
          <cell r="X60100">
            <v>0</v>
          </cell>
        </row>
        <row r="60101">
          <cell r="H60101" t="str">
            <v>GTF0102073002</v>
          </cell>
          <cell r="W60101">
            <v>75</v>
          </cell>
          <cell r="X60101">
            <v>0</v>
          </cell>
        </row>
        <row r="60102">
          <cell r="H60102" t="str">
            <v>GTF0102089026</v>
          </cell>
          <cell r="W60102">
            <v>172.76</v>
          </cell>
          <cell r="X60102">
            <v>0</v>
          </cell>
        </row>
        <row r="60103">
          <cell r="H60103" t="str">
            <v>GTF0102086039</v>
          </cell>
          <cell r="W60103">
            <v>142.42000000000002</v>
          </cell>
          <cell r="X60103">
            <v>0</v>
          </cell>
        </row>
        <row r="60104">
          <cell r="H60104" t="str">
            <v>GTF0102086039</v>
          </cell>
          <cell r="W60104">
            <v>142.41999999999999</v>
          </cell>
          <cell r="X60104">
            <v>0</v>
          </cell>
        </row>
        <row r="60105">
          <cell r="H60105" t="str">
            <v>GTF0102086039</v>
          </cell>
          <cell r="W60105">
            <v>142.42000000000002</v>
          </cell>
          <cell r="X60105">
            <v>0</v>
          </cell>
        </row>
        <row r="60106">
          <cell r="H60106" t="str">
            <v>GTF0102081013</v>
          </cell>
          <cell r="W60106">
            <v>410</v>
          </cell>
          <cell r="X60106">
            <v>0</v>
          </cell>
        </row>
        <row r="60107">
          <cell r="H60107" t="str">
            <v>GTF0103014330</v>
          </cell>
          <cell r="W60107">
            <v>171</v>
          </cell>
          <cell r="X60107">
            <v>0</v>
          </cell>
        </row>
        <row r="60108">
          <cell r="H60108" t="str">
            <v>GTF0102086070</v>
          </cell>
          <cell r="W60108">
            <v>326.25</v>
          </cell>
          <cell r="X60108">
            <v>0</v>
          </cell>
        </row>
        <row r="60109">
          <cell r="H60109" t="str">
            <v>GTF0102081010</v>
          </cell>
          <cell r="W60109">
            <v>159.92999999999998</v>
          </cell>
          <cell r="X60109">
            <v>0</v>
          </cell>
        </row>
        <row r="60110">
          <cell r="H60110" t="str">
            <v>GTF0102086070</v>
          </cell>
          <cell r="W60110">
            <v>326.25</v>
          </cell>
          <cell r="X60110">
            <v>0</v>
          </cell>
        </row>
        <row r="60111">
          <cell r="H60111" t="str">
            <v>GTF0102086056</v>
          </cell>
          <cell r="W60111">
            <v>129.97</v>
          </cell>
          <cell r="X60111">
            <v>0</v>
          </cell>
        </row>
        <row r="60112">
          <cell r="H60112" t="str">
            <v>GTF0102086056</v>
          </cell>
          <cell r="W60112">
            <v>129.97</v>
          </cell>
          <cell r="X60112">
            <v>0</v>
          </cell>
        </row>
        <row r="60113">
          <cell r="H60113" t="str">
            <v>GTF0102077035</v>
          </cell>
          <cell r="W60113">
            <v>157</v>
          </cell>
          <cell r="X60113">
            <v>0</v>
          </cell>
        </row>
        <row r="60114">
          <cell r="H60114" t="str">
            <v>GTF0102077036</v>
          </cell>
          <cell r="W60114">
            <v>142.55000000000001</v>
          </cell>
          <cell r="X60114">
            <v>0</v>
          </cell>
        </row>
        <row r="60115">
          <cell r="H60115" t="str">
            <v>GTF0102086052</v>
          </cell>
          <cell r="W60115">
            <v>174.76</v>
          </cell>
          <cell r="X60115">
            <v>0</v>
          </cell>
        </row>
        <row r="60116">
          <cell r="H60116" t="str">
            <v>GTF0102081010</v>
          </cell>
          <cell r="W60116">
            <v>159.92999999999998</v>
          </cell>
          <cell r="X60116">
            <v>0</v>
          </cell>
        </row>
        <row r="60117">
          <cell r="H60117" t="str">
            <v>GTF0102089033</v>
          </cell>
          <cell r="W60117">
            <v>12</v>
          </cell>
          <cell r="X60117">
            <v>0</v>
          </cell>
        </row>
        <row r="60118">
          <cell r="H60118" t="str">
            <v>GTF0102089034</v>
          </cell>
          <cell r="W60118">
            <v>15.87</v>
          </cell>
          <cell r="X60118">
            <v>0</v>
          </cell>
        </row>
        <row r="60119">
          <cell r="H60119" t="str">
            <v>GTF0102089030</v>
          </cell>
          <cell r="W60119">
            <v>29.97</v>
          </cell>
          <cell r="X60119">
            <v>0</v>
          </cell>
        </row>
        <row r="60120">
          <cell r="H60120" t="str">
            <v>GTF0102089029</v>
          </cell>
          <cell r="W60120">
            <v>29.97</v>
          </cell>
          <cell r="X60120">
            <v>0</v>
          </cell>
        </row>
        <row r="60121">
          <cell r="H60121" t="str">
            <v>GTF0102081010</v>
          </cell>
          <cell r="W60121">
            <v>159.93</v>
          </cell>
          <cell r="X60121">
            <v>0</v>
          </cell>
        </row>
        <row r="60122">
          <cell r="H60122" t="str">
            <v>GTF0102089021</v>
          </cell>
          <cell r="W60122">
            <v>43.87</v>
          </cell>
          <cell r="X60122">
            <v>0</v>
          </cell>
        </row>
        <row r="60123">
          <cell r="H60123" t="str">
            <v>GTF0102063007</v>
          </cell>
          <cell r="W60123">
            <v>19.21</v>
          </cell>
          <cell r="X60123">
            <v>0</v>
          </cell>
        </row>
        <row r="60124">
          <cell r="H60124" t="str">
            <v>GTF0102089005</v>
          </cell>
          <cell r="W60124">
            <v>77.650000000000006</v>
          </cell>
          <cell r="X60124">
            <v>0</v>
          </cell>
        </row>
        <row r="60125">
          <cell r="H60125" t="str">
            <v>GTF0102089004</v>
          </cell>
          <cell r="W60125">
            <v>127.63</v>
          </cell>
          <cell r="X60125">
            <v>0</v>
          </cell>
        </row>
        <row r="60126">
          <cell r="H60126" t="str">
            <v>GTF0309001109</v>
          </cell>
          <cell r="W60126">
            <v>26.21</v>
          </cell>
          <cell r="X60126">
            <v>0</v>
          </cell>
        </row>
        <row r="60127">
          <cell r="H60127" t="str">
            <v>GTF0102077035</v>
          </cell>
          <cell r="W60127">
            <v>157</v>
          </cell>
          <cell r="X60127">
            <v>0</v>
          </cell>
        </row>
        <row r="60128">
          <cell r="H60128" t="str">
            <v>GTF0102081009</v>
          </cell>
          <cell r="W60128">
            <v>228.60999999999999</v>
          </cell>
          <cell r="X60128">
            <v>0</v>
          </cell>
        </row>
        <row r="60129">
          <cell r="H60129" t="str">
            <v>GTF0102086064</v>
          </cell>
          <cell r="W60129">
            <v>137.79999999999998</v>
          </cell>
          <cell r="X60129">
            <v>0</v>
          </cell>
        </row>
        <row r="60130">
          <cell r="H60130" t="str">
            <v>GTF0102081032</v>
          </cell>
          <cell r="W60130">
            <v>20.82</v>
          </cell>
          <cell r="X60130">
            <v>0</v>
          </cell>
        </row>
        <row r="60131">
          <cell r="H60131" t="str">
            <v>GTF0102081032</v>
          </cell>
          <cell r="W60131">
            <v>20.82</v>
          </cell>
          <cell r="X60131">
            <v>0</v>
          </cell>
        </row>
        <row r="60132">
          <cell r="H60132" t="str">
            <v>GTF0102081032</v>
          </cell>
          <cell r="W60132">
            <v>20.82</v>
          </cell>
          <cell r="X60132">
            <v>0</v>
          </cell>
        </row>
        <row r="60133">
          <cell r="H60133" t="str">
            <v>GTF0102081032</v>
          </cell>
          <cell r="W60133">
            <v>20.82</v>
          </cell>
          <cell r="X60133">
            <v>0</v>
          </cell>
        </row>
        <row r="60134">
          <cell r="H60134" t="str">
            <v>GTF0102086069</v>
          </cell>
          <cell r="W60134">
            <v>17.11</v>
          </cell>
          <cell r="X60134">
            <v>0</v>
          </cell>
        </row>
        <row r="60135">
          <cell r="H60135" t="str">
            <v>GTF0102063006</v>
          </cell>
          <cell r="W60135">
            <v>19.21</v>
          </cell>
          <cell r="X60135">
            <v>0</v>
          </cell>
        </row>
        <row r="60136">
          <cell r="H60136" t="str">
            <v>GTF0102086069</v>
          </cell>
          <cell r="W60136">
            <v>17.11</v>
          </cell>
          <cell r="X60136">
            <v>0</v>
          </cell>
        </row>
        <row r="60137">
          <cell r="H60137" t="str">
            <v>GTF0102086068</v>
          </cell>
          <cell r="W60137">
            <v>21.64</v>
          </cell>
          <cell r="X60137">
            <v>0</v>
          </cell>
        </row>
        <row r="60138">
          <cell r="H60138" t="str">
            <v>GTF0102086067</v>
          </cell>
          <cell r="W60138">
            <v>120.85</v>
          </cell>
          <cell r="X60138">
            <v>0</v>
          </cell>
        </row>
        <row r="60139">
          <cell r="H60139" t="str">
            <v>GTF0102089012</v>
          </cell>
          <cell r="W60139">
            <v>101.68</v>
          </cell>
          <cell r="X60139">
            <v>0</v>
          </cell>
        </row>
        <row r="60140">
          <cell r="H60140" t="str">
            <v>GTF0102081014</v>
          </cell>
          <cell r="W60140">
            <v>58</v>
          </cell>
          <cell r="X60140">
            <v>0</v>
          </cell>
        </row>
        <row r="60141">
          <cell r="H60141" t="str">
            <v>GTF0103014330</v>
          </cell>
          <cell r="W60141">
            <v>171</v>
          </cell>
          <cell r="X60141">
            <v>0</v>
          </cell>
        </row>
        <row r="60142">
          <cell r="H60142" t="str">
            <v>GTF0103014330</v>
          </cell>
          <cell r="W60142">
            <v>171</v>
          </cell>
          <cell r="X60142">
            <v>0</v>
          </cell>
        </row>
        <row r="60143">
          <cell r="H60143" t="str">
            <v>GTF0102089012</v>
          </cell>
          <cell r="W60143">
            <v>101.67999999999999</v>
          </cell>
          <cell r="X60143">
            <v>0</v>
          </cell>
        </row>
        <row r="60144">
          <cell r="H60144" t="str">
            <v>GTF0102077035</v>
          </cell>
          <cell r="W60144">
            <v>157</v>
          </cell>
          <cell r="X60144">
            <v>0</v>
          </cell>
        </row>
        <row r="60145">
          <cell r="H60145" t="str">
            <v>GTF0102077035</v>
          </cell>
          <cell r="W60145">
            <v>157</v>
          </cell>
          <cell r="X60145">
            <v>0</v>
          </cell>
        </row>
        <row r="60146">
          <cell r="H60146" t="str">
            <v>GTF0102086071</v>
          </cell>
          <cell r="W60146">
            <v>194.98</v>
          </cell>
          <cell r="X60146">
            <v>0</v>
          </cell>
        </row>
        <row r="60147">
          <cell r="H60147" t="str">
            <v>GTF0102086071</v>
          </cell>
          <cell r="W60147">
            <v>194.98</v>
          </cell>
          <cell r="X60147">
            <v>0</v>
          </cell>
        </row>
        <row r="60148">
          <cell r="H60148" t="str">
            <v>GTF0102077036</v>
          </cell>
          <cell r="W60148">
            <v>142.54999999999998</v>
          </cell>
          <cell r="X60148">
            <v>0</v>
          </cell>
        </row>
        <row r="60149">
          <cell r="H60149" t="str">
            <v>GTF0102077019</v>
          </cell>
          <cell r="W60149">
            <v>8.1199999999999992</v>
          </cell>
          <cell r="X60149">
            <v>0</v>
          </cell>
        </row>
        <row r="60150">
          <cell r="H60150" t="str">
            <v>GTF0102077036</v>
          </cell>
          <cell r="W60150">
            <v>142.54999999999998</v>
          </cell>
          <cell r="X60150">
            <v>0</v>
          </cell>
        </row>
        <row r="60151">
          <cell r="H60151" t="str">
            <v>GTF0102081013</v>
          </cell>
          <cell r="W60151">
            <v>410</v>
          </cell>
          <cell r="X60151">
            <v>0</v>
          </cell>
        </row>
        <row r="60152">
          <cell r="H60152" t="str">
            <v>GTF0102077035</v>
          </cell>
          <cell r="W60152">
            <v>157</v>
          </cell>
          <cell r="X60152">
            <v>0</v>
          </cell>
        </row>
        <row r="60153">
          <cell r="H60153" t="str">
            <v>GTF0309001109</v>
          </cell>
          <cell r="W60153">
            <v>26.209999999999997</v>
          </cell>
          <cell r="X60153">
            <v>0</v>
          </cell>
        </row>
        <row r="60154">
          <cell r="H60154" t="str">
            <v>GTF0102077035</v>
          </cell>
          <cell r="W60154">
            <v>157</v>
          </cell>
          <cell r="X60154">
            <v>0</v>
          </cell>
        </row>
        <row r="60155">
          <cell r="H60155" t="str">
            <v>GTF0102081013</v>
          </cell>
          <cell r="W60155">
            <v>410</v>
          </cell>
          <cell r="X60155">
            <v>0</v>
          </cell>
        </row>
        <row r="60156">
          <cell r="H60156" t="str">
            <v>GTF0102081009</v>
          </cell>
          <cell r="W60156">
            <v>228.60999999999999</v>
          </cell>
          <cell r="X60156">
            <v>0</v>
          </cell>
        </row>
        <row r="60157">
          <cell r="H60157" t="str">
            <v>GTF0102081010</v>
          </cell>
          <cell r="W60157">
            <v>159.93</v>
          </cell>
          <cell r="X60157">
            <v>0</v>
          </cell>
        </row>
        <row r="60158">
          <cell r="H60158" t="str">
            <v>GTF0102081013</v>
          </cell>
          <cell r="W60158">
            <v>410</v>
          </cell>
          <cell r="X60158">
            <v>0</v>
          </cell>
        </row>
        <row r="60159">
          <cell r="H60159" t="str">
            <v>GTF0102086057</v>
          </cell>
          <cell r="W60159">
            <v>85.839999999999989</v>
          </cell>
          <cell r="X60159">
            <v>0</v>
          </cell>
        </row>
        <row r="60160">
          <cell r="H60160" t="str">
            <v>GTF0102086053</v>
          </cell>
          <cell r="W60160">
            <v>76.489999999999995</v>
          </cell>
          <cell r="X60160">
            <v>0</v>
          </cell>
        </row>
        <row r="60161">
          <cell r="H60161" t="str">
            <v>GTF0102086070</v>
          </cell>
          <cell r="W60161">
            <v>326.25</v>
          </cell>
          <cell r="X60161">
            <v>0</v>
          </cell>
        </row>
        <row r="60162">
          <cell r="H60162" t="str">
            <v>GTF0102081009</v>
          </cell>
          <cell r="W60162">
            <v>228.61</v>
          </cell>
          <cell r="X60162">
            <v>0</v>
          </cell>
        </row>
        <row r="60163">
          <cell r="H60163" t="str">
            <v>GTF0102086070</v>
          </cell>
          <cell r="W60163">
            <v>326.25</v>
          </cell>
          <cell r="X60163">
            <v>0</v>
          </cell>
        </row>
        <row r="60164">
          <cell r="H60164" t="str">
            <v>GTF0102086070</v>
          </cell>
          <cell r="W60164">
            <v>326.25</v>
          </cell>
          <cell r="X60164">
            <v>0</v>
          </cell>
        </row>
        <row r="60165">
          <cell r="H60165" t="str">
            <v>GTF0102086067</v>
          </cell>
          <cell r="W60165">
            <v>120.85000000000001</v>
          </cell>
          <cell r="X60165">
            <v>0</v>
          </cell>
        </row>
        <row r="60166">
          <cell r="H60166" t="str">
            <v>GTF0102086068</v>
          </cell>
          <cell r="W60166">
            <v>21.64</v>
          </cell>
          <cell r="X60166">
            <v>0</v>
          </cell>
        </row>
        <row r="60167">
          <cell r="H60167" t="str">
            <v>GTF0102086066</v>
          </cell>
          <cell r="W60167">
            <v>8.6199999999999992</v>
          </cell>
          <cell r="X60167">
            <v>0</v>
          </cell>
        </row>
        <row r="60168">
          <cell r="H60168" t="str">
            <v>GTF0102081032</v>
          </cell>
          <cell r="W60168">
            <v>20.82</v>
          </cell>
          <cell r="X60168">
            <v>0</v>
          </cell>
        </row>
        <row r="60169">
          <cell r="H60169" t="str">
            <v>GTF0102063006</v>
          </cell>
          <cell r="W60169">
            <v>19.21</v>
          </cell>
          <cell r="X60169">
            <v>0</v>
          </cell>
        </row>
        <row r="60170">
          <cell r="H60170" t="str">
            <v>GTF0102086067</v>
          </cell>
          <cell r="W60170">
            <v>120.85</v>
          </cell>
          <cell r="X60170">
            <v>0</v>
          </cell>
        </row>
        <row r="60171">
          <cell r="H60171" t="str">
            <v>GTF0102086066</v>
          </cell>
          <cell r="W60171">
            <v>8.620000000000001</v>
          </cell>
          <cell r="X60171">
            <v>0</v>
          </cell>
        </row>
        <row r="60172">
          <cell r="H60172" t="str">
            <v>GTF0102086065</v>
          </cell>
          <cell r="W60172">
            <v>8.6199999999999992</v>
          </cell>
          <cell r="X60172">
            <v>0</v>
          </cell>
        </row>
        <row r="60173">
          <cell r="H60173" t="str">
            <v>GTF0102086068</v>
          </cell>
          <cell r="W60173">
            <v>21.64</v>
          </cell>
          <cell r="X60173">
            <v>0</v>
          </cell>
        </row>
        <row r="60174">
          <cell r="H60174" t="str">
            <v>GTF0102081032</v>
          </cell>
          <cell r="W60174">
            <v>20.82</v>
          </cell>
          <cell r="X60174">
            <v>0</v>
          </cell>
        </row>
        <row r="60175">
          <cell r="H60175" t="str">
            <v>GTF0102081009</v>
          </cell>
          <cell r="W60175">
            <v>228.61</v>
          </cell>
          <cell r="X60175">
            <v>0</v>
          </cell>
        </row>
        <row r="60176">
          <cell r="H60176" t="str">
            <v>GTF0102081032</v>
          </cell>
          <cell r="W60176">
            <v>20.82</v>
          </cell>
          <cell r="X60176">
            <v>0</v>
          </cell>
        </row>
        <row r="60177">
          <cell r="H60177" t="str">
            <v>GTF0102086102</v>
          </cell>
          <cell r="W60177">
            <v>126.25999999999999</v>
          </cell>
          <cell r="X60177">
            <v>0</v>
          </cell>
        </row>
        <row r="60178">
          <cell r="H60178" t="str">
            <v>GTF0102073011</v>
          </cell>
          <cell r="W60178">
            <v>50</v>
          </cell>
          <cell r="X60178">
            <v>0</v>
          </cell>
        </row>
        <row r="60179">
          <cell r="H60179" t="str">
            <v>GTF0102089011</v>
          </cell>
          <cell r="W60179">
            <v>32.450000000000003</v>
          </cell>
          <cell r="X60179">
            <v>0</v>
          </cell>
        </row>
        <row r="60180">
          <cell r="H60180" t="str">
            <v>GTF0102081014</v>
          </cell>
          <cell r="W60180">
            <v>58</v>
          </cell>
          <cell r="X60180">
            <v>0</v>
          </cell>
        </row>
        <row r="60181">
          <cell r="H60181" t="str">
            <v>GTF0102077035</v>
          </cell>
          <cell r="W60181">
            <v>157</v>
          </cell>
          <cell r="X60181">
            <v>0</v>
          </cell>
        </row>
        <row r="60182">
          <cell r="H60182" t="str">
            <v>GTF0102073011</v>
          </cell>
          <cell r="W60182">
            <v>50</v>
          </cell>
          <cell r="X60182">
            <v>0</v>
          </cell>
        </row>
        <row r="60183">
          <cell r="H60183" t="str">
            <v>GTF0102087015</v>
          </cell>
          <cell r="W60183">
            <v>152.6</v>
          </cell>
          <cell r="X60183">
            <v>0</v>
          </cell>
        </row>
        <row r="60184">
          <cell r="H60184" t="str">
            <v>GTF0102073011</v>
          </cell>
          <cell r="W60184">
            <v>50</v>
          </cell>
          <cell r="X60184">
            <v>0</v>
          </cell>
        </row>
        <row r="60185">
          <cell r="H60185" t="str">
            <v>GTF0102073011</v>
          </cell>
          <cell r="W60185">
            <v>50</v>
          </cell>
          <cell r="X60185">
            <v>0</v>
          </cell>
        </row>
        <row r="60186">
          <cell r="H60186" t="str">
            <v>GTF0102086056</v>
          </cell>
          <cell r="W60186">
            <v>129.97</v>
          </cell>
          <cell r="X60186">
            <v>0</v>
          </cell>
        </row>
        <row r="60187">
          <cell r="H60187" t="str">
            <v>GTF0102086057</v>
          </cell>
          <cell r="W60187">
            <v>85.84</v>
          </cell>
          <cell r="X60187">
            <v>0</v>
          </cell>
        </row>
        <row r="60188">
          <cell r="H60188" t="str">
            <v>GTF0102081033</v>
          </cell>
          <cell r="W60188">
            <v>30.009999999999998</v>
          </cell>
          <cell r="X60188">
            <v>0</v>
          </cell>
        </row>
        <row r="60189">
          <cell r="H60189" t="str">
            <v>GTF0102089034</v>
          </cell>
          <cell r="W60189">
            <v>15.87</v>
          </cell>
          <cell r="X60189">
            <v>0</v>
          </cell>
        </row>
        <row r="60190">
          <cell r="H60190" t="str">
            <v>GTF0102089033</v>
          </cell>
          <cell r="W60190">
            <v>12</v>
          </cell>
          <cell r="X60190">
            <v>0</v>
          </cell>
        </row>
        <row r="60191">
          <cell r="H60191" t="str">
            <v>GTF0102086056</v>
          </cell>
          <cell r="W60191">
            <v>129.97</v>
          </cell>
          <cell r="X60191">
            <v>0</v>
          </cell>
        </row>
        <row r="60192">
          <cell r="H60192" t="str">
            <v>GTF0102086063</v>
          </cell>
          <cell r="W60192">
            <v>82.32</v>
          </cell>
          <cell r="X60192">
            <v>0</v>
          </cell>
        </row>
        <row r="60193">
          <cell r="H60193" t="str">
            <v>GTF0102086053</v>
          </cell>
          <cell r="W60193">
            <v>76.489999999999995</v>
          </cell>
          <cell r="X60193">
            <v>0</v>
          </cell>
        </row>
        <row r="60194">
          <cell r="H60194" t="str">
            <v>GTF0102086053</v>
          </cell>
          <cell r="W60194">
            <v>76.489999999999995</v>
          </cell>
          <cell r="X60194">
            <v>0</v>
          </cell>
        </row>
        <row r="60195">
          <cell r="H60195" t="str">
            <v>GTF0102073002</v>
          </cell>
          <cell r="W60195">
            <v>75</v>
          </cell>
          <cell r="X60195">
            <v>0</v>
          </cell>
        </row>
        <row r="60196">
          <cell r="H60196" t="str">
            <v>GTF0102086063</v>
          </cell>
          <cell r="W60196">
            <v>82.320000000000007</v>
          </cell>
          <cell r="X60196">
            <v>0</v>
          </cell>
        </row>
        <row r="60197">
          <cell r="H60197" t="str">
            <v>GTF0102077035</v>
          </cell>
          <cell r="W60197">
            <v>157</v>
          </cell>
          <cell r="X60197">
            <v>0</v>
          </cell>
        </row>
        <row r="60198">
          <cell r="H60198" t="str">
            <v>GTF0102081018</v>
          </cell>
          <cell r="W60198">
            <v>12</v>
          </cell>
          <cell r="X60198">
            <v>0</v>
          </cell>
        </row>
        <row r="60199">
          <cell r="H60199" t="str">
            <v>GTF0102077035</v>
          </cell>
          <cell r="W60199">
            <v>157</v>
          </cell>
          <cell r="X60199">
            <v>0</v>
          </cell>
        </row>
        <row r="60200">
          <cell r="H60200" t="str">
            <v>GTF0102077035</v>
          </cell>
          <cell r="W60200">
            <v>157</v>
          </cell>
          <cell r="X60200">
            <v>0</v>
          </cell>
        </row>
        <row r="60201">
          <cell r="H60201" t="str">
            <v>GTF0102089030</v>
          </cell>
          <cell r="W60201">
            <v>29.97</v>
          </cell>
          <cell r="X60201">
            <v>0</v>
          </cell>
        </row>
        <row r="60202">
          <cell r="H60202" t="str">
            <v>GTF0102089029</v>
          </cell>
          <cell r="W60202">
            <v>29.97</v>
          </cell>
          <cell r="X60202">
            <v>0</v>
          </cell>
        </row>
        <row r="60203">
          <cell r="H60203" t="str">
            <v>GTF0102081009</v>
          </cell>
          <cell r="W60203">
            <v>228.60999999999999</v>
          </cell>
          <cell r="X60203">
            <v>0</v>
          </cell>
        </row>
        <row r="60204">
          <cell r="H60204" t="str">
            <v>GTF0309001109</v>
          </cell>
          <cell r="W60204">
            <v>26.209999999999997</v>
          </cell>
          <cell r="X60204">
            <v>0</v>
          </cell>
        </row>
        <row r="60205">
          <cell r="H60205" t="str">
            <v>GTF0102081032</v>
          </cell>
          <cell r="W60205">
            <v>20.82</v>
          </cell>
          <cell r="X60205">
            <v>0</v>
          </cell>
        </row>
        <row r="60206">
          <cell r="H60206" t="str">
            <v>GTF0102077019</v>
          </cell>
          <cell r="W60206">
            <v>8.120000000000001</v>
          </cell>
          <cell r="X60206">
            <v>0</v>
          </cell>
        </row>
        <row r="60207">
          <cell r="H60207" t="str">
            <v>GTF0102081010</v>
          </cell>
          <cell r="W60207">
            <v>159.93</v>
          </cell>
          <cell r="X60207">
            <v>0</v>
          </cell>
        </row>
        <row r="60208">
          <cell r="H60208" t="str">
            <v>GTF0102087015</v>
          </cell>
          <cell r="W60208">
            <v>152.6</v>
          </cell>
          <cell r="X60208">
            <v>0</v>
          </cell>
        </row>
        <row r="60209">
          <cell r="H60209" t="str">
            <v>GTF0102086103</v>
          </cell>
          <cell r="W60209">
            <v>227.67000000000002</v>
          </cell>
          <cell r="X60209">
            <v>0</v>
          </cell>
        </row>
        <row r="60210">
          <cell r="H60210" t="str">
            <v>GTF0102086065</v>
          </cell>
          <cell r="W60210">
            <v>8.6199999999999992</v>
          </cell>
          <cell r="X60210">
            <v>0</v>
          </cell>
        </row>
        <row r="60211">
          <cell r="H60211" t="str">
            <v>GTF0102086055</v>
          </cell>
          <cell r="W60211">
            <v>147.04</v>
          </cell>
          <cell r="X60211">
            <v>0</v>
          </cell>
        </row>
        <row r="60212">
          <cell r="H60212" t="str">
            <v>GTF0102086051</v>
          </cell>
          <cell r="W60212">
            <v>32.29</v>
          </cell>
          <cell r="X60212">
            <v>0</v>
          </cell>
        </row>
        <row r="60213">
          <cell r="H60213" t="str">
            <v>GTF0102086050</v>
          </cell>
          <cell r="W60213">
            <v>32.29</v>
          </cell>
          <cell r="X60213">
            <v>0</v>
          </cell>
        </row>
        <row r="60214">
          <cell r="H60214" t="str">
            <v>GTF0102087040</v>
          </cell>
          <cell r="W60214">
            <v>172.33</v>
          </cell>
          <cell r="X60214">
            <v>0</v>
          </cell>
        </row>
        <row r="60215">
          <cell r="H60215" t="str">
            <v>GTF0103014330</v>
          </cell>
          <cell r="W60215">
            <v>171</v>
          </cell>
          <cell r="X60215">
            <v>0</v>
          </cell>
        </row>
        <row r="60216">
          <cell r="H60216" t="str">
            <v>GTF0102089005</v>
          </cell>
          <cell r="W60216">
            <v>77.650000000000006</v>
          </cell>
          <cell r="X60216">
            <v>0</v>
          </cell>
        </row>
        <row r="60217">
          <cell r="H60217" t="str">
            <v>GTF0102089004</v>
          </cell>
          <cell r="W60217">
            <v>127.63000000000001</v>
          </cell>
          <cell r="X60217">
            <v>0</v>
          </cell>
        </row>
        <row r="60218">
          <cell r="H60218" t="str">
            <v>GTF0102081013</v>
          </cell>
          <cell r="W60218">
            <v>410</v>
          </cell>
          <cell r="X60218">
            <v>0</v>
          </cell>
        </row>
        <row r="60219">
          <cell r="H60219" t="str">
            <v>GTF0102081009</v>
          </cell>
          <cell r="W60219">
            <v>228.61</v>
          </cell>
          <cell r="X60219">
            <v>0</v>
          </cell>
        </row>
        <row r="60220">
          <cell r="H60220" t="str">
            <v>GTF0102077035</v>
          </cell>
          <cell r="W60220">
            <v>157</v>
          </cell>
          <cell r="X60220">
            <v>0</v>
          </cell>
        </row>
        <row r="60221">
          <cell r="H60221" t="str">
            <v>GTF0102081010</v>
          </cell>
          <cell r="W60221">
            <v>159.93</v>
          </cell>
          <cell r="X60221">
            <v>0</v>
          </cell>
        </row>
        <row r="60222">
          <cell r="H60222" t="str">
            <v>GTF0102081009</v>
          </cell>
          <cell r="W60222">
            <v>228.60999999999999</v>
          </cell>
          <cell r="X60222">
            <v>0</v>
          </cell>
        </row>
        <row r="60223">
          <cell r="H60223" t="str">
            <v>GTF0102087015</v>
          </cell>
          <cell r="W60223">
            <v>152.6</v>
          </cell>
          <cell r="X60223">
            <v>0</v>
          </cell>
        </row>
        <row r="60224">
          <cell r="H60224" t="str">
            <v>GTF0102086071</v>
          </cell>
          <cell r="W60224">
            <v>194.98</v>
          </cell>
          <cell r="X60224">
            <v>0</v>
          </cell>
        </row>
        <row r="60225">
          <cell r="H60225" t="str">
            <v>GTF0102087040</v>
          </cell>
          <cell r="W60225">
            <v>172.33</v>
          </cell>
          <cell r="X60225">
            <v>0</v>
          </cell>
        </row>
        <row r="60226">
          <cell r="H60226" t="str">
            <v>GTF0102086069</v>
          </cell>
          <cell r="W60226">
            <v>17.11</v>
          </cell>
          <cell r="X60226">
            <v>0</v>
          </cell>
        </row>
        <row r="60227">
          <cell r="H60227" t="str">
            <v>GTF0102086069</v>
          </cell>
          <cell r="W60227">
            <v>17.11</v>
          </cell>
          <cell r="X60227">
            <v>0</v>
          </cell>
        </row>
        <row r="60228">
          <cell r="H60228" t="str">
            <v>GTF0102086051</v>
          </cell>
          <cell r="W60228">
            <v>32.29</v>
          </cell>
          <cell r="X60228">
            <v>0</v>
          </cell>
        </row>
        <row r="60229">
          <cell r="H60229" t="str">
            <v>GTF0102086050</v>
          </cell>
          <cell r="W60229">
            <v>32.29</v>
          </cell>
          <cell r="X60229">
            <v>0</v>
          </cell>
        </row>
        <row r="60230">
          <cell r="H60230" t="str">
            <v>GTF0102081018</v>
          </cell>
          <cell r="W60230">
            <v>12</v>
          </cell>
          <cell r="X60230">
            <v>0</v>
          </cell>
        </row>
        <row r="60231">
          <cell r="H60231" t="str">
            <v>GTF0102089026</v>
          </cell>
          <cell r="W60231">
            <v>172.76</v>
          </cell>
          <cell r="X60231">
            <v>0</v>
          </cell>
        </row>
        <row r="60232">
          <cell r="H60232" t="str">
            <v>GTF0102086102</v>
          </cell>
          <cell r="W60232">
            <v>126.26</v>
          </cell>
          <cell r="X60232">
            <v>0</v>
          </cell>
        </row>
        <row r="60233">
          <cell r="H60233" t="str">
            <v>GTF0102089012</v>
          </cell>
          <cell r="W60233">
            <v>101.68</v>
          </cell>
          <cell r="X60233">
            <v>0</v>
          </cell>
        </row>
        <row r="60234">
          <cell r="H60234" t="str">
            <v>GTF0102089005</v>
          </cell>
          <cell r="W60234">
            <v>77.649999999999991</v>
          </cell>
          <cell r="X60234">
            <v>0</v>
          </cell>
        </row>
        <row r="60235">
          <cell r="H60235" t="str">
            <v>GTF0102089004</v>
          </cell>
          <cell r="W60235">
            <v>127.63</v>
          </cell>
          <cell r="X60235">
            <v>0</v>
          </cell>
        </row>
        <row r="60236">
          <cell r="H60236" t="str">
            <v>GTF0102089026</v>
          </cell>
          <cell r="W60236">
            <v>172.76</v>
          </cell>
          <cell r="X60236">
            <v>0</v>
          </cell>
        </row>
        <row r="60237">
          <cell r="H60237" t="str">
            <v>GTF0309001109</v>
          </cell>
          <cell r="W60237">
            <v>26.21</v>
          </cell>
          <cell r="X60237">
            <v>0</v>
          </cell>
        </row>
        <row r="60238">
          <cell r="H60238" t="str">
            <v>GTF0102077036</v>
          </cell>
          <cell r="W60238">
            <v>142.54999999999998</v>
          </cell>
          <cell r="X60238">
            <v>0</v>
          </cell>
        </row>
        <row r="60239">
          <cell r="H60239" t="str">
            <v>GTF0102086071</v>
          </cell>
          <cell r="W60239">
            <v>194.98</v>
          </cell>
          <cell r="X60239">
            <v>0</v>
          </cell>
        </row>
        <row r="60240">
          <cell r="H60240" t="str">
            <v>GTF0102086039</v>
          </cell>
          <cell r="W60240">
            <v>142.41999999999999</v>
          </cell>
          <cell r="X60240">
            <v>0</v>
          </cell>
        </row>
        <row r="60241">
          <cell r="H60241" t="str">
            <v>GTF0102086103</v>
          </cell>
          <cell r="W60241">
            <v>28.03</v>
          </cell>
          <cell r="X60241">
            <v>0</v>
          </cell>
        </row>
        <row r="60242">
          <cell r="H60242" t="str">
            <v>GTF0102081009</v>
          </cell>
          <cell r="W60242">
            <v>228.61</v>
          </cell>
          <cell r="X60242">
            <v>0</v>
          </cell>
        </row>
        <row r="60243">
          <cell r="H60243" t="str">
            <v>GTF0102086071</v>
          </cell>
          <cell r="W60243">
            <v>194.98</v>
          </cell>
          <cell r="X60243">
            <v>0</v>
          </cell>
        </row>
        <row r="60244">
          <cell r="H60244" t="str">
            <v>GTF0102086052</v>
          </cell>
          <cell r="W60244">
            <v>174.76000000000002</v>
          </cell>
          <cell r="X60244">
            <v>0</v>
          </cell>
        </row>
        <row r="60245">
          <cell r="H60245" t="str">
            <v>GTF0102086056</v>
          </cell>
          <cell r="W60245">
            <v>129.97</v>
          </cell>
          <cell r="X60245">
            <v>0</v>
          </cell>
        </row>
        <row r="60246">
          <cell r="H60246" t="str">
            <v>GTF0102086053</v>
          </cell>
          <cell r="W60246">
            <v>76.489999999999995</v>
          </cell>
          <cell r="X60246">
            <v>0</v>
          </cell>
        </row>
        <row r="60247">
          <cell r="H60247" t="str">
            <v>GTF0102077040</v>
          </cell>
          <cell r="W60247">
            <v>35</v>
          </cell>
          <cell r="X60247">
            <v>0</v>
          </cell>
        </row>
        <row r="60248">
          <cell r="H60248" t="str">
            <v>GTF0102077039</v>
          </cell>
          <cell r="W60248">
            <v>28.01</v>
          </cell>
          <cell r="X60248">
            <v>0</v>
          </cell>
        </row>
        <row r="60249">
          <cell r="H60249" t="str">
            <v>GTF0102086056</v>
          </cell>
          <cell r="W60249">
            <v>129.97</v>
          </cell>
          <cell r="X60249">
            <v>0</v>
          </cell>
        </row>
        <row r="60250">
          <cell r="H60250" t="str">
            <v>GTF0102086056</v>
          </cell>
          <cell r="W60250">
            <v>129.97</v>
          </cell>
          <cell r="X60250">
            <v>0</v>
          </cell>
        </row>
        <row r="60251">
          <cell r="H60251" t="str">
            <v>GTF0102086052</v>
          </cell>
          <cell r="W60251">
            <v>174.76000000000002</v>
          </cell>
          <cell r="X60251">
            <v>0</v>
          </cell>
        </row>
        <row r="60252">
          <cell r="H60252" t="str">
            <v>GTF0102086052</v>
          </cell>
          <cell r="W60252">
            <v>174.76</v>
          </cell>
          <cell r="X60252">
            <v>0</v>
          </cell>
        </row>
        <row r="60253">
          <cell r="H60253" t="str">
            <v>GTF0102086063</v>
          </cell>
          <cell r="W60253">
            <v>82.320000000000007</v>
          </cell>
          <cell r="X60253">
            <v>0</v>
          </cell>
        </row>
        <row r="60254">
          <cell r="H60254" t="str">
            <v>GTF0102086052</v>
          </cell>
          <cell r="W60254">
            <v>174.76000000000002</v>
          </cell>
          <cell r="X60254">
            <v>0</v>
          </cell>
        </row>
        <row r="60255">
          <cell r="H60255" t="str">
            <v>GTF0102086062</v>
          </cell>
          <cell r="W60255">
            <v>82.32</v>
          </cell>
          <cell r="X60255">
            <v>0</v>
          </cell>
        </row>
        <row r="60256">
          <cell r="H60256" t="str">
            <v>GTF0103014330</v>
          </cell>
          <cell r="W60256">
            <v>171</v>
          </cell>
          <cell r="X60256">
            <v>0</v>
          </cell>
        </row>
        <row r="60257">
          <cell r="H60257" t="str">
            <v>GTF0102086063</v>
          </cell>
          <cell r="W60257">
            <v>82.32</v>
          </cell>
          <cell r="X60257">
            <v>0</v>
          </cell>
        </row>
        <row r="60258">
          <cell r="H60258" t="str">
            <v>GTF0102086062</v>
          </cell>
          <cell r="W60258">
            <v>82.320000000000007</v>
          </cell>
          <cell r="X60258">
            <v>0</v>
          </cell>
        </row>
        <row r="60259">
          <cell r="H60259" t="str">
            <v>GTF0102086068</v>
          </cell>
          <cell r="W60259">
            <v>21.64</v>
          </cell>
          <cell r="X60259">
            <v>0</v>
          </cell>
        </row>
        <row r="60260">
          <cell r="H60260" t="str">
            <v>GTF0102086068</v>
          </cell>
          <cell r="W60260">
            <v>21.64</v>
          </cell>
          <cell r="X60260">
            <v>0</v>
          </cell>
        </row>
        <row r="60261">
          <cell r="H60261" t="str">
            <v>GTF0102086068</v>
          </cell>
          <cell r="W60261">
            <v>21.64</v>
          </cell>
          <cell r="X60261">
            <v>0</v>
          </cell>
        </row>
        <row r="60262">
          <cell r="H60262" t="str">
            <v>GTF0102081014</v>
          </cell>
          <cell r="W60262">
            <v>58</v>
          </cell>
          <cell r="X60262">
            <v>0</v>
          </cell>
        </row>
        <row r="60263">
          <cell r="H60263" t="str">
            <v>GTF0102077035</v>
          </cell>
          <cell r="W60263">
            <v>157</v>
          </cell>
          <cell r="X60263">
            <v>0</v>
          </cell>
        </row>
        <row r="60264">
          <cell r="H60264" t="str">
            <v>GTF0102089005</v>
          </cell>
          <cell r="W60264">
            <v>77.650000000000006</v>
          </cell>
          <cell r="X60264">
            <v>0</v>
          </cell>
        </row>
        <row r="60265">
          <cell r="H60265" t="str">
            <v>GTF0102089013</v>
          </cell>
          <cell r="W60265">
            <v>70.959999999999994</v>
          </cell>
          <cell r="X60265">
            <v>0</v>
          </cell>
        </row>
        <row r="60266">
          <cell r="H60266" t="str">
            <v>GTF0102077035</v>
          </cell>
          <cell r="W60266">
            <v>157</v>
          </cell>
          <cell r="X60266">
            <v>0</v>
          </cell>
        </row>
        <row r="60267">
          <cell r="H60267" t="str">
            <v>GTF0102086072</v>
          </cell>
          <cell r="W60267">
            <v>93.18</v>
          </cell>
          <cell r="X60267">
            <v>0</v>
          </cell>
        </row>
        <row r="60268">
          <cell r="H60268" t="str">
            <v>GTF0102086071</v>
          </cell>
          <cell r="W60268">
            <v>194.98000000000002</v>
          </cell>
          <cell r="X60268">
            <v>0</v>
          </cell>
        </row>
        <row r="60269">
          <cell r="H60269" t="str">
            <v>GTF0102086072</v>
          </cell>
          <cell r="W60269">
            <v>93.179999999999993</v>
          </cell>
          <cell r="X60269">
            <v>0</v>
          </cell>
        </row>
        <row r="60270">
          <cell r="H60270" t="str">
            <v>GTF0102086073</v>
          </cell>
          <cell r="W60270">
            <v>100.9</v>
          </cell>
          <cell r="X60270">
            <v>0</v>
          </cell>
        </row>
        <row r="60271">
          <cell r="H60271" t="str">
            <v>GTF0102086072</v>
          </cell>
          <cell r="W60271">
            <v>93.18</v>
          </cell>
          <cell r="X60271">
            <v>0</v>
          </cell>
        </row>
        <row r="60272">
          <cell r="H60272" t="str">
            <v>GTF0102081032</v>
          </cell>
          <cell r="W60272">
            <v>20.82</v>
          </cell>
          <cell r="X60272">
            <v>0</v>
          </cell>
        </row>
        <row r="60273">
          <cell r="H60273" t="str">
            <v>GTF0102077035</v>
          </cell>
          <cell r="W60273">
            <v>157</v>
          </cell>
          <cell r="X60273">
            <v>0</v>
          </cell>
        </row>
        <row r="60274">
          <cell r="H60274" t="str">
            <v>GTF0102086067</v>
          </cell>
          <cell r="W60274">
            <v>120.85</v>
          </cell>
          <cell r="X60274">
            <v>0</v>
          </cell>
        </row>
        <row r="60275">
          <cell r="H60275" t="str">
            <v>GTF0102086069</v>
          </cell>
          <cell r="W60275">
            <v>17.110000000000003</v>
          </cell>
          <cell r="X60275">
            <v>0</v>
          </cell>
        </row>
        <row r="60276">
          <cell r="H60276" t="str">
            <v>GTF0102086069</v>
          </cell>
          <cell r="W60276">
            <v>17.11</v>
          </cell>
          <cell r="X60276">
            <v>0</v>
          </cell>
        </row>
        <row r="60277">
          <cell r="H60277" t="str">
            <v>GTF0102081010</v>
          </cell>
          <cell r="W60277">
            <v>159.93</v>
          </cell>
          <cell r="X60277">
            <v>0</v>
          </cell>
        </row>
        <row r="60278">
          <cell r="H60278" t="str">
            <v>GTF0102086040</v>
          </cell>
          <cell r="W60278">
            <v>122.35</v>
          </cell>
          <cell r="X60278">
            <v>0</v>
          </cell>
        </row>
        <row r="60279">
          <cell r="H60279" t="str">
            <v>GTF0102086040</v>
          </cell>
          <cell r="W60279">
            <v>122.35</v>
          </cell>
          <cell r="X60279">
            <v>0</v>
          </cell>
        </row>
        <row r="60280">
          <cell r="H60280" t="str">
            <v>GTF0102086040</v>
          </cell>
          <cell r="W60280">
            <v>122.35000000000001</v>
          </cell>
          <cell r="X60280">
            <v>0</v>
          </cell>
        </row>
        <row r="60281">
          <cell r="H60281" t="str">
            <v>GTF0102086040</v>
          </cell>
          <cell r="W60281">
            <v>122.35000000000001</v>
          </cell>
          <cell r="X60281">
            <v>0</v>
          </cell>
        </row>
        <row r="60282">
          <cell r="H60282" t="str">
            <v>GTF0102081013</v>
          </cell>
          <cell r="W60282">
            <v>410</v>
          </cell>
          <cell r="X60282">
            <v>0</v>
          </cell>
        </row>
        <row r="60283">
          <cell r="H60283" t="str">
            <v>GTF0102089013</v>
          </cell>
          <cell r="W60283">
            <v>70.960000000000008</v>
          </cell>
          <cell r="X60283">
            <v>0</v>
          </cell>
        </row>
        <row r="60284">
          <cell r="H60284" t="str">
            <v>GTF0102081010</v>
          </cell>
          <cell r="W60284">
            <v>159.92999999999998</v>
          </cell>
          <cell r="X60284">
            <v>0</v>
          </cell>
        </row>
        <row r="60285">
          <cell r="H60285" t="str">
            <v>GTF0102087015</v>
          </cell>
          <cell r="W60285">
            <v>152.60000000000002</v>
          </cell>
          <cell r="X60285">
            <v>0</v>
          </cell>
        </row>
        <row r="60286">
          <cell r="H60286" t="str">
            <v>GTF0102086040</v>
          </cell>
          <cell r="W60286">
            <v>122.35</v>
          </cell>
          <cell r="X60286">
            <v>0</v>
          </cell>
        </row>
        <row r="60287">
          <cell r="H60287" t="str">
            <v>GTF0102087015</v>
          </cell>
          <cell r="W60287">
            <v>152.6</v>
          </cell>
          <cell r="X60287">
            <v>0</v>
          </cell>
        </row>
        <row r="60288">
          <cell r="H60288" t="str">
            <v>GTF0102086040</v>
          </cell>
          <cell r="W60288">
            <v>122.35</v>
          </cell>
          <cell r="X60288">
            <v>0</v>
          </cell>
        </row>
        <row r="60289">
          <cell r="H60289" t="str">
            <v>GTF0102086102</v>
          </cell>
          <cell r="W60289">
            <v>126.25999999999999</v>
          </cell>
          <cell r="X60289">
            <v>0</v>
          </cell>
        </row>
        <row r="60290">
          <cell r="H60290" t="str">
            <v>GTF0102087015</v>
          </cell>
          <cell r="W60290">
            <v>152.6</v>
          </cell>
          <cell r="X60290">
            <v>0</v>
          </cell>
        </row>
        <row r="60291">
          <cell r="H60291" t="str">
            <v>GTF0102086102</v>
          </cell>
          <cell r="W60291">
            <v>126.26</v>
          </cell>
          <cell r="X60291">
            <v>0</v>
          </cell>
        </row>
        <row r="60292">
          <cell r="H60292" t="str">
            <v>GTF0102081033</v>
          </cell>
          <cell r="W60292">
            <v>30.009999999999998</v>
          </cell>
          <cell r="X60292">
            <v>0</v>
          </cell>
        </row>
        <row r="60293">
          <cell r="H60293" t="str">
            <v>GTF0102081032</v>
          </cell>
          <cell r="W60293">
            <v>20.82</v>
          </cell>
          <cell r="X60293">
            <v>0</v>
          </cell>
        </row>
        <row r="60294">
          <cell r="H60294" t="str">
            <v>GTF0102063007</v>
          </cell>
          <cell r="W60294">
            <v>19.21</v>
          </cell>
          <cell r="X60294">
            <v>0</v>
          </cell>
        </row>
        <row r="60295">
          <cell r="H60295" t="str">
            <v>GTF0102063006</v>
          </cell>
          <cell r="W60295">
            <v>19.21</v>
          </cell>
          <cell r="X60295">
            <v>0</v>
          </cell>
        </row>
        <row r="60296">
          <cell r="H60296" t="str">
            <v>GTF0102074024</v>
          </cell>
          <cell r="W60296">
            <v>16.87</v>
          </cell>
          <cell r="X60296">
            <v>0</v>
          </cell>
        </row>
        <row r="60297">
          <cell r="H60297" t="str">
            <v>GTF0102081013</v>
          </cell>
          <cell r="W60297">
            <v>410</v>
          </cell>
          <cell r="X60297">
            <v>0</v>
          </cell>
        </row>
        <row r="60298">
          <cell r="H60298" t="str">
            <v>GTF0102086070</v>
          </cell>
          <cell r="W60298">
            <v>326.25</v>
          </cell>
          <cell r="X60298">
            <v>0</v>
          </cell>
        </row>
        <row r="60299">
          <cell r="H60299" t="str">
            <v>GTF0102086070</v>
          </cell>
          <cell r="W60299">
            <v>326.25</v>
          </cell>
          <cell r="X60299">
            <v>0</v>
          </cell>
        </row>
        <row r="60300">
          <cell r="H60300" t="str">
            <v>GTF0102086071</v>
          </cell>
          <cell r="W60300">
            <v>194.98000000000002</v>
          </cell>
          <cell r="X60300">
            <v>0</v>
          </cell>
        </row>
        <row r="60301">
          <cell r="H60301" t="str">
            <v>GTF0102086102</v>
          </cell>
          <cell r="W60301">
            <v>126.25999999999999</v>
          </cell>
          <cell r="X60301">
            <v>0</v>
          </cell>
        </row>
        <row r="60302">
          <cell r="H60302" t="str">
            <v>GTF0102081018</v>
          </cell>
          <cell r="W60302">
            <v>12</v>
          </cell>
          <cell r="X60302">
            <v>0</v>
          </cell>
        </row>
        <row r="60303">
          <cell r="H60303" t="str">
            <v>GTF0102087041</v>
          </cell>
          <cell r="W60303">
            <v>265.81</v>
          </cell>
          <cell r="X60303">
            <v>0</v>
          </cell>
        </row>
        <row r="60304">
          <cell r="H60304" t="str">
            <v>GTF0102087040</v>
          </cell>
          <cell r="W60304">
            <v>172.33</v>
          </cell>
          <cell r="X60304">
            <v>0</v>
          </cell>
        </row>
        <row r="60305">
          <cell r="H60305" t="str">
            <v>GTF0102086056</v>
          </cell>
          <cell r="W60305">
            <v>129.97</v>
          </cell>
          <cell r="X60305">
            <v>0</v>
          </cell>
        </row>
        <row r="60306">
          <cell r="H60306" t="str">
            <v>GTF0102086056</v>
          </cell>
          <cell r="W60306">
            <v>129.97</v>
          </cell>
          <cell r="X60306">
            <v>0</v>
          </cell>
        </row>
        <row r="60307">
          <cell r="H60307" t="str">
            <v>GTF0102081009</v>
          </cell>
          <cell r="W60307">
            <v>228.61</v>
          </cell>
          <cell r="X60307">
            <v>0</v>
          </cell>
        </row>
        <row r="60308">
          <cell r="H60308" t="str">
            <v>GTF0102081013</v>
          </cell>
          <cell r="W60308">
            <v>410</v>
          </cell>
          <cell r="X60308">
            <v>0</v>
          </cell>
        </row>
        <row r="60309">
          <cell r="H60309" t="str">
            <v>GTF0102077019</v>
          </cell>
          <cell r="W60309">
            <v>8.1199999999999992</v>
          </cell>
          <cell r="X60309">
            <v>0</v>
          </cell>
        </row>
        <row r="60310">
          <cell r="H60310" t="str">
            <v>GTF0102081033</v>
          </cell>
          <cell r="W60310">
            <v>30.01</v>
          </cell>
          <cell r="X60310">
            <v>0</v>
          </cell>
        </row>
        <row r="60311">
          <cell r="H60311" t="str">
            <v>GTF0102081014</v>
          </cell>
          <cell r="W60311">
            <v>58</v>
          </cell>
          <cell r="X60311">
            <v>0</v>
          </cell>
        </row>
        <row r="60312">
          <cell r="H60312" t="str">
            <v>GTF0102077036</v>
          </cell>
          <cell r="W60312">
            <v>142.54999999999998</v>
          </cell>
          <cell r="X60312">
            <v>0</v>
          </cell>
        </row>
        <row r="60313">
          <cell r="H60313" t="str">
            <v>GTF0102081009</v>
          </cell>
          <cell r="W60313">
            <v>228.61</v>
          </cell>
          <cell r="X60313">
            <v>0</v>
          </cell>
        </row>
        <row r="60314">
          <cell r="H60314" t="str">
            <v>GTF0102086071</v>
          </cell>
          <cell r="W60314">
            <v>194.98</v>
          </cell>
          <cell r="X60314">
            <v>0</v>
          </cell>
        </row>
        <row r="60315">
          <cell r="H60315" t="str">
            <v>GTF0102087015</v>
          </cell>
          <cell r="W60315">
            <v>152.6</v>
          </cell>
          <cell r="X60315">
            <v>0</v>
          </cell>
        </row>
        <row r="60316">
          <cell r="H60316" t="str">
            <v>GTF0102086070</v>
          </cell>
          <cell r="W60316">
            <v>326.25</v>
          </cell>
          <cell r="X60316">
            <v>0</v>
          </cell>
        </row>
        <row r="60317">
          <cell r="H60317" t="str">
            <v>GTF0102086053</v>
          </cell>
          <cell r="W60317">
            <v>76.489999999999995</v>
          </cell>
          <cell r="X60317">
            <v>0</v>
          </cell>
        </row>
        <row r="60318">
          <cell r="H60318" t="str">
            <v>GTF0102086102</v>
          </cell>
          <cell r="W60318">
            <v>126.26</v>
          </cell>
          <cell r="X60318">
            <v>0</v>
          </cell>
        </row>
        <row r="60319">
          <cell r="H60319" t="str">
            <v>GTF0102086049</v>
          </cell>
          <cell r="W60319">
            <v>101.78</v>
          </cell>
          <cell r="X60319">
            <v>0</v>
          </cell>
        </row>
        <row r="60320">
          <cell r="H60320" t="str">
            <v>GTF0102086102</v>
          </cell>
          <cell r="W60320">
            <v>126.26</v>
          </cell>
          <cell r="X60320">
            <v>0</v>
          </cell>
        </row>
        <row r="60321">
          <cell r="H60321" t="str">
            <v>GTF0102086063</v>
          </cell>
          <cell r="W60321">
            <v>82.32</v>
          </cell>
          <cell r="X60321">
            <v>0</v>
          </cell>
        </row>
        <row r="60322">
          <cell r="H60322" t="str">
            <v>GTF0102086062</v>
          </cell>
          <cell r="W60322">
            <v>82.32</v>
          </cell>
          <cell r="X60322">
            <v>0</v>
          </cell>
        </row>
        <row r="60323">
          <cell r="H60323" t="str">
            <v>GTF0102081013</v>
          </cell>
          <cell r="W60323">
            <v>410</v>
          </cell>
          <cell r="X60323">
            <v>0</v>
          </cell>
        </row>
        <row r="60324">
          <cell r="H60324" t="str">
            <v>GTF0102063007</v>
          </cell>
          <cell r="W60324">
            <v>19.21</v>
          </cell>
          <cell r="X60324">
            <v>0</v>
          </cell>
        </row>
        <row r="60325">
          <cell r="H60325" t="str">
            <v>GTF0102086057</v>
          </cell>
          <cell r="W60325">
            <v>85.84</v>
          </cell>
          <cell r="X60325">
            <v>0</v>
          </cell>
        </row>
        <row r="60326">
          <cell r="H60326" t="str">
            <v>GTF0102086052</v>
          </cell>
          <cell r="W60326">
            <v>174.76</v>
          </cell>
          <cell r="X60326">
            <v>0</v>
          </cell>
        </row>
        <row r="60327">
          <cell r="H60327" t="str">
            <v>GTF0102086041</v>
          </cell>
          <cell r="W60327">
            <v>16.920000000000002</v>
          </cell>
          <cell r="X60327">
            <v>0</v>
          </cell>
        </row>
        <row r="60328">
          <cell r="H60328" t="str">
            <v>GTF0102086048</v>
          </cell>
          <cell r="W60328">
            <v>97.16</v>
          </cell>
          <cell r="X60328">
            <v>0</v>
          </cell>
        </row>
        <row r="60329">
          <cell r="H60329" t="str">
            <v>GTF0102086051</v>
          </cell>
          <cell r="W60329">
            <v>32.29</v>
          </cell>
          <cell r="X60329">
            <v>0</v>
          </cell>
        </row>
        <row r="60330">
          <cell r="H60330" t="str">
            <v>GTF0102086050</v>
          </cell>
          <cell r="W60330">
            <v>32.29</v>
          </cell>
          <cell r="X60330">
            <v>0</v>
          </cell>
        </row>
        <row r="60331">
          <cell r="H60331" t="str">
            <v>GTF0102081010</v>
          </cell>
          <cell r="W60331">
            <v>159.93</v>
          </cell>
          <cell r="X60331">
            <v>0</v>
          </cell>
        </row>
        <row r="60332">
          <cell r="H60332" t="str">
            <v>GTF0102086066</v>
          </cell>
          <cell r="W60332">
            <v>8.6199999999999992</v>
          </cell>
          <cell r="X60332">
            <v>0</v>
          </cell>
        </row>
        <row r="60333">
          <cell r="H60333" t="str">
            <v>GTF0102086065</v>
          </cell>
          <cell r="W60333">
            <v>8.6199999999999992</v>
          </cell>
          <cell r="X60333">
            <v>0</v>
          </cell>
        </row>
        <row r="60334">
          <cell r="H60334" t="str">
            <v>GTF0102077036</v>
          </cell>
          <cell r="W60334">
            <v>142.55000000000001</v>
          </cell>
          <cell r="X60334">
            <v>0</v>
          </cell>
        </row>
        <row r="60335">
          <cell r="H60335" t="str">
            <v>GTF0102074025</v>
          </cell>
          <cell r="W60335">
            <v>18.720000000000002</v>
          </cell>
          <cell r="X60335">
            <v>0</v>
          </cell>
        </row>
        <row r="60336">
          <cell r="H60336" t="str">
            <v>GTF0102063007</v>
          </cell>
          <cell r="W60336">
            <v>19.21</v>
          </cell>
          <cell r="X60336">
            <v>0</v>
          </cell>
        </row>
        <row r="60337">
          <cell r="H60337" t="str">
            <v>GTF0102074030</v>
          </cell>
          <cell r="W60337">
            <v>22.13</v>
          </cell>
          <cell r="X60337">
            <v>0</v>
          </cell>
        </row>
        <row r="60338">
          <cell r="H60338" t="str">
            <v>GTF0102077036</v>
          </cell>
          <cell r="W60338">
            <v>142.55000000000001</v>
          </cell>
          <cell r="X60338">
            <v>0</v>
          </cell>
        </row>
        <row r="60339">
          <cell r="H60339" t="str">
            <v>GTF0102086073</v>
          </cell>
          <cell r="W60339">
            <v>100.9</v>
          </cell>
          <cell r="X60339">
            <v>0</v>
          </cell>
        </row>
        <row r="60340">
          <cell r="H60340" t="str">
            <v>GTF0102086072</v>
          </cell>
          <cell r="W60340">
            <v>93.179999999999993</v>
          </cell>
          <cell r="X60340">
            <v>0</v>
          </cell>
        </row>
        <row r="60341">
          <cell r="H60341" t="str">
            <v>GTF0102086048</v>
          </cell>
          <cell r="W60341">
            <v>97.160000000000011</v>
          </cell>
          <cell r="X60341">
            <v>0</v>
          </cell>
        </row>
        <row r="60342">
          <cell r="H60342" t="str">
            <v>GTF0102081009</v>
          </cell>
          <cell r="W60342">
            <v>228.61</v>
          </cell>
          <cell r="X60342">
            <v>0</v>
          </cell>
        </row>
        <row r="60343">
          <cell r="H60343" t="str">
            <v>GTF0102086067</v>
          </cell>
          <cell r="W60343">
            <v>120.85</v>
          </cell>
          <cell r="X60343">
            <v>0</v>
          </cell>
        </row>
        <row r="60344">
          <cell r="H60344" t="str">
            <v>GTF0102086071</v>
          </cell>
          <cell r="W60344">
            <v>194.98</v>
          </cell>
          <cell r="X60344">
            <v>0</v>
          </cell>
        </row>
        <row r="60345">
          <cell r="H60345" t="str">
            <v>GTF0102086068</v>
          </cell>
          <cell r="W60345">
            <v>21.64</v>
          </cell>
          <cell r="X60345">
            <v>0</v>
          </cell>
        </row>
        <row r="60346">
          <cell r="H60346" t="str">
            <v>GTF0102063006</v>
          </cell>
          <cell r="W60346">
            <v>19.21</v>
          </cell>
          <cell r="X60346">
            <v>0</v>
          </cell>
        </row>
        <row r="60347">
          <cell r="H60347" t="str">
            <v>GTF0309001109</v>
          </cell>
          <cell r="W60347">
            <v>26.21</v>
          </cell>
          <cell r="X60347">
            <v>0</v>
          </cell>
        </row>
        <row r="60348">
          <cell r="H60348" t="str">
            <v>GTF0102086068</v>
          </cell>
          <cell r="W60348">
            <v>21.64</v>
          </cell>
          <cell r="X60348">
            <v>0</v>
          </cell>
        </row>
        <row r="60349">
          <cell r="H60349" t="str">
            <v>GTF0102086103</v>
          </cell>
          <cell r="W60349">
            <v>28.03</v>
          </cell>
          <cell r="X60349">
            <v>0</v>
          </cell>
        </row>
        <row r="60350">
          <cell r="H60350" t="str">
            <v>GTF0102086068</v>
          </cell>
          <cell r="W60350">
            <v>21.64</v>
          </cell>
          <cell r="X60350">
            <v>0</v>
          </cell>
        </row>
        <row r="60351">
          <cell r="H60351" t="str">
            <v>GTF0102086068</v>
          </cell>
          <cell r="W60351">
            <v>21.64</v>
          </cell>
          <cell r="X60351">
            <v>0</v>
          </cell>
        </row>
        <row r="60352">
          <cell r="H60352" t="str">
            <v>GTF0102074023</v>
          </cell>
          <cell r="W60352">
            <v>18.95</v>
          </cell>
          <cell r="X60352">
            <v>0</v>
          </cell>
        </row>
        <row r="60353">
          <cell r="H60353" t="str">
            <v>GTF0102074024</v>
          </cell>
          <cell r="W60353">
            <v>16.87</v>
          </cell>
          <cell r="X60353">
            <v>0</v>
          </cell>
        </row>
        <row r="60354">
          <cell r="H60354" t="str">
            <v>GTF0102074024</v>
          </cell>
          <cell r="W60354">
            <v>16.87</v>
          </cell>
          <cell r="X60354">
            <v>0</v>
          </cell>
        </row>
        <row r="60355">
          <cell r="H60355" t="str">
            <v>GTF0102086040</v>
          </cell>
          <cell r="W60355">
            <v>122.35</v>
          </cell>
          <cell r="X60355">
            <v>0</v>
          </cell>
        </row>
        <row r="60356">
          <cell r="H60356" t="str">
            <v>GTF0102086102</v>
          </cell>
          <cell r="W60356">
            <v>126.26</v>
          </cell>
          <cell r="X60356">
            <v>0</v>
          </cell>
        </row>
        <row r="60357">
          <cell r="H60357" t="str">
            <v>GTF0102086047</v>
          </cell>
          <cell r="W60357">
            <v>16</v>
          </cell>
          <cell r="X60357">
            <v>0</v>
          </cell>
        </row>
        <row r="60358">
          <cell r="H60358" t="str">
            <v>GTF0102077035</v>
          </cell>
          <cell r="W60358">
            <v>157</v>
          </cell>
          <cell r="X60358">
            <v>0</v>
          </cell>
        </row>
        <row r="60359">
          <cell r="H60359" t="str">
            <v>GTF0102081009</v>
          </cell>
          <cell r="W60359">
            <v>228.61</v>
          </cell>
          <cell r="X60359">
            <v>0</v>
          </cell>
        </row>
        <row r="60360">
          <cell r="H60360" t="str">
            <v>GTF0102077035</v>
          </cell>
          <cell r="W60360">
            <v>157</v>
          </cell>
          <cell r="X60360">
            <v>0</v>
          </cell>
        </row>
        <row r="60361">
          <cell r="H60361" t="str">
            <v>GTF0102089012</v>
          </cell>
          <cell r="W60361">
            <v>101.68</v>
          </cell>
          <cell r="X60361">
            <v>0</v>
          </cell>
        </row>
        <row r="60362">
          <cell r="H60362" t="str">
            <v>GTF0102081033</v>
          </cell>
          <cell r="W60362">
            <v>30.009999999999998</v>
          </cell>
          <cell r="X60362">
            <v>0</v>
          </cell>
        </row>
        <row r="60363">
          <cell r="H60363" t="str">
            <v>GTF0102089012</v>
          </cell>
          <cell r="W60363">
            <v>101.68</v>
          </cell>
          <cell r="X60363">
            <v>0</v>
          </cell>
        </row>
        <row r="60364">
          <cell r="H60364" t="str">
            <v>GTF0102081018</v>
          </cell>
          <cell r="W60364">
            <v>12</v>
          </cell>
          <cell r="X60364">
            <v>0</v>
          </cell>
        </row>
        <row r="60365">
          <cell r="H60365" t="str">
            <v>GTF0102063007</v>
          </cell>
          <cell r="W60365">
            <v>19.21</v>
          </cell>
          <cell r="X60365">
            <v>0</v>
          </cell>
        </row>
        <row r="60366">
          <cell r="H60366" t="str">
            <v>GTF0102081014</v>
          </cell>
          <cell r="W60366">
            <v>58</v>
          </cell>
          <cell r="X60366">
            <v>0</v>
          </cell>
        </row>
        <row r="60367">
          <cell r="H60367" t="str">
            <v>GTF0102081014</v>
          </cell>
          <cell r="W60367">
            <v>58</v>
          </cell>
          <cell r="X60367">
            <v>0</v>
          </cell>
        </row>
        <row r="60368">
          <cell r="H60368" t="str">
            <v>GTF0102081032</v>
          </cell>
          <cell r="W60368">
            <v>20.82</v>
          </cell>
          <cell r="X60368">
            <v>0</v>
          </cell>
        </row>
        <row r="60369">
          <cell r="H60369" t="str">
            <v>GTF0102077019</v>
          </cell>
          <cell r="W60369">
            <v>8.1199999999999992</v>
          </cell>
          <cell r="X60369">
            <v>0</v>
          </cell>
        </row>
        <row r="60370">
          <cell r="H60370" t="str">
            <v>GTF0102089034</v>
          </cell>
          <cell r="W60370">
            <v>15.870000000000001</v>
          </cell>
          <cell r="X60370">
            <v>0</v>
          </cell>
        </row>
        <row r="60371">
          <cell r="H60371" t="str">
            <v>GTF0102089033</v>
          </cell>
          <cell r="W60371">
            <v>12</v>
          </cell>
          <cell r="X60371">
            <v>0</v>
          </cell>
        </row>
        <row r="60372">
          <cell r="H60372" t="str">
            <v>GTF0102089011</v>
          </cell>
          <cell r="W60372">
            <v>32.449999999999996</v>
          </cell>
          <cell r="X60372">
            <v>0</v>
          </cell>
        </row>
        <row r="60373">
          <cell r="H60373" t="str">
            <v>GTF0102089005</v>
          </cell>
          <cell r="W60373">
            <v>77.649999999999991</v>
          </cell>
          <cell r="X60373">
            <v>0</v>
          </cell>
        </row>
        <row r="60374">
          <cell r="H60374" t="str">
            <v>GTF0102089013</v>
          </cell>
          <cell r="W60374">
            <v>70.959999999999994</v>
          </cell>
          <cell r="X60374">
            <v>0</v>
          </cell>
        </row>
        <row r="60375">
          <cell r="H60375" t="str">
            <v>GTF0102081033</v>
          </cell>
          <cell r="W60375">
            <v>30.009999999999998</v>
          </cell>
          <cell r="X60375">
            <v>0</v>
          </cell>
        </row>
        <row r="60376">
          <cell r="H60376" t="str">
            <v>GTF0102089013</v>
          </cell>
          <cell r="W60376">
            <v>70.960000000000008</v>
          </cell>
          <cell r="X60376">
            <v>0</v>
          </cell>
        </row>
        <row r="60377">
          <cell r="H60377" t="str">
            <v>GTF0102063006</v>
          </cell>
          <cell r="W60377">
            <v>19.21</v>
          </cell>
          <cell r="X60377">
            <v>0</v>
          </cell>
        </row>
        <row r="60378">
          <cell r="H60378" t="str">
            <v>GTF0309001109</v>
          </cell>
          <cell r="W60378">
            <v>26.21</v>
          </cell>
          <cell r="X60378">
            <v>0</v>
          </cell>
        </row>
        <row r="60379">
          <cell r="H60379" t="str">
            <v>GTF0102081033</v>
          </cell>
          <cell r="W60379">
            <v>30.01</v>
          </cell>
          <cell r="X60379">
            <v>0</v>
          </cell>
        </row>
        <row r="60380">
          <cell r="H60380" t="str">
            <v>GTF0102089029</v>
          </cell>
          <cell r="W60380">
            <v>29.97</v>
          </cell>
          <cell r="X60380">
            <v>0</v>
          </cell>
        </row>
        <row r="60381">
          <cell r="H60381" t="str">
            <v>GTF0102089030</v>
          </cell>
          <cell r="W60381">
            <v>29.97</v>
          </cell>
          <cell r="X60381">
            <v>0</v>
          </cell>
        </row>
        <row r="60382">
          <cell r="H60382" t="str">
            <v>GTF0102089016</v>
          </cell>
          <cell r="W60382">
            <v>45.6</v>
          </cell>
          <cell r="X60382">
            <v>0</v>
          </cell>
        </row>
        <row r="60383">
          <cell r="H60383" t="str">
            <v>GTF0102089017</v>
          </cell>
          <cell r="W60383">
            <v>45.6</v>
          </cell>
          <cell r="X60383">
            <v>0</v>
          </cell>
        </row>
        <row r="60384">
          <cell r="H60384" t="str">
            <v>GTF0102081009</v>
          </cell>
          <cell r="W60384">
            <v>228.61</v>
          </cell>
          <cell r="X60384">
            <v>0</v>
          </cell>
        </row>
        <row r="60385">
          <cell r="H60385" t="str">
            <v>GTF0102081013</v>
          </cell>
          <cell r="W60385">
            <v>410</v>
          </cell>
          <cell r="X60385">
            <v>0</v>
          </cell>
        </row>
        <row r="60386">
          <cell r="H60386" t="str">
            <v>GTF0102081010</v>
          </cell>
          <cell r="W60386">
            <v>159.92999999999998</v>
          </cell>
          <cell r="X60386">
            <v>0</v>
          </cell>
        </row>
        <row r="60387">
          <cell r="H60387" t="str">
            <v>GTF0102081018</v>
          </cell>
          <cell r="W60387">
            <v>12</v>
          </cell>
          <cell r="X60387">
            <v>0</v>
          </cell>
        </row>
        <row r="60388">
          <cell r="H60388" t="str">
            <v>GTF0102086067</v>
          </cell>
          <cell r="W60388">
            <v>120.85000000000001</v>
          </cell>
          <cell r="X60388">
            <v>0</v>
          </cell>
        </row>
        <row r="60389">
          <cell r="H60389" t="str">
            <v>GTF0102086067</v>
          </cell>
          <cell r="W60389">
            <v>120.85000000000001</v>
          </cell>
          <cell r="X60389">
            <v>0</v>
          </cell>
        </row>
        <row r="60390">
          <cell r="H60390" t="str">
            <v>GTF0102086067</v>
          </cell>
          <cell r="W60390">
            <v>120.85</v>
          </cell>
          <cell r="X60390">
            <v>0</v>
          </cell>
        </row>
        <row r="60391">
          <cell r="H60391" t="str">
            <v>GTF0102086067</v>
          </cell>
          <cell r="W60391">
            <v>120.85</v>
          </cell>
          <cell r="X60391">
            <v>0</v>
          </cell>
        </row>
        <row r="60392">
          <cell r="H60392" t="str">
            <v>GTF0102081032</v>
          </cell>
          <cell r="W60392">
            <v>20.82</v>
          </cell>
          <cell r="X60392">
            <v>0</v>
          </cell>
        </row>
        <row r="60393">
          <cell r="H60393" t="str">
            <v>GTF0102077019</v>
          </cell>
          <cell r="W60393">
            <v>8.1199999999999992</v>
          </cell>
          <cell r="X60393">
            <v>0</v>
          </cell>
        </row>
        <row r="60394">
          <cell r="H60394" t="str">
            <v>GTF0102081032</v>
          </cell>
          <cell r="W60394">
            <v>20.82</v>
          </cell>
          <cell r="X60394">
            <v>0</v>
          </cell>
        </row>
        <row r="60395">
          <cell r="H60395" t="str">
            <v>GTF0102077019</v>
          </cell>
          <cell r="W60395">
            <v>8.120000000000001</v>
          </cell>
          <cell r="X60395">
            <v>0</v>
          </cell>
        </row>
        <row r="60396">
          <cell r="H60396" t="str">
            <v>GTF0102089017</v>
          </cell>
          <cell r="W60396">
            <v>45.6</v>
          </cell>
          <cell r="X60396">
            <v>0</v>
          </cell>
        </row>
        <row r="60397">
          <cell r="H60397" t="str">
            <v>GTF0102089016</v>
          </cell>
          <cell r="W60397">
            <v>45.6</v>
          </cell>
          <cell r="X60397">
            <v>0</v>
          </cell>
        </row>
        <row r="60398">
          <cell r="H60398" t="str">
            <v>GTF0102089013</v>
          </cell>
          <cell r="W60398">
            <v>70.959999999999994</v>
          </cell>
          <cell r="X60398">
            <v>0</v>
          </cell>
        </row>
        <row r="60399">
          <cell r="H60399" t="str">
            <v>GTF0102089012</v>
          </cell>
          <cell r="W60399">
            <v>101.68</v>
          </cell>
          <cell r="X60399">
            <v>0</v>
          </cell>
        </row>
        <row r="60400">
          <cell r="H60400" t="str">
            <v>GTF0102089011</v>
          </cell>
          <cell r="W60400">
            <v>32.450000000000003</v>
          </cell>
          <cell r="X60400">
            <v>0</v>
          </cell>
        </row>
        <row r="60401">
          <cell r="H60401" t="str">
            <v>GTF0102089005</v>
          </cell>
          <cell r="W60401">
            <v>77.650000000000006</v>
          </cell>
          <cell r="X60401">
            <v>0</v>
          </cell>
        </row>
        <row r="60402">
          <cell r="H60402" t="str">
            <v>GTF0102089004</v>
          </cell>
          <cell r="W60402">
            <v>127.63</v>
          </cell>
          <cell r="X60402">
            <v>0</v>
          </cell>
        </row>
        <row r="60403">
          <cell r="H60403" t="str">
            <v>GTF0102081033</v>
          </cell>
          <cell r="W60403">
            <v>30.01</v>
          </cell>
          <cell r="X60403">
            <v>0</v>
          </cell>
        </row>
        <row r="60404">
          <cell r="H60404" t="str">
            <v>GTF0102081032</v>
          </cell>
          <cell r="W60404">
            <v>20.82</v>
          </cell>
          <cell r="X60404">
            <v>0</v>
          </cell>
        </row>
        <row r="60405">
          <cell r="H60405" t="str">
            <v>GTF0102081018</v>
          </cell>
          <cell r="W60405">
            <v>12</v>
          </cell>
          <cell r="X60405">
            <v>0</v>
          </cell>
        </row>
        <row r="60406">
          <cell r="H60406" t="str">
            <v>GTF0102081013</v>
          </cell>
          <cell r="W60406">
            <v>410</v>
          </cell>
          <cell r="X60406">
            <v>0</v>
          </cell>
        </row>
        <row r="60407">
          <cell r="H60407" t="str">
            <v>GTF0102081009</v>
          </cell>
          <cell r="W60407">
            <v>228.60999999999999</v>
          </cell>
          <cell r="X60407">
            <v>0</v>
          </cell>
        </row>
        <row r="60408">
          <cell r="H60408" t="str">
            <v>GTF0102077019</v>
          </cell>
          <cell r="W60408">
            <v>8.1199999999999992</v>
          </cell>
          <cell r="X60408">
            <v>0</v>
          </cell>
        </row>
        <row r="60409">
          <cell r="H60409" t="str">
            <v>GTF0102081014</v>
          </cell>
          <cell r="W60409">
            <v>58</v>
          </cell>
          <cell r="X60409">
            <v>0</v>
          </cell>
        </row>
        <row r="60410">
          <cell r="H60410" t="str">
            <v>GTF0102081010</v>
          </cell>
          <cell r="W60410">
            <v>159.93</v>
          </cell>
          <cell r="X60410">
            <v>0</v>
          </cell>
        </row>
        <row r="60411">
          <cell r="H60411" t="str">
            <v>GTF0102063007</v>
          </cell>
          <cell r="W60411">
            <v>19.21</v>
          </cell>
          <cell r="X60411">
            <v>0</v>
          </cell>
        </row>
        <row r="60412">
          <cell r="H60412" t="str">
            <v>GTF0102063006</v>
          </cell>
          <cell r="W60412">
            <v>19.21</v>
          </cell>
          <cell r="X60412">
            <v>0</v>
          </cell>
        </row>
        <row r="60413">
          <cell r="H60413" t="str">
            <v>GTF0309001109</v>
          </cell>
          <cell r="W60413">
            <v>26.21</v>
          </cell>
          <cell r="X60413">
            <v>0</v>
          </cell>
        </row>
        <row r="60414">
          <cell r="H60414" t="str">
            <v>GTF0102090004</v>
          </cell>
          <cell r="W60414">
            <v>45.6</v>
          </cell>
          <cell r="X60414">
            <v>0</v>
          </cell>
        </row>
        <row r="60415">
          <cell r="H60415" t="str">
            <v>GTF0102090003</v>
          </cell>
          <cell r="W60415">
            <v>45.6</v>
          </cell>
          <cell r="X60415">
            <v>0</v>
          </cell>
        </row>
        <row r="60416">
          <cell r="H60416" t="str">
            <v>GTF0102089034</v>
          </cell>
          <cell r="W60416">
            <v>15.87</v>
          </cell>
          <cell r="X60416">
            <v>0</v>
          </cell>
        </row>
        <row r="60417">
          <cell r="H60417" t="str">
            <v>GTF0102089033</v>
          </cell>
          <cell r="W60417">
            <v>12</v>
          </cell>
          <cell r="X60417">
            <v>0</v>
          </cell>
        </row>
        <row r="60418">
          <cell r="H60418" t="str">
            <v>GTF0102089030</v>
          </cell>
          <cell r="W60418">
            <v>29.97</v>
          </cell>
          <cell r="X60418">
            <v>0</v>
          </cell>
        </row>
        <row r="60419">
          <cell r="H60419" t="str">
            <v>GTF0102089029</v>
          </cell>
          <cell r="W60419">
            <v>29.97</v>
          </cell>
          <cell r="X60419">
            <v>0</v>
          </cell>
        </row>
        <row r="60420">
          <cell r="H60420" t="str">
            <v>GTF0102089026</v>
          </cell>
          <cell r="W60420">
            <v>172.76</v>
          </cell>
          <cell r="X60420">
            <v>0</v>
          </cell>
        </row>
        <row r="60421">
          <cell r="H60421" t="str">
            <v>GTF0102089021</v>
          </cell>
          <cell r="W60421">
            <v>43.87</v>
          </cell>
          <cell r="X60421">
            <v>0</v>
          </cell>
        </row>
        <row r="60422">
          <cell r="H60422" t="str">
            <v>GTF0102089020</v>
          </cell>
          <cell r="W60422">
            <v>43.87</v>
          </cell>
          <cell r="X60422">
            <v>0</v>
          </cell>
        </row>
        <row r="60423">
          <cell r="H60423" t="str">
            <v>GTF0102089011</v>
          </cell>
          <cell r="W60423">
            <v>32.450000000000003</v>
          </cell>
          <cell r="X60423">
            <v>0</v>
          </cell>
        </row>
        <row r="60424">
          <cell r="H60424" t="str">
            <v>GTF0102089005</v>
          </cell>
          <cell r="W60424">
            <v>77.650000000000006</v>
          </cell>
          <cell r="X60424">
            <v>0</v>
          </cell>
        </row>
        <row r="60425">
          <cell r="H60425" t="str">
            <v>GTF0102089004</v>
          </cell>
          <cell r="W60425">
            <v>127.63</v>
          </cell>
          <cell r="X60425">
            <v>0</v>
          </cell>
        </row>
        <row r="60426">
          <cell r="H60426" t="str">
            <v>GTF0102081033</v>
          </cell>
          <cell r="W60426">
            <v>30.01</v>
          </cell>
          <cell r="X60426">
            <v>0</v>
          </cell>
        </row>
        <row r="60427">
          <cell r="H60427" t="str">
            <v>GTF0102081032</v>
          </cell>
          <cell r="W60427">
            <v>20.82</v>
          </cell>
          <cell r="X60427">
            <v>0</v>
          </cell>
        </row>
        <row r="60428">
          <cell r="H60428" t="str">
            <v>GTF0102081018</v>
          </cell>
          <cell r="W60428">
            <v>12</v>
          </cell>
          <cell r="X60428">
            <v>0</v>
          </cell>
        </row>
        <row r="60429">
          <cell r="H60429" t="str">
            <v>GTF0102081014</v>
          </cell>
          <cell r="W60429">
            <v>58</v>
          </cell>
          <cell r="X60429">
            <v>0</v>
          </cell>
        </row>
        <row r="60430">
          <cell r="H60430" t="str">
            <v>GTF0102081013</v>
          </cell>
          <cell r="W60430">
            <v>410</v>
          </cell>
          <cell r="X60430">
            <v>0</v>
          </cell>
        </row>
        <row r="60431">
          <cell r="H60431" t="str">
            <v>GTF0102081010</v>
          </cell>
          <cell r="W60431">
            <v>159.93</v>
          </cell>
          <cell r="X60431">
            <v>0</v>
          </cell>
        </row>
        <row r="60432">
          <cell r="H60432" t="str">
            <v>GTF0102081009</v>
          </cell>
          <cell r="W60432">
            <v>228.60999999999999</v>
          </cell>
          <cell r="X60432">
            <v>0</v>
          </cell>
        </row>
        <row r="60433">
          <cell r="H60433" t="str">
            <v>GTF0102077019</v>
          </cell>
          <cell r="W60433">
            <v>8.120000000000001</v>
          </cell>
          <cell r="X60433">
            <v>0</v>
          </cell>
        </row>
        <row r="60434">
          <cell r="H60434" t="str">
            <v>GTF0102063007</v>
          </cell>
          <cell r="W60434">
            <v>19.21</v>
          </cell>
          <cell r="X60434">
            <v>0</v>
          </cell>
        </row>
        <row r="60435">
          <cell r="H60435" t="str">
            <v>GTF0102063006</v>
          </cell>
          <cell r="W60435">
            <v>19.21</v>
          </cell>
          <cell r="X60435">
            <v>0</v>
          </cell>
        </row>
        <row r="60436">
          <cell r="H60436" t="str">
            <v>GTF0309001109</v>
          </cell>
          <cell r="W60436">
            <v>26.21</v>
          </cell>
          <cell r="X60436">
            <v>0</v>
          </cell>
        </row>
        <row r="60437">
          <cell r="H60437" t="str">
            <v>GTF0102090004</v>
          </cell>
          <cell r="W60437">
            <v>45.6</v>
          </cell>
          <cell r="X60437">
            <v>0</v>
          </cell>
        </row>
        <row r="60438">
          <cell r="H60438" t="str">
            <v>GTF0102090003</v>
          </cell>
          <cell r="W60438">
            <v>45.6</v>
          </cell>
          <cell r="X60438">
            <v>0</v>
          </cell>
        </row>
        <row r="60439">
          <cell r="H60439" t="str">
            <v>GTF0102089034</v>
          </cell>
          <cell r="W60439">
            <v>15.87</v>
          </cell>
          <cell r="X60439">
            <v>0</v>
          </cell>
        </row>
        <row r="60440">
          <cell r="H60440" t="str">
            <v>GTF0102089033</v>
          </cell>
          <cell r="W60440">
            <v>12</v>
          </cell>
          <cell r="X60440">
            <v>0</v>
          </cell>
        </row>
        <row r="60441">
          <cell r="H60441" t="str">
            <v>GTF0102089030</v>
          </cell>
          <cell r="W60441">
            <v>29.97</v>
          </cell>
          <cell r="X60441">
            <v>0</v>
          </cell>
        </row>
        <row r="60442">
          <cell r="H60442" t="str">
            <v>GTF0102089029</v>
          </cell>
          <cell r="W60442">
            <v>29.97</v>
          </cell>
          <cell r="X60442">
            <v>0</v>
          </cell>
        </row>
        <row r="60443">
          <cell r="H60443" t="str">
            <v>GTF0102089026</v>
          </cell>
          <cell r="W60443">
            <v>172.76</v>
          </cell>
          <cell r="X60443">
            <v>0</v>
          </cell>
        </row>
        <row r="60444">
          <cell r="H60444" t="str">
            <v>GTF0102089021</v>
          </cell>
          <cell r="W60444">
            <v>43.87</v>
          </cell>
          <cell r="X60444">
            <v>0</v>
          </cell>
        </row>
        <row r="60445">
          <cell r="H60445" t="str">
            <v>GTF0102089020</v>
          </cell>
          <cell r="W60445">
            <v>43.87</v>
          </cell>
          <cell r="X60445">
            <v>0</v>
          </cell>
        </row>
        <row r="60446">
          <cell r="H60446" t="str">
            <v>GTF0102089017</v>
          </cell>
          <cell r="W60446">
            <v>45.6</v>
          </cell>
          <cell r="X60446">
            <v>0</v>
          </cell>
        </row>
        <row r="60447">
          <cell r="H60447" t="str">
            <v>GTF0102089016</v>
          </cell>
          <cell r="W60447">
            <v>45.6</v>
          </cell>
          <cell r="X60447">
            <v>0</v>
          </cell>
        </row>
        <row r="60448">
          <cell r="H60448" t="str">
            <v>GTF0102089013</v>
          </cell>
          <cell r="W60448">
            <v>70.960000000000008</v>
          </cell>
          <cell r="X60448">
            <v>0</v>
          </cell>
        </row>
        <row r="60449">
          <cell r="H60449" t="str">
            <v>GTF0102089012</v>
          </cell>
          <cell r="W60449">
            <v>101.67999999999999</v>
          </cell>
          <cell r="X60449">
            <v>0</v>
          </cell>
        </row>
        <row r="60450">
          <cell r="H60450" t="str">
            <v>GTF0102081009</v>
          </cell>
          <cell r="W60450">
            <v>228.61</v>
          </cell>
          <cell r="X60450">
            <v>0</v>
          </cell>
        </row>
        <row r="60451">
          <cell r="H60451" t="str">
            <v>GTF0102073011</v>
          </cell>
          <cell r="W60451">
            <v>50</v>
          </cell>
          <cell r="X60451">
            <v>0</v>
          </cell>
        </row>
        <row r="60452">
          <cell r="H60452" t="str">
            <v>GTF0102081014</v>
          </cell>
          <cell r="W60452">
            <v>58</v>
          </cell>
          <cell r="X60452">
            <v>0</v>
          </cell>
        </row>
        <row r="60453">
          <cell r="H60453" t="str">
            <v>GTF0102077036</v>
          </cell>
          <cell r="W60453">
            <v>142.54999999999998</v>
          </cell>
          <cell r="X60453">
            <v>0</v>
          </cell>
        </row>
        <row r="60454">
          <cell r="H60454" t="str">
            <v>GTF0102077036</v>
          </cell>
          <cell r="W60454">
            <v>142.55000000000001</v>
          </cell>
          <cell r="X60454">
            <v>0</v>
          </cell>
        </row>
        <row r="60455">
          <cell r="H60455" t="str">
            <v>GTF0102073002</v>
          </cell>
          <cell r="W60455">
            <v>75</v>
          </cell>
          <cell r="X60455">
            <v>0</v>
          </cell>
        </row>
        <row r="60456">
          <cell r="H60456" t="str">
            <v>GTF0102081010</v>
          </cell>
          <cell r="W60456">
            <v>159.93</v>
          </cell>
          <cell r="X60456">
            <v>0</v>
          </cell>
        </row>
        <row r="60457">
          <cell r="H60457" t="str">
            <v>GTF0102081009</v>
          </cell>
          <cell r="W60457">
            <v>228.61</v>
          </cell>
          <cell r="X60457">
            <v>0</v>
          </cell>
        </row>
        <row r="60458">
          <cell r="H60458" t="str">
            <v>GTF0102086055</v>
          </cell>
          <cell r="W60458">
            <v>147.04</v>
          </cell>
          <cell r="X60458">
            <v>0</v>
          </cell>
        </row>
        <row r="60459">
          <cell r="H60459" t="str">
            <v>GTF0102074030</v>
          </cell>
          <cell r="W60459">
            <v>22.13</v>
          </cell>
          <cell r="X60459">
            <v>0</v>
          </cell>
        </row>
        <row r="60460">
          <cell r="H60460" t="str">
            <v>GTF0102074025</v>
          </cell>
          <cell r="W60460">
            <v>18.72</v>
          </cell>
          <cell r="X60460">
            <v>0</v>
          </cell>
        </row>
        <row r="60461">
          <cell r="H60461" t="str">
            <v>GTF0102074025</v>
          </cell>
          <cell r="W60461">
            <v>18.72</v>
          </cell>
          <cell r="X60461">
            <v>0</v>
          </cell>
        </row>
        <row r="60462">
          <cell r="H60462" t="str">
            <v>GTF0102074030</v>
          </cell>
          <cell r="W60462">
            <v>22.13</v>
          </cell>
          <cell r="X60462">
            <v>0</v>
          </cell>
        </row>
        <row r="60463">
          <cell r="H60463" t="str">
            <v>GTF0102063007</v>
          </cell>
          <cell r="W60463">
            <v>19.21</v>
          </cell>
          <cell r="X60463">
            <v>0</v>
          </cell>
        </row>
        <row r="60464">
          <cell r="H60464" t="str">
            <v>GTF0102081009</v>
          </cell>
          <cell r="W60464">
            <v>228.61</v>
          </cell>
          <cell r="X60464">
            <v>0</v>
          </cell>
        </row>
        <row r="60465">
          <cell r="H60465" t="str">
            <v>GTF0102081018</v>
          </cell>
          <cell r="W60465">
            <v>12</v>
          </cell>
          <cell r="X60465">
            <v>0</v>
          </cell>
        </row>
        <row r="60466">
          <cell r="H60466" t="str">
            <v>GTF0102074024</v>
          </cell>
          <cell r="W60466">
            <v>16.869999999999997</v>
          </cell>
          <cell r="X60466">
            <v>0</v>
          </cell>
        </row>
        <row r="60467">
          <cell r="H60467" t="str">
            <v>GTF0102074023</v>
          </cell>
          <cell r="W60467">
            <v>18.950000000000003</v>
          </cell>
          <cell r="X60467">
            <v>0</v>
          </cell>
        </row>
        <row r="60468">
          <cell r="H60468" t="str">
            <v>GTF0102074024</v>
          </cell>
          <cell r="W60468">
            <v>16.87</v>
          </cell>
          <cell r="X60468">
            <v>0</v>
          </cell>
        </row>
        <row r="60469">
          <cell r="H60469" t="str">
            <v>GTF0102074023</v>
          </cell>
          <cell r="W60469">
            <v>18.95</v>
          </cell>
          <cell r="X60469">
            <v>0</v>
          </cell>
        </row>
        <row r="60470">
          <cell r="H60470" t="str">
            <v>GTF0102081018</v>
          </cell>
          <cell r="W60470">
            <v>12</v>
          </cell>
          <cell r="X60470">
            <v>0</v>
          </cell>
        </row>
        <row r="60471">
          <cell r="H60471" t="str">
            <v>GTF0102081018</v>
          </cell>
          <cell r="W60471">
            <v>12</v>
          </cell>
          <cell r="X60471">
            <v>0</v>
          </cell>
        </row>
        <row r="60472">
          <cell r="H60472" t="str">
            <v>GTF0102081009</v>
          </cell>
          <cell r="W60472">
            <v>228.60999999999999</v>
          </cell>
          <cell r="X60472">
            <v>0</v>
          </cell>
        </row>
        <row r="60473">
          <cell r="H60473" t="str">
            <v>GTF0102089017</v>
          </cell>
          <cell r="W60473">
            <v>45.6</v>
          </cell>
          <cell r="X60473">
            <v>0</v>
          </cell>
        </row>
        <row r="60474">
          <cell r="H60474" t="str">
            <v>GTF0102089016</v>
          </cell>
          <cell r="W60474">
            <v>45.6</v>
          </cell>
          <cell r="X60474">
            <v>0</v>
          </cell>
        </row>
        <row r="60475">
          <cell r="H60475" t="str">
            <v>GTF0102089030</v>
          </cell>
          <cell r="W60475">
            <v>29.97</v>
          </cell>
          <cell r="X60475">
            <v>0</v>
          </cell>
        </row>
        <row r="60476">
          <cell r="H60476" t="str">
            <v>GTF0102089029</v>
          </cell>
          <cell r="W60476">
            <v>29.97</v>
          </cell>
          <cell r="X60476">
            <v>0</v>
          </cell>
        </row>
        <row r="60477">
          <cell r="H60477" t="str">
            <v>GTF0102089011</v>
          </cell>
          <cell r="W60477">
            <v>32.450000000000003</v>
          </cell>
          <cell r="X60477">
            <v>0</v>
          </cell>
        </row>
        <row r="60478">
          <cell r="H60478" t="str">
            <v>GTF0102089034</v>
          </cell>
          <cell r="W60478">
            <v>15.870000000000001</v>
          </cell>
          <cell r="X60478">
            <v>0</v>
          </cell>
        </row>
        <row r="60479">
          <cell r="H60479" t="str">
            <v>GTF0102089012</v>
          </cell>
          <cell r="W60479">
            <v>101.68</v>
          </cell>
          <cell r="X60479">
            <v>0</v>
          </cell>
        </row>
        <row r="60480">
          <cell r="H60480" t="str">
            <v>GTF0102089005</v>
          </cell>
          <cell r="W60480">
            <v>77.650000000000006</v>
          </cell>
          <cell r="X60480">
            <v>0</v>
          </cell>
        </row>
        <row r="60481">
          <cell r="H60481" t="str">
            <v>GTF0102089030</v>
          </cell>
          <cell r="W60481">
            <v>29.970000000000002</v>
          </cell>
          <cell r="X60481">
            <v>0</v>
          </cell>
        </row>
        <row r="60482">
          <cell r="H60482" t="str">
            <v>GTF0102089029</v>
          </cell>
          <cell r="W60482">
            <v>29.97</v>
          </cell>
          <cell r="X60482">
            <v>0</v>
          </cell>
        </row>
        <row r="60483">
          <cell r="H60483" t="str">
            <v>GTF0102089011</v>
          </cell>
          <cell r="W60483">
            <v>32.450000000000003</v>
          </cell>
          <cell r="X60483">
            <v>0</v>
          </cell>
        </row>
        <row r="60484">
          <cell r="H60484" t="str">
            <v>GTF0102089026</v>
          </cell>
          <cell r="W60484">
            <v>172.76</v>
          </cell>
          <cell r="X60484">
            <v>0</v>
          </cell>
        </row>
        <row r="60485">
          <cell r="H60485" t="str">
            <v>GTF0102089012</v>
          </cell>
          <cell r="W60485">
            <v>101.67999999999999</v>
          </cell>
          <cell r="X60485">
            <v>0</v>
          </cell>
        </row>
        <row r="60486">
          <cell r="H60486" t="str">
            <v>GTF0102089012</v>
          </cell>
          <cell r="W60486">
            <v>101.68</v>
          </cell>
          <cell r="X60486">
            <v>0</v>
          </cell>
        </row>
        <row r="60487">
          <cell r="H60487" t="str">
            <v>GTF0102089026</v>
          </cell>
          <cell r="W60487">
            <v>172.76000000000002</v>
          </cell>
          <cell r="X60487">
            <v>0</v>
          </cell>
        </row>
        <row r="60488">
          <cell r="H60488" t="str">
            <v>GTF0102089033</v>
          </cell>
          <cell r="W60488">
            <v>12</v>
          </cell>
          <cell r="X60488">
            <v>0</v>
          </cell>
        </row>
        <row r="60489">
          <cell r="H60489" t="str">
            <v>GTF0102089004</v>
          </cell>
          <cell r="W60489">
            <v>127.63000000000001</v>
          </cell>
          <cell r="X60489">
            <v>0</v>
          </cell>
        </row>
        <row r="60490">
          <cell r="H60490" t="str">
            <v>GTF0102089026</v>
          </cell>
          <cell r="W60490">
            <v>172.76</v>
          </cell>
          <cell r="X60490">
            <v>0</v>
          </cell>
        </row>
        <row r="60491">
          <cell r="H60491" t="str">
            <v>GTF0102089026</v>
          </cell>
          <cell r="W60491">
            <v>172.76</v>
          </cell>
          <cell r="X60491">
            <v>0</v>
          </cell>
        </row>
        <row r="60492">
          <cell r="H60492" t="str">
            <v>GTF0103014330</v>
          </cell>
          <cell r="W60492">
            <v>171</v>
          </cell>
          <cell r="X60492">
            <v>0</v>
          </cell>
        </row>
        <row r="60493">
          <cell r="H60493" t="str">
            <v>GTF0102086102</v>
          </cell>
          <cell r="W60493">
            <v>126.25999999999999</v>
          </cell>
          <cell r="X60493">
            <v>0</v>
          </cell>
        </row>
        <row r="60494">
          <cell r="H60494" t="str">
            <v>GTF0102086102</v>
          </cell>
          <cell r="W60494">
            <v>126.26</v>
          </cell>
          <cell r="X60494">
            <v>0</v>
          </cell>
        </row>
        <row r="60495">
          <cell r="H60495" t="str">
            <v>GTF0102086102</v>
          </cell>
          <cell r="W60495">
            <v>126.26</v>
          </cell>
          <cell r="X60495">
            <v>0</v>
          </cell>
        </row>
        <row r="60496">
          <cell r="H60496" t="str">
            <v>GTF0102086103</v>
          </cell>
          <cell r="W60496">
            <v>227.67</v>
          </cell>
          <cell r="X60496">
            <v>0</v>
          </cell>
        </row>
        <row r="60497">
          <cell r="H60497" t="str">
            <v>GTF0103014330</v>
          </cell>
          <cell r="W60497">
            <v>171</v>
          </cell>
          <cell r="X60497">
            <v>0</v>
          </cell>
        </row>
        <row r="60498">
          <cell r="H60498" t="str">
            <v>GTF0102086041</v>
          </cell>
          <cell r="W60498">
            <v>16.919999999999998</v>
          </cell>
          <cell r="X60498">
            <v>0</v>
          </cell>
        </row>
        <row r="60499">
          <cell r="H60499" t="str">
            <v>GTF0102086041</v>
          </cell>
          <cell r="W60499">
            <v>16.920000000000002</v>
          </cell>
          <cell r="X60499">
            <v>0</v>
          </cell>
        </row>
        <row r="60500">
          <cell r="H60500" t="str">
            <v>GTF0102081013</v>
          </cell>
          <cell r="W60500">
            <v>410</v>
          </cell>
          <cell r="X60500">
            <v>0</v>
          </cell>
        </row>
        <row r="60501">
          <cell r="H60501" t="str">
            <v>GTF0102081013</v>
          </cell>
          <cell r="W60501">
            <v>410</v>
          </cell>
          <cell r="X60501">
            <v>0</v>
          </cell>
        </row>
        <row r="60502">
          <cell r="H60502" t="str">
            <v>GTF0102086049</v>
          </cell>
          <cell r="W60502">
            <v>101.78</v>
          </cell>
          <cell r="X60502">
            <v>0</v>
          </cell>
        </row>
        <row r="60503">
          <cell r="H60503" t="str">
            <v>GTF0102081013</v>
          </cell>
          <cell r="W60503">
            <v>410</v>
          </cell>
          <cell r="X60503">
            <v>0</v>
          </cell>
        </row>
        <row r="60504">
          <cell r="H60504" t="str">
            <v>GTF0102086048</v>
          </cell>
          <cell r="W60504">
            <v>97.16</v>
          </cell>
          <cell r="X60504">
            <v>0</v>
          </cell>
        </row>
        <row r="60505">
          <cell r="H60505" t="str">
            <v>GTF0102086048</v>
          </cell>
          <cell r="W60505">
            <v>97.16</v>
          </cell>
          <cell r="X60505">
            <v>0</v>
          </cell>
        </row>
        <row r="60506">
          <cell r="H60506" t="str">
            <v>GTF0102087040</v>
          </cell>
          <cell r="W60506">
            <v>172.33</v>
          </cell>
          <cell r="X60506">
            <v>0</v>
          </cell>
        </row>
        <row r="60507">
          <cell r="H60507" t="str">
            <v>GTF0102087041</v>
          </cell>
          <cell r="W60507">
            <v>265.81</v>
          </cell>
          <cell r="X60507">
            <v>0</v>
          </cell>
        </row>
        <row r="60508">
          <cell r="H60508" t="str">
            <v>GTF0102077036</v>
          </cell>
          <cell r="W60508">
            <v>142.55000000000001</v>
          </cell>
          <cell r="X60508">
            <v>0</v>
          </cell>
        </row>
        <row r="60509">
          <cell r="H60509" t="str">
            <v>GTF0102077035</v>
          </cell>
          <cell r="W60509">
            <v>157</v>
          </cell>
          <cell r="X60509">
            <v>0</v>
          </cell>
        </row>
        <row r="60510">
          <cell r="H60510" t="str">
            <v>GTF0102087041</v>
          </cell>
          <cell r="W60510">
            <v>265.81</v>
          </cell>
          <cell r="X60510">
            <v>0</v>
          </cell>
        </row>
        <row r="60511">
          <cell r="H60511" t="str">
            <v>GTF0103014330</v>
          </cell>
          <cell r="W60511">
            <v>171</v>
          </cell>
          <cell r="X60511">
            <v>0</v>
          </cell>
        </row>
        <row r="60512">
          <cell r="H60512" t="str">
            <v>GTF0102086055</v>
          </cell>
          <cell r="W60512">
            <v>147.04000000000002</v>
          </cell>
          <cell r="X60512">
            <v>0</v>
          </cell>
        </row>
        <row r="60513">
          <cell r="H60513" t="str">
            <v>GTF0102073011</v>
          </cell>
          <cell r="W60513">
            <v>50</v>
          </cell>
          <cell r="X60513">
            <v>0</v>
          </cell>
        </row>
        <row r="60514">
          <cell r="H60514" t="str">
            <v>GTF0102089034</v>
          </cell>
          <cell r="W60514">
            <v>15.870000000000001</v>
          </cell>
          <cell r="X60514">
            <v>0</v>
          </cell>
        </row>
        <row r="60515">
          <cell r="H60515" t="str">
            <v>GTF0102089033</v>
          </cell>
          <cell r="W60515">
            <v>12</v>
          </cell>
          <cell r="X60515">
            <v>0</v>
          </cell>
        </row>
        <row r="60516">
          <cell r="H60516" t="str">
            <v>GTF0102089021</v>
          </cell>
          <cell r="W60516">
            <v>43.87</v>
          </cell>
          <cell r="X60516">
            <v>0</v>
          </cell>
        </row>
        <row r="60517">
          <cell r="H60517" t="str">
            <v>GTF0102089020</v>
          </cell>
          <cell r="W60517">
            <v>43.87</v>
          </cell>
          <cell r="X60517">
            <v>0</v>
          </cell>
        </row>
        <row r="60518">
          <cell r="H60518" t="str">
            <v>GTF0309001109</v>
          </cell>
          <cell r="W60518">
            <v>26.21</v>
          </cell>
          <cell r="X60518">
            <v>0</v>
          </cell>
        </row>
        <row r="60519">
          <cell r="H60519" t="str">
            <v>GTF0102086055</v>
          </cell>
          <cell r="W60519">
            <v>147.04</v>
          </cell>
          <cell r="X60519">
            <v>0</v>
          </cell>
        </row>
        <row r="60520">
          <cell r="H60520" t="str">
            <v>GTF0309001109</v>
          </cell>
          <cell r="W60520">
            <v>26.21</v>
          </cell>
          <cell r="X60520">
            <v>0</v>
          </cell>
        </row>
        <row r="60521">
          <cell r="H60521" t="str">
            <v>GTF0102089005</v>
          </cell>
          <cell r="W60521">
            <v>77.650000000000006</v>
          </cell>
          <cell r="X60521">
            <v>0</v>
          </cell>
        </row>
        <row r="60522">
          <cell r="H60522" t="str">
            <v>GTF0102089004</v>
          </cell>
          <cell r="W60522">
            <v>127.63</v>
          </cell>
          <cell r="X60522">
            <v>0</v>
          </cell>
        </row>
        <row r="60523">
          <cell r="H60523" t="str">
            <v>GTF0102089013</v>
          </cell>
          <cell r="W60523">
            <v>70.960000000000008</v>
          </cell>
          <cell r="X60523">
            <v>0</v>
          </cell>
        </row>
        <row r="60524">
          <cell r="H60524" t="str">
            <v>GTF0102089012</v>
          </cell>
          <cell r="W60524">
            <v>101.68</v>
          </cell>
          <cell r="X60524">
            <v>0</v>
          </cell>
        </row>
        <row r="60525">
          <cell r="H60525" t="str">
            <v>GTF0102087040</v>
          </cell>
          <cell r="W60525">
            <v>172.32999999999998</v>
          </cell>
          <cell r="X60525">
            <v>0</v>
          </cell>
        </row>
        <row r="60526">
          <cell r="H60526" t="str">
            <v>GTF0102089030</v>
          </cell>
          <cell r="W60526">
            <v>29.970000000000002</v>
          </cell>
          <cell r="X60526">
            <v>0</v>
          </cell>
        </row>
        <row r="60527">
          <cell r="H60527" t="str">
            <v>GTF0102089029</v>
          </cell>
          <cell r="W60527">
            <v>29.970000000000002</v>
          </cell>
          <cell r="X60527">
            <v>0</v>
          </cell>
        </row>
        <row r="60528">
          <cell r="H60528" t="str">
            <v>GTF0309001109</v>
          </cell>
          <cell r="W60528">
            <v>26.21</v>
          </cell>
          <cell r="X60528">
            <v>0</v>
          </cell>
        </row>
        <row r="60529">
          <cell r="H60529" t="str">
            <v>GTF0102081018</v>
          </cell>
          <cell r="W60529">
            <v>12</v>
          </cell>
          <cell r="X60529">
            <v>0</v>
          </cell>
        </row>
        <row r="60530">
          <cell r="H60530" t="str">
            <v>GTF0102077035</v>
          </cell>
          <cell r="W60530">
            <v>157</v>
          </cell>
          <cell r="X60530">
            <v>0</v>
          </cell>
        </row>
        <row r="60531">
          <cell r="H60531" t="str">
            <v>GTF0102077035</v>
          </cell>
          <cell r="W60531">
            <v>157</v>
          </cell>
          <cell r="X60531">
            <v>0</v>
          </cell>
        </row>
        <row r="60532">
          <cell r="H60532" t="str">
            <v>GTF0103014330</v>
          </cell>
          <cell r="W60532">
            <v>171</v>
          </cell>
          <cell r="X60532">
            <v>0</v>
          </cell>
        </row>
        <row r="60533">
          <cell r="H60533" t="str">
            <v>GTF0102087040</v>
          </cell>
          <cell r="W60533">
            <v>172.33</v>
          </cell>
          <cell r="X60533">
            <v>0</v>
          </cell>
        </row>
        <row r="60534">
          <cell r="H60534" t="str">
            <v>GTF0102077036</v>
          </cell>
          <cell r="W60534">
            <v>142.55000000000001</v>
          </cell>
          <cell r="X60534">
            <v>0</v>
          </cell>
        </row>
        <row r="60535">
          <cell r="H60535" t="str">
            <v>GTF0102077035</v>
          </cell>
          <cell r="W60535">
            <v>157</v>
          </cell>
          <cell r="X60535">
            <v>0</v>
          </cell>
        </row>
        <row r="60536">
          <cell r="H60536" t="str">
            <v>GTF0102090003</v>
          </cell>
          <cell r="W60536">
            <v>45.599999999999994</v>
          </cell>
          <cell r="X60536">
            <v>0</v>
          </cell>
        </row>
        <row r="60537">
          <cell r="H60537" t="str">
            <v>GTF0102090004</v>
          </cell>
          <cell r="W60537">
            <v>45.6</v>
          </cell>
          <cell r="X60537">
            <v>0</v>
          </cell>
        </row>
        <row r="60538">
          <cell r="H60538" t="str">
            <v>GTF0102089021</v>
          </cell>
          <cell r="W60538">
            <v>43.870000000000005</v>
          </cell>
          <cell r="X60538">
            <v>0</v>
          </cell>
        </row>
        <row r="60539">
          <cell r="H60539" t="str">
            <v>GTF0103014330</v>
          </cell>
          <cell r="W60539">
            <v>171</v>
          </cell>
          <cell r="X60539">
            <v>0</v>
          </cell>
        </row>
        <row r="60540">
          <cell r="H60540" t="str">
            <v>GTF0102081014</v>
          </cell>
          <cell r="W60540">
            <v>58</v>
          </cell>
          <cell r="X60540">
            <v>0</v>
          </cell>
        </row>
        <row r="60541">
          <cell r="H60541" t="str">
            <v>GTF0102081033</v>
          </cell>
          <cell r="W60541">
            <v>30.01</v>
          </cell>
          <cell r="X60541">
            <v>0</v>
          </cell>
        </row>
        <row r="60542">
          <cell r="H60542" t="str">
            <v>GTF0102063007</v>
          </cell>
          <cell r="W60542">
            <v>19.21</v>
          </cell>
          <cell r="X60542">
            <v>0</v>
          </cell>
        </row>
        <row r="60543">
          <cell r="H60543" t="str">
            <v>GTF0102063006</v>
          </cell>
          <cell r="W60543">
            <v>19.21</v>
          </cell>
          <cell r="X60543">
            <v>0</v>
          </cell>
        </row>
        <row r="60544">
          <cell r="H60544" t="str">
            <v>GTF0102077019</v>
          </cell>
          <cell r="W60544">
            <v>8.120000000000001</v>
          </cell>
          <cell r="X60544">
            <v>0</v>
          </cell>
        </row>
        <row r="60545">
          <cell r="H60545" t="str">
            <v>GTF0102081018</v>
          </cell>
          <cell r="W60545">
            <v>12</v>
          </cell>
          <cell r="X60545">
            <v>0</v>
          </cell>
        </row>
        <row r="60546">
          <cell r="H60546" t="str">
            <v>GTF0102086069</v>
          </cell>
          <cell r="W60546">
            <v>17.11</v>
          </cell>
          <cell r="X60546">
            <v>0</v>
          </cell>
        </row>
        <row r="60547">
          <cell r="H60547" t="str">
            <v>GTF0102073002</v>
          </cell>
          <cell r="W60547">
            <v>75</v>
          </cell>
          <cell r="X60547">
            <v>0</v>
          </cell>
        </row>
        <row r="60548">
          <cell r="H60548" t="str">
            <v>GTF0102086070</v>
          </cell>
          <cell r="W60548">
            <v>326.25</v>
          </cell>
          <cell r="X60548">
            <v>0</v>
          </cell>
        </row>
        <row r="60549">
          <cell r="H60549" t="str">
            <v>GTF0102081009</v>
          </cell>
          <cell r="W60549">
            <v>228.61</v>
          </cell>
          <cell r="X60549">
            <v>0</v>
          </cell>
        </row>
        <row r="60550">
          <cell r="H60550" t="str">
            <v>GTF0102081018</v>
          </cell>
          <cell r="W60550">
            <v>12</v>
          </cell>
          <cell r="X60550">
            <v>0</v>
          </cell>
        </row>
        <row r="60551">
          <cell r="H60551" t="str">
            <v>GTF0102081018</v>
          </cell>
          <cell r="W60551">
            <v>12</v>
          </cell>
          <cell r="X60551">
            <v>0</v>
          </cell>
        </row>
        <row r="60552">
          <cell r="H60552" t="str">
            <v>GTF0102081018</v>
          </cell>
          <cell r="W60552">
            <v>12</v>
          </cell>
          <cell r="X60552">
            <v>0</v>
          </cell>
        </row>
        <row r="60553">
          <cell r="H60553" t="str">
            <v>GTF0103014330</v>
          </cell>
          <cell r="W60553">
            <v>171</v>
          </cell>
          <cell r="X60553">
            <v>0</v>
          </cell>
        </row>
        <row r="60554">
          <cell r="H60554" t="str">
            <v>GTF0102077035</v>
          </cell>
          <cell r="W60554">
            <v>157</v>
          </cell>
          <cell r="X60554">
            <v>0</v>
          </cell>
        </row>
        <row r="60555">
          <cell r="H60555" t="str">
            <v>GTF0102081009</v>
          </cell>
          <cell r="W60555">
            <v>228.61</v>
          </cell>
          <cell r="X60555">
            <v>0</v>
          </cell>
        </row>
        <row r="60556">
          <cell r="H60556" t="str">
            <v>GTF0102081010</v>
          </cell>
          <cell r="W60556">
            <v>159.92999999999998</v>
          </cell>
          <cell r="X60556">
            <v>0</v>
          </cell>
        </row>
        <row r="60557">
          <cell r="H60557" t="str">
            <v>GTF0102081010</v>
          </cell>
          <cell r="W60557">
            <v>159.93</v>
          </cell>
          <cell r="X60557">
            <v>0</v>
          </cell>
        </row>
        <row r="60558">
          <cell r="H60558" t="str">
            <v>GTF0102077019</v>
          </cell>
          <cell r="W60558">
            <v>8.1199999999999992</v>
          </cell>
          <cell r="X60558">
            <v>0</v>
          </cell>
        </row>
        <row r="60559">
          <cell r="H60559" t="str">
            <v>GTF0102081010</v>
          </cell>
          <cell r="W60559">
            <v>159.93</v>
          </cell>
          <cell r="X60559">
            <v>0</v>
          </cell>
        </row>
        <row r="60560">
          <cell r="H60560" t="str">
            <v>GTF0102077036</v>
          </cell>
          <cell r="W60560">
            <v>142.55000000000001</v>
          </cell>
          <cell r="X60560">
            <v>0</v>
          </cell>
        </row>
        <row r="60561">
          <cell r="H60561" t="str">
            <v>GTF0102081009</v>
          </cell>
          <cell r="W60561">
            <v>228.61</v>
          </cell>
          <cell r="X60561">
            <v>0</v>
          </cell>
        </row>
        <row r="60562">
          <cell r="H60562" t="str">
            <v>GTF0102081010</v>
          </cell>
          <cell r="W60562">
            <v>159.93</v>
          </cell>
          <cell r="X60562">
            <v>0</v>
          </cell>
        </row>
        <row r="60563">
          <cell r="H60563" t="str">
            <v>GTF0102081010</v>
          </cell>
          <cell r="W60563">
            <v>159.93</v>
          </cell>
          <cell r="X60563">
            <v>0</v>
          </cell>
        </row>
        <row r="60564">
          <cell r="H60564" t="str">
            <v>GTF0102081018</v>
          </cell>
          <cell r="W60564">
            <v>12</v>
          </cell>
          <cell r="X60564">
            <v>0</v>
          </cell>
        </row>
        <row r="60565">
          <cell r="H60565" t="str">
            <v>GTF0102077019</v>
          </cell>
          <cell r="W60565">
            <v>8.1199999999999992</v>
          </cell>
          <cell r="X60565">
            <v>0</v>
          </cell>
        </row>
        <row r="60566">
          <cell r="H60566" t="str">
            <v>GTF0102063007</v>
          </cell>
          <cell r="W60566">
            <v>19.21</v>
          </cell>
          <cell r="X60566">
            <v>0</v>
          </cell>
        </row>
        <row r="60567">
          <cell r="H60567" t="str">
            <v>GTF0102063006</v>
          </cell>
          <cell r="W60567">
            <v>19.21</v>
          </cell>
          <cell r="X60567">
            <v>0</v>
          </cell>
        </row>
        <row r="60568">
          <cell r="H60568" t="str">
            <v>GTF0102077036</v>
          </cell>
          <cell r="W60568">
            <v>142.54999999999998</v>
          </cell>
          <cell r="X60568">
            <v>0</v>
          </cell>
        </row>
        <row r="60569">
          <cell r="H60569" t="str">
            <v>GTF0102077035</v>
          </cell>
          <cell r="W60569">
            <v>157</v>
          </cell>
          <cell r="X60569">
            <v>0</v>
          </cell>
        </row>
        <row r="60570">
          <cell r="H60570" t="str">
            <v>GTF0102081014</v>
          </cell>
          <cell r="W60570">
            <v>58</v>
          </cell>
          <cell r="X60570">
            <v>0</v>
          </cell>
        </row>
        <row r="60571">
          <cell r="H60571" t="str">
            <v>GTF0102063006</v>
          </cell>
          <cell r="W60571">
            <v>19.21</v>
          </cell>
          <cell r="X60571">
            <v>0</v>
          </cell>
        </row>
        <row r="60572">
          <cell r="H60572" t="str">
            <v>GTF0102081009</v>
          </cell>
          <cell r="W60572">
            <v>228.61</v>
          </cell>
          <cell r="X60572">
            <v>0</v>
          </cell>
        </row>
        <row r="60573">
          <cell r="H60573" t="str">
            <v>GTF0102063007</v>
          </cell>
          <cell r="W60573">
            <v>19.21</v>
          </cell>
          <cell r="X60573">
            <v>0</v>
          </cell>
        </row>
        <row r="60574">
          <cell r="H60574" t="str">
            <v>GTF0102077036</v>
          </cell>
          <cell r="W60574">
            <v>142.55000000000001</v>
          </cell>
          <cell r="X60574">
            <v>0</v>
          </cell>
        </row>
        <row r="60575">
          <cell r="H60575" t="str">
            <v>GTF0102081014</v>
          </cell>
          <cell r="W60575">
            <v>58</v>
          </cell>
          <cell r="X60575">
            <v>0</v>
          </cell>
        </row>
        <row r="60576">
          <cell r="H60576" t="str">
            <v>GTF0102081033</v>
          </cell>
          <cell r="W60576">
            <v>30.01</v>
          </cell>
          <cell r="X60576">
            <v>0</v>
          </cell>
        </row>
        <row r="60577">
          <cell r="H60577" t="str">
            <v>GTF0102081032</v>
          </cell>
          <cell r="W60577">
            <v>20.82</v>
          </cell>
          <cell r="X60577">
            <v>0</v>
          </cell>
        </row>
        <row r="60578">
          <cell r="H60578" t="str">
            <v>GTF0102077019</v>
          </cell>
          <cell r="W60578">
            <v>8.1199999999999992</v>
          </cell>
          <cell r="X60578">
            <v>0</v>
          </cell>
        </row>
        <row r="60579">
          <cell r="H60579" t="str">
            <v>GTF0103014330</v>
          </cell>
          <cell r="W60579">
            <v>171</v>
          </cell>
          <cell r="X60579">
            <v>0</v>
          </cell>
        </row>
        <row r="60580">
          <cell r="H60580" t="str">
            <v>GTF0102081010</v>
          </cell>
          <cell r="W60580">
            <v>159.92999999999998</v>
          </cell>
          <cell r="X60580">
            <v>0</v>
          </cell>
        </row>
        <row r="60581">
          <cell r="H60581" t="str">
            <v>GTF0102077036</v>
          </cell>
          <cell r="W60581">
            <v>142.54999999999998</v>
          </cell>
          <cell r="X60581">
            <v>0</v>
          </cell>
        </row>
        <row r="60582">
          <cell r="H60582" t="str">
            <v>GTF0102081018</v>
          </cell>
          <cell r="W60582">
            <v>12</v>
          </cell>
          <cell r="X60582">
            <v>0</v>
          </cell>
        </row>
        <row r="60583">
          <cell r="H60583" t="str">
            <v>GTF0102081009</v>
          </cell>
          <cell r="W60583">
            <v>228.61</v>
          </cell>
          <cell r="X60583">
            <v>0</v>
          </cell>
        </row>
        <row r="60584">
          <cell r="H60584" t="str">
            <v>GTF0102081014</v>
          </cell>
          <cell r="W60584">
            <v>58</v>
          </cell>
          <cell r="X60584">
            <v>0</v>
          </cell>
        </row>
        <row r="60585">
          <cell r="H60585" t="str">
            <v>GTF0102063007</v>
          </cell>
          <cell r="W60585">
            <v>19.21</v>
          </cell>
          <cell r="X60585">
            <v>0</v>
          </cell>
        </row>
        <row r="60586">
          <cell r="H60586" t="str">
            <v>GTF0102063006</v>
          </cell>
          <cell r="W60586">
            <v>19.21</v>
          </cell>
          <cell r="X60586">
            <v>0</v>
          </cell>
        </row>
        <row r="60587">
          <cell r="H60587" t="str">
            <v>GTF0102081033</v>
          </cell>
          <cell r="W60587">
            <v>30.009999999999998</v>
          </cell>
          <cell r="X60587">
            <v>0</v>
          </cell>
        </row>
        <row r="60588">
          <cell r="H60588" t="str">
            <v>GTF0102081009</v>
          </cell>
          <cell r="W60588">
            <v>228.60999999999999</v>
          </cell>
          <cell r="X60588">
            <v>0</v>
          </cell>
        </row>
        <row r="60589">
          <cell r="H60589" t="str">
            <v>GTF0102081010</v>
          </cell>
          <cell r="W60589">
            <v>159.93</v>
          </cell>
          <cell r="X60589">
            <v>0</v>
          </cell>
        </row>
        <row r="60590">
          <cell r="H60590" t="str">
            <v>GTF0102081014</v>
          </cell>
          <cell r="W60590">
            <v>58</v>
          </cell>
          <cell r="X60590">
            <v>0</v>
          </cell>
        </row>
        <row r="60591">
          <cell r="H60591" t="str">
            <v>GTF0102081014</v>
          </cell>
          <cell r="W60591">
            <v>58</v>
          </cell>
          <cell r="X60591">
            <v>0</v>
          </cell>
        </row>
        <row r="60592">
          <cell r="H60592" t="str">
            <v>GTF0102063007</v>
          </cell>
          <cell r="W60592">
            <v>19.21</v>
          </cell>
          <cell r="X60592">
            <v>0</v>
          </cell>
        </row>
        <row r="60593">
          <cell r="H60593" t="str">
            <v>GTF0102063006</v>
          </cell>
          <cell r="W60593">
            <v>19.21</v>
          </cell>
          <cell r="X60593">
            <v>0</v>
          </cell>
        </row>
        <row r="60594">
          <cell r="H60594" t="str">
            <v>GTF0102081018</v>
          </cell>
          <cell r="W60594">
            <v>12</v>
          </cell>
          <cell r="X60594">
            <v>0</v>
          </cell>
        </row>
        <row r="60595">
          <cell r="H60595" t="str">
            <v>GTF0102081018</v>
          </cell>
          <cell r="W60595">
            <v>12</v>
          </cell>
          <cell r="X60595">
            <v>0</v>
          </cell>
        </row>
        <row r="60596">
          <cell r="H60596" t="str">
            <v>GTF0102089012</v>
          </cell>
          <cell r="W60596">
            <v>101.67999999999999</v>
          </cell>
          <cell r="X60596">
            <v>0</v>
          </cell>
        </row>
        <row r="60597">
          <cell r="H60597" t="str">
            <v>GTF0102089012</v>
          </cell>
          <cell r="W60597">
            <v>101.68</v>
          </cell>
          <cell r="X60597">
            <v>0</v>
          </cell>
        </row>
        <row r="60598">
          <cell r="H60598" t="str">
            <v>GTF0103014330</v>
          </cell>
          <cell r="W60598">
            <v>171</v>
          </cell>
          <cell r="X60598">
            <v>0</v>
          </cell>
        </row>
        <row r="60599">
          <cell r="H60599" t="str">
            <v>GTF0103014330</v>
          </cell>
          <cell r="W60599">
            <v>171</v>
          </cell>
          <cell r="X60599">
            <v>0</v>
          </cell>
        </row>
        <row r="60600">
          <cell r="H60600" t="str">
            <v>GTF0102081010</v>
          </cell>
          <cell r="W60600">
            <v>159.93</v>
          </cell>
          <cell r="X60600">
            <v>0</v>
          </cell>
        </row>
        <row r="60601">
          <cell r="H60601" t="str">
            <v>GTF0102081010</v>
          </cell>
          <cell r="W60601">
            <v>159.93</v>
          </cell>
          <cell r="X60601">
            <v>0</v>
          </cell>
        </row>
        <row r="60602">
          <cell r="H60602" t="str">
            <v>GTF0102081010</v>
          </cell>
          <cell r="W60602">
            <v>159.92999999999998</v>
          </cell>
          <cell r="X60602">
            <v>0</v>
          </cell>
        </row>
        <row r="60603">
          <cell r="H60603" t="str">
            <v>GTF0102077036</v>
          </cell>
          <cell r="W60603">
            <v>142.55000000000001</v>
          </cell>
          <cell r="X60603">
            <v>0</v>
          </cell>
        </row>
        <row r="60604">
          <cell r="H60604" t="str">
            <v>GTF0102077036</v>
          </cell>
          <cell r="W60604">
            <v>142.55000000000001</v>
          </cell>
          <cell r="X60604">
            <v>0</v>
          </cell>
        </row>
        <row r="60605">
          <cell r="H60605" t="str">
            <v>GTF0102081010</v>
          </cell>
          <cell r="W60605">
            <v>159.92999999999998</v>
          </cell>
          <cell r="X60605">
            <v>0</v>
          </cell>
        </row>
        <row r="60606">
          <cell r="H60606" t="str">
            <v>GTF0102077036</v>
          </cell>
          <cell r="W60606">
            <v>142.54999999999998</v>
          </cell>
          <cell r="X60606">
            <v>0</v>
          </cell>
        </row>
        <row r="60607">
          <cell r="H60607" t="str">
            <v>GTF0309001109</v>
          </cell>
          <cell r="W60607">
            <v>26.21</v>
          </cell>
          <cell r="X60607">
            <v>0</v>
          </cell>
        </row>
        <row r="60608">
          <cell r="H60608" t="str">
            <v>GTF0102089011</v>
          </cell>
          <cell r="W60608">
            <v>32.450000000000003</v>
          </cell>
          <cell r="X60608">
            <v>0</v>
          </cell>
        </row>
        <row r="60609">
          <cell r="H60609" t="str">
            <v>GTF0309001109</v>
          </cell>
          <cell r="W60609">
            <v>26.21</v>
          </cell>
          <cell r="X60609">
            <v>0</v>
          </cell>
        </row>
        <row r="60610">
          <cell r="H60610" t="str">
            <v>GTF0102089029</v>
          </cell>
          <cell r="W60610">
            <v>29.97</v>
          </cell>
          <cell r="X60610">
            <v>0</v>
          </cell>
        </row>
        <row r="60611">
          <cell r="H60611" t="str">
            <v>GTF0102077035</v>
          </cell>
          <cell r="W60611">
            <v>157</v>
          </cell>
          <cell r="X60611">
            <v>0</v>
          </cell>
        </row>
        <row r="60612">
          <cell r="H60612" t="str">
            <v>GTF0102081033</v>
          </cell>
          <cell r="W60612">
            <v>30.009999999999998</v>
          </cell>
          <cell r="X60612">
            <v>0</v>
          </cell>
        </row>
        <row r="60613">
          <cell r="H60613" t="str">
            <v>GTF0102077035</v>
          </cell>
          <cell r="W60613">
            <v>157</v>
          </cell>
          <cell r="X60613">
            <v>0</v>
          </cell>
        </row>
        <row r="60614">
          <cell r="H60614" t="str">
            <v>GTF0102081033</v>
          </cell>
          <cell r="W60614">
            <v>30.01</v>
          </cell>
          <cell r="X60614">
            <v>0</v>
          </cell>
        </row>
        <row r="60615">
          <cell r="H60615" t="str">
            <v>GTF0102081009</v>
          </cell>
          <cell r="W60615">
            <v>228.61</v>
          </cell>
          <cell r="X60615">
            <v>0</v>
          </cell>
        </row>
        <row r="60616">
          <cell r="H60616" t="str">
            <v>GTF0102090004</v>
          </cell>
          <cell r="W60616">
            <v>45.6</v>
          </cell>
          <cell r="X60616">
            <v>0</v>
          </cell>
        </row>
        <row r="60617">
          <cell r="H60617" t="str">
            <v>GTF0102090003</v>
          </cell>
          <cell r="W60617">
            <v>45.6</v>
          </cell>
          <cell r="X60617">
            <v>0</v>
          </cell>
        </row>
        <row r="60618">
          <cell r="H60618" t="str">
            <v>GTF0102063007</v>
          </cell>
          <cell r="W60618">
            <v>19.21</v>
          </cell>
          <cell r="X60618">
            <v>0</v>
          </cell>
        </row>
        <row r="60619">
          <cell r="H60619" t="str">
            <v>GTF0102063006</v>
          </cell>
          <cell r="W60619">
            <v>19.21</v>
          </cell>
          <cell r="X60619">
            <v>0</v>
          </cell>
        </row>
        <row r="60620">
          <cell r="H60620" t="str">
            <v>GTF0102089013</v>
          </cell>
          <cell r="W60620">
            <v>70.960000000000008</v>
          </cell>
          <cell r="X60620">
            <v>0</v>
          </cell>
        </row>
        <row r="60621">
          <cell r="H60621" t="str">
            <v>GTF0102081014</v>
          </cell>
          <cell r="W60621">
            <v>58</v>
          </cell>
          <cell r="X60621">
            <v>0</v>
          </cell>
        </row>
        <row r="60622">
          <cell r="H60622" t="str">
            <v>GTF0102089020</v>
          </cell>
          <cell r="W60622">
            <v>43.87</v>
          </cell>
          <cell r="X60622">
            <v>0</v>
          </cell>
        </row>
        <row r="60623">
          <cell r="H60623" t="str">
            <v>GTF0102089013</v>
          </cell>
          <cell r="W60623">
            <v>70.960000000000008</v>
          </cell>
          <cell r="X60623">
            <v>0</v>
          </cell>
        </row>
        <row r="60624">
          <cell r="H60624" t="str">
            <v>GTF0102089013</v>
          </cell>
          <cell r="W60624">
            <v>70.960000000000008</v>
          </cell>
          <cell r="X60624">
            <v>0</v>
          </cell>
        </row>
        <row r="60625">
          <cell r="H60625" t="str">
            <v>GTF0102089012</v>
          </cell>
          <cell r="W60625">
            <v>101.68</v>
          </cell>
          <cell r="X60625">
            <v>0</v>
          </cell>
        </row>
        <row r="60626">
          <cell r="H60626" t="str">
            <v>GTF0102089017</v>
          </cell>
          <cell r="W60626">
            <v>45.6</v>
          </cell>
          <cell r="X60626">
            <v>0</v>
          </cell>
        </row>
        <row r="60627">
          <cell r="H60627" t="str">
            <v>GTF0102089016</v>
          </cell>
          <cell r="W60627">
            <v>45.6</v>
          </cell>
          <cell r="X60627">
            <v>0</v>
          </cell>
        </row>
        <row r="60628">
          <cell r="H60628" t="str">
            <v>GTF0102086070</v>
          </cell>
          <cell r="W60628">
            <v>326.25</v>
          </cell>
          <cell r="X60628">
            <v>0</v>
          </cell>
        </row>
        <row r="60629">
          <cell r="H60629" t="str">
            <v>GTF0102089013</v>
          </cell>
          <cell r="W60629">
            <v>70.959999999999994</v>
          </cell>
          <cell r="X60629">
            <v>0</v>
          </cell>
        </row>
        <row r="60630">
          <cell r="H60630" t="str">
            <v>GTF0102089013</v>
          </cell>
          <cell r="W60630">
            <v>70.959999999999994</v>
          </cell>
          <cell r="X60630">
            <v>0</v>
          </cell>
        </row>
        <row r="60631">
          <cell r="H60631" t="str">
            <v>GTF0309001109</v>
          </cell>
          <cell r="W60631">
            <v>26.21</v>
          </cell>
          <cell r="X60631">
            <v>0</v>
          </cell>
        </row>
        <row r="60632">
          <cell r="H60632" t="str">
            <v>GTF0102089026</v>
          </cell>
          <cell r="W60632">
            <v>172.76</v>
          </cell>
          <cell r="X60632">
            <v>0</v>
          </cell>
        </row>
        <row r="60633">
          <cell r="H60633" t="str">
            <v>GTF0102089004</v>
          </cell>
          <cell r="W60633">
            <v>127.63000000000001</v>
          </cell>
          <cell r="X60633">
            <v>0</v>
          </cell>
        </row>
        <row r="60634">
          <cell r="H60634" t="str">
            <v>GTF0102089034</v>
          </cell>
          <cell r="W60634">
            <v>15.87</v>
          </cell>
          <cell r="X60634">
            <v>0</v>
          </cell>
        </row>
        <row r="60635">
          <cell r="H60635" t="str">
            <v>GTF0102089033</v>
          </cell>
          <cell r="W60635">
            <v>12</v>
          </cell>
          <cell r="X60635">
            <v>0</v>
          </cell>
        </row>
        <row r="60636">
          <cell r="H60636" t="str">
            <v>GTF0102089030</v>
          </cell>
          <cell r="W60636">
            <v>29.97</v>
          </cell>
          <cell r="X60636">
            <v>0</v>
          </cell>
        </row>
        <row r="60637">
          <cell r="H60637" t="str">
            <v>GTF0102089011</v>
          </cell>
          <cell r="W60637">
            <v>32.450000000000003</v>
          </cell>
          <cell r="X60637">
            <v>0</v>
          </cell>
        </row>
        <row r="60638">
          <cell r="H60638" t="str">
            <v>GTF0309001109</v>
          </cell>
          <cell r="W60638">
            <v>26.21</v>
          </cell>
          <cell r="X60638">
            <v>0</v>
          </cell>
        </row>
        <row r="60639">
          <cell r="H60639" t="str">
            <v>GTF0102086047</v>
          </cell>
          <cell r="W60639">
            <v>16</v>
          </cell>
          <cell r="X60639">
            <v>0</v>
          </cell>
        </row>
        <row r="60640">
          <cell r="H60640" t="str">
            <v>GTF0102086071</v>
          </cell>
          <cell r="W60640">
            <v>194.98000000000002</v>
          </cell>
          <cell r="X60640">
            <v>0</v>
          </cell>
        </row>
        <row r="60641">
          <cell r="H60641" t="str">
            <v>GTF0102081018</v>
          </cell>
          <cell r="W60641">
            <v>12</v>
          </cell>
          <cell r="X60641">
            <v>0</v>
          </cell>
        </row>
        <row r="60642">
          <cell r="H60642" t="str">
            <v>GTF0102081018</v>
          </cell>
          <cell r="W60642">
            <v>12</v>
          </cell>
          <cell r="X60642">
            <v>0</v>
          </cell>
        </row>
        <row r="60643">
          <cell r="H60643" t="str">
            <v>GTF0102081018</v>
          </cell>
          <cell r="W60643">
            <v>12</v>
          </cell>
          <cell r="X60643">
            <v>0</v>
          </cell>
        </row>
        <row r="60644">
          <cell r="H60644" t="str">
            <v>GTF0102081018</v>
          </cell>
          <cell r="W60644">
            <v>12</v>
          </cell>
          <cell r="X60644">
            <v>0</v>
          </cell>
        </row>
        <row r="60645">
          <cell r="H60645" t="str">
            <v>GTF0102089026</v>
          </cell>
          <cell r="W60645">
            <v>172.76</v>
          </cell>
          <cell r="X60645">
            <v>0</v>
          </cell>
        </row>
        <row r="60646">
          <cell r="H60646" t="str">
            <v>GTF0102089026</v>
          </cell>
          <cell r="W60646">
            <v>172.76</v>
          </cell>
          <cell r="X60646">
            <v>0</v>
          </cell>
        </row>
        <row r="60647">
          <cell r="H60647" t="str">
            <v>GTF0102089012</v>
          </cell>
          <cell r="W60647">
            <v>101.68</v>
          </cell>
          <cell r="X60647">
            <v>0</v>
          </cell>
        </row>
        <row r="60648">
          <cell r="H60648" t="str">
            <v>GTF0102089021</v>
          </cell>
          <cell r="W60648">
            <v>43.87</v>
          </cell>
          <cell r="X60648">
            <v>0</v>
          </cell>
        </row>
        <row r="60649">
          <cell r="H60649" t="str">
            <v>GTF0102089005</v>
          </cell>
          <cell r="W60649">
            <v>77.649999999999991</v>
          </cell>
          <cell r="X60649">
            <v>0</v>
          </cell>
        </row>
        <row r="60650">
          <cell r="H60650" t="str">
            <v>GTF0102089012</v>
          </cell>
          <cell r="W60650">
            <v>101.68</v>
          </cell>
          <cell r="X60650">
            <v>0</v>
          </cell>
        </row>
        <row r="60651">
          <cell r="H60651" t="str">
            <v>GTF0102089013</v>
          </cell>
          <cell r="W60651">
            <v>70.960000000000008</v>
          </cell>
          <cell r="X60651">
            <v>0</v>
          </cell>
        </row>
        <row r="60652">
          <cell r="H60652" t="str">
            <v>GTF0102089029</v>
          </cell>
          <cell r="W60652">
            <v>29.97</v>
          </cell>
          <cell r="X60652">
            <v>0</v>
          </cell>
        </row>
        <row r="60653">
          <cell r="H60653" t="str">
            <v>GTF0102089017</v>
          </cell>
          <cell r="W60653">
            <v>45.6</v>
          </cell>
          <cell r="X60653">
            <v>0</v>
          </cell>
        </row>
        <row r="60654">
          <cell r="H60654" t="str">
            <v>GTF0102089016</v>
          </cell>
          <cell r="W60654">
            <v>45.6</v>
          </cell>
          <cell r="X60654">
            <v>0</v>
          </cell>
        </row>
        <row r="60655">
          <cell r="H60655" t="str">
            <v>GTF0102077019</v>
          </cell>
          <cell r="W60655">
            <v>8.1199999999999992</v>
          </cell>
          <cell r="X60655">
            <v>0</v>
          </cell>
        </row>
        <row r="60656">
          <cell r="H60656" t="str">
            <v>GTF0102089012</v>
          </cell>
          <cell r="W60656">
            <v>101.67999999999999</v>
          </cell>
          <cell r="X60656">
            <v>0</v>
          </cell>
        </row>
        <row r="60657">
          <cell r="H60657" t="str">
            <v>GTF0102081013</v>
          </cell>
          <cell r="W60657">
            <v>410</v>
          </cell>
          <cell r="X60657">
            <v>0</v>
          </cell>
        </row>
        <row r="60658">
          <cell r="H60658" t="str">
            <v>GTF0102081013</v>
          </cell>
          <cell r="W60658">
            <v>410</v>
          </cell>
          <cell r="X60658">
            <v>0</v>
          </cell>
        </row>
        <row r="60659">
          <cell r="H60659" t="str">
            <v>GTF0102089026</v>
          </cell>
          <cell r="W60659">
            <v>172.76000000000002</v>
          </cell>
          <cell r="X60659">
            <v>0</v>
          </cell>
        </row>
        <row r="60660">
          <cell r="H60660" t="str">
            <v>GTF0102086048</v>
          </cell>
          <cell r="W60660">
            <v>97.16</v>
          </cell>
          <cell r="X60660">
            <v>0</v>
          </cell>
        </row>
        <row r="60661">
          <cell r="H60661" t="str">
            <v>GTF0102086103</v>
          </cell>
          <cell r="W60661">
            <v>28.03</v>
          </cell>
          <cell r="X60661">
            <v>0</v>
          </cell>
        </row>
        <row r="60662">
          <cell r="H60662" t="str">
            <v>GTF0102086103</v>
          </cell>
          <cell r="W60662">
            <v>28.03</v>
          </cell>
          <cell r="X60662">
            <v>0</v>
          </cell>
        </row>
        <row r="60663">
          <cell r="H60663" t="str">
            <v>GTF0102086041</v>
          </cell>
          <cell r="W60663">
            <v>16.920000000000002</v>
          </cell>
          <cell r="X60663">
            <v>0</v>
          </cell>
        </row>
        <row r="60664">
          <cell r="H60664" t="str">
            <v>GTF0102073002</v>
          </cell>
          <cell r="W60664">
            <v>75</v>
          </cell>
          <cell r="X60664">
            <v>0</v>
          </cell>
        </row>
        <row r="60665">
          <cell r="H60665" t="str">
            <v>GTF0102089030</v>
          </cell>
          <cell r="W60665">
            <v>29.970000000000002</v>
          </cell>
          <cell r="X60665">
            <v>0</v>
          </cell>
        </row>
        <row r="60666">
          <cell r="H60666" t="str">
            <v>GTF0102089005</v>
          </cell>
          <cell r="W60666">
            <v>77.650000000000006</v>
          </cell>
          <cell r="X60666">
            <v>0</v>
          </cell>
        </row>
        <row r="60667">
          <cell r="H60667" t="str">
            <v>GTF0102089004</v>
          </cell>
          <cell r="W60667">
            <v>127.63000000000001</v>
          </cell>
          <cell r="X60667">
            <v>0</v>
          </cell>
        </row>
        <row r="60668">
          <cell r="H60668" t="str">
            <v>GTF0102089020</v>
          </cell>
          <cell r="W60668">
            <v>43.870000000000005</v>
          </cell>
          <cell r="X60668">
            <v>0</v>
          </cell>
        </row>
        <row r="60669">
          <cell r="H60669" t="str">
            <v>GTF0102073011</v>
          </cell>
          <cell r="W60669">
            <v>50</v>
          </cell>
          <cell r="X60669">
            <v>0</v>
          </cell>
        </row>
        <row r="60670">
          <cell r="H60670" t="str">
            <v>GTF0102089005</v>
          </cell>
          <cell r="W60670">
            <v>77.650000000000006</v>
          </cell>
          <cell r="X60670">
            <v>0</v>
          </cell>
        </row>
        <row r="60671">
          <cell r="H60671" t="str">
            <v>GTF0102089004</v>
          </cell>
          <cell r="W60671">
            <v>127.63</v>
          </cell>
          <cell r="X60671">
            <v>0</v>
          </cell>
        </row>
        <row r="60672">
          <cell r="H60672" t="str">
            <v>GTF0102081013</v>
          </cell>
          <cell r="W60672">
            <v>410</v>
          </cell>
          <cell r="X60672">
            <v>0</v>
          </cell>
        </row>
        <row r="60673">
          <cell r="H60673" t="str">
            <v>GTF0102089011</v>
          </cell>
          <cell r="W60673">
            <v>32.449999999999996</v>
          </cell>
          <cell r="X60673">
            <v>0</v>
          </cell>
        </row>
        <row r="60674">
          <cell r="H60674" t="str">
            <v>GTF0102089034</v>
          </cell>
          <cell r="W60674">
            <v>15.870000000000001</v>
          </cell>
          <cell r="X60674">
            <v>0</v>
          </cell>
        </row>
        <row r="60675">
          <cell r="H60675" t="str">
            <v>GTF0102089033</v>
          </cell>
          <cell r="W60675">
            <v>12</v>
          </cell>
          <cell r="X60675">
            <v>0</v>
          </cell>
        </row>
        <row r="60676">
          <cell r="H60676" t="str">
            <v>GTF0102086069</v>
          </cell>
          <cell r="W60676">
            <v>17.11</v>
          </cell>
          <cell r="X60676">
            <v>0</v>
          </cell>
        </row>
        <row r="60677">
          <cell r="H60677" t="str">
            <v>GTF0309001109</v>
          </cell>
          <cell r="W60677">
            <v>26.21</v>
          </cell>
          <cell r="X60677">
            <v>0</v>
          </cell>
        </row>
        <row r="60678">
          <cell r="H60678" t="str">
            <v>GTF0309001109</v>
          </cell>
          <cell r="W60678">
            <v>26.21</v>
          </cell>
          <cell r="X60678">
            <v>0</v>
          </cell>
        </row>
        <row r="60679">
          <cell r="H60679" t="str">
            <v>GTF0309001109</v>
          </cell>
          <cell r="W60679">
            <v>26.21</v>
          </cell>
          <cell r="X60679">
            <v>0</v>
          </cell>
        </row>
        <row r="60680">
          <cell r="H60680" t="str">
            <v>GTF0102081013</v>
          </cell>
          <cell r="W60680">
            <v>410</v>
          </cell>
          <cell r="X60680">
            <v>0</v>
          </cell>
        </row>
        <row r="60681">
          <cell r="H60681" t="str">
            <v>GTF0102089029</v>
          </cell>
          <cell r="W60681">
            <v>29.970000000000002</v>
          </cell>
          <cell r="X60681">
            <v>0</v>
          </cell>
        </row>
        <row r="60682">
          <cell r="H60682" t="str">
            <v>GTF0102086067</v>
          </cell>
          <cell r="W60682">
            <v>120.85000000000001</v>
          </cell>
          <cell r="X60682">
            <v>0</v>
          </cell>
        </row>
        <row r="60683">
          <cell r="H60683" t="str">
            <v>GTF0309001109</v>
          </cell>
          <cell r="W60683">
            <v>26.209999999999997</v>
          </cell>
          <cell r="X60683">
            <v>0</v>
          </cell>
        </row>
        <row r="60684">
          <cell r="H60684" t="str">
            <v>GTF0102081013</v>
          </cell>
          <cell r="W60684">
            <v>410</v>
          </cell>
          <cell r="X60684">
            <v>0</v>
          </cell>
        </row>
        <row r="60685">
          <cell r="H60685" t="str">
            <v>GTF0102081013</v>
          </cell>
          <cell r="W60685">
            <v>410</v>
          </cell>
          <cell r="X60685">
            <v>0</v>
          </cell>
        </row>
        <row r="60686">
          <cell r="H60686" t="str">
            <v>GTF0102081013</v>
          </cell>
          <cell r="W60686">
            <v>410</v>
          </cell>
          <cell r="X60686">
            <v>0</v>
          </cell>
        </row>
        <row r="60687">
          <cell r="H60687" t="str">
            <v>GTF0102081013</v>
          </cell>
          <cell r="W60687">
            <v>410</v>
          </cell>
          <cell r="X60687">
            <v>0</v>
          </cell>
        </row>
        <row r="60688">
          <cell r="H60688" t="str">
            <v>GTF0102081013</v>
          </cell>
          <cell r="W60688">
            <v>410</v>
          </cell>
          <cell r="X60688">
            <v>0</v>
          </cell>
        </row>
        <row r="60689">
          <cell r="H60689" t="str">
            <v>GTF0102081013</v>
          </cell>
          <cell r="W60689">
            <v>410</v>
          </cell>
          <cell r="X60689">
            <v>0</v>
          </cell>
        </row>
        <row r="60690">
          <cell r="H60690" t="str">
            <v>GTF0102086070</v>
          </cell>
          <cell r="W60690">
            <v>326.25</v>
          </cell>
          <cell r="X60690">
            <v>0</v>
          </cell>
        </row>
        <row r="60691">
          <cell r="H60691" t="str">
            <v>GTF0102089004</v>
          </cell>
          <cell r="W60691">
            <v>127.63000000000001</v>
          </cell>
          <cell r="X60691">
            <v>0</v>
          </cell>
        </row>
        <row r="60692">
          <cell r="H60692" t="str">
            <v>GTF0102089005</v>
          </cell>
          <cell r="W60692">
            <v>77.650000000000006</v>
          </cell>
          <cell r="X60692">
            <v>0</v>
          </cell>
        </row>
        <row r="60693">
          <cell r="H60693" t="str">
            <v>GTF0102089012</v>
          </cell>
          <cell r="W60693">
            <v>101.67999999999999</v>
          </cell>
          <cell r="X60693">
            <v>0</v>
          </cell>
        </row>
        <row r="60694">
          <cell r="H60694" t="str">
            <v>GTF0102089020</v>
          </cell>
          <cell r="W60694">
            <v>43.87</v>
          </cell>
          <cell r="X60694">
            <v>0</v>
          </cell>
        </row>
        <row r="60695">
          <cell r="H60695" t="str">
            <v>GTF0102089029</v>
          </cell>
          <cell r="W60695">
            <v>29.970000000000002</v>
          </cell>
          <cell r="X60695">
            <v>0</v>
          </cell>
        </row>
        <row r="60696">
          <cell r="H60696" t="str">
            <v>GTF0102089005</v>
          </cell>
          <cell r="W60696">
            <v>77.650000000000006</v>
          </cell>
          <cell r="X60696">
            <v>0</v>
          </cell>
        </row>
        <row r="60697">
          <cell r="H60697" t="str">
            <v>GTF0102089021</v>
          </cell>
          <cell r="W60697">
            <v>43.87</v>
          </cell>
          <cell r="X60697">
            <v>0</v>
          </cell>
        </row>
        <row r="60698">
          <cell r="H60698" t="str">
            <v>GTF0102089029</v>
          </cell>
          <cell r="W60698">
            <v>29.970000000000002</v>
          </cell>
          <cell r="X60698">
            <v>0</v>
          </cell>
        </row>
        <row r="60699">
          <cell r="H60699" t="str">
            <v>GTF0102086103</v>
          </cell>
          <cell r="W60699">
            <v>227.67</v>
          </cell>
          <cell r="X60699">
            <v>0</v>
          </cell>
        </row>
        <row r="60700">
          <cell r="H60700" t="str">
            <v>GTF0102086067</v>
          </cell>
          <cell r="W60700">
            <v>120.85000000000001</v>
          </cell>
          <cell r="X60700">
            <v>0</v>
          </cell>
        </row>
        <row r="60701">
          <cell r="H60701" t="str">
            <v>GTF0102087015</v>
          </cell>
          <cell r="W60701">
            <v>152.6</v>
          </cell>
          <cell r="X60701">
            <v>0</v>
          </cell>
        </row>
        <row r="60702">
          <cell r="H60702" t="str">
            <v>GTF0102086068</v>
          </cell>
          <cell r="W60702">
            <v>21.64</v>
          </cell>
          <cell r="X60702">
            <v>0</v>
          </cell>
        </row>
        <row r="60703">
          <cell r="H60703" t="str">
            <v>GTF0102086073</v>
          </cell>
          <cell r="W60703">
            <v>100.9</v>
          </cell>
          <cell r="X60703">
            <v>0</v>
          </cell>
        </row>
        <row r="60704">
          <cell r="H60704" t="str">
            <v>GTF0102086072</v>
          </cell>
          <cell r="W60704">
            <v>93.18</v>
          </cell>
          <cell r="X60704">
            <v>0</v>
          </cell>
        </row>
        <row r="60705">
          <cell r="H60705" t="str">
            <v>GTF0102086071</v>
          </cell>
          <cell r="W60705">
            <v>194.98</v>
          </cell>
          <cell r="X60705">
            <v>0</v>
          </cell>
        </row>
        <row r="60706">
          <cell r="H60706" t="str">
            <v>GTF0102086047</v>
          </cell>
          <cell r="W60706">
            <v>16</v>
          </cell>
          <cell r="X60706">
            <v>0</v>
          </cell>
        </row>
        <row r="60707">
          <cell r="H60707" t="str">
            <v>GTF0102086103</v>
          </cell>
          <cell r="W60707">
            <v>28.03</v>
          </cell>
          <cell r="X60707">
            <v>0</v>
          </cell>
        </row>
        <row r="60708">
          <cell r="H60708" t="str">
            <v>GTF0102086071</v>
          </cell>
          <cell r="W60708">
            <v>194.98</v>
          </cell>
          <cell r="X60708">
            <v>0</v>
          </cell>
        </row>
        <row r="60709">
          <cell r="H60709" t="str">
            <v>GTF0102073002</v>
          </cell>
          <cell r="W60709">
            <v>75</v>
          </cell>
          <cell r="X60709">
            <v>0</v>
          </cell>
        </row>
        <row r="60710">
          <cell r="H60710" t="str">
            <v>GTF0102063006</v>
          </cell>
          <cell r="W60710">
            <v>19.21</v>
          </cell>
          <cell r="X60710">
            <v>0</v>
          </cell>
        </row>
        <row r="60711">
          <cell r="H60711" t="str">
            <v>GTF0102086040</v>
          </cell>
          <cell r="W60711">
            <v>122.35</v>
          </cell>
          <cell r="X60711">
            <v>0</v>
          </cell>
        </row>
        <row r="60712">
          <cell r="H60712" t="str">
            <v>GTF0102063006</v>
          </cell>
          <cell r="W60712">
            <v>19.21</v>
          </cell>
          <cell r="X60712">
            <v>0</v>
          </cell>
        </row>
        <row r="60713">
          <cell r="H60713" t="str">
            <v>GTF0102086073</v>
          </cell>
          <cell r="W60713">
            <v>100.9</v>
          </cell>
          <cell r="X60713">
            <v>0</v>
          </cell>
        </row>
        <row r="60714">
          <cell r="H60714" t="str">
            <v>GTF0102086072</v>
          </cell>
          <cell r="W60714">
            <v>93.18</v>
          </cell>
          <cell r="X60714">
            <v>0</v>
          </cell>
        </row>
        <row r="60715">
          <cell r="H60715" t="str">
            <v>GTF0102086047</v>
          </cell>
          <cell r="W60715">
            <v>16</v>
          </cell>
          <cell r="X60715">
            <v>0</v>
          </cell>
        </row>
        <row r="60716">
          <cell r="H60716" t="str">
            <v>GTF0102086067</v>
          </cell>
          <cell r="W60716">
            <v>120.85000000000001</v>
          </cell>
          <cell r="X60716">
            <v>0</v>
          </cell>
        </row>
        <row r="60717">
          <cell r="H60717" t="str">
            <v>GTF0102073002</v>
          </cell>
          <cell r="W60717">
            <v>75</v>
          </cell>
          <cell r="X60717">
            <v>0</v>
          </cell>
        </row>
        <row r="60718">
          <cell r="H60718" t="str">
            <v>GTF0102073011</v>
          </cell>
          <cell r="W60718">
            <v>50</v>
          </cell>
          <cell r="X60718">
            <v>0</v>
          </cell>
        </row>
        <row r="60719">
          <cell r="H60719" t="str">
            <v>GTF0102063006</v>
          </cell>
          <cell r="W60719">
            <v>19.21</v>
          </cell>
          <cell r="X60719">
            <v>0</v>
          </cell>
        </row>
        <row r="60720">
          <cell r="H60720" t="str">
            <v>GTF0102063006</v>
          </cell>
          <cell r="W60720">
            <v>19.21</v>
          </cell>
          <cell r="X60720">
            <v>0</v>
          </cell>
        </row>
        <row r="60721">
          <cell r="H60721" t="str">
            <v>GTF0102087040</v>
          </cell>
          <cell r="W60721">
            <v>172.32999999999998</v>
          </cell>
          <cell r="X60721">
            <v>0</v>
          </cell>
        </row>
        <row r="60722">
          <cell r="H60722" t="str">
            <v>GTF0102086049</v>
          </cell>
          <cell r="W60722">
            <v>101.78</v>
          </cell>
          <cell r="X60722">
            <v>0</v>
          </cell>
        </row>
        <row r="60723">
          <cell r="H60723" t="str">
            <v>GTF0102086039</v>
          </cell>
          <cell r="W60723">
            <v>142.41999999999999</v>
          </cell>
          <cell r="X60723">
            <v>0</v>
          </cell>
        </row>
        <row r="60724">
          <cell r="H60724" t="str">
            <v>GTF0102086041</v>
          </cell>
          <cell r="W60724">
            <v>16.920000000000002</v>
          </cell>
          <cell r="X60724">
            <v>0</v>
          </cell>
        </row>
        <row r="60725">
          <cell r="H60725" t="str">
            <v>GTF0102086052</v>
          </cell>
          <cell r="W60725">
            <v>174.76</v>
          </cell>
          <cell r="X60725">
            <v>0</v>
          </cell>
        </row>
        <row r="60726">
          <cell r="H60726" t="str">
            <v>GTF0102086062</v>
          </cell>
          <cell r="W60726">
            <v>82.320000000000007</v>
          </cell>
          <cell r="X60726">
            <v>0</v>
          </cell>
        </row>
        <row r="60727">
          <cell r="H60727" t="str">
            <v>GTF0102086062</v>
          </cell>
          <cell r="W60727">
            <v>82.32</v>
          </cell>
          <cell r="X60727">
            <v>0</v>
          </cell>
        </row>
        <row r="60728">
          <cell r="H60728" t="str">
            <v>GTF0102063007</v>
          </cell>
          <cell r="W60728">
            <v>19.21</v>
          </cell>
          <cell r="X60728">
            <v>0</v>
          </cell>
        </row>
        <row r="60729">
          <cell r="H60729" t="str">
            <v>GTF0102089016</v>
          </cell>
          <cell r="W60729">
            <v>45.6</v>
          </cell>
          <cell r="X60729">
            <v>0</v>
          </cell>
        </row>
        <row r="60730">
          <cell r="H60730" t="str">
            <v>ZZS358-17X9-BKMNM-SV</v>
          </cell>
          <cell r="W60730">
            <v>3750</v>
          </cell>
          <cell r="X60730">
            <v>0</v>
          </cell>
        </row>
        <row r="60731">
          <cell r="H60731" t="str">
            <v>HT68211-BB100-000</v>
          </cell>
          <cell r="W60731">
            <v>1028037.39</v>
          </cell>
          <cell r="X60731">
            <v>0</v>
          </cell>
        </row>
        <row r="60732">
          <cell r="H60732" t="str">
            <v>HT68211-BB200-000</v>
          </cell>
          <cell r="W60732">
            <v>574766.35499999998</v>
          </cell>
          <cell r="X60732">
            <v>0</v>
          </cell>
        </row>
        <row r="60733">
          <cell r="H60733" t="str">
            <v>HT75339-UM100-000</v>
          </cell>
          <cell r="W60733">
            <v>46728.97</v>
          </cell>
          <cell r="X60733">
            <v>0</v>
          </cell>
        </row>
        <row r="60734">
          <cell r="H60734" t="str">
            <v>HT75200-0A100-000</v>
          </cell>
          <cell r="W60734">
            <v>5515.49</v>
          </cell>
          <cell r="X60734">
            <v>0</v>
          </cell>
        </row>
        <row r="60735">
          <cell r="H60735" t="str">
            <v>HT72600-0A400-000</v>
          </cell>
          <cell r="W60735">
            <v>3612.15</v>
          </cell>
          <cell r="X60735">
            <v>0</v>
          </cell>
        </row>
        <row r="60736">
          <cell r="H60736" t="str">
            <v>HT72600-0A300-000</v>
          </cell>
          <cell r="W60736">
            <v>13778.91</v>
          </cell>
          <cell r="X60736">
            <v>0</v>
          </cell>
        </row>
        <row r="60737">
          <cell r="H60737" t="str">
            <v>HT72600-0A200-000</v>
          </cell>
          <cell r="W60737">
            <v>26073.200000000001</v>
          </cell>
          <cell r="X60737">
            <v>0</v>
          </cell>
        </row>
        <row r="60738">
          <cell r="H60738" t="str">
            <v>HT72600-0A100-000</v>
          </cell>
          <cell r="W60738">
            <v>16035.02</v>
          </cell>
          <cell r="X60738">
            <v>0</v>
          </cell>
        </row>
        <row r="60739">
          <cell r="H60739" t="str">
            <v>HT68260-0A900-000</v>
          </cell>
          <cell r="W60739">
            <v>20571.96</v>
          </cell>
          <cell r="X60739">
            <v>0</v>
          </cell>
        </row>
        <row r="60740">
          <cell r="H60740" t="str">
            <v>HT68260-0A800-000</v>
          </cell>
          <cell r="W60740">
            <v>20838.5</v>
          </cell>
          <cell r="X60740">
            <v>0</v>
          </cell>
        </row>
        <row r="60741">
          <cell r="H60741" t="str">
            <v>HT63540-0A100-000</v>
          </cell>
          <cell r="W60741">
            <v>52126.34</v>
          </cell>
          <cell r="X60741">
            <v>0</v>
          </cell>
        </row>
        <row r="60742">
          <cell r="H60742" t="str">
            <v>HT62800-0A300-000</v>
          </cell>
          <cell r="W60742">
            <v>37244.78</v>
          </cell>
          <cell r="X60742">
            <v>0</v>
          </cell>
        </row>
        <row r="60743">
          <cell r="H60743" t="str">
            <v>HT62800-0A200-000</v>
          </cell>
          <cell r="W60743">
            <v>39500</v>
          </cell>
          <cell r="X60743">
            <v>0</v>
          </cell>
        </row>
        <row r="60744">
          <cell r="H60744" t="str">
            <v>HT62800-0A100-000</v>
          </cell>
          <cell r="W60744">
            <v>52146.39</v>
          </cell>
          <cell r="X60744">
            <v>0</v>
          </cell>
        </row>
        <row r="60745">
          <cell r="H60745" t="str">
            <v>HT62710-0A500-000</v>
          </cell>
          <cell r="W60745">
            <v>13317.76</v>
          </cell>
          <cell r="X60745">
            <v>0</v>
          </cell>
        </row>
        <row r="60746">
          <cell r="H60746" t="str">
            <v>HT62542-0A200-000</v>
          </cell>
          <cell r="W60746">
            <v>67757.009999999995</v>
          </cell>
          <cell r="X60746">
            <v>0</v>
          </cell>
        </row>
        <row r="60747">
          <cell r="H60747" t="str">
            <v>HT62541-0A500-WHT</v>
          </cell>
          <cell r="W60747">
            <v>91656.86</v>
          </cell>
          <cell r="X60747">
            <v>0</v>
          </cell>
        </row>
        <row r="60748">
          <cell r="H60748" t="str">
            <v>HT62541-0A400-BLK</v>
          </cell>
          <cell r="W60748">
            <v>43642.51</v>
          </cell>
          <cell r="X60748">
            <v>0</v>
          </cell>
        </row>
        <row r="60749">
          <cell r="H60749" t="str">
            <v>HT62520-0A900-000</v>
          </cell>
          <cell r="W60749">
            <v>159809.5</v>
          </cell>
          <cell r="X60749">
            <v>0</v>
          </cell>
        </row>
        <row r="60750">
          <cell r="H60750" t="str">
            <v>HT62518-0A100-BLK</v>
          </cell>
          <cell r="W60750">
            <v>14841.66</v>
          </cell>
          <cell r="X60750">
            <v>0</v>
          </cell>
        </row>
        <row r="60751">
          <cell r="H60751" t="str">
            <v>HT62500-0A200-000</v>
          </cell>
          <cell r="W60751">
            <v>16024.99</v>
          </cell>
          <cell r="X60751">
            <v>0</v>
          </cell>
        </row>
        <row r="60752">
          <cell r="H60752" t="str">
            <v>HT62500-0A100-000</v>
          </cell>
          <cell r="W60752">
            <v>3271.03</v>
          </cell>
          <cell r="X60752">
            <v>0</v>
          </cell>
        </row>
        <row r="60753">
          <cell r="H60753" t="str">
            <v>HT62250-0A200-000</v>
          </cell>
          <cell r="W60753">
            <v>31832.21</v>
          </cell>
          <cell r="X60753">
            <v>0</v>
          </cell>
        </row>
        <row r="60754">
          <cell r="H60754" t="str">
            <v>HT62240-0A200-000</v>
          </cell>
          <cell r="W60754">
            <v>54713.15</v>
          </cell>
          <cell r="X60754">
            <v>0</v>
          </cell>
        </row>
        <row r="60755">
          <cell r="H60755" t="str">
            <v>HT62160-0A200-000</v>
          </cell>
          <cell r="W60755">
            <v>9228.98</v>
          </cell>
          <cell r="X60755">
            <v>0</v>
          </cell>
        </row>
        <row r="60756">
          <cell r="H60756" t="str">
            <v>HT62110-0A300-000</v>
          </cell>
          <cell r="W60756">
            <v>35198.81</v>
          </cell>
          <cell r="X60756">
            <v>0</v>
          </cell>
        </row>
        <row r="60757">
          <cell r="H60757" t="str">
            <v>HT75339-UM100-000</v>
          </cell>
          <cell r="W60757">
            <v>46728.97</v>
          </cell>
          <cell r="X60757">
            <v>0</v>
          </cell>
        </row>
        <row r="60758">
          <cell r="H60758" t="str">
            <v>HT75200-0A100-000</v>
          </cell>
          <cell r="W60758">
            <v>5515.49</v>
          </cell>
          <cell r="X60758">
            <v>0</v>
          </cell>
        </row>
        <row r="60759">
          <cell r="H60759" t="str">
            <v>HT72600-0A400-000</v>
          </cell>
          <cell r="W60759">
            <v>3612.15</v>
          </cell>
          <cell r="X60759">
            <v>0</v>
          </cell>
        </row>
        <row r="60760">
          <cell r="H60760" t="str">
            <v>HT72600-0A300-000</v>
          </cell>
          <cell r="W60760">
            <v>13778.91</v>
          </cell>
          <cell r="X60760">
            <v>0</v>
          </cell>
        </row>
        <row r="60761">
          <cell r="H60761" t="str">
            <v>HT72600-0A200-000</v>
          </cell>
          <cell r="W60761">
            <v>26073.200000000001</v>
          </cell>
          <cell r="X60761">
            <v>0</v>
          </cell>
        </row>
        <row r="60762">
          <cell r="H60762" t="str">
            <v>HT72600-0A100-000</v>
          </cell>
          <cell r="W60762">
            <v>16035.02</v>
          </cell>
          <cell r="X60762">
            <v>0</v>
          </cell>
        </row>
        <row r="60763">
          <cell r="H60763" t="str">
            <v>HT68260-0A900-000</v>
          </cell>
          <cell r="W60763">
            <v>20571.96</v>
          </cell>
          <cell r="X60763">
            <v>0</v>
          </cell>
        </row>
        <row r="60764">
          <cell r="H60764" t="str">
            <v>HT68260-0A800-000</v>
          </cell>
          <cell r="W60764">
            <v>20838.5</v>
          </cell>
          <cell r="X60764">
            <v>0</v>
          </cell>
        </row>
        <row r="60765">
          <cell r="H60765" t="str">
            <v>HT63540-0A100-000</v>
          </cell>
          <cell r="W60765">
            <v>52126.34</v>
          </cell>
          <cell r="X60765">
            <v>0</v>
          </cell>
        </row>
        <row r="60766">
          <cell r="H60766" t="str">
            <v>HT62800-0A300-000</v>
          </cell>
          <cell r="W60766">
            <v>37244.78</v>
          </cell>
          <cell r="X60766">
            <v>0</v>
          </cell>
        </row>
        <row r="60767">
          <cell r="H60767" t="str">
            <v>HT62800-0A200-000</v>
          </cell>
          <cell r="W60767">
            <v>39500</v>
          </cell>
          <cell r="X60767">
            <v>0</v>
          </cell>
        </row>
        <row r="60768">
          <cell r="H60768" t="str">
            <v>HT62800-0A100-000</v>
          </cell>
          <cell r="W60768">
            <v>52146.39</v>
          </cell>
          <cell r="X60768">
            <v>0</v>
          </cell>
        </row>
        <row r="60769">
          <cell r="H60769" t="str">
            <v>HT62710-0A500-000</v>
          </cell>
          <cell r="W60769">
            <v>13317.76</v>
          </cell>
          <cell r="X60769">
            <v>0</v>
          </cell>
        </row>
        <row r="60770">
          <cell r="H60770" t="str">
            <v>HT62542-0A200-000</v>
          </cell>
          <cell r="W60770">
            <v>67757.009999999995</v>
          </cell>
          <cell r="X60770">
            <v>0</v>
          </cell>
        </row>
        <row r="60771">
          <cell r="H60771" t="str">
            <v>HT62541-0A500-WHT</v>
          </cell>
          <cell r="W60771">
            <v>91656.86</v>
          </cell>
          <cell r="X60771">
            <v>0</v>
          </cell>
        </row>
        <row r="60772">
          <cell r="H60772" t="str">
            <v>HT62541-0A400-BLK</v>
          </cell>
          <cell r="W60772">
            <v>43642.51</v>
          </cell>
          <cell r="X60772">
            <v>0</v>
          </cell>
        </row>
        <row r="60773">
          <cell r="H60773" t="str">
            <v>HT62520-0A900-000</v>
          </cell>
          <cell r="W60773">
            <v>159809.5</v>
          </cell>
          <cell r="X60773">
            <v>0</v>
          </cell>
        </row>
        <row r="60774">
          <cell r="H60774" t="str">
            <v>HT62518-0A100-BLK</v>
          </cell>
          <cell r="W60774">
            <v>14841.66</v>
          </cell>
          <cell r="X60774">
            <v>0</v>
          </cell>
        </row>
        <row r="60775">
          <cell r="H60775" t="str">
            <v>HT62500-0A200-000</v>
          </cell>
          <cell r="W60775">
            <v>16024.99</v>
          </cell>
          <cell r="X60775">
            <v>0</v>
          </cell>
        </row>
        <row r="60776">
          <cell r="H60776" t="str">
            <v>HT62500-0A100-000</v>
          </cell>
          <cell r="W60776">
            <v>3271.03</v>
          </cell>
          <cell r="X60776">
            <v>0</v>
          </cell>
        </row>
        <row r="60777">
          <cell r="H60777" t="str">
            <v>HT62250-0A200-000</v>
          </cell>
          <cell r="W60777">
            <v>31832.21</v>
          </cell>
          <cell r="X60777">
            <v>0</v>
          </cell>
        </row>
        <row r="60778">
          <cell r="H60778" t="str">
            <v>HT62240-0A200-000</v>
          </cell>
          <cell r="W60778">
            <v>54713.15</v>
          </cell>
          <cell r="X60778">
            <v>0</v>
          </cell>
        </row>
        <row r="60779">
          <cell r="H60779" t="str">
            <v>HT62160-0A200-000</v>
          </cell>
          <cell r="W60779">
            <v>9228.98</v>
          </cell>
          <cell r="X60779">
            <v>0</v>
          </cell>
        </row>
        <row r="60780">
          <cell r="H60780" t="str">
            <v>HT62110-0A300-000</v>
          </cell>
          <cell r="W60780">
            <v>35198.81</v>
          </cell>
          <cell r="X60780">
            <v>0</v>
          </cell>
        </row>
        <row r="60781">
          <cell r="H60781" t="str">
            <v>HT68211-BB100-000</v>
          </cell>
          <cell r="W60781">
            <v>1028037.3833333333</v>
          </cell>
          <cell r="X60781">
            <v>0</v>
          </cell>
        </row>
        <row r="60782">
          <cell r="H60782" t="str">
            <v>HT68211-BB200-000</v>
          </cell>
          <cell r="W60782">
            <v>574766.35666666669</v>
          </cell>
          <cell r="X60782">
            <v>0</v>
          </cell>
        </row>
        <row r="60783">
          <cell r="H60783" t="str">
            <v>HT75339-UM100-000</v>
          </cell>
          <cell r="W60783">
            <v>46728.97</v>
          </cell>
          <cell r="X60783">
            <v>0</v>
          </cell>
        </row>
        <row r="60784">
          <cell r="H60784" t="str">
            <v>HT75200-0A100-000</v>
          </cell>
          <cell r="W60784">
            <v>5515.49</v>
          </cell>
          <cell r="X60784">
            <v>0</v>
          </cell>
        </row>
        <row r="60785">
          <cell r="H60785" t="str">
            <v>HT72600-0A400-000</v>
          </cell>
          <cell r="W60785">
            <v>3612.15</v>
          </cell>
          <cell r="X60785">
            <v>0</v>
          </cell>
        </row>
        <row r="60786">
          <cell r="H60786" t="str">
            <v>HT72600-0A300-000</v>
          </cell>
          <cell r="W60786">
            <v>13778.91</v>
          </cell>
          <cell r="X60786">
            <v>0</v>
          </cell>
        </row>
        <row r="60787">
          <cell r="H60787" t="str">
            <v>HT72600-0A200-000</v>
          </cell>
          <cell r="W60787">
            <v>26073.200000000001</v>
          </cell>
          <cell r="X60787">
            <v>0</v>
          </cell>
        </row>
        <row r="60788">
          <cell r="H60788" t="str">
            <v>HT72600-0A100-000</v>
          </cell>
          <cell r="W60788">
            <v>16035.02</v>
          </cell>
          <cell r="X60788">
            <v>0</v>
          </cell>
        </row>
        <row r="60789">
          <cell r="H60789" t="str">
            <v>HT68260-0A900-000</v>
          </cell>
          <cell r="W60789">
            <v>20571.96</v>
          </cell>
          <cell r="X60789">
            <v>0</v>
          </cell>
        </row>
        <row r="60790">
          <cell r="H60790" t="str">
            <v>HT68260-0A800-000</v>
          </cell>
          <cell r="W60790">
            <v>20838.5</v>
          </cell>
          <cell r="X60790">
            <v>0</v>
          </cell>
        </row>
        <row r="60791">
          <cell r="H60791" t="str">
            <v>HT63540-0A100-000</v>
          </cell>
          <cell r="W60791">
            <v>52126.34</v>
          </cell>
          <cell r="X60791">
            <v>0</v>
          </cell>
        </row>
        <row r="60792">
          <cell r="H60792" t="str">
            <v>HT62800-0A300-000</v>
          </cell>
          <cell r="W60792">
            <v>37244.78</v>
          </cell>
          <cell r="X60792">
            <v>0</v>
          </cell>
        </row>
        <row r="60793">
          <cell r="H60793" t="str">
            <v>HT62800-0A200-000</v>
          </cell>
          <cell r="W60793">
            <v>39500</v>
          </cell>
          <cell r="X60793">
            <v>0</v>
          </cell>
        </row>
        <row r="60794">
          <cell r="H60794" t="str">
            <v>HT62800-0A100-000</v>
          </cell>
          <cell r="W60794">
            <v>52146.39</v>
          </cell>
          <cell r="X60794">
            <v>0</v>
          </cell>
        </row>
        <row r="60795">
          <cell r="H60795" t="str">
            <v>HT62710-0A500-000</v>
          </cell>
          <cell r="W60795">
            <v>13317.76</v>
          </cell>
          <cell r="X60795">
            <v>0</v>
          </cell>
        </row>
        <row r="60796">
          <cell r="H60796" t="str">
            <v>HT62542-0A200-000</v>
          </cell>
          <cell r="W60796">
            <v>67757.009999999995</v>
          </cell>
          <cell r="X60796">
            <v>0</v>
          </cell>
        </row>
        <row r="60797">
          <cell r="H60797" t="str">
            <v>HT62541-0A500-WHT</v>
          </cell>
          <cell r="W60797">
            <v>91656.86</v>
          </cell>
          <cell r="X60797">
            <v>0</v>
          </cell>
        </row>
        <row r="60798">
          <cell r="H60798" t="str">
            <v>HT62541-0A400-BLK</v>
          </cell>
          <cell r="W60798">
            <v>43642.51</v>
          </cell>
          <cell r="X60798">
            <v>0</v>
          </cell>
        </row>
        <row r="60799">
          <cell r="H60799" t="str">
            <v>HT62520-0A900-000</v>
          </cell>
          <cell r="W60799">
            <v>159809.5</v>
          </cell>
          <cell r="X60799">
            <v>0</v>
          </cell>
        </row>
        <row r="60800">
          <cell r="H60800" t="str">
            <v>HT62518-0A100-BLK</v>
          </cell>
          <cell r="W60800">
            <v>14841.66</v>
          </cell>
          <cell r="X60800">
            <v>0</v>
          </cell>
        </row>
        <row r="60801">
          <cell r="H60801" t="str">
            <v>HT62500-0A200-000</v>
          </cell>
          <cell r="W60801">
            <v>16024.99</v>
          </cell>
          <cell r="X60801">
            <v>0</v>
          </cell>
        </row>
        <row r="60802">
          <cell r="H60802" t="str">
            <v>HT62500-0A100-000</v>
          </cell>
          <cell r="W60802">
            <v>3271.03</v>
          </cell>
          <cell r="X60802">
            <v>0</v>
          </cell>
        </row>
        <row r="60803">
          <cell r="H60803" t="str">
            <v>HT62250-0A200-000</v>
          </cell>
          <cell r="W60803">
            <v>31832.21</v>
          </cell>
          <cell r="X60803">
            <v>0</v>
          </cell>
        </row>
        <row r="60804">
          <cell r="H60804" t="str">
            <v>HT62240-0A200-000</v>
          </cell>
          <cell r="W60804">
            <v>54713.15</v>
          </cell>
          <cell r="X60804">
            <v>0</v>
          </cell>
        </row>
        <row r="60805">
          <cell r="H60805" t="str">
            <v>HT62160-0A200-000</v>
          </cell>
          <cell r="W60805">
            <v>9228.98</v>
          </cell>
          <cell r="X60805">
            <v>0</v>
          </cell>
        </row>
        <row r="60806">
          <cell r="H60806" t="str">
            <v>HT62110-0A300-000</v>
          </cell>
          <cell r="W60806">
            <v>35198.81</v>
          </cell>
          <cell r="X60806">
            <v>0</v>
          </cell>
        </row>
        <row r="60807">
          <cell r="H60807" t="str">
            <v>HU64132-FK110-BLK</v>
          </cell>
          <cell r="W60807">
            <v>33</v>
          </cell>
          <cell r="X60807">
            <v>10.8346236</v>
          </cell>
        </row>
        <row r="60808">
          <cell r="H60808" t="str">
            <v>ZDVAT</v>
          </cell>
          <cell r="W60808">
            <v>697.1</v>
          </cell>
          <cell r="X60808">
            <v>0</v>
          </cell>
        </row>
        <row r="60809">
          <cell r="H60809" t="str">
            <v>ZD1667800780</v>
          </cell>
          <cell r="W60809">
            <v>54</v>
          </cell>
          <cell r="X60809">
            <v>0</v>
          </cell>
        </row>
        <row r="60810">
          <cell r="H60810" t="str">
            <v>ZD1668232680</v>
          </cell>
          <cell r="W60810">
            <v>426</v>
          </cell>
          <cell r="X60810">
            <v>0</v>
          </cell>
        </row>
        <row r="60811">
          <cell r="H60811" t="str">
            <v>ZD1684906380</v>
          </cell>
          <cell r="W60811">
            <v>8</v>
          </cell>
          <cell r="X60811">
            <v>0</v>
          </cell>
        </row>
        <row r="60812">
          <cell r="H60812" t="str">
            <v>ZD1684906280</v>
          </cell>
          <cell r="W60812">
            <v>8</v>
          </cell>
          <cell r="X60812">
            <v>0</v>
          </cell>
        </row>
        <row r="60813">
          <cell r="H60813" t="str">
            <v>ZD1684725880</v>
          </cell>
          <cell r="W60813">
            <v>309</v>
          </cell>
          <cell r="X60813">
            <v>0</v>
          </cell>
        </row>
        <row r="60814">
          <cell r="H60814" t="str">
            <v>ZD1684440380</v>
          </cell>
          <cell r="W60814">
            <v>1570</v>
          </cell>
          <cell r="X60814">
            <v>0</v>
          </cell>
        </row>
        <row r="60815">
          <cell r="H60815" t="str">
            <v>ZD6500.P2</v>
          </cell>
          <cell r="W60815">
            <v>3</v>
          </cell>
          <cell r="X60815">
            <v>0</v>
          </cell>
        </row>
        <row r="60816">
          <cell r="H60816" t="str">
            <v>ZD6500.P1</v>
          </cell>
          <cell r="W60816">
            <v>3</v>
          </cell>
          <cell r="X60816">
            <v>0</v>
          </cell>
        </row>
        <row r="60817">
          <cell r="H60817" t="str">
            <v>ZD6500.P0</v>
          </cell>
          <cell r="W60817">
            <v>3</v>
          </cell>
          <cell r="X60817">
            <v>0</v>
          </cell>
        </row>
        <row r="60818">
          <cell r="H60818" t="str">
            <v>ZD6500.N9</v>
          </cell>
          <cell r="W60818">
            <v>5</v>
          </cell>
          <cell r="X60818">
            <v>0</v>
          </cell>
        </row>
        <row r="60819">
          <cell r="H60819" t="str">
            <v>ZD6216.H1</v>
          </cell>
          <cell r="W60819">
            <v>84</v>
          </cell>
          <cell r="X60819">
            <v>0</v>
          </cell>
        </row>
        <row r="60820">
          <cell r="H60820" t="str">
            <v>ZD1685412280</v>
          </cell>
          <cell r="W60820">
            <v>155</v>
          </cell>
          <cell r="X60820">
            <v>0</v>
          </cell>
        </row>
        <row r="60821">
          <cell r="H60821" t="str">
            <v>ZD1695968080</v>
          </cell>
          <cell r="W60821">
            <v>2309</v>
          </cell>
          <cell r="X60821">
            <v>0</v>
          </cell>
        </row>
        <row r="60822">
          <cell r="H60822" t="str">
            <v>ZD1668202480</v>
          </cell>
          <cell r="W60822">
            <v>47</v>
          </cell>
          <cell r="X60822">
            <v>0</v>
          </cell>
        </row>
        <row r="60823">
          <cell r="H60823" t="str">
            <v>ZD1679816980</v>
          </cell>
          <cell r="W60823">
            <v>46</v>
          </cell>
          <cell r="X60823">
            <v>0</v>
          </cell>
        </row>
        <row r="60824">
          <cell r="H60824" t="str">
            <v>ZD1671711380</v>
          </cell>
          <cell r="W60824">
            <v>11</v>
          </cell>
          <cell r="X60824">
            <v>0</v>
          </cell>
        </row>
        <row r="60825">
          <cell r="H60825" t="str">
            <v>ZD1681348080</v>
          </cell>
          <cell r="W60825">
            <v>3</v>
          </cell>
          <cell r="X60825">
            <v>0</v>
          </cell>
        </row>
        <row r="60826">
          <cell r="H60826" t="str">
            <v>ZD1668203280</v>
          </cell>
          <cell r="W60826">
            <v>90</v>
          </cell>
          <cell r="X60826">
            <v>0</v>
          </cell>
        </row>
        <row r="60827">
          <cell r="H60827" t="str">
            <v>ZD1698414180</v>
          </cell>
          <cell r="W60827">
            <v>317</v>
          </cell>
          <cell r="X60827">
            <v>0</v>
          </cell>
        </row>
        <row r="60828">
          <cell r="H60828" t="str">
            <v>ZD1681350380</v>
          </cell>
          <cell r="W60828">
            <v>143</v>
          </cell>
          <cell r="X60828">
            <v>0</v>
          </cell>
        </row>
        <row r="60829">
          <cell r="H60829" t="str">
            <v>ZD1668205580</v>
          </cell>
          <cell r="W60829">
            <v>183</v>
          </cell>
          <cell r="X60829">
            <v>0</v>
          </cell>
        </row>
        <row r="60830">
          <cell r="H60830" t="str">
            <v>ZD1671719080</v>
          </cell>
          <cell r="W60830">
            <v>87</v>
          </cell>
          <cell r="X60830">
            <v>0</v>
          </cell>
        </row>
        <row r="60831">
          <cell r="H60831" t="str">
            <v>ZD1688650880</v>
          </cell>
          <cell r="W60831">
            <v>443</v>
          </cell>
          <cell r="X60831">
            <v>0</v>
          </cell>
        </row>
        <row r="60832">
          <cell r="H60832" t="str">
            <v>ZD1671902880</v>
          </cell>
          <cell r="W60832">
            <v>83</v>
          </cell>
          <cell r="X60832">
            <v>0</v>
          </cell>
        </row>
        <row r="60833">
          <cell r="H60833" t="str">
            <v>ZD1671902980</v>
          </cell>
          <cell r="W60833">
            <v>109</v>
          </cell>
          <cell r="X60833">
            <v>0</v>
          </cell>
        </row>
        <row r="60834">
          <cell r="H60834" t="str">
            <v>ZD1665669380</v>
          </cell>
          <cell r="W60834">
            <v>472</v>
          </cell>
          <cell r="X60834">
            <v>0</v>
          </cell>
        </row>
        <row r="60835">
          <cell r="H60835" t="str">
            <v>HT68222-0A100-000</v>
          </cell>
          <cell r="W60835">
            <v>293</v>
          </cell>
          <cell r="X60835">
            <v>0</v>
          </cell>
        </row>
        <row r="60836">
          <cell r="H60836" t="str">
            <v>GTF2104001003</v>
          </cell>
          <cell r="W60836">
            <v>145</v>
          </cell>
          <cell r="X60836">
            <v>0</v>
          </cell>
        </row>
        <row r="60837">
          <cell r="H60837" t="str">
            <v>GTF2104001003</v>
          </cell>
          <cell r="W60837">
            <v>145</v>
          </cell>
          <cell r="X60837">
            <v>0</v>
          </cell>
        </row>
        <row r="60838">
          <cell r="H60838" t="str">
            <v>GTF2104001003</v>
          </cell>
          <cell r="W60838">
            <v>145</v>
          </cell>
          <cell r="X60838">
            <v>0</v>
          </cell>
        </row>
        <row r="60839">
          <cell r="H60839" t="str">
            <v>GTF2104001003</v>
          </cell>
          <cell r="W60839">
            <v>145</v>
          </cell>
          <cell r="X60839">
            <v>0</v>
          </cell>
        </row>
        <row r="60840">
          <cell r="H60840" t="str">
            <v>GTF2104001003</v>
          </cell>
          <cell r="W60840">
            <v>145</v>
          </cell>
          <cell r="X60840">
            <v>0</v>
          </cell>
        </row>
        <row r="60841">
          <cell r="H60841" t="str">
            <v>GTF2104001003</v>
          </cell>
          <cell r="W60841">
            <v>145</v>
          </cell>
          <cell r="X60841">
            <v>0</v>
          </cell>
        </row>
        <row r="60842">
          <cell r="H60842" t="str">
            <v>GTF2104001003</v>
          </cell>
          <cell r="W60842">
            <v>145</v>
          </cell>
          <cell r="X60842">
            <v>0</v>
          </cell>
        </row>
        <row r="60843">
          <cell r="H60843" t="str">
            <v>GTF2104001003</v>
          </cell>
          <cell r="W60843">
            <v>145</v>
          </cell>
          <cell r="X60843">
            <v>0</v>
          </cell>
        </row>
        <row r="60844">
          <cell r="H60844" t="str">
            <v>GTF2104001003</v>
          </cell>
          <cell r="W60844">
            <v>145</v>
          </cell>
          <cell r="X60844">
            <v>0</v>
          </cell>
        </row>
        <row r="60845">
          <cell r="H60845" t="str">
            <v>GTY0308011</v>
          </cell>
          <cell r="W60845">
            <v>183</v>
          </cell>
          <cell r="X60845">
            <v>0</v>
          </cell>
        </row>
        <row r="60846">
          <cell r="H60846" t="str">
            <v>GTY0308011</v>
          </cell>
          <cell r="W60846">
            <v>176</v>
          </cell>
          <cell r="X60846">
            <v>0</v>
          </cell>
        </row>
        <row r="60847">
          <cell r="H60847" t="str">
            <v>GTPATTEX-EPOXYGLUE</v>
          </cell>
          <cell r="W60847">
            <v>110</v>
          </cell>
          <cell r="X60847">
            <v>0</v>
          </cell>
        </row>
        <row r="60848">
          <cell r="H60848" t="str">
            <v>GTPATTEX-EPOXYGLUE</v>
          </cell>
          <cell r="W60848">
            <v>110</v>
          </cell>
          <cell r="X60848">
            <v>0</v>
          </cell>
        </row>
        <row r="60849">
          <cell r="H60849" t="str">
            <v>HT67647-0A200-RED</v>
          </cell>
          <cell r="W60849">
            <v>1.4</v>
          </cell>
          <cell r="X60849">
            <v>0</v>
          </cell>
        </row>
        <row r="60850">
          <cell r="H60850" t="str">
            <v>HT67647-0A100-BLU</v>
          </cell>
          <cell r="W60850">
            <v>1.4</v>
          </cell>
          <cell r="X60850">
            <v>0</v>
          </cell>
        </row>
        <row r="60851">
          <cell r="H60851" t="str">
            <v>HT67330-0A100-000</v>
          </cell>
          <cell r="W60851">
            <v>50</v>
          </cell>
          <cell r="X60851">
            <v>0</v>
          </cell>
        </row>
        <row r="60852">
          <cell r="H60852" t="str">
            <v>HT63543-0A150-WHT</v>
          </cell>
          <cell r="W60852">
            <v>25</v>
          </cell>
          <cell r="X60852">
            <v>0</v>
          </cell>
        </row>
        <row r="60853">
          <cell r="H60853" t="str">
            <v>HT67216-0A100-000</v>
          </cell>
          <cell r="W60853">
            <v>275</v>
          </cell>
          <cell r="X60853">
            <v>0</v>
          </cell>
        </row>
        <row r="60854">
          <cell r="H60854" t="str">
            <v>HT67611-0A200-BLK</v>
          </cell>
          <cell r="W60854">
            <v>125</v>
          </cell>
          <cell r="X60854">
            <v>0</v>
          </cell>
        </row>
        <row r="60855">
          <cell r="H60855" t="str">
            <v>HT67171-0AB00-GRY</v>
          </cell>
          <cell r="W60855">
            <v>215</v>
          </cell>
          <cell r="X60855">
            <v>0</v>
          </cell>
        </row>
        <row r="60856">
          <cell r="H60856" t="str">
            <v>QT54416-UN100</v>
          </cell>
          <cell r="W60856">
            <v>37.009333333333331</v>
          </cell>
          <cell r="X60856">
            <v>0</v>
          </cell>
        </row>
        <row r="60857">
          <cell r="H60857" t="str">
            <v>QT54416-UN100</v>
          </cell>
          <cell r="W60857">
            <v>36.990657142857138</v>
          </cell>
          <cell r="X60857">
            <v>0</v>
          </cell>
        </row>
        <row r="60858">
          <cell r="H60858" t="str">
            <v>QT54416-UN100</v>
          </cell>
          <cell r="W60858">
            <v>36.528571428571432</v>
          </cell>
          <cell r="X60858">
            <v>0</v>
          </cell>
        </row>
        <row r="60859">
          <cell r="H60859" t="str">
            <v>QT54416-UN100</v>
          </cell>
          <cell r="W60859">
            <v>36.524238095238097</v>
          </cell>
          <cell r="X60859">
            <v>0</v>
          </cell>
        </row>
        <row r="60860">
          <cell r="H60860" t="str">
            <v>QT54416-UN100</v>
          </cell>
          <cell r="W60860">
            <v>36.528714285714287</v>
          </cell>
          <cell r="X60860">
            <v>0</v>
          </cell>
        </row>
        <row r="60861">
          <cell r="H60861" t="str">
            <v>QT54416-UN100</v>
          </cell>
          <cell r="W60861">
            <v>36.528714285714287</v>
          </cell>
          <cell r="X60861">
            <v>0</v>
          </cell>
        </row>
        <row r="60862">
          <cell r="H60862" t="str">
            <v>QT54415-UN100</v>
          </cell>
          <cell r="W60862">
            <v>36.539756097560975</v>
          </cell>
          <cell r="X60862">
            <v>0</v>
          </cell>
        </row>
        <row r="60863">
          <cell r="H60863" t="str">
            <v>QT54416-UN100</v>
          </cell>
          <cell r="W60863">
            <v>36.523350000000001</v>
          </cell>
          <cell r="X60863">
            <v>0</v>
          </cell>
        </row>
        <row r="60864">
          <cell r="H60864" t="str">
            <v>QT54416-UN100</v>
          </cell>
          <cell r="W60864">
            <v>36.523350000000001</v>
          </cell>
          <cell r="X60864">
            <v>0</v>
          </cell>
        </row>
        <row r="60865">
          <cell r="H60865" t="str">
            <v>QT54416-UN100</v>
          </cell>
          <cell r="W60865">
            <v>36.525282051282055</v>
          </cell>
          <cell r="X60865">
            <v>0</v>
          </cell>
        </row>
        <row r="60866">
          <cell r="H60866" t="str">
            <v>QT54416-UN100</v>
          </cell>
          <cell r="W60866">
            <v>36.528714285714287</v>
          </cell>
          <cell r="X60866">
            <v>0</v>
          </cell>
        </row>
        <row r="60867">
          <cell r="H60867" t="str">
            <v>QT54416-UN100</v>
          </cell>
          <cell r="W60867">
            <v>37.089428571428577</v>
          </cell>
          <cell r="X60867">
            <v>0</v>
          </cell>
        </row>
        <row r="60868">
          <cell r="H60868" t="str">
            <v>QT54416-UN100</v>
          </cell>
          <cell r="W60868">
            <v>38.001931034482759</v>
          </cell>
          <cell r="X60868">
            <v>0</v>
          </cell>
        </row>
        <row r="60869">
          <cell r="H60869" t="str">
            <v>HT52214-0A300-BLU</v>
          </cell>
          <cell r="W60869">
            <v>80</v>
          </cell>
          <cell r="X60869">
            <v>0</v>
          </cell>
        </row>
        <row r="60870">
          <cell r="H60870" t="str">
            <v>HT5R911-0A100-000</v>
          </cell>
          <cell r="W60870">
            <v>5.45</v>
          </cell>
          <cell r="X60870">
            <v>0</v>
          </cell>
        </row>
        <row r="60871">
          <cell r="H60871" t="str">
            <v>HTJCCP0-0A100-WHT</v>
          </cell>
          <cell r="W60871">
            <v>1420.23</v>
          </cell>
          <cell r="X60871">
            <v>0</v>
          </cell>
        </row>
        <row r="60872">
          <cell r="H60872" t="str">
            <v>HT43122-FU101-BLK</v>
          </cell>
          <cell r="W60872">
            <v>435</v>
          </cell>
          <cell r="X60872">
            <v>0</v>
          </cell>
        </row>
        <row r="60873">
          <cell r="H60873" t="str">
            <v>HT43121-FU101-BLK</v>
          </cell>
          <cell r="W60873">
            <v>435</v>
          </cell>
          <cell r="X60873">
            <v>0</v>
          </cell>
        </row>
        <row r="60874">
          <cell r="H60874" t="str">
            <v>GTF0102089006</v>
          </cell>
          <cell r="W60874">
            <v>743.43999999999994</v>
          </cell>
          <cell r="X60874">
            <v>0</v>
          </cell>
        </row>
        <row r="60875">
          <cell r="H60875" t="str">
            <v>GTF0102089006</v>
          </cell>
          <cell r="W60875">
            <v>743.44</v>
          </cell>
          <cell r="X60875">
            <v>0</v>
          </cell>
        </row>
        <row r="60876">
          <cell r="H60876" t="str">
            <v>GTF0102089006</v>
          </cell>
          <cell r="W60876">
            <v>743.43999999999994</v>
          </cell>
          <cell r="X60876">
            <v>0</v>
          </cell>
        </row>
        <row r="60877">
          <cell r="H60877" t="str">
            <v>GTF0102089006</v>
          </cell>
          <cell r="W60877">
            <v>743.43999999999994</v>
          </cell>
          <cell r="X60877">
            <v>0</v>
          </cell>
        </row>
        <row r="60878">
          <cell r="H60878" t="str">
            <v>GTF0102089006</v>
          </cell>
          <cell r="W60878">
            <v>743.43999999999994</v>
          </cell>
          <cell r="X60878">
            <v>0</v>
          </cell>
        </row>
        <row r="60879">
          <cell r="H60879" t="str">
            <v>GTF0102089006</v>
          </cell>
          <cell r="W60879">
            <v>743.44</v>
          </cell>
          <cell r="X60879">
            <v>0</v>
          </cell>
        </row>
        <row r="60880">
          <cell r="H60880" t="str">
            <v>GTF0102089006</v>
          </cell>
          <cell r="W60880">
            <v>743.43999999999994</v>
          </cell>
          <cell r="X60880">
            <v>0</v>
          </cell>
        </row>
        <row r="60881">
          <cell r="H60881" t="str">
            <v>GTF0102089006</v>
          </cell>
          <cell r="W60881">
            <v>743.43999999999994</v>
          </cell>
          <cell r="X60881">
            <v>0</v>
          </cell>
        </row>
        <row r="60882">
          <cell r="H60882" t="str">
            <v>GTF0102089006</v>
          </cell>
          <cell r="W60882">
            <v>743.44</v>
          </cell>
          <cell r="X60882">
            <v>0</v>
          </cell>
        </row>
        <row r="60883">
          <cell r="H60883" t="str">
            <v>GTF0102089006</v>
          </cell>
          <cell r="W60883">
            <v>743.44</v>
          </cell>
          <cell r="X60883">
            <v>0</v>
          </cell>
        </row>
        <row r="60884">
          <cell r="H60884" t="str">
            <v>HT38452-FK211-BLK</v>
          </cell>
          <cell r="W60884">
            <v>1220</v>
          </cell>
          <cell r="X60884">
            <v>0</v>
          </cell>
        </row>
        <row r="60885">
          <cell r="H60885" t="str">
            <v>HT36725-FK210-BLK</v>
          </cell>
          <cell r="W60885">
            <v>1240</v>
          </cell>
          <cell r="X60885">
            <v>0</v>
          </cell>
        </row>
        <row r="60886">
          <cell r="H60886" t="str">
            <v>HT36725-FK200-BLK</v>
          </cell>
          <cell r="W60886">
            <v>1245</v>
          </cell>
          <cell r="X60886">
            <v>0</v>
          </cell>
        </row>
        <row r="60887">
          <cell r="H60887" t="str">
            <v>HT36512-FK300-BLK</v>
          </cell>
          <cell r="W60887">
            <v>230</v>
          </cell>
          <cell r="X60887">
            <v>0</v>
          </cell>
        </row>
        <row r="60888">
          <cell r="H60888" t="str">
            <v>HT15110-FK100-BLK</v>
          </cell>
          <cell r="W60888">
            <v>898</v>
          </cell>
          <cell r="X60888">
            <v>0</v>
          </cell>
        </row>
        <row r="60889">
          <cell r="H60889" t="str">
            <v>HT76131-TB102-BLK</v>
          </cell>
          <cell r="W60889">
            <v>60</v>
          </cell>
          <cell r="X60889">
            <v>0</v>
          </cell>
        </row>
        <row r="60890">
          <cell r="H60890" t="str">
            <v>HT36711-FS100-BLK</v>
          </cell>
          <cell r="W60890">
            <v>1830</v>
          </cell>
          <cell r="X60890">
            <v>0</v>
          </cell>
        </row>
        <row r="60891">
          <cell r="H60891" t="str">
            <v>HT15220-FS200-BLK</v>
          </cell>
          <cell r="W60891">
            <v>2755</v>
          </cell>
          <cell r="X60891">
            <v>0</v>
          </cell>
        </row>
        <row r="60892">
          <cell r="H60892" t="str">
            <v>HT15210-FS101-BLK</v>
          </cell>
          <cell r="W60892">
            <v>5450</v>
          </cell>
          <cell r="X60892">
            <v>0</v>
          </cell>
        </row>
        <row r="60893">
          <cell r="H60893" t="str">
            <v>HT15120-FS101-BLK</v>
          </cell>
          <cell r="W60893">
            <v>3410</v>
          </cell>
          <cell r="X60893">
            <v>0</v>
          </cell>
        </row>
        <row r="60894">
          <cell r="H60894" t="str">
            <v>HT15110-FS100-BLK</v>
          </cell>
          <cell r="W60894">
            <v>2430</v>
          </cell>
          <cell r="X60894">
            <v>0</v>
          </cell>
        </row>
        <row r="60895">
          <cell r="H60895" t="str">
            <v>HT76132-TE101-BLK</v>
          </cell>
          <cell r="W60895">
            <v>60</v>
          </cell>
          <cell r="X60895">
            <v>0</v>
          </cell>
        </row>
        <row r="60896">
          <cell r="H60896" t="str">
            <v>HT36512-FK300-BLK</v>
          </cell>
          <cell r="W60896">
            <v>225</v>
          </cell>
          <cell r="X60896">
            <v>0</v>
          </cell>
        </row>
        <row r="60897">
          <cell r="H60897" t="str">
            <v>HT15110-FK100-BLK</v>
          </cell>
          <cell r="W60897">
            <v>898</v>
          </cell>
          <cell r="X60897">
            <v>0</v>
          </cell>
        </row>
        <row r="60898">
          <cell r="H60898" t="str">
            <v>HT15110-FS100-BLK</v>
          </cell>
          <cell r="W60898">
            <v>2430</v>
          </cell>
          <cell r="X60898">
            <v>0</v>
          </cell>
        </row>
        <row r="60899">
          <cell r="H60899" t="str">
            <v>HT76130-TB102-BLK</v>
          </cell>
          <cell r="W60899">
            <v>2400</v>
          </cell>
          <cell r="X60899">
            <v>0</v>
          </cell>
        </row>
        <row r="60900">
          <cell r="H60900" t="str">
            <v>HT36711-FS100-BLK</v>
          </cell>
          <cell r="W60900">
            <v>1830</v>
          </cell>
          <cell r="X60900">
            <v>0</v>
          </cell>
        </row>
        <row r="60901">
          <cell r="H60901" t="str">
            <v>HT15220-FS200-BLK</v>
          </cell>
          <cell r="W60901">
            <v>2755</v>
          </cell>
          <cell r="X60901">
            <v>0</v>
          </cell>
        </row>
        <row r="60902">
          <cell r="H60902" t="str">
            <v>HT15210-FS101-BLK</v>
          </cell>
          <cell r="W60902">
            <v>5450</v>
          </cell>
          <cell r="X60902">
            <v>0</v>
          </cell>
        </row>
        <row r="60903">
          <cell r="H60903" t="str">
            <v>HT15120-FS101-BLK</v>
          </cell>
          <cell r="W60903">
            <v>3410</v>
          </cell>
          <cell r="X60903">
            <v>0</v>
          </cell>
        </row>
        <row r="60904">
          <cell r="H60904" t="str">
            <v>HT15110-FS100-BLK</v>
          </cell>
          <cell r="W60904">
            <v>2430</v>
          </cell>
          <cell r="X60904">
            <v>0</v>
          </cell>
        </row>
        <row r="60905">
          <cell r="H60905" t="str">
            <v>HT36725-FK210-BLK</v>
          </cell>
          <cell r="W60905">
            <v>1240</v>
          </cell>
          <cell r="X60905">
            <v>0</v>
          </cell>
        </row>
        <row r="60906">
          <cell r="H60906" t="str">
            <v>HT36725-FK200-BLK</v>
          </cell>
          <cell r="W60906">
            <v>1245</v>
          </cell>
          <cell r="X60906">
            <v>0</v>
          </cell>
        </row>
        <row r="60907">
          <cell r="H60907" t="str">
            <v>HT15110-FK100-BLK</v>
          </cell>
          <cell r="W60907">
            <v>898</v>
          </cell>
          <cell r="X60907">
            <v>0</v>
          </cell>
        </row>
        <row r="60908">
          <cell r="H60908" t="str">
            <v>HT76130-TB102-BLK</v>
          </cell>
          <cell r="W60908">
            <v>3000</v>
          </cell>
          <cell r="X60908">
            <v>0</v>
          </cell>
        </row>
        <row r="60909">
          <cell r="H60909" t="str">
            <v>HT15220-FS200-BLK</v>
          </cell>
          <cell r="W60909">
            <v>2755</v>
          </cell>
          <cell r="X60909">
            <v>0</v>
          </cell>
        </row>
        <row r="60910">
          <cell r="H60910" t="str">
            <v>HT15210-FS101-BLK</v>
          </cell>
          <cell r="W60910">
            <v>5450</v>
          </cell>
          <cell r="X60910">
            <v>0</v>
          </cell>
        </row>
        <row r="60911">
          <cell r="H60911" t="str">
            <v>HT15120-FS101-BLK</v>
          </cell>
          <cell r="W60911">
            <v>3140</v>
          </cell>
          <cell r="X60911">
            <v>0</v>
          </cell>
        </row>
        <row r="60912">
          <cell r="H60912" t="str">
            <v>HT76132-TB102-BLK</v>
          </cell>
          <cell r="W60912">
            <v>135</v>
          </cell>
          <cell r="X60912">
            <v>0</v>
          </cell>
        </row>
        <row r="60913">
          <cell r="H60913" t="str">
            <v>HT76131-TB102-BLK</v>
          </cell>
          <cell r="W60913">
            <v>60</v>
          </cell>
          <cell r="X60913">
            <v>0</v>
          </cell>
        </row>
        <row r="60914">
          <cell r="H60914" t="str">
            <v>HT3A410-FK301-BLK</v>
          </cell>
          <cell r="W60914">
            <v>6450</v>
          </cell>
          <cell r="X60914">
            <v>0</v>
          </cell>
        </row>
        <row r="60915">
          <cell r="H60915" t="str">
            <v>HT3A410-FK311-BLK</v>
          </cell>
          <cell r="W60915">
            <v>6450</v>
          </cell>
          <cell r="X60915">
            <v>0</v>
          </cell>
        </row>
        <row r="60916">
          <cell r="H60916" t="str">
            <v>HT67820-BB300-BLK</v>
          </cell>
          <cell r="W60916">
            <v>4775.53</v>
          </cell>
          <cell r="X60916">
            <v>0</v>
          </cell>
        </row>
        <row r="60917">
          <cell r="H60917" t="str">
            <v>HT64132-BB100-BLK</v>
          </cell>
          <cell r="W60917">
            <v>1584.56</v>
          </cell>
          <cell r="X60917">
            <v>0</v>
          </cell>
        </row>
        <row r="60918">
          <cell r="H60918" t="str">
            <v>HT64310-TB200-WHT</v>
          </cell>
          <cell r="W60918">
            <v>2100</v>
          </cell>
          <cell r="X60918">
            <v>0</v>
          </cell>
        </row>
        <row r="60919">
          <cell r="H60919" t="str">
            <v>HT12223-FK200-BLK</v>
          </cell>
          <cell r="W60919">
            <v>544.09</v>
          </cell>
          <cell r="X60919">
            <v>0</v>
          </cell>
        </row>
        <row r="60920">
          <cell r="H60920" t="str">
            <v>GTRHS3050T3.0L6000</v>
          </cell>
          <cell r="W60920">
            <v>591</v>
          </cell>
          <cell r="X60920">
            <v>0</v>
          </cell>
        </row>
        <row r="60921">
          <cell r="H60921" t="str">
            <v>GTRHS3050T3.0L6000</v>
          </cell>
          <cell r="W60921">
            <v>591</v>
          </cell>
          <cell r="X60921">
            <v>0</v>
          </cell>
        </row>
        <row r="60922">
          <cell r="H60922" t="str">
            <v>GTRHS3060T2.5L6000</v>
          </cell>
          <cell r="W60922">
            <v>502</v>
          </cell>
          <cell r="X60922">
            <v>0</v>
          </cell>
        </row>
        <row r="60923">
          <cell r="H60923" t="str">
            <v>GTRHS3060T2.5L6000</v>
          </cell>
          <cell r="W60923">
            <v>502</v>
          </cell>
          <cell r="X60923">
            <v>0</v>
          </cell>
        </row>
        <row r="60924">
          <cell r="H60924" t="str">
            <v>GTRHS3060T2.5L6000</v>
          </cell>
          <cell r="W60924">
            <v>502</v>
          </cell>
          <cell r="X60924">
            <v>0</v>
          </cell>
        </row>
        <row r="60925">
          <cell r="H60925" t="str">
            <v>GTRHS2040T2.0L6000</v>
          </cell>
          <cell r="W60925">
            <v>221</v>
          </cell>
          <cell r="X60925">
            <v>0</v>
          </cell>
        </row>
        <row r="60926">
          <cell r="H60926" t="str">
            <v>GTRHS3060T2.5L6000</v>
          </cell>
          <cell r="W60926">
            <v>502</v>
          </cell>
          <cell r="X60926">
            <v>0</v>
          </cell>
        </row>
        <row r="60927">
          <cell r="H60927" t="str">
            <v>GTRHS3050T3.0L6000</v>
          </cell>
          <cell r="W60927">
            <v>591</v>
          </cell>
          <cell r="X60927">
            <v>0</v>
          </cell>
        </row>
        <row r="60928">
          <cell r="H60928" t="str">
            <v>GTLSH4040T5.0L6000</v>
          </cell>
          <cell r="W60928">
            <v>423</v>
          </cell>
          <cell r="X60928">
            <v>0</v>
          </cell>
        </row>
        <row r="60929">
          <cell r="H60929" t="str">
            <v>GTRHS4060T3.2L6000</v>
          </cell>
          <cell r="W60929">
            <v>637</v>
          </cell>
          <cell r="X60929">
            <v>0</v>
          </cell>
        </row>
        <row r="60930">
          <cell r="H60930" t="str">
            <v>GTRHS4060T3.2L6000</v>
          </cell>
          <cell r="W60930">
            <v>637</v>
          </cell>
          <cell r="X60930">
            <v>0</v>
          </cell>
        </row>
        <row r="60931">
          <cell r="H60931" t="str">
            <v>GTRHS4060T3.2L6000</v>
          </cell>
          <cell r="W60931">
            <v>637</v>
          </cell>
          <cell r="X60931">
            <v>0</v>
          </cell>
        </row>
        <row r="60932">
          <cell r="H60932" t="str">
            <v>GTRHS3060T2.5L6000</v>
          </cell>
          <cell r="W60932">
            <v>502</v>
          </cell>
          <cell r="X60932">
            <v>0</v>
          </cell>
        </row>
        <row r="60933">
          <cell r="H60933" t="str">
            <v>GTRHS3060T2.5L6000</v>
          </cell>
          <cell r="W60933">
            <v>502</v>
          </cell>
          <cell r="X60933">
            <v>0</v>
          </cell>
        </row>
        <row r="60934">
          <cell r="H60934" t="str">
            <v>GTRHS3060T2.5L6000</v>
          </cell>
          <cell r="W60934">
            <v>502</v>
          </cell>
          <cell r="X60934">
            <v>0</v>
          </cell>
        </row>
        <row r="60935">
          <cell r="H60935" t="str">
            <v>GTRHS3050T3.0L6000</v>
          </cell>
          <cell r="W60935">
            <v>591</v>
          </cell>
          <cell r="X60935">
            <v>0</v>
          </cell>
        </row>
        <row r="60936">
          <cell r="H60936" t="str">
            <v>GTRHS3050T3.0L6000</v>
          </cell>
          <cell r="W60936">
            <v>591</v>
          </cell>
          <cell r="X60936">
            <v>0</v>
          </cell>
        </row>
        <row r="60937">
          <cell r="H60937" t="str">
            <v>GTRHS3060T2.5L6000</v>
          </cell>
          <cell r="W60937">
            <v>502</v>
          </cell>
          <cell r="X60937">
            <v>0</v>
          </cell>
        </row>
        <row r="60938">
          <cell r="H60938" t="str">
            <v>GTRHS3050T3.0L6000</v>
          </cell>
          <cell r="W60938">
            <v>591</v>
          </cell>
          <cell r="X60938">
            <v>0</v>
          </cell>
        </row>
        <row r="60939">
          <cell r="H60939" t="str">
            <v>GTRHS3050T3.0L6000</v>
          </cell>
          <cell r="W60939">
            <v>591</v>
          </cell>
          <cell r="X60939">
            <v>0</v>
          </cell>
        </row>
        <row r="60940">
          <cell r="H60940" t="str">
            <v>GTRHS3050T3.0L6000</v>
          </cell>
          <cell r="W60940">
            <v>591</v>
          </cell>
          <cell r="X60940">
            <v>0</v>
          </cell>
        </row>
        <row r="60941">
          <cell r="H60941" t="str">
            <v>GTRHS2040T2.0L6000</v>
          </cell>
          <cell r="W60941">
            <v>221</v>
          </cell>
          <cell r="X60941">
            <v>0</v>
          </cell>
        </row>
        <row r="60942">
          <cell r="H60942" t="str">
            <v>GTRHS2040T2.0L6000</v>
          </cell>
          <cell r="W60942">
            <v>221</v>
          </cell>
          <cell r="X60942">
            <v>0</v>
          </cell>
        </row>
        <row r="60943">
          <cell r="H60943" t="str">
            <v>GTRHS3060T2.5L6000</v>
          </cell>
          <cell r="W60943">
            <v>502</v>
          </cell>
          <cell r="X60943">
            <v>0</v>
          </cell>
        </row>
        <row r="60944">
          <cell r="H60944" t="str">
            <v>GTRHS2040T2.0L6000</v>
          </cell>
          <cell r="W60944">
            <v>221</v>
          </cell>
          <cell r="X60944">
            <v>0</v>
          </cell>
        </row>
        <row r="60945">
          <cell r="H60945" t="str">
            <v>GTSHS2020T2.0L6000</v>
          </cell>
          <cell r="W60945">
            <v>138</v>
          </cell>
          <cell r="X60945">
            <v>0</v>
          </cell>
        </row>
        <row r="60946">
          <cell r="H60946" t="str">
            <v>GTSHS2020T2.0L6000</v>
          </cell>
          <cell r="W60946">
            <v>138</v>
          </cell>
          <cell r="X60946">
            <v>0</v>
          </cell>
        </row>
        <row r="60947">
          <cell r="H60947" t="str">
            <v>GTRHS3050T3.0L6000</v>
          </cell>
          <cell r="W60947">
            <v>591</v>
          </cell>
          <cell r="X60947">
            <v>0</v>
          </cell>
        </row>
        <row r="60948">
          <cell r="H60948" t="str">
            <v>GTLSH4040T5.0L6000</v>
          </cell>
          <cell r="W60948">
            <v>423</v>
          </cell>
          <cell r="X60948">
            <v>0</v>
          </cell>
        </row>
        <row r="60949">
          <cell r="H60949" t="str">
            <v>GTRHS4060T3.2L6000</v>
          </cell>
          <cell r="W60949">
            <v>637</v>
          </cell>
          <cell r="X60949">
            <v>0</v>
          </cell>
        </row>
        <row r="60950">
          <cell r="H60950" t="str">
            <v>GTRHS3060T2.5L6000</v>
          </cell>
          <cell r="W60950">
            <v>502</v>
          </cell>
          <cell r="X60950">
            <v>0</v>
          </cell>
        </row>
        <row r="60951">
          <cell r="H60951" t="str">
            <v>GTRHS4060T3.2L6000</v>
          </cell>
          <cell r="W60951">
            <v>637</v>
          </cell>
          <cell r="X60951">
            <v>0</v>
          </cell>
        </row>
        <row r="60952">
          <cell r="H60952" t="str">
            <v>GTRHS2040T2.0L6000</v>
          </cell>
          <cell r="W60952">
            <v>221</v>
          </cell>
          <cell r="X60952">
            <v>0</v>
          </cell>
        </row>
        <row r="60953">
          <cell r="H60953" t="str">
            <v>GTSHS2020T2.0L6000</v>
          </cell>
          <cell r="W60953">
            <v>138</v>
          </cell>
          <cell r="X60953">
            <v>0</v>
          </cell>
        </row>
        <row r="60954">
          <cell r="H60954" t="str">
            <v>GTSHS2020T2.0L6000</v>
          </cell>
          <cell r="W60954">
            <v>138</v>
          </cell>
          <cell r="X60954">
            <v>0</v>
          </cell>
        </row>
        <row r="60955">
          <cell r="H60955" t="str">
            <v>ZZ011SAT0121Y</v>
          </cell>
          <cell r="W60955">
            <v>9714.9500000000007</v>
          </cell>
          <cell r="X60955">
            <v>0</v>
          </cell>
        </row>
        <row r="60956">
          <cell r="H60956" t="str">
            <v>HU52117-0A210</v>
          </cell>
          <cell r="W60956">
            <v>4.12</v>
          </cell>
          <cell r="X60956">
            <v>6.5007902400000006</v>
          </cell>
        </row>
        <row r="60957">
          <cell r="H60957" t="str">
            <v>GTP-F0102081029SMG62</v>
          </cell>
          <cell r="W60957">
            <v>1038</v>
          </cell>
          <cell r="X60957">
            <v>0</v>
          </cell>
        </row>
        <row r="60958">
          <cell r="H60958" t="str">
            <v>GTP-F0102081029SPPG9</v>
          </cell>
          <cell r="W60958">
            <v>1144</v>
          </cell>
          <cell r="X60958">
            <v>0</v>
          </cell>
        </row>
        <row r="60959">
          <cell r="H60959" t="str">
            <v>GTP-F0102089050SPPG6</v>
          </cell>
          <cell r="W60959">
            <v>1168</v>
          </cell>
          <cell r="X60959">
            <v>0</v>
          </cell>
        </row>
        <row r="60960">
          <cell r="H60960" t="str">
            <v>GTP-F0102089047SPPG6</v>
          </cell>
          <cell r="W60960">
            <v>1144</v>
          </cell>
          <cell r="X60960">
            <v>0</v>
          </cell>
        </row>
        <row r="60961">
          <cell r="H60961" t="str">
            <v>GTP-F0102089050SPPG2</v>
          </cell>
          <cell r="W60961">
            <v>1168</v>
          </cell>
          <cell r="X60961">
            <v>0</v>
          </cell>
        </row>
        <row r="60962">
          <cell r="H60962" t="str">
            <v>GTP-F0102089047SPPG2</v>
          </cell>
          <cell r="W60962">
            <v>1144</v>
          </cell>
          <cell r="X60962">
            <v>0</v>
          </cell>
        </row>
        <row r="60963">
          <cell r="H60963" t="str">
            <v>GTP-F0102089047SPPG9</v>
          </cell>
          <cell r="W60963">
            <v>1144</v>
          </cell>
          <cell r="X60963">
            <v>0</v>
          </cell>
        </row>
        <row r="60964">
          <cell r="H60964" t="str">
            <v>GTP-F0102089047SPPG2</v>
          </cell>
          <cell r="W60964">
            <v>1144</v>
          </cell>
          <cell r="X60964">
            <v>0</v>
          </cell>
        </row>
        <row r="60965">
          <cell r="H60965" t="str">
            <v>GTP-F0102089050SPPG9</v>
          </cell>
          <cell r="W60965">
            <v>1168</v>
          </cell>
          <cell r="X60965">
            <v>0</v>
          </cell>
        </row>
        <row r="60966">
          <cell r="H60966" t="str">
            <v>GTP-F0102089047SPPG9</v>
          </cell>
          <cell r="W60966">
            <v>1144</v>
          </cell>
          <cell r="X60966">
            <v>0</v>
          </cell>
        </row>
        <row r="60967">
          <cell r="H60967" t="str">
            <v>GTP-F0102089047SMG70</v>
          </cell>
          <cell r="W60967">
            <v>1038</v>
          </cell>
          <cell r="X60967">
            <v>0</v>
          </cell>
        </row>
        <row r="60968">
          <cell r="H60968" t="str">
            <v>GTP-F0102081029SMG70</v>
          </cell>
          <cell r="W60968">
            <v>1038</v>
          </cell>
          <cell r="X60968">
            <v>0</v>
          </cell>
        </row>
        <row r="60969">
          <cell r="H60969" t="str">
            <v>GTP-F0102081029SMG62</v>
          </cell>
          <cell r="W60969">
            <v>1038</v>
          </cell>
          <cell r="X60969">
            <v>0</v>
          </cell>
        </row>
        <row r="60970">
          <cell r="H60970" t="str">
            <v>GTP-F0102089047SPPG6</v>
          </cell>
          <cell r="W60970">
            <v>1144</v>
          </cell>
          <cell r="X60970">
            <v>0</v>
          </cell>
        </row>
        <row r="60971">
          <cell r="H60971" t="str">
            <v>GTP-F0102081029SPPG6</v>
          </cell>
          <cell r="W60971">
            <v>1144</v>
          </cell>
          <cell r="X60971">
            <v>0</v>
          </cell>
        </row>
        <row r="60972">
          <cell r="H60972" t="str">
            <v>GTP-F0102089050SPPG2</v>
          </cell>
          <cell r="W60972">
            <v>1168</v>
          </cell>
          <cell r="X60972">
            <v>0</v>
          </cell>
        </row>
        <row r="60973">
          <cell r="H60973" t="str">
            <v>GTP-F0102089050SMG44</v>
          </cell>
          <cell r="W60973">
            <v>1059</v>
          </cell>
          <cell r="X60973">
            <v>0</v>
          </cell>
        </row>
        <row r="60974">
          <cell r="H60974" t="str">
            <v>GTP-F0102089047SMG44</v>
          </cell>
          <cell r="W60974">
            <v>1038</v>
          </cell>
          <cell r="X60974">
            <v>0</v>
          </cell>
        </row>
        <row r="60975">
          <cell r="H60975" t="str">
            <v>GTP-F0102089050SPPG6</v>
          </cell>
          <cell r="W60975">
            <v>1168</v>
          </cell>
          <cell r="X60975">
            <v>0</v>
          </cell>
        </row>
        <row r="60976">
          <cell r="H60976" t="str">
            <v>GTP-F0102089047SPPG6</v>
          </cell>
          <cell r="W60976">
            <v>1144</v>
          </cell>
          <cell r="X60976">
            <v>0</v>
          </cell>
        </row>
        <row r="60977">
          <cell r="H60977" t="str">
            <v>GTP-F0102081029SPPG6</v>
          </cell>
          <cell r="W60977">
            <v>1144</v>
          </cell>
          <cell r="X60977">
            <v>0</v>
          </cell>
        </row>
        <row r="60978">
          <cell r="H60978" t="str">
            <v>GTP-F0102089050SPPG9</v>
          </cell>
          <cell r="W60978">
            <v>1168</v>
          </cell>
          <cell r="X60978">
            <v>0</v>
          </cell>
        </row>
        <row r="60979">
          <cell r="H60979" t="str">
            <v>GTP-F0102089047SPPG9</v>
          </cell>
          <cell r="W60979">
            <v>1144</v>
          </cell>
          <cell r="X60979">
            <v>0</v>
          </cell>
        </row>
        <row r="60980">
          <cell r="H60980" t="str">
            <v>GTP-F0102089050SPPG6</v>
          </cell>
          <cell r="W60980">
            <v>1168</v>
          </cell>
          <cell r="X60980">
            <v>0</v>
          </cell>
        </row>
        <row r="60981">
          <cell r="H60981" t="str">
            <v>GTP-F0102089050SMG62</v>
          </cell>
          <cell r="W60981">
            <v>1059</v>
          </cell>
          <cell r="X60981">
            <v>0</v>
          </cell>
        </row>
        <row r="60982">
          <cell r="H60982" t="str">
            <v>GTP-F0102089050SPPG9</v>
          </cell>
          <cell r="W60982">
            <v>1168</v>
          </cell>
          <cell r="X60982">
            <v>0</v>
          </cell>
        </row>
        <row r="60983">
          <cell r="H60983" t="str">
            <v>GTP-F0102081029SPPG9</v>
          </cell>
          <cell r="W60983">
            <v>1144</v>
          </cell>
          <cell r="X60983">
            <v>0</v>
          </cell>
        </row>
        <row r="60984">
          <cell r="H60984" t="str">
            <v>GTP-F0102089050SMG70</v>
          </cell>
          <cell r="W60984">
            <v>1059</v>
          </cell>
          <cell r="X60984">
            <v>0</v>
          </cell>
        </row>
        <row r="60985">
          <cell r="H60985" t="str">
            <v>GTP-F0102081029SMG70</v>
          </cell>
          <cell r="W60985">
            <v>1038</v>
          </cell>
          <cell r="X60985">
            <v>0</v>
          </cell>
        </row>
        <row r="60986">
          <cell r="H60986" t="str">
            <v>GTP-F0102081029SPPG9</v>
          </cell>
          <cell r="W60986">
            <v>1144</v>
          </cell>
          <cell r="X60986">
            <v>0</v>
          </cell>
        </row>
        <row r="60987">
          <cell r="H60987" t="str">
            <v>GTP-F0102081029SPPG2</v>
          </cell>
          <cell r="W60987">
            <v>1144</v>
          </cell>
          <cell r="X60987">
            <v>0</v>
          </cell>
        </row>
        <row r="60988">
          <cell r="H60988" t="str">
            <v>GTP-F0102081029SMG62</v>
          </cell>
          <cell r="W60988">
            <v>1038</v>
          </cell>
          <cell r="X60988">
            <v>0</v>
          </cell>
        </row>
        <row r="60989">
          <cell r="H60989" t="str">
            <v>GTP-F0102089050SPPG9</v>
          </cell>
          <cell r="W60989">
            <v>1168</v>
          </cell>
          <cell r="X60989">
            <v>0</v>
          </cell>
        </row>
        <row r="60990">
          <cell r="H60990" t="str">
            <v>GTP-F0102089050SMG44</v>
          </cell>
          <cell r="W60990">
            <v>1059</v>
          </cell>
          <cell r="X60990">
            <v>0</v>
          </cell>
        </row>
        <row r="60991">
          <cell r="H60991" t="str">
            <v>GTP-F0102089050SPPG6</v>
          </cell>
          <cell r="W60991">
            <v>1168</v>
          </cell>
          <cell r="X60991">
            <v>0</v>
          </cell>
        </row>
        <row r="60992">
          <cell r="H60992" t="str">
            <v>GTP-F0102089047SPPG6</v>
          </cell>
          <cell r="W60992">
            <v>1144</v>
          </cell>
          <cell r="X60992">
            <v>0</v>
          </cell>
        </row>
        <row r="60993">
          <cell r="H60993" t="str">
            <v>GTP-F0102081029SPPG6</v>
          </cell>
          <cell r="W60993">
            <v>1144</v>
          </cell>
          <cell r="X60993">
            <v>0</v>
          </cell>
        </row>
        <row r="60994">
          <cell r="H60994" t="str">
            <v>GTP-F0102089050SMG44</v>
          </cell>
          <cell r="W60994">
            <v>1059</v>
          </cell>
          <cell r="X60994">
            <v>0</v>
          </cell>
        </row>
        <row r="60995">
          <cell r="H60995" t="str">
            <v>GTP-F0102081029SMG44</v>
          </cell>
          <cell r="W60995">
            <v>1038</v>
          </cell>
          <cell r="X60995">
            <v>0</v>
          </cell>
        </row>
        <row r="60996">
          <cell r="H60996" t="str">
            <v>GTP-F0102081029SPPG9</v>
          </cell>
          <cell r="W60996">
            <v>1144</v>
          </cell>
          <cell r="X60996">
            <v>0</v>
          </cell>
        </row>
        <row r="60997">
          <cell r="H60997" t="str">
            <v>GTP-F0102089047SMG62</v>
          </cell>
          <cell r="W60997">
            <v>1038</v>
          </cell>
          <cell r="X60997">
            <v>0</v>
          </cell>
        </row>
        <row r="60998">
          <cell r="H60998" t="str">
            <v>GTP-F0102089050SMG70</v>
          </cell>
          <cell r="W60998">
            <v>1059</v>
          </cell>
          <cell r="X60998">
            <v>0</v>
          </cell>
        </row>
        <row r="60999">
          <cell r="H60999" t="str">
            <v>GTP-F0102089047SMG70</v>
          </cell>
          <cell r="W60999">
            <v>1038</v>
          </cell>
          <cell r="X60999">
            <v>0</v>
          </cell>
        </row>
        <row r="61000">
          <cell r="H61000" t="str">
            <v>GTP-F0102089050SMG44</v>
          </cell>
          <cell r="W61000">
            <v>1059</v>
          </cell>
          <cell r="X61000">
            <v>0</v>
          </cell>
        </row>
        <row r="61001">
          <cell r="H61001" t="str">
            <v>GTP-F0102081029SMG44</v>
          </cell>
          <cell r="W61001">
            <v>1038</v>
          </cell>
          <cell r="X61001">
            <v>0</v>
          </cell>
        </row>
        <row r="61002">
          <cell r="H61002" t="str">
            <v>GTP-F0102089050SPPG6</v>
          </cell>
          <cell r="W61002">
            <v>1168</v>
          </cell>
          <cell r="X61002">
            <v>0</v>
          </cell>
        </row>
        <row r="61003">
          <cell r="H61003" t="str">
            <v>GTP-F0102089050SMG62</v>
          </cell>
          <cell r="W61003">
            <v>1059</v>
          </cell>
          <cell r="X61003">
            <v>0</v>
          </cell>
        </row>
        <row r="61004">
          <cell r="H61004" t="str">
            <v>GTP-F0102089047SPPG9</v>
          </cell>
          <cell r="W61004">
            <v>1144</v>
          </cell>
          <cell r="X61004">
            <v>0</v>
          </cell>
        </row>
        <row r="61005">
          <cell r="H61005" t="str">
            <v>GTP-F0102081029SPPG9</v>
          </cell>
          <cell r="W61005">
            <v>1144</v>
          </cell>
          <cell r="X61005">
            <v>0</v>
          </cell>
        </row>
        <row r="61006">
          <cell r="H61006" t="str">
            <v>GTP-F0102089050SMG70</v>
          </cell>
          <cell r="W61006">
            <v>1059</v>
          </cell>
          <cell r="X61006">
            <v>0</v>
          </cell>
        </row>
        <row r="61007">
          <cell r="H61007" t="str">
            <v>GTP-F0102081029SMG70</v>
          </cell>
          <cell r="W61007">
            <v>1038</v>
          </cell>
          <cell r="X61007">
            <v>0</v>
          </cell>
        </row>
        <row r="61008">
          <cell r="H61008" t="str">
            <v>GTP-F0102089047SPPG6</v>
          </cell>
          <cell r="W61008">
            <v>1144</v>
          </cell>
          <cell r="X61008">
            <v>0</v>
          </cell>
        </row>
        <row r="61009">
          <cell r="H61009" t="str">
            <v>GTP-F0102089047SMG62</v>
          </cell>
          <cell r="W61009">
            <v>1038</v>
          </cell>
          <cell r="X61009">
            <v>0</v>
          </cell>
        </row>
        <row r="61010">
          <cell r="H61010" t="str">
            <v>GTP-F0102089050SMG70</v>
          </cell>
          <cell r="W61010">
            <v>1059</v>
          </cell>
          <cell r="X61010">
            <v>0</v>
          </cell>
        </row>
        <row r="61011">
          <cell r="H61011" t="str">
            <v>GTP-F0102089047SPPG9</v>
          </cell>
          <cell r="W61011">
            <v>1144</v>
          </cell>
          <cell r="X61011">
            <v>0</v>
          </cell>
        </row>
        <row r="61012">
          <cell r="H61012" t="str">
            <v>GTP-F0102081029SPPG9</v>
          </cell>
          <cell r="W61012">
            <v>1144</v>
          </cell>
          <cell r="X61012">
            <v>0</v>
          </cell>
        </row>
        <row r="61013">
          <cell r="H61013" t="str">
            <v>GTP-F0102081029SMG70</v>
          </cell>
          <cell r="W61013">
            <v>1038</v>
          </cell>
          <cell r="X61013">
            <v>0</v>
          </cell>
        </row>
        <row r="61014">
          <cell r="H61014" t="str">
            <v>GTP-F0102089050SMG70</v>
          </cell>
          <cell r="W61014">
            <v>1059</v>
          </cell>
          <cell r="X61014">
            <v>0</v>
          </cell>
        </row>
        <row r="61015">
          <cell r="H61015" t="str">
            <v>GTP-F0102089050SPPG6</v>
          </cell>
          <cell r="W61015">
            <v>1168</v>
          </cell>
          <cell r="X61015">
            <v>0</v>
          </cell>
        </row>
        <row r="61016">
          <cell r="H61016" t="str">
            <v>GTP-F0102089050SPPG2</v>
          </cell>
          <cell r="W61016">
            <v>1168</v>
          </cell>
          <cell r="X61016">
            <v>0</v>
          </cell>
        </row>
        <row r="61017">
          <cell r="H61017" t="str">
            <v>GTP-F0102089047SPPG2</v>
          </cell>
          <cell r="W61017">
            <v>1144</v>
          </cell>
          <cell r="X61017">
            <v>0</v>
          </cell>
        </row>
        <row r="61018">
          <cell r="H61018" t="str">
            <v>GTP-F0102089050SPPG9</v>
          </cell>
          <cell r="W61018">
            <v>1168</v>
          </cell>
          <cell r="X61018">
            <v>0</v>
          </cell>
        </row>
        <row r="61019">
          <cell r="H61019" t="str">
            <v>GTP-F0102089050SPPG6</v>
          </cell>
          <cell r="W61019">
            <v>1168</v>
          </cell>
          <cell r="X61019">
            <v>0</v>
          </cell>
        </row>
        <row r="61020">
          <cell r="H61020" t="str">
            <v>GTP-F0102081029SPPG2</v>
          </cell>
          <cell r="W61020">
            <v>1144</v>
          </cell>
          <cell r="X61020">
            <v>0</v>
          </cell>
        </row>
        <row r="61021">
          <cell r="H61021" t="str">
            <v>GTP-F0102081029SMG62</v>
          </cell>
          <cell r="W61021">
            <v>1038</v>
          </cell>
          <cell r="X61021">
            <v>0</v>
          </cell>
        </row>
        <row r="61022">
          <cell r="H61022" t="str">
            <v>GTP-F0102089047SPPG9</v>
          </cell>
          <cell r="W61022">
            <v>1144</v>
          </cell>
          <cell r="X61022">
            <v>0</v>
          </cell>
        </row>
        <row r="61023">
          <cell r="H61023" t="str">
            <v>GTP-F0102081029SPPG9</v>
          </cell>
          <cell r="W61023">
            <v>1144</v>
          </cell>
          <cell r="X61023">
            <v>0</v>
          </cell>
        </row>
        <row r="61024">
          <cell r="H61024" t="str">
            <v>GTP-F0102081029SMG44</v>
          </cell>
          <cell r="W61024">
            <v>1038</v>
          </cell>
          <cell r="X61024">
            <v>0</v>
          </cell>
        </row>
        <row r="61025">
          <cell r="H61025" t="str">
            <v>GTP-F0102081029SPPG6</v>
          </cell>
          <cell r="W61025">
            <v>1144</v>
          </cell>
          <cell r="X61025">
            <v>0</v>
          </cell>
        </row>
        <row r="61026">
          <cell r="H61026" t="str">
            <v>GTP-F0102081029SMG62</v>
          </cell>
          <cell r="W61026">
            <v>1038</v>
          </cell>
          <cell r="X61026">
            <v>0</v>
          </cell>
        </row>
        <row r="61027">
          <cell r="H61027" t="str">
            <v>GTP-F0102081029SPPG9</v>
          </cell>
          <cell r="W61027">
            <v>1144</v>
          </cell>
          <cell r="X61027">
            <v>0</v>
          </cell>
        </row>
        <row r="61028">
          <cell r="H61028" t="str">
            <v>GTP-F0102081029SPPG2</v>
          </cell>
          <cell r="W61028">
            <v>1144</v>
          </cell>
          <cell r="X61028">
            <v>0</v>
          </cell>
        </row>
        <row r="61029">
          <cell r="H61029" t="str">
            <v>GTP-F0102089047SPPG6</v>
          </cell>
          <cell r="W61029">
            <v>1144</v>
          </cell>
          <cell r="X61029">
            <v>0</v>
          </cell>
        </row>
        <row r="61030">
          <cell r="H61030" t="str">
            <v>GTP-F0102089047SMG62</v>
          </cell>
          <cell r="W61030">
            <v>1038</v>
          </cell>
          <cell r="X61030">
            <v>0</v>
          </cell>
        </row>
        <row r="61031">
          <cell r="H61031" t="str">
            <v>GTP-F0102089050SPPG9</v>
          </cell>
          <cell r="W61031">
            <v>1168</v>
          </cell>
          <cell r="X61031">
            <v>0</v>
          </cell>
        </row>
        <row r="61032">
          <cell r="H61032" t="str">
            <v>GTP-F0102089047SPPG9</v>
          </cell>
          <cell r="W61032">
            <v>1144</v>
          </cell>
          <cell r="X61032">
            <v>0</v>
          </cell>
        </row>
        <row r="61033">
          <cell r="H61033" t="str">
            <v>GTP-F0102089047SPPG2</v>
          </cell>
          <cell r="W61033">
            <v>1144</v>
          </cell>
          <cell r="X61033">
            <v>0</v>
          </cell>
        </row>
        <row r="61034">
          <cell r="H61034" t="str">
            <v>GTP-F0102089050SPPG9</v>
          </cell>
          <cell r="W61034">
            <v>1168</v>
          </cell>
          <cell r="X61034">
            <v>0</v>
          </cell>
        </row>
        <row r="61035">
          <cell r="H61035" t="str">
            <v>GTP-F0102089047SPPG9</v>
          </cell>
          <cell r="W61035">
            <v>1144</v>
          </cell>
          <cell r="X61035">
            <v>0</v>
          </cell>
        </row>
        <row r="61036">
          <cell r="H61036" t="str">
            <v>GTP-F0102089047SMG70</v>
          </cell>
          <cell r="W61036">
            <v>1038</v>
          </cell>
          <cell r="X61036">
            <v>0</v>
          </cell>
        </row>
        <row r="61037">
          <cell r="H61037" t="str">
            <v>GTP-F0102081029SPPG9</v>
          </cell>
          <cell r="W61037">
            <v>1144</v>
          </cell>
          <cell r="X61037">
            <v>0</v>
          </cell>
        </row>
        <row r="61038">
          <cell r="H61038" t="str">
            <v>GTP-F0102089050SMG44</v>
          </cell>
          <cell r="W61038">
            <v>1059</v>
          </cell>
          <cell r="X61038">
            <v>0</v>
          </cell>
        </row>
        <row r="61039">
          <cell r="H61039" t="str">
            <v>GTP-F0102089047SMG44</v>
          </cell>
          <cell r="W61039">
            <v>1038</v>
          </cell>
          <cell r="X61039">
            <v>0</v>
          </cell>
        </row>
        <row r="61040">
          <cell r="H61040" t="str">
            <v>GTP-F0102089050SPPG6</v>
          </cell>
          <cell r="W61040">
            <v>1168</v>
          </cell>
          <cell r="X61040">
            <v>0</v>
          </cell>
        </row>
        <row r="61041">
          <cell r="H61041" t="str">
            <v>GTP-F0102089047SPPG6</v>
          </cell>
          <cell r="W61041">
            <v>1144</v>
          </cell>
          <cell r="X61041">
            <v>0</v>
          </cell>
        </row>
        <row r="61042">
          <cell r="H61042" t="str">
            <v>GTP-F0102081029SMG44</v>
          </cell>
          <cell r="W61042">
            <v>1038</v>
          </cell>
          <cell r="X61042">
            <v>0</v>
          </cell>
        </row>
        <row r="61043">
          <cell r="H61043" t="str">
            <v>GTP-F0102089050SMG44</v>
          </cell>
          <cell r="W61043">
            <v>1059</v>
          </cell>
          <cell r="X61043">
            <v>0</v>
          </cell>
        </row>
        <row r="61044">
          <cell r="H61044" t="str">
            <v>GTP-F0102089047SMG44</v>
          </cell>
          <cell r="W61044">
            <v>1038</v>
          </cell>
          <cell r="X61044">
            <v>0</v>
          </cell>
        </row>
        <row r="61045">
          <cell r="H61045" t="str">
            <v>GTP-F0102089050SPPG6</v>
          </cell>
          <cell r="W61045">
            <v>1168</v>
          </cell>
          <cell r="X61045">
            <v>0</v>
          </cell>
        </row>
        <row r="61046">
          <cell r="H61046" t="str">
            <v>GTP-F0102089047SPPG6</v>
          </cell>
          <cell r="W61046">
            <v>1144</v>
          </cell>
          <cell r="X61046">
            <v>0</v>
          </cell>
        </row>
        <row r="61047">
          <cell r="H61047" t="str">
            <v>GTP-F0102081029SPPG6</v>
          </cell>
          <cell r="W61047">
            <v>1144</v>
          </cell>
          <cell r="X61047">
            <v>0</v>
          </cell>
        </row>
        <row r="61048">
          <cell r="H61048" t="str">
            <v>GTP-F0102089050SPPG9</v>
          </cell>
          <cell r="W61048">
            <v>1168</v>
          </cell>
          <cell r="X61048">
            <v>0</v>
          </cell>
        </row>
        <row r="61049">
          <cell r="H61049" t="str">
            <v>GTP-F0102089047SPPG9</v>
          </cell>
          <cell r="W61049">
            <v>1144</v>
          </cell>
          <cell r="X61049">
            <v>0</v>
          </cell>
        </row>
        <row r="61050">
          <cell r="H61050" t="str">
            <v>GTP-F0102045016JSMG6</v>
          </cell>
          <cell r="W61050">
            <v>1059</v>
          </cell>
          <cell r="X61050">
            <v>0</v>
          </cell>
        </row>
        <row r="61051">
          <cell r="H61051" t="str">
            <v>GTP-F0102045022SMG62</v>
          </cell>
          <cell r="W61051">
            <v>1038</v>
          </cell>
          <cell r="X61051">
            <v>0</v>
          </cell>
        </row>
        <row r="61052">
          <cell r="H61052" t="str">
            <v>GTP-F0102081029SMG62</v>
          </cell>
          <cell r="W61052">
            <v>1038</v>
          </cell>
          <cell r="X61052">
            <v>0</v>
          </cell>
        </row>
        <row r="61053">
          <cell r="H61053" t="str">
            <v>GTP-F0102045016JPPG2</v>
          </cell>
          <cell r="W61053">
            <v>1168</v>
          </cell>
          <cell r="X61053">
            <v>0</v>
          </cell>
        </row>
        <row r="61054">
          <cell r="H61054" t="str">
            <v>GTP-F0102045022SPPG2</v>
          </cell>
          <cell r="W61054">
            <v>1144</v>
          </cell>
          <cell r="X61054">
            <v>0</v>
          </cell>
        </row>
        <row r="61055">
          <cell r="H61055" t="str">
            <v>GTP-F0102081029SPPG2</v>
          </cell>
          <cell r="W61055">
            <v>1144</v>
          </cell>
          <cell r="X61055">
            <v>0</v>
          </cell>
        </row>
        <row r="61056">
          <cell r="H61056" t="str">
            <v>GTP-F0102045016JPPG6</v>
          </cell>
          <cell r="W61056">
            <v>1168</v>
          </cell>
          <cell r="X61056">
            <v>0</v>
          </cell>
        </row>
        <row r="61057">
          <cell r="H61057" t="str">
            <v>GTP-F0102045022SPPG6</v>
          </cell>
          <cell r="W61057">
            <v>1144</v>
          </cell>
          <cell r="X61057">
            <v>0</v>
          </cell>
        </row>
        <row r="61058">
          <cell r="H61058" t="str">
            <v>GTP-F0102081029SPPG6</v>
          </cell>
          <cell r="W61058">
            <v>1144</v>
          </cell>
          <cell r="X61058">
            <v>0</v>
          </cell>
        </row>
        <row r="61059">
          <cell r="H61059" t="str">
            <v>GTP-F0102081029SMG62</v>
          </cell>
          <cell r="W61059">
            <v>1038</v>
          </cell>
          <cell r="X61059">
            <v>0</v>
          </cell>
        </row>
        <row r="61060">
          <cell r="H61060" t="str">
            <v>GTP-F0102089050SPPG9</v>
          </cell>
          <cell r="W61060">
            <v>1168</v>
          </cell>
          <cell r="X61060">
            <v>0</v>
          </cell>
        </row>
        <row r="61061">
          <cell r="H61061" t="str">
            <v>GTP-F0102089047SPPG9</v>
          </cell>
          <cell r="W61061">
            <v>1144</v>
          </cell>
          <cell r="X61061">
            <v>0</v>
          </cell>
        </row>
        <row r="61062">
          <cell r="H61062" t="str">
            <v>GTP-F0102089047SPPG2</v>
          </cell>
          <cell r="W61062">
            <v>1144</v>
          </cell>
          <cell r="X61062">
            <v>0</v>
          </cell>
        </row>
        <row r="61063">
          <cell r="H61063" t="str">
            <v>GTP-F0102089047SMG44</v>
          </cell>
          <cell r="W61063">
            <v>1038</v>
          </cell>
          <cell r="X61063">
            <v>0</v>
          </cell>
        </row>
        <row r="61064">
          <cell r="H61064" t="str">
            <v>GTP-F0102089047SPPG6</v>
          </cell>
          <cell r="W61064">
            <v>1144</v>
          </cell>
          <cell r="X61064">
            <v>0</v>
          </cell>
        </row>
        <row r="61065">
          <cell r="H61065" t="str">
            <v>GTP-F0102081029SPPG6</v>
          </cell>
          <cell r="W61065">
            <v>1144</v>
          </cell>
          <cell r="X61065">
            <v>0</v>
          </cell>
        </row>
        <row r="61066">
          <cell r="H61066" t="str">
            <v>GTP-F0102089050SPPG2</v>
          </cell>
          <cell r="W61066">
            <v>1168</v>
          </cell>
          <cell r="X61066">
            <v>0</v>
          </cell>
        </row>
        <row r="61067">
          <cell r="H61067" t="str">
            <v>GTP-F0102081029SPPG6</v>
          </cell>
          <cell r="W61067">
            <v>1144</v>
          </cell>
          <cell r="X61067">
            <v>0</v>
          </cell>
        </row>
        <row r="61068">
          <cell r="H61068" t="str">
            <v>GTP-F0102089050SPPG9</v>
          </cell>
          <cell r="W61068">
            <v>1168</v>
          </cell>
          <cell r="X61068">
            <v>0</v>
          </cell>
        </row>
        <row r="61069">
          <cell r="H61069" t="str">
            <v>GTP-F0102089047SPPG9</v>
          </cell>
          <cell r="W61069">
            <v>1144</v>
          </cell>
          <cell r="X61069">
            <v>0</v>
          </cell>
        </row>
        <row r="61070">
          <cell r="H61070" t="str">
            <v>GTP-F0102089050SPPG6</v>
          </cell>
          <cell r="W61070">
            <v>1168</v>
          </cell>
          <cell r="X61070">
            <v>0</v>
          </cell>
        </row>
        <row r="61071">
          <cell r="H61071" t="str">
            <v>GTP-F0102089047SPPG6</v>
          </cell>
          <cell r="W61071">
            <v>1144</v>
          </cell>
          <cell r="X61071">
            <v>0</v>
          </cell>
        </row>
        <row r="61072">
          <cell r="H61072" t="str">
            <v>GTP-F0102081029SMG62</v>
          </cell>
          <cell r="W61072">
            <v>1038</v>
          </cell>
          <cell r="X61072">
            <v>0</v>
          </cell>
        </row>
        <row r="61073">
          <cell r="H61073" t="str">
            <v>GTP-F0102089050SPPG2</v>
          </cell>
          <cell r="W61073">
            <v>1168</v>
          </cell>
          <cell r="X61073">
            <v>0</v>
          </cell>
        </row>
        <row r="61074">
          <cell r="H61074" t="str">
            <v>GTP-F0102081029SPPG6</v>
          </cell>
          <cell r="W61074">
            <v>1144</v>
          </cell>
          <cell r="X61074">
            <v>0</v>
          </cell>
        </row>
        <row r="61075">
          <cell r="H61075" t="str">
            <v>GTP-F0102045016JPPG9</v>
          </cell>
          <cell r="W61075">
            <v>1168</v>
          </cell>
          <cell r="X61075">
            <v>0</v>
          </cell>
        </row>
        <row r="61076">
          <cell r="H61076" t="str">
            <v>GTP-F0102045022SPPG9</v>
          </cell>
          <cell r="W61076">
            <v>1144</v>
          </cell>
          <cell r="X61076">
            <v>0</v>
          </cell>
        </row>
        <row r="61077">
          <cell r="H61077" t="str">
            <v>GTP-F0102081029SPPG9</v>
          </cell>
          <cell r="W61077">
            <v>1144</v>
          </cell>
          <cell r="X61077">
            <v>0</v>
          </cell>
        </row>
        <row r="61078">
          <cell r="H61078" t="str">
            <v>GTP-F0102045016JSMG7</v>
          </cell>
          <cell r="W61078">
            <v>1059</v>
          </cell>
          <cell r="X61078">
            <v>0</v>
          </cell>
        </row>
        <row r="61079">
          <cell r="H61079" t="str">
            <v>GTP-F0102045022SMG70</v>
          </cell>
          <cell r="W61079">
            <v>1038</v>
          </cell>
          <cell r="X61079">
            <v>0</v>
          </cell>
        </row>
        <row r="61080">
          <cell r="H61080" t="str">
            <v>GTP-F0102081029SMG70</v>
          </cell>
          <cell r="W61080">
            <v>1038</v>
          </cell>
          <cell r="X61080">
            <v>0</v>
          </cell>
        </row>
        <row r="61081">
          <cell r="H61081" t="str">
            <v>GTP-F0102045016JSMG4</v>
          </cell>
          <cell r="W61081">
            <v>1059</v>
          </cell>
          <cell r="X61081">
            <v>0</v>
          </cell>
        </row>
        <row r="61082">
          <cell r="H61082" t="str">
            <v>GTP-F0102045022SMG44</v>
          </cell>
          <cell r="W61082">
            <v>1038</v>
          </cell>
          <cell r="X61082">
            <v>0</v>
          </cell>
        </row>
        <row r="61083">
          <cell r="H61083" t="str">
            <v>GTP-F0102081029SMG44</v>
          </cell>
          <cell r="W61083">
            <v>1038</v>
          </cell>
          <cell r="X61083">
            <v>0</v>
          </cell>
        </row>
        <row r="61084">
          <cell r="H61084" t="str">
            <v>GTP-F0102081029SPPG9</v>
          </cell>
          <cell r="W61084">
            <v>1144</v>
          </cell>
          <cell r="X61084">
            <v>0</v>
          </cell>
        </row>
        <row r="61085">
          <cell r="H61085" t="str">
            <v>GTP-F0102045016JSMG7</v>
          </cell>
          <cell r="W61085">
            <v>1059</v>
          </cell>
          <cell r="X61085">
            <v>0</v>
          </cell>
        </row>
        <row r="61086">
          <cell r="H61086" t="str">
            <v>GTP-F0102045022SMG70</v>
          </cell>
          <cell r="W61086">
            <v>1038</v>
          </cell>
          <cell r="X61086">
            <v>0</v>
          </cell>
        </row>
        <row r="61087">
          <cell r="H61087" t="str">
            <v>GTP-F0102081029SMG70</v>
          </cell>
          <cell r="W61087">
            <v>1038</v>
          </cell>
          <cell r="X61087">
            <v>0</v>
          </cell>
        </row>
        <row r="61088">
          <cell r="H61088" t="str">
            <v>GTP-F0102081029SPPG9</v>
          </cell>
          <cell r="W61088">
            <v>1144</v>
          </cell>
          <cell r="X61088">
            <v>0</v>
          </cell>
        </row>
        <row r="61089">
          <cell r="H61089" t="str">
            <v>GTP-F0102045022SMG70</v>
          </cell>
          <cell r="W61089">
            <v>1038</v>
          </cell>
          <cell r="X61089">
            <v>0</v>
          </cell>
        </row>
        <row r="61090">
          <cell r="H61090" t="str">
            <v>GTP-F0102081029SMG70</v>
          </cell>
          <cell r="W61090">
            <v>1038</v>
          </cell>
          <cell r="X61090">
            <v>0</v>
          </cell>
        </row>
        <row r="61091">
          <cell r="H61091" t="str">
            <v>GTP-F0102045022SPPG9</v>
          </cell>
          <cell r="W61091">
            <v>1144</v>
          </cell>
          <cell r="X61091">
            <v>0</v>
          </cell>
        </row>
        <row r="61092">
          <cell r="H61092" t="str">
            <v>GTP-F0102045016JPPG9</v>
          </cell>
          <cell r="W61092">
            <v>1168</v>
          </cell>
          <cell r="X61092">
            <v>0</v>
          </cell>
        </row>
        <row r="61093">
          <cell r="H61093" t="str">
            <v>GTP-F0102045016JSMG7</v>
          </cell>
          <cell r="W61093">
            <v>1059</v>
          </cell>
          <cell r="X61093">
            <v>0</v>
          </cell>
        </row>
        <row r="61094">
          <cell r="H61094" t="str">
            <v>GTP-F0102045016JPPG9</v>
          </cell>
          <cell r="W61094">
            <v>1168</v>
          </cell>
          <cell r="X61094">
            <v>0</v>
          </cell>
        </row>
        <row r="61095">
          <cell r="H61095" t="str">
            <v>GTP-F0102045022SPPG9</v>
          </cell>
          <cell r="W61095">
            <v>1144</v>
          </cell>
          <cell r="X61095">
            <v>0</v>
          </cell>
        </row>
        <row r="61096">
          <cell r="H61096" t="str">
            <v>GTP-F0102081029SMG62</v>
          </cell>
          <cell r="W61096">
            <v>1038</v>
          </cell>
          <cell r="X61096">
            <v>0</v>
          </cell>
        </row>
        <row r="61097">
          <cell r="H61097" t="str">
            <v>GTP-F0102081029SPPG9</v>
          </cell>
          <cell r="W61097">
            <v>1144</v>
          </cell>
          <cell r="X61097">
            <v>0</v>
          </cell>
        </row>
        <row r="61098">
          <cell r="H61098" t="str">
            <v>GTP-F0102045016JSMG7</v>
          </cell>
          <cell r="W61098">
            <v>1059</v>
          </cell>
          <cell r="X61098">
            <v>0</v>
          </cell>
        </row>
        <row r="61099">
          <cell r="H61099" t="str">
            <v>GTP-F0102045022SMG70</v>
          </cell>
          <cell r="W61099">
            <v>1038</v>
          </cell>
          <cell r="X61099">
            <v>0</v>
          </cell>
        </row>
        <row r="61100">
          <cell r="H61100" t="str">
            <v>GTP-F0102081029SMG70</v>
          </cell>
          <cell r="W61100">
            <v>1038</v>
          </cell>
          <cell r="X61100">
            <v>0</v>
          </cell>
        </row>
        <row r="61101">
          <cell r="H61101" t="str">
            <v>GTP-F0102045022SPPG9</v>
          </cell>
          <cell r="W61101">
            <v>1144</v>
          </cell>
          <cell r="X61101">
            <v>0</v>
          </cell>
        </row>
        <row r="61102">
          <cell r="H61102" t="str">
            <v>GTP-F0102081029SPPG9</v>
          </cell>
          <cell r="W61102">
            <v>1144</v>
          </cell>
          <cell r="X61102">
            <v>0</v>
          </cell>
        </row>
        <row r="61103">
          <cell r="H61103" t="str">
            <v>GTP-F0102045016JSMG4</v>
          </cell>
          <cell r="W61103">
            <v>1059</v>
          </cell>
          <cell r="X61103">
            <v>0</v>
          </cell>
        </row>
        <row r="61104">
          <cell r="H61104" t="str">
            <v>GTP-F0102045016JPPG9</v>
          </cell>
          <cell r="W61104">
            <v>1168</v>
          </cell>
          <cell r="X61104">
            <v>0</v>
          </cell>
        </row>
        <row r="61105">
          <cell r="H61105" t="str">
            <v>GTP-F0102045016JSMG7</v>
          </cell>
          <cell r="W61105">
            <v>1059</v>
          </cell>
          <cell r="X61105">
            <v>0</v>
          </cell>
        </row>
        <row r="61106">
          <cell r="H61106" t="str">
            <v>GTP-F0102045016JSMG6</v>
          </cell>
          <cell r="W61106">
            <v>1059</v>
          </cell>
          <cell r="X61106">
            <v>0</v>
          </cell>
        </row>
        <row r="61107">
          <cell r="H61107" t="str">
            <v>GTP-F0102045022SMG62</v>
          </cell>
          <cell r="W61107">
            <v>1038</v>
          </cell>
          <cell r="X61107">
            <v>0</v>
          </cell>
        </row>
        <row r="61108">
          <cell r="H61108" t="str">
            <v>GTP-F0102045016JPPG9</v>
          </cell>
          <cell r="W61108">
            <v>1168</v>
          </cell>
          <cell r="X61108">
            <v>0</v>
          </cell>
        </row>
        <row r="61109">
          <cell r="H61109" t="str">
            <v>GTP-F0102045022SPPG9</v>
          </cell>
          <cell r="W61109">
            <v>1144</v>
          </cell>
          <cell r="X61109">
            <v>0</v>
          </cell>
        </row>
        <row r="61110">
          <cell r="H61110" t="str">
            <v>GTP-F0102081029SMG62</v>
          </cell>
          <cell r="W61110">
            <v>1038</v>
          </cell>
          <cell r="X61110">
            <v>0</v>
          </cell>
        </row>
        <row r="61111">
          <cell r="H61111" t="str">
            <v>GTP-F0102081029SPPG9</v>
          </cell>
          <cell r="W61111">
            <v>1144</v>
          </cell>
          <cell r="X61111">
            <v>0</v>
          </cell>
        </row>
        <row r="61112">
          <cell r="H61112" t="str">
            <v>GTP-F0102045022SMG62</v>
          </cell>
          <cell r="W61112">
            <v>1038</v>
          </cell>
          <cell r="X61112">
            <v>0</v>
          </cell>
        </row>
        <row r="61113">
          <cell r="H61113" t="str">
            <v>GTP-F0102045016JPPG9</v>
          </cell>
          <cell r="W61113">
            <v>1168</v>
          </cell>
          <cell r="X61113">
            <v>0</v>
          </cell>
        </row>
        <row r="61114">
          <cell r="H61114" t="str">
            <v>GTP-F0102045022SPPG9</v>
          </cell>
          <cell r="W61114">
            <v>1144</v>
          </cell>
          <cell r="X61114">
            <v>0</v>
          </cell>
        </row>
        <row r="61115">
          <cell r="H61115" t="str">
            <v>GTP-F0102045016JSMG6</v>
          </cell>
          <cell r="W61115">
            <v>1059</v>
          </cell>
          <cell r="X61115">
            <v>0</v>
          </cell>
        </row>
        <row r="61116">
          <cell r="H61116" t="str">
            <v>GTP-F0102045016JSMG7</v>
          </cell>
          <cell r="W61116">
            <v>1059</v>
          </cell>
          <cell r="X61116">
            <v>0</v>
          </cell>
        </row>
        <row r="61117">
          <cell r="H61117" t="str">
            <v>GTP-F0102081029SMG70</v>
          </cell>
          <cell r="W61117">
            <v>1038</v>
          </cell>
          <cell r="X61117">
            <v>0</v>
          </cell>
        </row>
        <row r="61118">
          <cell r="H61118" t="str">
            <v>GTP-F0102081029SMG62</v>
          </cell>
          <cell r="W61118">
            <v>1038</v>
          </cell>
          <cell r="X61118">
            <v>0</v>
          </cell>
        </row>
        <row r="61119">
          <cell r="H61119" t="str">
            <v>GTP-F0102081029SPPG9</v>
          </cell>
          <cell r="W61119">
            <v>1144</v>
          </cell>
          <cell r="X61119">
            <v>0</v>
          </cell>
        </row>
        <row r="61120">
          <cell r="H61120" t="str">
            <v>GTP-F0102045022SPPG9</v>
          </cell>
          <cell r="W61120">
            <v>1144</v>
          </cell>
          <cell r="X61120">
            <v>0</v>
          </cell>
        </row>
        <row r="61121">
          <cell r="H61121" t="str">
            <v>GTP-F0102081029SPPG9</v>
          </cell>
          <cell r="W61121">
            <v>1144</v>
          </cell>
          <cell r="X61121">
            <v>0</v>
          </cell>
        </row>
        <row r="61122">
          <cell r="H61122" t="str">
            <v>GTP-F0102081029SMG62</v>
          </cell>
          <cell r="W61122">
            <v>1038</v>
          </cell>
          <cell r="X61122">
            <v>0</v>
          </cell>
        </row>
        <row r="61123">
          <cell r="H61123" t="str">
            <v>GTP-F0102045016JSMG7</v>
          </cell>
          <cell r="W61123">
            <v>1059</v>
          </cell>
          <cell r="X61123">
            <v>0</v>
          </cell>
        </row>
        <row r="61124">
          <cell r="H61124" t="str">
            <v>GTP-F0102081029SMG70</v>
          </cell>
          <cell r="W61124">
            <v>1038</v>
          </cell>
          <cell r="X61124">
            <v>0</v>
          </cell>
        </row>
        <row r="61125">
          <cell r="H61125" t="str">
            <v>GTP-F0102081029SMG44</v>
          </cell>
          <cell r="W61125">
            <v>1038</v>
          </cell>
          <cell r="X61125">
            <v>0</v>
          </cell>
        </row>
        <row r="61126">
          <cell r="H61126" t="str">
            <v>GTP-F0102045016JSMG4</v>
          </cell>
          <cell r="W61126">
            <v>1059</v>
          </cell>
          <cell r="X61126">
            <v>0</v>
          </cell>
        </row>
        <row r="61127">
          <cell r="H61127" t="str">
            <v>GTP-F0102045016JPPG9</v>
          </cell>
          <cell r="W61127">
            <v>1168</v>
          </cell>
          <cell r="X61127">
            <v>0</v>
          </cell>
        </row>
        <row r="61128">
          <cell r="H61128" t="str">
            <v>GTP-F0102045016JSMG7</v>
          </cell>
          <cell r="W61128">
            <v>1059</v>
          </cell>
          <cell r="X61128">
            <v>0</v>
          </cell>
        </row>
        <row r="61129">
          <cell r="H61129" t="str">
            <v>GTP-F0102081029SMG70</v>
          </cell>
          <cell r="W61129">
            <v>1038</v>
          </cell>
          <cell r="X61129">
            <v>0</v>
          </cell>
        </row>
        <row r="61130">
          <cell r="H61130" t="str">
            <v>GTP-F0102045016JSMG4</v>
          </cell>
          <cell r="W61130">
            <v>1059</v>
          </cell>
          <cell r="X61130">
            <v>0</v>
          </cell>
        </row>
        <row r="61131">
          <cell r="H61131" t="str">
            <v>GTP-F0102081029SMG44</v>
          </cell>
          <cell r="W61131">
            <v>1038</v>
          </cell>
          <cell r="X61131">
            <v>0</v>
          </cell>
        </row>
        <row r="61132">
          <cell r="H61132" t="str">
            <v>GTP-F0102045022SMG70</v>
          </cell>
          <cell r="W61132">
            <v>1038</v>
          </cell>
          <cell r="X61132">
            <v>0</v>
          </cell>
        </row>
        <row r="61133">
          <cell r="H61133" t="str">
            <v>GTP-F0102081029SMG70</v>
          </cell>
          <cell r="W61133">
            <v>1038</v>
          </cell>
          <cell r="X61133">
            <v>0</v>
          </cell>
        </row>
        <row r="61134">
          <cell r="H61134" t="str">
            <v>GTP-F0102045016JSMG7</v>
          </cell>
          <cell r="W61134">
            <v>1059</v>
          </cell>
          <cell r="X61134">
            <v>0</v>
          </cell>
        </row>
        <row r="61135">
          <cell r="H61135" t="str">
            <v>GTP-F0102045016JSMG7</v>
          </cell>
          <cell r="W61135">
            <v>1059</v>
          </cell>
          <cell r="X61135">
            <v>0</v>
          </cell>
        </row>
        <row r="61136">
          <cell r="H61136" t="str">
            <v>GTP-F0102045022SMG70</v>
          </cell>
          <cell r="W61136">
            <v>1038</v>
          </cell>
          <cell r="X61136">
            <v>0</v>
          </cell>
        </row>
        <row r="61137">
          <cell r="H61137" t="str">
            <v>GTP-F0102081029SMG70</v>
          </cell>
          <cell r="W61137">
            <v>1038</v>
          </cell>
          <cell r="X61137">
            <v>0</v>
          </cell>
        </row>
        <row r="61138">
          <cell r="H61138" t="str">
            <v>GTP-F0102045016JPPG9</v>
          </cell>
          <cell r="W61138">
            <v>1168</v>
          </cell>
          <cell r="X61138">
            <v>0</v>
          </cell>
        </row>
        <row r="61139">
          <cell r="H61139" t="str">
            <v>GTP-F0102045022SPPG9</v>
          </cell>
          <cell r="W61139">
            <v>1144</v>
          </cell>
          <cell r="X61139">
            <v>0</v>
          </cell>
        </row>
        <row r="61140">
          <cell r="H61140" t="str">
            <v>GTP-F0102045022SPPG9</v>
          </cell>
          <cell r="W61140">
            <v>1144</v>
          </cell>
          <cell r="X61140">
            <v>0</v>
          </cell>
        </row>
        <row r="61141">
          <cell r="H61141" t="str">
            <v>GTP-F0102045022SMG62</v>
          </cell>
          <cell r="W61141">
            <v>1038</v>
          </cell>
          <cell r="X61141">
            <v>0</v>
          </cell>
        </row>
        <row r="61142">
          <cell r="H61142" t="str">
            <v>GTP-F0102045022SMG70</v>
          </cell>
          <cell r="W61142">
            <v>1038</v>
          </cell>
          <cell r="X61142">
            <v>0</v>
          </cell>
        </row>
        <row r="61143">
          <cell r="H61143" t="str">
            <v>GTP-F0102045022SMG44</v>
          </cell>
          <cell r="W61143">
            <v>1038</v>
          </cell>
          <cell r="X61143">
            <v>0</v>
          </cell>
        </row>
        <row r="61144">
          <cell r="H61144" t="str">
            <v>GTP-F0102081029SMG44</v>
          </cell>
          <cell r="W61144">
            <v>1038</v>
          </cell>
          <cell r="X61144">
            <v>0</v>
          </cell>
        </row>
        <row r="61145">
          <cell r="H61145" t="str">
            <v>GTP-F0102081029SMG62</v>
          </cell>
          <cell r="W61145">
            <v>1038</v>
          </cell>
          <cell r="X61145">
            <v>0</v>
          </cell>
        </row>
        <row r="61146">
          <cell r="H61146" t="str">
            <v>GTP-F0102081029SPPG9</v>
          </cell>
          <cell r="W61146">
            <v>1144</v>
          </cell>
          <cell r="X61146">
            <v>0</v>
          </cell>
        </row>
        <row r="61147">
          <cell r="H61147" t="str">
            <v>GTP-F0102045016JSMG4</v>
          </cell>
          <cell r="W61147">
            <v>1059</v>
          </cell>
          <cell r="X61147">
            <v>0</v>
          </cell>
        </row>
        <row r="61148">
          <cell r="H61148" t="str">
            <v>GTP-F0102045016JSMG6</v>
          </cell>
          <cell r="W61148">
            <v>1059</v>
          </cell>
          <cell r="X61148">
            <v>0</v>
          </cell>
        </row>
        <row r="61149">
          <cell r="H61149" t="str">
            <v>GTP-F0102045016JPPG9</v>
          </cell>
          <cell r="W61149">
            <v>1168</v>
          </cell>
          <cell r="X61149">
            <v>0</v>
          </cell>
        </row>
        <row r="61150">
          <cell r="H61150" t="str">
            <v>GTP-F0102045016JSMG7</v>
          </cell>
          <cell r="W61150">
            <v>1059</v>
          </cell>
          <cell r="X61150">
            <v>0</v>
          </cell>
        </row>
        <row r="61151">
          <cell r="H61151" t="str">
            <v>GTP-F0102045022SMG62</v>
          </cell>
          <cell r="W61151">
            <v>1038</v>
          </cell>
          <cell r="X61151">
            <v>0</v>
          </cell>
        </row>
        <row r="61152">
          <cell r="H61152" t="str">
            <v>GTP-F0102045022SPPG9</v>
          </cell>
          <cell r="W61152">
            <v>1144</v>
          </cell>
          <cell r="X61152">
            <v>0</v>
          </cell>
        </row>
        <row r="61153">
          <cell r="H61153" t="str">
            <v>GTP-F0102045022SMG70</v>
          </cell>
          <cell r="W61153">
            <v>1038</v>
          </cell>
          <cell r="X61153">
            <v>0</v>
          </cell>
        </row>
        <row r="61154">
          <cell r="H61154" t="str">
            <v>GTP-F0102045016JSMG4</v>
          </cell>
          <cell r="W61154">
            <v>1059</v>
          </cell>
          <cell r="X61154">
            <v>0</v>
          </cell>
        </row>
        <row r="61155">
          <cell r="H61155" t="str">
            <v>GTP-F0102045016JPPG9</v>
          </cell>
          <cell r="W61155">
            <v>1168</v>
          </cell>
          <cell r="X61155">
            <v>0</v>
          </cell>
        </row>
        <row r="61156">
          <cell r="H61156" t="str">
            <v>GTP-F0102045016JSMG6</v>
          </cell>
          <cell r="W61156">
            <v>1059</v>
          </cell>
          <cell r="X61156">
            <v>0</v>
          </cell>
        </row>
        <row r="61157">
          <cell r="H61157" t="str">
            <v>GTP-F0102045016JSMG7</v>
          </cell>
          <cell r="W61157">
            <v>1059</v>
          </cell>
          <cell r="X61157">
            <v>0</v>
          </cell>
        </row>
        <row r="61158">
          <cell r="H61158" t="str">
            <v>GTP-F0102045016JPPG9</v>
          </cell>
          <cell r="W61158">
            <v>1168</v>
          </cell>
          <cell r="X61158">
            <v>0</v>
          </cell>
        </row>
        <row r="61159">
          <cell r="H61159" t="str">
            <v>GTP-F0102045016JSMG6</v>
          </cell>
          <cell r="W61159">
            <v>1059</v>
          </cell>
          <cell r="X61159">
            <v>0</v>
          </cell>
        </row>
        <row r="61160">
          <cell r="H61160" t="str">
            <v>GTP-F0102045016JPPG9</v>
          </cell>
          <cell r="W61160">
            <v>1168</v>
          </cell>
          <cell r="X61160">
            <v>0</v>
          </cell>
        </row>
        <row r="61161">
          <cell r="H61161" t="str">
            <v>GTP-F0102045016JSMG6</v>
          </cell>
          <cell r="W61161">
            <v>1059</v>
          </cell>
          <cell r="X61161">
            <v>0</v>
          </cell>
        </row>
        <row r="61162">
          <cell r="H61162" t="str">
            <v>GTP-F0102045016JPPG9</v>
          </cell>
          <cell r="W61162">
            <v>1168</v>
          </cell>
          <cell r="X61162">
            <v>0</v>
          </cell>
        </row>
        <row r="61163">
          <cell r="H61163" t="str">
            <v>GTP-F0102045016JSMG4</v>
          </cell>
          <cell r="W61163">
            <v>1059</v>
          </cell>
          <cell r="X61163">
            <v>0</v>
          </cell>
        </row>
        <row r="61164">
          <cell r="H61164" t="str">
            <v>GTP-F0102045016JSMG6</v>
          </cell>
          <cell r="W61164">
            <v>1059</v>
          </cell>
          <cell r="X61164">
            <v>0</v>
          </cell>
        </row>
        <row r="61165">
          <cell r="H61165" t="str">
            <v>GTP-F0102045016JPPG9</v>
          </cell>
          <cell r="W61165">
            <v>1168</v>
          </cell>
          <cell r="X61165">
            <v>0</v>
          </cell>
        </row>
        <row r="61166">
          <cell r="H61166" t="str">
            <v>GTP-F0102045016JSMG6</v>
          </cell>
          <cell r="W61166">
            <v>1059</v>
          </cell>
          <cell r="X61166">
            <v>0</v>
          </cell>
        </row>
        <row r="61167">
          <cell r="H61167" t="str">
            <v>GTP-F0102045016JSMG4</v>
          </cell>
          <cell r="W61167">
            <v>1059</v>
          </cell>
          <cell r="X61167">
            <v>0</v>
          </cell>
        </row>
        <row r="61168">
          <cell r="H61168" t="str">
            <v>GTP-F0102045016JPPG9</v>
          </cell>
          <cell r="W61168">
            <v>1168</v>
          </cell>
          <cell r="X61168">
            <v>0</v>
          </cell>
        </row>
        <row r="61169">
          <cell r="H61169" t="str">
            <v>GTP-F0102081029SMG70</v>
          </cell>
          <cell r="W61169">
            <v>1038</v>
          </cell>
          <cell r="X61169">
            <v>0</v>
          </cell>
        </row>
        <row r="61170">
          <cell r="H61170" t="str">
            <v>GTP-F0102045016JPPG9</v>
          </cell>
          <cell r="W61170">
            <v>1168</v>
          </cell>
          <cell r="X61170">
            <v>0</v>
          </cell>
        </row>
        <row r="61171">
          <cell r="H61171" t="str">
            <v>GTP-F0102045016JPPG9</v>
          </cell>
          <cell r="W61171">
            <v>1168</v>
          </cell>
          <cell r="X61171">
            <v>0</v>
          </cell>
        </row>
        <row r="61172">
          <cell r="H61172" t="str">
            <v>GTP-F0102045022SPPG9</v>
          </cell>
          <cell r="W61172">
            <v>1144</v>
          </cell>
          <cell r="X61172">
            <v>0</v>
          </cell>
        </row>
        <row r="61173">
          <cell r="H61173" t="str">
            <v>GTP-F0102081029SPPG9</v>
          </cell>
          <cell r="W61173">
            <v>1144</v>
          </cell>
          <cell r="X61173">
            <v>0</v>
          </cell>
        </row>
        <row r="61174">
          <cell r="H61174" t="str">
            <v>GTP-F0102045016JSMG7</v>
          </cell>
          <cell r="W61174">
            <v>1059</v>
          </cell>
          <cell r="X61174">
            <v>0</v>
          </cell>
        </row>
        <row r="61175">
          <cell r="H61175" t="str">
            <v>GTP-F0102081029SMG70</v>
          </cell>
          <cell r="W61175">
            <v>1038</v>
          </cell>
          <cell r="X61175">
            <v>0</v>
          </cell>
        </row>
        <row r="61176">
          <cell r="H61176" t="str">
            <v>GTP-F0102045016JPPG9</v>
          </cell>
          <cell r="W61176">
            <v>1168</v>
          </cell>
          <cell r="X61176">
            <v>0</v>
          </cell>
        </row>
        <row r="61177">
          <cell r="H61177" t="str">
            <v>GTP-F0102045022SPPG9</v>
          </cell>
          <cell r="W61177">
            <v>1144</v>
          </cell>
          <cell r="X61177">
            <v>0</v>
          </cell>
        </row>
        <row r="61178">
          <cell r="H61178" t="str">
            <v>GTP-F0102081029SPPG9</v>
          </cell>
          <cell r="W61178">
            <v>1144</v>
          </cell>
          <cell r="X61178">
            <v>0</v>
          </cell>
        </row>
        <row r="61179">
          <cell r="H61179" t="str">
            <v>GTP-F0102045022SMG70</v>
          </cell>
          <cell r="W61179">
            <v>1038</v>
          </cell>
          <cell r="X61179">
            <v>0</v>
          </cell>
        </row>
        <row r="61180">
          <cell r="H61180" t="str">
            <v>GTP-F0102045016JSMG6</v>
          </cell>
          <cell r="W61180">
            <v>1059</v>
          </cell>
          <cell r="X61180">
            <v>0</v>
          </cell>
        </row>
        <row r="61181">
          <cell r="H61181" t="str">
            <v>GTP-F0102045022SMG62</v>
          </cell>
          <cell r="W61181">
            <v>1038</v>
          </cell>
          <cell r="X61181">
            <v>0</v>
          </cell>
        </row>
        <row r="61182">
          <cell r="H61182" t="str">
            <v>GTP-F0102045022SPPG9</v>
          </cell>
          <cell r="W61182">
            <v>1144</v>
          </cell>
          <cell r="X61182">
            <v>0</v>
          </cell>
        </row>
        <row r="61183">
          <cell r="H61183" t="str">
            <v>GTP-F0102045016JPPG9</v>
          </cell>
          <cell r="W61183">
            <v>1168</v>
          </cell>
          <cell r="X61183">
            <v>0</v>
          </cell>
        </row>
        <row r="61184">
          <cell r="H61184" t="str">
            <v>GTP-F0102045016JSMG6</v>
          </cell>
          <cell r="W61184">
            <v>1059</v>
          </cell>
          <cell r="X61184">
            <v>0</v>
          </cell>
        </row>
        <row r="61185">
          <cell r="H61185" t="str">
            <v>GTP-F0102081029SPPG9</v>
          </cell>
          <cell r="W61185">
            <v>1144</v>
          </cell>
          <cell r="X61185">
            <v>0</v>
          </cell>
        </row>
        <row r="61186">
          <cell r="H61186" t="str">
            <v>GTP-F0102045016JSMG7</v>
          </cell>
          <cell r="W61186">
            <v>1059</v>
          </cell>
          <cell r="X61186">
            <v>0</v>
          </cell>
        </row>
        <row r="61187">
          <cell r="H61187" t="str">
            <v>GTP-F0102081029SMG70</v>
          </cell>
          <cell r="W61187">
            <v>1038</v>
          </cell>
          <cell r="X61187">
            <v>0</v>
          </cell>
        </row>
        <row r="61188">
          <cell r="H61188" t="str">
            <v>GTP-F0102045022SPPG9</v>
          </cell>
          <cell r="W61188">
            <v>1144</v>
          </cell>
          <cell r="X61188">
            <v>0</v>
          </cell>
        </row>
        <row r="61189">
          <cell r="H61189" t="str">
            <v>GTP-F0102081029SMG62</v>
          </cell>
          <cell r="W61189">
            <v>1038</v>
          </cell>
          <cell r="X61189">
            <v>0</v>
          </cell>
        </row>
        <row r="61190">
          <cell r="H61190" t="str">
            <v>GTP-F0102081029SPPG9</v>
          </cell>
          <cell r="W61190">
            <v>1144</v>
          </cell>
          <cell r="X61190">
            <v>0</v>
          </cell>
        </row>
        <row r="61191">
          <cell r="H61191" t="str">
            <v>GTP-F0102081029SMG70</v>
          </cell>
          <cell r="W61191">
            <v>1038</v>
          </cell>
          <cell r="X61191">
            <v>0</v>
          </cell>
        </row>
        <row r="61192">
          <cell r="H61192" t="str">
            <v>GTP-F0102081029SMG62</v>
          </cell>
          <cell r="W61192">
            <v>1038</v>
          </cell>
          <cell r="X61192">
            <v>0</v>
          </cell>
        </row>
        <row r="61193">
          <cell r="H61193" t="str">
            <v>GTP-F0102045022SMG62</v>
          </cell>
          <cell r="W61193">
            <v>1038</v>
          </cell>
          <cell r="X61193">
            <v>0</v>
          </cell>
        </row>
        <row r="61194">
          <cell r="H61194" t="str">
            <v>GTP-F0102045022SPPG9</v>
          </cell>
          <cell r="W61194">
            <v>1144</v>
          </cell>
          <cell r="X61194">
            <v>0</v>
          </cell>
        </row>
        <row r="61195">
          <cell r="H61195" t="str">
            <v>GTP-F0102081029SPPG9</v>
          </cell>
          <cell r="W61195">
            <v>1144</v>
          </cell>
          <cell r="X61195">
            <v>0</v>
          </cell>
        </row>
        <row r="61196">
          <cell r="H61196" t="str">
            <v>GTP-F0102045022SPPG9</v>
          </cell>
          <cell r="W61196">
            <v>1144</v>
          </cell>
          <cell r="X61196">
            <v>0</v>
          </cell>
        </row>
        <row r="61197">
          <cell r="H61197" t="str">
            <v>GTP-F0102081029SPPG9</v>
          </cell>
          <cell r="W61197">
            <v>1144</v>
          </cell>
          <cell r="X61197">
            <v>0</v>
          </cell>
        </row>
        <row r="61198">
          <cell r="H61198" t="str">
            <v>GTP-F0102045022SMG62</v>
          </cell>
          <cell r="W61198">
            <v>1038</v>
          </cell>
          <cell r="X61198">
            <v>0</v>
          </cell>
        </row>
        <row r="61199">
          <cell r="H61199" t="str">
            <v>GTP-F0102045022SMG70</v>
          </cell>
          <cell r="W61199">
            <v>1038</v>
          </cell>
          <cell r="X61199">
            <v>0</v>
          </cell>
        </row>
        <row r="61200">
          <cell r="H61200" t="str">
            <v>GTP-F0102045016JSMG6</v>
          </cell>
          <cell r="W61200">
            <v>1059</v>
          </cell>
          <cell r="X61200">
            <v>0</v>
          </cell>
        </row>
        <row r="61201">
          <cell r="H61201" t="str">
            <v>GTP-F0102081029SMG62</v>
          </cell>
          <cell r="W61201">
            <v>1038</v>
          </cell>
          <cell r="X61201">
            <v>0</v>
          </cell>
        </row>
        <row r="61202">
          <cell r="H61202" t="str">
            <v>GTP-F0102045016JPPG9</v>
          </cell>
          <cell r="W61202">
            <v>1168</v>
          </cell>
          <cell r="X61202">
            <v>0</v>
          </cell>
        </row>
        <row r="61203">
          <cell r="H61203" t="str">
            <v>GTP-F0102045022SMG62</v>
          </cell>
          <cell r="W61203">
            <v>1038</v>
          </cell>
          <cell r="X61203">
            <v>0</v>
          </cell>
        </row>
        <row r="61204">
          <cell r="H61204" t="str">
            <v>GTP-F0102045016JPPG9</v>
          </cell>
          <cell r="W61204">
            <v>1168</v>
          </cell>
          <cell r="X61204">
            <v>0</v>
          </cell>
        </row>
        <row r="61205">
          <cell r="H61205" t="str">
            <v>GTP-F0102045022SPPG9</v>
          </cell>
          <cell r="W61205">
            <v>1144</v>
          </cell>
          <cell r="X61205">
            <v>0</v>
          </cell>
        </row>
        <row r="61206">
          <cell r="H61206" t="str">
            <v>GTP-F0102045022SMG62</v>
          </cell>
          <cell r="W61206">
            <v>1038</v>
          </cell>
          <cell r="X61206">
            <v>0</v>
          </cell>
        </row>
        <row r="61207">
          <cell r="H61207" t="str">
            <v>GTP-F0102081029SMG62</v>
          </cell>
          <cell r="W61207">
            <v>1038</v>
          </cell>
          <cell r="X61207">
            <v>0</v>
          </cell>
        </row>
        <row r="61208">
          <cell r="H61208" t="str">
            <v>GTP-F0102081029SPPG9</v>
          </cell>
          <cell r="W61208">
            <v>1144</v>
          </cell>
          <cell r="X61208">
            <v>0</v>
          </cell>
        </row>
        <row r="61209">
          <cell r="H61209" t="str">
            <v>GTP-F0102081029SMG70</v>
          </cell>
          <cell r="W61209">
            <v>1038</v>
          </cell>
          <cell r="X61209">
            <v>0</v>
          </cell>
        </row>
        <row r="61210">
          <cell r="H61210" t="str">
            <v>GTP-F0102045016JSMG6</v>
          </cell>
          <cell r="W61210">
            <v>1059</v>
          </cell>
          <cell r="X61210">
            <v>0</v>
          </cell>
        </row>
        <row r="61211">
          <cell r="H61211" t="str">
            <v>GTP-F0102045016JSMG7</v>
          </cell>
          <cell r="W61211">
            <v>1059</v>
          </cell>
          <cell r="X61211">
            <v>0</v>
          </cell>
        </row>
        <row r="61212">
          <cell r="H61212" t="str">
            <v>GTP-F0102045016JPPG9</v>
          </cell>
          <cell r="W61212">
            <v>1168</v>
          </cell>
          <cell r="X61212">
            <v>0</v>
          </cell>
        </row>
        <row r="61213">
          <cell r="H61213" t="str">
            <v>GTP-F0102045022SPPG9</v>
          </cell>
          <cell r="W61213">
            <v>1144</v>
          </cell>
          <cell r="X61213">
            <v>0</v>
          </cell>
        </row>
        <row r="61214">
          <cell r="H61214" t="str">
            <v>GTP-F0102081029SMG62</v>
          </cell>
          <cell r="W61214">
            <v>1038</v>
          </cell>
          <cell r="X61214">
            <v>0</v>
          </cell>
        </row>
        <row r="61215">
          <cell r="H61215" t="str">
            <v>GTP-F0102045022SMG62</v>
          </cell>
          <cell r="W61215">
            <v>1038</v>
          </cell>
          <cell r="X61215">
            <v>0</v>
          </cell>
        </row>
        <row r="61216">
          <cell r="H61216" t="str">
            <v>GTP-F0102081029SMG62</v>
          </cell>
          <cell r="W61216">
            <v>1038</v>
          </cell>
          <cell r="X61216">
            <v>0</v>
          </cell>
        </row>
        <row r="61217">
          <cell r="H61217" t="str">
            <v>GTP-F0102045016JSMG6</v>
          </cell>
          <cell r="W61217">
            <v>1059</v>
          </cell>
          <cell r="X61217">
            <v>0</v>
          </cell>
        </row>
        <row r="61218">
          <cell r="H61218" t="str">
            <v>GTP-F0102045016JSMG7</v>
          </cell>
          <cell r="W61218">
            <v>1059</v>
          </cell>
          <cell r="X61218">
            <v>0</v>
          </cell>
        </row>
        <row r="61219">
          <cell r="H61219" t="str">
            <v>GTP-F0102081029SPPG9</v>
          </cell>
          <cell r="W61219">
            <v>1144</v>
          </cell>
          <cell r="X61219">
            <v>0</v>
          </cell>
        </row>
        <row r="61220">
          <cell r="H61220" t="str">
            <v>GTP-F0102045022SMG62</v>
          </cell>
          <cell r="W61220">
            <v>1038</v>
          </cell>
          <cell r="X61220">
            <v>0</v>
          </cell>
        </row>
        <row r="61221">
          <cell r="H61221" t="str">
            <v>GTP-F0102045016JPPG9</v>
          </cell>
          <cell r="W61221">
            <v>1168</v>
          </cell>
          <cell r="X61221">
            <v>0</v>
          </cell>
        </row>
        <row r="61222">
          <cell r="H61222" t="str">
            <v>GTP-F0102045022SPPG9</v>
          </cell>
          <cell r="W61222">
            <v>1144</v>
          </cell>
          <cell r="X61222">
            <v>0</v>
          </cell>
        </row>
        <row r="61223">
          <cell r="H61223" t="str">
            <v>GTP-F0102045022SMG70</v>
          </cell>
          <cell r="W61223">
            <v>1038</v>
          </cell>
          <cell r="X61223">
            <v>0</v>
          </cell>
        </row>
        <row r="61224">
          <cell r="H61224" t="str">
            <v>HT66440-FD300-000</v>
          </cell>
          <cell r="W61224">
            <v>25522.51</v>
          </cell>
          <cell r="X61224">
            <v>0</v>
          </cell>
        </row>
        <row r="61225">
          <cell r="H61225" t="str">
            <v>HT66431-0A400-000</v>
          </cell>
          <cell r="W61225">
            <v>800</v>
          </cell>
          <cell r="X61225">
            <v>0</v>
          </cell>
        </row>
        <row r="61226">
          <cell r="H61226" t="str">
            <v>QT66431-0A100-AMB</v>
          </cell>
          <cell r="W61226">
            <v>672</v>
          </cell>
          <cell r="X61226">
            <v>0</v>
          </cell>
        </row>
        <row r="61227">
          <cell r="H61227" t="str">
            <v>QT66431-0A100-RED</v>
          </cell>
          <cell r="W61227">
            <v>651</v>
          </cell>
          <cell r="X61227">
            <v>0</v>
          </cell>
        </row>
        <row r="61228">
          <cell r="H61228" t="str">
            <v>QT66431-0A100-AMB</v>
          </cell>
          <cell r="W61228">
            <v>633</v>
          </cell>
          <cell r="X61228">
            <v>0</v>
          </cell>
        </row>
        <row r="61229">
          <cell r="H61229" t="str">
            <v>QT66140-GB100</v>
          </cell>
          <cell r="W61229">
            <v>620</v>
          </cell>
          <cell r="X61229">
            <v>0</v>
          </cell>
        </row>
        <row r="61230">
          <cell r="H61230" t="str">
            <v>HT63510-0A200-000</v>
          </cell>
          <cell r="W61230">
            <v>2989</v>
          </cell>
          <cell r="X61230">
            <v>0</v>
          </cell>
        </row>
        <row r="61231">
          <cell r="H61231" t="str">
            <v>HT37180-0A200-000</v>
          </cell>
          <cell r="W61231">
            <v>10505</v>
          </cell>
          <cell r="X61231">
            <v>0</v>
          </cell>
        </row>
        <row r="61232">
          <cell r="H61232" t="str">
            <v>QT66140-GB100</v>
          </cell>
          <cell r="W61232">
            <v>620</v>
          </cell>
          <cell r="X61232">
            <v>0</v>
          </cell>
        </row>
        <row r="61233">
          <cell r="H61233" t="str">
            <v>CO43BB80G</v>
          </cell>
          <cell r="W61233">
            <v>1200</v>
          </cell>
          <cell r="X61233">
            <v>0</v>
          </cell>
        </row>
        <row r="61234">
          <cell r="H61234" t="str">
            <v>CO15RAP</v>
          </cell>
          <cell r="W61234">
            <v>93</v>
          </cell>
          <cell r="X61234">
            <v>0</v>
          </cell>
        </row>
        <row r="61235">
          <cell r="H61235" t="str">
            <v>CO43BB80G</v>
          </cell>
          <cell r="W61235">
            <v>1200</v>
          </cell>
          <cell r="X61235">
            <v>0</v>
          </cell>
        </row>
        <row r="61236">
          <cell r="H61236" t="str">
            <v>CO29PB_PEX42"</v>
          </cell>
          <cell r="W61236">
            <v>89</v>
          </cell>
          <cell r="X61236">
            <v>0</v>
          </cell>
        </row>
        <row r="61237">
          <cell r="H61237" t="str">
            <v>CO43BB80G</v>
          </cell>
          <cell r="W61237">
            <v>1200</v>
          </cell>
          <cell r="X61237">
            <v>0</v>
          </cell>
        </row>
        <row r="61238">
          <cell r="H61238" t="str">
            <v>SK-P3C00-0A100</v>
          </cell>
          <cell r="W61238">
            <v>1140</v>
          </cell>
          <cell r="X61238">
            <v>0</v>
          </cell>
        </row>
        <row r="61239">
          <cell r="H61239" t="str">
            <v>CO15RAP</v>
          </cell>
          <cell r="W61239">
            <v>93</v>
          </cell>
          <cell r="X61239">
            <v>0</v>
          </cell>
        </row>
        <row r="61240">
          <cell r="H61240" t="str">
            <v>CO15RAP</v>
          </cell>
          <cell r="W61240">
            <v>93</v>
          </cell>
          <cell r="X61240">
            <v>0</v>
          </cell>
        </row>
        <row r="61241">
          <cell r="H61241" t="str">
            <v>SK-P3C00-0A100</v>
          </cell>
          <cell r="W61241">
            <v>1140</v>
          </cell>
          <cell r="X61241">
            <v>0</v>
          </cell>
        </row>
        <row r="61242">
          <cell r="H61242" t="str">
            <v>CO54CLIP-PP-GIP/PLAS</v>
          </cell>
          <cell r="W61242">
            <v>220</v>
          </cell>
          <cell r="X61242">
            <v>0</v>
          </cell>
        </row>
        <row r="61243">
          <cell r="H61243" t="str">
            <v>CO15RAP</v>
          </cell>
          <cell r="W61243">
            <v>105</v>
          </cell>
          <cell r="X61243">
            <v>0</v>
          </cell>
        </row>
        <row r="61244">
          <cell r="H61244" t="str">
            <v>CO54CLIP-PP-GIP/PLAS</v>
          </cell>
          <cell r="W61244">
            <v>220</v>
          </cell>
          <cell r="X61244">
            <v>0</v>
          </cell>
        </row>
        <row r="61245">
          <cell r="H61245" t="str">
            <v>CO15RAP</v>
          </cell>
          <cell r="W61245">
            <v>93</v>
          </cell>
          <cell r="X61245">
            <v>0</v>
          </cell>
        </row>
        <row r="61246">
          <cell r="H61246" t="str">
            <v>SK-P3C00-0A100</v>
          </cell>
          <cell r="W61246">
            <v>1140</v>
          </cell>
          <cell r="X61246">
            <v>0</v>
          </cell>
        </row>
        <row r="61247">
          <cell r="H61247" t="str">
            <v>SK-P3C00-0A100</v>
          </cell>
          <cell r="W61247">
            <v>1140</v>
          </cell>
          <cell r="X61247">
            <v>0</v>
          </cell>
        </row>
        <row r="61248">
          <cell r="H61248" t="str">
            <v>SK-P3C00-0A100</v>
          </cell>
          <cell r="W61248">
            <v>1140</v>
          </cell>
          <cell r="X61248">
            <v>0</v>
          </cell>
        </row>
        <row r="61249">
          <cell r="H61249" t="str">
            <v>CO29PB_PEX42"</v>
          </cell>
          <cell r="W61249">
            <v>89</v>
          </cell>
          <cell r="X61249">
            <v>0</v>
          </cell>
        </row>
        <row r="61250">
          <cell r="H61250" t="str">
            <v>HG64152-0A100-BLK</v>
          </cell>
          <cell r="W61250">
            <v>8.3800000000000008</v>
          </cell>
          <cell r="X61250">
            <v>9.5968614374999994</v>
          </cell>
        </row>
        <row r="61251">
          <cell r="H61251" t="str">
            <v>GTF0202010227.1</v>
          </cell>
          <cell r="W61251">
            <v>1098.93</v>
          </cell>
          <cell r="X61251">
            <v>0</v>
          </cell>
        </row>
        <row r="61252">
          <cell r="H61252" t="str">
            <v>GTF0202010238.1</v>
          </cell>
          <cell r="W61252">
            <v>1303.8900000000001</v>
          </cell>
          <cell r="X61252">
            <v>0</v>
          </cell>
        </row>
        <row r="61253">
          <cell r="H61253" t="str">
            <v>GTF0202010215.1</v>
          </cell>
          <cell r="W61253">
            <v>1269.82</v>
          </cell>
          <cell r="X61253">
            <v>0</v>
          </cell>
        </row>
        <row r="61254">
          <cell r="H61254" t="str">
            <v>GTF0202010215.2</v>
          </cell>
          <cell r="W61254">
            <v>47.9</v>
          </cell>
          <cell r="X61254">
            <v>0</v>
          </cell>
        </row>
        <row r="61255">
          <cell r="H61255" t="str">
            <v>GTF0202010215.1</v>
          </cell>
          <cell r="W61255">
            <v>1269.8200000000002</v>
          </cell>
          <cell r="X61255">
            <v>0</v>
          </cell>
        </row>
        <row r="61256">
          <cell r="H61256" t="str">
            <v>GTF0202010215.2</v>
          </cell>
          <cell r="W61256">
            <v>47.9</v>
          </cell>
          <cell r="X61256">
            <v>0</v>
          </cell>
        </row>
        <row r="61257">
          <cell r="H61257" t="str">
            <v>GTF0202010215.1</v>
          </cell>
          <cell r="W61257">
            <v>1216.8699999999999</v>
          </cell>
          <cell r="X61257">
            <v>0</v>
          </cell>
        </row>
        <row r="61258">
          <cell r="H61258" t="str">
            <v>GTAIR-VALVE-TR413</v>
          </cell>
          <cell r="W61258">
            <v>5.05</v>
          </cell>
          <cell r="X61258">
            <v>0</v>
          </cell>
        </row>
        <row r="61259">
          <cell r="H61259" t="str">
            <v>GTF0202010217.2</v>
          </cell>
          <cell r="W61259">
            <v>47.9</v>
          </cell>
          <cell r="X61259">
            <v>0</v>
          </cell>
        </row>
        <row r="61260">
          <cell r="H61260" t="str">
            <v>GTAIR-VALVE-TR413</v>
          </cell>
          <cell r="W61260">
            <v>5.05</v>
          </cell>
          <cell r="X61260">
            <v>0</v>
          </cell>
        </row>
        <row r="61261">
          <cell r="H61261" t="str">
            <v>GTAIR-VALVE-TR413</v>
          </cell>
          <cell r="W61261">
            <v>5.05</v>
          </cell>
          <cell r="X61261">
            <v>0</v>
          </cell>
        </row>
        <row r="61262">
          <cell r="H61262" t="str">
            <v>GTF0202010217.2</v>
          </cell>
          <cell r="W61262">
            <v>47.9</v>
          </cell>
          <cell r="X61262">
            <v>0</v>
          </cell>
        </row>
        <row r="61263">
          <cell r="H61263" t="str">
            <v>GTF0202010215.2</v>
          </cell>
          <cell r="W61263">
            <v>47.9</v>
          </cell>
          <cell r="X61263">
            <v>0</v>
          </cell>
        </row>
        <row r="61264">
          <cell r="H61264" t="str">
            <v>GTF0202010215.1</v>
          </cell>
          <cell r="W61264">
            <v>1216.8700000000001</v>
          </cell>
          <cell r="X61264">
            <v>0</v>
          </cell>
        </row>
        <row r="61265">
          <cell r="H61265" t="str">
            <v>GTF0202010215.2</v>
          </cell>
          <cell r="W61265">
            <v>47.900000000000006</v>
          </cell>
          <cell r="X61265">
            <v>0</v>
          </cell>
        </row>
        <row r="61266">
          <cell r="H61266" t="str">
            <v>GTF0202010215.2</v>
          </cell>
          <cell r="W61266">
            <v>47.9</v>
          </cell>
          <cell r="X61266">
            <v>0</v>
          </cell>
        </row>
        <row r="61267">
          <cell r="H61267" t="str">
            <v>GTF0202010215.2</v>
          </cell>
          <cell r="W61267">
            <v>47.9</v>
          </cell>
          <cell r="X61267">
            <v>0</v>
          </cell>
        </row>
        <row r="61268">
          <cell r="H61268" t="str">
            <v>GTF0202010227.1</v>
          </cell>
          <cell r="W61268">
            <v>1098.93</v>
          </cell>
          <cell r="X61268">
            <v>0</v>
          </cell>
        </row>
        <row r="61269">
          <cell r="H61269" t="str">
            <v>GTF0202010227.1</v>
          </cell>
          <cell r="W61269">
            <v>1098.93</v>
          </cell>
          <cell r="X61269">
            <v>0</v>
          </cell>
        </row>
        <row r="61270">
          <cell r="H61270" t="str">
            <v>GTF0202010227.1</v>
          </cell>
          <cell r="W61270">
            <v>1098.9299999999998</v>
          </cell>
          <cell r="X61270">
            <v>0</v>
          </cell>
        </row>
        <row r="61271">
          <cell r="H61271" t="str">
            <v>GTF0202010215.1</v>
          </cell>
          <cell r="W61271">
            <v>1216.8699999999999</v>
          </cell>
          <cell r="X61271">
            <v>0</v>
          </cell>
        </row>
        <row r="61272">
          <cell r="H61272" t="str">
            <v>GTF0202010227.2</v>
          </cell>
          <cell r="W61272">
            <v>63.1</v>
          </cell>
          <cell r="X61272">
            <v>0</v>
          </cell>
        </row>
        <row r="61273">
          <cell r="H61273" t="str">
            <v>GTF0202010215.1</v>
          </cell>
          <cell r="W61273">
            <v>1216.8699999999999</v>
          </cell>
          <cell r="X61273">
            <v>0</v>
          </cell>
        </row>
        <row r="61274">
          <cell r="H61274" t="str">
            <v>GTF0202010227.2</v>
          </cell>
          <cell r="W61274">
            <v>63.099999999999994</v>
          </cell>
          <cell r="X61274">
            <v>0</v>
          </cell>
        </row>
        <row r="61275">
          <cell r="H61275" t="str">
            <v>GTF0202010215.1</v>
          </cell>
          <cell r="W61275">
            <v>1216.8700000000001</v>
          </cell>
          <cell r="X61275">
            <v>0</v>
          </cell>
        </row>
        <row r="61276">
          <cell r="H61276" t="str">
            <v>GTF0202010227.2</v>
          </cell>
          <cell r="W61276">
            <v>63.1</v>
          </cell>
          <cell r="X61276">
            <v>0</v>
          </cell>
        </row>
        <row r="61277">
          <cell r="H61277" t="str">
            <v>GTF0202010215.1</v>
          </cell>
          <cell r="W61277">
            <v>1216.8700000000001</v>
          </cell>
          <cell r="X61277">
            <v>0</v>
          </cell>
        </row>
        <row r="61278">
          <cell r="H61278" t="str">
            <v>GTF0202010217.2</v>
          </cell>
          <cell r="W61278">
            <v>47.9</v>
          </cell>
          <cell r="X61278">
            <v>0</v>
          </cell>
        </row>
        <row r="61279">
          <cell r="H61279" t="str">
            <v>GTF0202010217.2</v>
          </cell>
          <cell r="W61279">
            <v>47.9</v>
          </cell>
          <cell r="X61279">
            <v>0</v>
          </cell>
        </row>
        <row r="61280">
          <cell r="H61280" t="str">
            <v>GTF0202010217.2</v>
          </cell>
          <cell r="W61280">
            <v>47.9</v>
          </cell>
          <cell r="X61280">
            <v>0</v>
          </cell>
        </row>
        <row r="61281">
          <cell r="H61281" t="str">
            <v>GTF0202010227.2</v>
          </cell>
          <cell r="W61281">
            <v>63.1</v>
          </cell>
          <cell r="X61281">
            <v>0</v>
          </cell>
        </row>
        <row r="61282">
          <cell r="H61282" t="str">
            <v>GTF0202010215.1</v>
          </cell>
          <cell r="W61282">
            <v>1216.8700000000001</v>
          </cell>
          <cell r="X61282">
            <v>0</v>
          </cell>
        </row>
        <row r="61283">
          <cell r="H61283" t="str">
            <v>GTAIR-VALVE-TR413</v>
          </cell>
          <cell r="W61283">
            <v>5.0500000000000007</v>
          </cell>
          <cell r="X61283">
            <v>0</v>
          </cell>
        </row>
        <row r="61284">
          <cell r="H61284" t="str">
            <v>GTAIR-VALVE-TR413</v>
          </cell>
          <cell r="W61284">
            <v>5.05</v>
          </cell>
          <cell r="X61284">
            <v>0</v>
          </cell>
        </row>
        <row r="61285">
          <cell r="H61285" t="str">
            <v>GTF0202010215.1</v>
          </cell>
          <cell r="W61285">
            <v>1216.8700000000001</v>
          </cell>
          <cell r="X61285">
            <v>0</v>
          </cell>
        </row>
        <row r="61286">
          <cell r="H61286" t="str">
            <v>GTF0202010215.1</v>
          </cell>
          <cell r="W61286">
            <v>1216.8699999999999</v>
          </cell>
          <cell r="X61286">
            <v>0</v>
          </cell>
        </row>
        <row r="61287">
          <cell r="H61287" t="str">
            <v>GTAIR-VALVE-TR413</v>
          </cell>
          <cell r="W61287">
            <v>5.05</v>
          </cell>
          <cell r="X61287">
            <v>0</v>
          </cell>
        </row>
        <row r="61288">
          <cell r="H61288" t="str">
            <v>GTF0202010215.1</v>
          </cell>
          <cell r="W61288">
            <v>1216.8700000000001</v>
          </cell>
          <cell r="X61288">
            <v>0</v>
          </cell>
        </row>
        <row r="61289">
          <cell r="H61289" t="str">
            <v>GTAIR-VALVE-TR413</v>
          </cell>
          <cell r="W61289">
            <v>5.05</v>
          </cell>
          <cell r="X61289">
            <v>0</v>
          </cell>
        </row>
        <row r="61290">
          <cell r="H61290" t="str">
            <v>GTAIR-VALVE-TR413</v>
          </cell>
          <cell r="W61290">
            <v>5.05</v>
          </cell>
          <cell r="X61290">
            <v>0</v>
          </cell>
        </row>
        <row r="61291">
          <cell r="H61291" t="str">
            <v>GTAIR-VALVE-TR413</v>
          </cell>
          <cell r="W61291">
            <v>5.05</v>
          </cell>
          <cell r="X61291">
            <v>0</v>
          </cell>
        </row>
        <row r="61292">
          <cell r="H61292" t="str">
            <v>GTAIR-VALVE-TR413</v>
          </cell>
          <cell r="W61292">
            <v>5.05</v>
          </cell>
          <cell r="X61292">
            <v>0</v>
          </cell>
        </row>
        <row r="61293">
          <cell r="H61293" t="str">
            <v>GTF0202010227.2</v>
          </cell>
          <cell r="W61293">
            <v>63.1</v>
          </cell>
          <cell r="X61293">
            <v>0</v>
          </cell>
        </row>
        <row r="61294">
          <cell r="H61294" t="str">
            <v>GTAIR-VALVE-TR413</v>
          </cell>
          <cell r="W61294">
            <v>5.05</v>
          </cell>
          <cell r="X61294">
            <v>0</v>
          </cell>
        </row>
        <row r="61295">
          <cell r="H61295" t="str">
            <v>GTF0202010217.2</v>
          </cell>
          <cell r="W61295">
            <v>47.9</v>
          </cell>
          <cell r="X61295">
            <v>0</v>
          </cell>
        </row>
        <row r="61296">
          <cell r="H61296" t="str">
            <v>GTF0202010215.1</v>
          </cell>
          <cell r="W61296">
            <v>1216.8699999999999</v>
          </cell>
          <cell r="X61296">
            <v>0</v>
          </cell>
        </row>
        <row r="61297">
          <cell r="H61297" t="str">
            <v>GTF0202010217.2</v>
          </cell>
          <cell r="W61297">
            <v>47.900000000000006</v>
          </cell>
          <cell r="X61297">
            <v>0</v>
          </cell>
        </row>
        <row r="61298">
          <cell r="H61298" t="str">
            <v>GTF0202010217.2</v>
          </cell>
          <cell r="W61298">
            <v>47.9</v>
          </cell>
          <cell r="X61298">
            <v>0</v>
          </cell>
        </row>
        <row r="61299">
          <cell r="H61299" t="str">
            <v>GTF0202010215.1</v>
          </cell>
          <cell r="W61299">
            <v>1216.8699999999999</v>
          </cell>
          <cell r="X61299">
            <v>0</v>
          </cell>
        </row>
        <row r="61300">
          <cell r="H61300" t="str">
            <v>GTF0202010215.1</v>
          </cell>
          <cell r="W61300">
            <v>1216.8699999999999</v>
          </cell>
          <cell r="X61300">
            <v>0</v>
          </cell>
        </row>
        <row r="61301">
          <cell r="H61301" t="str">
            <v>GTF0202010215.1</v>
          </cell>
          <cell r="W61301">
            <v>47.9</v>
          </cell>
          <cell r="X61301">
            <v>0</v>
          </cell>
        </row>
        <row r="61302">
          <cell r="H61302" t="str">
            <v>GTF0202010215.1</v>
          </cell>
          <cell r="W61302">
            <v>47.9</v>
          </cell>
          <cell r="X61302">
            <v>0</v>
          </cell>
        </row>
        <row r="61303">
          <cell r="H61303" t="str">
            <v>GTF0202010217.2</v>
          </cell>
          <cell r="W61303">
            <v>47.9</v>
          </cell>
          <cell r="X61303">
            <v>0</v>
          </cell>
        </row>
        <row r="61304">
          <cell r="H61304" t="str">
            <v>GTF0202010217.2</v>
          </cell>
          <cell r="W61304">
            <v>47.9</v>
          </cell>
          <cell r="X61304">
            <v>0</v>
          </cell>
        </row>
        <row r="61305">
          <cell r="H61305" t="str">
            <v>GTF0202010215.1</v>
          </cell>
          <cell r="W61305">
            <v>1216.8699999999999</v>
          </cell>
          <cell r="X61305">
            <v>0</v>
          </cell>
        </row>
        <row r="61306">
          <cell r="H61306" t="str">
            <v>GTF0202010215.1</v>
          </cell>
          <cell r="W61306">
            <v>1216.8699999999999</v>
          </cell>
          <cell r="X61306">
            <v>0</v>
          </cell>
        </row>
        <row r="61307">
          <cell r="H61307" t="str">
            <v>GTF0202010217.2</v>
          </cell>
          <cell r="W61307">
            <v>47.9</v>
          </cell>
          <cell r="X61307">
            <v>0</v>
          </cell>
        </row>
        <row r="61308">
          <cell r="H61308" t="str">
            <v>GTF0202010215.1</v>
          </cell>
          <cell r="W61308">
            <v>1216.8699999999999</v>
          </cell>
          <cell r="X61308">
            <v>0</v>
          </cell>
        </row>
        <row r="61309">
          <cell r="H61309" t="str">
            <v>GTF0202010217.2</v>
          </cell>
          <cell r="W61309">
            <v>47.900000000000006</v>
          </cell>
          <cell r="X61309">
            <v>0</v>
          </cell>
        </row>
        <row r="61310">
          <cell r="H61310" t="str">
            <v>GTF0202010217.2</v>
          </cell>
          <cell r="W61310">
            <v>47.9</v>
          </cell>
          <cell r="X61310">
            <v>0</v>
          </cell>
        </row>
        <row r="61311">
          <cell r="H61311" t="str">
            <v>GTF0202010217.2</v>
          </cell>
          <cell r="W61311">
            <v>47.9</v>
          </cell>
          <cell r="X61311">
            <v>0</v>
          </cell>
        </row>
        <row r="61312">
          <cell r="H61312" t="str">
            <v>GTF0202010217.2</v>
          </cell>
          <cell r="W61312">
            <v>47.9</v>
          </cell>
          <cell r="X61312">
            <v>0</v>
          </cell>
        </row>
        <row r="61313">
          <cell r="H61313" t="str">
            <v>GTF0202010217.2</v>
          </cell>
          <cell r="W61313">
            <v>47.9</v>
          </cell>
          <cell r="X61313">
            <v>0</v>
          </cell>
        </row>
        <row r="61314">
          <cell r="H61314" t="str">
            <v>GTAIR-VALVE-TR413</v>
          </cell>
          <cell r="W61314">
            <v>5.05</v>
          </cell>
          <cell r="X61314">
            <v>0</v>
          </cell>
        </row>
        <row r="61315">
          <cell r="H61315" t="str">
            <v>GTF0202010215.2</v>
          </cell>
          <cell r="W61315">
            <v>47.9</v>
          </cell>
          <cell r="X61315">
            <v>0</v>
          </cell>
        </row>
        <row r="61316">
          <cell r="H61316" t="str">
            <v>GTAIR-VALVE-TR413</v>
          </cell>
          <cell r="W61316">
            <v>5.05</v>
          </cell>
          <cell r="X61316">
            <v>0</v>
          </cell>
        </row>
        <row r="61317">
          <cell r="H61317" t="str">
            <v>GTAIR-VALVE-TR413</v>
          </cell>
          <cell r="W61317">
            <v>5.05</v>
          </cell>
          <cell r="X61317">
            <v>0</v>
          </cell>
        </row>
        <row r="61318">
          <cell r="H61318" t="str">
            <v>GTF0202010215.1</v>
          </cell>
          <cell r="W61318">
            <v>1216.8699999999999</v>
          </cell>
          <cell r="X61318">
            <v>0</v>
          </cell>
        </row>
        <row r="61319">
          <cell r="H61319" t="str">
            <v>GTF0202010215.1</v>
          </cell>
          <cell r="W61319">
            <v>1216.8700000000001</v>
          </cell>
          <cell r="X61319">
            <v>0</v>
          </cell>
        </row>
        <row r="61320">
          <cell r="H61320" t="str">
            <v>GTF0202010215.1</v>
          </cell>
          <cell r="W61320">
            <v>1216.8700000000001</v>
          </cell>
          <cell r="X61320">
            <v>0</v>
          </cell>
        </row>
        <row r="61321">
          <cell r="H61321" t="str">
            <v>GTF0202010215.1</v>
          </cell>
          <cell r="W61321">
            <v>1216.8700000000001</v>
          </cell>
          <cell r="X61321">
            <v>0</v>
          </cell>
        </row>
        <row r="61322">
          <cell r="H61322" t="str">
            <v>GTF0202010227.1</v>
          </cell>
          <cell r="W61322">
            <v>1098.93</v>
          </cell>
          <cell r="X61322">
            <v>0</v>
          </cell>
        </row>
        <row r="61323">
          <cell r="H61323" t="str">
            <v>GTF0202010215.1</v>
          </cell>
          <cell r="W61323">
            <v>1216.8700000000001</v>
          </cell>
          <cell r="X61323">
            <v>0</v>
          </cell>
        </row>
        <row r="61324">
          <cell r="H61324" t="str">
            <v>HTP1112-TB100-000</v>
          </cell>
          <cell r="W61324">
            <v>5750</v>
          </cell>
          <cell r="X61324">
            <v>0</v>
          </cell>
        </row>
        <row r="61325">
          <cell r="H61325" t="str">
            <v>HT35300-TB110-000</v>
          </cell>
          <cell r="W61325">
            <v>28500</v>
          </cell>
          <cell r="X61325">
            <v>0</v>
          </cell>
        </row>
        <row r="61326">
          <cell r="H61326" t="str">
            <v>HE31110-0A100-000</v>
          </cell>
          <cell r="W61326">
            <v>263</v>
          </cell>
          <cell r="X61326">
            <v>35.578872240000003</v>
          </cell>
        </row>
        <row r="61327">
          <cell r="H61327" t="str">
            <v>HT75810-0A211-BLU</v>
          </cell>
          <cell r="W61327">
            <v>4500</v>
          </cell>
          <cell r="X61327">
            <v>0</v>
          </cell>
        </row>
        <row r="61328">
          <cell r="H61328" t="str">
            <v>HT75900-0A100</v>
          </cell>
          <cell r="W61328">
            <v>2429.91</v>
          </cell>
          <cell r="X61328">
            <v>0</v>
          </cell>
        </row>
        <row r="61329">
          <cell r="H61329" t="str">
            <v>HT75710-0A500-000</v>
          </cell>
          <cell r="W61329">
            <v>44859.81</v>
          </cell>
          <cell r="X61329">
            <v>0</v>
          </cell>
        </row>
        <row r="61330">
          <cell r="H61330" t="str">
            <v>HT75620-0A101-GRN</v>
          </cell>
          <cell r="W61330">
            <v>2616.8200000000002</v>
          </cell>
          <cell r="X61330">
            <v>0</v>
          </cell>
        </row>
        <row r="61331">
          <cell r="H61331" t="str">
            <v>HT75250-0A100-GRY</v>
          </cell>
          <cell r="W61331">
            <v>607.48</v>
          </cell>
          <cell r="X61331">
            <v>0</v>
          </cell>
        </row>
        <row r="61332">
          <cell r="H61332" t="str">
            <v>HT75230-0A100</v>
          </cell>
          <cell r="W61332">
            <v>2102.7999999999997</v>
          </cell>
          <cell r="X61332">
            <v>0</v>
          </cell>
        </row>
        <row r="61333">
          <cell r="H61333" t="str">
            <v>HT75210-0A300-WHT</v>
          </cell>
          <cell r="W61333">
            <v>1682.24</v>
          </cell>
          <cell r="X61333">
            <v>0</v>
          </cell>
        </row>
        <row r="61334">
          <cell r="H61334" t="str">
            <v>HT75110-0A200</v>
          </cell>
          <cell r="W61334">
            <v>6200</v>
          </cell>
          <cell r="X61334">
            <v>0</v>
          </cell>
        </row>
        <row r="61335">
          <cell r="H61335" t="str">
            <v>HT75710-0A500-000</v>
          </cell>
          <cell r="W61335">
            <v>44859.81</v>
          </cell>
          <cell r="X61335">
            <v>0</v>
          </cell>
        </row>
        <row r="61336">
          <cell r="H61336" t="str">
            <v>HT75810-0A211-BLU</v>
          </cell>
          <cell r="W61336">
            <v>4500</v>
          </cell>
          <cell r="X61336">
            <v>0</v>
          </cell>
        </row>
        <row r="61337">
          <cell r="H61337" t="str">
            <v>HTF1114-40BF0-FZS</v>
          </cell>
          <cell r="W61337">
            <v>42.55</v>
          </cell>
          <cell r="X61337">
            <v>0</v>
          </cell>
        </row>
        <row r="61338">
          <cell r="H61338" t="str">
            <v>HTF2210-35B00-BZN</v>
          </cell>
          <cell r="W61338">
            <v>12.95</v>
          </cell>
          <cell r="X61338">
            <v>0</v>
          </cell>
        </row>
        <row r="61339">
          <cell r="H61339" t="str">
            <v>HTF1105-12A00-BZN</v>
          </cell>
          <cell r="W61339">
            <v>2.84</v>
          </cell>
          <cell r="X61339">
            <v>0</v>
          </cell>
        </row>
        <row r="61340">
          <cell r="H61340" t="str">
            <v>HTF4105-90D00-BZN</v>
          </cell>
          <cell r="W61340">
            <v>1.02</v>
          </cell>
          <cell r="X61340">
            <v>0</v>
          </cell>
        </row>
        <row r="61341">
          <cell r="H61341" t="str">
            <v>HT54132-0AB00-000</v>
          </cell>
          <cell r="W61341">
            <v>110</v>
          </cell>
          <cell r="X61341">
            <v>0</v>
          </cell>
        </row>
        <row r="61342">
          <cell r="H61342" t="str">
            <v>HT84NXS-W05XX-SUS</v>
          </cell>
          <cell r="W61342">
            <v>7</v>
          </cell>
          <cell r="X61342">
            <v>0</v>
          </cell>
        </row>
        <row r="61343">
          <cell r="H61343" t="str">
            <v>HTF4414-90EF0-SZN</v>
          </cell>
          <cell r="W61343">
            <v>16.46</v>
          </cell>
          <cell r="X61343">
            <v>0</v>
          </cell>
        </row>
        <row r="61344">
          <cell r="H61344" t="str">
            <v>HTF2406-20A00-BZN</v>
          </cell>
          <cell r="W61344">
            <v>17.059999999999999</v>
          </cell>
          <cell r="X61344">
            <v>0</v>
          </cell>
        </row>
        <row r="61345">
          <cell r="H61345" t="str">
            <v>HT84NXS-W08XX-SUS</v>
          </cell>
          <cell r="W61345">
            <v>12.36</v>
          </cell>
          <cell r="X61345">
            <v>0</v>
          </cell>
        </row>
        <row r="61346">
          <cell r="H61346" t="str">
            <v>HT38A10-FL300-000</v>
          </cell>
          <cell r="W61346">
            <v>1800</v>
          </cell>
          <cell r="X61346">
            <v>0</v>
          </cell>
        </row>
        <row r="61347">
          <cell r="H61347" t="str">
            <v>HU871TX-30360-SUS</v>
          </cell>
          <cell r="W61347">
            <v>0.17</v>
          </cell>
          <cell r="X61347">
            <v>0.16001280599999998</v>
          </cell>
        </row>
        <row r="61348">
          <cell r="H61348" t="str">
            <v>GTF0102077523T</v>
          </cell>
          <cell r="W61348">
            <v>435.39000000000004</v>
          </cell>
          <cell r="X61348">
            <v>0</v>
          </cell>
        </row>
        <row r="61349">
          <cell r="H61349" t="str">
            <v>GTF0102087001</v>
          </cell>
          <cell r="W61349">
            <v>8668</v>
          </cell>
          <cell r="X61349">
            <v>0</v>
          </cell>
        </row>
        <row r="61350">
          <cell r="H61350" t="str">
            <v>GTF0102087001</v>
          </cell>
          <cell r="W61350">
            <v>8668</v>
          </cell>
          <cell r="X61350">
            <v>0</v>
          </cell>
        </row>
        <row r="61351">
          <cell r="H61351" t="str">
            <v>GTHUBLOCK-BRKTT5-RR</v>
          </cell>
          <cell r="W61351">
            <v>68.94</v>
          </cell>
          <cell r="X61351">
            <v>0</v>
          </cell>
        </row>
        <row r="61352">
          <cell r="H61352" t="str">
            <v>GTHUBLOCK-BRKTT5</v>
          </cell>
          <cell r="W61352">
            <v>68.94</v>
          </cell>
          <cell r="X61352">
            <v>0</v>
          </cell>
        </row>
        <row r="61353">
          <cell r="H61353" t="str">
            <v>GTSUPPORT-BRKTT5</v>
          </cell>
          <cell r="W61353">
            <v>24.38</v>
          </cell>
          <cell r="X61353">
            <v>0</v>
          </cell>
        </row>
        <row r="61354">
          <cell r="H61354" t="str">
            <v>GTTRIANGL-BRKTT5</v>
          </cell>
          <cell r="W61354">
            <v>21.26</v>
          </cell>
          <cell r="X61354">
            <v>0</v>
          </cell>
        </row>
        <row r="61355">
          <cell r="H61355" t="str">
            <v>GTF0102087001</v>
          </cell>
          <cell r="W61355">
            <v>8668</v>
          </cell>
          <cell r="X61355">
            <v>0</v>
          </cell>
        </row>
        <row r="61356">
          <cell r="H61356" t="str">
            <v>GTF0102087030</v>
          </cell>
          <cell r="W61356">
            <v>8668</v>
          </cell>
          <cell r="X61356">
            <v>0</v>
          </cell>
        </row>
        <row r="61357">
          <cell r="H61357" t="str">
            <v>GTF0102087030</v>
          </cell>
          <cell r="W61357">
            <v>8668</v>
          </cell>
          <cell r="X61357">
            <v>0</v>
          </cell>
        </row>
        <row r="61358">
          <cell r="H61358" t="str">
            <v>GTF0102087001</v>
          </cell>
          <cell r="W61358">
            <v>8668</v>
          </cell>
          <cell r="X61358">
            <v>0</v>
          </cell>
        </row>
        <row r="61359">
          <cell r="H61359" t="str">
            <v>GTF0102087001</v>
          </cell>
          <cell r="W61359">
            <v>8668</v>
          </cell>
          <cell r="X61359">
            <v>0</v>
          </cell>
        </row>
        <row r="61360">
          <cell r="H61360" t="str">
            <v>GTF0102089524M</v>
          </cell>
          <cell r="W61360">
            <v>2555.06</v>
          </cell>
          <cell r="X61360">
            <v>0</v>
          </cell>
        </row>
        <row r="61361">
          <cell r="H61361" t="str">
            <v>GTF0102063502M</v>
          </cell>
          <cell r="W61361">
            <v>311.7</v>
          </cell>
          <cell r="X61361">
            <v>0</v>
          </cell>
        </row>
        <row r="61362">
          <cell r="H61362" t="str">
            <v>GTF0102081514M</v>
          </cell>
          <cell r="W61362">
            <v>1219.81</v>
          </cell>
          <cell r="X61362">
            <v>0</v>
          </cell>
        </row>
        <row r="61363">
          <cell r="H61363" t="str">
            <v>GTF0102077505T.2</v>
          </cell>
          <cell r="W61363">
            <v>1336.5</v>
          </cell>
          <cell r="X61363">
            <v>0</v>
          </cell>
        </row>
        <row r="61364">
          <cell r="H61364" t="str">
            <v>GTF0102077505T.1</v>
          </cell>
          <cell r="W61364">
            <v>1336.5</v>
          </cell>
          <cell r="X61364">
            <v>0</v>
          </cell>
        </row>
        <row r="61365">
          <cell r="H61365" t="str">
            <v>GTF0102063502M</v>
          </cell>
          <cell r="W61365">
            <v>311.70000000000005</v>
          </cell>
          <cell r="X61365">
            <v>0</v>
          </cell>
        </row>
        <row r="61366">
          <cell r="H61366" t="str">
            <v>GTF0102089524M</v>
          </cell>
          <cell r="W61366">
            <v>2180.87</v>
          </cell>
          <cell r="X61366">
            <v>0</v>
          </cell>
        </row>
        <row r="61367">
          <cell r="H61367" t="str">
            <v>GTF0102073508M</v>
          </cell>
          <cell r="W61367">
            <v>101.4</v>
          </cell>
          <cell r="X61367">
            <v>0</v>
          </cell>
        </row>
        <row r="61368">
          <cell r="H61368" t="str">
            <v>GTF0102078510M</v>
          </cell>
          <cell r="W61368">
            <v>58.32</v>
          </cell>
          <cell r="X61368">
            <v>0</v>
          </cell>
        </row>
        <row r="61369">
          <cell r="H61369" t="str">
            <v>GTF0102073509M.1</v>
          </cell>
          <cell r="W61369">
            <v>67.27</v>
          </cell>
          <cell r="X61369">
            <v>0</v>
          </cell>
        </row>
        <row r="61370">
          <cell r="H61370" t="str">
            <v>GTF0102089554M</v>
          </cell>
          <cell r="W61370">
            <v>116.76</v>
          </cell>
          <cell r="X61370">
            <v>0</v>
          </cell>
        </row>
        <row r="61371">
          <cell r="H61371" t="str">
            <v>GTF0102089548M</v>
          </cell>
          <cell r="W61371">
            <v>112.35000000000001</v>
          </cell>
          <cell r="X61371">
            <v>0</v>
          </cell>
        </row>
        <row r="61372">
          <cell r="H61372" t="str">
            <v>GTF0102081528M</v>
          </cell>
          <cell r="W61372">
            <v>1219.8100000000002</v>
          </cell>
          <cell r="X61372">
            <v>0</v>
          </cell>
        </row>
        <row r="61373">
          <cell r="H61373" t="str">
            <v>GTF0102073509M.1</v>
          </cell>
          <cell r="W61373">
            <v>67.27</v>
          </cell>
          <cell r="X61373">
            <v>0</v>
          </cell>
        </row>
        <row r="61374">
          <cell r="H61374" t="str">
            <v>GTF0102073509M.2</v>
          </cell>
          <cell r="W61374">
            <v>67.27</v>
          </cell>
          <cell r="X61374">
            <v>0</v>
          </cell>
        </row>
        <row r="61375">
          <cell r="H61375" t="str">
            <v>GTF0102089524M</v>
          </cell>
          <cell r="W61375">
            <v>2180.87</v>
          </cell>
          <cell r="X61375">
            <v>0</v>
          </cell>
        </row>
        <row r="61376">
          <cell r="H61376" t="str">
            <v>GTF0102089547M.2</v>
          </cell>
          <cell r="W61376">
            <v>38.5</v>
          </cell>
          <cell r="X61376">
            <v>0</v>
          </cell>
        </row>
        <row r="61377">
          <cell r="H61377" t="str">
            <v>GTF0102089547M.1</v>
          </cell>
          <cell r="W61377">
            <v>38.5</v>
          </cell>
          <cell r="X61377">
            <v>0</v>
          </cell>
        </row>
        <row r="61378">
          <cell r="H61378" t="str">
            <v>GTF0102086532T</v>
          </cell>
          <cell r="W61378">
            <v>660.74</v>
          </cell>
          <cell r="X61378">
            <v>0</v>
          </cell>
        </row>
        <row r="61379">
          <cell r="H61379" t="str">
            <v>GTF0102081511M</v>
          </cell>
          <cell r="W61379">
            <v>799.2700000000001</v>
          </cell>
          <cell r="X61379">
            <v>0</v>
          </cell>
        </row>
        <row r="61380">
          <cell r="H61380" t="str">
            <v>GTF0102081514M</v>
          </cell>
          <cell r="W61380">
            <v>1219.8100000000002</v>
          </cell>
          <cell r="X61380">
            <v>0</v>
          </cell>
        </row>
        <row r="61381">
          <cell r="H61381" t="str">
            <v>GTF0102089536T</v>
          </cell>
          <cell r="W61381">
            <v>414.23999999999995</v>
          </cell>
          <cell r="X61381">
            <v>0</v>
          </cell>
        </row>
        <row r="61382">
          <cell r="H61382" t="str">
            <v>GTF0102089531T</v>
          </cell>
          <cell r="W61382">
            <v>179.78</v>
          </cell>
          <cell r="X61382">
            <v>0</v>
          </cell>
        </row>
        <row r="61383">
          <cell r="H61383" t="str">
            <v>GTF0102089526M</v>
          </cell>
          <cell r="W61383">
            <v>159.71</v>
          </cell>
          <cell r="X61383">
            <v>0</v>
          </cell>
        </row>
        <row r="61384">
          <cell r="H61384" t="str">
            <v>GTF0102081528M</v>
          </cell>
          <cell r="W61384">
            <v>1219.81</v>
          </cell>
          <cell r="X61384">
            <v>0</v>
          </cell>
        </row>
        <row r="61385">
          <cell r="H61385" t="str">
            <v>GTF0102077512T</v>
          </cell>
          <cell r="W61385">
            <v>225.9</v>
          </cell>
          <cell r="X61385">
            <v>0</v>
          </cell>
        </row>
        <row r="61386">
          <cell r="H61386" t="str">
            <v>GTF0102077506M</v>
          </cell>
          <cell r="W61386">
            <v>1390.83</v>
          </cell>
          <cell r="X61386">
            <v>0</v>
          </cell>
        </row>
        <row r="61387">
          <cell r="H61387" t="str">
            <v>GTF0102087001</v>
          </cell>
          <cell r="W61387">
            <v>8668</v>
          </cell>
          <cell r="X61387">
            <v>0</v>
          </cell>
        </row>
        <row r="61388">
          <cell r="H61388" t="str">
            <v>GTF0102087505T</v>
          </cell>
          <cell r="W61388">
            <v>627.25</v>
          </cell>
          <cell r="X61388">
            <v>0</v>
          </cell>
        </row>
        <row r="61389">
          <cell r="H61389" t="str">
            <v>GTF0102081511M</v>
          </cell>
          <cell r="W61389">
            <v>799.27</v>
          </cell>
          <cell r="X61389">
            <v>0</v>
          </cell>
        </row>
        <row r="61390">
          <cell r="H61390" t="str">
            <v>GTF0102047503M</v>
          </cell>
          <cell r="W61390">
            <v>268.52</v>
          </cell>
          <cell r="X61390">
            <v>0</v>
          </cell>
        </row>
        <row r="61391">
          <cell r="H61391" t="str">
            <v>GTF0102081514M</v>
          </cell>
          <cell r="W61391">
            <v>1219.8100000000002</v>
          </cell>
          <cell r="X61391">
            <v>0</v>
          </cell>
        </row>
        <row r="61392">
          <cell r="H61392" t="str">
            <v>GTF0102081511M</v>
          </cell>
          <cell r="W61392">
            <v>799.27</v>
          </cell>
          <cell r="X61392">
            <v>0</v>
          </cell>
        </row>
        <row r="61393">
          <cell r="H61393" t="str">
            <v>GTF0102080507M</v>
          </cell>
          <cell r="W61393">
            <v>353.03000000000003</v>
          </cell>
          <cell r="X61393">
            <v>0</v>
          </cell>
        </row>
        <row r="61394">
          <cell r="H61394" t="str">
            <v>GTF0102079506T</v>
          </cell>
          <cell r="W61394">
            <v>271.87</v>
          </cell>
          <cell r="X61394">
            <v>0</v>
          </cell>
        </row>
        <row r="61395">
          <cell r="H61395" t="str">
            <v>GTF0102077506M</v>
          </cell>
          <cell r="W61395">
            <v>1390.83</v>
          </cell>
          <cell r="X61395">
            <v>0</v>
          </cell>
        </row>
        <row r="61396">
          <cell r="H61396" t="str">
            <v>GTF0102047503M</v>
          </cell>
          <cell r="W61396">
            <v>268.52</v>
          </cell>
          <cell r="X61396">
            <v>0</v>
          </cell>
        </row>
        <row r="61397">
          <cell r="H61397" t="str">
            <v>GTF0102081529T</v>
          </cell>
          <cell r="W61397">
            <v>448.08</v>
          </cell>
          <cell r="X61397">
            <v>0</v>
          </cell>
        </row>
        <row r="61398">
          <cell r="H61398" t="str">
            <v>GTF0102064507T</v>
          </cell>
          <cell r="W61398">
            <v>634.79999999999995</v>
          </cell>
          <cell r="X61398">
            <v>0</v>
          </cell>
        </row>
        <row r="61399">
          <cell r="H61399" t="str">
            <v>GTF0102074506T</v>
          </cell>
          <cell r="W61399">
            <v>1302.0999999999999</v>
          </cell>
          <cell r="X61399">
            <v>0</v>
          </cell>
        </row>
        <row r="61400">
          <cell r="H61400" t="str">
            <v>GTF0102089538T</v>
          </cell>
          <cell r="W61400">
            <v>230.52</v>
          </cell>
          <cell r="X61400">
            <v>0</v>
          </cell>
        </row>
        <row r="61401">
          <cell r="H61401" t="str">
            <v>GTF0102081529T</v>
          </cell>
          <cell r="W61401">
            <v>448.08</v>
          </cell>
          <cell r="X61401">
            <v>0</v>
          </cell>
        </row>
        <row r="61402">
          <cell r="H61402" t="str">
            <v>GTF0102081511M</v>
          </cell>
          <cell r="W61402">
            <v>799.27</v>
          </cell>
          <cell r="X61402">
            <v>0</v>
          </cell>
        </row>
        <row r="61403">
          <cell r="H61403" t="str">
            <v>GTF0102081515T</v>
          </cell>
          <cell r="W61403">
            <v>408.44</v>
          </cell>
          <cell r="X61403">
            <v>0</v>
          </cell>
        </row>
        <row r="61404">
          <cell r="H61404" t="str">
            <v>GTF0102076508M</v>
          </cell>
          <cell r="W61404">
            <v>307.33000000000004</v>
          </cell>
          <cell r="X61404">
            <v>0</v>
          </cell>
        </row>
        <row r="61405">
          <cell r="H61405" t="str">
            <v>GTF0102077512T</v>
          </cell>
          <cell r="W61405">
            <v>225.89999999999998</v>
          </cell>
          <cell r="X61405">
            <v>0</v>
          </cell>
        </row>
        <row r="61406">
          <cell r="H61406" t="str">
            <v>GTF0102081528M</v>
          </cell>
          <cell r="W61406">
            <v>1219.81</v>
          </cell>
          <cell r="X61406">
            <v>0</v>
          </cell>
        </row>
        <row r="61407">
          <cell r="H61407" t="str">
            <v>GTF0102081514M</v>
          </cell>
          <cell r="W61407">
            <v>1219.81</v>
          </cell>
          <cell r="X61407">
            <v>0</v>
          </cell>
        </row>
        <row r="61408">
          <cell r="H61408" t="str">
            <v>GTF0102074511M</v>
          </cell>
          <cell r="W61408">
            <v>377.73</v>
          </cell>
          <cell r="X61408">
            <v>0</v>
          </cell>
        </row>
        <row r="61409">
          <cell r="H61409" t="str">
            <v>GTF0102081513T</v>
          </cell>
          <cell r="W61409">
            <v>127</v>
          </cell>
          <cell r="X61409">
            <v>0</v>
          </cell>
        </row>
        <row r="61410">
          <cell r="H61410" t="str">
            <v>GTF0102081513T</v>
          </cell>
          <cell r="W61410">
            <v>127</v>
          </cell>
          <cell r="X61410">
            <v>0</v>
          </cell>
        </row>
        <row r="61411">
          <cell r="H61411" t="str">
            <v>GTF0102081511M</v>
          </cell>
          <cell r="W61411">
            <v>799.27</v>
          </cell>
          <cell r="X61411">
            <v>0</v>
          </cell>
        </row>
        <row r="61412">
          <cell r="H61412" t="str">
            <v>GTF0102080507M</v>
          </cell>
          <cell r="W61412">
            <v>353.03000000000003</v>
          </cell>
          <cell r="X61412">
            <v>0</v>
          </cell>
        </row>
        <row r="61413">
          <cell r="H61413" t="str">
            <v>GTF0102087511T</v>
          </cell>
          <cell r="W61413">
            <v>1638.32</v>
          </cell>
          <cell r="X61413">
            <v>0</v>
          </cell>
        </row>
        <row r="61414">
          <cell r="H61414" t="str">
            <v>GTF0102087512T</v>
          </cell>
          <cell r="W61414">
            <v>1638.32</v>
          </cell>
          <cell r="X61414">
            <v>0</v>
          </cell>
        </row>
        <row r="61415">
          <cell r="H61415" t="str">
            <v>GTF0102087512T</v>
          </cell>
          <cell r="W61415">
            <v>1638.32</v>
          </cell>
          <cell r="X61415">
            <v>0</v>
          </cell>
        </row>
        <row r="61416">
          <cell r="H61416" t="str">
            <v>GTF0102081512M</v>
          </cell>
          <cell r="W61416">
            <v>127</v>
          </cell>
          <cell r="X61416">
            <v>0</v>
          </cell>
        </row>
        <row r="61417">
          <cell r="H61417" t="str">
            <v>GTF0102081528M</v>
          </cell>
          <cell r="W61417">
            <v>1219.8100000000002</v>
          </cell>
          <cell r="X61417">
            <v>0</v>
          </cell>
        </row>
        <row r="61418">
          <cell r="H61418" t="str">
            <v>GTF0102081512T</v>
          </cell>
          <cell r="W61418">
            <v>127</v>
          </cell>
          <cell r="X61418">
            <v>0</v>
          </cell>
        </row>
        <row r="61419">
          <cell r="H61419" t="str">
            <v>GTF0102081508M</v>
          </cell>
          <cell r="W61419">
            <v>774.01</v>
          </cell>
          <cell r="X61419">
            <v>0</v>
          </cell>
        </row>
        <row r="61420">
          <cell r="H61420" t="str">
            <v>GTF0102077506M</v>
          </cell>
          <cell r="W61420">
            <v>1390.83</v>
          </cell>
          <cell r="X61420">
            <v>0</v>
          </cell>
        </row>
        <row r="61421">
          <cell r="H61421" t="str">
            <v>GTF0102047532M</v>
          </cell>
          <cell r="W61421">
            <v>237.76</v>
          </cell>
          <cell r="X61421">
            <v>0</v>
          </cell>
        </row>
        <row r="61422">
          <cell r="H61422" t="str">
            <v>GTF0102081529T</v>
          </cell>
          <cell r="W61422">
            <v>448.08</v>
          </cell>
          <cell r="X61422">
            <v>0</v>
          </cell>
        </row>
        <row r="61423">
          <cell r="H61423" t="str">
            <v>GTF0102081528M</v>
          </cell>
          <cell r="W61423">
            <v>1219.8100000000002</v>
          </cell>
          <cell r="X61423">
            <v>0</v>
          </cell>
        </row>
        <row r="61424">
          <cell r="H61424" t="str">
            <v>GTF0102089545T</v>
          </cell>
          <cell r="W61424">
            <v>1405.34</v>
          </cell>
          <cell r="X61424">
            <v>0</v>
          </cell>
        </row>
        <row r="61425">
          <cell r="H61425" t="str">
            <v>GTF0102074517T</v>
          </cell>
          <cell r="W61425">
            <v>444.61</v>
          </cell>
          <cell r="X61425">
            <v>0</v>
          </cell>
        </row>
        <row r="61426">
          <cell r="H61426" t="str">
            <v>GTF0102081529T</v>
          </cell>
          <cell r="W61426">
            <v>448.08</v>
          </cell>
          <cell r="X61426">
            <v>0</v>
          </cell>
        </row>
        <row r="61427">
          <cell r="H61427" t="str">
            <v>GTF0102081508M</v>
          </cell>
          <cell r="W61427">
            <v>774.01</v>
          </cell>
          <cell r="X61427">
            <v>0</v>
          </cell>
        </row>
        <row r="61428">
          <cell r="H61428" t="str">
            <v>GTF0102074511T</v>
          </cell>
          <cell r="W61428">
            <v>274.56</v>
          </cell>
          <cell r="X61428">
            <v>0</v>
          </cell>
        </row>
        <row r="61429">
          <cell r="H61429" t="str">
            <v>GTF0102074510T</v>
          </cell>
          <cell r="W61429">
            <v>274.56</v>
          </cell>
          <cell r="X61429">
            <v>0</v>
          </cell>
        </row>
        <row r="61430">
          <cell r="H61430" t="str">
            <v>GTF0102074516T</v>
          </cell>
          <cell r="W61430">
            <v>524.33000000000004</v>
          </cell>
          <cell r="X61430">
            <v>0</v>
          </cell>
        </row>
        <row r="61431">
          <cell r="H61431" t="str">
            <v>GTF0102081511M</v>
          </cell>
          <cell r="W61431">
            <v>799.27</v>
          </cell>
          <cell r="X61431">
            <v>0</v>
          </cell>
        </row>
        <row r="61432">
          <cell r="H61432" t="str">
            <v>GTF0102077505T.2</v>
          </cell>
          <cell r="W61432">
            <v>1336.5</v>
          </cell>
          <cell r="X61432">
            <v>0</v>
          </cell>
        </row>
        <row r="61433">
          <cell r="H61433" t="str">
            <v>GTF0102077505T.1</v>
          </cell>
          <cell r="W61433">
            <v>1336.5</v>
          </cell>
          <cell r="X61433">
            <v>0</v>
          </cell>
        </row>
        <row r="61434">
          <cell r="H61434" t="str">
            <v>GTF0102074516T</v>
          </cell>
          <cell r="W61434">
            <v>524.33000000000004</v>
          </cell>
          <cell r="X61434">
            <v>0</v>
          </cell>
        </row>
        <row r="61435">
          <cell r="H61435" t="str">
            <v>GTF0102047532M</v>
          </cell>
          <cell r="W61435">
            <v>237.76</v>
          </cell>
          <cell r="X61435">
            <v>0</v>
          </cell>
        </row>
        <row r="61436">
          <cell r="H61436" t="str">
            <v>GTF0102079507T</v>
          </cell>
          <cell r="W61436">
            <v>127</v>
          </cell>
          <cell r="X61436">
            <v>0</v>
          </cell>
        </row>
        <row r="61437">
          <cell r="H61437" t="str">
            <v>GTF0102081515M</v>
          </cell>
          <cell r="W61437">
            <v>393.44</v>
          </cell>
          <cell r="X61437">
            <v>0</v>
          </cell>
        </row>
        <row r="61438">
          <cell r="H61438" t="str">
            <v>GTF0102081528M</v>
          </cell>
          <cell r="W61438">
            <v>1219.81</v>
          </cell>
          <cell r="X61438">
            <v>0</v>
          </cell>
        </row>
        <row r="61439">
          <cell r="H61439" t="str">
            <v>GTF0102081515T</v>
          </cell>
          <cell r="W61439">
            <v>408.44</v>
          </cell>
          <cell r="X61439">
            <v>0</v>
          </cell>
        </row>
        <row r="61440">
          <cell r="H61440" t="str">
            <v>GTF0102089533T</v>
          </cell>
          <cell r="W61440">
            <v>83.07</v>
          </cell>
          <cell r="X61440">
            <v>0</v>
          </cell>
        </row>
        <row r="61441">
          <cell r="H61441" t="str">
            <v>GTF0102086530T</v>
          </cell>
          <cell r="W61441">
            <v>439.17</v>
          </cell>
          <cell r="X61441">
            <v>0</v>
          </cell>
        </row>
        <row r="61442">
          <cell r="H61442" t="str">
            <v>GTF0102081513M</v>
          </cell>
          <cell r="W61442">
            <v>127</v>
          </cell>
          <cell r="X61442">
            <v>0</v>
          </cell>
        </row>
        <row r="61443">
          <cell r="H61443" t="str">
            <v>GTF0102076508M</v>
          </cell>
          <cell r="W61443">
            <v>307.33</v>
          </cell>
          <cell r="X61443">
            <v>0</v>
          </cell>
        </row>
        <row r="61444">
          <cell r="H61444" t="str">
            <v>GTF0102074514M</v>
          </cell>
          <cell r="W61444">
            <v>132.31</v>
          </cell>
          <cell r="X61444">
            <v>0</v>
          </cell>
        </row>
        <row r="61445">
          <cell r="H61445" t="str">
            <v>GTF0102047506M</v>
          </cell>
          <cell r="W61445">
            <v>32.43</v>
          </cell>
          <cell r="X61445">
            <v>0</v>
          </cell>
        </row>
        <row r="61446">
          <cell r="H61446" t="str">
            <v>GTF0102089533T</v>
          </cell>
          <cell r="W61446">
            <v>83.070000000000007</v>
          </cell>
          <cell r="X61446">
            <v>0</v>
          </cell>
        </row>
        <row r="61447">
          <cell r="H61447" t="str">
            <v>GTF0102047506M</v>
          </cell>
          <cell r="W61447">
            <v>32.43</v>
          </cell>
          <cell r="X61447">
            <v>0</v>
          </cell>
        </row>
        <row r="61448">
          <cell r="H61448" t="str">
            <v>GTF0102074507M</v>
          </cell>
          <cell r="W61448">
            <v>458.45</v>
          </cell>
          <cell r="X61448">
            <v>0</v>
          </cell>
        </row>
        <row r="61449">
          <cell r="H61449" t="str">
            <v>GTF0102089538T</v>
          </cell>
          <cell r="W61449">
            <v>230.52</v>
          </cell>
          <cell r="X61449">
            <v>0</v>
          </cell>
        </row>
        <row r="61450">
          <cell r="H61450" t="str">
            <v>GTF0102087511T</v>
          </cell>
          <cell r="W61450">
            <v>1638.32</v>
          </cell>
          <cell r="X61450">
            <v>0</v>
          </cell>
        </row>
        <row r="61451">
          <cell r="H61451" t="str">
            <v>GTF0102078525M</v>
          </cell>
          <cell r="W61451">
            <v>1251.2</v>
          </cell>
          <cell r="X61451">
            <v>0</v>
          </cell>
        </row>
        <row r="61452">
          <cell r="H61452" t="str">
            <v>GTF0102078525M</v>
          </cell>
          <cell r="W61452">
            <v>1251.2</v>
          </cell>
          <cell r="X61452">
            <v>0</v>
          </cell>
        </row>
        <row r="61453">
          <cell r="H61453" t="str">
            <v>GTF0102076531M</v>
          </cell>
          <cell r="W61453">
            <v>1130.43</v>
          </cell>
          <cell r="X61453">
            <v>0</v>
          </cell>
        </row>
        <row r="61454">
          <cell r="H61454" t="str">
            <v>GTF0102047504M</v>
          </cell>
          <cell r="W61454">
            <v>145.1</v>
          </cell>
          <cell r="X61454">
            <v>0</v>
          </cell>
        </row>
        <row r="61455">
          <cell r="H61455" t="str">
            <v>GTF0102077506M</v>
          </cell>
          <cell r="W61455">
            <v>1390.83</v>
          </cell>
          <cell r="X61455">
            <v>0</v>
          </cell>
        </row>
        <row r="61456">
          <cell r="H61456" t="str">
            <v>GTF0102047504T</v>
          </cell>
          <cell r="W61456">
            <v>145.1</v>
          </cell>
          <cell r="X61456">
            <v>0</v>
          </cell>
        </row>
        <row r="61457">
          <cell r="H61457" t="str">
            <v>GTF0102047509M</v>
          </cell>
          <cell r="W61457">
            <v>766.44</v>
          </cell>
          <cell r="X61457">
            <v>0</v>
          </cell>
        </row>
        <row r="61458">
          <cell r="H61458" t="str">
            <v>GTF0102047504T</v>
          </cell>
          <cell r="W61458">
            <v>145.1</v>
          </cell>
          <cell r="X61458">
            <v>0</v>
          </cell>
        </row>
        <row r="61459">
          <cell r="H61459" t="str">
            <v>GTF0102089548M</v>
          </cell>
          <cell r="W61459">
            <v>112.35</v>
          </cell>
          <cell r="X61459">
            <v>0</v>
          </cell>
        </row>
        <row r="61460">
          <cell r="H61460" t="str">
            <v>GTF0102089540M</v>
          </cell>
          <cell r="W61460">
            <v>862.32</v>
          </cell>
          <cell r="X61460">
            <v>0</v>
          </cell>
        </row>
        <row r="61461">
          <cell r="H61461" t="str">
            <v>GTF0102077506M</v>
          </cell>
          <cell r="W61461">
            <v>1390.83</v>
          </cell>
          <cell r="X61461">
            <v>0</v>
          </cell>
        </row>
        <row r="61462">
          <cell r="H61462" t="str">
            <v>GTF0102077505T.2</v>
          </cell>
          <cell r="W61462">
            <v>1336.5</v>
          </cell>
          <cell r="X61462">
            <v>0</v>
          </cell>
        </row>
        <row r="61463">
          <cell r="H61463" t="str">
            <v>GTF0102077505T.1</v>
          </cell>
          <cell r="W61463">
            <v>1336.5</v>
          </cell>
          <cell r="X61463">
            <v>0</v>
          </cell>
        </row>
        <row r="61464">
          <cell r="H61464" t="str">
            <v>GTF0102089524M</v>
          </cell>
          <cell r="W61464">
            <v>2180.87</v>
          </cell>
          <cell r="X61464">
            <v>0</v>
          </cell>
        </row>
        <row r="61465">
          <cell r="H61465" t="str">
            <v>GTF0102064501M</v>
          </cell>
          <cell r="W61465">
            <v>630.5</v>
          </cell>
          <cell r="X61465">
            <v>0</v>
          </cell>
        </row>
        <row r="61466">
          <cell r="H61466" t="str">
            <v>GTF0102081528M</v>
          </cell>
          <cell r="W61466">
            <v>1219.81</v>
          </cell>
          <cell r="X61466">
            <v>0</v>
          </cell>
        </row>
        <row r="61467">
          <cell r="H61467" t="str">
            <v>GTF0102063502M</v>
          </cell>
          <cell r="W61467">
            <v>311.7</v>
          </cell>
          <cell r="X61467">
            <v>0</v>
          </cell>
        </row>
        <row r="61468">
          <cell r="H61468" t="str">
            <v>GTF0102081515T</v>
          </cell>
          <cell r="W61468">
            <v>408.44</v>
          </cell>
          <cell r="X61468">
            <v>0</v>
          </cell>
        </row>
        <row r="61469">
          <cell r="H61469" t="str">
            <v>GTF0102089524M</v>
          </cell>
          <cell r="W61469">
            <v>2180.87</v>
          </cell>
          <cell r="X61469">
            <v>0</v>
          </cell>
        </row>
        <row r="61470">
          <cell r="H61470" t="str">
            <v>GTF0102064501M</v>
          </cell>
          <cell r="W61470">
            <v>630.5</v>
          </cell>
          <cell r="X61470">
            <v>0</v>
          </cell>
        </row>
        <row r="61471">
          <cell r="H61471" t="str">
            <v>GTF0102077505T.2</v>
          </cell>
          <cell r="W61471">
            <v>1336.5</v>
          </cell>
          <cell r="X61471">
            <v>0</v>
          </cell>
        </row>
        <row r="61472">
          <cell r="H61472" t="str">
            <v>GTF0102077505T.1</v>
          </cell>
          <cell r="W61472">
            <v>1336.5</v>
          </cell>
          <cell r="X61472">
            <v>0</v>
          </cell>
        </row>
        <row r="61473">
          <cell r="H61473" t="str">
            <v>GTF0102079509T</v>
          </cell>
          <cell r="W61473">
            <v>508.81</v>
          </cell>
          <cell r="X61473">
            <v>0</v>
          </cell>
        </row>
        <row r="61474">
          <cell r="H61474" t="str">
            <v>GTF0102079509T</v>
          </cell>
          <cell r="W61474">
            <v>508.81</v>
          </cell>
          <cell r="X61474">
            <v>0</v>
          </cell>
        </row>
        <row r="61475">
          <cell r="H61475" t="str">
            <v>GTF0102087501M</v>
          </cell>
          <cell r="W61475">
            <v>204.45999999999998</v>
          </cell>
          <cell r="X61475">
            <v>0</v>
          </cell>
        </row>
        <row r="61476">
          <cell r="H61476" t="str">
            <v>GTF0102074516T</v>
          </cell>
          <cell r="W61476">
            <v>524.33000000000004</v>
          </cell>
          <cell r="X61476">
            <v>0</v>
          </cell>
        </row>
        <row r="61477">
          <cell r="H61477" t="str">
            <v>GTF0102074510T</v>
          </cell>
          <cell r="W61477">
            <v>274.56</v>
          </cell>
          <cell r="X61477">
            <v>0</v>
          </cell>
        </row>
        <row r="61478">
          <cell r="H61478" t="str">
            <v>GTF0102089524M</v>
          </cell>
          <cell r="W61478">
            <v>2180.87</v>
          </cell>
          <cell r="X61478">
            <v>0</v>
          </cell>
        </row>
        <row r="61479">
          <cell r="H61479" t="str">
            <v>GTF0102074516T</v>
          </cell>
          <cell r="W61479">
            <v>524.33000000000004</v>
          </cell>
          <cell r="X61479">
            <v>0</v>
          </cell>
        </row>
        <row r="61480">
          <cell r="H61480" t="str">
            <v>GTF0102074510T</v>
          </cell>
          <cell r="W61480">
            <v>274.56</v>
          </cell>
          <cell r="X61480">
            <v>0</v>
          </cell>
        </row>
        <row r="61481">
          <cell r="H61481" t="str">
            <v>GTF0102074505T</v>
          </cell>
          <cell r="W61481">
            <v>1302.0999999999999</v>
          </cell>
          <cell r="X61481">
            <v>0</v>
          </cell>
        </row>
        <row r="61482">
          <cell r="H61482" t="str">
            <v>GTF0102089524M</v>
          </cell>
          <cell r="W61482">
            <v>2180.87</v>
          </cell>
          <cell r="X61482">
            <v>0</v>
          </cell>
        </row>
        <row r="61483">
          <cell r="H61483" t="str">
            <v>GTF0102077507T</v>
          </cell>
          <cell r="W61483">
            <v>55.01</v>
          </cell>
          <cell r="X61483">
            <v>0</v>
          </cell>
        </row>
        <row r="61484">
          <cell r="H61484" t="str">
            <v>GTF0102077522T</v>
          </cell>
          <cell r="W61484">
            <v>109.58</v>
          </cell>
          <cell r="X61484">
            <v>0</v>
          </cell>
        </row>
        <row r="61485">
          <cell r="H61485" t="str">
            <v>GTF0102077507T</v>
          </cell>
          <cell r="W61485">
            <v>55.010000000000005</v>
          </cell>
          <cell r="X61485">
            <v>0</v>
          </cell>
        </row>
        <row r="61486">
          <cell r="H61486" t="str">
            <v>GTF0102047504M</v>
          </cell>
          <cell r="W61486">
            <v>145.1</v>
          </cell>
          <cell r="X61486">
            <v>0</v>
          </cell>
        </row>
        <row r="61487">
          <cell r="H61487" t="str">
            <v>GTF0102074516T</v>
          </cell>
          <cell r="W61487">
            <v>524.33000000000004</v>
          </cell>
          <cell r="X61487">
            <v>0</v>
          </cell>
        </row>
        <row r="61488">
          <cell r="H61488" t="str">
            <v>HT3A443-FL100-BLK</v>
          </cell>
          <cell r="W61488">
            <v>10625</v>
          </cell>
          <cell r="X61488">
            <v>0</v>
          </cell>
        </row>
        <row r="61489">
          <cell r="H61489" t="str">
            <v>GTF0102074516T</v>
          </cell>
          <cell r="W61489">
            <v>524.33000000000004</v>
          </cell>
          <cell r="X61489">
            <v>0</v>
          </cell>
        </row>
        <row r="61490">
          <cell r="H61490" t="str">
            <v>GTF0102086540M</v>
          </cell>
          <cell r="W61490">
            <v>127.5</v>
          </cell>
          <cell r="X61490">
            <v>0</v>
          </cell>
        </row>
        <row r="61491">
          <cell r="H61491" t="str">
            <v>GTF0102089531T</v>
          </cell>
          <cell r="W61491">
            <v>179.78</v>
          </cell>
          <cell r="X61491">
            <v>0</v>
          </cell>
        </row>
        <row r="61492">
          <cell r="H61492" t="str">
            <v>GTF0102086528M</v>
          </cell>
          <cell r="W61492">
            <v>88.98</v>
          </cell>
          <cell r="X61492">
            <v>0</v>
          </cell>
        </row>
        <row r="61493">
          <cell r="H61493" t="str">
            <v>GTF0102081509M</v>
          </cell>
          <cell r="W61493">
            <v>130.49</v>
          </cell>
          <cell r="X61493">
            <v>0</v>
          </cell>
        </row>
        <row r="61494">
          <cell r="H61494" t="str">
            <v>GTF0102077506M</v>
          </cell>
          <cell r="W61494">
            <v>1390.83</v>
          </cell>
          <cell r="X61494">
            <v>0</v>
          </cell>
        </row>
        <row r="61495">
          <cell r="H61495" t="str">
            <v>GTF0102089524M</v>
          </cell>
          <cell r="W61495">
            <v>2180.87</v>
          </cell>
          <cell r="X61495">
            <v>0</v>
          </cell>
        </row>
        <row r="61496">
          <cell r="H61496" t="str">
            <v>GTF0102047504T</v>
          </cell>
          <cell r="W61496">
            <v>145.1</v>
          </cell>
          <cell r="X61496">
            <v>0</v>
          </cell>
        </row>
        <row r="61497">
          <cell r="H61497" t="str">
            <v>GTF0102064501M</v>
          </cell>
          <cell r="W61497">
            <v>630.5</v>
          </cell>
          <cell r="X61497">
            <v>0</v>
          </cell>
        </row>
        <row r="61498">
          <cell r="H61498" t="str">
            <v>GTF0102086530T</v>
          </cell>
          <cell r="W61498">
            <v>439.16999999999996</v>
          </cell>
          <cell r="X61498">
            <v>0</v>
          </cell>
        </row>
        <row r="61499">
          <cell r="H61499" t="str">
            <v>GTF0102086530T</v>
          </cell>
          <cell r="W61499">
            <v>439.17</v>
          </cell>
          <cell r="X61499">
            <v>0</v>
          </cell>
        </row>
        <row r="61500">
          <cell r="H61500" t="str">
            <v>GTF0102074517T</v>
          </cell>
          <cell r="W61500">
            <v>444.60999999999996</v>
          </cell>
          <cell r="X61500">
            <v>0</v>
          </cell>
        </row>
        <row r="61501">
          <cell r="H61501" t="str">
            <v>GTF0102089531T</v>
          </cell>
          <cell r="W61501">
            <v>179.78</v>
          </cell>
          <cell r="X61501">
            <v>0</v>
          </cell>
        </row>
        <row r="61502">
          <cell r="H61502" t="str">
            <v>GTF0102063502M</v>
          </cell>
          <cell r="W61502">
            <v>311.7</v>
          </cell>
          <cell r="X61502">
            <v>0</v>
          </cell>
        </row>
        <row r="61503">
          <cell r="H61503" t="str">
            <v>GTF0102089524M</v>
          </cell>
          <cell r="W61503">
            <v>2180.87</v>
          </cell>
          <cell r="X61503">
            <v>0</v>
          </cell>
        </row>
        <row r="61504">
          <cell r="H61504" t="str">
            <v>GTF0102087505T</v>
          </cell>
          <cell r="W61504">
            <v>627.25</v>
          </cell>
          <cell r="X61504">
            <v>0</v>
          </cell>
        </row>
        <row r="61505">
          <cell r="H61505" t="str">
            <v>GTF0102074506T</v>
          </cell>
          <cell r="W61505">
            <v>1302.1000000000001</v>
          </cell>
          <cell r="X61505">
            <v>0</v>
          </cell>
        </row>
        <row r="61506">
          <cell r="H61506" t="str">
            <v>GTF0102074508M</v>
          </cell>
          <cell r="W61506">
            <v>312.85000000000002</v>
          </cell>
          <cell r="X61506">
            <v>0</v>
          </cell>
        </row>
        <row r="61507">
          <cell r="H61507" t="str">
            <v>GTF0102074517T</v>
          </cell>
          <cell r="W61507">
            <v>444.60999999999996</v>
          </cell>
          <cell r="X61507">
            <v>0</v>
          </cell>
        </row>
        <row r="61508">
          <cell r="H61508" t="str">
            <v>GTF0102074507M</v>
          </cell>
          <cell r="W61508">
            <v>458.45</v>
          </cell>
          <cell r="X61508">
            <v>0</v>
          </cell>
        </row>
        <row r="61509">
          <cell r="H61509" t="str">
            <v>GTF0102074507M</v>
          </cell>
          <cell r="W61509">
            <v>458.45</v>
          </cell>
          <cell r="X61509">
            <v>0</v>
          </cell>
        </row>
        <row r="61510">
          <cell r="H61510" t="str">
            <v>GTF0102047503M</v>
          </cell>
          <cell r="W61510">
            <v>268.52</v>
          </cell>
          <cell r="X61510">
            <v>0</v>
          </cell>
        </row>
        <row r="61511">
          <cell r="H61511" t="str">
            <v>GTF0102047532M</v>
          </cell>
          <cell r="W61511">
            <v>237.76000000000002</v>
          </cell>
          <cell r="X61511">
            <v>0</v>
          </cell>
        </row>
        <row r="61512">
          <cell r="H61512" t="str">
            <v>GTF0102047532M</v>
          </cell>
          <cell r="W61512">
            <v>237.76</v>
          </cell>
          <cell r="X61512">
            <v>0</v>
          </cell>
        </row>
        <row r="61513">
          <cell r="H61513" t="str">
            <v>GTF0102064501M</v>
          </cell>
          <cell r="W61513">
            <v>630.5</v>
          </cell>
          <cell r="X61513">
            <v>0</v>
          </cell>
        </row>
        <row r="61514">
          <cell r="H61514" t="str">
            <v>GTF0102081516M</v>
          </cell>
          <cell r="W61514">
            <v>24.48</v>
          </cell>
          <cell r="X61514">
            <v>0</v>
          </cell>
        </row>
        <row r="61515">
          <cell r="H61515" t="str">
            <v>GTF0102077508T</v>
          </cell>
          <cell r="W61515">
            <v>55.01</v>
          </cell>
          <cell r="X61515">
            <v>0</v>
          </cell>
        </row>
        <row r="61516">
          <cell r="H61516" t="str">
            <v>GTF0102086539T</v>
          </cell>
          <cell r="W61516">
            <v>90.960000000000008</v>
          </cell>
          <cell r="X61516">
            <v>0</v>
          </cell>
        </row>
        <row r="61517">
          <cell r="H61517" t="str">
            <v>GTF0102086530T</v>
          </cell>
          <cell r="W61517">
            <v>439.17</v>
          </cell>
          <cell r="X61517">
            <v>0</v>
          </cell>
        </row>
        <row r="61518">
          <cell r="H61518" t="str">
            <v>GTF0102089532T</v>
          </cell>
          <cell r="W61518">
            <v>66.08</v>
          </cell>
          <cell r="X61518">
            <v>0</v>
          </cell>
        </row>
        <row r="61519">
          <cell r="H61519" t="str">
            <v>GTF0102089523M</v>
          </cell>
          <cell r="W61519">
            <v>40.32</v>
          </cell>
          <cell r="X61519">
            <v>0</v>
          </cell>
        </row>
        <row r="61520">
          <cell r="H61520" t="str">
            <v>GTF0102081509M</v>
          </cell>
          <cell r="W61520">
            <v>130.49</v>
          </cell>
          <cell r="X61520">
            <v>0</v>
          </cell>
        </row>
        <row r="61521">
          <cell r="H61521" t="str">
            <v>GTF0102077508T</v>
          </cell>
          <cell r="W61521">
            <v>55.01</v>
          </cell>
          <cell r="X61521">
            <v>0</v>
          </cell>
        </row>
        <row r="61522">
          <cell r="H61522" t="str">
            <v>GTF0102077507T</v>
          </cell>
          <cell r="W61522">
            <v>55.01</v>
          </cell>
          <cell r="X61522">
            <v>0</v>
          </cell>
        </row>
        <row r="61523">
          <cell r="H61523" t="str">
            <v>GTF0102063502M</v>
          </cell>
          <cell r="W61523">
            <v>311.7</v>
          </cell>
          <cell r="X61523">
            <v>0</v>
          </cell>
        </row>
        <row r="61524">
          <cell r="H61524" t="str">
            <v>GTF0102077501M.2</v>
          </cell>
          <cell r="W61524">
            <v>22.44</v>
          </cell>
          <cell r="X61524">
            <v>0</v>
          </cell>
        </row>
        <row r="61525">
          <cell r="H61525" t="str">
            <v>GTF0102047506M</v>
          </cell>
          <cell r="W61525">
            <v>32.43</v>
          </cell>
          <cell r="X61525">
            <v>0</v>
          </cell>
        </row>
        <row r="61526">
          <cell r="H61526" t="str">
            <v>GTF0102047503M</v>
          </cell>
          <cell r="W61526">
            <v>268.52000000000004</v>
          </cell>
          <cell r="X61526">
            <v>0</v>
          </cell>
        </row>
        <row r="61527">
          <cell r="H61527" t="str">
            <v>GTF0102089524M</v>
          </cell>
          <cell r="W61527">
            <v>2180.87</v>
          </cell>
          <cell r="X61527">
            <v>0</v>
          </cell>
        </row>
        <row r="61528">
          <cell r="H61528" t="str">
            <v>GTF0102047506M</v>
          </cell>
          <cell r="W61528">
            <v>32.43</v>
          </cell>
          <cell r="X61528">
            <v>0</v>
          </cell>
        </row>
        <row r="61529">
          <cell r="H61529" t="str">
            <v>GTF0102047503M</v>
          </cell>
          <cell r="W61529">
            <v>268.52</v>
          </cell>
          <cell r="X61529">
            <v>0</v>
          </cell>
        </row>
        <row r="61530">
          <cell r="H61530" t="str">
            <v>GTF0102081517M</v>
          </cell>
          <cell r="W61530">
            <v>21.59</v>
          </cell>
          <cell r="X61530">
            <v>0</v>
          </cell>
        </row>
        <row r="61531">
          <cell r="H61531" t="str">
            <v>GTF0102077501M.2</v>
          </cell>
          <cell r="W61531">
            <v>22.44</v>
          </cell>
          <cell r="X61531">
            <v>0</v>
          </cell>
        </row>
        <row r="61532">
          <cell r="H61532" t="str">
            <v>GTF0102081517M</v>
          </cell>
          <cell r="W61532">
            <v>21.59</v>
          </cell>
          <cell r="X61532">
            <v>0</v>
          </cell>
        </row>
        <row r="61533">
          <cell r="H61533" t="str">
            <v>GTF0102077501M.2</v>
          </cell>
          <cell r="W61533">
            <v>22.44</v>
          </cell>
          <cell r="X61533">
            <v>0</v>
          </cell>
        </row>
        <row r="61534">
          <cell r="H61534" t="str">
            <v>GTF0102077501M.1</v>
          </cell>
          <cell r="W61534">
            <v>22.439999999999998</v>
          </cell>
          <cell r="X61534">
            <v>0</v>
          </cell>
        </row>
        <row r="61535">
          <cell r="H61535" t="str">
            <v>GTF0102074517T</v>
          </cell>
          <cell r="W61535">
            <v>444.61</v>
          </cell>
          <cell r="X61535">
            <v>0</v>
          </cell>
        </row>
        <row r="61536">
          <cell r="H61536" t="str">
            <v>GTF0102047511M</v>
          </cell>
          <cell r="W61536">
            <v>590.70000000000005</v>
          </cell>
          <cell r="X61536">
            <v>0</v>
          </cell>
        </row>
        <row r="61537">
          <cell r="H61537" t="str">
            <v>GTF0102074517T</v>
          </cell>
          <cell r="W61537">
            <v>444.60999999999996</v>
          </cell>
          <cell r="X61537">
            <v>0</v>
          </cell>
        </row>
        <row r="61538">
          <cell r="H61538" t="str">
            <v>GTF0102080505M</v>
          </cell>
          <cell r="W61538">
            <v>296.95999999999998</v>
          </cell>
          <cell r="X61538">
            <v>0</v>
          </cell>
        </row>
        <row r="61539">
          <cell r="H61539" t="str">
            <v>GTF0102080505M</v>
          </cell>
          <cell r="W61539">
            <v>296.96000000000004</v>
          </cell>
          <cell r="X61539">
            <v>0</v>
          </cell>
        </row>
        <row r="61540">
          <cell r="H61540" t="str">
            <v>GTF0102074506T</v>
          </cell>
          <cell r="W61540">
            <v>1302.0999999999999</v>
          </cell>
          <cell r="X61540">
            <v>0</v>
          </cell>
        </row>
        <row r="61541">
          <cell r="H61541" t="str">
            <v>GTF0102074515M</v>
          </cell>
          <cell r="W61541">
            <v>132.31</v>
          </cell>
          <cell r="X61541">
            <v>0</v>
          </cell>
        </row>
        <row r="61542">
          <cell r="H61542" t="str">
            <v>GTF0102074507M</v>
          </cell>
          <cell r="W61542">
            <v>458.45</v>
          </cell>
          <cell r="X61542">
            <v>0</v>
          </cell>
        </row>
        <row r="61543">
          <cell r="H61543" t="str">
            <v>GTF0102089528T</v>
          </cell>
          <cell r="W61543">
            <v>698.95</v>
          </cell>
          <cell r="X61543">
            <v>0</v>
          </cell>
        </row>
        <row r="61544">
          <cell r="H61544" t="str">
            <v>GTF0102080505M</v>
          </cell>
          <cell r="W61544">
            <v>296.95999999999998</v>
          </cell>
          <cell r="X61544">
            <v>0</v>
          </cell>
        </row>
        <row r="61545">
          <cell r="H61545" t="str">
            <v>GTF0102078501M</v>
          </cell>
          <cell r="W61545">
            <v>26.12</v>
          </cell>
          <cell r="X61545">
            <v>0</v>
          </cell>
        </row>
        <row r="61546">
          <cell r="H61546" t="str">
            <v>GTF0102089524M</v>
          </cell>
          <cell r="W61546">
            <v>2180.87</v>
          </cell>
          <cell r="X61546">
            <v>0</v>
          </cell>
        </row>
        <row r="61547">
          <cell r="H61547" t="str">
            <v>GTF0102074507M</v>
          </cell>
          <cell r="W61547">
            <v>219.60000000000002</v>
          </cell>
          <cell r="X61547">
            <v>0</v>
          </cell>
        </row>
        <row r="61548">
          <cell r="H61548" t="str">
            <v>GTF0102047504M</v>
          </cell>
          <cell r="W61548">
            <v>145.1</v>
          </cell>
          <cell r="X61548">
            <v>0</v>
          </cell>
        </row>
        <row r="61549">
          <cell r="H61549" t="str">
            <v>GTF0102078502M</v>
          </cell>
          <cell r="W61549">
            <v>26.12</v>
          </cell>
          <cell r="X61549">
            <v>0</v>
          </cell>
        </row>
        <row r="61550">
          <cell r="H61550" t="str">
            <v>GTF0102074506T</v>
          </cell>
          <cell r="W61550">
            <v>1302.1000000000001</v>
          </cell>
          <cell r="X61550">
            <v>0</v>
          </cell>
        </row>
        <row r="61551">
          <cell r="H61551" t="str">
            <v>GTF0102074509M</v>
          </cell>
          <cell r="W61551">
            <v>312.84999999999997</v>
          </cell>
          <cell r="X61551">
            <v>0</v>
          </cell>
        </row>
        <row r="61552">
          <cell r="H61552" t="str">
            <v>GTF0102086530T</v>
          </cell>
          <cell r="W61552">
            <v>439.17</v>
          </cell>
          <cell r="X61552">
            <v>0</v>
          </cell>
        </row>
        <row r="61553">
          <cell r="H61553" t="str">
            <v>GTF0102074513M</v>
          </cell>
          <cell r="W61553">
            <v>127.07000000000001</v>
          </cell>
          <cell r="X61553">
            <v>0</v>
          </cell>
        </row>
        <row r="61554">
          <cell r="H61554" t="str">
            <v>GTF0102074512M</v>
          </cell>
          <cell r="W61554">
            <v>127.07000000000001</v>
          </cell>
          <cell r="X61554">
            <v>0</v>
          </cell>
        </row>
        <row r="61555">
          <cell r="H61555" t="str">
            <v>GTF0102074511M</v>
          </cell>
          <cell r="W61555">
            <v>377.72999999999996</v>
          </cell>
          <cell r="X61555">
            <v>0</v>
          </cell>
        </row>
        <row r="61556">
          <cell r="H61556" t="str">
            <v>GTF0102074506T</v>
          </cell>
          <cell r="W61556">
            <v>1302.1000000000001</v>
          </cell>
          <cell r="X61556">
            <v>0</v>
          </cell>
        </row>
        <row r="61557">
          <cell r="H61557" t="str">
            <v>GTF0102089531T</v>
          </cell>
          <cell r="W61557">
            <v>179.78</v>
          </cell>
          <cell r="X61557">
            <v>0</v>
          </cell>
        </row>
        <row r="61558">
          <cell r="H61558" t="str">
            <v>GTF0102080505M</v>
          </cell>
          <cell r="W61558">
            <v>296.96000000000004</v>
          </cell>
          <cell r="X61558">
            <v>0</v>
          </cell>
        </row>
        <row r="61559">
          <cell r="H61559" t="str">
            <v>GTF0102077507T</v>
          </cell>
          <cell r="W61559">
            <v>55.010000000000005</v>
          </cell>
          <cell r="X61559">
            <v>0</v>
          </cell>
        </row>
        <row r="61560">
          <cell r="H61560" t="str">
            <v>GTF0102077505T.2</v>
          </cell>
          <cell r="W61560">
            <v>1336.5</v>
          </cell>
          <cell r="X61560">
            <v>0</v>
          </cell>
        </row>
        <row r="61561">
          <cell r="H61561" t="str">
            <v>GTF0102081512T</v>
          </cell>
          <cell r="W61561">
            <v>127</v>
          </cell>
          <cell r="X61561">
            <v>0</v>
          </cell>
        </row>
        <row r="61562">
          <cell r="H61562" t="str">
            <v>GTF0102081512T</v>
          </cell>
          <cell r="W61562">
            <v>127</v>
          </cell>
          <cell r="X61562">
            <v>0</v>
          </cell>
        </row>
        <row r="61563">
          <cell r="H61563" t="str">
            <v>GTF0102074508M</v>
          </cell>
          <cell r="W61563">
            <v>312.85000000000002</v>
          </cell>
          <cell r="X61563">
            <v>0</v>
          </cell>
        </row>
        <row r="61564">
          <cell r="H61564" t="str">
            <v>GTF0102086530T</v>
          </cell>
          <cell r="W61564">
            <v>439.17</v>
          </cell>
          <cell r="X61564">
            <v>0</v>
          </cell>
        </row>
        <row r="61565">
          <cell r="H61565" t="str">
            <v>GTF0102089538T</v>
          </cell>
          <cell r="W61565">
            <v>230.52</v>
          </cell>
          <cell r="X61565">
            <v>0</v>
          </cell>
        </row>
        <row r="61566">
          <cell r="H61566" t="str">
            <v>GTF0102089536T</v>
          </cell>
          <cell r="W61566">
            <v>414.24</v>
          </cell>
          <cell r="X61566">
            <v>0</v>
          </cell>
        </row>
        <row r="61567">
          <cell r="H61567" t="str">
            <v>GTF0102077510T</v>
          </cell>
          <cell r="W61567">
            <v>435.39</v>
          </cell>
          <cell r="X61567">
            <v>0</v>
          </cell>
        </row>
        <row r="61568">
          <cell r="H61568" t="str">
            <v>GTF0102081513T</v>
          </cell>
          <cell r="W61568">
            <v>127</v>
          </cell>
          <cell r="X61568">
            <v>0</v>
          </cell>
        </row>
        <row r="61569">
          <cell r="H61569" t="str">
            <v>GTF0102089524M</v>
          </cell>
          <cell r="W61569">
            <v>2180.87</v>
          </cell>
          <cell r="X61569">
            <v>0</v>
          </cell>
        </row>
        <row r="61570">
          <cell r="H61570" t="str">
            <v>GTF0102081513T</v>
          </cell>
          <cell r="W61570">
            <v>127</v>
          </cell>
          <cell r="X61570">
            <v>0</v>
          </cell>
        </row>
        <row r="61571">
          <cell r="H61571" t="str">
            <v>GTF0102047504T</v>
          </cell>
          <cell r="W61571">
            <v>145.1</v>
          </cell>
          <cell r="X61571">
            <v>0</v>
          </cell>
        </row>
        <row r="61572">
          <cell r="H61572" t="str">
            <v>GTF0102074513M</v>
          </cell>
          <cell r="W61572">
            <v>127.07000000000001</v>
          </cell>
          <cell r="X61572">
            <v>0</v>
          </cell>
        </row>
        <row r="61573">
          <cell r="H61573" t="str">
            <v>GTF0102047504M</v>
          </cell>
          <cell r="W61573">
            <v>145.1</v>
          </cell>
          <cell r="X61573">
            <v>0</v>
          </cell>
        </row>
        <row r="61574">
          <cell r="H61574" t="str">
            <v>GTF0102047532M</v>
          </cell>
          <cell r="W61574">
            <v>237.76000000000002</v>
          </cell>
          <cell r="X61574">
            <v>0</v>
          </cell>
        </row>
        <row r="61575">
          <cell r="H61575" t="str">
            <v>GTF0102047504M</v>
          </cell>
          <cell r="W61575">
            <v>145.1</v>
          </cell>
          <cell r="X61575">
            <v>0</v>
          </cell>
        </row>
        <row r="61576">
          <cell r="H61576" t="str">
            <v>GTF0102089546T</v>
          </cell>
          <cell r="W61576">
            <v>1405.34</v>
          </cell>
          <cell r="X61576">
            <v>0</v>
          </cell>
        </row>
        <row r="61577">
          <cell r="H61577" t="str">
            <v>GTF0102089545T</v>
          </cell>
          <cell r="W61577">
            <v>1405.34</v>
          </cell>
          <cell r="X61577">
            <v>0</v>
          </cell>
        </row>
        <row r="61578">
          <cell r="H61578" t="str">
            <v>GTF0102077509T</v>
          </cell>
          <cell r="W61578">
            <v>435.39</v>
          </cell>
          <cell r="X61578">
            <v>0</v>
          </cell>
        </row>
        <row r="61579">
          <cell r="H61579" t="str">
            <v>GTF0102081508M</v>
          </cell>
          <cell r="W61579">
            <v>774.01</v>
          </cell>
          <cell r="X61579">
            <v>0</v>
          </cell>
        </row>
        <row r="61580">
          <cell r="H61580" t="str">
            <v>GTF0102077509T</v>
          </cell>
          <cell r="W61580">
            <v>435.39</v>
          </cell>
          <cell r="X61580">
            <v>0</v>
          </cell>
        </row>
        <row r="61581">
          <cell r="H61581" t="str">
            <v>GTF0102089524M</v>
          </cell>
          <cell r="W61581">
            <v>2180.87</v>
          </cell>
          <cell r="X61581">
            <v>0</v>
          </cell>
        </row>
        <row r="61582">
          <cell r="H61582" t="str">
            <v>GTHUBLOCK-BRKTT5-RR</v>
          </cell>
          <cell r="W61582">
            <v>68.94</v>
          </cell>
          <cell r="X61582">
            <v>0</v>
          </cell>
        </row>
        <row r="61583">
          <cell r="H61583" t="str">
            <v>GTHUBLOCK-BRKTT5</v>
          </cell>
          <cell r="W61583">
            <v>68.94</v>
          </cell>
          <cell r="X61583">
            <v>0</v>
          </cell>
        </row>
        <row r="61584">
          <cell r="H61584" t="str">
            <v>GTLOCGUID-BRKTT5</v>
          </cell>
          <cell r="W61584">
            <v>6.84</v>
          </cell>
          <cell r="X61584">
            <v>0</v>
          </cell>
        </row>
        <row r="61585">
          <cell r="H61585" t="str">
            <v>GTF0102078501M</v>
          </cell>
          <cell r="W61585">
            <v>26.119999999999997</v>
          </cell>
          <cell r="X61585">
            <v>0</v>
          </cell>
        </row>
        <row r="61586">
          <cell r="H61586" t="str">
            <v>GTF0102078502M</v>
          </cell>
          <cell r="W61586">
            <v>26.12</v>
          </cell>
          <cell r="X61586">
            <v>0</v>
          </cell>
        </row>
        <row r="61587">
          <cell r="H61587" t="str">
            <v>GTF0102089538T</v>
          </cell>
          <cell r="W61587">
            <v>230.51999999999998</v>
          </cell>
          <cell r="X61587">
            <v>0</v>
          </cell>
        </row>
        <row r="61588">
          <cell r="H61588" t="str">
            <v>GTF0102047511M</v>
          </cell>
          <cell r="W61588">
            <v>590.70000000000005</v>
          </cell>
          <cell r="X61588">
            <v>0</v>
          </cell>
        </row>
        <row r="61589">
          <cell r="H61589" t="str">
            <v>GTF0102045502M</v>
          </cell>
          <cell r="W61589">
            <v>453.71</v>
          </cell>
          <cell r="X61589">
            <v>0</v>
          </cell>
        </row>
        <row r="61590">
          <cell r="H61590" t="str">
            <v>GTF0102089524M</v>
          </cell>
          <cell r="W61590">
            <v>2180.87</v>
          </cell>
          <cell r="X61590">
            <v>0</v>
          </cell>
        </row>
        <row r="61591">
          <cell r="H61591" t="str">
            <v>GTF0102074517T</v>
          </cell>
          <cell r="W61591">
            <v>444.61</v>
          </cell>
          <cell r="X61591">
            <v>0</v>
          </cell>
        </row>
        <row r="61592">
          <cell r="H61592" t="str">
            <v>GTF0102045502M</v>
          </cell>
          <cell r="W61592">
            <v>453.71</v>
          </cell>
          <cell r="X61592">
            <v>0</v>
          </cell>
        </row>
        <row r="61593">
          <cell r="H61593" t="str">
            <v>GTF0102081512M</v>
          </cell>
          <cell r="W61593">
            <v>127</v>
          </cell>
          <cell r="X61593">
            <v>0</v>
          </cell>
        </row>
        <row r="61594">
          <cell r="H61594" t="str">
            <v>GTF0102076531M</v>
          </cell>
          <cell r="W61594">
            <v>1130.43</v>
          </cell>
          <cell r="X61594">
            <v>0</v>
          </cell>
        </row>
        <row r="61595">
          <cell r="H61595" t="str">
            <v>GTF0102076531M</v>
          </cell>
          <cell r="W61595">
            <v>1130.4299999999998</v>
          </cell>
          <cell r="X61595">
            <v>0</v>
          </cell>
        </row>
        <row r="61596">
          <cell r="H61596" t="str">
            <v>GTF0102080505M</v>
          </cell>
          <cell r="W61596">
            <v>296.95999999999998</v>
          </cell>
          <cell r="X61596">
            <v>0</v>
          </cell>
        </row>
        <row r="61597">
          <cell r="H61597" t="str">
            <v>GTF0102080505M</v>
          </cell>
          <cell r="W61597">
            <v>296.95999999999998</v>
          </cell>
          <cell r="X61597">
            <v>0</v>
          </cell>
        </row>
        <row r="61598">
          <cell r="H61598" t="str">
            <v>GTF0102087030</v>
          </cell>
          <cell r="W61598">
            <v>8668</v>
          </cell>
          <cell r="X61598">
            <v>0</v>
          </cell>
        </row>
        <row r="61599">
          <cell r="H61599" t="str">
            <v>GTF0102087030</v>
          </cell>
          <cell r="W61599">
            <v>8668</v>
          </cell>
          <cell r="X61599">
            <v>0</v>
          </cell>
        </row>
        <row r="61600">
          <cell r="H61600" t="str">
            <v>GTF0102080505M</v>
          </cell>
          <cell r="W61600">
            <v>296.95999999999998</v>
          </cell>
          <cell r="X61600">
            <v>0</v>
          </cell>
        </row>
        <row r="61601">
          <cell r="H61601" t="str">
            <v>GTF0102074511T</v>
          </cell>
          <cell r="W61601">
            <v>274.56</v>
          </cell>
          <cell r="X61601">
            <v>0</v>
          </cell>
        </row>
        <row r="61602">
          <cell r="H61602" t="str">
            <v>GTF0102078510M</v>
          </cell>
          <cell r="W61602">
            <v>58.32</v>
          </cell>
          <cell r="X61602">
            <v>0</v>
          </cell>
        </row>
        <row r="61603">
          <cell r="H61603" t="str">
            <v>GTF0102078508M</v>
          </cell>
          <cell r="W61603">
            <v>33.58</v>
          </cell>
          <cell r="X61603">
            <v>0</v>
          </cell>
        </row>
        <row r="61604">
          <cell r="H61604" t="str">
            <v>GTF0102076531M</v>
          </cell>
          <cell r="W61604">
            <v>1130.43</v>
          </cell>
          <cell r="X61604">
            <v>0</v>
          </cell>
        </row>
        <row r="61605">
          <cell r="H61605" t="str">
            <v>GTF0102078509M</v>
          </cell>
          <cell r="W61605">
            <v>33.58</v>
          </cell>
          <cell r="X61605">
            <v>0</v>
          </cell>
        </row>
        <row r="61606">
          <cell r="H61606" t="str">
            <v>GTF0102045508M</v>
          </cell>
          <cell r="W61606">
            <v>563.45000000000005</v>
          </cell>
          <cell r="X61606">
            <v>0</v>
          </cell>
        </row>
        <row r="61607">
          <cell r="H61607" t="str">
            <v>GTF0102089533T</v>
          </cell>
          <cell r="W61607">
            <v>83.07</v>
          </cell>
          <cell r="X61607">
            <v>0</v>
          </cell>
        </row>
        <row r="61608">
          <cell r="H61608" t="str">
            <v>GTF0102081508M</v>
          </cell>
          <cell r="W61608">
            <v>774.01</v>
          </cell>
          <cell r="X61608">
            <v>0</v>
          </cell>
        </row>
        <row r="61609">
          <cell r="H61609" t="str">
            <v>GTF0102080505M</v>
          </cell>
          <cell r="W61609">
            <v>296.95999999999998</v>
          </cell>
          <cell r="X61609">
            <v>0</v>
          </cell>
        </row>
        <row r="61610">
          <cell r="H61610" t="str">
            <v>GTF0102077523T</v>
          </cell>
          <cell r="W61610">
            <v>109.58</v>
          </cell>
          <cell r="X61610">
            <v>0</v>
          </cell>
        </row>
        <row r="61611">
          <cell r="H61611" t="str">
            <v>GTF0102077506M</v>
          </cell>
          <cell r="W61611">
            <v>1390.8300000000002</v>
          </cell>
          <cell r="X61611">
            <v>0</v>
          </cell>
        </row>
        <row r="61612">
          <cell r="H61612" t="str">
            <v>GTF0102089524M</v>
          </cell>
          <cell r="W61612">
            <v>2180.87</v>
          </cell>
          <cell r="X61612">
            <v>0</v>
          </cell>
        </row>
        <row r="61613">
          <cell r="H61613" t="str">
            <v>GTF0102078509M</v>
          </cell>
          <cell r="W61613">
            <v>33.58</v>
          </cell>
          <cell r="X61613">
            <v>0</v>
          </cell>
        </row>
        <row r="61614">
          <cell r="H61614" t="str">
            <v>GTF0102045508M</v>
          </cell>
          <cell r="W61614">
            <v>562.58000000000004</v>
          </cell>
          <cell r="X61614">
            <v>0</v>
          </cell>
        </row>
        <row r="61615">
          <cell r="H61615" t="str">
            <v>GTF0102089524M</v>
          </cell>
          <cell r="W61615">
            <v>2180.8700000000003</v>
          </cell>
          <cell r="X61615">
            <v>0</v>
          </cell>
        </row>
        <row r="61616">
          <cell r="H61616" t="str">
            <v>GTF0102087030</v>
          </cell>
          <cell r="W61616">
            <v>8668</v>
          </cell>
          <cell r="X61616">
            <v>0</v>
          </cell>
        </row>
        <row r="61617">
          <cell r="H61617" t="str">
            <v>GTF0102087030</v>
          </cell>
          <cell r="W61617">
            <v>8668</v>
          </cell>
          <cell r="X61617">
            <v>0</v>
          </cell>
        </row>
        <row r="61618">
          <cell r="H61618" t="str">
            <v>GTF0102087030</v>
          </cell>
          <cell r="W61618">
            <v>8668</v>
          </cell>
          <cell r="X61618">
            <v>0</v>
          </cell>
        </row>
        <row r="61619">
          <cell r="H61619" t="str">
            <v>GTF0102087030</v>
          </cell>
          <cell r="W61619">
            <v>8668</v>
          </cell>
          <cell r="X61619">
            <v>0</v>
          </cell>
        </row>
        <row r="61620">
          <cell r="H61620" t="str">
            <v>GTF0102081502T</v>
          </cell>
          <cell r="W61620">
            <v>646.31000000000006</v>
          </cell>
          <cell r="X61620">
            <v>0</v>
          </cell>
        </row>
        <row r="61621">
          <cell r="H61621" t="str">
            <v>GTF0102081502T</v>
          </cell>
          <cell r="W61621">
            <v>646.30999999999995</v>
          </cell>
          <cell r="X61621">
            <v>0</v>
          </cell>
        </row>
        <row r="61622">
          <cell r="H61622" t="str">
            <v>GTF0102081502T</v>
          </cell>
          <cell r="W61622">
            <v>762.2</v>
          </cell>
          <cell r="X61622">
            <v>0</v>
          </cell>
        </row>
        <row r="61623">
          <cell r="H61623" t="str">
            <v>GTF0102089524M</v>
          </cell>
          <cell r="W61623">
            <v>2180.8700000000003</v>
          </cell>
          <cell r="X61623">
            <v>0</v>
          </cell>
        </row>
        <row r="61624">
          <cell r="H61624" t="str">
            <v>GTF0102076531M</v>
          </cell>
          <cell r="W61624">
            <v>1130.43</v>
          </cell>
          <cell r="X61624">
            <v>0</v>
          </cell>
        </row>
        <row r="61625">
          <cell r="H61625" t="str">
            <v>GTF0102076508M</v>
          </cell>
          <cell r="W61625">
            <v>307.33</v>
          </cell>
          <cell r="X61625">
            <v>0</v>
          </cell>
        </row>
        <row r="61626">
          <cell r="H61626" t="str">
            <v>GTF0102076531M</v>
          </cell>
          <cell r="W61626">
            <v>1130.43</v>
          </cell>
          <cell r="X61626">
            <v>0</v>
          </cell>
        </row>
        <row r="61627">
          <cell r="H61627" t="str">
            <v>GTF0102076531M</v>
          </cell>
          <cell r="W61627">
            <v>1130.43</v>
          </cell>
          <cell r="X61627">
            <v>0</v>
          </cell>
        </row>
        <row r="61628">
          <cell r="H61628" t="str">
            <v>GTF0102076508M</v>
          </cell>
          <cell r="W61628">
            <v>307.33</v>
          </cell>
          <cell r="X61628">
            <v>0</v>
          </cell>
        </row>
        <row r="61629">
          <cell r="H61629" t="str">
            <v>GTF0102089531T</v>
          </cell>
          <cell r="W61629">
            <v>179.78</v>
          </cell>
          <cell r="X61629">
            <v>0</v>
          </cell>
        </row>
        <row r="61630">
          <cell r="H61630" t="str">
            <v>GTF0102080505M</v>
          </cell>
          <cell r="W61630">
            <v>296.95999999999998</v>
          </cell>
          <cell r="X61630">
            <v>0</v>
          </cell>
        </row>
        <row r="61631">
          <cell r="H61631" t="str">
            <v>GTF0102077512T</v>
          </cell>
          <cell r="W61631">
            <v>225.9</v>
          </cell>
          <cell r="X61631">
            <v>0</v>
          </cell>
        </row>
        <row r="61632">
          <cell r="H61632" t="str">
            <v>GTF0102077506M</v>
          </cell>
          <cell r="W61632">
            <v>1390.83</v>
          </cell>
          <cell r="X61632">
            <v>0</v>
          </cell>
        </row>
        <row r="61633">
          <cell r="H61633" t="str">
            <v>GTF0102081515M</v>
          </cell>
          <cell r="W61633">
            <v>408.44</v>
          </cell>
          <cell r="X61633">
            <v>0</v>
          </cell>
        </row>
        <row r="61634">
          <cell r="H61634" t="str">
            <v>GTF0102078510M</v>
          </cell>
          <cell r="W61634">
            <v>58.32</v>
          </cell>
          <cell r="X61634">
            <v>0</v>
          </cell>
        </row>
        <row r="61635">
          <cell r="H61635" t="str">
            <v>GTF0102078508M</v>
          </cell>
          <cell r="W61635">
            <v>33.58</v>
          </cell>
          <cell r="X61635">
            <v>0</v>
          </cell>
        </row>
        <row r="61636">
          <cell r="H61636" t="str">
            <v>GTF0102086529M</v>
          </cell>
          <cell r="W61636">
            <v>23.880000000000003</v>
          </cell>
          <cell r="X61636">
            <v>0</v>
          </cell>
        </row>
        <row r="61637">
          <cell r="H61637" t="str">
            <v>GTF0102076522M</v>
          </cell>
          <cell r="W61637">
            <v>196.21</v>
          </cell>
          <cell r="X61637">
            <v>0</v>
          </cell>
        </row>
        <row r="61638">
          <cell r="H61638" t="str">
            <v>GTF0102045532M</v>
          </cell>
          <cell r="W61638">
            <v>60.410000000000004</v>
          </cell>
          <cell r="X61638">
            <v>0</v>
          </cell>
        </row>
        <row r="61639">
          <cell r="H61639" t="str">
            <v>GTF0102081517M</v>
          </cell>
          <cell r="W61639">
            <v>21.59</v>
          </cell>
          <cell r="X61639">
            <v>0</v>
          </cell>
        </row>
        <row r="61640">
          <cell r="H61640" t="str">
            <v>GTF0102081512M</v>
          </cell>
          <cell r="W61640">
            <v>127</v>
          </cell>
          <cell r="X61640">
            <v>0</v>
          </cell>
        </row>
        <row r="61641">
          <cell r="H61641" t="str">
            <v>GTF0102081517M</v>
          </cell>
          <cell r="W61641">
            <v>21.59</v>
          </cell>
          <cell r="X61641">
            <v>0</v>
          </cell>
        </row>
        <row r="61642">
          <cell r="H61642" t="str">
            <v>GTF0102078510M</v>
          </cell>
          <cell r="W61642">
            <v>58.32</v>
          </cell>
          <cell r="X61642">
            <v>0</v>
          </cell>
        </row>
        <row r="61643">
          <cell r="H61643" t="str">
            <v>GTF0102078509M</v>
          </cell>
          <cell r="W61643">
            <v>33.58</v>
          </cell>
          <cell r="X61643">
            <v>0</v>
          </cell>
        </row>
        <row r="61644">
          <cell r="H61644" t="str">
            <v>GTF0102078508M</v>
          </cell>
          <cell r="W61644">
            <v>33.58</v>
          </cell>
          <cell r="X61644">
            <v>0</v>
          </cell>
        </row>
        <row r="61645">
          <cell r="H61645" t="str">
            <v>GTF0102086540M</v>
          </cell>
          <cell r="W61645">
            <v>127.5</v>
          </cell>
          <cell r="X61645">
            <v>0</v>
          </cell>
        </row>
        <row r="61646">
          <cell r="H61646" t="str">
            <v>GTF0102086533T</v>
          </cell>
          <cell r="W61646">
            <v>230.52</v>
          </cell>
          <cell r="X61646">
            <v>0</v>
          </cell>
        </row>
        <row r="61647">
          <cell r="H61647" t="str">
            <v>GTF0102089533T</v>
          </cell>
          <cell r="W61647">
            <v>83.070000000000007</v>
          </cell>
          <cell r="X61647">
            <v>0</v>
          </cell>
        </row>
        <row r="61648">
          <cell r="H61648" t="str">
            <v>GTF0102077522T</v>
          </cell>
          <cell r="W61648">
            <v>109.58</v>
          </cell>
          <cell r="X61648">
            <v>0</v>
          </cell>
        </row>
        <row r="61649">
          <cell r="H61649" t="str">
            <v>GTF0102079505T</v>
          </cell>
          <cell r="W61649">
            <v>271.87</v>
          </cell>
          <cell r="X61649">
            <v>0</v>
          </cell>
        </row>
        <row r="61650">
          <cell r="H61650" t="str">
            <v>GTF0102089532T</v>
          </cell>
          <cell r="W61650">
            <v>66.08</v>
          </cell>
          <cell r="X61650">
            <v>0</v>
          </cell>
        </row>
        <row r="61651">
          <cell r="H61651" t="str">
            <v>GTF0102089522M</v>
          </cell>
          <cell r="W61651">
            <v>45.28</v>
          </cell>
          <cell r="X61651">
            <v>0</v>
          </cell>
        </row>
        <row r="61652">
          <cell r="H61652" t="str">
            <v>GTF0102081526M</v>
          </cell>
          <cell r="W61652">
            <v>22.720000000000002</v>
          </cell>
          <cell r="X61652">
            <v>0</v>
          </cell>
        </row>
        <row r="61653">
          <cell r="H61653" t="str">
            <v>GTF0102079508T</v>
          </cell>
          <cell r="W61653">
            <v>127</v>
          </cell>
          <cell r="X61653">
            <v>0</v>
          </cell>
        </row>
        <row r="61654">
          <cell r="H61654" t="str">
            <v>GTF0102079505T</v>
          </cell>
          <cell r="W61654">
            <v>271.87</v>
          </cell>
          <cell r="X61654">
            <v>0</v>
          </cell>
        </row>
        <row r="61655">
          <cell r="H61655" t="str">
            <v>GTF0102077523T</v>
          </cell>
          <cell r="W61655">
            <v>109.58000000000001</v>
          </cell>
          <cell r="X61655">
            <v>0</v>
          </cell>
        </row>
        <row r="61656">
          <cell r="H61656" t="str">
            <v>GTF0102081512T</v>
          </cell>
          <cell r="W61656">
            <v>127</v>
          </cell>
          <cell r="X61656">
            <v>0</v>
          </cell>
        </row>
        <row r="61657">
          <cell r="H61657" t="str">
            <v>GTF0102074512T</v>
          </cell>
          <cell r="W61657">
            <v>83.53</v>
          </cell>
          <cell r="X61657">
            <v>0</v>
          </cell>
        </row>
        <row r="61658">
          <cell r="H61658" t="str">
            <v>GTF0102089522M</v>
          </cell>
          <cell r="W61658">
            <v>45.28</v>
          </cell>
          <cell r="X61658">
            <v>0</v>
          </cell>
        </row>
        <row r="61659">
          <cell r="H61659" t="str">
            <v>GTF0102081526M</v>
          </cell>
          <cell r="W61659">
            <v>22.72</v>
          </cell>
          <cell r="X61659">
            <v>0</v>
          </cell>
        </row>
        <row r="61660">
          <cell r="H61660" t="str">
            <v>GTF0102079505T</v>
          </cell>
          <cell r="W61660">
            <v>271.87</v>
          </cell>
          <cell r="X61660">
            <v>0</v>
          </cell>
        </row>
        <row r="61661">
          <cell r="H61661" t="str">
            <v>GTF0102077523T</v>
          </cell>
          <cell r="W61661">
            <v>109.58</v>
          </cell>
          <cell r="X61661">
            <v>0</v>
          </cell>
        </row>
        <row r="61662">
          <cell r="H61662" t="str">
            <v>GTF0102080502T</v>
          </cell>
          <cell r="W61662">
            <v>753.24</v>
          </cell>
          <cell r="X61662">
            <v>0</v>
          </cell>
        </row>
        <row r="61663">
          <cell r="H61663" t="str">
            <v>GTF0102081502T</v>
          </cell>
          <cell r="W61663">
            <v>762.2</v>
          </cell>
          <cell r="X61663">
            <v>0</v>
          </cell>
        </row>
        <row r="61664">
          <cell r="H61664" t="str">
            <v>GTF0102074512M</v>
          </cell>
          <cell r="W61664">
            <v>127.07</v>
          </cell>
          <cell r="X61664">
            <v>0</v>
          </cell>
        </row>
        <row r="61665">
          <cell r="H61665" t="str">
            <v>GTF0102074515M</v>
          </cell>
          <cell r="W61665">
            <v>132.31</v>
          </cell>
          <cell r="X61665">
            <v>0</v>
          </cell>
        </row>
        <row r="61666">
          <cell r="H61666" t="str">
            <v>GTF0102074513M</v>
          </cell>
          <cell r="W61666">
            <v>127.07</v>
          </cell>
          <cell r="X61666">
            <v>0</v>
          </cell>
        </row>
        <row r="61667">
          <cell r="H61667" t="str">
            <v>GTF0102074511M</v>
          </cell>
          <cell r="W61667">
            <v>377.73</v>
          </cell>
          <cell r="X61667">
            <v>0</v>
          </cell>
        </row>
        <row r="61668">
          <cell r="H61668" t="str">
            <v>GTF0102089537T</v>
          </cell>
          <cell r="W61668">
            <v>606.31000000000006</v>
          </cell>
          <cell r="X61668">
            <v>0</v>
          </cell>
        </row>
        <row r="61669">
          <cell r="H61669" t="str">
            <v>GTF0102081528M</v>
          </cell>
          <cell r="W61669">
            <v>1219.81</v>
          </cell>
          <cell r="X61669">
            <v>0</v>
          </cell>
        </row>
        <row r="61670">
          <cell r="H61670" t="str">
            <v>GTF0102077506M</v>
          </cell>
          <cell r="W61670">
            <v>1390.8300000000002</v>
          </cell>
          <cell r="X61670">
            <v>0</v>
          </cell>
        </row>
        <row r="61671">
          <cell r="H61671" t="str">
            <v>GTF0102076522M</v>
          </cell>
          <cell r="W61671">
            <v>196.20999999999998</v>
          </cell>
          <cell r="X61671">
            <v>0</v>
          </cell>
        </row>
        <row r="61672">
          <cell r="H61672" t="str">
            <v>GTF0102074513M</v>
          </cell>
          <cell r="W61672">
            <v>127.07000000000001</v>
          </cell>
          <cell r="X61672">
            <v>0</v>
          </cell>
        </row>
        <row r="61673">
          <cell r="H61673" t="str">
            <v>GTF0102074511M</v>
          </cell>
          <cell r="W61673">
            <v>377.73</v>
          </cell>
          <cell r="X61673">
            <v>0</v>
          </cell>
        </row>
        <row r="61674">
          <cell r="H61674" t="str">
            <v>GTF0102074514M</v>
          </cell>
          <cell r="W61674">
            <v>132.31</v>
          </cell>
          <cell r="X61674">
            <v>0</v>
          </cell>
        </row>
        <row r="61675">
          <cell r="H61675" t="str">
            <v>GTF0102074514M</v>
          </cell>
          <cell r="W61675">
            <v>132.31</v>
          </cell>
          <cell r="X61675">
            <v>0</v>
          </cell>
        </row>
        <row r="61676">
          <cell r="H61676" t="str">
            <v>GTF0102047511M</v>
          </cell>
          <cell r="W61676">
            <v>590.70000000000005</v>
          </cell>
          <cell r="X61676">
            <v>0</v>
          </cell>
        </row>
        <row r="61677">
          <cell r="H61677" t="str">
            <v>GTF0102087030</v>
          </cell>
          <cell r="W61677">
            <v>8668</v>
          </cell>
          <cell r="X61677">
            <v>0</v>
          </cell>
        </row>
        <row r="61678">
          <cell r="H61678" t="str">
            <v>GTF0102087030</v>
          </cell>
          <cell r="W61678">
            <v>8668</v>
          </cell>
          <cell r="X61678">
            <v>0</v>
          </cell>
        </row>
        <row r="61679">
          <cell r="H61679" t="str">
            <v>GTF0102087030</v>
          </cell>
          <cell r="W61679">
            <v>8668</v>
          </cell>
          <cell r="X61679">
            <v>0</v>
          </cell>
        </row>
        <row r="61680">
          <cell r="H61680" t="str">
            <v>GTF0102086526M</v>
          </cell>
          <cell r="W61680">
            <v>2184.15</v>
          </cell>
          <cell r="X61680">
            <v>0</v>
          </cell>
        </row>
        <row r="61681">
          <cell r="H61681" t="str">
            <v>GTF0102089537T</v>
          </cell>
          <cell r="W61681">
            <v>606.31000000000006</v>
          </cell>
          <cell r="X61681">
            <v>0</v>
          </cell>
        </row>
        <row r="61682">
          <cell r="H61682" t="str">
            <v>GTF0102077506M</v>
          </cell>
          <cell r="W61682">
            <v>1390.83</v>
          </cell>
          <cell r="X61682">
            <v>0</v>
          </cell>
        </row>
        <row r="61683">
          <cell r="H61683" t="str">
            <v>GTF0102081502T</v>
          </cell>
          <cell r="W61683">
            <v>762.2</v>
          </cell>
          <cell r="X61683">
            <v>0</v>
          </cell>
        </row>
        <row r="61684">
          <cell r="H61684" t="str">
            <v>GTF0102089524M</v>
          </cell>
          <cell r="W61684">
            <v>2180.87</v>
          </cell>
          <cell r="X61684">
            <v>0</v>
          </cell>
        </row>
        <row r="61685">
          <cell r="H61685" t="str">
            <v>GTF0102077511T</v>
          </cell>
          <cell r="W61685">
            <v>225.9</v>
          </cell>
          <cell r="X61685">
            <v>0</v>
          </cell>
        </row>
        <row r="61686">
          <cell r="H61686" t="str">
            <v>GTF0102077511T</v>
          </cell>
          <cell r="W61686">
            <v>225.9</v>
          </cell>
          <cell r="X61686">
            <v>0</v>
          </cell>
        </row>
        <row r="61687">
          <cell r="H61687" t="str">
            <v>GTF0102089540M</v>
          </cell>
          <cell r="W61687">
            <v>862.31999999999994</v>
          </cell>
          <cell r="X61687">
            <v>0</v>
          </cell>
        </row>
        <row r="61688">
          <cell r="H61688" t="str">
            <v>GTF0102081508M</v>
          </cell>
          <cell r="W61688">
            <v>774.01</v>
          </cell>
          <cell r="X61688">
            <v>0</v>
          </cell>
        </row>
        <row r="61689">
          <cell r="H61689" t="str">
            <v>GTF0102080505M</v>
          </cell>
          <cell r="W61689">
            <v>296.95999999999998</v>
          </cell>
          <cell r="X61689">
            <v>0</v>
          </cell>
        </row>
        <row r="61690">
          <cell r="H61690" t="str">
            <v>GTF0102077506M</v>
          </cell>
          <cell r="W61690">
            <v>1390.83</v>
          </cell>
          <cell r="X61690">
            <v>0</v>
          </cell>
        </row>
        <row r="61691">
          <cell r="H61691" t="str">
            <v>GTF0102063502M</v>
          </cell>
          <cell r="W61691">
            <v>311.7</v>
          </cell>
          <cell r="X61691">
            <v>0</v>
          </cell>
        </row>
        <row r="61692">
          <cell r="H61692" t="str">
            <v>GTF0102089524M</v>
          </cell>
          <cell r="W61692">
            <v>2180.87</v>
          </cell>
          <cell r="X61692">
            <v>0</v>
          </cell>
        </row>
        <row r="61693">
          <cell r="H61693" t="str">
            <v>GTF0102081515T</v>
          </cell>
          <cell r="W61693">
            <v>408.44</v>
          </cell>
          <cell r="X61693">
            <v>0</v>
          </cell>
        </row>
        <row r="61694">
          <cell r="H61694" t="str">
            <v>GTF0102081515T</v>
          </cell>
          <cell r="W61694">
            <v>408.44</v>
          </cell>
          <cell r="X61694">
            <v>0</v>
          </cell>
        </row>
        <row r="61695">
          <cell r="H61695" t="str">
            <v>GTHUBLOCK-BRKTT5-RR</v>
          </cell>
          <cell r="W61695">
            <v>68.94</v>
          </cell>
          <cell r="X61695">
            <v>0</v>
          </cell>
        </row>
        <row r="61696">
          <cell r="H61696" t="str">
            <v>GTSUPPORT-BRKTT5</v>
          </cell>
          <cell r="W61696">
            <v>24.38</v>
          </cell>
          <cell r="X61696">
            <v>0</v>
          </cell>
        </row>
        <row r="61697">
          <cell r="H61697" t="str">
            <v>GTF0102081513M</v>
          </cell>
          <cell r="W61697">
            <v>127</v>
          </cell>
          <cell r="X61697">
            <v>0</v>
          </cell>
        </row>
        <row r="61698">
          <cell r="H61698" t="str">
            <v>GTF0102081528M</v>
          </cell>
          <cell r="W61698">
            <v>1219.81</v>
          </cell>
          <cell r="X61698">
            <v>0</v>
          </cell>
        </row>
        <row r="61699">
          <cell r="H61699" t="str">
            <v>GTF0102081514M</v>
          </cell>
          <cell r="W61699">
            <v>1219.81</v>
          </cell>
          <cell r="X61699">
            <v>0</v>
          </cell>
        </row>
        <row r="61700">
          <cell r="H61700" t="str">
            <v>GTF0102081511M</v>
          </cell>
          <cell r="W61700">
            <v>799.2700000000001</v>
          </cell>
          <cell r="X61700">
            <v>0</v>
          </cell>
        </row>
        <row r="61701">
          <cell r="H61701" t="str">
            <v>GTF0102077506M</v>
          </cell>
          <cell r="W61701">
            <v>1390.83</v>
          </cell>
          <cell r="X61701">
            <v>0</v>
          </cell>
        </row>
        <row r="61702">
          <cell r="H61702" t="str">
            <v>GTF0102089524M</v>
          </cell>
          <cell r="W61702">
            <v>2180.87</v>
          </cell>
          <cell r="X61702">
            <v>0</v>
          </cell>
        </row>
        <row r="61703">
          <cell r="H61703" t="str">
            <v>GTF0102081513M</v>
          </cell>
          <cell r="W61703">
            <v>127</v>
          </cell>
          <cell r="X61703">
            <v>0</v>
          </cell>
        </row>
        <row r="61704">
          <cell r="H61704" t="str">
            <v>GTF0102081512M</v>
          </cell>
          <cell r="W61704">
            <v>127</v>
          </cell>
          <cell r="X61704">
            <v>0</v>
          </cell>
        </row>
        <row r="61705">
          <cell r="H61705" t="str">
            <v>GTF0102081512M</v>
          </cell>
          <cell r="W61705">
            <v>127</v>
          </cell>
          <cell r="X61705">
            <v>0</v>
          </cell>
        </row>
        <row r="61706">
          <cell r="H61706" t="str">
            <v>GTF0102081512M</v>
          </cell>
          <cell r="W61706">
            <v>127</v>
          </cell>
          <cell r="X61706">
            <v>0</v>
          </cell>
        </row>
        <row r="61707">
          <cell r="H61707" t="str">
            <v>GTF0102081528M</v>
          </cell>
          <cell r="W61707">
            <v>1219.8100000000002</v>
          </cell>
          <cell r="X61707">
            <v>0</v>
          </cell>
        </row>
        <row r="61708">
          <cell r="H61708" t="str">
            <v>GTF0102081514M</v>
          </cell>
          <cell r="W61708">
            <v>1219.81</v>
          </cell>
          <cell r="X61708">
            <v>0</v>
          </cell>
        </row>
        <row r="61709">
          <cell r="H61709" t="str">
            <v>GTF0102081514M</v>
          </cell>
          <cell r="W61709">
            <v>1219.81</v>
          </cell>
          <cell r="X61709">
            <v>0</v>
          </cell>
        </row>
        <row r="61710">
          <cell r="H61710" t="str">
            <v>GTF0102074518T</v>
          </cell>
          <cell r="W61710">
            <v>444.61</v>
          </cell>
          <cell r="X61710">
            <v>0</v>
          </cell>
        </row>
        <row r="61711">
          <cell r="H61711" t="str">
            <v>GTF0102074507M</v>
          </cell>
          <cell r="W61711">
            <v>219.6</v>
          </cell>
          <cell r="X61711">
            <v>0</v>
          </cell>
        </row>
        <row r="61712">
          <cell r="H61712" t="str">
            <v>GTF0102064507T</v>
          </cell>
          <cell r="W61712">
            <v>634.79999999999995</v>
          </cell>
          <cell r="X61712">
            <v>0</v>
          </cell>
        </row>
        <row r="61713">
          <cell r="H61713" t="str">
            <v>GTF0102081511M</v>
          </cell>
          <cell r="W61713">
            <v>799.27</v>
          </cell>
          <cell r="X61713">
            <v>0</v>
          </cell>
        </row>
        <row r="61714">
          <cell r="H61714" t="str">
            <v>GTF0102086539T</v>
          </cell>
          <cell r="W61714">
            <v>90.960000000000008</v>
          </cell>
          <cell r="X61714">
            <v>0</v>
          </cell>
        </row>
        <row r="61715">
          <cell r="H61715" t="str">
            <v>GTF0102078525M</v>
          </cell>
          <cell r="W61715">
            <v>1251.2</v>
          </cell>
          <cell r="X61715">
            <v>0</v>
          </cell>
        </row>
        <row r="61716">
          <cell r="H61716" t="str">
            <v>GTF0102074512M</v>
          </cell>
          <cell r="W61716">
            <v>127.07000000000001</v>
          </cell>
          <cell r="X61716">
            <v>0</v>
          </cell>
        </row>
        <row r="61717">
          <cell r="H61717" t="str">
            <v>GTF0102081528M</v>
          </cell>
          <cell r="W61717">
            <v>1219.81</v>
          </cell>
          <cell r="X61717">
            <v>0</v>
          </cell>
        </row>
        <row r="61718">
          <cell r="H61718" t="str">
            <v>GTF0102081511M</v>
          </cell>
          <cell r="W61718">
            <v>799.26999999999987</v>
          </cell>
          <cell r="X61718">
            <v>0</v>
          </cell>
        </row>
        <row r="61719">
          <cell r="H61719" t="str">
            <v>GTF0102074518T</v>
          </cell>
          <cell r="W61719">
            <v>444.60999999999996</v>
          </cell>
          <cell r="X61719">
            <v>0</v>
          </cell>
        </row>
        <row r="61720">
          <cell r="H61720" t="str">
            <v>GTF0102074507M</v>
          </cell>
          <cell r="W61720">
            <v>219.6</v>
          </cell>
          <cell r="X61720">
            <v>0</v>
          </cell>
        </row>
        <row r="61721">
          <cell r="H61721" t="str">
            <v>GTF0102081515M</v>
          </cell>
          <cell r="W61721">
            <v>408.44</v>
          </cell>
          <cell r="X61721">
            <v>0</v>
          </cell>
        </row>
        <row r="61722">
          <cell r="H61722" t="str">
            <v>GTF0102081515M</v>
          </cell>
          <cell r="W61722">
            <v>408.44</v>
          </cell>
          <cell r="X61722">
            <v>0</v>
          </cell>
        </row>
        <row r="61723">
          <cell r="H61723" t="str">
            <v>GTF0102074513M</v>
          </cell>
          <cell r="W61723">
            <v>127.07000000000001</v>
          </cell>
          <cell r="X61723">
            <v>0</v>
          </cell>
        </row>
        <row r="61724">
          <cell r="H61724" t="str">
            <v>GTF0102074512M</v>
          </cell>
          <cell r="W61724">
            <v>127.07</v>
          </cell>
          <cell r="X61724">
            <v>0</v>
          </cell>
        </row>
        <row r="61725">
          <cell r="H61725" t="str">
            <v>GTF0102074512M</v>
          </cell>
          <cell r="W61725">
            <v>127.07</v>
          </cell>
          <cell r="X61725">
            <v>0</v>
          </cell>
        </row>
        <row r="61726">
          <cell r="H61726" t="str">
            <v>GTF0102077523T</v>
          </cell>
          <cell r="W61726">
            <v>109.58</v>
          </cell>
          <cell r="X61726">
            <v>0</v>
          </cell>
        </row>
        <row r="61727">
          <cell r="H61727" t="str">
            <v>GTF0102077523T</v>
          </cell>
          <cell r="W61727">
            <v>109.58</v>
          </cell>
          <cell r="X61727">
            <v>0</v>
          </cell>
        </row>
        <row r="61728">
          <cell r="H61728" t="str">
            <v>GTF0102077523T</v>
          </cell>
          <cell r="W61728">
            <v>435.39000000000004</v>
          </cell>
          <cell r="X61728">
            <v>0</v>
          </cell>
        </row>
        <row r="61729">
          <cell r="H61729" t="str">
            <v>GTF0102074513M</v>
          </cell>
          <cell r="W61729">
            <v>127.07</v>
          </cell>
          <cell r="X61729">
            <v>0</v>
          </cell>
        </row>
        <row r="61730">
          <cell r="H61730" t="str">
            <v>GTF0102074513M</v>
          </cell>
          <cell r="W61730">
            <v>127.07</v>
          </cell>
          <cell r="X61730">
            <v>0</v>
          </cell>
        </row>
        <row r="61731">
          <cell r="H61731" t="str">
            <v>GTF0102087516M</v>
          </cell>
          <cell r="W61731">
            <v>52.77</v>
          </cell>
          <cell r="X61731">
            <v>0</v>
          </cell>
        </row>
        <row r="61732">
          <cell r="H61732" t="str">
            <v>GTF0102087516M</v>
          </cell>
          <cell r="W61732">
            <v>52.77</v>
          </cell>
          <cell r="X61732">
            <v>0</v>
          </cell>
        </row>
        <row r="61733">
          <cell r="H61733" t="str">
            <v>GTF0102087515M</v>
          </cell>
          <cell r="W61733">
            <v>52.77</v>
          </cell>
          <cell r="X61733">
            <v>0</v>
          </cell>
        </row>
        <row r="61734">
          <cell r="H61734" t="str">
            <v>GTF0102089540M</v>
          </cell>
          <cell r="W61734">
            <v>862.31999999999994</v>
          </cell>
          <cell r="X61734">
            <v>0</v>
          </cell>
        </row>
        <row r="61735">
          <cell r="H61735" t="str">
            <v>GTF0102077506M</v>
          </cell>
          <cell r="W61735">
            <v>1390.83</v>
          </cell>
          <cell r="X61735">
            <v>0</v>
          </cell>
        </row>
        <row r="61736">
          <cell r="H61736" t="str">
            <v>GTF0102086529M</v>
          </cell>
          <cell r="W61736">
            <v>23.880000000000003</v>
          </cell>
          <cell r="X61736">
            <v>0</v>
          </cell>
        </row>
        <row r="61737">
          <cell r="H61737" t="str">
            <v>GTF0102081508M</v>
          </cell>
          <cell r="W61737">
            <v>774.01</v>
          </cell>
          <cell r="X61737">
            <v>0</v>
          </cell>
        </row>
        <row r="61738">
          <cell r="H61738" t="str">
            <v>GTF0102089524M</v>
          </cell>
          <cell r="W61738">
            <v>2180.87</v>
          </cell>
          <cell r="X61738">
            <v>0</v>
          </cell>
        </row>
        <row r="61739">
          <cell r="H61739" t="str">
            <v>GTF0102086529M</v>
          </cell>
          <cell r="W61739">
            <v>23.88</v>
          </cell>
          <cell r="X61739">
            <v>0</v>
          </cell>
        </row>
        <row r="61740">
          <cell r="H61740" t="str">
            <v>GTF0102086529M</v>
          </cell>
          <cell r="W61740">
            <v>23.88</v>
          </cell>
          <cell r="X61740">
            <v>0</v>
          </cell>
        </row>
        <row r="61741">
          <cell r="H61741" t="str">
            <v>GTF0102081508M</v>
          </cell>
          <cell r="W61741">
            <v>774.01</v>
          </cell>
          <cell r="X61741">
            <v>0</v>
          </cell>
        </row>
        <row r="61742">
          <cell r="H61742" t="str">
            <v>GTF0102087505T</v>
          </cell>
          <cell r="W61742">
            <v>627.25</v>
          </cell>
          <cell r="X61742">
            <v>0</v>
          </cell>
        </row>
        <row r="61743">
          <cell r="H61743" t="str">
            <v>GTF0102081530T</v>
          </cell>
          <cell r="W61743">
            <v>448.08</v>
          </cell>
          <cell r="X61743">
            <v>0</v>
          </cell>
        </row>
        <row r="61744">
          <cell r="H61744" t="str">
            <v>GTF0102081529T</v>
          </cell>
          <cell r="W61744">
            <v>448.08</v>
          </cell>
          <cell r="X61744">
            <v>0</v>
          </cell>
        </row>
        <row r="61745">
          <cell r="H61745" t="str">
            <v>GTF0102077505T.2</v>
          </cell>
          <cell r="W61745">
            <v>1336.5</v>
          </cell>
          <cell r="X61745">
            <v>0</v>
          </cell>
        </row>
        <row r="61746">
          <cell r="H61746" t="str">
            <v>GTF0102077505T.1</v>
          </cell>
          <cell r="W61746">
            <v>1336.5</v>
          </cell>
          <cell r="X61746">
            <v>0</v>
          </cell>
        </row>
        <row r="61747">
          <cell r="H61747" t="str">
            <v>GTF0102089524M</v>
          </cell>
          <cell r="W61747">
            <v>2180.87</v>
          </cell>
          <cell r="X61747">
            <v>0</v>
          </cell>
        </row>
        <row r="61748">
          <cell r="H61748" t="str">
            <v>GTF0102064507T</v>
          </cell>
          <cell r="W61748">
            <v>634.79999999999995</v>
          </cell>
          <cell r="X61748">
            <v>0</v>
          </cell>
        </row>
        <row r="61749">
          <cell r="H61749" t="str">
            <v>GTF0102089540M</v>
          </cell>
          <cell r="W61749">
            <v>862.31999999999994</v>
          </cell>
          <cell r="X61749">
            <v>0</v>
          </cell>
        </row>
        <row r="61750">
          <cell r="H61750" t="str">
            <v>GTF0102089537T</v>
          </cell>
          <cell r="W61750">
            <v>606.30999999999995</v>
          </cell>
          <cell r="X61750">
            <v>0</v>
          </cell>
        </row>
        <row r="61751">
          <cell r="H61751" t="str">
            <v>GTF0102074517T</v>
          </cell>
          <cell r="W61751">
            <v>444.61</v>
          </cell>
          <cell r="X61751">
            <v>0</v>
          </cell>
        </row>
        <row r="61752">
          <cell r="H61752" t="str">
            <v>GTF0102087502M</v>
          </cell>
          <cell r="W61752">
            <v>40.270000000000003</v>
          </cell>
          <cell r="X61752">
            <v>0</v>
          </cell>
        </row>
        <row r="61753">
          <cell r="H61753" t="str">
            <v>GTF0102086541M</v>
          </cell>
          <cell r="W61753">
            <v>25.35</v>
          </cell>
          <cell r="X61753">
            <v>0</v>
          </cell>
        </row>
        <row r="61754">
          <cell r="H61754" t="str">
            <v>GTF0102087502M</v>
          </cell>
          <cell r="W61754">
            <v>40.270000000000003</v>
          </cell>
          <cell r="X61754">
            <v>0</v>
          </cell>
        </row>
        <row r="61755">
          <cell r="H61755" t="str">
            <v>GTF0102086541M</v>
          </cell>
          <cell r="W61755">
            <v>25.349999999999998</v>
          </cell>
          <cell r="X61755">
            <v>0</v>
          </cell>
        </row>
        <row r="61756">
          <cell r="H61756" t="str">
            <v>GTF0102086539T</v>
          </cell>
          <cell r="W61756">
            <v>90.960000000000008</v>
          </cell>
          <cell r="X61756">
            <v>0</v>
          </cell>
        </row>
        <row r="61757">
          <cell r="H61757" t="str">
            <v>GTF0102074510M</v>
          </cell>
          <cell r="W61757">
            <v>377.73</v>
          </cell>
          <cell r="X61757">
            <v>0</v>
          </cell>
        </row>
        <row r="61758">
          <cell r="H61758" t="str">
            <v>GTF0102081511M</v>
          </cell>
          <cell r="W61758">
            <v>799.27</v>
          </cell>
          <cell r="X61758">
            <v>0</v>
          </cell>
        </row>
        <row r="61759">
          <cell r="H61759" t="str">
            <v>GTF0102081528M</v>
          </cell>
          <cell r="W61759">
            <v>1219.81</v>
          </cell>
          <cell r="X61759">
            <v>0</v>
          </cell>
        </row>
        <row r="61760">
          <cell r="H61760" t="str">
            <v>GTF0102081528M</v>
          </cell>
          <cell r="W61760">
            <v>1219.81</v>
          </cell>
          <cell r="X61760">
            <v>0</v>
          </cell>
        </row>
        <row r="61761">
          <cell r="H61761" t="str">
            <v>GTF0102081514M</v>
          </cell>
          <cell r="W61761">
            <v>1219.81</v>
          </cell>
          <cell r="X61761">
            <v>0</v>
          </cell>
        </row>
        <row r="61762">
          <cell r="H61762" t="str">
            <v>GTF0102079509T</v>
          </cell>
          <cell r="W61762">
            <v>508.81</v>
          </cell>
          <cell r="X61762">
            <v>0</v>
          </cell>
        </row>
        <row r="61763">
          <cell r="H61763" t="str">
            <v>GTF0102073510M</v>
          </cell>
          <cell r="W61763">
            <v>63.83</v>
          </cell>
          <cell r="X61763">
            <v>0</v>
          </cell>
        </row>
        <row r="61764">
          <cell r="H61764" t="str">
            <v>GTF0102076522M</v>
          </cell>
          <cell r="W61764">
            <v>196.21</v>
          </cell>
          <cell r="X61764">
            <v>0</v>
          </cell>
        </row>
        <row r="61765">
          <cell r="H61765" t="str">
            <v>GTF0102076522M</v>
          </cell>
          <cell r="W61765">
            <v>196.21</v>
          </cell>
          <cell r="X61765">
            <v>0</v>
          </cell>
        </row>
        <row r="61766">
          <cell r="H61766" t="str">
            <v>GTF0102081515M</v>
          </cell>
          <cell r="W61766">
            <v>408.44</v>
          </cell>
          <cell r="X61766">
            <v>0</v>
          </cell>
        </row>
        <row r="61767">
          <cell r="H61767" t="str">
            <v>GTF0102074511M</v>
          </cell>
          <cell r="W61767">
            <v>377.73</v>
          </cell>
          <cell r="X61767">
            <v>0</v>
          </cell>
        </row>
        <row r="61768">
          <cell r="H61768" t="str">
            <v>GTF0102074510M</v>
          </cell>
          <cell r="W61768">
            <v>377.72999999999996</v>
          </cell>
          <cell r="X61768">
            <v>0</v>
          </cell>
        </row>
        <row r="61769">
          <cell r="H61769" t="str">
            <v>GTF0102076522M</v>
          </cell>
          <cell r="W61769">
            <v>196.21</v>
          </cell>
          <cell r="X61769">
            <v>0</v>
          </cell>
        </row>
        <row r="61770">
          <cell r="H61770" t="str">
            <v>GTF0102074509M</v>
          </cell>
          <cell r="W61770">
            <v>312.85000000000002</v>
          </cell>
          <cell r="X61770">
            <v>0</v>
          </cell>
        </row>
        <row r="61771">
          <cell r="H61771" t="str">
            <v>GTF0102089555M</v>
          </cell>
          <cell r="W61771">
            <v>104.22999999999999</v>
          </cell>
          <cell r="X61771">
            <v>0</v>
          </cell>
        </row>
        <row r="61772">
          <cell r="H61772" t="str">
            <v>GTF0102089554M</v>
          </cell>
          <cell r="W61772">
            <v>116.76</v>
          </cell>
          <cell r="X61772">
            <v>0</v>
          </cell>
        </row>
        <row r="61773">
          <cell r="H61773" t="str">
            <v>GTF0102089548M</v>
          </cell>
          <cell r="W61773">
            <v>112.35000000000001</v>
          </cell>
          <cell r="X61773">
            <v>0</v>
          </cell>
        </row>
        <row r="61774">
          <cell r="H61774" t="str">
            <v>GTF0102089526M</v>
          </cell>
          <cell r="W61774">
            <v>159.71</v>
          </cell>
          <cell r="X61774">
            <v>0</v>
          </cell>
        </row>
        <row r="61775">
          <cell r="H61775" t="str">
            <v>GTF0102089555M</v>
          </cell>
          <cell r="W61775">
            <v>104.23</v>
          </cell>
          <cell r="X61775">
            <v>0</v>
          </cell>
        </row>
        <row r="61776">
          <cell r="H61776" t="str">
            <v>GTF0102089554M</v>
          </cell>
          <cell r="W61776">
            <v>116.76</v>
          </cell>
          <cell r="X61776">
            <v>0</v>
          </cell>
        </row>
        <row r="61777">
          <cell r="H61777" t="str">
            <v>GTF0102074508T</v>
          </cell>
          <cell r="W61777">
            <v>312.84999999999997</v>
          </cell>
          <cell r="X61777">
            <v>0</v>
          </cell>
        </row>
        <row r="61778">
          <cell r="H61778" t="str">
            <v>GTF0102078509M</v>
          </cell>
          <cell r="W61778">
            <v>33.58</v>
          </cell>
          <cell r="X61778">
            <v>0</v>
          </cell>
        </row>
        <row r="61779">
          <cell r="H61779" t="str">
            <v>GTF0102078508M</v>
          </cell>
          <cell r="W61779">
            <v>33.58</v>
          </cell>
          <cell r="X61779">
            <v>0</v>
          </cell>
        </row>
        <row r="61780">
          <cell r="H61780" t="str">
            <v>GTF0102078509M</v>
          </cell>
          <cell r="W61780">
            <v>33.58</v>
          </cell>
          <cell r="X61780">
            <v>0</v>
          </cell>
        </row>
        <row r="61781">
          <cell r="H61781" t="str">
            <v>GTF0102078508M</v>
          </cell>
          <cell r="W61781">
            <v>33.58</v>
          </cell>
          <cell r="X61781">
            <v>0</v>
          </cell>
        </row>
        <row r="61782">
          <cell r="H61782" t="str">
            <v>GTF0102089548M</v>
          </cell>
          <cell r="W61782">
            <v>112.35000000000001</v>
          </cell>
          <cell r="X61782">
            <v>0</v>
          </cell>
        </row>
        <row r="61783">
          <cell r="H61783" t="str">
            <v>GTF0102089555M</v>
          </cell>
          <cell r="W61783">
            <v>104.23</v>
          </cell>
          <cell r="X61783">
            <v>0</v>
          </cell>
        </row>
        <row r="61784">
          <cell r="H61784" t="str">
            <v>GTF0102089554M</v>
          </cell>
          <cell r="W61784">
            <v>116.75999999999999</v>
          </cell>
          <cell r="X61784">
            <v>0</v>
          </cell>
        </row>
        <row r="61785">
          <cell r="H61785" t="str">
            <v>GTF0102089532T</v>
          </cell>
          <cell r="W61785">
            <v>66.08</v>
          </cell>
          <cell r="X61785">
            <v>0</v>
          </cell>
        </row>
        <row r="61786">
          <cell r="H61786" t="str">
            <v>GTF0102089526M</v>
          </cell>
          <cell r="W61786">
            <v>159.71</v>
          </cell>
          <cell r="X61786">
            <v>0</v>
          </cell>
        </row>
        <row r="61787">
          <cell r="H61787" t="str">
            <v>GTF0102089532T</v>
          </cell>
          <cell r="W61787">
            <v>66.08</v>
          </cell>
          <cell r="X61787">
            <v>0</v>
          </cell>
        </row>
        <row r="61788">
          <cell r="H61788" t="str">
            <v>GTF0102089555M</v>
          </cell>
          <cell r="W61788">
            <v>104.22999999999999</v>
          </cell>
          <cell r="X61788">
            <v>0</v>
          </cell>
        </row>
        <row r="61789">
          <cell r="H61789" t="str">
            <v>GTF0102089554M</v>
          </cell>
          <cell r="W61789">
            <v>116.75999999999999</v>
          </cell>
          <cell r="X61789">
            <v>0</v>
          </cell>
        </row>
        <row r="61790">
          <cell r="H61790" t="str">
            <v>GTF0102089526M</v>
          </cell>
          <cell r="W61790">
            <v>159.70999999999998</v>
          </cell>
          <cell r="X61790">
            <v>0</v>
          </cell>
        </row>
        <row r="61791">
          <cell r="H61791" t="str">
            <v>GTF0102089555M</v>
          </cell>
          <cell r="W61791">
            <v>104.23</v>
          </cell>
          <cell r="X61791">
            <v>0</v>
          </cell>
        </row>
        <row r="61792">
          <cell r="H61792" t="str">
            <v>GTF0102089526M</v>
          </cell>
          <cell r="W61792">
            <v>159.71</v>
          </cell>
          <cell r="X61792">
            <v>0</v>
          </cell>
        </row>
        <row r="61793">
          <cell r="H61793" t="str">
            <v>GTF0102089554M</v>
          </cell>
          <cell r="W61793">
            <v>116.76</v>
          </cell>
          <cell r="X61793">
            <v>0</v>
          </cell>
        </row>
        <row r="61794">
          <cell r="H61794" t="str">
            <v>GTF0102089554M</v>
          </cell>
          <cell r="W61794">
            <v>116.76</v>
          </cell>
          <cell r="X61794">
            <v>0</v>
          </cell>
        </row>
        <row r="61795">
          <cell r="H61795" t="str">
            <v>GTF0102089554M</v>
          </cell>
          <cell r="W61795">
            <v>116.76</v>
          </cell>
          <cell r="X61795">
            <v>0</v>
          </cell>
        </row>
        <row r="61796">
          <cell r="H61796" t="str">
            <v>GTSUPPORT-BRKTT5</v>
          </cell>
          <cell r="W61796">
            <v>24.380000000000003</v>
          </cell>
          <cell r="X61796">
            <v>0</v>
          </cell>
        </row>
        <row r="61797">
          <cell r="H61797" t="str">
            <v>GTHUBLOCK-BRKTT5</v>
          </cell>
          <cell r="W61797">
            <v>68.94</v>
          </cell>
          <cell r="X61797">
            <v>0</v>
          </cell>
        </row>
        <row r="61798">
          <cell r="H61798" t="str">
            <v>HT21862-FR100-PMYFU</v>
          </cell>
          <cell r="W61798">
            <v>3150.35</v>
          </cell>
          <cell r="X61798">
            <v>0</v>
          </cell>
        </row>
        <row r="61799">
          <cell r="H61799" t="str">
            <v>HT21862-FR100-PMYH5</v>
          </cell>
          <cell r="W61799">
            <v>3242.93</v>
          </cell>
          <cell r="X61799">
            <v>0</v>
          </cell>
        </row>
        <row r="61800">
          <cell r="H61800" t="str">
            <v>HT21862-FR100-PMYHR</v>
          </cell>
          <cell r="W61800">
            <v>3392.3500000000004</v>
          </cell>
          <cell r="X61800">
            <v>0</v>
          </cell>
        </row>
        <row r="61801">
          <cell r="H61801" t="str">
            <v>HT21862-FR100-PN4E3</v>
          </cell>
          <cell r="W61801">
            <v>3500.75</v>
          </cell>
          <cell r="X61801">
            <v>0</v>
          </cell>
        </row>
        <row r="61802">
          <cell r="H61802" t="str">
            <v>HT21862-FR100-PN4JP</v>
          </cell>
          <cell r="W61802">
            <v>3642.75</v>
          </cell>
          <cell r="X61802">
            <v>0</v>
          </cell>
        </row>
        <row r="61803">
          <cell r="H61803" t="str">
            <v>HT21862-FR100-PNZAT</v>
          </cell>
          <cell r="W61803">
            <v>3413.35</v>
          </cell>
          <cell r="X61803">
            <v>0</v>
          </cell>
        </row>
        <row r="61804">
          <cell r="H61804" t="str">
            <v>GTF0102077523T</v>
          </cell>
          <cell r="W61804">
            <v>109.58</v>
          </cell>
          <cell r="X61804">
            <v>0</v>
          </cell>
        </row>
        <row r="61805">
          <cell r="H61805" t="str">
            <v>GTF0102089540M</v>
          </cell>
          <cell r="W61805">
            <v>862.32</v>
          </cell>
          <cell r="X61805">
            <v>0</v>
          </cell>
        </row>
        <row r="61806">
          <cell r="H61806" t="str">
            <v>GTF0102081508M</v>
          </cell>
          <cell r="W61806">
            <v>774.01</v>
          </cell>
          <cell r="X61806">
            <v>0</v>
          </cell>
        </row>
        <row r="61807">
          <cell r="H61807" t="str">
            <v>GTF0102079505T</v>
          </cell>
          <cell r="W61807">
            <v>271.87</v>
          </cell>
          <cell r="X61807">
            <v>0</v>
          </cell>
        </row>
        <row r="61808">
          <cell r="H61808" t="str">
            <v>GTF0102079505T</v>
          </cell>
          <cell r="W61808">
            <v>271.87</v>
          </cell>
          <cell r="X61808">
            <v>0</v>
          </cell>
        </row>
        <row r="61809">
          <cell r="H61809" t="str">
            <v>GTHUBLOCK-BRKTT5_V1G</v>
          </cell>
          <cell r="W61809">
            <v>132.55000000000001</v>
          </cell>
          <cell r="X61809">
            <v>0</v>
          </cell>
        </row>
        <row r="61810">
          <cell r="H61810" t="str">
            <v>GTHUBLOCK-BRKTT5-RR_</v>
          </cell>
          <cell r="W61810">
            <v>132.75</v>
          </cell>
          <cell r="X61810">
            <v>0</v>
          </cell>
        </row>
        <row r="61811">
          <cell r="H61811" t="str">
            <v>GTF0102087001</v>
          </cell>
          <cell r="W61811">
            <v>8668</v>
          </cell>
          <cell r="X61811">
            <v>0</v>
          </cell>
        </row>
        <row r="61812">
          <cell r="H61812" t="str">
            <v>GTF0102087505T</v>
          </cell>
          <cell r="W61812">
            <v>627.25</v>
          </cell>
          <cell r="X61812">
            <v>0</v>
          </cell>
        </row>
        <row r="61813">
          <cell r="H61813" t="str">
            <v>GTF0102081516M</v>
          </cell>
          <cell r="W61813">
            <v>24.48</v>
          </cell>
          <cell r="X61813">
            <v>0</v>
          </cell>
        </row>
        <row r="61814">
          <cell r="H61814" t="str">
            <v>GTF0102086561M</v>
          </cell>
          <cell r="W61814">
            <v>68.52</v>
          </cell>
          <cell r="X61814">
            <v>0</v>
          </cell>
        </row>
        <row r="61815">
          <cell r="H61815" t="str">
            <v>GTF0102086561M</v>
          </cell>
          <cell r="W61815">
            <v>68.52</v>
          </cell>
          <cell r="X61815">
            <v>0</v>
          </cell>
        </row>
        <row r="61816">
          <cell r="H61816" t="str">
            <v>GTF0102081516M</v>
          </cell>
          <cell r="W61816">
            <v>24.479999999999997</v>
          </cell>
          <cell r="X61816">
            <v>0</v>
          </cell>
        </row>
        <row r="61817">
          <cell r="H61817" t="str">
            <v>GTF0102081512T</v>
          </cell>
          <cell r="W61817">
            <v>127</v>
          </cell>
          <cell r="X61817">
            <v>0</v>
          </cell>
        </row>
        <row r="61818">
          <cell r="H61818" t="str">
            <v>GTF0102047504T</v>
          </cell>
          <cell r="W61818">
            <v>145.1</v>
          </cell>
          <cell r="X61818">
            <v>0</v>
          </cell>
        </row>
        <row r="61819">
          <cell r="H61819" t="str">
            <v>GTF0102089521M</v>
          </cell>
          <cell r="W61819">
            <v>45.28</v>
          </cell>
          <cell r="X61819">
            <v>0</v>
          </cell>
        </row>
        <row r="61820">
          <cell r="H61820" t="str">
            <v>GTF0102047504M</v>
          </cell>
          <cell r="W61820">
            <v>145.1</v>
          </cell>
          <cell r="X61820">
            <v>0</v>
          </cell>
        </row>
        <row r="61821">
          <cell r="H61821" t="str">
            <v>GTF0102045502M</v>
          </cell>
          <cell r="W61821">
            <v>453.71000000000004</v>
          </cell>
          <cell r="X61821">
            <v>0</v>
          </cell>
        </row>
        <row r="61822">
          <cell r="H61822" t="str">
            <v>GTF0102081526M</v>
          </cell>
          <cell r="W61822">
            <v>22.72</v>
          </cell>
          <cell r="X61822">
            <v>0</v>
          </cell>
        </row>
        <row r="61823">
          <cell r="H61823" t="str">
            <v>GTF0102077501M.1</v>
          </cell>
          <cell r="W61823">
            <v>22.44</v>
          </cell>
          <cell r="X61823">
            <v>0</v>
          </cell>
        </row>
        <row r="61824">
          <cell r="H61824" t="str">
            <v>GTF0102081526M</v>
          </cell>
          <cell r="W61824">
            <v>22.72</v>
          </cell>
          <cell r="X61824">
            <v>0</v>
          </cell>
        </row>
        <row r="61825">
          <cell r="H61825" t="str">
            <v>GTF0102077501M.1</v>
          </cell>
          <cell r="W61825">
            <v>22.439999999999998</v>
          </cell>
          <cell r="X61825">
            <v>0</v>
          </cell>
        </row>
        <row r="61826">
          <cell r="H61826" t="str">
            <v>GTF0102081526M</v>
          </cell>
          <cell r="W61826">
            <v>22.720000000000002</v>
          </cell>
          <cell r="X61826">
            <v>0</v>
          </cell>
        </row>
        <row r="61827">
          <cell r="H61827" t="str">
            <v>GTF0102077523T</v>
          </cell>
          <cell r="W61827">
            <v>109.58</v>
          </cell>
          <cell r="X61827">
            <v>0</v>
          </cell>
        </row>
        <row r="61828">
          <cell r="H61828" t="str">
            <v>GTF0102077501M.1</v>
          </cell>
          <cell r="W61828">
            <v>22.439999999999998</v>
          </cell>
          <cell r="X61828">
            <v>0</v>
          </cell>
        </row>
        <row r="61829">
          <cell r="H61829" t="str">
            <v>GTF0102077523T</v>
          </cell>
          <cell r="W61829">
            <v>109.58</v>
          </cell>
          <cell r="X61829">
            <v>0</v>
          </cell>
        </row>
        <row r="61830">
          <cell r="H61830" t="str">
            <v>GTF0102081526M</v>
          </cell>
          <cell r="W61830">
            <v>22.720000000000002</v>
          </cell>
          <cell r="X61830">
            <v>0</v>
          </cell>
        </row>
        <row r="61831">
          <cell r="H61831" t="str">
            <v>GTF0102077501M.1</v>
          </cell>
          <cell r="W61831">
            <v>22.439999999999998</v>
          </cell>
          <cell r="X61831">
            <v>0</v>
          </cell>
        </row>
        <row r="61832">
          <cell r="H61832" t="str">
            <v>GTF0102079508T</v>
          </cell>
          <cell r="W61832">
            <v>127</v>
          </cell>
          <cell r="X61832">
            <v>0</v>
          </cell>
        </row>
        <row r="61833">
          <cell r="H61833" t="str">
            <v>GTF0102089522M</v>
          </cell>
          <cell r="W61833">
            <v>45.28</v>
          </cell>
          <cell r="X61833">
            <v>0</v>
          </cell>
        </row>
        <row r="61834">
          <cell r="H61834" t="str">
            <v>GTF0102081526M</v>
          </cell>
          <cell r="W61834">
            <v>22.72</v>
          </cell>
          <cell r="X61834">
            <v>0</v>
          </cell>
        </row>
        <row r="61835">
          <cell r="H61835" t="str">
            <v>GTF0102089522M</v>
          </cell>
          <cell r="W61835">
            <v>45.28</v>
          </cell>
          <cell r="X61835">
            <v>0</v>
          </cell>
        </row>
        <row r="61836">
          <cell r="H61836" t="str">
            <v>GTF0102081526M</v>
          </cell>
          <cell r="W61836">
            <v>22.720000000000002</v>
          </cell>
          <cell r="X61836">
            <v>0</v>
          </cell>
        </row>
        <row r="61837">
          <cell r="H61837" t="str">
            <v>GTF0102047504M</v>
          </cell>
          <cell r="W61837">
            <v>145.1</v>
          </cell>
          <cell r="X61837">
            <v>0</v>
          </cell>
        </row>
        <row r="61838">
          <cell r="H61838" t="str">
            <v>GTF0102078510M</v>
          </cell>
          <cell r="W61838">
            <v>58.320000000000007</v>
          </cell>
          <cell r="X61838">
            <v>0</v>
          </cell>
        </row>
        <row r="61839">
          <cell r="H61839" t="str">
            <v>GTF0102074513M</v>
          </cell>
          <cell r="W61839">
            <v>127.07000000000001</v>
          </cell>
          <cell r="X61839">
            <v>0</v>
          </cell>
        </row>
        <row r="61840">
          <cell r="H61840" t="str">
            <v>GTF0102078508M</v>
          </cell>
          <cell r="W61840">
            <v>33.58</v>
          </cell>
          <cell r="X61840">
            <v>0</v>
          </cell>
        </row>
        <row r="61841">
          <cell r="H61841" t="str">
            <v>GTF0102045502M</v>
          </cell>
          <cell r="W61841">
            <v>453.71000000000004</v>
          </cell>
          <cell r="X61841">
            <v>0</v>
          </cell>
        </row>
        <row r="61842">
          <cell r="H61842" t="str">
            <v>GTF0102078509M</v>
          </cell>
          <cell r="W61842">
            <v>33.58</v>
          </cell>
          <cell r="X61842">
            <v>0</v>
          </cell>
        </row>
        <row r="61843">
          <cell r="H61843" t="str">
            <v>GTF0102081526M</v>
          </cell>
          <cell r="W61843">
            <v>22.720000000000002</v>
          </cell>
          <cell r="X61843">
            <v>0</v>
          </cell>
        </row>
        <row r="61844">
          <cell r="H61844" t="str">
            <v>GTF0102077501M.1</v>
          </cell>
          <cell r="W61844">
            <v>22.439999999999998</v>
          </cell>
          <cell r="X61844">
            <v>0</v>
          </cell>
        </row>
        <row r="61845">
          <cell r="H61845" t="str">
            <v>GTF0102089522M</v>
          </cell>
          <cell r="W61845">
            <v>45.279999999999994</v>
          </cell>
          <cell r="X61845">
            <v>0</v>
          </cell>
        </row>
        <row r="61846">
          <cell r="H61846" t="str">
            <v>GTF0102081526M</v>
          </cell>
          <cell r="W61846">
            <v>22.72</v>
          </cell>
          <cell r="X61846">
            <v>0</v>
          </cell>
        </row>
        <row r="61847">
          <cell r="H61847" t="str">
            <v>GTF0102077501M.1</v>
          </cell>
          <cell r="W61847">
            <v>22.44</v>
          </cell>
          <cell r="X61847">
            <v>0</v>
          </cell>
        </row>
        <row r="61848">
          <cell r="H61848" t="str">
            <v>GTF0102081526M</v>
          </cell>
          <cell r="W61848">
            <v>22.72</v>
          </cell>
          <cell r="X61848">
            <v>0</v>
          </cell>
        </row>
        <row r="61849">
          <cell r="H61849" t="str">
            <v>GTF0102081526M</v>
          </cell>
          <cell r="W61849">
            <v>22.720000000000002</v>
          </cell>
          <cell r="X61849">
            <v>0</v>
          </cell>
        </row>
        <row r="61850">
          <cell r="H61850" t="str">
            <v>GTF0102089522M</v>
          </cell>
          <cell r="W61850">
            <v>45.28</v>
          </cell>
          <cell r="X61850">
            <v>0</v>
          </cell>
        </row>
        <row r="61851">
          <cell r="H61851" t="str">
            <v>GTF0102081526M</v>
          </cell>
          <cell r="W61851">
            <v>22.720000000000002</v>
          </cell>
          <cell r="X61851">
            <v>0</v>
          </cell>
        </row>
        <row r="61852">
          <cell r="H61852" t="str">
            <v>GTF0102087001</v>
          </cell>
          <cell r="W61852">
            <v>8668</v>
          </cell>
          <cell r="X61852">
            <v>0</v>
          </cell>
        </row>
        <row r="61853">
          <cell r="H61853" t="str">
            <v>GTF0102089525M</v>
          </cell>
          <cell r="W61853">
            <v>137.92000000000002</v>
          </cell>
          <cell r="X61853">
            <v>0</v>
          </cell>
        </row>
        <row r="61854">
          <cell r="H61854" t="str">
            <v>GTF0102074518T</v>
          </cell>
          <cell r="W61854">
            <v>444.61</v>
          </cell>
          <cell r="X61854">
            <v>0</v>
          </cell>
        </row>
        <row r="61855">
          <cell r="H61855" t="str">
            <v>GTF0102089525M</v>
          </cell>
          <cell r="W61855">
            <v>137.91999999999999</v>
          </cell>
          <cell r="X61855">
            <v>0</v>
          </cell>
        </row>
        <row r="61856">
          <cell r="H61856" t="str">
            <v>GTF0102089525M</v>
          </cell>
          <cell r="W61856">
            <v>137.91999999999999</v>
          </cell>
          <cell r="X61856">
            <v>0</v>
          </cell>
        </row>
        <row r="61857">
          <cell r="H61857" t="str">
            <v>GTF0102089525M</v>
          </cell>
          <cell r="W61857">
            <v>137.92000000000002</v>
          </cell>
          <cell r="X61857">
            <v>0</v>
          </cell>
        </row>
        <row r="61858">
          <cell r="H61858" t="str">
            <v>GTF0102089525M</v>
          </cell>
          <cell r="W61858">
            <v>137.91999999999999</v>
          </cell>
          <cell r="X61858">
            <v>0</v>
          </cell>
        </row>
        <row r="61859">
          <cell r="H61859" t="str">
            <v>GTF0102045502M</v>
          </cell>
          <cell r="W61859">
            <v>453.71</v>
          </cell>
          <cell r="X61859">
            <v>0</v>
          </cell>
        </row>
        <row r="61860">
          <cell r="H61860" t="str">
            <v>GTF0102087001</v>
          </cell>
          <cell r="W61860">
            <v>8668</v>
          </cell>
          <cell r="X61860">
            <v>0</v>
          </cell>
        </row>
        <row r="61861">
          <cell r="H61861" t="str">
            <v>GTF0102081511M</v>
          </cell>
          <cell r="W61861">
            <v>799.27</v>
          </cell>
          <cell r="X61861">
            <v>0</v>
          </cell>
        </row>
        <row r="61862">
          <cell r="H61862" t="str">
            <v>GTF0102081502T</v>
          </cell>
          <cell r="W61862">
            <v>762.19999999999993</v>
          </cell>
          <cell r="X61862">
            <v>0</v>
          </cell>
        </row>
        <row r="61863">
          <cell r="H61863" t="str">
            <v>GTF0102087001</v>
          </cell>
          <cell r="W61863">
            <v>8668</v>
          </cell>
          <cell r="X61863">
            <v>0</v>
          </cell>
        </row>
        <row r="61864">
          <cell r="H61864" t="str">
            <v>GTF0102087001</v>
          </cell>
          <cell r="W61864">
            <v>8668</v>
          </cell>
          <cell r="X61864">
            <v>0</v>
          </cell>
        </row>
        <row r="61865">
          <cell r="H61865" t="str">
            <v>GTF0102087001</v>
          </cell>
          <cell r="W61865">
            <v>8668</v>
          </cell>
          <cell r="X61865">
            <v>0</v>
          </cell>
        </row>
        <row r="61866">
          <cell r="H61866" t="str">
            <v>GTF0102087001</v>
          </cell>
          <cell r="W61866">
            <v>8668</v>
          </cell>
          <cell r="X61866">
            <v>0</v>
          </cell>
        </row>
        <row r="61867">
          <cell r="H61867" t="str">
            <v>GTF0102087511T</v>
          </cell>
          <cell r="W61867">
            <v>1638.32</v>
          </cell>
          <cell r="X61867">
            <v>0</v>
          </cell>
        </row>
        <row r="61868">
          <cell r="H61868" t="str">
            <v>GTF0102087511T</v>
          </cell>
          <cell r="W61868">
            <v>1638.32</v>
          </cell>
          <cell r="X61868">
            <v>0</v>
          </cell>
        </row>
        <row r="61869">
          <cell r="H61869" t="str">
            <v>GTF0102087516M</v>
          </cell>
          <cell r="W61869">
            <v>52.77</v>
          </cell>
          <cell r="X61869">
            <v>0</v>
          </cell>
        </row>
        <row r="61870">
          <cell r="H61870" t="str">
            <v>GTF0102087515M</v>
          </cell>
          <cell r="W61870">
            <v>52.77</v>
          </cell>
          <cell r="X61870">
            <v>0</v>
          </cell>
        </row>
        <row r="61871">
          <cell r="H61871" t="str">
            <v>GTF0102089531T</v>
          </cell>
          <cell r="W61871">
            <v>179.78</v>
          </cell>
          <cell r="X61871">
            <v>0</v>
          </cell>
        </row>
        <row r="61872">
          <cell r="H61872" t="str">
            <v>GTF0102081516M</v>
          </cell>
          <cell r="W61872">
            <v>24.48</v>
          </cell>
          <cell r="X61872">
            <v>0</v>
          </cell>
        </row>
        <row r="61873">
          <cell r="H61873" t="str">
            <v>GTF0102074511T</v>
          </cell>
          <cell r="W61873">
            <v>274.56</v>
          </cell>
          <cell r="X61873">
            <v>0</v>
          </cell>
        </row>
        <row r="61874">
          <cell r="H61874" t="str">
            <v>GTF0102074518T</v>
          </cell>
          <cell r="W61874">
            <v>444.61</v>
          </cell>
          <cell r="X61874">
            <v>0</v>
          </cell>
        </row>
        <row r="61875">
          <cell r="H61875" t="str">
            <v>GTF0102073510M</v>
          </cell>
          <cell r="W61875">
            <v>63.830000000000005</v>
          </cell>
          <cell r="X61875">
            <v>0</v>
          </cell>
        </row>
        <row r="61876">
          <cell r="H61876" t="str">
            <v>GTF0102047509M</v>
          </cell>
          <cell r="W61876">
            <v>766.43999999999994</v>
          </cell>
          <cell r="X61876">
            <v>0</v>
          </cell>
        </row>
        <row r="61877">
          <cell r="H61877" t="str">
            <v>GTF0102074516T</v>
          </cell>
          <cell r="W61877">
            <v>524.33000000000004</v>
          </cell>
          <cell r="X61877">
            <v>0</v>
          </cell>
        </row>
        <row r="61878">
          <cell r="H61878" t="str">
            <v>GTF0102074510M</v>
          </cell>
          <cell r="W61878">
            <v>377.73</v>
          </cell>
          <cell r="X61878">
            <v>0</v>
          </cell>
        </row>
        <row r="61879">
          <cell r="H61879" t="str">
            <v>GTF0102081517M</v>
          </cell>
          <cell r="W61879">
            <v>21.59</v>
          </cell>
          <cell r="X61879">
            <v>0</v>
          </cell>
        </row>
        <row r="61880">
          <cell r="H61880" t="str">
            <v>GTF0102081517M</v>
          </cell>
          <cell r="W61880">
            <v>21.590000000000003</v>
          </cell>
          <cell r="X61880">
            <v>0</v>
          </cell>
        </row>
        <row r="61881">
          <cell r="H61881" t="str">
            <v>GTF0102081517M</v>
          </cell>
          <cell r="W61881">
            <v>21.59</v>
          </cell>
          <cell r="X61881">
            <v>0</v>
          </cell>
        </row>
        <row r="61882">
          <cell r="H61882" t="str">
            <v>GTF0102081517M</v>
          </cell>
          <cell r="W61882">
            <v>21.59</v>
          </cell>
          <cell r="X61882">
            <v>0</v>
          </cell>
        </row>
        <row r="61883">
          <cell r="H61883" t="str">
            <v>GTF0102081517M</v>
          </cell>
          <cell r="W61883">
            <v>21.59</v>
          </cell>
          <cell r="X61883">
            <v>0</v>
          </cell>
        </row>
        <row r="61884">
          <cell r="H61884" t="str">
            <v>GTF0102081517M</v>
          </cell>
          <cell r="W61884">
            <v>21.59</v>
          </cell>
          <cell r="X61884">
            <v>0</v>
          </cell>
        </row>
        <row r="61885">
          <cell r="H61885" t="str">
            <v>GTF0102081517M</v>
          </cell>
          <cell r="W61885">
            <v>21.59</v>
          </cell>
          <cell r="X61885">
            <v>0</v>
          </cell>
        </row>
        <row r="61886">
          <cell r="H61886" t="str">
            <v>GTF0102081517M</v>
          </cell>
          <cell r="W61886">
            <v>21.59</v>
          </cell>
          <cell r="X61886">
            <v>0</v>
          </cell>
        </row>
        <row r="61887">
          <cell r="H61887" t="str">
            <v>GTF0102073513M</v>
          </cell>
          <cell r="W61887">
            <v>34.69</v>
          </cell>
          <cell r="X61887">
            <v>0</v>
          </cell>
        </row>
        <row r="61888">
          <cell r="H61888" t="str">
            <v>GTF0102076526T.1</v>
          </cell>
          <cell r="W61888">
            <v>227.38</v>
          </cell>
          <cell r="X61888">
            <v>0</v>
          </cell>
        </row>
        <row r="61889">
          <cell r="H61889" t="str">
            <v>GTF0102076526T.2</v>
          </cell>
          <cell r="W61889">
            <v>227.38</v>
          </cell>
          <cell r="X61889">
            <v>0</v>
          </cell>
        </row>
        <row r="61890">
          <cell r="H61890" t="str">
            <v>GTF0102073513M</v>
          </cell>
          <cell r="W61890">
            <v>34.69</v>
          </cell>
          <cell r="X61890">
            <v>0</v>
          </cell>
        </row>
        <row r="61891">
          <cell r="H61891" t="str">
            <v>GTF0102073513M</v>
          </cell>
          <cell r="W61891">
            <v>34.69</v>
          </cell>
          <cell r="X61891">
            <v>0</v>
          </cell>
        </row>
        <row r="61892">
          <cell r="H61892" t="str">
            <v>GTF0102081529T</v>
          </cell>
          <cell r="W61892">
            <v>448.08</v>
          </cell>
          <cell r="X61892">
            <v>0</v>
          </cell>
        </row>
        <row r="61893">
          <cell r="H61893" t="str">
            <v>GTF0102077511T</v>
          </cell>
          <cell r="W61893">
            <v>225.9</v>
          </cell>
          <cell r="X61893">
            <v>0</v>
          </cell>
        </row>
        <row r="61894">
          <cell r="H61894" t="str">
            <v>GTF0102076526T.2</v>
          </cell>
          <cell r="W61894">
            <v>227.37999999999997</v>
          </cell>
          <cell r="X61894">
            <v>0</v>
          </cell>
        </row>
        <row r="61895">
          <cell r="H61895" t="str">
            <v>GTF0102076526T.1</v>
          </cell>
          <cell r="W61895">
            <v>227.38000000000002</v>
          </cell>
          <cell r="X61895">
            <v>0</v>
          </cell>
        </row>
        <row r="61896">
          <cell r="H61896" t="str">
            <v>GTF0102077508T</v>
          </cell>
          <cell r="W61896">
            <v>55.01</v>
          </cell>
          <cell r="X61896">
            <v>0</v>
          </cell>
        </row>
        <row r="61897">
          <cell r="H61897" t="str">
            <v>GTF0102077507T</v>
          </cell>
          <cell r="W61897">
            <v>55.01</v>
          </cell>
          <cell r="X61897">
            <v>0</v>
          </cell>
        </row>
        <row r="61898">
          <cell r="H61898" t="str">
            <v>GTF0102081528M</v>
          </cell>
          <cell r="W61898">
            <v>1219.8100000000002</v>
          </cell>
          <cell r="X61898">
            <v>0</v>
          </cell>
        </row>
        <row r="61899">
          <cell r="H61899" t="str">
            <v>GTF0102081514M</v>
          </cell>
          <cell r="W61899">
            <v>1219.81</v>
          </cell>
          <cell r="X61899">
            <v>0</v>
          </cell>
        </row>
        <row r="61900">
          <cell r="H61900" t="str">
            <v>GTF0102047503M</v>
          </cell>
          <cell r="W61900">
            <v>268.52</v>
          </cell>
          <cell r="X61900">
            <v>0</v>
          </cell>
        </row>
        <row r="61901">
          <cell r="H61901" t="str">
            <v>GTF0102077508T</v>
          </cell>
          <cell r="W61901">
            <v>55.01</v>
          </cell>
          <cell r="X61901">
            <v>0</v>
          </cell>
        </row>
        <row r="61902">
          <cell r="H61902" t="str">
            <v>GTF0102077507T</v>
          </cell>
          <cell r="W61902">
            <v>55.01</v>
          </cell>
          <cell r="X61902">
            <v>0</v>
          </cell>
        </row>
        <row r="61903">
          <cell r="H61903" t="str">
            <v>GTF0102045502M</v>
          </cell>
          <cell r="W61903">
            <v>453.71000000000004</v>
          </cell>
          <cell r="X61903">
            <v>0</v>
          </cell>
        </row>
        <row r="61904">
          <cell r="H61904" t="str">
            <v>GTF0102073513M</v>
          </cell>
          <cell r="W61904">
            <v>34.69</v>
          </cell>
          <cell r="X61904">
            <v>0</v>
          </cell>
        </row>
        <row r="61905">
          <cell r="H61905" t="str">
            <v>GTF0102074515T</v>
          </cell>
          <cell r="W61905">
            <v>132.31</v>
          </cell>
          <cell r="X61905">
            <v>0</v>
          </cell>
        </row>
        <row r="61906">
          <cell r="H61906" t="str">
            <v>GTF0102073513M</v>
          </cell>
          <cell r="W61906">
            <v>34.69</v>
          </cell>
          <cell r="X61906">
            <v>0</v>
          </cell>
        </row>
        <row r="61907">
          <cell r="H61907" t="str">
            <v>GTF0102081511M</v>
          </cell>
          <cell r="W61907">
            <v>799.27</v>
          </cell>
          <cell r="X61907">
            <v>0</v>
          </cell>
        </row>
        <row r="61908">
          <cell r="H61908" t="str">
            <v>GTF0102077511T</v>
          </cell>
          <cell r="W61908">
            <v>225.9</v>
          </cell>
          <cell r="X61908">
            <v>0</v>
          </cell>
        </row>
        <row r="61909">
          <cell r="H61909" t="str">
            <v>GTF0102077510T</v>
          </cell>
          <cell r="W61909">
            <v>435.39</v>
          </cell>
          <cell r="X61909">
            <v>0</v>
          </cell>
        </row>
        <row r="61910">
          <cell r="H61910" t="str">
            <v>GTF0102077509T</v>
          </cell>
          <cell r="W61910">
            <v>435.39000000000004</v>
          </cell>
          <cell r="X61910">
            <v>0</v>
          </cell>
        </row>
        <row r="61911">
          <cell r="H61911" t="str">
            <v>GTF0102081515T</v>
          </cell>
          <cell r="W61911">
            <v>408.44</v>
          </cell>
          <cell r="X61911">
            <v>0</v>
          </cell>
        </row>
        <row r="61912">
          <cell r="H61912" t="str">
            <v>GTF0102087505T</v>
          </cell>
          <cell r="W61912">
            <v>627.25</v>
          </cell>
          <cell r="X61912">
            <v>0</v>
          </cell>
        </row>
        <row r="61913">
          <cell r="H61913" t="str">
            <v>GTF0102087511T</v>
          </cell>
          <cell r="W61913">
            <v>1638.32</v>
          </cell>
          <cell r="X61913">
            <v>0</v>
          </cell>
        </row>
        <row r="61914">
          <cell r="H61914" t="str">
            <v>GTF0102087505T</v>
          </cell>
          <cell r="W61914">
            <v>627.25</v>
          </cell>
          <cell r="X61914">
            <v>0</v>
          </cell>
        </row>
        <row r="61915">
          <cell r="H61915" t="str">
            <v>GTF0102077511T</v>
          </cell>
          <cell r="W61915">
            <v>225.9</v>
          </cell>
          <cell r="X61915">
            <v>0</v>
          </cell>
        </row>
        <row r="61916">
          <cell r="H61916" t="str">
            <v>GTF0102081515T</v>
          </cell>
          <cell r="W61916">
            <v>408.44</v>
          </cell>
          <cell r="X61916">
            <v>0</v>
          </cell>
        </row>
        <row r="61917">
          <cell r="H61917" t="str">
            <v>GTF0102081515T</v>
          </cell>
          <cell r="W61917">
            <v>408.44</v>
          </cell>
          <cell r="X61917">
            <v>0</v>
          </cell>
        </row>
        <row r="61918">
          <cell r="H61918" t="str">
            <v>GTF0102081529T</v>
          </cell>
          <cell r="W61918">
            <v>448.08000000000004</v>
          </cell>
          <cell r="X61918">
            <v>0</v>
          </cell>
        </row>
        <row r="61919">
          <cell r="H61919" t="str">
            <v>GTF0102081511M</v>
          </cell>
          <cell r="W61919">
            <v>799.2700000000001</v>
          </cell>
          <cell r="X61919">
            <v>0</v>
          </cell>
        </row>
        <row r="61920">
          <cell r="H61920" t="str">
            <v>GTF0102077512T</v>
          </cell>
          <cell r="W61920">
            <v>225.9</v>
          </cell>
          <cell r="X61920">
            <v>0</v>
          </cell>
        </row>
        <row r="61921">
          <cell r="H61921" t="str">
            <v>GTF0102074511T</v>
          </cell>
          <cell r="W61921">
            <v>274.56</v>
          </cell>
          <cell r="X61921">
            <v>0</v>
          </cell>
        </row>
        <row r="61922">
          <cell r="H61922" t="str">
            <v>GTF0102081528M</v>
          </cell>
          <cell r="W61922">
            <v>1219.81</v>
          </cell>
          <cell r="X61922">
            <v>0</v>
          </cell>
        </row>
        <row r="61923">
          <cell r="H61923" t="str">
            <v>GTF0102081514M</v>
          </cell>
          <cell r="W61923">
            <v>1219.81</v>
          </cell>
          <cell r="X61923">
            <v>0</v>
          </cell>
        </row>
        <row r="61924">
          <cell r="H61924" t="str">
            <v>GTF0102074510T</v>
          </cell>
          <cell r="W61924">
            <v>274.56</v>
          </cell>
          <cell r="X61924">
            <v>0</v>
          </cell>
        </row>
        <row r="61925">
          <cell r="H61925" t="str">
            <v>GTF0102081514M</v>
          </cell>
          <cell r="W61925">
            <v>1219.81</v>
          </cell>
          <cell r="X61925">
            <v>0</v>
          </cell>
        </row>
        <row r="61926">
          <cell r="H61926" t="str">
            <v>GTF0102074510T</v>
          </cell>
          <cell r="W61926">
            <v>274.56</v>
          </cell>
          <cell r="X61926">
            <v>0</v>
          </cell>
        </row>
        <row r="61927">
          <cell r="H61927" t="str">
            <v>GTF0102081515T</v>
          </cell>
          <cell r="W61927">
            <v>408.44</v>
          </cell>
          <cell r="X61927">
            <v>0</v>
          </cell>
        </row>
        <row r="61928">
          <cell r="H61928" t="str">
            <v>GTF0102074510T</v>
          </cell>
          <cell r="W61928">
            <v>274.56</v>
          </cell>
          <cell r="X61928">
            <v>0</v>
          </cell>
        </row>
        <row r="61929">
          <cell r="H61929" t="str">
            <v>GTHUBLOCK-BRKTT5</v>
          </cell>
          <cell r="W61929">
            <v>68.94</v>
          </cell>
          <cell r="X61929">
            <v>0</v>
          </cell>
        </row>
        <row r="61930">
          <cell r="H61930" t="str">
            <v>GTF0102089540M</v>
          </cell>
          <cell r="W61930">
            <v>862.32</v>
          </cell>
          <cell r="X61930">
            <v>0</v>
          </cell>
        </row>
        <row r="61931">
          <cell r="H61931" t="str">
            <v>GTF0102081511M</v>
          </cell>
          <cell r="W61931">
            <v>799.27</v>
          </cell>
          <cell r="X61931">
            <v>0</v>
          </cell>
        </row>
        <row r="61932">
          <cell r="H61932" t="str">
            <v>GTF0102077506M</v>
          </cell>
          <cell r="W61932">
            <v>1390.83</v>
          </cell>
          <cell r="X61932">
            <v>0</v>
          </cell>
        </row>
        <row r="61933">
          <cell r="H61933" t="str">
            <v>GTF0102081514M</v>
          </cell>
          <cell r="W61933">
            <v>1219.81</v>
          </cell>
          <cell r="X61933">
            <v>0</v>
          </cell>
        </row>
        <row r="61934">
          <cell r="H61934" t="str">
            <v>GTF0102076534M</v>
          </cell>
          <cell r="W61934">
            <v>205.08</v>
          </cell>
          <cell r="X61934">
            <v>0</v>
          </cell>
        </row>
        <row r="61935">
          <cell r="H61935" t="str">
            <v>GTF0102073508M</v>
          </cell>
          <cell r="W61935">
            <v>101.39999999999999</v>
          </cell>
          <cell r="X61935">
            <v>0</v>
          </cell>
        </row>
        <row r="61936">
          <cell r="H61936" t="str">
            <v>GTF0102086531T</v>
          </cell>
          <cell r="W61936">
            <v>59.25</v>
          </cell>
          <cell r="X61936">
            <v>0</v>
          </cell>
        </row>
        <row r="61937">
          <cell r="H61937" t="str">
            <v>GTF0102089536T</v>
          </cell>
          <cell r="W61937">
            <v>414.24</v>
          </cell>
          <cell r="X61937">
            <v>0</v>
          </cell>
        </row>
        <row r="61938">
          <cell r="H61938" t="str">
            <v>GTF0102081529T</v>
          </cell>
          <cell r="W61938">
            <v>448.08</v>
          </cell>
          <cell r="X61938">
            <v>0</v>
          </cell>
        </row>
        <row r="61939">
          <cell r="H61939" t="str">
            <v>GTF0102077522T</v>
          </cell>
          <cell r="W61939">
            <v>109.58000000000001</v>
          </cell>
          <cell r="X61939">
            <v>0</v>
          </cell>
        </row>
        <row r="61940">
          <cell r="H61940" t="str">
            <v>GTF0102077512T</v>
          </cell>
          <cell r="W61940">
            <v>225.89999999999998</v>
          </cell>
          <cell r="X61940">
            <v>0</v>
          </cell>
        </row>
        <row r="61941">
          <cell r="H61941" t="str">
            <v>GTF0102081516M</v>
          </cell>
          <cell r="W61941">
            <v>24.48</v>
          </cell>
          <cell r="X61941">
            <v>0</v>
          </cell>
        </row>
        <row r="61942">
          <cell r="H61942" t="str">
            <v>GTF0102081516M</v>
          </cell>
          <cell r="W61942">
            <v>24.48</v>
          </cell>
          <cell r="X61942">
            <v>0</v>
          </cell>
        </row>
        <row r="61943">
          <cell r="H61943" t="str">
            <v>GTF0102079509T</v>
          </cell>
          <cell r="W61943">
            <v>508.81</v>
          </cell>
          <cell r="X61943">
            <v>0</v>
          </cell>
        </row>
        <row r="61944">
          <cell r="H61944" t="str">
            <v>GTF0102074507M</v>
          </cell>
          <cell r="W61944">
            <v>219.60000000000002</v>
          </cell>
          <cell r="X61944">
            <v>0</v>
          </cell>
        </row>
        <row r="61945">
          <cell r="H61945" t="str">
            <v>GTF0102074512T</v>
          </cell>
          <cell r="W61945">
            <v>83.53</v>
          </cell>
          <cell r="X61945">
            <v>0</v>
          </cell>
        </row>
        <row r="61946">
          <cell r="H61946" t="str">
            <v>GTF0102074512T</v>
          </cell>
          <cell r="W61946">
            <v>83.53</v>
          </cell>
          <cell r="X61946">
            <v>0</v>
          </cell>
        </row>
        <row r="61947">
          <cell r="H61947" t="str">
            <v>GTF0102077523T</v>
          </cell>
          <cell r="W61947">
            <v>109.58</v>
          </cell>
          <cell r="X61947">
            <v>0</v>
          </cell>
        </row>
        <row r="61948">
          <cell r="H61948" t="str">
            <v>GTF0102077523T</v>
          </cell>
          <cell r="W61948">
            <v>109.58000000000001</v>
          </cell>
          <cell r="X61948">
            <v>0</v>
          </cell>
        </row>
        <row r="61949">
          <cell r="H61949" t="str">
            <v>GTF0102077523T</v>
          </cell>
          <cell r="W61949">
            <v>109.58</v>
          </cell>
          <cell r="X61949">
            <v>0</v>
          </cell>
        </row>
        <row r="61950">
          <cell r="H61950" t="str">
            <v>GTF0102077501M.1</v>
          </cell>
          <cell r="W61950">
            <v>22.44</v>
          </cell>
          <cell r="X61950">
            <v>0</v>
          </cell>
        </row>
        <row r="61951">
          <cell r="H61951" t="str">
            <v>GTF0102077501M.1</v>
          </cell>
          <cell r="W61951">
            <v>22.44</v>
          </cell>
          <cell r="X61951">
            <v>0</v>
          </cell>
        </row>
        <row r="61952">
          <cell r="H61952" t="str">
            <v>GTF0102077523T</v>
          </cell>
          <cell r="W61952">
            <v>109.58</v>
          </cell>
          <cell r="X61952">
            <v>0</v>
          </cell>
        </row>
        <row r="61953">
          <cell r="H61953" t="str">
            <v>GTF0102077501M.1</v>
          </cell>
          <cell r="W61953">
            <v>22.44</v>
          </cell>
          <cell r="X61953">
            <v>0</v>
          </cell>
        </row>
        <row r="61954">
          <cell r="H61954" t="str">
            <v>GTF0102074512T</v>
          </cell>
          <cell r="W61954">
            <v>83.53</v>
          </cell>
          <cell r="X61954">
            <v>0</v>
          </cell>
        </row>
        <row r="61955">
          <cell r="H61955" t="str">
            <v>GTF0102074512T</v>
          </cell>
          <cell r="W61955">
            <v>83.53</v>
          </cell>
          <cell r="X61955">
            <v>0</v>
          </cell>
        </row>
        <row r="61956">
          <cell r="H61956" t="str">
            <v>GTF0102077501M.1</v>
          </cell>
          <cell r="W61956">
            <v>22.44</v>
          </cell>
          <cell r="X61956">
            <v>0</v>
          </cell>
        </row>
        <row r="61957">
          <cell r="H61957" t="str">
            <v>GTF0102077523T</v>
          </cell>
          <cell r="W61957">
            <v>109.58</v>
          </cell>
          <cell r="X61957">
            <v>0</v>
          </cell>
        </row>
        <row r="61958">
          <cell r="H61958" t="str">
            <v>GTF0102081512T</v>
          </cell>
          <cell r="W61958">
            <v>127</v>
          </cell>
          <cell r="X61958">
            <v>0</v>
          </cell>
        </row>
        <row r="61959">
          <cell r="H61959" t="str">
            <v>GTF0102079509T</v>
          </cell>
          <cell r="W61959">
            <v>508.81</v>
          </cell>
          <cell r="X61959">
            <v>0</v>
          </cell>
        </row>
        <row r="61960">
          <cell r="H61960" t="str">
            <v>GTF0102047509M</v>
          </cell>
          <cell r="W61960">
            <v>766.43999999999994</v>
          </cell>
          <cell r="X61960">
            <v>0</v>
          </cell>
        </row>
        <row r="61961">
          <cell r="H61961" t="str">
            <v>GTF0102074516T</v>
          </cell>
          <cell r="W61961">
            <v>524.33000000000004</v>
          </cell>
          <cell r="X61961">
            <v>0</v>
          </cell>
        </row>
        <row r="61962">
          <cell r="H61962" t="str">
            <v>GTF0102047509M</v>
          </cell>
          <cell r="W61962">
            <v>766.44</v>
          </cell>
          <cell r="X61962">
            <v>0</v>
          </cell>
        </row>
        <row r="61963">
          <cell r="H61963" t="str">
            <v>GTF0102074514M</v>
          </cell>
          <cell r="W61963">
            <v>132.31</v>
          </cell>
          <cell r="X61963">
            <v>0</v>
          </cell>
        </row>
        <row r="61964">
          <cell r="H61964" t="str">
            <v>GTF0102081515T</v>
          </cell>
          <cell r="W61964">
            <v>408.44</v>
          </cell>
          <cell r="X61964">
            <v>0</v>
          </cell>
        </row>
        <row r="61965">
          <cell r="H61965" t="str">
            <v>GTF0102074514M</v>
          </cell>
          <cell r="W61965">
            <v>132.31</v>
          </cell>
          <cell r="X61965">
            <v>0</v>
          </cell>
        </row>
        <row r="61966">
          <cell r="H61966" t="str">
            <v>GTF0102047509M</v>
          </cell>
          <cell r="W61966">
            <v>766.43999999999994</v>
          </cell>
          <cell r="X61966">
            <v>0</v>
          </cell>
        </row>
        <row r="61967">
          <cell r="H61967" t="str">
            <v>GTF0102074513M</v>
          </cell>
          <cell r="W61967">
            <v>127.07000000000001</v>
          </cell>
          <cell r="X61967">
            <v>0</v>
          </cell>
        </row>
        <row r="61968">
          <cell r="H61968" t="str">
            <v>GTF0102074516T</v>
          </cell>
          <cell r="W61968">
            <v>524.33000000000004</v>
          </cell>
          <cell r="X61968">
            <v>0</v>
          </cell>
        </row>
        <row r="61969">
          <cell r="H61969" t="str">
            <v>GTF0102081526M</v>
          </cell>
          <cell r="W61969">
            <v>22.72</v>
          </cell>
          <cell r="X61969">
            <v>0</v>
          </cell>
        </row>
        <row r="61970">
          <cell r="H61970" t="str">
            <v>GTF0102076522M</v>
          </cell>
          <cell r="W61970">
            <v>196.21</v>
          </cell>
          <cell r="X61970">
            <v>0</v>
          </cell>
        </row>
        <row r="61971">
          <cell r="H61971" t="str">
            <v>GTF0102047524T</v>
          </cell>
          <cell r="W61971">
            <v>119.83</v>
          </cell>
          <cell r="X61971">
            <v>0</v>
          </cell>
        </row>
        <row r="61972">
          <cell r="H61972" t="str">
            <v>GTF0102081526M</v>
          </cell>
          <cell r="W61972">
            <v>22.72</v>
          </cell>
          <cell r="X61972">
            <v>0</v>
          </cell>
        </row>
        <row r="61973">
          <cell r="H61973" t="str">
            <v>GTF0102047524T</v>
          </cell>
          <cell r="W61973">
            <v>119.83</v>
          </cell>
          <cell r="X61973">
            <v>0</v>
          </cell>
        </row>
        <row r="61974">
          <cell r="H61974" t="str">
            <v>GTF0102089546T</v>
          </cell>
          <cell r="W61974">
            <v>1405.34</v>
          </cell>
          <cell r="X61974">
            <v>0</v>
          </cell>
        </row>
        <row r="61975">
          <cell r="H61975" t="str">
            <v>GTF0102089545T</v>
          </cell>
          <cell r="W61975">
            <v>1405.34</v>
          </cell>
          <cell r="X61975">
            <v>0</v>
          </cell>
        </row>
        <row r="61976">
          <cell r="H61976" t="str">
            <v>GTF0102074506T</v>
          </cell>
          <cell r="W61976">
            <v>1302.0999999999999</v>
          </cell>
          <cell r="X61976">
            <v>0</v>
          </cell>
        </row>
        <row r="61977">
          <cell r="H61977" t="str">
            <v>GTF0102080507M</v>
          </cell>
          <cell r="W61977">
            <v>353.03000000000003</v>
          </cell>
          <cell r="X61977">
            <v>0</v>
          </cell>
        </row>
        <row r="61978">
          <cell r="H61978" t="str">
            <v>GTF0102080507M</v>
          </cell>
          <cell r="W61978">
            <v>353.03</v>
          </cell>
          <cell r="X61978">
            <v>0</v>
          </cell>
        </row>
        <row r="61979">
          <cell r="H61979" t="str">
            <v>GTF0102080507M</v>
          </cell>
          <cell r="W61979">
            <v>353.03</v>
          </cell>
          <cell r="X61979">
            <v>0</v>
          </cell>
        </row>
        <row r="61980">
          <cell r="H61980" t="str">
            <v>GTF0102081530T</v>
          </cell>
          <cell r="W61980">
            <v>448.08</v>
          </cell>
          <cell r="X61980">
            <v>0</v>
          </cell>
        </row>
        <row r="61981">
          <cell r="H61981" t="str">
            <v>GTF0102081529T</v>
          </cell>
          <cell r="W61981">
            <v>448.08</v>
          </cell>
          <cell r="X61981">
            <v>0</v>
          </cell>
        </row>
        <row r="61982">
          <cell r="H61982" t="str">
            <v>GTF0102081511M</v>
          </cell>
          <cell r="W61982">
            <v>799.27</v>
          </cell>
          <cell r="X61982">
            <v>0</v>
          </cell>
        </row>
        <row r="61983">
          <cell r="H61983" t="str">
            <v>GTF0102077512T</v>
          </cell>
          <cell r="W61983">
            <v>225.9</v>
          </cell>
          <cell r="X61983">
            <v>0</v>
          </cell>
        </row>
        <row r="61984">
          <cell r="H61984" t="str">
            <v>GTF0102081528M</v>
          </cell>
          <cell r="W61984">
            <v>1219.81</v>
          </cell>
          <cell r="X61984">
            <v>0</v>
          </cell>
        </row>
        <row r="61985">
          <cell r="H61985" t="str">
            <v>GTF0102081516M</v>
          </cell>
          <cell r="W61985">
            <v>24.48</v>
          </cell>
          <cell r="X61985">
            <v>0</v>
          </cell>
        </row>
        <row r="61986">
          <cell r="H61986" t="str">
            <v>GTF0102077512T</v>
          </cell>
          <cell r="W61986">
            <v>225.9</v>
          </cell>
          <cell r="X61986">
            <v>0</v>
          </cell>
        </row>
        <row r="61987">
          <cell r="H61987" t="str">
            <v>GTF0102077508T</v>
          </cell>
          <cell r="W61987">
            <v>55.01</v>
          </cell>
          <cell r="X61987">
            <v>0</v>
          </cell>
        </row>
        <row r="61988">
          <cell r="H61988" t="str">
            <v>GTF0102077507T</v>
          </cell>
          <cell r="W61988">
            <v>55.010000000000005</v>
          </cell>
          <cell r="X61988">
            <v>0</v>
          </cell>
        </row>
        <row r="61989">
          <cell r="H61989" t="str">
            <v>GTF0102077508T</v>
          </cell>
          <cell r="W61989">
            <v>55.010000000000005</v>
          </cell>
          <cell r="X61989">
            <v>0</v>
          </cell>
        </row>
        <row r="61990">
          <cell r="H61990" t="str">
            <v>GTF0102077507T</v>
          </cell>
          <cell r="W61990">
            <v>55.010000000000005</v>
          </cell>
          <cell r="X61990">
            <v>0</v>
          </cell>
        </row>
        <row r="61991">
          <cell r="H61991" t="str">
            <v>GTF0102089546T</v>
          </cell>
          <cell r="W61991">
            <v>1405.34</v>
          </cell>
          <cell r="X61991">
            <v>0</v>
          </cell>
        </row>
        <row r="61992">
          <cell r="H61992" t="str">
            <v>GTF0102089545T</v>
          </cell>
          <cell r="W61992">
            <v>1405.3400000000001</v>
          </cell>
          <cell r="X61992">
            <v>0</v>
          </cell>
        </row>
        <row r="61993">
          <cell r="H61993" t="str">
            <v>GTF0102063502M</v>
          </cell>
          <cell r="W61993">
            <v>311.7</v>
          </cell>
          <cell r="X61993">
            <v>0</v>
          </cell>
        </row>
        <row r="61994">
          <cell r="H61994" t="str">
            <v>GTF0102081511M</v>
          </cell>
          <cell r="W61994">
            <v>799.27</v>
          </cell>
          <cell r="X61994">
            <v>0</v>
          </cell>
        </row>
        <row r="61995">
          <cell r="H61995" t="str">
            <v>GTF0102081511M</v>
          </cell>
          <cell r="W61995">
            <v>799.27</v>
          </cell>
          <cell r="X61995">
            <v>0</v>
          </cell>
        </row>
        <row r="61996">
          <cell r="H61996" t="str">
            <v>GTF0102081513T</v>
          </cell>
          <cell r="W61996">
            <v>127</v>
          </cell>
          <cell r="X61996">
            <v>0</v>
          </cell>
        </row>
        <row r="61997">
          <cell r="H61997" t="str">
            <v>GTF0102047503M</v>
          </cell>
          <cell r="W61997">
            <v>268.52</v>
          </cell>
          <cell r="X61997">
            <v>0</v>
          </cell>
        </row>
        <row r="61998">
          <cell r="H61998" t="str">
            <v>GTF0102081513T</v>
          </cell>
          <cell r="W61998">
            <v>127</v>
          </cell>
          <cell r="X61998">
            <v>0</v>
          </cell>
        </row>
        <row r="61999">
          <cell r="H61999" t="str">
            <v>GTF0102047503M</v>
          </cell>
          <cell r="W61999">
            <v>268.52</v>
          </cell>
          <cell r="X61999">
            <v>0</v>
          </cell>
        </row>
        <row r="62000">
          <cell r="H62000" t="str">
            <v>GTF0102081513M</v>
          </cell>
          <cell r="W62000">
            <v>127</v>
          </cell>
          <cell r="X62000">
            <v>0</v>
          </cell>
        </row>
        <row r="62001">
          <cell r="H62001" t="str">
            <v>GTF0102081530T</v>
          </cell>
          <cell r="W62001">
            <v>448.08</v>
          </cell>
          <cell r="X62001">
            <v>0</v>
          </cell>
        </row>
        <row r="62002">
          <cell r="H62002" t="str">
            <v>GTF0102081529T</v>
          </cell>
          <cell r="W62002">
            <v>448.08</v>
          </cell>
          <cell r="X62002">
            <v>0</v>
          </cell>
        </row>
        <row r="62003">
          <cell r="H62003" t="str">
            <v>GTF0102077506M</v>
          </cell>
          <cell r="W62003">
            <v>1390.83</v>
          </cell>
          <cell r="X62003">
            <v>0</v>
          </cell>
        </row>
        <row r="62004">
          <cell r="H62004" t="str">
            <v>GTF0102074511T</v>
          </cell>
          <cell r="W62004">
            <v>274.56</v>
          </cell>
          <cell r="X62004">
            <v>0</v>
          </cell>
        </row>
        <row r="62005">
          <cell r="H62005" t="str">
            <v>GTF0102081528M</v>
          </cell>
          <cell r="W62005">
            <v>1219.81</v>
          </cell>
          <cell r="X62005">
            <v>0</v>
          </cell>
        </row>
        <row r="62006">
          <cell r="H62006" t="str">
            <v>GTF0102074511T</v>
          </cell>
          <cell r="W62006">
            <v>274.56</v>
          </cell>
          <cell r="X62006">
            <v>0</v>
          </cell>
        </row>
        <row r="62007">
          <cell r="H62007" t="str">
            <v>GTF0102081514M</v>
          </cell>
          <cell r="W62007">
            <v>1219.81</v>
          </cell>
          <cell r="X62007">
            <v>0</v>
          </cell>
        </row>
        <row r="62008">
          <cell r="H62008" t="str">
            <v>GTF0102077506M</v>
          </cell>
          <cell r="W62008">
            <v>1390.83</v>
          </cell>
          <cell r="X62008">
            <v>0</v>
          </cell>
        </row>
        <row r="62009">
          <cell r="H62009" t="str">
            <v>GTF0102079507T</v>
          </cell>
          <cell r="W62009">
            <v>127</v>
          </cell>
          <cell r="X62009">
            <v>0</v>
          </cell>
        </row>
        <row r="62010">
          <cell r="H62010" t="str">
            <v>GTF0102079507T</v>
          </cell>
          <cell r="W62010">
            <v>127</v>
          </cell>
          <cell r="X62010">
            <v>0</v>
          </cell>
        </row>
        <row r="62011">
          <cell r="H62011" t="str">
            <v>GTF0102074510T</v>
          </cell>
          <cell r="W62011">
            <v>274.56</v>
          </cell>
          <cell r="X62011">
            <v>0</v>
          </cell>
        </row>
        <row r="62012">
          <cell r="H62012" t="str">
            <v>GTF0102074510T</v>
          </cell>
          <cell r="W62012">
            <v>274.56</v>
          </cell>
          <cell r="X62012">
            <v>0</v>
          </cell>
        </row>
        <row r="62013">
          <cell r="H62013" t="str">
            <v>GTF0102079507T</v>
          </cell>
          <cell r="W62013">
            <v>127</v>
          </cell>
          <cell r="X62013">
            <v>0</v>
          </cell>
        </row>
        <row r="62014">
          <cell r="H62014" t="str">
            <v>GTF0102078525M</v>
          </cell>
          <cell r="W62014">
            <v>1251.2</v>
          </cell>
          <cell r="X62014">
            <v>0</v>
          </cell>
        </row>
        <row r="62015">
          <cell r="H62015" t="str">
            <v>GTF0102089537T</v>
          </cell>
          <cell r="W62015">
            <v>606.30999999999995</v>
          </cell>
          <cell r="X62015">
            <v>0</v>
          </cell>
        </row>
        <row r="62016">
          <cell r="H62016" t="str">
            <v>GTF0102089528T</v>
          </cell>
          <cell r="W62016">
            <v>698.94999999999993</v>
          </cell>
          <cell r="X62016">
            <v>0</v>
          </cell>
        </row>
        <row r="62017">
          <cell r="H62017" t="str">
            <v>GTF0102063502M</v>
          </cell>
          <cell r="W62017">
            <v>311.7</v>
          </cell>
          <cell r="X62017">
            <v>0</v>
          </cell>
        </row>
        <row r="62018">
          <cell r="H62018" t="str">
            <v>GTF0102079506T</v>
          </cell>
          <cell r="W62018">
            <v>271.87</v>
          </cell>
          <cell r="X62018">
            <v>0</v>
          </cell>
        </row>
        <row r="62019">
          <cell r="H62019" t="str">
            <v>GTF0102078525M</v>
          </cell>
          <cell r="W62019">
            <v>1251.2</v>
          </cell>
          <cell r="X62019">
            <v>0</v>
          </cell>
        </row>
        <row r="62020">
          <cell r="H62020" t="str">
            <v>GTF0102078525M</v>
          </cell>
          <cell r="W62020">
            <v>1251.2</v>
          </cell>
          <cell r="X62020">
            <v>0</v>
          </cell>
        </row>
        <row r="62021">
          <cell r="H62021" t="str">
            <v>GTF0102074507M</v>
          </cell>
          <cell r="W62021">
            <v>219.60000000000002</v>
          </cell>
          <cell r="X62021">
            <v>0</v>
          </cell>
        </row>
        <row r="62022">
          <cell r="H62022" t="str">
            <v>GTF0102079509T</v>
          </cell>
          <cell r="W62022">
            <v>508.81</v>
          </cell>
          <cell r="X62022">
            <v>0</v>
          </cell>
        </row>
        <row r="62023">
          <cell r="H62023" t="str">
            <v>GTF0102079506T</v>
          </cell>
          <cell r="W62023">
            <v>271.87</v>
          </cell>
          <cell r="X62023">
            <v>0</v>
          </cell>
        </row>
        <row r="62024">
          <cell r="H62024" t="str">
            <v>GTF0102077512T</v>
          </cell>
          <cell r="W62024">
            <v>225.9</v>
          </cell>
          <cell r="X62024">
            <v>0</v>
          </cell>
        </row>
        <row r="62025">
          <cell r="H62025" t="str">
            <v>GTF0102079509T</v>
          </cell>
          <cell r="W62025">
            <v>508.81</v>
          </cell>
          <cell r="X62025">
            <v>0</v>
          </cell>
        </row>
        <row r="62026">
          <cell r="H62026" t="str">
            <v>GTF0102079508T</v>
          </cell>
          <cell r="W62026">
            <v>127</v>
          </cell>
          <cell r="X62026">
            <v>0</v>
          </cell>
        </row>
        <row r="62027">
          <cell r="H62027" t="str">
            <v>GTF0102079509T</v>
          </cell>
          <cell r="W62027">
            <v>508.81</v>
          </cell>
          <cell r="X62027">
            <v>0</v>
          </cell>
        </row>
        <row r="62028">
          <cell r="H62028" t="str">
            <v>GTF0102079508T</v>
          </cell>
          <cell r="W62028">
            <v>127</v>
          </cell>
          <cell r="X62028">
            <v>0</v>
          </cell>
        </row>
        <row r="62029">
          <cell r="H62029" t="str">
            <v>GTF0102079508T</v>
          </cell>
          <cell r="W62029">
            <v>127</v>
          </cell>
          <cell r="X62029">
            <v>0</v>
          </cell>
        </row>
        <row r="62030">
          <cell r="H62030" t="str">
            <v>GTF0102079508T</v>
          </cell>
          <cell r="W62030">
            <v>127</v>
          </cell>
          <cell r="X62030">
            <v>0</v>
          </cell>
        </row>
        <row r="62031">
          <cell r="H62031" t="str">
            <v>GTF0102045565T</v>
          </cell>
          <cell r="W62031">
            <v>201.95</v>
          </cell>
          <cell r="X62031">
            <v>0</v>
          </cell>
        </row>
        <row r="62032">
          <cell r="H62032" t="str">
            <v>GTF0102077511T</v>
          </cell>
          <cell r="W62032">
            <v>225.89999999999998</v>
          </cell>
          <cell r="X62032">
            <v>0</v>
          </cell>
        </row>
        <row r="62033">
          <cell r="H62033" t="str">
            <v>GTF0102077510T</v>
          </cell>
          <cell r="W62033">
            <v>435.39</v>
          </cell>
          <cell r="X62033">
            <v>0</v>
          </cell>
        </row>
        <row r="62034">
          <cell r="H62034" t="str">
            <v>GTF0102077509T</v>
          </cell>
          <cell r="W62034">
            <v>435.39</v>
          </cell>
          <cell r="X62034">
            <v>0</v>
          </cell>
        </row>
        <row r="62035">
          <cell r="H62035" t="str">
            <v>GTF0102081502T</v>
          </cell>
          <cell r="W62035">
            <v>762.19999999999993</v>
          </cell>
          <cell r="X62035">
            <v>0</v>
          </cell>
        </row>
        <row r="62036">
          <cell r="H62036" t="str">
            <v>GTF0102081512T</v>
          </cell>
          <cell r="W62036">
            <v>127</v>
          </cell>
          <cell r="X62036">
            <v>0</v>
          </cell>
        </row>
        <row r="62037">
          <cell r="H62037" t="str">
            <v>GTF0102047504T</v>
          </cell>
          <cell r="W62037">
            <v>145.1</v>
          </cell>
          <cell r="X62037">
            <v>0</v>
          </cell>
        </row>
        <row r="62038">
          <cell r="H62038" t="str">
            <v>GTF0102081512T</v>
          </cell>
          <cell r="W62038">
            <v>127</v>
          </cell>
          <cell r="X62038">
            <v>0</v>
          </cell>
        </row>
        <row r="62039">
          <cell r="H62039" t="str">
            <v>GTF0102047504T</v>
          </cell>
          <cell r="W62039">
            <v>145.1</v>
          </cell>
          <cell r="X62039">
            <v>0</v>
          </cell>
        </row>
        <row r="62040">
          <cell r="H62040" t="str">
            <v>GTF0102081508M</v>
          </cell>
          <cell r="W62040">
            <v>774.01</v>
          </cell>
          <cell r="X62040">
            <v>0</v>
          </cell>
        </row>
        <row r="62041">
          <cell r="H62041" t="str">
            <v>GTF0102081508M</v>
          </cell>
          <cell r="W62041">
            <v>774.01</v>
          </cell>
          <cell r="X62041">
            <v>0</v>
          </cell>
        </row>
        <row r="62042">
          <cell r="H62042" t="str">
            <v>GTF0102081512M</v>
          </cell>
          <cell r="W62042">
            <v>127</v>
          </cell>
          <cell r="X62042">
            <v>0</v>
          </cell>
        </row>
        <row r="62043">
          <cell r="H62043" t="str">
            <v>GTF0102089545T</v>
          </cell>
          <cell r="W62043">
            <v>1405.34</v>
          </cell>
          <cell r="X62043">
            <v>0</v>
          </cell>
        </row>
        <row r="62044">
          <cell r="H62044" t="str">
            <v>GTF0102089546T</v>
          </cell>
          <cell r="W62044">
            <v>1405.34</v>
          </cell>
          <cell r="X62044">
            <v>0</v>
          </cell>
        </row>
        <row r="62045">
          <cell r="H62045" t="str">
            <v>GTF0102087511T</v>
          </cell>
          <cell r="W62045">
            <v>1638.32</v>
          </cell>
          <cell r="X62045">
            <v>0</v>
          </cell>
        </row>
        <row r="62046">
          <cell r="H62046" t="str">
            <v>GTF0102087505T</v>
          </cell>
          <cell r="W62046">
            <v>627.25</v>
          </cell>
          <cell r="X62046">
            <v>0</v>
          </cell>
        </row>
        <row r="62047">
          <cell r="H62047" t="str">
            <v>GTF0102063527T</v>
          </cell>
          <cell r="W62047">
            <v>746.81</v>
          </cell>
          <cell r="X62047">
            <v>0</v>
          </cell>
        </row>
        <row r="62048">
          <cell r="H62048" t="str">
            <v>GTF0102089546T</v>
          </cell>
          <cell r="W62048">
            <v>1336.5</v>
          </cell>
          <cell r="X62048">
            <v>0</v>
          </cell>
        </row>
        <row r="62049">
          <cell r="H62049" t="str">
            <v>GTF0102089528T</v>
          </cell>
          <cell r="W62049">
            <v>698.94999999999993</v>
          </cell>
          <cell r="X62049">
            <v>0</v>
          </cell>
        </row>
        <row r="62050">
          <cell r="H62050" t="str">
            <v>GTF0102047521T</v>
          </cell>
          <cell r="W62050">
            <v>186.61</v>
          </cell>
          <cell r="X62050">
            <v>0</v>
          </cell>
        </row>
        <row r="62051">
          <cell r="H62051" t="str">
            <v>GTF0102047521T</v>
          </cell>
          <cell r="W62051">
            <v>186.61</v>
          </cell>
          <cell r="X62051">
            <v>0</v>
          </cell>
        </row>
        <row r="62052">
          <cell r="H62052" t="str">
            <v>GTF0102089528T</v>
          </cell>
          <cell r="W62052">
            <v>698.94999999999993</v>
          </cell>
          <cell r="X62052">
            <v>0</v>
          </cell>
        </row>
        <row r="62053">
          <cell r="H62053" t="str">
            <v>GTF0102077506M</v>
          </cell>
          <cell r="W62053">
            <v>1390.83</v>
          </cell>
          <cell r="X62053">
            <v>0</v>
          </cell>
        </row>
        <row r="62054">
          <cell r="H62054" t="str">
            <v>GTF0102077506M</v>
          </cell>
          <cell r="W62054">
            <v>1390.83</v>
          </cell>
          <cell r="X62054">
            <v>0</v>
          </cell>
        </row>
        <row r="62055">
          <cell r="H62055" t="str">
            <v>GTF0102077509T</v>
          </cell>
          <cell r="W62055">
            <v>435.39</v>
          </cell>
          <cell r="X62055">
            <v>0</v>
          </cell>
        </row>
        <row r="62056">
          <cell r="H62056" t="str">
            <v>GTHUBLOCK-BRKTT5</v>
          </cell>
          <cell r="W62056">
            <v>68.94</v>
          </cell>
          <cell r="X62056">
            <v>0</v>
          </cell>
        </row>
        <row r="62057">
          <cell r="H62057" t="str">
            <v>QTSPK70012</v>
          </cell>
          <cell r="W62057">
            <v>218.76</v>
          </cell>
          <cell r="X62057">
            <v>0</v>
          </cell>
        </row>
        <row r="62058">
          <cell r="H62058" t="str">
            <v>QTSPK50016</v>
          </cell>
          <cell r="W62058">
            <v>164.65</v>
          </cell>
          <cell r="X62058">
            <v>0</v>
          </cell>
        </row>
        <row r="62059">
          <cell r="H62059" t="str">
            <v>GTF0102081528M</v>
          </cell>
          <cell r="W62059">
            <v>1219.81</v>
          </cell>
          <cell r="X62059">
            <v>0</v>
          </cell>
        </row>
        <row r="62060">
          <cell r="H62060" t="str">
            <v>GTF0102081514M</v>
          </cell>
          <cell r="W62060">
            <v>1219.81</v>
          </cell>
          <cell r="X62060">
            <v>0</v>
          </cell>
        </row>
        <row r="62061">
          <cell r="H62061" t="str">
            <v>GTF0102081514M</v>
          </cell>
          <cell r="W62061">
            <v>1219.81</v>
          </cell>
          <cell r="X62061">
            <v>0</v>
          </cell>
        </row>
        <row r="62062">
          <cell r="H62062" t="str">
            <v>GTF0102077506M</v>
          </cell>
          <cell r="W62062">
            <v>1390.83</v>
          </cell>
          <cell r="X62062">
            <v>0</v>
          </cell>
        </row>
        <row r="62063">
          <cell r="H62063" t="str">
            <v>GTF0102047509M</v>
          </cell>
          <cell r="W62063">
            <v>766.44</v>
          </cell>
          <cell r="X62063">
            <v>0</v>
          </cell>
        </row>
        <row r="62064">
          <cell r="H62064" t="str">
            <v>GTF0102047509M</v>
          </cell>
          <cell r="W62064">
            <v>766.44</v>
          </cell>
          <cell r="X62064">
            <v>0</v>
          </cell>
        </row>
        <row r="62065">
          <cell r="H62065" t="str">
            <v>GTF0102089545T</v>
          </cell>
          <cell r="W62065">
            <v>1405.34</v>
          </cell>
          <cell r="X62065">
            <v>0</v>
          </cell>
        </row>
        <row r="62066">
          <cell r="H62066" t="str">
            <v>GTF0102081530T</v>
          </cell>
          <cell r="W62066">
            <v>448.08000000000004</v>
          </cell>
          <cell r="X62066">
            <v>0</v>
          </cell>
        </row>
        <row r="62067">
          <cell r="H62067" t="str">
            <v>GTF0102081529T</v>
          </cell>
          <cell r="W62067">
            <v>448.08</v>
          </cell>
          <cell r="X62067">
            <v>0</v>
          </cell>
        </row>
        <row r="62068">
          <cell r="H62068" t="str">
            <v>GTF0102074507M</v>
          </cell>
          <cell r="W62068">
            <v>219.6</v>
          </cell>
          <cell r="X62068">
            <v>0</v>
          </cell>
        </row>
        <row r="62069">
          <cell r="H62069" t="str">
            <v>GTF0102079506T</v>
          </cell>
          <cell r="W62069">
            <v>271.87</v>
          </cell>
          <cell r="X62069">
            <v>0</v>
          </cell>
        </row>
        <row r="62070">
          <cell r="H62070" t="str">
            <v>GTF0102077512T</v>
          </cell>
          <cell r="W62070">
            <v>225.9</v>
          </cell>
          <cell r="X62070">
            <v>0</v>
          </cell>
        </row>
        <row r="62071">
          <cell r="H62071" t="str">
            <v>GTF0102077512T</v>
          </cell>
          <cell r="W62071">
            <v>225.9</v>
          </cell>
          <cell r="X62071">
            <v>0</v>
          </cell>
        </row>
        <row r="62072">
          <cell r="H62072" t="str">
            <v>GTF0102077512T</v>
          </cell>
          <cell r="W62072">
            <v>225.9</v>
          </cell>
          <cell r="X62072">
            <v>0</v>
          </cell>
        </row>
        <row r="62073">
          <cell r="H62073" t="str">
            <v>GTF0102079506T</v>
          </cell>
          <cell r="W62073">
            <v>271.87</v>
          </cell>
          <cell r="X62073">
            <v>0</v>
          </cell>
        </row>
        <row r="62074">
          <cell r="H62074" t="str">
            <v>GTF0102079506T</v>
          </cell>
          <cell r="W62074">
            <v>271.87</v>
          </cell>
          <cell r="X62074">
            <v>0</v>
          </cell>
        </row>
        <row r="62075">
          <cell r="H62075" t="str">
            <v>GTF0102079506T</v>
          </cell>
          <cell r="W62075">
            <v>271.87</v>
          </cell>
          <cell r="X62075">
            <v>0</v>
          </cell>
        </row>
        <row r="62076">
          <cell r="H62076" t="str">
            <v>GTF0102089536T</v>
          </cell>
          <cell r="W62076">
            <v>414.24</v>
          </cell>
          <cell r="X62076">
            <v>0</v>
          </cell>
        </row>
        <row r="62077">
          <cell r="H62077" t="str">
            <v>GTF0102089537T</v>
          </cell>
          <cell r="W62077">
            <v>606.31000000000006</v>
          </cell>
          <cell r="X62077">
            <v>0</v>
          </cell>
        </row>
        <row r="62078">
          <cell r="H62078" t="str">
            <v>GTF0102077522T</v>
          </cell>
          <cell r="W62078">
            <v>109.58000000000001</v>
          </cell>
          <cell r="X62078">
            <v>0</v>
          </cell>
        </row>
        <row r="62079">
          <cell r="H62079" t="str">
            <v>GTF0102089524M</v>
          </cell>
          <cell r="W62079">
            <v>2180.87</v>
          </cell>
          <cell r="X62079">
            <v>0</v>
          </cell>
        </row>
        <row r="62080">
          <cell r="H62080" t="str">
            <v>GTF0102081511M</v>
          </cell>
          <cell r="W62080">
            <v>799.27</v>
          </cell>
          <cell r="X62080">
            <v>0</v>
          </cell>
        </row>
        <row r="62081">
          <cell r="H62081" t="str">
            <v>GTF0102073510M</v>
          </cell>
          <cell r="W62081">
            <v>63.830000000000005</v>
          </cell>
          <cell r="X62081">
            <v>0</v>
          </cell>
        </row>
        <row r="62082">
          <cell r="H62082" t="str">
            <v>GTF0102077501M.2</v>
          </cell>
          <cell r="W62082">
            <v>22.439999999999998</v>
          </cell>
          <cell r="X62082">
            <v>0</v>
          </cell>
        </row>
        <row r="62083">
          <cell r="H62083" t="str">
            <v>GTF0102077522T</v>
          </cell>
          <cell r="W62083">
            <v>109.58</v>
          </cell>
          <cell r="X62083">
            <v>0</v>
          </cell>
        </row>
        <row r="62084">
          <cell r="H62084" t="str">
            <v>GTF0102073510M</v>
          </cell>
          <cell r="W62084">
            <v>63.83</v>
          </cell>
          <cell r="X62084">
            <v>0</v>
          </cell>
        </row>
        <row r="62085">
          <cell r="H62085" t="str">
            <v>GTF0102074515M</v>
          </cell>
          <cell r="W62085">
            <v>132.31</v>
          </cell>
          <cell r="X62085">
            <v>0</v>
          </cell>
        </row>
        <row r="62086">
          <cell r="H62086" t="str">
            <v>GTF0102077522T</v>
          </cell>
          <cell r="W62086">
            <v>109.58</v>
          </cell>
          <cell r="X62086">
            <v>0</v>
          </cell>
        </row>
        <row r="62087">
          <cell r="H62087" t="str">
            <v>GTF0102074515M</v>
          </cell>
          <cell r="W62087">
            <v>132.31</v>
          </cell>
          <cell r="X62087">
            <v>0</v>
          </cell>
        </row>
        <row r="62088">
          <cell r="H62088" t="str">
            <v>GTF0102074515M</v>
          </cell>
          <cell r="W62088">
            <v>132.31</v>
          </cell>
          <cell r="X62088">
            <v>0</v>
          </cell>
        </row>
        <row r="62089">
          <cell r="H62089" t="str">
            <v>GTF0102089525M</v>
          </cell>
          <cell r="W62089">
            <v>137.91999999999999</v>
          </cell>
          <cell r="X62089">
            <v>0</v>
          </cell>
        </row>
        <row r="62090">
          <cell r="H62090" t="str">
            <v>GTF0102089525M</v>
          </cell>
          <cell r="W62090">
            <v>137.92000000000002</v>
          </cell>
          <cell r="X62090">
            <v>0</v>
          </cell>
        </row>
        <row r="62091">
          <cell r="H62091" t="str">
            <v>GTF0102089525M</v>
          </cell>
          <cell r="W62091">
            <v>137.92000000000002</v>
          </cell>
          <cell r="X62091">
            <v>0</v>
          </cell>
        </row>
        <row r="62092">
          <cell r="H62092" t="str">
            <v>GTF0102073510M</v>
          </cell>
          <cell r="W62092">
            <v>63.830000000000005</v>
          </cell>
          <cell r="X62092">
            <v>0</v>
          </cell>
        </row>
        <row r="62093">
          <cell r="H62093" t="str">
            <v>GTF0102073510M</v>
          </cell>
          <cell r="W62093">
            <v>63.83</v>
          </cell>
          <cell r="X62093">
            <v>0</v>
          </cell>
        </row>
        <row r="62094">
          <cell r="H62094" t="str">
            <v>GTF0102081526M</v>
          </cell>
          <cell r="W62094">
            <v>22.72</v>
          </cell>
          <cell r="X62094">
            <v>0</v>
          </cell>
        </row>
        <row r="62095">
          <cell r="H62095" t="str">
            <v>GTF0102081526M</v>
          </cell>
          <cell r="W62095">
            <v>22.72</v>
          </cell>
          <cell r="X62095">
            <v>0</v>
          </cell>
        </row>
        <row r="62096">
          <cell r="H62096" t="str">
            <v>GTF0102089525M</v>
          </cell>
          <cell r="W62096">
            <v>137.91999999999999</v>
          </cell>
          <cell r="X62096">
            <v>0</v>
          </cell>
        </row>
        <row r="62097">
          <cell r="H62097" t="str">
            <v>GTF0102081526M</v>
          </cell>
          <cell r="W62097">
            <v>22.72</v>
          </cell>
          <cell r="X62097">
            <v>0</v>
          </cell>
        </row>
        <row r="62098">
          <cell r="H62098" t="str">
            <v>GTF0102081526M</v>
          </cell>
          <cell r="W62098">
            <v>22.720000000000002</v>
          </cell>
          <cell r="X62098">
            <v>0</v>
          </cell>
        </row>
        <row r="62099">
          <cell r="H62099" t="str">
            <v>GTF0102077510T</v>
          </cell>
          <cell r="W62099">
            <v>435.39</v>
          </cell>
          <cell r="X62099">
            <v>0</v>
          </cell>
        </row>
        <row r="62100">
          <cell r="H62100" t="str">
            <v>GTF0102080505M</v>
          </cell>
          <cell r="W62100">
            <v>296.95999999999998</v>
          </cell>
          <cell r="X62100">
            <v>0</v>
          </cell>
        </row>
        <row r="62101">
          <cell r="H62101" t="str">
            <v>GTF0102089524M</v>
          </cell>
          <cell r="W62101">
            <v>2180.87</v>
          </cell>
          <cell r="X62101">
            <v>0</v>
          </cell>
        </row>
        <row r="62102">
          <cell r="H62102" t="str">
            <v>GTF0102081528M</v>
          </cell>
          <cell r="W62102">
            <v>1219.81</v>
          </cell>
          <cell r="X62102">
            <v>0</v>
          </cell>
        </row>
        <row r="62103">
          <cell r="H62103" t="str">
            <v>GTF0102081511M</v>
          </cell>
          <cell r="W62103">
            <v>799.27</v>
          </cell>
          <cell r="X62103">
            <v>0</v>
          </cell>
        </row>
        <row r="62104">
          <cell r="H62104" t="str">
            <v>GTF0102080505M</v>
          </cell>
          <cell r="W62104">
            <v>296.95999999999998</v>
          </cell>
          <cell r="X62104">
            <v>0</v>
          </cell>
        </row>
        <row r="62105">
          <cell r="H62105" t="str">
            <v>GTF0102081514M</v>
          </cell>
          <cell r="W62105">
            <v>1219.81</v>
          </cell>
          <cell r="X62105">
            <v>0</v>
          </cell>
        </row>
        <row r="62106">
          <cell r="H62106" t="str">
            <v>GTF0102080505M</v>
          </cell>
          <cell r="W62106">
            <v>296.95999999999998</v>
          </cell>
          <cell r="X62106">
            <v>0</v>
          </cell>
        </row>
        <row r="62107">
          <cell r="H62107" t="str">
            <v>GTF0102089556T</v>
          </cell>
          <cell r="W62107">
            <v>108.85</v>
          </cell>
          <cell r="X62107">
            <v>0</v>
          </cell>
        </row>
        <row r="62108">
          <cell r="H62108" t="str">
            <v>GTF0102081511M</v>
          </cell>
          <cell r="W62108">
            <v>799.27</v>
          </cell>
          <cell r="X62108">
            <v>0</v>
          </cell>
        </row>
        <row r="62109">
          <cell r="H62109" t="str">
            <v>GTF0102081530T</v>
          </cell>
          <cell r="W62109">
            <v>448.08</v>
          </cell>
          <cell r="X62109">
            <v>0</v>
          </cell>
        </row>
        <row r="62110">
          <cell r="H62110" t="str">
            <v>GTF0102081529T</v>
          </cell>
          <cell r="W62110">
            <v>448.08</v>
          </cell>
          <cell r="X62110">
            <v>0</v>
          </cell>
        </row>
        <row r="62111">
          <cell r="H62111" t="str">
            <v>GTF0102077510T</v>
          </cell>
          <cell r="W62111">
            <v>435.39</v>
          </cell>
          <cell r="X62111">
            <v>0</v>
          </cell>
        </row>
        <row r="62112">
          <cell r="H62112" t="str">
            <v>GTF0102077505T.2</v>
          </cell>
          <cell r="W62112">
            <v>1336.5</v>
          </cell>
          <cell r="X62112">
            <v>0</v>
          </cell>
        </row>
        <row r="62113">
          <cell r="H62113" t="str">
            <v>GTF0102077505T.1</v>
          </cell>
          <cell r="W62113">
            <v>1336.5</v>
          </cell>
          <cell r="X62113">
            <v>0</v>
          </cell>
        </row>
        <row r="62114">
          <cell r="H62114" t="str">
            <v>GTF0102089524M</v>
          </cell>
          <cell r="W62114">
            <v>2180.87</v>
          </cell>
          <cell r="X62114">
            <v>0</v>
          </cell>
        </row>
        <row r="62115">
          <cell r="H62115" t="str">
            <v>GTF0102078525M</v>
          </cell>
          <cell r="W62115">
            <v>1251.1999999999998</v>
          </cell>
          <cell r="X62115">
            <v>0</v>
          </cell>
        </row>
        <row r="62116">
          <cell r="H62116" t="str">
            <v>GTF0102077501M.2</v>
          </cell>
          <cell r="W62116">
            <v>22.44</v>
          </cell>
          <cell r="X62116">
            <v>0</v>
          </cell>
        </row>
        <row r="62117">
          <cell r="H62117" t="str">
            <v>GTF0102077501M.2</v>
          </cell>
          <cell r="W62117">
            <v>22.44</v>
          </cell>
          <cell r="X62117">
            <v>0</v>
          </cell>
        </row>
        <row r="62118">
          <cell r="H62118" t="str">
            <v>GTF0102080505M</v>
          </cell>
          <cell r="W62118">
            <v>296.95999999999998</v>
          </cell>
          <cell r="X62118">
            <v>0</v>
          </cell>
        </row>
        <row r="62119">
          <cell r="H62119" t="str">
            <v>GTF0102080505M</v>
          </cell>
          <cell r="W62119">
            <v>296.96000000000004</v>
          </cell>
          <cell r="X62119">
            <v>0</v>
          </cell>
        </row>
        <row r="62120">
          <cell r="H62120" t="str">
            <v>GTF0102080505M</v>
          </cell>
          <cell r="W62120">
            <v>296.96000000000004</v>
          </cell>
          <cell r="X62120">
            <v>0</v>
          </cell>
        </row>
        <row r="62121">
          <cell r="H62121" t="str">
            <v>GTF0102080505M</v>
          </cell>
          <cell r="W62121">
            <v>296.96000000000004</v>
          </cell>
          <cell r="X62121">
            <v>0</v>
          </cell>
        </row>
        <row r="62122">
          <cell r="H62122" t="str">
            <v>GTF0102080505M</v>
          </cell>
          <cell r="W62122">
            <v>296.96000000000004</v>
          </cell>
          <cell r="X62122">
            <v>0</v>
          </cell>
        </row>
        <row r="62123">
          <cell r="H62123" t="str">
            <v>GTF0102080505M</v>
          </cell>
          <cell r="W62123">
            <v>296.96000000000004</v>
          </cell>
          <cell r="X62123">
            <v>0</v>
          </cell>
        </row>
        <row r="62124">
          <cell r="H62124" t="str">
            <v>GTF0102089556T</v>
          </cell>
          <cell r="W62124">
            <v>108.85</v>
          </cell>
          <cell r="X62124">
            <v>0</v>
          </cell>
        </row>
        <row r="62125">
          <cell r="H62125" t="str">
            <v>GTF0102089556T</v>
          </cell>
          <cell r="W62125">
            <v>108.85</v>
          </cell>
          <cell r="X62125">
            <v>0</v>
          </cell>
        </row>
        <row r="62126">
          <cell r="H62126" t="str">
            <v>GTF0102089556T</v>
          </cell>
          <cell r="W62126">
            <v>108.85</v>
          </cell>
          <cell r="X62126">
            <v>0</v>
          </cell>
        </row>
        <row r="62127">
          <cell r="H62127" t="str">
            <v>GTF0102080505M</v>
          </cell>
          <cell r="W62127">
            <v>296.95999999999998</v>
          </cell>
          <cell r="X62127">
            <v>0</v>
          </cell>
        </row>
        <row r="62128">
          <cell r="H62128" t="str">
            <v>GTF0102081509M</v>
          </cell>
          <cell r="W62128">
            <v>130.49</v>
          </cell>
          <cell r="X62128">
            <v>0</v>
          </cell>
        </row>
        <row r="62129">
          <cell r="H62129" t="str">
            <v>GTF0102081509M</v>
          </cell>
          <cell r="W62129">
            <v>130.49</v>
          </cell>
          <cell r="X62129">
            <v>0</v>
          </cell>
        </row>
        <row r="62130">
          <cell r="H62130" t="str">
            <v>GTF0102089536T</v>
          </cell>
          <cell r="W62130">
            <v>414.24</v>
          </cell>
          <cell r="X62130">
            <v>0</v>
          </cell>
        </row>
        <row r="62131">
          <cell r="H62131" t="str">
            <v>GTF0102077505T.2</v>
          </cell>
          <cell r="W62131">
            <v>1336.5</v>
          </cell>
          <cell r="X62131">
            <v>0</v>
          </cell>
        </row>
        <row r="62132">
          <cell r="H62132" t="str">
            <v>GTF0102077505T.1</v>
          </cell>
          <cell r="W62132">
            <v>1336.5</v>
          </cell>
          <cell r="X62132">
            <v>0</v>
          </cell>
        </row>
        <row r="62133">
          <cell r="H62133" t="str">
            <v>GTF0102073509M.1</v>
          </cell>
          <cell r="W62133">
            <v>67.27</v>
          </cell>
          <cell r="X62133">
            <v>0</v>
          </cell>
        </row>
        <row r="62134">
          <cell r="H62134" t="str">
            <v>GTF0102089524M</v>
          </cell>
          <cell r="W62134">
            <v>2180.87</v>
          </cell>
          <cell r="X62134">
            <v>0</v>
          </cell>
        </row>
        <row r="62135">
          <cell r="H62135" t="str">
            <v>GTF0102073509M.1</v>
          </cell>
          <cell r="W62135">
            <v>67.27</v>
          </cell>
          <cell r="X62135">
            <v>0</v>
          </cell>
        </row>
        <row r="62136">
          <cell r="H62136" t="str">
            <v>HT3A320-FK311-BLK</v>
          </cell>
          <cell r="W62136">
            <v>496</v>
          </cell>
          <cell r="X62136">
            <v>0</v>
          </cell>
        </row>
        <row r="62137">
          <cell r="H62137" t="str">
            <v>GTF0102089528T</v>
          </cell>
          <cell r="W62137">
            <v>698.94999999999993</v>
          </cell>
          <cell r="X62137">
            <v>0</v>
          </cell>
        </row>
        <row r="62138">
          <cell r="H62138" t="str">
            <v>GTF0102081530T</v>
          </cell>
          <cell r="W62138">
            <v>448.08</v>
          </cell>
          <cell r="X62138">
            <v>0</v>
          </cell>
        </row>
        <row r="62139">
          <cell r="H62139" t="str">
            <v>GTF0102081529T</v>
          </cell>
          <cell r="W62139">
            <v>448.08</v>
          </cell>
          <cell r="X62139">
            <v>0</v>
          </cell>
        </row>
        <row r="62140">
          <cell r="H62140" t="str">
            <v>GTF0102077509T</v>
          </cell>
          <cell r="W62140">
            <v>435.39</v>
          </cell>
          <cell r="X62140">
            <v>0</v>
          </cell>
        </row>
        <row r="62141">
          <cell r="H62141" t="str">
            <v>GTF0102077505T.2</v>
          </cell>
          <cell r="W62141">
            <v>1336.5</v>
          </cell>
          <cell r="X62141">
            <v>0</v>
          </cell>
        </row>
        <row r="62142">
          <cell r="H62142" t="str">
            <v>GTF0102077505T.1</v>
          </cell>
          <cell r="W62142">
            <v>1336.5</v>
          </cell>
          <cell r="X62142">
            <v>0</v>
          </cell>
        </row>
        <row r="62143">
          <cell r="H62143" t="str">
            <v>GTF0102047504T</v>
          </cell>
          <cell r="W62143">
            <v>145.1</v>
          </cell>
          <cell r="X62143">
            <v>0</v>
          </cell>
        </row>
        <row r="62144">
          <cell r="H62144" t="str">
            <v>GTF0102081515T</v>
          </cell>
          <cell r="W62144">
            <v>408.44</v>
          </cell>
          <cell r="X62144">
            <v>0</v>
          </cell>
        </row>
        <row r="62145">
          <cell r="H62145" t="str">
            <v>GTF0102081515T</v>
          </cell>
          <cell r="W62145">
            <v>408.44</v>
          </cell>
          <cell r="X62145">
            <v>0</v>
          </cell>
        </row>
        <row r="62146">
          <cell r="H62146" t="str">
            <v>GTF0102081530T</v>
          </cell>
          <cell r="W62146">
            <v>448.08</v>
          </cell>
          <cell r="X62146">
            <v>0</v>
          </cell>
        </row>
        <row r="62147">
          <cell r="H62147" t="str">
            <v>GTF0102081529T</v>
          </cell>
          <cell r="W62147">
            <v>448.08</v>
          </cell>
          <cell r="X62147">
            <v>0</v>
          </cell>
        </row>
        <row r="62148">
          <cell r="H62148" t="str">
            <v>GTF0102081530T</v>
          </cell>
          <cell r="W62148">
            <v>448.08</v>
          </cell>
          <cell r="X62148">
            <v>0</v>
          </cell>
        </row>
        <row r="62149">
          <cell r="H62149" t="str">
            <v>GTF0102081529T</v>
          </cell>
          <cell r="W62149">
            <v>448.08</v>
          </cell>
          <cell r="X62149">
            <v>0</v>
          </cell>
        </row>
        <row r="62150">
          <cell r="H62150" t="str">
            <v>GTF0102077505T.2</v>
          </cell>
          <cell r="W62150">
            <v>1336.5</v>
          </cell>
          <cell r="X62150">
            <v>0</v>
          </cell>
        </row>
        <row r="62151">
          <cell r="H62151" t="str">
            <v>GTF0102089538T</v>
          </cell>
          <cell r="W62151">
            <v>230.52</v>
          </cell>
          <cell r="X62151">
            <v>0</v>
          </cell>
        </row>
        <row r="62152">
          <cell r="H62152" t="str">
            <v>GTF0102089538T</v>
          </cell>
          <cell r="W62152">
            <v>230.52</v>
          </cell>
          <cell r="X62152">
            <v>0</v>
          </cell>
        </row>
        <row r="62153">
          <cell r="H62153" t="str">
            <v>GTF0102087511T</v>
          </cell>
          <cell r="W62153">
            <v>1638.32</v>
          </cell>
          <cell r="X62153">
            <v>0</v>
          </cell>
        </row>
        <row r="62154">
          <cell r="H62154" t="str">
            <v>GTF0102089536T</v>
          </cell>
          <cell r="W62154">
            <v>414.24</v>
          </cell>
          <cell r="X62154">
            <v>0</v>
          </cell>
        </row>
        <row r="62155">
          <cell r="H62155" t="str">
            <v>GTF0102089528T</v>
          </cell>
          <cell r="W62155">
            <v>698.95</v>
          </cell>
          <cell r="X62155">
            <v>0</v>
          </cell>
        </row>
        <row r="62156">
          <cell r="H62156" t="str">
            <v>GTF0102077511T</v>
          </cell>
          <cell r="W62156">
            <v>225.89999999999998</v>
          </cell>
          <cell r="X62156">
            <v>0</v>
          </cell>
        </row>
        <row r="62157">
          <cell r="H62157" t="str">
            <v>GTF0102081528M</v>
          </cell>
          <cell r="W62157">
            <v>1219.81</v>
          </cell>
          <cell r="X62157">
            <v>0</v>
          </cell>
        </row>
        <row r="62158">
          <cell r="H62158" t="str">
            <v>GTF0102078525M</v>
          </cell>
          <cell r="W62158">
            <v>1251.2</v>
          </cell>
          <cell r="X62158">
            <v>0</v>
          </cell>
        </row>
        <row r="62159">
          <cell r="H62159" t="str">
            <v>GTF0102064506T</v>
          </cell>
          <cell r="W62159">
            <v>214.92</v>
          </cell>
          <cell r="X62159">
            <v>0</v>
          </cell>
        </row>
        <row r="62160">
          <cell r="H62160" t="str">
            <v>GTF0102081515T</v>
          </cell>
          <cell r="W62160">
            <v>408.44</v>
          </cell>
          <cell r="X62160">
            <v>0</v>
          </cell>
        </row>
        <row r="62161">
          <cell r="H62161" t="str">
            <v>GTF0102079507T</v>
          </cell>
          <cell r="W62161">
            <v>127</v>
          </cell>
          <cell r="X62161">
            <v>0</v>
          </cell>
        </row>
        <row r="62162">
          <cell r="H62162" t="str">
            <v>GTTRIANGL-BRKTT5</v>
          </cell>
          <cell r="W62162">
            <v>21.26</v>
          </cell>
          <cell r="X62162">
            <v>0</v>
          </cell>
        </row>
        <row r="62163">
          <cell r="H62163" t="str">
            <v>GTSUPPORT-BRKTT5</v>
          </cell>
          <cell r="W62163">
            <v>24.38</v>
          </cell>
          <cell r="X62163">
            <v>0</v>
          </cell>
        </row>
        <row r="62164">
          <cell r="H62164" t="str">
            <v>GTREINFRC-BRKTT5</v>
          </cell>
          <cell r="W62164">
            <v>3.78</v>
          </cell>
          <cell r="X62164">
            <v>0</v>
          </cell>
        </row>
        <row r="62165">
          <cell r="H62165" t="str">
            <v>GTLOCGUID-BRKTT5</v>
          </cell>
          <cell r="W62165">
            <v>6.84</v>
          </cell>
          <cell r="X62165">
            <v>0</v>
          </cell>
        </row>
        <row r="62166">
          <cell r="H62166" t="str">
            <v>GTHUBLOCK-BRKTT5-RR</v>
          </cell>
          <cell r="W62166">
            <v>68.94</v>
          </cell>
          <cell r="X62166">
            <v>0</v>
          </cell>
        </row>
        <row r="62167">
          <cell r="H62167" t="str">
            <v>GTHUBLOCK-BRKTT5</v>
          </cell>
          <cell r="W62167">
            <v>68.94</v>
          </cell>
          <cell r="X62167">
            <v>0</v>
          </cell>
        </row>
        <row r="62168">
          <cell r="H62168" t="str">
            <v>HT3C420-FK310-BLK</v>
          </cell>
          <cell r="W62168">
            <v>17250</v>
          </cell>
          <cell r="X62168">
            <v>0</v>
          </cell>
        </row>
        <row r="62169">
          <cell r="H62169" t="str">
            <v>GTF0102087512T</v>
          </cell>
          <cell r="W62169">
            <v>1638.32</v>
          </cell>
          <cell r="X62169">
            <v>0</v>
          </cell>
        </row>
        <row r="62170">
          <cell r="H62170" t="str">
            <v>GTF0102077510T</v>
          </cell>
          <cell r="W62170">
            <v>435.39</v>
          </cell>
          <cell r="X62170">
            <v>0</v>
          </cell>
        </row>
        <row r="62171">
          <cell r="H62171" t="str">
            <v>GTF0102089524M</v>
          </cell>
          <cell r="W62171">
            <v>2180.87</v>
          </cell>
          <cell r="X62171">
            <v>0</v>
          </cell>
        </row>
        <row r="62172">
          <cell r="H62172" t="str">
            <v>GTF0102081528M</v>
          </cell>
          <cell r="W62172">
            <v>1219.8100000000002</v>
          </cell>
          <cell r="X62172">
            <v>0</v>
          </cell>
        </row>
        <row r="62173">
          <cell r="H62173" t="str">
            <v>GTF0102077510T</v>
          </cell>
          <cell r="W62173">
            <v>435.39</v>
          </cell>
          <cell r="X62173">
            <v>0</v>
          </cell>
        </row>
        <row r="62174">
          <cell r="H62174" t="str">
            <v>GTF0102077522T</v>
          </cell>
          <cell r="W62174">
            <v>109.58</v>
          </cell>
          <cell r="X62174">
            <v>0</v>
          </cell>
        </row>
        <row r="62175">
          <cell r="H62175" t="str">
            <v>GTF0102077501M.2</v>
          </cell>
          <cell r="W62175">
            <v>22.44</v>
          </cell>
          <cell r="X62175">
            <v>0</v>
          </cell>
        </row>
        <row r="62176">
          <cell r="H62176" t="str">
            <v>GTF0102077522T</v>
          </cell>
          <cell r="W62176">
            <v>109.58</v>
          </cell>
          <cell r="X62176">
            <v>0</v>
          </cell>
        </row>
        <row r="62177">
          <cell r="H62177" t="str">
            <v>GTF0102077512T</v>
          </cell>
          <cell r="W62177">
            <v>225.9</v>
          </cell>
          <cell r="X62177">
            <v>0</v>
          </cell>
        </row>
        <row r="62178">
          <cell r="H62178" t="str">
            <v>GTF0102077501M.2</v>
          </cell>
          <cell r="W62178">
            <v>22.439999999999998</v>
          </cell>
          <cell r="X62178">
            <v>0</v>
          </cell>
        </row>
        <row r="62179">
          <cell r="H62179" t="str">
            <v>GTF0102077512T</v>
          </cell>
          <cell r="W62179">
            <v>225.9</v>
          </cell>
          <cell r="X62179">
            <v>0</v>
          </cell>
        </row>
        <row r="62180">
          <cell r="H62180" t="str">
            <v>GTF0102077522T</v>
          </cell>
          <cell r="W62180">
            <v>109.58</v>
          </cell>
          <cell r="X62180">
            <v>0</v>
          </cell>
        </row>
        <row r="62181">
          <cell r="H62181" t="str">
            <v>GTF0102077501M.2</v>
          </cell>
          <cell r="W62181">
            <v>22.439999999999998</v>
          </cell>
          <cell r="X62181">
            <v>0</v>
          </cell>
        </row>
        <row r="62182">
          <cell r="H62182" t="str">
            <v>GTF0102077522T</v>
          </cell>
          <cell r="W62182">
            <v>109.58</v>
          </cell>
          <cell r="X62182">
            <v>0</v>
          </cell>
        </row>
        <row r="62183">
          <cell r="H62183" t="str">
            <v>GTF0102077501M.2</v>
          </cell>
          <cell r="W62183">
            <v>22.439999999999998</v>
          </cell>
          <cell r="X62183">
            <v>0</v>
          </cell>
        </row>
        <row r="62184">
          <cell r="H62184" t="str">
            <v>GTF0102077522T</v>
          </cell>
          <cell r="W62184">
            <v>109.58000000000001</v>
          </cell>
          <cell r="X62184">
            <v>0</v>
          </cell>
        </row>
        <row r="62185">
          <cell r="H62185" t="str">
            <v>GTF0102077522T</v>
          </cell>
          <cell r="W62185">
            <v>109.58</v>
          </cell>
          <cell r="X62185">
            <v>0</v>
          </cell>
        </row>
        <row r="62186">
          <cell r="H62186" t="str">
            <v>GTF0102077501M.2</v>
          </cell>
          <cell r="W62186">
            <v>22.439999999999998</v>
          </cell>
          <cell r="X62186">
            <v>0</v>
          </cell>
        </row>
        <row r="62187">
          <cell r="H62187" t="str">
            <v>GTF0102077501M.2</v>
          </cell>
          <cell r="W62187">
            <v>22.44</v>
          </cell>
          <cell r="X62187">
            <v>0</v>
          </cell>
        </row>
        <row r="62188">
          <cell r="H62188" t="str">
            <v>GTF0102077501M.2</v>
          </cell>
          <cell r="W62188">
            <v>22.44</v>
          </cell>
          <cell r="X62188">
            <v>0</v>
          </cell>
        </row>
        <row r="62189">
          <cell r="H62189" t="str">
            <v>GTF0102077501M.2</v>
          </cell>
          <cell r="W62189">
            <v>22.44</v>
          </cell>
          <cell r="X62189">
            <v>0</v>
          </cell>
        </row>
        <row r="62190">
          <cell r="H62190" t="str">
            <v>GTF0102077522T</v>
          </cell>
          <cell r="W62190">
            <v>109.58</v>
          </cell>
          <cell r="X62190">
            <v>0</v>
          </cell>
        </row>
        <row r="62191">
          <cell r="H62191" t="str">
            <v>HT36323-FL100-BLK</v>
          </cell>
          <cell r="W62191">
            <v>400</v>
          </cell>
          <cell r="X62191">
            <v>0</v>
          </cell>
        </row>
        <row r="62192">
          <cell r="H62192" t="str">
            <v>GTF0102089524M</v>
          </cell>
          <cell r="W62192">
            <v>2180.87</v>
          </cell>
          <cell r="X62192">
            <v>0</v>
          </cell>
        </row>
        <row r="62193">
          <cell r="H62193" t="str">
            <v>GTF0102074507M</v>
          </cell>
          <cell r="W62193">
            <v>219.6</v>
          </cell>
          <cell r="X62193">
            <v>0</v>
          </cell>
        </row>
        <row r="62194">
          <cell r="H62194" t="str">
            <v>GTF0102089526M</v>
          </cell>
          <cell r="W62194">
            <v>159.71</v>
          </cell>
          <cell r="X62194">
            <v>0</v>
          </cell>
        </row>
        <row r="62195">
          <cell r="H62195" t="str">
            <v>GTF0102089526M</v>
          </cell>
          <cell r="W62195">
            <v>159.71</v>
          </cell>
          <cell r="X62195">
            <v>0</v>
          </cell>
        </row>
        <row r="62196">
          <cell r="H62196" t="str">
            <v>GTF0102089526M</v>
          </cell>
          <cell r="W62196">
            <v>159.71</v>
          </cell>
          <cell r="X62196">
            <v>0</v>
          </cell>
        </row>
        <row r="62197">
          <cell r="H62197" t="str">
            <v>GTF0102089526M</v>
          </cell>
          <cell r="W62197">
            <v>159.71</v>
          </cell>
          <cell r="X62197">
            <v>0</v>
          </cell>
        </row>
        <row r="62198">
          <cell r="H62198" t="str">
            <v>GTF0102089525M</v>
          </cell>
          <cell r="W62198">
            <v>137.91999999999999</v>
          </cell>
          <cell r="X62198">
            <v>0</v>
          </cell>
        </row>
        <row r="62199">
          <cell r="H62199" t="str">
            <v>GTF0102089526M</v>
          </cell>
          <cell r="W62199">
            <v>159.71</v>
          </cell>
          <cell r="X62199">
            <v>0</v>
          </cell>
        </row>
        <row r="62200">
          <cell r="H62200" t="str">
            <v>GTF0102089525M</v>
          </cell>
          <cell r="W62200">
            <v>137.91999999999999</v>
          </cell>
          <cell r="X62200">
            <v>0</v>
          </cell>
        </row>
        <row r="62201">
          <cell r="H62201" t="str">
            <v>GTF0102087512T</v>
          </cell>
          <cell r="W62201">
            <v>1638.32</v>
          </cell>
          <cell r="X62201">
            <v>0</v>
          </cell>
        </row>
        <row r="62202">
          <cell r="H62202" t="str">
            <v>GTF0102087511T</v>
          </cell>
          <cell r="W62202">
            <v>1638.32</v>
          </cell>
          <cell r="X62202">
            <v>0</v>
          </cell>
        </row>
        <row r="62203">
          <cell r="H62203" t="str">
            <v>GTF0102089528T</v>
          </cell>
          <cell r="W62203">
            <v>698.94999999999993</v>
          </cell>
          <cell r="X62203">
            <v>0</v>
          </cell>
        </row>
        <row r="62204">
          <cell r="H62204" t="str">
            <v>GTF0102089536T</v>
          </cell>
          <cell r="W62204">
            <v>414.23999999999995</v>
          </cell>
          <cell r="X62204">
            <v>0</v>
          </cell>
        </row>
        <row r="62205">
          <cell r="H62205" t="str">
            <v>GTF0102077511T</v>
          </cell>
          <cell r="W62205">
            <v>225.89999999999998</v>
          </cell>
          <cell r="X62205">
            <v>0</v>
          </cell>
        </row>
        <row r="62206">
          <cell r="H62206" t="str">
            <v>GTF0102080502T</v>
          </cell>
          <cell r="W62206">
            <v>753.24</v>
          </cell>
          <cell r="X62206">
            <v>0</v>
          </cell>
        </row>
        <row r="62207">
          <cell r="H62207" t="str">
            <v>GTF0102080502T</v>
          </cell>
          <cell r="W62207">
            <v>753.24</v>
          </cell>
          <cell r="X62207">
            <v>0</v>
          </cell>
        </row>
        <row r="62208">
          <cell r="H62208" t="str">
            <v>GTF0102087512T</v>
          </cell>
          <cell r="W62208">
            <v>1638.32</v>
          </cell>
          <cell r="X62208">
            <v>0</v>
          </cell>
        </row>
        <row r="62209">
          <cell r="H62209" t="str">
            <v>GTF0102089536T</v>
          </cell>
          <cell r="W62209">
            <v>414.24</v>
          </cell>
          <cell r="X62209">
            <v>0</v>
          </cell>
        </row>
        <row r="62210">
          <cell r="H62210" t="str">
            <v>GTF0102089528T</v>
          </cell>
          <cell r="W62210">
            <v>698.95</v>
          </cell>
          <cell r="X62210">
            <v>0</v>
          </cell>
        </row>
        <row r="62211">
          <cell r="H62211" t="str">
            <v>GTF0102089531T</v>
          </cell>
          <cell r="W62211">
            <v>179.78</v>
          </cell>
          <cell r="X62211">
            <v>0</v>
          </cell>
        </row>
        <row r="62212">
          <cell r="H62212" t="str">
            <v>GTF0102081509M</v>
          </cell>
          <cell r="W62212">
            <v>130.49</v>
          </cell>
          <cell r="X62212">
            <v>0</v>
          </cell>
        </row>
        <row r="62213">
          <cell r="H62213" t="str">
            <v>GTF0102080502T</v>
          </cell>
          <cell r="W62213">
            <v>753.24</v>
          </cell>
          <cell r="X62213">
            <v>0</v>
          </cell>
        </row>
        <row r="62214">
          <cell r="H62214" t="str">
            <v>GTF0102081509M</v>
          </cell>
          <cell r="W62214">
            <v>130.49</v>
          </cell>
          <cell r="X62214">
            <v>0</v>
          </cell>
        </row>
        <row r="62215">
          <cell r="H62215" t="str">
            <v>GTF0102089531T</v>
          </cell>
          <cell r="W62215">
            <v>179.78</v>
          </cell>
          <cell r="X62215">
            <v>0</v>
          </cell>
        </row>
        <row r="62216">
          <cell r="H62216" t="str">
            <v>GTF0102081509M</v>
          </cell>
          <cell r="W62216">
            <v>130.49</v>
          </cell>
          <cell r="X62216">
            <v>0</v>
          </cell>
        </row>
        <row r="62217">
          <cell r="H62217" t="str">
            <v>GTF0102087505T</v>
          </cell>
          <cell r="W62217">
            <v>627.25</v>
          </cell>
          <cell r="X62217">
            <v>0</v>
          </cell>
        </row>
        <row r="62218">
          <cell r="H62218" t="str">
            <v>GTF0102086530T</v>
          </cell>
          <cell r="W62218">
            <v>439.16999999999996</v>
          </cell>
          <cell r="X62218">
            <v>0</v>
          </cell>
        </row>
        <row r="62219">
          <cell r="H62219" t="str">
            <v>GTF0102089523M</v>
          </cell>
          <cell r="W62219">
            <v>40.32</v>
          </cell>
          <cell r="X62219">
            <v>0</v>
          </cell>
        </row>
        <row r="62220">
          <cell r="H62220" t="str">
            <v>GTF0102089523M</v>
          </cell>
          <cell r="W62220">
            <v>40.32</v>
          </cell>
          <cell r="X62220">
            <v>0</v>
          </cell>
        </row>
        <row r="62221">
          <cell r="H62221" t="str">
            <v>GTF0102077511T</v>
          </cell>
          <cell r="W62221">
            <v>225.9</v>
          </cell>
          <cell r="X62221">
            <v>0</v>
          </cell>
        </row>
        <row r="62222">
          <cell r="H62222" t="str">
            <v>GTF0102077511T</v>
          </cell>
          <cell r="W62222">
            <v>225.9</v>
          </cell>
          <cell r="X62222">
            <v>0</v>
          </cell>
        </row>
        <row r="62223">
          <cell r="H62223" t="str">
            <v>GTF0102077511T</v>
          </cell>
          <cell r="W62223">
            <v>225.9</v>
          </cell>
          <cell r="X62223">
            <v>0</v>
          </cell>
        </row>
        <row r="62224">
          <cell r="H62224" t="str">
            <v>GTF0102077511T</v>
          </cell>
          <cell r="W62224">
            <v>225.9</v>
          </cell>
          <cell r="X62224">
            <v>0</v>
          </cell>
        </row>
        <row r="62225">
          <cell r="H62225" t="str">
            <v>GTF0102089523M</v>
          </cell>
          <cell r="W62225">
            <v>40.32</v>
          </cell>
          <cell r="X62225">
            <v>0</v>
          </cell>
        </row>
        <row r="62226">
          <cell r="H62226" t="str">
            <v>GTF0102089523M</v>
          </cell>
          <cell r="W62226">
            <v>40.32</v>
          </cell>
          <cell r="X62226">
            <v>0</v>
          </cell>
        </row>
        <row r="62227">
          <cell r="H62227" t="str">
            <v>GTF0102089523M</v>
          </cell>
          <cell r="W62227">
            <v>40.32</v>
          </cell>
          <cell r="X62227">
            <v>0</v>
          </cell>
        </row>
        <row r="62228">
          <cell r="H62228" t="str">
            <v>GTF0102089556T</v>
          </cell>
          <cell r="W62228">
            <v>108.85</v>
          </cell>
          <cell r="X62228">
            <v>0</v>
          </cell>
        </row>
        <row r="62229">
          <cell r="H62229" t="str">
            <v>GTF0102081509M</v>
          </cell>
          <cell r="W62229">
            <v>130.49</v>
          </cell>
          <cell r="X62229">
            <v>0</v>
          </cell>
        </row>
        <row r="62230">
          <cell r="H62230" t="str">
            <v>GTF0102089536T</v>
          </cell>
          <cell r="W62230">
            <v>414.24</v>
          </cell>
          <cell r="X62230">
            <v>0</v>
          </cell>
        </row>
        <row r="62231">
          <cell r="H62231" t="str">
            <v>GTF0102089556T</v>
          </cell>
          <cell r="W62231">
            <v>108.85</v>
          </cell>
          <cell r="X62231">
            <v>0</v>
          </cell>
        </row>
        <row r="62232">
          <cell r="H62232" t="str">
            <v>GTF0102089524M</v>
          </cell>
          <cell r="W62232">
            <v>2180.87</v>
          </cell>
          <cell r="X62232">
            <v>0</v>
          </cell>
        </row>
        <row r="62233">
          <cell r="H62233" t="str">
            <v>GTF0102089523M</v>
          </cell>
          <cell r="W62233">
            <v>40.32</v>
          </cell>
          <cell r="X62233">
            <v>0</v>
          </cell>
        </row>
        <row r="62234">
          <cell r="H62234" t="str">
            <v>GTF0102089536T</v>
          </cell>
          <cell r="W62234">
            <v>414.23999999999995</v>
          </cell>
          <cell r="X62234">
            <v>0</v>
          </cell>
        </row>
        <row r="62235">
          <cell r="H62235" t="str">
            <v>GTF0102089556T</v>
          </cell>
          <cell r="W62235">
            <v>108.85</v>
          </cell>
          <cell r="X62235">
            <v>0</v>
          </cell>
        </row>
        <row r="62236">
          <cell r="H62236" t="str">
            <v>GTF0102089523M</v>
          </cell>
          <cell r="W62236">
            <v>40.32</v>
          </cell>
          <cell r="X62236">
            <v>0</v>
          </cell>
        </row>
        <row r="62237">
          <cell r="H62237" t="str">
            <v>GTF0102086530T</v>
          </cell>
          <cell r="W62237">
            <v>439.17</v>
          </cell>
          <cell r="X62237">
            <v>0</v>
          </cell>
        </row>
        <row r="62238">
          <cell r="H62238" t="str">
            <v>GTF0102081509M</v>
          </cell>
          <cell r="W62238">
            <v>130.49</v>
          </cell>
          <cell r="X62238">
            <v>0</v>
          </cell>
        </row>
        <row r="62239">
          <cell r="H62239" t="str">
            <v>GTF0102089523M</v>
          </cell>
          <cell r="W62239">
            <v>40.32</v>
          </cell>
          <cell r="X62239">
            <v>0</v>
          </cell>
        </row>
        <row r="62240">
          <cell r="H62240" t="str">
            <v>GTF0102089523M</v>
          </cell>
          <cell r="W62240">
            <v>40.32</v>
          </cell>
          <cell r="X62240">
            <v>0</v>
          </cell>
        </row>
        <row r="62241">
          <cell r="H62241" t="str">
            <v>GTF0102089556T</v>
          </cell>
          <cell r="W62241">
            <v>108.85</v>
          </cell>
          <cell r="X62241">
            <v>0</v>
          </cell>
        </row>
        <row r="62242">
          <cell r="H62242" t="str">
            <v>GTF0102089556T</v>
          </cell>
          <cell r="W62242">
            <v>108.85</v>
          </cell>
          <cell r="X62242">
            <v>0</v>
          </cell>
        </row>
        <row r="62243">
          <cell r="H62243" t="str">
            <v>GTF0102089523M</v>
          </cell>
          <cell r="W62243">
            <v>40.32</v>
          </cell>
          <cell r="X62243">
            <v>0</v>
          </cell>
        </row>
        <row r="62244">
          <cell r="H62244" t="str">
            <v>GTF0102077511T</v>
          </cell>
          <cell r="W62244">
            <v>225.9</v>
          </cell>
          <cell r="X62244">
            <v>0</v>
          </cell>
        </row>
        <row r="62245">
          <cell r="H62245" t="str">
            <v>GTF0102077511T</v>
          </cell>
          <cell r="W62245">
            <v>225.9</v>
          </cell>
          <cell r="X62245">
            <v>0</v>
          </cell>
        </row>
        <row r="62246">
          <cell r="H62246" t="str">
            <v>GTF0102081515M</v>
          </cell>
          <cell r="W62246">
            <v>408.44</v>
          </cell>
          <cell r="X62246">
            <v>0</v>
          </cell>
        </row>
        <row r="62247">
          <cell r="H62247" t="str">
            <v>GTF0102081502T</v>
          </cell>
          <cell r="W62247">
            <v>762.19999999999993</v>
          </cell>
          <cell r="X62247">
            <v>0</v>
          </cell>
        </row>
        <row r="62248">
          <cell r="H62248" t="str">
            <v>GTF0102081528M</v>
          </cell>
          <cell r="W62248">
            <v>1219.81</v>
          </cell>
          <cell r="X62248">
            <v>0</v>
          </cell>
        </row>
        <row r="62249">
          <cell r="H62249" t="str">
            <v>GTF0102081515T</v>
          </cell>
          <cell r="W62249">
            <v>408.44</v>
          </cell>
          <cell r="X62249">
            <v>0</v>
          </cell>
        </row>
        <row r="62250">
          <cell r="H62250" t="str">
            <v>GTF0102081515T</v>
          </cell>
          <cell r="W62250">
            <v>408.44</v>
          </cell>
          <cell r="X62250">
            <v>0</v>
          </cell>
        </row>
        <row r="62251">
          <cell r="H62251" t="str">
            <v>GTF0102081515M</v>
          </cell>
          <cell r="W62251">
            <v>408.44</v>
          </cell>
          <cell r="X62251">
            <v>0</v>
          </cell>
        </row>
        <row r="62252">
          <cell r="H62252" t="str">
            <v>GTF0102089536T</v>
          </cell>
          <cell r="W62252">
            <v>414.24</v>
          </cell>
          <cell r="X62252">
            <v>0</v>
          </cell>
        </row>
        <row r="62253">
          <cell r="H62253" t="str">
            <v>GTF0102089531T</v>
          </cell>
          <cell r="W62253">
            <v>179.78</v>
          </cell>
          <cell r="X62253">
            <v>0</v>
          </cell>
        </row>
        <row r="62254">
          <cell r="H62254" t="str">
            <v>GTF0102089531T</v>
          </cell>
          <cell r="W62254">
            <v>179.77999999999997</v>
          </cell>
          <cell r="X62254">
            <v>0</v>
          </cell>
        </row>
        <row r="62255">
          <cell r="H62255" t="str">
            <v>GTF0102089531T</v>
          </cell>
          <cell r="W62255">
            <v>179.78</v>
          </cell>
          <cell r="X62255">
            <v>0</v>
          </cell>
        </row>
        <row r="62256">
          <cell r="H62256" t="str">
            <v>GTF0102089536T</v>
          </cell>
          <cell r="W62256">
            <v>414.24</v>
          </cell>
          <cell r="X62256">
            <v>0</v>
          </cell>
        </row>
        <row r="62257">
          <cell r="H62257" t="str">
            <v>GTF0102089536T</v>
          </cell>
          <cell r="W62257">
            <v>414.23999999999995</v>
          </cell>
          <cell r="X62257">
            <v>0</v>
          </cell>
        </row>
        <row r="62258">
          <cell r="H62258" t="str">
            <v>GTF0102077514T</v>
          </cell>
          <cell r="W62258">
            <v>732.62</v>
          </cell>
          <cell r="X62258">
            <v>0</v>
          </cell>
        </row>
        <row r="62259">
          <cell r="H62259" t="str">
            <v>GTF0102073508M</v>
          </cell>
          <cell r="W62259">
            <v>101.4</v>
          </cell>
          <cell r="X62259">
            <v>0</v>
          </cell>
        </row>
        <row r="62260">
          <cell r="H62260" t="str">
            <v>GTF0102077509T</v>
          </cell>
          <cell r="W62260">
            <v>435.39</v>
          </cell>
          <cell r="X62260">
            <v>0</v>
          </cell>
        </row>
        <row r="62261">
          <cell r="H62261" t="str">
            <v>GTF0102074513T</v>
          </cell>
          <cell r="W62261">
            <v>83.53</v>
          </cell>
          <cell r="X62261">
            <v>0</v>
          </cell>
        </row>
        <row r="62262">
          <cell r="H62262" t="str">
            <v>GTF0102074513T</v>
          </cell>
          <cell r="W62262">
            <v>83.53</v>
          </cell>
          <cell r="X62262">
            <v>0</v>
          </cell>
        </row>
        <row r="62263">
          <cell r="H62263" t="str">
            <v>GTF0102074511M</v>
          </cell>
          <cell r="W62263">
            <v>377.73</v>
          </cell>
          <cell r="X62263">
            <v>0</v>
          </cell>
        </row>
        <row r="62264">
          <cell r="H62264" t="str">
            <v>GTF0102077506M</v>
          </cell>
          <cell r="W62264">
            <v>1390.83</v>
          </cell>
          <cell r="X62264">
            <v>0</v>
          </cell>
        </row>
        <row r="62265">
          <cell r="H62265" t="str">
            <v>GTF0102077510T</v>
          </cell>
          <cell r="W62265">
            <v>435.39</v>
          </cell>
          <cell r="X62265">
            <v>0</v>
          </cell>
        </row>
        <row r="62266">
          <cell r="H62266" t="str">
            <v>GTF0102077509T</v>
          </cell>
          <cell r="W62266">
            <v>435.39</v>
          </cell>
          <cell r="X62266">
            <v>0</v>
          </cell>
        </row>
        <row r="62267">
          <cell r="H62267" t="str">
            <v>GTF0102077510T</v>
          </cell>
          <cell r="W62267">
            <v>435.39000000000004</v>
          </cell>
          <cell r="X62267">
            <v>0</v>
          </cell>
        </row>
        <row r="62268">
          <cell r="H62268" t="str">
            <v>GTF0102077509T</v>
          </cell>
          <cell r="W62268">
            <v>435.39</v>
          </cell>
          <cell r="X62268">
            <v>0</v>
          </cell>
        </row>
        <row r="62269">
          <cell r="H62269" t="str">
            <v>GTF0102077509T</v>
          </cell>
          <cell r="W62269">
            <v>435.39</v>
          </cell>
          <cell r="X62269">
            <v>0</v>
          </cell>
        </row>
        <row r="62270">
          <cell r="H62270" t="str">
            <v>GTF0102079509T</v>
          </cell>
          <cell r="W62270">
            <v>508.81</v>
          </cell>
          <cell r="X62270">
            <v>0</v>
          </cell>
        </row>
        <row r="62271">
          <cell r="H62271" t="str">
            <v>GTF0102074512M</v>
          </cell>
          <cell r="W62271">
            <v>127.07000000000001</v>
          </cell>
          <cell r="X62271">
            <v>0</v>
          </cell>
        </row>
        <row r="62272">
          <cell r="H62272" t="str">
            <v>GTF0102074511M</v>
          </cell>
          <cell r="W62272">
            <v>377.73</v>
          </cell>
          <cell r="X62272">
            <v>0</v>
          </cell>
        </row>
        <row r="62273">
          <cell r="H62273" t="str">
            <v>GTF0102074511M</v>
          </cell>
          <cell r="W62273">
            <v>377.73</v>
          </cell>
          <cell r="X62273">
            <v>0</v>
          </cell>
        </row>
        <row r="62274">
          <cell r="H62274" t="str">
            <v>GTF0102089524M</v>
          </cell>
          <cell r="W62274">
            <v>2180.87</v>
          </cell>
          <cell r="X62274">
            <v>0</v>
          </cell>
        </row>
        <row r="62275">
          <cell r="H62275" t="str">
            <v>GTF0102089524M</v>
          </cell>
          <cell r="W62275">
            <v>2180.87</v>
          </cell>
          <cell r="X62275">
            <v>0</v>
          </cell>
        </row>
        <row r="62276">
          <cell r="H62276" t="str">
            <v>GTF0102074513T</v>
          </cell>
          <cell r="W62276">
            <v>83.53</v>
          </cell>
          <cell r="X62276">
            <v>0</v>
          </cell>
        </row>
        <row r="62277">
          <cell r="H62277" t="str">
            <v>GTF0102087503M</v>
          </cell>
          <cell r="W62277">
            <v>52.77</v>
          </cell>
          <cell r="X62277">
            <v>0</v>
          </cell>
        </row>
        <row r="62278">
          <cell r="H62278" t="str">
            <v>GTF0102073508M</v>
          </cell>
          <cell r="W62278">
            <v>101.4</v>
          </cell>
          <cell r="X62278">
            <v>0</v>
          </cell>
        </row>
        <row r="62279">
          <cell r="H62279" t="str">
            <v>GTF0102074514T</v>
          </cell>
          <cell r="W62279">
            <v>132.31</v>
          </cell>
          <cell r="X62279">
            <v>0</v>
          </cell>
        </row>
        <row r="62280">
          <cell r="H62280" t="str">
            <v>GTF0102074513T</v>
          </cell>
          <cell r="W62280">
            <v>83.53</v>
          </cell>
          <cell r="X62280">
            <v>0</v>
          </cell>
        </row>
        <row r="62281">
          <cell r="H62281" t="str">
            <v>GTF0102073508M</v>
          </cell>
          <cell r="W62281">
            <v>101.39999999999999</v>
          </cell>
          <cell r="X62281">
            <v>0</v>
          </cell>
        </row>
        <row r="62282">
          <cell r="H62282" t="str">
            <v>GTF0102089536T</v>
          </cell>
          <cell r="W62282">
            <v>414.24</v>
          </cell>
          <cell r="X62282">
            <v>0</v>
          </cell>
        </row>
        <row r="62283">
          <cell r="H62283" t="str">
            <v>GTF0102047509M</v>
          </cell>
          <cell r="W62283">
            <v>766.44</v>
          </cell>
          <cell r="X62283">
            <v>0</v>
          </cell>
        </row>
        <row r="62284">
          <cell r="H62284" t="str">
            <v>GTF0102074513M</v>
          </cell>
          <cell r="W62284">
            <v>127.07</v>
          </cell>
          <cell r="X62284">
            <v>0</v>
          </cell>
        </row>
        <row r="62285">
          <cell r="H62285" t="str">
            <v>GTF0102047509M</v>
          </cell>
          <cell r="W62285">
            <v>766.43999999999994</v>
          </cell>
          <cell r="X62285">
            <v>0</v>
          </cell>
        </row>
        <row r="62286">
          <cell r="H62286" t="str">
            <v>GTF0102077522T</v>
          </cell>
          <cell r="W62286">
            <v>109.58</v>
          </cell>
          <cell r="X62286">
            <v>0</v>
          </cell>
        </row>
        <row r="62287">
          <cell r="H62287" t="str">
            <v>GTF0102047504T</v>
          </cell>
          <cell r="W62287">
            <v>145.1</v>
          </cell>
          <cell r="X62287">
            <v>0</v>
          </cell>
        </row>
        <row r="62288">
          <cell r="H62288" t="str">
            <v>GTF0102081515T</v>
          </cell>
          <cell r="W62288">
            <v>408.44</v>
          </cell>
          <cell r="X62288">
            <v>0</v>
          </cell>
        </row>
        <row r="62289">
          <cell r="H62289" t="str">
            <v>GTF0102064507T</v>
          </cell>
          <cell r="W62289">
            <v>634.79999999999995</v>
          </cell>
          <cell r="X62289">
            <v>0</v>
          </cell>
        </row>
        <row r="62290">
          <cell r="H62290" t="str">
            <v>GTF0102081515T</v>
          </cell>
          <cell r="W62290">
            <v>408.44</v>
          </cell>
          <cell r="X62290">
            <v>0</v>
          </cell>
        </row>
        <row r="62291">
          <cell r="H62291" t="str">
            <v>GTF0102079505T</v>
          </cell>
          <cell r="W62291">
            <v>271.87</v>
          </cell>
          <cell r="X62291">
            <v>0</v>
          </cell>
        </row>
        <row r="62292">
          <cell r="H62292" t="str">
            <v>GTF0102074515M</v>
          </cell>
          <cell r="W62292">
            <v>132.31</v>
          </cell>
          <cell r="X62292">
            <v>0</v>
          </cell>
        </row>
        <row r="62293">
          <cell r="H62293" t="str">
            <v>GTF0102081512M</v>
          </cell>
          <cell r="W62293">
            <v>127</v>
          </cell>
          <cell r="X62293">
            <v>0</v>
          </cell>
        </row>
        <row r="62294">
          <cell r="H62294" t="str">
            <v>GTF0102089537T</v>
          </cell>
          <cell r="W62294">
            <v>606.31000000000006</v>
          </cell>
          <cell r="X62294">
            <v>0</v>
          </cell>
        </row>
        <row r="62295">
          <cell r="H62295" t="str">
            <v>GTF0102086533T</v>
          </cell>
          <cell r="W62295">
            <v>230.51999999999998</v>
          </cell>
          <cell r="X62295">
            <v>0</v>
          </cell>
        </row>
        <row r="62296">
          <cell r="H62296" t="str">
            <v>GTF0102047504T</v>
          </cell>
          <cell r="W62296">
            <v>145.1</v>
          </cell>
          <cell r="X62296">
            <v>0</v>
          </cell>
        </row>
        <row r="62297">
          <cell r="H62297" t="str">
            <v>GTF0102079506T</v>
          </cell>
          <cell r="W62297">
            <v>271.87</v>
          </cell>
          <cell r="X62297">
            <v>0</v>
          </cell>
        </row>
        <row r="62298">
          <cell r="H62298" t="str">
            <v>GTF0102079505T</v>
          </cell>
          <cell r="W62298">
            <v>271.87</v>
          </cell>
          <cell r="X62298">
            <v>0</v>
          </cell>
        </row>
        <row r="62299">
          <cell r="H62299" t="str">
            <v>GTF0102078502M</v>
          </cell>
          <cell r="W62299">
            <v>26.12</v>
          </cell>
          <cell r="X62299">
            <v>0</v>
          </cell>
        </row>
        <row r="62300">
          <cell r="H62300" t="str">
            <v>GTF0102081512M</v>
          </cell>
          <cell r="W62300">
            <v>127</v>
          </cell>
          <cell r="X62300">
            <v>0</v>
          </cell>
        </row>
        <row r="62301">
          <cell r="H62301" t="str">
            <v>GTF0102081502T</v>
          </cell>
          <cell r="W62301">
            <v>762.2</v>
          </cell>
          <cell r="X62301">
            <v>0</v>
          </cell>
        </row>
        <row r="62302">
          <cell r="H62302" t="str">
            <v>GTF0102081502T</v>
          </cell>
          <cell r="W62302">
            <v>762.2</v>
          </cell>
          <cell r="X62302">
            <v>0</v>
          </cell>
        </row>
        <row r="62303">
          <cell r="H62303" t="str">
            <v>GTF0102077506M</v>
          </cell>
          <cell r="W62303">
            <v>1390.83</v>
          </cell>
          <cell r="X62303">
            <v>0</v>
          </cell>
        </row>
        <row r="62304">
          <cell r="H62304" t="str">
            <v>GTF0102077506M</v>
          </cell>
          <cell r="W62304">
            <v>1390.83</v>
          </cell>
          <cell r="X62304">
            <v>0</v>
          </cell>
        </row>
        <row r="62305">
          <cell r="H62305" t="str">
            <v>GTF0102081502T</v>
          </cell>
          <cell r="W62305">
            <v>762.2</v>
          </cell>
          <cell r="X62305">
            <v>0</v>
          </cell>
        </row>
        <row r="62306">
          <cell r="H62306" t="str">
            <v>GTF0102081509M</v>
          </cell>
          <cell r="W62306">
            <v>130.49</v>
          </cell>
          <cell r="X62306">
            <v>0</v>
          </cell>
        </row>
        <row r="62307">
          <cell r="H62307" t="str">
            <v>GTF0102081514M</v>
          </cell>
          <cell r="W62307">
            <v>1219.81</v>
          </cell>
          <cell r="X62307">
            <v>0</v>
          </cell>
        </row>
        <row r="62308">
          <cell r="H62308" t="str">
            <v>GTF0102081509M</v>
          </cell>
          <cell r="W62308">
            <v>130.49</v>
          </cell>
          <cell r="X62308">
            <v>0</v>
          </cell>
        </row>
        <row r="62309">
          <cell r="H62309" t="str">
            <v>GTF0102081514M</v>
          </cell>
          <cell r="W62309">
            <v>1219.81</v>
          </cell>
          <cell r="X62309">
            <v>0</v>
          </cell>
        </row>
        <row r="62310">
          <cell r="H62310" t="str">
            <v>GTF0102089545T</v>
          </cell>
          <cell r="W62310">
            <v>1336.5</v>
          </cell>
          <cell r="X62310">
            <v>0</v>
          </cell>
        </row>
        <row r="62311">
          <cell r="H62311" t="str">
            <v>GTF0102089556T</v>
          </cell>
          <cell r="W62311">
            <v>108.85</v>
          </cell>
          <cell r="X62311">
            <v>0</v>
          </cell>
        </row>
        <row r="62312">
          <cell r="H62312" t="str">
            <v>GTF0102063527T</v>
          </cell>
          <cell r="W62312">
            <v>574.64</v>
          </cell>
          <cell r="X62312">
            <v>0</v>
          </cell>
        </row>
        <row r="62313">
          <cell r="H62313" t="str">
            <v>GTF0102089556T</v>
          </cell>
          <cell r="W62313">
            <v>108.85</v>
          </cell>
          <cell r="X62313">
            <v>0</v>
          </cell>
        </row>
        <row r="62314">
          <cell r="H62314" t="str">
            <v>GTF0102063502M</v>
          </cell>
          <cell r="W62314">
            <v>311.7</v>
          </cell>
          <cell r="X62314">
            <v>0</v>
          </cell>
        </row>
        <row r="62315">
          <cell r="H62315" t="str">
            <v>GTF0102081513M</v>
          </cell>
          <cell r="W62315">
            <v>127</v>
          </cell>
          <cell r="X62315">
            <v>0</v>
          </cell>
        </row>
        <row r="62316">
          <cell r="H62316" t="str">
            <v>GTF0102047503M</v>
          </cell>
          <cell r="W62316">
            <v>268.52</v>
          </cell>
          <cell r="X62316">
            <v>0</v>
          </cell>
        </row>
        <row r="62317">
          <cell r="H62317" t="str">
            <v>GTF0102063502M</v>
          </cell>
          <cell r="W62317">
            <v>311.7</v>
          </cell>
          <cell r="X62317">
            <v>0</v>
          </cell>
        </row>
        <row r="62318">
          <cell r="H62318" t="str">
            <v>GTF0102081528M</v>
          </cell>
          <cell r="W62318">
            <v>1219.81</v>
          </cell>
          <cell r="X62318">
            <v>0</v>
          </cell>
        </row>
        <row r="62319">
          <cell r="H62319" t="str">
            <v>GTF0102063502M</v>
          </cell>
          <cell r="W62319">
            <v>311.7</v>
          </cell>
          <cell r="X62319">
            <v>0</v>
          </cell>
        </row>
        <row r="62320">
          <cell r="H62320" t="str">
            <v>GTF0102077506M</v>
          </cell>
          <cell r="W62320">
            <v>1390.83</v>
          </cell>
          <cell r="X62320">
            <v>0</v>
          </cell>
        </row>
        <row r="62321">
          <cell r="H62321" t="str">
            <v>GTF0102063502M</v>
          </cell>
          <cell r="W62321">
            <v>311.7</v>
          </cell>
          <cell r="X62321">
            <v>0</v>
          </cell>
        </row>
        <row r="62322">
          <cell r="H62322" t="str">
            <v>GTF0102077506M</v>
          </cell>
          <cell r="W62322">
            <v>1390.8300000000002</v>
          </cell>
          <cell r="X62322">
            <v>0</v>
          </cell>
        </row>
        <row r="62323">
          <cell r="H62323" t="str">
            <v>GTF0102081528M</v>
          </cell>
          <cell r="W62323">
            <v>1219.81</v>
          </cell>
          <cell r="X62323">
            <v>0</v>
          </cell>
        </row>
        <row r="62324">
          <cell r="H62324" t="str">
            <v>GTF0102081511M</v>
          </cell>
          <cell r="W62324">
            <v>799.26999999999987</v>
          </cell>
          <cell r="X62324">
            <v>0</v>
          </cell>
        </row>
        <row r="62325">
          <cell r="H62325" t="str">
            <v>GTF0102081513M</v>
          </cell>
          <cell r="W62325">
            <v>127</v>
          </cell>
          <cell r="X62325">
            <v>0</v>
          </cell>
        </row>
        <row r="62326">
          <cell r="H62326" t="str">
            <v>GTF0102081513M</v>
          </cell>
          <cell r="W62326">
            <v>127</v>
          </cell>
          <cell r="X62326">
            <v>0</v>
          </cell>
        </row>
        <row r="62327">
          <cell r="H62327" t="str">
            <v>GTF0102047503M</v>
          </cell>
          <cell r="W62327">
            <v>268.52</v>
          </cell>
          <cell r="X62327">
            <v>0</v>
          </cell>
        </row>
        <row r="62328">
          <cell r="H62328" t="str">
            <v>GTF0102081513M</v>
          </cell>
          <cell r="W62328">
            <v>127</v>
          </cell>
          <cell r="X62328">
            <v>0</v>
          </cell>
        </row>
        <row r="62329">
          <cell r="H62329" t="str">
            <v>GTF0102081512T</v>
          </cell>
          <cell r="W62329">
            <v>127</v>
          </cell>
          <cell r="X62329">
            <v>0</v>
          </cell>
        </row>
        <row r="62330">
          <cell r="H62330" t="str">
            <v>GTF0102081512T</v>
          </cell>
          <cell r="W62330">
            <v>127</v>
          </cell>
          <cell r="X62330">
            <v>0</v>
          </cell>
        </row>
        <row r="62331">
          <cell r="H62331" t="str">
            <v>GTF0102081514M</v>
          </cell>
          <cell r="W62331">
            <v>1219.81</v>
          </cell>
          <cell r="X62331">
            <v>0</v>
          </cell>
        </row>
        <row r="62332">
          <cell r="H62332" t="str">
            <v>GTF0102081512T</v>
          </cell>
          <cell r="W62332">
            <v>127</v>
          </cell>
          <cell r="X62332">
            <v>0</v>
          </cell>
        </row>
        <row r="62333">
          <cell r="H62333" t="str">
            <v>GTF0102081515T</v>
          </cell>
          <cell r="W62333">
            <v>408.44</v>
          </cell>
          <cell r="X62333">
            <v>0</v>
          </cell>
        </row>
        <row r="62334">
          <cell r="H62334" t="str">
            <v>GTF0102047506M</v>
          </cell>
          <cell r="W62334">
            <v>32.43</v>
          </cell>
          <cell r="X62334">
            <v>0</v>
          </cell>
        </row>
        <row r="62335">
          <cell r="H62335" t="str">
            <v>GTF0102047506M</v>
          </cell>
          <cell r="W62335">
            <v>32.43</v>
          </cell>
          <cell r="X62335">
            <v>0</v>
          </cell>
        </row>
        <row r="62336">
          <cell r="H62336" t="str">
            <v>GTF0102089528T</v>
          </cell>
          <cell r="W62336">
            <v>698.95</v>
          </cell>
          <cell r="X62336">
            <v>0</v>
          </cell>
        </row>
        <row r="62337">
          <cell r="H62337" t="str">
            <v>GTF0102089531T</v>
          </cell>
          <cell r="W62337">
            <v>179.78</v>
          </cell>
          <cell r="X62337">
            <v>0</v>
          </cell>
        </row>
        <row r="62338">
          <cell r="H62338" t="str">
            <v>GTF0102089528T</v>
          </cell>
          <cell r="W62338">
            <v>698.94999999999993</v>
          </cell>
          <cell r="X62338">
            <v>0</v>
          </cell>
        </row>
        <row r="62339">
          <cell r="H62339" t="str">
            <v>GTF0102089531T</v>
          </cell>
          <cell r="W62339">
            <v>179.78</v>
          </cell>
          <cell r="X62339">
            <v>0</v>
          </cell>
        </row>
        <row r="62340">
          <cell r="H62340" t="str">
            <v>GTF0102081515T</v>
          </cell>
          <cell r="W62340">
            <v>408.44</v>
          </cell>
          <cell r="X62340">
            <v>0</v>
          </cell>
        </row>
        <row r="62341">
          <cell r="H62341" t="str">
            <v>GTF0102089556T</v>
          </cell>
          <cell r="W62341">
            <v>108.85</v>
          </cell>
          <cell r="X62341">
            <v>0</v>
          </cell>
        </row>
        <row r="62342">
          <cell r="H62342" t="str">
            <v>GTF0102047521T</v>
          </cell>
          <cell r="W62342">
            <v>186.61</v>
          </cell>
          <cell r="X62342">
            <v>0</v>
          </cell>
        </row>
        <row r="62343">
          <cell r="H62343" t="str">
            <v>GTF0102047506M</v>
          </cell>
          <cell r="W62343">
            <v>32.43</v>
          </cell>
          <cell r="X62343">
            <v>0</v>
          </cell>
        </row>
        <row r="62344">
          <cell r="H62344" t="str">
            <v>GTF0102081512T</v>
          </cell>
          <cell r="W62344">
            <v>127</v>
          </cell>
          <cell r="X62344">
            <v>0</v>
          </cell>
        </row>
        <row r="62345">
          <cell r="H62345" t="str">
            <v>GTF0102047521T</v>
          </cell>
          <cell r="W62345">
            <v>186.61</v>
          </cell>
          <cell r="X62345">
            <v>0</v>
          </cell>
        </row>
        <row r="62346">
          <cell r="H62346" t="str">
            <v>GTF0102073513M</v>
          </cell>
          <cell r="W62346">
            <v>34.69</v>
          </cell>
          <cell r="X62346">
            <v>0</v>
          </cell>
        </row>
        <row r="62347">
          <cell r="H62347" t="str">
            <v>GTHUBLOCK-BRKTT5-RR</v>
          </cell>
          <cell r="W62347">
            <v>68.94</v>
          </cell>
          <cell r="X62347">
            <v>0</v>
          </cell>
        </row>
        <row r="62348">
          <cell r="H62348" t="str">
            <v>GTHUBLOCK-BRKTT5</v>
          </cell>
          <cell r="W62348">
            <v>68.94</v>
          </cell>
          <cell r="X62348">
            <v>0</v>
          </cell>
        </row>
        <row r="62349">
          <cell r="H62349" t="str">
            <v>GTF0102077509T</v>
          </cell>
          <cell r="W62349">
            <v>435.39</v>
          </cell>
          <cell r="X62349">
            <v>0</v>
          </cell>
        </row>
        <row r="62350">
          <cell r="H62350" t="str">
            <v>GTF0102047504T</v>
          </cell>
          <cell r="W62350">
            <v>145.1</v>
          </cell>
          <cell r="X62350">
            <v>0</v>
          </cell>
        </row>
        <row r="62351">
          <cell r="H62351" t="str">
            <v>GTF0102077509T</v>
          </cell>
          <cell r="W62351">
            <v>435.39</v>
          </cell>
          <cell r="X62351">
            <v>0</v>
          </cell>
        </row>
        <row r="62352">
          <cell r="H62352" t="str">
            <v>GTF0102077509T</v>
          </cell>
          <cell r="W62352">
            <v>435.39</v>
          </cell>
          <cell r="X62352">
            <v>0</v>
          </cell>
        </row>
        <row r="62353">
          <cell r="H62353" t="str">
            <v>GTF0102047504T</v>
          </cell>
          <cell r="W62353">
            <v>145.1</v>
          </cell>
          <cell r="X62353">
            <v>0</v>
          </cell>
        </row>
        <row r="62354">
          <cell r="H62354" t="str">
            <v>GTF0102089538T</v>
          </cell>
          <cell r="W62354">
            <v>230.51999999999998</v>
          </cell>
          <cell r="X62354">
            <v>0</v>
          </cell>
        </row>
        <row r="62355">
          <cell r="H62355" t="str">
            <v>GTF0102089528T</v>
          </cell>
          <cell r="W62355">
            <v>698.95</v>
          </cell>
          <cell r="X62355">
            <v>0</v>
          </cell>
        </row>
        <row r="62356">
          <cell r="H62356" t="str">
            <v>GTF0102089536T</v>
          </cell>
          <cell r="W62356">
            <v>414.23999999999995</v>
          </cell>
          <cell r="X62356">
            <v>0</v>
          </cell>
        </row>
        <row r="62357">
          <cell r="H62357" t="str">
            <v>GTF0102081515T</v>
          </cell>
          <cell r="W62357">
            <v>408.44</v>
          </cell>
          <cell r="X62357">
            <v>0</v>
          </cell>
        </row>
        <row r="62358">
          <cell r="H62358" t="str">
            <v>GTF0102089536T</v>
          </cell>
          <cell r="W62358">
            <v>414.24</v>
          </cell>
          <cell r="X62358">
            <v>0</v>
          </cell>
        </row>
        <row r="62359">
          <cell r="H62359" t="str">
            <v>GTF0102074518T</v>
          </cell>
          <cell r="W62359">
            <v>444.60999999999996</v>
          </cell>
          <cell r="X62359">
            <v>0</v>
          </cell>
        </row>
        <row r="62360">
          <cell r="H62360" t="str">
            <v>GTF0102074517T</v>
          </cell>
          <cell r="W62360">
            <v>444.61</v>
          </cell>
          <cell r="X62360">
            <v>0</v>
          </cell>
        </row>
        <row r="62361">
          <cell r="H62361" t="str">
            <v>GTF0102081516M</v>
          </cell>
          <cell r="W62361">
            <v>24.48</v>
          </cell>
          <cell r="X62361">
            <v>0</v>
          </cell>
        </row>
        <row r="62362">
          <cell r="H62362" t="str">
            <v>GTF0102077507T</v>
          </cell>
          <cell r="W62362">
            <v>55.010000000000005</v>
          </cell>
          <cell r="X62362">
            <v>0</v>
          </cell>
        </row>
        <row r="62363">
          <cell r="H62363" t="str">
            <v>GTF0102081516M</v>
          </cell>
          <cell r="W62363">
            <v>24.48</v>
          </cell>
          <cell r="X62363">
            <v>0</v>
          </cell>
        </row>
        <row r="62364">
          <cell r="H62364" t="str">
            <v>GTF0102077507T</v>
          </cell>
          <cell r="W62364">
            <v>55.01</v>
          </cell>
          <cell r="X62364">
            <v>0</v>
          </cell>
        </row>
        <row r="62365">
          <cell r="H62365" t="str">
            <v>GTF0102081516M</v>
          </cell>
          <cell r="W62365">
            <v>24.48</v>
          </cell>
          <cell r="X62365">
            <v>0</v>
          </cell>
        </row>
        <row r="62366">
          <cell r="H62366" t="str">
            <v>GTF0102077507T</v>
          </cell>
          <cell r="W62366">
            <v>55.01</v>
          </cell>
          <cell r="X62366">
            <v>0</v>
          </cell>
        </row>
        <row r="62367">
          <cell r="H62367" t="str">
            <v>GTF0102081516M</v>
          </cell>
          <cell r="W62367">
            <v>24.48</v>
          </cell>
          <cell r="X62367">
            <v>0</v>
          </cell>
        </row>
        <row r="62368">
          <cell r="H62368" t="str">
            <v>GTF0102077507T</v>
          </cell>
          <cell r="W62368">
            <v>55.01</v>
          </cell>
          <cell r="X62368">
            <v>0</v>
          </cell>
        </row>
        <row r="62369">
          <cell r="H62369" t="str">
            <v>GTF0102077507T</v>
          </cell>
          <cell r="W62369">
            <v>55.01</v>
          </cell>
          <cell r="X62369">
            <v>0</v>
          </cell>
        </row>
        <row r="62370">
          <cell r="H62370" t="str">
            <v>GTF0102047504T</v>
          </cell>
          <cell r="W62370">
            <v>145.1</v>
          </cell>
          <cell r="X62370">
            <v>0</v>
          </cell>
        </row>
        <row r="62371">
          <cell r="H62371" t="str">
            <v>GTF0102081516M</v>
          </cell>
          <cell r="W62371">
            <v>24.479999999999997</v>
          </cell>
          <cell r="X62371">
            <v>0</v>
          </cell>
        </row>
        <row r="62372">
          <cell r="H62372" t="str">
            <v>GTF0102047504T</v>
          </cell>
          <cell r="W62372">
            <v>145.1</v>
          </cell>
          <cell r="X62372">
            <v>0</v>
          </cell>
        </row>
        <row r="62373">
          <cell r="H62373" t="str">
            <v>GTF0102081516M</v>
          </cell>
          <cell r="W62373">
            <v>24.48</v>
          </cell>
          <cell r="X62373">
            <v>0</v>
          </cell>
        </row>
        <row r="62374">
          <cell r="H62374" t="str">
            <v>GTF0102081516M</v>
          </cell>
          <cell r="W62374">
            <v>24.48</v>
          </cell>
          <cell r="X62374">
            <v>0</v>
          </cell>
        </row>
        <row r="62375">
          <cell r="H62375" t="str">
            <v>GTF0102081516M</v>
          </cell>
          <cell r="W62375">
            <v>24.48</v>
          </cell>
          <cell r="X62375">
            <v>0</v>
          </cell>
        </row>
        <row r="62376">
          <cell r="H62376" t="str">
            <v>GTF0102089528T</v>
          </cell>
          <cell r="W62376">
            <v>698.95</v>
          </cell>
          <cell r="X62376">
            <v>0</v>
          </cell>
        </row>
        <row r="62377">
          <cell r="H62377" t="str">
            <v>GTF0102081516M</v>
          </cell>
          <cell r="W62377">
            <v>24.48</v>
          </cell>
          <cell r="X62377">
            <v>0</v>
          </cell>
        </row>
        <row r="62378">
          <cell r="H62378" t="str">
            <v>GTF0102081516M</v>
          </cell>
          <cell r="W62378">
            <v>24.48</v>
          </cell>
          <cell r="X62378">
            <v>0</v>
          </cell>
        </row>
        <row r="62379">
          <cell r="H62379" t="str">
            <v>GTF0102074518T</v>
          </cell>
          <cell r="W62379">
            <v>444.61</v>
          </cell>
          <cell r="X62379">
            <v>0</v>
          </cell>
        </row>
        <row r="62380">
          <cell r="H62380" t="str">
            <v>GTF0102077514T</v>
          </cell>
          <cell r="W62380">
            <v>732.62</v>
          </cell>
          <cell r="X62380">
            <v>0</v>
          </cell>
        </row>
        <row r="62381">
          <cell r="H62381" t="str">
            <v>GTF0102081516M</v>
          </cell>
          <cell r="W62381">
            <v>24.48</v>
          </cell>
          <cell r="X62381">
            <v>0</v>
          </cell>
        </row>
        <row r="62382">
          <cell r="H62382" t="str">
            <v>GTF0102077506M</v>
          </cell>
          <cell r="W62382">
            <v>1390.83</v>
          </cell>
          <cell r="X62382">
            <v>0</v>
          </cell>
        </row>
        <row r="62383">
          <cell r="H62383" t="str">
            <v>GTF0102089524M</v>
          </cell>
          <cell r="W62383">
            <v>2180.87</v>
          </cell>
          <cell r="X62383">
            <v>0</v>
          </cell>
        </row>
        <row r="62384">
          <cell r="H62384" t="str">
            <v>GTF0102086530T</v>
          </cell>
          <cell r="W62384">
            <v>439.17</v>
          </cell>
          <cell r="X62384">
            <v>0</v>
          </cell>
        </row>
        <row r="62385">
          <cell r="H62385" t="str">
            <v>GTF0102074506T</v>
          </cell>
          <cell r="W62385">
            <v>1302.1000000000001</v>
          </cell>
          <cell r="X62385">
            <v>0</v>
          </cell>
        </row>
        <row r="62386">
          <cell r="H62386" t="str">
            <v>GTF0102074506T</v>
          </cell>
          <cell r="W62386">
            <v>1302.0999999999999</v>
          </cell>
          <cell r="X62386">
            <v>0</v>
          </cell>
        </row>
        <row r="62387">
          <cell r="H62387" t="str">
            <v>GTF0102045532M</v>
          </cell>
          <cell r="W62387">
            <v>60.41</v>
          </cell>
          <cell r="X62387">
            <v>0</v>
          </cell>
        </row>
        <row r="62388">
          <cell r="H62388" t="str">
            <v>GTF0102081514M</v>
          </cell>
          <cell r="W62388">
            <v>1219.81</v>
          </cell>
          <cell r="X62388">
            <v>0</v>
          </cell>
        </row>
        <row r="62389">
          <cell r="H62389" t="str">
            <v>GTF0102045532M</v>
          </cell>
          <cell r="W62389">
            <v>60.41</v>
          </cell>
          <cell r="X62389">
            <v>0</v>
          </cell>
        </row>
        <row r="62390">
          <cell r="H62390" t="str">
            <v>GTF0102081511M</v>
          </cell>
          <cell r="W62390">
            <v>799.27</v>
          </cell>
          <cell r="X62390">
            <v>0</v>
          </cell>
        </row>
        <row r="62391">
          <cell r="H62391" t="str">
            <v>GTF0102081511M</v>
          </cell>
          <cell r="W62391">
            <v>799.2700000000001</v>
          </cell>
          <cell r="X62391">
            <v>0</v>
          </cell>
        </row>
        <row r="62392">
          <cell r="H62392" t="str">
            <v>GTF0102045532M</v>
          </cell>
          <cell r="W62392">
            <v>60.410000000000004</v>
          </cell>
          <cell r="X62392">
            <v>0</v>
          </cell>
        </row>
        <row r="62393">
          <cell r="H62393" t="str">
            <v>GTF0102081511M</v>
          </cell>
          <cell r="W62393">
            <v>799.27</v>
          </cell>
          <cell r="X62393">
            <v>0</v>
          </cell>
        </row>
        <row r="62394">
          <cell r="H62394" t="str">
            <v>GTF0102045532M</v>
          </cell>
          <cell r="W62394">
            <v>60.410000000000004</v>
          </cell>
          <cell r="X62394">
            <v>0</v>
          </cell>
        </row>
        <row r="62395">
          <cell r="H62395" t="str">
            <v>GTF0102089536T</v>
          </cell>
          <cell r="W62395">
            <v>414.23999999999995</v>
          </cell>
          <cell r="X62395">
            <v>0</v>
          </cell>
        </row>
        <row r="62396">
          <cell r="H62396" t="str">
            <v>GTF0102045532M</v>
          </cell>
          <cell r="W62396">
            <v>60.41</v>
          </cell>
          <cell r="X62396">
            <v>0</v>
          </cell>
        </row>
        <row r="62397">
          <cell r="H62397" t="str">
            <v>GTF0102074517T</v>
          </cell>
          <cell r="W62397">
            <v>444.61</v>
          </cell>
          <cell r="X62397">
            <v>0</v>
          </cell>
        </row>
        <row r="62398">
          <cell r="H62398" t="str">
            <v>GTF0102045532M</v>
          </cell>
          <cell r="W62398">
            <v>60.410000000000004</v>
          </cell>
          <cell r="X62398">
            <v>0</v>
          </cell>
        </row>
        <row r="62399">
          <cell r="H62399" t="str">
            <v>GTF0102081516M</v>
          </cell>
          <cell r="W62399">
            <v>24.48</v>
          </cell>
          <cell r="X62399">
            <v>0</v>
          </cell>
        </row>
        <row r="62400">
          <cell r="H62400" t="str">
            <v>GTF0102081516M</v>
          </cell>
          <cell r="W62400">
            <v>24.479999999999997</v>
          </cell>
          <cell r="X62400">
            <v>0</v>
          </cell>
        </row>
        <row r="62401">
          <cell r="H62401" t="str">
            <v>GTF0102074513T</v>
          </cell>
          <cell r="W62401">
            <v>83.529999999999987</v>
          </cell>
          <cell r="X62401">
            <v>0</v>
          </cell>
        </row>
        <row r="62402">
          <cell r="H62402" t="str">
            <v>GTF0102077511T</v>
          </cell>
          <cell r="W62402">
            <v>225.9</v>
          </cell>
          <cell r="X62402">
            <v>0</v>
          </cell>
        </row>
        <row r="62403">
          <cell r="H62403" t="str">
            <v>GTF0102080502T</v>
          </cell>
          <cell r="W62403">
            <v>753.24</v>
          </cell>
          <cell r="X62403">
            <v>0</v>
          </cell>
        </row>
        <row r="62404">
          <cell r="H62404" t="str">
            <v>GTF0102077508T</v>
          </cell>
          <cell r="W62404">
            <v>55.01</v>
          </cell>
          <cell r="X62404">
            <v>0</v>
          </cell>
        </row>
        <row r="62405">
          <cell r="H62405" t="str">
            <v>GTF0102077510T</v>
          </cell>
          <cell r="W62405">
            <v>435.39</v>
          </cell>
          <cell r="X62405">
            <v>0</v>
          </cell>
        </row>
        <row r="62406">
          <cell r="H62406" t="str">
            <v>GTF0102077508T</v>
          </cell>
          <cell r="W62406">
            <v>55.01</v>
          </cell>
          <cell r="X62406">
            <v>0</v>
          </cell>
        </row>
        <row r="62407">
          <cell r="H62407" t="str">
            <v>GTF0102077508T</v>
          </cell>
          <cell r="W62407">
            <v>55.010000000000005</v>
          </cell>
          <cell r="X62407">
            <v>0</v>
          </cell>
        </row>
        <row r="62408">
          <cell r="H62408" t="str">
            <v>GTF0102077506M</v>
          </cell>
          <cell r="W62408">
            <v>1390.83</v>
          </cell>
          <cell r="X62408">
            <v>0</v>
          </cell>
        </row>
        <row r="62409">
          <cell r="H62409" t="str">
            <v>GTF0102074509T</v>
          </cell>
          <cell r="W62409">
            <v>312.85000000000002</v>
          </cell>
          <cell r="X62409">
            <v>0</v>
          </cell>
        </row>
        <row r="62410">
          <cell r="H62410" t="str">
            <v>GTF0102081512T</v>
          </cell>
          <cell r="W62410">
            <v>127</v>
          </cell>
          <cell r="X62410">
            <v>0</v>
          </cell>
        </row>
        <row r="62411">
          <cell r="H62411" t="str">
            <v>GTF0102077510T</v>
          </cell>
          <cell r="W62411">
            <v>435.39</v>
          </cell>
          <cell r="X62411">
            <v>0</v>
          </cell>
        </row>
        <row r="62412">
          <cell r="H62412" t="str">
            <v>GTF0102080502T</v>
          </cell>
          <cell r="W62412">
            <v>753.24</v>
          </cell>
          <cell r="X62412">
            <v>0</v>
          </cell>
        </row>
        <row r="62413">
          <cell r="H62413" t="str">
            <v>GTF0102077511T</v>
          </cell>
          <cell r="W62413">
            <v>225.9</v>
          </cell>
          <cell r="X62413">
            <v>0</v>
          </cell>
        </row>
        <row r="62414">
          <cell r="H62414" t="str">
            <v>GTF0102089531T</v>
          </cell>
          <cell r="W62414">
            <v>179.78</v>
          </cell>
          <cell r="X62414">
            <v>0</v>
          </cell>
        </row>
        <row r="62415">
          <cell r="H62415" t="str">
            <v>GTF0102077510T</v>
          </cell>
          <cell r="W62415">
            <v>435.39</v>
          </cell>
          <cell r="X62415">
            <v>0</v>
          </cell>
        </row>
        <row r="62416">
          <cell r="H62416" t="str">
            <v>GTF0102074511T</v>
          </cell>
          <cell r="W62416">
            <v>274.56</v>
          </cell>
          <cell r="X62416">
            <v>0</v>
          </cell>
        </row>
        <row r="62417">
          <cell r="H62417" t="str">
            <v>GTF0102074511T</v>
          </cell>
          <cell r="W62417">
            <v>274.56</v>
          </cell>
          <cell r="X62417">
            <v>0</v>
          </cell>
        </row>
        <row r="62418">
          <cell r="H62418" t="str">
            <v>GTF0102077511T</v>
          </cell>
          <cell r="W62418">
            <v>225.9</v>
          </cell>
          <cell r="X62418">
            <v>0</v>
          </cell>
        </row>
        <row r="62419">
          <cell r="H62419" t="str">
            <v>GTF0102089524M</v>
          </cell>
          <cell r="W62419">
            <v>2180.8700000000003</v>
          </cell>
          <cell r="X62419">
            <v>0</v>
          </cell>
        </row>
        <row r="62420">
          <cell r="H62420" t="str">
            <v>GTF0102089531T</v>
          </cell>
          <cell r="W62420">
            <v>179.78</v>
          </cell>
          <cell r="X62420">
            <v>0</v>
          </cell>
        </row>
        <row r="62421">
          <cell r="H62421" t="str">
            <v>GTF0102077505T.2</v>
          </cell>
          <cell r="W62421">
            <v>1336.5</v>
          </cell>
          <cell r="X62421">
            <v>0</v>
          </cell>
        </row>
        <row r="62422">
          <cell r="H62422" t="str">
            <v>GTF0102077505T.1</v>
          </cell>
          <cell r="W62422">
            <v>1336.5</v>
          </cell>
          <cell r="X62422">
            <v>0</v>
          </cell>
        </row>
        <row r="62423">
          <cell r="H62423" t="str">
            <v>GTF0102081502T</v>
          </cell>
          <cell r="W62423">
            <v>762.2</v>
          </cell>
          <cell r="X62423">
            <v>0</v>
          </cell>
        </row>
        <row r="62424">
          <cell r="H62424" t="str">
            <v>GTF0102076534M</v>
          </cell>
          <cell r="W62424">
            <v>205.08</v>
          </cell>
          <cell r="X62424">
            <v>0</v>
          </cell>
        </row>
        <row r="62425">
          <cell r="H62425" t="str">
            <v>GTF0102076535M</v>
          </cell>
          <cell r="W62425">
            <v>1317.8</v>
          </cell>
          <cell r="X62425">
            <v>0</v>
          </cell>
        </row>
        <row r="62426">
          <cell r="H62426" t="str">
            <v>GTF0102089528T</v>
          </cell>
          <cell r="W62426">
            <v>698.94999999999993</v>
          </cell>
          <cell r="X62426">
            <v>0</v>
          </cell>
        </row>
        <row r="62427">
          <cell r="H62427" t="str">
            <v>GTF0102089546T</v>
          </cell>
          <cell r="W62427">
            <v>1336.5</v>
          </cell>
          <cell r="X62427">
            <v>0</v>
          </cell>
        </row>
        <row r="62428">
          <cell r="H62428" t="str">
            <v>GTF0102089528T</v>
          </cell>
          <cell r="W62428">
            <v>698.94999999999993</v>
          </cell>
          <cell r="X62428">
            <v>0</v>
          </cell>
        </row>
        <row r="62429">
          <cell r="H62429" t="str">
            <v>GTF0102089528T</v>
          </cell>
          <cell r="W62429">
            <v>698.95</v>
          </cell>
          <cell r="X62429">
            <v>0</v>
          </cell>
        </row>
        <row r="62430">
          <cell r="H62430" t="str">
            <v>GTF0102077510T</v>
          </cell>
          <cell r="W62430">
            <v>435.39000000000004</v>
          </cell>
          <cell r="X62430">
            <v>0</v>
          </cell>
        </row>
        <row r="62431">
          <cell r="H62431" t="str">
            <v>GTF0102078525M</v>
          </cell>
          <cell r="W62431">
            <v>1251.2</v>
          </cell>
          <cell r="X62431">
            <v>0</v>
          </cell>
        </row>
        <row r="62432">
          <cell r="H62432" t="str">
            <v>GTF0102077510T</v>
          </cell>
          <cell r="W62432">
            <v>435.39000000000004</v>
          </cell>
          <cell r="X62432">
            <v>0</v>
          </cell>
        </row>
        <row r="62433">
          <cell r="H62433" t="str">
            <v>GTF0102077510T</v>
          </cell>
          <cell r="W62433">
            <v>435.39000000000004</v>
          </cell>
          <cell r="X62433">
            <v>0</v>
          </cell>
        </row>
        <row r="62434">
          <cell r="H62434" t="str">
            <v>GTF0102081511M</v>
          </cell>
          <cell r="W62434">
            <v>799.27</v>
          </cell>
          <cell r="X62434">
            <v>0</v>
          </cell>
        </row>
        <row r="62435">
          <cell r="H62435" t="str">
            <v>GTF0102076535M</v>
          </cell>
          <cell r="W62435">
            <v>1317.8</v>
          </cell>
          <cell r="X62435">
            <v>0</v>
          </cell>
        </row>
        <row r="62436">
          <cell r="H62436" t="str">
            <v>GTF0102078525M</v>
          </cell>
          <cell r="W62436">
            <v>1251.2</v>
          </cell>
          <cell r="X62436">
            <v>0</v>
          </cell>
        </row>
        <row r="62437">
          <cell r="H62437" t="str">
            <v>GTF0102078525M</v>
          </cell>
          <cell r="W62437">
            <v>1251.2</v>
          </cell>
          <cell r="X62437">
            <v>0</v>
          </cell>
        </row>
        <row r="62438">
          <cell r="H62438" t="str">
            <v>GTF0102078525M</v>
          </cell>
          <cell r="W62438">
            <v>1251.2</v>
          </cell>
          <cell r="X62438">
            <v>0</v>
          </cell>
        </row>
        <row r="62439">
          <cell r="H62439" t="str">
            <v>GTF0102047504T</v>
          </cell>
          <cell r="W62439">
            <v>145.1</v>
          </cell>
          <cell r="X62439">
            <v>0</v>
          </cell>
        </row>
        <row r="62440">
          <cell r="H62440" t="str">
            <v>GTF0102089524M</v>
          </cell>
          <cell r="W62440">
            <v>2180.8700000000003</v>
          </cell>
          <cell r="X62440">
            <v>0</v>
          </cell>
        </row>
        <row r="62441">
          <cell r="H62441" t="str">
            <v>GTF0102089536T</v>
          </cell>
          <cell r="W62441">
            <v>414.23999999999995</v>
          </cell>
          <cell r="X62441">
            <v>0</v>
          </cell>
        </row>
        <row r="62442">
          <cell r="H62442" t="str">
            <v>GTF0102081511M</v>
          </cell>
          <cell r="W62442">
            <v>799.27</v>
          </cell>
          <cell r="X62442">
            <v>0</v>
          </cell>
        </row>
        <row r="62443">
          <cell r="H62443" t="str">
            <v>GTF0102077512T</v>
          </cell>
          <cell r="W62443">
            <v>225.9</v>
          </cell>
          <cell r="X62443">
            <v>0</v>
          </cell>
        </row>
        <row r="62444">
          <cell r="H62444" t="str">
            <v>GTF0102077512T</v>
          </cell>
          <cell r="W62444">
            <v>225.9</v>
          </cell>
          <cell r="X62444">
            <v>0</v>
          </cell>
        </row>
        <row r="62445">
          <cell r="H62445" t="str">
            <v>GTF0102089538T</v>
          </cell>
          <cell r="W62445">
            <v>230.52</v>
          </cell>
          <cell r="X62445">
            <v>0</v>
          </cell>
        </row>
        <row r="62446">
          <cell r="H62446" t="str">
            <v>GTF0102089538T</v>
          </cell>
          <cell r="W62446">
            <v>230.52</v>
          </cell>
          <cell r="X62446">
            <v>0</v>
          </cell>
        </row>
        <row r="62447">
          <cell r="H62447" t="str">
            <v>GTF0102089538T</v>
          </cell>
          <cell r="W62447">
            <v>230.52</v>
          </cell>
          <cell r="X62447">
            <v>0</v>
          </cell>
        </row>
        <row r="62448">
          <cell r="H62448" t="str">
            <v>GTF0102081515T</v>
          </cell>
          <cell r="W62448">
            <v>408.44</v>
          </cell>
          <cell r="X62448">
            <v>0</v>
          </cell>
        </row>
        <row r="62449">
          <cell r="H62449" t="str">
            <v>GTF0102045565T</v>
          </cell>
          <cell r="W62449">
            <v>201.95000000000002</v>
          </cell>
          <cell r="X62449">
            <v>0</v>
          </cell>
        </row>
        <row r="62450">
          <cell r="H62450" t="str">
            <v>GTF0102081511M</v>
          </cell>
          <cell r="W62450">
            <v>799.27</v>
          </cell>
          <cell r="X62450">
            <v>0</v>
          </cell>
        </row>
        <row r="62451">
          <cell r="H62451" t="str">
            <v>GTF0102078525M</v>
          </cell>
          <cell r="W62451">
            <v>1251.2</v>
          </cell>
          <cell r="X62451">
            <v>0</v>
          </cell>
        </row>
        <row r="62452">
          <cell r="H62452" t="str">
            <v>GTF0102089524M</v>
          </cell>
          <cell r="W62452">
            <v>2180.87</v>
          </cell>
          <cell r="X62452">
            <v>0</v>
          </cell>
        </row>
        <row r="62453">
          <cell r="H62453" t="str">
            <v>GTF0102089538T</v>
          </cell>
          <cell r="W62453">
            <v>230.52</v>
          </cell>
          <cell r="X62453">
            <v>0</v>
          </cell>
        </row>
        <row r="62454">
          <cell r="H62454" t="str">
            <v>GTF0102081511M</v>
          </cell>
          <cell r="W62454">
            <v>799.27</v>
          </cell>
          <cell r="X62454">
            <v>0</v>
          </cell>
        </row>
        <row r="62455">
          <cell r="H62455" t="str">
            <v>GTF0102081518M</v>
          </cell>
          <cell r="W62455">
            <v>10.36</v>
          </cell>
          <cell r="X62455">
            <v>0</v>
          </cell>
        </row>
        <row r="62456">
          <cell r="H62456" t="str">
            <v>GTF0102081515T</v>
          </cell>
          <cell r="W62456">
            <v>404.88</v>
          </cell>
          <cell r="X62456">
            <v>0</v>
          </cell>
        </row>
        <row r="62457">
          <cell r="H62457" t="str">
            <v>GTF0102077523T</v>
          </cell>
          <cell r="W62457">
            <v>109.58</v>
          </cell>
          <cell r="X62457">
            <v>0</v>
          </cell>
        </row>
        <row r="62458">
          <cell r="H62458" t="str">
            <v>GTF0102077522T</v>
          </cell>
          <cell r="W62458">
            <v>109.58</v>
          </cell>
          <cell r="X62458">
            <v>0</v>
          </cell>
        </row>
        <row r="62459">
          <cell r="H62459" t="str">
            <v>GTF0102089556T</v>
          </cell>
          <cell r="W62459">
            <v>108.85</v>
          </cell>
          <cell r="X62459">
            <v>0</v>
          </cell>
        </row>
        <row r="62460">
          <cell r="H62460" t="str">
            <v>GTF0102089526M</v>
          </cell>
          <cell r="W62460">
            <v>159.71</v>
          </cell>
          <cell r="X62460">
            <v>0</v>
          </cell>
        </row>
        <row r="62461">
          <cell r="H62461" t="str">
            <v>GTF0102089525M</v>
          </cell>
          <cell r="W62461">
            <v>137.91999999999999</v>
          </cell>
          <cell r="X62461">
            <v>0</v>
          </cell>
        </row>
        <row r="62462">
          <cell r="H62462" t="str">
            <v>GTF0102087504M</v>
          </cell>
          <cell r="W62462">
            <v>52.77</v>
          </cell>
          <cell r="X62462">
            <v>0</v>
          </cell>
        </row>
        <row r="62463">
          <cell r="H62463" t="str">
            <v>GTF0102078525M</v>
          </cell>
          <cell r="W62463">
            <v>1251.2</v>
          </cell>
          <cell r="X62463">
            <v>0</v>
          </cell>
        </row>
        <row r="62464">
          <cell r="H62464" t="str">
            <v>GTF0102074505T</v>
          </cell>
          <cell r="W62464">
            <v>1302.1000000000001</v>
          </cell>
          <cell r="X62464">
            <v>0</v>
          </cell>
        </row>
        <row r="62465">
          <cell r="H62465" t="str">
            <v>GTF0102063502M</v>
          </cell>
          <cell r="W62465">
            <v>311.7</v>
          </cell>
          <cell r="X62465">
            <v>0</v>
          </cell>
        </row>
        <row r="62466">
          <cell r="H62466" t="str">
            <v>GTF0102077507T</v>
          </cell>
          <cell r="W62466">
            <v>55.01</v>
          </cell>
          <cell r="X62466">
            <v>0</v>
          </cell>
        </row>
        <row r="62467">
          <cell r="H62467" t="str">
            <v>GTF0102047504T</v>
          </cell>
          <cell r="W62467">
            <v>145.1</v>
          </cell>
          <cell r="X62467">
            <v>0</v>
          </cell>
        </row>
        <row r="62468">
          <cell r="H62468" t="str">
            <v>GTF0102063502M</v>
          </cell>
          <cell r="W62468">
            <v>311.7</v>
          </cell>
          <cell r="X62468">
            <v>0</v>
          </cell>
        </row>
        <row r="62469">
          <cell r="H62469" t="str">
            <v>GTF0102089528T</v>
          </cell>
          <cell r="W62469">
            <v>698.95</v>
          </cell>
          <cell r="X62469">
            <v>0</v>
          </cell>
        </row>
        <row r="62470">
          <cell r="H62470" t="str">
            <v>GTF0102063502M</v>
          </cell>
          <cell r="W62470">
            <v>311.7</v>
          </cell>
          <cell r="X62470">
            <v>0</v>
          </cell>
        </row>
        <row r="62471">
          <cell r="H62471" t="str">
            <v>GTF0102063502M</v>
          </cell>
          <cell r="W62471">
            <v>311.7</v>
          </cell>
          <cell r="X62471">
            <v>0</v>
          </cell>
        </row>
        <row r="62472">
          <cell r="H62472" t="str">
            <v>GTF0102047504T</v>
          </cell>
          <cell r="W62472">
            <v>145.1</v>
          </cell>
          <cell r="X62472">
            <v>0</v>
          </cell>
        </row>
        <row r="62473">
          <cell r="H62473" t="str">
            <v>GTF0102047504T</v>
          </cell>
          <cell r="W62473">
            <v>145.1</v>
          </cell>
          <cell r="X62473">
            <v>0</v>
          </cell>
        </row>
        <row r="62474">
          <cell r="H62474" t="str">
            <v>GTF0102047504T</v>
          </cell>
          <cell r="W62474">
            <v>145.10000000000002</v>
          </cell>
          <cell r="X62474">
            <v>0</v>
          </cell>
        </row>
        <row r="62475">
          <cell r="H62475" t="str">
            <v>GTF0102063502M</v>
          </cell>
          <cell r="W62475">
            <v>311.7</v>
          </cell>
          <cell r="X62475">
            <v>0</v>
          </cell>
        </row>
        <row r="62476">
          <cell r="H62476" t="str">
            <v>GTF0102047504T</v>
          </cell>
          <cell r="W62476">
            <v>145.1</v>
          </cell>
          <cell r="X62476">
            <v>0</v>
          </cell>
        </row>
        <row r="62477">
          <cell r="H62477" t="str">
            <v>GTF0102074506T</v>
          </cell>
          <cell r="W62477">
            <v>1302.1000000000001</v>
          </cell>
          <cell r="X62477">
            <v>0</v>
          </cell>
        </row>
        <row r="62478">
          <cell r="H62478" t="str">
            <v>GTF0102074508T</v>
          </cell>
          <cell r="W62478">
            <v>312.85000000000002</v>
          </cell>
          <cell r="X62478">
            <v>0</v>
          </cell>
        </row>
        <row r="62479">
          <cell r="H62479" t="str">
            <v>GTF0102074513T</v>
          </cell>
          <cell r="W62479">
            <v>83.53</v>
          </cell>
          <cell r="X62479">
            <v>0</v>
          </cell>
        </row>
        <row r="62480">
          <cell r="H62480" t="str">
            <v>GTF0102074512T</v>
          </cell>
          <cell r="W62480">
            <v>83.53</v>
          </cell>
          <cell r="X62480">
            <v>0</v>
          </cell>
        </row>
        <row r="62481">
          <cell r="H62481" t="str">
            <v>GTF0102047509M</v>
          </cell>
          <cell r="W62481">
            <v>766.43999999999994</v>
          </cell>
          <cell r="X62481">
            <v>0</v>
          </cell>
        </row>
        <row r="62482">
          <cell r="H62482" t="str">
            <v>GTF0102074515T</v>
          </cell>
          <cell r="W62482">
            <v>132.31</v>
          </cell>
          <cell r="X62482">
            <v>0</v>
          </cell>
        </row>
        <row r="62483">
          <cell r="H62483" t="str">
            <v>GTF0102074514T</v>
          </cell>
          <cell r="W62483">
            <v>132.31</v>
          </cell>
          <cell r="X62483">
            <v>0</v>
          </cell>
        </row>
        <row r="62484">
          <cell r="H62484" t="str">
            <v>GTF0102064506T</v>
          </cell>
          <cell r="W62484">
            <v>214.92000000000002</v>
          </cell>
          <cell r="X62484">
            <v>0</v>
          </cell>
        </row>
        <row r="62485">
          <cell r="H62485" t="str">
            <v>GTF0102074511T</v>
          </cell>
          <cell r="W62485">
            <v>274.56</v>
          </cell>
          <cell r="X62485">
            <v>0</v>
          </cell>
        </row>
        <row r="62486">
          <cell r="H62486" t="str">
            <v>GTF0102064506T</v>
          </cell>
          <cell r="W62486">
            <v>214.92</v>
          </cell>
          <cell r="X62486">
            <v>0</v>
          </cell>
        </row>
        <row r="62487">
          <cell r="H62487" t="str">
            <v>GTF0102081508M</v>
          </cell>
          <cell r="W62487">
            <v>774.01</v>
          </cell>
          <cell r="X62487">
            <v>0</v>
          </cell>
        </row>
        <row r="62488">
          <cell r="H62488" t="str">
            <v>GTF0102081508M</v>
          </cell>
          <cell r="W62488">
            <v>774.01</v>
          </cell>
          <cell r="X62488">
            <v>0</v>
          </cell>
        </row>
        <row r="62489">
          <cell r="H62489" t="str">
            <v>GTF0102081508M</v>
          </cell>
          <cell r="W62489">
            <v>774.01</v>
          </cell>
          <cell r="X62489">
            <v>0</v>
          </cell>
        </row>
        <row r="62490">
          <cell r="H62490" t="str">
            <v>GTF0102077509T</v>
          </cell>
          <cell r="W62490">
            <v>435.39000000000004</v>
          </cell>
          <cell r="X62490">
            <v>0</v>
          </cell>
        </row>
        <row r="62491">
          <cell r="H62491" t="str">
            <v>GTF0102081508M</v>
          </cell>
          <cell r="W62491">
            <v>774.01</v>
          </cell>
          <cell r="X62491">
            <v>0</v>
          </cell>
        </row>
        <row r="62492">
          <cell r="H62492" t="str">
            <v>GTF0102081508M</v>
          </cell>
          <cell r="W62492">
            <v>774.01</v>
          </cell>
          <cell r="X62492">
            <v>0</v>
          </cell>
        </row>
        <row r="62493">
          <cell r="H62493" t="str">
            <v>GTF0102081508M</v>
          </cell>
          <cell r="W62493">
            <v>774.01</v>
          </cell>
          <cell r="X62493">
            <v>0</v>
          </cell>
        </row>
        <row r="62494">
          <cell r="H62494" t="str">
            <v>GTF0102074518T</v>
          </cell>
          <cell r="W62494">
            <v>444.60999999999996</v>
          </cell>
          <cell r="X62494">
            <v>0</v>
          </cell>
        </row>
        <row r="62495">
          <cell r="H62495" t="str">
            <v>GTF0102087501M</v>
          </cell>
          <cell r="W62495">
            <v>204.46</v>
          </cell>
          <cell r="X62495">
            <v>0</v>
          </cell>
        </row>
        <row r="62496">
          <cell r="H62496" t="str">
            <v>GTF0102045565T</v>
          </cell>
          <cell r="W62496">
            <v>201.95</v>
          </cell>
          <cell r="X62496">
            <v>0</v>
          </cell>
        </row>
        <row r="62497">
          <cell r="H62497" t="str">
            <v>GTF0102074511T</v>
          </cell>
          <cell r="W62497">
            <v>274.56</v>
          </cell>
          <cell r="X62497">
            <v>0</v>
          </cell>
        </row>
        <row r="62498">
          <cell r="H62498" t="str">
            <v>GTF0102081508M</v>
          </cell>
          <cell r="W62498">
            <v>774.01</v>
          </cell>
          <cell r="X62498">
            <v>0</v>
          </cell>
        </row>
        <row r="62499">
          <cell r="H62499" t="str">
            <v>GTF0102074518T</v>
          </cell>
          <cell r="W62499">
            <v>444.61</v>
          </cell>
          <cell r="X62499">
            <v>0</v>
          </cell>
        </row>
        <row r="62500">
          <cell r="H62500" t="str">
            <v>GTF0102074517T</v>
          </cell>
          <cell r="W62500">
            <v>444.61</v>
          </cell>
          <cell r="X62500">
            <v>0</v>
          </cell>
        </row>
        <row r="62501">
          <cell r="H62501" t="str">
            <v>GTF0102081508M</v>
          </cell>
          <cell r="W62501">
            <v>774.01</v>
          </cell>
          <cell r="X62501">
            <v>0</v>
          </cell>
        </row>
        <row r="62502">
          <cell r="H62502" t="str">
            <v>GTF0102074517T</v>
          </cell>
          <cell r="W62502">
            <v>444.60999999999996</v>
          </cell>
          <cell r="X62502">
            <v>0</v>
          </cell>
        </row>
        <row r="62503">
          <cell r="H62503" t="str">
            <v>GTF0102074511T</v>
          </cell>
          <cell r="W62503">
            <v>274.56</v>
          </cell>
          <cell r="X62503">
            <v>0</v>
          </cell>
        </row>
        <row r="62504">
          <cell r="H62504" t="str">
            <v>GTF0102064506T</v>
          </cell>
          <cell r="W62504">
            <v>214.92000000000002</v>
          </cell>
          <cell r="X62504">
            <v>0</v>
          </cell>
        </row>
        <row r="62505">
          <cell r="H62505" t="str">
            <v>GTF0102047503M</v>
          </cell>
          <cell r="W62505">
            <v>268.52</v>
          </cell>
          <cell r="X62505">
            <v>0</v>
          </cell>
        </row>
        <row r="62506">
          <cell r="H62506" t="str">
            <v>GTF0102047503M</v>
          </cell>
          <cell r="W62506">
            <v>268.52000000000004</v>
          </cell>
          <cell r="X62506">
            <v>0</v>
          </cell>
        </row>
        <row r="62507">
          <cell r="H62507" t="str">
            <v>GTF0102081509M</v>
          </cell>
          <cell r="W62507">
            <v>130.49</v>
          </cell>
          <cell r="X62507">
            <v>0</v>
          </cell>
        </row>
        <row r="62508">
          <cell r="H62508" t="str">
            <v>GTF0102076535M</v>
          </cell>
          <cell r="W62508">
            <v>1317.8</v>
          </cell>
          <cell r="X62508">
            <v>0</v>
          </cell>
        </row>
        <row r="62509">
          <cell r="H62509" t="str">
            <v>GTF0102081509M</v>
          </cell>
          <cell r="W62509">
            <v>130.49</v>
          </cell>
          <cell r="X62509">
            <v>0</v>
          </cell>
        </row>
        <row r="62510">
          <cell r="H62510" t="str">
            <v>GTF0102089531T</v>
          </cell>
          <cell r="W62510">
            <v>179.78</v>
          </cell>
          <cell r="X62510">
            <v>0</v>
          </cell>
        </row>
        <row r="62511">
          <cell r="H62511" t="str">
            <v>GTF0102047503M</v>
          </cell>
          <cell r="W62511">
            <v>268.52000000000004</v>
          </cell>
          <cell r="X62511">
            <v>0</v>
          </cell>
        </row>
        <row r="62512">
          <cell r="H62512" t="str">
            <v>GTF0102089531T</v>
          </cell>
          <cell r="W62512">
            <v>179.78</v>
          </cell>
          <cell r="X62512">
            <v>0</v>
          </cell>
        </row>
        <row r="62513">
          <cell r="H62513" t="str">
            <v>GTF0102089536T</v>
          </cell>
          <cell r="W62513">
            <v>414.24</v>
          </cell>
          <cell r="X62513">
            <v>0</v>
          </cell>
        </row>
        <row r="62514">
          <cell r="H62514" t="str">
            <v>GTF0102089531T</v>
          </cell>
          <cell r="W62514">
            <v>179.78</v>
          </cell>
          <cell r="X62514">
            <v>0</v>
          </cell>
        </row>
        <row r="62515">
          <cell r="H62515" t="str">
            <v>GTF0102074507M</v>
          </cell>
          <cell r="W62515">
            <v>219.60000000000002</v>
          </cell>
          <cell r="X62515">
            <v>0</v>
          </cell>
        </row>
        <row r="62516">
          <cell r="H62516" t="str">
            <v>GTF0102087043</v>
          </cell>
          <cell r="W62516">
            <v>8668</v>
          </cell>
          <cell r="X62516">
            <v>0</v>
          </cell>
        </row>
        <row r="62517">
          <cell r="H62517" t="str">
            <v>GTF0102087043</v>
          </cell>
          <cell r="W62517">
            <v>8668</v>
          </cell>
          <cell r="X62517">
            <v>0</v>
          </cell>
        </row>
        <row r="62518">
          <cell r="H62518" t="str">
            <v>GTF0102089536T</v>
          </cell>
          <cell r="W62518">
            <v>414.24</v>
          </cell>
          <cell r="X62518">
            <v>0</v>
          </cell>
        </row>
        <row r="62519">
          <cell r="H62519" t="str">
            <v>GTF0102076522M</v>
          </cell>
          <cell r="W62519">
            <v>196.21</v>
          </cell>
          <cell r="X62519">
            <v>0</v>
          </cell>
        </row>
        <row r="62520">
          <cell r="H62520" t="str">
            <v>GTF0102089536T</v>
          </cell>
          <cell r="W62520">
            <v>414.24</v>
          </cell>
          <cell r="X62520">
            <v>0</v>
          </cell>
        </row>
        <row r="62521">
          <cell r="H62521" t="str">
            <v>GTF0102076522M</v>
          </cell>
          <cell r="W62521">
            <v>196.21</v>
          </cell>
          <cell r="X62521">
            <v>0</v>
          </cell>
        </row>
        <row r="62522">
          <cell r="H62522" t="str">
            <v>GTF0102081508M</v>
          </cell>
          <cell r="W62522">
            <v>774.01</v>
          </cell>
          <cell r="X62522">
            <v>0</v>
          </cell>
        </row>
        <row r="62523">
          <cell r="H62523" t="str">
            <v>GTF0102076522M</v>
          </cell>
          <cell r="W62523">
            <v>196.20999999999998</v>
          </cell>
          <cell r="X62523">
            <v>0</v>
          </cell>
        </row>
        <row r="62524">
          <cell r="H62524" t="str">
            <v>GTF0102074505T</v>
          </cell>
          <cell r="W62524">
            <v>1302.0999999999999</v>
          </cell>
          <cell r="X62524">
            <v>0</v>
          </cell>
        </row>
        <row r="62525">
          <cell r="H62525" t="str">
            <v>GTF0102074506T</v>
          </cell>
          <cell r="W62525">
            <v>1302.0999999999999</v>
          </cell>
          <cell r="X62525">
            <v>0</v>
          </cell>
        </row>
        <row r="62526">
          <cell r="H62526" t="str">
            <v>GTF0102087043</v>
          </cell>
          <cell r="W62526">
            <v>8668</v>
          </cell>
          <cell r="X62526">
            <v>0</v>
          </cell>
        </row>
        <row r="62527">
          <cell r="H62527" t="str">
            <v>GTF0102087043</v>
          </cell>
          <cell r="W62527">
            <v>8668</v>
          </cell>
          <cell r="X62527">
            <v>0</v>
          </cell>
        </row>
        <row r="62528">
          <cell r="H62528" t="str">
            <v>GTF0102073508M</v>
          </cell>
          <cell r="W62528">
            <v>101.4</v>
          </cell>
          <cell r="X62528">
            <v>0</v>
          </cell>
        </row>
        <row r="62529">
          <cell r="H62529" t="str">
            <v>GTF0102087501M</v>
          </cell>
          <cell r="W62529">
            <v>204.45999999999998</v>
          </cell>
          <cell r="X62529">
            <v>0</v>
          </cell>
        </row>
        <row r="62530">
          <cell r="H62530" t="str">
            <v>GTF0102074507M</v>
          </cell>
          <cell r="W62530">
            <v>219.6</v>
          </cell>
          <cell r="X62530">
            <v>0</v>
          </cell>
        </row>
        <row r="62531">
          <cell r="H62531" t="str">
            <v>GTF0102081502T</v>
          </cell>
          <cell r="W62531">
            <v>762.19999999999993</v>
          </cell>
          <cell r="X62531">
            <v>0</v>
          </cell>
        </row>
        <row r="62532">
          <cell r="H62532" t="str">
            <v>GTF0102086528M</v>
          </cell>
          <cell r="W62532">
            <v>88.98</v>
          </cell>
          <cell r="X62532">
            <v>0</v>
          </cell>
        </row>
        <row r="62533">
          <cell r="H62533" t="str">
            <v>GTF0102081509M</v>
          </cell>
          <cell r="W62533">
            <v>130.48999999999998</v>
          </cell>
          <cell r="X62533">
            <v>0</v>
          </cell>
        </row>
        <row r="62534">
          <cell r="H62534" t="str">
            <v>GTF0102081502T</v>
          </cell>
          <cell r="W62534">
            <v>762.19999999999993</v>
          </cell>
          <cell r="X62534">
            <v>0</v>
          </cell>
        </row>
        <row r="62535">
          <cell r="H62535" t="str">
            <v>GTF0102081509M</v>
          </cell>
          <cell r="W62535">
            <v>130.49</v>
          </cell>
          <cell r="X62535">
            <v>0</v>
          </cell>
        </row>
        <row r="62536">
          <cell r="H62536" t="str">
            <v>GTF0102047504M</v>
          </cell>
          <cell r="W62536">
            <v>145.10000000000002</v>
          </cell>
          <cell r="X62536">
            <v>0</v>
          </cell>
        </row>
        <row r="62537">
          <cell r="H62537" t="str">
            <v>GTF0102045532M</v>
          </cell>
          <cell r="W62537">
            <v>60.410000000000004</v>
          </cell>
          <cell r="X62537">
            <v>0</v>
          </cell>
        </row>
        <row r="62538">
          <cell r="H62538" t="str">
            <v>GTF0102074510M</v>
          </cell>
          <cell r="W62538">
            <v>377.73</v>
          </cell>
          <cell r="X62538">
            <v>0</v>
          </cell>
        </row>
        <row r="62539">
          <cell r="H62539" t="str">
            <v>GTF0102045532M</v>
          </cell>
          <cell r="W62539">
            <v>60.41</v>
          </cell>
          <cell r="X62539">
            <v>0</v>
          </cell>
        </row>
        <row r="62540">
          <cell r="H62540" t="str">
            <v>GTF0102081515M</v>
          </cell>
          <cell r="W62540">
            <v>408.44</v>
          </cell>
          <cell r="X62540">
            <v>0</v>
          </cell>
        </row>
        <row r="62541">
          <cell r="H62541" t="str">
            <v>GTF0102074510M</v>
          </cell>
          <cell r="W62541">
            <v>377.73</v>
          </cell>
          <cell r="X62541">
            <v>0</v>
          </cell>
        </row>
        <row r="62542">
          <cell r="H62542" t="str">
            <v>GTF0102047504M</v>
          </cell>
          <cell r="W62542">
            <v>145.1</v>
          </cell>
          <cell r="X62542">
            <v>0</v>
          </cell>
        </row>
        <row r="62543">
          <cell r="H62543" t="str">
            <v>GTF0102086528M</v>
          </cell>
          <cell r="W62543">
            <v>88.98</v>
          </cell>
          <cell r="X62543">
            <v>0</v>
          </cell>
        </row>
        <row r="62544">
          <cell r="H62544" t="str">
            <v>GTF0102086526M</v>
          </cell>
          <cell r="W62544">
            <v>1875.1000000000001</v>
          </cell>
          <cell r="X62544">
            <v>0</v>
          </cell>
        </row>
        <row r="62545">
          <cell r="H62545" t="str">
            <v>GTF0102045532M</v>
          </cell>
          <cell r="W62545">
            <v>60.41</v>
          </cell>
          <cell r="X62545">
            <v>0</v>
          </cell>
        </row>
        <row r="62546">
          <cell r="H62546" t="str">
            <v>GTF0102081526M</v>
          </cell>
          <cell r="W62546">
            <v>22.72</v>
          </cell>
          <cell r="X62546">
            <v>0</v>
          </cell>
        </row>
        <row r="62547">
          <cell r="H62547" t="str">
            <v>GTF0102047504M</v>
          </cell>
          <cell r="W62547">
            <v>145.1</v>
          </cell>
          <cell r="X62547">
            <v>0</v>
          </cell>
        </row>
        <row r="62548">
          <cell r="H62548" t="str">
            <v>GTF0102081515M</v>
          </cell>
          <cell r="W62548">
            <v>408.44</v>
          </cell>
          <cell r="X62548">
            <v>0</v>
          </cell>
        </row>
        <row r="62549">
          <cell r="H62549" t="str">
            <v>GTF0102074510M</v>
          </cell>
          <cell r="W62549">
            <v>377.73</v>
          </cell>
          <cell r="X62549">
            <v>0</v>
          </cell>
        </row>
        <row r="62550">
          <cell r="H62550" t="str">
            <v>GTF0102081526M</v>
          </cell>
          <cell r="W62550">
            <v>22.72</v>
          </cell>
          <cell r="X62550">
            <v>0</v>
          </cell>
        </row>
        <row r="62551">
          <cell r="H62551" t="str">
            <v>GTF0102073508M</v>
          </cell>
          <cell r="W62551">
            <v>101.4</v>
          </cell>
          <cell r="X62551">
            <v>0</v>
          </cell>
        </row>
        <row r="62552">
          <cell r="H62552" t="str">
            <v>GTF0102073508M</v>
          </cell>
          <cell r="W62552">
            <v>101.4</v>
          </cell>
          <cell r="X62552">
            <v>0</v>
          </cell>
        </row>
        <row r="62553">
          <cell r="H62553" t="str">
            <v>GTF0102086561M</v>
          </cell>
          <cell r="W62553">
            <v>68.52</v>
          </cell>
          <cell r="X62553">
            <v>0</v>
          </cell>
        </row>
        <row r="62554">
          <cell r="H62554" t="str">
            <v>GTF0102086542M</v>
          </cell>
          <cell r="W62554">
            <v>56.96</v>
          </cell>
          <cell r="X62554">
            <v>0</v>
          </cell>
        </row>
        <row r="62555">
          <cell r="H62555" t="str">
            <v>GTF0102086562M</v>
          </cell>
          <cell r="W62555">
            <v>30.209999999999997</v>
          </cell>
          <cell r="X62555">
            <v>0</v>
          </cell>
        </row>
        <row r="62556">
          <cell r="H62556" t="str">
            <v>GTF0102086561M</v>
          </cell>
          <cell r="W62556">
            <v>68.52</v>
          </cell>
          <cell r="X62556">
            <v>0</v>
          </cell>
        </row>
        <row r="62557">
          <cell r="H62557" t="str">
            <v>GTF0102086562M</v>
          </cell>
          <cell r="W62557">
            <v>30.209999999999997</v>
          </cell>
          <cell r="X62557">
            <v>0</v>
          </cell>
        </row>
        <row r="62558">
          <cell r="H62558" t="str">
            <v>GTF0102077510T</v>
          </cell>
          <cell r="W62558">
            <v>435.39000000000004</v>
          </cell>
          <cell r="X62558">
            <v>0</v>
          </cell>
        </row>
        <row r="62559">
          <cell r="H62559" t="str">
            <v>GTF0102077509T</v>
          </cell>
          <cell r="W62559">
            <v>435.39</v>
          </cell>
          <cell r="X62559">
            <v>0</v>
          </cell>
        </row>
        <row r="62560">
          <cell r="H62560" t="str">
            <v>GTF0102074514M</v>
          </cell>
          <cell r="W62560">
            <v>132.31</v>
          </cell>
          <cell r="X62560">
            <v>0</v>
          </cell>
        </row>
        <row r="62561">
          <cell r="H62561" t="str">
            <v>GTF0102087512T</v>
          </cell>
          <cell r="W62561">
            <v>1354.35</v>
          </cell>
          <cell r="X62561">
            <v>0</v>
          </cell>
        </row>
        <row r="62562">
          <cell r="H62562" t="str">
            <v>GTF0102087511T</v>
          </cell>
          <cell r="W62562">
            <v>1354.3500000000001</v>
          </cell>
          <cell r="X62562">
            <v>0</v>
          </cell>
        </row>
        <row r="62563">
          <cell r="H62563" t="str">
            <v>GTF0102074510T</v>
          </cell>
          <cell r="W62563">
            <v>274.56</v>
          </cell>
          <cell r="X62563">
            <v>0</v>
          </cell>
        </row>
        <row r="62564">
          <cell r="H62564" t="str">
            <v>GTF0102077510T</v>
          </cell>
          <cell r="W62564">
            <v>435.39</v>
          </cell>
          <cell r="X62564">
            <v>0</v>
          </cell>
        </row>
        <row r="62565">
          <cell r="H62565" t="str">
            <v>GTF0102077509T</v>
          </cell>
          <cell r="W62565">
            <v>435.39</v>
          </cell>
          <cell r="X62565">
            <v>0</v>
          </cell>
        </row>
        <row r="62566">
          <cell r="H62566" t="str">
            <v>GTF0102074510T</v>
          </cell>
          <cell r="W62566">
            <v>274.56</v>
          </cell>
          <cell r="X62566">
            <v>0</v>
          </cell>
        </row>
        <row r="62567">
          <cell r="H62567" t="str">
            <v>GTF0102074510T</v>
          </cell>
          <cell r="W62567">
            <v>274.56</v>
          </cell>
          <cell r="X62567">
            <v>0</v>
          </cell>
        </row>
        <row r="62568">
          <cell r="H62568" t="str">
            <v>GTF0102047506M</v>
          </cell>
          <cell r="W62568">
            <v>32.43</v>
          </cell>
          <cell r="X62568">
            <v>0</v>
          </cell>
        </row>
        <row r="62569">
          <cell r="H62569" t="str">
            <v>GTF0102047506M</v>
          </cell>
          <cell r="W62569">
            <v>32.43</v>
          </cell>
          <cell r="X62569">
            <v>0</v>
          </cell>
        </row>
        <row r="62570">
          <cell r="H62570" t="str">
            <v>GTF0102045532M</v>
          </cell>
          <cell r="W62570">
            <v>60.41</v>
          </cell>
          <cell r="X62570">
            <v>0</v>
          </cell>
        </row>
        <row r="62571">
          <cell r="H62571" t="str">
            <v>GTF0102047506M</v>
          </cell>
          <cell r="W62571">
            <v>32.43</v>
          </cell>
          <cell r="X62571">
            <v>0</v>
          </cell>
        </row>
        <row r="62572">
          <cell r="H62572" t="str">
            <v>GTF0102047506M</v>
          </cell>
          <cell r="W62572">
            <v>32.43</v>
          </cell>
          <cell r="X62572">
            <v>0</v>
          </cell>
        </row>
        <row r="62573">
          <cell r="H62573" t="str">
            <v>GTF0102047506M</v>
          </cell>
          <cell r="W62573">
            <v>32.43</v>
          </cell>
          <cell r="X62573">
            <v>0</v>
          </cell>
        </row>
        <row r="62574">
          <cell r="H62574" t="str">
            <v>GTF0102045532M</v>
          </cell>
          <cell r="W62574">
            <v>60.410000000000004</v>
          </cell>
          <cell r="X62574">
            <v>0</v>
          </cell>
        </row>
        <row r="62575">
          <cell r="H62575" t="str">
            <v>GTF0102047506M</v>
          </cell>
          <cell r="W62575">
            <v>32.43</v>
          </cell>
          <cell r="X62575">
            <v>0</v>
          </cell>
        </row>
        <row r="62576">
          <cell r="H62576" t="str">
            <v>GTF0102045532M</v>
          </cell>
          <cell r="W62576">
            <v>60.41</v>
          </cell>
          <cell r="X62576">
            <v>0</v>
          </cell>
        </row>
        <row r="62577">
          <cell r="H62577" t="str">
            <v>GTF0102047506M</v>
          </cell>
          <cell r="W62577">
            <v>32.43</v>
          </cell>
          <cell r="X62577">
            <v>0</v>
          </cell>
        </row>
        <row r="62578">
          <cell r="H62578" t="str">
            <v>GTTRIANGL-BRKTT5</v>
          </cell>
          <cell r="W62578">
            <v>21.26</v>
          </cell>
          <cell r="X62578">
            <v>0</v>
          </cell>
        </row>
        <row r="62579">
          <cell r="H62579" t="str">
            <v>GTSUPPORT-BRKTT5</v>
          </cell>
          <cell r="W62579">
            <v>24.38</v>
          </cell>
          <cell r="X62579">
            <v>0</v>
          </cell>
        </row>
        <row r="62580">
          <cell r="H62580" t="str">
            <v>GTHUBLOCK-BRKTT5-RR</v>
          </cell>
          <cell r="W62580">
            <v>68.94</v>
          </cell>
          <cell r="X62580">
            <v>0</v>
          </cell>
        </row>
        <row r="62581">
          <cell r="H62581" t="str">
            <v>GTHUBLOCK-BRKTT5</v>
          </cell>
          <cell r="W62581">
            <v>68.94</v>
          </cell>
          <cell r="X62581">
            <v>0</v>
          </cell>
        </row>
        <row r="62582">
          <cell r="H62582" t="str">
            <v>GTREINFRC-BRKTT5</v>
          </cell>
          <cell r="W62582">
            <v>3.78</v>
          </cell>
          <cell r="X62582">
            <v>0</v>
          </cell>
        </row>
        <row r="62583">
          <cell r="H62583" t="str">
            <v>GTLOCGUID-BRKTT5</v>
          </cell>
          <cell r="W62583">
            <v>6.84</v>
          </cell>
          <cell r="X62583">
            <v>0</v>
          </cell>
        </row>
        <row r="62584">
          <cell r="H62584" t="str">
            <v>GTREINFRC-BRKTT5</v>
          </cell>
          <cell r="W62584">
            <v>3.78</v>
          </cell>
          <cell r="X62584">
            <v>0</v>
          </cell>
        </row>
        <row r="62585">
          <cell r="H62585" t="str">
            <v>GTLOCGUID-BRKTT5</v>
          </cell>
          <cell r="W62585">
            <v>6.84</v>
          </cell>
          <cell r="X62585">
            <v>0</v>
          </cell>
        </row>
        <row r="62586">
          <cell r="H62586" t="str">
            <v>GTF0102087043</v>
          </cell>
          <cell r="W62586">
            <v>8668</v>
          </cell>
          <cell r="X62586">
            <v>0</v>
          </cell>
        </row>
        <row r="62587">
          <cell r="H62587" t="str">
            <v>GTF0102087043</v>
          </cell>
          <cell r="W62587">
            <v>8668</v>
          </cell>
          <cell r="X62587">
            <v>0</v>
          </cell>
        </row>
        <row r="62588">
          <cell r="H62588" t="str">
            <v>GTF0102081514M</v>
          </cell>
          <cell r="W62588">
            <v>1219.81</v>
          </cell>
          <cell r="X62588">
            <v>0</v>
          </cell>
        </row>
        <row r="62589">
          <cell r="H62589" t="str">
            <v>GTF0102081528M</v>
          </cell>
          <cell r="W62589">
            <v>1219.81</v>
          </cell>
          <cell r="X62589">
            <v>0</v>
          </cell>
        </row>
        <row r="62590">
          <cell r="H62590" t="str">
            <v>GTF0102086542M</v>
          </cell>
          <cell r="W62590">
            <v>56.96</v>
          </cell>
          <cell r="X62590">
            <v>0</v>
          </cell>
        </row>
        <row r="62591">
          <cell r="H62591" t="str">
            <v>GTF0102086534M</v>
          </cell>
          <cell r="W62591">
            <v>54.81</v>
          </cell>
          <cell r="X62591">
            <v>0</v>
          </cell>
        </row>
        <row r="62592">
          <cell r="H62592" t="str">
            <v>GTF0102086526M</v>
          </cell>
          <cell r="W62592">
            <v>1875.1000000000001</v>
          </cell>
          <cell r="X62592">
            <v>0</v>
          </cell>
        </row>
        <row r="62593">
          <cell r="H62593" t="str">
            <v>GTF0102074517T</v>
          </cell>
          <cell r="W62593">
            <v>444.60999999999996</v>
          </cell>
          <cell r="X62593">
            <v>0</v>
          </cell>
        </row>
        <row r="62594">
          <cell r="H62594" t="str">
            <v>GTF0102081530T</v>
          </cell>
          <cell r="W62594">
            <v>448.08</v>
          </cell>
          <cell r="X62594">
            <v>0</v>
          </cell>
        </row>
        <row r="62595">
          <cell r="H62595" t="str">
            <v>GTF0102081529T</v>
          </cell>
          <cell r="W62595">
            <v>448.08</v>
          </cell>
          <cell r="X62595">
            <v>0</v>
          </cell>
        </row>
        <row r="62596">
          <cell r="H62596" t="str">
            <v>GTF0102089536T</v>
          </cell>
          <cell r="W62596">
            <v>414.24</v>
          </cell>
          <cell r="X62596">
            <v>0</v>
          </cell>
        </row>
        <row r="62597">
          <cell r="H62597" t="str">
            <v>GTF0102074518T</v>
          </cell>
          <cell r="W62597">
            <v>444.60999999999996</v>
          </cell>
          <cell r="X62597">
            <v>0</v>
          </cell>
        </row>
        <row r="62598">
          <cell r="H62598" t="str">
            <v>GTF0102047504T</v>
          </cell>
          <cell r="W62598">
            <v>145.1</v>
          </cell>
          <cell r="X62598">
            <v>0</v>
          </cell>
        </row>
        <row r="62599">
          <cell r="H62599" t="str">
            <v>GTF0102087511T</v>
          </cell>
          <cell r="W62599">
            <v>1354.35</v>
          </cell>
          <cell r="X62599">
            <v>0</v>
          </cell>
        </row>
        <row r="62600">
          <cell r="H62600" t="str">
            <v>GTF0102047504T</v>
          </cell>
          <cell r="W62600">
            <v>145.1</v>
          </cell>
          <cell r="X62600">
            <v>0</v>
          </cell>
        </row>
        <row r="62601">
          <cell r="H62601" t="str">
            <v>GTF0102074518T</v>
          </cell>
          <cell r="W62601">
            <v>444.61</v>
          </cell>
          <cell r="X62601">
            <v>0</v>
          </cell>
        </row>
        <row r="62602">
          <cell r="H62602" t="str">
            <v>GTF0102077505T.2</v>
          </cell>
          <cell r="W62602">
            <v>1336.5</v>
          </cell>
          <cell r="X62602">
            <v>0</v>
          </cell>
        </row>
        <row r="62603">
          <cell r="H62603" t="str">
            <v>GTF0102077505T.1</v>
          </cell>
          <cell r="W62603">
            <v>1336.5</v>
          </cell>
          <cell r="X62603">
            <v>0</v>
          </cell>
        </row>
        <row r="62604">
          <cell r="H62604" t="str">
            <v>GTF0102081530T</v>
          </cell>
          <cell r="W62604">
            <v>448.08</v>
          </cell>
          <cell r="X62604">
            <v>0</v>
          </cell>
        </row>
        <row r="62605">
          <cell r="H62605" t="str">
            <v>GTF0102081529T</v>
          </cell>
          <cell r="W62605">
            <v>448.08</v>
          </cell>
          <cell r="X62605">
            <v>0</v>
          </cell>
        </row>
        <row r="62606">
          <cell r="H62606" t="str">
            <v>GTF0102077505T.1</v>
          </cell>
          <cell r="W62606">
            <v>1336.5</v>
          </cell>
          <cell r="X62606">
            <v>0</v>
          </cell>
        </row>
        <row r="62607">
          <cell r="H62607" t="str">
            <v>GTF0102047511M</v>
          </cell>
          <cell r="W62607">
            <v>590.69999999999993</v>
          </cell>
          <cell r="X62607">
            <v>0</v>
          </cell>
        </row>
        <row r="62608">
          <cell r="H62608" t="str">
            <v>GTF0102074509M</v>
          </cell>
          <cell r="W62608">
            <v>312.84999999999997</v>
          </cell>
          <cell r="X62608">
            <v>0</v>
          </cell>
        </row>
        <row r="62609">
          <cell r="H62609" t="str">
            <v>GTF0102074508M</v>
          </cell>
          <cell r="W62609">
            <v>312.84999999999997</v>
          </cell>
          <cell r="X62609">
            <v>0</v>
          </cell>
        </row>
        <row r="62610">
          <cell r="H62610" t="str">
            <v>GTF0102087512T</v>
          </cell>
          <cell r="W62610">
            <v>1354.3500000000001</v>
          </cell>
          <cell r="X62610">
            <v>0</v>
          </cell>
        </row>
        <row r="62611">
          <cell r="H62611" t="str">
            <v>GTF0102087511T</v>
          </cell>
          <cell r="W62611">
            <v>1354.35</v>
          </cell>
          <cell r="X62611">
            <v>0</v>
          </cell>
        </row>
        <row r="62612">
          <cell r="H62612" t="str">
            <v>GTF0102086534M</v>
          </cell>
          <cell r="W62612">
            <v>54.81</v>
          </cell>
          <cell r="X62612">
            <v>0</v>
          </cell>
        </row>
        <row r="62613">
          <cell r="H62613" t="str">
            <v>GTF0102087516M</v>
          </cell>
          <cell r="W62613">
            <v>52.77</v>
          </cell>
          <cell r="X62613">
            <v>0</v>
          </cell>
        </row>
        <row r="62614">
          <cell r="H62614" t="str">
            <v>GTF0102087515M</v>
          </cell>
          <cell r="W62614">
            <v>52.77</v>
          </cell>
          <cell r="X62614">
            <v>0</v>
          </cell>
        </row>
        <row r="62615">
          <cell r="H62615" t="str">
            <v>GTF0102045532M</v>
          </cell>
          <cell r="W62615">
            <v>60.410000000000004</v>
          </cell>
          <cell r="X62615">
            <v>0</v>
          </cell>
        </row>
        <row r="62616">
          <cell r="H62616" t="str">
            <v>GTF0102081512T</v>
          </cell>
          <cell r="W62616">
            <v>127</v>
          </cell>
          <cell r="X62616">
            <v>0</v>
          </cell>
        </row>
        <row r="62617">
          <cell r="H62617" t="str">
            <v>GTF0102080502T</v>
          </cell>
          <cell r="W62617">
            <v>753.24</v>
          </cell>
          <cell r="X62617">
            <v>0</v>
          </cell>
        </row>
        <row r="62618">
          <cell r="H62618" t="str">
            <v>GTF0102078510M</v>
          </cell>
          <cell r="W62618">
            <v>58.319999999999993</v>
          </cell>
          <cell r="X62618">
            <v>0</v>
          </cell>
        </row>
        <row r="62619">
          <cell r="H62619" t="str">
            <v>GTF0102078510M</v>
          </cell>
          <cell r="W62619">
            <v>58.32</v>
          </cell>
          <cell r="X62619">
            <v>0</v>
          </cell>
        </row>
        <row r="62620">
          <cell r="H62620" t="str">
            <v>GTF0102089528T</v>
          </cell>
          <cell r="W62620">
            <v>698.95</v>
          </cell>
          <cell r="X62620">
            <v>0</v>
          </cell>
        </row>
        <row r="62621">
          <cell r="H62621" t="str">
            <v>GTF0102081528M</v>
          </cell>
          <cell r="W62621">
            <v>1219.81</v>
          </cell>
          <cell r="X62621">
            <v>0</v>
          </cell>
        </row>
        <row r="62622">
          <cell r="H62622" t="str">
            <v>GTF0102087516M</v>
          </cell>
          <cell r="W62622">
            <v>52.769999999999996</v>
          </cell>
          <cell r="X62622">
            <v>0</v>
          </cell>
        </row>
        <row r="62623">
          <cell r="H62623" t="str">
            <v>GTF0102087515M</v>
          </cell>
          <cell r="W62623">
            <v>52.769999999999996</v>
          </cell>
          <cell r="X62623">
            <v>0</v>
          </cell>
        </row>
        <row r="62624">
          <cell r="H62624" t="str">
            <v>GTF0102086534M</v>
          </cell>
          <cell r="W62624">
            <v>54.81</v>
          </cell>
          <cell r="X62624">
            <v>0</v>
          </cell>
        </row>
        <row r="62625">
          <cell r="H62625" t="str">
            <v>GTF0102086562M</v>
          </cell>
          <cell r="W62625">
            <v>30.209999999999997</v>
          </cell>
          <cell r="X62625">
            <v>0</v>
          </cell>
        </row>
        <row r="62626">
          <cell r="H62626" t="str">
            <v>GTF0102086562M</v>
          </cell>
          <cell r="W62626">
            <v>30.21</v>
          </cell>
          <cell r="X62626">
            <v>0</v>
          </cell>
        </row>
        <row r="62627">
          <cell r="H62627" t="str">
            <v>GTF0102078525M</v>
          </cell>
          <cell r="W62627">
            <v>1251.2</v>
          </cell>
          <cell r="X62627">
            <v>0</v>
          </cell>
        </row>
        <row r="62628">
          <cell r="H62628" t="str">
            <v>GTF0102045532M</v>
          </cell>
          <cell r="W62628">
            <v>60.410000000000004</v>
          </cell>
          <cell r="X62628">
            <v>0</v>
          </cell>
        </row>
        <row r="62629">
          <cell r="H62629" t="str">
            <v>GTF0102045532M</v>
          </cell>
          <cell r="W62629">
            <v>60.410000000000004</v>
          </cell>
          <cell r="X62629">
            <v>0</v>
          </cell>
        </row>
        <row r="62630">
          <cell r="H62630" t="str">
            <v>GTF0102077505T.2</v>
          </cell>
          <cell r="W62630">
            <v>1336.5</v>
          </cell>
          <cell r="X62630">
            <v>0</v>
          </cell>
        </row>
        <row r="62631">
          <cell r="H62631" t="str">
            <v>GTF0102063502M</v>
          </cell>
          <cell r="W62631">
            <v>311.7</v>
          </cell>
          <cell r="X62631">
            <v>0</v>
          </cell>
        </row>
        <row r="62632">
          <cell r="H62632" t="str">
            <v>GTF0102081530T</v>
          </cell>
          <cell r="W62632">
            <v>448.08</v>
          </cell>
          <cell r="X62632">
            <v>0</v>
          </cell>
        </row>
        <row r="62633">
          <cell r="H62633" t="str">
            <v>GTF0102081529T</v>
          </cell>
          <cell r="W62633">
            <v>448.08</v>
          </cell>
          <cell r="X62633">
            <v>0</v>
          </cell>
        </row>
        <row r="62634">
          <cell r="H62634" t="str">
            <v>GTF0102077505T.2</v>
          </cell>
          <cell r="W62634">
            <v>1336.5</v>
          </cell>
          <cell r="X62634">
            <v>0</v>
          </cell>
        </row>
        <row r="62635">
          <cell r="H62635" t="str">
            <v>GTF0102063502M</v>
          </cell>
          <cell r="W62635">
            <v>311.7</v>
          </cell>
          <cell r="X62635">
            <v>0</v>
          </cell>
        </row>
        <row r="62636">
          <cell r="H62636" t="str">
            <v>GTF0102063502M</v>
          </cell>
          <cell r="W62636">
            <v>311.7</v>
          </cell>
          <cell r="X62636">
            <v>0</v>
          </cell>
        </row>
        <row r="62637">
          <cell r="H62637" t="str">
            <v>GTF0102063502M</v>
          </cell>
          <cell r="W62637">
            <v>311.7</v>
          </cell>
          <cell r="X62637">
            <v>0</v>
          </cell>
        </row>
        <row r="62638">
          <cell r="H62638" t="str">
            <v>GTF0102076534M</v>
          </cell>
          <cell r="W62638">
            <v>205.08</v>
          </cell>
          <cell r="X62638">
            <v>0</v>
          </cell>
        </row>
        <row r="62639">
          <cell r="H62639" t="str">
            <v>GTF0102063502M</v>
          </cell>
          <cell r="W62639">
            <v>311.7</v>
          </cell>
          <cell r="X62639">
            <v>0</v>
          </cell>
        </row>
        <row r="62640">
          <cell r="H62640" t="str">
            <v>GTF0102074506T</v>
          </cell>
          <cell r="W62640">
            <v>1302.0999999999999</v>
          </cell>
          <cell r="X62640">
            <v>0</v>
          </cell>
        </row>
        <row r="62641">
          <cell r="H62641" t="str">
            <v>GTF0102074505T</v>
          </cell>
          <cell r="W62641">
            <v>1302.1000000000001</v>
          </cell>
          <cell r="X62641">
            <v>0</v>
          </cell>
        </row>
        <row r="62642">
          <cell r="H62642" t="str">
            <v>GTF0102078525M</v>
          </cell>
          <cell r="W62642">
            <v>1251.2</v>
          </cell>
          <cell r="X62642">
            <v>0</v>
          </cell>
        </row>
        <row r="62643">
          <cell r="H62643" t="str">
            <v>GTF0102074510M</v>
          </cell>
          <cell r="W62643">
            <v>377.73</v>
          </cell>
          <cell r="X62643">
            <v>0</v>
          </cell>
        </row>
        <row r="62644">
          <cell r="H62644" t="str">
            <v>GTF0102077505T.1</v>
          </cell>
          <cell r="W62644">
            <v>1336.5</v>
          </cell>
          <cell r="X62644">
            <v>0</v>
          </cell>
        </row>
        <row r="62645">
          <cell r="H62645" t="str">
            <v>GTF0102074510M</v>
          </cell>
          <cell r="W62645">
            <v>377.72999999999996</v>
          </cell>
          <cell r="X62645">
            <v>0</v>
          </cell>
        </row>
        <row r="62646">
          <cell r="H62646" t="str">
            <v>GTF0102047504T</v>
          </cell>
          <cell r="W62646">
            <v>145.1</v>
          </cell>
          <cell r="X62646">
            <v>0</v>
          </cell>
        </row>
        <row r="62647">
          <cell r="H62647" t="str">
            <v>GTF0102045502M</v>
          </cell>
          <cell r="W62647">
            <v>453.71</v>
          </cell>
          <cell r="X62647">
            <v>0</v>
          </cell>
        </row>
        <row r="62648">
          <cell r="H62648" t="str">
            <v>GTF0102045502M</v>
          </cell>
          <cell r="W62648">
            <v>453.71000000000004</v>
          </cell>
          <cell r="X62648">
            <v>0</v>
          </cell>
        </row>
        <row r="62649">
          <cell r="H62649" t="str">
            <v>GTF0102079506T</v>
          </cell>
          <cell r="W62649">
            <v>271.87</v>
          </cell>
          <cell r="X62649">
            <v>0</v>
          </cell>
        </row>
        <row r="62650">
          <cell r="H62650" t="str">
            <v>GTF0102079505T</v>
          </cell>
          <cell r="W62650">
            <v>271.87</v>
          </cell>
          <cell r="X62650">
            <v>0</v>
          </cell>
        </row>
        <row r="62651">
          <cell r="H62651" t="str">
            <v>GTF0102074518T</v>
          </cell>
          <cell r="W62651">
            <v>444.61</v>
          </cell>
          <cell r="X62651">
            <v>0</v>
          </cell>
        </row>
        <row r="62652">
          <cell r="H62652" t="str">
            <v>GTF0102074517T</v>
          </cell>
          <cell r="W62652">
            <v>444.60999999999996</v>
          </cell>
          <cell r="X62652">
            <v>0</v>
          </cell>
        </row>
        <row r="62653">
          <cell r="H62653" t="str">
            <v>GTF0102045502M</v>
          </cell>
          <cell r="W62653">
            <v>453.71000000000004</v>
          </cell>
          <cell r="X62653">
            <v>0</v>
          </cell>
        </row>
        <row r="62654">
          <cell r="H62654" t="str">
            <v>GTF0102045502M</v>
          </cell>
          <cell r="W62654">
            <v>453.71</v>
          </cell>
          <cell r="X62654">
            <v>0</v>
          </cell>
        </row>
        <row r="62655">
          <cell r="H62655" t="str">
            <v>GTHUBLOCK-BRKTT5</v>
          </cell>
          <cell r="W62655">
            <v>68.940000000000012</v>
          </cell>
          <cell r="X62655">
            <v>0</v>
          </cell>
        </row>
        <row r="62656">
          <cell r="H62656" t="str">
            <v>GTSUPPORT-BRKTT5</v>
          </cell>
          <cell r="W62656">
            <v>24.38</v>
          </cell>
          <cell r="X62656">
            <v>0</v>
          </cell>
        </row>
        <row r="62657">
          <cell r="H62657" t="str">
            <v>GTLOCGUID-BRKTT5</v>
          </cell>
          <cell r="W62657">
            <v>6.84</v>
          </cell>
          <cell r="X62657">
            <v>0</v>
          </cell>
        </row>
        <row r="62658">
          <cell r="H62658" t="str">
            <v>GTHUBLOCK-BRKTT5</v>
          </cell>
          <cell r="W62658">
            <v>68.94</v>
          </cell>
          <cell r="X62658">
            <v>0</v>
          </cell>
        </row>
        <row r="62659">
          <cell r="H62659" t="str">
            <v>GTTRIANGL-BRKTT5</v>
          </cell>
          <cell r="W62659">
            <v>21.259999999999998</v>
          </cell>
          <cell r="X62659">
            <v>0</v>
          </cell>
        </row>
        <row r="62660">
          <cell r="H62660" t="str">
            <v>GUF0308035040</v>
          </cell>
          <cell r="W62660">
            <v>2.4300000000000002</v>
          </cell>
          <cell r="X62660">
            <v>1.4687931428571428E-2</v>
          </cell>
        </row>
        <row r="62661">
          <cell r="H62661" t="str">
            <v>GUF0308035039</v>
          </cell>
          <cell r="W62661">
            <v>1.2899999999999998</v>
          </cell>
          <cell r="X62661">
            <v>7.7952267857142842E-3</v>
          </cell>
        </row>
        <row r="62662">
          <cell r="H62662" t="str">
            <v>GUF0308035038</v>
          </cell>
          <cell r="W62662">
            <v>2.91</v>
          </cell>
          <cell r="X62662">
            <v>1.7584519047619047E-2</v>
          </cell>
        </row>
        <row r="62663">
          <cell r="H62663" t="str">
            <v>GUF0301014034</v>
          </cell>
          <cell r="W62663">
            <v>7.2</v>
          </cell>
          <cell r="X62663">
            <v>4.352013714285715E-2</v>
          </cell>
        </row>
        <row r="62664">
          <cell r="H62664" t="str">
            <v>GUF0301014033</v>
          </cell>
          <cell r="W62664">
            <v>8.09</v>
          </cell>
          <cell r="X62664">
            <v>4.8895451428571421E-2</v>
          </cell>
        </row>
        <row r="62665">
          <cell r="H62665" t="str">
            <v>GUY0316038050</v>
          </cell>
          <cell r="W62665">
            <v>0.08</v>
          </cell>
          <cell r="X62665">
            <v>4.8348E-4</v>
          </cell>
        </row>
        <row r="62666">
          <cell r="H62666" t="str">
            <v>GUY0301035008</v>
          </cell>
          <cell r="W62666">
            <v>0.01</v>
          </cell>
          <cell r="X62666">
            <v>6.0470043290043285E-5</v>
          </cell>
        </row>
        <row r="62667">
          <cell r="H62667" t="str">
            <v>GUY0301035007</v>
          </cell>
          <cell r="W62667">
            <v>0.01</v>
          </cell>
          <cell r="X62667">
            <v>6.0460068027210872E-5</v>
          </cell>
        </row>
        <row r="62668">
          <cell r="H62668" t="str">
            <v>GUY0301035001</v>
          </cell>
          <cell r="W62668">
            <v>0.02</v>
          </cell>
          <cell r="X62668">
            <v>1.2097499999999999E-4</v>
          </cell>
        </row>
        <row r="62669">
          <cell r="H62669" t="str">
            <v>GUY0301028003</v>
          </cell>
          <cell r="W62669">
            <v>9.9999999999999985E-3</v>
          </cell>
          <cell r="X62669">
            <v>6.0398513356562134E-5</v>
          </cell>
        </row>
        <row r="62670">
          <cell r="H62670" t="str">
            <v>GUY0301025023</v>
          </cell>
          <cell r="W62670">
            <v>0.04</v>
          </cell>
          <cell r="X62670">
            <v>2.4156595238095235E-4</v>
          </cell>
        </row>
        <row r="62671">
          <cell r="H62671" t="str">
            <v>GUY0301021014</v>
          </cell>
          <cell r="W62671">
            <v>0.01</v>
          </cell>
          <cell r="X62671">
            <v>6.1447619047619043E-5</v>
          </cell>
        </row>
        <row r="62672">
          <cell r="H62672" t="str">
            <v>GUY0301021009</v>
          </cell>
          <cell r="W62672">
            <v>0.01</v>
          </cell>
          <cell r="X62672">
            <v>6.1447619047619043E-5</v>
          </cell>
        </row>
        <row r="62673">
          <cell r="H62673" t="str">
            <v>GUY0301021007</v>
          </cell>
          <cell r="W62673">
            <v>0.01</v>
          </cell>
          <cell r="X62673">
            <v>6.0679523809523804E-5</v>
          </cell>
        </row>
        <row r="62674">
          <cell r="H62674" t="str">
            <v>GUY0301021006</v>
          </cell>
          <cell r="W62674">
            <v>0.01</v>
          </cell>
          <cell r="X62674">
            <v>6.0487499999999993E-5</v>
          </cell>
        </row>
        <row r="62675">
          <cell r="H62675" t="str">
            <v>GUY0301021005</v>
          </cell>
          <cell r="W62675">
            <v>0.01</v>
          </cell>
          <cell r="X62675">
            <v>6.0679523809523804E-5</v>
          </cell>
        </row>
        <row r="62676">
          <cell r="H62676" t="str">
            <v>GUY0301020032</v>
          </cell>
          <cell r="W62676">
            <v>0.01</v>
          </cell>
          <cell r="X62676">
            <v>6.0276785714285718E-5</v>
          </cell>
        </row>
        <row r="62677">
          <cell r="H62677" t="str">
            <v>GUY0301020027</v>
          </cell>
          <cell r="W62677">
            <v>0.01</v>
          </cell>
          <cell r="X62677">
            <v>6.0679523809523804E-5</v>
          </cell>
        </row>
        <row r="62678">
          <cell r="H62678" t="str">
            <v>GUY0301020026</v>
          </cell>
          <cell r="W62678">
            <v>0.01</v>
          </cell>
          <cell r="X62678">
            <v>6.0404761904761903E-5</v>
          </cell>
        </row>
        <row r="62679">
          <cell r="H62679" t="str">
            <v>GUY0301020015</v>
          </cell>
          <cell r="W62679">
            <v>0.03</v>
          </cell>
          <cell r="X62679">
            <v>1.8127047619047616E-4</v>
          </cell>
        </row>
        <row r="62680">
          <cell r="H62680" t="str">
            <v>GUY0301020014</v>
          </cell>
          <cell r="W62680">
            <v>9.9999999999999985E-3</v>
          </cell>
          <cell r="X62680">
            <v>6.0423492063492058E-5</v>
          </cell>
        </row>
        <row r="62681">
          <cell r="H62681" t="str">
            <v>GUY030102001014</v>
          </cell>
          <cell r="W62681">
            <v>0.01</v>
          </cell>
          <cell r="X62681">
            <v>6.0276785714285718E-5</v>
          </cell>
        </row>
        <row r="62682">
          <cell r="H62682" t="str">
            <v>GUY0301020009</v>
          </cell>
          <cell r="W62682">
            <v>1.9999999999999997E-2</v>
          </cell>
          <cell r="X62682">
            <v>1.2087196283391403E-4</v>
          </cell>
        </row>
        <row r="62683">
          <cell r="H62683" t="str">
            <v>GUY0301020008</v>
          </cell>
          <cell r="W62683">
            <v>0.01</v>
          </cell>
          <cell r="X62683">
            <v>5.9892857142857141E-5</v>
          </cell>
        </row>
        <row r="62684">
          <cell r="H62684" t="str">
            <v>GUY0301020007</v>
          </cell>
          <cell r="W62684">
            <v>0.01</v>
          </cell>
          <cell r="X62684">
            <v>6.02E-5</v>
          </cell>
        </row>
        <row r="62685">
          <cell r="H62685" t="str">
            <v>GUY0301020006</v>
          </cell>
          <cell r="W62685">
            <v>0.01</v>
          </cell>
          <cell r="X62685">
            <v>6.0276785714285718E-5</v>
          </cell>
        </row>
        <row r="62686">
          <cell r="H62686" t="str">
            <v>GUY0301019093</v>
          </cell>
          <cell r="W62686">
            <v>0.05</v>
          </cell>
          <cell r="X62686">
            <v>3.0222526315789471E-4</v>
          </cell>
        </row>
        <row r="62687">
          <cell r="H62687" t="str">
            <v>GUY0301019076</v>
          </cell>
          <cell r="W62687">
            <v>0.03</v>
          </cell>
          <cell r="X62687">
            <v>1.8127047619047616E-4</v>
          </cell>
        </row>
        <row r="62688">
          <cell r="H62688" t="str">
            <v>GUY0301019057</v>
          </cell>
          <cell r="W62688">
            <v>0.03</v>
          </cell>
          <cell r="X62688">
            <v>1.8127047619047616E-4</v>
          </cell>
        </row>
        <row r="62689">
          <cell r="H62689" t="str">
            <v>GUY0301019030</v>
          </cell>
          <cell r="W62689">
            <v>0.02</v>
          </cell>
          <cell r="X62689">
            <v>1.2059095238095238E-4</v>
          </cell>
        </row>
        <row r="62690">
          <cell r="H62690" t="str">
            <v>GUY0301019007</v>
          </cell>
          <cell r="W62690">
            <v>0.01</v>
          </cell>
          <cell r="X62690">
            <v>6.1447619047619043E-5</v>
          </cell>
        </row>
        <row r="62691">
          <cell r="H62691" t="str">
            <v>GUY0301014025</v>
          </cell>
          <cell r="W62691">
            <v>0.08</v>
          </cell>
          <cell r="X62691">
            <v>4.8348E-4</v>
          </cell>
        </row>
        <row r="62692">
          <cell r="H62692" t="str">
            <v>GUY0301014006</v>
          </cell>
          <cell r="W62692">
            <v>6.9999999999999993E-2</v>
          </cell>
          <cell r="X62692">
            <v>4.2316392857142857E-4</v>
          </cell>
        </row>
        <row r="62693">
          <cell r="H62693" t="str">
            <v>GUY0301014004</v>
          </cell>
          <cell r="W62693">
            <v>0.06</v>
          </cell>
          <cell r="X62693">
            <v>3.6246419047619043E-4</v>
          </cell>
        </row>
        <row r="62694">
          <cell r="H62694" t="str">
            <v>GUY0301014002</v>
          </cell>
          <cell r="W62694">
            <v>0.05</v>
          </cell>
          <cell r="X62694">
            <v>3.0109333333333326E-4</v>
          </cell>
        </row>
        <row r="62695">
          <cell r="H62695" t="str">
            <v>GUY030101304314</v>
          </cell>
          <cell r="W62695">
            <v>0.01</v>
          </cell>
          <cell r="X62695">
            <v>6.0569795918367335E-5</v>
          </cell>
        </row>
        <row r="62696">
          <cell r="H62696" t="str">
            <v>GUY0301013015</v>
          </cell>
          <cell r="W62696">
            <v>0.05</v>
          </cell>
          <cell r="X62696">
            <v>3.0211746031746033E-4</v>
          </cell>
        </row>
        <row r="62697">
          <cell r="H62697" t="str">
            <v>GUY0301013006</v>
          </cell>
          <cell r="W62697">
            <v>0.02</v>
          </cell>
          <cell r="X62697">
            <v>1.2092891428571427E-4</v>
          </cell>
        </row>
        <row r="62698">
          <cell r="H62698" t="str">
            <v>GUY0301012018</v>
          </cell>
          <cell r="W62698">
            <v>0.05</v>
          </cell>
          <cell r="X62698">
            <v>3.0219061224489788E-4</v>
          </cell>
        </row>
        <row r="62699">
          <cell r="H62699" t="str">
            <v>GUY0301012011</v>
          </cell>
          <cell r="W62699">
            <v>0.08</v>
          </cell>
          <cell r="X62699">
            <v>4.8348E-4</v>
          </cell>
        </row>
        <row r="62700">
          <cell r="H62700" t="str">
            <v>GUY0301012006</v>
          </cell>
          <cell r="W62700">
            <v>0.01</v>
          </cell>
          <cell r="X62700">
            <v>6.0679523809523804E-5</v>
          </cell>
        </row>
        <row r="62701">
          <cell r="H62701" t="str">
            <v>GUY0301011074</v>
          </cell>
          <cell r="W62701">
            <v>0.06</v>
          </cell>
          <cell r="X62701">
            <v>3.6273160714285713E-4</v>
          </cell>
        </row>
        <row r="62702">
          <cell r="H62702" t="str">
            <v>GUY030101104613</v>
          </cell>
          <cell r="W62702">
            <v>0.02</v>
          </cell>
          <cell r="X62702">
            <v>1.2059095238095238E-4</v>
          </cell>
        </row>
        <row r="62703">
          <cell r="H62703" t="str">
            <v>GUY0301010062</v>
          </cell>
          <cell r="W62703">
            <v>0.13999999999999999</v>
          </cell>
          <cell r="X62703">
            <v>8.4587428571428571E-4</v>
          </cell>
        </row>
        <row r="62704">
          <cell r="H62704" t="str">
            <v>GUY0301010061</v>
          </cell>
          <cell r="W62704">
            <v>0.15</v>
          </cell>
          <cell r="X62704">
            <v>9.064295238095239E-4</v>
          </cell>
        </row>
        <row r="62705">
          <cell r="H62705" t="str">
            <v>GUY0301010057</v>
          </cell>
          <cell r="W62705">
            <v>9.0000000000000011E-2</v>
          </cell>
          <cell r="X62705">
            <v>5.4382920634920629E-4</v>
          </cell>
        </row>
        <row r="62706">
          <cell r="H62706" t="str">
            <v>GUY0301010040</v>
          </cell>
          <cell r="W62706">
            <v>0.05</v>
          </cell>
          <cell r="X62706">
            <v>3.0186142857142856E-4</v>
          </cell>
        </row>
        <row r="62707">
          <cell r="H62707" t="str">
            <v>GUY0301010021</v>
          </cell>
          <cell r="W62707">
            <v>0.02</v>
          </cell>
          <cell r="X62707">
            <v>1.2059095238095238E-4</v>
          </cell>
        </row>
        <row r="62708">
          <cell r="H62708" t="str">
            <v>GUY0301007014</v>
          </cell>
          <cell r="W62708">
            <v>0.01</v>
          </cell>
          <cell r="X62708">
            <v>6.0525904761904754E-5</v>
          </cell>
        </row>
        <row r="62709">
          <cell r="H62709" t="str">
            <v>GUY0301007012</v>
          </cell>
          <cell r="W62709">
            <v>3.0000000000000002E-2</v>
          </cell>
          <cell r="X62709">
            <v>1.8127047619047616E-4</v>
          </cell>
        </row>
        <row r="62710">
          <cell r="H62710" t="str">
            <v>GUY0301005043</v>
          </cell>
          <cell r="W62710">
            <v>0.02</v>
          </cell>
          <cell r="X62710">
            <v>1.2079308270676691E-4</v>
          </cell>
        </row>
        <row r="62711">
          <cell r="H62711" t="str">
            <v>GUY0301003004</v>
          </cell>
          <cell r="W62711">
            <v>0.05</v>
          </cell>
          <cell r="X62711">
            <v>3.0109333333333326E-4</v>
          </cell>
        </row>
        <row r="62712">
          <cell r="H62712" t="str">
            <v>GUF2111000225</v>
          </cell>
          <cell r="W62712">
            <v>23.130000000000003</v>
          </cell>
          <cell r="X62712">
            <v>0.13980411428571429</v>
          </cell>
        </row>
        <row r="62713">
          <cell r="H62713" t="str">
            <v>GUF2101177003</v>
          </cell>
          <cell r="W62713">
            <v>0.71</v>
          </cell>
          <cell r="X62713">
            <v>4.2910628571428576E-3</v>
          </cell>
        </row>
        <row r="62714">
          <cell r="H62714" t="str">
            <v>GUF2101175006</v>
          </cell>
          <cell r="W62714">
            <v>0.04</v>
          </cell>
          <cell r="X62714">
            <v>2.4177274725274724E-4</v>
          </cell>
        </row>
        <row r="62715">
          <cell r="H62715" t="str">
            <v>GUF2101102023</v>
          </cell>
          <cell r="W62715">
            <v>0.01</v>
          </cell>
          <cell r="X62715">
            <v>6.0276785714285718E-5</v>
          </cell>
        </row>
        <row r="62716">
          <cell r="H62716" t="str">
            <v>GUF2101081010</v>
          </cell>
          <cell r="W62716">
            <v>9.9999999999999985E-3</v>
          </cell>
          <cell r="X62716">
            <v>6.0404761904761903E-5</v>
          </cell>
        </row>
        <row r="62717">
          <cell r="H62717" t="str">
            <v>GUF2101081007</v>
          </cell>
          <cell r="W62717">
            <v>0.01</v>
          </cell>
          <cell r="X62717">
            <v>5.9892857142857141E-5</v>
          </cell>
        </row>
        <row r="62718">
          <cell r="H62718" t="str">
            <v>GUF2101081003</v>
          </cell>
          <cell r="W62718">
            <v>0.01</v>
          </cell>
          <cell r="X62718">
            <v>6.0350340136054416E-5</v>
          </cell>
        </row>
        <row r="62719">
          <cell r="H62719" t="str">
            <v>GUF2101061027</v>
          </cell>
          <cell r="W62719">
            <v>0.05</v>
          </cell>
          <cell r="X62719">
            <v>3.0186142857142856E-4</v>
          </cell>
        </row>
        <row r="62720">
          <cell r="H62720" t="str">
            <v>GUF2101059006</v>
          </cell>
          <cell r="W62720">
            <v>0.11</v>
          </cell>
          <cell r="X62720">
            <v>6.6463999999999998E-4</v>
          </cell>
        </row>
        <row r="62721">
          <cell r="H62721" t="str">
            <v>GUF2101059005</v>
          </cell>
          <cell r="W62721">
            <v>0.12</v>
          </cell>
          <cell r="X62721">
            <v>7.2510158730158727E-4</v>
          </cell>
        </row>
        <row r="62722">
          <cell r="H62722" t="str">
            <v>GUF2101051043</v>
          </cell>
          <cell r="W62722">
            <v>0.01</v>
          </cell>
          <cell r="X62722">
            <v>5.9892857142857141E-5</v>
          </cell>
        </row>
        <row r="62723">
          <cell r="H62723" t="str">
            <v>GUF2101051014</v>
          </cell>
          <cell r="W62723">
            <v>0.01</v>
          </cell>
          <cell r="X62723">
            <v>6.0350340136054416E-5</v>
          </cell>
        </row>
        <row r="62724">
          <cell r="H62724" t="str">
            <v>GUF2101051006</v>
          </cell>
          <cell r="W62724">
            <v>0.02</v>
          </cell>
          <cell r="X62724">
            <v>1.1982285714285713E-4</v>
          </cell>
        </row>
        <row r="62725">
          <cell r="H62725" t="str">
            <v>GUF2101043112</v>
          </cell>
          <cell r="W62725">
            <v>0.04</v>
          </cell>
          <cell r="X62725">
            <v>2.4148914285714284E-4</v>
          </cell>
        </row>
        <row r="62726">
          <cell r="H62726" t="str">
            <v>GUF2101043080</v>
          </cell>
          <cell r="W62726">
            <v>6.9999999999999993E-2</v>
          </cell>
          <cell r="X62726">
            <v>4.2201714285714284E-4</v>
          </cell>
        </row>
        <row r="62727">
          <cell r="H62727" t="str">
            <v>GUF2101043020</v>
          </cell>
          <cell r="W62727">
            <v>0.03</v>
          </cell>
          <cell r="X62727">
            <v>1.8127047619047616E-4</v>
          </cell>
        </row>
        <row r="62728">
          <cell r="H62728" t="str">
            <v>GUF2101043006</v>
          </cell>
          <cell r="W62728">
            <v>0.01</v>
          </cell>
          <cell r="X62728">
            <v>6.0679523809523804E-5</v>
          </cell>
        </row>
        <row r="62729">
          <cell r="H62729" t="str">
            <v>GUF2101041057</v>
          </cell>
          <cell r="W62729">
            <v>0.05</v>
          </cell>
          <cell r="X62729">
            <v>3.0186142857142856E-4</v>
          </cell>
        </row>
        <row r="62730">
          <cell r="H62730" t="str">
            <v>GUF2101041053</v>
          </cell>
          <cell r="W62730">
            <v>0.26</v>
          </cell>
          <cell r="X62730">
            <v>1.5717990476190476E-3</v>
          </cell>
        </row>
        <row r="62731">
          <cell r="H62731" t="str">
            <v>GUF2101041036</v>
          </cell>
          <cell r="W62731">
            <v>0.08</v>
          </cell>
          <cell r="X62731">
            <v>4.8348E-4</v>
          </cell>
        </row>
        <row r="62732">
          <cell r="H62732" t="str">
            <v>GUF2101041018</v>
          </cell>
          <cell r="W62732">
            <v>9.0000000000000011E-2</v>
          </cell>
          <cell r="X62732">
            <v>5.4382920634920629E-4</v>
          </cell>
        </row>
        <row r="62733">
          <cell r="H62733" t="str">
            <v>GUF2101032007</v>
          </cell>
          <cell r="W62733">
            <v>0.01</v>
          </cell>
          <cell r="X62733">
            <v>6.0276785714285718E-5</v>
          </cell>
        </row>
        <row r="62734">
          <cell r="H62734" t="str">
            <v>GUF210103010</v>
          </cell>
          <cell r="W62734">
            <v>0.02</v>
          </cell>
          <cell r="X62734">
            <v>1.2087504240052184E-4</v>
          </cell>
        </row>
        <row r="62735">
          <cell r="H62735" t="str">
            <v>GUF210103006</v>
          </cell>
          <cell r="W62735">
            <v>0.04</v>
          </cell>
          <cell r="X62735">
            <v>2.4175797619047616E-4</v>
          </cell>
        </row>
        <row r="62736">
          <cell r="H62736" t="str">
            <v>GUF210103004</v>
          </cell>
          <cell r="W62736">
            <v>0.03</v>
          </cell>
          <cell r="X62736">
            <v>1.8127047619047616E-4</v>
          </cell>
        </row>
        <row r="62737">
          <cell r="H62737" t="str">
            <v>GUF2101027001</v>
          </cell>
          <cell r="W62737">
            <v>0.01</v>
          </cell>
          <cell r="X62737">
            <v>6.0679523809523804E-5</v>
          </cell>
        </row>
        <row r="62738">
          <cell r="H62738" t="str">
            <v>GUF2101022009</v>
          </cell>
          <cell r="W62738">
            <v>0.01</v>
          </cell>
          <cell r="X62738">
            <v>5.9892857142857141E-5</v>
          </cell>
        </row>
        <row r="62739">
          <cell r="H62739" t="str">
            <v>GUF2101021141</v>
          </cell>
          <cell r="W62739">
            <v>0.01</v>
          </cell>
          <cell r="X62739">
            <v>6.0276785714285718E-5</v>
          </cell>
        </row>
        <row r="62740">
          <cell r="H62740" t="str">
            <v>GUF2101021004</v>
          </cell>
          <cell r="W62740">
            <v>0.01</v>
          </cell>
          <cell r="X62740">
            <v>6.0470043290043285E-5</v>
          </cell>
        </row>
        <row r="62741">
          <cell r="H62741" t="str">
            <v>GUF2101018010</v>
          </cell>
          <cell r="W62741">
            <v>0.05</v>
          </cell>
          <cell r="X62741">
            <v>3.0186142857142856E-4</v>
          </cell>
        </row>
        <row r="62742">
          <cell r="H62742" t="str">
            <v>GUF2101013010</v>
          </cell>
          <cell r="W62742">
            <v>0.02</v>
          </cell>
          <cell r="X62742">
            <v>1.2135904761904761E-4</v>
          </cell>
        </row>
        <row r="62743">
          <cell r="H62743" t="str">
            <v>GUF2101013001</v>
          </cell>
          <cell r="W62743">
            <v>0.02</v>
          </cell>
          <cell r="X62743">
            <v>1.2084698412698413E-4</v>
          </cell>
        </row>
        <row r="62744">
          <cell r="H62744" t="str">
            <v>GUF2101012011</v>
          </cell>
          <cell r="W62744">
            <v>0.03</v>
          </cell>
          <cell r="X62744">
            <v>1.8127047619047616E-4</v>
          </cell>
        </row>
        <row r="62745">
          <cell r="H62745" t="str">
            <v>GUF2101012005</v>
          </cell>
          <cell r="W62745">
            <v>0.06</v>
          </cell>
          <cell r="X62745">
            <v>3.6266793650793652E-4</v>
          </cell>
        </row>
        <row r="62746">
          <cell r="H62746" t="str">
            <v>GUF2101002014</v>
          </cell>
          <cell r="W62746">
            <v>0.01</v>
          </cell>
          <cell r="X62746">
            <v>6.0487499999999993E-5</v>
          </cell>
        </row>
        <row r="62747">
          <cell r="H62747" t="str">
            <v>GUF2101002004</v>
          </cell>
          <cell r="W62747">
            <v>0.02</v>
          </cell>
          <cell r="X62747">
            <v>1.2105180952380951E-4</v>
          </cell>
        </row>
        <row r="62748">
          <cell r="H62748" t="str">
            <v>GUF2101001042</v>
          </cell>
          <cell r="W62748">
            <v>0.09</v>
          </cell>
          <cell r="X62748">
            <v>5.4331904761904771E-4</v>
          </cell>
        </row>
        <row r="62749">
          <cell r="H62749" t="str">
            <v>GUF2101001017</v>
          </cell>
          <cell r="W62749">
            <v>0.01</v>
          </cell>
          <cell r="X62749">
            <v>6.0679523809523804E-5</v>
          </cell>
        </row>
        <row r="62750">
          <cell r="H62750" t="str">
            <v>GUF2101001002</v>
          </cell>
          <cell r="W62750">
            <v>0.01</v>
          </cell>
          <cell r="X62750">
            <v>6.0487499999999993E-5</v>
          </cell>
        </row>
        <row r="62751">
          <cell r="H62751" t="str">
            <v>GUF2101001001</v>
          </cell>
          <cell r="W62751">
            <v>0.01</v>
          </cell>
          <cell r="X62751">
            <v>6.0679523809523804E-5</v>
          </cell>
        </row>
        <row r="62752">
          <cell r="H62752" t="str">
            <v>GUF0203013013</v>
          </cell>
          <cell r="W62752">
            <v>0.41</v>
          </cell>
          <cell r="X62752">
            <v>2.4778514285714284E-3</v>
          </cell>
        </row>
        <row r="62753">
          <cell r="H62753" t="str">
            <v>GUF0103066004</v>
          </cell>
          <cell r="W62753">
            <v>6.0000000000000005E-2</v>
          </cell>
          <cell r="X62753">
            <v>3.6264112781954892E-4</v>
          </cell>
        </row>
        <row r="62754">
          <cell r="H62754" t="str">
            <v>GUF0103066003</v>
          </cell>
          <cell r="W62754">
            <v>6.9999999999999993E-2</v>
          </cell>
          <cell r="X62754">
            <v>4.2303650793650796E-4</v>
          </cell>
        </row>
        <row r="62755">
          <cell r="H62755" t="str">
            <v>GUF0102081044</v>
          </cell>
          <cell r="W62755">
            <v>0.12</v>
          </cell>
          <cell r="X62755">
            <v>7.2535690476190475E-4</v>
          </cell>
        </row>
        <row r="62756">
          <cell r="H62756" t="str">
            <v>GUF0102081043</v>
          </cell>
          <cell r="W62756">
            <v>0.15</v>
          </cell>
          <cell r="X62756">
            <v>9.0668500000000006E-4</v>
          </cell>
        </row>
        <row r="62757">
          <cell r="H62757" t="str">
            <v>GUF0308035046</v>
          </cell>
          <cell r="W62757">
            <v>9.6999999999999993</v>
          </cell>
          <cell r="X62757">
            <v>5.8629211428571429E-2</v>
          </cell>
        </row>
        <row r="62758">
          <cell r="H62758" t="str">
            <v>GUF0308035045</v>
          </cell>
          <cell r="W62758">
            <v>4.8499999999999996</v>
          </cell>
          <cell r="X62758">
            <v>2.9314605714285714E-2</v>
          </cell>
        </row>
        <row r="62759">
          <cell r="H62759" t="str">
            <v>GUF0308035044</v>
          </cell>
          <cell r="W62759">
            <v>9.6999999999999993</v>
          </cell>
          <cell r="X62759">
            <v>5.8629211428571429E-2</v>
          </cell>
        </row>
        <row r="62760">
          <cell r="H62760" t="str">
            <v>GUF0308035043</v>
          </cell>
          <cell r="W62760">
            <v>4.8499999999999996</v>
          </cell>
          <cell r="X62760">
            <v>2.9314605714285714E-2</v>
          </cell>
        </row>
        <row r="62761">
          <cell r="H62761" t="str">
            <v>GUF0308035042</v>
          </cell>
          <cell r="W62761">
            <v>22.43</v>
          </cell>
          <cell r="X62761">
            <v>0.13557124571428572</v>
          </cell>
        </row>
        <row r="62762">
          <cell r="H62762" t="str">
            <v>GUF0308035041</v>
          </cell>
          <cell r="W62762">
            <v>22.43</v>
          </cell>
          <cell r="X62762">
            <v>0.13557124571428572</v>
          </cell>
        </row>
        <row r="62763">
          <cell r="H62763" t="str">
            <v>GUF0308011004</v>
          </cell>
          <cell r="W62763">
            <v>2.1</v>
          </cell>
          <cell r="X62763">
            <v>1.2688533333333333E-2</v>
          </cell>
        </row>
        <row r="62764">
          <cell r="H62764" t="str">
            <v>GUF0308009032</v>
          </cell>
          <cell r="W62764">
            <v>2.1</v>
          </cell>
          <cell r="X62764">
            <v>1.2688533333333333E-2</v>
          </cell>
        </row>
        <row r="62765">
          <cell r="H62765" t="str">
            <v>GUF0308009031</v>
          </cell>
          <cell r="W62765">
            <v>2.3899999999999997</v>
          </cell>
          <cell r="X62765">
            <v>1.4444434285714286E-2</v>
          </cell>
        </row>
        <row r="62766">
          <cell r="H62766" t="str">
            <v>GUF0308009030</v>
          </cell>
          <cell r="W62766">
            <v>2.02</v>
          </cell>
          <cell r="X62766">
            <v>1.2209569523809525E-2</v>
          </cell>
        </row>
        <row r="62767">
          <cell r="H62767" t="str">
            <v>GUF0308007032</v>
          </cell>
          <cell r="W62767">
            <v>12.13</v>
          </cell>
          <cell r="X62767">
            <v>7.3315611428571431E-2</v>
          </cell>
        </row>
        <row r="62768">
          <cell r="H62768" t="str">
            <v>GUF0308007031</v>
          </cell>
          <cell r="W62768">
            <v>12.129999999999999</v>
          </cell>
          <cell r="X62768">
            <v>7.3324800000000009E-2</v>
          </cell>
        </row>
        <row r="62769">
          <cell r="H62769" t="str">
            <v>GUF0308002016</v>
          </cell>
          <cell r="W62769">
            <v>4.5299999999999994</v>
          </cell>
          <cell r="X62769">
            <v>2.7381942857142863E-2</v>
          </cell>
        </row>
        <row r="62770">
          <cell r="H62770" t="str">
            <v>GUF0308002015</v>
          </cell>
          <cell r="W62770">
            <v>4.5299999999999994</v>
          </cell>
          <cell r="X62770">
            <v>2.7381942857142863E-2</v>
          </cell>
        </row>
        <row r="62771">
          <cell r="H62771" t="str">
            <v>GUF0308002014</v>
          </cell>
          <cell r="W62771">
            <v>2.6700000000000004</v>
          </cell>
          <cell r="X62771">
            <v>1.6138194285714287E-2</v>
          </cell>
        </row>
        <row r="62772">
          <cell r="H62772" t="str">
            <v>GUF0308002013</v>
          </cell>
          <cell r="W62772">
            <v>2.6700000000000004</v>
          </cell>
          <cell r="X62772">
            <v>1.6138194285714287E-2</v>
          </cell>
        </row>
        <row r="62773">
          <cell r="H62773" t="str">
            <v>GUF0308001066</v>
          </cell>
          <cell r="W62773">
            <v>31.54</v>
          </cell>
          <cell r="X62773">
            <v>0.19063529142857141</v>
          </cell>
        </row>
        <row r="62774">
          <cell r="H62774" t="str">
            <v>GUF0308001065</v>
          </cell>
          <cell r="W62774">
            <v>31.54</v>
          </cell>
          <cell r="X62774">
            <v>0.19063529142857141</v>
          </cell>
        </row>
        <row r="62775">
          <cell r="H62775" t="str">
            <v>GUF0307001050</v>
          </cell>
          <cell r="W62775">
            <v>112.88</v>
          </cell>
          <cell r="X62775">
            <v>0.68227593142857135</v>
          </cell>
        </row>
        <row r="62776">
          <cell r="H62776" t="str">
            <v>GUY0403506</v>
          </cell>
          <cell r="W62776">
            <v>0.24</v>
          </cell>
          <cell r="X62776">
            <v>1.450330833333333E-3</v>
          </cell>
        </row>
        <row r="62777">
          <cell r="H62777" t="str">
            <v>GUY0403254</v>
          </cell>
          <cell r="W62777">
            <v>0.22999999999999998</v>
          </cell>
          <cell r="X62777">
            <v>1.3909695238095237E-3</v>
          </cell>
        </row>
        <row r="62778">
          <cell r="H62778" t="str">
            <v>GUY0211045</v>
          </cell>
          <cell r="W62778">
            <v>0.06</v>
          </cell>
          <cell r="X62778">
            <v>3.6254059523809526E-4</v>
          </cell>
        </row>
        <row r="62779">
          <cell r="H62779" t="str">
            <v>GUF0103038002</v>
          </cell>
          <cell r="W62779">
            <v>0.22999999999999998</v>
          </cell>
          <cell r="X62779">
            <v>1.3894376190476188E-3</v>
          </cell>
        </row>
        <row r="62780">
          <cell r="H62780" t="str">
            <v>GUF0103035102</v>
          </cell>
          <cell r="W62780">
            <v>0.08</v>
          </cell>
          <cell r="X62780">
            <v>4.8348E-4</v>
          </cell>
        </row>
        <row r="62781">
          <cell r="H62781" t="str">
            <v>GUF0103035101</v>
          </cell>
          <cell r="W62781">
            <v>0.2</v>
          </cell>
          <cell r="X62781">
            <v>1.208431746031746E-3</v>
          </cell>
        </row>
        <row r="62782">
          <cell r="H62782" t="str">
            <v>GUF0103035100</v>
          </cell>
          <cell r="W62782">
            <v>0.2</v>
          </cell>
          <cell r="X62782">
            <v>1.2094523809523809E-3</v>
          </cell>
        </row>
        <row r="62783">
          <cell r="H62783" t="str">
            <v>GUF0103035099</v>
          </cell>
          <cell r="W62783">
            <v>0.2</v>
          </cell>
          <cell r="X62783">
            <v>1.208431746031746E-3</v>
          </cell>
        </row>
        <row r="62784">
          <cell r="H62784" t="str">
            <v>GUF0103035098</v>
          </cell>
          <cell r="W62784">
            <v>0.2</v>
          </cell>
          <cell r="X62784">
            <v>1.2094523809523809E-3</v>
          </cell>
        </row>
        <row r="62785">
          <cell r="H62785" t="str">
            <v>GUF0103035091</v>
          </cell>
          <cell r="W62785">
            <v>0.73000000000000009</v>
          </cell>
          <cell r="X62785">
            <v>4.4105142857142864E-3</v>
          </cell>
        </row>
        <row r="62786">
          <cell r="H62786" t="str">
            <v>GUF0103035090</v>
          </cell>
          <cell r="W62786">
            <v>0.45</v>
          </cell>
          <cell r="X62786">
            <v>2.7206628571428571E-3</v>
          </cell>
        </row>
        <row r="62787">
          <cell r="H62787" t="str">
            <v>GUF0103035084</v>
          </cell>
          <cell r="W62787">
            <v>0.13999999999999999</v>
          </cell>
          <cell r="X62787">
            <v>8.4587428571428571E-4</v>
          </cell>
        </row>
        <row r="62788">
          <cell r="H62788" t="str">
            <v>GUF0103012150</v>
          </cell>
          <cell r="W62788">
            <v>1.21</v>
          </cell>
          <cell r="X62788">
            <v>7.314102857142857E-3</v>
          </cell>
        </row>
        <row r="62789">
          <cell r="H62789" t="str">
            <v>GUF0103009061</v>
          </cell>
          <cell r="W62789">
            <v>0.57000000000000006</v>
          </cell>
          <cell r="X62789">
            <v>3.4446428571428566E-3</v>
          </cell>
        </row>
        <row r="62790">
          <cell r="H62790" t="str">
            <v>GUF0102089101</v>
          </cell>
          <cell r="W62790">
            <v>0.05</v>
          </cell>
          <cell r="X62790">
            <v>3.0186142857142856E-4</v>
          </cell>
        </row>
        <row r="62791">
          <cell r="H62791" t="str">
            <v>GUF0102089097</v>
          </cell>
          <cell r="W62791">
            <v>6.9999999999999993E-2</v>
          </cell>
          <cell r="X62791">
            <v>4.2354619047619044E-4</v>
          </cell>
        </row>
        <row r="62792">
          <cell r="H62792" t="str">
            <v>GUF0102089025</v>
          </cell>
          <cell r="W62792">
            <v>0.49000000000000005</v>
          </cell>
          <cell r="X62792">
            <v>2.9608619047619042E-3</v>
          </cell>
        </row>
        <row r="62793">
          <cell r="H62793" t="str">
            <v>GUF0102089024</v>
          </cell>
          <cell r="W62793">
            <v>0.49000000000000005</v>
          </cell>
          <cell r="X62793">
            <v>2.9608619047619042E-3</v>
          </cell>
        </row>
        <row r="62794">
          <cell r="H62794" t="str">
            <v>GUF0102079010</v>
          </cell>
          <cell r="W62794">
            <v>0.01</v>
          </cell>
          <cell r="X62794">
            <v>6.0525904761904754E-5</v>
          </cell>
        </row>
        <row r="62795">
          <cell r="H62795" t="str">
            <v>GUF0102045146</v>
          </cell>
          <cell r="W62795">
            <v>0.06</v>
          </cell>
          <cell r="X62795">
            <v>3.6254059523809526E-4</v>
          </cell>
        </row>
        <row r="62796">
          <cell r="H62796" t="str">
            <v>GUF0102045062</v>
          </cell>
          <cell r="W62796">
            <v>0.01</v>
          </cell>
          <cell r="X62796">
            <v>5.9892857142857141E-5</v>
          </cell>
        </row>
        <row r="62797">
          <cell r="H62797" t="str">
            <v>GUF0102040033</v>
          </cell>
          <cell r="W62797">
            <v>0.03</v>
          </cell>
          <cell r="X62797">
            <v>1.8127047619047616E-4</v>
          </cell>
        </row>
        <row r="62798">
          <cell r="H62798" t="str">
            <v>GUY0403302</v>
          </cell>
          <cell r="W62798">
            <v>0.12</v>
          </cell>
          <cell r="X62798">
            <v>7.2459095238095242E-4</v>
          </cell>
        </row>
        <row r="62799">
          <cell r="H62799" t="str">
            <v>GUY0302001061</v>
          </cell>
          <cell r="W62799">
            <v>0.57000000000000006</v>
          </cell>
          <cell r="X62799">
            <v>3.4446428571428566E-3</v>
          </cell>
        </row>
        <row r="62800">
          <cell r="H62800" t="str">
            <v>GUY0214003010</v>
          </cell>
          <cell r="W62800">
            <v>0.05</v>
          </cell>
          <cell r="X62800">
            <v>3.0232228571428567E-4</v>
          </cell>
        </row>
        <row r="62801">
          <cell r="H62801" t="str">
            <v>GUF2119000010</v>
          </cell>
          <cell r="W62801">
            <v>0.04</v>
          </cell>
          <cell r="X62801">
            <v>2.4118190476190475E-4</v>
          </cell>
        </row>
        <row r="62802">
          <cell r="H62802" t="str">
            <v>GUF2119000005</v>
          </cell>
          <cell r="W62802">
            <v>0.03</v>
          </cell>
          <cell r="X62802">
            <v>1.8133192380952379E-4</v>
          </cell>
        </row>
        <row r="62803">
          <cell r="H62803" t="str">
            <v>GUF0309013050</v>
          </cell>
          <cell r="W62803">
            <v>4.04</v>
          </cell>
          <cell r="X62803">
            <v>2.4420160000000003E-2</v>
          </cell>
        </row>
        <row r="62804">
          <cell r="H62804" t="str">
            <v>GUF0309013049</v>
          </cell>
          <cell r="W62804">
            <v>3.56</v>
          </cell>
          <cell r="X62804">
            <v>2.1516571428571427E-2</v>
          </cell>
        </row>
        <row r="62805">
          <cell r="H62805" t="str">
            <v>GUF0309005002</v>
          </cell>
          <cell r="W62805">
            <v>1.74</v>
          </cell>
          <cell r="X62805">
            <v>1.051785142857143E-2</v>
          </cell>
        </row>
        <row r="62806">
          <cell r="H62806" t="str">
            <v>GUF0309004008</v>
          </cell>
          <cell r="W62806">
            <v>0.18</v>
          </cell>
          <cell r="X62806">
            <v>1.0866380952380954E-3</v>
          </cell>
        </row>
        <row r="62807">
          <cell r="H62807" t="str">
            <v>GUF0307003029</v>
          </cell>
          <cell r="W62807">
            <v>1.94</v>
          </cell>
          <cell r="X62807">
            <v>1.1724617142857144E-2</v>
          </cell>
        </row>
        <row r="62808">
          <cell r="H62808" t="str">
            <v>GUF0307003025</v>
          </cell>
          <cell r="W62808">
            <v>2.1800000000000002</v>
          </cell>
          <cell r="X62808">
            <v>1.3176411428571431E-2</v>
          </cell>
        </row>
        <row r="62809">
          <cell r="H62809" t="str">
            <v>GUF0304017005</v>
          </cell>
          <cell r="W62809">
            <v>0.80999999999999994</v>
          </cell>
          <cell r="X62809">
            <v>4.8944457142857138E-3</v>
          </cell>
        </row>
        <row r="62810">
          <cell r="H62810" t="str">
            <v>GUF0304009003</v>
          </cell>
          <cell r="W62810">
            <v>1.4100000000000001</v>
          </cell>
          <cell r="X62810">
            <v>8.5239314285714286E-3</v>
          </cell>
        </row>
        <row r="62811">
          <cell r="H62811" t="str">
            <v>GUF0199003266</v>
          </cell>
          <cell r="W62811">
            <v>0.09</v>
          </cell>
          <cell r="X62811">
            <v>5.4484952380952378E-4</v>
          </cell>
        </row>
        <row r="62812">
          <cell r="H62812" t="str">
            <v>GUF0199002151</v>
          </cell>
          <cell r="W62812">
            <v>0.67999999999999994</v>
          </cell>
          <cell r="X62812">
            <v>4.1098416666666658E-3</v>
          </cell>
        </row>
        <row r="62813">
          <cell r="H62813" t="str">
            <v>GUF0199002150</v>
          </cell>
          <cell r="W62813">
            <v>0.68</v>
          </cell>
          <cell r="X62813">
            <v>4.1087700000000003E-3</v>
          </cell>
        </row>
        <row r="62814">
          <cell r="H62814" t="str">
            <v>GUF0199002149</v>
          </cell>
          <cell r="W62814">
            <v>0.65</v>
          </cell>
          <cell r="X62814">
            <v>3.9235200000000007E-3</v>
          </cell>
        </row>
        <row r="62815">
          <cell r="H62815" t="str">
            <v>GUF0199002148</v>
          </cell>
          <cell r="W62815">
            <v>0.65</v>
          </cell>
          <cell r="X62815">
            <v>3.9278079999999996E-3</v>
          </cell>
        </row>
        <row r="62816">
          <cell r="H62816" t="str">
            <v>GUF0103099073</v>
          </cell>
          <cell r="W62816">
            <v>0.4</v>
          </cell>
          <cell r="X62816">
            <v>2.4173738095238091E-3</v>
          </cell>
        </row>
        <row r="62817">
          <cell r="H62817" t="str">
            <v>GUF0103035092</v>
          </cell>
          <cell r="W62817">
            <v>0.05</v>
          </cell>
          <cell r="X62817">
            <v>3.0109333333333326E-4</v>
          </cell>
        </row>
        <row r="62818">
          <cell r="H62818" t="str">
            <v>GUF0103027132</v>
          </cell>
          <cell r="W62818">
            <v>22.639999999999997</v>
          </cell>
          <cell r="X62818">
            <v>0.13684233142857141</v>
          </cell>
        </row>
        <row r="62819">
          <cell r="H62819" t="str">
            <v>GUF0103027131</v>
          </cell>
          <cell r="W62819">
            <v>22.639999999999997</v>
          </cell>
          <cell r="X62819">
            <v>0.13684233142857141</v>
          </cell>
        </row>
        <row r="62820">
          <cell r="H62820" t="str">
            <v>GUF0103025019</v>
          </cell>
          <cell r="W62820">
            <v>0.47000000000000003</v>
          </cell>
          <cell r="X62820">
            <v>2.840426984126984E-3</v>
          </cell>
        </row>
        <row r="62821">
          <cell r="H62821" t="str">
            <v>GUF0103024057</v>
          </cell>
          <cell r="W62821">
            <v>0.76</v>
          </cell>
          <cell r="X62821">
            <v>4.5927542857142857E-3</v>
          </cell>
        </row>
        <row r="62822">
          <cell r="H62822" t="str">
            <v>GUF0103020037</v>
          </cell>
          <cell r="W62822">
            <v>6.21</v>
          </cell>
          <cell r="X62822">
            <v>3.7535314285714286E-2</v>
          </cell>
        </row>
        <row r="62823">
          <cell r="H62823" t="str">
            <v>GUF0103020036</v>
          </cell>
          <cell r="W62823">
            <v>6.21</v>
          </cell>
          <cell r="X62823">
            <v>3.7535314285714286E-2</v>
          </cell>
        </row>
        <row r="62824">
          <cell r="H62824" t="str">
            <v>GUF0103019031</v>
          </cell>
          <cell r="W62824">
            <v>0.4</v>
          </cell>
          <cell r="X62824">
            <v>2.4173738095238091E-3</v>
          </cell>
        </row>
        <row r="62825">
          <cell r="H62825" t="str">
            <v>GUF0103019030</v>
          </cell>
          <cell r="W62825">
            <v>0.34</v>
          </cell>
          <cell r="X62825">
            <v>2.0558161904761906E-3</v>
          </cell>
        </row>
        <row r="62826">
          <cell r="H62826" t="str">
            <v>GUF0103015040</v>
          </cell>
          <cell r="W62826">
            <v>0.91999999999999993</v>
          </cell>
          <cell r="X62826">
            <v>5.560617142857144E-3</v>
          </cell>
        </row>
        <row r="62827">
          <cell r="H62827" t="str">
            <v>GUF0103015006</v>
          </cell>
          <cell r="W62827">
            <v>0.65</v>
          </cell>
          <cell r="X62827">
            <v>3.9281142857142855E-3</v>
          </cell>
        </row>
        <row r="62828">
          <cell r="H62828" t="str">
            <v>GUF0103009062</v>
          </cell>
          <cell r="W62828">
            <v>41.43</v>
          </cell>
          <cell r="X62828">
            <v>0.25041228387096776</v>
          </cell>
        </row>
        <row r="62829">
          <cell r="H62829" t="str">
            <v>GUF0103009060</v>
          </cell>
          <cell r="W62829">
            <v>0.15</v>
          </cell>
          <cell r="X62829">
            <v>9.0591857142857148E-4</v>
          </cell>
        </row>
        <row r="62830">
          <cell r="H62830" t="str">
            <v>GUF0102089099</v>
          </cell>
          <cell r="W62830">
            <v>3.25</v>
          </cell>
          <cell r="X62830">
            <v>1.9645165714285717E-2</v>
          </cell>
        </row>
        <row r="62831">
          <cell r="H62831" t="str">
            <v>GUF0102089064</v>
          </cell>
          <cell r="W62831">
            <v>12.01</v>
          </cell>
          <cell r="X62831">
            <v>7.259277714285714E-2</v>
          </cell>
        </row>
        <row r="62832">
          <cell r="H62832" t="str">
            <v>GUF0102089057</v>
          </cell>
          <cell r="W62832">
            <v>0.42000000000000004</v>
          </cell>
          <cell r="X62832">
            <v>2.5391085714285711E-3</v>
          </cell>
        </row>
        <row r="62833">
          <cell r="H62833" t="str">
            <v>GUF0102089056</v>
          </cell>
          <cell r="W62833">
            <v>0.42000000000000004</v>
          </cell>
          <cell r="X62833">
            <v>2.5391085714285711E-3</v>
          </cell>
        </row>
        <row r="62834">
          <cell r="H62834" t="str">
            <v>GUF0102089052</v>
          </cell>
          <cell r="W62834">
            <v>2.69</v>
          </cell>
          <cell r="X62834">
            <v>1.6257645714285715E-2</v>
          </cell>
        </row>
        <row r="62835">
          <cell r="H62835" t="str">
            <v>GUF0102089051</v>
          </cell>
          <cell r="W62835">
            <v>2.69</v>
          </cell>
          <cell r="X62835">
            <v>1.6257645714285715E-2</v>
          </cell>
        </row>
        <row r="62836">
          <cell r="H62836" t="str">
            <v>GUF0102089050</v>
          </cell>
          <cell r="W62836">
            <v>39.58</v>
          </cell>
          <cell r="X62836">
            <v>0.23923058285714288</v>
          </cell>
        </row>
        <row r="62837">
          <cell r="H62837" t="str">
            <v>GUF0102089047</v>
          </cell>
          <cell r="W62837">
            <v>22.619999999999997</v>
          </cell>
          <cell r="X62837">
            <v>0.13671981714285716</v>
          </cell>
        </row>
        <row r="62838">
          <cell r="H62838" t="str">
            <v>GUF0102081005</v>
          </cell>
          <cell r="W62838">
            <v>55.36</v>
          </cell>
          <cell r="X62838">
            <v>0.33461101714285713</v>
          </cell>
        </row>
        <row r="62839">
          <cell r="H62839" t="str">
            <v>GUF0102045163</v>
          </cell>
          <cell r="W62839">
            <v>1.94</v>
          </cell>
          <cell r="X62839">
            <v>1.1724617142857144E-2</v>
          </cell>
        </row>
        <row r="62840">
          <cell r="H62840" t="str">
            <v>GUF0102045129</v>
          </cell>
          <cell r="W62840">
            <v>0.63</v>
          </cell>
          <cell r="X62840">
            <v>3.8071314285714284E-3</v>
          </cell>
        </row>
        <row r="62841">
          <cell r="H62841" t="str">
            <v>GUD2201005</v>
          </cell>
          <cell r="W62841">
            <v>0.80999999999999994</v>
          </cell>
          <cell r="X62841">
            <v>4.8944457142857138E-3</v>
          </cell>
        </row>
        <row r="62842">
          <cell r="H62842" t="str">
            <v>GUF0308035035</v>
          </cell>
          <cell r="W62842">
            <v>33.96</v>
          </cell>
          <cell r="X62842">
            <v>0.20526349714285716</v>
          </cell>
        </row>
        <row r="62843">
          <cell r="H62843" t="str">
            <v>GUF0302012136</v>
          </cell>
          <cell r="W62843">
            <v>200.72</v>
          </cell>
          <cell r="X62843">
            <v>1.21320384</v>
          </cell>
        </row>
        <row r="62844">
          <cell r="H62844" t="str">
            <v>GUY0316020008</v>
          </cell>
          <cell r="W62844">
            <v>1.87</v>
          </cell>
          <cell r="X62844">
            <v>1.1301942857142857E-2</v>
          </cell>
        </row>
        <row r="62845">
          <cell r="H62845" t="str">
            <v>GUF0303002008</v>
          </cell>
          <cell r="W62845">
            <v>50.46</v>
          </cell>
          <cell r="X62845">
            <v>0.3049931885714286</v>
          </cell>
        </row>
        <row r="62846">
          <cell r="H62846" t="str">
            <v>GUF0203007009</v>
          </cell>
          <cell r="W62846">
            <v>2.23</v>
          </cell>
          <cell r="X62846">
            <v>1.3479634285714286E-2</v>
          </cell>
        </row>
        <row r="62847">
          <cell r="H62847" t="str">
            <v>GUF0203007008</v>
          </cell>
          <cell r="W62847">
            <v>2.23</v>
          </cell>
          <cell r="X62847">
            <v>1.3479634285714286E-2</v>
          </cell>
        </row>
        <row r="62848">
          <cell r="H62848" t="str">
            <v>GUF0203006060</v>
          </cell>
          <cell r="W62848">
            <v>2.72</v>
          </cell>
          <cell r="X62848">
            <v>1.6441417142857146E-2</v>
          </cell>
        </row>
        <row r="62849">
          <cell r="H62849" t="str">
            <v>GUF0203006059</v>
          </cell>
          <cell r="W62849">
            <v>2.72</v>
          </cell>
          <cell r="X62849">
            <v>1.6441417142857146E-2</v>
          </cell>
        </row>
        <row r="62850">
          <cell r="H62850" t="str">
            <v>GUF0203006058</v>
          </cell>
          <cell r="W62850">
            <v>2.7399999999999998</v>
          </cell>
          <cell r="X62850">
            <v>1.6560868571428571E-2</v>
          </cell>
        </row>
        <row r="62851">
          <cell r="H62851" t="str">
            <v>GUF0203006049</v>
          </cell>
          <cell r="W62851">
            <v>0.65</v>
          </cell>
          <cell r="X62851">
            <v>3.9296457142857146E-3</v>
          </cell>
        </row>
        <row r="62852">
          <cell r="H62852" t="str">
            <v>GUF0203006048</v>
          </cell>
          <cell r="W62852">
            <v>0.65</v>
          </cell>
          <cell r="X62852">
            <v>3.9296457142857146E-3</v>
          </cell>
        </row>
        <row r="62853">
          <cell r="H62853" t="str">
            <v>GUF0203006047</v>
          </cell>
          <cell r="W62853">
            <v>1.6600000000000001</v>
          </cell>
          <cell r="X62853">
            <v>1.003392E-2</v>
          </cell>
        </row>
        <row r="62854">
          <cell r="H62854" t="str">
            <v>GUF0203003104</v>
          </cell>
          <cell r="W62854">
            <v>10.35</v>
          </cell>
          <cell r="X62854">
            <v>6.2558857142857138E-2</v>
          </cell>
        </row>
        <row r="62855">
          <cell r="H62855" t="str">
            <v>GUF0201004009</v>
          </cell>
          <cell r="W62855">
            <v>40.11</v>
          </cell>
          <cell r="X62855">
            <v>0.24243433142857143</v>
          </cell>
        </row>
        <row r="62856">
          <cell r="H62856" t="str">
            <v>GUF0201002035</v>
          </cell>
          <cell r="W62856">
            <v>13.89</v>
          </cell>
          <cell r="X62856">
            <v>8.3952914285714289E-2</v>
          </cell>
        </row>
        <row r="62857">
          <cell r="H62857" t="str">
            <v>GUF0201002034</v>
          </cell>
          <cell r="W62857">
            <v>13.89</v>
          </cell>
          <cell r="X62857">
            <v>8.3952914285714289E-2</v>
          </cell>
        </row>
        <row r="62858">
          <cell r="H62858" t="str">
            <v>GUF2101105015</v>
          </cell>
          <cell r="W62858">
            <v>0.61</v>
          </cell>
          <cell r="X62858">
            <v>3.6876799999999996E-3</v>
          </cell>
        </row>
        <row r="62859">
          <cell r="H62859" t="str">
            <v>GUF2101083021</v>
          </cell>
          <cell r="W62859">
            <v>0.09</v>
          </cell>
          <cell r="X62859">
            <v>5.4331904761904771E-4</v>
          </cell>
        </row>
        <row r="62860">
          <cell r="H62860" t="str">
            <v>GUF0204004052</v>
          </cell>
          <cell r="W62860">
            <v>8.76</v>
          </cell>
          <cell r="X62860">
            <v>5.2947611428571434E-2</v>
          </cell>
        </row>
        <row r="62861">
          <cell r="H62861" t="str">
            <v>GUF0204003025</v>
          </cell>
          <cell r="W62861">
            <v>25.35</v>
          </cell>
          <cell r="X62861">
            <v>0.15322249142857142</v>
          </cell>
        </row>
        <row r="62862">
          <cell r="H62862" t="str">
            <v>GUF0204002038</v>
          </cell>
          <cell r="W62862">
            <v>7.8400000000000007</v>
          </cell>
          <cell r="X62862">
            <v>4.7388525714285715E-2</v>
          </cell>
        </row>
        <row r="62863">
          <cell r="H62863" t="str">
            <v>GUF0204002032</v>
          </cell>
          <cell r="W62863">
            <v>0.88</v>
          </cell>
          <cell r="X62863">
            <v>5.3185285714285706E-3</v>
          </cell>
        </row>
        <row r="62864">
          <cell r="H62864" t="str">
            <v>GUF0202006086</v>
          </cell>
          <cell r="W62864">
            <v>12.45</v>
          </cell>
          <cell r="X62864">
            <v>7.5249805714285717E-2</v>
          </cell>
        </row>
        <row r="62865">
          <cell r="H62865" t="str">
            <v>GUF0202006036</v>
          </cell>
          <cell r="W62865">
            <v>12.61</v>
          </cell>
          <cell r="X62865">
            <v>7.6219200000000001E-2</v>
          </cell>
        </row>
        <row r="62866">
          <cell r="H62866" t="str">
            <v>GUF0201013021</v>
          </cell>
          <cell r="W62866">
            <v>10.030000000000001</v>
          </cell>
          <cell r="X62866">
            <v>6.0624662857142859E-2</v>
          </cell>
        </row>
        <row r="62867">
          <cell r="H62867" t="str">
            <v>GUF0201013010</v>
          </cell>
          <cell r="W62867">
            <v>3.8</v>
          </cell>
          <cell r="X62867">
            <v>2.2968365714285715E-2</v>
          </cell>
        </row>
        <row r="62868">
          <cell r="H62868" t="str">
            <v>GUF0201013009</v>
          </cell>
          <cell r="W62868">
            <v>21.51</v>
          </cell>
          <cell r="X62868">
            <v>0.13001215999999999</v>
          </cell>
        </row>
        <row r="62869">
          <cell r="H62869" t="str">
            <v>GUF0201013008</v>
          </cell>
          <cell r="W62869">
            <v>21.51</v>
          </cell>
          <cell r="X62869">
            <v>0.13001215999999999</v>
          </cell>
        </row>
        <row r="62870">
          <cell r="H62870" t="str">
            <v>GUF0201013007</v>
          </cell>
          <cell r="W62870">
            <v>17.630000000000003</v>
          </cell>
          <cell r="X62870">
            <v>0.10655986285714286</v>
          </cell>
        </row>
        <row r="62871">
          <cell r="H62871" t="str">
            <v>GUF0201011012</v>
          </cell>
          <cell r="W62871">
            <v>21.830000000000002</v>
          </cell>
          <cell r="X62871">
            <v>0.13194482285714285</v>
          </cell>
        </row>
        <row r="62872">
          <cell r="H62872" t="str">
            <v>GUF0201011011</v>
          </cell>
          <cell r="W62872">
            <v>21.830000000000002</v>
          </cell>
          <cell r="X62872">
            <v>0.13194482285714285</v>
          </cell>
        </row>
        <row r="62873">
          <cell r="H62873" t="str">
            <v>GUF0201009030</v>
          </cell>
          <cell r="W62873">
            <v>5.3400000000000007</v>
          </cell>
          <cell r="X62873">
            <v>3.2276388571428574E-2</v>
          </cell>
        </row>
        <row r="62874">
          <cell r="H62874" t="str">
            <v>GUF0201002018</v>
          </cell>
          <cell r="W62874">
            <v>28.95</v>
          </cell>
          <cell r="X62874">
            <v>0.17498102857142855</v>
          </cell>
        </row>
        <row r="62875">
          <cell r="H62875" t="str">
            <v>GUF0201002015</v>
          </cell>
          <cell r="W62875">
            <v>1.94</v>
          </cell>
          <cell r="X62875">
            <v>1.172614857142857E-2</v>
          </cell>
        </row>
        <row r="62876">
          <cell r="H62876" t="str">
            <v>GUD1901015</v>
          </cell>
          <cell r="W62876">
            <v>0.94000000000000006</v>
          </cell>
          <cell r="X62876">
            <v>5.6816000000000002E-3</v>
          </cell>
        </row>
        <row r="62877">
          <cell r="H62877" t="str">
            <v>GUD1901013</v>
          </cell>
          <cell r="W62877">
            <v>0.13999999999999999</v>
          </cell>
          <cell r="X62877">
            <v>8.4587428571428571E-4</v>
          </cell>
        </row>
        <row r="62878">
          <cell r="H62878" t="str">
            <v>GUF2101105014</v>
          </cell>
          <cell r="W62878">
            <v>0.05</v>
          </cell>
          <cell r="X62878">
            <v>3.0262952380952376E-4</v>
          </cell>
        </row>
        <row r="62879">
          <cell r="H62879" t="str">
            <v>GUF0399011003</v>
          </cell>
          <cell r="W62879">
            <v>11.38</v>
          </cell>
          <cell r="X62879">
            <v>6.878564571428572E-2</v>
          </cell>
        </row>
        <row r="62880">
          <cell r="H62880" t="str">
            <v>GUF0309006006</v>
          </cell>
          <cell r="W62880">
            <v>3.56</v>
          </cell>
          <cell r="X62880">
            <v>2.1516571428571427E-2</v>
          </cell>
        </row>
        <row r="62881">
          <cell r="H62881" t="str">
            <v>GUF0309004011</v>
          </cell>
          <cell r="W62881">
            <v>3.88</v>
          </cell>
          <cell r="X62881">
            <v>2.345229714285714E-2</v>
          </cell>
        </row>
        <row r="62882">
          <cell r="H62882" t="str">
            <v>GUF0309004009</v>
          </cell>
          <cell r="W62882">
            <v>3.88</v>
          </cell>
          <cell r="X62882">
            <v>2.345229714285714E-2</v>
          </cell>
        </row>
        <row r="62883">
          <cell r="H62883" t="str">
            <v>GUF0309004007</v>
          </cell>
          <cell r="W62883">
            <v>4.37</v>
          </cell>
          <cell r="X62883">
            <v>2.641408E-2</v>
          </cell>
        </row>
        <row r="62884">
          <cell r="H62884" t="str">
            <v>GUF0309002224</v>
          </cell>
          <cell r="W62884">
            <v>22.32</v>
          </cell>
          <cell r="X62884">
            <v>0.13490660571428573</v>
          </cell>
        </row>
        <row r="62885">
          <cell r="H62885" t="str">
            <v>GUF0309002208</v>
          </cell>
          <cell r="W62885">
            <v>3.1100000000000003</v>
          </cell>
          <cell r="X62885">
            <v>1.8790909523809522E-2</v>
          </cell>
        </row>
        <row r="62886">
          <cell r="H62886" t="str">
            <v>GUF0309001112</v>
          </cell>
          <cell r="W62886">
            <v>4.6899999999999995</v>
          </cell>
          <cell r="X62886">
            <v>2.8346742857142858E-2</v>
          </cell>
        </row>
        <row r="62887">
          <cell r="H62887" t="str">
            <v>GUF0308035037</v>
          </cell>
          <cell r="W62887">
            <v>18.27</v>
          </cell>
          <cell r="X62887">
            <v>0.11042978285714287</v>
          </cell>
        </row>
        <row r="62888">
          <cell r="H62888" t="str">
            <v>GUF0308035036</v>
          </cell>
          <cell r="W62888">
            <v>14.23</v>
          </cell>
          <cell r="X62888">
            <v>8.6009622857142864E-2</v>
          </cell>
        </row>
        <row r="62889">
          <cell r="H62889" t="str">
            <v>GUF0305021012</v>
          </cell>
          <cell r="W62889">
            <v>38.489999999999995</v>
          </cell>
          <cell r="X62889">
            <v>0.23264237714285713</v>
          </cell>
        </row>
        <row r="62890">
          <cell r="H62890" t="str">
            <v>GUF0305007008</v>
          </cell>
          <cell r="W62890">
            <v>12.780000000000001</v>
          </cell>
          <cell r="X62890">
            <v>7.7245257142857154E-2</v>
          </cell>
        </row>
        <row r="62891">
          <cell r="H62891" t="str">
            <v>GUF0304004045</v>
          </cell>
          <cell r="W62891">
            <v>32.83</v>
          </cell>
          <cell r="X62891">
            <v>0.19843332571428574</v>
          </cell>
        </row>
        <row r="62892">
          <cell r="H62892" t="str">
            <v>GUF0204002044</v>
          </cell>
          <cell r="W62892">
            <v>15.059999999999999</v>
          </cell>
          <cell r="X62892">
            <v>9.1028114285714279E-2</v>
          </cell>
        </row>
        <row r="62893">
          <cell r="H62893" t="str">
            <v>GUF0204001030</v>
          </cell>
          <cell r="W62893">
            <v>56.6</v>
          </cell>
          <cell r="X62893">
            <v>0.34210582857142857</v>
          </cell>
        </row>
        <row r="62894">
          <cell r="H62894" t="str">
            <v>GUF0203013005</v>
          </cell>
          <cell r="W62894">
            <v>0.32</v>
          </cell>
          <cell r="X62894">
            <v>1.9339390476190476E-3</v>
          </cell>
        </row>
        <row r="62895">
          <cell r="H62895" t="str">
            <v>GUF0103025021</v>
          </cell>
          <cell r="W62895">
            <v>1.1300000000000001</v>
          </cell>
          <cell r="X62895">
            <v>6.8301714285714295E-3</v>
          </cell>
        </row>
        <row r="62896">
          <cell r="H62896" t="str">
            <v>GUF0103021027</v>
          </cell>
          <cell r="W62896">
            <v>2.02</v>
          </cell>
          <cell r="X62896">
            <v>1.2210080000000002E-2</v>
          </cell>
        </row>
        <row r="62897">
          <cell r="H62897" t="str">
            <v>GUF0103019026</v>
          </cell>
          <cell r="W62897">
            <v>1.6199999999999999</v>
          </cell>
          <cell r="X62897">
            <v>9.7919542857142858E-3</v>
          </cell>
        </row>
        <row r="62898">
          <cell r="H62898" t="str">
            <v>GUF0103017040</v>
          </cell>
          <cell r="W62898">
            <v>4.75</v>
          </cell>
          <cell r="X62898">
            <v>2.8711222857142858E-2</v>
          </cell>
        </row>
        <row r="62899">
          <cell r="H62899" t="str">
            <v>GUF0103017039</v>
          </cell>
          <cell r="W62899">
            <v>4.75</v>
          </cell>
          <cell r="X62899">
            <v>2.8711222857142858E-2</v>
          </cell>
        </row>
        <row r="62900">
          <cell r="H62900" t="str">
            <v>GUF0103016008</v>
          </cell>
          <cell r="W62900">
            <v>2.1</v>
          </cell>
          <cell r="X62900">
            <v>1.2688533333333333E-2</v>
          </cell>
        </row>
        <row r="62901">
          <cell r="H62901" t="str">
            <v>GUF0103013011</v>
          </cell>
          <cell r="W62901">
            <v>7.44</v>
          </cell>
          <cell r="X62901">
            <v>4.4968868571428566E-2</v>
          </cell>
        </row>
        <row r="62902">
          <cell r="H62902" t="str">
            <v>GUF0103003097</v>
          </cell>
          <cell r="W62902">
            <v>9.15</v>
          </cell>
          <cell r="X62902">
            <v>5.530601142857143E-2</v>
          </cell>
        </row>
        <row r="62903">
          <cell r="H62903" t="str">
            <v>GUF0103003095</v>
          </cell>
          <cell r="W62903">
            <v>7.2799999999999994</v>
          </cell>
          <cell r="X62903">
            <v>4.4004068571428565E-2</v>
          </cell>
        </row>
        <row r="62904">
          <cell r="H62904" t="str">
            <v>GUF0103003094</v>
          </cell>
          <cell r="W62904">
            <v>7.2799999999999994</v>
          </cell>
          <cell r="X62904">
            <v>4.4004068571428565E-2</v>
          </cell>
        </row>
        <row r="62905">
          <cell r="H62905" t="str">
            <v>GUF0102089553T</v>
          </cell>
          <cell r="W62905">
            <v>7.38</v>
          </cell>
          <cell r="X62905">
            <v>4.4607451428571421E-2</v>
          </cell>
        </row>
        <row r="62906">
          <cell r="H62906" t="str">
            <v>GUF0102089535T</v>
          </cell>
          <cell r="W62906">
            <v>11.11</v>
          </cell>
          <cell r="X62906">
            <v>6.7150080000000001E-2</v>
          </cell>
        </row>
        <row r="62907">
          <cell r="H62907" t="str">
            <v>GUF0102089534T</v>
          </cell>
          <cell r="W62907">
            <v>18.509999999999998</v>
          </cell>
          <cell r="X62907">
            <v>0.11188004571428571</v>
          </cell>
        </row>
        <row r="62908">
          <cell r="H62908" t="str">
            <v>GUF0102089530T</v>
          </cell>
          <cell r="W62908">
            <v>7.9700000000000006</v>
          </cell>
          <cell r="X62908">
            <v>4.8172617142857144E-2</v>
          </cell>
        </row>
        <row r="62909">
          <cell r="H62909" t="str">
            <v>GUF0102089529T</v>
          </cell>
          <cell r="W62909">
            <v>7.9700000000000006</v>
          </cell>
          <cell r="X62909">
            <v>4.8172617142857144E-2</v>
          </cell>
        </row>
        <row r="62910">
          <cell r="H62910" t="str">
            <v>GUF0102089100</v>
          </cell>
          <cell r="W62910">
            <v>31.75</v>
          </cell>
          <cell r="X62910">
            <v>0.19190492631578948</v>
          </cell>
        </row>
        <row r="62911">
          <cell r="H62911" t="str">
            <v>GUF0102089069</v>
          </cell>
          <cell r="W62911">
            <v>0.71</v>
          </cell>
          <cell r="X62911">
            <v>4.2910628571428576E-3</v>
          </cell>
        </row>
        <row r="62912">
          <cell r="H62912" t="str">
            <v>GUF0102089068</v>
          </cell>
          <cell r="W62912">
            <v>12.01</v>
          </cell>
          <cell r="X62912">
            <v>7.259277714285714E-2</v>
          </cell>
        </row>
        <row r="62913">
          <cell r="H62913" t="str">
            <v>GUF0102089067</v>
          </cell>
          <cell r="W62913">
            <v>0.99</v>
          </cell>
          <cell r="X62913">
            <v>5.9829619047619045E-3</v>
          </cell>
        </row>
        <row r="62914">
          <cell r="H62914" t="str">
            <v>GUF0102089066</v>
          </cell>
          <cell r="W62914">
            <v>1.1300000000000001</v>
          </cell>
          <cell r="X62914">
            <v>6.8301714285714295E-3</v>
          </cell>
        </row>
        <row r="62915">
          <cell r="H62915" t="str">
            <v>GUF0102089062</v>
          </cell>
          <cell r="W62915">
            <v>2.12</v>
          </cell>
          <cell r="X62915">
            <v>1.2814994285714287E-2</v>
          </cell>
        </row>
        <row r="62916">
          <cell r="H62916" t="str">
            <v>GUF0102089061</v>
          </cell>
          <cell r="W62916">
            <v>2.12</v>
          </cell>
          <cell r="X62916">
            <v>1.2814994285714287E-2</v>
          </cell>
        </row>
        <row r="62917">
          <cell r="H62917" t="str">
            <v>GUF0102089059</v>
          </cell>
          <cell r="W62917">
            <v>2.12</v>
          </cell>
          <cell r="X62917">
            <v>1.2814994285714287E-2</v>
          </cell>
        </row>
        <row r="62918">
          <cell r="H62918" t="str">
            <v>GUF0102089058</v>
          </cell>
          <cell r="W62918">
            <v>2.12</v>
          </cell>
          <cell r="X62918">
            <v>1.282112E-2</v>
          </cell>
        </row>
        <row r="62919">
          <cell r="H62919" t="str">
            <v>GUF0102089055</v>
          </cell>
          <cell r="W62919">
            <v>6.7799999999999994</v>
          </cell>
          <cell r="X62919">
            <v>4.0981028571428581E-2</v>
          </cell>
        </row>
        <row r="62920">
          <cell r="H62920" t="str">
            <v>GUF0102081510T</v>
          </cell>
          <cell r="W62920">
            <v>2.9299999999999997</v>
          </cell>
          <cell r="X62920">
            <v>1.770944E-2</v>
          </cell>
        </row>
        <row r="62921">
          <cell r="H62921" t="str">
            <v>GUY0301035008</v>
          </cell>
          <cell r="W62921">
            <v>0.01</v>
          </cell>
          <cell r="X62921">
            <v>1.6655696202531647E-4</v>
          </cell>
        </row>
        <row r="62922">
          <cell r="H62922" t="str">
            <v>GUY0301021014</v>
          </cell>
          <cell r="W62922">
            <v>0.01</v>
          </cell>
          <cell r="X62922">
            <v>1.6648892405063292E-4</v>
          </cell>
        </row>
        <row r="62923">
          <cell r="H62923" t="str">
            <v>GUY0301021006</v>
          </cell>
          <cell r="W62923">
            <v>0.01</v>
          </cell>
          <cell r="X62923">
            <v>1.6648892405063292E-4</v>
          </cell>
        </row>
        <row r="62924">
          <cell r="H62924" t="str">
            <v>GUY0301020026</v>
          </cell>
          <cell r="W62924">
            <v>0.01</v>
          </cell>
          <cell r="X62924">
            <v>1.6655696202531647E-4</v>
          </cell>
        </row>
        <row r="62925">
          <cell r="H62925" t="str">
            <v>GUY0301020009</v>
          </cell>
          <cell r="W62925">
            <v>0.02</v>
          </cell>
          <cell r="X62925">
            <v>3.3308109704641349E-4</v>
          </cell>
        </row>
        <row r="62926">
          <cell r="H62926" t="str">
            <v>GUY0301020006</v>
          </cell>
          <cell r="W62926">
            <v>0.01</v>
          </cell>
          <cell r="X62926">
            <v>1.6651641414141416E-4</v>
          </cell>
        </row>
        <row r="62927">
          <cell r="H62927" t="str">
            <v>GUY0301014008</v>
          </cell>
          <cell r="W62927">
            <v>7.0000000000000007E-2</v>
          </cell>
          <cell r="X62927">
            <v>1.1658504219409281E-3</v>
          </cell>
        </row>
        <row r="62928">
          <cell r="H62928" t="str">
            <v>GUY0301014007</v>
          </cell>
          <cell r="W62928">
            <v>7.0000000000000007E-2</v>
          </cell>
          <cell r="X62928">
            <v>1.1658504219409281E-3</v>
          </cell>
        </row>
        <row r="62929">
          <cell r="H62929" t="str">
            <v>GUY0301014002</v>
          </cell>
          <cell r="W62929">
            <v>0.05</v>
          </cell>
          <cell r="X62929">
            <v>8.3277080168776363E-4</v>
          </cell>
        </row>
        <row r="62930">
          <cell r="H62930" t="str">
            <v>GUY0301011074</v>
          </cell>
          <cell r="W62930">
            <v>0.06</v>
          </cell>
          <cell r="X62930">
            <v>9.993742857142857E-4</v>
          </cell>
        </row>
        <row r="62931">
          <cell r="H62931" t="str">
            <v>GUY0301007014</v>
          </cell>
          <cell r="W62931">
            <v>0.01</v>
          </cell>
          <cell r="X62931">
            <v>1.6651530612244898E-4</v>
          </cell>
        </row>
        <row r="62932">
          <cell r="H62932" t="str">
            <v>GUF2101041057</v>
          </cell>
          <cell r="W62932">
            <v>0.05</v>
          </cell>
          <cell r="X62932">
            <v>8.3284566666666667E-4</v>
          </cell>
        </row>
        <row r="62933">
          <cell r="H62933" t="str">
            <v>GUF2101032007</v>
          </cell>
          <cell r="W62933">
            <v>0.01</v>
          </cell>
          <cell r="X62933">
            <v>1.6655696202531647E-4</v>
          </cell>
        </row>
        <row r="62934">
          <cell r="H62934" t="str">
            <v>GUF210103010</v>
          </cell>
          <cell r="W62934">
            <v>0.02</v>
          </cell>
          <cell r="X62934">
            <v>3.3308109704641349E-4</v>
          </cell>
        </row>
        <row r="62935">
          <cell r="H62935" t="str">
            <v>GUF2101012002</v>
          </cell>
          <cell r="W62935">
            <v>0.05</v>
          </cell>
          <cell r="X62935">
            <v>8.3284566666666667E-4</v>
          </cell>
        </row>
        <row r="62936">
          <cell r="H62936" t="str">
            <v>GUF0103015040</v>
          </cell>
          <cell r="W62936">
            <v>0.91999999999999993</v>
          </cell>
          <cell r="X62936">
            <v>1.5324443544303798E-2</v>
          </cell>
        </row>
        <row r="62937">
          <cell r="H62937" t="str">
            <v>GUF0103015006</v>
          </cell>
          <cell r="W62937">
            <v>0.65</v>
          </cell>
          <cell r="X62937">
            <v>1.0825096708860761E-2</v>
          </cell>
        </row>
        <row r="62938">
          <cell r="H62938" t="str">
            <v>GUF0103013014</v>
          </cell>
          <cell r="W62938">
            <v>7.44</v>
          </cell>
          <cell r="X62938">
            <v>0.12392876354430379</v>
          </cell>
        </row>
        <row r="62939">
          <cell r="H62939" t="str">
            <v>GUF0103013011</v>
          </cell>
          <cell r="W62939">
            <v>7.44</v>
          </cell>
          <cell r="X62939">
            <v>0.12392856000000001</v>
          </cell>
        </row>
        <row r="62940">
          <cell r="H62940" t="str">
            <v>GUF0102089063</v>
          </cell>
          <cell r="W62940">
            <v>12.010000000000002</v>
          </cell>
          <cell r="X62940">
            <v>0.20005209565217394</v>
          </cell>
        </row>
        <row r="62941">
          <cell r="H62941" t="str">
            <v>GUF0102089049</v>
          </cell>
          <cell r="W62941">
            <v>12.01</v>
          </cell>
          <cell r="X62941">
            <v>0.20005226448979591</v>
          </cell>
        </row>
        <row r="62942">
          <cell r="H62942" t="str">
            <v>GUF0301014034</v>
          </cell>
          <cell r="W62942">
            <v>7.2</v>
          </cell>
          <cell r="X62942">
            <v>5.7978047999999997E-2</v>
          </cell>
        </row>
        <row r="62943">
          <cell r="H62943" t="str">
            <v>GUF0301014033</v>
          </cell>
          <cell r="W62943">
            <v>8.09</v>
          </cell>
          <cell r="X62943">
            <v>6.5143296000000003E-2</v>
          </cell>
        </row>
        <row r="62944">
          <cell r="H62944" t="str">
            <v>GUF211900039</v>
          </cell>
          <cell r="W62944">
            <v>0.12</v>
          </cell>
          <cell r="X62944">
            <v>9.6509999999999988E-4</v>
          </cell>
        </row>
        <row r="62945">
          <cell r="H62945" t="str">
            <v>GUF2111000233</v>
          </cell>
          <cell r="W62945">
            <v>24.26</v>
          </cell>
          <cell r="X62945">
            <v>0.19535270400000002</v>
          </cell>
        </row>
        <row r="62946">
          <cell r="H62946" t="str">
            <v>GUF2101175006</v>
          </cell>
          <cell r="W62946">
            <v>0.04</v>
          </cell>
          <cell r="X62946">
            <v>3.219548E-4</v>
          </cell>
        </row>
        <row r="62947">
          <cell r="H62947" t="str">
            <v>GUF2101102023</v>
          </cell>
          <cell r="W62947">
            <v>0.01</v>
          </cell>
          <cell r="X62947">
            <v>8.0649999999999995E-5</v>
          </cell>
        </row>
        <row r="62948">
          <cell r="H62948" t="str">
            <v>GUF2101081010</v>
          </cell>
          <cell r="W62948">
            <v>0.01</v>
          </cell>
          <cell r="X62948">
            <v>8.0509739130434766E-5</v>
          </cell>
        </row>
        <row r="62949">
          <cell r="H62949" t="str">
            <v>GUF2101081007</v>
          </cell>
          <cell r="W62949">
            <v>0.01</v>
          </cell>
          <cell r="X62949">
            <v>8.0649999999999995E-5</v>
          </cell>
        </row>
        <row r="62950">
          <cell r="H62950" t="str">
            <v>GUF2101061027</v>
          </cell>
          <cell r="W62950">
            <v>0.05</v>
          </cell>
          <cell r="X62950">
            <v>4.0324999999999996E-4</v>
          </cell>
        </row>
        <row r="62951">
          <cell r="H62951" t="str">
            <v>GUF2101059006</v>
          </cell>
          <cell r="W62951">
            <v>0.11</v>
          </cell>
          <cell r="X62951">
            <v>8.8600799999999998E-4</v>
          </cell>
        </row>
        <row r="62952">
          <cell r="H62952" t="str">
            <v>GUF2101059005</v>
          </cell>
          <cell r="W62952">
            <v>0.12</v>
          </cell>
          <cell r="X62952">
            <v>9.6509999999999988E-4</v>
          </cell>
        </row>
        <row r="62953">
          <cell r="H62953" t="str">
            <v>GUF2101059003</v>
          </cell>
          <cell r="W62953">
            <v>0.38</v>
          </cell>
          <cell r="X62953">
            <v>3.0596753124999998E-3</v>
          </cell>
        </row>
        <row r="62954">
          <cell r="H62954" t="str">
            <v>GUF2101051014</v>
          </cell>
          <cell r="W62954">
            <v>0.01</v>
          </cell>
          <cell r="X62954">
            <v>8.0649999999999995E-5</v>
          </cell>
        </row>
        <row r="62955">
          <cell r="H62955" t="str">
            <v>GUF2101051006</v>
          </cell>
          <cell r="W62955">
            <v>0.02</v>
          </cell>
          <cell r="X62955">
            <v>1.6129999999999999E-4</v>
          </cell>
        </row>
        <row r="62956">
          <cell r="H62956" t="str">
            <v>GUF2101043112</v>
          </cell>
          <cell r="W62956">
            <v>0.04</v>
          </cell>
          <cell r="X62956">
            <v>3.2259999999999998E-4</v>
          </cell>
        </row>
        <row r="62957">
          <cell r="H62957" t="str">
            <v>GUF2101043080</v>
          </cell>
          <cell r="W62957">
            <v>7.0000000000000007E-2</v>
          </cell>
          <cell r="X62957">
            <v>5.6513600000000005E-4</v>
          </cell>
        </row>
        <row r="62958">
          <cell r="H62958" t="str">
            <v>GUF2101041057</v>
          </cell>
          <cell r="W62958">
            <v>0.05</v>
          </cell>
          <cell r="X62958">
            <v>4.0324999999999996E-4</v>
          </cell>
        </row>
        <row r="62959">
          <cell r="H62959" t="str">
            <v>GUF2101041036</v>
          </cell>
          <cell r="W62959">
            <v>0.08</v>
          </cell>
          <cell r="X62959">
            <v>6.4420649999999988E-4</v>
          </cell>
        </row>
        <row r="62960">
          <cell r="H62960" t="str">
            <v>GUF2101032001</v>
          </cell>
          <cell r="W62960">
            <v>0.01</v>
          </cell>
          <cell r="X62960">
            <v>8.0649999999999995E-5</v>
          </cell>
        </row>
        <row r="62961">
          <cell r="H62961" t="str">
            <v>GUF210103010</v>
          </cell>
          <cell r="W62961">
            <v>0.02</v>
          </cell>
          <cell r="X62961">
            <v>1.6111023529411764E-4</v>
          </cell>
        </row>
        <row r="62962">
          <cell r="H62962" t="str">
            <v>GUF210103006</v>
          </cell>
          <cell r="W62962">
            <v>0.04</v>
          </cell>
          <cell r="X62962">
            <v>3.2219674999999995E-4</v>
          </cell>
        </row>
        <row r="62963">
          <cell r="H62963" t="str">
            <v>GUF210103004</v>
          </cell>
          <cell r="W62963">
            <v>0.03</v>
          </cell>
          <cell r="X62963">
            <v>2.4154674999999999E-4</v>
          </cell>
        </row>
        <row r="62964">
          <cell r="H62964" t="str">
            <v>GUF210103003</v>
          </cell>
          <cell r="W62964">
            <v>0.04</v>
          </cell>
          <cell r="X62964">
            <v>3.2152466666666665E-4</v>
          </cell>
        </row>
        <row r="62965">
          <cell r="H62965" t="str">
            <v>GUF2101018010</v>
          </cell>
          <cell r="W62965">
            <v>0.05</v>
          </cell>
          <cell r="X62965">
            <v>4.0324999999999996E-4</v>
          </cell>
        </row>
        <row r="62966">
          <cell r="H62966" t="str">
            <v>GUF2101012020</v>
          </cell>
          <cell r="W62966">
            <v>0.06</v>
          </cell>
          <cell r="X62966">
            <v>4.8280399999999993E-4</v>
          </cell>
        </row>
        <row r="62967">
          <cell r="H62967" t="str">
            <v>GUF2101012011</v>
          </cell>
          <cell r="W62967">
            <v>0.03</v>
          </cell>
          <cell r="X62967">
            <v>2.4194999999999997E-4</v>
          </cell>
        </row>
        <row r="62968">
          <cell r="H62968" t="str">
            <v>GUF2101012002</v>
          </cell>
          <cell r="W62968">
            <v>0.05</v>
          </cell>
          <cell r="X62968">
            <v>4.0244349999999995E-4</v>
          </cell>
        </row>
        <row r="62969">
          <cell r="H62969" t="str">
            <v>GUF2101002014</v>
          </cell>
          <cell r="W62969">
            <v>0.01</v>
          </cell>
          <cell r="X62969">
            <v>8.0649999999999995E-5</v>
          </cell>
        </row>
        <row r="62970">
          <cell r="H62970" t="str">
            <v>GUF2101002004</v>
          </cell>
          <cell r="W62970">
            <v>0.02</v>
          </cell>
          <cell r="X62970">
            <v>1.6129999999999999E-4</v>
          </cell>
        </row>
        <row r="62971">
          <cell r="H62971" t="str">
            <v>GUF2101001017</v>
          </cell>
          <cell r="W62971">
            <v>0.01</v>
          </cell>
          <cell r="X62971">
            <v>8.0649999999999995E-5</v>
          </cell>
        </row>
        <row r="62972">
          <cell r="H62972" t="str">
            <v>GUF2101001002</v>
          </cell>
          <cell r="W62972">
            <v>0.01</v>
          </cell>
          <cell r="X62972">
            <v>8.0649999999999995E-5</v>
          </cell>
        </row>
        <row r="62973">
          <cell r="H62973" t="str">
            <v>GUF2101001001</v>
          </cell>
          <cell r="W62973">
            <v>0.01</v>
          </cell>
          <cell r="X62973">
            <v>8.0649999999999995E-5</v>
          </cell>
        </row>
        <row r="62974">
          <cell r="H62974" t="str">
            <v>GUF0203013013</v>
          </cell>
          <cell r="W62974">
            <v>0.41</v>
          </cell>
          <cell r="X62974">
            <v>3.3012240000000002E-3</v>
          </cell>
        </row>
        <row r="62975">
          <cell r="H62975" t="str">
            <v>GUF0103066004</v>
          </cell>
          <cell r="W62975">
            <v>0.06</v>
          </cell>
          <cell r="X62975">
            <v>4.8303314285714279E-4</v>
          </cell>
        </row>
        <row r="62976">
          <cell r="H62976" t="str">
            <v>GUF0103066003</v>
          </cell>
          <cell r="W62976">
            <v>7.0000000000000007E-2</v>
          </cell>
          <cell r="X62976">
            <v>5.6353049999999997E-4</v>
          </cell>
        </row>
        <row r="62977">
          <cell r="H62977" t="str">
            <v>GUF0102081044</v>
          </cell>
          <cell r="W62977">
            <v>0.12</v>
          </cell>
          <cell r="X62977">
            <v>9.6509999999999988E-4</v>
          </cell>
        </row>
        <row r="62978">
          <cell r="H62978" t="str">
            <v>GUF0102081043</v>
          </cell>
          <cell r="W62978">
            <v>0.15</v>
          </cell>
          <cell r="X62978">
            <v>1.2071250000000001E-3</v>
          </cell>
        </row>
        <row r="62979">
          <cell r="H62979" t="str">
            <v>GUF0102081042</v>
          </cell>
          <cell r="W62979">
            <v>0.19</v>
          </cell>
          <cell r="X62979">
            <v>1.5303399999999998E-3</v>
          </cell>
        </row>
        <row r="62980">
          <cell r="H62980" t="str">
            <v>GUF0308011004</v>
          </cell>
          <cell r="W62980">
            <v>2.1</v>
          </cell>
          <cell r="X62980">
            <v>1.6904469999999998E-2</v>
          </cell>
        </row>
        <row r="62981">
          <cell r="H62981" t="str">
            <v>GUF0308001050</v>
          </cell>
          <cell r="W62981">
            <v>27.49</v>
          </cell>
          <cell r="X62981">
            <v>0.22136371200000002</v>
          </cell>
        </row>
        <row r="62982">
          <cell r="H62982" t="str">
            <v>GUF0308001049</v>
          </cell>
          <cell r="W62982">
            <v>27.49</v>
          </cell>
          <cell r="X62982">
            <v>0.22136371200000002</v>
          </cell>
        </row>
        <row r="62983">
          <cell r="H62983" t="str">
            <v>GUF0102045021</v>
          </cell>
          <cell r="W62983">
            <v>9.6999999999999993</v>
          </cell>
          <cell r="X62983">
            <v>7.8110208E-2</v>
          </cell>
        </row>
        <row r="62984">
          <cell r="H62984" t="str">
            <v>GUF0102045020</v>
          </cell>
          <cell r="W62984">
            <v>9.6999999999999993</v>
          </cell>
          <cell r="X62984">
            <v>7.8110208E-2</v>
          </cell>
        </row>
        <row r="62985">
          <cell r="H62985" t="str">
            <v>GUF0307001047</v>
          </cell>
          <cell r="W62985">
            <v>112.88</v>
          </cell>
          <cell r="X62985">
            <v>0.90896380799999998</v>
          </cell>
        </row>
        <row r="62986">
          <cell r="H62986" t="str">
            <v>GUY0211045</v>
          </cell>
          <cell r="W62986">
            <v>0.06</v>
          </cell>
          <cell r="X62986">
            <v>4.8280399999999993E-4</v>
          </cell>
        </row>
        <row r="62987">
          <cell r="H62987" t="str">
            <v>GUF0103035101</v>
          </cell>
          <cell r="W62987">
            <v>0.2</v>
          </cell>
          <cell r="X62987">
            <v>1.6096433333333332E-3</v>
          </cell>
        </row>
        <row r="62988">
          <cell r="H62988" t="str">
            <v>GUF0103035100</v>
          </cell>
          <cell r="W62988">
            <v>0.2</v>
          </cell>
          <cell r="X62988">
            <v>1.6075E-3</v>
          </cell>
        </row>
        <row r="62989">
          <cell r="H62989" t="str">
            <v>GUF0103035099</v>
          </cell>
          <cell r="W62989">
            <v>0.2</v>
          </cell>
          <cell r="X62989">
            <v>1.6096433333333332E-3</v>
          </cell>
        </row>
        <row r="62990">
          <cell r="H62990" t="str">
            <v>GUF0103035098</v>
          </cell>
          <cell r="W62990">
            <v>0.2</v>
          </cell>
          <cell r="X62990">
            <v>1.6075E-3</v>
          </cell>
        </row>
        <row r="62991">
          <cell r="H62991" t="str">
            <v>GUF0103035097</v>
          </cell>
          <cell r="W62991">
            <v>17.79</v>
          </cell>
          <cell r="X62991">
            <v>0.143253504</v>
          </cell>
        </row>
        <row r="62992">
          <cell r="H62992" t="str">
            <v>GUF0103035093</v>
          </cell>
          <cell r="W62992">
            <v>0.39</v>
          </cell>
          <cell r="X62992">
            <v>3.1410549999999998E-3</v>
          </cell>
        </row>
        <row r="62993">
          <cell r="H62993" t="str">
            <v>GUF0103035091</v>
          </cell>
          <cell r="W62993">
            <v>0.73</v>
          </cell>
          <cell r="X62993">
            <v>5.8788480000000008E-3</v>
          </cell>
        </row>
        <row r="62994">
          <cell r="H62994" t="str">
            <v>GUF0103035090</v>
          </cell>
          <cell r="W62994">
            <v>0.45</v>
          </cell>
          <cell r="X62994">
            <v>3.6223419999999993E-3</v>
          </cell>
        </row>
        <row r="62995">
          <cell r="H62995" t="str">
            <v>GUF0103035084</v>
          </cell>
          <cell r="W62995">
            <v>0.14000000000000001</v>
          </cell>
          <cell r="X62995">
            <v>1.1263000000000002E-3</v>
          </cell>
        </row>
        <row r="62996">
          <cell r="H62996" t="str">
            <v>GUF0103035051</v>
          </cell>
          <cell r="W62996">
            <v>0.03</v>
          </cell>
          <cell r="X62996">
            <v>2.4194999999999997E-4</v>
          </cell>
        </row>
        <row r="62997">
          <cell r="H62997" t="str">
            <v>GUF0102079010</v>
          </cell>
          <cell r="W62997">
            <v>0.01</v>
          </cell>
          <cell r="X62997">
            <v>8.0649999999999995E-5</v>
          </cell>
        </row>
        <row r="62998">
          <cell r="H62998" t="str">
            <v>GUF0102077015</v>
          </cell>
          <cell r="W62998">
            <v>0.97</v>
          </cell>
          <cell r="X62998">
            <v>7.8124499999999994E-3</v>
          </cell>
        </row>
        <row r="62999">
          <cell r="H62999" t="str">
            <v>GUF0102077014</v>
          </cell>
          <cell r="W62999">
            <v>0.97</v>
          </cell>
          <cell r="X62999">
            <v>7.8124499999999994E-3</v>
          </cell>
        </row>
        <row r="63000">
          <cell r="H63000" t="str">
            <v>GUF0102063034</v>
          </cell>
          <cell r="W63000">
            <v>0.13</v>
          </cell>
          <cell r="X63000">
            <v>1.049068E-3</v>
          </cell>
        </row>
        <row r="63001">
          <cell r="H63001" t="str">
            <v>GUF0102063033</v>
          </cell>
          <cell r="W63001">
            <v>0.1</v>
          </cell>
          <cell r="X63001">
            <v>8.0374999999999999E-4</v>
          </cell>
        </row>
        <row r="63002">
          <cell r="H63002" t="str">
            <v>GUF0102045122</v>
          </cell>
          <cell r="W63002">
            <v>0.65</v>
          </cell>
          <cell r="X63002">
            <v>5.2356479999999999E-3</v>
          </cell>
        </row>
        <row r="63003">
          <cell r="H63003" t="str">
            <v>GUF0102045062</v>
          </cell>
          <cell r="W63003">
            <v>0.01</v>
          </cell>
          <cell r="X63003">
            <v>8.0649999999999995E-5</v>
          </cell>
        </row>
        <row r="63004">
          <cell r="H63004" t="str">
            <v>GUY0214003010</v>
          </cell>
          <cell r="W63004">
            <v>0.05</v>
          </cell>
          <cell r="X63004">
            <v>4.0260479999999993E-4</v>
          </cell>
        </row>
        <row r="63005">
          <cell r="H63005" t="str">
            <v>GUF2119000005</v>
          </cell>
          <cell r="W63005">
            <v>0.03</v>
          </cell>
          <cell r="X63005">
            <v>2.4148914285714284E-4</v>
          </cell>
        </row>
        <row r="63006">
          <cell r="H63006" t="str">
            <v>GUF0399011001</v>
          </cell>
          <cell r="W63006">
            <v>12.65</v>
          </cell>
          <cell r="X63006">
            <v>0.10186358400000001</v>
          </cell>
        </row>
        <row r="63007">
          <cell r="H63007" t="str">
            <v>GUF0309013050</v>
          </cell>
          <cell r="W63007">
            <v>4.04</v>
          </cell>
          <cell r="X63007">
            <v>3.2533056000000005E-2</v>
          </cell>
        </row>
        <row r="63008">
          <cell r="H63008" t="str">
            <v>GUF0309013049</v>
          </cell>
          <cell r="W63008">
            <v>3.56</v>
          </cell>
          <cell r="X63008">
            <v>2.8667424E-2</v>
          </cell>
        </row>
        <row r="63009">
          <cell r="H63009" t="str">
            <v>GUF0309005002</v>
          </cell>
          <cell r="W63009">
            <v>1.74</v>
          </cell>
          <cell r="X63009">
            <v>1.4008896000000002E-2</v>
          </cell>
        </row>
        <row r="63010">
          <cell r="H63010" t="str">
            <v>GUF0309004008</v>
          </cell>
          <cell r="W63010">
            <v>0.18</v>
          </cell>
          <cell r="X63010">
            <v>1.4495140000000001E-3</v>
          </cell>
        </row>
        <row r="63011">
          <cell r="H63011" t="str">
            <v>GUF0309002212</v>
          </cell>
          <cell r="W63011">
            <v>4.1500000000000004</v>
          </cell>
          <cell r="X63011">
            <v>3.3420672000000005E-2</v>
          </cell>
        </row>
        <row r="63012">
          <cell r="H63012" t="str">
            <v>GUF0309001108</v>
          </cell>
          <cell r="W63012">
            <v>4.37</v>
          </cell>
          <cell r="X63012">
            <v>3.5189472000000006E-2</v>
          </cell>
        </row>
        <row r="63013">
          <cell r="H63013" t="str">
            <v>GUF0309001106</v>
          </cell>
          <cell r="W63013">
            <v>1.29</v>
          </cell>
          <cell r="X63013">
            <v>1.0384449999999998E-2</v>
          </cell>
        </row>
        <row r="63014">
          <cell r="H63014" t="str">
            <v>GUF0307004009</v>
          </cell>
          <cell r="W63014">
            <v>0.47</v>
          </cell>
          <cell r="X63014">
            <v>3.7840549999999997E-3</v>
          </cell>
        </row>
        <row r="63015">
          <cell r="H63015" t="str">
            <v>GUF0307003029</v>
          </cell>
          <cell r="W63015">
            <v>1.94</v>
          </cell>
          <cell r="X63015">
            <v>1.5623328000000001E-2</v>
          </cell>
        </row>
        <row r="63016">
          <cell r="H63016" t="str">
            <v>GUF0307003025</v>
          </cell>
          <cell r="W63016">
            <v>2.1800000000000002</v>
          </cell>
          <cell r="X63016">
            <v>1.7552927999999999E-2</v>
          </cell>
        </row>
        <row r="63017">
          <cell r="H63017" t="str">
            <v>GUF0304017005</v>
          </cell>
          <cell r="W63017">
            <v>0.81</v>
          </cell>
          <cell r="X63017">
            <v>6.5220480000000008E-3</v>
          </cell>
        </row>
        <row r="63018">
          <cell r="H63018" t="str">
            <v>GUF0304009003</v>
          </cell>
          <cell r="W63018">
            <v>1.41</v>
          </cell>
          <cell r="X63018">
            <v>1.135248E-2</v>
          </cell>
        </row>
        <row r="63019">
          <cell r="H63019" t="str">
            <v>GUF0204002031</v>
          </cell>
          <cell r="W63019">
            <v>13.21</v>
          </cell>
          <cell r="X63019">
            <v>0.106372416</v>
          </cell>
        </row>
        <row r="63020">
          <cell r="H63020" t="str">
            <v>GUF0204001015</v>
          </cell>
          <cell r="W63020">
            <v>21.83</v>
          </cell>
          <cell r="X63020">
            <v>0.17578656000000001</v>
          </cell>
        </row>
        <row r="63021">
          <cell r="H63021" t="str">
            <v>GUF0199003177</v>
          </cell>
          <cell r="W63021">
            <v>0.09</v>
          </cell>
          <cell r="X63021">
            <v>7.2636399999999996E-4</v>
          </cell>
        </row>
        <row r="63022">
          <cell r="H63022" t="str">
            <v>GUF0199002092</v>
          </cell>
          <cell r="W63022">
            <v>0.33999999999999997</v>
          </cell>
          <cell r="X63022">
            <v>2.7344499999999994E-3</v>
          </cell>
        </row>
        <row r="63023">
          <cell r="H63023" t="str">
            <v>GUF0199002090</v>
          </cell>
          <cell r="W63023">
            <v>0.33999999999999997</v>
          </cell>
          <cell r="X63023">
            <v>2.7384712499999996E-3</v>
          </cell>
        </row>
        <row r="63024">
          <cell r="H63024" t="str">
            <v>GUF0199002089</v>
          </cell>
          <cell r="W63024">
            <v>0.37</v>
          </cell>
          <cell r="X63024">
            <v>2.9899499999999999E-3</v>
          </cell>
        </row>
        <row r="63025">
          <cell r="H63025" t="str">
            <v>GUF0199002088</v>
          </cell>
          <cell r="W63025">
            <v>0.37</v>
          </cell>
          <cell r="X63025">
            <v>2.9819124999999999E-3</v>
          </cell>
        </row>
        <row r="63026">
          <cell r="H63026" t="str">
            <v>GUF0199002087</v>
          </cell>
          <cell r="W63026">
            <v>0.06</v>
          </cell>
          <cell r="X63026">
            <v>4.8119999999999993E-4</v>
          </cell>
        </row>
        <row r="63027">
          <cell r="H63027" t="str">
            <v>GUF0103099073</v>
          </cell>
          <cell r="W63027">
            <v>0.4</v>
          </cell>
          <cell r="X63027">
            <v>3.2198225E-3</v>
          </cell>
        </row>
        <row r="63028">
          <cell r="H63028" t="str">
            <v>GUF0103064016</v>
          </cell>
          <cell r="W63028">
            <v>0.04</v>
          </cell>
          <cell r="X63028">
            <v>3.2198552380952381E-4</v>
          </cell>
        </row>
        <row r="63029">
          <cell r="H63029" t="str">
            <v>GUF0103035092</v>
          </cell>
          <cell r="W63029">
            <v>0.05</v>
          </cell>
          <cell r="X63029">
            <v>3.9990000000000002E-4</v>
          </cell>
        </row>
        <row r="63030">
          <cell r="H63030" t="str">
            <v>GUF0103035087</v>
          </cell>
          <cell r="W63030">
            <v>0.73</v>
          </cell>
          <cell r="X63030">
            <v>5.8788480000000008E-3</v>
          </cell>
        </row>
        <row r="63031">
          <cell r="H63031" t="str">
            <v>GUF0103027115</v>
          </cell>
          <cell r="W63031">
            <v>22.64</v>
          </cell>
          <cell r="X63031">
            <v>0.18230860800000001</v>
          </cell>
        </row>
        <row r="63032">
          <cell r="H63032" t="str">
            <v>GUF0103024057</v>
          </cell>
          <cell r="W63032">
            <v>0.76</v>
          </cell>
          <cell r="X63032">
            <v>6.1184399999999993E-3</v>
          </cell>
        </row>
        <row r="63033">
          <cell r="H63033" t="str">
            <v>GUF0103020025</v>
          </cell>
          <cell r="W63033">
            <v>4.6399999999999997</v>
          </cell>
          <cell r="X63033">
            <v>3.7363488000000007E-2</v>
          </cell>
        </row>
        <row r="63034">
          <cell r="H63034" t="str">
            <v>GUF0103020024</v>
          </cell>
          <cell r="W63034">
            <v>4.6399999999999997</v>
          </cell>
          <cell r="X63034">
            <v>3.7363488000000007E-2</v>
          </cell>
        </row>
        <row r="63035">
          <cell r="H63035" t="str">
            <v>GUF0103016007</v>
          </cell>
          <cell r="W63035">
            <v>5.34</v>
          </cell>
          <cell r="X63035">
            <v>4.2997920000000002E-2</v>
          </cell>
        </row>
        <row r="63036">
          <cell r="H63036" t="str">
            <v>GUF0103015040</v>
          </cell>
          <cell r="W63036">
            <v>0.92</v>
          </cell>
          <cell r="X63036">
            <v>7.4096639999999998E-3</v>
          </cell>
        </row>
        <row r="63037">
          <cell r="H63037" t="str">
            <v>GUF0103009062</v>
          </cell>
          <cell r="W63037">
            <v>41.43</v>
          </cell>
          <cell r="X63037">
            <v>0.33361497600000001</v>
          </cell>
        </row>
        <row r="63038">
          <cell r="H63038" t="str">
            <v>GUF0103009035</v>
          </cell>
          <cell r="W63038">
            <v>41.24</v>
          </cell>
          <cell r="X63038">
            <v>0.33208415999999996</v>
          </cell>
        </row>
        <row r="63039">
          <cell r="H63039" t="str">
            <v>GUF0102079009</v>
          </cell>
          <cell r="W63039">
            <v>0.94</v>
          </cell>
          <cell r="X63039">
            <v>7.5704639999999998E-3</v>
          </cell>
        </row>
        <row r="63040">
          <cell r="H63040" t="str">
            <v>GUF0102079008</v>
          </cell>
          <cell r="W63040">
            <v>0.94</v>
          </cell>
          <cell r="X63040">
            <v>7.5704639999999998E-3</v>
          </cell>
        </row>
        <row r="63041">
          <cell r="H63041" t="str">
            <v>GUF0102077042</v>
          </cell>
          <cell r="W63041">
            <v>1.41</v>
          </cell>
          <cell r="X63041">
            <v>1.135248E-2</v>
          </cell>
        </row>
        <row r="63042">
          <cell r="H63042" t="str">
            <v>GUF0102047016</v>
          </cell>
          <cell r="W63042">
            <v>19.89</v>
          </cell>
          <cell r="X63042">
            <v>0.16016323200000002</v>
          </cell>
        </row>
        <row r="63043">
          <cell r="H63043" t="str">
            <v>GUF0102047015</v>
          </cell>
          <cell r="W63043">
            <v>19.89</v>
          </cell>
          <cell r="X63043">
            <v>0.16016323200000002</v>
          </cell>
        </row>
        <row r="63044">
          <cell r="H63044" t="str">
            <v>GUF0102047014</v>
          </cell>
          <cell r="W63044">
            <v>8.09</v>
          </cell>
          <cell r="X63044">
            <v>6.5143296000000003E-2</v>
          </cell>
        </row>
        <row r="63045">
          <cell r="H63045" t="str">
            <v>GUF0102045163</v>
          </cell>
          <cell r="W63045">
            <v>1.94</v>
          </cell>
          <cell r="X63045">
            <v>1.5623328000000001E-2</v>
          </cell>
        </row>
        <row r="63046">
          <cell r="H63046" t="str">
            <v>GUF0102045064</v>
          </cell>
          <cell r="W63046">
            <v>0.76</v>
          </cell>
          <cell r="X63046">
            <v>6.1184399999999993E-3</v>
          </cell>
        </row>
        <row r="63047">
          <cell r="H63047" t="str">
            <v>GUF0102045029</v>
          </cell>
          <cell r="W63047">
            <v>0.53</v>
          </cell>
          <cell r="X63047">
            <v>4.2676319999999995E-3</v>
          </cell>
        </row>
        <row r="63048">
          <cell r="H63048" t="str">
            <v>GUF0102045023</v>
          </cell>
          <cell r="W63048">
            <v>2.4300000000000002</v>
          </cell>
          <cell r="X63048">
            <v>1.9566144000000004E-2</v>
          </cell>
        </row>
        <row r="63049">
          <cell r="H63049" t="str">
            <v>GUF0102045017</v>
          </cell>
          <cell r="W63049">
            <v>4.45</v>
          </cell>
          <cell r="X63049">
            <v>3.5832672000000003E-2</v>
          </cell>
        </row>
        <row r="63050">
          <cell r="H63050" t="str">
            <v>GUF0102045016</v>
          </cell>
          <cell r="W63050">
            <v>18.940000000000001</v>
          </cell>
          <cell r="X63050">
            <v>0.15251558400000001</v>
          </cell>
        </row>
        <row r="63051">
          <cell r="H63051" t="str">
            <v>GUF0102045015</v>
          </cell>
          <cell r="W63051">
            <v>46.58</v>
          </cell>
          <cell r="X63051">
            <v>0.37508208000000004</v>
          </cell>
        </row>
        <row r="63052">
          <cell r="H63052" t="str">
            <v>GUF0102045013.2</v>
          </cell>
          <cell r="W63052">
            <v>0.99</v>
          </cell>
          <cell r="X63052">
            <v>7.9699849999999989E-3</v>
          </cell>
        </row>
        <row r="63053">
          <cell r="H63053" t="str">
            <v>GUF0102045013.1</v>
          </cell>
          <cell r="W63053">
            <v>0.99</v>
          </cell>
          <cell r="X63053">
            <v>7.9699849999999989E-3</v>
          </cell>
        </row>
        <row r="63054">
          <cell r="H63054" t="str">
            <v>GUF0102045012</v>
          </cell>
          <cell r="W63054">
            <v>4.0999999999999996</v>
          </cell>
          <cell r="X63054">
            <v>3.3015455999999999E-2</v>
          </cell>
        </row>
        <row r="63055">
          <cell r="H63055" t="str">
            <v>GUF0102045011</v>
          </cell>
          <cell r="W63055">
            <v>2.69</v>
          </cell>
          <cell r="X63055">
            <v>2.1656544E-2</v>
          </cell>
        </row>
        <row r="63056">
          <cell r="H63056" t="str">
            <v>GUF0102045007</v>
          </cell>
          <cell r="W63056">
            <v>11.48</v>
          </cell>
          <cell r="X63056">
            <v>9.2440703999999999E-2</v>
          </cell>
        </row>
        <row r="63057">
          <cell r="H63057" t="str">
            <v>GUD2201005</v>
          </cell>
          <cell r="W63057">
            <v>0.81</v>
          </cell>
          <cell r="X63057">
            <v>6.5220480000000008E-3</v>
          </cell>
        </row>
        <row r="63058">
          <cell r="H63058" t="str">
            <v>GUF0302012136</v>
          </cell>
          <cell r="W63058">
            <v>200.72</v>
          </cell>
          <cell r="X63058">
            <v>1.616290848</v>
          </cell>
        </row>
        <row r="63059">
          <cell r="H63059" t="str">
            <v>GUY0316020008</v>
          </cell>
          <cell r="W63059">
            <v>1.8699999999999999</v>
          </cell>
          <cell r="X63059">
            <v>1.505892E-2</v>
          </cell>
        </row>
        <row r="63060">
          <cell r="H63060" t="str">
            <v>GUF0303002008</v>
          </cell>
          <cell r="W63060">
            <v>50.46</v>
          </cell>
          <cell r="X63060">
            <v>0.40632873600000002</v>
          </cell>
        </row>
        <row r="63061">
          <cell r="H63061" t="str">
            <v>GUF0203007009</v>
          </cell>
          <cell r="W63061">
            <v>2.23</v>
          </cell>
          <cell r="X63061">
            <v>1.7958144000000002E-2</v>
          </cell>
        </row>
        <row r="63062">
          <cell r="H63062" t="str">
            <v>GUF0203007008</v>
          </cell>
          <cell r="W63062">
            <v>2.23</v>
          </cell>
          <cell r="X63062">
            <v>1.7958144000000002E-2</v>
          </cell>
        </row>
        <row r="63063">
          <cell r="H63063" t="str">
            <v>GUF0203006049</v>
          </cell>
          <cell r="W63063">
            <v>0.65</v>
          </cell>
          <cell r="X63063">
            <v>5.2356479999999999E-3</v>
          </cell>
        </row>
        <row r="63064">
          <cell r="H63064" t="str">
            <v>GUF0203006048</v>
          </cell>
          <cell r="W63064">
            <v>0.65</v>
          </cell>
          <cell r="X63064">
            <v>5.2356479999999999E-3</v>
          </cell>
        </row>
        <row r="63065">
          <cell r="H63065" t="str">
            <v>GUF0203006047</v>
          </cell>
          <cell r="W63065">
            <v>1.66</v>
          </cell>
          <cell r="X63065">
            <v>1.3365696000000002E-2</v>
          </cell>
        </row>
        <row r="63066">
          <cell r="H63066" t="str">
            <v>GUF0203006046</v>
          </cell>
          <cell r="W63066">
            <v>1.21</v>
          </cell>
          <cell r="X63066">
            <v>9.7444799999999998E-3</v>
          </cell>
        </row>
        <row r="63067">
          <cell r="H63067" t="str">
            <v>GUF0203006045</v>
          </cell>
          <cell r="W63067">
            <v>1.21</v>
          </cell>
          <cell r="X63067">
            <v>9.7444799999999998E-3</v>
          </cell>
        </row>
        <row r="63068">
          <cell r="H63068" t="str">
            <v>GUF0203006039</v>
          </cell>
          <cell r="W63068">
            <v>0.94</v>
          </cell>
          <cell r="X63068">
            <v>7.5704639999999998E-3</v>
          </cell>
        </row>
        <row r="63069">
          <cell r="H63069" t="str">
            <v>GUF0203003104</v>
          </cell>
          <cell r="W63069">
            <v>10.35</v>
          </cell>
          <cell r="X63069">
            <v>8.334585600000001E-2</v>
          </cell>
        </row>
        <row r="63070">
          <cell r="H63070" t="str">
            <v>GUF0201004009</v>
          </cell>
          <cell r="W63070">
            <v>40.11</v>
          </cell>
          <cell r="X63070">
            <v>0.32298287999999997</v>
          </cell>
        </row>
        <row r="63071">
          <cell r="H63071" t="str">
            <v>GUF0201002035</v>
          </cell>
          <cell r="W63071">
            <v>13.89</v>
          </cell>
          <cell r="X63071">
            <v>0.111846048</v>
          </cell>
        </row>
        <row r="63072">
          <cell r="H63072" t="str">
            <v>GUF0201002034</v>
          </cell>
          <cell r="W63072">
            <v>13.89</v>
          </cell>
          <cell r="X63072">
            <v>0.111846048</v>
          </cell>
        </row>
        <row r="63073">
          <cell r="H63073" t="str">
            <v>GUF0204004052</v>
          </cell>
          <cell r="W63073">
            <v>8.76</v>
          </cell>
          <cell r="X63073">
            <v>7.0539744000000001E-2</v>
          </cell>
        </row>
        <row r="63074">
          <cell r="H63074" t="str">
            <v>GUF0204003025</v>
          </cell>
          <cell r="W63074">
            <v>25.35</v>
          </cell>
          <cell r="X63074">
            <v>0.20413238400000003</v>
          </cell>
        </row>
        <row r="63075">
          <cell r="H63075" t="str">
            <v>GUF0204002033</v>
          </cell>
          <cell r="W63075">
            <v>0.48</v>
          </cell>
          <cell r="X63075">
            <v>3.8644299999999999E-3</v>
          </cell>
        </row>
        <row r="63076">
          <cell r="H63076" t="str">
            <v>GUF0204002032</v>
          </cell>
          <cell r="W63076">
            <v>0.88</v>
          </cell>
          <cell r="X63076">
            <v>7.0858599999999994E-3</v>
          </cell>
        </row>
        <row r="63077">
          <cell r="H63077" t="str">
            <v>GUF0202006085</v>
          </cell>
          <cell r="W63077">
            <v>24.91</v>
          </cell>
          <cell r="X63077">
            <v>0.20058835200000003</v>
          </cell>
        </row>
        <row r="63078">
          <cell r="H63078" t="str">
            <v>GUF0202006036</v>
          </cell>
          <cell r="W63078">
            <v>12.61</v>
          </cell>
          <cell r="X63078">
            <v>0.101541984</v>
          </cell>
        </row>
        <row r="63079">
          <cell r="H63079" t="str">
            <v>GUF0201013021</v>
          </cell>
          <cell r="W63079">
            <v>10.029999999999999</v>
          </cell>
          <cell r="X63079">
            <v>8.0766624000000009E-2</v>
          </cell>
        </row>
        <row r="63080">
          <cell r="H63080" t="str">
            <v>GUF0201013010</v>
          </cell>
          <cell r="W63080">
            <v>3.8</v>
          </cell>
          <cell r="X63080">
            <v>3.0597024E-2</v>
          </cell>
        </row>
        <row r="63081">
          <cell r="H63081" t="str">
            <v>GUF0201013009</v>
          </cell>
          <cell r="W63081">
            <v>21.51</v>
          </cell>
          <cell r="X63081">
            <v>0.17320732800000002</v>
          </cell>
        </row>
        <row r="63082">
          <cell r="H63082" t="str">
            <v>GUF0201013008</v>
          </cell>
          <cell r="W63082">
            <v>21.51</v>
          </cell>
          <cell r="X63082">
            <v>0.17320732800000002</v>
          </cell>
        </row>
        <row r="63083">
          <cell r="H63083" t="str">
            <v>GUF0201013007</v>
          </cell>
          <cell r="W63083">
            <v>17.63</v>
          </cell>
          <cell r="X63083">
            <v>0.14196388800000001</v>
          </cell>
        </row>
        <row r="63084">
          <cell r="H63084" t="str">
            <v>GUF0201011012</v>
          </cell>
          <cell r="W63084">
            <v>21.83</v>
          </cell>
          <cell r="X63084">
            <v>0.17578656000000001</v>
          </cell>
        </row>
        <row r="63085">
          <cell r="H63085" t="str">
            <v>GUF0201011011</v>
          </cell>
          <cell r="W63085">
            <v>21.83</v>
          </cell>
          <cell r="X63085">
            <v>0.17578656000000001</v>
          </cell>
        </row>
        <row r="63086">
          <cell r="H63086" t="str">
            <v>GUF0201009030</v>
          </cell>
          <cell r="W63086">
            <v>5.34</v>
          </cell>
          <cell r="X63086">
            <v>4.2997920000000002E-2</v>
          </cell>
        </row>
        <row r="63087">
          <cell r="H63087" t="str">
            <v>GUF0201002018</v>
          </cell>
          <cell r="W63087">
            <v>28.95</v>
          </cell>
          <cell r="X63087">
            <v>0.23311819200000003</v>
          </cell>
        </row>
        <row r="63088">
          <cell r="H63088" t="str">
            <v>GUF0201002015</v>
          </cell>
          <cell r="W63088">
            <v>1.94</v>
          </cell>
          <cell r="X63088">
            <v>1.5623328000000001E-2</v>
          </cell>
        </row>
        <row r="63089">
          <cell r="H63089" t="str">
            <v>GUD1901015</v>
          </cell>
          <cell r="W63089">
            <v>0.94</v>
          </cell>
          <cell r="X63089">
            <v>7.5672480000000004E-3</v>
          </cell>
        </row>
        <row r="63090">
          <cell r="H63090" t="str">
            <v>GUD1901013</v>
          </cell>
          <cell r="W63090">
            <v>0.14000000000000001</v>
          </cell>
          <cell r="X63090">
            <v>1.1279089999999999E-3</v>
          </cell>
        </row>
        <row r="63091">
          <cell r="H63091" t="str">
            <v>GUF0309006006</v>
          </cell>
          <cell r="W63091">
            <v>3.56</v>
          </cell>
          <cell r="X63091">
            <v>2.8667424E-2</v>
          </cell>
        </row>
        <row r="63092">
          <cell r="H63092" t="str">
            <v>GUF0309004007</v>
          </cell>
          <cell r="W63092">
            <v>4.37</v>
          </cell>
          <cell r="X63092">
            <v>3.5189472000000006E-2</v>
          </cell>
        </row>
        <row r="63093">
          <cell r="H63093" t="str">
            <v>GUF0309002208</v>
          </cell>
          <cell r="W63093">
            <v>3.11</v>
          </cell>
          <cell r="X63093">
            <v>2.5038419999999995E-2</v>
          </cell>
        </row>
        <row r="63094">
          <cell r="H63094" t="str">
            <v>GUF0307003027</v>
          </cell>
          <cell r="W63094">
            <v>4.8499999999999996</v>
          </cell>
          <cell r="X63094">
            <v>3.9055104E-2</v>
          </cell>
        </row>
        <row r="63095">
          <cell r="H63095" t="str">
            <v>GUF0304004045</v>
          </cell>
          <cell r="W63095">
            <v>32.83</v>
          </cell>
          <cell r="X63095">
            <v>0.26436163200000001</v>
          </cell>
        </row>
        <row r="63096">
          <cell r="H63096" t="str">
            <v>GUF0103017040</v>
          </cell>
          <cell r="W63096">
            <v>4.75</v>
          </cell>
          <cell r="X63096">
            <v>3.8251104000000001E-2</v>
          </cell>
        </row>
        <row r="63097">
          <cell r="H63097" t="str">
            <v>GUF0103017039</v>
          </cell>
          <cell r="W63097">
            <v>4.75</v>
          </cell>
          <cell r="X63097">
            <v>3.8251104000000001E-2</v>
          </cell>
        </row>
        <row r="63098">
          <cell r="H63098" t="str">
            <v>GUF0103013011</v>
          </cell>
          <cell r="W63098">
            <v>7.44</v>
          </cell>
          <cell r="X63098">
            <v>5.9910864000000001E-2</v>
          </cell>
        </row>
        <row r="63099">
          <cell r="H63099" t="str">
            <v>GUF0103003096</v>
          </cell>
          <cell r="W63099">
            <v>9.15</v>
          </cell>
          <cell r="X63099">
            <v>7.3678560000000004E-2</v>
          </cell>
        </row>
        <row r="63100">
          <cell r="H63100" t="str">
            <v>GUF0102089100</v>
          </cell>
          <cell r="W63100">
            <v>31.75</v>
          </cell>
          <cell r="X63100">
            <v>0.25567200000000001</v>
          </cell>
        </row>
        <row r="63101">
          <cell r="H63101" t="str">
            <v>GUF0102081527T</v>
          </cell>
          <cell r="W63101">
            <v>28.81</v>
          </cell>
          <cell r="X63101">
            <v>0.23198937600000002</v>
          </cell>
        </row>
        <row r="63102">
          <cell r="H63102" t="str">
            <v>GUF0102077527T</v>
          </cell>
          <cell r="W63102">
            <v>3.18</v>
          </cell>
          <cell r="X63102">
            <v>2.5605792000000002E-2</v>
          </cell>
        </row>
        <row r="63103">
          <cell r="H63103" t="str">
            <v>GUF0102077526T</v>
          </cell>
          <cell r="W63103">
            <v>3.18</v>
          </cell>
          <cell r="X63103">
            <v>2.5605792000000002E-2</v>
          </cell>
        </row>
        <row r="63104">
          <cell r="H63104" t="str">
            <v>GUF0102047522T</v>
          </cell>
          <cell r="W63104">
            <v>2.4300000000000002</v>
          </cell>
          <cell r="X63104">
            <v>1.9566144000000004E-2</v>
          </cell>
        </row>
        <row r="63105">
          <cell r="H63105" t="str">
            <v>GUF0102045507T</v>
          </cell>
          <cell r="W63105">
            <v>1.29</v>
          </cell>
          <cell r="X63105">
            <v>1.0384449999999998E-2</v>
          </cell>
        </row>
        <row r="63106">
          <cell r="H63106" t="str">
            <v>GUF0102045505T.2</v>
          </cell>
          <cell r="W63106">
            <v>0.745</v>
          </cell>
          <cell r="X63106">
            <v>5.9991899999999989E-3</v>
          </cell>
        </row>
        <row r="63107">
          <cell r="H63107" t="str">
            <v>GUF0102045505T.1</v>
          </cell>
          <cell r="W63107">
            <v>0.745</v>
          </cell>
          <cell r="X63107">
            <v>5.9991899999999989E-3</v>
          </cell>
        </row>
        <row r="63108">
          <cell r="H63108" t="str">
            <v>GUY0301035008</v>
          </cell>
          <cell r="W63108">
            <v>0.01</v>
          </cell>
          <cell r="X63108">
            <v>1.6263305785123964E-4</v>
          </cell>
        </row>
        <row r="63109">
          <cell r="H63109" t="str">
            <v>GUF2111000230</v>
          </cell>
          <cell r="W63109">
            <v>24.26</v>
          </cell>
          <cell r="X63109">
            <v>0.39477829333333336</v>
          </cell>
        </row>
        <row r="63110">
          <cell r="H63110" t="str">
            <v>GUY0301021006</v>
          </cell>
          <cell r="W63110">
            <v>0.01</v>
          </cell>
          <cell r="X63110">
            <v>1.6263305785123964E-4</v>
          </cell>
        </row>
        <row r="63111">
          <cell r="H63111" t="str">
            <v>GUY0301020009</v>
          </cell>
          <cell r="W63111">
            <v>0.02</v>
          </cell>
          <cell r="X63111">
            <v>3.2539942148760326E-4</v>
          </cell>
        </row>
        <row r="63112">
          <cell r="H63112" t="str">
            <v>GUY0301014025</v>
          </cell>
          <cell r="W63112">
            <v>0.08</v>
          </cell>
          <cell r="X63112">
            <v>1.3017960743801653E-3</v>
          </cell>
        </row>
        <row r="63113">
          <cell r="H63113" t="str">
            <v>GUY0301012006</v>
          </cell>
          <cell r="W63113">
            <v>0.01</v>
          </cell>
          <cell r="X63113">
            <v>1.6263305785123964E-4</v>
          </cell>
        </row>
        <row r="63114">
          <cell r="H63114" t="str">
            <v>GUY0301007014</v>
          </cell>
          <cell r="W63114">
            <v>0.01</v>
          </cell>
          <cell r="X63114">
            <v>1.6273970247933882E-4</v>
          </cell>
        </row>
        <row r="63115">
          <cell r="H63115" t="str">
            <v>GUF2101175006</v>
          </cell>
          <cell r="W63115">
            <v>0.04</v>
          </cell>
          <cell r="X63115">
            <v>6.5079884297520652E-4</v>
          </cell>
        </row>
        <row r="63116">
          <cell r="H63116" t="str">
            <v>GUF2101041057</v>
          </cell>
          <cell r="W63116">
            <v>0.05</v>
          </cell>
          <cell r="X63116">
            <v>8.1356520661157023E-4</v>
          </cell>
        </row>
        <row r="63117">
          <cell r="H63117" t="str">
            <v>GUF2101032007</v>
          </cell>
          <cell r="W63117">
            <v>0.01</v>
          </cell>
          <cell r="X63117">
            <v>1.6269971074380163E-4</v>
          </cell>
        </row>
        <row r="63118">
          <cell r="H63118" t="str">
            <v>GUF210103010</v>
          </cell>
          <cell r="W63118">
            <v>0.02</v>
          </cell>
          <cell r="X63118">
            <v>3.2543750885478153E-4</v>
          </cell>
        </row>
        <row r="63119">
          <cell r="H63119" t="str">
            <v>GUF2101021004</v>
          </cell>
          <cell r="W63119">
            <v>0.01</v>
          </cell>
          <cell r="X63119">
            <v>1.6273970247933882E-4</v>
          </cell>
        </row>
        <row r="63120">
          <cell r="H63120" t="str">
            <v>GUF0103015040</v>
          </cell>
          <cell r="W63120">
            <v>0.92</v>
          </cell>
          <cell r="X63120">
            <v>1.4970612892561984E-2</v>
          </cell>
        </row>
        <row r="63121">
          <cell r="H63121" t="str">
            <v>GUF0103015006</v>
          </cell>
          <cell r="W63121">
            <v>0.65</v>
          </cell>
          <cell r="X63121">
            <v>1.0575324297520661E-2</v>
          </cell>
        </row>
        <row r="63122">
          <cell r="H63122" t="str">
            <v>GUF0102089064</v>
          </cell>
          <cell r="W63122">
            <v>12.01</v>
          </cell>
          <cell r="X63122">
            <v>0.19543658578512399</v>
          </cell>
        </row>
        <row r="63123">
          <cell r="H63123" t="str">
            <v>GUF0103013016</v>
          </cell>
          <cell r="W63123">
            <v>6.3</v>
          </cell>
          <cell r="X63123">
            <v>0.10251918857142857</v>
          </cell>
        </row>
        <row r="63124">
          <cell r="H63124" t="str">
            <v>GUF0102089535T</v>
          </cell>
          <cell r="W63124">
            <v>11.11</v>
          </cell>
          <cell r="X63124">
            <v>0.18079023074380168</v>
          </cell>
        </row>
        <row r="63125">
          <cell r="H63125" t="str">
            <v>GUF0102089534T</v>
          </cell>
          <cell r="W63125">
            <v>18.509999999999998</v>
          </cell>
          <cell r="X63125">
            <v>0.30121056000000002</v>
          </cell>
        </row>
        <row r="63126">
          <cell r="H63126" t="str">
            <v>GUF0102089069</v>
          </cell>
          <cell r="W63126">
            <v>0.71</v>
          </cell>
          <cell r="X63126">
            <v>1.1553923926380369E-2</v>
          </cell>
        </row>
        <row r="63127">
          <cell r="H63127" t="str">
            <v>GUF0102089068</v>
          </cell>
          <cell r="W63127">
            <v>12.01</v>
          </cell>
          <cell r="X63127">
            <v>0.19543658578512399</v>
          </cell>
        </row>
        <row r="63128">
          <cell r="H63128" t="str">
            <v>GUF0102089067</v>
          </cell>
          <cell r="W63128">
            <v>0.9900000000000001</v>
          </cell>
          <cell r="X63128">
            <v>1.6106618595041325E-2</v>
          </cell>
        </row>
        <row r="63129">
          <cell r="H63129" t="str">
            <v>GUF0102089063</v>
          </cell>
          <cell r="W63129">
            <v>12.01</v>
          </cell>
          <cell r="X63129">
            <v>0.1954368387096774</v>
          </cell>
        </row>
        <row r="63130">
          <cell r="H63130" t="str">
            <v>GUF0102089049</v>
          </cell>
          <cell r="W63130">
            <v>12.01</v>
          </cell>
          <cell r="X63130">
            <v>0.19543658578512399</v>
          </cell>
        </row>
        <row r="63131">
          <cell r="H63131" t="str">
            <v>GUF0308035040</v>
          </cell>
          <cell r="W63131">
            <v>2.4300000000000002</v>
          </cell>
          <cell r="X63131">
            <v>1.6284752E-2</v>
          </cell>
        </row>
        <row r="63132">
          <cell r="H63132" t="str">
            <v>GUF0308035039</v>
          </cell>
          <cell r="W63132">
            <v>1.29</v>
          </cell>
          <cell r="X63132">
            <v>8.6424558333333314E-3</v>
          </cell>
        </row>
        <row r="63133">
          <cell r="H63133" t="str">
            <v>GUF0308035038</v>
          </cell>
          <cell r="W63133">
            <v>2.91</v>
          </cell>
          <cell r="X63133">
            <v>1.9495759999999997E-2</v>
          </cell>
        </row>
        <row r="63134">
          <cell r="H63134" t="str">
            <v>GUF0301014034</v>
          </cell>
          <cell r="W63134">
            <v>7.2</v>
          </cell>
          <cell r="X63134">
            <v>4.8248576000000001E-2</v>
          </cell>
        </row>
        <row r="63135">
          <cell r="H63135" t="str">
            <v>GUF0301014033</v>
          </cell>
          <cell r="W63135">
            <v>8.09</v>
          </cell>
          <cell r="X63135">
            <v>5.4213184000000011E-2</v>
          </cell>
        </row>
        <row r="63136">
          <cell r="H63136" t="str">
            <v>GUY0301035008</v>
          </cell>
          <cell r="W63136">
            <v>0.01</v>
          </cell>
          <cell r="X63136">
            <v>6.7061696969696963E-5</v>
          </cell>
        </row>
        <row r="63137">
          <cell r="H63137" t="str">
            <v>GUY0301035007</v>
          </cell>
          <cell r="W63137">
            <v>0.01</v>
          </cell>
          <cell r="X63137">
            <v>6.6977904761904753E-5</v>
          </cell>
        </row>
        <row r="63138">
          <cell r="H63138" t="str">
            <v>GUY0301035001</v>
          </cell>
          <cell r="W63138">
            <v>0.02</v>
          </cell>
          <cell r="X63138">
            <v>1.33879E-4</v>
          </cell>
        </row>
        <row r="63139">
          <cell r="H63139" t="str">
            <v>GUY0301028003</v>
          </cell>
          <cell r="W63139">
            <v>0.01</v>
          </cell>
          <cell r="X63139">
            <v>6.7037853658536575E-5</v>
          </cell>
        </row>
        <row r="63140">
          <cell r="H63140" t="str">
            <v>GUY0301025023</v>
          </cell>
          <cell r="W63140">
            <v>0.04</v>
          </cell>
          <cell r="X63140">
            <v>2.6775799999999999E-4</v>
          </cell>
        </row>
        <row r="63141">
          <cell r="H63141" t="str">
            <v>GUY0301021014</v>
          </cell>
          <cell r="W63141">
            <v>0.01</v>
          </cell>
          <cell r="X63141">
            <v>6.8821333333333331E-5</v>
          </cell>
        </row>
        <row r="63142">
          <cell r="H63142" t="str">
            <v>GUY0301021009</v>
          </cell>
          <cell r="W63142">
            <v>0.01</v>
          </cell>
          <cell r="X63142">
            <v>6.8821333333333331E-5</v>
          </cell>
        </row>
        <row r="63143">
          <cell r="H63143" t="str">
            <v>GUY0301021007</v>
          </cell>
          <cell r="W63143">
            <v>0.01</v>
          </cell>
          <cell r="X63143">
            <v>6.6650000000000007E-5</v>
          </cell>
        </row>
        <row r="63144">
          <cell r="H63144" t="str">
            <v>GUY0301021006</v>
          </cell>
          <cell r="W63144">
            <v>0.01</v>
          </cell>
          <cell r="X63144">
            <v>6.6939499999999998E-5</v>
          </cell>
        </row>
        <row r="63145">
          <cell r="H63145" t="str">
            <v>GUY0301021005</v>
          </cell>
          <cell r="W63145">
            <v>0.01</v>
          </cell>
          <cell r="X63145">
            <v>6.6650000000000007E-5</v>
          </cell>
        </row>
        <row r="63146">
          <cell r="H63146" t="str">
            <v>GUY0301020032</v>
          </cell>
          <cell r="W63146">
            <v>0.01</v>
          </cell>
          <cell r="X63146">
            <v>6.7208333333333332E-5</v>
          </cell>
        </row>
        <row r="63147">
          <cell r="H63147" t="str">
            <v>GUY0301020027</v>
          </cell>
          <cell r="W63147">
            <v>0.01</v>
          </cell>
          <cell r="X63147">
            <v>6.6650000000000007E-5</v>
          </cell>
        </row>
        <row r="63148">
          <cell r="H63148" t="str">
            <v>GUY0301020026</v>
          </cell>
          <cell r="W63148">
            <v>0.01</v>
          </cell>
          <cell r="X63148">
            <v>6.7387555555555549E-5</v>
          </cell>
        </row>
        <row r="63149">
          <cell r="H63149" t="str">
            <v>GUY0301020015</v>
          </cell>
          <cell r="W63149">
            <v>0.03</v>
          </cell>
          <cell r="X63149">
            <v>2.0216266666666662E-4</v>
          </cell>
        </row>
        <row r="63150">
          <cell r="H63150" t="str">
            <v>GUY0301020014</v>
          </cell>
          <cell r="W63150">
            <v>0.01</v>
          </cell>
          <cell r="X63150">
            <v>6.6888888888888887E-5</v>
          </cell>
        </row>
        <row r="63151">
          <cell r="H63151" t="str">
            <v>GUY030102001014</v>
          </cell>
          <cell r="W63151">
            <v>0.01</v>
          </cell>
          <cell r="X63151">
            <v>6.7208333333333332E-5</v>
          </cell>
        </row>
        <row r="63152">
          <cell r="H63152" t="str">
            <v>GUY0301020009</v>
          </cell>
          <cell r="W63152">
            <v>0.02</v>
          </cell>
          <cell r="X63152">
            <v>1.3407570731707315E-4</v>
          </cell>
        </row>
        <row r="63153">
          <cell r="H63153" t="str">
            <v>GUY0301020008</v>
          </cell>
          <cell r="W63153">
            <v>0.01</v>
          </cell>
          <cell r="X63153">
            <v>6.6650000000000007E-5</v>
          </cell>
        </row>
        <row r="63154">
          <cell r="H63154" t="str">
            <v>GUY0301020007</v>
          </cell>
          <cell r="W63154">
            <v>0.01</v>
          </cell>
          <cell r="X63154">
            <v>6.6888888888888887E-5</v>
          </cell>
        </row>
        <row r="63155">
          <cell r="H63155" t="str">
            <v>GUY0301020006</v>
          </cell>
          <cell r="W63155">
            <v>0.01</v>
          </cell>
          <cell r="X63155">
            <v>6.7208333333333332E-5</v>
          </cell>
        </row>
        <row r="63156">
          <cell r="H63156" t="str">
            <v>GUY0301019093</v>
          </cell>
          <cell r="W63156">
            <v>0.05</v>
          </cell>
          <cell r="X63156">
            <v>3.3505122807017538E-4</v>
          </cell>
        </row>
        <row r="63157">
          <cell r="H63157" t="str">
            <v>GUY0301019076</v>
          </cell>
          <cell r="W63157">
            <v>0.03</v>
          </cell>
          <cell r="X63157">
            <v>2.0108733333333334E-4</v>
          </cell>
        </row>
        <row r="63158">
          <cell r="H63158" t="str">
            <v>GUY0301019057</v>
          </cell>
          <cell r="W63158">
            <v>0.03</v>
          </cell>
          <cell r="X63158">
            <v>2.0216266666666662E-4</v>
          </cell>
        </row>
        <row r="63159">
          <cell r="H63159" t="str">
            <v>GUY0301019030</v>
          </cell>
          <cell r="W63159">
            <v>0.02</v>
          </cell>
          <cell r="X63159">
            <v>1.3441666666666666E-4</v>
          </cell>
        </row>
        <row r="63160">
          <cell r="H63160" t="str">
            <v>GUY0301014025</v>
          </cell>
          <cell r="W63160">
            <v>0.08</v>
          </cell>
          <cell r="X63160">
            <v>5.3657100000000001E-4</v>
          </cell>
        </row>
        <row r="63161">
          <cell r="H63161" t="str">
            <v>GUY0301014006</v>
          </cell>
          <cell r="W63161">
            <v>7.0000000000000007E-2</v>
          </cell>
          <cell r="X63161">
            <v>4.68806E-4</v>
          </cell>
        </row>
        <row r="63162">
          <cell r="H63162" t="str">
            <v>GUY0301014004</v>
          </cell>
          <cell r="W63162">
            <v>0.06</v>
          </cell>
          <cell r="X63162">
            <v>4.0219466666666667E-4</v>
          </cell>
        </row>
        <row r="63163">
          <cell r="H63163" t="str">
            <v>GUY0301014002</v>
          </cell>
          <cell r="W63163">
            <v>0.05</v>
          </cell>
          <cell r="X63163">
            <v>3.3550399999999998E-4</v>
          </cell>
        </row>
        <row r="63164">
          <cell r="H63164" t="str">
            <v>GUY030101304314</v>
          </cell>
          <cell r="W63164">
            <v>0.01</v>
          </cell>
          <cell r="X63164">
            <v>6.6977904761904753E-5</v>
          </cell>
        </row>
        <row r="63165">
          <cell r="H63165" t="str">
            <v>GUY0301013015</v>
          </cell>
          <cell r="W63165">
            <v>0.05</v>
          </cell>
          <cell r="X63165">
            <v>3.3550399999999998E-4</v>
          </cell>
        </row>
        <row r="63166">
          <cell r="H63166" t="str">
            <v>GUY0301013006</v>
          </cell>
          <cell r="W63166">
            <v>0.02</v>
          </cell>
          <cell r="X63166">
            <v>1.3402954666666666E-4</v>
          </cell>
        </row>
        <row r="63167">
          <cell r="H63167" t="str">
            <v>GUY0301012018</v>
          </cell>
          <cell r="W63167">
            <v>0.05</v>
          </cell>
          <cell r="X63167">
            <v>3.348895238095238E-4</v>
          </cell>
        </row>
        <row r="63168">
          <cell r="H63168" t="str">
            <v>GUY0301012011</v>
          </cell>
          <cell r="W63168">
            <v>0.08</v>
          </cell>
          <cell r="X63168">
            <v>5.3657100000000001E-4</v>
          </cell>
        </row>
        <row r="63169">
          <cell r="H63169" t="str">
            <v>GUY0301012006</v>
          </cell>
          <cell r="W63169">
            <v>0.01</v>
          </cell>
          <cell r="X63169">
            <v>6.6650000000000007E-5</v>
          </cell>
        </row>
        <row r="63170">
          <cell r="H63170" t="str">
            <v>GUY0301011074</v>
          </cell>
          <cell r="W63170">
            <v>0.06</v>
          </cell>
          <cell r="X63170">
            <v>4.0219466666666662E-4</v>
          </cell>
        </row>
        <row r="63171">
          <cell r="H63171" t="str">
            <v>GUY030101104613</v>
          </cell>
          <cell r="W63171">
            <v>0.02</v>
          </cell>
          <cell r="X63171">
            <v>1.3441666666666666E-4</v>
          </cell>
        </row>
        <row r="63172">
          <cell r="H63172" t="str">
            <v>GUY0301010062</v>
          </cell>
          <cell r="W63172">
            <v>0.14000000000000001</v>
          </cell>
          <cell r="X63172">
            <v>9.3751066666666666E-4</v>
          </cell>
        </row>
        <row r="63173">
          <cell r="H63173" t="str">
            <v>GUY0301010061</v>
          </cell>
          <cell r="W63173">
            <v>0.15</v>
          </cell>
          <cell r="X63173">
            <v>1.0050433333333335E-3</v>
          </cell>
        </row>
        <row r="63174">
          <cell r="H63174" t="str">
            <v>GUY0301010057</v>
          </cell>
          <cell r="W63174">
            <v>0.09</v>
          </cell>
          <cell r="X63174">
            <v>6.0280355555555551E-4</v>
          </cell>
        </row>
        <row r="63175">
          <cell r="H63175" t="str">
            <v>GUY0301010040</v>
          </cell>
          <cell r="W63175">
            <v>0.05</v>
          </cell>
          <cell r="X63175">
            <v>3.3550399999999998E-4</v>
          </cell>
        </row>
        <row r="63176">
          <cell r="H63176" t="str">
            <v>GUY0301010021</v>
          </cell>
          <cell r="W63176">
            <v>0.02</v>
          </cell>
          <cell r="X63176">
            <v>1.33879E-4</v>
          </cell>
        </row>
        <row r="63177">
          <cell r="H63177" t="str">
            <v>GUY0301007014</v>
          </cell>
          <cell r="W63177">
            <v>0.01</v>
          </cell>
          <cell r="X63177">
            <v>6.7100800000000006E-5</v>
          </cell>
        </row>
        <row r="63178">
          <cell r="H63178" t="str">
            <v>GUY0301007012</v>
          </cell>
          <cell r="W63178">
            <v>0.03</v>
          </cell>
          <cell r="X63178">
            <v>2.0093371428571427E-4</v>
          </cell>
        </row>
        <row r="63179">
          <cell r="H63179" t="str">
            <v>GUY0301005043</v>
          </cell>
          <cell r="W63179">
            <v>0.02</v>
          </cell>
          <cell r="X63179">
            <v>1.3402049122807015E-4</v>
          </cell>
        </row>
        <row r="63180">
          <cell r="H63180" t="str">
            <v>GUY0301003004</v>
          </cell>
          <cell r="W63180">
            <v>0.05</v>
          </cell>
          <cell r="X63180">
            <v>3.3550399999999998E-4</v>
          </cell>
        </row>
        <row r="63181">
          <cell r="H63181" t="str">
            <v>GUF2111000224</v>
          </cell>
          <cell r="W63181">
            <v>23.09</v>
          </cell>
          <cell r="X63181">
            <v>0.15473248000000001</v>
          </cell>
        </row>
        <row r="63182">
          <cell r="H63182" t="str">
            <v>GUF2101175006</v>
          </cell>
          <cell r="W63182">
            <v>0.04</v>
          </cell>
          <cell r="X63182">
            <v>2.680061538461538E-4</v>
          </cell>
        </row>
        <row r="63183">
          <cell r="H63183" t="str">
            <v>GUF2101102023</v>
          </cell>
          <cell r="W63183">
            <v>0.01</v>
          </cell>
          <cell r="X63183">
            <v>6.7208333333333332E-5</v>
          </cell>
        </row>
        <row r="63184">
          <cell r="H63184" t="str">
            <v>GUF2101081010</v>
          </cell>
          <cell r="W63184">
            <v>0.01</v>
          </cell>
          <cell r="X63184">
            <v>6.6888888888888887E-5</v>
          </cell>
        </row>
        <row r="63185">
          <cell r="H63185" t="str">
            <v>GUF2101081007</v>
          </cell>
          <cell r="W63185">
            <v>0.01</v>
          </cell>
          <cell r="X63185">
            <v>6.6650000000000007E-5</v>
          </cell>
        </row>
        <row r="63186">
          <cell r="H63186" t="str">
            <v>GUF2101081003</v>
          </cell>
          <cell r="W63186">
            <v>0.01</v>
          </cell>
          <cell r="X63186">
            <v>6.6977904761904753E-5</v>
          </cell>
        </row>
        <row r="63187">
          <cell r="H63187" t="str">
            <v>GUF2101061027</v>
          </cell>
          <cell r="W63187">
            <v>0.05</v>
          </cell>
          <cell r="X63187">
            <v>3.3550399999999998E-4</v>
          </cell>
        </row>
        <row r="63188">
          <cell r="H63188" t="str">
            <v>GUF2101059006</v>
          </cell>
          <cell r="W63188">
            <v>0.11</v>
          </cell>
          <cell r="X63188">
            <v>7.3753600000000001E-4</v>
          </cell>
        </row>
        <row r="63189">
          <cell r="H63189" t="str">
            <v>GUF2101059005</v>
          </cell>
          <cell r="W63189">
            <v>0.12</v>
          </cell>
          <cell r="X63189">
            <v>8.038925555555554E-4</v>
          </cell>
        </row>
        <row r="63190">
          <cell r="H63190" t="str">
            <v>GUF2101051043</v>
          </cell>
          <cell r="W63190">
            <v>0.01</v>
          </cell>
          <cell r="X63190">
            <v>6.6650000000000007E-5</v>
          </cell>
        </row>
        <row r="63191">
          <cell r="H63191" t="str">
            <v>GUF2101051014</v>
          </cell>
          <cell r="W63191">
            <v>0.01</v>
          </cell>
          <cell r="X63191">
            <v>6.6977904761904753E-5</v>
          </cell>
        </row>
        <row r="63192">
          <cell r="H63192" t="str">
            <v>GUF2101051006</v>
          </cell>
          <cell r="W63192">
            <v>0.02</v>
          </cell>
          <cell r="X63192">
            <v>1.3330000000000001E-4</v>
          </cell>
        </row>
        <row r="63193">
          <cell r="H63193" t="str">
            <v>GUF2101043112</v>
          </cell>
          <cell r="W63193">
            <v>0.04</v>
          </cell>
          <cell r="X63193">
            <v>2.6840320000000003E-4</v>
          </cell>
        </row>
        <row r="63194">
          <cell r="H63194" t="str">
            <v>GUF2101043020</v>
          </cell>
          <cell r="W63194">
            <v>0.03</v>
          </cell>
          <cell r="X63194">
            <v>2.0108733333333334E-4</v>
          </cell>
        </row>
        <row r="63195">
          <cell r="H63195" t="str">
            <v>GUF2101043006</v>
          </cell>
          <cell r="W63195">
            <v>0.01</v>
          </cell>
          <cell r="X63195">
            <v>6.6650000000000007E-5</v>
          </cell>
        </row>
        <row r="63196">
          <cell r="H63196" t="str">
            <v>GUF2101041057</v>
          </cell>
          <cell r="W63196">
            <v>0.05</v>
          </cell>
          <cell r="X63196">
            <v>3.3550399999999998E-4</v>
          </cell>
        </row>
        <row r="63197">
          <cell r="H63197" t="str">
            <v>GUF2101041053</v>
          </cell>
          <cell r="W63197">
            <v>0.26</v>
          </cell>
          <cell r="X63197">
            <v>1.7419880000000003E-3</v>
          </cell>
        </row>
        <row r="63198">
          <cell r="H63198" t="str">
            <v>GUF2101041036</v>
          </cell>
          <cell r="W63198">
            <v>0.08</v>
          </cell>
          <cell r="X63198">
            <v>5.3603549999999987E-4</v>
          </cell>
        </row>
        <row r="63199">
          <cell r="H63199" t="str">
            <v>GUF2101041018</v>
          </cell>
          <cell r="W63199">
            <v>0.09</v>
          </cell>
          <cell r="X63199">
            <v>6.0280355555555551E-4</v>
          </cell>
        </row>
        <row r="63200">
          <cell r="H63200" t="str">
            <v>GUF2101032007</v>
          </cell>
          <cell r="W63200">
            <v>0.01</v>
          </cell>
          <cell r="X63200">
            <v>6.7208333333333332E-5</v>
          </cell>
        </row>
        <row r="63201">
          <cell r="H63201" t="str">
            <v>GUF210103010</v>
          </cell>
          <cell r="W63201">
            <v>0.02</v>
          </cell>
          <cell r="X63201">
            <v>1.3398947945205477E-4</v>
          </cell>
        </row>
        <row r="63202">
          <cell r="H63202" t="str">
            <v>GUF210103006</v>
          </cell>
          <cell r="W63202">
            <v>0.04</v>
          </cell>
          <cell r="X63202">
            <v>2.6802683333333331E-4</v>
          </cell>
        </row>
        <row r="63203">
          <cell r="H63203" t="str">
            <v>GUF210103004</v>
          </cell>
          <cell r="W63203">
            <v>0.03</v>
          </cell>
          <cell r="X63203">
            <v>2.0108733333333334E-4</v>
          </cell>
        </row>
        <row r="63204">
          <cell r="H63204" t="str">
            <v>GUF2101027001</v>
          </cell>
          <cell r="W63204">
            <v>0.01</v>
          </cell>
          <cell r="X63204">
            <v>6.6650000000000007E-5</v>
          </cell>
        </row>
        <row r="63205">
          <cell r="H63205" t="str">
            <v>GUF2101022009</v>
          </cell>
          <cell r="W63205">
            <v>0.01</v>
          </cell>
          <cell r="X63205">
            <v>6.6650000000000007E-5</v>
          </cell>
        </row>
        <row r="63206">
          <cell r="H63206" t="str">
            <v>GUF2101021141</v>
          </cell>
          <cell r="W63206">
            <v>0.01</v>
          </cell>
          <cell r="X63206">
            <v>6.7208333333333332E-5</v>
          </cell>
        </row>
        <row r="63207">
          <cell r="H63207" t="str">
            <v>GUF2101021004</v>
          </cell>
          <cell r="W63207">
            <v>0.01</v>
          </cell>
          <cell r="X63207">
            <v>6.7061696969696963E-5</v>
          </cell>
        </row>
        <row r="63208">
          <cell r="H63208" t="str">
            <v>GUF2101018010</v>
          </cell>
          <cell r="W63208">
            <v>0.05</v>
          </cell>
          <cell r="X63208">
            <v>3.3550399999999998E-4</v>
          </cell>
        </row>
        <row r="63209">
          <cell r="H63209" t="str">
            <v>GUF2101013010</v>
          </cell>
          <cell r="W63209">
            <v>0.02</v>
          </cell>
          <cell r="X63209">
            <v>1.3330000000000001E-4</v>
          </cell>
        </row>
        <row r="63210">
          <cell r="H63210" t="str">
            <v>GUF2101013001</v>
          </cell>
          <cell r="W63210">
            <v>0.02</v>
          </cell>
          <cell r="X63210">
            <v>1.3391484444444442E-4</v>
          </cell>
        </row>
        <row r="63211">
          <cell r="H63211" t="str">
            <v>GUF2101012011</v>
          </cell>
          <cell r="W63211">
            <v>0.03</v>
          </cell>
          <cell r="X63211">
            <v>2.0108733333333334E-4</v>
          </cell>
        </row>
        <row r="63212">
          <cell r="H63212" t="str">
            <v>GUF2101012005</v>
          </cell>
          <cell r="W63212">
            <v>0.06</v>
          </cell>
          <cell r="X63212">
            <v>4.0219466666666662E-4</v>
          </cell>
        </row>
        <row r="63213">
          <cell r="H63213" t="str">
            <v>GUF2101002014</v>
          </cell>
          <cell r="W63213">
            <v>0.01</v>
          </cell>
          <cell r="X63213">
            <v>6.6939499999999998E-5</v>
          </cell>
        </row>
        <row r="63214">
          <cell r="H63214" t="str">
            <v>GUF2101002004</v>
          </cell>
          <cell r="W63214">
            <v>0.02</v>
          </cell>
          <cell r="X63214">
            <v>1.3420160000000001E-4</v>
          </cell>
        </row>
        <row r="63215">
          <cell r="H63215" t="str">
            <v>GUF2101001042</v>
          </cell>
          <cell r="W63215">
            <v>0.09</v>
          </cell>
          <cell r="X63215">
            <v>6.042319999999999E-4</v>
          </cell>
        </row>
        <row r="63216">
          <cell r="H63216" t="str">
            <v>GUF2101001002</v>
          </cell>
          <cell r="W63216">
            <v>0.01</v>
          </cell>
          <cell r="X63216">
            <v>6.6939499999999998E-5</v>
          </cell>
        </row>
        <row r="63217">
          <cell r="H63217" t="str">
            <v>GUF2101001001</v>
          </cell>
          <cell r="W63217">
            <v>0.01</v>
          </cell>
          <cell r="X63217">
            <v>6.6650000000000007E-5</v>
          </cell>
        </row>
        <row r="63218">
          <cell r="H63218" t="str">
            <v>GUF0103066004</v>
          </cell>
          <cell r="W63218">
            <v>0.06</v>
          </cell>
          <cell r="X63218">
            <v>4.020820701754386E-4</v>
          </cell>
        </row>
        <row r="63219">
          <cell r="H63219" t="str">
            <v>GUF0103066003</v>
          </cell>
          <cell r="W63219">
            <v>7.0000000000000007E-2</v>
          </cell>
          <cell r="X63219">
            <v>4.6908044444444444E-4</v>
          </cell>
        </row>
        <row r="63220">
          <cell r="H63220" t="str">
            <v>GUF0102081044</v>
          </cell>
          <cell r="W63220">
            <v>0.12</v>
          </cell>
          <cell r="X63220">
            <v>8.0424999999999995E-4</v>
          </cell>
        </row>
        <row r="63221">
          <cell r="H63221" t="str">
            <v>GUF0102081043</v>
          </cell>
          <cell r="W63221">
            <v>0.15</v>
          </cell>
          <cell r="X63221">
            <v>1.005401E-3</v>
          </cell>
        </row>
        <row r="63222">
          <cell r="H63222" t="str">
            <v>GUF0308035046</v>
          </cell>
          <cell r="W63222">
            <v>9.6999999999999993</v>
          </cell>
          <cell r="X63222">
            <v>6.5001792000000003E-2</v>
          </cell>
        </row>
        <row r="63223">
          <cell r="H63223" t="str">
            <v>GUF0308035045</v>
          </cell>
          <cell r="W63223">
            <v>4.8499999999999996</v>
          </cell>
          <cell r="X63223">
            <v>3.2503039999999997E-2</v>
          </cell>
        </row>
        <row r="63224">
          <cell r="H63224" t="str">
            <v>GUF0308035044</v>
          </cell>
          <cell r="W63224">
            <v>9.6999999999999993</v>
          </cell>
          <cell r="X63224">
            <v>6.5001792000000003E-2</v>
          </cell>
        </row>
        <row r="63225">
          <cell r="H63225" t="str">
            <v>GUF0308035043</v>
          </cell>
          <cell r="W63225">
            <v>4.8499999999999996</v>
          </cell>
          <cell r="X63225">
            <v>3.2503039999999997E-2</v>
          </cell>
        </row>
        <row r="63226">
          <cell r="H63226" t="str">
            <v>GUF0308035042</v>
          </cell>
          <cell r="W63226">
            <v>22.43</v>
          </cell>
          <cell r="X63226">
            <v>0.15031155200000001</v>
          </cell>
        </row>
        <row r="63227">
          <cell r="H63227" t="str">
            <v>GUF0308035041</v>
          </cell>
          <cell r="W63227">
            <v>22.43</v>
          </cell>
          <cell r="X63227">
            <v>0.15031155200000001</v>
          </cell>
        </row>
        <row r="63228">
          <cell r="H63228" t="str">
            <v>GUF0308009032</v>
          </cell>
          <cell r="W63228">
            <v>2.1</v>
          </cell>
          <cell r="X63228">
            <v>1.4068839999999999E-2</v>
          </cell>
        </row>
        <row r="63229">
          <cell r="H63229" t="str">
            <v>GUF0308009031</v>
          </cell>
          <cell r="W63229">
            <v>2.39</v>
          </cell>
          <cell r="X63229">
            <v>1.6015680000000001E-2</v>
          </cell>
        </row>
        <row r="63230">
          <cell r="H63230" t="str">
            <v>GUF0308009030</v>
          </cell>
          <cell r="W63230">
            <v>2.02</v>
          </cell>
          <cell r="X63230">
            <v>1.3537215999999999E-2</v>
          </cell>
        </row>
        <row r="63231">
          <cell r="H63231" t="str">
            <v>GUF0308002016</v>
          </cell>
          <cell r="W63231">
            <v>4.53</v>
          </cell>
          <cell r="X63231">
            <v>3.035904E-2</v>
          </cell>
        </row>
        <row r="63232">
          <cell r="H63232" t="str">
            <v>GUF0308002015</v>
          </cell>
          <cell r="W63232">
            <v>4.53</v>
          </cell>
          <cell r="X63232">
            <v>3.035904E-2</v>
          </cell>
        </row>
        <row r="63233">
          <cell r="H63233" t="str">
            <v>GUF0308002014</v>
          </cell>
          <cell r="W63233">
            <v>2.67</v>
          </cell>
          <cell r="X63233">
            <v>1.7889536000000001E-2</v>
          </cell>
        </row>
        <row r="63234">
          <cell r="H63234" t="str">
            <v>GUF0308002013</v>
          </cell>
          <cell r="W63234">
            <v>2.67</v>
          </cell>
          <cell r="X63234">
            <v>1.7889536000000001E-2</v>
          </cell>
        </row>
        <row r="63235">
          <cell r="H63235" t="str">
            <v>GUF0308001066</v>
          </cell>
          <cell r="W63235">
            <v>31.54</v>
          </cell>
          <cell r="X63235">
            <v>0.21135980800000001</v>
          </cell>
        </row>
        <row r="63236">
          <cell r="H63236" t="str">
            <v>GUF0308001065</v>
          </cell>
          <cell r="W63236">
            <v>31.54</v>
          </cell>
          <cell r="X63236">
            <v>0.21135980800000001</v>
          </cell>
        </row>
        <row r="63237">
          <cell r="H63237" t="str">
            <v>GUF0307001050</v>
          </cell>
          <cell r="W63237">
            <v>112.88</v>
          </cell>
          <cell r="X63237">
            <v>0.75644179200000006</v>
          </cell>
        </row>
        <row r="63238">
          <cell r="H63238" t="str">
            <v>GUY0403506</v>
          </cell>
          <cell r="W63238">
            <v>0.24</v>
          </cell>
          <cell r="X63238">
            <v>1.6079638333333331E-3</v>
          </cell>
        </row>
        <row r="63239">
          <cell r="H63239" t="str">
            <v>GUF0103035101</v>
          </cell>
          <cell r="W63239">
            <v>0.2</v>
          </cell>
          <cell r="X63239">
            <v>1.3402977777777778E-3</v>
          </cell>
        </row>
        <row r="63240">
          <cell r="H63240" t="str">
            <v>GUF0103035100</v>
          </cell>
          <cell r="W63240">
            <v>0.2</v>
          </cell>
          <cell r="X63240">
            <v>1.3417266666666664E-3</v>
          </cell>
        </row>
        <row r="63241">
          <cell r="H63241" t="str">
            <v>GUF0103035099</v>
          </cell>
          <cell r="W63241">
            <v>0.2</v>
          </cell>
          <cell r="X63241">
            <v>1.3402977777777778E-3</v>
          </cell>
        </row>
        <row r="63242">
          <cell r="H63242" t="str">
            <v>GUF0103035098</v>
          </cell>
          <cell r="W63242">
            <v>0.2</v>
          </cell>
          <cell r="X63242">
            <v>1.3417266666666664E-3</v>
          </cell>
        </row>
        <row r="63243">
          <cell r="H63243" t="str">
            <v>GUF0309005002</v>
          </cell>
          <cell r="W63243">
            <v>1.74</v>
          </cell>
          <cell r="X63243">
            <v>1.1659072000000001E-2</v>
          </cell>
        </row>
        <row r="63244">
          <cell r="H63244" t="str">
            <v>GUF0307003029</v>
          </cell>
          <cell r="W63244">
            <v>1.94</v>
          </cell>
          <cell r="X63244">
            <v>1.3001215999999999E-2</v>
          </cell>
        </row>
        <row r="63245">
          <cell r="H63245" t="str">
            <v>GUF0307003025</v>
          </cell>
          <cell r="W63245">
            <v>2.1800000000000002</v>
          </cell>
          <cell r="X63245">
            <v>1.4609216E-2</v>
          </cell>
        </row>
        <row r="63246">
          <cell r="H63246" t="str">
            <v>GUF0199003266</v>
          </cell>
          <cell r="W63246">
            <v>0.09</v>
          </cell>
          <cell r="X63246">
            <v>6.042319999999999E-4</v>
          </cell>
        </row>
        <row r="63247">
          <cell r="H63247" t="str">
            <v>GUF0199002151</v>
          </cell>
          <cell r="W63247">
            <v>0.68</v>
          </cell>
          <cell r="X63247">
            <v>4.5588699999999996E-3</v>
          </cell>
        </row>
        <row r="63248">
          <cell r="H63248" t="str">
            <v>GUF0199002150</v>
          </cell>
          <cell r="W63248">
            <v>0.68</v>
          </cell>
          <cell r="X63248">
            <v>4.5556549999999996E-3</v>
          </cell>
        </row>
        <row r="63249">
          <cell r="H63249" t="str">
            <v>GUF0199002149</v>
          </cell>
          <cell r="W63249">
            <v>0.65</v>
          </cell>
          <cell r="X63249">
            <v>4.3608960000000004E-3</v>
          </cell>
        </row>
        <row r="63250">
          <cell r="H63250" t="str">
            <v>GUF0199002148</v>
          </cell>
          <cell r="W63250">
            <v>0.65</v>
          </cell>
          <cell r="X63250">
            <v>4.3544639999999997E-3</v>
          </cell>
        </row>
        <row r="63251">
          <cell r="H63251" t="str">
            <v>GUF0103099073</v>
          </cell>
          <cell r="W63251">
            <v>0.4</v>
          </cell>
          <cell r="X63251">
            <v>2.6802383333333333E-3</v>
          </cell>
        </row>
        <row r="63252">
          <cell r="H63252" t="str">
            <v>GUF0103020035</v>
          </cell>
          <cell r="W63252">
            <v>6.21</v>
          </cell>
          <cell r="X63252">
            <v>4.1615040000000006E-2</v>
          </cell>
        </row>
        <row r="63253">
          <cell r="H63253" t="str">
            <v>GUF0103020034</v>
          </cell>
          <cell r="W63253">
            <v>6.21</v>
          </cell>
          <cell r="X63253">
            <v>4.1615040000000006E-2</v>
          </cell>
        </row>
        <row r="63254">
          <cell r="H63254" t="str">
            <v>GUF0103009062</v>
          </cell>
          <cell r="W63254">
            <v>41.43</v>
          </cell>
          <cell r="X63254">
            <v>0.27762656000000002</v>
          </cell>
        </row>
        <row r="63255">
          <cell r="H63255" t="str">
            <v>GUF0102089099</v>
          </cell>
          <cell r="W63255">
            <v>3.25</v>
          </cell>
          <cell r="X63255">
            <v>2.1778752000000002E-2</v>
          </cell>
        </row>
        <row r="63256">
          <cell r="H63256" t="str">
            <v>GUF0102089054</v>
          </cell>
          <cell r="W63256">
            <v>2.54</v>
          </cell>
          <cell r="X63256">
            <v>1.7023360000000001E-2</v>
          </cell>
        </row>
        <row r="63257">
          <cell r="H63257" t="str">
            <v>GUF0102089053</v>
          </cell>
          <cell r="W63257">
            <v>2.54</v>
          </cell>
          <cell r="X63257">
            <v>1.7023360000000001E-2</v>
          </cell>
        </row>
        <row r="63258">
          <cell r="H63258" t="str">
            <v>GUF0102089052</v>
          </cell>
          <cell r="W63258">
            <v>2.69</v>
          </cell>
          <cell r="X63258">
            <v>1.8026752E-2</v>
          </cell>
        </row>
        <row r="63259">
          <cell r="H63259" t="str">
            <v>GUF0102089051</v>
          </cell>
          <cell r="W63259">
            <v>2.69</v>
          </cell>
          <cell r="X63259">
            <v>1.8026752E-2</v>
          </cell>
        </row>
        <row r="63260">
          <cell r="H63260" t="str">
            <v>GUF0102089050</v>
          </cell>
          <cell r="W63260">
            <v>39.58</v>
          </cell>
          <cell r="X63260">
            <v>0.26523852799999997</v>
          </cell>
        </row>
        <row r="63261">
          <cell r="H63261" t="str">
            <v>GUF0102089047</v>
          </cell>
          <cell r="W63261">
            <v>22.62</v>
          </cell>
          <cell r="X63261">
            <v>0.15158079999999999</v>
          </cell>
        </row>
        <row r="63262">
          <cell r="H63262" t="str">
            <v>GUF0102089046</v>
          </cell>
          <cell r="W63262">
            <v>2.2599999999999998</v>
          </cell>
          <cell r="X63262">
            <v>1.5145216E-2</v>
          </cell>
        </row>
        <row r="63263">
          <cell r="H63263" t="str">
            <v>GUF0102089045</v>
          </cell>
          <cell r="W63263">
            <v>2.2599999999999998</v>
          </cell>
          <cell r="X63263">
            <v>1.5145216E-2</v>
          </cell>
        </row>
        <row r="63264">
          <cell r="H63264" t="str">
            <v>GUF0102081005</v>
          </cell>
          <cell r="W63264">
            <v>55.36</v>
          </cell>
          <cell r="X63264">
            <v>0.37098489599999995</v>
          </cell>
        </row>
        <row r="63265">
          <cell r="H63265" t="str">
            <v>GUF0102045163</v>
          </cell>
          <cell r="W63265">
            <v>1.94</v>
          </cell>
          <cell r="X63265">
            <v>1.3001215999999999E-2</v>
          </cell>
        </row>
        <row r="63266">
          <cell r="H63266" t="str">
            <v>GUF0102045129</v>
          </cell>
          <cell r="W63266">
            <v>0.63</v>
          </cell>
          <cell r="X63266">
            <v>4.2215360000000006E-3</v>
          </cell>
        </row>
        <row r="63267">
          <cell r="H63267" t="str">
            <v>GUF0308035035</v>
          </cell>
          <cell r="W63267">
            <v>33.96</v>
          </cell>
          <cell r="X63267">
            <v>0.22757702400000002</v>
          </cell>
        </row>
        <row r="63268">
          <cell r="H63268" t="str">
            <v>GUF0302012139</v>
          </cell>
          <cell r="W63268">
            <v>200.72</v>
          </cell>
          <cell r="X63268">
            <v>1.3450866399999999</v>
          </cell>
        </row>
        <row r="63269">
          <cell r="H63269" t="str">
            <v>GUF0303002008</v>
          </cell>
          <cell r="W63269">
            <v>50.46</v>
          </cell>
          <cell r="X63269">
            <v>0.33814739200000005</v>
          </cell>
        </row>
        <row r="63270">
          <cell r="H63270" t="str">
            <v>GUF0203003104</v>
          </cell>
          <cell r="W63270">
            <v>10.35</v>
          </cell>
          <cell r="X63270">
            <v>6.9358400000000001E-2</v>
          </cell>
        </row>
        <row r="63271">
          <cell r="H63271" t="str">
            <v>GUF0201004009</v>
          </cell>
          <cell r="W63271">
            <v>40.11</v>
          </cell>
          <cell r="X63271">
            <v>0.268788992</v>
          </cell>
        </row>
        <row r="63272">
          <cell r="H63272" t="str">
            <v>GUF0201002035</v>
          </cell>
          <cell r="W63272">
            <v>13.89</v>
          </cell>
          <cell r="X63272">
            <v>9.3079616000000004E-2</v>
          </cell>
        </row>
        <row r="63273">
          <cell r="H63273" t="str">
            <v>GUF0201002034</v>
          </cell>
          <cell r="W63273">
            <v>13.89</v>
          </cell>
          <cell r="X63273">
            <v>9.3079616000000004E-2</v>
          </cell>
        </row>
        <row r="63274">
          <cell r="H63274" t="str">
            <v>GUF2101105015</v>
          </cell>
          <cell r="W63274">
            <v>0.61</v>
          </cell>
          <cell r="X63274">
            <v>4.0886080000000005E-3</v>
          </cell>
        </row>
        <row r="63275">
          <cell r="H63275" t="str">
            <v>GUF2101083021</v>
          </cell>
          <cell r="W63275">
            <v>0.09</v>
          </cell>
          <cell r="X63275">
            <v>6.042319999999999E-4</v>
          </cell>
        </row>
        <row r="63276">
          <cell r="H63276" t="str">
            <v>GUF0204004053</v>
          </cell>
          <cell r="W63276">
            <v>8.76</v>
          </cell>
          <cell r="X63276">
            <v>5.8702720000000007E-2</v>
          </cell>
        </row>
        <row r="63277">
          <cell r="H63277" t="str">
            <v>GUF0204003026</v>
          </cell>
          <cell r="W63277">
            <v>25.35</v>
          </cell>
          <cell r="X63277">
            <v>0.16987769599999999</v>
          </cell>
        </row>
        <row r="63278">
          <cell r="H63278" t="str">
            <v>GUF0204002038</v>
          </cell>
          <cell r="W63278">
            <v>7.84</v>
          </cell>
          <cell r="X63278">
            <v>5.2536576000000001E-2</v>
          </cell>
        </row>
        <row r="63279">
          <cell r="H63279" t="str">
            <v>GUF0204002032</v>
          </cell>
          <cell r="W63279">
            <v>0.88</v>
          </cell>
          <cell r="X63279">
            <v>5.8941666666666656E-3</v>
          </cell>
        </row>
        <row r="63280">
          <cell r="H63280" t="str">
            <v>GUF0202006082</v>
          </cell>
          <cell r="W63280">
            <v>12.65</v>
          </cell>
          <cell r="X63280">
            <v>8.4771616000000008E-2</v>
          </cell>
        </row>
        <row r="63281">
          <cell r="H63281" t="str">
            <v>GUF0202006037</v>
          </cell>
          <cell r="W63281">
            <v>12.78</v>
          </cell>
          <cell r="X63281">
            <v>8.5644223999999991E-2</v>
          </cell>
        </row>
        <row r="63282">
          <cell r="H63282" t="str">
            <v>GUF0201013021</v>
          </cell>
          <cell r="W63282">
            <v>10.029999999999999</v>
          </cell>
          <cell r="X63282">
            <v>6.7214399999999994E-2</v>
          </cell>
        </row>
        <row r="63283">
          <cell r="H63283" t="str">
            <v>GUF0201013010</v>
          </cell>
          <cell r="W63283">
            <v>3.8</v>
          </cell>
          <cell r="X63283">
            <v>2.5464287999999998E-2</v>
          </cell>
        </row>
        <row r="63284">
          <cell r="H63284" t="str">
            <v>GUF0201013009</v>
          </cell>
          <cell r="W63284">
            <v>21.51</v>
          </cell>
          <cell r="X63284">
            <v>0.144145408</v>
          </cell>
        </row>
        <row r="63285">
          <cell r="H63285" t="str">
            <v>GUF0201013008</v>
          </cell>
          <cell r="W63285">
            <v>21.51</v>
          </cell>
          <cell r="X63285">
            <v>0.144145408</v>
          </cell>
        </row>
        <row r="63286">
          <cell r="H63286" t="str">
            <v>GUF0201013007</v>
          </cell>
          <cell r="W63286">
            <v>17.63</v>
          </cell>
          <cell r="X63286">
            <v>0.118142976</v>
          </cell>
        </row>
        <row r="63287">
          <cell r="H63287" t="str">
            <v>GUF0201011012</v>
          </cell>
          <cell r="W63287">
            <v>21.83</v>
          </cell>
          <cell r="X63287">
            <v>0.14628940800000001</v>
          </cell>
        </row>
        <row r="63288">
          <cell r="H63288" t="str">
            <v>GUF0201011011</v>
          </cell>
          <cell r="W63288">
            <v>21.83</v>
          </cell>
          <cell r="X63288">
            <v>0.14628940800000001</v>
          </cell>
        </row>
        <row r="63289">
          <cell r="H63289" t="str">
            <v>GUF0201009030</v>
          </cell>
          <cell r="W63289">
            <v>5.34</v>
          </cell>
          <cell r="X63289">
            <v>3.578336E-2</v>
          </cell>
        </row>
        <row r="63290">
          <cell r="H63290" t="str">
            <v>GUF0201002018</v>
          </cell>
          <cell r="W63290">
            <v>28.95</v>
          </cell>
          <cell r="X63290">
            <v>0.19400198400000002</v>
          </cell>
        </row>
        <row r="63291">
          <cell r="H63291" t="str">
            <v>GUF0201002015</v>
          </cell>
          <cell r="W63291">
            <v>1.94</v>
          </cell>
          <cell r="X63291">
            <v>1.3001215999999999E-2</v>
          </cell>
        </row>
        <row r="63292">
          <cell r="H63292" t="str">
            <v>GUF2101105014</v>
          </cell>
          <cell r="W63292">
            <v>0.05</v>
          </cell>
          <cell r="X63292">
            <v>3.3550399999999998E-4</v>
          </cell>
        </row>
        <row r="63293">
          <cell r="H63293" t="str">
            <v>GUF0308035037</v>
          </cell>
          <cell r="W63293">
            <v>18.27</v>
          </cell>
          <cell r="X63293">
            <v>0.12243311999999999</v>
          </cell>
        </row>
        <row r="63294">
          <cell r="H63294" t="str">
            <v>GUF0308035036</v>
          </cell>
          <cell r="W63294">
            <v>14.23</v>
          </cell>
          <cell r="X63294">
            <v>9.5360831999999993E-2</v>
          </cell>
        </row>
        <row r="63295">
          <cell r="H63295" t="str">
            <v>GUF0305021012</v>
          </cell>
          <cell r="W63295">
            <v>38.49</v>
          </cell>
          <cell r="X63295">
            <v>0.257931776</v>
          </cell>
        </row>
        <row r="63296">
          <cell r="H63296" t="str">
            <v>GUF0305007008</v>
          </cell>
          <cell r="W63296">
            <v>12.78</v>
          </cell>
          <cell r="X63296">
            <v>8.5644223999999991E-2</v>
          </cell>
        </row>
        <row r="63297">
          <cell r="H63297" t="str">
            <v>GUF0204002044</v>
          </cell>
          <cell r="W63297">
            <v>15.06</v>
          </cell>
          <cell r="X63297">
            <v>0.10092236800000001</v>
          </cell>
        </row>
        <row r="63298">
          <cell r="H63298" t="str">
            <v>GUF0204001030</v>
          </cell>
          <cell r="W63298">
            <v>56.6</v>
          </cell>
          <cell r="X63298">
            <v>0.37929503999999997</v>
          </cell>
        </row>
        <row r="63299">
          <cell r="H63299" t="str">
            <v>GUF0103013011</v>
          </cell>
          <cell r="W63299">
            <v>7.44</v>
          </cell>
          <cell r="X63299">
            <v>4.9857648000000004E-2</v>
          </cell>
        </row>
        <row r="63300">
          <cell r="H63300" t="str">
            <v>GUF0102089553T</v>
          </cell>
          <cell r="W63300">
            <v>7.38</v>
          </cell>
          <cell r="X63300">
            <v>4.9457792E-2</v>
          </cell>
        </row>
        <row r="63301">
          <cell r="H63301" t="str">
            <v>GUF0102089547M.1</v>
          </cell>
          <cell r="W63301">
            <v>1.08</v>
          </cell>
          <cell r="X63301">
            <v>7.2358933333333325E-3</v>
          </cell>
        </row>
        <row r="63302">
          <cell r="H63302" t="str">
            <v>GUF0102089547M.1</v>
          </cell>
          <cell r="W63302">
            <v>1.08</v>
          </cell>
          <cell r="X63302">
            <v>7.2358933333333325E-3</v>
          </cell>
        </row>
        <row r="63303">
          <cell r="H63303" t="str">
            <v>GUF0102089539T</v>
          </cell>
          <cell r="W63303">
            <v>26.939999999999998</v>
          </cell>
          <cell r="X63303">
            <v>0.18054624</v>
          </cell>
        </row>
        <row r="63304">
          <cell r="H63304" t="str">
            <v>GUF0102089534T</v>
          </cell>
          <cell r="W63304">
            <v>18.510000000000002</v>
          </cell>
          <cell r="X63304">
            <v>0.12404571428571429</v>
          </cell>
        </row>
        <row r="63305">
          <cell r="H63305" t="str">
            <v>GUF0102089530T</v>
          </cell>
          <cell r="W63305">
            <v>7.97</v>
          </cell>
          <cell r="X63305">
            <v>5.3407040000000003E-2</v>
          </cell>
        </row>
        <row r="63306">
          <cell r="H63306" t="str">
            <v>GUF0102089529T</v>
          </cell>
          <cell r="W63306">
            <v>7.97</v>
          </cell>
          <cell r="X63306">
            <v>5.3407040000000003E-2</v>
          </cell>
        </row>
        <row r="63307">
          <cell r="H63307" t="str">
            <v>GUF0102089065</v>
          </cell>
          <cell r="W63307">
            <v>1.98</v>
          </cell>
          <cell r="X63307">
            <v>1.3267072000000001E-2</v>
          </cell>
        </row>
        <row r="63308">
          <cell r="H63308" t="str">
            <v>GUF0102089055</v>
          </cell>
          <cell r="W63308">
            <v>6.78</v>
          </cell>
          <cell r="X63308">
            <v>4.5435647999999995E-2</v>
          </cell>
        </row>
        <row r="63309">
          <cell r="H63309" t="str">
            <v>GUF0102081510T</v>
          </cell>
          <cell r="W63309">
            <v>2.93</v>
          </cell>
          <cell r="X63309">
            <v>1.9634752000000002E-2</v>
          </cell>
        </row>
        <row r="63310">
          <cell r="H63310" t="str">
            <v>GUY0316038050</v>
          </cell>
          <cell r="W63310">
            <v>0.08</v>
          </cell>
          <cell r="X63310">
            <v>9.2641499999999999E-4</v>
          </cell>
        </row>
        <row r="63311">
          <cell r="H63311" t="str">
            <v>GUF2101177003</v>
          </cell>
          <cell r="W63311">
            <v>0.71</v>
          </cell>
          <cell r="X63311">
            <v>8.2222400000000005E-3</v>
          </cell>
        </row>
        <row r="63312">
          <cell r="H63312" t="str">
            <v>GUF0203013013</v>
          </cell>
          <cell r="W63312">
            <v>0.41</v>
          </cell>
          <cell r="X63312">
            <v>4.7478880000000005E-3</v>
          </cell>
        </row>
        <row r="63313">
          <cell r="H63313" t="str">
            <v>GUF0308011004</v>
          </cell>
          <cell r="W63313">
            <v>2.1</v>
          </cell>
          <cell r="X63313">
            <v>2.4313973333333332E-2</v>
          </cell>
        </row>
        <row r="63314">
          <cell r="H63314" t="str">
            <v>GUF0308007032</v>
          </cell>
          <cell r="W63314">
            <v>12.13</v>
          </cell>
          <cell r="X63314">
            <v>0.14047059199999998</v>
          </cell>
        </row>
        <row r="63315">
          <cell r="H63315" t="str">
            <v>GUF0308007031</v>
          </cell>
          <cell r="W63315">
            <v>12.13</v>
          </cell>
          <cell r="X63315">
            <v>0.14047059199999998</v>
          </cell>
        </row>
        <row r="63316">
          <cell r="H63316" t="str">
            <v>GUY0403254</v>
          </cell>
          <cell r="W63316">
            <v>0.23</v>
          </cell>
          <cell r="X63316">
            <v>2.6636759999999998E-3</v>
          </cell>
        </row>
        <row r="63317">
          <cell r="H63317" t="str">
            <v>GUY0211045</v>
          </cell>
          <cell r="W63317">
            <v>0.06</v>
          </cell>
          <cell r="X63317">
            <v>6.9453199999999988E-4</v>
          </cell>
        </row>
        <row r="63318">
          <cell r="H63318" t="str">
            <v>GUF0103038002</v>
          </cell>
          <cell r="W63318">
            <v>0.23</v>
          </cell>
          <cell r="X63318">
            <v>2.6636759999999998E-3</v>
          </cell>
        </row>
        <row r="63319">
          <cell r="H63319" t="str">
            <v>GUF0103035102</v>
          </cell>
          <cell r="W63319">
            <v>0.08</v>
          </cell>
          <cell r="X63319">
            <v>9.2641500000000009E-4</v>
          </cell>
        </row>
        <row r="63320">
          <cell r="H63320" t="str">
            <v>GUF0103035091</v>
          </cell>
          <cell r="W63320">
            <v>0.73</v>
          </cell>
          <cell r="X63320">
            <v>8.455935999999999E-3</v>
          </cell>
        </row>
        <row r="63321">
          <cell r="H63321" t="str">
            <v>GUF0103035090</v>
          </cell>
          <cell r="W63321">
            <v>0.45</v>
          </cell>
          <cell r="X63321">
            <v>5.2115399999999997E-3</v>
          </cell>
        </row>
        <row r="63322">
          <cell r="H63322" t="str">
            <v>GUF0103035084</v>
          </cell>
          <cell r="W63322">
            <v>0.14000000000000001</v>
          </cell>
          <cell r="X63322">
            <v>1.6197266666666667E-3</v>
          </cell>
        </row>
        <row r="63323">
          <cell r="H63323" t="str">
            <v>GUF0103012150</v>
          </cell>
          <cell r="W63323">
            <v>1.21</v>
          </cell>
          <cell r="X63323">
            <v>1.4013184E-2</v>
          </cell>
        </row>
        <row r="63324">
          <cell r="H63324" t="str">
            <v>GUF0103009061</v>
          </cell>
          <cell r="W63324">
            <v>0.56999999999999995</v>
          </cell>
          <cell r="X63324">
            <v>6.6014666666666666E-3</v>
          </cell>
        </row>
        <row r="63325">
          <cell r="H63325" t="str">
            <v>GUF0102089101</v>
          </cell>
          <cell r="W63325">
            <v>0.05</v>
          </cell>
          <cell r="X63325">
            <v>5.785293333333332E-4</v>
          </cell>
        </row>
        <row r="63326">
          <cell r="H63326" t="str">
            <v>GUF0102089097</v>
          </cell>
          <cell r="W63326">
            <v>7.0000000000000007E-2</v>
          </cell>
          <cell r="X63326">
            <v>8.1131266666666666E-4</v>
          </cell>
        </row>
        <row r="63327">
          <cell r="H63327" t="str">
            <v>GUF0102089025</v>
          </cell>
          <cell r="W63327">
            <v>0.49</v>
          </cell>
          <cell r="X63327">
            <v>5.67126E-3</v>
          </cell>
        </row>
        <row r="63328">
          <cell r="H63328" t="str">
            <v>GUF0102089024</v>
          </cell>
          <cell r="W63328">
            <v>0.49</v>
          </cell>
          <cell r="X63328">
            <v>5.67126E-3</v>
          </cell>
        </row>
        <row r="63329">
          <cell r="H63329" t="str">
            <v>GUF0102079010</v>
          </cell>
          <cell r="W63329">
            <v>0.01</v>
          </cell>
          <cell r="X63329">
            <v>1.1570586666666665E-4</v>
          </cell>
        </row>
        <row r="63330">
          <cell r="H63330" t="str">
            <v>GUF0102045146</v>
          </cell>
          <cell r="W63330">
            <v>0.06</v>
          </cell>
          <cell r="X63330">
            <v>6.9453199999999988E-4</v>
          </cell>
        </row>
        <row r="63331">
          <cell r="H63331" t="str">
            <v>GUF0102045062</v>
          </cell>
          <cell r="W63331">
            <v>0.01</v>
          </cell>
          <cell r="X63331">
            <v>1.16136E-4</v>
          </cell>
        </row>
        <row r="63332">
          <cell r="H63332" t="str">
            <v>GUF0102040033</v>
          </cell>
          <cell r="W63332">
            <v>0.03</v>
          </cell>
          <cell r="X63332">
            <v>3.4840799999999998E-4</v>
          </cell>
        </row>
        <row r="63333">
          <cell r="H63333" t="str">
            <v>GUY0403302</v>
          </cell>
          <cell r="W63333">
            <v>0.12</v>
          </cell>
          <cell r="X63333">
            <v>1.389744E-3</v>
          </cell>
        </row>
        <row r="63334">
          <cell r="H63334" t="str">
            <v>GUY0302001061</v>
          </cell>
          <cell r="W63334">
            <v>0.56999999999999995</v>
          </cell>
          <cell r="X63334">
            <v>6.6014666666666666E-3</v>
          </cell>
        </row>
        <row r="63335">
          <cell r="H63335" t="str">
            <v>GUY0214003010</v>
          </cell>
          <cell r="W63335">
            <v>0.05</v>
          </cell>
          <cell r="X63335">
            <v>5.7895946666666656E-4</v>
          </cell>
        </row>
        <row r="63336">
          <cell r="H63336" t="str">
            <v>GUF2119000010</v>
          </cell>
          <cell r="W63336">
            <v>0.04</v>
          </cell>
          <cell r="X63336">
            <v>4.6239333333333328E-4</v>
          </cell>
        </row>
        <row r="63337">
          <cell r="H63337" t="str">
            <v>GUF2119000005</v>
          </cell>
          <cell r="W63337">
            <v>0.03</v>
          </cell>
          <cell r="X63337">
            <v>3.4737568000000002E-4</v>
          </cell>
        </row>
        <row r="63338">
          <cell r="H63338" t="str">
            <v>GUF0309013050</v>
          </cell>
          <cell r="W63338">
            <v>4.04</v>
          </cell>
          <cell r="X63338">
            <v>4.6786368000000002E-2</v>
          </cell>
        </row>
        <row r="63339">
          <cell r="H63339" t="str">
            <v>GUF0309013049</v>
          </cell>
          <cell r="W63339">
            <v>3.56</v>
          </cell>
          <cell r="X63339">
            <v>4.1224832000000003E-2</v>
          </cell>
        </row>
        <row r="63340">
          <cell r="H63340" t="str">
            <v>GUF0309004008</v>
          </cell>
          <cell r="W63340">
            <v>0.18</v>
          </cell>
          <cell r="X63340">
            <v>2.0826720000000003E-3</v>
          </cell>
        </row>
        <row r="63341">
          <cell r="H63341" t="str">
            <v>GUF0304017005</v>
          </cell>
          <cell r="W63341">
            <v>0.81</v>
          </cell>
          <cell r="X63341">
            <v>9.3821440000000002E-3</v>
          </cell>
        </row>
        <row r="63342">
          <cell r="H63342" t="str">
            <v>GUF0304009003</v>
          </cell>
          <cell r="W63342">
            <v>1.41</v>
          </cell>
          <cell r="X63342">
            <v>1.6328703999999999E-2</v>
          </cell>
        </row>
        <row r="63343">
          <cell r="H63343" t="str">
            <v>GUF0103035092</v>
          </cell>
          <cell r="W63343">
            <v>0.05</v>
          </cell>
          <cell r="X63343">
            <v>5.8067999999999998E-4</v>
          </cell>
        </row>
        <row r="63344">
          <cell r="H63344" t="str">
            <v>GUF0103025019</v>
          </cell>
          <cell r="W63344">
            <v>0.47</v>
          </cell>
          <cell r="X63344">
            <v>5.4426377777777781E-3</v>
          </cell>
        </row>
        <row r="63345">
          <cell r="H63345" t="str">
            <v>GUF0103024057</v>
          </cell>
          <cell r="W63345">
            <v>0.76</v>
          </cell>
          <cell r="X63345">
            <v>8.798976E-3</v>
          </cell>
        </row>
        <row r="63346">
          <cell r="H63346" t="str">
            <v>GUF0103020035</v>
          </cell>
          <cell r="W63346">
            <v>6.21</v>
          </cell>
          <cell r="X63346">
            <v>7.1918948571428568E-2</v>
          </cell>
        </row>
        <row r="63347">
          <cell r="H63347" t="str">
            <v>GUF0103020034</v>
          </cell>
          <cell r="W63347">
            <v>6.21</v>
          </cell>
          <cell r="X63347">
            <v>7.1918948571428568E-2</v>
          </cell>
        </row>
        <row r="63348">
          <cell r="H63348" t="str">
            <v>GUF0103019031</v>
          </cell>
          <cell r="W63348">
            <v>0.4</v>
          </cell>
          <cell r="X63348">
            <v>4.631743333333333E-3</v>
          </cell>
        </row>
        <row r="63349">
          <cell r="H63349" t="str">
            <v>GUF0103019030</v>
          </cell>
          <cell r="W63349">
            <v>0.34</v>
          </cell>
          <cell r="X63349">
            <v>3.9376079999999996E-3</v>
          </cell>
        </row>
        <row r="63350">
          <cell r="H63350" t="str">
            <v>GUF0103015040</v>
          </cell>
          <cell r="W63350">
            <v>0.92</v>
          </cell>
          <cell r="X63350">
            <v>1.0653536E-2</v>
          </cell>
        </row>
        <row r="63351">
          <cell r="H63351" t="str">
            <v>GUF0103015006</v>
          </cell>
          <cell r="W63351">
            <v>0.65</v>
          </cell>
          <cell r="X63351">
            <v>7.5254400000000004E-3</v>
          </cell>
        </row>
        <row r="63352">
          <cell r="H63352" t="str">
            <v>GUF0103009060</v>
          </cell>
          <cell r="W63352">
            <v>0.15</v>
          </cell>
          <cell r="X63352">
            <v>1.7361140000000002E-3</v>
          </cell>
        </row>
        <row r="63353">
          <cell r="H63353" t="str">
            <v>GUF0102089064</v>
          </cell>
          <cell r="W63353">
            <v>12.01</v>
          </cell>
          <cell r="X63353">
            <v>0.13908128000000003</v>
          </cell>
        </row>
        <row r="63354">
          <cell r="H63354" t="str">
            <v>GUF0102089057</v>
          </cell>
          <cell r="W63354">
            <v>0.42</v>
          </cell>
          <cell r="X63354">
            <v>4.8625919999999998E-3</v>
          </cell>
        </row>
        <row r="63355">
          <cell r="H63355" t="str">
            <v>GUF0102089056</v>
          </cell>
          <cell r="W63355">
            <v>0.42</v>
          </cell>
          <cell r="X63355">
            <v>4.8625919999999998E-3</v>
          </cell>
        </row>
        <row r="63356">
          <cell r="H63356" t="str">
            <v>GUF0102089048</v>
          </cell>
          <cell r="W63356">
            <v>4.95</v>
          </cell>
          <cell r="X63356">
            <v>5.7326271999999998E-2</v>
          </cell>
        </row>
        <row r="63357">
          <cell r="H63357" t="str">
            <v>GUD2201005</v>
          </cell>
          <cell r="W63357">
            <v>0.81</v>
          </cell>
          <cell r="X63357">
            <v>9.3821440000000002E-3</v>
          </cell>
        </row>
        <row r="63358">
          <cell r="H63358" t="str">
            <v>GUF0302012139</v>
          </cell>
          <cell r="W63358">
            <v>200.72</v>
          </cell>
          <cell r="X63358">
            <v>2.3244604800000004</v>
          </cell>
        </row>
        <row r="63359">
          <cell r="H63359" t="str">
            <v>GUY0316020008</v>
          </cell>
          <cell r="W63359">
            <v>1.87</v>
          </cell>
          <cell r="X63359">
            <v>2.1654400000000001E-2</v>
          </cell>
        </row>
        <row r="63360">
          <cell r="H63360" t="str">
            <v>GUF0203007009</v>
          </cell>
          <cell r="W63360">
            <v>2.23</v>
          </cell>
          <cell r="X63360">
            <v>2.5824480000000004E-2</v>
          </cell>
        </row>
        <row r="63361">
          <cell r="H63361" t="str">
            <v>GUF0203007008</v>
          </cell>
          <cell r="W63361">
            <v>2.23</v>
          </cell>
          <cell r="X63361">
            <v>2.5824480000000004E-2</v>
          </cell>
        </row>
        <row r="63362">
          <cell r="H63362" t="str">
            <v>GUF0203006060</v>
          </cell>
          <cell r="W63362">
            <v>2.72</v>
          </cell>
          <cell r="X63362">
            <v>3.1499647999999998E-2</v>
          </cell>
        </row>
        <row r="63363">
          <cell r="H63363" t="str">
            <v>GUF0203006059</v>
          </cell>
          <cell r="W63363">
            <v>2.72</v>
          </cell>
          <cell r="X63363">
            <v>3.1499647999999998E-2</v>
          </cell>
        </row>
        <row r="63364">
          <cell r="H63364" t="str">
            <v>GUF0203006058</v>
          </cell>
          <cell r="W63364">
            <v>2.74</v>
          </cell>
          <cell r="X63364">
            <v>3.1731200000000001E-2</v>
          </cell>
        </row>
        <row r="63365">
          <cell r="H63365" t="str">
            <v>GUF0203006043</v>
          </cell>
          <cell r="W63365">
            <v>0.7</v>
          </cell>
          <cell r="X63365">
            <v>8.103943333333332E-3</v>
          </cell>
        </row>
        <row r="63366">
          <cell r="H63366" t="str">
            <v>GUF0203006042</v>
          </cell>
          <cell r="W63366">
            <v>1.36</v>
          </cell>
          <cell r="X63366">
            <v>1.5749823999999999E-2</v>
          </cell>
        </row>
        <row r="63367">
          <cell r="H63367" t="str">
            <v>GUF0202006096</v>
          </cell>
          <cell r="W63367">
            <v>10.95</v>
          </cell>
          <cell r="X63367">
            <v>0.1268091172173913</v>
          </cell>
        </row>
        <row r="63368">
          <cell r="H63368" t="str">
            <v>GUD1901015</v>
          </cell>
          <cell r="W63368">
            <v>0.94</v>
          </cell>
          <cell r="X63368">
            <v>1.0885088000000001E-2</v>
          </cell>
        </row>
        <row r="63369">
          <cell r="H63369" t="str">
            <v>GUD1901013</v>
          </cell>
          <cell r="W63369">
            <v>0.14000000000000001</v>
          </cell>
          <cell r="X63369">
            <v>1.6207993333333332E-3</v>
          </cell>
        </row>
        <row r="63370">
          <cell r="H63370" t="str">
            <v>GUF0399011003</v>
          </cell>
          <cell r="W63370">
            <v>11.38</v>
          </cell>
          <cell r="X63370">
            <v>0.131787392</v>
          </cell>
        </row>
        <row r="63371">
          <cell r="H63371" t="str">
            <v>GUF0309006006</v>
          </cell>
          <cell r="W63371">
            <v>3.56</v>
          </cell>
          <cell r="X63371">
            <v>4.1224832000000003E-2</v>
          </cell>
        </row>
        <row r="63372">
          <cell r="H63372" t="str">
            <v>GUF0309004011</v>
          </cell>
          <cell r="W63372">
            <v>3.88</v>
          </cell>
          <cell r="X63372">
            <v>4.4933951999999999E-2</v>
          </cell>
        </row>
        <row r="63373">
          <cell r="H63373" t="str">
            <v>GUF0309004009</v>
          </cell>
          <cell r="W63373">
            <v>3.88</v>
          </cell>
          <cell r="X63373">
            <v>4.4933951999999999E-2</v>
          </cell>
        </row>
        <row r="63374">
          <cell r="H63374" t="str">
            <v>GUF0309004007</v>
          </cell>
          <cell r="W63374">
            <v>4.37</v>
          </cell>
          <cell r="X63374">
            <v>5.0606975999999998E-2</v>
          </cell>
        </row>
        <row r="63375">
          <cell r="H63375" t="str">
            <v>GUF0309002224</v>
          </cell>
          <cell r="W63375">
            <v>22.32</v>
          </cell>
          <cell r="X63375">
            <v>0.25847635200000002</v>
          </cell>
        </row>
        <row r="63376">
          <cell r="H63376" t="str">
            <v>GUF0309002208</v>
          </cell>
          <cell r="W63376">
            <v>3.11</v>
          </cell>
          <cell r="X63376">
            <v>3.6007999999999998E-2</v>
          </cell>
        </row>
        <row r="63377">
          <cell r="H63377" t="str">
            <v>GUF0309001112</v>
          </cell>
          <cell r="W63377">
            <v>4.6900000000000004</v>
          </cell>
          <cell r="X63377">
            <v>5.4311807999999996E-2</v>
          </cell>
        </row>
        <row r="63378">
          <cell r="H63378" t="str">
            <v>GUF0304004045</v>
          </cell>
          <cell r="W63378">
            <v>32.83</v>
          </cell>
          <cell r="X63378">
            <v>0.38019123199999999</v>
          </cell>
        </row>
        <row r="63379">
          <cell r="H63379" t="str">
            <v>GUF0203013005</v>
          </cell>
          <cell r="W63379">
            <v>0.32</v>
          </cell>
          <cell r="X63379">
            <v>3.7051893333333334E-3</v>
          </cell>
        </row>
        <row r="63380">
          <cell r="H63380" t="str">
            <v>GUF0103025021</v>
          </cell>
          <cell r="W63380">
            <v>1.1299999999999999</v>
          </cell>
          <cell r="X63380">
            <v>1.3086976E-2</v>
          </cell>
        </row>
        <row r="63381">
          <cell r="H63381" t="str">
            <v>GUF0103021027</v>
          </cell>
          <cell r="W63381">
            <v>2.02</v>
          </cell>
          <cell r="X63381">
            <v>2.3393184000000001E-2</v>
          </cell>
        </row>
        <row r="63382">
          <cell r="H63382" t="str">
            <v>GUF0103019026</v>
          </cell>
          <cell r="W63382">
            <v>1.62</v>
          </cell>
          <cell r="X63382">
            <v>1.8760000000000002E-2</v>
          </cell>
        </row>
        <row r="63383">
          <cell r="H63383" t="str">
            <v>GUF0103017040</v>
          </cell>
          <cell r="W63383">
            <v>4.75</v>
          </cell>
          <cell r="X63383">
            <v>5.5010751999999996E-2</v>
          </cell>
        </row>
        <row r="63384">
          <cell r="H63384" t="str">
            <v>GUF0103017039</v>
          </cell>
          <cell r="W63384">
            <v>4.75</v>
          </cell>
          <cell r="X63384">
            <v>5.5010751999999996E-2</v>
          </cell>
        </row>
        <row r="63385">
          <cell r="H63385" t="str">
            <v>GUF0103016008</v>
          </cell>
          <cell r="W63385">
            <v>2.1</v>
          </cell>
          <cell r="X63385">
            <v>2.4313973333333332E-2</v>
          </cell>
        </row>
        <row r="63386">
          <cell r="H63386" t="str">
            <v>GUF0103013016</v>
          </cell>
          <cell r="W63386">
            <v>6.3</v>
          </cell>
          <cell r="X63386">
            <v>7.2958138604651168E-2</v>
          </cell>
        </row>
        <row r="63387">
          <cell r="H63387" t="str">
            <v>GUF0103003097</v>
          </cell>
          <cell r="W63387">
            <v>9.15</v>
          </cell>
          <cell r="X63387">
            <v>0.10596076800000001</v>
          </cell>
        </row>
        <row r="63388">
          <cell r="H63388" t="str">
            <v>GUF0103003095</v>
          </cell>
          <cell r="W63388">
            <v>7.28</v>
          </cell>
          <cell r="X63388">
            <v>8.430636800000002E-2</v>
          </cell>
        </row>
        <row r="63389">
          <cell r="H63389" t="str">
            <v>GUF0103003094</v>
          </cell>
          <cell r="W63389">
            <v>7.28</v>
          </cell>
          <cell r="X63389">
            <v>8.430636800000002E-2</v>
          </cell>
        </row>
        <row r="63390">
          <cell r="H63390" t="str">
            <v>GUF0102089068</v>
          </cell>
          <cell r="W63390">
            <v>12.01</v>
          </cell>
          <cell r="X63390">
            <v>0.13908128000000003</v>
          </cell>
        </row>
        <row r="63391">
          <cell r="H63391" t="str">
            <v>GUF0102089067</v>
          </cell>
          <cell r="W63391">
            <v>0.99</v>
          </cell>
          <cell r="X63391">
            <v>1.1462546666666665E-2</v>
          </cell>
        </row>
        <row r="63392">
          <cell r="H63392" t="str">
            <v>GUF0102089066</v>
          </cell>
          <cell r="W63392">
            <v>1.1299999999999999</v>
          </cell>
          <cell r="X63392">
            <v>1.3086976E-2</v>
          </cell>
        </row>
        <row r="63393">
          <cell r="H63393" t="str">
            <v>GUF0102089063</v>
          </cell>
          <cell r="W63393">
            <v>12.01</v>
          </cell>
          <cell r="X63393">
            <v>0.13908272307692307</v>
          </cell>
        </row>
        <row r="63394">
          <cell r="H63394" t="str">
            <v>GUF0102089062</v>
          </cell>
          <cell r="W63394">
            <v>2.12</v>
          </cell>
          <cell r="X63394">
            <v>2.4548799999999999E-2</v>
          </cell>
        </row>
        <row r="63395">
          <cell r="H63395" t="str">
            <v>GUF0102089061</v>
          </cell>
          <cell r="W63395">
            <v>2.12</v>
          </cell>
          <cell r="X63395">
            <v>2.4548799999999999E-2</v>
          </cell>
        </row>
        <row r="63396">
          <cell r="H63396" t="str">
            <v>GUF0102089059</v>
          </cell>
          <cell r="W63396">
            <v>2.12</v>
          </cell>
          <cell r="X63396">
            <v>2.4548799999999999E-2</v>
          </cell>
        </row>
        <row r="63397">
          <cell r="H63397" t="str">
            <v>GUF0102089058</v>
          </cell>
          <cell r="W63397">
            <v>2.12</v>
          </cell>
          <cell r="X63397">
            <v>2.4548799999999999E-2</v>
          </cell>
        </row>
        <row r="63398">
          <cell r="H63398" t="str">
            <v>GUF0102089049</v>
          </cell>
          <cell r="W63398">
            <v>12.01</v>
          </cell>
          <cell r="X63398">
            <v>0.13908128000000003</v>
          </cell>
        </row>
        <row r="63399">
          <cell r="H63399" t="str">
            <v>GUY0301035007</v>
          </cell>
          <cell r="W63399">
            <v>0.01</v>
          </cell>
          <cell r="X63399">
            <v>8.7747199999999999E-5</v>
          </cell>
        </row>
        <row r="63400">
          <cell r="H63400" t="str">
            <v>GUY0301035001</v>
          </cell>
          <cell r="W63400">
            <v>0.02</v>
          </cell>
          <cell r="X63400">
            <v>1.7420399999999999E-4</v>
          </cell>
        </row>
        <row r="63401">
          <cell r="H63401" t="str">
            <v>GUY0301020010</v>
          </cell>
          <cell r="W63401">
            <v>0.01</v>
          </cell>
          <cell r="X63401">
            <v>8.7101999999999994E-5</v>
          </cell>
        </row>
        <row r="63402">
          <cell r="H63402" t="str">
            <v>GUY0301020007</v>
          </cell>
          <cell r="W63402">
            <v>0.01</v>
          </cell>
          <cell r="X63402">
            <v>8.7101999999999994E-5</v>
          </cell>
        </row>
        <row r="63403">
          <cell r="H63403" t="str">
            <v>GUY0301020005</v>
          </cell>
          <cell r="W63403">
            <v>0.01</v>
          </cell>
          <cell r="X63403">
            <v>8.7574494949494935E-5</v>
          </cell>
        </row>
        <row r="63404">
          <cell r="H63404" t="str">
            <v>GUY0301012018</v>
          </cell>
          <cell r="W63404">
            <v>0.05</v>
          </cell>
          <cell r="X63404">
            <v>4.3857469999999992E-4</v>
          </cell>
        </row>
        <row r="63405">
          <cell r="H63405" t="str">
            <v>GUY0301010027</v>
          </cell>
          <cell r="W63405">
            <v>0.04</v>
          </cell>
          <cell r="X63405">
            <v>3.5163399999999997E-4</v>
          </cell>
        </row>
        <row r="63406">
          <cell r="H63406" t="str">
            <v>GUY0301007014</v>
          </cell>
          <cell r="W63406">
            <v>0.01</v>
          </cell>
          <cell r="X63406">
            <v>8.7101999999999994E-5</v>
          </cell>
        </row>
        <row r="63407">
          <cell r="H63407" t="str">
            <v>GUY0301006022</v>
          </cell>
          <cell r="W63407">
            <v>0.01</v>
          </cell>
          <cell r="X63407">
            <v>8.7760201511335003E-5</v>
          </cell>
        </row>
        <row r="63408">
          <cell r="H63408" t="str">
            <v>GUY0301005041</v>
          </cell>
          <cell r="W63408">
            <v>0.01</v>
          </cell>
          <cell r="X63408">
            <v>8.7747199999999999E-5</v>
          </cell>
        </row>
        <row r="63409">
          <cell r="H63409" t="str">
            <v>GUF2111000241</v>
          </cell>
          <cell r="W63409">
            <v>0.04</v>
          </cell>
          <cell r="X63409">
            <v>3.5082749999999996E-4</v>
          </cell>
        </row>
        <row r="63410">
          <cell r="H63410" t="str">
            <v>GUF2111000240</v>
          </cell>
          <cell r="W63410">
            <v>7.0000000000000007E-2</v>
          </cell>
          <cell r="X63410">
            <v>6.139432E-4</v>
          </cell>
        </row>
        <row r="63411">
          <cell r="H63411" t="str">
            <v>GUF2111000227</v>
          </cell>
          <cell r="W63411">
            <v>24.259999999999998</v>
          </cell>
          <cell r="X63411">
            <v>0.21280391111111113</v>
          </cell>
        </row>
        <row r="63412">
          <cell r="H63412" t="str">
            <v>GUF2111000226</v>
          </cell>
          <cell r="W63412">
            <v>24.259999999999998</v>
          </cell>
          <cell r="X63412">
            <v>0.21280272</v>
          </cell>
        </row>
        <row r="63413">
          <cell r="H63413" t="str">
            <v>GUF2111000223</v>
          </cell>
          <cell r="W63413">
            <v>23.130000000000003</v>
          </cell>
          <cell r="X63413">
            <v>0.20286528000000001</v>
          </cell>
        </row>
        <row r="63414">
          <cell r="H63414" t="str">
            <v>GUF2101081010</v>
          </cell>
          <cell r="W63414">
            <v>0.01</v>
          </cell>
          <cell r="X63414">
            <v>8.7101999999999994E-5</v>
          </cell>
        </row>
        <row r="63415">
          <cell r="H63415" t="str">
            <v>GUF2101051023</v>
          </cell>
          <cell r="W63415">
            <v>0.04</v>
          </cell>
          <cell r="X63415">
            <v>3.5082750000000002E-4</v>
          </cell>
        </row>
        <row r="63416">
          <cell r="H63416" t="str">
            <v>GUF2101051014</v>
          </cell>
          <cell r="W63416">
            <v>0.01</v>
          </cell>
          <cell r="X63416">
            <v>8.7101999999999994E-5</v>
          </cell>
        </row>
        <row r="63417">
          <cell r="H63417" t="str">
            <v>GUF2101032005</v>
          </cell>
          <cell r="W63417">
            <v>0.02</v>
          </cell>
          <cell r="X63417">
            <v>1.7542053872053869E-4</v>
          </cell>
        </row>
        <row r="63418">
          <cell r="H63418" t="str">
            <v>GUF210103010</v>
          </cell>
          <cell r="W63418">
            <v>0.02</v>
          </cell>
          <cell r="X63418">
            <v>1.7542987999999998E-4</v>
          </cell>
        </row>
        <row r="63419">
          <cell r="H63419" t="str">
            <v>GUF210103007</v>
          </cell>
          <cell r="W63419">
            <v>0.02</v>
          </cell>
          <cell r="X63419">
            <v>1.7542868518518516E-4</v>
          </cell>
        </row>
        <row r="63420">
          <cell r="H63420" t="str">
            <v>GUF2101022008</v>
          </cell>
          <cell r="W63420">
            <v>0.02</v>
          </cell>
          <cell r="X63420">
            <v>1.7541374999999998E-4</v>
          </cell>
        </row>
        <row r="63421">
          <cell r="H63421" t="str">
            <v>GUF2101021028</v>
          </cell>
          <cell r="W63421">
            <v>0.01</v>
          </cell>
          <cell r="X63421">
            <v>8.7689276807980041E-5</v>
          </cell>
        </row>
        <row r="63422">
          <cell r="H63422" t="str">
            <v>GUF2101021015</v>
          </cell>
          <cell r="W63422">
            <v>0.01</v>
          </cell>
          <cell r="X63422">
            <v>8.7747199999999999E-5</v>
          </cell>
        </row>
        <row r="63423">
          <cell r="H63423" t="str">
            <v>GUF2101021004</v>
          </cell>
          <cell r="W63423">
            <v>0.01</v>
          </cell>
          <cell r="X63423">
            <v>8.7619753086419738E-5</v>
          </cell>
        </row>
        <row r="63424">
          <cell r="H63424" t="str">
            <v>GUF2101012005</v>
          </cell>
          <cell r="W63424">
            <v>6.0000000000000005E-2</v>
          </cell>
          <cell r="X63424">
            <v>5.2632860655737709E-4</v>
          </cell>
        </row>
        <row r="63425">
          <cell r="H63425" t="str">
            <v>GUF2101002014</v>
          </cell>
          <cell r="W63425">
            <v>0.01</v>
          </cell>
          <cell r="X63425">
            <v>8.7101999999999994E-5</v>
          </cell>
        </row>
        <row r="63426">
          <cell r="H63426" t="str">
            <v>GUF2101002004</v>
          </cell>
          <cell r="W63426">
            <v>0.02</v>
          </cell>
          <cell r="X63426">
            <v>1.7581699999999999E-4</v>
          </cell>
        </row>
        <row r="63427">
          <cell r="H63427" t="str">
            <v>GUF2101001002</v>
          </cell>
          <cell r="W63427">
            <v>0.01</v>
          </cell>
          <cell r="X63427">
            <v>8.7850892857142856E-5</v>
          </cell>
        </row>
        <row r="63428">
          <cell r="H63428" t="str">
            <v>GUF2101001001</v>
          </cell>
          <cell r="W63428">
            <v>0.01</v>
          </cell>
          <cell r="X63428">
            <v>8.0649999999999995E-5</v>
          </cell>
        </row>
        <row r="63429">
          <cell r="H63429" t="str">
            <v>GUF0103066006</v>
          </cell>
          <cell r="W63429">
            <v>7.0000000000000007E-2</v>
          </cell>
          <cell r="X63429">
            <v>6.139489497245179E-4</v>
          </cell>
        </row>
        <row r="63430">
          <cell r="H63430" t="str">
            <v>GUF0308035053</v>
          </cell>
          <cell r="W63430">
            <v>87.33</v>
          </cell>
          <cell r="X63430">
            <v>0.76605119999999993</v>
          </cell>
        </row>
        <row r="63431">
          <cell r="H63431" t="str">
            <v>GUF0308035052</v>
          </cell>
          <cell r="W63431">
            <v>4.2</v>
          </cell>
          <cell r="X63431">
            <v>3.6983999999999996E-2</v>
          </cell>
        </row>
        <row r="63432">
          <cell r="H63432" t="str">
            <v>GUF0308035050</v>
          </cell>
          <cell r="W63432">
            <v>4.2</v>
          </cell>
          <cell r="X63432">
            <v>3.68232E-2</v>
          </cell>
        </row>
        <row r="63433">
          <cell r="H63433" t="str">
            <v>GUF0308009030</v>
          </cell>
          <cell r="W63433">
            <v>2.02</v>
          </cell>
          <cell r="X63433">
            <v>1.7720159999999999E-2</v>
          </cell>
        </row>
        <row r="63434">
          <cell r="H63434" t="str">
            <v>GUF0307001046</v>
          </cell>
          <cell r="W63434">
            <v>112.88</v>
          </cell>
          <cell r="X63434">
            <v>0.99020640000000004</v>
          </cell>
        </row>
        <row r="63435">
          <cell r="H63435" t="str">
            <v>GUF0307001044</v>
          </cell>
          <cell r="W63435">
            <v>112.88</v>
          </cell>
          <cell r="X63435">
            <v>0.99014208000000004</v>
          </cell>
        </row>
        <row r="63436">
          <cell r="H63436" t="str">
            <v>GUY0403506</v>
          </cell>
          <cell r="W63436">
            <v>0.24</v>
          </cell>
          <cell r="X63436">
            <v>2.1048830999999997E-3</v>
          </cell>
        </row>
        <row r="63437">
          <cell r="H63437" t="str">
            <v>GUF0102045122</v>
          </cell>
          <cell r="W63437">
            <v>0.65</v>
          </cell>
          <cell r="X63437">
            <v>5.7083999999999998E-3</v>
          </cell>
        </row>
        <row r="63438">
          <cell r="H63438" t="str">
            <v>GUF0307007015</v>
          </cell>
          <cell r="W63438">
            <v>2.68</v>
          </cell>
          <cell r="X63438">
            <v>2.3508959999999999E-2</v>
          </cell>
        </row>
        <row r="63439">
          <cell r="H63439" t="str">
            <v>GUF0199002159</v>
          </cell>
          <cell r="W63439">
            <v>2.7800000000000002</v>
          </cell>
          <cell r="X63439">
            <v>2.4377280000000001E-2</v>
          </cell>
        </row>
        <row r="63440">
          <cell r="H63440" t="str">
            <v>GUF0199002065</v>
          </cell>
          <cell r="W63440">
            <v>0.02</v>
          </cell>
          <cell r="X63440">
            <v>1.9355999999999998E-4</v>
          </cell>
        </row>
        <row r="63441">
          <cell r="H63441" t="str">
            <v>GUF0199002033</v>
          </cell>
          <cell r="W63441">
            <v>1.34</v>
          </cell>
          <cell r="X63441">
            <v>1.174912E-2</v>
          </cell>
        </row>
        <row r="63442">
          <cell r="H63442" t="str">
            <v>GUF0103027116</v>
          </cell>
          <cell r="W63442">
            <v>45.28</v>
          </cell>
          <cell r="X63442">
            <v>0.39717600000000003</v>
          </cell>
        </row>
        <row r="63443">
          <cell r="H63443" t="str">
            <v>GUF0103020035</v>
          </cell>
          <cell r="W63443">
            <v>6.21</v>
          </cell>
          <cell r="X63443">
            <v>5.4479040000000006E-2</v>
          </cell>
        </row>
        <row r="63444">
          <cell r="H63444" t="str">
            <v>GUF0103020034</v>
          </cell>
          <cell r="W63444">
            <v>6.21</v>
          </cell>
          <cell r="X63444">
            <v>5.4479040000000006E-2</v>
          </cell>
        </row>
        <row r="63445">
          <cell r="H63445" t="str">
            <v>GUF0103020022</v>
          </cell>
          <cell r="W63445">
            <v>5.13</v>
          </cell>
          <cell r="X63445">
            <v>4.5024000000000002E-2</v>
          </cell>
        </row>
        <row r="63446">
          <cell r="H63446" t="str">
            <v>GUF0103009031</v>
          </cell>
          <cell r="W63446">
            <v>41.24</v>
          </cell>
          <cell r="X63446">
            <v>0.36174640000000002</v>
          </cell>
        </row>
        <row r="63447">
          <cell r="H63447" t="str">
            <v>GUF0102076005</v>
          </cell>
          <cell r="W63447">
            <v>1.75</v>
          </cell>
          <cell r="X63447">
            <v>1.5436800000000001E-2</v>
          </cell>
        </row>
        <row r="63448">
          <cell r="H63448" t="str">
            <v>GUF0102076004</v>
          </cell>
          <cell r="W63448">
            <v>1.75</v>
          </cell>
          <cell r="X63448">
            <v>1.5436800000000001E-2</v>
          </cell>
        </row>
        <row r="63449">
          <cell r="H63449" t="str">
            <v>GUF0102045025.2</v>
          </cell>
          <cell r="W63449">
            <v>1.3199999999999998</v>
          </cell>
          <cell r="X63449">
            <v>1.15776E-2</v>
          </cell>
        </row>
        <row r="63450">
          <cell r="H63450" t="str">
            <v>GUF0102045025.1</v>
          </cell>
          <cell r="W63450">
            <v>1.3199999999999998</v>
          </cell>
          <cell r="X63450">
            <v>1.15776E-2</v>
          </cell>
        </row>
        <row r="63451">
          <cell r="H63451" t="str">
            <v>GUF0303002008</v>
          </cell>
          <cell r="W63451">
            <v>50.46</v>
          </cell>
          <cell r="X63451">
            <v>0.44252160000000001</v>
          </cell>
        </row>
        <row r="63452">
          <cell r="H63452" t="str">
            <v>GUF0309006006</v>
          </cell>
          <cell r="W63452">
            <v>3.56</v>
          </cell>
          <cell r="X63452">
            <v>3.1227360000000003E-2</v>
          </cell>
        </row>
        <row r="63453">
          <cell r="H63453" t="str">
            <v>GUF0309004009</v>
          </cell>
          <cell r="W63453">
            <v>3.88</v>
          </cell>
          <cell r="X63453">
            <v>3.4034927999999999E-2</v>
          </cell>
        </row>
        <row r="63454">
          <cell r="H63454" t="str">
            <v>GUF0309004004</v>
          </cell>
          <cell r="W63454">
            <v>4.37</v>
          </cell>
          <cell r="X63454">
            <v>3.8270400000000003E-2</v>
          </cell>
        </row>
        <row r="63455">
          <cell r="H63455" t="str">
            <v>GUF0307001041</v>
          </cell>
          <cell r="W63455">
            <v>112.88</v>
          </cell>
          <cell r="X63455">
            <v>0.99014208000000004</v>
          </cell>
        </row>
        <row r="63456">
          <cell r="H63456" t="str">
            <v>GUF0305007008</v>
          </cell>
          <cell r="W63456">
            <v>12.78</v>
          </cell>
          <cell r="X63456">
            <v>0.11210976</v>
          </cell>
        </row>
        <row r="63457">
          <cell r="H63457" t="str">
            <v>GUF0304004045</v>
          </cell>
          <cell r="W63457">
            <v>32.83</v>
          </cell>
          <cell r="X63457">
            <v>0.28799279999999999</v>
          </cell>
        </row>
        <row r="63458">
          <cell r="H63458" t="str">
            <v>GUF0204002044</v>
          </cell>
          <cell r="W63458">
            <v>15.059999999999999</v>
          </cell>
          <cell r="X63458">
            <v>0.13211328</v>
          </cell>
        </row>
        <row r="63459">
          <cell r="H63459" t="str">
            <v>GUF0103003093</v>
          </cell>
          <cell r="W63459">
            <v>3.1300000000000003</v>
          </cell>
          <cell r="X63459">
            <v>2.7453920000000003E-2</v>
          </cell>
        </row>
        <row r="63460">
          <cell r="H63460" t="str">
            <v>GUF0102089067</v>
          </cell>
          <cell r="W63460">
            <v>0.9900000000000001</v>
          </cell>
          <cell r="X63460">
            <v>8.6834227272727278E-3</v>
          </cell>
        </row>
        <row r="63461">
          <cell r="H63461" t="str">
            <v>GUF0102089063</v>
          </cell>
          <cell r="W63461">
            <v>12.01</v>
          </cell>
          <cell r="X63461">
            <v>0.10535080000000001</v>
          </cell>
        </row>
        <row r="63462">
          <cell r="H63462" t="str">
            <v>GUF0102076016</v>
          </cell>
          <cell r="W63462">
            <v>2.6</v>
          </cell>
          <cell r="X63462">
            <v>2.2826499999999996E-2</v>
          </cell>
        </row>
        <row r="63463">
          <cell r="H63463" t="str">
            <v>GUF0102045016J</v>
          </cell>
          <cell r="W63463">
            <v>18.939999999999998</v>
          </cell>
          <cell r="X63463">
            <v>0.97578230666666677</v>
          </cell>
        </row>
        <row r="63464">
          <cell r="H63464" t="str">
            <v>GUF0102089537T</v>
          </cell>
          <cell r="W63464">
            <v>5.16</v>
          </cell>
          <cell r="X63464">
            <v>0.26584972355555558</v>
          </cell>
        </row>
        <row r="63465">
          <cell r="H63465" t="str">
            <v>GUF0102089535T</v>
          </cell>
          <cell r="W63465">
            <v>11.11</v>
          </cell>
          <cell r="X63465">
            <v>0.57238325066666662</v>
          </cell>
        </row>
        <row r="63466">
          <cell r="H63466" t="str">
            <v>GUF0102089534T</v>
          </cell>
          <cell r="W63466">
            <v>18.510000000000002</v>
          </cell>
          <cell r="X63466">
            <v>0.95363015644444449</v>
          </cell>
        </row>
        <row r="63467">
          <cell r="H63467" t="str">
            <v>GUF0102089524M</v>
          </cell>
          <cell r="W63467">
            <v>19.05</v>
          </cell>
          <cell r="X63467">
            <v>0.98145859288888893</v>
          </cell>
        </row>
        <row r="63468">
          <cell r="H63468" t="str">
            <v>GUF0102064501M</v>
          </cell>
          <cell r="W63468">
            <v>9.129999999999999</v>
          </cell>
          <cell r="X63468">
            <v>0.47038032108108113</v>
          </cell>
        </row>
        <row r="63469">
          <cell r="H63469" t="str">
            <v>GUF0102045013.2</v>
          </cell>
          <cell r="W63469">
            <v>1.9799999999999998</v>
          </cell>
          <cell r="X63469">
            <v>1.5135915384615384E-2</v>
          </cell>
        </row>
        <row r="63470">
          <cell r="H63470" t="str">
            <v>GUF0102045013.1</v>
          </cell>
          <cell r="W63470">
            <v>1.9799999999999998</v>
          </cell>
          <cell r="X63470">
            <v>1.5135915384615384E-2</v>
          </cell>
        </row>
        <row r="63471">
          <cell r="H63471" t="str">
            <v>GUF0102045016J</v>
          </cell>
          <cell r="W63471">
            <v>18.940000000000001</v>
          </cell>
          <cell r="X63471">
            <v>0.14477951368421055</v>
          </cell>
        </row>
        <row r="63472">
          <cell r="H63472" t="str">
            <v>GUF0301014044</v>
          </cell>
          <cell r="W63472">
            <v>5.66</v>
          </cell>
          <cell r="X63472">
            <v>4.3266183529411764E-2</v>
          </cell>
        </row>
        <row r="63473">
          <cell r="H63473" t="str">
            <v>GUF0301014043</v>
          </cell>
          <cell r="W63473">
            <v>13.75</v>
          </cell>
          <cell r="X63473">
            <v>0.10510747529411765</v>
          </cell>
        </row>
        <row r="63474">
          <cell r="H63474" t="str">
            <v>GUF0301014034</v>
          </cell>
          <cell r="W63474">
            <v>7.2</v>
          </cell>
          <cell r="X63474">
            <v>5.5037256923076927E-2</v>
          </cell>
        </row>
        <row r="63475">
          <cell r="H63475" t="str">
            <v>GUF0301014033</v>
          </cell>
          <cell r="W63475">
            <v>8.09</v>
          </cell>
          <cell r="X63475">
            <v>6.1841721538461542E-2</v>
          </cell>
        </row>
        <row r="63476">
          <cell r="H63476" t="str">
            <v>GUY0320004028</v>
          </cell>
          <cell r="W63476">
            <v>0.03</v>
          </cell>
          <cell r="X63476">
            <v>2.2931938461538456E-4</v>
          </cell>
        </row>
        <row r="63477">
          <cell r="H63477" t="str">
            <v>GUY0301035008</v>
          </cell>
          <cell r="W63477">
            <v>0.01</v>
          </cell>
          <cell r="X63477">
            <v>7.6472355769230762E-5</v>
          </cell>
        </row>
        <row r="63478">
          <cell r="H63478" t="str">
            <v>GUY0301035007</v>
          </cell>
          <cell r="W63478">
            <v>0.01</v>
          </cell>
          <cell r="X63478">
            <v>7.6505016722408032E-5</v>
          </cell>
        </row>
        <row r="63479">
          <cell r="H63479" t="str">
            <v>GUY0301035001</v>
          </cell>
          <cell r="W63479">
            <v>0.02</v>
          </cell>
          <cell r="X63479">
            <v>1.5294951923076921E-4</v>
          </cell>
        </row>
        <row r="63480">
          <cell r="H63480" t="str">
            <v>GUY0301028003</v>
          </cell>
          <cell r="W63480">
            <v>0.01</v>
          </cell>
          <cell r="X63480">
            <v>7.6486013986013993E-5</v>
          </cell>
        </row>
        <row r="63481">
          <cell r="H63481" t="str">
            <v>GUY0301025023</v>
          </cell>
          <cell r="W63481">
            <v>0.04</v>
          </cell>
          <cell r="X63481">
            <v>3.0589903846153842E-4</v>
          </cell>
        </row>
        <row r="63482">
          <cell r="H63482" t="str">
            <v>GUY0301021014</v>
          </cell>
          <cell r="W63482">
            <v>0.01</v>
          </cell>
          <cell r="X63482">
            <v>7.642572944297083E-5</v>
          </cell>
        </row>
        <row r="63483">
          <cell r="H63483" t="str">
            <v>GUY0301021009</v>
          </cell>
          <cell r="W63483">
            <v>0.01</v>
          </cell>
          <cell r="X63483">
            <v>7.6898461538461537E-5</v>
          </cell>
        </row>
        <row r="63484">
          <cell r="H63484" t="str">
            <v>GUY0301021008</v>
          </cell>
          <cell r="W63484">
            <v>0.01</v>
          </cell>
          <cell r="X63484">
            <v>7.6322115384615388E-5</v>
          </cell>
        </row>
        <row r="63485">
          <cell r="H63485" t="str">
            <v>GUY0301021007</v>
          </cell>
          <cell r="W63485">
            <v>0.01</v>
          </cell>
          <cell r="X63485">
            <v>7.6322115384615388E-5</v>
          </cell>
        </row>
        <row r="63486">
          <cell r="H63486" t="str">
            <v>GUY0301021006</v>
          </cell>
          <cell r="W63486">
            <v>0.01</v>
          </cell>
          <cell r="X63486">
            <v>7.6546923076923094E-5</v>
          </cell>
        </row>
        <row r="63487">
          <cell r="H63487" t="str">
            <v>GUY0301021005</v>
          </cell>
          <cell r="W63487">
            <v>0.01</v>
          </cell>
          <cell r="X63487">
            <v>7.660417582417583E-5</v>
          </cell>
        </row>
        <row r="63488">
          <cell r="H63488" t="str">
            <v>GUY0301020032</v>
          </cell>
          <cell r="W63488">
            <v>0.01</v>
          </cell>
          <cell r="X63488">
            <v>7.6546923076923094E-5</v>
          </cell>
        </row>
        <row r="63489">
          <cell r="H63489" t="str">
            <v>GUY0301020026</v>
          </cell>
          <cell r="W63489">
            <v>0.01</v>
          </cell>
          <cell r="X63489">
            <v>7.6442307692307693E-5</v>
          </cell>
        </row>
        <row r="63490">
          <cell r="H63490" t="str">
            <v>GUY0301020015</v>
          </cell>
          <cell r="W63490">
            <v>0.03</v>
          </cell>
          <cell r="X63490">
            <v>2.2956230769230766E-4</v>
          </cell>
        </row>
        <row r="63491">
          <cell r="H63491" t="str">
            <v>GUY0301020014</v>
          </cell>
          <cell r="W63491">
            <v>0.01</v>
          </cell>
          <cell r="X63491">
            <v>7.6388888888888887E-5</v>
          </cell>
        </row>
        <row r="63492">
          <cell r="H63492" t="str">
            <v>GUY0301020013</v>
          </cell>
          <cell r="W63492">
            <v>0.06</v>
          </cell>
          <cell r="X63492">
            <v>4.5884855769230768E-4</v>
          </cell>
        </row>
        <row r="63493">
          <cell r="H63493" t="str">
            <v>GUY030102001014</v>
          </cell>
          <cell r="W63493">
            <v>0.01</v>
          </cell>
          <cell r="X63493">
            <v>7.6322115384615388E-5</v>
          </cell>
        </row>
        <row r="63494">
          <cell r="H63494" t="str">
            <v>GUY0301020009</v>
          </cell>
          <cell r="W63494">
            <v>0.02</v>
          </cell>
          <cell r="X63494">
            <v>1.5291329856584093E-4</v>
          </cell>
        </row>
        <row r="63495">
          <cell r="H63495" t="str">
            <v>GUY0301020007</v>
          </cell>
          <cell r="W63495">
            <v>0.01</v>
          </cell>
          <cell r="X63495">
            <v>7.6322115384615388E-5</v>
          </cell>
        </row>
        <row r="63496">
          <cell r="H63496" t="str">
            <v>GUY0301020006</v>
          </cell>
          <cell r="W63496">
            <v>0.01</v>
          </cell>
          <cell r="X63496">
            <v>7.643658424908425E-5</v>
          </cell>
        </row>
        <row r="63497">
          <cell r="H63497" t="str">
            <v>GUY0301019093</v>
          </cell>
          <cell r="W63497">
            <v>0.05</v>
          </cell>
          <cell r="X63497">
            <v>3.8236275303643721E-4</v>
          </cell>
        </row>
        <row r="63498">
          <cell r="H63498" t="str">
            <v>GUY0301019076</v>
          </cell>
          <cell r="W63498">
            <v>0.03</v>
          </cell>
          <cell r="X63498">
            <v>2.2956230769230766E-4</v>
          </cell>
        </row>
        <row r="63499">
          <cell r="H63499" t="str">
            <v>GUY0301019057</v>
          </cell>
          <cell r="W63499">
            <v>0.03</v>
          </cell>
          <cell r="X63499">
            <v>2.2834769230769229E-4</v>
          </cell>
        </row>
        <row r="63500">
          <cell r="H63500" t="str">
            <v>GUY0301019036</v>
          </cell>
          <cell r="W63500">
            <v>0.06</v>
          </cell>
          <cell r="X63500">
            <v>4.5854326923076925E-4</v>
          </cell>
        </row>
        <row r="63501">
          <cell r="H63501" t="str">
            <v>GUY0301019030</v>
          </cell>
          <cell r="W63501">
            <v>0.02</v>
          </cell>
          <cell r="X63501">
            <v>1.5264423076923078E-4</v>
          </cell>
        </row>
        <row r="63502">
          <cell r="H63502" t="str">
            <v>GUY0301019007</v>
          </cell>
          <cell r="W63502">
            <v>0.01</v>
          </cell>
          <cell r="X63502">
            <v>7.6898461538461537E-5</v>
          </cell>
        </row>
        <row r="63503">
          <cell r="H63503" t="str">
            <v>GUY0301014024</v>
          </cell>
          <cell r="W63503">
            <v>0.03</v>
          </cell>
          <cell r="X63503">
            <v>2.2956230769230766E-4</v>
          </cell>
        </row>
        <row r="63504">
          <cell r="H63504" t="str">
            <v>GUY0301014008</v>
          </cell>
          <cell r="W63504">
            <v>7.0000000000000007E-2</v>
          </cell>
          <cell r="X63504">
            <v>5.3514179487179484E-4</v>
          </cell>
        </row>
        <row r="63505">
          <cell r="H63505" t="str">
            <v>GUY0301014007</v>
          </cell>
          <cell r="W63505">
            <v>7.0000000000000007E-2</v>
          </cell>
          <cell r="X63505">
            <v>5.3525780219780225E-4</v>
          </cell>
        </row>
        <row r="63506">
          <cell r="H63506" t="str">
            <v>GUY0301014006</v>
          </cell>
          <cell r="W63506">
            <v>7.0000000000000007E-2</v>
          </cell>
          <cell r="X63506">
            <v>5.3497938461538456E-4</v>
          </cell>
        </row>
        <row r="63507">
          <cell r="H63507" t="str">
            <v>GUY0301014004</v>
          </cell>
          <cell r="W63507">
            <v>0.06</v>
          </cell>
          <cell r="X63507">
            <v>4.5866538461538465E-4</v>
          </cell>
        </row>
        <row r="63508">
          <cell r="H63508" t="str">
            <v>GUY0301014003</v>
          </cell>
          <cell r="W63508">
            <v>6.9999999999999993E-2</v>
          </cell>
          <cell r="X63508">
            <v>5.3473576923076908E-4</v>
          </cell>
        </row>
        <row r="63509">
          <cell r="H63509" t="str">
            <v>GUY0301014002</v>
          </cell>
          <cell r="W63509">
            <v>0.05</v>
          </cell>
          <cell r="X63509">
            <v>3.8223461538461535E-4</v>
          </cell>
        </row>
        <row r="63510">
          <cell r="H63510" t="str">
            <v>GUY0301014001</v>
          </cell>
          <cell r="W63510">
            <v>0.05</v>
          </cell>
          <cell r="X63510">
            <v>3.8223461538461535E-4</v>
          </cell>
        </row>
        <row r="63511">
          <cell r="H63511" t="str">
            <v>GUY0301013015</v>
          </cell>
          <cell r="W63511">
            <v>0.05</v>
          </cell>
          <cell r="X63511">
            <v>3.8223461538461535E-4</v>
          </cell>
        </row>
        <row r="63512">
          <cell r="H63512" t="str">
            <v>GUY0301013006</v>
          </cell>
          <cell r="W63512">
            <v>0.02</v>
          </cell>
          <cell r="X63512">
            <v>1.5288846153846153E-4</v>
          </cell>
        </row>
        <row r="63513">
          <cell r="H63513" t="str">
            <v>GUY0301012018</v>
          </cell>
          <cell r="W63513">
            <v>0.05</v>
          </cell>
          <cell r="X63513">
            <v>3.8223461538461535E-4</v>
          </cell>
        </row>
        <row r="63514">
          <cell r="H63514" t="str">
            <v>GUY0301012011</v>
          </cell>
          <cell r="W63514">
            <v>0.08</v>
          </cell>
          <cell r="X63514">
            <v>6.1172538461538471E-4</v>
          </cell>
        </row>
        <row r="63515">
          <cell r="H63515" t="str">
            <v>GUY0301011074</v>
          </cell>
          <cell r="W63515">
            <v>6.0000000000000005E-2</v>
          </cell>
          <cell r="X63515">
            <v>4.5880494505494505E-4</v>
          </cell>
        </row>
        <row r="63516">
          <cell r="H63516" t="str">
            <v>GUY0301010062</v>
          </cell>
          <cell r="W63516">
            <v>0.13999999999999999</v>
          </cell>
          <cell r="X63516">
            <v>1.0706896153846151E-3</v>
          </cell>
        </row>
        <row r="63517">
          <cell r="H63517" t="str">
            <v>GUY0301010061</v>
          </cell>
          <cell r="W63517">
            <v>0.15</v>
          </cell>
          <cell r="X63517">
            <v>1.1467038461538462E-3</v>
          </cell>
        </row>
        <row r="63518">
          <cell r="H63518" t="str">
            <v>GUY0301010057</v>
          </cell>
          <cell r="W63518">
            <v>9.0000000000000011E-2</v>
          </cell>
          <cell r="X63518">
            <v>6.8824179487179493E-4</v>
          </cell>
        </row>
        <row r="63519">
          <cell r="H63519" t="str">
            <v>GUY0301010040</v>
          </cell>
          <cell r="W63519">
            <v>0.05</v>
          </cell>
          <cell r="X63519">
            <v>3.8223461538461535E-4</v>
          </cell>
        </row>
        <row r="63520">
          <cell r="H63520" t="str">
            <v>GUY0301010021</v>
          </cell>
          <cell r="W63520">
            <v>0.02</v>
          </cell>
          <cell r="X63520">
            <v>1.5281868131868131E-4</v>
          </cell>
        </row>
        <row r="63521">
          <cell r="H63521" t="str">
            <v>GUY030100504513</v>
          </cell>
          <cell r="W63521">
            <v>0.02</v>
          </cell>
          <cell r="X63521">
            <v>1.5305128205128204E-4</v>
          </cell>
        </row>
        <row r="63522">
          <cell r="H63522" t="str">
            <v>GUY0301005043</v>
          </cell>
          <cell r="W63522">
            <v>0.02</v>
          </cell>
          <cell r="X63522">
            <v>1.5288846153846153E-4</v>
          </cell>
        </row>
        <row r="63523">
          <cell r="H63523" t="str">
            <v>GUY0301003018</v>
          </cell>
          <cell r="W63523">
            <v>0.04</v>
          </cell>
          <cell r="X63523">
            <v>3.0528846153846155E-4</v>
          </cell>
        </row>
        <row r="63524">
          <cell r="H63524" t="str">
            <v>GUY0301003004</v>
          </cell>
          <cell r="W63524">
            <v>0.05</v>
          </cell>
          <cell r="X63524">
            <v>3.8223461538461535E-4</v>
          </cell>
        </row>
        <row r="63525">
          <cell r="H63525" t="str">
            <v>GUF211900039</v>
          </cell>
          <cell r="W63525">
            <v>0.12</v>
          </cell>
          <cell r="X63525">
            <v>9.1692230769230775E-4</v>
          </cell>
        </row>
        <row r="63526">
          <cell r="H63526" t="str">
            <v>GUF2111000231</v>
          </cell>
          <cell r="W63526">
            <v>24.26</v>
          </cell>
          <cell r="X63526">
            <v>0.18544723230769231</v>
          </cell>
        </row>
        <row r="63527">
          <cell r="H63527" t="str">
            <v>GUF2101102023</v>
          </cell>
          <cell r="W63527">
            <v>0.01</v>
          </cell>
          <cell r="X63527">
            <v>7.6546923076923094E-5</v>
          </cell>
        </row>
        <row r="63528">
          <cell r="H63528" t="str">
            <v>GUF2101081010</v>
          </cell>
          <cell r="W63528">
            <v>0.01</v>
          </cell>
          <cell r="X63528">
            <v>7.6442307692307693E-5</v>
          </cell>
        </row>
        <row r="63529">
          <cell r="H63529" t="str">
            <v>GUF2101081007</v>
          </cell>
          <cell r="W63529">
            <v>0.01</v>
          </cell>
          <cell r="X63529">
            <v>7.6947692307692314E-5</v>
          </cell>
        </row>
        <row r="63530">
          <cell r="H63530" t="str">
            <v>GUF2101061027</v>
          </cell>
          <cell r="W63530">
            <v>0.05</v>
          </cell>
          <cell r="X63530">
            <v>3.8223461538461535E-4</v>
          </cell>
        </row>
        <row r="63531">
          <cell r="H63531" t="str">
            <v>GUF2101059006</v>
          </cell>
          <cell r="W63531">
            <v>0.11</v>
          </cell>
          <cell r="X63531">
            <v>8.4078153846153835E-4</v>
          </cell>
        </row>
        <row r="63532">
          <cell r="H63532" t="str">
            <v>GUF2101059005</v>
          </cell>
          <cell r="W63532">
            <v>0.12000000000000001</v>
          </cell>
          <cell r="X63532">
            <v>9.1732820512820514E-4</v>
          </cell>
        </row>
        <row r="63533">
          <cell r="H63533" t="str">
            <v>GUF2101051043</v>
          </cell>
          <cell r="W63533">
            <v>0.01</v>
          </cell>
          <cell r="X63533">
            <v>7.6947692307692314E-5</v>
          </cell>
        </row>
        <row r="63534">
          <cell r="H63534" t="str">
            <v>GUF2101051023</v>
          </cell>
          <cell r="W63534">
            <v>0.04</v>
          </cell>
          <cell r="X63534">
            <v>3.0589903846153842E-4</v>
          </cell>
        </row>
        <row r="63535">
          <cell r="H63535" t="str">
            <v>GUF2101051014</v>
          </cell>
          <cell r="W63535">
            <v>0.01</v>
          </cell>
          <cell r="X63535">
            <v>7.6322115384615388E-5</v>
          </cell>
        </row>
        <row r="63536">
          <cell r="H63536" t="str">
            <v>GUF2101051006</v>
          </cell>
          <cell r="W63536">
            <v>0.02</v>
          </cell>
          <cell r="X63536">
            <v>1.5386538461538462E-4</v>
          </cell>
        </row>
        <row r="63537">
          <cell r="H63537" t="str">
            <v>GUF2101043112</v>
          </cell>
          <cell r="W63537">
            <v>0.04</v>
          </cell>
          <cell r="X63537">
            <v>3.0577692307692307E-4</v>
          </cell>
        </row>
        <row r="63538">
          <cell r="H63538" t="str">
            <v>GUF2101043080</v>
          </cell>
          <cell r="W63538">
            <v>6.9999999999999993E-2</v>
          </cell>
          <cell r="X63538">
            <v>5.3595384615384625E-4</v>
          </cell>
        </row>
        <row r="63539">
          <cell r="H63539" t="str">
            <v>GUF2101043042</v>
          </cell>
          <cell r="W63539">
            <v>0.03</v>
          </cell>
          <cell r="X63539">
            <v>2.2956230769230766E-4</v>
          </cell>
        </row>
        <row r="63540">
          <cell r="H63540" t="str">
            <v>GUF2101041057</v>
          </cell>
          <cell r="W63540">
            <v>0.05</v>
          </cell>
          <cell r="X63540">
            <v>3.8223461538461535E-4</v>
          </cell>
        </row>
        <row r="63541">
          <cell r="H63541" t="str">
            <v>GUF2101041053</v>
          </cell>
          <cell r="W63541">
            <v>0.25999999999999995</v>
          </cell>
          <cell r="X63541">
            <v>1.9879015384615382E-3</v>
          </cell>
        </row>
        <row r="63542">
          <cell r="H63542" t="str">
            <v>GUF2101041036</v>
          </cell>
          <cell r="W63542">
            <v>0.08</v>
          </cell>
          <cell r="X63542">
            <v>6.1142134615384616E-4</v>
          </cell>
        </row>
        <row r="63543">
          <cell r="H63543" t="str">
            <v>GUF2101041030</v>
          </cell>
          <cell r="W63543">
            <v>0.16</v>
          </cell>
          <cell r="X63543">
            <v>1.2233353846153846E-3</v>
          </cell>
        </row>
        <row r="63544">
          <cell r="H63544" t="str">
            <v>GUF2101041018</v>
          </cell>
          <cell r="W63544">
            <v>0.09</v>
          </cell>
          <cell r="X63544">
            <v>6.8803865384615384E-4</v>
          </cell>
        </row>
        <row r="63545">
          <cell r="H63545" t="str">
            <v>GUF2101041006</v>
          </cell>
          <cell r="W63545">
            <v>0.22999999999999998</v>
          </cell>
          <cell r="X63545">
            <v>1.7582400000000001E-3</v>
          </cell>
        </row>
        <row r="63546">
          <cell r="H63546" t="str">
            <v>GUF2101032007</v>
          </cell>
          <cell r="W63546">
            <v>0.01</v>
          </cell>
          <cell r="X63546">
            <v>7.6322115384615388E-5</v>
          </cell>
        </row>
        <row r="63547">
          <cell r="H63547" t="str">
            <v>GUF2101032001</v>
          </cell>
          <cell r="W63547">
            <v>0.01</v>
          </cell>
          <cell r="X63547">
            <v>7.6546923076923094E-5</v>
          </cell>
        </row>
        <row r="63548">
          <cell r="H63548" t="str">
            <v>GUF210103010</v>
          </cell>
          <cell r="W63548">
            <v>0.02</v>
          </cell>
          <cell r="X63548">
            <v>1.5291559829059829E-4</v>
          </cell>
        </row>
        <row r="63549">
          <cell r="H63549" t="str">
            <v>GUF210103007</v>
          </cell>
          <cell r="W63549">
            <v>0.02</v>
          </cell>
          <cell r="X63549">
            <v>1.529059065934066E-4</v>
          </cell>
        </row>
        <row r="63550">
          <cell r="H63550" t="str">
            <v>GUF210103006</v>
          </cell>
          <cell r="W63550">
            <v>0.04</v>
          </cell>
          <cell r="X63550">
            <v>3.0589903846153842E-4</v>
          </cell>
        </row>
        <row r="63551">
          <cell r="H63551" t="str">
            <v>GUF210103004</v>
          </cell>
          <cell r="W63551">
            <v>0.03</v>
          </cell>
          <cell r="X63551">
            <v>2.2941048076923073E-4</v>
          </cell>
        </row>
        <row r="63552">
          <cell r="H63552" t="str">
            <v>GUF210103003</v>
          </cell>
          <cell r="W63552">
            <v>0.04</v>
          </cell>
          <cell r="X63552">
            <v>3.0569551282051281E-4</v>
          </cell>
        </row>
        <row r="63553">
          <cell r="H63553" t="str">
            <v>GUF2101022008</v>
          </cell>
          <cell r="W63553">
            <v>0.02</v>
          </cell>
          <cell r="X63553">
            <v>1.5294951923076921E-4</v>
          </cell>
        </row>
        <row r="63554">
          <cell r="H63554" t="str">
            <v>GUF2101018010</v>
          </cell>
          <cell r="W63554">
            <v>0.05</v>
          </cell>
          <cell r="X63554">
            <v>3.8223461538461535E-4</v>
          </cell>
        </row>
        <row r="63555">
          <cell r="H63555" t="str">
            <v>GUF2101012020</v>
          </cell>
          <cell r="W63555">
            <v>0.06</v>
          </cell>
          <cell r="X63555">
            <v>4.5854326923076925E-4</v>
          </cell>
        </row>
        <row r="63556">
          <cell r="H63556" t="str">
            <v>GUF2101012011</v>
          </cell>
          <cell r="W63556">
            <v>0.03</v>
          </cell>
          <cell r="X63556">
            <v>2.2915743589743586E-4</v>
          </cell>
        </row>
        <row r="63557">
          <cell r="H63557" t="str">
            <v>GUF2101012004</v>
          </cell>
          <cell r="W63557">
            <v>0.06</v>
          </cell>
          <cell r="X63557">
            <v>4.5884855769230768E-4</v>
          </cell>
        </row>
        <row r="63558">
          <cell r="H63558" t="str">
            <v>GUF2101012002</v>
          </cell>
          <cell r="W63558">
            <v>0.05</v>
          </cell>
          <cell r="X63558">
            <v>3.8238677884615377E-4</v>
          </cell>
        </row>
        <row r="63559">
          <cell r="H63559" t="str">
            <v>GUF2101002014</v>
          </cell>
          <cell r="W63559">
            <v>0.01</v>
          </cell>
          <cell r="X63559">
            <v>7.6546923076923094E-5</v>
          </cell>
        </row>
        <row r="63560">
          <cell r="H63560" t="str">
            <v>GUF2101002008</v>
          </cell>
          <cell r="W63560">
            <v>0.02</v>
          </cell>
          <cell r="X63560">
            <v>1.529059065934066E-4</v>
          </cell>
        </row>
        <row r="63561">
          <cell r="H63561" t="str">
            <v>GUF2101002004</v>
          </cell>
          <cell r="W63561">
            <v>0.02</v>
          </cell>
          <cell r="X63561">
            <v>1.5297727272727273E-4</v>
          </cell>
        </row>
        <row r="63562">
          <cell r="H63562" t="str">
            <v>GUF2101001017</v>
          </cell>
          <cell r="W63562">
            <v>0.01</v>
          </cell>
          <cell r="X63562">
            <v>7.6322115384615388E-5</v>
          </cell>
        </row>
        <row r="63563">
          <cell r="H63563" t="str">
            <v>GUF2101001002</v>
          </cell>
          <cell r="W63563">
            <v>0.01</v>
          </cell>
          <cell r="X63563">
            <v>7.6322115384615388E-5</v>
          </cell>
        </row>
        <row r="63564">
          <cell r="H63564" t="str">
            <v>GUF2101001001</v>
          </cell>
          <cell r="W63564">
            <v>0.01</v>
          </cell>
          <cell r="X63564">
            <v>7.6947692307692314E-5</v>
          </cell>
        </row>
        <row r="63565">
          <cell r="H63565" t="str">
            <v>GUF0203013013</v>
          </cell>
          <cell r="W63565">
            <v>0.41</v>
          </cell>
          <cell r="X63565">
            <v>3.1343399999999998E-3</v>
          </cell>
        </row>
        <row r="63566">
          <cell r="H63566" t="str">
            <v>GUF0103066004</v>
          </cell>
          <cell r="W63566">
            <v>6.0000000000000005E-2</v>
          </cell>
          <cell r="X63566">
            <v>4.5880494505494505E-4</v>
          </cell>
        </row>
        <row r="63567">
          <cell r="H63567" t="str">
            <v>GUF0103066003</v>
          </cell>
          <cell r="W63567">
            <v>6.9999999999999993E-2</v>
          </cell>
          <cell r="X63567">
            <v>5.3504028846153837E-4</v>
          </cell>
        </row>
        <row r="63568">
          <cell r="H63568" t="str">
            <v>GUF0102081044</v>
          </cell>
          <cell r="W63568">
            <v>0.12</v>
          </cell>
          <cell r="X63568">
            <v>9.1732820512820524E-4</v>
          </cell>
        </row>
        <row r="63569">
          <cell r="H63569" t="str">
            <v>GUF0102081043</v>
          </cell>
          <cell r="W63569">
            <v>0.15</v>
          </cell>
          <cell r="X63569">
            <v>1.1467038461538462E-3</v>
          </cell>
        </row>
        <row r="63570">
          <cell r="H63570" t="str">
            <v>GUF0102081042</v>
          </cell>
          <cell r="W63570">
            <v>0.18999999999999997</v>
          </cell>
          <cell r="X63570">
            <v>1.4527597435897435E-3</v>
          </cell>
        </row>
        <row r="63571">
          <cell r="H63571" t="str">
            <v>GUF0308011004</v>
          </cell>
          <cell r="W63571">
            <v>2.1</v>
          </cell>
          <cell r="X63571">
            <v>1.6051619999999999E-2</v>
          </cell>
        </row>
        <row r="63572">
          <cell r="H63572" t="str">
            <v>GUF0308001050</v>
          </cell>
          <cell r="W63572">
            <v>27.49</v>
          </cell>
          <cell r="X63572">
            <v>0.21013716153846157</v>
          </cell>
        </row>
        <row r="63573">
          <cell r="H63573" t="str">
            <v>GUF0308001049</v>
          </cell>
          <cell r="W63573">
            <v>27.49</v>
          </cell>
          <cell r="X63573">
            <v>0.21013716153846157</v>
          </cell>
        </row>
        <row r="63574">
          <cell r="H63574" t="str">
            <v>GUF0102045021</v>
          </cell>
          <cell r="W63574">
            <v>9.6999999999999993</v>
          </cell>
          <cell r="X63574">
            <v>7.4147719999999986E-2</v>
          </cell>
        </row>
        <row r="63575">
          <cell r="H63575" t="str">
            <v>GUF0102045020</v>
          </cell>
          <cell r="W63575">
            <v>9.6999999999999993</v>
          </cell>
          <cell r="X63575">
            <v>7.4147719999999986E-2</v>
          </cell>
        </row>
        <row r="63576">
          <cell r="H63576" t="str">
            <v>GUF0307001047</v>
          </cell>
          <cell r="W63576">
            <v>112.88</v>
          </cell>
          <cell r="X63576">
            <v>0.8628786876923078</v>
          </cell>
        </row>
        <row r="63577">
          <cell r="H63577" t="str">
            <v>GUY0403506</v>
          </cell>
          <cell r="W63577">
            <v>0.24</v>
          </cell>
          <cell r="X63577">
            <v>1.8345752307692307E-3</v>
          </cell>
        </row>
        <row r="63578">
          <cell r="H63578" t="str">
            <v>GUY0403254</v>
          </cell>
          <cell r="W63578">
            <v>0.22999999999999998</v>
          </cell>
          <cell r="X63578">
            <v>1.7570215384615383E-3</v>
          </cell>
        </row>
        <row r="63579">
          <cell r="H63579" t="str">
            <v>GUY0211045</v>
          </cell>
          <cell r="W63579">
            <v>0.06</v>
          </cell>
          <cell r="X63579">
            <v>4.5884855769230768E-4</v>
          </cell>
        </row>
        <row r="63580">
          <cell r="H63580" t="str">
            <v>GUF0103035101</v>
          </cell>
          <cell r="W63580">
            <v>0.2</v>
          </cell>
          <cell r="X63580">
            <v>1.5289384615384614E-3</v>
          </cell>
        </row>
        <row r="63581">
          <cell r="H63581" t="str">
            <v>GUF0103035100</v>
          </cell>
          <cell r="W63581">
            <v>0.2</v>
          </cell>
          <cell r="X63581">
            <v>1.5289384615384614E-3</v>
          </cell>
        </row>
        <row r="63582">
          <cell r="H63582" t="str">
            <v>GUF0103035099</v>
          </cell>
          <cell r="W63582">
            <v>0.2</v>
          </cell>
          <cell r="X63582">
            <v>1.5289384615384614E-3</v>
          </cell>
        </row>
        <row r="63583">
          <cell r="H63583" t="str">
            <v>GUF0103035098</v>
          </cell>
          <cell r="W63583">
            <v>0.2</v>
          </cell>
          <cell r="X63583">
            <v>1.5289384615384614E-3</v>
          </cell>
        </row>
        <row r="63584">
          <cell r="H63584" t="str">
            <v>GUF0103035097</v>
          </cell>
          <cell r="W63584">
            <v>17.79</v>
          </cell>
          <cell r="X63584">
            <v>0.13598944153846154</v>
          </cell>
        </row>
        <row r="63585">
          <cell r="H63585" t="str">
            <v>GUF0103035093</v>
          </cell>
          <cell r="W63585">
            <v>0.39</v>
          </cell>
          <cell r="X63585">
            <v>2.9821284615384612E-3</v>
          </cell>
        </row>
        <row r="63586">
          <cell r="H63586" t="str">
            <v>GUF0103035091</v>
          </cell>
          <cell r="W63586">
            <v>0.73000000000000009</v>
          </cell>
          <cell r="X63586">
            <v>5.5819015384615395E-3</v>
          </cell>
        </row>
        <row r="63587">
          <cell r="H63587" t="str">
            <v>GUF0103035090</v>
          </cell>
          <cell r="W63587">
            <v>0.45</v>
          </cell>
          <cell r="X63587">
            <v>3.4398492307692306E-3</v>
          </cell>
        </row>
        <row r="63588">
          <cell r="H63588" t="str">
            <v>GUF0103035089</v>
          </cell>
          <cell r="W63588">
            <v>0.37</v>
          </cell>
          <cell r="X63588">
            <v>2.8290230769230768E-3</v>
          </cell>
        </row>
        <row r="63589">
          <cell r="H63589" t="str">
            <v>GUF0103035084</v>
          </cell>
          <cell r="W63589">
            <v>0.13999999999999999</v>
          </cell>
          <cell r="X63589">
            <v>1.0706896153846151E-3</v>
          </cell>
        </row>
        <row r="63590">
          <cell r="H63590" t="str">
            <v>GUF0103035070</v>
          </cell>
          <cell r="W63590">
            <v>0.04</v>
          </cell>
          <cell r="X63590">
            <v>3.0577692307692307E-4</v>
          </cell>
        </row>
        <row r="63591">
          <cell r="H63591" t="str">
            <v>GUF0103035051</v>
          </cell>
          <cell r="W63591">
            <v>0.03</v>
          </cell>
          <cell r="X63591">
            <v>2.2915743589743586E-4</v>
          </cell>
        </row>
        <row r="63592">
          <cell r="H63592" t="str">
            <v>GUF0102079010</v>
          </cell>
          <cell r="W63592">
            <v>0.01</v>
          </cell>
          <cell r="X63592">
            <v>7.6442307692307693E-5</v>
          </cell>
        </row>
        <row r="63593">
          <cell r="H63593" t="str">
            <v>GUF0102077015</v>
          </cell>
          <cell r="W63593">
            <v>0.97</v>
          </cell>
          <cell r="X63593">
            <v>7.4157461538461537E-3</v>
          </cell>
        </row>
        <row r="63594">
          <cell r="H63594" t="str">
            <v>GUF0102077014</v>
          </cell>
          <cell r="W63594">
            <v>0.97</v>
          </cell>
          <cell r="X63594">
            <v>7.4157461538461537E-3</v>
          </cell>
        </row>
        <row r="63595">
          <cell r="H63595" t="str">
            <v>GUF0102063034</v>
          </cell>
          <cell r="W63595">
            <v>0.12999999999999998</v>
          </cell>
          <cell r="X63595">
            <v>9.9512846153846138E-4</v>
          </cell>
        </row>
        <row r="63596">
          <cell r="H63596" t="str">
            <v>GUF0102063033</v>
          </cell>
          <cell r="W63596">
            <v>0.1</v>
          </cell>
          <cell r="X63596">
            <v>7.6422769230769232E-4</v>
          </cell>
        </row>
        <row r="63597">
          <cell r="H63597" t="str">
            <v>GUF0102047025</v>
          </cell>
          <cell r="W63597">
            <v>0.13999999999999999</v>
          </cell>
          <cell r="X63597">
            <v>1.0694715384615382E-3</v>
          </cell>
        </row>
        <row r="63598">
          <cell r="H63598" t="str">
            <v>GUF0102045146</v>
          </cell>
          <cell r="W63598">
            <v>0.06</v>
          </cell>
          <cell r="X63598">
            <v>4.5866538461538465E-4</v>
          </cell>
        </row>
        <row r="63599">
          <cell r="H63599" t="str">
            <v>GUF0102045122</v>
          </cell>
          <cell r="W63599">
            <v>0.65</v>
          </cell>
          <cell r="X63599">
            <v>4.9681846153846153E-3</v>
          </cell>
        </row>
        <row r="63600">
          <cell r="H63600" t="str">
            <v>GUF0102045062</v>
          </cell>
          <cell r="W63600">
            <v>0.01</v>
          </cell>
          <cell r="X63600">
            <v>7.6322115384615388E-5</v>
          </cell>
        </row>
        <row r="63601">
          <cell r="H63601" t="str">
            <v>GUF0102045035</v>
          </cell>
          <cell r="W63601">
            <v>0.12999999999999998</v>
          </cell>
          <cell r="X63601">
            <v>9.9391192307692294E-4</v>
          </cell>
        </row>
        <row r="63602">
          <cell r="H63602" t="str">
            <v>GUF0102040033</v>
          </cell>
          <cell r="W63602">
            <v>0.03</v>
          </cell>
          <cell r="X63602">
            <v>2.2956230769230766E-4</v>
          </cell>
        </row>
        <row r="63603">
          <cell r="H63603" t="str">
            <v>GUY0403302</v>
          </cell>
          <cell r="W63603">
            <v>0.12</v>
          </cell>
          <cell r="X63603">
            <v>9.1753115384615388E-4</v>
          </cell>
        </row>
        <row r="63604">
          <cell r="H63604" t="str">
            <v>GUY0317009004</v>
          </cell>
          <cell r="W63604">
            <v>0.62</v>
          </cell>
          <cell r="X63604">
            <v>4.7392584615384625E-3</v>
          </cell>
        </row>
        <row r="63605">
          <cell r="H63605" t="str">
            <v>GUY0214003010</v>
          </cell>
          <cell r="W63605">
            <v>0.05</v>
          </cell>
          <cell r="X63605">
            <v>3.8223461538461535E-4</v>
          </cell>
        </row>
        <row r="63606">
          <cell r="H63606" t="str">
            <v>GUF2119000005</v>
          </cell>
          <cell r="W63606">
            <v>0.03</v>
          </cell>
          <cell r="X63606">
            <v>2.2936796923076923E-4</v>
          </cell>
        </row>
        <row r="63607">
          <cell r="H63607" t="str">
            <v>GUF0399011001</v>
          </cell>
          <cell r="W63607">
            <v>12.65</v>
          </cell>
          <cell r="X63607">
            <v>9.669938153846154E-2</v>
          </cell>
        </row>
        <row r="63608">
          <cell r="H63608" t="str">
            <v>GUF0309013050</v>
          </cell>
          <cell r="W63608">
            <v>4.04</v>
          </cell>
          <cell r="X63608">
            <v>3.0881894615384618E-2</v>
          </cell>
        </row>
        <row r="63609">
          <cell r="H63609" t="str">
            <v>GUF0309013049</v>
          </cell>
          <cell r="W63609">
            <v>3.56</v>
          </cell>
          <cell r="X63609">
            <v>2.7212987692307691E-2</v>
          </cell>
        </row>
        <row r="63610">
          <cell r="H63610" t="str">
            <v>GUF0309005002</v>
          </cell>
          <cell r="W63610">
            <v>1.74</v>
          </cell>
          <cell r="X63610">
            <v>1.3303836153846152E-2</v>
          </cell>
        </row>
        <row r="63611">
          <cell r="H63611" t="str">
            <v>GUF0309004008</v>
          </cell>
          <cell r="W63611">
            <v>0.18</v>
          </cell>
          <cell r="X63611">
            <v>1.3760773076923077E-3</v>
          </cell>
        </row>
        <row r="63612">
          <cell r="H63612" t="str">
            <v>GUF0309002212</v>
          </cell>
          <cell r="W63612">
            <v>4.1500000000000004</v>
          </cell>
          <cell r="X63612">
            <v>3.1723319999999999E-2</v>
          </cell>
        </row>
        <row r="63613">
          <cell r="H63613" t="str">
            <v>GUF0309001108</v>
          </cell>
          <cell r="W63613">
            <v>4.37</v>
          </cell>
          <cell r="X63613">
            <v>3.3406170769230768E-2</v>
          </cell>
        </row>
        <row r="63614">
          <cell r="H63614" t="str">
            <v>GUF0309001106</v>
          </cell>
          <cell r="W63614">
            <v>1.2899999999999998</v>
          </cell>
          <cell r="X63614">
            <v>9.8608723076923071E-3</v>
          </cell>
        </row>
        <row r="63615">
          <cell r="H63615" t="str">
            <v>GUF0307004009</v>
          </cell>
          <cell r="W63615">
            <v>0.47000000000000003</v>
          </cell>
          <cell r="X63615">
            <v>3.5933269230769226E-3</v>
          </cell>
        </row>
        <row r="63616">
          <cell r="H63616" t="str">
            <v>GUF0307003029</v>
          </cell>
          <cell r="W63616">
            <v>1.94</v>
          </cell>
          <cell r="X63616">
            <v>1.4829056923076924E-2</v>
          </cell>
        </row>
        <row r="63617">
          <cell r="H63617" t="str">
            <v>GUF0307003025</v>
          </cell>
          <cell r="W63617">
            <v>2.1799999999999997</v>
          </cell>
          <cell r="X63617">
            <v>1.6665336923076927E-2</v>
          </cell>
        </row>
        <row r="63618">
          <cell r="H63618" t="str">
            <v>GUF0304009003</v>
          </cell>
          <cell r="W63618">
            <v>1.4100000000000001</v>
          </cell>
          <cell r="X63618">
            <v>1.0776576923076923E-2</v>
          </cell>
        </row>
        <row r="63619">
          <cell r="H63619" t="str">
            <v>GUF0204001015</v>
          </cell>
          <cell r="W63619">
            <v>21.830000000000002</v>
          </cell>
          <cell r="X63619">
            <v>0.16687255384615385</v>
          </cell>
        </row>
        <row r="63620">
          <cell r="H63620" t="str">
            <v>GUF0199003177</v>
          </cell>
          <cell r="W63620">
            <v>0.09</v>
          </cell>
          <cell r="X63620">
            <v>6.874292307692308E-4</v>
          </cell>
        </row>
        <row r="63621">
          <cell r="H63621" t="str">
            <v>GUF0199002158</v>
          </cell>
          <cell r="W63621">
            <v>2.7800000000000002</v>
          </cell>
          <cell r="X63621">
            <v>2.1251309411764705E-2</v>
          </cell>
        </row>
        <row r="63622">
          <cell r="H63622" t="str">
            <v>GUF0199002092</v>
          </cell>
          <cell r="W63622">
            <v>0.33999999999999997</v>
          </cell>
          <cell r="X63622">
            <v>2.6013966666666665E-3</v>
          </cell>
        </row>
        <row r="63623">
          <cell r="H63623" t="str">
            <v>GUF0199002090</v>
          </cell>
          <cell r="W63623">
            <v>0.34</v>
          </cell>
          <cell r="X63623">
            <v>2.5992860000000001E-3</v>
          </cell>
        </row>
        <row r="63624">
          <cell r="H63624" t="str">
            <v>GUF0199002089</v>
          </cell>
          <cell r="W63624">
            <v>0.37</v>
          </cell>
          <cell r="X63624">
            <v>2.8273999999999999E-3</v>
          </cell>
        </row>
        <row r="63625">
          <cell r="H63625" t="str">
            <v>GUF0199002088</v>
          </cell>
          <cell r="W63625">
            <v>0.37</v>
          </cell>
          <cell r="X63625">
            <v>2.8295099999999995E-3</v>
          </cell>
        </row>
        <row r="63626">
          <cell r="H63626" t="str">
            <v>GUF0199002087</v>
          </cell>
          <cell r="W63626">
            <v>0.06</v>
          </cell>
          <cell r="X63626">
            <v>4.5900923076923073E-4</v>
          </cell>
        </row>
        <row r="63627">
          <cell r="H63627" t="str">
            <v>GUF0103099073</v>
          </cell>
          <cell r="W63627">
            <v>0.4</v>
          </cell>
          <cell r="X63627">
            <v>3.0579821153846149E-3</v>
          </cell>
        </row>
        <row r="63628">
          <cell r="H63628" t="str">
            <v>GUF0103064016</v>
          </cell>
          <cell r="W63628">
            <v>0.04</v>
          </cell>
          <cell r="X63628">
            <v>3.0586996336996335E-4</v>
          </cell>
        </row>
        <row r="63629">
          <cell r="H63629" t="str">
            <v>GUF0103035092</v>
          </cell>
          <cell r="W63629">
            <v>0.05</v>
          </cell>
          <cell r="X63629">
            <v>3.8223461538461535E-4</v>
          </cell>
        </row>
        <row r="63630">
          <cell r="H63630" t="str">
            <v>GUF0103035087</v>
          </cell>
          <cell r="W63630">
            <v>0.73000000000000009</v>
          </cell>
          <cell r="X63630">
            <v>5.5819015384615395E-3</v>
          </cell>
        </row>
        <row r="63631">
          <cell r="H63631" t="str">
            <v>GUF0103027117</v>
          </cell>
          <cell r="W63631">
            <v>22.639999999999997</v>
          </cell>
          <cell r="X63631">
            <v>0.17306573692307692</v>
          </cell>
        </row>
        <row r="63632">
          <cell r="H63632" t="str">
            <v>GUF0103027116</v>
          </cell>
          <cell r="W63632">
            <v>45.279999999999994</v>
          </cell>
          <cell r="X63632">
            <v>0.34613147384615384</v>
          </cell>
        </row>
        <row r="63633">
          <cell r="H63633" t="str">
            <v>GUF0103025019</v>
          </cell>
          <cell r="W63633">
            <v>0.47</v>
          </cell>
          <cell r="X63633">
            <v>3.5928396923076917E-3</v>
          </cell>
        </row>
        <row r="63634">
          <cell r="H63634" t="str">
            <v>GUF0103024057</v>
          </cell>
          <cell r="W63634">
            <v>0.76</v>
          </cell>
          <cell r="X63634">
            <v>5.8108359615384611E-3</v>
          </cell>
        </row>
        <row r="63635">
          <cell r="H63635" t="str">
            <v>GUF0103020025</v>
          </cell>
          <cell r="W63635">
            <v>4.6400000000000006</v>
          </cell>
          <cell r="X63635">
            <v>3.5468941538461536E-2</v>
          </cell>
        </row>
        <row r="63636">
          <cell r="H63636" t="str">
            <v>GUF0103020024</v>
          </cell>
          <cell r="W63636">
            <v>4.6400000000000006</v>
          </cell>
          <cell r="X63636">
            <v>3.5468941538461536E-2</v>
          </cell>
        </row>
        <row r="63637">
          <cell r="H63637" t="str">
            <v>GUF0103015040</v>
          </cell>
          <cell r="W63637">
            <v>0.91999999999999993</v>
          </cell>
          <cell r="X63637">
            <v>7.033390769230769E-3</v>
          </cell>
        </row>
        <row r="63638">
          <cell r="H63638" t="str">
            <v>GUF0103015006</v>
          </cell>
          <cell r="W63638">
            <v>0.65</v>
          </cell>
          <cell r="X63638">
            <v>4.9687934615384611E-3</v>
          </cell>
        </row>
        <row r="63639">
          <cell r="H63639" t="str">
            <v>GUF0103013014</v>
          </cell>
          <cell r="W63639">
            <v>7.44</v>
          </cell>
          <cell r="X63639">
            <v>5.6872319230769228E-2</v>
          </cell>
        </row>
        <row r="63640">
          <cell r="H63640" t="str">
            <v>GUF0103009031</v>
          </cell>
          <cell r="W63640">
            <v>41.24</v>
          </cell>
          <cell r="X63640">
            <v>0.3152466369098712</v>
          </cell>
        </row>
        <row r="63641">
          <cell r="H63641" t="str">
            <v>GUF0103003085</v>
          </cell>
          <cell r="W63641">
            <v>3.12</v>
          </cell>
          <cell r="X63641">
            <v>2.3850939230769232E-2</v>
          </cell>
        </row>
        <row r="63642">
          <cell r="H63642" t="str">
            <v>GUF0102084003</v>
          </cell>
          <cell r="W63642">
            <v>58.82</v>
          </cell>
          <cell r="X63642">
            <v>0.44963288461538464</v>
          </cell>
        </row>
        <row r="63643">
          <cell r="H63643" t="str">
            <v>GUF0102081037</v>
          </cell>
          <cell r="W63643">
            <v>9.02</v>
          </cell>
          <cell r="X63643">
            <v>6.8950609230769233E-2</v>
          </cell>
        </row>
        <row r="63644">
          <cell r="H63644" t="str">
            <v>GUF0102081016</v>
          </cell>
          <cell r="W63644">
            <v>0.83000000000000007</v>
          </cell>
          <cell r="X63644">
            <v>6.3461807692307684E-3</v>
          </cell>
        </row>
        <row r="63645">
          <cell r="H63645" t="str">
            <v>GUF0102080004</v>
          </cell>
          <cell r="W63645">
            <v>1.32</v>
          </cell>
          <cell r="X63645">
            <v>1.0089798461538461E-2</v>
          </cell>
        </row>
        <row r="63646">
          <cell r="H63646" t="str">
            <v>GUF0102080003</v>
          </cell>
          <cell r="W63646">
            <v>1.32</v>
          </cell>
          <cell r="X63646">
            <v>1.0089798461538461E-2</v>
          </cell>
        </row>
        <row r="63647">
          <cell r="H63647" t="str">
            <v>GUF0102079009</v>
          </cell>
          <cell r="W63647">
            <v>0.94000000000000006</v>
          </cell>
          <cell r="X63647">
            <v>7.18682E-3</v>
          </cell>
        </row>
        <row r="63648">
          <cell r="H63648" t="str">
            <v>GUF0102079008</v>
          </cell>
          <cell r="W63648">
            <v>0.94000000000000006</v>
          </cell>
          <cell r="X63648">
            <v>7.18682E-3</v>
          </cell>
        </row>
        <row r="63649">
          <cell r="H63649" t="str">
            <v>GUF0102077042</v>
          </cell>
          <cell r="W63649">
            <v>1.4100000000000001</v>
          </cell>
          <cell r="X63649">
            <v>1.0776576923076923E-2</v>
          </cell>
        </row>
        <row r="63650">
          <cell r="H63650" t="str">
            <v>GUF0102077038</v>
          </cell>
          <cell r="W63650">
            <v>2.91</v>
          </cell>
          <cell r="X63650">
            <v>2.224480307692308E-2</v>
          </cell>
        </row>
        <row r="63651">
          <cell r="H63651" t="str">
            <v>GUF0102045064</v>
          </cell>
          <cell r="W63651">
            <v>0.76</v>
          </cell>
          <cell r="X63651">
            <v>5.8108359615384611E-3</v>
          </cell>
        </row>
        <row r="63652">
          <cell r="H63652" t="str">
            <v>GUF0102045022</v>
          </cell>
          <cell r="W63652">
            <v>14.84</v>
          </cell>
          <cell r="X63652">
            <v>0.11344062584269662</v>
          </cell>
        </row>
        <row r="63653">
          <cell r="H63653" t="str">
            <v>GUF0102045017</v>
          </cell>
          <cell r="W63653">
            <v>4.45</v>
          </cell>
          <cell r="X63653">
            <v>3.4015016923076923E-2</v>
          </cell>
        </row>
        <row r="63654">
          <cell r="H63654" t="str">
            <v>GUF0102045012</v>
          </cell>
          <cell r="W63654">
            <v>4.0999999999999996</v>
          </cell>
          <cell r="X63654">
            <v>3.1340964615384617E-2</v>
          </cell>
        </row>
        <row r="63655">
          <cell r="H63655" t="str">
            <v>GUF0102045011</v>
          </cell>
          <cell r="W63655">
            <v>2.69</v>
          </cell>
          <cell r="X63655">
            <v>2.056438769230769E-2</v>
          </cell>
        </row>
        <row r="63656">
          <cell r="H63656" t="str">
            <v>GUD2201005</v>
          </cell>
          <cell r="W63656">
            <v>0.80999999999999994</v>
          </cell>
          <cell r="X63656">
            <v>6.1927030769230763E-3</v>
          </cell>
        </row>
        <row r="63657">
          <cell r="H63657" t="str">
            <v>GUF0302012136</v>
          </cell>
          <cell r="W63657">
            <v>200.72</v>
          </cell>
          <cell r="X63657">
            <v>1.5343458861538462</v>
          </cell>
        </row>
        <row r="63658">
          <cell r="H63658" t="str">
            <v>GUY0316020008</v>
          </cell>
          <cell r="W63658">
            <v>1.8699999999999999</v>
          </cell>
          <cell r="X63658">
            <v>1.4294185576923076E-2</v>
          </cell>
        </row>
        <row r="63659">
          <cell r="H63659" t="str">
            <v>GUF0303002008</v>
          </cell>
          <cell r="W63659">
            <v>50.46</v>
          </cell>
          <cell r="X63659">
            <v>0.38572839230769229</v>
          </cell>
        </row>
        <row r="63660">
          <cell r="H63660" t="str">
            <v>GUF0203007009</v>
          </cell>
          <cell r="W63660">
            <v>2.23</v>
          </cell>
          <cell r="X63660">
            <v>1.7046474615384617E-2</v>
          </cell>
        </row>
        <row r="63661">
          <cell r="H63661" t="str">
            <v>GUF0203007008</v>
          </cell>
          <cell r="W63661">
            <v>2.23</v>
          </cell>
          <cell r="X63661">
            <v>1.7046474615384617E-2</v>
          </cell>
        </row>
        <row r="63662">
          <cell r="H63662" t="str">
            <v>GUF0203006049</v>
          </cell>
          <cell r="W63662">
            <v>0.65</v>
          </cell>
          <cell r="X63662">
            <v>4.9681846153846153E-3</v>
          </cell>
        </row>
        <row r="63663">
          <cell r="H63663" t="str">
            <v>GUF0203006048</v>
          </cell>
          <cell r="W63663">
            <v>0.65</v>
          </cell>
          <cell r="X63663">
            <v>4.9681846153846153E-3</v>
          </cell>
        </row>
        <row r="63664">
          <cell r="H63664" t="str">
            <v>GUF0203006047</v>
          </cell>
          <cell r="W63664">
            <v>1.6600000000000001</v>
          </cell>
          <cell r="X63664">
            <v>1.2690789230769231E-2</v>
          </cell>
        </row>
        <row r="63665">
          <cell r="H63665" t="str">
            <v>GUF0203006046</v>
          </cell>
          <cell r="W63665">
            <v>1.2100000000000002</v>
          </cell>
          <cell r="X63665">
            <v>9.2500761538461523E-3</v>
          </cell>
        </row>
        <row r="63666">
          <cell r="H63666" t="str">
            <v>GUF0203006045</v>
          </cell>
          <cell r="W63666">
            <v>1.2100000000000002</v>
          </cell>
          <cell r="X63666">
            <v>9.2500761538461523E-3</v>
          </cell>
        </row>
        <row r="63667">
          <cell r="H63667" t="str">
            <v>GUF0203006044</v>
          </cell>
          <cell r="W63667">
            <v>1.5899999999999999</v>
          </cell>
          <cell r="X63667">
            <v>1.2155004615384615E-2</v>
          </cell>
        </row>
        <row r="63668">
          <cell r="H63668" t="str">
            <v>GUF0203003104</v>
          </cell>
          <cell r="W63668">
            <v>10.35</v>
          </cell>
          <cell r="X63668">
            <v>7.9118340000000009E-2</v>
          </cell>
        </row>
        <row r="63669">
          <cell r="H63669" t="str">
            <v>GUF0201004009</v>
          </cell>
          <cell r="W63669">
            <v>40.11</v>
          </cell>
          <cell r="X63669">
            <v>0.30661005230769234</v>
          </cell>
        </row>
        <row r="63670">
          <cell r="H63670" t="str">
            <v>GUF0201002035</v>
          </cell>
          <cell r="W63670">
            <v>13.89</v>
          </cell>
          <cell r="X63670">
            <v>0.10617789846153847</v>
          </cell>
        </row>
        <row r="63671">
          <cell r="H63671" t="str">
            <v>GUF0201002034</v>
          </cell>
          <cell r="W63671">
            <v>13.89</v>
          </cell>
          <cell r="X63671">
            <v>0.10617789846153847</v>
          </cell>
        </row>
        <row r="63672">
          <cell r="H63672" t="str">
            <v>GUF0204004052</v>
          </cell>
          <cell r="W63672">
            <v>8.76</v>
          </cell>
          <cell r="X63672">
            <v>6.696333538461538E-2</v>
          </cell>
        </row>
        <row r="63673">
          <cell r="H63673" t="str">
            <v>GUF0204003025</v>
          </cell>
          <cell r="W63673">
            <v>25.35</v>
          </cell>
          <cell r="X63673">
            <v>0.19378111846153848</v>
          </cell>
        </row>
        <row r="63674">
          <cell r="H63674" t="str">
            <v>GUF0204002035</v>
          </cell>
          <cell r="W63674">
            <v>13.209999999999999</v>
          </cell>
          <cell r="X63674">
            <v>0.10098078769230769</v>
          </cell>
        </row>
        <row r="63675">
          <cell r="H63675" t="str">
            <v>GUF0204002033</v>
          </cell>
          <cell r="W63675">
            <v>0.48</v>
          </cell>
          <cell r="X63675">
            <v>3.668906923076923E-3</v>
          </cell>
        </row>
        <row r="63676">
          <cell r="H63676" t="str">
            <v>GUF0204002032</v>
          </cell>
          <cell r="W63676">
            <v>0.88</v>
          </cell>
          <cell r="X63676">
            <v>6.7286569230769226E-3</v>
          </cell>
        </row>
        <row r="63677">
          <cell r="H63677" t="str">
            <v>GUF0202006086</v>
          </cell>
          <cell r="W63677">
            <v>12.45</v>
          </cell>
          <cell r="X63677">
            <v>9.5169959999999998E-2</v>
          </cell>
        </row>
        <row r="63678">
          <cell r="H63678" t="str">
            <v>GUF0202006036</v>
          </cell>
          <cell r="W63678">
            <v>12.61</v>
          </cell>
          <cell r="X63678">
            <v>9.6394958461538463E-2</v>
          </cell>
        </row>
        <row r="63679">
          <cell r="H63679" t="str">
            <v>GUF0201013021</v>
          </cell>
          <cell r="W63679">
            <v>10.030000000000001</v>
          </cell>
          <cell r="X63679">
            <v>7.6670778461538469E-2</v>
          </cell>
        </row>
        <row r="63680">
          <cell r="H63680" t="str">
            <v>GUF0201013010</v>
          </cell>
          <cell r="W63680">
            <v>3.8</v>
          </cell>
          <cell r="X63680">
            <v>2.9046832307692307E-2</v>
          </cell>
        </row>
        <row r="63681">
          <cell r="H63681" t="str">
            <v>GUF0201013009</v>
          </cell>
          <cell r="W63681">
            <v>21.51</v>
          </cell>
          <cell r="X63681">
            <v>0.16442742769230767</v>
          </cell>
        </row>
        <row r="63682">
          <cell r="H63682" t="str">
            <v>GUF0201013008</v>
          </cell>
          <cell r="W63682">
            <v>21.51</v>
          </cell>
          <cell r="X63682">
            <v>0.16442742769230767</v>
          </cell>
        </row>
        <row r="63683">
          <cell r="H63683" t="str">
            <v>GUF0201013007</v>
          </cell>
          <cell r="W63683">
            <v>17.63</v>
          </cell>
          <cell r="X63683">
            <v>0.13476687846153845</v>
          </cell>
        </row>
        <row r="63684">
          <cell r="H63684" t="str">
            <v>GUF0201011012</v>
          </cell>
          <cell r="W63684">
            <v>21.830000000000002</v>
          </cell>
          <cell r="X63684">
            <v>0.16687255384615385</v>
          </cell>
        </row>
        <row r="63685">
          <cell r="H63685" t="str">
            <v>GUF0201011011</v>
          </cell>
          <cell r="W63685">
            <v>21.830000000000002</v>
          </cell>
          <cell r="X63685">
            <v>0.16687255384615385</v>
          </cell>
        </row>
        <row r="63686">
          <cell r="H63686" t="str">
            <v>GUF0201009030</v>
          </cell>
          <cell r="W63686">
            <v>5.3400000000000007</v>
          </cell>
          <cell r="X63686">
            <v>4.0819481538461544E-2</v>
          </cell>
        </row>
        <row r="63687">
          <cell r="H63687" t="str">
            <v>GUF0201002018</v>
          </cell>
          <cell r="W63687">
            <v>28.95</v>
          </cell>
          <cell r="X63687">
            <v>0.22129852923076923</v>
          </cell>
        </row>
        <row r="63688">
          <cell r="H63688" t="str">
            <v>GUF0201002015</v>
          </cell>
          <cell r="W63688">
            <v>1.94</v>
          </cell>
          <cell r="X63688">
            <v>1.4830274615384616E-2</v>
          </cell>
        </row>
        <row r="63689">
          <cell r="H63689" t="str">
            <v>GUD1901015</v>
          </cell>
          <cell r="W63689">
            <v>0.94000000000000006</v>
          </cell>
          <cell r="X63689">
            <v>7.1856023076923075E-3</v>
          </cell>
        </row>
        <row r="63690">
          <cell r="H63690" t="str">
            <v>GUD1901013</v>
          </cell>
          <cell r="W63690">
            <v>0.13999999999999999</v>
          </cell>
          <cell r="X63690">
            <v>1.0700805769230767E-3</v>
          </cell>
        </row>
        <row r="63691">
          <cell r="H63691" t="str">
            <v>GUF0309006006</v>
          </cell>
          <cell r="W63691">
            <v>3.56</v>
          </cell>
          <cell r="X63691">
            <v>2.7212987692307691E-2</v>
          </cell>
        </row>
        <row r="63692">
          <cell r="H63692" t="str">
            <v>GUF0309004007</v>
          </cell>
          <cell r="W63692">
            <v>4.37</v>
          </cell>
          <cell r="X63692">
            <v>3.3406170769230768E-2</v>
          </cell>
        </row>
        <row r="63693">
          <cell r="H63693" t="str">
            <v>GUF0309002208</v>
          </cell>
          <cell r="W63693">
            <v>3.11</v>
          </cell>
          <cell r="X63693">
            <v>2.3771789230769232E-2</v>
          </cell>
        </row>
        <row r="63694">
          <cell r="H63694" t="str">
            <v>GUF0307003027</v>
          </cell>
          <cell r="W63694">
            <v>4.8499999999999996</v>
          </cell>
          <cell r="X63694">
            <v>3.7075686538461536E-2</v>
          </cell>
        </row>
        <row r="63695">
          <cell r="H63695" t="str">
            <v>GUF0304004045</v>
          </cell>
          <cell r="W63695">
            <v>32.83</v>
          </cell>
          <cell r="X63695">
            <v>0.25096151384615384</v>
          </cell>
        </row>
        <row r="63696">
          <cell r="H63696" t="str">
            <v>GUF0103017040</v>
          </cell>
          <cell r="W63696">
            <v>4.75</v>
          </cell>
          <cell r="X63696">
            <v>3.6311584615384619E-2</v>
          </cell>
        </row>
        <row r="63697">
          <cell r="H63697" t="str">
            <v>GUF0103017039</v>
          </cell>
          <cell r="W63697">
            <v>4.75</v>
          </cell>
          <cell r="X63697">
            <v>3.6311584615384619E-2</v>
          </cell>
        </row>
        <row r="63698">
          <cell r="H63698" t="str">
            <v>GUF0103016008</v>
          </cell>
          <cell r="W63698">
            <v>2.1</v>
          </cell>
          <cell r="X63698">
            <v>1.6051619999999999E-2</v>
          </cell>
        </row>
        <row r="63699">
          <cell r="H63699" t="str">
            <v>GUF0103013011</v>
          </cell>
          <cell r="W63699">
            <v>7.44</v>
          </cell>
          <cell r="X63699">
            <v>5.6871710384615387E-2</v>
          </cell>
        </row>
        <row r="63700">
          <cell r="H63700" t="str">
            <v>GUF0102081527T</v>
          </cell>
          <cell r="W63700">
            <v>28.810000000000002</v>
          </cell>
          <cell r="X63700">
            <v>0.22022939538461539</v>
          </cell>
        </row>
        <row r="63701">
          <cell r="H63701" t="str">
            <v>GUF0102081510T</v>
          </cell>
          <cell r="W63701">
            <v>2.9299999999999997</v>
          </cell>
          <cell r="X63701">
            <v>2.239823230769231E-2</v>
          </cell>
        </row>
        <row r="63702">
          <cell r="H63702" t="str">
            <v>GUF0102081501T</v>
          </cell>
          <cell r="W63702">
            <v>6.58</v>
          </cell>
          <cell r="X63702">
            <v>5.0297998461538464E-2</v>
          </cell>
        </row>
        <row r="63703">
          <cell r="H63703" t="str">
            <v>GUF0102077517T</v>
          </cell>
          <cell r="W63703">
            <v>1.57</v>
          </cell>
          <cell r="X63703">
            <v>1.2002929999999998E-2</v>
          </cell>
        </row>
        <row r="63704">
          <cell r="H63704" t="str">
            <v>GUF0102077516T</v>
          </cell>
          <cell r="W63704">
            <v>3.1799999999999997</v>
          </cell>
          <cell r="X63704">
            <v>2.4307573846153847E-2</v>
          </cell>
        </row>
        <row r="63705">
          <cell r="H63705" t="str">
            <v>GUF0102077515T</v>
          </cell>
          <cell r="W63705">
            <v>3.05</v>
          </cell>
          <cell r="X63705">
            <v>2.3316372307692308E-2</v>
          </cell>
        </row>
        <row r="63706">
          <cell r="H63706" t="str">
            <v>GUF0102076030</v>
          </cell>
          <cell r="W63706">
            <v>7.589999999999999</v>
          </cell>
          <cell r="X63706">
            <v>5.8020719047619046E-2</v>
          </cell>
        </row>
        <row r="63707">
          <cell r="H63707" t="str">
            <v>GUF0301014034</v>
          </cell>
          <cell r="W63707">
            <v>7.2</v>
          </cell>
          <cell r="X63707">
            <v>7.513648615384616E-2</v>
          </cell>
        </row>
        <row r="63708">
          <cell r="H63708" t="str">
            <v>GUF0301014033</v>
          </cell>
          <cell r="W63708">
            <v>8.09</v>
          </cell>
          <cell r="X63708">
            <v>8.4425043076923084E-2</v>
          </cell>
        </row>
        <row r="63709">
          <cell r="H63709" t="str">
            <v>GUY0320004028</v>
          </cell>
          <cell r="W63709">
            <v>0.03</v>
          </cell>
          <cell r="X63709">
            <v>3.1312784615384611E-4</v>
          </cell>
        </row>
        <row r="63710">
          <cell r="H63710" t="str">
            <v>GUY0301035008</v>
          </cell>
          <cell r="W63710">
            <v>0.01</v>
          </cell>
          <cell r="X63710">
            <v>1.0434194711538462E-4</v>
          </cell>
        </row>
        <row r="63711">
          <cell r="H63711" t="str">
            <v>GUY0301035007</v>
          </cell>
          <cell r="W63711">
            <v>0.01</v>
          </cell>
          <cell r="X63711">
            <v>1.0441053511705687E-4</v>
          </cell>
        </row>
        <row r="63712">
          <cell r="H63712" t="str">
            <v>GUY0301035001</v>
          </cell>
          <cell r="W63712">
            <v>0.02</v>
          </cell>
          <cell r="X63712">
            <v>2.086294615384615E-4</v>
          </cell>
        </row>
        <row r="63713">
          <cell r="H63713" t="str">
            <v>GUY0301028003</v>
          </cell>
          <cell r="W63713">
            <v>0.01</v>
          </cell>
          <cell r="X63713">
            <v>1.0438519813519813E-4</v>
          </cell>
        </row>
        <row r="63714">
          <cell r="H63714" t="str">
            <v>GUY0301025023</v>
          </cell>
          <cell r="W63714">
            <v>0.04</v>
          </cell>
          <cell r="X63714">
            <v>4.1750307692307685E-4</v>
          </cell>
        </row>
        <row r="63715">
          <cell r="H63715" t="str">
            <v>GUY0301021014</v>
          </cell>
          <cell r="W63715">
            <v>0.01</v>
          </cell>
          <cell r="X63715">
            <v>1.0436007957559681E-4</v>
          </cell>
        </row>
        <row r="63716">
          <cell r="H63716" t="str">
            <v>GUY0301021009</v>
          </cell>
          <cell r="W63716">
            <v>0.01</v>
          </cell>
          <cell r="X63716">
            <v>1.0580307692307693E-4</v>
          </cell>
        </row>
        <row r="63717">
          <cell r="H63717" t="str">
            <v>GUY0301021008</v>
          </cell>
          <cell r="W63717">
            <v>0.01</v>
          </cell>
          <cell r="X63717">
            <v>1.0456730769230769E-4</v>
          </cell>
        </row>
        <row r="63718">
          <cell r="H63718" t="str">
            <v>GUY0301021007</v>
          </cell>
          <cell r="W63718">
            <v>0.01</v>
          </cell>
          <cell r="X63718">
            <v>1.0456730769230769E-4</v>
          </cell>
        </row>
        <row r="63719">
          <cell r="H63719" t="str">
            <v>GUY0301021006</v>
          </cell>
          <cell r="W63719">
            <v>0.01</v>
          </cell>
          <cell r="X63719">
            <v>1.0436698717948717E-4</v>
          </cell>
        </row>
        <row r="63720">
          <cell r="H63720" t="str">
            <v>GUY0301021005</v>
          </cell>
          <cell r="W63720">
            <v>0.01</v>
          </cell>
          <cell r="X63720">
            <v>1.043956043956044E-4</v>
          </cell>
        </row>
        <row r="63721">
          <cell r="H63721" t="str">
            <v>GUY0301020032</v>
          </cell>
          <cell r="W63721">
            <v>0.01</v>
          </cell>
          <cell r="X63721">
            <v>1.0416666666666667E-4</v>
          </cell>
        </row>
        <row r="63722">
          <cell r="H63722" t="str">
            <v>GUY0301020026</v>
          </cell>
          <cell r="W63722">
            <v>0.01</v>
          </cell>
          <cell r="X63722">
            <v>1.0432692307692308E-4</v>
          </cell>
        </row>
        <row r="63723">
          <cell r="H63723" t="str">
            <v>GUY0301020015</v>
          </cell>
          <cell r="W63723">
            <v>0.03</v>
          </cell>
          <cell r="X63723">
            <v>3.1337076923076919E-4</v>
          </cell>
        </row>
        <row r="63724">
          <cell r="H63724" t="str">
            <v>GUY0301020014</v>
          </cell>
          <cell r="W63724">
            <v>0.01</v>
          </cell>
          <cell r="X63724">
            <v>1.0443376068376069E-4</v>
          </cell>
        </row>
        <row r="63725">
          <cell r="H63725" t="str">
            <v>GUY0301020013</v>
          </cell>
          <cell r="W63725">
            <v>0.06</v>
          </cell>
          <cell r="X63725">
            <v>6.2645192307692304E-4</v>
          </cell>
        </row>
        <row r="63726">
          <cell r="H63726" t="str">
            <v>GUY030102001014</v>
          </cell>
          <cell r="W63726">
            <v>0.01</v>
          </cell>
          <cell r="X63726">
            <v>1.0426682692307692E-4</v>
          </cell>
        </row>
        <row r="63727">
          <cell r="H63727" t="str">
            <v>GUY0301020009</v>
          </cell>
          <cell r="W63727">
            <v>0.02</v>
          </cell>
          <cell r="X63727">
            <v>2.0868946544980442E-4</v>
          </cell>
        </row>
        <row r="63728">
          <cell r="H63728" t="str">
            <v>GUY0301020007</v>
          </cell>
          <cell r="W63728">
            <v>0.01</v>
          </cell>
          <cell r="X63728">
            <v>1.0436698717948717E-4</v>
          </cell>
        </row>
        <row r="63729">
          <cell r="H63729" t="str">
            <v>GUY0301020006</v>
          </cell>
          <cell r="W63729">
            <v>0.01</v>
          </cell>
          <cell r="X63729">
            <v>1.0436698717948717E-4</v>
          </cell>
        </row>
        <row r="63730">
          <cell r="H63730" t="str">
            <v>GUY0301019093</v>
          </cell>
          <cell r="W63730">
            <v>0.05</v>
          </cell>
          <cell r="X63730">
            <v>5.219046558704452E-4</v>
          </cell>
        </row>
        <row r="63731">
          <cell r="H63731" t="str">
            <v>GUY0301019076</v>
          </cell>
          <cell r="W63731">
            <v>0.03</v>
          </cell>
          <cell r="X63731">
            <v>3.1337076923076919E-4</v>
          </cell>
        </row>
        <row r="63732">
          <cell r="H63732" t="str">
            <v>GUY0301019057</v>
          </cell>
          <cell r="W63732">
            <v>0.03</v>
          </cell>
          <cell r="X63732">
            <v>3.1337076923076919E-4</v>
          </cell>
        </row>
        <row r="63733">
          <cell r="H63733" t="str">
            <v>GUY0301019036</v>
          </cell>
          <cell r="W63733">
            <v>0.06</v>
          </cell>
          <cell r="X63733">
            <v>6.2645192307692304E-4</v>
          </cell>
        </row>
        <row r="63734">
          <cell r="H63734" t="str">
            <v>GUY0301019030</v>
          </cell>
          <cell r="W63734">
            <v>0.02</v>
          </cell>
          <cell r="X63734">
            <v>2.0881730769230767E-4</v>
          </cell>
        </row>
        <row r="63735">
          <cell r="H63735" t="str">
            <v>GUY0301014024</v>
          </cell>
          <cell r="W63735">
            <v>0.03</v>
          </cell>
          <cell r="X63735">
            <v>3.1337076923076919E-4</v>
          </cell>
        </row>
        <row r="63736">
          <cell r="H63736" t="str">
            <v>GUY0301014008</v>
          </cell>
          <cell r="W63736">
            <v>7.0000000000000007E-2</v>
          </cell>
          <cell r="X63736">
            <v>7.3044012820512811E-4</v>
          </cell>
        </row>
        <row r="63737">
          <cell r="H63737" t="str">
            <v>GUY0301014007</v>
          </cell>
          <cell r="W63737">
            <v>7.0000000000000007E-2</v>
          </cell>
          <cell r="X63737">
            <v>7.3049813186813176E-4</v>
          </cell>
        </row>
        <row r="63738">
          <cell r="H63738" t="str">
            <v>GUY0301014006</v>
          </cell>
          <cell r="W63738">
            <v>7.0000000000000007E-2</v>
          </cell>
          <cell r="X63738">
            <v>7.3035892307692302E-4</v>
          </cell>
        </row>
        <row r="63739">
          <cell r="H63739" t="str">
            <v>GUY0301014004</v>
          </cell>
          <cell r="W63739">
            <v>0.06</v>
          </cell>
          <cell r="X63739">
            <v>6.2620769230769234E-4</v>
          </cell>
        </row>
        <row r="63740">
          <cell r="H63740" t="str">
            <v>GUY0301014003</v>
          </cell>
          <cell r="W63740">
            <v>6.9999999999999993E-2</v>
          </cell>
          <cell r="X63740">
            <v>7.3084615384615386E-4</v>
          </cell>
        </row>
        <row r="63741">
          <cell r="H63741" t="str">
            <v>GUY0301014002</v>
          </cell>
          <cell r="W63741">
            <v>0.05</v>
          </cell>
          <cell r="X63741">
            <v>5.2194408284023661E-4</v>
          </cell>
        </row>
        <row r="63742">
          <cell r="H63742" t="str">
            <v>GUY0301014001</v>
          </cell>
          <cell r="W63742">
            <v>0.05</v>
          </cell>
          <cell r="X63742">
            <v>5.2161634615384618E-4</v>
          </cell>
        </row>
        <row r="63743">
          <cell r="H63743" t="str">
            <v>GUY0301013015</v>
          </cell>
          <cell r="W63743">
            <v>0.05</v>
          </cell>
          <cell r="X63743">
            <v>5.2192067307692302E-4</v>
          </cell>
        </row>
        <row r="63744">
          <cell r="H63744" t="str">
            <v>GUY0301013006</v>
          </cell>
          <cell r="W63744">
            <v>0.02</v>
          </cell>
          <cell r="X63744">
            <v>2.0906153846153848E-4</v>
          </cell>
        </row>
        <row r="63745">
          <cell r="H63745" t="str">
            <v>GUY0301012018</v>
          </cell>
          <cell r="W63745">
            <v>0.05</v>
          </cell>
          <cell r="X63745">
            <v>5.2195448717948722E-4</v>
          </cell>
        </row>
        <row r="63746">
          <cell r="H63746" t="str">
            <v>GUY0301012011</v>
          </cell>
          <cell r="W63746">
            <v>0.08</v>
          </cell>
          <cell r="X63746">
            <v>8.3488961538461556E-4</v>
          </cell>
        </row>
        <row r="63747">
          <cell r="H63747" t="str">
            <v>GUY0301011074</v>
          </cell>
          <cell r="W63747">
            <v>6.0000000000000005E-2</v>
          </cell>
          <cell r="X63747">
            <v>6.2627747252747251E-4</v>
          </cell>
        </row>
        <row r="63748">
          <cell r="H63748" t="str">
            <v>GUY0301010062</v>
          </cell>
          <cell r="W63748">
            <v>0.13999999999999999</v>
          </cell>
          <cell r="X63748">
            <v>1.4616923076923077E-3</v>
          </cell>
        </row>
        <row r="63749">
          <cell r="H63749" t="str">
            <v>GUY0301010061</v>
          </cell>
          <cell r="W63749">
            <v>0.15</v>
          </cell>
          <cell r="X63749">
            <v>1.5658634615384615E-3</v>
          </cell>
        </row>
        <row r="63750">
          <cell r="H63750" t="str">
            <v>GUY0301010057</v>
          </cell>
          <cell r="W63750">
            <v>9.0000000000000011E-2</v>
          </cell>
          <cell r="X63750">
            <v>9.3932410256410278E-4</v>
          </cell>
        </row>
        <row r="63751">
          <cell r="H63751" t="str">
            <v>GUY0301010040</v>
          </cell>
          <cell r="W63751">
            <v>0.05</v>
          </cell>
          <cell r="X63751">
            <v>5.2161634615384618E-4</v>
          </cell>
        </row>
        <row r="63752">
          <cell r="H63752" t="str">
            <v>GUY0301010021</v>
          </cell>
          <cell r="W63752">
            <v>0.02</v>
          </cell>
          <cell r="X63752">
            <v>2.0864055944055942E-4</v>
          </cell>
        </row>
        <row r="63753">
          <cell r="H63753" t="str">
            <v>GUY030100504513</v>
          </cell>
          <cell r="W63753">
            <v>0.02</v>
          </cell>
          <cell r="X63753">
            <v>2.0875153846153843E-4</v>
          </cell>
        </row>
        <row r="63754">
          <cell r="H63754" t="str">
            <v>GUY0301005043</v>
          </cell>
          <cell r="W63754">
            <v>0.02</v>
          </cell>
          <cell r="X63754">
            <v>2.0870270769230768E-4</v>
          </cell>
        </row>
        <row r="63755">
          <cell r="H63755" t="str">
            <v>GUY0301003018</v>
          </cell>
          <cell r="W63755">
            <v>0.04</v>
          </cell>
          <cell r="X63755">
            <v>4.1763461538461534E-4</v>
          </cell>
        </row>
        <row r="63756">
          <cell r="H63756" t="str">
            <v>GUY0301003004</v>
          </cell>
          <cell r="W63756">
            <v>0.05</v>
          </cell>
          <cell r="X63756">
            <v>5.2084307692307696E-4</v>
          </cell>
        </row>
        <row r="63757">
          <cell r="H63757" t="str">
            <v>GUF211900039</v>
          </cell>
          <cell r="W63757">
            <v>0.12</v>
          </cell>
          <cell r="X63757">
            <v>1.2517876923076922E-3</v>
          </cell>
        </row>
        <row r="63758">
          <cell r="H63758" t="str">
            <v>GUF2111000230</v>
          </cell>
          <cell r="W63758">
            <v>24.26</v>
          </cell>
          <cell r="X63758">
            <v>0.25317284307692306</v>
          </cell>
        </row>
        <row r="63759">
          <cell r="H63759" t="str">
            <v>GUF2101102023</v>
          </cell>
          <cell r="W63759">
            <v>0.01</v>
          </cell>
          <cell r="X63759">
            <v>1.0416666666666667E-4</v>
          </cell>
        </row>
        <row r="63760">
          <cell r="H63760" t="str">
            <v>GUF2101081010</v>
          </cell>
          <cell r="W63760">
            <v>0.01</v>
          </cell>
          <cell r="X63760">
            <v>1.0432692307692308E-4</v>
          </cell>
        </row>
        <row r="63761">
          <cell r="H63761" t="str">
            <v>GUF2101081007</v>
          </cell>
          <cell r="W63761">
            <v>0.01</v>
          </cell>
          <cell r="X63761">
            <v>1.0456730769230769E-4</v>
          </cell>
        </row>
        <row r="63762">
          <cell r="H63762" t="str">
            <v>GUF2101061027</v>
          </cell>
          <cell r="W63762">
            <v>0.05</v>
          </cell>
          <cell r="X63762">
            <v>5.2161634615384618E-4</v>
          </cell>
        </row>
        <row r="63763">
          <cell r="H63763" t="str">
            <v>GUF2101059006</v>
          </cell>
          <cell r="W63763">
            <v>0.11</v>
          </cell>
          <cell r="X63763">
            <v>1.1480276923076923E-3</v>
          </cell>
        </row>
        <row r="63764">
          <cell r="H63764" t="str">
            <v>GUF2101059005</v>
          </cell>
          <cell r="W63764">
            <v>0.12000000000000001</v>
          </cell>
          <cell r="X63764">
            <v>1.252328888888889E-3</v>
          </cell>
        </row>
        <row r="63765">
          <cell r="H63765" t="str">
            <v>GUF2101051043</v>
          </cell>
          <cell r="W63765">
            <v>0.01</v>
          </cell>
          <cell r="X63765">
            <v>1.0456730769230769E-4</v>
          </cell>
        </row>
        <row r="63766">
          <cell r="H63766" t="str">
            <v>GUF2101051023</v>
          </cell>
          <cell r="W63766">
            <v>0.04</v>
          </cell>
          <cell r="X63766">
            <v>4.1735048076923078E-4</v>
          </cell>
        </row>
        <row r="63767">
          <cell r="H63767" t="str">
            <v>GUF2101051014</v>
          </cell>
          <cell r="W63767">
            <v>0.01</v>
          </cell>
          <cell r="X63767">
            <v>1.0456730769230769E-4</v>
          </cell>
        </row>
        <row r="63768">
          <cell r="H63768" t="str">
            <v>GUF2101051006</v>
          </cell>
          <cell r="W63768">
            <v>0.02</v>
          </cell>
          <cell r="X63768">
            <v>2.0753076923076921E-4</v>
          </cell>
        </row>
        <row r="63769">
          <cell r="H63769" t="str">
            <v>GUF2101043112</v>
          </cell>
          <cell r="W63769">
            <v>0.04</v>
          </cell>
          <cell r="X63769">
            <v>4.176346153846154E-4</v>
          </cell>
        </row>
        <row r="63770">
          <cell r="H63770" t="str">
            <v>GUF2101043042</v>
          </cell>
          <cell r="W63770">
            <v>0.03</v>
          </cell>
          <cell r="X63770">
            <v>3.1337076923076919E-4</v>
          </cell>
        </row>
        <row r="63771">
          <cell r="H63771" t="str">
            <v>GUF2101041057</v>
          </cell>
          <cell r="W63771">
            <v>0.05</v>
          </cell>
          <cell r="X63771">
            <v>5.2161634615384618E-4</v>
          </cell>
        </row>
        <row r="63772">
          <cell r="H63772" t="str">
            <v>GUF2101041053</v>
          </cell>
          <cell r="W63772">
            <v>0.25999999999999995</v>
          </cell>
          <cell r="X63772">
            <v>2.7138753846153844E-3</v>
          </cell>
        </row>
        <row r="63773">
          <cell r="H63773" t="str">
            <v>GUF2101041036</v>
          </cell>
          <cell r="W63773">
            <v>0.08</v>
          </cell>
          <cell r="X63773">
            <v>8.3488961538461556E-4</v>
          </cell>
        </row>
        <row r="63774">
          <cell r="H63774" t="str">
            <v>GUF2101041030</v>
          </cell>
          <cell r="W63774">
            <v>0.16</v>
          </cell>
          <cell r="X63774">
            <v>1.6699015384615385E-3</v>
          </cell>
        </row>
        <row r="63775">
          <cell r="H63775" t="str">
            <v>GUF2101041018</v>
          </cell>
          <cell r="W63775">
            <v>0.09</v>
          </cell>
          <cell r="X63775">
            <v>9.3942567307692311E-4</v>
          </cell>
        </row>
        <row r="63776">
          <cell r="H63776" t="str">
            <v>GUF2101041006</v>
          </cell>
          <cell r="W63776">
            <v>0.22999999999999998</v>
          </cell>
          <cell r="X63776">
            <v>2.4003692307692308E-3</v>
          </cell>
        </row>
        <row r="63777">
          <cell r="H63777" t="str">
            <v>GUF2101032007</v>
          </cell>
          <cell r="W63777">
            <v>0.01</v>
          </cell>
          <cell r="X63777">
            <v>1.0426682692307692E-4</v>
          </cell>
        </row>
        <row r="63778">
          <cell r="H63778" t="str">
            <v>GUF2101032001</v>
          </cell>
          <cell r="W63778">
            <v>0.01</v>
          </cell>
          <cell r="X63778">
            <v>1.0416666666666667E-4</v>
          </cell>
        </row>
        <row r="63779">
          <cell r="H63779" t="str">
            <v>GUF210103010</v>
          </cell>
          <cell r="W63779">
            <v>0.02</v>
          </cell>
          <cell r="X63779">
            <v>2.0875153846153845E-4</v>
          </cell>
        </row>
        <row r="63780">
          <cell r="H63780" t="str">
            <v>GUF210103007</v>
          </cell>
          <cell r="W63780">
            <v>0.02</v>
          </cell>
          <cell r="X63780">
            <v>2.0866434065934064E-4</v>
          </cell>
        </row>
        <row r="63781">
          <cell r="H63781" t="str">
            <v>GUF210103006</v>
          </cell>
          <cell r="W63781">
            <v>0.04</v>
          </cell>
          <cell r="X63781">
            <v>4.1735048076923078E-4</v>
          </cell>
        </row>
        <row r="63782">
          <cell r="H63782" t="str">
            <v>GUF210103004</v>
          </cell>
          <cell r="W63782">
            <v>0.03</v>
          </cell>
          <cell r="X63782">
            <v>3.1306711538461537E-4</v>
          </cell>
        </row>
        <row r="63783">
          <cell r="H63783" t="str">
            <v>GUF210103003</v>
          </cell>
          <cell r="W63783">
            <v>0.04</v>
          </cell>
          <cell r="X63783">
            <v>4.1750307692307685E-4</v>
          </cell>
        </row>
        <row r="63784">
          <cell r="H63784" t="str">
            <v>GUF2101022008</v>
          </cell>
          <cell r="W63784">
            <v>0.02</v>
          </cell>
          <cell r="X63784">
            <v>2.0881730769230767E-4</v>
          </cell>
        </row>
        <row r="63785">
          <cell r="H63785" t="str">
            <v>GUF2101018010</v>
          </cell>
          <cell r="W63785">
            <v>0.05</v>
          </cell>
          <cell r="X63785">
            <v>5.2161634615384618E-4</v>
          </cell>
        </row>
        <row r="63786">
          <cell r="H63786" t="str">
            <v>GUF2101012020</v>
          </cell>
          <cell r="W63786">
            <v>0.06</v>
          </cell>
          <cell r="X63786">
            <v>6.2645192307692304E-4</v>
          </cell>
        </row>
        <row r="63787">
          <cell r="H63787" t="str">
            <v>GUF2101012011</v>
          </cell>
          <cell r="W63787">
            <v>0.03</v>
          </cell>
          <cell r="X63787">
            <v>3.1296589743589742E-4</v>
          </cell>
        </row>
        <row r="63788">
          <cell r="H63788" t="str">
            <v>GUF2101012004</v>
          </cell>
          <cell r="W63788">
            <v>0.06</v>
          </cell>
          <cell r="X63788">
            <v>6.2645192307692304E-4</v>
          </cell>
        </row>
        <row r="63789">
          <cell r="H63789" t="str">
            <v>GUF2101012002</v>
          </cell>
          <cell r="W63789">
            <v>0.05</v>
          </cell>
          <cell r="X63789">
            <v>5.2192067307692302E-4</v>
          </cell>
        </row>
        <row r="63790">
          <cell r="H63790" t="str">
            <v>GUF2101002014</v>
          </cell>
          <cell r="W63790">
            <v>0.01</v>
          </cell>
          <cell r="X63790">
            <v>1.0416666666666667E-4</v>
          </cell>
        </row>
        <row r="63791">
          <cell r="H63791" t="str">
            <v>GUF2101002008</v>
          </cell>
          <cell r="W63791">
            <v>0.02</v>
          </cell>
          <cell r="X63791">
            <v>2.0866434065934064E-4</v>
          </cell>
        </row>
        <row r="63792">
          <cell r="H63792" t="str">
            <v>GUF2101002004</v>
          </cell>
          <cell r="W63792">
            <v>0.02</v>
          </cell>
          <cell r="X63792">
            <v>2.0864055944055942E-4</v>
          </cell>
        </row>
        <row r="63793">
          <cell r="H63793" t="str">
            <v>GUF2101001017</v>
          </cell>
          <cell r="W63793">
            <v>0.01</v>
          </cell>
          <cell r="X63793">
            <v>1.0456730769230769E-4</v>
          </cell>
        </row>
        <row r="63794">
          <cell r="H63794" t="str">
            <v>GUF2101001002</v>
          </cell>
          <cell r="W63794">
            <v>0.01</v>
          </cell>
          <cell r="X63794">
            <v>1.0426682692307692E-4</v>
          </cell>
        </row>
        <row r="63795">
          <cell r="H63795" t="str">
            <v>GUF2101001001</v>
          </cell>
          <cell r="W63795">
            <v>0.01</v>
          </cell>
          <cell r="X63795">
            <v>1.0456730769230769E-4</v>
          </cell>
        </row>
        <row r="63796">
          <cell r="H63796" t="str">
            <v>GUF0203013013</v>
          </cell>
          <cell r="W63796">
            <v>0.41</v>
          </cell>
          <cell r="X63796">
            <v>4.2789707692307694E-3</v>
          </cell>
        </row>
        <row r="63797">
          <cell r="H63797" t="str">
            <v>GUF0103066004</v>
          </cell>
          <cell r="W63797">
            <v>6.0000000000000005E-2</v>
          </cell>
          <cell r="X63797">
            <v>6.2627747252747251E-4</v>
          </cell>
        </row>
        <row r="63798">
          <cell r="H63798" t="str">
            <v>GUF0103066003</v>
          </cell>
          <cell r="W63798">
            <v>6.9999999999999993E-2</v>
          </cell>
          <cell r="X63798">
            <v>7.3054163461538457E-4</v>
          </cell>
        </row>
        <row r="63799">
          <cell r="H63799" t="str">
            <v>GUF0102081044</v>
          </cell>
          <cell r="W63799">
            <v>0.12</v>
          </cell>
          <cell r="X63799">
            <v>1.2521935897435899E-3</v>
          </cell>
        </row>
        <row r="63800">
          <cell r="H63800" t="str">
            <v>GUF0102081043</v>
          </cell>
          <cell r="W63800">
            <v>0.15</v>
          </cell>
          <cell r="X63800">
            <v>1.5658634615384615E-3</v>
          </cell>
        </row>
        <row r="63801">
          <cell r="H63801" t="str">
            <v>GUF0102081042</v>
          </cell>
          <cell r="W63801">
            <v>0.18999999999999997</v>
          </cell>
          <cell r="X63801">
            <v>1.9830292307692304E-3</v>
          </cell>
        </row>
        <row r="63802">
          <cell r="H63802" t="str">
            <v>GUF0308011004</v>
          </cell>
          <cell r="W63802">
            <v>2.1</v>
          </cell>
          <cell r="X63802">
            <v>2.1913590769230773E-2</v>
          </cell>
        </row>
        <row r="63803">
          <cell r="H63803" t="str">
            <v>GUF0308001050</v>
          </cell>
          <cell r="W63803">
            <v>27.49</v>
          </cell>
          <cell r="X63803">
            <v>0.28688100153846158</v>
          </cell>
        </row>
        <row r="63804">
          <cell r="H63804" t="str">
            <v>GUF0308001049</v>
          </cell>
          <cell r="W63804">
            <v>27.49</v>
          </cell>
          <cell r="X63804">
            <v>0.28688100153846158</v>
          </cell>
        </row>
        <row r="63805">
          <cell r="H63805" t="str">
            <v>GUF0102045021</v>
          </cell>
          <cell r="W63805">
            <v>9.6999999999999993</v>
          </cell>
          <cell r="X63805">
            <v>0.10122676153846152</v>
          </cell>
        </row>
        <row r="63806">
          <cell r="H63806" t="str">
            <v>GUF0102045020</v>
          </cell>
          <cell r="W63806">
            <v>9.6999999999999993</v>
          </cell>
          <cell r="X63806">
            <v>0.10122676153846152</v>
          </cell>
        </row>
        <row r="63807">
          <cell r="H63807" t="str">
            <v>GUF0307001047</v>
          </cell>
          <cell r="W63807">
            <v>112.88</v>
          </cell>
          <cell r="X63807">
            <v>1.1780004092307692</v>
          </cell>
        </row>
        <row r="63808">
          <cell r="H63808" t="str">
            <v>GUY0403506</v>
          </cell>
          <cell r="W63808">
            <v>0.24</v>
          </cell>
          <cell r="X63808">
            <v>2.5047930769230768E-3</v>
          </cell>
        </row>
        <row r="63809">
          <cell r="H63809" t="str">
            <v>GUY0403254</v>
          </cell>
          <cell r="W63809">
            <v>0.22999999999999998</v>
          </cell>
          <cell r="X63809">
            <v>2.4003692307692308E-3</v>
          </cell>
        </row>
        <row r="63810">
          <cell r="H63810" t="str">
            <v>GUY0211045</v>
          </cell>
          <cell r="W63810">
            <v>0.06</v>
          </cell>
          <cell r="X63810">
            <v>6.2645192307692304E-4</v>
          </cell>
        </row>
        <row r="63811">
          <cell r="H63811" t="str">
            <v>GUF0103035101</v>
          </cell>
          <cell r="W63811">
            <v>0.2</v>
          </cell>
          <cell r="X63811">
            <v>2.0872769230769225E-3</v>
          </cell>
        </row>
        <row r="63812">
          <cell r="H63812" t="str">
            <v>GUF0103035100</v>
          </cell>
          <cell r="W63812">
            <v>0.2</v>
          </cell>
          <cell r="X63812">
            <v>2.0864653846153847E-3</v>
          </cell>
        </row>
        <row r="63813">
          <cell r="H63813" t="str">
            <v>GUF0103035099</v>
          </cell>
          <cell r="W63813">
            <v>0.2</v>
          </cell>
          <cell r="X63813">
            <v>2.0872769230769225E-3</v>
          </cell>
        </row>
        <row r="63814">
          <cell r="H63814" t="str">
            <v>GUF0103035098</v>
          </cell>
          <cell r="W63814">
            <v>0.2</v>
          </cell>
          <cell r="X63814">
            <v>2.0864653846153847E-3</v>
          </cell>
        </row>
        <row r="63815">
          <cell r="H63815" t="str">
            <v>GUF0103035097</v>
          </cell>
          <cell r="W63815">
            <v>17.79</v>
          </cell>
          <cell r="X63815">
            <v>0.18565180461538461</v>
          </cell>
        </row>
        <row r="63816">
          <cell r="H63816" t="str">
            <v>GUF0103035093</v>
          </cell>
          <cell r="W63816">
            <v>0.39</v>
          </cell>
          <cell r="X63816">
            <v>4.0707453846153853E-3</v>
          </cell>
        </row>
        <row r="63817">
          <cell r="H63817" t="str">
            <v>GUF0103035091</v>
          </cell>
          <cell r="W63817">
            <v>0.73000000000000009</v>
          </cell>
          <cell r="X63817">
            <v>7.6203184615384612E-3</v>
          </cell>
        </row>
        <row r="63818">
          <cell r="H63818" t="str">
            <v>GUF0103035090</v>
          </cell>
          <cell r="W63818">
            <v>0.45</v>
          </cell>
          <cell r="X63818">
            <v>4.6969046153846148E-3</v>
          </cell>
        </row>
        <row r="63819">
          <cell r="H63819" t="str">
            <v>GUF0103035089</v>
          </cell>
          <cell r="W63819">
            <v>0.37</v>
          </cell>
          <cell r="X63819">
            <v>3.8612999999999998E-3</v>
          </cell>
        </row>
        <row r="63820">
          <cell r="H63820" t="str">
            <v>GUF0103035084</v>
          </cell>
          <cell r="W63820">
            <v>0.13999999999999999</v>
          </cell>
          <cell r="X63820">
            <v>1.4616923076923077E-3</v>
          </cell>
        </row>
        <row r="63821">
          <cell r="H63821" t="str">
            <v>GUF0103035070</v>
          </cell>
          <cell r="W63821">
            <v>0.04</v>
          </cell>
          <cell r="X63821">
            <v>4.1739038461538459E-4</v>
          </cell>
        </row>
        <row r="63822">
          <cell r="H63822" t="str">
            <v>GUF0103035051</v>
          </cell>
          <cell r="W63822">
            <v>0.03</v>
          </cell>
          <cell r="X63822">
            <v>3.1296589743589742E-4</v>
          </cell>
        </row>
        <row r="63823">
          <cell r="H63823" t="str">
            <v>GUF0102079010</v>
          </cell>
          <cell r="W63823">
            <v>0.01</v>
          </cell>
          <cell r="X63823">
            <v>1.0432692307692308E-4</v>
          </cell>
        </row>
        <row r="63824">
          <cell r="H63824" t="str">
            <v>GUF0102077015</v>
          </cell>
          <cell r="W63824">
            <v>0.97</v>
          </cell>
          <cell r="X63824">
            <v>1.0123893846153845E-2</v>
          </cell>
        </row>
        <row r="63825">
          <cell r="H63825" t="str">
            <v>GUF0102077014</v>
          </cell>
          <cell r="W63825">
            <v>0.97</v>
          </cell>
          <cell r="X63825">
            <v>1.0123893846153845E-2</v>
          </cell>
        </row>
        <row r="63826">
          <cell r="H63826" t="str">
            <v>GUF0102063034</v>
          </cell>
          <cell r="W63826">
            <v>0.12999999999999998</v>
          </cell>
          <cell r="X63826">
            <v>1.3576569230769231E-3</v>
          </cell>
        </row>
        <row r="63827">
          <cell r="H63827" t="str">
            <v>GUF0102063033</v>
          </cell>
          <cell r="W63827">
            <v>0.1</v>
          </cell>
          <cell r="X63827">
            <v>1.0444499999999999E-3</v>
          </cell>
        </row>
        <row r="63828">
          <cell r="H63828" t="str">
            <v>GUF0102047025</v>
          </cell>
          <cell r="W63828">
            <v>0.13999999999999999</v>
          </cell>
          <cell r="X63828">
            <v>1.4616923076923077E-3</v>
          </cell>
        </row>
        <row r="63829">
          <cell r="H63829" t="str">
            <v>GUF0102045146</v>
          </cell>
          <cell r="W63829">
            <v>0.06</v>
          </cell>
          <cell r="X63829">
            <v>6.2620769230769234E-4</v>
          </cell>
        </row>
        <row r="63830">
          <cell r="H63830" t="str">
            <v>GUF0102045122</v>
          </cell>
          <cell r="W63830">
            <v>0.65</v>
          </cell>
          <cell r="X63830">
            <v>6.7849815384615391E-3</v>
          </cell>
        </row>
        <row r="63831">
          <cell r="H63831" t="str">
            <v>GUF0102045062</v>
          </cell>
          <cell r="W63831">
            <v>0.01</v>
          </cell>
          <cell r="X63831">
            <v>1.0456730769230769E-4</v>
          </cell>
        </row>
        <row r="63832">
          <cell r="H63832" t="str">
            <v>GUF0102045035</v>
          </cell>
          <cell r="W63832">
            <v>0.12999999999999998</v>
          </cell>
          <cell r="X63832">
            <v>1.3570486538461537E-3</v>
          </cell>
        </row>
        <row r="63833">
          <cell r="H63833" t="str">
            <v>GUF0102040033</v>
          </cell>
          <cell r="W63833">
            <v>0.03</v>
          </cell>
          <cell r="X63833">
            <v>3.1337076923076919E-4</v>
          </cell>
        </row>
        <row r="63834">
          <cell r="H63834" t="str">
            <v>GUY0403302</v>
          </cell>
          <cell r="W63834">
            <v>0.12</v>
          </cell>
          <cell r="X63834">
            <v>1.2523965384615384E-3</v>
          </cell>
        </row>
        <row r="63835">
          <cell r="H63835" t="str">
            <v>GUY0317009004</v>
          </cell>
          <cell r="W63835">
            <v>0.62</v>
          </cell>
          <cell r="X63835">
            <v>6.4695992307692305E-3</v>
          </cell>
        </row>
        <row r="63836">
          <cell r="H63836" t="str">
            <v>GUY0214003010</v>
          </cell>
          <cell r="W63836">
            <v>0.05</v>
          </cell>
          <cell r="X63836">
            <v>5.2198153846153852E-4</v>
          </cell>
        </row>
        <row r="63837">
          <cell r="H63837" t="str">
            <v>GUF2119000005</v>
          </cell>
          <cell r="W63837">
            <v>0.03</v>
          </cell>
          <cell r="X63837">
            <v>3.1312784615384611E-4</v>
          </cell>
        </row>
        <row r="63838">
          <cell r="H63838" t="str">
            <v>GUF0399011001</v>
          </cell>
          <cell r="W63838">
            <v>12.65</v>
          </cell>
          <cell r="X63838">
            <v>0.13201245846153847</v>
          </cell>
        </row>
        <row r="63839">
          <cell r="H63839" t="str">
            <v>GUF0309013050</v>
          </cell>
          <cell r="W63839">
            <v>4.04</v>
          </cell>
          <cell r="X63839">
            <v>4.2160160769230771E-2</v>
          </cell>
        </row>
        <row r="63840">
          <cell r="H63840" t="str">
            <v>GUF0309013049</v>
          </cell>
          <cell r="W63840">
            <v>3.56</v>
          </cell>
          <cell r="X63840">
            <v>3.7149356923076922E-2</v>
          </cell>
        </row>
        <row r="63841">
          <cell r="H63841" t="str">
            <v>GUF0309005002</v>
          </cell>
          <cell r="W63841">
            <v>1.74</v>
          </cell>
          <cell r="X63841">
            <v>1.8163963076923074E-2</v>
          </cell>
        </row>
        <row r="63842">
          <cell r="H63842" t="str">
            <v>GUF0309004008</v>
          </cell>
          <cell r="W63842">
            <v>0.18</v>
          </cell>
          <cell r="X63842">
            <v>1.8782419230769232E-3</v>
          </cell>
        </row>
        <row r="63843">
          <cell r="H63843" t="str">
            <v>GUF0309002212</v>
          </cell>
          <cell r="W63843">
            <v>4.1500000000000004</v>
          </cell>
          <cell r="X63843">
            <v>4.330844461538462E-2</v>
          </cell>
        </row>
        <row r="63844">
          <cell r="H63844" t="str">
            <v>GUF0309001108</v>
          </cell>
          <cell r="W63844">
            <v>4.37</v>
          </cell>
          <cell r="X63844">
            <v>4.5607447692307693E-2</v>
          </cell>
        </row>
        <row r="63845">
          <cell r="H63845" t="str">
            <v>GUF0309001106</v>
          </cell>
          <cell r="W63845">
            <v>1.2899999999999998</v>
          </cell>
          <cell r="X63845">
            <v>1.346037076923077E-2</v>
          </cell>
        </row>
        <row r="63846">
          <cell r="H63846" t="str">
            <v>GUF0307004009</v>
          </cell>
          <cell r="W63846">
            <v>0.47000000000000003</v>
          </cell>
          <cell r="X63846">
            <v>4.9051957692307696E-3</v>
          </cell>
        </row>
        <row r="63847">
          <cell r="H63847" t="str">
            <v>GUF0307003029</v>
          </cell>
          <cell r="W63847">
            <v>1.94</v>
          </cell>
          <cell r="X63847">
            <v>2.0245352307692307E-2</v>
          </cell>
        </row>
        <row r="63848">
          <cell r="H63848" t="str">
            <v>GUF0307003025</v>
          </cell>
          <cell r="W63848">
            <v>2.1799999999999997</v>
          </cell>
          <cell r="X63848">
            <v>2.2751363076923079E-2</v>
          </cell>
        </row>
        <row r="63849">
          <cell r="H63849" t="str">
            <v>GUF0304009003</v>
          </cell>
          <cell r="W63849">
            <v>1.4100000000000001</v>
          </cell>
          <cell r="X63849">
            <v>1.4714593846153846E-2</v>
          </cell>
        </row>
        <row r="63850">
          <cell r="H63850" t="str">
            <v>GUF0204001015</v>
          </cell>
          <cell r="W63850">
            <v>21.830000000000002</v>
          </cell>
          <cell r="X63850">
            <v>0.22781561846153847</v>
          </cell>
        </row>
        <row r="63851">
          <cell r="H63851" t="str">
            <v>GUF0199003177</v>
          </cell>
          <cell r="W63851">
            <v>0.09</v>
          </cell>
          <cell r="X63851">
            <v>9.3851153846153854E-4</v>
          </cell>
        </row>
        <row r="63852">
          <cell r="H63852" t="str">
            <v>GUF0199002092</v>
          </cell>
          <cell r="W63852">
            <v>0.33999999999999997</v>
          </cell>
          <cell r="X63852">
            <v>3.5459200000000001E-3</v>
          </cell>
        </row>
        <row r="63853">
          <cell r="H63853" t="str">
            <v>GUF0199002090</v>
          </cell>
          <cell r="W63853">
            <v>0.34</v>
          </cell>
          <cell r="X63853">
            <v>3.5490860000000003E-3</v>
          </cell>
        </row>
        <row r="63854">
          <cell r="H63854" t="str">
            <v>GUF0199002089</v>
          </cell>
          <cell r="W63854">
            <v>0.37</v>
          </cell>
          <cell r="X63854">
            <v>3.8613000000000002E-3</v>
          </cell>
        </row>
        <row r="63855">
          <cell r="H63855" t="str">
            <v>GUF0199002088</v>
          </cell>
          <cell r="W63855">
            <v>0.37</v>
          </cell>
          <cell r="X63855">
            <v>3.8612999999999998E-3</v>
          </cell>
        </row>
        <row r="63856">
          <cell r="H63856" t="str">
            <v>GUF0199002087</v>
          </cell>
          <cell r="W63856">
            <v>0.06</v>
          </cell>
          <cell r="X63856">
            <v>6.2523076923076931E-4</v>
          </cell>
        </row>
        <row r="63857">
          <cell r="H63857" t="str">
            <v>GUF0103099073</v>
          </cell>
          <cell r="W63857">
            <v>0.4</v>
          </cell>
          <cell r="X63857">
            <v>4.1749586538461529E-3</v>
          </cell>
        </row>
        <row r="63858">
          <cell r="H63858" t="str">
            <v>GUF0103064016</v>
          </cell>
          <cell r="W63858">
            <v>0.04</v>
          </cell>
          <cell r="X63858">
            <v>4.17518315018315E-4</v>
          </cell>
        </row>
        <row r="63859">
          <cell r="H63859" t="str">
            <v>GUF0103035092</v>
          </cell>
          <cell r="W63859">
            <v>0.05</v>
          </cell>
          <cell r="X63859">
            <v>5.2084307692307696E-4</v>
          </cell>
        </row>
        <row r="63860">
          <cell r="H63860" t="str">
            <v>GUF0103035087</v>
          </cell>
          <cell r="W63860">
            <v>0.73000000000000009</v>
          </cell>
          <cell r="X63860">
            <v>7.6203184615384612E-3</v>
          </cell>
        </row>
        <row r="63861">
          <cell r="H63861" t="str">
            <v>GUF0103027117</v>
          </cell>
          <cell r="W63861">
            <v>22.639999999999997</v>
          </cell>
          <cell r="X63861">
            <v>0.23626883846153846</v>
          </cell>
        </row>
        <row r="63862">
          <cell r="H63862" t="str">
            <v>GUF0103027116</v>
          </cell>
          <cell r="W63862">
            <v>45.279999999999994</v>
          </cell>
          <cell r="X63862">
            <v>0.47253524153846155</v>
          </cell>
        </row>
        <row r="63863">
          <cell r="H63863" t="str">
            <v>GUF0103025019</v>
          </cell>
          <cell r="W63863">
            <v>0.47</v>
          </cell>
          <cell r="X63863">
            <v>4.9049521538461534E-3</v>
          </cell>
        </row>
        <row r="63864">
          <cell r="H63864" t="str">
            <v>GUF0103024057</v>
          </cell>
          <cell r="W63864">
            <v>0.76</v>
          </cell>
          <cell r="X63864">
            <v>7.9327259615384598E-3</v>
          </cell>
        </row>
        <row r="63865">
          <cell r="H63865" t="str">
            <v>GUF0103020023</v>
          </cell>
          <cell r="W63865">
            <v>5.13</v>
          </cell>
          <cell r="X63865">
            <v>5.3537060000000004E-2</v>
          </cell>
        </row>
        <row r="63866">
          <cell r="H63866" t="str">
            <v>GUF0103020022</v>
          </cell>
          <cell r="W63866">
            <v>5.13</v>
          </cell>
          <cell r="X63866">
            <v>5.3537060000000004E-2</v>
          </cell>
        </row>
        <row r="63867">
          <cell r="H63867" t="str">
            <v>GUF0103015040</v>
          </cell>
          <cell r="W63867">
            <v>0.91999999999999993</v>
          </cell>
          <cell r="X63867">
            <v>9.6027215384615373E-3</v>
          </cell>
        </row>
        <row r="63868">
          <cell r="H63868" t="str">
            <v>GUF0103015006</v>
          </cell>
          <cell r="W63868">
            <v>0.65</v>
          </cell>
          <cell r="X63868">
            <v>6.7837638461538466E-3</v>
          </cell>
        </row>
        <row r="63869">
          <cell r="H63869" t="str">
            <v>GUF0103013014</v>
          </cell>
          <cell r="W63869">
            <v>7.44</v>
          </cell>
          <cell r="X63869">
            <v>7.7641279230769231E-2</v>
          </cell>
        </row>
        <row r="63870">
          <cell r="H63870" t="str">
            <v>GUF0103009031</v>
          </cell>
          <cell r="W63870">
            <v>41.239999999999995</v>
          </cell>
          <cell r="X63870">
            <v>0.43037376651982379</v>
          </cell>
        </row>
        <row r="63871">
          <cell r="H63871" t="str">
            <v>GUF0103003085</v>
          </cell>
          <cell r="W63871">
            <v>3.12</v>
          </cell>
          <cell r="X63871">
            <v>3.2561092307692302E-2</v>
          </cell>
        </row>
        <row r="63872">
          <cell r="H63872" t="str">
            <v>GUF0102084003</v>
          </cell>
          <cell r="W63872">
            <v>58.82</v>
          </cell>
          <cell r="X63872">
            <v>0.61383869230769228</v>
          </cell>
        </row>
        <row r="63873">
          <cell r="H63873" t="str">
            <v>GUF0102081037</v>
          </cell>
          <cell r="W63873">
            <v>9.02</v>
          </cell>
          <cell r="X63873">
            <v>9.4130050769230769E-2</v>
          </cell>
        </row>
        <row r="63874">
          <cell r="H63874" t="str">
            <v>GUF0102081016</v>
          </cell>
          <cell r="W63874">
            <v>0.83000000000000007</v>
          </cell>
          <cell r="X63874">
            <v>8.6629630769230765E-3</v>
          </cell>
        </row>
        <row r="63875">
          <cell r="H63875" t="str">
            <v>GUF0102080004</v>
          </cell>
          <cell r="W63875">
            <v>1.32</v>
          </cell>
          <cell r="X63875">
            <v>1.3774535384615386E-2</v>
          </cell>
        </row>
        <row r="63876">
          <cell r="H63876" t="str">
            <v>GUF0102080003</v>
          </cell>
          <cell r="W63876">
            <v>1.32</v>
          </cell>
          <cell r="X63876">
            <v>1.3774535384615386E-2</v>
          </cell>
        </row>
        <row r="63877">
          <cell r="H63877" t="str">
            <v>GUF0102079009</v>
          </cell>
          <cell r="W63877">
            <v>0.94000000000000006</v>
          </cell>
          <cell r="X63877">
            <v>9.8097292307692315E-3</v>
          </cell>
        </row>
        <row r="63878">
          <cell r="H63878" t="str">
            <v>GUF0102079008</v>
          </cell>
          <cell r="W63878">
            <v>0.94000000000000006</v>
          </cell>
          <cell r="X63878">
            <v>9.8097292307692315E-3</v>
          </cell>
        </row>
        <row r="63879">
          <cell r="H63879" t="str">
            <v>GUF0102077042</v>
          </cell>
          <cell r="W63879">
            <v>1.4100000000000001</v>
          </cell>
          <cell r="X63879">
            <v>1.4714593846153846E-2</v>
          </cell>
        </row>
        <row r="63880">
          <cell r="H63880" t="str">
            <v>GUF0102077038</v>
          </cell>
          <cell r="W63880">
            <v>2.91</v>
          </cell>
          <cell r="X63880">
            <v>3.0369246153846154E-2</v>
          </cell>
        </row>
        <row r="63881">
          <cell r="H63881" t="str">
            <v>GUF0102045064</v>
          </cell>
          <cell r="W63881">
            <v>0.76</v>
          </cell>
          <cell r="X63881">
            <v>7.9327259615384598E-3</v>
          </cell>
        </row>
        <row r="63882">
          <cell r="H63882" t="str">
            <v>GUF0102045025</v>
          </cell>
          <cell r="W63882">
            <v>1.3800000000000001</v>
          </cell>
          <cell r="X63882">
            <v>1.4404977692307691E-2</v>
          </cell>
        </row>
        <row r="63883">
          <cell r="H63883" t="str">
            <v>GUF0102045016J</v>
          </cell>
          <cell r="W63883">
            <v>18.940000000000001</v>
          </cell>
          <cell r="X63883">
            <v>0.19765549066666666</v>
          </cell>
        </row>
        <row r="63884">
          <cell r="H63884" t="str">
            <v>GUF0102045022</v>
          </cell>
          <cell r="W63884">
            <v>14.840000000000002</v>
          </cell>
          <cell r="X63884">
            <v>0.15486759268292682</v>
          </cell>
        </row>
        <row r="63885">
          <cell r="H63885" t="str">
            <v>GUF0102045017</v>
          </cell>
          <cell r="W63885">
            <v>4.45</v>
          </cell>
          <cell r="X63885">
            <v>4.6437913846153846E-2</v>
          </cell>
        </row>
        <row r="63886">
          <cell r="H63886" t="str">
            <v>GUF0102045013.2</v>
          </cell>
          <cell r="W63886">
            <v>1.9799999999999998</v>
          </cell>
          <cell r="X63886">
            <v>2.0661803076923078E-2</v>
          </cell>
        </row>
        <row r="63887">
          <cell r="H63887" t="str">
            <v>GUF0102045013.1</v>
          </cell>
          <cell r="W63887">
            <v>1.9799999999999998</v>
          </cell>
          <cell r="X63887">
            <v>2.0661803076923078E-2</v>
          </cell>
        </row>
        <row r="63888">
          <cell r="H63888" t="str">
            <v>GUF0102045012</v>
          </cell>
          <cell r="W63888">
            <v>4.0999999999999996</v>
          </cell>
          <cell r="X63888">
            <v>4.278727230769231E-2</v>
          </cell>
        </row>
        <row r="63889">
          <cell r="H63889" t="str">
            <v>GUF0102045011</v>
          </cell>
          <cell r="W63889">
            <v>2.69</v>
          </cell>
          <cell r="X63889">
            <v>2.807267846153846E-2</v>
          </cell>
        </row>
        <row r="63890">
          <cell r="H63890" t="str">
            <v>GUD2201005</v>
          </cell>
          <cell r="W63890">
            <v>0.80999999999999994</v>
          </cell>
          <cell r="X63890">
            <v>8.4558899999999989E-3</v>
          </cell>
        </row>
        <row r="63891">
          <cell r="H63891" t="str">
            <v>GUF0302012139</v>
          </cell>
          <cell r="W63891">
            <v>200.72</v>
          </cell>
          <cell r="X63891">
            <v>2.0946840492307692</v>
          </cell>
        </row>
        <row r="63892">
          <cell r="H63892" t="str">
            <v>GUY0316020008</v>
          </cell>
          <cell r="W63892">
            <v>1.8699999999999999</v>
          </cell>
          <cell r="X63892">
            <v>1.9515041346153849E-2</v>
          </cell>
        </row>
        <row r="63893">
          <cell r="H63893" t="str">
            <v>GUF0303002008</v>
          </cell>
          <cell r="W63893">
            <v>50.46</v>
          </cell>
          <cell r="X63893">
            <v>0.52659347384615385</v>
          </cell>
        </row>
        <row r="63894">
          <cell r="H63894" t="str">
            <v>GUF0203007009</v>
          </cell>
          <cell r="W63894">
            <v>2.23</v>
          </cell>
          <cell r="X63894">
            <v>2.3272535384615385E-2</v>
          </cell>
        </row>
        <row r="63895">
          <cell r="H63895" t="str">
            <v>GUF0203007008</v>
          </cell>
          <cell r="W63895">
            <v>2.23</v>
          </cell>
          <cell r="X63895">
            <v>2.3272535384615385E-2</v>
          </cell>
        </row>
        <row r="63896">
          <cell r="H63896" t="str">
            <v>GUF0203006046</v>
          </cell>
          <cell r="W63896">
            <v>1.2100000000000002</v>
          </cell>
          <cell r="X63896">
            <v>1.2629021538461538E-2</v>
          </cell>
        </row>
        <row r="63897">
          <cell r="H63897" t="str">
            <v>GUF0203006045</v>
          </cell>
          <cell r="W63897">
            <v>1.2100000000000002</v>
          </cell>
          <cell r="X63897">
            <v>1.2629021538461538E-2</v>
          </cell>
        </row>
        <row r="63898">
          <cell r="H63898" t="str">
            <v>GUF0203006044</v>
          </cell>
          <cell r="W63898">
            <v>1.5899999999999999</v>
          </cell>
          <cell r="X63898">
            <v>1.6594710769230771E-2</v>
          </cell>
        </row>
        <row r="63899">
          <cell r="H63899" t="str">
            <v>GUF0203006043</v>
          </cell>
          <cell r="W63899">
            <v>0.7</v>
          </cell>
          <cell r="X63899">
            <v>7.3061538461538468E-3</v>
          </cell>
        </row>
        <row r="63900">
          <cell r="H63900" t="str">
            <v>GUF0203006042</v>
          </cell>
          <cell r="W63900">
            <v>1.36</v>
          </cell>
          <cell r="X63900">
            <v>1.4190986153846155E-2</v>
          </cell>
        </row>
        <row r="63901">
          <cell r="H63901" t="str">
            <v>GUF0203003104</v>
          </cell>
          <cell r="W63901">
            <v>10.35</v>
          </cell>
          <cell r="X63901">
            <v>0.10801174307692309</v>
          </cell>
        </row>
        <row r="63902">
          <cell r="H63902" t="str">
            <v>GUF0201004009</v>
          </cell>
          <cell r="W63902">
            <v>40.11</v>
          </cell>
          <cell r="X63902">
            <v>0.41858416615384619</v>
          </cell>
        </row>
        <row r="63903">
          <cell r="H63903" t="str">
            <v>GUF0201002035</v>
          </cell>
          <cell r="W63903">
            <v>13.89</v>
          </cell>
          <cell r="X63903">
            <v>0.14495409230769232</v>
          </cell>
        </row>
        <row r="63904">
          <cell r="H63904" t="str">
            <v>GUF0201002034</v>
          </cell>
          <cell r="W63904">
            <v>13.89</v>
          </cell>
          <cell r="X63904">
            <v>0.14495409230769232</v>
          </cell>
        </row>
        <row r="63905">
          <cell r="H63905" t="str">
            <v>GUF0204004053</v>
          </cell>
          <cell r="W63905">
            <v>8.76</v>
          </cell>
          <cell r="X63905">
            <v>9.1417032307692311E-2</v>
          </cell>
        </row>
        <row r="63906">
          <cell r="H63906" t="str">
            <v>GUF0204003026</v>
          </cell>
          <cell r="W63906">
            <v>25.35</v>
          </cell>
          <cell r="X63906">
            <v>0.26454852461538458</v>
          </cell>
        </row>
        <row r="63907">
          <cell r="H63907" t="str">
            <v>GUF0204002035</v>
          </cell>
          <cell r="W63907">
            <v>13.209999999999999</v>
          </cell>
          <cell r="X63907">
            <v>0.13785981692307694</v>
          </cell>
        </row>
        <row r="63908">
          <cell r="H63908" t="str">
            <v>GUF0204002033</v>
          </cell>
          <cell r="W63908">
            <v>0.48</v>
          </cell>
          <cell r="X63908">
            <v>5.0095861538461536E-3</v>
          </cell>
        </row>
        <row r="63909">
          <cell r="H63909" t="str">
            <v>GUF0204002032</v>
          </cell>
          <cell r="W63909">
            <v>0.88</v>
          </cell>
          <cell r="X63909">
            <v>9.186736153846152E-3</v>
          </cell>
        </row>
        <row r="63910">
          <cell r="H63910" t="str">
            <v>GUF0202006082</v>
          </cell>
          <cell r="W63910">
            <v>12.65</v>
          </cell>
          <cell r="X63910">
            <v>0.13201367615384615</v>
          </cell>
        </row>
        <row r="63911">
          <cell r="H63911" t="str">
            <v>GUF0202006037</v>
          </cell>
          <cell r="W63911">
            <v>12.780000000000001</v>
          </cell>
          <cell r="X63911">
            <v>0.13336896769230769</v>
          </cell>
        </row>
        <row r="63912">
          <cell r="H63912" t="str">
            <v>GUF0201013021</v>
          </cell>
          <cell r="W63912">
            <v>10.030000000000001</v>
          </cell>
          <cell r="X63912">
            <v>0.10467039538461539</v>
          </cell>
        </row>
        <row r="63913">
          <cell r="H63913" t="str">
            <v>GUF0201013010</v>
          </cell>
          <cell r="W63913">
            <v>3.8</v>
          </cell>
          <cell r="X63913">
            <v>3.9655367692307694E-2</v>
          </cell>
        </row>
        <row r="63914">
          <cell r="H63914" t="str">
            <v>GUF0201013009</v>
          </cell>
          <cell r="W63914">
            <v>21.51</v>
          </cell>
          <cell r="X63914">
            <v>0.22447427076923079</v>
          </cell>
        </row>
        <row r="63915">
          <cell r="H63915" t="str">
            <v>GUF0201013008</v>
          </cell>
          <cell r="W63915">
            <v>21.51</v>
          </cell>
          <cell r="X63915">
            <v>0.22447427076923079</v>
          </cell>
        </row>
        <row r="63916">
          <cell r="H63916" t="str">
            <v>GUF0201013007</v>
          </cell>
          <cell r="W63916">
            <v>17.63</v>
          </cell>
          <cell r="X63916">
            <v>0.18398356615384617</v>
          </cell>
        </row>
        <row r="63917">
          <cell r="H63917" t="str">
            <v>GUF0201011012</v>
          </cell>
          <cell r="W63917">
            <v>21.830000000000002</v>
          </cell>
          <cell r="X63917">
            <v>0.22781561846153847</v>
          </cell>
        </row>
        <row r="63918">
          <cell r="H63918" t="str">
            <v>GUF0201011011</v>
          </cell>
          <cell r="W63918">
            <v>21.830000000000002</v>
          </cell>
          <cell r="X63918">
            <v>0.22781561846153847</v>
          </cell>
        </row>
        <row r="63919">
          <cell r="H63919" t="str">
            <v>GUF0201009030</v>
          </cell>
          <cell r="W63919">
            <v>5.3400000000000007</v>
          </cell>
          <cell r="X63919">
            <v>5.572647076923077E-2</v>
          </cell>
        </row>
        <row r="63920">
          <cell r="H63920" t="str">
            <v>GUF0201002018</v>
          </cell>
          <cell r="W63920">
            <v>28.95</v>
          </cell>
          <cell r="X63920">
            <v>0.30211676769230766</v>
          </cell>
        </row>
        <row r="63921">
          <cell r="H63921" t="str">
            <v>GUF0201002015</v>
          </cell>
          <cell r="W63921">
            <v>1.94</v>
          </cell>
          <cell r="X63921">
            <v>2.0245352307692307E-2</v>
          </cell>
        </row>
        <row r="63922">
          <cell r="H63922" t="str">
            <v>GUD1901015</v>
          </cell>
          <cell r="W63922">
            <v>0.94000000000000006</v>
          </cell>
          <cell r="X63922">
            <v>9.8109469230769231E-3</v>
          </cell>
        </row>
        <row r="63923">
          <cell r="H63923" t="str">
            <v>GUD1901013</v>
          </cell>
          <cell r="W63923">
            <v>0.13999999999999999</v>
          </cell>
          <cell r="X63923">
            <v>1.4610832692307691E-3</v>
          </cell>
        </row>
        <row r="63924">
          <cell r="H63924" t="str">
            <v>GUF0309006006</v>
          </cell>
          <cell r="W63924">
            <v>3.56</v>
          </cell>
          <cell r="X63924">
            <v>3.7149356923076922E-2</v>
          </cell>
        </row>
        <row r="63925">
          <cell r="H63925" t="str">
            <v>GUF0309004007</v>
          </cell>
          <cell r="W63925">
            <v>4.37</v>
          </cell>
          <cell r="X63925">
            <v>4.5607447692307693E-2</v>
          </cell>
        </row>
        <row r="63926">
          <cell r="H63926" t="str">
            <v>GUF0309002208</v>
          </cell>
          <cell r="W63926">
            <v>3.11</v>
          </cell>
          <cell r="X63926">
            <v>3.2453935384615384E-2</v>
          </cell>
        </row>
        <row r="63927">
          <cell r="H63927" t="str">
            <v>GUF0307003027</v>
          </cell>
          <cell r="W63927">
            <v>4.8499999999999996</v>
          </cell>
          <cell r="X63927">
            <v>5.0615207307692311E-2</v>
          </cell>
        </row>
        <row r="63928">
          <cell r="H63928" t="str">
            <v>GUF0304004045</v>
          </cell>
          <cell r="W63928">
            <v>32.83</v>
          </cell>
          <cell r="X63928">
            <v>0.3426099076923077</v>
          </cell>
        </row>
        <row r="63929">
          <cell r="H63929" t="str">
            <v>GUF0103017040</v>
          </cell>
          <cell r="W63929">
            <v>4.75</v>
          </cell>
          <cell r="X63929">
            <v>4.9572253846153845E-2</v>
          </cell>
        </row>
        <row r="63930">
          <cell r="H63930" t="str">
            <v>GUF0103017039</v>
          </cell>
          <cell r="W63930">
            <v>4.75</v>
          </cell>
          <cell r="X63930">
            <v>4.9572253846153845E-2</v>
          </cell>
        </row>
        <row r="63931">
          <cell r="H63931" t="str">
            <v>GUF0103016008</v>
          </cell>
          <cell r="W63931">
            <v>2.1</v>
          </cell>
          <cell r="X63931">
            <v>2.1913590769230773E-2</v>
          </cell>
        </row>
        <row r="63932">
          <cell r="H63932" t="str">
            <v>GUF0103013011</v>
          </cell>
          <cell r="W63932">
            <v>7.44</v>
          </cell>
          <cell r="X63932">
            <v>7.7641279230769231E-2</v>
          </cell>
        </row>
        <row r="63933">
          <cell r="H63933" t="str">
            <v>GUF0102089060</v>
          </cell>
          <cell r="W63933">
            <v>34.630000000000003</v>
          </cell>
          <cell r="X63933">
            <v>0.36139085084745765</v>
          </cell>
        </row>
        <row r="63934">
          <cell r="H63934" t="str">
            <v>GUF0102081510T</v>
          </cell>
          <cell r="W63934">
            <v>2.9299999999999997</v>
          </cell>
          <cell r="X63934">
            <v>3.0578689230769233E-2</v>
          </cell>
        </row>
        <row r="63935">
          <cell r="H63935" t="str">
            <v>GUF0102081501T</v>
          </cell>
          <cell r="W63935">
            <v>6.58</v>
          </cell>
          <cell r="X63935">
            <v>6.8668104615384612E-2</v>
          </cell>
        </row>
        <row r="63936">
          <cell r="H63936" t="str">
            <v>GUF0102077517T</v>
          </cell>
          <cell r="W63936">
            <v>1.57</v>
          </cell>
          <cell r="X63936">
            <v>1.6388006923076921E-2</v>
          </cell>
        </row>
        <row r="63937">
          <cell r="H63937" t="str">
            <v>GUF0102077516T</v>
          </cell>
          <cell r="W63937">
            <v>3.1799999999999997</v>
          </cell>
          <cell r="X63937">
            <v>3.3184550769230763E-2</v>
          </cell>
        </row>
        <row r="63938">
          <cell r="H63938" t="str">
            <v>GUF0102077515T</v>
          </cell>
          <cell r="W63938">
            <v>3.05</v>
          </cell>
          <cell r="X63938">
            <v>3.1830476923076924E-2</v>
          </cell>
        </row>
        <row r="63939">
          <cell r="H63939" t="str">
            <v>GUF0102077505T.3</v>
          </cell>
          <cell r="W63939">
            <v>1.4300000000000002</v>
          </cell>
          <cell r="X63939">
            <v>1.4926720641025638E-2</v>
          </cell>
        </row>
        <row r="63940">
          <cell r="H63940" t="str">
            <v>GUF0102077502T</v>
          </cell>
          <cell r="W63940">
            <v>28.810000000000002</v>
          </cell>
          <cell r="X63940">
            <v>0.30065553692307695</v>
          </cell>
        </row>
        <row r="63941">
          <cell r="H63941" t="str">
            <v>GUY0316038050</v>
          </cell>
          <cell r="W63941">
            <v>0.08</v>
          </cell>
          <cell r="X63941">
            <v>1.028129090909091E-3</v>
          </cell>
        </row>
        <row r="63942">
          <cell r="H63942" t="str">
            <v>GUY0301012006</v>
          </cell>
          <cell r="W63942">
            <v>0.01</v>
          </cell>
          <cell r="X63942">
            <v>1.2855113636363636E-4</v>
          </cell>
        </row>
        <row r="63943">
          <cell r="H63943" t="str">
            <v>GUF0103025021</v>
          </cell>
          <cell r="W63943">
            <v>1.1299999999999999</v>
          </cell>
          <cell r="X63943">
            <v>1.4523305454545455E-2</v>
          </cell>
        </row>
        <row r="63944">
          <cell r="H63944" t="str">
            <v>GUF0301014034</v>
          </cell>
          <cell r="W63944">
            <v>7.2</v>
          </cell>
          <cell r="X63944">
            <v>9.2533545454545466E-2</v>
          </cell>
        </row>
        <row r="63945">
          <cell r="H63945" t="str">
            <v>GUF0301014033</v>
          </cell>
          <cell r="W63945">
            <v>8.09</v>
          </cell>
          <cell r="X63945">
            <v>0.10397144000000001</v>
          </cell>
        </row>
        <row r="63946">
          <cell r="H63946" t="str">
            <v>GUY0320004028</v>
          </cell>
          <cell r="W63946">
            <v>3.0000000000000002E-2</v>
          </cell>
          <cell r="X63946">
            <v>3.8565878787878786E-4</v>
          </cell>
        </row>
        <row r="63947">
          <cell r="H63947" t="str">
            <v>GUY0301035008</v>
          </cell>
          <cell r="W63947">
            <v>0.01</v>
          </cell>
          <cell r="X63947">
            <v>1.2855113636363636E-4</v>
          </cell>
        </row>
        <row r="63948">
          <cell r="H63948" t="str">
            <v>GUY0301035007</v>
          </cell>
          <cell r="W63948">
            <v>0.01</v>
          </cell>
          <cell r="X63948">
            <v>1.2855113636363636E-4</v>
          </cell>
        </row>
        <row r="63949">
          <cell r="H63949" t="str">
            <v>GUY0301035001</v>
          </cell>
          <cell r="W63949">
            <v>0.02</v>
          </cell>
          <cell r="X63949">
            <v>2.5688636363636365E-4</v>
          </cell>
        </row>
        <row r="63950">
          <cell r="H63950" t="str">
            <v>GUY0301028003</v>
          </cell>
          <cell r="W63950">
            <v>0.01</v>
          </cell>
          <cell r="X63950">
            <v>1.2853381374722838E-4</v>
          </cell>
        </row>
        <row r="63951">
          <cell r="H63951" t="str">
            <v>GUY0301025023</v>
          </cell>
          <cell r="W63951">
            <v>0.04</v>
          </cell>
          <cell r="X63951">
            <v>5.1413352272727277E-4</v>
          </cell>
        </row>
        <row r="63952">
          <cell r="H63952" t="str">
            <v>GUY0301021014</v>
          </cell>
          <cell r="W63952">
            <v>0.01</v>
          </cell>
          <cell r="X63952">
            <v>1.278409090909091E-4</v>
          </cell>
        </row>
        <row r="63953">
          <cell r="H63953" t="str">
            <v>GUY0301021009</v>
          </cell>
          <cell r="W63953">
            <v>0.01</v>
          </cell>
          <cell r="X63953">
            <v>1.278409090909091E-4</v>
          </cell>
        </row>
        <row r="63954">
          <cell r="H63954" t="str">
            <v>GUY0301021007</v>
          </cell>
          <cell r="W63954">
            <v>0.01</v>
          </cell>
          <cell r="X63954">
            <v>1.2855113636363636E-4</v>
          </cell>
        </row>
        <row r="63955">
          <cell r="H63955" t="str">
            <v>GUY0301021006</v>
          </cell>
          <cell r="W63955">
            <v>0.01</v>
          </cell>
          <cell r="X63955">
            <v>1.2855113636363636E-4</v>
          </cell>
        </row>
        <row r="63956">
          <cell r="H63956" t="str">
            <v>GUY0301021005</v>
          </cell>
          <cell r="W63956">
            <v>0.01</v>
          </cell>
          <cell r="X63956">
            <v>1.286525974025974E-4</v>
          </cell>
        </row>
        <row r="63957">
          <cell r="H63957" t="str">
            <v>GUY0301020032</v>
          </cell>
          <cell r="W63957">
            <v>0.01</v>
          </cell>
          <cell r="X63957">
            <v>1.2855113636363636E-4</v>
          </cell>
        </row>
        <row r="63958">
          <cell r="H63958" t="str">
            <v>GUY0301020027</v>
          </cell>
          <cell r="W63958">
            <v>0.01</v>
          </cell>
          <cell r="X63958">
            <v>1.2855113636363636E-4</v>
          </cell>
        </row>
        <row r="63959">
          <cell r="H63959" t="str">
            <v>GUY0301020026</v>
          </cell>
          <cell r="W63959">
            <v>0.01</v>
          </cell>
          <cell r="X63959">
            <v>1.2878787878787881E-4</v>
          </cell>
        </row>
        <row r="63960">
          <cell r="H63960" t="str">
            <v>GUY0301020015</v>
          </cell>
          <cell r="W63960">
            <v>0.03</v>
          </cell>
          <cell r="X63960">
            <v>3.8613727272727267E-4</v>
          </cell>
        </row>
        <row r="63961">
          <cell r="H63961" t="str">
            <v>GUY0301020014</v>
          </cell>
          <cell r="W63961">
            <v>0.01</v>
          </cell>
          <cell r="X63961">
            <v>1.2847222222222223E-4</v>
          </cell>
        </row>
        <row r="63962">
          <cell r="H63962" t="str">
            <v>GUY030102001014</v>
          </cell>
          <cell r="W63962">
            <v>0.01</v>
          </cell>
          <cell r="X63962">
            <v>1.2855113636363636E-4</v>
          </cell>
        </row>
        <row r="63963">
          <cell r="H63963" t="str">
            <v>GUY0301020009</v>
          </cell>
          <cell r="W63963">
            <v>0.02</v>
          </cell>
          <cell r="X63963">
            <v>2.5709756097560979E-4</v>
          </cell>
        </row>
        <row r="63964">
          <cell r="H63964" t="str">
            <v>GUY0301020007</v>
          </cell>
          <cell r="W63964">
            <v>0.01</v>
          </cell>
          <cell r="X63964">
            <v>1.2855113636363636E-4</v>
          </cell>
        </row>
        <row r="63965">
          <cell r="H63965" t="str">
            <v>GUY0301020006</v>
          </cell>
          <cell r="W63965">
            <v>0.01</v>
          </cell>
          <cell r="X63965">
            <v>1.2855113636363636E-4</v>
          </cell>
        </row>
        <row r="63966">
          <cell r="H63966" t="str">
            <v>GUY0301019093</v>
          </cell>
          <cell r="W63966">
            <v>0.05</v>
          </cell>
          <cell r="X63966">
            <v>6.4284330143540662E-4</v>
          </cell>
        </row>
        <row r="63967">
          <cell r="H63967" t="str">
            <v>GUY0301019076</v>
          </cell>
          <cell r="W63967">
            <v>0.03</v>
          </cell>
          <cell r="X63967">
            <v>3.8541954545454543E-4</v>
          </cell>
        </row>
        <row r="63968">
          <cell r="H63968" t="str">
            <v>GUY0301019057</v>
          </cell>
          <cell r="W63968">
            <v>0.03</v>
          </cell>
          <cell r="X63968">
            <v>3.8470181818181818E-4</v>
          </cell>
        </row>
        <row r="63969">
          <cell r="H63969" t="str">
            <v>GUY0301019030</v>
          </cell>
          <cell r="W63969">
            <v>0.02</v>
          </cell>
          <cell r="X63969">
            <v>2.5688636363636365E-4</v>
          </cell>
        </row>
        <row r="63970">
          <cell r="H63970" t="str">
            <v>GUY0301019007</v>
          </cell>
          <cell r="W63970">
            <v>0.01</v>
          </cell>
          <cell r="X63970">
            <v>1.278409090909091E-4</v>
          </cell>
        </row>
        <row r="63971">
          <cell r="H63971" t="str">
            <v>GUY0301014025</v>
          </cell>
          <cell r="W63971">
            <v>0.08</v>
          </cell>
          <cell r="X63971">
            <v>1.0283686363636365E-3</v>
          </cell>
        </row>
        <row r="63972">
          <cell r="H63972" t="str">
            <v>GUY0301014006</v>
          </cell>
          <cell r="W63972">
            <v>7.0000000000000007E-2</v>
          </cell>
          <cell r="X63972">
            <v>8.9971590909090893E-4</v>
          </cell>
        </row>
        <row r="63973">
          <cell r="H63973" t="str">
            <v>GUY0301014004</v>
          </cell>
          <cell r="W63973">
            <v>0.06</v>
          </cell>
          <cell r="X63973">
            <v>7.7123636363636355E-4</v>
          </cell>
        </row>
        <row r="63974">
          <cell r="H63974" t="str">
            <v>GUY0301014002</v>
          </cell>
          <cell r="W63974">
            <v>0.05</v>
          </cell>
          <cell r="X63974">
            <v>6.4163181818181812E-4</v>
          </cell>
        </row>
        <row r="63975">
          <cell r="H63975" t="str">
            <v>GUY030101304314</v>
          </cell>
          <cell r="W63975">
            <v>0.01</v>
          </cell>
          <cell r="X63975">
            <v>1.286525974025974E-4</v>
          </cell>
        </row>
        <row r="63976">
          <cell r="H63976" t="str">
            <v>GUY0301013015</v>
          </cell>
          <cell r="W63976">
            <v>0.05</v>
          </cell>
          <cell r="X63976">
            <v>6.4259090909090895E-4</v>
          </cell>
        </row>
        <row r="63977">
          <cell r="H63977" t="str">
            <v>GUY0301013006</v>
          </cell>
          <cell r="W63977">
            <v>0.02</v>
          </cell>
          <cell r="X63977">
            <v>2.572070707070707E-4</v>
          </cell>
        </row>
        <row r="63978">
          <cell r="H63978" t="str">
            <v>GUY0301012018</v>
          </cell>
          <cell r="W63978">
            <v>0.05</v>
          </cell>
          <cell r="X63978">
            <v>6.4278272727272723E-4</v>
          </cell>
        </row>
        <row r="63979">
          <cell r="H63979" t="str">
            <v>GUY0301012011</v>
          </cell>
          <cell r="W63979">
            <v>0.08</v>
          </cell>
          <cell r="X63979">
            <v>1.0283686363636365E-3</v>
          </cell>
        </row>
        <row r="63980">
          <cell r="H63980" t="str">
            <v>GUY0301011074</v>
          </cell>
          <cell r="W63980">
            <v>6.0000000000000005E-2</v>
          </cell>
          <cell r="X63980">
            <v>7.7127759740259734E-4</v>
          </cell>
        </row>
        <row r="63981">
          <cell r="H63981" t="str">
            <v>GUY0301010062</v>
          </cell>
          <cell r="W63981">
            <v>0.14000000000000001</v>
          </cell>
          <cell r="X63981">
            <v>1.7994318181818179E-3</v>
          </cell>
        </row>
        <row r="63982">
          <cell r="H63982" t="str">
            <v>GUY0301010061</v>
          </cell>
          <cell r="W63982">
            <v>0.15</v>
          </cell>
          <cell r="X63982">
            <v>1.9282522727272725E-3</v>
          </cell>
        </row>
        <row r="63983">
          <cell r="H63983" t="str">
            <v>GUY0301010057</v>
          </cell>
          <cell r="W63983">
            <v>0.09</v>
          </cell>
          <cell r="X63983">
            <v>1.1562048484848484E-3</v>
          </cell>
        </row>
        <row r="63984">
          <cell r="H63984" t="str">
            <v>GUY0301010040</v>
          </cell>
          <cell r="W63984">
            <v>0.05</v>
          </cell>
          <cell r="X63984">
            <v>6.423511363636363E-4</v>
          </cell>
        </row>
        <row r="63985">
          <cell r="H63985" t="str">
            <v>GUY0301010021</v>
          </cell>
          <cell r="W63985">
            <v>0.02</v>
          </cell>
          <cell r="X63985">
            <v>2.5729870129870134E-4</v>
          </cell>
        </row>
        <row r="63986">
          <cell r="H63986" t="str">
            <v>GUY0301007014</v>
          </cell>
          <cell r="W63986">
            <v>0.01</v>
          </cell>
          <cell r="X63986">
            <v>1.2869318181818183E-4</v>
          </cell>
        </row>
        <row r="63987">
          <cell r="H63987" t="str">
            <v>GUY0301007012</v>
          </cell>
          <cell r="W63987">
            <v>0.03</v>
          </cell>
          <cell r="X63987">
            <v>3.8541954545454543E-4</v>
          </cell>
        </row>
        <row r="63988">
          <cell r="H63988" t="str">
            <v>GUY0301005043</v>
          </cell>
          <cell r="W63988">
            <v>1.9999999999999997E-2</v>
          </cell>
          <cell r="X63988">
            <v>2.5703827751196178E-4</v>
          </cell>
        </row>
        <row r="63989">
          <cell r="H63989" t="str">
            <v>GUY0301003004</v>
          </cell>
          <cell r="W63989">
            <v>0.05</v>
          </cell>
          <cell r="X63989">
            <v>6.4163181818181812E-4</v>
          </cell>
        </row>
        <row r="63990">
          <cell r="H63990" t="str">
            <v>GUF211900039</v>
          </cell>
          <cell r="W63990">
            <v>0.12</v>
          </cell>
          <cell r="X63990">
            <v>1.5427054545454546E-3</v>
          </cell>
        </row>
        <row r="63991">
          <cell r="H63991" t="str">
            <v>GUF2111000223</v>
          </cell>
          <cell r="W63991">
            <v>23.130000000000003</v>
          </cell>
          <cell r="X63991">
            <v>0.29726725272727267</v>
          </cell>
        </row>
        <row r="63992">
          <cell r="H63992" t="str">
            <v>GUF2101177003</v>
          </cell>
          <cell r="W63992">
            <v>0.71</v>
          </cell>
          <cell r="X63992">
            <v>9.1267181818181792E-3</v>
          </cell>
        </row>
        <row r="63993">
          <cell r="H63993" t="str">
            <v>GUF2101102023</v>
          </cell>
          <cell r="W63993">
            <v>0.01</v>
          </cell>
          <cell r="X63993">
            <v>1.2878787878787881E-4</v>
          </cell>
        </row>
        <row r="63994">
          <cell r="H63994" t="str">
            <v>GUF2101081010</v>
          </cell>
          <cell r="W63994">
            <v>0.01</v>
          </cell>
          <cell r="X63994">
            <v>1.2847222222222223E-4</v>
          </cell>
        </row>
        <row r="63995">
          <cell r="H63995" t="str">
            <v>GUF2101081007</v>
          </cell>
          <cell r="W63995">
            <v>0.01</v>
          </cell>
          <cell r="X63995">
            <v>1.2926136363636365E-4</v>
          </cell>
        </row>
        <row r="63996">
          <cell r="H63996" t="str">
            <v>GUF2101081003</v>
          </cell>
          <cell r="W63996">
            <v>0.01</v>
          </cell>
          <cell r="X63996">
            <v>1.2855113636363636E-4</v>
          </cell>
        </row>
        <row r="63997">
          <cell r="H63997" t="str">
            <v>GUF2101061027</v>
          </cell>
          <cell r="W63997">
            <v>0.05</v>
          </cell>
          <cell r="X63997">
            <v>6.423511363636363E-4</v>
          </cell>
        </row>
        <row r="63998">
          <cell r="H63998" t="str">
            <v>GUF2101059006</v>
          </cell>
          <cell r="W63998">
            <v>0.11</v>
          </cell>
          <cell r="X63998">
            <v>1.4149727272727273E-3</v>
          </cell>
        </row>
        <row r="63999">
          <cell r="H63999" t="str">
            <v>GUF2101059005</v>
          </cell>
          <cell r="W63999">
            <v>0.12000000000000001</v>
          </cell>
          <cell r="X63999">
            <v>1.5422257575757575E-3</v>
          </cell>
        </row>
        <row r="64000">
          <cell r="H64000" t="str">
            <v>GUF2101059003</v>
          </cell>
          <cell r="W64000">
            <v>0.38</v>
          </cell>
          <cell r="X64000">
            <v>4.8847929807692304E-3</v>
          </cell>
        </row>
        <row r="64001">
          <cell r="H64001" t="str">
            <v>GUF2101051043</v>
          </cell>
          <cell r="W64001">
            <v>0.01</v>
          </cell>
          <cell r="X64001">
            <v>1.2926136363636365E-4</v>
          </cell>
        </row>
        <row r="64002">
          <cell r="H64002" t="str">
            <v>GUF2101051014</v>
          </cell>
          <cell r="W64002">
            <v>0.01</v>
          </cell>
          <cell r="X64002">
            <v>1.2855113636363636E-4</v>
          </cell>
        </row>
        <row r="64003">
          <cell r="H64003" t="str">
            <v>GUF2101051006</v>
          </cell>
          <cell r="W64003">
            <v>0.02</v>
          </cell>
          <cell r="X64003">
            <v>2.5688636363636365E-4</v>
          </cell>
        </row>
        <row r="64004">
          <cell r="H64004" t="str">
            <v>GUF2101043112</v>
          </cell>
          <cell r="W64004">
            <v>0.04</v>
          </cell>
          <cell r="X64004">
            <v>5.1435000000000001E-4</v>
          </cell>
        </row>
        <row r="64005">
          <cell r="H64005" t="str">
            <v>GUF2101043080</v>
          </cell>
          <cell r="W64005">
            <v>7.0000000000000007E-2</v>
          </cell>
          <cell r="X64005">
            <v>9.0143999999999999E-4</v>
          </cell>
        </row>
        <row r="64006">
          <cell r="H64006" t="str">
            <v>GUF2101043020</v>
          </cell>
          <cell r="W64006">
            <v>0.03</v>
          </cell>
          <cell r="X64006">
            <v>3.8541954545454543E-4</v>
          </cell>
        </row>
        <row r="64007">
          <cell r="H64007" t="str">
            <v>GUF2101041057</v>
          </cell>
          <cell r="W64007">
            <v>0.05</v>
          </cell>
          <cell r="X64007">
            <v>6.423511363636363E-4</v>
          </cell>
        </row>
        <row r="64008">
          <cell r="H64008" t="str">
            <v>GUF2101041053</v>
          </cell>
          <cell r="W64008">
            <v>0.26</v>
          </cell>
          <cell r="X64008">
            <v>3.342624545454545E-3</v>
          </cell>
        </row>
        <row r="64009">
          <cell r="H64009" t="str">
            <v>GUF2101041036</v>
          </cell>
          <cell r="W64009">
            <v>0.08</v>
          </cell>
          <cell r="X64009">
            <v>1.0280093181818182E-3</v>
          </cell>
        </row>
        <row r="64010">
          <cell r="H64010" t="str">
            <v>GUF2101041018</v>
          </cell>
          <cell r="W64010">
            <v>0.09</v>
          </cell>
          <cell r="X64010">
            <v>1.156685E-3</v>
          </cell>
        </row>
        <row r="64011">
          <cell r="H64011" t="str">
            <v>GUF2101032007</v>
          </cell>
          <cell r="W64011">
            <v>0.01</v>
          </cell>
          <cell r="X64011">
            <v>1.2855113636363636E-4</v>
          </cell>
        </row>
        <row r="64012">
          <cell r="H64012" t="str">
            <v>GUF210103010</v>
          </cell>
          <cell r="W64012">
            <v>0.02</v>
          </cell>
          <cell r="X64012">
            <v>2.5711186079545453E-4</v>
          </cell>
        </row>
        <row r="64013">
          <cell r="H64013" t="str">
            <v>GUF210103006</v>
          </cell>
          <cell r="W64013">
            <v>0.04</v>
          </cell>
          <cell r="X64013">
            <v>5.1431392045454545E-4</v>
          </cell>
        </row>
        <row r="64014">
          <cell r="H64014" t="str">
            <v>GUF210103004</v>
          </cell>
          <cell r="W64014">
            <v>0.03</v>
          </cell>
          <cell r="X64014">
            <v>3.8559897727272722E-4</v>
          </cell>
        </row>
        <row r="64015">
          <cell r="H64015" t="str">
            <v>GUF210103003</v>
          </cell>
          <cell r="W64015">
            <v>0.04</v>
          </cell>
          <cell r="X64015">
            <v>5.1425378787878782E-4</v>
          </cell>
        </row>
        <row r="64016">
          <cell r="H64016" t="str">
            <v>GUF2101021004</v>
          </cell>
          <cell r="W64016">
            <v>0.01</v>
          </cell>
          <cell r="X64016">
            <v>1.2869318181818183E-4</v>
          </cell>
        </row>
        <row r="64017">
          <cell r="H64017" t="str">
            <v>GUF2101018010</v>
          </cell>
          <cell r="W64017">
            <v>0.05</v>
          </cell>
          <cell r="X64017">
            <v>6.423511363636363E-4</v>
          </cell>
        </row>
        <row r="64018">
          <cell r="H64018" t="str">
            <v>GUF2101012011</v>
          </cell>
          <cell r="W64018">
            <v>0.03</v>
          </cell>
          <cell r="X64018">
            <v>3.8577840909090908E-4</v>
          </cell>
        </row>
        <row r="64019">
          <cell r="H64019" t="str">
            <v>GUF2101012005</v>
          </cell>
          <cell r="W64019">
            <v>6.0000000000000005E-2</v>
          </cell>
          <cell r="X64019">
            <v>7.7162121212121209E-4</v>
          </cell>
        </row>
        <row r="64020">
          <cell r="H64020" t="str">
            <v>GUF2101002014</v>
          </cell>
          <cell r="W64020">
            <v>0.01</v>
          </cell>
          <cell r="X64020">
            <v>1.2878787878787881E-4</v>
          </cell>
        </row>
        <row r="64021">
          <cell r="H64021" t="str">
            <v>GUF2101002004</v>
          </cell>
          <cell r="W64021">
            <v>0.02</v>
          </cell>
          <cell r="X64021">
            <v>2.5688636363636365E-4</v>
          </cell>
        </row>
        <row r="64022">
          <cell r="H64022" t="str">
            <v>GUF2101001042</v>
          </cell>
          <cell r="W64022">
            <v>0.09</v>
          </cell>
          <cell r="X64022">
            <v>1.156685E-3</v>
          </cell>
        </row>
        <row r="64023">
          <cell r="H64023" t="str">
            <v>GUF2101001017</v>
          </cell>
          <cell r="W64023">
            <v>0.01</v>
          </cell>
          <cell r="X64023">
            <v>1.2855113636363636E-4</v>
          </cell>
        </row>
        <row r="64024">
          <cell r="H64024" t="str">
            <v>GUF2101001002</v>
          </cell>
          <cell r="W64024">
            <v>0.01</v>
          </cell>
          <cell r="X64024">
            <v>1.2855113636363636E-4</v>
          </cell>
        </row>
        <row r="64025">
          <cell r="H64025" t="str">
            <v>GUF2101001001</v>
          </cell>
          <cell r="W64025">
            <v>0.01</v>
          </cell>
          <cell r="X64025">
            <v>1.2926136363636365E-4</v>
          </cell>
        </row>
        <row r="64026">
          <cell r="H64026" t="str">
            <v>GUF0203013013</v>
          </cell>
          <cell r="W64026">
            <v>0.41000000000000003</v>
          </cell>
          <cell r="X64026">
            <v>5.2699509090909083E-3</v>
          </cell>
        </row>
        <row r="64027">
          <cell r="H64027" t="str">
            <v>GUF0103066004</v>
          </cell>
          <cell r="W64027">
            <v>0.06</v>
          </cell>
          <cell r="X64027">
            <v>7.7134632034632023E-4</v>
          </cell>
        </row>
        <row r="64028">
          <cell r="H64028" t="str">
            <v>GUF0103066003</v>
          </cell>
          <cell r="W64028">
            <v>7.0000000000000007E-2</v>
          </cell>
          <cell r="X64028">
            <v>8.9971590909090893E-4</v>
          </cell>
        </row>
        <row r="64029">
          <cell r="H64029" t="str">
            <v>GUF0102081044</v>
          </cell>
          <cell r="W64029">
            <v>0.12</v>
          </cell>
          <cell r="X64029">
            <v>1.5419859090909089E-3</v>
          </cell>
        </row>
        <row r="64030">
          <cell r="H64030" t="str">
            <v>GUF0102081043</v>
          </cell>
          <cell r="W64030">
            <v>0.15</v>
          </cell>
          <cell r="X64030">
            <v>1.9284920454545453E-3</v>
          </cell>
        </row>
        <row r="64031">
          <cell r="H64031" t="str">
            <v>GUF0308011004</v>
          </cell>
          <cell r="W64031">
            <v>2.1</v>
          </cell>
          <cell r="X64031">
            <v>2.6988710909090909E-2</v>
          </cell>
        </row>
        <row r="64032">
          <cell r="H64032" t="str">
            <v>GUF0308007032</v>
          </cell>
          <cell r="W64032">
            <v>12.129999999999999</v>
          </cell>
          <cell r="X64032">
            <v>0.15589671818181819</v>
          </cell>
        </row>
        <row r="64033">
          <cell r="H64033" t="str">
            <v>GUF0308007031</v>
          </cell>
          <cell r="W64033">
            <v>12.129999999999999</v>
          </cell>
          <cell r="X64033">
            <v>0.15589671818181819</v>
          </cell>
        </row>
        <row r="64034">
          <cell r="H64034" t="str">
            <v>GUF0308002016</v>
          </cell>
          <cell r="W64034">
            <v>4.53</v>
          </cell>
          <cell r="X64034">
            <v>5.8219861818181819E-2</v>
          </cell>
        </row>
        <row r="64035">
          <cell r="H64035" t="str">
            <v>GUF0308002015</v>
          </cell>
          <cell r="W64035">
            <v>4.53</v>
          </cell>
          <cell r="X64035">
            <v>5.8219861818181819E-2</v>
          </cell>
        </row>
        <row r="64036">
          <cell r="H64036" t="str">
            <v>GUF0308001050</v>
          </cell>
          <cell r="W64036">
            <v>27.490000000000002</v>
          </cell>
          <cell r="X64036">
            <v>0.35330257454545455</v>
          </cell>
        </row>
        <row r="64037">
          <cell r="H64037" t="str">
            <v>GUF0308001049</v>
          </cell>
          <cell r="W64037">
            <v>27.490000000000002</v>
          </cell>
          <cell r="X64037">
            <v>0.35330257454545455</v>
          </cell>
        </row>
        <row r="64038">
          <cell r="H64038" t="str">
            <v>GUF0307001047</v>
          </cell>
          <cell r="W64038">
            <v>112.88</v>
          </cell>
          <cell r="X64038">
            <v>1.4507504236363638</v>
          </cell>
        </row>
        <row r="64039">
          <cell r="H64039" t="str">
            <v>GUY0403506</v>
          </cell>
          <cell r="W64039">
            <v>0.24</v>
          </cell>
          <cell r="X64039">
            <v>3.0846913636363633E-3</v>
          </cell>
        </row>
        <row r="64040">
          <cell r="H64040" t="str">
            <v>GUY0403254</v>
          </cell>
          <cell r="W64040">
            <v>0.23</v>
          </cell>
          <cell r="X64040">
            <v>2.9577599999999998E-3</v>
          </cell>
        </row>
        <row r="64041">
          <cell r="H64041" t="str">
            <v>GUY0211045</v>
          </cell>
          <cell r="W64041">
            <v>0.06</v>
          </cell>
          <cell r="X64041">
            <v>7.7138068181818178E-4</v>
          </cell>
        </row>
        <row r="64042">
          <cell r="H64042" t="str">
            <v>GUF0103038002</v>
          </cell>
          <cell r="W64042">
            <v>0.23</v>
          </cell>
          <cell r="X64042">
            <v>2.9563200000000001E-3</v>
          </cell>
        </row>
        <row r="64043">
          <cell r="H64043" t="str">
            <v>GUF0103035101</v>
          </cell>
          <cell r="W64043">
            <v>0.2</v>
          </cell>
          <cell r="X64043">
            <v>2.5713227272727269E-3</v>
          </cell>
        </row>
        <row r="64044">
          <cell r="H64044" t="str">
            <v>GUF0103035100</v>
          </cell>
          <cell r="W64044">
            <v>0.2</v>
          </cell>
          <cell r="X64044">
            <v>2.5694045454545452E-3</v>
          </cell>
        </row>
        <row r="64045">
          <cell r="H64045" t="str">
            <v>GUF0103035099</v>
          </cell>
          <cell r="W64045">
            <v>0.2</v>
          </cell>
          <cell r="X64045">
            <v>2.5713227272727269E-3</v>
          </cell>
        </row>
        <row r="64046">
          <cell r="H64046" t="str">
            <v>GUF0103035098</v>
          </cell>
          <cell r="W64046">
            <v>0.2</v>
          </cell>
          <cell r="X64046">
            <v>2.5694045454545452E-3</v>
          </cell>
        </row>
        <row r="64047">
          <cell r="H64047" t="str">
            <v>GUF0103035091</v>
          </cell>
          <cell r="W64047">
            <v>0.73</v>
          </cell>
          <cell r="X64047">
            <v>9.3857509090909102E-3</v>
          </cell>
        </row>
        <row r="64048">
          <cell r="H64048" t="str">
            <v>GUF0103035090</v>
          </cell>
          <cell r="W64048">
            <v>0.45</v>
          </cell>
          <cell r="X64048">
            <v>5.7840936363636351E-3</v>
          </cell>
        </row>
        <row r="64049">
          <cell r="H64049" t="str">
            <v>GUF0103035084</v>
          </cell>
          <cell r="W64049">
            <v>0.14000000000000001</v>
          </cell>
          <cell r="X64049">
            <v>1.7994318181818179E-3</v>
          </cell>
        </row>
        <row r="64050">
          <cell r="H64050" t="str">
            <v>GUF0102079010</v>
          </cell>
          <cell r="W64050">
            <v>0.01</v>
          </cell>
          <cell r="X64050">
            <v>1.2869318181818183E-4</v>
          </cell>
        </row>
        <row r="64051">
          <cell r="H64051" t="str">
            <v>GUF0102077015</v>
          </cell>
          <cell r="W64051">
            <v>0.97</v>
          </cell>
          <cell r="X64051">
            <v>1.2468283636363637E-2</v>
          </cell>
        </row>
        <row r="64052">
          <cell r="H64052" t="str">
            <v>GUF0102077014</v>
          </cell>
          <cell r="W64052">
            <v>0.97</v>
          </cell>
          <cell r="X64052">
            <v>1.2468283636363637E-2</v>
          </cell>
        </row>
        <row r="64053">
          <cell r="H64053" t="str">
            <v>GUF0102063034</v>
          </cell>
          <cell r="W64053">
            <v>0.13</v>
          </cell>
          <cell r="X64053">
            <v>1.6706390909090906E-3</v>
          </cell>
        </row>
        <row r="64054">
          <cell r="H64054" t="str">
            <v>GUF0102063033</v>
          </cell>
          <cell r="W64054">
            <v>0.1</v>
          </cell>
          <cell r="X64054">
            <v>1.286140909090909E-3</v>
          </cell>
        </row>
        <row r="64055">
          <cell r="H64055" t="str">
            <v>GUF0102045146</v>
          </cell>
          <cell r="W64055">
            <v>0.06</v>
          </cell>
          <cell r="X64055">
            <v>7.7138068181818178E-4</v>
          </cell>
        </row>
        <row r="64056">
          <cell r="H64056" t="str">
            <v>GUF0102045062</v>
          </cell>
          <cell r="W64056">
            <v>0.01</v>
          </cell>
          <cell r="X64056">
            <v>1.2926136363636365E-4</v>
          </cell>
        </row>
        <row r="64057">
          <cell r="H64057" t="str">
            <v>GUF0102040033</v>
          </cell>
          <cell r="W64057">
            <v>0.03</v>
          </cell>
          <cell r="X64057">
            <v>3.8613727272727267E-4</v>
          </cell>
        </row>
        <row r="64058">
          <cell r="H64058" t="str">
            <v>GUY0403302</v>
          </cell>
          <cell r="W64058">
            <v>0.12</v>
          </cell>
          <cell r="X64058">
            <v>1.5427054545454546E-3</v>
          </cell>
        </row>
        <row r="64059">
          <cell r="H64059" t="str">
            <v>GUY0214003010</v>
          </cell>
          <cell r="W64059">
            <v>0.05</v>
          </cell>
          <cell r="X64059">
            <v>6.4278272727272723E-4</v>
          </cell>
        </row>
        <row r="64060">
          <cell r="H64060" t="str">
            <v>GUF2119000005</v>
          </cell>
          <cell r="W64060">
            <v>0.03</v>
          </cell>
          <cell r="X64060">
            <v>3.8562050909090901E-4</v>
          </cell>
        </row>
        <row r="64061">
          <cell r="H64061" t="str">
            <v>GUF0399011001</v>
          </cell>
          <cell r="W64061">
            <v>12.65</v>
          </cell>
          <cell r="X64061">
            <v>0.16257985636363637</v>
          </cell>
        </row>
        <row r="64062">
          <cell r="H64062" t="str">
            <v>GUF0309013050</v>
          </cell>
          <cell r="W64062">
            <v>4.04</v>
          </cell>
          <cell r="X64062">
            <v>5.1922400000000007E-2</v>
          </cell>
        </row>
        <row r="64063">
          <cell r="H64063" t="str">
            <v>GUF0309013049</v>
          </cell>
          <cell r="W64063">
            <v>3.56</v>
          </cell>
          <cell r="X64063">
            <v>4.5751578181818187E-2</v>
          </cell>
        </row>
        <row r="64064">
          <cell r="H64064" t="str">
            <v>GUF0309005002</v>
          </cell>
          <cell r="W64064">
            <v>1.74</v>
          </cell>
          <cell r="X64064">
            <v>2.236765727272727E-2</v>
          </cell>
        </row>
        <row r="64065">
          <cell r="H64065" t="str">
            <v>GUF0309004008</v>
          </cell>
          <cell r="W64065">
            <v>0.18</v>
          </cell>
          <cell r="X64065">
            <v>2.3133699999999999E-3</v>
          </cell>
        </row>
        <row r="64066">
          <cell r="H64066" t="str">
            <v>GUF0309002212</v>
          </cell>
          <cell r="W64066">
            <v>4.1500000000000004</v>
          </cell>
          <cell r="X64066">
            <v>5.3338465454545451E-2</v>
          </cell>
        </row>
        <row r="64067">
          <cell r="H64067" t="str">
            <v>GUF0309001108</v>
          </cell>
          <cell r="W64067">
            <v>4.37</v>
          </cell>
          <cell r="X64067">
            <v>5.6164839999999994E-2</v>
          </cell>
        </row>
        <row r="64068">
          <cell r="H64068" t="str">
            <v>GUF0309001106</v>
          </cell>
          <cell r="W64068">
            <v>1.29</v>
          </cell>
          <cell r="X64068">
            <v>1.6578327272727275E-2</v>
          </cell>
        </row>
        <row r="64069">
          <cell r="H64069" t="str">
            <v>GUF0307004009</v>
          </cell>
          <cell r="W64069">
            <v>0.47000000000000003</v>
          </cell>
          <cell r="X64069">
            <v>6.0410524999999996E-3</v>
          </cell>
        </row>
        <row r="64070">
          <cell r="H64070" t="str">
            <v>GUF0307003029</v>
          </cell>
          <cell r="W64070">
            <v>1.94</v>
          </cell>
          <cell r="X64070">
            <v>2.4933689090909091E-2</v>
          </cell>
        </row>
        <row r="64071">
          <cell r="H64071" t="str">
            <v>GUF0307003025</v>
          </cell>
          <cell r="W64071">
            <v>2.1800000000000002</v>
          </cell>
          <cell r="X64071">
            <v>2.8016221818181822E-2</v>
          </cell>
        </row>
        <row r="64072">
          <cell r="H64072" t="str">
            <v>GUF0304017005</v>
          </cell>
          <cell r="W64072">
            <v>0.80999999999999994</v>
          </cell>
          <cell r="X64072">
            <v>1.0413671818181819E-2</v>
          </cell>
        </row>
        <row r="64073">
          <cell r="H64073" t="str">
            <v>GUF0304009003</v>
          </cell>
          <cell r="W64073">
            <v>1.41</v>
          </cell>
          <cell r="X64073">
            <v>1.812103272727273E-2</v>
          </cell>
        </row>
        <row r="64074">
          <cell r="H64074" t="str">
            <v>GUF0204001015</v>
          </cell>
          <cell r="W64074">
            <v>21.830000000000002</v>
          </cell>
          <cell r="X64074">
            <v>0.28056228545454542</v>
          </cell>
        </row>
        <row r="64075">
          <cell r="H64075" t="str">
            <v>GUF0199003177</v>
          </cell>
          <cell r="W64075">
            <v>0.09</v>
          </cell>
          <cell r="X64075">
            <v>1.1552445454545456E-3</v>
          </cell>
        </row>
        <row r="64076">
          <cell r="H64076" t="str">
            <v>GUF0199002092</v>
          </cell>
          <cell r="W64076">
            <v>0.33999999999999997</v>
          </cell>
          <cell r="X64076">
            <v>4.3690799999999991E-3</v>
          </cell>
        </row>
        <row r="64077">
          <cell r="H64077" t="str">
            <v>GUF0199002090</v>
          </cell>
          <cell r="W64077">
            <v>0.33999999999999997</v>
          </cell>
          <cell r="X64077">
            <v>4.3710587500000002E-3</v>
          </cell>
        </row>
        <row r="64078">
          <cell r="H64078" t="str">
            <v>GUF0199002089</v>
          </cell>
          <cell r="W64078">
            <v>0.37</v>
          </cell>
          <cell r="X64078">
            <v>4.7580499999999989E-3</v>
          </cell>
        </row>
        <row r="64079">
          <cell r="H64079" t="str">
            <v>GUF0199002088</v>
          </cell>
          <cell r="W64079">
            <v>0.37</v>
          </cell>
          <cell r="X64079">
            <v>4.7554124999999994E-3</v>
          </cell>
        </row>
        <row r="64080">
          <cell r="H64080" t="str">
            <v>GUF0199002087</v>
          </cell>
          <cell r="W64080">
            <v>0.06</v>
          </cell>
          <cell r="X64080">
            <v>7.7065909090909095E-4</v>
          </cell>
        </row>
        <row r="64081">
          <cell r="H64081" t="str">
            <v>GUF0103099073</v>
          </cell>
          <cell r="W64081">
            <v>0.4</v>
          </cell>
          <cell r="X64081">
            <v>5.1413365909090914E-3</v>
          </cell>
        </row>
        <row r="64082">
          <cell r="H64082" t="str">
            <v>GUF0103035092</v>
          </cell>
          <cell r="W64082">
            <v>0.05</v>
          </cell>
          <cell r="X64082">
            <v>6.4163181818181812E-4</v>
          </cell>
        </row>
        <row r="64083">
          <cell r="H64083" t="str">
            <v>GUF0103035087</v>
          </cell>
          <cell r="W64083">
            <v>0.73</v>
          </cell>
          <cell r="X64083">
            <v>9.3857509090909102E-3</v>
          </cell>
        </row>
        <row r="64084">
          <cell r="H64084" t="str">
            <v>GUF0103027134</v>
          </cell>
          <cell r="W64084">
            <v>22.64</v>
          </cell>
          <cell r="X64084">
            <v>0.29097266909090913</v>
          </cell>
        </row>
        <row r="64085">
          <cell r="H64085" t="str">
            <v>GUF0103027132</v>
          </cell>
          <cell r="W64085">
            <v>22.64</v>
          </cell>
          <cell r="X64085">
            <v>0.29097266909090913</v>
          </cell>
        </row>
        <row r="64086">
          <cell r="H64086" t="str">
            <v>GUF0103025019</v>
          </cell>
          <cell r="W64086">
            <v>0.47</v>
          </cell>
          <cell r="X64086">
            <v>6.0412924242424235E-3</v>
          </cell>
        </row>
        <row r="64087">
          <cell r="H64087" t="str">
            <v>GUF0103024057</v>
          </cell>
          <cell r="W64087">
            <v>0.7599999999999999</v>
          </cell>
          <cell r="X64087">
            <v>9.7694752272727264E-3</v>
          </cell>
        </row>
        <row r="64088">
          <cell r="H64088" t="str">
            <v>GUF0103015040</v>
          </cell>
          <cell r="W64088">
            <v>0.92</v>
          </cell>
          <cell r="X64088">
            <v>1.182501E-2</v>
          </cell>
        </row>
        <row r="64089">
          <cell r="H64089" t="str">
            <v>GUF0103015006</v>
          </cell>
          <cell r="W64089">
            <v>0.65</v>
          </cell>
          <cell r="X64089">
            <v>8.3546422727272737E-3</v>
          </cell>
        </row>
        <row r="64090">
          <cell r="H64090" t="str">
            <v>GUF0103009062</v>
          </cell>
          <cell r="W64090">
            <v>41.43</v>
          </cell>
          <cell r="X64090">
            <v>0.53247121052631574</v>
          </cell>
        </row>
        <row r="64091">
          <cell r="H64091" t="str">
            <v>GUF0103003085</v>
          </cell>
          <cell r="W64091">
            <v>3.12</v>
          </cell>
          <cell r="X64091">
            <v>4.0100268181818173E-2</v>
          </cell>
        </row>
        <row r="64092">
          <cell r="H64092" t="str">
            <v>GUF0102089097</v>
          </cell>
          <cell r="W64092">
            <v>7.0000000000000007E-2</v>
          </cell>
          <cell r="X64092">
            <v>8.9971590909090893E-4</v>
          </cell>
        </row>
        <row r="64093">
          <cell r="H64093" t="str">
            <v>GUF0102089064</v>
          </cell>
          <cell r="W64093">
            <v>12.01</v>
          </cell>
          <cell r="X64093">
            <v>0.15435689090909091</v>
          </cell>
        </row>
        <row r="64094">
          <cell r="H64094" t="str">
            <v>GUF0102089057</v>
          </cell>
          <cell r="W64094">
            <v>0.42000000000000004</v>
          </cell>
          <cell r="X64094">
            <v>5.3982954545454534E-3</v>
          </cell>
        </row>
        <row r="64095">
          <cell r="H64095" t="str">
            <v>GUF0102089056</v>
          </cell>
          <cell r="W64095">
            <v>0.42000000000000004</v>
          </cell>
          <cell r="X64095">
            <v>5.3982954545454534E-3</v>
          </cell>
        </row>
        <row r="64096">
          <cell r="H64096" t="str">
            <v>GUF0102089054</v>
          </cell>
          <cell r="W64096">
            <v>2.5399999999999996</v>
          </cell>
          <cell r="X64096">
            <v>3.264433818181818E-2</v>
          </cell>
        </row>
        <row r="64097">
          <cell r="H64097" t="str">
            <v>GUF0102089053</v>
          </cell>
          <cell r="W64097">
            <v>2.5399999999999996</v>
          </cell>
          <cell r="X64097">
            <v>3.264433818181818E-2</v>
          </cell>
        </row>
        <row r="64098">
          <cell r="H64098" t="str">
            <v>GUF0102089050</v>
          </cell>
          <cell r="W64098">
            <v>39.58</v>
          </cell>
          <cell r="X64098">
            <v>0.50868985454545457</v>
          </cell>
        </row>
        <row r="64099">
          <cell r="H64099" t="str">
            <v>GUF0102089048</v>
          </cell>
          <cell r="W64099">
            <v>4.95</v>
          </cell>
          <cell r="X64099">
            <v>6.3616452727272732E-2</v>
          </cell>
        </row>
        <row r="64100">
          <cell r="H64100" t="str">
            <v>GUF0102089047</v>
          </cell>
          <cell r="W64100">
            <v>22.619999999999997</v>
          </cell>
          <cell r="X64100">
            <v>0.2907165109090909</v>
          </cell>
        </row>
        <row r="64101">
          <cell r="H64101" t="str">
            <v>GUF0102089046</v>
          </cell>
          <cell r="W64101">
            <v>2.2599999999999998</v>
          </cell>
          <cell r="X64101">
            <v>2.9046610909090911E-2</v>
          </cell>
        </row>
        <row r="64102">
          <cell r="H64102" t="str">
            <v>GUF0102089045</v>
          </cell>
          <cell r="W64102">
            <v>2.2599999999999998</v>
          </cell>
          <cell r="X64102">
            <v>2.9046610909090911E-2</v>
          </cell>
        </row>
        <row r="64103">
          <cell r="H64103" t="str">
            <v>GUF0102081005</v>
          </cell>
          <cell r="W64103">
            <v>55.360000000000007</v>
          </cell>
          <cell r="X64103">
            <v>0.71149518000000012</v>
          </cell>
        </row>
        <row r="64104">
          <cell r="H64104" t="str">
            <v>GUF0102077042</v>
          </cell>
          <cell r="W64104">
            <v>1.41</v>
          </cell>
          <cell r="X64104">
            <v>1.812103272727273E-2</v>
          </cell>
        </row>
        <row r="64105">
          <cell r="H64105" t="str">
            <v>GUF0102045163</v>
          </cell>
          <cell r="W64105">
            <v>1.94</v>
          </cell>
          <cell r="X64105">
            <v>2.4933689090909091E-2</v>
          </cell>
        </row>
        <row r="64106">
          <cell r="H64106" t="str">
            <v>GUF0102045129</v>
          </cell>
          <cell r="W64106">
            <v>0.63</v>
          </cell>
          <cell r="X64106">
            <v>8.0977645454545447E-3</v>
          </cell>
        </row>
        <row r="64107">
          <cell r="H64107" t="str">
            <v>GUD2201005</v>
          </cell>
          <cell r="W64107">
            <v>0.80999999999999994</v>
          </cell>
          <cell r="X64107">
            <v>1.0413671818181819E-2</v>
          </cell>
        </row>
        <row r="64108">
          <cell r="H64108" t="str">
            <v>GUF0302012136</v>
          </cell>
          <cell r="W64108">
            <v>200.72</v>
          </cell>
          <cell r="X64108">
            <v>2.5796798254545452</v>
          </cell>
        </row>
        <row r="64109">
          <cell r="H64109" t="str">
            <v>GUY0316020008</v>
          </cell>
          <cell r="W64109">
            <v>1.87</v>
          </cell>
          <cell r="X64109">
            <v>2.4032818181818179E-2</v>
          </cell>
        </row>
        <row r="64110">
          <cell r="H64110" t="str">
            <v>GUF0303002008</v>
          </cell>
          <cell r="W64110">
            <v>50.46</v>
          </cell>
          <cell r="X64110">
            <v>0.64852056181818185</v>
          </cell>
        </row>
        <row r="64111">
          <cell r="H64111" t="str">
            <v>GUF0203007009</v>
          </cell>
          <cell r="W64111">
            <v>2.23</v>
          </cell>
          <cell r="X64111">
            <v>2.8660934545454545E-2</v>
          </cell>
        </row>
        <row r="64112">
          <cell r="H64112" t="str">
            <v>GUF0203007008</v>
          </cell>
          <cell r="W64112">
            <v>2.23</v>
          </cell>
          <cell r="X64112">
            <v>2.8660934545454545E-2</v>
          </cell>
        </row>
        <row r="64113">
          <cell r="H64113" t="str">
            <v>GUF0203006060</v>
          </cell>
          <cell r="W64113">
            <v>2.7199999999999998</v>
          </cell>
          <cell r="X64113">
            <v>3.4955518181818183E-2</v>
          </cell>
        </row>
        <row r="64114">
          <cell r="H64114" t="str">
            <v>GUF0203006059</v>
          </cell>
          <cell r="W64114">
            <v>2.7199999999999998</v>
          </cell>
          <cell r="X64114">
            <v>3.4955518181818183E-2</v>
          </cell>
        </row>
        <row r="64115">
          <cell r="H64115" t="str">
            <v>GUF0203006058</v>
          </cell>
          <cell r="W64115">
            <v>2.7399999999999998</v>
          </cell>
          <cell r="X64115">
            <v>3.5217432727272728E-2</v>
          </cell>
        </row>
        <row r="64116">
          <cell r="H64116" t="str">
            <v>GUF0203006049</v>
          </cell>
          <cell r="W64116">
            <v>0.65</v>
          </cell>
          <cell r="X64116">
            <v>8.352483636363638E-3</v>
          </cell>
        </row>
        <row r="64117">
          <cell r="H64117" t="str">
            <v>GUF0203006048</v>
          </cell>
          <cell r="W64117">
            <v>0.65</v>
          </cell>
          <cell r="X64117">
            <v>8.352483636363638E-3</v>
          </cell>
        </row>
        <row r="64118">
          <cell r="H64118" t="str">
            <v>GUF0203006047</v>
          </cell>
          <cell r="W64118">
            <v>1.66</v>
          </cell>
          <cell r="X64118">
            <v>2.1335961818181818E-2</v>
          </cell>
        </row>
        <row r="64119">
          <cell r="H64119" t="str">
            <v>GUF0203003104</v>
          </cell>
          <cell r="W64119">
            <v>10.35</v>
          </cell>
          <cell r="X64119">
            <v>0.1330209290909091</v>
          </cell>
        </row>
        <row r="64120">
          <cell r="H64120" t="str">
            <v>GUF0201004009</v>
          </cell>
          <cell r="W64120">
            <v>40.110000000000007</v>
          </cell>
          <cell r="X64120">
            <v>0.51549963272727273</v>
          </cell>
        </row>
        <row r="64121">
          <cell r="H64121" t="str">
            <v>GUF0201002035</v>
          </cell>
          <cell r="W64121">
            <v>13.89</v>
          </cell>
          <cell r="X64121">
            <v>0.17851634909090908</v>
          </cell>
        </row>
        <row r="64122">
          <cell r="H64122" t="str">
            <v>GUF0201002034</v>
          </cell>
          <cell r="W64122">
            <v>13.89</v>
          </cell>
          <cell r="X64122">
            <v>0.17851634909090908</v>
          </cell>
        </row>
        <row r="64123">
          <cell r="H64123" t="str">
            <v>GUF0204004052</v>
          </cell>
          <cell r="W64123">
            <v>8.76</v>
          </cell>
          <cell r="X64123">
            <v>0.11258296000000001</v>
          </cell>
        </row>
        <row r="64124">
          <cell r="H64124" t="str">
            <v>GUF0204003025</v>
          </cell>
          <cell r="W64124">
            <v>25.35</v>
          </cell>
          <cell r="X64124">
            <v>0.32580154727272731</v>
          </cell>
        </row>
        <row r="64125">
          <cell r="H64125" t="str">
            <v>GUF0204002035</v>
          </cell>
          <cell r="W64125">
            <v>13.209999999999999</v>
          </cell>
          <cell r="X64125">
            <v>0.16977818909090908</v>
          </cell>
        </row>
        <row r="64126">
          <cell r="H64126" t="str">
            <v>GUF0204002033</v>
          </cell>
          <cell r="W64126">
            <v>0.48</v>
          </cell>
          <cell r="X64126">
            <v>6.1693827272727266E-3</v>
          </cell>
        </row>
        <row r="64127">
          <cell r="H64127" t="str">
            <v>GUF0204002032</v>
          </cell>
          <cell r="W64127">
            <v>0.88</v>
          </cell>
          <cell r="X64127">
            <v>1.1311948181818179E-2</v>
          </cell>
        </row>
        <row r="64128">
          <cell r="H64128" t="str">
            <v>GUF0202006086</v>
          </cell>
          <cell r="W64128">
            <v>12.45</v>
          </cell>
          <cell r="X64128">
            <v>0.16000820090909088</v>
          </cell>
        </row>
        <row r="64129">
          <cell r="H64129" t="str">
            <v>GUF0202006036</v>
          </cell>
          <cell r="W64129">
            <v>12.61</v>
          </cell>
          <cell r="X64129">
            <v>0.16206754000000004</v>
          </cell>
        </row>
        <row r="64130">
          <cell r="H64130" t="str">
            <v>GUF0201013021</v>
          </cell>
          <cell r="W64130">
            <v>10.029999999999999</v>
          </cell>
          <cell r="X64130">
            <v>0.12890512909090912</v>
          </cell>
        </row>
        <row r="64131">
          <cell r="H64131" t="str">
            <v>GUF0201013010</v>
          </cell>
          <cell r="W64131">
            <v>3.8</v>
          </cell>
          <cell r="X64131">
            <v>4.8836989090909097E-2</v>
          </cell>
        </row>
        <row r="64132">
          <cell r="H64132" t="str">
            <v>GUF0201013009</v>
          </cell>
          <cell r="W64132">
            <v>21.509999999999998</v>
          </cell>
          <cell r="X64132">
            <v>0.27644936363636363</v>
          </cell>
        </row>
        <row r="64133">
          <cell r="H64133" t="str">
            <v>GUF0201013008</v>
          </cell>
          <cell r="W64133">
            <v>21.509999999999998</v>
          </cell>
          <cell r="X64133">
            <v>0.27644936363636363</v>
          </cell>
        </row>
        <row r="64134">
          <cell r="H64134" t="str">
            <v>GUF0201013007</v>
          </cell>
          <cell r="W64134">
            <v>17.63</v>
          </cell>
          <cell r="X64134">
            <v>0.22658342454545455</v>
          </cell>
        </row>
        <row r="64135">
          <cell r="H64135" t="str">
            <v>GUF0201011012</v>
          </cell>
          <cell r="W64135">
            <v>21.830000000000002</v>
          </cell>
          <cell r="X64135">
            <v>0.28056228545454542</v>
          </cell>
        </row>
        <row r="64136">
          <cell r="H64136" t="str">
            <v>GUF0201011011</v>
          </cell>
          <cell r="W64136">
            <v>21.830000000000002</v>
          </cell>
          <cell r="X64136">
            <v>0.28056228545454542</v>
          </cell>
        </row>
        <row r="64137">
          <cell r="H64137" t="str">
            <v>GUF0201009030</v>
          </cell>
          <cell r="W64137">
            <v>5.34</v>
          </cell>
          <cell r="X64137">
            <v>6.8630245454545449E-2</v>
          </cell>
        </row>
        <row r="64138">
          <cell r="H64138" t="str">
            <v>GUF0201002018</v>
          </cell>
          <cell r="W64138">
            <v>28.95</v>
          </cell>
          <cell r="X64138">
            <v>0.3720668809090909</v>
          </cell>
        </row>
        <row r="64139">
          <cell r="H64139" t="str">
            <v>GUF0201002015</v>
          </cell>
          <cell r="W64139">
            <v>1.94</v>
          </cell>
          <cell r="X64139">
            <v>2.4933689090909091E-2</v>
          </cell>
        </row>
        <row r="64140">
          <cell r="H64140" t="str">
            <v>GUD1901015</v>
          </cell>
          <cell r="W64140">
            <v>0.94000000000000006</v>
          </cell>
          <cell r="X64140">
            <v>1.2082607272727272E-2</v>
          </cell>
        </row>
        <row r="64141">
          <cell r="H64141" t="str">
            <v>GUD1901013</v>
          </cell>
          <cell r="W64141">
            <v>0.14000000000000001</v>
          </cell>
          <cell r="X64141">
            <v>1.7994318181818179E-3</v>
          </cell>
        </row>
        <row r="64142">
          <cell r="H64142" t="str">
            <v>GUF0309006006</v>
          </cell>
          <cell r="W64142">
            <v>3.56</v>
          </cell>
          <cell r="X64142">
            <v>4.5751578181818187E-2</v>
          </cell>
        </row>
        <row r="64143">
          <cell r="H64143" t="str">
            <v>GUF0309004007</v>
          </cell>
          <cell r="W64143">
            <v>4.37</v>
          </cell>
          <cell r="X64143">
            <v>5.6164839999999994E-2</v>
          </cell>
        </row>
        <row r="64144">
          <cell r="H64144" t="str">
            <v>GUF0309002208</v>
          </cell>
          <cell r="W64144">
            <v>3.1100000000000003</v>
          </cell>
          <cell r="X64144">
            <v>3.9969310909090915E-2</v>
          </cell>
        </row>
        <row r="64145">
          <cell r="H64145" t="str">
            <v>GUF0307003027</v>
          </cell>
          <cell r="W64145">
            <v>4.8499999999999996</v>
          </cell>
          <cell r="X64145">
            <v>6.2334942272727276E-2</v>
          </cell>
        </row>
        <row r="64146">
          <cell r="H64146" t="str">
            <v>GUF0304004045</v>
          </cell>
          <cell r="W64146">
            <v>32.83</v>
          </cell>
          <cell r="X64146">
            <v>0.42193857636363641</v>
          </cell>
        </row>
        <row r="64147">
          <cell r="H64147" t="str">
            <v>GUF0103017040</v>
          </cell>
          <cell r="W64147">
            <v>4.75</v>
          </cell>
          <cell r="X64147">
            <v>6.1049114545454551E-2</v>
          </cell>
        </row>
        <row r="64148">
          <cell r="H64148" t="str">
            <v>GUF0103017039</v>
          </cell>
          <cell r="W64148">
            <v>4.75</v>
          </cell>
          <cell r="X64148">
            <v>6.1049114545454551E-2</v>
          </cell>
        </row>
        <row r="64149">
          <cell r="H64149" t="str">
            <v>GUF0103016008</v>
          </cell>
          <cell r="W64149">
            <v>2.1</v>
          </cell>
          <cell r="X64149">
            <v>2.6988710909090909E-2</v>
          </cell>
        </row>
        <row r="64150">
          <cell r="H64150" t="str">
            <v>GUF0103013011</v>
          </cell>
          <cell r="W64150">
            <v>7.4399999999999995</v>
          </cell>
          <cell r="X64150">
            <v>9.5618236818181809E-2</v>
          </cell>
        </row>
        <row r="64151">
          <cell r="H64151" t="str">
            <v>GTF0102089530T</v>
          </cell>
          <cell r="W64151">
            <v>7.9700000000000006</v>
          </cell>
          <cell r="X64151">
            <v>0.10243161272727273</v>
          </cell>
        </row>
        <row r="64152">
          <cell r="H64152" t="str">
            <v>GTF0102089529T</v>
          </cell>
          <cell r="W64152">
            <v>7.9700000000000006</v>
          </cell>
          <cell r="X64152">
            <v>0.10243161272727273</v>
          </cell>
        </row>
        <row r="64153">
          <cell r="H64153" t="str">
            <v>GUF0102089069</v>
          </cell>
          <cell r="W64153">
            <v>0.71</v>
          </cell>
          <cell r="X64153">
            <v>9.1267181818181792E-3</v>
          </cell>
        </row>
        <row r="64154">
          <cell r="H64154" t="str">
            <v>GUF0102089068</v>
          </cell>
          <cell r="W64154">
            <v>12.01</v>
          </cell>
          <cell r="X64154">
            <v>0.1543540127272727</v>
          </cell>
        </row>
        <row r="64155">
          <cell r="H64155" t="str">
            <v>GUF0102089067</v>
          </cell>
          <cell r="W64155">
            <v>0.9900000000000001</v>
          </cell>
          <cell r="X64155">
            <v>1.2724441818181819E-2</v>
          </cell>
        </row>
        <row r="64156">
          <cell r="H64156" t="str">
            <v>GUF0102089066</v>
          </cell>
          <cell r="W64156">
            <v>1.1299999999999999</v>
          </cell>
          <cell r="X64156">
            <v>1.4523305454545455E-2</v>
          </cell>
        </row>
        <row r="64157">
          <cell r="H64157" t="str">
            <v>GUF0102089065</v>
          </cell>
          <cell r="W64157">
            <v>1.9800000000000002</v>
          </cell>
          <cell r="X64157">
            <v>2.5446005454545454E-2</v>
          </cell>
        </row>
        <row r="64158">
          <cell r="H64158" t="str">
            <v>GUF0102089063</v>
          </cell>
          <cell r="W64158">
            <v>12.01</v>
          </cell>
          <cell r="X64158">
            <v>0.1543554518181818</v>
          </cell>
        </row>
        <row r="64159">
          <cell r="H64159" t="str">
            <v>GUF0102089062</v>
          </cell>
          <cell r="W64159">
            <v>2.12</v>
          </cell>
          <cell r="X64159">
            <v>2.7247747272727274E-2</v>
          </cell>
        </row>
        <row r="64160">
          <cell r="H64160" t="str">
            <v>GUF0102089061</v>
          </cell>
          <cell r="W64160">
            <v>2.12</v>
          </cell>
          <cell r="X64160">
            <v>2.7247747272727274E-2</v>
          </cell>
        </row>
        <row r="64161">
          <cell r="H64161" t="str">
            <v>GUF0102089060</v>
          </cell>
          <cell r="W64161">
            <v>34.630000000000003</v>
          </cell>
          <cell r="X64161">
            <v>0.44506924444444446</v>
          </cell>
        </row>
        <row r="64162">
          <cell r="H64162" t="str">
            <v>GUF0102089059</v>
          </cell>
          <cell r="W64162">
            <v>2.12</v>
          </cell>
          <cell r="X64162">
            <v>2.7247747272727274E-2</v>
          </cell>
        </row>
        <row r="64163">
          <cell r="H64163" t="str">
            <v>GUF0102089058</v>
          </cell>
          <cell r="W64163">
            <v>2.12</v>
          </cell>
          <cell r="X64163">
            <v>2.7247747272727274E-2</v>
          </cell>
        </row>
        <row r="64164">
          <cell r="H64164" t="str">
            <v>GUF0102081527T</v>
          </cell>
          <cell r="W64164">
            <v>28.81</v>
          </cell>
          <cell r="X64164">
            <v>0.3702694563636364</v>
          </cell>
        </row>
        <row r="64165">
          <cell r="H64165" t="str">
            <v>GUF0102081510T</v>
          </cell>
          <cell r="W64165">
            <v>2.93</v>
          </cell>
          <cell r="X64165">
            <v>3.7658130909090912E-2</v>
          </cell>
        </row>
        <row r="64166">
          <cell r="H64166" t="str">
            <v>GUF0102081501T</v>
          </cell>
          <cell r="W64166">
            <v>6.5799999999999992</v>
          </cell>
          <cell r="X64166">
            <v>8.4566738181818188E-2</v>
          </cell>
        </row>
        <row r="64167">
          <cell r="H64167" t="str">
            <v>GUF0301014034</v>
          </cell>
          <cell r="W64167">
            <v>7.2</v>
          </cell>
          <cell r="X64167">
            <v>0.16730199333333332</v>
          </cell>
        </row>
        <row r="64168">
          <cell r="H64168" t="str">
            <v>GUF0301014033</v>
          </cell>
          <cell r="W64168">
            <v>8.09</v>
          </cell>
          <cell r="X64168">
            <v>0.18798300888888891</v>
          </cell>
        </row>
        <row r="64169">
          <cell r="H64169" t="str">
            <v>GUY0320004028</v>
          </cell>
          <cell r="W64169">
            <v>0.03</v>
          </cell>
          <cell r="X64169">
            <v>6.970992592592591E-4</v>
          </cell>
        </row>
        <row r="64170">
          <cell r="H64170" t="str">
            <v>GUY0316038050</v>
          </cell>
          <cell r="W64170">
            <v>0.08</v>
          </cell>
          <cell r="X64170">
            <v>1.8591388888888891E-3</v>
          </cell>
        </row>
        <row r="64171">
          <cell r="H64171" t="str">
            <v>GUY0301035008</v>
          </cell>
          <cell r="W64171">
            <v>0.01</v>
          </cell>
          <cell r="X64171">
            <v>2.3242187500000002E-4</v>
          </cell>
        </row>
        <row r="64172">
          <cell r="H64172" t="str">
            <v>GUY0301035007</v>
          </cell>
          <cell r="W64172">
            <v>0.01</v>
          </cell>
          <cell r="X64172">
            <v>2.3239087301587299E-4</v>
          </cell>
        </row>
        <row r="64173">
          <cell r="H64173" t="str">
            <v>GUY0301035001</v>
          </cell>
          <cell r="W64173">
            <v>0.02</v>
          </cell>
          <cell r="X64173">
            <v>4.6478472222222217E-4</v>
          </cell>
        </row>
        <row r="64174">
          <cell r="H64174" t="str">
            <v>GUY0301028003</v>
          </cell>
          <cell r="W64174">
            <v>0.01</v>
          </cell>
          <cell r="X64174">
            <v>2.3238482384823849E-4</v>
          </cell>
        </row>
        <row r="64175">
          <cell r="H64175" t="str">
            <v>GUY0301025023</v>
          </cell>
          <cell r="W64175">
            <v>0.04</v>
          </cell>
          <cell r="X64175">
            <v>9.2956944444444434E-4</v>
          </cell>
        </row>
        <row r="64176">
          <cell r="H64176" t="str">
            <v>GUY0301021014</v>
          </cell>
          <cell r="W64176">
            <v>0.01</v>
          </cell>
          <cell r="X64176">
            <v>2.3263888888888889E-4</v>
          </cell>
        </row>
        <row r="64177">
          <cell r="H64177" t="str">
            <v>GUY0301021009</v>
          </cell>
          <cell r="W64177">
            <v>0.01</v>
          </cell>
          <cell r="X64177">
            <v>2.3263888888888889E-4</v>
          </cell>
        </row>
        <row r="64178">
          <cell r="H64178" t="str">
            <v>GUY0301021007</v>
          </cell>
          <cell r="W64178">
            <v>0.01</v>
          </cell>
          <cell r="X64178">
            <v>2.3271333333333335E-4</v>
          </cell>
        </row>
        <row r="64179">
          <cell r="H64179" t="str">
            <v>GUY0301021006</v>
          </cell>
          <cell r="W64179">
            <v>0.01</v>
          </cell>
          <cell r="X64179">
            <v>2.3242187500000002E-4</v>
          </cell>
        </row>
        <row r="64180">
          <cell r="H64180" t="str">
            <v>GUY0301021005</v>
          </cell>
          <cell r="W64180">
            <v>0.01</v>
          </cell>
          <cell r="X64180">
            <v>2.3214285714285714E-4</v>
          </cell>
        </row>
        <row r="64181">
          <cell r="H64181" t="str">
            <v>GUY0301020032</v>
          </cell>
          <cell r="W64181">
            <v>0.01</v>
          </cell>
          <cell r="X64181">
            <v>2.3263888888888889E-4</v>
          </cell>
        </row>
        <row r="64182">
          <cell r="H64182" t="str">
            <v>GUY0301020027</v>
          </cell>
          <cell r="W64182">
            <v>0.01</v>
          </cell>
          <cell r="X64182">
            <v>2.3271333333333335E-4</v>
          </cell>
        </row>
        <row r="64183">
          <cell r="H64183" t="str">
            <v>GUY0301020026</v>
          </cell>
          <cell r="W64183">
            <v>0.01</v>
          </cell>
          <cell r="X64183">
            <v>2.3206018518518516E-4</v>
          </cell>
        </row>
        <row r="64184">
          <cell r="H64184" t="str">
            <v>GUY0301020015</v>
          </cell>
          <cell r="W64184">
            <v>3.0000000000000002E-2</v>
          </cell>
          <cell r="X64184">
            <v>6.9651444444444443E-4</v>
          </cell>
        </row>
        <row r="64185">
          <cell r="H64185" t="str">
            <v>GUY0301020014</v>
          </cell>
          <cell r="W64185">
            <v>0.01</v>
          </cell>
          <cell r="X64185">
            <v>2.3225308641975308E-4</v>
          </cell>
        </row>
        <row r="64186">
          <cell r="H64186" t="str">
            <v>GUY030102001014</v>
          </cell>
          <cell r="W64186">
            <v>0.01</v>
          </cell>
          <cell r="X64186">
            <v>2.3263888888888889E-4</v>
          </cell>
        </row>
        <row r="64187">
          <cell r="H64187" t="str">
            <v>GUY0301020009</v>
          </cell>
          <cell r="W64187">
            <v>0.02</v>
          </cell>
          <cell r="X64187">
            <v>4.6489227642276424E-4</v>
          </cell>
        </row>
        <row r="64188">
          <cell r="H64188" t="str">
            <v>GUY0301020007</v>
          </cell>
          <cell r="W64188">
            <v>0.01</v>
          </cell>
          <cell r="X64188">
            <v>2.3234953703703701E-4</v>
          </cell>
        </row>
        <row r="64189">
          <cell r="H64189" t="str">
            <v>GUY0301020006</v>
          </cell>
          <cell r="W64189">
            <v>0.01</v>
          </cell>
          <cell r="X64189">
            <v>2.3263888888888889E-4</v>
          </cell>
        </row>
        <row r="64190">
          <cell r="H64190" t="str">
            <v>GUY0301019093</v>
          </cell>
          <cell r="W64190">
            <v>0.05</v>
          </cell>
          <cell r="X64190">
            <v>1.1621657894736841E-3</v>
          </cell>
        </row>
        <row r="64191">
          <cell r="H64191" t="str">
            <v>GUY0301019076</v>
          </cell>
          <cell r="W64191">
            <v>3.0000000000000002E-2</v>
          </cell>
          <cell r="X64191">
            <v>6.9739166666666665E-4</v>
          </cell>
        </row>
        <row r="64192">
          <cell r="H64192" t="str">
            <v>GUY0301019057</v>
          </cell>
          <cell r="W64192">
            <v>3.0000000000000002E-2</v>
          </cell>
          <cell r="X64192">
            <v>6.9826888888888886E-4</v>
          </cell>
        </row>
        <row r="64193">
          <cell r="H64193" t="str">
            <v>GUY0301019030</v>
          </cell>
          <cell r="W64193">
            <v>0.02</v>
          </cell>
          <cell r="X64193">
            <v>4.6478472222222217E-4</v>
          </cell>
        </row>
        <row r="64194">
          <cell r="H64194" t="str">
            <v>GUY0301014025</v>
          </cell>
          <cell r="W64194">
            <v>0.08</v>
          </cell>
          <cell r="X64194">
            <v>1.8594316666666671E-3</v>
          </cell>
        </row>
        <row r="64195">
          <cell r="H64195" t="str">
            <v>GUY0301014006</v>
          </cell>
          <cell r="W64195">
            <v>6.9999999999999993E-2</v>
          </cell>
          <cell r="X64195">
            <v>1.6266063888888886E-3</v>
          </cell>
        </row>
        <row r="64196">
          <cell r="H64196" t="str">
            <v>GUY0301014004</v>
          </cell>
          <cell r="W64196">
            <v>0.06</v>
          </cell>
          <cell r="X64196">
            <v>1.3948833333333333E-3</v>
          </cell>
        </row>
        <row r="64197">
          <cell r="H64197" t="str">
            <v>GUY0301014002</v>
          </cell>
          <cell r="W64197">
            <v>0.05</v>
          </cell>
          <cell r="X64197">
            <v>1.1604999999999999E-3</v>
          </cell>
        </row>
        <row r="64198">
          <cell r="H64198" t="str">
            <v>GUY030101304314</v>
          </cell>
          <cell r="W64198">
            <v>0.01</v>
          </cell>
          <cell r="X64198">
            <v>2.3214285714285714E-4</v>
          </cell>
        </row>
        <row r="64199">
          <cell r="H64199" t="str">
            <v>GUY0301013015</v>
          </cell>
          <cell r="W64199">
            <v>0.05</v>
          </cell>
          <cell r="X64199">
            <v>1.1622583333333334E-3</v>
          </cell>
        </row>
        <row r="64200">
          <cell r="H64200" t="str">
            <v>GUY0301013006</v>
          </cell>
          <cell r="W64200">
            <v>0.02</v>
          </cell>
          <cell r="X64200">
            <v>4.6488271604938272E-4</v>
          </cell>
        </row>
        <row r="64201">
          <cell r="H64201" t="str">
            <v>GUY0301012018</v>
          </cell>
          <cell r="W64201">
            <v>0.05</v>
          </cell>
          <cell r="X64201">
            <v>1.1619066666666666E-3</v>
          </cell>
        </row>
        <row r="64202">
          <cell r="H64202" t="str">
            <v>GUY0301012011</v>
          </cell>
          <cell r="W64202">
            <v>0.08</v>
          </cell>
          <cell r="X64202">
            <v>1.8594316666666671E-3</v>
          </cell>
        </row>
        <row r="64203">
          <cell r="H64203" t="str">
            <v>GUY0301012006</v>
          </cell>
          <cell r="W64203">
            <v>0.01</v>
          </cell>
          <cell r="X64203">
            <v>2.3271333333333335E-4</v>
          </cell>
        </row>
        <row r="64204">
          <cell r="H64204" t="str">
            <v>GUY0301011074</v>
          </cell>
          <cell r="W64204">
            <v>0.06</v>
          </cell>
          <cell r="X64204">
            <v>1.3944801587301588E-3</v>
          </cell>
        </row>
        <row r="64205">
          <cell r="H64205" t="str">
            <v>GUY0301010062</v>
          </cell>
          <cell r="W64205">
            <v>0.13999999999999999</v>
          </cell>
          <cell r="X64205">
            <v>3.2532127777777772E-3</v>
          </cell>
        </row>
        <row r="64206">
          <cell r="H64206" t="str">
            <v>GUY0301010061</v>
          </cell>
          <cell r="W64206">
            <v>0.15</v>
          </cell>
          <cell r="X64206">
            <v>3.4861888888888886E-3</v>
          </cell>
        </row>
        <row r="64207">
          <cell r="H64207" t="str">
            <v>GUY0301010057</v>
          </cell>
          <cell r="W64207">
            <v>0.09</v>
          </cell>
          <cell r="X64207">
            <v>2.0915400000000002E-3</v>
          </cell>
        </row>
        <row r="64208">
          <cell r="H64208" t="str">
            <v>GUY0301010040</v>
          </cell>
          <cell r="W64208">
            <v>0.05</v>
          </cell>
          <cell r="X64208">
            <v>1.1622583333333334E-3</v>
          </cell>
        </row>
        <row r="64209">
          <cell r="H64209" t="str">
            <v>GUY0301010021</v>
          </cell>
          <cell r="W64209">
            <v>0.02</v>
          </cell>
          <cell r="X64209">
            <v>4.6502525252525254E-4</v>
          </cell>
        </row>
        <row r="64210">
          <cell r="H64210" t="str">
            <v>GUY0301007014</v>
          </cell>
          <cell r="W64210">
            <v>0.01</v>
          </cell>
          <cell r="X64210">
            <v>2.3229166666666667E-4</v>
          </cell>
        </row>
        <row r="64211">
          <cell r="H64211" t="str">
            <v>GUY0301007012</v>
          </cell>
          <cell r="W64211">
            <v>3.0000000000000002E-2</v>
          </cell>
          <cell r="X64211">
            <v>6.9739166666666665E-4</v>
          </cell>
        </row>
        <row r="64212">
          <cell r="H64212" t="str">
            <v>GUY0301005043</v>
          </cell>
          <cell r="W64212">
            <v>0.02</v>
          </cell>
          <cell r="X64212">
            <v>4.647383040935673E-4</v>
          </cell>
        </row>
        <row r="64213">
          <cell r="H64213" t="str">
            <v>GUY0301003004</v>
          </cell>
          <cell r="W64213">
            <v>0.05</v>
          </cell>
          <cell r="X64213">
            <v>1.1604999999999999E-3</v>
          </cell>
        </row>
        <row r="64214">
          <cell r="H64214" t="str">
            <v>GUF211900039</v>
          </cell>
          <cell r="W64214">
            <v>0.12000000000000001</v>
          </cell>
          <cell r="X64214">
            <v>2.7878388888888891E-3</v>
          </cell>
        </row>
        <row r="64215">
          <cell r="H64215" t="str">
            <v>GUF2111000222</v>
          </cell>
          <cell r="W64215">
            <v>14.29</v>
          </cell>
          <cell r="X64215">
            <v>0.33205007999999997</v>
          </cell>
        </row>
        <row r="64216">
          <cell r="H64216" t="str">
            <v>GUF2101177003</v>
          </cell>
          <cell r="W64216">
            <v>0.71</v>
          </cell>
          <cell r="X64216">
            <v>1.650094972222222E-2</v>
          </cell>
        </row>
        <row r="64217">
          <cell r="H64217" t="str">
            <v>GUF2101102023</v>
          </cell>
          <cell r="W64217">
            <v>0.01</v>
          </cell>
          <cell r="X64217">
            <v>2.3206018518518516E-4</v>
          </cell>
        </row>
        <row r="64218">
          <cell r="H64218" t="str">
            <v>GUF2101081010</v>
          </cell>
          <cell r="W64218">
            <v>0.01</v>
          </cell>
          <cell r="X64218">
            <v>2.3263888888888889E-4</v>
          </cell>
        </row>
        <row r="64219">
          <cell r="H64219" t="str">
            <v>GUF2101081007</v>
          </cell>
          <cell r="W64219">
            <v>0.01</v>
          </cell>
          <cell r="X64219">
            <v>2.3271333333333335E-4</v>
          </cell>
        </row>
        <row r="64220">
          <cell r="H64220" t="str">
            <v>GUF2101081003</v>
          </cell>
          <cell r="W64220">
            <v>0.01</v>
          </cell>
          <cell r="X64220">
            <v>2.3234953703703701E-4</v>
          </cell>
        </row>
        <row r="64221">
          <cell r="H64221" t="str">
            <v>GUF2101061027</v>
          </cell>
          <cell r="W64221">
            <v>0.05</v>
          </cell>
          <cell r="X64221">
            <v>1.1622583333333334E-3</v>
          </cell>
        </row>
        <row r="64222">
          <cell r="H64222" t="str">
            <v>GUF2101059006</v>
          </cell>
          <cell r="W64222">
            <v>0.11</v>
          </cell>
          <cell r="X64222">
            <v>2.5571333333333332E-3</v>
          </cell>
        </row>
        <row r="64223">
          <cell r="H64223" t="str">
            <v>GUF2101059005</v>
          </cell>
          <cell r="W64223">
            <v>0.12</v>
          </cell>
          <cell r="X64223">
            <v>2.7884251851851855E-3</v>
          </cell>
        </row>
        <row r="64224">
          <cell r="H64224" t="str">
            <v>GUF2101059003</v>
          </cell>
          <cell r="W64224">
            <v>0.38</v>
          </cell>
          <cell r="X64224">
            <v>8.8316913383838375E-3</v>
          </cell>
        </row>
        <row r="64225">
          <cell r="H64225" t="str">
            <v>GUF2101051043</v>
          </cell>
          <cell r="W64225">
            <v>0.01</v>
          </cell>
          <cell r="X64225">
            <v>2.3271333333333335E-4</v>
          </cell>
        </row>
        <row r="64226">
          <cell r="H64226" t="str">
            <v>GUF2101051014</v>
          </cell>
          <cell r="W64226">
            <v>0.01</v>
          </cell>
          <cell r="X64226">
            <v>2.3271333333333335E-4</v>
          </cell>
        </row>
        <row r="64227">
          <cell r="H64227" t="str">
            <v>GUF2101051006</v>
          </cell>
          <cell r="W64227">
            <v>0.02</v>
          </cell>
          <cell r="X64227">
            <v>4.6566666666666675E-4</v>
          </cell>
        </row>
        <row r="64228">
          <cell r="H64228" t="str">
            <v>GUF2101043112</v>
          </cell>
          <cell r="W64228">
            <v>0.04</v>
          </cell>
          <cell r="X64228">
            <v>9.2892399999999992E-4</v>
          </cell>
        </row>
        <row r="64229">
          <cell r="H64229" t="str">
            <v>GUF2101043020</v>
          </cell>
          <cell r="W64229">
            <v>3.0000000000000002E-2</v>
          </cell>
          <cell r="X64229">
            <v>6.9739166666666665E-4</v>
          </cell>
        </row>
        <row r="64230">
          <cell r="H64230" t="str">
            <v>GUF2101041057</v>
          </cell>
          <cell r="W64230">
            <v>0.05</v>
          </cell>
          <cell r="X64230">
            <v>1.1622583333333334E-3</v>
          </cell>
        </row>
        <row r="64231">
          <cell r="H64231" t="str">
            <v>GUF2101041053</v>
          </cell>
          <cell r="W64231">
            <v>0.26</v>
          </cell>
          <cell r="X64231">
            <v>6.0419322222222223E-3</v>
          </cell>
        </row>
        <row r="64232">
          <cell r="H64232" t="str">
            <v>GUF2101041036</v>
          </cell>
          <cell r="W64232">
            <v>0.08</v>
          </cell>
          <cell r="X64232">
            <v>1.8589925E-3</v>
          </cell>
        </row>
        <row r="64233">
          <cell r="H64233" t="str">
            <v>GUF2101041018</v>
          </cell>
          <cell r="W64233">
            <v>0.09</v>
          </cell>
          <cell r="X64233">
            <v>2.0915400000000002E-3</v>
          </cell>
        </row>
        <row r="64234">
          <cell r="H64234" t="str">
            <v>GUF2101032007</v>
          </cell>
          <cell r="W64234">
            <v>0.01</v>
          </cell>
          <cell r="X64234">
            <v>2.3263888888888889E-4</v>
          </cell>
        </row>
        <row r="64235">
          <cell r="H64235" t="str">
            <v>GUF210103010</v>
          </cell>
          <cell r="W64235">
            <v>0.02</v>
          </cell>
          <cell r="X64235">
            <v>4.6483984374999998E-4</v>
          </cell>
        </row>
        <row r="64236">
          <cell r="H64236" t="str">
            <v>GUF210103006</v>
          </cell>
          <cell r="W64236">
            <v>0.04</v>
          </cell>
          <cell r="X64236">
            <v>9.2978993055555556E-4</v>
          </cell>
        </row>
        <row r="64237">
          <cell r="H64237" t="str">
            <v>GUF210103004</v>
          </cell>
          <cell r="W64237">
            <v>3.0000000000000002E-2</v>
          </cell>
          <cell r="X64237">
            <v>6.9717236111111098E-4</v>
          </cell>
        </row>
        <row r="64238">
          <cell r="H64238" t="str">
            <v>GUF210103003</v>
          </cell>
          <cell r="W64238">
            <v>0.04</v>
          </cell>
          <cell r="X64238">
            <v>9.2956944444444445E-4</v>
          </cell>
        </row>
        <row r="64239">
          <cell r="H64239" t="str">
            <v>GUF2101021004</v>
          </cell>
          <cell r="W64239">
            <v>0.01</v>
          </cell>
          <cell r="X64239">
            <v>2.3229166666666667E-4</v>
          </cell>
        </row>
        <row r="64240">
          <cell r="H64240" t="str">
            <v>GUF2101018010</v>
          </cell>
          <cell r="W64240">
            <v>0.05</v>
          </cell>
          <cell r="X64240">
            <v>1.1622583333333334E-3</v>
          </cell>
        </row>
        <row r="64241">
          <cell r="H64241" t="str">
            <v>GUF2101012011</v>
          </cell>
          <cell r="W64241">
            <v>3.0000000000000002E-2</v>
          </cell>
          <cell r="X64241">
            <v>6.9739166666666665E-4</v>
          </cell>
        </row>
        <row r="64242">
          <cell r="H64242" t="str">
            <v>GUF2101012005</v>
          </cell>
          <cell r="W64242">
            <v>0.06</v>
          </cell>
          <cell r="X64242">
            <v>1.3946481481481481E-3</v>
          </cell>
        </row>
        <row r="64243">
          <cell r="H64243" t="str">
            <v>GUF2101002014</v>
          </cell>
          <cell r="W64243">
            <v>0.01</v>
          </cell>
          <cell r="X64243">
            <v>2.3206018518518516E-4</v>
          </cell>
        </row>
        <row r="64244">
          <cell r="H64244" t="str">
            <v>GUF2101002004</v>
          </cell>
          <cell r="W64244">
            <v>0.02</v>
          </cell>
          <cell r="X64244">
            <v>4.649611111111111E-4</v>
          </cell>
        </row>
        <row r="64245">
          <cell r="H64245" t="str">
            <v>GUF2101001042</v>
          </cell>
          <cell r="W64245">
            <v>0.09</v>
          </cell>
          <cell r="X64245">
            <v>2.0915400000000002E-3</v>
          </cell>
        </row>
        <row r="64246">
          <cell r="H64246" t="str">
            <v>GUF2101001017</v>
          </cell>
          <cell r="W64246">
            <v>0.01</v>
          </cell>
          <cell r="X64246">
            <v>2.3271333333333335E-4</v>
          </cell>
        </row>
        <row r="64247">
          <cell r="H64247" t="str">
            <v>GUF2101001002</v>
          </cell>
          <cell r="W64247">
            <v>0.01</v>
          </cell>
          <cell r="X64247">
            <v>2.3246527777777778E-4</v>
          </cell>
        </row>
        <row r="64248">
          <cell r="H64248" t="str">
            <v>GUF2101001001</v>
          </cell>
          <cell r="W64248">
            <v>0.01</v>
          </cell>
          <cell r="X64248">
            <v>2.3271333333333335E-4</v>
          </cell>
        </row>
        <row r="64249">
          <cell r="H64249" t="str">
            <v>GUF0203013013</v>
          </cell>
          <cell r="W64249">
            <v>0.41</v>
          </cell>
          <cell r="X64249">
            <v>9.5279011111111117E-3</v>
          </cell>
        </row>
        <row r="64250">
          <cell r="H64250" t="str">
            <v>GUF0103066004</v>
          </cell>
          <cell r="W64250">
            <v>6.0000000000000005E-2</v>
          </cell>
          <cell r="X64250">
            <v>1.3944801587301588E-3</v>
          </cell>
        </row>
        <row r="64251">
          <cell r="H64251" t="str">
            <v>GUF0103066003</v>
          </cell>
          <cell r="W64251">
            <v>6.9999999999999993E-2</v>
          </cell>
          <cell r="X64251">
            <v>1.6266063888888886E-3</v>
          </cell>
        </row>
        <row r="64252">
          <cell r="H64252" t="str">
            <v>GUF0102081044</v>
          </cell>
          <cell r="W64252">
            <v>0.12000000000000001</v>
          </cell>
          <cell r="X64252">
            <v>2.7887183333333335E-3</v>
          </cell>
        </row>
        <row r="64253">
          <cell r="H64253" t="str">
            <v>GUF0102081043</v>
          </cell>
          <cell r="W64253">
            <v>0.15</v>
          </cell>
          <cell r="X64253">
            <v>3.485895833333333E-3</v>
          </cell>
        </row>
        <row r="64254">
          <cell r="H64254" t="str">
            <v>GUF0308011004</v>
          </cell>
          <cell r="W64254">
            <v>2.1</v>
          </cell>
          <cell r="X64254">
            <v>4.8795095555555557E-2</v>
          </cell>
        </row>
        <row r="64255">
          <cell r="H64255" t="str">
            <v>GUF0308007032</v>
          </cell>
          <cell r="W64255">
            <v>12.13</v>
          </cell>
          <cell r="X64255">
            <v>0.28186194444444446</v>
          </cell>
        </row>
        <row r="64256">
          <cell r="H64256" t="str">
            <v>GUF0308007031</v>
          </cell>
          <cell r="W64256">
            <v>12.13</v>
          </cell>
          <cell r="X64256">
            <v>0.28186194444444446</v>
          </cell>
        </row>
        <row r="64257">
          <cell r="H64257" t="str">
            <v>GUF0308002016</v>
          </cell>
          <cell r="W64257">
            <v>4.53</v>
          </cell>
          <cell r="X64257">
            <v>0.10526246444444445</v>
          </cell>
        </row>
        <row r="64258">
          <cell r="H64258" t="str">
            <v>GUF0308002015</v>
          </cell>
          <cell r="W64258">
            <v>4.53</v>
          </cell>
          <cell r="X64258">
            <v>0.10526246444444445</v>
          </cell>
        </row>
        <row r="64259">
          <cell r="H64259" t="str">
            <v>GUF0308001050</v>
          </cell>
          <cell r="W64259">
            <v>27.49</v>
          </cell>
          <cell r="X64259">
            <v>0.63877215999999992</v>
          </cell>
        </row>
        <row r="64260">
          <cell r="H64260" t="str">
            <v>GUF0308001049</v>
          </cell>
          <cell r="W64260">
            <v>27.49</v>
          </cell>
          <cell r="X64260">
            <v>0.63877215999999992</v>
          </cell>
        </row>
        <row r="64261">
          <cell r="H64261" t="str">
            <v>GUF0307001047</v>
          </cell>
          <cell r="W64261">
            <v>112.88000000000001</v>
          </cell>
          <cell r="X64261">
            <v>2.622953608888889</v>
          </cell>
        </row>
        <row r="64262">
          <cell r="H64262" t="str">
            <v>GUY0403506</v>
          </cell>
          <cell r="W64262">
            <v>0.24000000000000002</v>
          </cell>
          <cell r="X64262">
            <v>5.5769969444444444E-3</v>
          </cell>
        </row>
        <row r="64263">
          <cell r="H64263" t="str">
            <v>GUY0403254</v>
          </cell>
          <cell r="W64263">
            <v>0.22999999999999998</v>
          </cell>
          <cell r="X64263">
            <v>5.34688E-3</v>
          </cell>
        </row>
        <row r="64264">
          <cell r="H64264" t="str">
            <v>GUY0211045</v>
          </cell>
          <cell r="W64264">
            <v>6.0000000000000005E-2</v>
          </cell>
          <cell r="X64264">
            <v>1.394795138888889E-3</v>
          </cell>
        </row>
        <row r="64265">
          <cell r="H64265" t="str">
            <v>GUF0103038002</v>
          </cell>
          <cell r="W64265">
            <v>0.22999999999999998</v>
          </cell>
          <cell r="X64265">
            <v>5.3451200000000001E-3</v>
          </cell>
        </row>
        <row r="64266">
          <cell r="H64266" t="str">
            <v>GUF0103035101</v>
          </cell>
          <cell r="W64266">
            <v>0.2</v>
          </cell>
          <cell r="X64266">
            <v>4.6478611111111104E-3</v>
          </cell>
        </row>
        <row r="64267">
          <cell r="H64267" t="str">
            <v>GUF0103035100</v>
          </cell>
          <cell r="W64267">
            <v>0.2</v>
          </cell>
          <cell r="X64267">
            <v>4.6490333333333335E-3</v>
          </cell>
        </row>
        <row r="64268">
          <cell r="H64268" t="str">
            <v>GUF0103035099</v>
          </cell>
          <cell r="W64268">
            <v>0.2</v>
          </cell>
          <cell r="X64268">
            <v>4.6478611111111104E-3</v>
          </cell>
        </row>
        <row r="64269">
          <cell r="H64269" t="str">
            <v>GUF0103035091</v>
          </cell>
          <cell r="W64269">
            <v>0.73</v>
          </cell>
          <cell r="X64269">
            <v>1.6966242222222223E-2</v>
          </cell>
        </row>
        <row r="64270">
          <cell r="H64270" t="str">
            <v>GUF0103035090</v>
          </cell>
          <cell r="W64270">
            <v>0.45</v>
          </cell>
          <cell r="X64270">
            <v>1.0458137777777776E-2</v>
          </cell>
        </row>
        <row r="64271">
          <cell r="H64271" t="str">
            <v>GUF0103035084</v>
          </cell>
          <cell r="W64271">
            <v>0.13999999999999999</v>
          </cell>
          <cell r="X64271">
            <v>3.2532127777777772E-3</v>
          </cell>
        </row>
        <row r="64272">
          <cell r="H64272" t="str">
            <v>GUF0102079010</v>
          </cell>
          <cell r="W64272">
            <v>0.01</v>
          </cell>
          <cell r="X64272">
            <v>2.3229166666666667E-4</v>
          </cell>
        </row>
        <row r="64273">
          <cell r="H64273" t="str">
            <v>GUF0102077015</v>
          </cell>
          <cell r="W64273">
            <v>0.97</v>
          </cell>
          <cell r="X64273">
            <v>2.254192E-2</v>
          </cell>
        </row>
        <row r="64274">
          <cell r="H64274" t="str">
            <v>GUF0102077014</v>
          </cell>
          <cell r="W64274">
            <v>0.97</v>
          </cell>
          <cell r="X64274">
            <v>2.254192E-2</v>
          </cell>
        </row>
        <row r="64275">
          <cell r="H64275" t="str">
            <v>GUF0102063034</v>
          </cell>
          <cell r="W64275">
            <v>0.13</v>
          </cell>
          <cell r="X64275">
            <v>3.0189077777777774E-3</v>
          </cell>
        </row>
        <row r="64276">
          <cell r="H64276" t="str">
            <v>GUF0102063033</v>
          </cell>
          <cell r="W64276">
            <v>0.1</v>
          </cell>
          <cell r="X64276">
            <v>2.3245166666666667E-3</v>
          </cell>
        </row>
        <row r="64277">
          <cell r="H64277" t="str">
            <v>GUF0102045146</v>
          </cell>
          <cell r="W64277">
            <v>6.0000000000000005E-2</v>
          </cell>
          <cell r="X64277">
            <v>1.394795138888889E-3</v>
          </cell>
        </row>
        <row r="64278">
          <cell r="H64278" t="str">
            <v>GUF0102045062</v>
          </cell>
          <cell r="W64278">
            <v>0.01</v>
          </cell>
          <cell r="X64278">
            <v>2.3271333333333335E-4</v>
          </cell>
        </row>
        <row r="64279">
          <cell r="H64279" t="str">
            <v>GUF0102040033</v>
          </cell>
          <cell r="W64279">
            <v>3.0000000000000002E-2</v>
          </cell>
          <cell r="X64279">
            <v>6.9651444444444443E-4</v>
          </cell>
        </row>
        <row r="64280">
          <cell r="H64280" t="str">
            <v>GUY0403302</v>
          </cell>
          <cell r="W64280">
            <v>0.12000000000000001</v>
          </cell>
          <cell r="X64280">
            <v>2.7878388888888891E-3</v>
          </cell>
        </row>
        <row r="64281">
          <cell r="H64281" t="str">
            <v>GUY0214003010</v>
          </cell>
          <cell r="W64281">
            <v>0.05</v>
          </cell>
          <cell r="X64281">
            <v>1.1619066666666666E-3</v>
          </cell>
        </row>
        <row r="64282">
          <cell r="H64282" t="str">
            <v>GUF2119000005</v>
          </cell>
          <cell r="W64282">
            <v>0.03</v>
          </cell>
          <cell r="X64282">
            <v>6.9721622222222214E-4</v>
          </cell>
        </row>
        <row r="64283">
          <cell r="H64283" t="str">
            <v>GUF0399011001</v>
          </cell>
          <cell r="W64283">
            <v>12.65</v>
          </cell>
          <cell r="X64283">
            <v>0.29394199333333337</v>
          </cell>
        </row>
        <row r="64284">
          <cell r="H64284" t="str">
            <v>GUF0309013050</v>
          </cell>
          <cell r="W64284">
            <v>4.04</v>
          </cell>
          <cell r="X64284">
            <v>9.3871900000000008E-2</v>
          </cell>
        </row>
        <row r="64285">
          <cell r="H64285" t="str">
            <v>GUF0309013049</v>
          </cell>
          <cell r="W64285">
            <v>3.5599999999999996</v>
          </cell>
          <cell r="X64285">
            <v>8.2720544444444447E-2</v>
          </cell>
        </row>
        <row r="64286">
          <cell r="H64286" t="str">
            <v>GUF0309005002</v>
          </cell>
          <cell r="W64286">
            <v>1.74</v>
          </cell>
          <cell r="X64286">
            <v>4.044259E-2</v>
          </cell>
        </row>
        <row r="64287">
          <cell r="H64287" t="str">
            <v>GUF0309004008</v>
          </cell>
          <cell r="W64287">
            <v>0.18</v>
          </cell>
          <cell r="X64287">
            <v>4.1830800000000005E-3</v>
          </cell>
        </row>
        <row r="64288">
          <cell r="H64288" t="str">
            <v>GUF0309002212</v>
          </cell>
          <cell r="W64288">
            <v>4.1500000000000004</v>
          </cell>
          <cell r="X64288">
            <v>9.6436359999999999E-2</v>
          </cell>
        </row>
        <row r="64289">
          <cell r="H64289" t="str">
            <v>GUF0309001108</v>
          </cell>
          <cell r="W64289">
            <v>4.37</v>
          </cell>
          <cell r="X64289">
            <v>0.10154769111111112</v>
          </cell>
        </row>
        <row r="64290">
          <cell r="H64290" t="str">
            <v>GUF0309001106</v>
          </cell>
          <cell r="W64290">
            <v>1.29</v>
          </cell>
          <cell r="X64290">
            <v>2.9974984444444443E-2</v>
          </cell>
        </row>
        <row r="64291">
          <cell r="H64291" t="str">
            <v>GUF0307004009</v>
          </cell>
          <cell r="W64291">
            <v>0.47</v>
          </cell>
          <cell r="X64291">
            <v>1.0921751388888888E-2</v>
          </cell>
        </row>
        <row r="64292">
          <cell r="H64292" t="str">
            <v>GUF0307003029</v>
          </cell>
          <cell r="W64292">
            <v>1.94</v>
          </cell>
          <cell r="X64292">
            <v>4.5080322222222226E-2</v>
          </cell>
        </row>
        <row r="64293">
          <cell r="H64293" t="str">
            <v>GUF0307003025</v>
          </cell>
          <cell r="W64293">
            <v>2.1799999999999997</v>
          </cell>
          <cell r="X64293">
            <v>5.0656000000000007E-2</v>
          </cell>
        </row>
        <row r="64294">
          <cell r="H64294" t="str">
            <v>GUF0304017005</v>
          </cell>
          <cell r="W64294">
            <v>0.81</v>
          </cell>
          <cell r="X64294">
            <v>1.8826055555555554E-2</v>
          </cell>
        </row>
        <row r="64295">
          <cell r="H64295" t="str">
            <v>GUF0304009003</v>
          </cell>
          <cell r="W64295">
            <v>1.4100000000000001</v>
          </cell>
          <cell r="X64295">
            <v>3.2764582222222227E-2</v>
          </cell>
        </row>
        <row r="64296">
          <cell r="H64296" t="str">
            <v>GUF0204001015</v>
          </cell>
          <cell r="W64296">
            <v>21.830000000000002</v>
          </cell>
          <cell r="X64296">
            <v>0.50725651999999999</v>
          </cell>
        </row>
        <row r="64297">
          <cell r="H64297" t="str">
            <v>GUF0199003177</v>
          </cell>
          <cell r="W64297">
            <v>0.09</v>
          </cell>
          <cell r="X64297">
            <v>2.0915400000000002E-3</v>
          </cell>
        </row>
        <row r="64298">
          <cell r="H64298" t="str">
            <v>GUF0199002092</v>
          </cell>
          <cell r="W64298">
            <v>0.33999999999999997</v>
          </cell>
          <cell r="X64298">
            <v>7.8991700000000005E-3</v>
          </cell>
        </row>
        <row r="64299">
          <cell r="H64299" t="str">
            <v>GUF0199002090</v>
          </cell>
          <cell r="W64299">
            <v>0.33999999999999997</v>
          </cell>
          <cell r="X64299">
            <v>7.9018083333333329E-3</v>
          </cell>
        </row>
        <row r="64300">
          <cell r="H64300" t="str">
            <v>GUF0199002089</v>
          </cell>
          <cell r="W64300">
            <v>0.37</v>
          </cell>
          <cell r="X64300">
            <v>8.59825E-3</v>
          </cell>
        </row>
        <row r="64301">
          <cell r="H64301" t="str">
            <v>GUF0199002088</v>
          </cell>
          <cell r="W64301">
            <v>0.37</v>
          </cell>
          <cell r="X64301">
            <v>8.59825E-3</v>
          </cell>
        </row>
        <row r="64302">
          <cell r="H64302" t="str">
            <v>GUF0199002087</v>
          </cell>
          <cell r="W64302">
            <v>6.0000000000000005E-2</v>
          </cell>
          <cell r="X64302">
            <v>1.397E-3</v>
          </cell>
        </row>
        <row r="64303">
          <cell r="H64303" t="str">
            <v>GUF0103099073</v>
          </cell>
          <cell r="W64303">
            <v>0.4</v>
          </cell>
          <cell r="X64303">
            <v>9.2960247222222212E-3</v>
          </cell>
        </row>
        <row r="64304">
          <cell r="H64304" t="str">
            <v>GUF0103035092</v>
          </cell>
          <cell r="W64304">
            <v>0.05</v>
          </cell>
          <cell r="X64304">
            <v>1.1604999999999999E-3</v>
          </cell>
        </row>
        <row r="64305">
          <cell r="H64305" t="str">
            <v>GUF0103035087</v>
          </cell>
          <cell r="W64305">
            <v>0.73</v>
          </cell>
          <cell r="X64305">
            <v>1.6966242222222223E-2</v>
          </cell>
        </row>
        <row r="64306">
          <cell r="H64306" t="str">
            <v>GUF0103027134</v>
          </cell>
          <cell r="W64306">
            <v>22.64</v>
          </cell>
          <cell r="X64306">
            <v>0.52607663111111114</v>
          </cell>
        </row>
        <row r="64307">
          <cell r="H64307" t="str">
            <v>GUF0103027132</v>
          </cell>
          <cell r="W64307">
            <v>22.64</v>
          </cell>
          <cell r="X64307">
            <v>0.52607663111111114</v>
          </cell>
        </row>
        <row r="64308">
          <cell r="H64308" t="str">
            <v>GUF0103025019</v>
          </cell>
          <cell r="W64308">
            <v>0.47000000000000003</v>
          </cell>
          <cell r="X64308">
            <v>1.092263111111111E-2</v>
          </cell>
        </row>
        <row r="64309">
          <cell r="H64309" t="str">
            <v>GUF0103024057</v>
          </cell>
          <cell r="W64309">
            <v>0.76</v>
          </cell>
          <cell r="X64309">
            <v>1.7663062777777776E-2</v>
          </cell>
        </row>
        <row r="64310">
          <cell r="H64310" t="str">
            <v>GUF0103020025</v>
          </cell>
          <cell r="W64310">
            <v>4.6399999999999997</v>
          </cell>
          <cell r="X64310">
            <v>0.10781669090909092</v>
          </cell>
        </row>
        <row r="64311">
          <cell r="H64311" t="str">
            <v>GUF0103020024</v>
          </cell>
          <cell r="W64311">
            <v>4.6399999999999997</v>
          </cell>
          <cell r="X64311">
            <v>0.10781669090909092</v>
          </cell>
        </row>
        <row r="64312">
          <cell r="H64312" t="str">
            <v>GUF0103020023</v>
          </cell>
          <cell r="W64312">
            <v>5.13</v>
          </cell>
          <cell r="X64312">
            <v>0.11920341777777778</v>
          </cell>
        </row>
        <row r="64313">
          <cell r="H64313" t="str">
            <v>GUF0103020022</v>
          </cell>
          <cell r="W64313">
            <v>5.13</v>
          </cell>
          <cell r="X64313">
            <v>0.11920341777777778</v>
          </cell>
        </row>
        <row r="64314">
          <cell r="H64314" t="str">
            <v>GUF0103015040</v>
          </cell>
          <cell r="W64314">
            <v>0.91999999999999993</v>
          </cell>
          <cell r="X64314">
            <v>2.1381053333333334E-2</v>
          </cell>
        </row>
        <row r="64315">
          <cell r="H64315" t="str">
            <v>GUF0103015006</v>
          </cell>
          <cell r="W64315">
            <v>0.65</v>
          </cell>
          <cell r="X64315">
            <v>1.5105337777777778E-2</v>
          </cell>
        </row>
        <row r="64316">
          <cell r="H64316" t="str">
            <v>GUF0103009062</v>
          </cell>
          <cell r="W64316">
            <v>41.43</v>
          </cell>
          <cell r="X64316">
            <v>0.96270144999999996</v>
          </cell>
        </row>
        <row r="64317">
          <cell r="H64317" t="str">
            <v>GUF0103003085</v>
          </cell>
          <cell r="W64317">
            <v>3.12</v>
          </cell>
          <cell r="X64317">
            <v>7.249964111111111E-2</v>
          </cell>
        </row>
        <row r="64318">
          <cell r="H64318" t="str">
            <v>GUF0102089097</v>
          </cell>
          <cell r="W64318">
            <v>6.9999999999999993E-2</v>
          </cell>
          <cell r="X64318">
            <v>1.6274861111111108E-3</v>
          </cell>
        </row>
        <row r="64319">
          <cell r="H64319" t="str">
            <v>GUF0102089064</v>
          </cell>
          <cell r="W64319">
            <v>12.01</v>
          </cell>
          <cell r="X64319">
            <v>0.27907436886227543</v>
          </cell>
        </row>
        <row r="64320">
          <cell r="H64320" t="str">
            <v>GUF0102089057</v>
          </cell>
          <cell r="W64320">
            <v>0.42</v>
          </cell>
          <cell r="X64320">
            <v>9.7613977777777777E-3</v>
          </cell>
        </row>
        <row r="64321">
          <cell r="H64321" t="str">
            <v>GUF0102089056</v>
          </cell>
          <cell r="W64321">
            <v>0.42</v>
          </cell>
          <cell r="X64321">
            <v>9.7613977777777777E-3</v>
          </cell>
        </row>
        <row r="64322">
          <cell r="H64322" t="str">
            <v>GUF0102089054</v>
          </cell>
          <cell r="W64322">
            <v>2.54</v>
          </cell>
          <cell r="X64322">
            <v>5.9021275555555558E-2</v>
          </cell>
        </row>
        <row r="64323">
          <cell r="H64323" t="str">
            <v>GUF0102089053</v>
          </cell>
          <cell r="W64323">
            <v>2.54</v>
          </cell>
          <cell r="X64323">
            <v>5.9021275555555558E-2</v>
          </cell>
        </row>
        <row r="64324">
          <cell r="H64324" t="str">
            <v>GUF0102089052</v>
          </cell>
          <cell r="W64324">
            <v>2.69</v>
          </cell>
          <cell r="X64324">
            <v>6.2509503999999994E-2</v>
          </cell>
        </row>
        <row r="64325">
          <cell r="H64325" t="str">
            <v>GUF0102089051</v>
          </cell>
          <cell r="W64325">
            <v>2.69</v>
          </cell>
          <cell r="X64325">
            <v>6.2509503999999994E-2</v>
          </cell>
        </row>
        <row r="64326">
          <cell r="H64326" t="str">
            <v>GUF0102089050</v>
          </cell>
          <cell r="W64326">
            <v>39.58</v>
          </cell>
          <cell r="X64326">
            <v>0.919708928888889</v>
          </cell>
        </row>
        <row r="64327">
          <cell r="H64327" t="str">
            <v>GUF0102089048</v>
          </cell>
          <cell r="W64327">
            <v>4.95</v>
          </cell>
          <cell r="X64327">
            <v>0.11501726222222222</v>
          </cell>
        </row>
        <row r="64328">
          <cell r="H64328" t="str">
            <v>GUF0102089047</v>
          </cell>
          <cell r="W64328">
            <v>22.62</v>
          </cell>
          <cell r="X64328">
            <v>0.52561580222222226</v>
          </cell>
        </row>
        <row r="64329">
          <cell r="H64329" t="str">
            <v>GUF0102089046</v>
          </cell>
          <cell r="W64329">
            <v>2.2600000000000002</v>
          </cell>
          <cell r="X64329">
            <v>5.2516904444444443E-2</v>
          </cell>
        </row>
        <row r="64330">
          <cell r="H64330" t="str">
            <v>GUF0102089045</v>
          </cell>
          <cell r="W64330">
            <v>2.2600000000000002</v>
          </cell>
          <cell r="X64330">
            <v>5.2516904444444443E-2</v>
          </cell>
        </row>
        <row r="64331">
          <cell r="H64331" t="str">
            <v>GUF0102081005</v>
          </cell>
          <cell r="W64331">
            <v>55.36</v>
          </cell>
          <cell r="X64331">
            <v>1.2863809777777777</v>
          </cell>
        </row>
        <row r="64332">
          <cell r="H64332" t="str">
            <v>GUF0102077042</v>
          </cell>
          <cell r="W64332">
            <v>1.4100000000000001</v>
          </cell>
          <cell r="X64332">
            <v>3.2764582222222227E-2</v>
          </cell>
        </row>
        <row r="64333">
          <cell r="H64333" t="str">
            <v>GUF0102045163</v>
          </cell>
          <cell r="W64333">
            <v>1.94</v>
          </cell>
          <cell r="X64333">
            <v>4.5080322222222226E-2</v>
          </cell>
        </row>
        <row r="64334">
          <cell r="H64334" t="str">
            <v>GUF0102045129</v>
          </cell>
          <cell r="W64334">
            <v>0.63</v>
          </cell>
          <cell r="X64334">
            <v>1.4640991111111111E-2</v>
          </cell>
        </row>
        <row r="64335">
          <cell r="H64335" t="str">
            <v>GUD2201005</v>
          </cell>
          <cell r="W64335">
            <v>0.81</v>
          </cell>
          <cell r="X64335">
            <v>1.8826055555555554E-2</v>
          </cell>
        </row>
        <row r="64336">
          <cell r="H64336" t="str">
            <v>GUF0302012139</v>
          </cell>
          <cell r="W64336">
            <v>200.72</v>
          </cell>
          <cell r="X64336">
            <v>4.66405622</v>
          </cell>
        </row>
        <row r="64337">
          <cell r="H64337" t="str">
            <v>GUY0316020008</v>
          </cell>
          <cell r="W64337">
            <v>1.8699999999999999</v>
          </cell>
          <cell r="X64337">
            <v>4.3453349999999995E-2</v>
          </cell>
        </row>
        <row r="64338">
          <cell r="H64338" t="str">
            <v>GUF0303002008</v>
          </cell>
          <cell r="W64338">
            <v>50.459999999999994</v>
          </cell>
          <cell r="X64338">
            <v>1.1725245822222221</v>
          </cell>
        </row>
        <row r="64339">
          <cell r="H64339" t="str">
            <v>GUF0203007009</v>
          </cell>
          <cell r="W64339">
            <v>2.23</v>
          </cell>
          <cell r="X64339">
            <v>5.1818625555555553E-2</v>
          </cell>
        </row>
        <row r="64340">
          <cell r="H64340" t="str">
            <v>GUF0203007008</v>
          </cell>
          <cell r="W64340">
            <v>2.23</v>
          </cell>
          <cell r="X64340">
            <v>5.1818625555555553E-2</v>
          </cell>
        </row>
        <row r="64341">
          <cell r="H64341" t="str">
            <v>GUF0203006060</v>
          </cell>
          <cell r="W64341">
            <v>2.72</v>
          </cell>
          <cell r="X64341">
            <v>6.3200395555555552E-2</v>
          </cell>
        </row>
        <row r="64342">
          <cell r="H64342" t="str">
            <v>GUF0203006059</v>
          </cell>
          <cell r="W64342">
            <v>2.72</v>
          </cell>
          <cell r="X64342">
            <v>6.3200395555555552E-2</v>
          </cell>
        </row>
        <row r="64343">
          <cell r="H64343" t="str">
            <v>GUF0203006058</v>
          </cell>
          <cell r="W64343">
            <v>2.7399999999999998</v>
          </cell>
          <cell r="X64343">
            <v>6.3671777777777772E-2</v>
          </cell>
        </row>
        <row r="64344">
          <cell r="H64344" t="str">
            <v>GUF0203006043</v>
          </cell>
          <cell r="W64344">
            <v>0.7</v>
          </cell>
          <cell r="X64344">
            <v>1.6266204444444446E-2</v>
          </cell>
        </row>
        <row r="64345">
          <cell r="H64345" t="str">
            <v>GUF0203006042</v>
          </cell>
          <cell r="W64345">
            <v>1.36</v>
          </cell>
          <cell r="X64345">
            <v>3.1600197777777776E-2</v>
          </cell>
        </row>
        <row r="64346">
          <cell r="H64346" t="str">
            <v>GUF0203003104</v>
          </cell>
          <cell r="W64346">
            <v>10.35</v>
          </cell>
          <cell r="X64346">
            <v>0.24049991333333332</v>
          </cell>
        </row>
        <row r="64347">
          <cell r="H64347" t="str">
            <v>GUF0201004009</v>
          </cell>
          <cell r="W64347">
            <v>40.11</v>
          </cell>
          <cell r="X64347">
            <v>0.9320246688888888</v>
          </cell>
        </row>
        <row r="64348">
          <cell r="H64348" t="str">
            <v>GUF0201002035</v>
          </cell>
          <cell r="W64348">
            <v>13.889999999999999</v>
          </cell>
          <cell r="X64348">
            <v>0.32275611111111113</v>
          </cell>
        </row>
        <row r="64349">
          <cell r="H64349" t="str">
            <v>GUF0201002034</v>
          </cell>
          <cell r="W64349">
            <v>13.889999999999999</v>
          </cell>
          <cell r="X64349">
            <v>0.32275611111111113</v>
          </cell>
        </row>
        <row r="64350">
          <cell r="H64350" t="str">
            <v>GUF0204004053</v>
          </cell>
          <cell r="W64350">
            <v>8.76</v>
          </cell>
          <cell r="X64350">
            <v>0.20354917555555554</v>
          </cell>
        </row>
        <row r="64351">
          <cell r="H64351" t="str">
            <v>GUF0204003026</v>
          </cell>
          <cell r="W64351">
            <v>25.35</v>
          </cell>
          <cell r="X64351">
            <v>0.58905188888888882</v>
          </cell>
        </row>
        <row r="64352">
          <cell r="H64352" t="str">
            <v>GUF0204002035</v>
          </cell>
          <cell r="W64352">
            <v>13.21</v>
          </cell>
          <cell r="X64352">
            <v>0.30695777111111111</v>
          </cell>
        </row>
        <row r="64353">
          <cell r="H64353" t="str">
            <v>GUF0204002033</v>
          </cell>
          <cell r="W64353">
            <v>0.48000000000000004</v>
          </cell>
          <cell r="X64353">
            <v>1.1153114444444443E-2</v>
          </cell>
        </row>
        <row r="64354">
          <cell r="H64354" t="str">
            <v>GUF0204002032</v>
          </cell>
          <cell r="W64354">
            <v>0.88</v>
          </cell>
          <cell r="X64354">
            <v>2.0451782222222221E-2</v>
          </cell>
        </row>
        <row r="64355">
          <cell r="H64355" t="str">
            <v>GUF0202006082</v>
          </cell>
          <cell r="W64355">
            <v>12.65</v>
          </cell>
          <cell r="X64355">
            <v>0.29394375222222224</v>
          </cell>
        </row>
        <row r="64356">
          <cell r="H64356" t="str">
            <v>GUF0202006037</v>
          </cell>
          <cell r="W64356">
            <v>12.780000000000001</v>
          </cell>
          <cell r="X64356">
            <v>0.29696024666666671</v>
          </cell>
        </row>
        <row r="64357">
          <cell r="H64357" t="str">
            <v>GUF0201013021</v>
          </cell>
          <cell r="W64357">
            <v>10.030000000000001</v>
          </cell>
          <cell r="X64357">
            <v>0.23306157222222221</v>
          </cell>
        </row>
        <row r="64358">
          <cell r="H64358" t="str">
            <v>GUF0201013010</v>
          </cell>
          <cell r="W64358">
            <v>3.8</v>
          </cell>
          <cell r="X64358">
            <v>8.829622222222222E-2</v>
          </cell>
        </row>
        <row r="64359">
          <cell r="H64359" t="str">
            <v>GUF0201013009</v>
          </cell>
          <cell r="W64359">
            <v>21.51</v>
          </cell>
          <cell r="X64359">
            <v>0.49981993777777778</v>
          </cell>
        </row>
        <row r="64360">
          <cell r="H64360" t="str">
            <v>GUF0201013008</v>
          </cell>
          <cell r="W64360">
            <v>21.51</v>
          </cell>
          <cell r="X64360">
            <v>0.49981993777777778</v>
          </cell>
        </row>
        <row r="64361">
          <cell r="H64361" t="str">
            <v>GUF0201013007</v>
          </cell>
          <cell r="W64361">
            <v>17.63</v>
          </cell>
          <cell r="X64361">
            <v>0.40966105222222221</v>
          </cell>
        </row>
        <row r="64362">
          <cell r="H64362" t="str">
            <v>GUF0201011012</v>
          </cell>
          <cell r="W64362">
            <v>21.830000000000002</v>
          </cell>
          <cell r="X64362">
            <v>0.50725651999999999</v>
          </cell>
        </row>
        <row r="64363">
          <cell r="H64363" t="str">
            <v>GUF0201011011</v>
          </cell>
          <cell r="W64363">
            <v>21.830000000000002</v>
          </cell>
          <cell r="X64363">
            <v>0.50725651999999999</v>
          </cell>
        </row>
        <row r="64364">
          <cell r="H64364" t="str">
            <v>GUF0201009030</v>
          </cell>
          <cell r="W64364">
            <v>5.34</v>
          </cell>
          <cell r="X64364">
            <v>0.12408257555555556</v>
          </cell>
        </row>
        <row r="64365">
          <cell r="H64365" t="str">
            <v>GUF0201002018</v>
          </cell>
          <cell r="W64365">
            <v>28.95</v>
          </cell>
          <cell r="X64365">
            <v>0.6726958500000001</v>
          </cell>
        </row>
        <row r="64366">
          <cell r="H64366" t="str">
            <v>GUF0201002015</v>
          </cell>
          <cell r="W64366">
            <v>1.94</v>
          </cell>
          <cell r="X64366">
            <v>4.5078563333333342E-2</v>
          </cell>
        </row>
        <row r="64367">
          <cell r="H64367" t="str">
            <v>GUD1901015</v>
          </cell>
          <cell r="W64367">
            <v>0.94</v>
          </cell>
          <cell r="X64367">
            <v>2.1843641111111114E-2</v>
          </cell>
        </row>
        <row r="64368">
          <cell r="H64368" t="str">
            <v>GUD1901013</v>
          </cell>
          <cell r="W64368">
            <v>0.13999999999999999</v>
          </cell>
          <cell r="X64368">
            <v>3.2532127777777772E-3</v>
          </cell>
        </row>
        <row r="64369">
          <cell r="H64369" t="str">
            <v>GUF0309006006</v>
          </cell>
          <cell r="W64369">
            <v>3.5599999999999996</v>
          </cell>
          <cell r="X64369">
            <v>8.2720544444444447E-2</v>
          </cell>
        </row>
        <row r="64370">
          <cell r="H64370" t="str">
            <v>GUF0309004007</v>
          </cell>
          <cell r="W64370">
            <v>4.37</v>
          </cell>
          <cell r="X64370">
            <v>0.10154769111111112</v>
          </cell>
        </row>
        <row r="64371">
          <cell r="H64371" t="str">
            <v>GUF0309002208</v>
          </cell>
          <cell r="W64371">
            <v>3.11</v>
          </cell>
          <cell r="X64371">
            <v>7.2265708888888891E-2</v>
          </cell>
        </row>
        <row r="64372">
          <cell r="H64372" t="str">
            <v>GUF0307003027</v>
          </cell>
          <cell r="W64372">
            <v>4.8499999999999996</v>
          </cell>
          <cell r="X64372">
            <v>0.11270080555555556</v>
          </cell>
        </row>
        <row r="64373">
          <cell r="H64373" t="str">
            <v>GUF0304004045</v>
          </cell>
          <cell r="W64373">
            <v>32.83</v>
          </cell>
          <cell r="X64373">
            <v>0.7628617711111112</v>
          </cell>
        </row>
        <row r="64374">
          <cell r="H64374" t="str">
            <v>GUF0103025021</v>
          </cell>
          <cell r="W64374">
            <v>1.1300000000000001</v>
          </cell>
          <cell r="X64374">
            <v>2.6258452222222221E-2</v>
          </cell>
        </row>
        <row r="64375">
          <cell r="H64375" t="str">
            <v>GUF0103017040</v>
          </cell>
          <cell r="W64375">
            <v>4.75</v>
          </cell>
          <cell r="X64375">
            <v>0.11037731333333332</v>
          </cell>
        </row>
        <row r="64376">
          <cell r="H64376" t="str">
            <v>GUF0103017039</v>
          </cell>
          <cell r="W64376">
            <v>4.75</v>
          </cell>
          <cell r="X64376">
            <v>0.11037731333333332</v>
          </cell>
        </row>
        <row r="64377">
          <cell r="H64377" t="str">
            <v>GUF0103016008</v>
          </cell>
          <cell r="W64377">
            <v>2.1</v>
          </cell>
          <cell r="X64377">
            <v>4.8795095555555557E-2</v>
          </cell>
        </row>
        <row r="64378">
          <cell r="H64378" t="str">
            <v>GUF0103013011</v>
          </cell>
          <cell r="W64378">
            <v>7.44</v>
          </cell>
          <cell r="X64378">
            <v>0.17287767111111113</v>
          </cell>
        </row>
        <row r="64379">
          <cell r="H64379" t="str">
            <v>GUF0102089547M.2</v>
          </cell>
          <cell r="W64379">
            <v>2.16</v>
          </cell>
          <cell r="X64379">
            <v>5.0191653333333336E-2</v>
          </cell>
        </row>
        <row r="64380">
          <cell r="H64380" t="str">
            <v>GUF0102089547M.1</v>
          </cell>
          <cell r="W64380">
            <v>2.16</v>
          </cell>
          <cell r="X64380">
            <v>5.0191653333333336E-2</v>
          </cell>
        </row>
        <row r="64381">
          <cell r="H64381" t="str">
            <v>GUF0102089530T</v>
          </cell>
          <cell r="W64381">
            <v>7.97</v>
          </cell>
          <cell r="X64381">
            <v>0.18519341111111112</v>
          </cell>
        </row>
        <row r="64382">
          <cell r="H64382" t="str">
            <v>GUF0102089529T</v>
          </cell>
          <cell r="W64382">
            <v>7.97</v>
          </cell>
          <cell r="X64382">
            <v>0.18519341111111112</v>
          </cell>
        </row>
        <row r="64383">
          <cell r="H64383" t="str">
            <v>GUF0102089069</v>
          </cell>
          <cell r="W64383">
            <v>0.71</v>
          </cell>
          <cell r="X64383">
            <v>1.6500069999999999E-2</v>
          </cell>
        </row>
        <row r="64384">
          <cell r="H64384" t="str">
            <v>GUF0102089068</v>
          </cell>
          <cell r="W64384">
            <v>12.010000000000002</v>
          </cell>
          <cell r="X64384">
            <v>0.27907586444444443</v>
          </cell>
        </row>
        <row r="64385">
          <cell r="H64385" t="str">
            <v>GUF0102089067</v>
          </cell>
          <cell r="W64385">
            <v>0.99</v>
          </cell>
          <cell r="X64385">
            <v>2.3006266666666667E-2</v>
          </cell>
        </row>
        <row r="64386">
          <cell r="H64386" t="str">
            <v>GUF0102089066</v>
          </cell>
          <cell r="W64386">
            <v>1.1300000000000001</v>
          </cell>
          <cell r="X64386">
            <v>2.6258452222222221E-2</v>
          </cell>
        </row>
        <row r="64387">
          <cell r="H64387" t="str">
            <v>GUF0102089065</v>
          </cell>
          <cell r="W64387">
            <v>1.98</v>
          </cell>
          <cell r="X64387">
            <v>4.6005497777777779E-2</v>
          </cell>
        </row>
        <row r="64388">
          <cell r="H64388" t="str">
            <v>GUF0102089063</v>
          </cell>
          <cell r="W64388">
            <v>12.010000000000002</v>
          </cell>
          <cell r="X64388">
            <v>0.27907410555555556</v>
          </cell>
        </row>
        <row r="64389">
          <cell r="H64389" t="str">
            <v>GUF0102089062</v>
          </cell>
          <cell r="W64389">
            <v>2.12</v>
          </cell>
          <cell r="X64389">
            <v>4.9262959999999995E-2</v>
          </cell>
        </row>
        <row r="64390">
          <cell r="H64390" t="str">
            <v>GUF0102089061</v>
          </cell>
          <cell r="W64390">
            <v>2.12</v>
          </cell>
          <cell r="X64390">
            <v>4.9262959999999995E-2</v>
          </cell>
        </row>
        <row r="64391">
          <cell r="H64391" t="str">
            <v>GUF0102089060</v>
          </cell>
          <cell r="W64391">
            <v>34.630000000000003</v>
          </cell>
          <cell r="X64391">
            <v>0.80468276626506019</v>
          </cell>
        </row>
        <row r="64392">
          <cell r="H64392" t="str">
            <v>GUF0102089059</v>
          </cell>
          <cell r="W64392">
            <v>2.12</v>
          </cell>
          <cell r="X64392">
            <v>4.9262959999999995E-2</v>
          </cell>
        </row>
        <row r="64393">
          <cell r="H64393" t="str">
            <v>GUF0102089058</v>
          </cell>
          <cell r="W64393">
            <v>2.12</v>
          </cell>
          <cell r="X64393">
            <v>4.9262959999999995E-2</v>
          </cell>
        </row>
        <row r="64394">
          <cell r="H64394" t="str">
            <v>GUF0102089055</v>
          </cell>
          <cell r="W64394">
            <v>6.78</v>
          </cell>
          <cell r="X64394">
            <v>0.15754490900000001</v>
          </cell>
        </row>
        <row r="64395">
          <cell r="H64395" t="str">
            <v>GUF0102089049</v>
          </cell>
          <cell r="W64395">
            <v>12.01</v>
          </cell>
          <cell r="X64395">
            <v>0.279074985</v>
          </cell>
        </row>
        <row r="64396">
          <cell r="H64396" t="str">
            <v>GUF0102081510T</v>
          </cell>
          <cell r="W64396">
            <v>2.9299999999999997</v>
          </cell>
          <cell r="X64396">
            <v>6.8086588888888896E-2</v>
          </cell>
        </row>
        <row r="64397">
          <cell r="H64397" t="str">
            <v>GUF0102081501T</v>
          </cell>
          <cell r="W64397">
            <v>6.58</v>
          </cell>
          <cell r="X64397">
            <v>0.15289317555555557</v>
          </cell>
        </row>
        <row r="64398">
          <cell r="H64398" t="str">
            <v>GUF0102077502T</v>
          </cell>
          <cell r="W64398">
            <v>28.810000000000002</v>
          </cell>
          <cell r="X64398">
            <v>0.66944366444444436</v>
          </cell>
        </row>
        <row r="64399">
          <cell r="H64399" t="str">
            <v>GUF0103035098</v>
          </cell>
          <cell r="W64399">
            <v>0.2</v>
          </cell>
          <cell r="X64399">
            <v>4.6490333333333335E-3</v>
          </cell>
        </row>
        <row r="64400">
          <cell r="H64400" t="str">
            <v>GUF0308035040</v>
          </cell>
          <cell r="W64400">
            <v>2.4299999999999997</v>
          </cell>
          <cell r="X64400">
            <v>3.0862263939393939E-2</v>
          </cell>
        </row>
        <row r="64401">
          <cell r="H64401" t="str">
            <v>GUF0308035039</v>
          </cell>
          <cell r="W64401">
            <v>1.29</v>
          </cell>
          <cell r="X64401">
            <v>1.6381788571428572E-2</v>
          </cell>
        </row>
        <row r="64402">
          <cell r="H64402" t="str">
            <v>GUF0308035038</v>
          </cell>
          <cell r="W64402">
            <v>2.91</v>
          </cell>
          <cell r="X64402">
            <v>3.6958013181818183E-2</v>
          </cell>
        </row>
        <row r="64403">
          <cell r="H64403" t="str">
            <v>GUF0301014034</v>
          </cell>
          <cell r="W64403">
            <v>7.2</v>
          </cell>
          <cell r="X64403">
            <v>9.1436958181818184E-2</v>
          </cell>
        </row>
        <row r="64404">
          <cell r="H64404" t="str">
            <v>GUF0301014033</v>
          </cell>
          <cell r="W64404">
            <v>8.09</v>
          </cell>
          <cell r="X64404">
            <v>0.10273957818181818</v>
          </cell>
        </row>
        <row r="64405">
          <cell r="H64405" t="str">
            <v>GUY0320004028</v>
          </cell>
          <cell r="W64405">
            <v>0.03</v>
          </cell>
          <cell r="X64405">
            <v>3.8105797202797197E-4</v>
          </cell>
        </row>
        <row r="64406">
          <cell r="H64406" t="str">
            <v>GUY0301035008</v>
          </cell>
          <cell r="W64406">
            <v>9.9999999999999985E-3</v>
          </cell>
          <cell r="X64406">
            <v>1.2701854066985644E-4</v>
          </cell>
        </row>
        <row r="64407">
          <cell r="H64407" t="str">
            <v>GUY0301035007</v>
          </cell>
          <cell r="W64407">
            <v>0.01</v>
          </cell>
          <cell r="X64407">
            <v>1.2704545454545455E-4</v>
          </cell>
        </row>
        <row r="64408">
          <cell r="H64408" t="str">
            <v>GUY0301035001</v>
          </cell>
          <cell r="W64408">
            <v>0.02</v>
          </cell>
          <cell r="X64408">
            <v>2.5399999999999999E-4</v>
          </cell>
        </row>
        <row r="64409">
          <cell r="H64409" t="str">
            <v>GUY0301028003</v>
          </cell>
          <cell r="W64409">
            <v>9.9999999999999985E-3</v>
          </cell>
          <cell r="X64409">
            <v>1.2698002754820935E-4</v>
          </cell>
        </row>
        <row r="64410">
          <cell r="H64410" t="str">
            <v>GUY0301025023</v>
          </cell>
          <cell r="W64410">
            <v>0.04</v>
          </cell>
          <cell r="X64410">
            <v>5.0799999999999999E-4</v>
          </cell>
        </row>
        <row r="64411">
          <cell r="H64411" t="str">
            <v>GUY0301021014</v>
          </cell>
          <cell r="W64411">
            <v>0.01</v>
          </cell>
          <cell r="X64411">
            <v>1.2695924764890282E-4</v>
          </cell>
        </row>
        <row r="64412">
          <cell r="H64412" t="str">
            <v>GUY0301021009</v>
          </cell>
          <cell r="W64412">
            <v>0.01</v>
          </cell>
          <cell r="X64412">
            <v>1.2788181818181821E-4</v>
          </cell>
        </row>
        <row r="64413">
          <cell r="H64413" t="str">
            <v>GUY0301021008</v>
          </cell>
          <cell r="W64413">
            <v>0.01</v>
          </cell>
          <cell r="X64413">
            <v>1.2713068181818181E-4</v>
          </cell>
        </row>
        <row r="64414">
          <cell r="H64414" t="str">
            <v>GUY0301021007</v>
          </cell>
          <cell r="W64414">
            <v>0.01</v>
          </cell>
          <cell r="X64414">
            <v>1.2713068181818181E-4</v>
          </cell>
        </row>
        <row r="64415">
          <cell r="H64415" t="str">
            <v>GUY0301021006</v>
          </cell>
          <cell r="W64415">
            <v>0.01</v>
          </cell>
          <cell r="X64415">
            <v>1.2689393939393939E-4</v>
          </cell>
        </row>
        <row r="64416">
          <cell r="H64416" t="str">
            <v>GUY0301021005</v>
          </cell>
          <cell r="W64416">
            <v>0.01</v>
          </cell>
          <cell r="X64416">
            <v>1.2713068181818181E-4</v>
          </cell>
        </row>
        <row r="64417">
          <cell r="H64417" t="str">
            <v>GUY0301020027</v>
          </cell>
          <cell r="W64417">
            <v>0.01</v>
          </cell>
          <cell r="X64417">
            <v>1.2713068181818181E-4</v>
          </cell>
        </row>
        <row r="64418">
          <cell r="H64418" t="str">
            <v>GUY0301020026</v>
          </cell>
          <cell r="W64418">
            <v>0.01</v>
          </cell>
          <cell r="X64418">
            <v>1.2698863636363634E-4</v>
          </cell>
        </row>
        <row r="64419">
          <cell r="H64419" t="str">
            <v>GUY0301020015</v>
          </cell>
          <cell r="W64419">
            <v>0.03</v>
          </cell>
          <cell r="X64419">
            <v>3.8183090909090905E-4</v>
          </cell>
        </row>
        <row r="64420">
          <cell r="H64420" t="str">
            <v>GUY0301020014</v>
          </cell>
          <cell r="W64420">
            <v>0.01</v>
          </cell>
          <cell r="X64420">
            <v>1.2705176767676768E-4</v>
          </cell>
        </row>
        <row r="64421">
          <cell r="H64421" t="str">
            <v>GUY0301020013</v>
          </cell>
          <cell r="W64421">
            <v>0.06</v>
          </cell>
          <cell r="X64421">
            <v>7.6199999999999998E-4</v>
          </cell>
        </row>
        <row r="64422">
          <cell r="H64422" t="str">
            <v>GUY030102001014</v>
          </cell>
          <cell r="W64422">
            <v>0.01</v>
          </cell>
          <cell r="X64422">
            <v>1.2689393939393939E-4</v>
          </cell>
        </row>
        <row r="64423">
          <cell r="H64423" t="str">
            <v>GUY0301020009</v>
          </cell>
          <cell r="W64423">
            <v>0.02</v>
          </cell>
          <cell r="X64423">
            <v>2.5404892141756545E-4</v>
          </cell>
        </row>
        <row r="64424">
          <cell r="H64424" t="str">
            <v>GUY0301020008</v>
          </cell>
          <cell r="W64424">
            <v>0.01</v>
          </cell>
          <cell r="X64424">
            <v>1.2642045454545455E-4</v>
          </cell>
        </row>
        <row r="64425">
          <cell r="H64425" t="str">
            <v>GUY0301020007</v>
          </cell>
          <cell r="W64425">
            <v>0.01</v>
          </cell>
          <cell r="X64425">
            <v>1.2689393939393939E-4</v>
          </cell>
        </row>
        <row r="64426">
          <cell r="H64426" t="str">
            <v>GUY0301020006</v>
          </cell>
          <cell r="W64426">
            <v>0.01</v>
          </cell>
          <cell r="X64426">
            <v>1.2698863636363634E-4</v>
          </cell>
        </row>
        <row r="64427">
          <cell r="H64427" t="str">
            <v>GUY0301019093</v>
          </cell>
          <cell r="W64427">
            <v>0.05</v>
          </cell>
          <cell r="X64427">
            <v>6.3491942583732066E-4</v>
          </cell>
        </row>
        <row r="64428">
          <cell r="H64428" t="str">
            <v>GUY0301019076</v>
          </cell>
          <cell r="W64428">
            <v>0.03</v>
          </cell>
          <cell r="X64428">
            <v>3.8111318181818175E-4</v>
          </cell>
        </row>
        <row r="64429">
          <cell r="H64429" t="str">
            <v>GUY0301019057</v>
          </cell>
          <cell r="W64429">
            <v>0.03</v>
          </cell>
          <cell r="X64429">
            <v>3.8183090909090905E-4</v>
          </cell>
        </row>
        <row r="64430">
          <cell r="H64430" t="str">
            <v>GUY0301019036</v>
          </cell>
          <cell r="W64430">
            <v>0.06</v>
          </cell>
          <cell r="X64430">
            <v>7.6199999999999987E-4</v>
          </cell>
        </row>
        <row r="64431">
          <cell r="H64431" t="str">
            <v>GUY0301019030</v>
          </cell>
          <cell r="W64431">
            <v>0.02</v>
          </cell>
          <cell r="X64431">
            <v>2.5399999999999999E-4</v>
          </cell>
        </row>
        <row r="64432">
          <cell r="H64432" t="str">
            <v>GUY0301014024</v>
          </cell>
          <cell r="W64432">
            <v>0.03</v>
          </cell>
          <cell r="X64432">
            <v>3.8183090909090905E-4</v>
          </cell>
        </row>
        <row r="64433">
          <cell r="H64433" t="str">
            <v>GUY0301014008</v>
          </cell>
          <cell r="W64433">
            <v>7.0000000000000007E-2</v>
          </cell>
          <cell r="X64433">
            <v>8.8867939393939388E-4</v>
          </cell>
        </row>
        <row r="64434">
          <cell r="H64434" t="str">
            <v>GUY0301014007</v>
          </cell>
          <cell r="W64434">
            <v>6.9999999999999993E-2</v>
          </cell>
          <cell r="X64434">
            <v>8.8881649350649333E-4</v>
          </cell>
        </row>
        <row r="64435">
          <cell r="H64435" t="str">
            <v>GUY0301014006</v>
          </cell>
          <cell r="W64435">
            <v>7.0000000000000007E-2</v>
          </cell>
          <cell r="X64435">
            <v>8.8906327272727267E-4</v>
          </cell>
        </row>
        <row r="64436">
          <cell r="H64436" t="str">
            <v>GUY0301014004</v>
          </cell>
          <cell r="W64436">
            <v>0.06</v>
          </cell>
          <cell r="X64436">
            <v>7.6199999999999987E-4</v>
          </cell>
        </row>
        <row r="64437">
          <cell r="H64437" t="str">
            <v>GUY0301014003</v>
          </cell>
          <cell r="W64437">
            <v>7.0000000000000007E-2</v>
          </cell>
          <cell r="X64437">
            <v>8.8819954545454535E-4</v>
          </cell>
        </row>
        <row r="64438">
          <cell r="H64438" t="str">
            <v>GUY0301014002</v>
          </cell>
          <cell r="W64438">
            <v>0.05</v>
          </cell>
          <cell r="X64438">
            <v>6.3521328671328661E-4</v>
          </cell>
        </row>
        <row r="64439">
          <cell r="H64439" t="str">
            <v>GUY0301014001</v>
          </cell>
          <cell r="W64439">
            <v>0.05</v>
          </cell>
          <cell r="X64439">
            <v>6.3515795454545452E-4</v>
          </cell>
        </row>
        <row r="64440">
          <cell r="H64440" t="str">
            <v>GUY0301013015</v>
          </cell>
          <cell r="W64440">
            <v>0.05</v>
          </cell>
          <cell r="X64440">
            <v>6.3503717171717181E-4</v>
          </cell>
        </row>
        <row r="64441">
          <cell r="H64441" t="str">
            <v>GUY0301013006</v>
          </cell>
          <cell r="W64441">
            <v>0.02</v>
          </cell>
          <cell r="X64441">
            <v>2.5399999999999999E-4</v>
          </cell>
        </row>
        <row r="64442">
          <cell r="H64442" t="str">
            <v>GUY0301012018</v>
          </cell>
          <cell r="W64442">
            <v>0.05</v>
          </cell>
          <cell r="X64442">
            <v>6.3495727272727274E-4</v>
          </cell>
        </row>
        <row r="64443">
          <cell r="H64443" t="str">
            <v>GUY0301012011</v>
          </cell>
          <cell r="W64443">
            <v>0.08</v>
          </cell>
          <cell r="X64443">
            <v>1.0161518181818182E-3</v>
          </cell>
        </row>
        <row r="64444">
          <cell r="H64444" t="str">
            <v>GUY0301011074</v>
          </cell>
          <cell r="W64444">
            <v>0.06</v>
          </cell>
          <cell r="X64444">
            <v>7.6218039772727277E-4</v>
          </cell>
        </row>
        <row r="64445">
          <cell r="H64445" t="str">
            <v>GUY030101104613</v>
          </cell>
          <cell r="W64445">
            <v>0.02</v>
          </cell>
          <cell r="X64445">
            <v>2.5399999999999999E-4</v>
          </cell>
        </row>
        <row r="64446">
          <cell r="H64446" t="str">
            <v>GUY0301010062</v>
          </cell>
          <cell r="W64446">
            <v>0.14000000000000001</v>
          </cell>
          <cell r="X64446">
            <v>1.7778386363636362E-3</v>
          </cell>
        </row>
        <row r="64447">
          <cell r="H64447" t="str">
            <v>GUY0301010061</v>
          </cell>
          <cell r="W64447">
            <v>0.15</v>
          </cell>
          <cell r="X64447">
            <v>1.9052340909090906E-3</v>
          </cell>
        </row>
        <row r="64448">
          <cell r="H64448" t="str">
            <v>GUY0301010057</v>
          </cell>
          <cell r="W64448">
            <v>0.09</v>
          </cell>
          <cell r="X64448">
            <v>1.1427606060606063E-3</v>
          </cell>
        </row>
        <row r="64449">
          <cell r="H64449" t="str">
            <v>GUY0301010040</v>
          </cell>
          <cell r="W64449">
            <v>0.05</v>
          </cell>
          <cell r="X64449">
            <v>6.3515795454545452E-4</v>
          </cell>
        </row>
        <row r="64450">
          <cell r="H64450" t="str">
            <v>GUY0301010021</v>
          </cell>
          <cell r="W64450">
            <v>0.02</v>
          </cell>
          <cell r="X64450">
            <v>2.5399999999999999E-4</v>
          </cell>
        </row>
        <row r="64451">
          <cell r="H64451" t="str">
            <v>GUY0301007014</v>
          </cell>
          <cell r="W64451">
            <v>0.01</v>
          </cell>
          <cell r="X64451">
            <v>1.2698863636363634E-4</v>
          </cell>
        </row>
        <row r="64452">
          <cell r="H64452" t="str">
            <v>GUY0301007012</v>
          </cell>
          <cell r="W64452">
            <v>3.0000000000000002E-2</v>
          </cell>
          <cell r="X64452">
            <v>3.8098652406417106E-4</v>
          </cell>
        </row>
        <row r="64453">
          <cell r="H64453" t="str">
            <v>GUY0301005043</v>
          </cell>
          <cell r="W64453">
            <v>0.02</v>
          </cell>
          <cell r="X64453">
            <v>2.5399999999999999E-4</v>
          </cell>
        </row>
        <row r="64454">
          <cell r="H64454" t="str">
            <v>GUY0301003004</v>
          </cell>
          <cell r="W64454">
            <v>0.05</v>
          </cell>
          <cell r="X64454">
            <v>6.3587727272727259E-4</v>
          </cell>
        </row>
        <row r="64455">
          <cell r="H64455" t="str">
            <v>GUF2111000221</v>
          </cell>
          <cell r="W64455">
            <v>27.85</v>
          </cell>
          <cell r="X64455">
            <v>0.35368537272727268</v>
          </cell>
        </row>
        <row r="64456">
          <cell r="H64456" t="str">
            <v>GUF2101102023</v>
          </cell>
          <cell r="W64456">
            <v>0.01</v>
          </cell>
          <cell r="X64456">
            <v>1.2713068181818181E-4</v>
          </cell>
        </row>
        <row r="64457">
          <cell r="H64457" t="str">
            <v>GUF2101081010</v>
          </cell>
          <cell r="W64457">
            <v>0.01</v>
          </cell>
          <cell r="X64457">
            <v>1.2704545454545455E-4</v>
          </cell>
        </row>
        <row r="64458">
          <cell r="H64458" t="str">
            <v>GUF2101081007</v>
          </cell>
          <cell r="W64458">
            <v>0.01</v>
          </cell>
          <cell r="X64458">
            <v>1.2642045454545455E-4</v>
          </cell>
        </row>
        <row r="64459">
          <cell r="H64459" t="str">
            <v>GUF2101081003</v>
          </cell>
          <cell r="W64459">
            <v>0.01</v>
          </cell>
          <cell r="X64459">
            <v>1.2698863636363634E-4</v>
          </cell>
        </row>
        <row r="64460">
          <cell r="H64460" t="str">
            <v>GUF2101061027</v>
          </cell>
          <cell r="W64460">
            <v>0.05</v>
          </cell>
          <cell r="X64460">
            <v>6.3495727272727274E-4</v>
          </cell>
        </row>
        <row r="64461">
          <cell r="H64461" t="str">
            <v>GUF2101059006</v>
          </cell>
          <cell r="W64461">
            <v>0.11</v>
          </cell>
          <cell r="X64461">
            <v>1.3971054545454545E-3</v>
          </cell>
        </row>
        <row r="64462">
          <cell r="H64462" t="str">
            <v>GUF2101059005</v>
          </cell>
          <cell r="W64462">
            <v>0.12</v>
          </cell>
          <cell r="X64462">
            <v>1.5239972727272729E-3</v>
          </cell>
        </row>
        <row r="64463">
          <cell r="H64463" t="str">
            <v>GUF2101051043</v>
          </cell>
          <cell r="W64463">
            <v>0.01</v>
          </cell>
          <cell r="X64463">
            <v>1.2642045454545455E-4</v>
          </cell>
        </row>
        <row r="64464">
          <cell r="H64464" t="str">
            <v>GUF2101051023</v>
          </cell>
          <cell r="W64464">
            <v>0.04</v>
          </cell>
          <cell r="X64464">
            <v>5.0818039772727278E-4</v>
          </cell>
        </row>
        <row r="64465">
          <cell r="H64465" t="str">
            <v>GUF2101051014</v>
          </cell>
          <cell r="W64465">
            <v>0.01</v>
          </cell>
          <cell r="X64465">
            <v>1.2702922077922077E-4</v>
          </cell>
        </row>
        <row r="64466">
          <cell r="H64466" t="str">
            <v>GUF2101051006</v>
          </cell>
          <cell r="W64466">
            <v>0.02</v>
          </cell>
          <cell r="X64466">
            <v>2.5399999999999999E-4</v>
          </cell>
        </row>
        <row r="64467">
          <cell r="H64467" t="str">
            <v>GUF2101043112</v>
          </cell>
          <cell r="W64467">
            <v>0.04</v>
          </cell>
          <cell r="X64467">
            <v>5.0799999999999999E-4</v>
          </cell>
        </row>
        <row r="64468">
          <cell r="H64468" t="str">
            <v>GUF2101043080</v>
          </cell>
          <cell r="W64468">
            <v>7.0000000000000007E-2</v>
          </cell>
          <cell r="X64468">
            <v>8.8963909090909081E-4</v>
          </cell>
        </row>
        <row r="64469">
          <cell r="H64469" t="str">
            <v>GUF2101043006</v>
          </cell>
          <cell r="W64469">
            <v>0.01</v>
          </cell>
          <cell r="X64469">
            <v>1.2713068181818181E-4</v>
          </cell>
        </row>
        <row r="64470">
          <cell r="H64470" t="str">
            <v>GUF2101041057</v>
          </cell>
          <cell r="W64470">
            <v>0.05</v>
          </cell>
          <cell r="X64470">
            <v>6.3515795454545452E-4</v>
          </cell>
        </row>
        <row r="64471">
          <cell r="H64471" t="str">
            <v>GUF2101041053</v>
          </cell>
          <cell r="W64471">
            <v>0.26</v>
          </cell>
          <cell r="X64471">
            <v>3.3023172727272725E-3</v>
          </cell>
        </row>
        <row r="64472">
          <cell r="H64472" t="str">
            <v>GUF2101041036</v>
          </cell>
          <cell r="W64472">
            <v>0.08</v>
          </cell>
          <cell r="X64472">
            <v>1.0161518181818182E-3</v>
          </cell>
        </row>
        <row r="64473">
          <cell r="H64473" t="str">
            <v>GUF2101041030</v>
          </cell>
          <cell r="W64473">
            <v>0.16</v>
          </cell>
          <cell r="X64473">
            <v>2.0318399999999996E-3</v>
          </cell>
        </row>
        <row r="64474">
          <cell r="H64474" t="str">
            <v>GUF2101041018</v>
          </cell>
          <cell r="W64474">
            <v>0.09</v>
          </cell>
          <cell r="X64474">
            <v>1.1430006818181819E-3</v>
          </cell>
        </row>
        <row r="64475">
          <cell r="H64475" t="str">
            <v>GUF2101041006</v>
          </cell>
          <cell r="W64475">
            <v>0.23</v>
          </cell>
          <cell r="X64475">
            <v>2.9210400000000002E-3</v>
          </cell>
        </row>
        <row r="64476">
          <cell r="H64476" t="str">
            <v>GUF2101032007</v>
          </cell>
          <cell r="W64476">
            <v>0.01</v>
          </cell>
          <cell r="X64476">
            <v>1.2713068181818181E-4</v>
          </cell>
        </row>
        <row r="64477">
          <cell r="H64477" t="str">
            <v>GUF210103010</v>
          </cell>
          <cell r="W64477">
            <v>0.02</v>
          </cell>
          <cell r="X64477">
            <v>2.5404008838383836E-4</v>
          </cell>
        </row>
        <row r="64478">
          <cell r="H64478" t="str">
            <v>GUF210103006</v>
          </cell>
          <cell r="W64478">
            <v>0.04</v>
          </cell>
          <cell r="X64478">
            <v>5.0818039772727278E-4</v>
          </cell>
        </row>
        <row r="64479">
          <cell r="H64479" t="str">
            <v>GUF210103004</v>
          </cell>
          <cell r="W64479">
            <v>0.03</v>
          </cell>
          <cell r="X64479">
            <v>3.8111318181818175E-4</v>
          </cell>
        </row>
        <row r="64480">
          <cell r="H64480" t="str">
            <v>GUF2101027001</v>
          </cell>
          <cell r="W64480">
            <v>0.01</v>
          </cell>
          <cell r="X64480">
            <v>1.2713068181818181E-4</v>
          </cell>
        </row>
        <row r="64481">
          <cell r="H64481" t="str">
            <v>GUF2101022009</v>
          </cell>
          <cell r="W64481">
            <v>0.01</v>
          </cell>
          <cell r="X64481">
            <v>1.2642045454545455E-4</v>
          </cell>
        </row>
        <row r="64482">
          <cell r="H64482" t="str">
            <v>GUF2101022008</v>
          </cell>
          <cell r="W64482">
            <v>0.02</v>
          </cell>
          <cell r="X64482">
            <v>2.5399999999999999E-4</v>
          </cell>
        </row>
        <row r="64483">
          <cell r="H64483" t="str">
            <v>GUF2101021141</v>
          </cell>
          <cell r="W64483">
            <v>0.01</v>
          </cell>
          <cell r="X64483">
            <v>1.2713068181818181E-4</v>
          </cell>
        </row>
        <row r="64484">
          <cell r="H64484" t="str">
            <v>GUF2101021004</v>
          </cell>
          <cell r="W64484">
            <v>0.01</v>
          </cell>
          <cell r="X64484">
            <v>1.2689393939393939E-4</v>
          </cell>
        </row>
        <row r="64485">
          <cell r="H64485" t="str">
            <v>GUF2101018010</v>
          </cell>
          <cell r="W64485">
            <v>0.05</v>
          </cell>
          <cell r="X64485">
            <v>5.7977045454545462E-4</v>
          </cell>
        </row>
        <row r="64486">
          <cell r="H64486" t="str">
            <v>GUF2101013010</v>
          </cell>
          <cell r="W64486">
            <v>0.02</v>
          </cell>
          <cell r="X64486">
            <v>2.5399999999999999E-4</v>
          </cell>
        </row>
        <row r="64487">
          <cell r="H64487" t="str">
            <v>GUF2101013001</v>
          </cell>
          <cell r="W64487">
            <v>0.02</v>
          </cell>
          <cell r="X64487">
            <v>2.5399999999999999E-4</v>
          </cell>
        </row>
        <row r="64488">
          <cell r="H64488" t="str">
            <v>GUF2101012011</v>
          </cell>
          <cell r="W64488">
            <v>3.0000000000000002E-2</v>
          </cell>
          <cell r="X64488">
            <v>3.8087393939393932E-4</v>
          </cell>
        </row>
        <row r="64489">
          <cell r="H64489" t="str">
            <v>GUF2101012004</v>
          </cell>
          <cell r="W64489">
            <v>0.06</v>
          </cell>
          <cell r="X64489">
            <v>7.6199999999999998E-4</v>
          </cell>
        </row>
        <row r="64490">
          <cell r="H64490" t="str">
            <v>GUF2101012002</v>
          </cell>
          <cell r="W64490">
            <v>0.05</v>
          </cell>
          <cell r="X64490">
            <v>6.3495727272727274E-4</v>
          </cell>
        </row>
        <row r="64491">
          <cell r="H64491" t="str">
            <v>GUF2101002014</v>
          </cell>
          <cell r="W64491">
            <v>0.01</v>
          </cell>
          <cell r="X64491">
            <v>1.26953125E-4</v>
          </cell>
        </row>
        <row r="64492">
          <cell r="H64492" t="str">
            <v>GUF2101002008</v>
          </cell>
          <cell r="W64492">
            <v>0.02</v>
          </cell>
          <cell r="X64492">
            <v>2.5410308441558443E-4</v>
          </cell>
        </row>
        <row r="64493">
          <cell r="H64493" t="str">
            <v>GUF2101002004</v>
          </cell>
          <cell r="W64493">
            <v>0.02</v>
          </cell>
          <cell r="X64493">
            <v>2.5399999999999999E-4</v>
          </cell>
        </row>
        <row r="64494">
          <cell r="H64494" t="str">
            <v>GUF2101001017</v>
          </cell>
          <cell r="W64494">
            <v>0.01</v>
          </cell>
          <cell r="X64494">
            <v>1.2713068181818181E-4</v>
          </cell>
        </row>
        <row r="64495">
          <cell r="H64495" t="str">
            <v>GUF2101001002</v>
          </cell>
          <cell r="W64495">
            <v>0.01</v>
          </cell>
          <cell r="X64495">
            <v>1.2702922077922077E-4</v>
          </cell>
        </row>
        <row r="64496">
          <cell r="H64496" t="str">
            <v>GUF2101001001</v>
          </cell>
          <cell r="W64496">
            <v>0.01</v>
          </cell>
          <cell r="X64496">
            <v>1.2713068181818181E-4</v>
          </cell>
        </row>
        <row r="64497">
          <cell r="H64497" t="str">
            <v>GUF0203013013</v>
          </cell>
          <cell r="W64497">
            <v>0.41000000000000003</v>
          </cell>
          <cell r="X64497">
            <v>5.2073504545454554E-3</v>
          </cell>
        </row>
        <row r="64498">
          <cell r="H64498" t="str">
            <v>GUF0103066004</v>
          </cell>
          <cell r="W64498">
            <v>6.0000000000000005E-2</v>
          </cell>
          <cell r="X64498">
            <v>7.6216978609625671E-4</v>
          </cell>
        </row>
        <row r="64499">
          <cell r="H64499" t="str">
            <v>GUF0103066003</v>
          </cell>
          <cell r="W64499">
            <v>7.0000000000000007E-2</v>
          </cell>
          <cell r="X64499">
            <v>8.8890086247086239E-4</v>
          </cell>
        </row>
        <row r="64500">
          <cell r="H64500" t="str">
            <v>GUF0102081044</v>
          </cell>
          <cell r="W64500">
            <v>0.12000000000000001</v>
          </cell>
          <cell r="X64500">
            <v>1.5239972727272729E-3</v>
          </cell>
        </row>
        <row r="64501">
          <cell r="H64501" t="str">
            <v>GUF0102081043</v>
          </cell>
          <cell r="W64501">
            <v>0.15</v>
          </cell>
          <cell r="X64501">
            <v>1.9052340909090906E-3</v>
          </cell>
        </row>
        <row r="64502">
          <cell r="H64502" t="str">
            <v>GUF0102081042</v>
          </cell>
          <cell r="W64502">
            <v>0.19</v>
          </cell>
          <cell r="X64502">
            <v>2.4136378787878781E-3</v>
          </cell>
        </row>
        <row r="64503">
          <cell r="H64503" t="str">
            <v>GUF0308035052</v>
          </cell>
          <cell r="W64503">
            <v>4.2</v>
          </cell>
          <cell r="X64503">
            <v>5.3341343636363642E-2</v>
          </cell>
        </row>
        <row r="64504">
          <cell r="H64504" t="str">
            <v>GUF0308035051</v>
          </cell>
          <cell r="W64504">
            <v>13.909999999999998</v>
          </cell>
          <cell r="X64504">
            <v>0.17665128727272728</v>
          </cell>
        </row>
        <row r="64505">
          <cell r="H64505" t="str">
            <v>GUF0308035050</v>
          </cell>
          <cell r="W64505">
            <v>4.2</v>
          </cell>
          <cell r="X64505">
            <v>5.3341343636363642E-2</v>
          </cell>
        </row>
        <row r="64506">
          <cell r="H64506" t="str">
            <v>GUF0308035049</v>
          </cell>
          <cell r="W64506">
            <v>13.909999999999998</v>
          </cell>
          <cell r="X64506">
            <v>0.17665128727272728</v>
          </cell>
        </row>
        <row r="64507">
          <cell r="H64507" t="str">
            <v>GUF0308035048</v>
          </cell>
          <cell r="W64507">
            <v>30.319999999999997</v>
          </cell>
          <cell r="X64507">
            <v>0.38505467636363638</v>
          </cell>
        </row>
        <row r="64508">
          <cell r="H64508" t="str">
            <v>GUF0308035047</v>
          </cell>
          <cell r="W64508">
            <v>30.319999999999997</v>
          </cell>
          <cell r="X64508">
            <v>0.38505467636363638</v>
          </cell>
        </row>
        <row r="64509">
          <cell r="H64509" t="str">
            <v>GUF0308011004</v>
          </cell>
          <cell r="W64509">
            <v>2.1</v>
          </cell>
          <cell r="X64509">
            <v>2.6669232727272726E-2</v>
          </cell>
        </row>
        <row r="64510">
          <cell r="H64510" t="str">
            <v>GUF0308009032</v>
          </cell>
          <cell r="W64510">
            <v>2.1</v>
          </cell>
          <cell r="X64510">
            <v>2.6669232727272726E-2</v>
          </cell>
        </row>
        <row r="64511">
          <cell r="H64511" t="str">
            <v>GUF0308009031</v>
          </cell>
          <cell r="W64511">
            <v>2.3899999999999997</v>
          </cell>
          <cell r="X64511">
            <v>3.0350427272727274E-2</v>
          </cell>
        </row>
        <row r="64512">
          <cell r="H64512" t="str">
            <v>GUF0308009030</v>
          </cell>
          <cell r="W64512">
            <v>2.02</v>
          </cell>
          <cell r="X64512">
            <v>2.5654193939393936E-2</v>
          </cell>
        </row>
        <row r="64513">
          <cell r="H64513" t="str">
            <v>GUF0308007034</v>
          </cell>
          <cell r="W64513">
            <v>12.129999999999999</v>
          </cell>
          <cell r="X64513">
            <v>0.15404892545454546</v>
          </cell>
        </row>
        <row r="64514">
          <cell r="H64514" t="str">
            <v>GUF0308007033</v>
          </cell>
          <cell r="W64514">
            <v>12.129999999999999</v>
          </cell>
          <cell r="X64514">
            <v>0.15404892545454546</v>
          </cell>
        </row>
        <row r="64515">
          <cell r="H64515" t="str">
            <v>GUF0308002014</v>
          </cell>
          <cell r="W64515">
            <v>2.67</v>
          </cell>
          <cell r="X64515">
            <v>3.3910738181818181E-2</v>
          </cell>
        </row>
        <row r="64516">
          <cell r="H64516" t="str">
            <v>GUF0308002013</v>
          </cell>
          <cell r="W64516">
            <v>2.67</v>
          </cell>
          <cell r="X64516">
            <v>3.3910738181818181E-2</v>
          </cell>
        </row>
        <row r="64517">
          <cell r="H64517" t="str">
            <v>GUF0308001066</v>
          </cell>
          <cell r="W64517">
            <v>31.54</v>
          </cell>
          <cell r="X64517">
            <v>0.40054792909090914</v>
          </cell>
        </row>
        <row r="64518">
          <cell r="H64518" t="str">
            <v>GUF0308001065</v>
          </cell>
          <cell r="W64518">
            <v>31.54</v>
          </cell>
          <cell r="X64518">
            <v>0.40054792909090914</v>
          </cell>
        </row>
        <row r="64519">
          <cell r="H64519" t="str">
            <v>GUF0307001050</v>
          </cell>
          <cell r="W64519">
            <v>112.88</v>
          </cell>
          <cell r="X64519">
            <v>1.4335475309090908</v>
          </cell>
        </row>
        <row r="64520">
          <cell r="H64520" t="str">
            <v>GUY0403506</v>
          </cell>
          <cell r="W64520">
            <v>0.24</v>
          </cell>
          <cell r="X64520">
            <v>3.0479945454545457E-3</v>
          </cell>
        </row>
        <row r="64521">
          <cell r="H64521" t="str">
            <v>GUY0403254</v>
          </cell>
          <cell r="W64521">
            <v>0.23</v>
          </cell>
          <cell r="X64521">
            <v>2.9203200000000001E-3</v>
          </cell>
        </row>
        <row r="64522">
          <cell r="H64522" t="str">
            <v>GUY0403057</v>
          </cell>
          <cell r="W64522">
            <v>0.14000000000000001</v>
          </cell>
          <cell r="X64522">
            <v>1.7778386363636362E-3</v>
          </cell>
        </row>
        <row r="64523">
          <cell r="H64523" t="str">
            <v>GUY0211045</v>
          </cell>
          <cell r="W64523">
            <v>0.06</v>
          </cell>
          <cell r="X64523">
            <v>7.6199999999999998E-4</v>
          </cell>
        </row>
        <row r="64524">
          <cell r="H64524" t="str">
            <v>GUF0103035102</v>
          </cell>
          <cell r="W64524">
            <v>0.08</v>
          </cell>
          <cell r="X64524">
            <v>1.0161518181818182E-3</v>
          </cell>
        </row>
        <row r="64525">
          <cell r="H64525" t="str">
            <v>GUF0103035101</v>
          </cell>
          <cell r="W64525">
            <v>0.2</v>
          </cell>
          <cell r="X64525">
            <v>2.5406318181818181E-3</v>
          </cell>
        </row>
        <row r="64526">
          <cell r="H64526" t="str">
            <v>GUF0103035100</v>
          </cell>
          <cell r="W64526">
            <v>0.2</v>
          </cell>
          <cell r="X64526">
            <v>2.5406318181818181E-3</v>
          </cell>
        </row>
        <row r="64527">
          <cell r="H64527" t="str">
            <v>GUF0103035099</v>
          </cell>
          <cell r="W64527">
            <v>0.2</v>
          </cell>
          <cell r="X64527">
            <v>2.5406318181818181E-3</v>
          </cell>
        </row>
        <row r="64528">
          <cell r="H64528" t="str">
            <v>GUF0103035098</v>
          </cell>
          <cell r="W64528">
            <v>0.2</v>
          </cell>
          <cell r="X64528">
            <v>2.5406318181818181E-3</v>
          </cell>
        </row>
        <row r="64529">
          <cell r="H64529" t="str">
            <v>GUF0103035097</v>
          </cell>
          <cell r="W64529">
            <v>17.79</v>
          </cell>
          <cell r="X64529">
            <v>0.22592576</v>
          </cell>
        </row>
        <row r="64530">
          <cell r="H64530" t="str">
            <v>GUF0103035093</v>
          </cell>
          <cell r="W64530">
            <v>0.39</v>
          </cell>
          <cell r="X64530">
            <v>4.9533509090909089E-3</v>
          </cell>
        </row>
        <row r="64531">
          <cell r="H64531" t="str">
            <v>GUF0103035091</v>
          </cell>
          <cell r="W64531">
            <v>0.73</v>
          </cell>
          <cell r="X64531">
            <v>9.2735018181818174E-3</v>
          </cell>
        </row>
        <row r="64532">
          <cell r="H64532" t="str">
            <v>GUF0103035090</v>
          </cell>
          <cell r="W64532">
            <v>0.45</v>
          </cell>
          <cell r="X64532">
            <v>5.7149954545454547E-3</v>
          </cell>
        </row>
        <row r="64533">
          <cell r="H64533" t="str">
            <v>GUF0103035089</v>
          </cell>
          <cell r="W64533">
            <v>0.37000000000000005</v>
          </cell>
          <cell r="X64533">
            <v>4.6985863636363635E-3</v>
          </cell>
        </row>
        <row r="64534">
          <cell r="H64534" t="str">
            <v>GUF0103035084</v>
          </cell>
          <cell r="W64534">
            <v>0.14000000000000001</v>
          </cell>
          <cell r="X64534">
            <v>1.7778386363636362E-3</v>
          </cell>
        </row>
        <row r="64535">
          <cell r="H64535" t="str">
            <v>GUF0103035070</v>
          </cell>
          <cell r="W64535">
            <v>0.04</v>
          </cell>
          <cell r="X64535">
            <v>5.0799999999999999E-4</v>
          </cell>
        </row>
        <row r="64536">
          <cell r="H64536" t="str">
            <v>GUF0103035051</v>
          </cell>
          <cell r="W64536">
            <v>3.0000000000000002E-2</v>
          </cell>
          <cell r="X64536">
            <v>3.8087393939393932E-4</v>
          </cell>
        </row>
        <row r="64537">
          <cell r="H64537" t="str">
            <v>GUF0103012150</v>
          </cell>
          <cell r="W64537">
            <v>1.21</v>
          </cell>
          <cell r="X64537">
            <v>1.5368587272727273E-2</v>
          </cell>
        </row>
        <row r="64538">
          <cell r="H64538" t="str">
            <v>GUF0103009061</v>
          </cell>
          <cell r="W64538">
            <v>0.57000000000000006</v>
          </cell>
          <cell r="X64538">
            <v>7.2409136363636344E-3</v>
          </cell>
        </row>
        <row r="64539">
          <cell r="H64539" t="str">
            <v>GUF0102089025</v>
          </cell>
          <cell r="W64539">
            <v>0.49</v>
          </cell>
          <cell r="X64539">
            <v>6.2235409090909089E-3</v>
          </cell>
        </row>
        <row r="64540">
          <cell r="H64540" t="str">
            <v>GUF0102089024</v>
          </cell>
          <cell r="W64540">
            <v>0.49</v>
          </cell>
          <cell r="X64540">
            <v>6.2235409090909089E-3</v>
          </cell>
        </row>
        <row r="64541">
          <cell r="H64541" t="str">
            <v>GUF0102079010</v>
          </cell>
          <cell r="W64541">
            <v>0.01</v>
          </cell>
          <cell r="X64541">
            <v>1.2698863636363634E-4</v>
          </cell>
        </row>
        <row r="64542">
          <cell r="H64542" t="str">
            <v>GUF0102047025</v>
          </cell>
          <cell r="W64542">
            <v>0.14000000000000001</v>
          </cell>
          <cell r="X64542">
            <v>1.7763990909090907E-3</v>
          </cell>
        </row>
        <row r="64543">
          <cell r="H64543" t="str">
            <v>GUF0102045146</v>
          </cell>
          <cell r="W64543">
            <v>0.06</v>
          </cell>
          <cell r="X64543">
            <v>7.6228863636363645E-4</v>
          </cell>
        </row>
        <row r="64544">
          <cell r="H64544" t="str">
            <v>GUF0102045122</v>
          </cell>
          <cell r="W64544">
            <v>0.65</v>
          </cell>
          <cell r="X64544">
            <v>8.2546254545454549E-3</v>
          </cell>
        </row>
        <row r="64545">
          <cell r="H64545" t="str">
            <v>GUF0102045062</v>
          </cell>
          <cell r="W64545">
            <v>0.01</v>
          </cell>
          <cell r="X64545">
            <v>1.2713068181818181E-4</v>
          </cell>
        </row>
        <row r="64546">
          <cell r="H64546" t="str">
            <v>GUF0102045035</v>
          </cell>
          <cell r="W64546">
            <v>0.13</v>
          </cell>
          <cell r="X64546">
            <v>1.6512297727272727E-3</v>
          </cell>
        </row>
        <row r="64547">
          <cell r="H64547" t="str">
            <v>GUF0102040033</v>
          </cell>
          <cell r="W64547">
            <v>0.03</v>
          </cell>
          <cell r="X64547">
            <v>3.8111318181818175E-4</v>
          </cell>
        </row>
        <row r="64548">
          <cell r="H64548" t="str">
            <v>GUY0403302</v>
          </cell>
          <cell r="W64548">
            <v>0.12</v>
          </cell>
          <cell r="X64548">
            <v>1.5239972727272729E-3</v>
          </cell>
        </row>
        <row r="64549">
          <cell r="H64549" t="str">
            <v>GUY0317009004</v>
          </cell>
          <cell r="W64549">
            <v>0.62</v>
          </cell>
          <cell r="X64549">
            <v>7.8732663636363644E-3</v>
          </cell>
        </row>
        <row r="64550">
          <cell r="H64550" t="str">
            <v>GUY0302001061</v>
          </cell>
          <cell r="W64550">
            <v>0.57000000000000006</v>
          </cell>
          <cell r="X64550">
            <v>7.2409136363636344E-3</v>
          </cell>
        </row>
        <row r="64551">
          <cell r="H64551" t="str">
            <v>GUY0214003010</v>
          </cell>
          <cell r="W64551">
            <v>0.05</v>
          </cell>
          <cell r="X64551">
            <v>6.3481345454545457E-4</v>
          </cell>
        </row>
        <row r="64552">
          <cell r="H64552" t="str">
            <v>GUF2119000010</v>
          </cell>
          <cell r="W64552">
            <v>3.9999999999999994E-2</v>
          </cell>
          <cell r="X64552">
            <v>5.0807595693779905E-4</v>
          </cell>
        </row>
        <row r="64553">
          <cell r="H64553" t="str">
            <v>GUF2119000005</v>
          </cell>
          <cell r="W64553">
            <v>0.03</v>
          </cell>
          <cell r="X64553">
            <v>3.8102705454545451E-4</v>
          </cell>
        </row>
        <row r="64554">
          <cell r="H64554" t="str">
            <v>GUF0309013050</v>
          </cell>
          <cell r="W64554">
            <v>4.04</v>
          </cell>
          <cell r="X64554">
            <v>5.1305030000000001E-2</v>
          </cell>
        </row>
        <row r="64555">
          <cell r="H64555" t="str">
            <v>GUF0309013049</v>
          </cell>
          <cell r="W64555">
            <v>3.56</v>
          </cell>
          <cell r="X64555">
            <v>4.5210480000000004E-2</v>
          </cell>
        </row>
        <row r="64556">
          <cell r="H64556" t="str">
            <v>GUF0309005002</v>
          </cell>
          <cell r="W64556">
            <v>1.74</v>
          </cell>
          <cell r="X64556">
            <v>2.2102780909090906E-2</v>
          </cell>
        </row>
        <row r="64557">
          <cell r="H64557" t="str">
            <v>GUF0309004008</v>
          </cell>
          <cell r="W64557">
            <v>0.18</v>
          </cell>
          <cell r="X64557">
            <v>2.2845609090909095E-3</v>
          </cell>
        </row>
        <row r="64558">
          <cell r="H64558" t="str">
            <v>GUF0307003029</v>
          </cell>
          <cell r="W64558">
            <v>1.94</v>
          </cell>
          <cell r="X64558">
            <v>2.463723636363636E-2</v>
          </cell>
        </row>
        <row r="64559">
          <cell r="H64559" t="str">
            <v>GUF0307003025</v>
          </cell>
          <cell r="W64559">
            <v>2.1800000000000002</v>
          </cell>
          <cell r="X64559">
            <v>2.7685230909090912E-2</v>
          </cell>
        </row>
        <row r="64560">
          <cell r="H64560" t="str">
            <v>GUF0304017005</v>
          </cell>
          <cell r="W64560">
            <v>0.80999999999999994</v>
          </cell>
          <cell r="X64560">
            <v>1.0289326216216215E-2</v>
          </cell>
        </row>
        <row r="64561">
          <cell r="H64561" t="str">
            <v>GUF0304009003</v>
          </cell>
          <cell r="W64561">
            <v>1.41</v>
          </cell>
          <cell r="X64561">
            <v>1.7908047272727271E-2</v>
          </cell>
        </row>
        <row r="64562">
          <cell r="H64562" t="str">
            <v>GUF0199003266</v>
          </cell>
          <cell r="W64562">
            <v>0.09</v>
          </cell>
          <cell r="X64562">
            <v>1.1437209090909091E-3</v>
          </cell>
        </row>
        <row r="64563">
          <cell r="H64563" t="str">
            <v>GUF0199002151</v>
          </cell>
          <cell r="W64563">
            <v>0.67999999999999994</v>
          </cell>
          <cell r="X64563">
            <v>8.6379033333333355E-3</v>
          </cell>
        </row>
        <row r="64564">
          <cell r="H64564" t="str">
            <v>GUF0199002150</v>
          </cell>
          <cell r="W64564">
            <v>0.67999999999999994</v>
          </cell>
          <cell r="X64564">
            <v>8.6372437500000006E-3</v>
          </cell>
        </row>
        <row r="64565">
          <cell r="H64565" t="str">
            <v>GUF0199002149</v>
          </cell>
          <cell r="W64565">
            <v>0.65</v>
          </cell>
          <cell r="X64565">
            <v>8.2527066666666666E-3</v>
          </cell>
        </row>
        <row r="64566">
          <cell r="H64566" t="str">
            <v>GUF0199002148</v>
          </cell>
          <cell r="W64566">
            <v>0.65</v>
          </cell>
          <cell r="X64566">
            <v>8.255344999999999E-3</v>
          </cell>
        </row>
        <row r="64567">
          <cell r="H64567" t="str">
            <v>GUF0103099073</v>
          </cell>
          <cell r="W64567">
            <v>0.4</v>
          </cell>
          <cell r="X64567">
            <v>5.0801559090909087E-3</v>
          </cell>
        </row>
        <row r="64568">
          <cell r="H64568" t="str">
            <v>GUF0103064016</v>
          </cell>
          <cell r="W64568">
            <v>0.04</v>
          </cell>
          <cell r="X64568">
            <v>5.0813744588744587E-4</v>
          </cell>
        </row>
        <row r="64569">
          <cell r="H64569" t="str">
            <v>GUF0103035092</v>
          </cell>
          <cell r="W64569">
            <v>0.05</v>
          </cell>
          <cell r="X64569">
            <v>6.3587727272727259E-4</v>
          </cell>
        </row>
        <row r="64570">
          <cell r="H64570" t="str">
            <v>GUF0103035087</v>
          </cell>
          <cell r="W64570">
            <v>0.73</v>
          </cell>
          <cell r="X64570">
            <v>9.2735018181818174E-3</v>
          </cell>
        </row>
        <row r="64571">
          <cell r="H64571" t="str">
            <v>GUF0103027136</v>
          </cell>
          <cell r="W64571">
            <v>45.28</v>
          </cell>
          <cell r="X64571">
            <v>0.57504345818181812</v>
          </cell>
        </row>
        <row r="64572">
          <cell r="H64572" t="str">
            <v>GUF0103027117</v>
          </cell>
          <cell r="W64572">
            <v>22.64</v>
          </cell>
          <cell r="X64572">
            <v>0.28752172909090906</v>
          </cell>
        </row>
        <row r="64573">
          <cell r="H64573" t="str">
            <v>GUF0103025019</v>
          </cell>
          <cell r="W64573">
            <v>0.47</v>
          </cell>
          <cell r="X64573">
            <v>5.9689312727272716E-3</v>
          </cell>
        </row>
        <row r="64574">
          <cell r="H64574" t="str">
            <v>GUF0103024057</v>
          </cell>
          <cell r="W64574">
            <v>0.7599999999999999</v>
          </cell>
          <cell r="X64574">
            <v>9.653591818181817E-3</v>
          </cell>
        </row>
        <row r="64575">
          <cell r="H64575" t="str">
            <v>GUF0103020035</v>
          </cell>
          <cell r="W64575">
            <v>6.21</v>
          </cell>
          <cell r="X64575">
            <v>7.8865060000000001E-2</v>
          </cell>
        </row>
        <row r="64576">
          <cell r="H64576" t="str">
            <v>GUF0103020034</v>
          </cell>
          <cell r="W64576">
            <v>6.21</v>
          </cell>
          <cell r="X64576">
            <v>7.8865060000000001E-2</v>
          </cell>
        </row>
        <row r="64577">
          <cell r="H64577" t="str">
            <v>GUF0103019031</v>
          </cell>
          <cell r="W64577">
            <v>0.4</v>
          </cell>
          <cell r="X64577">
            <v>5.0801559090909087E-3</v>
          </cell>
        </row>
        <row r="64578">
          <cell r="H64578" t="str">
            <v>GUF0103019030</v>
          </cell>
          <cell r="W64578">
            <v>0.33999999999999997</v>
          </cell>
          <cell r="X64578">
            <v>4.3187118181818186E-3</v>
          </cell>
        </row>
        <row r="64579">
          <cell r="H64579" t="str">
            <v>GUF0103015040</v>
          </cell>
          <cell r="W64579">
            <v>0.92</v>
          </cell>
          <cell r="X64579">
            <v>1.1685418181818182E-2</v>
          </cell>
        </row>
        <row r="64580">
          <cell r="H64580" t="str">
            <v>GUF0103015006</v>
          </cell>
          <cell r="W64580">
            <v>0.65</v>
          </cell>
          <cell r="X64580">
            <v>8.255344999999999E-3</v>
          </cell>
        </row>
        <row r="64581">
          <cell r="H64581" t="str">
            <v>GUF0103013014</v>
          </cell>
          <cell r="W64581">
            <v>7.4399999999999995</v>
          </cell>
          <cell r="X64581">
            <v>9.4484952727272725E-2</v>
          </cell>
        </row>
        <row r="64582">
          <cell r="H64582" t="str">
            <v>GUF0103009062</v>
          </cell>
          <cell r="W64582">
            <v>41.43</v>
          </cell>
          <cell r="X64582">
            <v>0.52615215106382984</v>
          </cell>
        </row>
        <row r="64583">
          <cell r="H64583" t="str">
            <v>GUF0103009060</v>
          </cell>
          <cell r="W64583">
            <v>0.15</v>
          </cell>
          <cell r="X64583">
            <v>1.9061931818181816E-3</v>
          </cell>
        </row>
        <row r="64584">
          <cell r="H64584" t="str">
            <v>GUF0103003085</v>
          </cell>
          <cell r="W64584">
            <v>3.12</v>
          </cell>
          <cell r="X64584">
            <v>3.9623929090909088E-2</v>
          </cell>
        </row>
        <row r="64585">
          <cell r="H64585" t="str">
            <v>GUF0102084003</v>
          </cell>
          <cell r="W64585">
            <v>58.82</v>
          </cell>
          <cell r="X64585">
            <v>0.74700043090909085</v>
          </cell>
        </row>
        <row r="64586">
          <cell r="H64586" t="str">
            <v>GUF0102081037</v>
          </cell>
          <cell r="W64586">
            <v>9.02</v>
          </cell>
          <cell r="X64586">
            <v>0.11454875818181819</v>
          </cell>
        </row>
        <row r="64587">
          <cell r="H64587" t="str">
            <v>GUF0102081016</v>
          </cell>
          <cell r="W64587">
            <v>0.83</v>
          </cell>
          <cell r="X64587">
            <v>1.0543230909090907E-2</v>
          </cell>
        </row>
        <row r="64588">
          <cell r="H64588" t="str">
            <v>GUF0102080004</v>
          </cell>
          <cell r="W64588">
            <v>1.3199999999999998</v>
          </cell>
          <cell r="X64588">
            <v>1.6762530909090911E-2</v>
          </cell>
        </row>
        <row r="64589">
          <cell r="H64589" t="str">
            <v>GUF0102080003</v>
          </cell>
          <cell r="W64589">
            <v>1.3199999999999998</v>
          </cell>
          <cell r="X64589">
            <v>1.6762530909090911E-2</v>
          </cell>
        </row>
        <row r="64590">
          <cell r="H64590" t="str">
            <v>GUF0102079019</v>
          </cell>
          <cell r="W64590">
            <v>0.42000000000000004</v>
          </cell>
          <cell r="X64590">
            <v>5.332076363636363E-3</v>
          </cell>
        </row>
        <row r="64591">
          <cell r="H64591" t="str">
            <v>GUF0102079018</v>
          </cell>
          <cell r="W64591">
            <v>0.42000000000000004</v>
          </cell>
          <cell r="X64591">
            <v>5.332076363636363E-3</v>
          </cell>
        </row>
        <row r="64592">
          <cell r="H64592" t="str">
            <v>GUF0102079009</v>
          </cell>
          <cell r="W64592">
            <v>0.94000000000000006</v>
          </cell>
          <cell r="X64592">
            <v>1.1938698181818181E-2</v>
          </cell>
        </row>
        <row r="64593">
          <cell r="H64593" t="str">
            <v>GUF0102079008</v>
          </cell>
          <cell r="W64593">
            <v>0.94000000000000006</v>
          </cell>
          <cell r="X64593">
            <v>1.1938698181818181E-2</v>
          </cell>
        </row>
        <row r="64594">
          <cell r="H64594" t="str">
            <v>GUF0102079006</v>
          </cell>
          <cell r="W64594">
            <v>5.51</v>
          </cell>
          <cell r="X64594">
            <v>6.9974356363636372E-2</v>
          </cell>
        </row>
        <row r="64595">
          <cell r="H64595" t="str">
            <v>GUF0102079005</v>
          </cell>
          <cell r="W64595">
            <v>2.2599999999999998</v>
          </cell>
          <cell r="X64595">
            <v>2.8701229090909091E-2</v>
          </cell>
        </row>
        <row r="64596">
          <cell r="H64596" t="str">
            <v>GUF0102079004</v>
          </cell>
          <cell r="W64596">
            <v>2.2599999999999998</v>
          </cell>
          <cell r="X64596">
            <v>2.8701229090909091E-2</v>
          </cell>
        </row>
        <row r="64597">
          <cell r="H64597" t="str">
            <v>GUF0102079003</v>
          </cell>
          <cell r="W64597">
            <v>39.58</v>
          </cell>
          <cell r="X64597">
            <v>0.50265718545454541</v>
          </cell>
        </row>
        <row r="64598">
          <cell r="H64598" t="str">
            <v>GUF0102077038</v>
          </cell>
          <cell r="W64598">
            <v>2.91</v>
          </cell>
          <cell r="X64598">
            <v>3.6958732727272729E-2</v>
          </cell>
        </row>
        <row r="64599">
          <cell r="H64599" t="str">
            <v>GUF0102045064</v>
          </cell>
          <cell r="W64599">
            <v>0.7599999999999999</v>
          </cell>
          <cell r="X64599">
            <v>9.653591818181817E-3</v>
          </cell>
        </row>
        <row r="64600">
          <cell r="H64600" t="str">
            <v>GUF0102045022</v>
          </cell>
          <cell r="W64600">
            <v>14.840000000000002</v>
          </cell>
          <cell r="X64600">
            <v>0.18846622363636364</v>
          </cell>
        </row>
        <row r="64601">
          <cell r="H64601" t="str">
            <v>GUF0102045013.2</v>
          </cell>
          <cell r="W64601">
            <v>1.9800000000000002</v>
          </cell>
          <cell r="X64601">
            <v>2.5143796363636364E-2</v>
          </cell>
        </row>
        <row r="64602">
          <cell r="H64602" t="str">
            <v>GUF0102045013.1</v>
          </cell>
          <cell r="W64602">
            <v>1.9800000000000002</v>
          </cell>
          <cell r="X64602">
            <v>2.5143796363636364E-2</v>
          </cell>
        </row>
        <row r="64603">
          <cell r="H64603" t="str">
            <v>GUF0102045012</v>
          </cell>
          <cell r="W64603">
            <v>4.0999999999999996</v>
          </cell>
          <cell r="X64603">
            <v>5.2069187272727274E-2</v>
          </cell>
        </row>
        <row r="64604">
          <cell r="H64604" t="str">
            <v>GUD2201005</v>
          </cell>
          <cell r="W64604">
            <v>0.80999999999999994</v>
          </cell>
          <cell r="X64604">
            <v>1.0289870909090908E-2</v>
          </cell>
        </row>
        <row r="64605">
          <cell r="H64605" t="str">
            <v>GUF0308035035</v>
          </cell>
          <cell r="W64605">
            <v>33.96</v>
          </cell>
          <cell r="X64605">
            <v>0.43128115454545457</v>
          </cell>
        </row>
        <row r="64606">
          <cell r="H64606" t="str">
            <v>GUF0302012139</v>
          </cell>
          <cell r="W64606">
            <v>200.72</v>
          </cell>
          <cell r="X64606">
            <v>2.5490905090909091</v>
          </cell>
        </row>
        <row r="64607">
          <cell r="H64607" t="str">
            <v>GUY0316020008</v>
          </cell>
          <cell r="W64607">
            <v>1.87</v>
          </cell>
          <cell r="X64607">
            <v>2.3748597727272728E-2</v>
          </cell>
        </row>
        <row r="64608">
          <cell r="H64608" t="str">
            <v>GUF0303002008</v>
          </cell>
          <cell r="W64608">
            <v>50.46</v>
          </cell>
          <cell r="X64608">
            <v>0.64083006000000009</v>
          </cell>
        </row>
        <row r="64609">
          <cell r="H64609" t="str">
            <v>GUF0203007009</v>
          </cell>
          <cell r="W64609">
            <v>2.23</v>
          </cell>
          <cell r="X64609">
            <v>2.8321309090909096E-2</v>
          </cell>
        </row>
        <row r="64610">
          <cell r="H64610" t="str">
            <v>GUF0203007008</v>
          </cell>
          <cell r="W64610">
            <v>2.23</v>
          </cell>
          <cell r="X64610">
            <v>2.8321309090909096E-2</v>
          </cell>
        </row>
        <row r="64611">
          <cell r="H64611" t="str">
            <v>GUF0203006046</v>
          </cell>
          <cell r="W64611">
            <v>1.21</v>
          </cell>
          <cell r="X64611">
            <v>1.5368587272727273E-2</v>
          </cell>
        </row>
        <row r="64612">
          <cell r="H64612" t="str">
            <v>GUF0203006045</v>
          </cell>
          <cell r="W64612">
            <v>1.21</v>
          </cell>
          <cell r="X64612">
            <v>1.5368587272727273E-2</v>
          </cell>
        </row>
        <row r="64613">
          <cell r="H64613" t="str">
            <v>GUF0203006044</v>
          </cell>
          <cell r="W64613">
            <v>1.59</v>
          </cell>
          <cell r="X64613">
            <v>2.0193323636363638E-2</v>
          </cell>
        </row>
        <row r="64614">
          <cell r="H64614" t="str">
            <v>GUF0203006043</v>
          </cell>
          <cell r="W64614">
            <v>0.7</v>
          </cell>
          <cell r="X64614">
            <v>8.8907036363636352E-3</v>
          </cell>
        </row>
        <row r="64615">
          <cell r="H64615" t="str">
            <v>GUF0203006042</v>
          </cell>
          <cell r="W64615">
            <v>1.3599999999999999</v>
          </cell>
          <cell r="X64615">
            <v>1.7269090909090908E-2</v>
          </cell>
        </row>
        <row r="64616">
          <cell r="H64616" t="str">
            <v>GUF0203003104</v>
          </cell>
          <cell r="W64616">
            <v>10.35</v>
          </cell>
          <cell r="X64616">
            <v>0.13144080727272728</v>
          </cell>
        </row>
        <row r="64617">
          <cell r="H64617" t="str">
            <v>GUF0201004009</v>
          </cell>
          <cell r="W64617">
            <v>40.110000000000007</v>
          </cell>
          <cell r="X64617">
            <v>0.50938637454545443</v>
          </cell>
        </row>
        <row r="64618">
          <cell r="H64618" t="str">
            <v>GUF0201002035</v>
          </cell>
          <cell r="W64618">
            <v>13.89</v>
          </cell>
          <cell r="X64618">
            <v>0.17639800727272728</v>
          </cell>
        </row>
        <row r="64619">
          <cell r="H64619" t="str">
            <v>GUF0201002034</v>
          </cell>
          <cell r="W64619">
            <v>13.89</v>
          </cell>
          <cell r="X64619">
            <v>0.17639800727272728</v>
          </cell>
        </row>
        <row r="64620">
          <cell r="H64620" t="str">
            <v>GUF2101105015</v>
          </cell>
          <cell r="W64620">
            <v>0.61</v>
          </cell>
          <cell r="X64620">
            <v>7.7480654545454553E-3</v>
          </cell>
        </row>
        <row r="64621">
          <cell r="H64621" t="str">
            <v>GUF2101083021</v>
          </cell>
          <cell r="W64621">
            <v>0.09</v>
          </cell>
          <cell r="X64621">
            <v>1.1422804545454547E-3</v>
          </cell>
        </row>
        <row r="64622">
          <cell r="H64622" t="str">
            <v>GUF0204004053</v>
          </cell>
          <cell r="W64622">
            <v>8.76</v>
          </cell>
          <cell r="X64622">
            <v>0.11124748363636362</v>
          </cell>
        </row>
        <row r="64623">
          <cell r="H64623" t="str">
            <v>GUF0204003026</v>
          </cell>
          <cell r="W64623">
            <v>25.35</v>
          </cell>
          <cell r="X64623">
            <v>0.32193902727272727</v>
          </cell>
        </row>
        <row r="64624">
          <cell r="H64624" t="str">
            <v>GUF0204002038</v>
          </cell>
          <cell r="W64624">
            <v>7.84</v>
          </cell>
          <cell r="X64624">
            <v>9.9567821818181829E-2</v>
          </cell>
        </row>
        <row r="64625">
          <cell r="H64625" t="str">
            <v>GUF0204002032</v>
          </cell>
          <cell r="W64625">
            <v>0.88</v>
          </cell>
          <cell r="X64625">
            <v>1.1179509999999998E-2</v>
          </cell>
        </row>
        <row r="64626">
          <cell r="H64626" t="str">
            <v>GUF0202006082</v>
          </cell>
          <cell r="W64626">
            <v>12.65</v>
          </cell>
          <cell r="X64626">
            <v>0.16065147454545453</v>
          </cell>
        </row>
        <row r="64627">
          <cell r="H64627" t="str">
            <v>GUF0202006037</v>
          </cell>
          <cell r="W64627">
            <v>12.78</v>
          </cell>
          <cell r="X64627">
            <v>0.16230067272727272</v>
          </cell>
        </row>
        <row r="64628">
          <cell r="H64628" t="str">
            <v>GUF0201013021</v>
          </cell>
          <cell r="W64628">
            <v>10.029999999999999</v>
          </cell>
          <cell r="X64628">
            <v>0.12737681454545455</v>
          </cell>
        </row>
        <row r="64629">
          <cell r="H64629" t="str">
            <v>GUF0201013010</v>
          </cell>
          <cell r="W64629">
            <v>3.8</v>
          </cell>
          <cell r="X64629">
            <v>4.8257035454545454E-2</v>
          </cell>
        </row>
        <row r="64630">
          <cell r="H64630" t="str">
            <v>GUF0201013009</v>
          </cell>
          <cell r="W64630">
            <v>21.509999999999998</v>
          </cell>
          <cell r="X64630">
            <v>0.27317111454545456</v>
          </cell>
        </row>
        <row r="64631">
          <cell r="H64631" t="str">
            <v>GUF0201013008</v>
          </cell>
          <cell r="W64631">
            <v>21.509999999999998</v>
          </cell>
          <cell r="X64631">
            <v>0.27317111454545456</v>
          </cell>
        </row>
        <row r="64632">
          <cell r="H64632" t="str">
            <v>GUF0201013007</v>
          </cell>
          <cell r="W64632">
            <v>17.63</v>
          </cell>
          <cell r="X64632">
            <v>0.22389664181818181</v>
          </cell>
        </row>
        <row r="64633">
          <cell r="H64633" t="str">
            <v>GUF0201011012</v>
          </cell>
          <cell r="W64633">
            <v>21.830000000000002</v>
          </cell>
          <cell r="X64633">
            <v>0.27723510727272727</v>
          </cell>
        </row>
        <row r="64634">
          <cell r="H64634" t="str">
            <v>GUF0201011011</v>
          </cell>
          <cell r="W64634">
            <v>21.830000000000002</v>
          </cell>
          <cell r="X64634">
            <v>0.27723510727272727</v>
          </cell>
        </row>
        <row r="64635">
          <cell r="H64635" t="str">
            <v>GUF0201009030</v>
          </cell>
          <cell r="W64635">
            <v>5.34</v>
          </cell>
          <cell r="X64635">
            <v>6.7815719999999996E-2</v>
          </cell>
        </row>
        <row r="64636">
          <cell r="H64636" t="str">
            <v>GUF0201002018</v>
          </cell>
          <cell r="W64636">
            <v>28.95</v>
          </cell>
          <cell r="X64636">
            <v>0.36765606727272726</v>
          </cell>
        </row>
        <row r="64637">
          <cell r="H64637" t="str">
            <v>GUF0201002015</v>
          </cell>
          <cell r="W64637">
            <v>1.94</v>
          </cell>
          <cell r="X64637">
            <v>2.463723636363636E-2</v>
          </cell>
        </row>
        <row r="64638">
          <cell r="H64638" t="str">
            <v>GUD1901015</v>
          </cell>
          <cell r="W64638">
            <v>0.94000000000000006</v>
          </cell>
          <cell r="X64638">
            <v>1.1938698181818181E-2</v>
          </cell>
        </row>
        <row r="64639">
          <cell r="H64639" t="str">
            <v>GUD1901013</v>
          </cell>
          <cell r="W64639">
            <v>0.14000000000000001</v>
          </cell>
          <cell r="X64639">
            <v>1.7778386363636362E-3</v>
          </cell>
        </row>
        <row r="64640">
          <cell r="H64640" t="str">
            <v>GUF2101105014</v>
          </cell>
          <cell r="W64640">
            <v>0.05</v>
          </cell>
          <cell r="X64640">
            <v>6.3587727272727259E-4</v>
          </cell>
        </row>
        <row r="64641">
          <cell r="H64641" t="str">
            <v>GUF0399011003</v>
          </cell>
          <cell r="W64641">
            <v>11.379999999999999</v>
          </cell>
          <cell r="X64641">
            <v>0.14452214363636365</v>
          </cell>
        </row>
        <row r="64642">
          <cell r="H64642" t="str">
            <v>GUF0309006006</v>
          </cell>
          <cell r="W64642">
            <v>3.56</v>
          </cell>
          <cell r="X64642">
            <v>4.5210480000000004E-2</v>
          </cell>
        </row>
        <row r="64643">
          <cell r="H64643" t="str">
            <v>GUF0309004011</v>
          </cell>
          <cell r="W64643">
            <v>3.88</v>
          </cell>
          <cell r="X64643">
            <v>4.9274472727272721E-2</v>
          </cell>
        </row>
        <row r="64644">
          <cell r="H64644" t="str">
            <v>GUF0309004009</v>
          </cell>
          <cell r="W64644">
            <v>3.88</v>
          </cell>
          <cell r="X64644">
            <v>4.9274472727272721E-2</v>
          </cell>
        </row>
        <row r="64645">
          <cell r="H64645" t="str">
            <v>GUF0309004007</v>
          </cell>
          <cell r="W64645">
            <v>4.37</v>
          </cell>
          <cell r="X64645">
            <v>5.5499980000000004E-2</v>
          </cell>
        </row>
        <row r="64646">
          <cell r="H64646" t="str">
            <v>GUF0309002224</v>
          </cell>
          <cell r="W64646">
            <v>22.319999999999997</v>
          </cell>
          <cell r="X64646">
            <v>0.28345773636363636</v>
          </cell>
        </row>
        <row r="64647">
          <cell r="H64647" t="str">
            <v>GUF0309002208</v>
          </cell>
          <cell r="W64647">
            <v>3.1100000000000003</v>
          </cell>
          <cell r="X64647">
            <v>3.9494410909090907E-2</v>
          </cell>
        </row>
        <row r="64648">
          <cell r="H64648" t="str">
            <v>GUF0309001112</v>
          </cell>
          <cell r="W64648">
            <v>4.6899999999999995</v>
          </cell>
          <cell r="X64648">
            <v>5.9561094545454545E-2</v>
          </cell>
        </row>
        <row r="64649">
          <cell r="H64649" t="str">
            <v>GUF0308035037</v>
          </cell>
          <cell r="W64649">
            <v>18.27</v>
          </cell>
          <cell r="X64649">
            <v>0.23202318818181816</v>
          </cell>
        </row>
        <row r="64650">
          <cell r="H64650" t="str">
            <v>GUF0308035036</v>
          </cell>
          <cell r="W64650">
            <v>14.23</v>
          </cell>
          <cell r="X64650">
            <v>0.18071671909090911</v>
          </cell>
        </row>
        <row r="64651">
          <cell r="H64651" t="str">
            <v>GUF0305021012</v>
          </cell>
          <cell r="W64651">
            <v>38.489999999999995</v>
          </cell>
          <cell r="X64651">
            <v>0.48881025272727274</v>
          </cell>
        </row>
        <row r="64652">
          <cell r="H64652" t="str">
            <v>GUF0305007008</v>
          </cell>
          <cell r="W64652">
            <v>12.78</v>
          </cell>
          <cell r="X64652">
            <v>0.16230067272727272</v>
          </cell>
        </row>
        <row r="64653">
          <cell r="H64653" t="str">
            <v>GUF0304004045</v>
          </cell>
          <cell r="W64653">
            <v>32.83</v>
          </cell>
          <cell r="X64653">
            <v>0.41693341818181817</v>
          </cell>
        </row>
        <row r="64654">
          <cell r="H64654" t="str">
            <v>GUF0204002044</v>
          </cell>
          <cell r="W64654">
            <v>15.059999999999999</v>
          </cell>
          <cell r="X64654">
            <v>0.19125805999999998</v>
          </cell>
        </row>
        <row r="64655">
          <cell r="H64655" t="str">
            <v>GUF0204001030</v>
          </cell>
          <cell r="W64655">
            <v>56.6</v>
          </cell>
          <cell r="X64655">
            <v>0.71880197473684215</v>
          </cell>
        </row>
        <row r="64656">
          <cell r="H64656" t="str">
            <v>GUF0203013005</v>
          </cell>
          <cell r="W64656">
            <v>0.32</v>
          </cell>
          <cell r="X64656">
            <v>4.064147727272727E-3</v>
          </cell>
        </row>
        <row r="64657">
          <cell r="H64657" t="str">
            <v>GUF0199002147</v>
          </cell>
          <cell r="W64657">
            <v>0.06</v>
          </cell>
          <cell r="X64657">
            <v>7.6199999999999998E-4</v>
          </cell>
        </row>
        <row r="64658">
          <cell r="H64658" t="str">
            <v>GUF0103021027</v>
          </cell>
          <cell r="W64658">
            <v>2.02</v>
          </cell>
          <cell r="X64658">
            <v>2.5654673636363638E-2</v>
          </cell>
        </row>
        <row r="64659">
          <cell r="H64659" t="str">
            <v>GUF0103019026</v>
          </cell>
          <cell r="W64659">
            <v>1.6199999999999999</v>
          </cell>
          <cell r="X64659">
            <v>2.0578302272727268E-2</v>
          </cell>
        </row>
        <row r="64660">
          <cell r="H64660" t="str">
            <v>GUF0103017040</v>
          </cell>
          <cell r="W64660">
            <v>4.75</v>
          </cell>
          <cell r="X64660">
            <v>6.0323812727272726E-2</v>
          </cell>
        </row>
        <row r="64661">
          <cell r="H64661" t="str">
            <v>GUF0103017039</v>
          </cell>
          <cell r="W64661">
            <v>4.75</v>
          </cell>
          <cell r="X64661">
            <v>6.0323812727272726E-2</v>
          </cell>
        </row>
        <row r="64662">
          <cell r="H64662" t="str">
            <v>GUF0103016008</v>
          </cell>
          <cell r="W64662">
            <v>2.1</v>
          </cell>
          <cell r="X64662">
            <v>2.6669232727272726E-2</v>
          </cell>
        </row>
        <row r="64663">
          <cell r="H64663" t="str">
            <v>GUF0103013011</v>
          </cell>
          <cell r="W64663">
            <v>7.4399999999999995</v>
          </cell>
          <cell r="X64663">
            <v>9.4484233181818172E-2</v>
          </cell>
        </row>
        <row r="64664">
          <cell r="H64664" t="str">
            <v>GUF0103003095</v>
          </cell>
          <cell r="W64664">
            <v>7.2799999999999994</v>
          </cell>
          <cell r="X64664">
            <v>9.245295636363636E-2</v>
          </cell>
        </row>
        <row r="64665">
          <cell r="H64665" t="str">
            <v>GUF0103003094</v>
          </cell>
          <cell r="W64665">
            <v>7.2799999999999994</v>
          </cell>
          <cell r="X64665">
            <v>9.245295636363636E-2</v>
          </cell>
        </row>
        <row r="64666">
          <cell r="H64666" t="str">
            <v>GUF0102089553T</v>
          </cell>
          <cell r="W64666">
            <v>7.38</v>
          </cell>
          <cell r="X64666">
            <v>9.3725112727272714E-2</v>
          </cell>
        </row>
        <row r="64667">
          <cell r="H64667" t="str">
            <v>GUF0102089539T</v>
          </cell>
          <cell r="W64667">
            <v>26.94</v>
          </cell>
          <cell r="X64667">
            <v>0.34212947272727273</v>
          </cell>
        </row>
        <row r="64668">
          <cell r="H64668" t="str">
            <v>GUF0102089049</v>
          </cell>
          <cell r="W64668">
            <v>12.01</v>
          </cell>
          <cell r="X64668">
            <v>0.15252348909090907</v>
          </cell>
        </row>
        <row r="64669">
          <cell r="H64669" t="str">
            <v>GUF0102081510T</v>
          </cell>
          <cell r="W64669">
            <v>2.93</v>
          </cell>
          <cell r="X64669">
            <v>3.7212012727272731E-2</v>
          </cell>
        </row>
        <row r="64670">
          <cell r="H64670" t="str">
            <v>GUF0102080504T</v>
          </cell>
          <cell r="W64670">
            <v>4.55</v>
          </cell>
          <cell r="X64670">
            <v>5.7782378181818181E-2</v>
          </cell>
        </row>
        <row r="64671">
          <cell r="H64671" t="str">
            <v>GUF0102080503T</v>
          </cell>
          <cell r="W64671">
            <v>4.55</v>
          </cell>
          <cell r="X64671">
            <v>5.7782378181818181E-2</v>
          </cell>
        </row>
        <row r="64672">
          <cell r="H64672" t="str">
            <v>GUF0102079020</v>
          </cell>
          <cell r="W64672">
            <v>1.2699999999999998</v>
          </cell>
          <cell r="X64672">
            <v>1.6129330909090911E-2</v>
          </cell>
        </row>
        <row r="64673">
          <cell r="H64673" t="str">
            <v>GUF0102079017</v>
          </cell>
          <cell r="W64673">
            <v>1.84</v>
          </cell>
          <cell r="X64673">
            <v>2.3365080000000003E-2</v>
          </cell>
        </row>
        <row r="64674">
          <cell r="H64674" t="str">
            <v>GUF0102079016</v>
          </cell>
          <cell r="W64674">
            <v>1.84</v>
          </cell>
          <cell r="X64674">
            <v>2.3365080000000003E-2</v>
          </cell>
        </row>
        <row r="64675">
          <cell r="H64675" t="str">
            <v>GUF0102079007</v>
          </cell>
          <cell r="W64675">
            <v>5.9399999999999995</v>
          </cell>
          <cell r="X64675">
            <v>7.5437145454545454E-2</v>
          </cell>
        </row>
        <row r="64676">
          <cell r="H64676" t="str">
            <v>GUF0102077517T</v>
          </cell>
          <cell r="W64676">
            <v>1.5699999999999998</v>
          </cell>
          <cell r="X64676">
            <v>1.9943462727272723E-2</v>
          </cell>
        </row>
        <row r="64677">
          <cell r="H64677" t="str">
            <v>GUF0102077505T.3</v>
          </cell>
          <cell r="W64677">
            <v>1.43</v>
          </cell>
          <cell r="X64677">
            <v>1.8165144242424242E-2</v>
          </cell>
        </row>
        <row r="64678">
          <cell r="H64678" t="str">
            <v>GUF0308035040</v>
          </cell>
          <cell r="W64678">
            <v>2.4299999999999997</v>
          </cell>
          <cell r="X64678">
            <v>2.3063744642857143E-2</v>
          </cell>
        </row>
        <row r="64679">
          <cell r="H64679" t="str">
            <v>GUF0308035039</v>
          </cell>
          <cell r="W64679">
            <v>1.29</v>
          </cell>
          <cell r="X64679">
            <v>1.2242526249999998E-2</v>
          </cell>
        </row>
        <row r="64680">
          <cell r="H64680" t="str">
            <v>GUF0308035038</v>
          </cell>
          <cell r="W64680">
            <v>2.9099999999999997</v>
          </cell>
          <cell r="X64680">
            <v>2.7619392499999996E-2</v>
          </cell>
        </row>
        <row r="64681">
          <cell r="H64681" t="str">
            <v>GUF0301014034</v>
          </cell>
          <cell r="W64681">
            <v>7.2</v>
          </cell>
          <cell r="X64681">
            <v>6.8331325714285712E-2</v>
          </cell>
        </row>
        <row r="64682">
          <cell r="H64682" t="str">
            <v>GUF0301014033</v>
          </cell>
          <cell r="W64682">
            <v>8.09</v>
          </cell>
          <cell r="X64682">
            <v>7.6780022857142846E-2</v>
          </cell>
        </row>
        <row r="64683">
          <cell r="H64683" t="str">
            <v>GUY0320004028</v>
          </cell>
          <cell r="W64683">
            <v>3.0000000000000002E-2</v>
          </cell>
          <cell r="X64683">
            <v>2.8474054945054942E-4</v>
          </cell>
        </row>
        <row r="64684">
          <cell r="H64684" t="str">
            <v>GUY0316038050</v>
          </cell>
          <cell r="W64684">
            <v>0.08</v>
          </cell>
          <cell r="X64684">
            <v>7.5925642857142871E-4</v>
          </cell>
        </row>
        <row r="64685">
          <cell r="H64685" t="str">
            <v>GUF2111000225</v>
          </cell>
          <cell r="W64685">
            <v>23.13</v>
          </cell>
          <cell r="X64685">
            <v>0.21951913285714286</v>
          </cell>
        </row>
        <row r="64686">
          <cell r="H64686" t="str">
            <v>GUF2101177003</v>
          </cell>
          <cell r="W64686">
            <v>0.71000000000000008</v>
          </cell>
          <cell r="X64686">
            <v>6.7394891071428566E-3</v>
          </cell>
        </row>
        <row r="64687">
          <cell r="H64687" t="str">
            <v>GUF0203013013</v>
          </cell>
          <cell r="W64687">
            <v>0.41</v>
          </cell>
          <cell r="X64687">
            <v>3.8913532142857139E-3</v>
          </cell>
        </row>
        <row r="64688">
          <cell r="H64688" t="str">
            <v>GUF0308035046</v>
          </cell>
          <cell r="W64688">
            <v>9.6999999999999993</v>
          </cell>
          <cell r="X64688">
            <v>9.206049571428572E-2</v>
          </cell>
        </row>
        <row r="64689">
          <cell r="H64689" t="str">
            <v>GUF0308035045</v>
          </cell>
          <cell r="W64689">
            <v>4.8499999999999996</v>
          </cell>
          <cell r="X64689">
            <v>4.6031378571428576E-2</v>
          </cell>
        </row>
        <row r="64690">
          <cell r="H64690" t="str">
            <v>GUF0308035044</v>
          </cell>
          <cell r="W64690">
            <v>9.6999999999999993</v>
          </cell>
          <cell r="X64690">
            <v>9.206049571428572E-2</v>
          </cell>
        </row>
        <row r="64691">
          <cell r="H64691" t="str">
            <v>GUF0308035043</v>
          </cell>
          <cell r="W64691">
            <v>4.8499999999999996</v>
          </cell>
          <cell r="X64691">
            <v>4.6031378571428576E-2</v>
          </cell>
        </row>
        <row r="64692">
          <cell r="H64692" t="str">
            <v>GUF0308035042</v>
          </cell>
          <cell r="W64692">
            <v>22.43</v>
          </cell>
          <cell r="X64692">
            <v>0.21287731714285715</v>
          </cell>
        </row>
        <row r="64693">
          <cell r="H64693" t="str">
            <v>GUF0308035041</v>
          </cell>
          <cell r="W64693">
            <v>22.43</v>
          </cell>
          <cell r="X64693">
            <v>0.21287731714285715</v>
          </cell>
        </row>
        <row r="64694">
          <cell r="H64694" t="str">
            <v>GUF0308011004</v>
          </cell>
          <cell r="W64694">
            <v>2.1</v>
          </cell>
          <cell r="X64694">
            <v>1.9929969999999998E-2</v>
          </cell>
        </row>
        <row r="64695">
          <cell r="H64695" t="str">
            <v>GUF0308009032</v>
          </cell>
          <cell r="W64695">
            <v>2.1</v>
          </cell>
          <cell r="X64695">
            <v>1.9929969999999998E-2</v>
          </cell>
        </row>
        <row r="64696">
          <cell r="H64696" t="str">
            <v>GUF0308009031</v>
          </cell>
          <cell r="W64696">
            <v>2.39</v>
          </cell>
          <cell r="X64696">
            <v>2.268212857142857E-2</v>
          </cell>
        </row>
        <row r="64697">
          <cell r="H64697" t="str">
            <v>GUF0308009030</v>
          </cell>
          <cell r="W64697">
            <v>2.02</v>
          </cell>
          <cell r="X64697">
            <v>1.9172391428571429E-2</v>
          </cell>
        </row>
        <row r="64698">
          <cell r="H64698" t="str">
            <v>GUF0308007032</v>
          </cell>
          <cell r="W64698">
            <v>12.13</v>
          </cell>
          <cell r="X64698">
            <v>0.11512254428571429</v>
          </cell>
        </row>
        <row r="64699">
          <cell r="H64699" t="str">
            <v>GUF0308007031</v>
          </cell>
          <cell r="W64699">
            <v>12.13</v>
          </cell>
          <cell r="X64699">
            <v>0.11512254428571429</v>
          </cell>
        </row>
        <row r="64700">
          <cell r="H64700" t="str">
            <v>GUF0308002016</v>
          </cell>
          <cell r="W64700">
            <v>4.53</v>
          </cell>
          <cell r="X64700">
            <v>4.2992018571428578E-2</v>
          </cell>
        </row>
        <row r="64701">
          <cell r="H64701" t="str">
            <v>GUF0308002015</v>
          </cell>
          <cell r="W64701">
            <v>4.53</v>
          </cell>
          <cell r="X64701">
            <v>4.2992018571428578E-2</v>
          </cell>
        </row>
        <row r="64702">
          <cell r="H64702" t="str">
            <v>GUF0308002014</v>
          </cell>
          <cell r="W64702">
            <v>2.67</v>
          </cell>
          <cell r="X64702">
            <v>2.5341568571428573E-2</v>
          </cell>
        </row>
        <row r="64703">
          <cell r="H64703" t="str">
            <v>GUF0308002013</v>
          </cell>
          <cell r="W64703">
            <v>2.67</v>
          </cell>
          <cell r="X64703">
            <v>2.5341568571428573E-2</v>
          </cell>
        </row>
        <row r="64704">
          <cell r="H64704" t="str">
            <v>GUF0308001066</v>
          </cell>
          <cell r="W64704">
            <v>31.540000000000003</v>
          </cell>
          <cell r="X64704">
            <v>0.29933625428571431</v>
          </cell>
        </row>
        <row r="64705">
          <cell r="H64705" t="str">
            <v>GUF0308001065</v>
          </cell>
          <cell r="W64705">
            <v>31.540000000000003</v>
          </cell>
          <cell r="X64705">
            <v>0.29933625428571431</v>
          </cell>
        </row>
        <row r="64706">
          <cell r="H64706" t="str">
            <v>GUF0307001050</v>
          </cell>
          <cell r="W64706">
            <v>112.88000000000001</v>
          </cell>
          <cell r="X64706">
            <v>1.0713110800000001</v>
          </cell>
        </row>
        <row r="64707">
          <cell r="H64707" t="str">
            <v>GUY0403506</v>
          </cell>
          <cell r="W64707">
            <v>0.24000000000000002</v>
          </cell>
          <cell r="X64707">
            <v>2.2778239285714285E-3</v>
          </cell>
        </row>
        <row r="64708">
          <cell r="H64708" t="str">
            <v>GUY0403254</v>
          </cell>
          <cell r="W64708">
            <v>0.23</v>
          </cell>
          <cell r="X64708">
            <v>2.1836571428571431E-3</v>
          </cell>
        </row>
        <row r="64709">
          <cell r="H64709" t="str">
            <v>GUY0211045</v>
          </cell>
          <cell r="W64709">
            <v>6.0000000000000005E-2</v>
          </cell>
          <cell r="X64709">
            <v>5.6951562499999993E-4</v>
          </cell>
        </row>
        <row r="64710">
          <cell r="H64710" t="str">
            <v>GUF0103038002</v>
          </cell>
          <cell r="W64710">
            <v>0.23</v>
          </cell>
          <cell r="X64710">
            <v>2.1825257142857142E-3</v>
          </cell>
        </row>
        <row r="64711">
          <cell r="H64711" t="str">
            <v>GUF0103035102</v>
          </cell>
          <cell r="W64711">
            <v>0.08</v>
          </cell>
          <cell r="X64711">
            <v>7.5944464285714291E-4</v>
          </cell>
        </row>
        <row r="64712">
          <cell r="H64712" t="str">
            <v>GUF0103035101</v>
          </cell>
          <cell r="W64712">
            <v>0.2</v>
          </cell>
          <cell r="X64712">
            <v>1.8989999999999999E-3</v>
          </cell>
        </row>
        <row r="64713">
          <cell r="H64713" t="str">
            <v>GUF0103035100</v>
          </cell>
          <cell r="W64713">
            <v>0.2</v>
          </cell>
          <cell r="X64713">
            <v>1.8990000000000001E-3</v>
          </cell>
        </row>
        <row r="64714">
          <cell r="H64714" t="str">
            <v>GUF0103035099</v>
          </cell>
          <cell r="W64714">
            <v>0.2</v>
          </cell>
          <cell r="X64714">
            <v>1.8989999999999999E-3</v>
          </cell>
        </row>
        <row r="64715">
          <cell r="H64715" t="str">
            <v>GUF0103035098</v>
          </cell>
          <cell r="W64715">
            <v>0.2</v>
          </cell>
          <cell r="X64715">
            <v>1.8990000000000001E-3</v>
          </cell>
        </row>
        <row r="64716">
          <cell r="H64716" t="str">
            <v>GUF0103035091</v>
          </cell>
          <cell r="W64716">
            <v>0.73</v>
          </cell>
          <cell r="X64716">
            <v>6.9290171428571428E-3</v>
          </cell>
        </row>
        <row r="64717">
          <cell r="H64717" t="str">
            <v>GUF0103035090</v>
          </cell>
          <cell r="W64717">
            <v>0.45</v>
          </cell>
          <cell r="X64717">
            <v>4.2709257142857131E-3</v>
          </cell>
        </row>
        <row r="64718">
          <cell r="H64718" t="str">
            <v>GUF0103035084</v>
          </cell>
          <cell r="W64718">
            <v>0.14000000000000001</v>
          </cell>
          <cell r="X64718">
            <v>1.3290089285714283E-3</v>
          </cell>
        </row>
        <row r="64719">
          <cell r="H64719" t="str">
            <v>GUF0103012150</v>
          </cell>
          <cell r="W64719">
            <v>1.21</v>
          </cell>
          <cell r="X64719">
            <v>1.1484899285714285E-2</v>
          </cell>
        </row>
        <row r="64720">
          <cell r="H64720" t="str">
            <v>GUF0103009061</v>
          </cell>
          <cell r="W64720">
            <v>0.56999999999999995</v>
          </cell>
          <cell r="X64720">
            <v>5.4110457142857145E-3</v>
          </cell>
        </row>
        <row r="64721">
          <cell r="H64721" t="str">
            <v>GUF0102089025</v>
          </cell>
          <cell r="W64721">
            <v>0.48999999999999994</v>
          </cell>
          <cell r="X64721">
            <v>4.6502892857142857E-3</v>
          </cell>
        </row>
        <row r="64722">
          <cell r="H64722" t="str">
            <v>GUF0102089024</v>
          </cell>
          <cell r="W64722">
            <v>0.48999999999999994</v>
          </cell>
          <cell r="X64722">
            <v>4.6502892857142857E-3</v>
          </cell>
        </row>
        <row r="64723">
          <cell r="H64723" t="str">
            <v>GUF0102079010</v>
          </cell>
          <cell r="W64723">
            <v>0.01</v>
          </cell>
          <cell r="X64723">
            <v>9.4866071428571428E-5</v>
          </cell>
        </row>
        <row r="64724">
          <cell r="H64724" t="str">
            <v>GUF0102045146</v>
          </cell>
          <cell r="W64724">
            <v>6.0000000000000005E-2</v>
          </cell>
          <cell r="X64724">
            <v>5.6951562499999993E-4</v>
          </cell>
        </row>
        <row r="64725">
          <cell r="H64725" t="str">
            <v>GUF0102045062</v>
          </cell>
          <cell r="W64725">
            <v>0.01</v>
          </cell>
          <cell r="X64725">
            <v>9.4866071428571428E-5</v>
          </cell>
        </row>
        <row r="64726">
          <cell r="H64726" t="str">
            <v>GUF0102040033</v>
          </cell>
          <cell r="W64726">
            <v>3.0000000000000002E-2</v>
          </cell>
          <cell r="X64726">
            <v>2.847839285714285E-4</v>
          </cell>
        </row>
        <row r="64727">
          <cell r="H64727" t="str">
            <v>GUY0403302</v>
          </cell>
          <cell r="W64727">
            <v>0.12000000000000001</v>
          </cell>
          <cell r="X64727">
            <v>1.1386292857142857E-3</v>
          </cell>
        </row>
        <row r="64728">
          <cell r="H64728" t="str">
            <v>GUY0214003010</v>
          </cell>
          <cell r="W64728">
            <v>0.05</v>
          </cell>
          <cell r="X64728">
            <v>4.7474999999999997E-4</v>
          </cell>
        </row>
        <row r="64729">
          <cell r="H64729" t="str">
            <v>GUF2119000010</v>
          </cell>
          <cell r="W64729">
            <v>0.04</v>
          </cell>
          <cell r="X64729">
            <v>3.7986607142857142E-4</v>
          </cell>
        </row>
        <row r="64730">
          <cell r="H64730" t="str">
            <v>GUF2119000005</v>
          </cell>
          <cell r="W64730">
            <v>0.03</v>
          </cell>
          <cell r="X64730">
            <v>2.8476137142857141E-4</v>
          </cell>
        </row>
        <row r="64731">
          <cell r="H64731" t="str">
            <v>GUF0309013049</v>
          </cell>
          <cell r="W64731">
            <v>3.56</v>
          </cell>
          <cell r="X64731">
            <v>3.3785742857142857E-2</v>
          </cell>
        </row>
        <row r="64732">
          <cell r="H64732" t="str">
            <v>GUF0309005002</v>
          </cell>
          <cell r="W64732">
            <v>1.74</v>
          </cell>
          <cell r="X64732">
            <v>1.651816714285714E-2</v>
          </cell>
        </row>
        <row r="64733">
          <cell r="H64733" t="str">
            <v>GUF0309004008</v>
          </cell>
          <cell r="W64733">
            <v>0.18</v>
          </cell>
          <cell r="X64733">
            <v>1.7089964285714287E-3</v>
          </cell>
        </row>
        <row r="64734">
          <cell r="H64734" t="str">
            <v>GUF0307003029</v>
          </cell>
          <cell r="W64734">
            <v>1.9400000000000002</v>
          </cell>
          <cell r="X64734">
            <v>1.8412551428571431E-2</v>
          </cell>
        </row>
        <row r="64735">
          <cell r="H64735" t="str">
            <v>GUF0307003025</v>
          </cell>
          <cell r="W64735">
            <v>2.1799999999999997</v>
          </cell>
          <cell r="X64735">
            <v>2.0689809999999999E-2</v>
          </cell>
        </row>
        <row r="64736">
          <cell r="H64736" t="str">
            <v>GUF0304017005</v>
          </cell>
          <cell r="W64736">
            <v>0.81</v>
          </cell>
          <cell r="X64736">
            <v>7.6890235714285708E-3</v>
          </cell>
        </row>
        <row r="64737">
          <cell r="H64737" t="str">
            <v>GUF0304009003</v>
          </cell>
          <cell r="W64737">
            <v>1.4100000000000001</v>
          </cell>
          <cell r="X64737">
            <v>1.3380872857142857E-2</v>
          </cell>
        </row>
        <row r="64738">
          <cell r="H64738" t="str">
            <v>GUF0199003266</v>
          </cell>
          <cell r="W64738">
            <v>0.09</v>
          </cell>
          <cell r="X64738">
            <v>8.5336642857142871E-4</v>
          </cell>
        </row>
        <row r="64739">
          <cell r="H64739" t="str">
            <v>GUF0199002151</v>
          </cell>
          <cell r="W64739">
            <v>0.67999999999999994</v>
          </cell>
          <cell r="X64739">
            <v>6.4546824999999995E-3</v>
          </cell>
        </row>
        <row r="64740">
          <cell r="H64740" t="str">
            <v>GUF0199002150</v>
          </cell>
          <cell r="W64740">
            <v>0.68</v>
          </cell>
          <cell r="X64740">
            <v>6.4538910000000007E-3</v>
          </cell>
        </row>
        <row r="64741">
          <cell r="H64741" t="str">
            <v>GUF0199002149</v>
          </cell>
          <cell r="W64741">
            <v>0.65</v>
          </cell>
          <cell r="X64741">
            <v>6.165785E-3</v>
          </cell>
        </row>
        <row r="64742">
          <cell r="H64742" t="str">
            <v>GUF0199002148</v>
          </cell>
          <cell r="W64742">
            <v>0.65</v>
          </cell>
          <cell r="X64742">
            <v>6.1705340000000001E-3</v>
          </cell>
        </row>
        <row r="64743">
          <cell r="H64743" t="str">
            <v>GUF0103099073</v>
          </cell>
          <cell r="W64743">
            <v>0.4</v>
          </cell>
          <cell r="X64743">
            <v>3.7964412499999997E-3</v>
          </cell>
        </row>
        <row r="64744">
          <cell r="H64744" t="str">
            <v>GUF0103035092</v>
          </cell>
          <cell r="W64744">
            <v>0.05</v>
          </cell>
          <cell r="X64744">
            <v>4.7475000000000002E-4</v>
          </cell>
        </row>
        <row r="64745">
          <cell r="H64745" t="str">
            <v>GUF0103035087</v>
          </cell>
          <cell r="W64745">
            <v>0.73</v>
          </cell>
          <cell r="X64745">
            <v>6.9290171428571428E-3</v>
          </cell>
        </row>
        <row r="64746">
          <cell r="H64746" t="str">
            <v>GUF0103027132</v>
          </cell>
          <cell r="W64746">
            <v>22.64</v>
          </cell>
          <cell r="X64746">
            <v>0.21486963571428572</v>
          </cell>
        </row>
        <row r="64747">
          <cell r="H64747" t="str">
            <v>GUF0103027131</v>
          </cell>
          <cell r="W64747">
            <v>22.64</v>
          </cell>
          <cell r="X64747">
            <v>0.21486963571428572</v>
          </cell>
        </row>
        <row r="64748">
          <cell r="H64748" t="str">
            <v>GUF0103025019</v>
          </cell>
          <cell r="W64748">
            <v>0.47000000000000003</v>
          </cell>
          <cell r="X64748">
            <v>4.4609457142857139E-3</v>
          </cell>
        </row>
        <row r="64749">
          <cell r="H64749" t="str">
            <v>GUF0103024057</v>
          </cell>
          <cell r="W64749">
            <v>0.76</v>
          </cell>
          <cell r="X64749">
            <v>7.2145391071428561E-3</v>
          </cell>
        </row>
        <row r="64750">
          <cell r="H64750" t="str">
            <v>GUF0103019031</v>
          </cell>
          <cell r="W64750">
            <v>0.4</v>
          </cell>
          <cell r="X64750">
            <v>3.7970067857142856E-3</v>
          </cell>
        </row>
        <row r="64751">
          <cell r="H64751" t="str">
            <v>GUF0103019030</v>
          </cell>
          <cell r="W64751">
            <v>0.34</v>
          </cell>
          <cell r="X64751">
            <v>3.2270585714285712E-3</v>
          </cell>
        </row>
        <row r="64752">
          <cell r="H64752" t="str">
            <v>GUF0103015040</v>
          </cell>
          <cell r="W64752">
            <v>0.92</v>
          </cell>
          <cell r="X64752">
            <v>8.7325064285714293E-3</v>
          </cell>
        </row>
        <row r="64753">
          <cell r="H64753" t="str">
            <v>GUF0103015006</v>
          </cell>
          <cell r="W64753">
            <v>0.65</v>
          </cell>
          <cell r="X64753">
            <v>6.1691771428571433E-3</v>
          </cell>
        </row>
        <row r="64754">
          <cell r="H64754" t="str">
            <v>GUF0103009062</v>
          </cell>
          <cell r="W64754">
            <v>41.430000000000007</v>
          </cell>
          <cell r="X64754">
            <v>0.39320053684210526</v>
          </cell>
        </row>
        <row r="64755">
          <cell r="H64755" t="str">
            <v>GUF0103009060</v>
          </cell>
          <cell r="W64755">
            <v>0.15</v>
          </cell>
          <cell r="X64755">
            <v>1.4242499999999997E-3</v>
          </cell>
        </row>
        <row r="64756">
          <cell r="H64756" t="str">
            <v>GUF0103003085</v>
          </cell>
          <cell r="W64756">
            <v>3.12</v>
          </cell>
          <cell r="X64756">
            <v>2.9611145714285716E-2</v>
          </cell>
        </row>
        <row r="64757">
          <cell r="H64757" t="str">
            <v>GUF0102089097</v>
          </cell>
          <cell r="W64757">
            <v>7.0000000000000007E-2</v>
          </cell>
          <cell r="X64757">
            <v>6.639389285714285E-4</v>
          </cell>
        </row>
        <row r="64758">
          <cell r="H64758" t="str">
            <v>GUF0102089064</v>
          </cell>
          <cell r="W64758">
            <v>12.01</v>
          </cell>
          <cell r="X64758">
            <v>0.11398504571428571</v>
          </cell>
        </row>
        <row r="64759">
          <cell r="H64759" t="str">
            <v>GUF0102089057</v>
          </cell>
          <cell r="W64759">
            <v>0.42</v>
          </cell>
          <cell r="X64759">
            <v>3.9858957142857136E-3</v>
          </cell>
        </row>
        <row r="64760">
          <cell r="H64760" t="str">
            <v>GUF0102089056</v>
          </cell>
          <cell r="W64760">
            <v>0.42</v>
          </cell>
          <cell r="X64760">
            <v>3.9858957142857136E-3</v>
          </cell>
        </row>
        <row r="64761">
          <cell r="H64761" t="str">
            <v>GUF0102089054</v>
          </cell>
          <cell r="W64761">
            <v>2.54</v>
          </cell>
          <cell r="X64761">
            <v>2.4106828571428568E-2</v>
          </cell>
        </row>
        <row r="64762">
          <cell r="H64762" t="str">
            <v>GUF0102089053</v>
          </cell>
          <cell r="W64762">
            <v>2.54</v>
          </cell>
          <cell r="X64762">
            <v>2.4106828571428568E-2</v>
          </cell>
        </row>
        <row r="64763">
          <cell r="H64763" t="str">
            <v>GUF0102089050</v>
          </cell>
          <cell r="W64763">
            <v>39.58</v>
          </cell>
          <cell r="X64763">
            <v>0.37564137714285711</v>
          </cell>
        </row>
        <row r="64764">
          <cell r="H64764" t="str">
            <v>GUF0102089047</v>
          </cell>
          <cell r="W64764">
            <v>22.62</v>
          </cell>
          <cell r="X64764">
            <v>0.21468118333333336</v>
          </cell>
        </row>
        <row r="64765">
          <cell r="H64765" t="str">
            <v>GUF0102081005</v>
          </cell>
          <cell r="W64765">
            <v>55.36</v>
          </cell>
          <cell r="X64765">
            <v>0.52540448428571429</v>
          </cell>
        </row>
        <row r="64766">
          <cell r="H64766" t="str">
            <v>GUF0102045163</v>
          </cell>
          <cell r="W64766">
            <v>1.9400000000000002</v>
          </cell>
          <cell r="X64766">
            <v>1.8412551428571431E-2</v>
          </cell>
        </row>
        <row r="64767">
          <cell r="H64767" t="str">
            <v>GUF0102045129</v>
          </cell>
          <cell r="W64767">
            <v>0.63</v>
          </cell>
          <cell r="X64767">
            <v>5.9803478571428571E-3</v>
          </cell>
        </row>
        <row r="64768">
          <cell r="H64768" t="str">
            <v>GUD2201005</v>
          </cell>
          <cell r="W64768">
            <v>0.81</v>
          </cell>
          <cell r="X64768">
            <v>7.6890235714285708E-3</v>
          </cell>
        </row>
        <row r="64769">
          <cell r="H64769" t="str">
            <v>GUF0308035035</v>
          </cell>
          <cell r="W64769">
            <v>33.96</v>
          </cell>
          <cell r="X64769">
            <v>0.32230332285714292</v>
          </cell>
        </row>
        <row r="64770">
          <cell r="H64770" t="str">
            <v>GUF0302012136</v>
          </cell>
          <cell r="W64770">
            <v>200.72</v>
          </cell>
          <cell r="X64770">
            <v>1.9049708928571427</v>
          </cell>
        </row>
        <row r="64771">
          <cell r="H64771" t="str">
            <v>GUY0316020008</v>
          </cell>
          <cell r="W64771">
            <v>1.8699999999999999</v>
          </cell>
          <cell r="X64771">
            <v>1.7747974107142857E-2</v>
          </cell>
        </row>
        <row r="64772">
          <cell r="H64772" t="str">
            <v>GUF0303002008</v>
          </cell>
          <cell r="W64772">
            <v>50.46</v>
          </cell>
          <cell r="X64772">
            <v>0.47890272857142857</v>
          </cell>
        </row>
        <row r="64773">
          <cell r="H64773" t="str">
            <v>GUF0203007009</v>
          </cell>
          <cell r="W64773">
            <v>2.23</v>
          </cell>
          <cell r="X64773">
            <v>2.116471E-2</v>
          </cell>
        </row>
        <row r="64774">
          <cell r="H64774" t="str">
            <v>GUF0203007008</v>
          </cell>
          <cell r="W64774">
            <v>2.23</v>
          </cell>
          <cell r="X64774">
            <v>2.116471E-2</v>
          </cell>
        </row>
        <row r="64775">
          <cell r="H64775" t="str">
            <v>GUF0203006060</v>
          </cell>
          <cell r="W64775">
            <v>2.72</v>
          </cell>
          <cell r="X64775">
            <v>2.5814207142857145E-2</v>
          </cell>
        </row>
        <row r="64776">
          <cell r="H64776" t="str">
            <v>GUF0203006059</v>
          </cell>
          <cell r="W64776">
            <v>2.72</v>
          </cell>
          <cell r="X64776">
            <v>2.5814207142857145E-2</v>
          </cell>
        </row>
        <row r="64777">
          <cell r="H64777" t="str">
            <v>GUF0203006058</v>
          </cell>
          <cell r="W64777">
            <v>2.74</v>
          </cell>
          <cell r="X64777">
            <v>2.6006428571428569E-2</v>
          </cell>
        </row>
        <row r="64778">
          <cell r="H64778" t="str">
            <v>GUF0203006049</v>
          </cell>
          <cell r="W64778">
            <v>0.65</v>
          </cell>
          <cell r="X64778">
            <v>6.1691771428571433E-3</v>
          </cell>
        </row>
        <row r="64779">
          <cell r="H64779" t="str">
            <v>GUF0203006048</v>
          </cell>
          <cell r="W64779">
            <v>0.65</v>
          </cell>
          <cell r="X64779">
            <v>6.1691771428571433E-3</v>
          </cell>
        </row>
        <row r="64780">
          <cell r="H64780" t="str">
            <v>GUF0203006047</v>
          </cell>
          <cell r="W64780">
            <v>1.6600000000000001</v>
          </cell>
          <cell r="X64780">
            <v>1.5755372857142857E-2</v>
          </cell>
        </row>
        <row r="64781">
          <cell r="H64781" t="str">
            <v>GUF0203003104</v>
          </cell>
          <cell r="W64781">
            <v>10.35</v>
          </cell>
          <cell r="X64781">
            <v>9.8229672857142861E-2</v>
          </cell>
        </row>
        <row r="64782">
          <cell r="H64782" t="str">
            <v>GUF0201004009</v>
          </cell>
          <cell r="W64782">
            <v>40.11</v>
          </cell>
          <cell r="X64782">
            <v>0.38067305571428567</v>
          </cell>
        </row>
        <row r="64783">
          <cell r="H64783" t="str">
            <v>GUF0201002035</v>
          </cell>
          <cell r="W64783">
            <v>13.889999999999999</v>
          </cell>
          <cell r="X64783">
            <v>0.13182545571428569</v>
          </cell>
        </row>
        <row r="64784">
          <cell r="H64784" t="str">
            <v>GUF0201002034</v>
          </cell>
          <cell r="W64784">
            <v>13.889999999999999</v>
          </cell>
          <cell r="X64784">
            <v>0.13182545571428569</v>
          </cell>
        </row>
        <row r="64785">
          <cell r="H64785" t="str">
            <v>GUF0204004052</v>
          </cell>
          <cell r="W64785">
            <v>8.76</v>
          </cell>
          <cell r="X64785">
            <v>8.3136898571428586E-2</v>
          </cell>
        </row>
        <row r="64786">
          <cell r="H64786" t="str">
            <v>GUF0204002038</v>
          </cell>
          <cell r="W64786">
            <v>7.839999999999999</v>
          </cell>
          <cell r="X64786">
            <v>7.4407784285714276E-2</v>
          </cell>
        </row>
        <row r="64787">
          <cell r="H64787" t="str">
            <v>GUF0204002032</v>
          </cell>
          <cell r="W64787">
            <v>0.88</v>
          </cell>
          <cell r="X64787">
            <v>8.3540935714285711E-3</v>
          </cell>
        </row>
        <row r="64788">
          <cell r="H64788" t="str">
            <v>GUF0202006086</v>
          </cell>
          <cell r="W64788">
            <v>12.45</v>
          </cell>
          <cell r="X64788">
            <v>0.11815851214285715</v>
          </cell>
        </row>
        <row r="64789">
          <cell r="H64789" t="str">
            <v>GUF0202006036</v>
          </cell>
          <cell r="W64789">
            <v>12.610000000000001</v>
          </cell>
          <cell r="X64789">
            <v>0.11967932285714286</v>
          </cell>
        </row>
        <row r="64790">
          <cell r="H64790" t="str">
            <v>GUF0201013021</v>
          </cell>
          <cell r="W64790">
            <v>10.030000000000001</v>
          </cell>
          <cell r="X64790">
            <v>9.519031285714287E-2</v>
          </cell>
        </row>
        <row r="64791">
          <cell r="H64791" t="str">
            <v>GUF0201013010</v>
          </cell>
          <cell r="W64791">
            <v>3.8</v>
          </cell>
          <cell r="X64791">
            <v>3.6064132142857142E-2</v>
          </cell>
        </row>
        <row r="64792">
          <cell r="H64792" t="str">
            <v>GUF0201013009</v>
          </cell>
          <cell r="W64792">
            <v>21.51</v>
          </cell>
          <cell r="X64792">
            <v>0.20414594142857143</v>
          </cell>
        </row>
        <row r="64793">
          <cell r="H64793" t="str">
            <v>GUF0201013008</v>
          </cell>
          <cell r="W64793">
            <v>21.51</v>
          </cell>
          <cell r="X64793">
            <v>0.20414594142857143</v>
          </cell>
        </row>
        <row r="64794">
          <cell r="H64794" t="str">
            <v>GUF0201013007</v>
          </cell>
          <cell r="W64794">
            <v>17.63</v>
          </cell>
          <cell r="X64794">
            <v>0.16732083857142857</v>
          </cell>
        </row>
        <row r="64795">
          <cell r="H64795" t="str">
            <v>GUF0201011012</v>
          </cell>
          <cell r="W64795">
            <v>21.83</v>
          </cell>
          <cell r="X64795">
            <v>0.20718303999999998</v>
          </cell>
        </row>
        <row r="64796">
          <cell r="H64796" t="str">
            <v>GUF0201011011</v>
          </cell>
          <cell r="W64796">
            <v>21.83</v>
          </cell>
          <cell r="X64796">
            <v>0.20718303999999998</v>
          </cell>
        </row>
        <row r="64797">
          <cell r="H64797" t="str">
            <v>GUF0201009030</v>
          </cell>
          <cell r="W64797">
            <v>5.34</v>
          </cell>
          <cell r="X64797">
            <v>5.0680875714285721E-2</v>
          </cell>
        </row>
        <row r="64798">
          <cell r="H64798" t="str">
            <v>GUF0201002018</v>
          </cell>
          <cell r="W64798">
            <v>28.95</v>
          </cell>
          <cell r="X64798">
            <v>0.27475452571428571</v>
          </cell>
        </row>
        <row r="64799">
          <cell r="H64799" t="str">
            <v>GUF0201002015</v>
          </cell>
          <cell r="W64799">
            <v>1.9400000000000002</v>
          </cell>
          <cell r="X64799">
            <v>1.8411420714285719E-2</v>
          </cell>
        </row>
        <row r="64800">
          <cell r="H64800" t="str">
            <v>GUD1901015</v>
          </cell>
          <cell r="W64800">
            <v>0.94</v>
          </cell>
          <cell r="X64800">
            <v>8.9224664285714288E-3</v>
          </cell>
        </row>
        <row r="64801">
          <cell r="H64801" t="str">
            <v>GUD1901013</v>
          </cell>
          <cell r="W64801">
            <v>0.14000000000000001</v>
          </cell>
          <cell r="X64801">
            <v>1.3284433928571428E-3</v>
          </cell>
        </row>
        <row r="64802">
          <cell r="H64802" t="str">
            <v>GUF2101105014</v>
          </cell>
          <cell r="W64802">
            <v>0.05</v>
          </cell>
          <cell r="X64802">
            <v>4.7475000000000002E-4</v>
          </cell>
        </row>
        <row r="64803">
          <cell r="H64803" t="str">
            <v>GUF0399011003</v>
          </cell>
          <cell r="W64803">
            <v>11.38</v>
          </cell>
          <cell r="X64803">
            <v>0.10800356714285714</v>
          </cell>
        </row>
        <row r="64804">
          <cell r="H64804" t="str">
            <v>GUF0309006006</v>
          </cell>
          <cell r="W64804">
            <v>3.56</v>
          </cell>
          <cell r="X64804">
            <v>3.3785742857142857E-2</v>
          </cell>
        </row>
        <row r="64805">
          <cell r="H64805" t="str">
            <v>GUF0309004011</v>
          </cell>
          <cell r="W64805">
            <v>3.8800000000000003</v>
          </cell>
          <cell r="X64805">
            <v>3.6822841428571437E-2</v>
          </cell>
        </row>
        <row r="64806">
          <cell r="H64806" t="str">
            <v>GUF0309004009</v>
          </cell>
          <cell r="W64806">
            <v>3.8800000000000003</v>
          </cell>
          <cell r="X64806">
            <v>3.6822841428571437E-2</v>
          </cell>
        </row>
        <row r="64807">
          <cell r="H64807" t="str">
            <v>GUF0309004007</v>
          </cell>
          <cell r="W64807">
            <v>4.37</v>
          </cell>
          <cell r="X64807">
            <v>4.14746E-2</v>
          </cell>
        </row>
        <row r="64808">
          <cell r="H64808" t="str">
            <v>GUF0309002224</v>
          </cell>
          <cell r="W64808">
            <v>22.32</v>
          </cell>
          <cell r="X64808">
            <v>0.21183253714285716</v>
          </cell>
        </row>
        <row r="64809">
          <cell r="H64809" t="str">
            <v>GUF0309002208</v>
          </cell>
          <cell r="W64809">
            <v>3.11</v>
          </cell>
          <cell r="X64809">
            <v>2.9516165714285718E-2</v>
          </cell>
        </row>
        <row r="64810">
          <cell r="H64810" t="str">
            <v>GUF0309001112</v>
          </cell>
          <cell r="W64810">
            <v>4.6900000000000004</v>
          </cell>
          <cell r="X64810">
            <v>4.4511698571428573E-2</v>
          </cell>
        </row>
        <row r="64811">
          <cell r="H64811" t="str">
            <v>GUF0308035037</v>
          </cell>
          <cell r="W64811">
            <v>18.27</v>
          </cell>
          <cell r="X64811">
            <v>0.17339419814814816</v>
          </cell>
        </row>
        <row r="64812">
          <cell r="H64812" t="str">
            <v>GUF0308035036</v>
          </cell>
          <cell r="W64812">
            <v>14.23</v>
          </cell>
          <cell r="X64812">
            <v>0.1350525142857143</v>
          </cell>
        </row>
        <row r="64813">
          <cell r="H64813" t="str">
            <v>GUF0305021012</v>
          </cell>
          <cell r="W64813">
            <v>38.49</v>
          </cell>
          <cell r="X64813">
            <v>0.3652953414285714</v>
          </cell>
        </row>
        <row r="64814">
          <cell r="H64814" t="str">
            <v>GUF0305007008</v>
          </cell>
          <cell r="W64814">
            <v>12.780000000000001</v>
          </cell>
          <cell r="X64814">
            <v>0.12128946000000002</v>
          </cell>
        </row>
        <row r="64815">
          <cell r="H64815" t="str">
            <v>GUF0304004045</v>
          </cell>
          <cell r="W64815">
            <v>32.83</v>
          </cell>
          <cell r="X64815">
            <v>0.31158189000000003</v>
          </cell>
        </row>
        <row r="64816">
          <cell r="H64816" t="str">
            <v>GUF0203013005</v>
          </cell>
          <cell r="W64816">
            <v>0.32</v>
          </cell>
          <cell r="X64816">
            <v>3.0370812499999999E-3</v>
          </cell>
        </row>
        <row r="64817">
          <cell r="H64817" t="str">
            <v>GUF0199002147</v>
          </cell>
          <cell r="W64817">
            <v>6.0000000000000005E-2</v>
          </cell>
          <cell r="X64817">
            <v>5.6923214285714281E-4</v>
          </cell>
        </row>
        <row r="64818">
          <cell r="H64818" t="str">
            <v>GUF0103025021</v>
          </cell>
          <cell r="W64818">
            <v>1.1299999999999999</v>
          </cell>
          <cell r="X64818">
            <v>1.0724825E-2</v>
          </cell>
        </row>
        <row r="64819">
          <cell r="H64819" t="str">
            <v>GUF0103021027</v>
          </cell>
          <cell r="W64819">
            <v>2.02</v>
          </cell>
          <cell r="X64819">
            <v>1.9172391428571429E-2</v>
          </cell>
        </row>
        <row r="64820">
          <cell r="H64820" t="str">
            <v>GUF0103019026</v>
          </cell>
          <cell r="W64820">
            <v>1.62</v>
          </cell>
          <cell r="X64820">
            <v>1.5379178214285713E-2</v>
          </cell>
        </row>
        <row r="64821">
          <cell r="H64821" t="str">
            <v>GUF0103016008</v>
          </cell>
          <cell r="W64821">
            <v>2.1</v>
          </cell>
          <cell r="X64821">
            <v>1.9929969999999998E-2</v>
          </cell>
        </row>
        <row r="64822">
          <cell r="H64822" t="str">
            <v>GUF0103013011</v>
          </cell>
          <cell r="W64822">
            <v>7.4399999999999995</v>
          </cell>
          <cell r="X64822">
            <v>7.0609715000000017E-2</v>
          </cell>
        </row>
        <row r="64823">
          <cell r="H64823" t="str">
            <v>GUF0103003095</v>
          </cell>
          <cell r="W64823">
            <v>7.28</v>
          </cell>
          <cell r="X64823">
            <v>6.909116571428571E-2</v>
          </cell>
        </row>
        <row r="64824">
          <cell r="H64824" t="str">
            <v>GUF0103003094</v>
          </cell>
          <cell r="W64824">
            <v>7.28</v>
          </cell>
          <cell r="X64824">
            <v>6.909116571428571E-2</v>
          </cell>
        </row>
        <row r="64825">
          <cell r="H64825" t="str">
            <v>GUF0102089553T</v>
          </cell>
          <cell r="W64825">
            <v>7.38</v>
          </cell>
          <cell r="X64825">
            <v>7.0042697872340423E-2</v>
          </cell>
        </row>
        <row r="64826">
          <cell r="H64826" t="str">
            <v>GUF0102089530T</v>
          </cell>
          <cell r="W64826">
            <v>7.97</v>
          </cell>
          <cell r="X64826">
            <v>7.5640262857142856E-2</v>
          </cell>
        </row>
        <row r="64827">
          <cell r="H64827" t="str">
            <v>GUF0102089529T</v>
          </cell>
          <cell r="W64827">
            <v>7.97</v>
          </cell>
          <cell r="X64827">
            <v>7.5640262857142856E-2</v>
          </cell>
        </row>
        <row r="64828">
          <cell r="H64828" t="str">
            <v>GUF0102089069</v>
          </cell>
          <cell r="W64828">
            <v>0.71000000000000008</v>
          </cell>
          <cell r="X64828">
            <v>6.7400546428571422E-3</v>
          </cell>
        </row>
        <row r="64829">
          <cell r="H64829" t="str">
            <v>GUF0102089068</v>
          </cell>
          <cell r="W64829">
            <v>12.01</v>
          </cell>
          <cell r="X64829">
            <v>0.11398504571428572</v>
          </cell>
        </row>
        <row r="64830">
          <cell r="H64830" t="str">
            <v>GUF0102089067</v>
          </cell>
          <cell r="W64830">
            <v>0.99</v>
          </cell>
          <cell r="X64830">
            <v>9.3973664285714291E-3</v>
          </cell>
        </row>
        <row r="64831">
          <cell r="H64831" t="str">
            <v>GUF0102089066</v>
          </cell>
          <cell r="W64831">
            <v>1.1299999999999999</v>
          </cell>
          <cell r="X64831">
            <v>1.0724825E-2</v>
          </cell>
        </row>
        <row r="64832">
          <cell r="H64832" t="str">
            <v>GUF0102089063</v>
          </cell>
          <cell r="W64832">
            <v>12.010000000000002</v>
          </cell>
          <cell r="X64832">
            <v>0.11398425913043478</v>
          </cell>
        </row>
        <row r="64833">
          <cell r="H64833" t="str">
            <v>GUF0102089062</v>
          </cell>
          <cell r="W64833">
            <v>2.12</v>
          </cell>
          <cell r="X64833">
            <v>2.0122191428571429E-2</v>
          </cell>
        </row>
        <row r="64834">
          <cell r="H64834" t="str">
            <v>GUF0102089061</v>
          </cell>
          <cell r="W64834">
            <v>2.12</v>
          </cell>
          <cell r="X64834">
            <v>2.0122191428571429E-2</v>
          </cell>
        </row>
        <row r="64835">
          <cell r="H64835" t="str">
            <v>GUF0102089060</v>
          </cell>
          <cell r="W64835">
            <v>34.630000000000003</v>
          </cell>
          <cell r="X64835">
            <v>0.32866131566265061</v>
          </cell>
        </row>
        <row r="64836">
          <cell r="H64836" t="str">
            <v>GUF0102089059</v>
          </cell>
          <cell r="W64836">
            <v>2.12</v>
          </cell>
          <cell r="X64836">
            <v>2.0122191428571429E-2</v>
          </cell>
        </row>
        <row r="64837">
          <cell r="H64837" t="str">
            <v>GUF0102089058</v>
          </cell>
          <cell r="W64837">
            <v>2.12</v>
          </cell>
          <cell r="X64837">
            <v>2.0122191428571429E-2</v>
          </cell>
        </row>
        <row r="64838">
          <cell r="H64838" t="str">
            <v>GUF0102081504SMG5026</v>
          </cell>
          <cell r="W64838">
            <v>150.57</v>
          </cell>
          <cell r="X64838">
            <v>7.6449401999999997</v>
          </cell>
        </row>
        <row r="64839">
          <cell r="H64839" t="str">
            <v>GUF0102081504SMG5026</v>
          </cell>
          <cell r="W64839">
            <v>150.57</v>
          </cell>
          <cell r="X64839">
            <v>7.6449401999999997</v>
          </cell>
        </row>
        <row r="64840">
          <cell r="H64840" t="str">
            <v>GUF0102081505SPF9017</v>
          </cell>
          <cell r="W64840">
            <v>162.53</v>
          </cell>
          <cell r="X64840">
            <v>8.2521790000000017</v>
          </cell>
        </row>
        <row r="64841">
          <cell r="H64841" t="str">
            <v>GUF0102081505SPF9017</v>
          </cell>
          <cell r="W64841">
            <v>162.53</v>
          </cell>
          <cell r="X64841">
            <v>8.2521789999999999</v>
          </cell>
        </row>
        <row r="64842">
          <cell r="H64842" t="str">
            <v>GUF0102081505SPF9017</v>
          </cell>
          <cell r="W64842">
            <v>162.53</v>
          </cell>
          <cell r="X64842">
            <v>8.2521789999999999</v>
          </cell>
        </row>
        <row r="64843">
          <cell r="H64843" t="str">
            <v>GUF0102081504PPG2017</v>
          </cell>
          <cell r="W64843">
            <v>150.57</v>
          </cell>
          <cell r="X64843">
            <v>7.6449401999999997</v>
          </cell>
        </row>
        <row r="64844">
          <cell r="H64844" t="str">
            <v>GUF0102081504PPG5018</v>
          </cell>
          <cell r="W64844">
            <v>150.57</v>
          </cell>
          <cell r="X64844">
            <v>7.6449401999999997</v>
          </cell>
        </row>
        <row r="64845">
          <cell r="H64845" t="str">
            <v>GUF0102081504PPG5012</v>
          </cell>
          <cell r="W64845">
            <v>150.57</v>
          </cell>
          <cell r="X64845">
            <v>7.6449401999999997</v>
          </cell>
        </row>
        <row r="64846">
          <cell r="H64846" t="str">
            <v>GUF0102081504PPG2017</v>
          </cell>
          <cell r="W64846">
            <v>150.57</v>
          </cell>
          <cell r="X64846">
            <v>7.6449401999999997</v>
          </cell>
        </row>
        <row r="64847">
          <cell r="H64847" t="str">
            <v>GUF0102081504SMG9017</v>
          </cell>
          <cell r="W64847">
            <v>150.57</v>
          </cell>
          <cell r="X64847">
            <v>7.6449401999999997</v>
          </cell>
        </row>
        <row r="64848">
          <cell r="H64848" t="str">
            <v>GUF0102081504SMG9017</v>
          </cell>
          <cell r="W64848">
            <v>150.57</v>
          </cell>
          <cell r="X64848">
            <v>7.6449401999999997</v>
          </cell>
        </row>
        <row r="64849">
          <cell r="H64849" t="str">
            <v>GUF0102081504PPG9016</v>
          </cell>
          <cell r="W64849">
            <v>150.57</v>
          </cell>
          <cell r="X64849">
            <v>7.6449401999999997</v>
          </cell>
        </row>
        <row r="64850">
          <cell r="H64850" t="str">
            <v>GUF0102081504PPG7011</v>
          </cell>
          <cell r="W64850">
            <v>150.57</v>
          </cell>
          <cell r="X64850">
            <v>7.6449401999999997</v>
          </cell>
        </row>
        <row r="64851">
          <cell r="H64851" t="str">
            <v>GUF0102081504SMG5026</v>
          </cell>
          <cell r="W64851">
            <v>150.57</v>
          </cell>
          <cell r="X64851">
            <v>7.6449401999999997</v>
          </cell>
        </row>
        <row r="64852">
          <cell r="H64852" t="str">
            <v>GUF0102081504SMG9022</v>
          </cell>
          <cell r="W64852">
            <v>150.57</v>
          </cell>
          <cell r="X64852">
            <v>7.6449401999999997</v>
          </cell>
        </row>
        <row r="64853">
          <cell r="H64853" t="str">
            <v>GUF0102081504PPG9016</v>
          </cell>
          <cell r="W64853">
            <v>150.57</v>
          </cell>
          <cell r="X64853">
            <v>7.6449401999999997</v>
          </cell>
        </row>
        <row r="64854">
          <cell r="H64854" t="str">
            <v>GUF0102081504PPG7011</v>
          </cell>
          <cell r="W64854">
            <v>150.57</v>
          </cell>
          <cell r="X64854">
            <v>7.6449401999999997</v>
          </cell>
        </row>
        <row r="64855">
          <cell r="H64855" t="str">
            <v>GUF0102081504PPG5018</v>
          </cell>
          <cell r="W64855">
            <v>150.57</v>
          </cell>
          <cell r="X64855">
            <v>7.6449401999999997</v>
          </cell>
        </row>
        <row r="64856">
          <cell r="H64856" t="str">
            <v>GUF0102081504PPG5012</v>
          </cell>
          <cell r="W64856">
            <v>150.57</v>
          </cell>
          <cell r="X64856">
            <v>7.6449401999999997</v>
          </cell>
        </row>
        <row r="64857">
          <cell r="H64857" t="str">
            <v>GUF0102081504PPG3000</v>
          </cell>
          <cell r="W64857">
            <v>150.57</v>
          </cell>
          <cell r="X64857">
            <v>7.6449401999999997</v>
          </cell>
        </row>
        <row r="64858">
          <cell r="H64858" t="str">
            <v>GUF0102081504PPG9016</v>
          </cell>
          <cell r="W64858">
            <v>150.57</v>
          </cell>
          <cell r="X64858">
            <v>7.6449401999999997</v>
          </cell>
        </row>
        <row r="64859">
          <cell r="H64859" t="str">
            <v>GUF0102081504PPG7011</v>
          </cell>
          <cell r="W64859">
            <v>150.57</v>
          </cell>
          <cell r="X64859">
            <v>7.6449401999999997</v>
          </cell>
        </row>
        <row r="64860">
          <cell r="H64860" t="str">
            <v>GUF0102081503SPG7004</v>
          </cell>
          <cell r="W64860">
            <v>146.28</v>
          </cell>
          <cell r="X64860">
            <v>7.4271194000000005</v>
          </cell>
        </row>
        <row r="64861">
          <cell r="H64861" t="str">
            <v>GUF0102048510PPG9016</v>
          </cell>
          <cell r="W64861">
            <v>54.99</v>
          </cell>
          <cell r="X64861">
            <v>2.7920162500000001</v>
          </cell>
        </row>
        <row r="64862">
          <cell r="H64862" t="str">
            <v>GUF0102048510SMG5026</v>
          </cell>
          <cell r="W64862">
            <v>54.989999999999995</v>
          </cell>
          <cell r="X64862">
            <v>2.7920320800000002</v>
          </cell>
        </row>
        <row r="64863">
          <cell r="H64863" t="str">
            <v>GUF0102048510PPG5018</v>
          </cell>
          <cell r="W64863">
            <v>54.99</v>
          </cell>
          <cell r="X64863">
            <v>2.7919898666666669</v>
          </cell>
        </row>
        <row r="64864">
          <cell r="H64864" t="str">
            <v>GUF0102048510PPG2017</v>
          </cell>
          <cell r="W64864">
            <v>54.99</v>
          </cell>
          <cell r="X64864">
            <v>2.7920954</v>
          </cell>
        </row>
        <row r="64865">
          <cell r="H64865" t="str">
            <v>GUF0102048510SMG9017</v>
          </cell>
          <cell r="W64865">
            <v>54.99</v>
          </cell>
          <cell r="X64865">
            <v>2.7920250444444448</v>
          </cell>
        </row>
        <row r="64866">
          <cell r="H64866" t="str">
            <v>GUF0102048510PPG5018</v>
          </cell>
          <cell r="W64866">
            <v>54.99</v>
          </cell>
          <cell r="X64866">
            <v>2.7920954</v>
          </cell>
        </row>
        <row r="64867">
          <cell r="H64867" t="str">
            <v>GUF0102048510SMG9022</v>
          </cell>
          <cell r="W64867">
            <v>54.99</v>
          </cell>
          <cell r="X64867">
            <v>2.7920954</v>
          </cell>
        </row>
        <row r="64868">
          <cell r="H64868" t="str">
            <v>GUF0102048510PPG7011</v>
          </cell>
          <cell r="W64868">
            <v>54.99</v>
          </cell>
          <cell r="X64868">
            <v>2.7920162500000001</v>
          </cell>
        </row>
        <row r="64869">
          <cell r="H64869" t="str">
            <v>GUF0102048510PPG5012</v>
          </cell>
          <cell r="W64869">
            <v>54.99</v>
          </cell>
          <cell r="X64869">
            <v>2.7920162500000001</v>
          </cell>
        </row>
        <row r="64870">
          <cell r="H64870" t="str">
            <v>GUF0102048510SMG9017</v>
          </cell>
          <cell r="W64870">
            <v>54.99</v>
          </cell>
          <cell r="X64870">
            <v>2.7920954</v>
          </cell>
        </row>
        <row r="64871">
          <cell r="H64871" t="str">
            <v>GUF0102048510PPG2017</v>
          </cell>
          <cell r="W64871">
            <v>54.99</v>
          </cell>
          <cell r="X64871">
            <v>2.7920954</v>
          </cell>
        </row>
        <row r="64872">
          <cell r="H64872" t="str">
            <v>GUF0102048510SMG9022</v>
          </cell>
          <cell r="W64872">
            <v>54.99</v>
          </cell>
          <cell r="X64872">
            <v>2.7919898666666669</v>
          </cell>
        </row>
        <row r="64873">
          <cell r="H64873" t="str">
            <v>GUF0102048510PPG9016</v>
          </cell>
          <cell r="W64873">
            <v>54.99</v>
          </cell>
          <cell r="X64873">
            <v>2.7919898666666669</v>
          </cell>
        </row>
        <row r="64874">
          <cell r="H64874" t="str">
            <v>GUF0102048510PPG7011</v>
          </cell>
          <cell r="W64874">
            <v>54.99</v>
          </cell>
          <cell r="X64874">
            <v>2.7920954</v>
          </cell>
        </row>
        <row r="64875">
          <cell r="H64875" t="str">
            <v>GUF0102048510PPG4010</v>
          </cell>
          <cell r="W64875">
            <v>54.99</v>
          </cell>
          <cell r="X64875">
            <v>2.7920954</v>
          </cell>
        </row>
        <row r="64876">
          <cell r="H64876" t="str">
            <v>GUF0102048501SPG7004</v>
          </cell>
          <cell r="W64876">
            <v>120.47</v>
          </cell>
          <cell r="X64876">
            <v>6.1167119999999997</v>
          </cell>
        </row>
        <row r="64877">
          <cell r="H64877" t="str">
            <v>GUF0102048501SPG7004</v>
          </cell>
          <cell r="W64877">
            <v>120.47</v>
          </cell>
          <cell r="X64877">
            <v>6.1166328500000002</v>
          </cell>
        </row>
        <row r="64878">
          <cell r="H64878" t="str">
            <v>GUF0102048501SPG7004</v>
          </cell>
          <cell r="W64878">
            <v>120.47</v>
          </cell>
          <cell r="X64878">
            <v>6.1167119999999997</v>
          </cell>
        </row>
        <row r="64879">
          <cell r="H64879" t="str">
            <v>GUF0102048511SPF9017</v>
          </cell>
          <cell r="W64879">
            <v>112.82</v>
          </cell>
          <cell r="X64879">
            <v>5.7282438000000004</v>
          </cell>
        </row>
        <row r="64880">
          <cell r="H64880" t="str">
            <v>GUF0102047527SPF9017</v>
          </cell>
          <cell r="W64880">
            <v>93.07</v>
          </cell>
          <cell r="X64880">
            <v>4.7255715999999994</v>
          </cell>
        </row>
        <row r="64881">
          <cell r="H64881" t="str">
            <v>GUF0102047526SMG9017</v>
          </cell>
          <cell r="W64881">
            <v>52.56</v>
          </cell>
          <cell r="X64881">
            <v>2.6686214000000001</v>
          </cell>
        </row>
        <row r="64882">
          <cell r="H64882" t="str">
            <v>GUF0102047526PPG9016</v>
          </cell>
          <cell r="W64882">
            <v>52.56</v>
          </cell>
          <cell r="X64882">
            <v>2.6686214000000001</v>
          </cell>
        </row>
        <row r="64883">
          <cell r="H64883" t="str">
            <v>GUF0102047526PPG7011</v>
          </cell>
          <cell r="W64883">
            <v>52.56</v>
          </cell>
          <cell r="X64883">
            <v>2.6686214000000001</v>
          </cell>
        </row>
        <row r="64884">
          <cell r="H64884" t="str">
            <v>GUF0102047526SMG5026</v>
          </cell>
          <cell r="W64884">
            <v>52.56</v>
          </cell>
          <cell r="X64884">
            <v>2.6686214000000001</v>
          </cell>
        </row>
        <row r="64885">
          <cell r="H64885" t="str">
            <v>GUF0102047526PPG5018</v>
          </cell>
          <cell r="W64885">
            <v>52.56</v>
          </cell>
          <cell r="X64885">
            <v>2.6686214000000001</v>
          </cell>
        </row>
        <row r="64886">
          <cell r="H64886" t="str">
            <v>GUF0102047526PPG5012</v>
          </cell>
          <cell r="W64886">
            <v>52.56</v>
          </cell>
          <cell r="X64886">
            <v>2.6686214000000001</v>
          </cell>
        </row>
        <row r="64887">
          <cell r="H64887" t="str">
            <v>GUF0102047507SPG7004</v>
          </cell>
          <cell r="W64887">
            <v>100.42</v>
          </cell>
          <cell r="X64887">
            <v>5.0986319333333334</v>
          </cell>
        </row>
        <row r="64888">
          <cell r="H64888" t="str">
            <v>GUF0102045543SPF9017</v>
          </cell>
          <cell r="W64888">
            <v>43.99</v>
          </cell>
          <cell r="X64888">
            <v>2.2335074666666666</v>
          </cell>
        </row>
        <row r="64889">
          <cell r="H64889" t="str">
            <v>GUF0102045543SPF9017</v>
          </cell>
          <cell r="W64889">
            <v>43.99</v>
          </cell>
          <cell r="X64889">
            <v>2.2335074666666666</v>
          </cell>
        </row>
        <row r="64890">
          <cell r="H64890" t="str">
            <v>GUF0102045542SMG9017</v>
          </cell>
          <cell r="W64890">
            <v>72.86</v>
          </cell>
          <cell r="X64890">
            <v>3.6993654666666673</v>
          </cell>
        </row>
        <row r="64891">
          <cell r="H64891" t="str">
            <v>GUF0102045542SMG9017</v>
          </cell>
          <cell r="W64891">
            <v>72.86</v>
          </cell>
          <cell r="X64891">
            <v>3.6993654666666673</v>
          </cell>
        </row>
        <row r="64892">
          <cell r="H64892" t="str">
            <v>GUF0102045542SMG9017</v>
          </cell>
          <cell r="W64892">
            <v>72.86</v>
          </cell>
          <cell r="X64892">
            <v>3.6993654666666673</v>
          </cell>
        </row>
        <row r="64893">
          <cell r="H64893" t="str">
            <v>GUF0102045542SMG5026</v>
          </cell>
          <cell r="W64893">
            <v>72.86</v>
          </cell>
          <cell r="X64893">
            <v>3.6993654666666673</v>
          </cell>
        </row>
        <row r="64894">
          <cell r="H64894" t="str">
            <v>GUF0102045542SMG5026</v>
          </cell>
          <cell r="W64894">
            <v>72.86</v>
          </cell>
          <cell r="X64894">
            <v>3.6993654666666673</v>
          </cell>
        </row>
        <row r="64895">
          <cell r="H64895" t="str">
            <v>GUF0102045542PPG9016</v>
          </cell>
          <cell r="W64895">
            <v>72.86</v>
          </cell>
          <cell r="X64895">
            <v>3.6993654666666673</v>
          </cell>
        </row>
        <row r="64896">
          <cell r="H64896" t="str">
            <v>GUF0102045542PPG9016</v>
          </cell>
          <cell r="W64896">
            <v>72.86</v>
          </cell>
          <cell r="X64896">
            <v>3.6993654666666673</v>
          </cell>
        </row>
        <row r="64897">
          <cell r="H64897" t="str">
            <v>GUF0102045542PPG9016</v>
          </cell>
          <cell r="W64897">
            <v>72.86</v>
          </cell>
          <cell r="X64897">
            <v>3.6993654666666673</v>
          </cell>
        </row>
        <row r="64898">
          <cell r="H64898" t="str">
            <v>GUF0102045542PPG7011</v>
          </cell>
          <cell r="W64898">
            <v>72.86</v>
          </cell>
          <cell r="X64898">
            <v>3.6993654666666673</v>
          </cell>
        </row>
        <row r="64899">
          <cell r="H64899" t="str">
            <v>GUF0102045542PPG7011</v>
          </cell>
          <cell r="W64899">
            <v>72.86</v>
          </cell>
          <cell r="X64899">
            <v>3.6993654666666673</v>
          </cell>
        </row>
        <row r="64900">
          <cell r="H64900" t="str">
            <v>GUF0102045542PPG7011</v>
          </cell>
          <cell r="W64900">
            <v>72.86</v>
          </cell>
          <cell r="X64900">
            <v>3.6993654666666673</v>
          </cell>
        </row>
        <row r="64901">
          <cell r="H64901" t="str">
            <v>GUF0102045542PPG5018</v>
          </cell>
          <cell r="W64901">
            <v>72.86</v>
          </cell>
          <cell r="X64901">
            <v>3.6993654666666673</v>
          </cell>
        </row>
        <row r="64902">
          <cell r="H64902" t="str">
            <v>GUF0102045542PPG5018</v>
          </cell>
          <cell r="W64902">
            <v>72.86</v>
          </cell>
          <cell r="X64902">
            <v>3.6993654666666673</v>
          </cell>
        </row>
        <row r="64903">
          <cell r="H64903" t="str">
            <v>GUF0102045542PPG3000</v>
          </cell>
          <cell r="W64903">
            <v>72.86</v>
          </cell>
          <cell r="X64903">
            <v>3.6993654666666673</v>
          </cell>
        </row>
        <row r="64904">
          <cell r="H64904" t="str">
            <v>GUF0102045542PPG5012</v>
          </cell>
          <cell r="W64904">
            <v>72.86</v>
          </cell>
          <cell r="X64904">
            <v>3.6993654666666673</v>
          </cell>
        </row>
        <row r="64905">
          <cell r="H64905" t="str">
            <v>GUF0102045542PPG5012</v>
          </cell>
          <cell r="W64905">
            <v>72.86</v>
          </cell>
          <cell r="X64905">
            <v>3.6993654666666673</v>
          </cell>
        </row>
        <row r="64906">
          <cell r="H64906" t="str">
            <v>GUF0102045542PPG5012</v>
          </cell>
          <cell r="W64906">
            <v>72.86</v>
          </cell>
          <cell r="X64906">
            <v>3.6993654666666673</v>
          </cell>
        </row>
        <row r="64907">
          <cell r="H64907" t="str">
            <v>GUF0102045529SPG7004</v>
          </cell>
          <cell r="W64907">
            <v>47.919999999999995</v>
          </cell>
          <cell r="X64907">
            <v>2.4330710000000004</v>
          </cell>
        </row>
        <row r="64908">
          <cell r="H64908" t="str">
            <v>GUF0102045529SPG7004</v>
          </cell>
          <cell r="W64908">
            <v>47.919999999999995</v>
          </cell>
          <cell r="X64908">
            <v>2.4330710000000004</v>
          </cell>
        </row>
        <row r="64909">
          <cell r="H64909" t="str">
            <v>GUF0102045529SPG7004</v>
          </cell>
          <cell r="W64909">
            <v>47.919999999999995</v>
          </cell>
          <cell r="X64909">
            <v>2.4330710000000004</v>
          </cell>
        </row>
        <row r="64910">
          <cell r="H64910" t="str">
            <v>GUF0308035040</v>
          </cell>
          <cell r="W64910">
            <v>2.4300000000000002</v>
          </cell>
          <cell r="X64910">
            <v>4.5944416363636366E-2</v>
          </cell>
        </row>
        <row r="64911">
          <cell r="H64911" t="str">
            <v>GUF0308035039</v>
          </cell>
          <cell r="W64911">
            <v>1.29</v>
          </cell>
          <cell r="X64911">
            <v>2.4388273636363637E-2</v>
          </cell>
        </row>
        <row r="64912">
          <cell r="H64912" t="str">
            <v>GUF0308035038</v>
          </cell>
          <cell r="W64912">
            <v>2.91</v>
          </cell>
          <cell r="X64912">
            <v>5.5020043181818183E-2</v>
          </cell>
        </row>
        <row r="64913">
          <cell r="H64913" t="str">
            <v>GUF0301014034</v>
          </cell>
          <cell r="W64913">
            <v>7.2</v>
          </cell>
          <cell r="X64913">
            <v>0.13612073090909091</v>
          </cell>
        </row>
        <row r="64914">
          <cell r="H64914" t="str">
            <v>GUF0301014033</v>
          </cell>
          <cell r="W64914">
            <v>8.09</v>
          </cell>
          <cell r="X64914">
            <v>0.15294945999999998</v>
          </cell>
        </row>
        <row r="64915">
          <cell r="H64915" t="str">
            <v>GUY0320004028</v>
          </cell>
          <cell r="W64915">
            <v>0.03</v>
          </cell>
          <cell r="X64915">
            <v>5.6722538461538444E-4</v>
          </cell>
        </row>
        <row r="64916">
          <cell r="H64916" t="str">
            <v>GUY0316038050</v>
          </cell>
          <cell r="W64916">
            <v>0.08</v>
          </cell>
          <cell r="X64916">
            <v>1.51249E-3</v>
          </cell>
        </row>
        <row r="64917">
          <cell r="H64917" t="str">
            <v>GUY0301035008</v>
          </cell>
          <cell r="W64917">
            <v>0.01</v>
          </cell>
          <cell r="X64917">
            <v>1.8904958677685952E-4</v>
          </cell>
        </row>
        <row r="64918">
          <cell r="H64918" t="str">
            <v>GUY0301035007</v>
          </cell>
          <cell r="W64918">
            <v>0.01</v>
          </cell>
          <cell r="X64918">
            <v>1.8912337662337664E-4</v>
          </cell>
        </row>
        <row r="64919">
          <cell r="H64919" t="str">
            <v>GUY0301035001</v>
          </cell>
          <cell r="W64919">
            <v>0.02</v>
          </cell>
          <cell r="X64919">
            <v>3.7811363636363639E-4</v>
          </cell>
        </row>
        <row r="64920">
          <cell r="H64920" t="str">
            <v>GUY0301028003</v>
          </cell>
          <cell r="W64920">
            <v>0.01</v>
          </cell>
          <cell r="X64920">
            <v>1.8909368070953435E-4</v>
          </cell>
        </row>
        <row r="64921">
          <cell r="H64921" t="str">
            <v>GUY0301025023</v>
          </cell>
          <cell r="W64921">
            <v>0.04</v>
          </cell>
          <cell r="X64921">
            <v>7.5658806818181814E-4</v>
          </cell>
        </row>
        <row r="64922">
          <cell r="H64922" t="str">
            <v>GUY0301021014</v>
          </cell>
          <cell r="W64922">
            <v>0.01</v>
          </cell>
          <cell r="X64922">
            <v>1.875E-4</v>
          </cell>
        </row>
        <row r="64923">
          <cell r="H64923" t="str">
            <v>GUY0301021009</v>
          </cell>
          <cell r="W64923">
            <v>0.01</v>
          </cell>
          <cell r="X64923">
            <v>1.875E-4</v>
          </cell>
        </row>
        <row r="64924">
          <cell r="H64924" t="str">
            <v>GUY0301021007</v>
          </cell>
          <cell r="W64924">
            <v>0.01</v>
          </cell>
          <cell r="X64924">
            <v>1.8892045454545455E-4</v>
          </cell>
        </row>
        <row r="64925">
          <cell r="H64925" t="str">
            <v>GUY0301021006</v>
          </cell>
          <cell r="W64925">
            <v>0.01</v>
          </cell>
          <cell r="X64925">
            <v>1.8909801136363636E-4</v>
          </cell>
        </row>
        <row r="64926">
          <cell r="H64926" t="str">
            <v>GUY0301021005</v>
          </cell>
          <cell r="W64926">
            <v>0.01</v>
          </cell>
          <cell r="X64926">
            <v>1.8892045454545455E-4</v>
          </cell>
        </row>
        <row r="64927">
          <cell r="H64927" t="str">
            <v>GUY0301020032</v>
          </cell>
          <cell r="W64927">
            <v>0.01</v>
          </cell>
          <cell r="X64927">
            <v>1.892755681818182E-4</v>
          </cell>
        </row>
        <row r="64928">
          <cell r="H64928" t="str">
            <v>GUY0301020027</v>
          </cell>
          <cell r="W64928">
            <v>0.01</v>
          </cell>
          <cell r="X64928">
            <v>1.8892045454545455E-4</v>
          </cell>
        </row>
        <row r="64929">
          <cell r="H64929" t="str">
            <v>GUY0301020026</v>
          </cell>
          <cell r="W64929">
            <v>0.01</v>
          </cell>
          <cell r="X64929">
            <v>1.8939393939393939E-4</v>
          </cell>
        </row>
        <row r="64930">
          <cell r="H64930" t="str">
            <v>GUY0301020015</v>
          </cell>
          <cell r="W64930">
            <v>0.03</v>
          </cell>
          <cell r="X64930">
            <v>5.6700454545454543E-4</v>
          </cell>
        </row>
        <row r="64931">
          <cell r="H64931" t="str">
            <v>GUY0301020014</v>
          </cell>
          <cell r="W64931">
            <v>0.01</v>
          </cell>
          <cell r="X64931">
            <v>1.8907828282828284E-4</v>
          </cell>
        </row>
        <row r="64932">
          <cell r="H64932" t="str">
            <v>GUY030102001014</v>
          </cell>
          <cell r="W64932">
            <v>0.01</v>
          </cell>
          <cell r="X64932">
            <v>1.892755681818182E-4</v>
          </cell>
        </row>
        <row r="64933">
          <cell r="H64933" t="str">
            <v>GUY0301020009</v>
          </cell>
          <cell r="W64933">
            <v>0.02</v>
          </cell>
          <cell r="X64933">
            <v>3.781840354767184E-4</v>
          </cell>
        </row>
        <row r="64934">
          <cell r="H64934" t="str">
            <v>GUY0301020008</v>
          </cell>
          <cell r="W64934">
            <v>0.01</v>
          </cell>
          <cell r="X64934">
            <v>1.8892045454545455E-4</v>
          </cell>
        </row>
        <row r="64935">
          <cell r="H64935" t="str">
            <v>GUY0301020007</v>
          </cell>
          <cell r="W64935">
            <v>0.01</v>
          </cell>
          <cell r="X64935">
            <v>1.8907828282828284E-4</v>
          </cell>
        </row>
        <row r="64936">
          <cell r="H64936" t="str">
            <v>GUY0301020006</v>
          </cell>
          <cell r="W64936">
            <v>0.01</v>
          </cell>
          <cell r="X64936">
            <v>1.892755681818182E-4</v>
          </cell>
        </row>
        <row r="64937">
          <cell r="H64937" t="str">
            <v>GUY0301019093</v>
          </cell>
          <cell r="W64937">
            <v>0.05</v>
          </cell>
          <cell r="X64937">
            <v>9.4556267942583726E-4</v>
          </cell>
        </row>
        <row r="64938">
          <cell r="H64938" t="str">
            <v>GUY0301019076</v>
          </cell>
          <cell r="W64938">
            <v>0.03</v>
          </cell>
          <cell r="X64938">
            <v>5.6772227272727262E-4</v>
          </cell>
        </row>
        <row r="64939">
          <cell r="H64939" t="str">
            <v>GUY0301019057</v>
          </cell>
          <cell r="W64939">
            <v>0.03</v>
          </cell>
          <cell r="X64939">
            <v>5.6843999999999992E-4</v>
          </cell>
        </row>
        <row r="64940">
          <cell r="H64940" t="str">
            <v>GUY0301019030</v>
          </cell>
          <cell r="W64940">
            <v>0.02</v>
          </cell>
          <cell r="X64940">
            <v>3.7811363636363639E-4</v>
          </cell>
        </row>
        <row r="64941">
          <cell r="H64941" t="str">
            <v>GUY0301014025</v>
          </cell>
          <cell r="W64941">
            <v>0.08</v>
          </cell>
          <cell r="X64941">
            <v>1.5127295454545457E-3</v>
          </cell>
        </row>
        <row r="64942">
          <cell r="H64942" t="str">
            <v>GUY0301014006</v>
          </cell>
          <cell r="W64942">
            <v>7.0000000000000007E-2</v>
          </cell>
          <cell r="X64942">
            <v>1.323302159090909E-3</v>
          </cell>
        </row>
        <row r="64943">
          <cell r="H64943" t="str">
            <v>GUY0301014004</v>
          </cell>
          <cell r="W64943">
            <v>0.06</v>
          </cell>
          <cell r="X64943">
            <v>1.1343409090909091E-3</v>
          </cell>
        </row>
        <row r="64944">
          <cell r="H64944" t="str">
            <v>GUY0301014002</v>
          </cell>
          <cell r="W64944">
            <v>0.05</v>
          </cell>
          <cell r="X64944">
            <v>9.4344727272727277E-4</v>
          </cell>
        </row>
        <row r="64945">
          <cell r="H64945" t="str">
            <v>GUY030101304314</v>
          </cell>
          <cell r="W64945">
            <v>0.01</v>
          </cell>
          <cell r="X64945">
            <v>1.8918389610389613E-4</v>
          </cell>
        </row>
        <row r="64946">
          <cell r="H64946" t="str">
            <v>GUY0301013015</v>
          </cell>
          <cell r="W64946">
            <v>0.05</v>
          </cell>
          <cell r="X64946">
            <v>9.4488545454545468E-4</v>
          </cell>
        </row>
        <row r="64947">
          <cell r="H64947" t="str">
            <v>GUY0301013006</v>
          </cell>
          <cell r="W64947">
            <v>0.02</v>
          </cell>
          <cell r="X64947">
            <v>3.7822909090909091E-4</v>
          </cell>
        </row>
        <row r="64948">
          <cell r="H64948" t="str">
            <v>GUY0301012018</v>
          </cell>
          <cell r="W64948">
            <v>0.05</v>
          </cell>
          <cell r="X64948">
            <v>9.4559512987012976E-4</v>
          </cell>
        </row>
        <row r="64949">
          <cell r="H64949" t="str">
            <v>GUY0301012011</v>
          </cell>
          <cell r="W64949">
            <v>0.08</v>
          </cell>
          <cell r="X64949">
            <v>1.5127295454545457E-3</v>
          </cell>
        </row>
        <row r="64950">
          <cell r="H64950" t="str">
            <v>GUY0301012006</v>
          </cell>
          <cell r="W64950">
            <v>0.01</v>
          </cell>
          <cell r="X64950">
            <v>1.8892045454545455E-4</v>
          </cell>
        </row>
        <row r="64951">
          <cell r="H64951" t="str">
            <v>GUY0301011074</v>
          </cell>
          <cell r="W64951">
            <v>0.06</v>
          </cell>
          <cell r="X64951">
            <v>1.1345213068181819E-3</v>
          </cell>
        </row>
        <row r="64952">
          <cell r="H64952" t="str">
            <v>GUY030101104613</v>
          </cell>
          <cell r="W64952">
            <v>0.02</v>
          </cell>
          <cell r="X64952">
            <v>3.7811363636363639E-4</v>
          </cell>
        </row>
        <row r="64953">
          <cell r="H64953" t="str">
            <v>GUY0301010062</v>
          </cell>
          <cell r="W64953">
            <v>0.14000000000000001</v>
          </cell>
          <cell r="X64953">
            <v>2.6473240909090905E-3</v>
          </cell>
        </row>
        <row r="64954">
          <cell r="H64954" t="str">
            <v>GUY0301010061</v>
          </cell>
          <cell r="W64954">
            <v>0.15</v>
          </cell>
          <cell r="X64954">
            <v>2.8365113636363631E-3</v>
          </cell>
        </row>
        <row r="64955">
          <cell r="H64955" t="str">
            <v>GUY0301010057</v>
          </cell>
          <cell r="W64955">
            <v>0.09</v>
          </cell>
          <cell r="X64955">
            <v>1.7016569696969698E-3</v>
          </cell>
        </row>
        <row r="64956">
          <cell r="H64956" t="str">
            <v>GUY0301010040</v>
          </cell>
          <cell r="W64956">
            <v>0.05</v>
          </cell>
          <cell r="X64956">
            <v>9.4488545454545468E-4</v>
          </cell>
        </row>
        <row r="64957">
          <cell r="H64957" t="str">
            <v>GUY0301010021</v>
          </cell>
          <cell r="W64957">
            <v>0.02</v>
          </cell>
          <cell r="X64957">
            <v>3.7811363636363639E-4</v>
          </cell>
        </row>
        <row r="64958">
          <cell r="H64958" t="str">
            <v>GUY0301007014</v>
          </cell>
          <cell r="W64958">
            <v>0.01</v>
          </cell>
          <cell r="X64958">
            <v>1.8920454545454546E-4</v>
          </cell>
        </row>
        <row r="64959">
          <cell r="H64959" t="str">
            <v>GUY0301007012</v>
          </cell>
          <cell r="W64959">
            <v>0.03</v>
          </cell>
          <cell r="X64959">
            <v>5.6720961038961033E-4</v>
          </cell>
        </row>
        <row r="64960">
          <cell r="H64960" t="str">
            <v>GUY0301005043</v>
          </cell>
          <cell r="W64960">
            <v>1.9999999999999997E-2</v>
          </cell>
          <cell r="X64960">
            <v>3.7826555023923441E-4</v>
          </cell>
        </row>
        <row r="64961">
          <cell r="H64961" t="str">
            <v>GUY0301003004</v>
          </cell>
          <cell r="W64961">
            <v>0.05</v>
          </cell>
          <cell r="X64961">
            <v>9.4344727272727277E-4</v>
          </cell>
        </row>
        <row r="64962">
          <cell r="H64962" t="str">
            <v>GUF2111000224</v>
          </cell>
          <cell r="W64962">
            <v>23.09</v>
          </cell>
          <cell r="X64962">
            <v>0.43654247090909093</v>
          </cell>
        </row>
        <row r="64963">
          <cell r="H64963" t="str">
            <v>GUF2101177003</v>
          </cell>
          <cell r="W64963">
            <v>0.71</v>
          </cell>
          <cell r="X64963">
            <v>1.3425200909090908E-2</v>
          </cell>
        </row>
        <row r="64964">
          <cell r="H64964" t="str">
            <v>GUF2101102023</v>
          </cell>
          <cell r="W64964">
            <v>0.01</v>
          </cell>
          <cell r="X64964">
            <v>1.892755681818182E-4</v>
          </cell>
        </row>
        <row r="64965">
          <cell r="H64965" t="str">
            <v>GUF2101081010</v>
          </cell>
          <cell r="W64965">
            <v>0.01</v>
          </cell>
          <cell r="X64965">
            <v>1.8907828282828284E-4</v>
          </cell>
        </row>
        <row r="64966">
          <cell r="H64966" t="str">
            <v>GUF2101081007</v>
          </cell>
          <cell r="W64966">
            <v>0.01</v>
          </cell>
          <cell r="X64966">
            <v>1.8892045454545455E-4</v>
          </cell>
        </row>
        <row r="64967">
          <cell r="H64967" t="str">
            <v>GUF2101081003</v>
          </cell>
          <cell r="W64967">
            <v>0.01</v>
          </cell>
          <cell r="X64967">
            <v>1.8918389610389613E-4</v>
          </cell>
        </row>
        <row r="64968">
          <cell r="H64968" t="str">
            <v>GUF2101061027</v>
          </cell>
          <cell r="W64968">
            <v>0.05</v>
          </cell>
          <cell r="X64968">
            <v>9.4488545454545468E-4</v>
          </cell>
        </row>
        <row r="64969">
          <cell r="H64969" t="str">
            <v>GUF2101059006</v>
          </cell>
          <cell r="W64969">
            <v>0.11</v>
          </cell>
          <cell r="X64969">
            <v>2.0806727272727268E-3</v>
          </cell>
        </row>
        <row r="64970">
          <cell r="H64970" t="str">
            <v>GUF2101059005</v>
          </cell>
          <cell r="W64970">
            <v>0.12000000000000001</v>
          </cell>
          <cell r="X64970">
            <v>2.2687268181818183E-3</v>
          </cell>
        </row>
        <row r="64971">
          <cell r="H64971" t="str">
            <v>GUF2101051043</v>
          </cell>
          <cell r="W64971">
            <v>0.01</v>
          </cell>
          <cell r="X64971">
            <v>1.8892045454545455E-4</v>
          </cell>
        </row>
        <row r="64972">
          <cell r="H64972" t="str">
            <v>GUF2101051014</v>
          </cell>
          <cell r="W64972">
            <v>0.01</v>
          </cell>
          <cell r="X64972">
            <v>1.8918389610389613E-4</v>
          </cell>
        </row>
        <row r="64973">
          <cell r="H64973" t="str">
            <v>GUF2101051006</v>
          </cell>
          <cell r="W64973">
            <v>0.02</v>
          </cell>
          <cell r="X64973">
            <v>3.7811363636363639E-4</v>
          </cell>
        </row>
        <row r="64974">
          <cell r="H64974" t="str">
            <v>GUF2101043112</v>
          </cell>
          <cell r="W64974">
            <v>0.04</v>
          </cell>
          <cell r="X64974">
            <v>7.5622727272727278E-4</v>
          </cell>
        </row>
        <row r="64975">
          <cell r="H64975" t="str">
            <v>GUF2101043020</v>
          </cell>
          <cell r="W64975">
            <v>0.03</v>
          </cell>
          <cell r="X64975">
            <v>5.6772227272727262E-4</v>
          </cell>
        </row>
        <row r="64976">
          <cell r="H64976" t="str">
            <v>GUF2101043006</v>
          </cell>
          <cell r="W64976">
            <v>0.01</v>
          </cell>
          <cell r="X64976">
            <v>1.8892045454545455E-4</v>
          </cell>
        </row>
        <row r="64977">
          <cell r="H64977" t="str">
            <v>GUF2101041057</v>
          </cell>
          <cell r="W64977">
            <v>0.05</v>
          </cell>
          <cell r="X64977">
            <v>9.4488545454545468E-4</v>
          </cell>
        </row>
        <row r="64978">
          <cell r="H64978" t="str">
            <v>GUF2101041053</v>
          </cell>
          <cell r="W64978">
            <v>0.26</v>
          </cell>
          <cell r="X64978">
            <v>4.9160477272727262E-3</v>
          </cell>
        </row>
        <row r="64979">
          <cell r="H64979" t="str">
            <v>GUF2101041036</v>
          </cell>
          <cell r="W64979">
            <v>0.08</v>
          </cell>
          <cell r="X64979">
            <v>1.5123702272727274E-3</v>
          </cell>
        </row>
        <row r="64980">
          <cell r="H64980" t="str">
            <v>GUF2101041018</v>
          </cell>
          <cell r="W64980">
            <v>0.09</v>
          </cell>
          <cell r="X64980">
            <v>1.7016569696969698E-3</v>
          </cell>
        </row>
        <row r="64981">
          <cell r="H64981" t="str">
            <v>GUF2101032007</v>
          </cell>
          <cell r="W64981">
            <v>0.01</v>
          </cell>
          <cell r="X64981">
            <v>1.892755681818182E-4</v>
          </cell>
        </row>
        <row r="64982">
          <cell r="H64982" t="str">
            <v>GUF210103010</v>
          </cell>
          <cell r="W64982">
            <v>0.02</v>
          </cell>
          <cell r="X64982">
            <v>3.7819271481942719E-4</v>
          </cell>
        </row>
        <row r="64983">
          <cell r="H64983" t="str">
            <v>GUF210103006</v>
          </cell>
          <cell r="W64983">
            <v>0.04</v>
          </cell>
          <cell r="X64983">
            <v>7.5640767045454546E-4</v>
          </cell>
        </row>
        <row r="64984">
          <cell r="H64984" t="str">
            <v>GUF210103004</v>
          </cell>
          <cell r="W64984">
            <v>0.03</v>
          </cell>
          <cell r="X64984">
            <v>5.6718397727272723E-4</v>
          </cell>
        </row>
        <row r="64985">
          <cell r="H64985" t="str">
            <v>GUF2101027001</v>
          </cell>
          <cell r="W64985">
            <v>0.01</v>
          </cell>
          <cell r="X64985">
            <v>1.8892045454545455E-4</v>
          </cell>
        </row>
        <row r="64986">
          <cell r="H64986" t="str">
            <v>GUF2101022009</v>
          </cell>
          <cell r="W64986">
            <v>0.01</v>
          </cell>
          <cell r="X64986">
            <v>1.8892045454545455E-4</v>
          </cell>
        </row>
        <row r="64987">
          <cell r="H64987" t="str">
            <v>GUF2101021141</v>
          </cell>
          <cell r="W64987">
            <v>0.01</v>
          </cell>
          <cell r="X64987">
            <v>1.892755681818182E-4</v>
          </cell>
        </row>
        <row r="64988">
          <cell r="H64988" t="str">
            <v>GUF2101021004</v>
          </cell>
          <cell r="W64988">
            <v>0.01</v>
          </cell>
          <cell r="X64988">
            <v>1.8904958677685952E-4</v>
          </cell>
        </row>
        <row r="64989">
          <cell r="H64989" t="str">
            <v>GUF2101018010</v>
          </cell>
          <cell r="W64989">
            <v>0.05</v>
          </cell>
          <cell r="X64989">
            <v>9.4488545454545468E-4</v>
          </cell>
        </row>
        <row r="64990">
          <cell r="H64990" t="str">
            <v>GUF2101013010</v>
          </cell>
          <cell r="W64990">
            <v>0.02</v>
          </cell>
          <cell r="X64990">
            <v>3.7811363636363639E-4</v>
          </cell>
        </row>
        <row r="64991">
          <cell r="H64991" t="str">
            <v>GUF2101013001</v>
          </cell>
          <cell r="W64991">
            <v>0.02</v>
          </cell>
          <cell r="X64991">
            <v>3.7811363636363634E-4</v>
          </cell>
        </row>
        <row r="64992">
          <cell r="H64992" t="str">
            <v>GUF2101012011</v>
          </cell>
          <cell r="W64992">
            <v>0.03</v>
          </cell>
          <cell r="X64992">
            <v>5.6736340909090903E-4</v>
          </cell>
        </row>
        <row r="64993">
          <cell r="H64993" t="str">
            <v>GUF2101012005</v>
          </cell>
          <cell r="W64993">
            <v>6.0000000000000005E-2</v>
          </cell>
          <cell r="X64993">
            <v>1.1343409090909091E-3</v>
          </cell>
        </row>
        <row r="64994">
          <cell r="H64994" t="str">
            <v>GUF2101002014</v>
          </cell>
          <cell r="W64994">
            <v>0.01</v>
          </cell>
          <cell r="X64994">
            <v>1.8909801136363636E-4</v>
          </cell>
        </row>
        <row r="64995">
          <cell r="H64995" t="str">
            <v>GUF2101002004</v>
          </cell>
          <cell r="W64995">
            <v>0.02</v>
          </cell>
          <cell r="X64995">
            <v>3.7811363636363639E-4</v>
          </cell>
        </row>
        <row r="64996">
          <cell r="H64996" t="str">
            <v>GUF2101001042</v>
          </cell>
          <cell r="W64996">
            <v>0.09</v>
          </cell>
          <cell r="X64996">
            <v>1.7011768181818185E-3</v>
          </cell>
        </row>
        <row r="64997">
          <cell r="H64997" t="str">
            <v>GUF2101001017</v>
          </cell>
          <cell r="W64997">
            <v>0.01</v>
          </cell>
          <cell r="X64997">
            <v>1.8892045454545455E-4</v>
          </cell>
        </row>
        <row r="64998">
          <cell r="H64998" t="str">
            <v>GUF2101001002</v>
          </cell>
          <cell r="W64998">
            <v>0.01</v>
          </cell>
          <cell r="X64998">
            <v>1.8909801136363636E-4</v>
          </cell>
        </row>
        <row r="64999">
          <cell r="H64999" t="str">
            <v>GUF2101001001</v>
          </cell>
          <cell r="W64999">
            <v>0.01</v>
          </cell>
          <cell r="X64999">
            <v>1.8892045454545455E-4</v>
          </cell>
        </row>
        <row r="65000">
          <cell r="H65000" t="str">
            <v>GUF0203013013</v>
          </cell>
          <cell r="W65000">
            <v>0.41000000000000003</v>
          </cell>
          <cell r="X65000">
            <v>7.7523827272727268E-3</v>
          </cell>
        </row>
        <row r="65001">
          <cell r="H65001" t="str">
            <v>GUF0103066004</v>
          </cell>
          <cell r="W65001">
            <v>6.0000000000000005E-2</v>
          </cell>
          <cell r="X65001">
            <v>1.1345687799043061E-3</v>
          </cell>
        </row>
        <row r="65002">
          <cell r="H65002" t="str">
            <v>GUF0103066003</v>
          </cell>
          <cell r="W65002">
            <v>7.0000000000000007E-2</v>
          </cell>
          <cell r="X65002">
            <v>1.3233482983682982E-3</v>
          </cell>
        </row>
        <row r="65003">
          <cell r="H65003" t="str">
            <v>GUF0102081044</v>
          </cell>
          <cell r="W65003">
            <v>0.12</v>
          </cell>
          <cell r="X65003">
            <v>2.2687268181818183E-3</v>
          </cell>
        </row>
        <row r="65004">
          <cell r="H65004" t="str">
            <v>GUF0102081043</v>
          </cell>
          <cell r="W65004">
            <v>0.15</v>
          </cell>
          <cell r="X65004">
            <v>2.8369909090909086E-3</v>
          </cell>
        </row>
        <row r="65005">
          <cell r="H65005" t="str">
            <v>GUF0308035046</v>
          </cell>
          <cell r="W65005">
            <v>9.6999999999999993</v>
          </cell>
          <cell r="X65005">
            <v>0.18338911090909091</v>
          </cell>
        </row>
        <row r="65006">
          <cell r="H65006" t="str">
            <v>GUF0308035045</v>
          </cell>
          <cell r="W65006">
            <v>4.8499999999999996</v>
          </cell>
          <cell r="X65006">
            <v>9.1698872727272729E-2</v>
          </cell>
        </row>
        <row r="65007">
          <cell r="H65007" t="str">
            <v>GUF0308035044</v>
          </cell>
          <cell r="W65007">
            <v>9.6999999999999993</v>
          </cell>
          <cell r="X65007">
            <v>0.18338911090909091</v>
          </cell>
        </row>
        <row r="65008">
          <cell r="H65008" t="str">
            <v>GUF0308035043</v>
          </cell>
          <cell r="W65008">
            <v>4.8499999999999996</v>
          </cell>
          <cell r="X65008">
            <v>9.1698872727272729E-2</v>
          </cell>
        </row>
        <row r="65009">
          <cell r="H65009" t="str">
            <v>GUF0308035042</v>
          </cell>
          <cell r="W65009">
            <v>22.430000000000003</v>
          </cell>
          <cell r="X65009">
            <v>0.42406843090909097</v>
          </cell>
        </row>
        <row r="65010">
          <cell r="H65010" t="str">
            <v>GUF0308035041</v>
          </cell>
          <cell r="W65010">
            <v>22.430000000000003</v>
          </cell>
          <cell r="X65010">
            <v>0.42406843090909097</v>
          </cell>
        </row>
        <row r="65011">
          <cell r="H65011" t="str">
            <v>GUF0308011004</v>
          </cell>
          <cell r="W65011">
            <v>2.1</v>
          </cell>
          <cell r="X65011">
            <v>3.9701640000000003E-2</v>
          </cell>
        </row>
        <row r="65012">
          <cell r="H65012" t="str">
            <v>GUF0308009032</v>
          </cell>
          <cell r="W65012">
            <v>2.1</v>
          </cell>
          <cell r="X65012">
            <v>3.9701640000000003E-2</v>
          </cell>
        </row>
        <row r="65013">
          <cell r="H65013" t="str">
            <v>GUF0308009031</v>
          </cell>
          <cell r="W65013">
            <v>2.3899999999999997</v>
          </cell>
          <cell r="X65013">
            <v>4.5184576363636368E-2</v>
          </cell>
        </row>
        <row r="65014">
          <cell r="H65014" t="str">
            <v>GUF0308009030</v>
          </cell>
          <cell r="W65014">
            <v>2.02</v>
          </cell>
          <cell r="X65014">
            <v>3.8192513333333331E-2</v>
          </cell>
        </row>
        <row r="65015">
          <cell r="H65015" t="str">
            <v>GUF0308007032</v>
          </cell>
          <cell r="W65015">
            <v>12.129999999999999</v>
          </cell>
          <cell r="X65015">
            <v>0.22933352727272727</v>
          </cell>
        </row>
        <row r="65016">
          <cell r="H65016" t="str">
            <v>GUF0308007031</v>
          </cell>
          <cell r="W65016">
            <v>12.129999999999999</v>
          </cell>
          <cell r="X65016">
            <v>0.22933352727272727</v>
          </cell>
        </row>
        <row r="65017">
          <cell r="H65017" t="str">
            <v>GUF0308002016</v>
          </cell>
          <cell r="W65017">
            <v>4.53</v>
          </cell>
          <cell r="X65017">
            <v>8.5646056363636355E-2</v>
          </cell>
        </row>
        <row r="65018">
          <cell r="H65018" t="str">
            <v>GUF0308002015</v>
          </cell>
          <cell r="W65018">
            <v>4.53</v>
          </cell>
          <cell r="X65018">
            <v>8.5646056363636355E-2</v>
          </cell>
        </row>
        <row r="65019">
          <cell r="H65019" t="str">
            <v>GUF0308002014</v>
          </cell>
          <cell r="W65019">
            <v>2.67</v>
          </cell>
          <cell r="X65019">
            <v>5.048330909090909E-2</v>
          </cell>
        </row>
        <row r="65020">
          <cell r="H65020" t="str">
            <v>GUF0308002013</v>
          </cell>
          <cell r="W65020">
            <v>2.67</v>
          </cell>
          <cell r="X65020">
            <v>5.048330909090909E-2</v>
          </cell>
        </row>
        <row r="65021">
          <cell r="H65021" t="str">
            <v>GUF0308001066</v>
          </cell>
          <cell r="W65021">
            <v>31.54</v>
          </cell>
          <cell r="X65021">
            <v>0.59629883090909086</v>
          </cell>
        </row>
        <row r="65022">
          <cell r="H65022" t="str">
            <v>GUF0308001065</v>
          </cell>
          <cell r="W65022">
            <v>31.54</v>
          </cell>
          <cell r="X65022">
            <v>0.59629883090909086</v>
          </cell>
        </row>
        <row r="65023">
          <cell r="H65023" t="str">
            <v>GUF0307001050</v>
          </cell>
          <cell r="W65023">
            <v>112.88</v>
          </cell>
          <cell r="X65023">
            <v>2.1341315236363632</v>
          </cell>
        </row>
        <row r="65024">
          <cell r="H65024" t="str">
            <v>GUY0403506</v>
          </cell>
          <cell r="W65024">
            <v>0.24</v>
          </cell>
          <cell r="X65024">
            <v>4.5378134090909095E-3</v>
          </cell>
        </row>
        <row r="65025">
          <cell r="H65025" t="str">
            <v>GUY0403254</v>
          </cell>
          <cell r="W65025">
            <v>0.23</v>
          </cell>
          <cell r="X65025">
            <v>4.3487999999999999E-3</v>
          </cell>
        </row>
        <row r="65026">
          <cell r="H65026" t="str">
            <v>GUY0211045</v>
          </cell>
          <cell r="W65026">
            <v>0.06</v>
          </cell>
          <cell r="X65026">
            <v>1.1347017045454544E-3</v>
          </cell>
        </row>
        <row r="65027">
          <cell r="H65027" t="str">
            <v>GUF0103038002</v>
          </cell>
          <cell r="W65027">
            <v>0.23</v>
          </cell>
          <cell r="X65027">
            <v>4.3487999999999999E-3</v>
          </cell>
        </row>
        <row r="65028">
          <cell r="H65028" t="str">
            <v>GUF0103035102</v>
          </cell>
          <cell r="W65028">
            <v>0.08</v>
          </cell>
          <cell r="X65028">
            <v>1.5127295454545457E-3</v>
          </cell>
        </row>
        <row r="65029">
          <cell r="H65029" t="str">
            <v>GUF0103035101</v>
          </cell>
          <cell r="W65029">
            <v>0.2</v>
          </cell>
          <cell r="X65029">
            <v>3.7826545454545447E-3</v>
          </cell>
        </row>
        <row r="65030">
          <cell r="H65030" t="str">
            <v>GUF0103035100</v>
          </cell>
          <cell r="W65030">
            <v>0.2</v>
          </cell>
          <cell r="X65030">
            <v>3.7807363636363639E-3</v>
          </cell>
        </row>
        <row r="65031">
          <cell r="H65031" t="str">
            <v>GUF0103035099</v>
          </cell>
          <cell r="W65031">
            <v>0.2</v>
          </cell>
          <cell r="X65031">
            <v>3.7826545454545447E-3</v>
          </cell>
        </row>
        <row r="65032">
          <cell r="H65032" t="str">
            <v>GUF0103035098</v>
          </cell>
          <cell r="W65032">
            <v>0.2</v>
          </cell>
          <cell r="X65032">
            <v>3.7807363636363639E-3</v>
          </cell>
        </row>
        <row r="65033">
          <cell r="H65033" t="str">
            <v>GUF0103035091</v>
          </cell>
          <cell r="W65033">
            <v>0.73</v>
          </cell>
          <cell r="X65033">
            <v>1.380376E-2</v>
          </cell>
        </row>
        <row r="65034">
          <cell r="H65034" t="str">
            <v>GUF0103035090</v>
          </cell>
          <cell r="W65034">
            <v>0.45</v>
          </cell>
          <cell r="X65034">
            <v>8.5077136363636355E-3</v>
          </cell>
        </row>
        <row r="65035">
          <cell r="H65035" t="str">
            <v>GUF0103035084</v>
          </cell>
          <cell r="W65035">
            <v>0.14000000000000001</v>
          </cell>
          <cell r="X65035">
            <v>2.6473240909090905E-3</v>
          </cell>
        </row>
        <row r="65036">
          <cell r="H65036" t="str">
            <v>GUF0103012150</v>
          </cell>
          <cell r="W65036">
            <v>1.21</v>
          </cell>
          <cell r="X65036">
            <v>2.2880135454545453E-2</v>
          </cell>
        </row>
        <row r="65037">
          <cell r="H65037" t="str">
            <v>GUF0103009061</v>
          </cell>
          <cell r="W65037">
            <v>0.57000000000000006</v>
          </cell>
          <cell r="X65037">
            <v>1.0779316363636363E-2</v>
          </cell>
        </row>
        <row r="65038">
          <cell r="H65038" t="str">
            <v>GUF0102089025</v>
          </cell>
          <cell r="W65038">
            <v>0.49</v>
          </cell>
          <cell r="X65038">
            <v>9.2648181818181831E-3</v>
          </cell>
        </row>
        <row r="65039">
          <cell r="H65039" t="str">
            <v>GUF0102089024</v>
          </cell>
          <cell r="W65039">
            <v>0.49</v>
          </cell>
          <cell r="X65039">
            <v>9.2648181818181831E-3</v>
          </cell>
        </row>
        <row r="65040">
          <cell r="H65040" t="str">
            <v>GUF0102079010</v>
          </cell>
          <cell r="W65040">
            <v>0.01</v>
          </cell>
          <cell r="X65040">
            <v>1.8920454545454546E-4</v>
          </cell>
        </row>
        <row r="65041">
          <cell r="H65041" t="str">
            <v>GUF0102045146</v>
          </cell>
          <cell r="W65041">
            <v>0.06</v>
          </cell>
          <cell r="X65041">
            <v>1.1347017045454544E-3</v>
          </cell>
        </row>
        <row r="65042">
          <cell r="H65042" t="str">
            <v>GUF0102045062</v>
          </cell>
          <cell r="W65042">
            <v>0.01</v>
          </cell>
          <cell r="X65042">
            <v>1.8892045454545455E-4</v>
          </cell>
        </row>
        <row r="65043">
          <cell r="H65043" t="str">
            <v>GUF0102040033</v>
          </cell>
          <cell r="W65043">
            <v>0.03</v>
          </cell>
          <cell r="X65043">
            <v>5.6700454545454543E-4</v>
          </cell>
        </row>
        <row r="65044">
          <cell r="H65044" t="str">
            <v>GUY0403302</v>
          </cell>
          <cell r="W65044">
            <v>0.12</v>
          </cell>
          <cell r="X65044">
            <v>2.2694463636363637E-3</v>
          </cell>
        </row>
        <row r="65045">
          <cell r="H65045" t="str">
            <v>GUY0302001061</v>
          </cell>
          <cell r="W65045">
            <v>0.57000000000000006</v>
          </cell>
          <cell r="X65045">
            <v>1.0779316363636363E-2</v>
          </cell>
        </row>
        <row r="65046">
          <cell r="H65046" t="str">
            <v>GUY0214003010</v>
          </cell>
          <cell r="W65046">
            <v>0.05</v>
          </cell>
          <cell r="X65046">
            <v>9.4547181818181811E-4</v>
          </cell>
        </row>
        <row r="65047">
          <cell r="H65047" t="str">
            <v>GUF2119000010</v>
          </cell>
          <cell r="W65047">
            <v>0.04</v>
          </cell>
          <cell r="X65047">
            <v>7.5622727272727278E-4</v>
          </cell>
        </row>
        <row r="65048">
          <cell r="H65048" t="str">
            <v>GUF2119000005</v>
          </cell>
          <cell r="W65048">
            <v>0.03</v>
          </cell>
          <cell r="X65048">
            <v>5.6723421818181811E-4</v>
          </cell>
        </row>
        <row r="65049">
          <cell r="H65049" t="str">
            <v>GUF0309013049</v>
          </cell>
          <cell r="W65049">
            <v>3.56</v>
          </cell>
          <cell r="X65049">
            <v>6.730340363636364E-2</v>
          </cell>
        </row>
        <row r="65050">
          <cell r="H65050" t="str">
            <v>GUF0309005002</v>
          </cell>
          <cell r="W65050">
            <v>1.74</v>
          </cell>
          <cell r="X65050">
            <v>3.2905130000000005E-2</v>
          </cell>
        </row>
        <row r="65051">
          <cell r="H65051" t="str">
            <v>GUF0309004008</v>
          </cell>
          <cell r="W65051">
            <v>0.18</v>
          </cell>
          <cell r="X65051">
            <v>3.402353636363637E-3</v>
          </cell>
        </row>
        <row r="65052">
          <cell r="H65052" t="str">
            <v>GUF0307003029</v>
          </cell>
          <cell r="W65052">
            <v>1.94</v>
          </cell>
          <cell r="X65052">
            <v>3.6676670909090915E-2</v>
          </cell>
        </row>
        <row r="65053">
          <cell r="H65053" t="str">
            <v>GUF0307003025</v>
          </cell>
          <cell r="W65053">
            <v>2.1800000000000002</v>
          </cell>
          <cell r="X65053">
            <v>4.1215563636363632E-2</v>
          </cell>
        </row>
        <row r="65054">
          <cell r="H65054" t="str">
            <v>GUF0304017005</v>
          </cell>
          <cell r="W65054">
            <v>0.80999999999999994</v>
          </cell>
          <cell r="X65054">
            <v>1.5316763636363634E-2</v>
          </cell>
        </row>
        <row r="65055">
          <cell r="H65055" t="str">
            <v>GUF0304009003</v>
          </cell>
          <cell r="W65055">
            <v>1.41</v>
          </cell>
          <cell r="X65055">
            <v>2.6657720000000003E-2</v>
          </cell>
        </row>
        <row r="65056">
          <cell r="H65056" t="str">
            <v>GUF0199003266</v>
          </cell>
          <cell r="W65056">
            <v>0.09</v>
          </cell>
          <cell r="X65056">
            <v>1.7026172727272729E-3</v>
          </cell>
        </row>
        <row r="65057">
          <cell r="H65057" t="str">
            <v>GUF0199002151</v>
          </cell>
          <cell r="W65057">
            <v>0.67999999999999994</v>
          </cell>
          <cell r="X65057">
            <v>1.2859236666666668E-2</v>
          </cell>
        </row>
        <row r="65058">
          <cell r="H65058" t="str">
            <v>GUF0199002150</v>
          </cell>
          <cell r="W65058">
            <v>0.67999999999999994</v>
          </cell>
          <cell r="X65058">
            <v>1.2857917500000001E-2</v>
          </cell>
        </row>
        <row r="65059">
          <cell r="H65059" t="str">
            <v>GUF0199002149</v>
          </cell>
          <cell r="W65059">
            <v>0.65</v>
          </cell>
          <cell r="X65059">
            <v>1.2284080000000001E-2</v>
          </cell>
        </row>
        <row r="65060">
          <cell r="H65060" t="str">
            <v>GUF0199002148</v>
          </cell>
          <cell r="W65060">
            <v>0.65</v>
          </cell>
          <cell r="X65060">
            <v>1.22880375E-2</v>
          </cell>
        </row>
        <row r="65061">
          <cell r="H65061" t="str">
            <v>GUF0103099073</v>
          </cell>
          <cell r="W65061">
            <v>0.4</v>
          </cell>
          <cell r="X65061">
            <v>7.5633718181818176E-3</v>
          </cell>
        </row>
        <row r="65062">
          <cell r="H65062" t="str">
            <v>GUF0103035092</v>
          </cell>
          <cell r="W65062">
            <v>0.05</v>
          </cell>
          <cell r="X65062">
            <v>9.4344727272727277E-4</v>
          </cell>
        </row>
        <row r="65063">
          <cell r="H65063" t="str">
            <v>GUF0103035087</v>
          </cell>
          <cell r="W65063">
            <v>0.73</v>
          </cell>
          <cell r="X65063">
            <v>1.380376E-2</v>
          </cell>
        </row>
        <row r="65064">
          <cell r="H65064" t="str">
            <v>GUF0103027132</v>
          </cell>
          <cell r="W65064">
            <v>22.64</v>
          </cell>
          <cell r="X65064">
            <v>0.42803744363636365</v>
          </cell>
        </row>
        <row r="65065">
          <cell r="H65065" t="str">
            <v>GUF0103027131</v>
          </cell>
          <cell r="W65065">
            <v>22.64</v>
          </cell>
          <cell r="X65065">
            <v>0.42803744363636365</v>
          </cell>
        </row>
        <row r="65066">
          <cell r="H65066" t="str">
            <v>GUF0103025019</v>
          </cell>
          <cell r="W65066">
            <v>0.47</v>
          </cell>
          <cell r="X65066">
            <v>8.8867939393939381E-3</v>
          </cell>
        </row>
        <row r="65067">
          <cell r="H65067" t="str">
            <v>GUF0103024057</v>
          </cell>
          <cell r="W65067">
            <v>0.7599999999999999</v>
          </cell>
          <cell r="X65067">
            <v>1.4371702045454543E-2</v>
          </cell>
        </row>
        <row r="65068">
          <cell r="H65068" t="str">
            <v>GUF0103020035</v>
          </cell>
          <cell r="W65068">
            <v>6.21</v>
          </cell>
          <cell r="X65068">
            <v>0.11740967090909092</v>
          </cell>
        </row>
        <row r="65069">
          <cell r="H65069" t="str">
            <v>GUF0103020034</v>
          </cell>
          <cell r="W65069">
            <v>6.21</v>
          </cell>
          <cell r="X65069">
            <v>0.11740967090909092</v>
          </cell>
        </row>
        <row r="65070">
          <cell r="H65070" t="str">
            <v>GUF0103019031</v>
          </cell>
          <cell r="W65070">
            <v>0.4</v>
          </cell>
          <cell r="X65070">
            <v>7.5633718181818176E-3</v>
          </cell>
        </row>
        <row r="65071">
          <cell r="H65071" t="str">
            <v>GUF0103019030</v>
          </cell>
          <cell r="W65071">
            <v>0.33999999999999997</v>
          </cell>
          <cell r="X65071">
            <v>6.4284190909090913E-3</v>
          </cell>
        </row>
        <row r="65072">
          <cell r="H65072" t="str">
            <v>GUF0103015040</v>
          </cell>
          <cell r="W65072">
            <v>0.92</v>
          </cell>
          <cell r="X65072">
            <v>1.7395730909090908E-2</v>
          </cell>
        </row>
        <row r="65073">
          <cell r="H65073" t="str">
            <v>GUF0103015006</v>
          </cell>
          <cell r="W65073">
            <v>0.65</v>
          </cell>
          <cell r="X65073">
            <v>1.2289836363636364E-2</v>
          </cell>
        </row>
        <row r="65074">
          <cell r="H65074" t="str">
            <v>GUF0103009062</v>
          </cell>
          <cell r="W65074">
            <v>41.43</v>
          </cell>
          <cell r="X65074">
            <v>0.78328365783132525</v>
          </cell>
        </row>
        <row r="65075">
          <cell r="H65075" t="str">
            <v>GUF0103009060</v>
          </cell>
          <cell r="W65075">
            <v>0.15</v>
          </cell>
          <cell r="X65075">
            <v>2.8369909090909086E-3</v>
          </cell>
        </row>
        <row r="65076">
          <cell r="H65076" t="str">
            <v>GUF0103003085</v>
          </cell>
          <cell r="W65076">
            <v>3.12</v>
          </cell>
          <cell r="X65076">
            <v>5.8988336363636359E-2</v>
          </cell>
        </row>
        <row r="65077">
          <cell r="H65077" t="str">
            <v>GUF0102089097</v>
          </cell>
          <cell r="W65077">
            <v>7.0000000000000007E-2</v>
          </cell>
          <cell r="X65077">
            <v>1.3229422727272725E-3</v>
          </cell>
        </row>
        <row r="65078">
          <cell r="H65078" t="str">
            <v>GUF0102089064</v>
          </cell>
          <cell r="W65078">
            <v>12.01</v>
          </cell>
          <cell r="X65078">
            <v>0.22706681224489797</v>
          </cell>
        </row>
        <row r="65079">
          <cell r="H65079" t="str">
            <v>GUF0102089057</v>
          </cell>
          <cell r="W65079">
            <v>0.42000000000000004</v>
          </cell>
          <cell r="X65079">
            <v>7.9405327272727248E-3</v>
          </cell>
        </row>
        <row r="65080">
          <cell r="H65080" t="str">
            <v>GUF0102089056</v>
          </cell>
          <cell r="W65080">
            <v>0.42000000000000004</v>
          </cell>
          <cell r="X65080">
            <v>7.9405327272727248E-3</v>
          </cell>
        </row>
        <row r="65081">
          <cell r="H65081" t="str">
            <v>GUF0102089054</v>
          </cell>
          <cell r="W65081">
            <v>2.5399999999999996</v>
          </cell>
          <cell r="X65081">
            <v>4.8022463636363637E-2</v>
          </cell>
        </row>
        <row r="65082">
          <cell r="H65082" t="str">
            <v>GUF0102089053</v>
          </cell>
          <cell r="W65082">
            <v>2.5399999999999996</v>
          </cell>
          <cell r="X65082">
            <v>4.8022463636363637E-2</v>
          </cell>
        </row>
        <row r="65083">
          <cell r="H65083" t="str">
            <v>GUF0102089052</v>
          </cell>
          <cell r="W65083">
            <v>2.69</v>
          </cell>
          <cell r="X65083">
            <v>5.0860350909090912E-2</v>
          </cell>
        </row>
        <row r="65084">
          <cell r="H65084" t="str">
            <v>GUF0102089051</v>
          </cell>
          <cell r="W65084">
            <v>2.69</v>
          </cell>
          <cell r="X65084">
            <v>5.0860350909090912E-2</v>
          </cell>
        </row>
        <row r="65085">
          <cell r="H65085" t="str">
            <v>GUF0102089050</v>
          </cell>
          <cell r="W65085">
            <v>39.58</v>
          </cell>
          <cell r="X65085">
            <v>0.74830712545454547</v>
          </cell>
        </row>
        <row r="65086">
          <cell r="H65086" t="str">
            <v>GUF0102089048</v>
          </cell>
          <cell r="W65086">
            <v>4.95</v>
          </cell>
          <cell r="X65086">
            <v>9.3584081818181813E-2</v>
          </cell>
        </row>
        <row r="65087">
          <cell r="H65087" t="str">
            <v>GUF0102089047</v>
          </cell>
          <cell r="W65087">
            <v>22.619999999999997</v>
          </cell>
          <cell r="X65087">
            <v>0.42766040181818177</v>
          </cell>
        </row>
        <row r="65088">
          <cell r="H65088" t="str">
            <v>GUF0102089046</v>
          </cell>
          <cell r="W65088">
            <v>2.2599999999999998</v>
          </cell>
          <cell r="X65088">
            <v>4.2729487272727275E-2</v>
          </cell>
        </row>
        <row r="65089">
          <cell r="H65089" t="str">
            <v>GUF0102089045</v>
          </cell>
          <cell r="W65089">
            <v>2.2599999999999998</v>
          </cell>
          <cell r="X65089">
            <v>4.2729487272727275E-2</v>
          </cell>
        </row>
        <row r="65090">
          <cell r="H65090" t="str">
            <v>GUF0102081005</v>
          </cell>
          <cell r="W65090">
            <v>55.360000000000007</v>
          </cell>
          <cell r="X65090">
            <v>1.0466450618181817</v>
          </cell>
        </row>
        <row r="65091">
          <cell r="H65091" t="str">
            <v>GUF0102045163</v>
          </cell>
          <cell r="W65091">
            <v>1.94</v>
          </cell>
          <cell r="X65091">
            <v>3.6676670909090915E-2</v>
          </cell>
        </row>
        <row r="65092">
          <cell r="H65092" t="str">
            <v>GUF0102045129</v>
          </cell>
          <cell r="W65092">
            <v>0.63</v>
          </cell>
          <cell r="X65092">
            <v>1.1912794545454545E-2</v>
          </cell>
        </row>
        <row r="65093">
          <cell r="H65093" t="str">
            <v>GUD2201005</v>
          </cell>
          <cell r="W65093">
            <v>0.80999999999999994</v>
          </cell>
          <cell r="X65093">
            <v>1.5316763636363634E-2</v>
          </cell>
        </row>
        <row r="65094">
          <cell r="H65094" t="str">
            <v>GUF0308035035</v>
          </cell>
          <cell r="W65094">
            <v>33.96</v>
          </cell>
          <cell r="X65094">
            <v>0.64205328727272737</v>
          </cell>
        </row>
        <row r="65095">
          <cell r="H65095" t="str">
            <v>GUF0302012139</v>
          </cell>
          <cell r="W65095">
            <v>200.72</v>
          </cell>
          <cell r="X65095">
            <v>3.7948481890909087</v>
          </cell>
        </row>
        <row r="65096">
          <cell r="H65096" t="str">
            <v>GUY0316020008</v>
          </cell>
          <cell r="W65096">
            <v>1.87</v>
          </cell>
          <cell r="X65096">
            <v>3.5354865909090913E-2</v>
          </cell>
        </row>
        <row r="65097">
          <cell r="H65097" t="str">
            <v>GUF0303002008</v>
          </cell>
          <cell r="W65097">
            <v>50.46</v>
          </cell>
          <cell r="X65097">
            <v>0.95401078000000006</v>
          </cell>
        </row>
        <row r="65098">
          <cell r="H65098" t="str">
            <v>GUF0203007009</v>
          </cell>
          <cell r="W65098">
            <v>2.23</v>
          </cell>
          <cell r="X65098">
            <v>4.2161046363636372E-2</v>
          </cell>
        </row>
        <row r="65099">
          <cell r="H65099" t="str">
            <v>GUF0203007008</v>
          </cell>
          <cell r="W65099">
            <v>2.23</v>
          </cell>
          <cell r="X65099">
            <v>4.2161046363636372E-2</v>
          </cell>
        </row>
        <row r="65100">
          <cell r="H65100" t="str">
            <v>GUF0203006060</v>
          </cell>
          <cell r="W65100">
            <v>2.7199999999999998</v>
          </cell>
          <cell r="X65100">
            <v>5.1421596363636364E-2</v>
          </cell>
        </row>
        <row r="65101">
          <cell r="H65101" t="str">
            <v>GUF0203006059</v>
          </cell>
          <cell r="W65101">
            <v>2.7199999999999998</v>
          </cell>
          <cell r="X65101">
            <v>5.1421596363636364E-2</v>
          </cell>
        </row>
        <row r="65102">
          <cell r="H65102" t="str">
            <v>GUF0203006058</v>
          </cell>
          <cell r="W65102">
            <v>2.7399999999999998</v>
          </cell>
          <cell r="X65102">
            <v>5.1804394545454546E-2</v>
          </cell>
        </row>
        <row r="65103">
          <cell r="H65103" t="str">
            <v>GUF0203006043</v>
          </cell>
          <cell r="W65103">
            <v>0.7</v>
          </cell>
          <cell r="X65103">
            <v>1.3236758181818183E-2</v>
          </cell>
        </row>
        <row r="65104">
          <cell r="H65104" t="str">
            <v>GUF0203006042</v>
          </cell>
          <cell r="W65104">
            <v>1.3599999999999999</v>
          </cell>
          <cell r="X65104">
            <v>2.5710798181818182E-2</v>
          </cell>
        </row>
        <row r="65105">
          <cell r="H65105" t="str">
            <v>GUF0203003104</v>
          </cell>
          <cell r="W65105">
            <v>10.35</v>
          </cell>
          <cell r="X65105">
            <v>0.19567894727272728</v>
          </cell>
        </row>
        <row r="65106">
          <cell r="H65106" t="str">
            <v>GUF0201004009</v>
          </cell>
          <cell r="W65106">
            <v>40.110000000000007</v>
          </cell>
          <cell r="X65106">
            <v>0.75832895454545457</v>
          </cell>
        </row>
        <row r="65107">
          <cell r="H65107" t="str">
            <v>GUF0201002035</v>
          </cell>
          <cell r="W65107">
            <v>13.89</v>
          </cell>
          <cell r="X65107">
            <v>0.26260530909090912</v>
          </cell>
        </row>
        <row r="65108">
          <cell r="H65108" t="str">
            <v>GUF0201002034</v>
          </cell>
          <cell r="W65108">
            <v>13.89</v>
          </cell>
          <cell r="X65108">
            <v>0.26260530909090912</v>
          </cell>
        </row>
        <row r="65109">
          <cell r="H65109" t="str">
            <v>GUF0204004053</v>
          </cell>
          <cell r="W65109">
            <v>8.76</v>
          </cell>
          <cell r="X65109">
            <v>0.16561633818181817</v>
          </cell>
        </row>
        <row r="65110">
          <cell r="H65110" t="str">
            <v>GUF0204002038</v>
          </cell>
          <cell r="W65110">
            <v>7.84</v>
          </cell>
          <cell r="X65110">
            <v>0.14822636363636363</v>
          </cell>
        </row>
        <row r="65111">
          <cell r="H65111" t="str">
            <v>GUF0204002032</v>
          </cell>
          <cell r="W65111">
            <v>0.88</v>
          </cell>
          <cell r="X65111">
            <v>1.6641145454545449E-2</v>
          </cell>
        </row>
        <row r="65112">
          <cell r="H65112" t="str">
            <v>GUF0202006082</v>
          </cell>
          <cell r="W65112">
            <v>12.65</v>
          </cell>
          <cell r="X65112">
            <v>0.2391639572727273</v>
          </cell>
        </row>
        <row r="65113">
          <cell r="H65113" t="str">
            <v>GUF0202006037</v>
          </cell>
          <cell r="W65113">
            <v>12.78</v>
          </cell>
          <cell r="X65113">
            <v>0.24161904636363637</v>
          </cell>
        </row>
        <row r="65114">
          <cell r="H65114" t="str">
            <v>GUF0201013021</v>
          </cell>
          <cell r="W65114">
            <v>10.029999999999999</v>
          </cell>
          <cell r="X65114">
            <v>0.18962757000000002</v>
          </cell>
        </row>
        <row r="65115">
          <cell r="H65115" t="str">
            <v>GUF0201013010</v>
          </cell>
          <cell r="W65115">
            <v>3.8</v>
          </cell>
          <cell r="X65115">
            <v>7.1840857272727279E-2</v>
          </cell>
        </row>
        <row r="65116">
          <cell r="H65116" t="str">
            <v>GUF0201013009</v>
          </cell>
          <cell r="W65116">
            <v>21.509999999999998</v>
          </cell>
          <cell r="X65116">
            <v>0.40667270000000005</v>
          </cell>
        </row>
        <row r="65117">
          <cell r="H65117" t="str">
            <v>GUF0201013008</v>
          </cell>
          <cell r="W65117">
            <v>21.509999999999998</v>
          </cell>
          <cell r="X65117">
            <v>0.40667270000000005</v>
          </cell>
        </row>
        <row r="65118">
          <cell r="H65118" t="str">
            <v>GUF0201013007</v>
          </cell>
          <cell r="W65118">
            <v>17.63</v>
          </cell>
          <cell r="X65118">
            <v>0.33331647999999997</v>
          </cell>
        </row>
        <row r="65119">
          <cell r="H65119" t="str">
            <v>GUF0201011012</v>
          </cell>
          <cell r="W65119">
            <v>21.830000000000002</v>
          </cell>
          <cell r="X65119">
            <v>0.4127226381818182</v>
          </cell>
        </row>
        <row r="65120">
          <cell r="H65120" t="str">
            <v>GUF0201011011</v>
          </cell>
          <cell r="W65120">
            <v>21.830000000000002</v>
          </cell>
          <cell r="X65120">
            <v>0.4127226381818182</v>
          </cell>
        </row>
        <row r="65121">
          <cell r="H65121" t="str">
            <v>GUF0201009030</v>
          </cell>
          <cell r="W65121">
            <v>5.34</v>
          </cell>
          <cell r="X65121">
            <v>0.10095798363636364</v>
          </cell>
        </row>
        <row r="65122">
          <cell r="H65122" t="str">
            <v>GUF0201002018</v>
          </cell>
          <cell r="W65122">
            <v>28.95</v>
          </cell>
          <cell r="X65122">
            <v>0.54733088454545453</v>
          </cell>
        </row>
        <row r="65123">
          <cell r="H65123" t="str">
            <v>GUF0201002015</v>
          </cell>
          <cell r="W65123">
            <v>1.94</v>
          </cell>
          <cell r="X65123">
            <v>3.6678110000000007E-2</v>
          </cell>
        </row>
        <row r="65124">
          <cell r="H65124" t="str">
            <v>GUD1901015</v>
          </cell>
          <cell r="W65124">
            <v>0.94000000000000006</v>
          </cell>
          <cell r="X65124">
            <v>1.7774211818181819E-2</v>
          </cell>
        </row>
        <row r="65125">
          <cell r="H65125" t="str">
            <v>GUD1901013</v>
          </cell>
          <cell r="W65125">
            <v>0.14000000000000001</v>
          </cell>
          <cell r="X65125">
            <v>2.646604318181818E-3</v>
          </cell>
        </row>
        <row r="65126">
          <cell r="H65126" t="str">
            <v>GUF2101105014</v>
          </cell>
          <cell r="W65126">
            <v>0.05</v>
          </cell>
          <cell r="X65126">
            <v>9.4488545454545468E-4</v>
          </cell>
        </row>
        <row r="65127">
          <cell r="H65127" t="str">
            <v>GUF0399011003</v>
          </cell>
          <cell r="W65127">
            <v>11.379999999999999</v>
          </cell>
          <cell r="X65127">
            <v>0.21515272545454545</v>
          </cell>
        </row>
        <row r="65128">
          <cell r="H65128" t="str">
            <v>GUF0309006006</v>
          </cell>
          <cell r="W65128">
            <v>3.56</v>
          </cell>
          <cell r="X65128">
            <v>6.730340363636364E-2</v>
          </cell>
        </row>
        <row r="65129">
          <cell r="H65129" t="str">
            <v>GUF0309004011</v>
          </cell>
          <cell r="W65129">
            <v>3.88</v>
          </cell>
          <cell r="X65129">
            <v>7.3356220000000014E-2</v>
          </cell>
        </row>
        <row r="65130">
          <cell r="H65130" t="str">
            <v>GUF0309004009</v>
          </cell>
          <cell r="W65130">
            <v>3.88</v>
          </cell>
          <cell r="X65130">
            <v>7.3356220000000014E-2</v>
          </cell>
        </row>
        <row r="65131">
          <cell r="H65131" t="str">
            <v>GUF0309004007</v>
          </cell>
          <cell r="W65131">
            <v>4.37</v>
          </cell>
          <cell r="X65131">
            <v>8.2621087272727281E-2</v>
          </cell>
        </row>
        <row r="65132">
          <cell r="H65132" t="str">
            <v>GUF0309002224</v>
          </cell>
          <cell r="W65132">
            <v>22.319999999999997</v>
          </cell>
          <cell r="X65132">
            <v>0.42198462727272734</v>
          </cell>
        </row>
        <row r="65133">
          <cell r="H65133" t="str">
            <v>GUF0309002208</v>
          </cell>
          <cell r="W65133">
            <v>3.1100000000000003</v>
          </cell>
          <cell r="X65133">
            <v>5.8795498181818187E-2</v>
          </cell>
        </row>
        <row r="65134">
          <cell r="H65134" t="str">
            <v>GUF0309001112</v>
          </cell>
          <cell r="W65134">
            <v>4.6899999999999995</v>
          </cell>
          <cell r="X65134">
            <v>8.8668147272727274E-2</v>
          </cell>
        </row>
        <row r="65135">
          <cell r="H65135" t="str">
            <v>GUF0308035037</v>
          </cell>
          <cell r="W65135">
            <v>18.27</v>
          </cell>
          <cell r="X65135">
            <v>0.34541491727272727</v>
          </cell>
        </row>
        <row r="65136">
          <cell r="H65136" t="str">
            <v>GUF0308035036</v>
          </cell>
          <cell r="W65136">
            <v>14.23</v>
          </cell>
          <cell r="X65136">
            <v>0.2690351672727273</v>
          </cell>
        </row>
        <row r="65137">
          <cell r="H65137" t="str">
            <v>GUF0305021012</v>
          </cell>
          <cell r="W65137">
            <v>38.489999999999995</v>
          </cell>
          <cell r="X65137">
            <v>0.72769646545454547</v>
          </cell>
        </row>
        <row r="65138">
          <cell r="H65138" t="str">
            <v>GUF0305007008</v>
          </cell>
          <cell r="W65138">
            <v>12.78</v>
          </cell>
          <cell r="X65138">
            <v>0.2416176072727273</v>
          </cell>
        </row>
        <row r="65139">
          <cell r="H65139" t="str">
            <v>GUF0304004045</v>
          </cell>
          <cell r="W65139">
            <v>32.83</v>
          </cell>
          <cell r="X65139">
            <v>0.62069430000000003</v>
          </cell>
        </row>
        <row r="65140">
          <cell r="H65140" t="str">
            <v>GUF0204001030</v>
          </cell>
          <cell r="W65140">
            <v>56.6</v>
          </cell>
          <cell r="X65140">
            <v>1.0700878527272728</v>
          </cell>
        </row>
        <row r="65141">
          <cell r="H65141" t="str">
            <v>GUF0203013005</v>
          </cell>
          <cell r="W65141">
            <v>0.32</v>
          </cell>
          <cell r="X65141">
            <v>6.0501852272727271E-3</v>
          </cell>
        </row>
        <row r="65142">
          <cell r="H65142" t="str">
            <v>GUF0199002147</v>
          </cell>
          <cell r="W65142">
            <v>0.06</v>
          </cell>
          <cell r="X65142">
            <v>1.1343409090909091E-3</v>
          </cell>
        </row>
        <row r="65143">
          <cell r="H65143" t="str">
            <v>GUF0103025021</v>
          </cell>
          <cell r="W65143">
            <v>1.1299999999999999</v>
          </cell>
          <cell r="X65143">
            <v>2.1364743636363637E-2</v>
          </cell>
        </row>
        <row r="65144">
          <cell r="H65144" t="str">
            <v>GUF0103021027</v>
          </cell>
          <cell r="W65144">
            <v>2.02</v>
          </cell>
          <cell r="X65144">
            <v>3.8192033636363636E-2</v>
          </cell>
        </row>
        <row r="65145">
          <cell r="H65145" t="str">
            <v>GUF0103019026</v>
          </cell>
          <cell r="W65145">
            <v>1.6199999999999999</v>
          </cell>
          <cell r="X65145">
            <v>3.0634966818181817E-2</v>
          </cell>
        </row>
        <row r="65146">
          <cell r="H65146" t="str">
            <v>GUF0103017040</v>
          </cell>
          <cell r="W65146">
            <v>4.75</v>
          </cell>
          <cell r="X65146">
            <v>8.980502909090908E-2</v>
          </cell>
        </row>
        <row r="65147">
          <cell r="H65147" t="str">
            <v>GUF0103017039</v>
          </cell>
          <cell r="W65147">
            <v>4.75</v>
          </cell>
          <cell r="X65147">
            <v>8.980502909090908E-2</v>
          </cell>
        </row>
        <row r="65148">
          <cell r="H65148" t="str">
            <v>GUF0103016008</v>
          </cell>
          <cell r="W65148">
            <v>2.1</v>
          </cell>
          <cell r="X65148">
            <v>3.9701640000000003E-2</v>
          </cell>
        </row>
        <row r="65149">
          <cell r="H65149" t="str">
            <v>GUF0103013011</v>
          </cell>
          <cell r="W65149">
            <v>7.4399999999999995</v>
          </cell>
          <cell r="X65149">
            <v>0.14065962363636364</v>
          </cell>
        </row>
        <row r="65150">
          <cell r="H65150" t="str">
            <v>GUF0103003095</v>
          </cell>
          <cell r="W65150">
            <v>7.2799999999999994</v>
          </cell>
          <cell r="X65150">
            <v>0.13763753272727272</v>
          </cell>
        </row>
        <row r="65151">
          <cell r="H65151" t="str">
            <v>GUF0103003094</v>
          </cell>
          <cell r="W65151">
            <v>7.2799999999999994</v>
          </cell>
          <cell r="X65151">
            <v>0.13763753272727272</v>
          </cell>
        </row>
        <row r="65152">
          <cell r="H65152" t="str">
            <v>GUF0102089553T</v>
          </cell>
          <cell r="W65152">
            <v>7.38</v>
          </cell>
          <cell r="X65152">
            <v>0.13952849818181817</v>
          </cell>
        </row>
        <row r="65153">
          <cell r="H65153" t="str">
            <v>GUF0102089547M.2</v>
          </cell>
          <cell r="W65153">
            <v>2.1599999999999997</v>
          </cell>
          <cell r="X65153">
            <v>4.0838521818181817E-2</v>
          </cell>
        </row>
        <row r="65154">
          <cell r="H65154" t="str">
            <v>GUF0102089547M.1</v>
          </cell>
          <cell r="W65154">
            <v>2.1599999999999997</v>
          </cell>
          <cell r="X65154">
            <v>4.0838521818181817E-2</v>
          </cell>
        </row>
        <row r="65155">
          <cell r="H65155" t="str">
            <v>GUF0102089539T</v>
          </cell>
          <cell r="W65155">
            <v>26.94</v>
          </cell>
          <cell r="X65155">
            <v>0.50933168909090909</v>
          </cell>
        </row>
        <row r="65156">
          <cell r="H65156" t="str">
            <v>GUF0102089530T</v>
          </cell>
          <cell r="W65156">
            <v>7.9700000000000006</v>
          </cell>
          <cell r="X65156">
            <v>0.15068145272727271</v>
          </cell>
        </row>
        <row r="65157">
          <cell r="H65157" t="str">
            <v>GUF0102089529T</v>
          </cell>
          <cell r="W65157">
            <v>7.9700000000000006</v>
          </cell>
          <cell r="X65157">
            <v>0.15068145272727271</v>
          </cell>
        </row>
        <row r="65158">
          <cell r="H65158" t="str">
            <v>GUF0102089069</v>
          </cell>
          <cell r="W65158">
            <v>0.71</v>
          </cell>
          <cell r="X65158">
            <v>1.3425200909090908E-2</v>
          </cell>
        </row>
        <row r="65159">
          <cell r="H65159" t="str">
            <v>GUF0102089067</v>
          </cell>
          <cell r="W65159">
            <v>0.9900000000000001</v>
          </cell>
          <cell r="X65159">
            <v>1.8718255454545453E-2</v>
          </cell>
        </row>
        <row r="65160">
          <cell r="H65160" t="str">
            <v>GUF0102089066</v>
          </cell>
          <cell r="W65160">
            <v>1.1299999999999999</v>
          </cell>
          <cell r="X65160">
            <v>2.1364743636363637E-2</v>
          </cell>
        </row>
        <row r="65161">
          <cell r="H65161" t="str">
            <v>GUF0102089062</v>
          </cell>
          <cell r="W65161">
            <v>2.12</v>
          </cell>
          <cell r="X65161">
            <v>4.0084438181818186E-2</v>
          </cell>
        </row>
        <row r="65162">
          <cell r="H65162" t="str">
            <v>GUF0102089061</v>
          </cell>
          <cell r="W65162">
            <v>2.12</v>
          </cell>
          <cell r="X65162">
            <v>4.0084438181818186E-2</v>
          </cell>
        </row>
        <row r="65163">
          <cell r="H65163" t="str">
            <v>GUF0102089060</v>
          </cell>
          <cell r="W65163">
            <v>34.630000000000003</v>
          </cell>
          <cell r="X65163">
            <v>0.65471824666666667</v>
          </cell>
        </row>
        <row r="65164">
          <cell r="H65164" t="str">
            <v>GUF0102089059</v>
          </cell>
          <cell r="W65164">
            <v>2.12</v>
          </cell>
          <cell r="X65164">
            <v>4.0084438181818186E-2</v>
          </cell>
        </row>
        <row r="65165">
          <cell r="H65165" t="str">
            <v>GUF0102089058</v>
          </cell>
          <cell r="W65165">
            <v>2.12</v>
          </cell>
          <cell r="X65165">
            <v>4.0084438181818186E-2</v>
          </cell>
        </row>
        <row r="65166">
          <cell r="H65166" t="str">
            <v>GUF0102081510T</v>
          </cell>
          <cell r="W65166">
            <v>2.93</v>
          </cell>
          <cell r="X65166">
            <v>5.539636545454546E-2</v>
          </cell>
        </row>
        <row r="65167">
          <cell r="H65167" t="str">
            <v>GUY0302001061</v>
          </cell>
          <cell r="W65167">
            <v>0.56999999999999995</v>
          </cell>
          <cell r="X65167">
            <v>2.0246178571428568E-2</v>
          </cell>
        </row>
        <row r="65168">
          <cell r="H65168" t="str">
            <v>GUY0301035008</v>
          </cell>
          <cell r="W65168">
            <v>0.01</v>
          </cell>
          <cell r="X65168">
            <v>3.5521509740259736E-4</v>
          </cell>
        </row>
        <row r="65169">
          <cell r="H65169" t="str">
            <v>GUY0301035007</v>
          </cell>
          <cell r="W65169">
            <v>0.01</v>
          </cell>
          <cell r="X65169">
            <v>3.5514987244897957E-4</v>
          </cell>
        </row>
        <row r="65170">
          <cell r="H65170" t="str">
            <v>GUY0301035001</v>
          </cell>
          <cell r="W65170">
            <v>0.02</v>
          </cell>
          <cell r="X65170">
            <v>7.1018249999999991E-4</v>
          </cell>
        </row>
        <row r="65171">
          <cell r="H65171" t="str">
            <v>GUY0301028003</v>
          </cell>
          <cell r="W65171">
            <v>0.01</v>
          </cell>
          <cell r="X65171">
            <v>3.5518292682926828E-4</v>
          </cell>
        </row>
        <row r="65172">
          <cell r="H65172" t="str">
            <v>GUY0301025023</v>
          </cell>
          <cell r="W65172">
            <v>0.04</v>
          </cell>
          <cell r="X65172">
            <v>1.4208125E-3</v>
          </cell>
        </row>
        <row r="65173">
          <cell r="H65173" t="str">
            <v>GUY0301021014</v>
          </cell>
          <cell r="W65173">
            <v>0.01</v>
          </cell>
          <cell r="X65173">
            <v>3.5479714285714285E-4</v>
          </cell>
        </row>
        <row r="65174">
          <cell r="H65174" t="str">
            <v>GUY0301021009</v>
          </cell>
          <cell r="W65174">
            <v>0.01</v>
          </cell>
          <cell r="X65174">
            <v>3.5479714285714285E-4</v>
          </cell>
        </row>
        <row r="65175">
          <cell r="H65175" t="str">
            <v>GUY0301021007</v>
          </cell>
          <cell r="W65175">
            <v>0.01</v>
          </cell>
          <cell r="X65175">
            <v>3.5491071428571429E-4</v>
          </cell>
        </row>
        <row r="65176">
          <cell r="H65176" t="str">
            <v>GUY0301021006</v>
          </cell>
          <cell r="W65176">
            <v>0.01</v>
          </cell>
          <cell r="X65176">
            <v>3.5518973214285714E-4</v>
          </cell>
        </row>
        <row r="65177">
          <cell r="H65177" t="str">
            <v>GUY0301021005</v>
          </cell>
          <cell r="W65177">
            <v>0.01</v>
          </cell>
          <cell r="X65177">
            <v>3.5491071428571429E-4</v>
          </cell>
        </row>
        <row r="65178">
          <cell r="H65178" t="str">
            <v>GUY0301020032</v>
          </cell>
          <cell r="W65178">
            <v>0.01</v>
          </cell>
          <cell r="X65178">
            <v>3.5518973214285714E-4</v>
          </cell>
        </row>
        <row r="65179">
          <cell r="H65179" t="str">
            <v>GUY0301020027</v>
          </cell>
          <cell r="W65179">
            <v>0.01</v>
          </cell>
          <cell r="X65179">
            <v>3.5491071428571429E-4</v>
          </cell>
        </row>
        <row r="65180">
          <cell r="H65180" t="str">
            <v>GUY0301020026</v>
          </cell>
          <cell r="W65180">
            <v>0.01</v>
          </cell>
          <cell r="X65180">
            <v>3.5528273809523814E-4</v>
          </cell>
        </row>
        <row r="65181">
          <cell r="H65181" t="str">
            <v>GUY0301020015</v>
          </cell>
          <cell r="W65181">
            <v>3.0000000000000002E-2</v>
          </cell>
          <cell r="X65181">
            <v>1.0646971428571426E-3</v>
          </cell>
        </row>
        <row r="65182">
          <cell r="H65182" t="str">
            <v>GUY0301020014</v>
          </cell>
          <cell r="W65182">
            <v>0.01</v>
          </cell>
          <cell r="X65182">
            <v>3.5515873015873014E-4</v>
          </cell>
        </row>
        <row r="65183">
          <cell r="H65183" t="str">
            <v>GUY030102001014</v>
          </cell>
          <cell r="W65183">
            <v>0.01</v>
          </cell>
          <cell r="X65183">
            <v>3.5518973214285714E-4</v>
          </cell>
        </row>
        <row r="65184">
          <cell r="H65184" t="str">
            <v>GUY0301020009</v>
          </cell>
          <cell r="W65184">
            <v>0.02</v>
          </cell>
          <cell r="X65184">
            <v>7.1016867595818814E-4</v>
          </cell>
        </row>
        <row r="65185">
          <cell r="H65185" t="str">
            <v>GUY0301020008</v>
          </cell>
          <cell r="W65185">
            <v>0.01</v>
          </cell>
          <cell r="X65185">
            <v>3.5602678571428569E-4</v>
          </cell>
        </row>
        <row r="65186">
          <cell r="H65186" t="str">
            <v>GUY0301020007</v>
          </cell>
          <cell r="W65186">
            <v>0.01</v>
          </cell>
          <cell r="X65186">
            <v>3.5491071428571429E-4</v>
          </cell>
        </row>
        <row r="65187">
          <cell r="H65187" t="str">
            <v>GUY0301020006</v>
          </cell>
          <cell r="W65187">
            <v>0.01</v>
          </cell>
          <cell r="X65187">
            <v>3.5518973214285714E-4</v>
          </cell>
        </row>
        <row r="65188">
          <cell r="H65188" t="str">
            <v>GUY0301019093</v>
          </cell>
          <cell r="W65188">
            <v>0.05</v>
          </cell>
          <cell r="X65188">
            <v>1.7759695488721802E-3</v>
          </cell>
        </row>
        <row r="65189">
          <cell r="H65189" t="str">
            <v>GUY0301019076</v>
          </cell>
          <cell r="W65189">
            <v>3.0000000000000002E-2</v>
          </cell>
          <cell r="X65189">
            <v>1.0652610714285712E-3</v>
          </cell>
        </row>
        <row r="65190">
          <cell r="H65190" t="str">
            <v>GUY0301019057</v>
          </cell>
          <cell r="W65190">
            <v>3.0000000000000002E-2</v>
          </cell>
          <cell r="X65190">
            <v>1.0646971428571426E-3</v>
          </cell>
        </row>
        <row r="65191">
          <cell r="H65191" t="str">
            <v>GUY0301019030</v>
          </cell>
          <cell r="W65191">
            <v>0.02</v>
          </cell>
          <cell r="X65191">
            <v>7.1040624999999999E-4</v>
          </cell>
        </row>
        <row r="65192">
          <cell r="H65192" t="str">
            <v>GUY0301019007</v>
          </cell>
          <cell r="W65192">
            <v>0.01</v>
          </cell>
          <cell r="X65192">
            <v>3.5479714285714285E-4</v>
          </cell>
        </row>
        <row r="65193">
          <cell r="H65193" t="str">
            <v>GUY0301014025</v>
          </cell>
          <cell r="W65193">
            <v>0.08</v>
          </cell>
          <cell r="X65193">
            <v>2.8412828571428572E-3</v>
          </cell>
        </row>
        <row r="65194">
          <cell r="H65194" t="str">
            <v>GUY0301014006</v>
          </cell>
          <cell r="W65194">
            <v>7.0000000000000007E-2</v>
          </cell>
          <cell r="X65194">
            <v>2.4858122321428566E-3</v>
          </cell>
        </row>
        <row r="65195">
          <cell r="H65195" t="str">
            <v>GUY0301014004</v>
          </cell>
          <cell r="W65195">
            <v>0.06</v>
          </cell>
          <cell r="X65195">
            <v>2.1313321428571429E-3</v>
          </cell>
        </row>
        <row r="65196">
          <cell r="H65196" t="str">
            <v>GUY0301014002</v>
          </cell>
          <cell r="W65196">
            <v>0.05</v>
          </cell>
          <cell r="X65196">
            <v>1.7746607142857141E-3</v>
          </cell>
        </row>
        <row r="65197">
          <cell r="H65197" t="str">
            <v>GUY030101304314</v>
          </cell>
          <cell r="W65197">
            <v>0.01</v>
          </cell>
          <cell r="X65197">
            <v>3.5522959183673471E-4</v>
          </cell>
        </row>
        <row r="65198">
          <cell r="H65198" t="str">
            <v>GUY0301013015</v>
          </cell>
          <cell r="W65198">
            <v>0.05</v>
          </cell>
          <cell r="X65198">
            <v>1.7761678571428568E-3</v>
          </cell>
        </row>
        <row r="65199">
          <cell r="H65199" t="str">
            <v>GUY0301013006</v>
          </cell>
          <cell r="W65199">
            <v>0.02</v>
          </cell>
          <cell r="X65199">
            <v>7.1025051428571422E-4</v>
          </cell>
        </row>
        <row r="65200">
          <cell r="H65200" t="str">
            <v>GUY0301012018</v>
          </cell>
          <cell r="W65200">
            <v>0.05</v>
          </cell>
          <cell r="X65200">
            <v>1.775952551020408E-3</v>
          </cell>
        </row>
        <row r="65201">
          <cell r="H65201" t="str">
            <v>GUY0301012011</v>
          </cell>
          <cell r="W65201">
            <v>0.08</v>
          </cell>
          <cell r="X65201">
            <v>2.8412828571428572E-3</v>
          </cell>
        </row>
        <row r="65202">
          <cell r="H65202" t="str">
            <v>GUY0301012006</v>
          </cell>
          <cell r="W65202">
            <v>0.01</v>
          </cell>
          <cell r="X65202">
            <v>3.5491071428571429E-4</v>
          </cell>
        </row>
        <row r="65203">
          <cell r="H65203" t="str">
            <v>GUY0301011074</v>
          </cell>
          <cell r="W65203">
            <v>6.0000000000000005E-2</v>
          </cell>
          <cell r="X65203">
            <v>2.1312187500000003E-3</v>
          </cell>
        </row>
        <row r="65204">
          <cell r="H65204" t="str">
            <v>GUY030101104613</v>
          </cell>
          <cell r="W65204">
            <v>0.02</v>
          </cell>
          <cell r="X65204">
            <v>7.1040624999999999E-4</v>
          </cell>
        </row>
        <row r="65205">
          <cell r="H65205" t="str">
            <v>GUY0301010062</v>
          </cell>
          <cell r="W65205">
            <v>0.14000000000000001</v>
          </cell>
          <cell r="X65205">
            <v>4.9721899999999996E-3</v>
          </cell>
        </row>
        <row r="65206">
          <cell r="H65206" t="str">
            <v>GUY0301010061</v>
          </cell>
          <cell r="W65206">
            <v>0.15</v>
          </cell>
          <cell r="X65206">
            <v>5.3281267857142852E-3</v>
          </cell>
        </row>
        <row r="65207">
          <cell r="H65207" t="str">
            <v>GUY0301010057</v>
          </cell>
          <cell r="W65207">
            <v>0.09</v>
          </cell>
          <cell r="X65207">
            <v>3.1969173809523813E-3</v>
          </cell>
        </row>
        <row r="65208">
          <cell r="H65208" t="str">
            <v>GUY0301010040</v>
          </cell>
          <cell r="W65208">
            <v>0.05</v>
          </cell>
          <cell r="X65208">
            <v>1.7763562499999999E-3</v>
          </cell>
        </row>
        <row r="65209">
          <cell r="H65209" t="str">
            <v>GUY0301010021</v>
          </cell>
          <cell r="W65209">
            <v>0.02</v>
          </cell>
          <cell r="X65209">
            <v>7.1040624999999999E-4</v>
          </cell>
        </row>
        <row r="65210">
          <cell r="H65210" t="str">
            <v>GUY0301007014</v>
          </cell>
          <cell r="W65210">
            <v>0.01</v>
          </cell>
          <cell r="X65210">
            <v>3.5535714285714283E-4</v>
          </cell>
        </row>
        <row r="65211">
          <cell r="H65211" t="str">
            <v>GUY0301007012</v>
          </cell>
          <cell r="W65211">
            <v>3.0000000000000002E-2</v>
          </cell>
          <cell r="X65211">
            <v>1.0654490476190476E-3</v>
          </cell>
        </row>
        <row r="65212">
          <cell r="H65212" t="str">
            <v>GUY0301005043</v>
          </cell>
          <cell r="W65212">
            <v>0.02</v>
          </cell>
          <cell r="X65212">
            <v>7.1021233082706767E-4</v>
          </cell>
        </row>
        <row r="65213">
          <cell r="H65213" t="str">
            <v>GUY0301003004</v>
          </cell>
          <cell r="W65213">
            <v>0.05</v>
          </cell>
          <cell r="X65213">
            <v>1.7746607142857141E-3</v>
          </cell>
        </row>
        <row r="65214">
          <cell r="H65214" t="str">
            <v>GUF2101102023</v>
          </cell>
          <cell r="W65214">
            <v>0.01</v>
          </cell>
          <cell r="X65214">
            <v>3.5518973214285714E-4</v>
          </cell>
        </row>
        <row r="65215">
          <cell r="H65215" t="str">
            <v>GUF2101081010</v>
          </cell>
          <cell r="W65215">
            <v>0.01</v>
          </cell>
          <cell r="X65215">
            <v>3.5515873015873014E-4</v>
          </cell>
        </row>
        <row r="65216">
          <cell r="H65216" t="str">
            <v>GUF2101081007</v>
          </cell>
          <cell r="W65216">
            <v>0.01</v>
          </cell>
          <cell r="X65216">
            <v>3.5602678571428569E-4</v>
          </cell>
        </row>
        <row r="65217">
          <cell r="H65217" t="str">
            <v>GUF2101081003</v>
          </cell>
          <cell r="W65217">
            <v>0.01</v>
          </cell>
          <cell r="X65217">
            <v>3.5522959183673471E-4</v>
          </cell>
        </row>
        <row r="65218">
          <cell r="H65218" t="str">
            <v>GUF2101061027</v>
          </cell>
          <cell r="W65218">
            <v>0.05</v>
          </cell>
          <cell r="X65218">
            <v>1.7763562499999999E-3</v>
          </cell>
        </row>
        <row r="65219">
          <cell r="H65219" t="str">
            <v>GUF2101059006</v>
          </cell>
          <cell r="W65219">
            <v>0.11</v>
          </cell>
          <cell r="X65219">
            <v>3.9058928571428573E-3</v>
          </cell>
        </row>
        <row r="65220">
          <cell r="H65220" t="str">
            <v>GUF2101059005</v>
          </cell>
          <cell r="W65220">
            <v>0.12</v>
          </cell>
          <cell r="X65220">
            <v>4.2616621428571422E-3</v>
          </cell>
        </row>
        <row r="65221">
          <cell r="H65221" t="str">
            <v>GUF2101051043</v>
          </cell>
          <cell r="W65221">
            <v>0.01</v>
          </cell>
          <cell r="X65221">
            <v>3.5602678571428569E-4</v>
          </cell>
        </row>
        <row r="65222">
          <cell r="H65222" t="str">
            <v>GUF2101051014</v>
          </cell>
          <cell r="W65222">
            <v>0.01</v>
          </cell>
          <cell r="X65222">
            <v>3.5522959183673471E-4</v>
          </cell>
        </row>
        <row r="65223">
          <cell r="H65223" t="str">
            <v>GUF2101051006</v>
          </cell>
          <cell r="W65223">
            <v>0.02</v>
          </cell>
          <cell r="X65223">
            <v>7.0961571428571426E-4</v>
          </cell>
        </row>
        <row r="65224">
          <cell r="H65224" t="str">
            <v>GUF2101043112</v>
          </cell>
          <cell r="W65224">
            <v>0.04</v>
          </cell>
          <cell r="X65224">
            <v>1.4205917142857143E-3</v>
          </cell>
        </row>
        <row r="65225">
          <cell r="H65225" t="str">
            <v>GUF2101043080</v>
          </cell>
          <cell r="W65225">
            <v>7.0000000000000007E-2</v>
          </cell>
          <cell r="X65225">
            <v>2.4860949999999998E-3</v>
          </cell>
        </row>
        <row r="65226">
          <cell r="H65226" t="str">
            <v>GUF2101043020</v>
          </cell>
          <cell r="W65226">
            <v>3.0000000000000002E-2</v>
          </cell>
          <cell r="X65226">
            <v>1.0652610714285712E-3</v>
          </cell>
        </row>
        <row r="65227">
          <cell r="H65227" t="str">
            <v>GUF2101043006</v>
          </cell>
          <cell r="W65227">
            <v>0.01</v>
          </cell>
          <cell r="X65227">
            <v>3.5491071428571429E-4</v>
          </cell>
        </row>
        <row r="65228">
          <cell r="H65228" t="str">
            <v>GUF2101041057</v>
          </cell>
          <cell r="W65228">
            <v>0.05</v>
          </cell>
          <cell r="X65228">
            <v>1.7763562499999999E-3</v>
          </cell>
        </row>
        <row r="65229">
          <cell r="H65229" t="str">
            <v>GUF2101041053</v>
          </cell>
          <cell r="W65229">
            <v>0.26</v>
          </cell>
          <cell r="X65229">
            <v>9.2351982142857142E-3</v>
          </cell>
        </row>
        <row r="65230">
          <cell r="H65230" t="str">
            <v>GUF2101041036</v>
          </cell>
          <cell r="W65230">
            <v>0.08</v>
          </cell>
          <cell r="X65230">
            <v>2.8412828571428572E-3</v>
          </cell>
        </row>
        <row r="65231">
          <cell r="H65231" t="str">
            <v>GUF2101041018</v>
          </cell>
          <cell r="W65231">
            <v>0.09</v>
          </cell>
          <cell r="X65231">
            <v>3.1965401190476193E-3</v>
          </cell>
        </row>
        <row r="65232">
          <cell r="H65232" t="str">
            <v>GUF2101032007</v>
          </cell>
          <cell r="W65232">
            <v>0.01</v>
          </cell>
          <cell r="X65232">
            <v>3.5518973214285714E-4</v>
          </cell>
        </row>
        <row r="65233">
          <cell r="H65233" t="str">
            <v>GUF210103010</v>
          </cell>
          <cell r="W65233">
            <v>0.02</v>
          </cell>
          <cell r="X65233">
            <v>7.1020579256360068E-4</v>
          </cell>
        </row>
        <row r="65234">
          <cell r="H65234" t="str">
            <v>GUF210103006</v>
          </cell>
          <cell r="W65234">
            <v>0.04</v>
          </cell>
          <cell r="X65234">
            <v>1.4205066964285713E-3</v>
          </cell>
        </row>
        <row r="65235">
          <cell r="H65235" t="str">
            <v>GUF210103004</v>
          </cell>
          <cell r="W65235">
            <v>3.0000000000000002E-2</v>
          </cell>
          <cell r="X65235">
            <v>1.0655430357142854E-3</v>
          </cell>
        </row>
        <row r="65236">
          <cell r="H65236" t="str">
            <v>GUF2101027001</v>
          </cell>
          <cell r="W65236">
            <v>0.01</v>
          </cell>
          <cell r="X65236">
            <v>3.5491071428571429E-4</v>
          </cell>
        </row>
        <row r="65237">
          <cell r="H65237" t="str">
            <v>GUF2101022009</v>
          </cell>
          <cell r="W65237">
            <v>0.01</v>
          </cell>
          <cell r="X65237">
            <v>3.5602678571428569E-4</v>
          </cell>
        </row>
        <row r="65238">
          <cell r="H65238" t="str">
            <v>GUF2101021141</v>
          </cell>
          <cell r="W65238">
            <v>0.01</v>
          </cell>
          <cell r="X65238">
            <v>3.5518973214285714E-4</v>
          </cell>
        </row>
        <row r="65239">
          <cell r="H65239" t="str">
            <v>GUF2101021004</v>
          </cell>
          <cell r="W65239">
            <v>0.01</v>
          </cell>
          <cell r="X65239">
            <v>3.5521509740259736E-4</v>
          </cell>
        </row>
        <row r="65240">
          <cell r="H65240" t="str">
            <v>GUF2101018010</v>
          </cell>
          <cell r="W65240">
            <v>0.05</v>
          </cell>
          <cell r="X65240">
            <v>1.7763562499999999E-3</v>
          </cell>
        </row>
        <row r="65241">
          <cell r="H65241" t="str">
            <v>GUF2101013010</v>
          </cell>
          <cell r="W65241">
            <v>0.02</v>
          </cell>
          <cell r="X65241">
            <v>7.1097321428571422E-4</v>
          </cell>
        </row>
        <row r="65242">
          <cell r="H65242" t="str">
            <v>GUF2101013001</v>
          </cell>
          <cell r="W65242">
            <v>0.02</v>
          </cell>
          <cell r="X65242">
            <v>7.1022028571428569E-4</v>
          </cell>
        </row>
        <row r="65243">
          <cell r="H65243" t="str">
            <v>GUF2101012011</v>
          </cell>
          <cell r="W65243">
            <v>3.0000000000000002E-2</v>
          </cell>
          <cell r="X65243">
            <v>1.0655430357142854E-3</v>
          </cell>
        </row>
        <row r="65244">
          <cell r="H65244" t="str">
            <v>GUF2101012005</v>
          </cell>
          <cell r="W65244">
            <v>0.06</v>
          </cell>
          <cell r="X65244">
            <v>2.1310297619047619E-3</v>
          </cell>
        </row>
        <row r="65245">
          <cell r="H65245" t="str">
            <v>GUF2101002014</v>
          </cell>
          <cell r="W65245">
            <v>0.01</v>
          </cell>
          <cell r="X65245">
            <v>3.5518973214285714E-4</v>
          </cell>
        </row>
        <row r="65246">
          <cell r="H65246" t="str">
            <v>GUF2101002004</v>
          </cell>
          <cell r="W65246">
            <v>0.02</v>
          </cell>
          <cell r="X65246">
            <v>7.1006914285714291E-4</v>
          </cell>
        </row>
        <row r="65247">
          <cell r="H65247" t="str">
            <v>GUF2101001042</v>
          </cell>
          <cell r="W65247">
            <v>0.09</v>
          </cell>
          <cell r="X65247">
            <v>3.1961628571428573E-3</v>
          </cell>
        </row>
        <row r="65248">
          <cell r="H65248" t="str">
            <v>GUF2101001017</v>
          </cell>
          <cell r="W65248">
            <v>0.01</v>
          </cell>
          <cell r="X65248">
            <v>3.5491071428571429E-4</v>
          </cell>
        </row>
        <row r="65249">
          <cell r="H65249" t="str">
            <v>GUF2101001002</v>
          </cell>
          <cell r="W65249">
            <v>0.01</v>
          </cell>
          <cell r="X65249">
            <v>3.5518973214285714E-4</v>
          </cell>
        </row>
        <row r="65250">
          <cell r="H65250" t="str">
            <v>GUF2101001001</v>
          </cell>
          <cell r="W65250">
            <v>0.01</v>
          </cell>
          <cell r="X65250">
            <v>3.5491071428571429E-4</v>
          </cell>
        </row>
        <row r="65251">
          <cell r="H65251" t="str">
            <v>GUF0308035037</v>
          </cell>
          <cell r="W65251">
            <v>18.27</v>
          </cell>
          <cell r="X65251">
            <v>0.6488123375</v>
          </cell>
        </row>
        <row r="65252">
          <cell r="H65252" t="str">
            <v>GUF0307001050</v>
          </cell>
          <cell r="W65252">
            <v>112.88</v>
          </cell>
          <cell r="X65252">
            <v>4.0086744324999994</v>
          </cell>
        </row>
        <row r="65253">
          <cell r="H65253" t="str">
            <v>GUF0204001030</v>
          </cell>
          <cell r="W65253">
            <v>56.6</v>
          </cell>
          <cell r="X65253">
            <v>2.0100178245161291</v>
          </cell>
        </row>
        <row r="65254">
          <cell r="H65254" t="str">
            <v>GUF0103066004</v>
          </cell>
          <cell r="W65254">
            <v>0.06</v>
          </cell>
          <cell r="X65254">
            <v>2.1312485902255638E-3</v>
          </cell>
        </row>
        <row r="65255">
          <cell r="H65255" t="str">
            <v>GUF0103066003</v>
          </cell>
          <cell r="W65255">
            <v>6.9999999999999993E-2</v>
          </cell>
          <cell r="X65255">
            <v>2.4858049816849814E-3</v>
          </cell>
        </row>
        <row r="65256">
          <cell r="H65256" t="str">
            <v>GUF0103020037</v>
          </cell>
          <cell r="W65256">
            <v>6.21</v>
          </cell>
          <cell r="X65256">
            <v>0.22053677571428573</v>
          </cell>
        </row>
        <row r="65257">
          <cell r="H65257" t="str">
            <v>GUF0103020036</v>
          </cell>
          <cell r="W65257">
            <v>6.21</v>
          </cell>
          <cell r="X65257">
            <v>0.22053677571428573</v>
          </cell>
        </row>
        <row r="65258">
          <cell r="H65258" t="str">
            <v>GUF0103017040</v>
          </cell>
          <cell r="W65258">
            <v>4.75</v>
          </cell>
          <cell r="X65258">
            <v>0.16868900285714289</v>
          </cell>
        </row>
        <row r="65259">
          <cell r="H65259" t="str">
            <v>GUF0103017039</v>
          </cell>
          <cell r="W65259">
            <v>4.75</v>
          </cell>
          <cell r="X65259">
            <v>0.16868900285714289</v>
          </cell>
        </row>
        <row r="65260">
          <cell r="H65260" t="str">
            <v>GUF0103009062</v>
          </cell>
          <cell r="W65260">
            <v>41.43</v>
          </cell>
          <cell r="X65260">
            <v>1.4712960705882352</v>
          </cell>
        </row>
        <row r="65261">
          <cell r="H65261" t="str">
            <v>GUF0102089553T</v>
          </cell>
          <cell r="W65261">
            <v>7.3800000000000008</v>
          </cell>
          <cell r="X65261">
            <v>0.26208285652173913</v>
          </cell>
        </row>
        <row r="65262">
          <cell r="H65262" t="str">
            <v>GUF0102089065</v>
          </cell>
          <cell r="W65262">
            <v>1.98</v>
          </cell>
          <cell r="X65262">
            <v>7.0310528000000011E-2</v>
          </cell>
        </row>
        <row r="65263">
          <cell r="H65263" t="str">
            <v>GUF0102089064</v>
          </cell>
          <cell r="W65263">
            <v>12.01</v>
          </cell>
          <cell r="X65263">
            <v>0.42651296666666666</v>
          </cell>
        </row>
        <row r="65264">
          <cell r="H65264" t="str">
            <v>GUF0102089063</v>
          </cell>
          <cell r="W65264">
            <v>12.01</v>
          </cell>
          <cell r="X65264">
            <v>0.42651179407407408</v>
          </cell>
        </row>
        <row r="65265">
          <cell r="H65265" t="str">
            <v>GUF0102089055</v>
          </cell>
          <cell r="W65265">
            <v>6.78</v>
          </cell>
          <cell r="X65265">
            <v>0.24077683280000001</v>
          </cell>
        </row>
        <row r="65266">
          <cell r="H65266" t="str">
            <v>GUF0102089052</v>
          </cell>
          <cell r="W65266">
            <v>2.69</v>
          </cell>
          <cell r="X65266">
            <v>9.5531788571428577E-2</v>
          </cell>
        </row>
        <row r="65267">
          <cell r="H65267" t="str">
            <v>GUF0102089051</v>
          </cell>
          <cell r="W65267">
            <v>2.69</v>
          </cell>
          <cell r="X65267">
            <v>9.5531788571428577E-2</v>
          </cell>
        </row>
        <row r="65268">
          <cell r="H65268" t="str">
            <v>GUF0102089049</v>
          </cell>
          <cell r="W65268">
            <v>12.01</v>
          </cell>
          <cell r="X65268">
            <v>0.42651212239999997</v>
          </cell>
        </row>
        <row r="65269">
          <cell r="H65269" t="str">
            <v>GUF0102089048</v>
          </cell>
          <cell r="W65269">
            <v>4.95</v>
          </cell>
          <cell r="X65269">
            <v>0.17578310428571428</v>
          </cell>
        </row>
        <row r="65270">
          <cell r="H65270" t="str">
            <v>GUF0102089047</v>
          </cell>
          <cell r="W65270">
            <v>22.62</v>
          </cell>
          <cell r="X65270">
            <v>0.80330266176470588</v>
          </cell>
        </row>
        <row r="65271">
          <cell r="H65271" t="str">
            <v>GUF0102089046</v>
          </cell>
          <cell r="W65271">
            <v>2.2599999999999998</v>
          </cell>
          <cell r="X65271">
            <v>8.0264884285714294E-2</v>
          </cell>
        </row>
        <row r="65272">
          <cell r="H65272" t="str">
            <v>GUF0102089045</v>
          </cell>
          <cell r="W65272">
            <v>2.2599999999999998</v>
          </cell>
          <cell r="X65272">
            <v>8.0264884285714294E-2</v>
          </cell>
        </row>
        <row r="65273">
          <cell r="H65273" t="str">
            <v>GUF0102081510T</v>
          </cell>
          <cell r="W65273">
            <v>2.9299999999999997</v>
          </cell>
          <cell r="X65273">
            <v>0.10405511285714286</v>
          </cell>
        </row>
        <row r="65274">
          <cell r="H65274" t="str">
            <v>GUF0102081044</v>
          </cell>
          <cell r="W65274">
            <v>0.12000000000000001</v>
          </cell>
          <cell r="X65274">
            <v>4.2616621428571422E-3</v>
          </cell>
        </row>
        <row r="65275">
          <cell r="H65275" t="str">
            <v>GUF0102081043</v>
          </cell>
          <cell r="W65275">
            <v>0.15</v>
          </cell>
          <cell r="X65275">
            <v>5.3285035714285712E-3</v>
          </cell>
        </row>
        <row r="65276">
          <cell r="H65276" t="str">
            <v>GUF2101105015</v>
          </cell>
          <cell r="W65276">
            <v>0.61</v>
          </cell>
          <cell r="X65276">
            <v>2.1667470800000001E-2</v>
          </cell>
        </row>
        <row r="65277">
          <cell r="H65277" t="str">
            <v>GUF2101083021</v>
          </cell>
          <cell r="W65277">
            <v>0.09</v>
          </cell>
          <cell r="X65277">
            <v>3.1962534000000006E-3</v>
          </cell>
        </row>
        <row r="65278">
          <cell r="H65278" t="str">
            <v>GUF0204003026</v>
          </cell>
          <cell r="W65278">
            <v>25.35</v>
          </cell>
          <cell r="X65278">
            <v>0.9002521</v>
          </cell>
        </row>
        <row r="65279">
          <cell r="H65279" t="str">
            <v>GUF0204003025</v>
          </cell>
          <cell r="W65279">
            <v>25.35</v>
          </cell>
          <cell r="X65279">
            <v>0.9002498385714286</v>
          </cell>
        </row>
        <row r="65280">
          <cell r="H65280" t="str">
            <v>GUF0204002044</v>
          </cell>
          <cell r="W65280">
            <v>15.06</v>
          </cell>
          <cell r="X65280">
            <v>0.53481718320000005</v>
          </cell>
        </row>
        <row r="65281">
          <cell r="H65281" t="str">
            <v>GUF0102089068</v>
          </cell>
          <cell r="W65281">
            <v>12.01</v>
          </cell>
          <cell r="X65281">
            <v>0.42651200727272731</v>
          </cell>
        </row>
        <row r="65282">
          <cell r="H65282" t="str">
            <v>GUF0102089060</v>
          </cell>
          <cell r="W65282">
            <v>34.630000000000003</v>
          </cell>
          <cell r="X65282">
            <v>1.2298016607843136</v>
          </cell>
        </row>
        <row r="65283">
          <cell r="H65283" t="str">
            <v>GUF0301014034</v>
          </cell>
          <cell r="W65283">
            <v>7.2</v>
          </cell>
          <cell r="X65283">
            <v>5.524473529411765E-2</v>
          </cell>
        </row>
        <row r="65284">
          <cell r="H65284" t="str">
            <v>GUF0301014033</v>
          </cell>
          <cell r="W65284">
            <v>8.09</v>
          </cell>
          <cell r="X65284">
            <v>6.207294705882354E-2</v>
          </cell>
        </row>
        <row r="65285">
          <cell r="H65285" t="str">
            <v>GUY0320004028</v>
          </cell>
          <cell r="W65285">
            <v>0.03</v>
          </cell>
          <cell r="X65285">
            <v>2.302078481012658E-4</v>
          </cell>
        </row>
        <row r="65286">
          <cell r="H65286" t="str">
            <v>GUF2111000231</v>
          </cell>
          <cell r="W65286">
            <v>24.259999999999998</v>
          </cell>
          <cell r="X65286">
            <v>0.18614475569620254</v>
          </cell>
        </row>
        <row r="65287">
          <cell r="H65287" t="str">
            <v>GUF2101059003</v>
          </cell>
          <cell r="W65287">
            <v>0.38</v>
          </cell>
          <cell r="X65287">
            <v>2.9159756040892191E-3</v>
          </cell>
        </row>
        <row r="65288">
          <cell r="H65288" t="str">
            <v>GUF0203013013</v>
          </cell>
          <cell r="W65288">
            <v>0.41</v>
          </cell>
          <cell r="X65288">
            <v>3.1458058823529409E-3</v>
          </cell>
        </row>
        <row r="65289">
          <cell r="H65289" t="str">
            <v>GUF0102081044</v>
          </cell>
          <cell r="W65289">
            <v>0.12000000000000001</v>
          </cell>
          <cell r="X65289">
            <v>9.2077650602409643E-4</v>
          </cell>
        </row>
        <row r="65290">
          <cell r="H65290" t="str">
            <v>GUF0102081043</v>
          </cell>
          <cell r="W65290">
            <v>0.15</v>
          </cell>
          <cell r="X65290">
            <v>1.150490060240964E-3</v>
          </cell>
        </row>
        <row r="65291">
          <cell r="H65291" t="str">
            <v>GUF0102081042</v>
          </cell>
          <cell r="W65291">
            <v>0.19</v>
          </cell>
          <cell r="X65291">
            <v>1.45764578313253E-3</v>
          </cell>
        </row>
        <row r="65292">
          <cell r="H65292" t="str">
            <v>GUF0308011004</v>
          </cell>
          <cell r="W65292">
            <v>2.1</v>
          </cell>
          <cell r="X65292">
            <v>1.6113829411764705E-2</v>
          </cell>
        </row>
        <row r="65293">
          <cell r="H65293" t="str">
            <v>GUF0308001050</v>
          </cell>
          <cell r="W65293">
            <v>27.49</v>
          </cell>
          <cell r="X65293">
            <v>0.21092890147058824</v>
          </cell>
        </row>
        <row r="65294">
          <cell r="H65294" t="str">
            <v>GUF0308001049</v>
          </cell>
          <cell r="W65294">
            <v>27.49</v>
          </cell>
          <cell r="X65294">
            <v>0.21092890147058824</v>
          </cell>
        </row>
        <row r="65295">
          <cell r="H65295" t="str">
            <v>GUF0102045021</v>
          </cell>
          <cell r="W65295">
            <v>9.7000000000000011</v>
          </cell>
          <cell r="X65295">
            <v>7.4425632352941168E-2</v>
          </cell>
        </row>
        <row r="65296">
          <cell r="H65296" t="str">
            <v>GUF0102045020</v>
          </cell>
          <cell r="W65296">
            <v>9.7000000000000011</v>
          </cell>
          <cell r="X65296">
            <v>7.4425632352941168E-2</v>
          </cell>
        </row>
        <row r="65297">
          <cell r="H65297" t="str">
            <v>GUF0307001047</v>
          </cell>
          <cell r="W65297">
            <v>112.88</v>
          </cell>
          <cell r="X65297">
            <v>0.8661230205882352</v>
          </cell>
        </row>
        <row r="65298">
          <cell r="H65298" t="str">
            <v>GUY0403506</v>
          </cell>
          <cell r="W65298">
            <v>0.24000000000000002</v>
          </cell>
          <cell r="X65298">
            <v>1.8414950331125828E-3</v>
          </cell>
        </row>
        <row r="65299">
          <cell r="H65299" t="str">
            <v>GUY0403254</v>
          </cell>
          <cell r="W65299">
            <v>0.23</v>
          </cell>
          <cell r="X65299">
            <v>1.7638823529411763E-3</v>
          </cell>
        </row>
        <row r="65300">
          <cell r="H65300" t="str">
            <v>GUY0211045</v>
          </cell>
          <cell r="W65300">
            <v>0.06</v>
          </cell>
          <cell r="X65300">
            <v>4.6061029411764698E-4</v>
          </cell>
        </row>
        <row r="65301">
          <cell r="H65301" t="str">
            <v>GUF0103035101</v>
          </cell>
          <cell r="W65301">
            <v>0.19999999999999998</v>
          </cell>
          <cell r="X65301">
            <v>1.5344303797468354E-3</v>
          </cell>
        </row>
        <row r="65302">
          <cell r="H65302" t="str">
            <v>GUF0103035100</v>
          </cell>
          <cell r="W65302">
            <v>0.2</v>
          </cell>
          <cell r="X65302">
            <v>1.5344303797468354E-3</v>
          </cell>
        </row>
        <row r="65303">
          <cell r="H65303" t="str">
            <v>GUF0103035099</v>
          </cell>
          <cell r="W65303">
            <v>0.19999999999999998</v>
          </cell>
          <cell r="X65303">
            <v>1.5344303797468354E-3</v>
          </cell>
        </row>
        <row r="65304">
          <cell r="H65304" t="str">
            <v>GUF0103035098</v>
          </cell>
          <cell r="W65304">
            <v>0.2</v>
          </cell>
          <cell r="X65304">
            <v>1.5344303797468354E-3</v>
          </cell>
        </row>
        <row r="65305">
          <cell r="H65305" t="str">
            <v>GUF0103035097</v>
          </cell>
          <cell r="W65305">
            <v>17.790000000000003</v>
          </cell>
          <cell r="X65305">
            <v>0.13650131012658226</v>
          </cell>
        </row>
        <row r="65306">
          <cell r="H65306" t="str">
            <v>GUF0103035093</v>
          </cell>
          <cell r="W65306">
            <v>0.39</v>
          </cell>
          <cell r="X65306">
            <v>2.9920323529411767E-3</v>
          </cell>
        </row>
        <row r="65307">
          <cell r="H65307" t="str">
            <v>GUF0103035091</v>
          </cell>
          <cell r="W65307">
            <v>0.73</v>
          </cell>
          <cell r="X65307">
            <v>5.5995088235294118E-3</v>
          </cell>
        </row>
        <row r="65308">
          <cell r="H65308" t="str">
            <v>GUF0103035090</v>
          </cell>
          <cell r="W65308">
            <v>0.45</v>
          </cell>
          <cell r="X65308">
            <v>3.4516235294117653E-3</v>
          </cell>
        </row>
        <row r="65309">
          <cell r="H65309" t="str">
            <v>GUF0103035089</v>
          </cell>
          <cell r="W65309">
            <v>0.37</v>
          </cell>
          <cell r="X65309">
            <v>2.8381617647058825E-3</v>
          </cell>
        </row>
        <row r="65310">
          <cell r="H65310" t="str">
            <v>GUF0103035084</v>
          </cell>
          <cell r="W65310">
            <v>0.13999999999999999</v>
          </cell>
          <cell r="X65310">
            <v>1.0739426470588237E-3</v>
          </cell>
        </row>
        <row r="65311">
          <cell r="H65311" t="str">
            <v>GUF0103035070</v>
          </cell>
          <cell r="W65311">
            <v>0.04</v>
          </cell>
          <cell r="X65311">
            <v>3.0666666666666668E-4</v>
          </cell>
        </row>
        <row r="65312">
          <cell r="H65312" t="str">
            <v>GUF0103035051</v>
          </cell>
          <cell r="W65312">
            <v>0.03</v>
          </cell>
          <cell r="X65312">
            <v>2.2993970588235294E-4</v>
          </cell>
        </row>
        <row r="65313">
          <cell r="H65313" t="str">
            <v>GUF0102079010</v>
          </cell>
          <cell r="W65313">
            <v>0.01</v>
          </cell>
          <cell r="X65313">
            <v>7.6911258278145693E-5</v>
          </cell>
        </row>
        <row r="65314">
          <cell r="H65314" t="str">
            <v>GUF0102077015</v>
          </cell>
          <cell r="W65314">
            <v>0.96999999999999986</v>
          </cell>
          <cell r="X65314">
            <v>7.4425632352941177E-3</v>
          </cell>
        </row>
        <row r="65315">
          <cell r="H65315" t="str">
            <v>GUF0102077014</v>
          </cell>
          <cell r="W65315">
            <v>0.96999999999999986</v>
          </cell>
          <cell r="X65315">
            <v>7.4425632352941177E-3</v>
          </cell>
        </row>
        <row r="65316">
          <cell r="H65316" t="str">
            <v>GUF0102063034</v>
          </cell>
          <cell r="W65316">
            <v>0.13</v>
          </cell>
          <cell r="X65316">
            <v>9.979676470588234E-4</v>
          </cell>
        </row>
        <row r="65317">
          <cell r="H65317" t="str">
            <v>GUF0102063033</v>
          </cell>
          <cell r="W65317">
            <v>9.9999999999999992E-2</v>
          </cell>
          <cell r="X65317">
            <v>7.6814705882352944E-4</v>
          </cell>
        </row>
        <row r="65318">
          <cell r="H65318" t="str">
            <v>GUF0102047025</v>
          </cell>
          <cell r="W65318">
            <v>0.14000000000000001</v>
          </cell>
          <cell r="X65318">
            <v>1.0736299999999999E-3</v>
          </cell>
        </row>
        <row r="65319">
          <cell r="H65319" t="str">
            <v>GUF0102045146</v>
          </cell>
          <cell r="W65319">
            <v>6.0000000000000005E-2</v>
          </cell>
          <cell r="X65319">
            <v>4.6030331125827817E-4</v>
          </cell>
        </row>
        <row r="65320">
          <cell r="H65320" t="str">
            <v>GUF0102045122</v>
          </cell>
          <cell r="W65320">
            <v>0.65</v>
          </cell>
          <cell r="X65320">
            <v>4.9851573529411776E-3</v>
          </cell>
        </row>
        <row r="65321">
          <cell r="H65321" t="str">
            <v>GUF0102045062</v>
          </cell>
          <cell r="W65321">
            <v>0.01</v>
          </cell>
          <cell r="X65321">
            <v>7.7091911764705874E-5</v>
          </cell>
        </row>
        <row r="65322">
          <cell r="H65322" t="str">
            <v>GUF0102045035</v>
          </cell>
          <cell r="W65322">
            <v>0.13</v>
          </cell>
          <cell r="X65322">
            <v>9.9827999999999983E-4</v>
          </cell>
        </row>
        <row r="65323">
          <cell r="H65323" t="str">
            <v>GUF0102040033</v>
          </cell>
          <cell r="W65323">
            <v>0.03</v>
          </cell>
          <cell r="X65323">
            <v>2.2993970588235294E-4</v>
          </cell>
        </row>
        <row r="65324">
          <cell r="H65324" t="str">
            <v>GUY0403302</v>
          </cell>
          <cell r="W65324">
            <v>0.12</v>
          </cell>
          <cell r="X65324">
            <v>9.2093198529411761E-4</v>
          </cell>
        </row>
        <row r="65325">
          <cell r="H65325" t="str">
            <v>GUY0317009004</v>
          </cell>
          <cell r="W65325">
            <v>0.62</v>
          </cell>
          <cell r="X65325">
            <v>4.7569249999999995E-3</v>
          </cell>
        </row>
        <row r="65326">
          <cell r="H65326" t="str">
            <v>GUY0214003010</v>
          </cell>
          <cell r="W65326">
            <v>0.05</v>
          </cell>
          <cell r="X65326">
            <v>3.8361107594936714E-4</v>
          </cell>
        </row>
        <row r="65327">
          <cell r="H65327" t="str">
            <v>GUF2119000005</v>
          </cell>
          <cell r="W65327">
            <v>3.0000000000000002E-2</v>
          </cell>
          <cell r="X65327">
            <v>2.302333424283765E-4</v>
          </cell>
        </row>
        <row r="65328">
          <cell r="H65328" t="str">
            <v>GUF0399011001</v>
          </cell>
          <cell r="W65328">
            <v>12.65</v>
          </cell>
          <cell r="X65328">
            <v>9.706284264705882E-2</v>
          </cell>
        </row>
        <row r="65329">
          <cell r="H65329" t="str">
            <v>GUF0309013050</v>
          </cell>
          <cell r="W65329">
            <v>4.04</v>
          </cell>
          <cell r="X65329">
            <v>3.0998955882352939E-2</v>
          </cell>
        </row>
        <row r="65330">
          <cell r="H65330" t="str">
            <v>GUF0309013049</v>
          </cell>
          <cell r="W65330">
            <v>3.56</v>
          </cell>
          <cell r="X65330">
            <v>2.7317536764705882E-2</v>
          </cell>
        </row>
        <row r="65331">
          <cell r="H65331" t="str">
            <v>GUF0309005002</v>
          </cell>
          <cell r="W65331">
            <v>1.74</v>
          </cell>
          <cell r="X65331">
            <v>1.3351592647058824E-2</v>
          </cell>
        </row>
        <row r="65332">
          <cell r="H65332" t="str">
            <v>GUF0309004008</v>
          </cell>
          <cell r="W65332">
            <v>0.18</v>
          </cell>
          <cell r="X65332">
            <v>1.3819845588235293E-3</v>
          </cell>
        </row>
        <row r="65333">
          <cell r="H65333" t="str">
            <v>GUF0309002212</v>
          </cell>
          <cell r="W65333">
            <v>4.1499999999999995</v>
          </cell>
          <cell r="X65333">
            <v>3.1843102941176475E-2</v>
          </cell>
        </row>
        <row r="65334">
          <cell r="H65334" t="str">
            <v>GUF0309001108</v>
          </cell>
          <cell r="W65334">
            <v>4.37</v>
          </cell>
          <cell r="X65334">
            <v>3.3531397058823534E-2</v>
          </cell>
        </row>
        <row r="65335">
          <cell r="H65335" t="str">
            <v>GUF0309001106</v>
          </cell>
          <cell r="W65335">
            <v>1.29</v>
          </cell>
          <cell r="X65335">
            <v>9.8999691176470585E-3</v>
          </cell>
        </row>
        <row r="65336">
          <cell r="H65336" t="str">
            <v>GUF0307004009</v>
          </cell>
          <cell r="W65336">
            <v>0.47000000000000003</v>
          </cell>
          <cell r="X65336">
            <v>3.6063838235294121E-3</v>
          </cell>
        </row>
        <row r="65337">
          <cell r="H65337" t="str">
            <v>GUF0307003029</v>
          </cell>
          <cell r="W65337">
            <v>1.9399999999999997</v>
          </cell>
          <cell r="X65337">
            <v>1.4885126470588235E-2</v>
          </cell>
        </row>
        <row r="65338">
          <cell r="H65338" t="str">
            <v>GUF0307003025</v>
          </cell>
          <cell r="W65338">
            <v>2.1800000000000002</v>
          </cell>
          <cell r="X65338">
            <v>1.6728180882352943E-2</v>
          </cell>
        </row>
        <row r="65339">
          <cell r="H65339" t="str">
            <v>GUF0304017005</v>
          </cell>
          <cell r="W65339">
            <v>0.80999999999999994</v>
          </cell>
          <cell r="X65339">
            <v>6.2138602941176476E-3</v>
          </cell>
        </row>
        <row r="65340">
          <cell r="H65340" t="str">
            <v>GUF0304009003</v>
          </cell>
          <cell r="W65340">
            <v>1.41</v>
          </cell>
          <cell r="X65340">
            <v>1.0819151470588238E-2</v>
          </cell>
        </row>
        <row r="65341">
          <cell r="H65341" t="str">
            <v>GUF0204001015</v>
          </cell>
          <cell r="W65341">
            <v>21.83</v>
          </cell>
          <cell r="X65341">
            <v>0.16750222500000003</v>
          </cell>
        </row>
        <row r="65342">
          <cell r="H65342" t="str">
            <v>GUF0199003177</v>
          </cell>
          <cell r="W65342">
            <v>0.09</v>
          </cell>
          <cell r="X65342">
            <v>6.8981911764705881E-4</v>
          </cell>
        </row>
        <row r="65343">
          <cell r="H65343" t="str">
            <v>GUF0199002092</v>
          </cell>
          <cell r="W65343">
            <v>0.33999999999999997</v>
          </cell>
          <cell r="X65343">
            <v>2.6149799999999998E-3</v>
          </cell>
        </row>
        <row r="65344">
          <cell r="H65344" t="str">
            <v>GUF0199002090</v>
          </cell>
          <cell r="W65344">
            <v>0.33999999999999997</v>
          </cell>
          <cell r="X65344">
            <v>2.6081464285714288E-3</v>
          </cell>
        </row>
        <row r="65345">
          <cell r="H65345" t="str">
            <v>GUF0199002089</v>
          </cell>
          <cell r="W65345">
            <v>0.37</v>
          </cell>
          <cell r="X65345">
            <v>2.8390999999999998E-3</v>
          </cell>
        </row>
        <row r="65346">
          <cell r="H65346" t="str">
            <v>GUF0199002088</v>
          </cell>
          <cell r="W65346">
            <v>0.37</v>
          </cell>
          <cell r="X65346">
            <v>2.8368214285714286E-3</v>
          </cell>
        </row>
        <row r="65347">
          <cell r="H65347" t="str">
            <v>GUF0199002087</v>
          </cell>
          <cell r="W65347">
            <v>0.06</v>
          </cell>
          <cell r="X65347">
            <v>4.5987941176470589E-4</v>
          </cell>
        </row>
        <row r="65348">
          <cell r="H65348" t="str">
            <v>GUF0103099073</v>
          </cell>
          <cell r="W65348">
            <v>0.39999999999999997</v>
          </cell>
          <cell r="X65348">
            <v>3.0692022058823529E-3</v>
          </cell>
        </row>
        <row r="65349">
          <cell r="H65349" t="str">
            <v>GUF0103064016</v>
          </cell>
          <cell r="W65349">
            <v>0.04</v>
          </cell>
          <cell r="X65349">
            <v>3.0700280112044815E-4</v>
          </cell>
        </row>
        <row r="65350">
          <cell r="H65350" t="str">
            <v>GUF0103035092</v>
          </cell>
          <cell r="W65350">
            <v>4.9999999999999996E-2</v>
          </cell>
          <cell r="X65350">
            <v>3.8407352941176472E-4</v>
          </cell>
        </row>
        <row r="65351">
          <cell r="H65351" t="str">
            <v>GUF0103035087</v>
          </cell>
          <cell r="W65351">
            <v>0.73</v>
          </cell>
          <cell r="X65351">
            <v>5.5995088235294118E-3</v>
          </cell>
        </row>
        <row r="65352">
          <cell r="H65352" t="str">
            <v>GUF0103027117</v>
          </cell>
          <cell r="W65352">
            <v>22.64</v>
          </cell>
          <cell r="X65352">
            <v>0.17371774746835444</v>
          </cell>
        </row>
        <row r="65353">
          <cell r="H65353" t="str">
            <v>GUF0103027116</v>
          </cell>
          <cell r="W65353">
            <v>45.28</v>
          </cell>
          <cell r="X65353">
            <v>0.34743091999999998</v>
          </cell>
        </row>
        <row r="65354">
          <cell r="H65354" t="str">
            <v>GUF0103027115</v>
          </cell>
          <cell r="W65354">
            <v>22.64</v>
          </cell>
          <cell r="X65354">
            <v>0.17371657894736844</v>
          </cell>
        </row>
        <row r="65355">
          <cell r="H65355" t="str">
            <v>GUF0103025019</v>
          </cell>
          <cell r="W65355">
            <v>0.47</v>
          </cell>
          <cell r="X65355">
            <v>3.6069522727272727E-3</v>
          </cell>
        </row>
        <row r="65356">
          <cell r="H65356" t="str">
            <v>GUF0103024057</v>
          </cell>
          <cell r="W65356">
            <v>0.76</v>
          </cell>
          <cell r="X65356">
            <v>5.8316492647058826E-3</v>
          </cell>
        </row>
        <row r="65357">
          <cell r="H65357" t="str">
            <v>GUF0103020025</v>
          </cell>
          <cell r="W65357">
            <v>4.6399999999999997</v>
          </cell>
          <cell r="X65357">
            <v>3.5604247058823528E-2</v>
          </cell>
        </row>
        <row r="65358">
          <cell r="H65358" t="str">
            <v>GUF0103020024</v>
          </cell>
          <cell r="W65358">
            <v>4.6399999999999997</v>
          </cell>
          <cell r="X65358">
            <v>3.5604247058823528E-2</v>
          </cell>
        </row>
        <row r="65359">
          <cell r="H65359" t="str">
            <v>GUF0103015040</v>
          </cell>
          <cell r="W65359">
            <v>0.92</v>
          </cell>
          <cell r="X65359">
            <v>7.0603522058823535E-3</v>
          </cell>
        </row>
        <row r="65360">
          <cell r="H65360" t="str">
            <v>GUF0103015006</v>
          </cell>
          <cell r="W65360">
            <v>0.65</v>
          </cell>
          <cell r="X65360">
            <v>4.9881275000000008E-3</v>
          </cell>
        </row>
        <row r="65361">
          <cell r="H65361" t="str">
            <v>GUF0103013014</v>
          </cell>
          <cell r="W65361">
            <v>7.44</v>
          </cell>
          <cell r="X65361">
            <v>5.7087789705882359E-2</v>
          </cell>
        </row>
        <row r="65362">
          <cell r="H65362" t="str">
            <v>GUF0103009031</v>
          </cell>
          <cell r="W65362">
            <v>41.24</v>
          </cell>
          <cell r="X65362">
            <v>0.31643295416666667</v>
          </cell>
        </row>
        <row r="65363">
          <cell r="H65363" t="str">
            <v>GUF0102089047</v>
          </cell>
          <cell r="W65363">
            <v>22.62</v>
          </cell>
          <cell r="X65363">
            <v>0.17357018333333335</v>
          </cell>
        </row>
        <row r="65364">
          <cell r="H65364" t="str">
            <v>GUF0102084003</v>
          </cell>
          <cell r="W65364">
            <v>58.82</v>
          </cell>
          <cell r="X65364">
            <v>0.45132322499999999</v>
          </cell>
        </row>
        <row r="65365">
          <cell r="H65365" t="str">
            <v>GUF0102081037</v>
          </cell>
          <cell r="W65365">
            <v>9.02</v>
          </cell>
          <cell r="X65365">
            <v>6.9210679411764717E-2</v>
          </cell>
        </row>
        <row r="65366">
          <cell r="H65366" t="str">
            <v>GUF0102081016</v>
          </cell>
          <cell r="W65366">
            <v>0.83</v>
          </cell>
          <cell r="X65366">
            <v>6.3686205882352949E-3</v>
          </cell>
        </row>
        <row r="65367">
          <cell r="H65367" t="str">
            <v>GUF0102081005</v>
          </cell>
          <cell r="W65367">
            <v>55.359999999999992</v>
          </cell>
          <cell r="X65367">
            <v>0.42477480000000001</v>
          </cell>
        </row>
        <row r="65368">
          <cell r="H65368" t="str">
            <v>GUF0102080004</v>
          </cell>
          <cell r="W65368">
            <v>1.32</v>
          </cell>
          <cell r="X65368">
            <v>1.013039E-2</v>
          </cell>
        </row>
        <row r="65369">
          <cell r="H65369" t="str">
            <v>GUF0102080003</v>
          </cell>
          <cell r="W65369">
            <v>1.32</v>
          </cell>
          <cell r="X65369">
            <v>1.013039E-2</v>
          </cell>
        </row>
        <row r="65370">
          <cell r="H65370" t="str">
            <v>GUF0102079009</v>
          </cell>
          <cell r="W65370">
            <v>0.94000000000000006</v>
          </cell>
          <cell r="X65370">
            <v>7.2150294117647061E-3</v>
          </cell>
        </row>
        <row r="65371">
          <cell r="H65371" t="str">
            <v>GUF0102079008</v>
          </cell>
          <cell r="W65371">
            <v>0.94000000000000006</v>
          </cell>
          <cell r="X65371">
            <v>7.2150294117647061E-3</v>
          </cell>
        </row>
        <row r="65372">
          <cell r="H65372" t="str">
            <v>GUF0102077042</v>
          </cell>
          <cell r="W65372">
            <v>1.41</v>
          </cell>
          <cell r="X65372">
            <v>1.0817423684210526E-2</v>
          </cell>
        </row>
        <row r="65373">
          <cell r="H65373" t="str">
            <v>GUF0102045064</v>
          </cell>
          <cell r="W65373">
            <v>0.76</v>
          </cell>
          <cell r="X65373">
            <v>5.8316492647058826E-3</v>
          </cell>
        </row>
        <row r="65374">
          <cell r="H65374" t="str">
            <v>GUF0102045022</v>
          </cell>
          <cell r="W65374">
            <v>14.84</v>
          </cell>
          <cell r="X65374">
            <v>0.1138659025</v>
          </cell>
        </row>
        <row r="65375">
          <cell r="H65375" t="str">
            <v>GUF0102045017</v>
          </cell>
          <cell r="W65375">
            <v>4.45</v>
          </cell>
          <cell r="X65375">
            <v>3.4145748529411768E-2</v>
          </cell>
        </row>
        <row r="65376">
          <cell r="H65376" t="str">
            <v>GUF0102045016</v>
          </cell>
          <cell r="W65376">
            <v>18.940000000000001</v>
          </cell>
          <cell r="X65376">
            <v>0.14532555569620254</v>
          </cell>
        </row>
        <row r="65377">
          <cell r="H65377" t="str">
            <v>GUF0102045013</v>
          </cell>
          <cell r="W65377">
            <v>1.9799999999999998</v>
          </cell>
          <cell r="X65377">
            <v>1.5192302205882356E-2</v>
          </cell>
        </row>
        <row r="65378">
          <cell r="H65378" t="str">
            <v>GUF0102045012</v>
          </cell>
          <cell r="W65378">
            <v>4.1000000000000005</v>
          </cell>
          <cell r="X65378">
            <v>3.1458547058823533E-2</v>
          </cell>
        </row>
        <row r="65379">
          <cell r="H65379" t="str">
            <v>GUF0102045011</v>
          </cell>
          <cell r="W65379">
            <v>2.69</v>
          </cell>
          <cell r="X65379">
            <v>2.0639395588235295E-2</v>
          </cell>
        </row>
        <row r="65380">
          <cell r="H65380" t="str">
            <v>GUD2201005</v>
          </cell>
          <cell r="W65380">
            <v>0.80999999999999994</v>
          </cell>
          <cell r="X65380">
            <v>6.2138602941176476E-3</v>
          </cell>
        </row>
        <row r="65381">
          <cell r="H65381" t="str">
            <v>GUF0302012136</v>
          </cell>
          <cell r="W65381">
            <v>200.72</v>
          </cell>
          <cell r="X65381">
            <v>1.5401181705882354</v>
          </cell>
        </row>
        <row r="65382">
          <cell r="H65382" t="str">
            <v>GUY0316020008</v>
          </cell>
          <cell r="W65382">
            <v>1.87</v>
          </cell>
          <cell r="X65382">
            <v>1.4349234523809524E-2</v>
          </cell>
        </row>
        <row r="65383">
          <cell r="H65383" t="str">
            <v>GUF0303002008</v>
          </cell>
          <cell r="W65383">
            <v>50.46</v>
          </cell>
          <cell r="X65383">
            <v>0.38717742794117649</v>
          </cell>
        </row>
        <row r="65384">
          <cell r="H65384" t="str">
            <v>GUF0203007009</v>
          </cell>
          <cell r="W65384">
            <v>2.23</v>
          </cell>
          <cell r="X65384">
            <v>1.7110391911764705E-2</v>
          </cell>
        </row>
        <row r="65385">
          <cell r="H65385" t="str">
            <v>GUF0203007008</v>
          </cell>
          <cell r="W65385">
            <v>2.23</v>
          </cell>
          <cell r="X65385">
            <v>1.7110391911764705E-2</v>
          </cell>
        </row>
        <row r="65386">
          <cell r="H65386" t="str">
            <v>GUF0203006049</v>
          </cell>
          <cell r="W65386">
            <v>0.65</v>
          </cell>
          <cell r="X65386">
            <v>4.9851573529411776E-3</v>
          </cell>
        </row>
        <row r="65387">
          <cell r="H65387" t="str">
            <v>GUF0203006048</v>
          </cell>
          <cell r="W65387">
            <v>0.65</v>
          </cell>
          <cell r="X65387">
            <v>4.9851573529411776E-3</v>
          </cell>
        </row>
        <row r="65388">
          <cell r="H65388" t="str">
            <v>GUF0203006047</v>
          </cell>
          <cell r="W65388">
            <v>1.66</v>
          </cell>
          <cell r="X65388">
            <v>1.273724117647059E-2</v>
          </cell>
        </row>
        <row r="65389">
          <cell r="H65389" t="str">
            <v>GUF0203006046</v>
          </cell>
          <cell r="W65389">
            <v>1.21</v>
          </cell>
          <cell r="X65389">
            <v>9.2856176470588244E-3</v>
          </cell>
        </row>
        <row r="65390">
          <cell r="H65390" t="str">
            <v>GUF0203006045</v>
          </cell>
          <cell r="W65390">
            <v>1.21</v>
          </cell>
          <cell r="X65390">
            <v>9.2856176470588244E-3</v>
          </cell>
        </row>
        <row r="65391">
          <cell r="H65391" t="str">
            <v>GUF0203006044</v>
          </cell>
          <cell r="W65391">
            <v>1.59</v>
          </cell>
          <cell r="X65391">
            <v>1.2203240000000001E-2</v>
          </cell>
        </row>
        <row r="65392">
          <cell r="H65392" t="str">
            <v>GUF0203006039</v>
          </cell>
          <cell r="W65392">
            <v>0.94</v>
          </cell>
          <cell r="X65392">
            <v>7.2110789473684208E-3</v>
          </cell>
        </row>
        <row r="65393">
          <cell r="H65393" t="str">
            <v>GUF0203003104</v>
          </cell>
          <cell r="W65393">
            <v>10.35</v>
          </cell>
          <cell r="X65393">
            <v>7.9415479411764703E-2</v>
          </cell>
        </row>
        <row r="65394">
          <cell r="H65394" t="str">
            <v>GUF0201004009</v>
          </cell>
          <cell r="W65394">
            <v>40.11</v>
          </cell>
          <cell r="X65394">
            <v>0.30776194852941174</v>
          </cell>
        </row>
        <row r="65395">
          <cell r="H65395" t="str">
            <v>GUF0201002035</v>
          </cell>
          <cell r="W65395">
            <v>13.89</v>
          </cell>
          <cell r="X65395">
            <v>0.10657825588235294</v>
          </cell>
        </row>
        <row r="65396">
          <cell r="H65396" t="str">
            <v>GUF0201002034</v>
          </cell>
          <cell r="W65396">
            <v>13.89</v>
          </cell>
          <cell r="X65396">
            <v>0.10657825588235294</v>
          </cell>
        </row>
        <row r="65397">
          <cell r="H65397" t="str">
            <v>GUF0204002033</v>
          </cell>
          <cell r="W65397">
            <v>0.48</v>
          </cell>
          <cell r="X65397">
            <v>3.6837639705882357E-3</v>
          </cell>
        </row>
        <row r="65398">
          <cell r="H65398" t="str">
            <v>GUF0202006086</v>
          </cell>
          <cell r="W65398">
            <v>12.45</v>
          </cell>
          <cell r="X65398">
            <v>9.5526495000000003E-2</v>
          </cell>
        </row>
        <row r="65399">
          <cell r="H65399" t="str">
            <v>GUF0202006085</v>
          </cell>
          <cell r="W65399">
            <v>24.91</v>
          </cell>
          <cell r="X65399">
            <v>0.19113439342105265</v>
          </cell>
        </row>
        <row r="65400">
          <cell r="H65400" t="str">
            <v>GUF0202006036</v>
          </cell>
          <cell r="W65400">
            <v>12.61</v>
          </cell>
          <cell r="X65400">
            <v>9.6755666911764709E-2</v>
          </cell>
        </row>
        <row r="65401">
          <cell r="H65401" t="str">
            <v>GUF0201013021</v>
          </cell>
          <cell r="W65401">
            <v>10.029999999999999</v>
          </cell>
          <cell r="X65401">
            <v>7.6960418382352944E-2</v>
          </cell>
        </row>
        <row r="65402">
          <cell r="H65402" t="str">
            <v>GUF0201013010</v>
          </cell>
          <cell r="W65402">
            <v>3.8</v>
          </cell>
          <cell r="X65402">
            <v>2.9155901470588236E-2</v>
          </cell>
        </row>
        <row r="65403">
          <cell r="H65403" t="str">
            <v>GUF0201013009</v>
          </cell>
          <cell r="W65403">
            <v>21.51</v>
          </cell>
          <cell r="X65403">
            <v>0.16504481911764707</v>
          </cell>
        </row>
        <row r="65404">
          <cell r="H65404" t="str">
            <v>GUF0201013008</v>
          </cell>
          <cell r="W65404">
            <v>21.51</v>
          </cell>
          <cell r="X65404">
            <v>0.16504481911764707</v>
          </cell>
        </row>
        <row r="65405">
          <cell r="H65405" t="str">
            <v>GUF0201013007</v>
          </cell>
          <cell r="W65405">
            <v>17.63</v>
          </cell>
          <cell r="X65405">
            <v>0.1352745661764706</v>
          </cell>
        </row>
        <row r="65406">
          <cell r="H65406" t="str">
            <v>GUF0201011012</v>
          </cell>
          <cell r="W65406">
            <v>21.830000000000002</v>
          </cell>
          <cell r="X65406">
            <v>0.16750222500000003</v>
          </cell>
        </row>
        <row r="65407">
          <cell r="H65407" t="str">
            <v>GUF0201011011</v>
          </cell>
          <cell r="W65407">
            <v>21.830000000000002</v>
          </cell>
          <cell r="X65407">
            <v>0.16750222500000003</v>
          </cell>
        </row>
        <row r="65408">
          <cell r="H65408" t="str">
            <v>GUF0201009030</v>
          </cell>
          <cell r="W65408">
            <v>5.34</v>
          </cell>
          <cell r="X65408">
            <v>4.0973960294117651E-2</v>
          </cell>
        </row>
        <row r="65409">
          <cell r="H65409" t="str">
            <v>GUF0201002018</v>
          </cell>
          <cell r="W65409">
            <v>28.95</v>
          </cell>
          <cell r="X65409">
            <v>0.22213260882352942</v>
          </cell>
        </row>
        <row r="65410">
          <cell r="H65410" t="str">
            <v>GUF0201002015</v>
          </cell>
          <cell r="W65410">
            <v>1.9399999999999997</v>
          </cell>
          <cell r="X65410">
            <v>1.4885126470588235E-2</v>
          </cell>
        </row>
        <row r="65411">
          <cell r="H65411" t="str">
            <v>GUD1901015</v>
          </cell>
          <cell r="W65411">
            <v>0.94000000000000006</v>
          </cell>
          <cell r="X65411">
            <v>7.2126838235294114E-3</v>
          </cell>
        </row>
        <row r="65412">
          <cell r="H65412" t="str">
            <v>GUD1901013</v>
          </cell>
          <cell r="W65412">
            <v>0.13999999999999999</v>
          </cell>
          <cell r="X65412">
            <v>1.0739426470588237E-3</v>
          </cell>
        </row>
        <row r="65413">
          <cell r="H65413" t="str">
            <v>GUF0309006006</v>
          </cell>
          <cell r="W65413">
            <v>3.56</v>
          </cell>
          <cell r="X65413">
            <v>2.720498382352941E-2</v>
          </cell>
        </row>
        <row r="65414">
          <cell r="H65414" t="str">
            <v>GUF0309004007</v>
          </cell>
          <cell r="W65414">
            <v>4.37</v>
          </cell>
          <cell r="X65414">
            <v>3.3531397058823534E-2</v>
          </cell>
        </row>
        <row r="65415">
          <cell r="H65415" t="str">
            <v>GUF0309002208</v>
          </cell>
          <cell r="W65415">
            <v>3.11</v>
          </cell>
          <cell r="X65415">
            <v>2.386591323529412E-2</v>
          </cell>
        </row>
        <row r="65416">
          <cell r="H65416" t="str">
            <v>GUF0307003027</v>
          </cell>
          <cell r="W65416">
            <v>4.8500000000000005</v>
          </cell>
          <cell r="X65416">
            <v>3.7215161029411768E-2</v>
          </cell>
        </row>
        <row r="65417">
          <cell r="H65417" t="str">
            <v>GUF0304004045</v>
          </cell>
          <cell r="W65417">
            <v>32.83</v>
          </cell>
          <cell r="X65417">
            <v>0.25190286176470589</v>
          </cell>
        </row>
        <row r="65418">
          <cell r="H65418" t="str">
            <v>GUF0103017040</v>
          </cell>
          <cell r="W65418">
            <v>4.75</v>
          </cell>
          <cell r="X65418">
            <v>3.6448394117647054E-2</v>
          </cell>
        </row>
        <row r="65419">
          <cell r="H65419" t="str">
            <v>GUF0103017039</v>
          </cell>
          <cell r="W65419">
            <v>4.75</v>
          </cell>
          <cell r="X65419">
            <v>3.6448394117647054E-2</v>
          </cell>
        </row>
        <row r="65420">
          <cell r="H65420" t="str">
            <v>GUF0103016008</v>
          </cell>
          <cell r="W65420">
            <v>2.1</v>
          </cell>
          <cell r="X65420">
            <v>1.6113829411764705E-2</v>
          </cell>
        </row>
        <row r="65421">
          <cell r="H65421" t="str">
            <v>GUF0103013011</v>
          </cell>
          <cell r="W65421">
            <v>7.44</v>
          </cell>
          <cell r="X65421">
            <v>5.7087981122448984E-2</v>
          </cell>
        </row>
        <row r="65422">
          <cell r="H65422" t="str">
            <v>GUF0103003096</v>
          </cell>
          <cell r="W65422">
            <v>9.15</v>
          </cell>
          <cell r="X65422">
            <v>7.0209586764705886E-2</v>
          </cell>
        </row>
        <row r="65423">
          <cell r="H65423" t="str">
            <v>GUF0102081527T</v>
          </cell>
          <cell r="W65423">
            <v>28.81</v>
          </cell>
          <cell r="X65423">
            <v>0.2210586661764706</v>
          </cell>
        </row>
        <row r="65424">
          <cell r="H65424" t="str">
            <v>GUF0102081510T</v>
          </cell>
          <cell r="W65424">
            <v>2.93</v>
          </cell>
          <cell r="X65424">
            <v>2.2480431645569621E-2</v>
          </cell>
        </row>
        <row r="65425">
          <cell r="H65425" t="str">
            <v>GUF0102081501T</v>
          </cell>
          <cell r="W65425">
            <v>6.580000000000001</v>
          </cell>
          <cell r="X65425">
            <v>5.0487117721518988E-2</v>
          </cell>
        </row>
        <row r="65426">
          <cell r="H65426" t="str">
            <v>GUF0102077517T</v>
          </cell>
          <cell r="W65426">
            <v>1.57</v>
          </cell>
          <cell r="X65426">
            <v>1.204755759493671E-2</v>
          </cell>
        </row>
        <row r="65427">
          <cell r="H65427" t="str">
            <v>GUF0102077516T</v>
          </cell>
          <cell r="W65427">
            <v>3.18</v>
          </cell>
          <cell r="X65427">
            <v>2.4399886708860764E-2</v>
          </cell>
        </row>
        <row r="65428">
          <cell r="H65428" t="str">
            <v>GUF0102077515T</v>
          </cell>
          <cell r="W65428">
            <v>3.05</v>
          </cell>
          <cell r="X65428">
            <v>2.3402819620253167E-2</v>
          </cell>
        </row>
        <row r="65429">
          <cell r="H65429" t="str">
            <v>GUF0102077505T.3</v>
          </cell>
          <cell r="W65429">
            <v>1.4300000000000002</v>
          </cell>
          <cell r="X65429">
            <v>1.0972522222222223E-2</v>
          </cell>
        </row>
        <row r="65430">
          <cell r="H65430" t="str">
            <v>GUF0102077502T</v>
          </cell>
          <cell r="W65430">
            <v>28.81</v>
          </cell>
          <cell r="X65430">
            <v>0.22105749375</v>
          </cell>
        </row>
        <row r="65431">
          <cell r="H65431" t="str">
            <v>GUF0102064501</v>
          </cell>
          <cell r="W65431">
            <v>9.129999999999999</v>
          </cell>
          <cell r="X65431">
            <v>7.0054652777777782E-2</v>
          </cell>
        </row>
        <row r="65432">
          <cell r="H65432" t="str">
            <v>GUF0301014034</v>
          </cell>
          <cell r="W65432">
            <v>7.2</v>
          </cell>
          <cell r="X65432">
            <v>4.8409020000000004E-2</v>
          </cell>
        </row>
        <row r="65433">
          <cell r="H65433" t="str">
            <v>GUF0301014033</v>
          </cell>
          <cell r="W65433">
            <v>8.09</v>
          </cell>
          <cell r="X65433">
            <v>5.4393710000000005E-2</v>
          </cell>
        </row>
        <row r="65434">
          <cell r="H65434" t="str">
            <v>GUY0301035008</v>
          </cell>
          <cell r="W65434">
            <v>0.01</v>
          </cell>
          <cell r="X65434">
            <v>6.7230261011419257E-5</v>
          </cell>
        </row>
        <row r="65435">
          <cell r="H65435" t="str">
            <v>GUY0301035007</v>
          </cell>
          <cell r="W65435">
            <v>0.01</v>
          </cell>
          <cell r="X65435">
            <v>6.7289708310401758E-5</v>
          </cell>
        </row>
        <row r="65436">
          <cell r="H65436" t="str">
            <v>GUY0301035001</v>
          </cell>
          <cell r="W65436">
            <v>0.02</v>
          </cell>
          <cell r="X65436">
            <v>1.3451973684210525E-4</v>
          </cell>
        </row>
        <row r="65437">
          <cell r="H65437" t="str">
            <v>GUY0301028003</v>
          </cell>
          <cell r="W65437">
            <v>0.01</v>
          </cell>
          <cell r="X65437">
            <v>6.7219199676637022E-5</v>
          </cell>
        </row>
        <row r="65438">
          <cell r="H65438" t="str">
            <v>GUY0301025023</v>
          </cell>
          <cell r="W65438">
            <v>0.04</v>
          </cell>
          <cell r="X65438">
            <v>2.6886075949367091E-4</v>
          </cell>
        </row>
        <row r="65439">
          <cell r="H65439" t="str">
            <v>GUY0301021014</v>
          </cell>
          <cell r="W65439">
            <v>0.01</v>
          </cell>
          <cell r="X65439">
            <v>6.7214401805869078E-5</v>
          </cell>
        </row>
        <row r="65440">
          <cell r="H65440" t="str">
            <v>GUY0301021009</v>
          </cell>
          <cell r="W65440">
            <v>0.01</v>
          </cell>
          <cell r="X65440">
            <v>6.737848101265823E-5</v>
          </cell>
        </row>
        <row r="65441">
          <cell r="H65441" t="str">
            <v>GUY0301021008</v>
          </cell>
          <cell r="W65441">
            <v>0.01</v>
          </cell>
          <cell r="X65441">
            <v>6.737848101265823E-5</v>
          </cell>
        </row>
        <row r="65442">
          <cell r="H65442" t="str">
            <v>GUY0301021007</v>
          </cell>
          <cell r="W65442">
            <v>0.01</v>
          </cell>
          <cell r="X65442">
            <v>6.737848101265823E-5</v>
          </cell>
        </row>
        <row r="65443">
          <cell r="H65443" t="str">
            <v>GUY0301021006</v>
          </cell>
          <cell r="W65443">
            <v>0.01</v>
          </cell>
          <cell r="X65443">
            <v>6.7146674311926592E-5</v>
          </cell>
        </row>
        <row r="65444">
          <cell r="H65444" t="str">
            <v>GUY0301021005</v>
          </cell>
          <cell r="W65444">
            <v>0.01</v>
          </cell>
          <cell r="X65444">
            <v>6.708679927667268E-5</v>
          </cell>
        </row>
        <row r="65445">
          <cell r="H65445" t="str">
            <v>GUY0301020032</v>
          </cell>
          <cell r="W65445">
            <v>0.01</v>
          </cell>
          <cell r="X65445">
            <v>6.737848101265823E-5</v>
          </cell>
        </row>
        <row r="65446">
          <cell r="H65446" t="str">
            <v>GUY0301020026</v>
          </cell>
          <cell r="W65446">
            <v>0.01</v>
          </cell>
          <cell r="X65446">
            <v>6.7287869822485206E-5</v>
          </cell>
        </row>
        <row r="65447">
          <cell r="H65447" t="str">
            <v>GUY0301020015</v>
          </cell>
          <cell r="W65447">
            <v>3.0000000000000002E-2</v>
          </cell>
          <cell r="X65447">
            <v>2.0202531645569619E-4</v>
          </cell>
        </row>
        <row r="65448">
          <cell r="H65448" t="str">
            <v>GUY0301020014</v>
          </cell>
          <cell r="W65448">
            <v>0.01</v>
          </cell>
          <cell r="X65448">
            <v>6.7265049226441622E-5</v>
          </cell>
        </row>
        <row r="65449">
          <cell r="H65449" t="str">
            <v>GUY0301020013</v>
          </cell>
          <cell r="W65449">
            <v>6.0000000000000005E-2</v>
          </cell>
          <cell r="X65449">
            <v>4.0354556962025315E-4</v>
          </cell>
        </row>
        <row r="65450">
          <cell r="H65450" t="str">
            <v>GUY030102001014</v>
          </cell>
          <cell r="W65450">
            <v>0.01</v>
          </cell>
          <cell r="X65450">
            <v>6.737848101265823E-5</v>
          </cell>
        </row>
        <row r="65451">
          <cell r="H65451" t="str">
            <v>GUY0301020009</v>
          </cell>
          <cell r="W65451">
            <v>0.02</v>
          </cell>
          <cell r="X65451">
            <v>1.3448387652054163E-4</v>
          </cell>
        </row>
        <row r="65452">
          <cell r="H65452" t="str">
            <v>GUY0301020007</v>
          </cell>
          <cell r="W65452">
            <v>9.9999999999999985E-3</v>
          </cell>
          <cell r="X65452">
            <v>6.7340763546798029E-5</v>
          </cell>
        </row>
        <row r="65453">
          <cell r="H65453" t="str">
            <v>GUY0301020006</v>
          </cell>
          <cell r="W65453">
            <v>0.01</v>
          </cell>
          <cell r="X65453">
            <v>6.7247867647058829E-5</v>
          </cell>
        </row>
        <row r="65454">
          <cell r="H65454" t="str">
            <v>GUY0301019093</v>
          </cell>
          <cell r="W65454">
            <v>4.9999999999999996E-2</v>
          </cell>
          <cell r="X65454">
            <v>3.3621802131912068E-4</v>
          </cell>
        </row>
        <row r="65455">
          <cell r="H65455" t="str">
            <v>GUY0301019076</v>
          </cell>
          <cell r="W65455">
            <v>3.0000000000000002E-2</v>
          </cell>
          <cell r="X65455">
            <v>2.0202531645569619E-4</v>
          </cell>
        </row>
        <row r="65456">
          <cell r="H65456" t="str">
            <v>GUY0301019057</v>
          </cell>
          <cell r="W65456">
            <v>3.0000000000000002E-2</v>
          </cell>
          <cell r="X65456">
            <v>2.0196202531645569E-4</v>
          </cell>
        </row>
        <row r="65457">
          <cell r="H65457" t="str">
            <v>GUY0301019036</v>
          </cell>
          <cell r="W65457">
            <v>6.0000000000000005E-2</v>
          </cell>
          <cell r="X65457">
            <v>4.0354556962025315E-4</v>
          </cell>
        </row>
        <row r="65458">
          <cell r="H65458" t="str">
            <v>GUY0301019030</v>
          </cell>
          <cell r="W65458">
            <v>0.02</v>
          </cell>
          <cell r="X65458">
            <v>1.3463607594936709E-4</v>
          </cell>
        </row>
        <row r="65459">
          <cell r="H65459" t="str">
            <v>GUY0301019007</v>
          </cell>
          <cell r="W65459">
            <v>0.01</v>
          </cell>
          <cell r="X65459">
            <v>6.6417647058823525E-5</v>
          </cell>
        </row>
        <row r="65460">
          <cell r="H65460" t="str">
            <v>GUY0301014024</v>
          </cell>
          <cell r="W65460">
            <v>3.0000000000000002E-2</v>
          </cell>
          <cell r="X65460">
            <v>2.0202531645569619E-4</v>
          </cell>
        </row>
        <row r="65461">
          <cell r="H65461" t="str">
            <v>GUY0301014008</v>
          </cell>
          <cell r="W65461">
            <v>6.9999999999999993E-2</v>
          </cell>
          <cell r="X65461">
            <v>4.706036697247707E-4</v>
          </cell>
        </row>
        <row r="65462">
          <cell r="H65462" t="str">
            <v>GUY0301014007</v>
          </cell>
          <cell r="W65462">
            <v>6.9999999999999993E-2</v>
          </cell>
          <cell r="X65462">
            <v>4.7070120967741938E-4</v>
          </cell>
        </row>
        <row r="65463">
          <cell r="H65463" t="str">
            <v>GUY0301014006</v>
          </cell>
          <cell r="W65463">
            <v>7.0000000000000007E-2</v>
          </cell>
          <cell r="X65463">
            <v>4.7087733333333335E-4</v>
          </cell>
        </row>
        <row r="65464">
          <cell r="H65464" t="str">
            <v>GUY0301014004</v>
          </cell>
          <cell r="W65464">
            <v>0.06</v>
          </cell>
          <cell r="X65464">
            <v>4.0364658227848098E-4</v>
          </cell>
        </row>
        <row r="65465">
          <cell r="H65465" t="str">
            <v>GUY0301014003</v>
          </cell>
          <cell r="W65465">
            <v>7.0000000000000007E-2</v>
          </cell>
          <cell r="X65465">
            <v>4.7029746835443043E-4</v>
          </cell>
        </row>
        <row r="65466">
          <cell r="H65466" t="str">
            <v>GUY0301014002</v>
          </cell>
          <cell r="W65466">
            <v>4.9999999999999996E-2</v>
          </cell>
          <cell r="X65466">
            <v>3.3625026288117767E-4</v>
          </cell>
        </row>
        <row r="65467">
          <cell r="H65467" t="str">
            <v>GUY0301014001</v>
          </cell>
          <cell r="W65467">
            <v>0.05</v>
          </cell>
          <cell r="X65467">
            <v>3.3613844936708861E-4</v>
          </cell>
        </row>
        <row r="65468">
          <cell r="H65468" t="str">
            <v>GUY0301013015</v>
          </cell>
          <cell r="W65468">
            <v>4.9999999999999996E-2</v>
          </cell>
          <cell r="X65468">
            <v>3.3607608695652178E-4</v>
          </cell>
        </row>
        <row r="65469">
          <cell r="H65469" t="str">
            <v>GUY0301013006</v>
          </cell>
          <cell r="W65469">
            <v>0.02</v>
          </cell>
          <cell r="X65469">
            <v>1.3448149951314508E-4</v>
          </cell>
        </row>
        <row r="65470">
          <cell r="H65470" t="str">
            <v>GUY0301012018</v>
          </cell>
          <cell r="W65470">
            <v>4.9999999999999996E-2</v>
          </cell>
          <cell r="X65470">
            <v>3.3619444444444446E-4</v>
          </cell>
        </row>
        <row r="65471">
          <cell r="H65471" t="str">
            <v>GUY0301012011</v>
          </cell>
          <cell r="W65471">
            <v>7.9999999999999988E-2</v>
          </cell>
          <cell r="X65471">
            <v>5.376629496402879E-4</v>
          </cell>
        </row>
        <row r="65472">
          <cell r="H65472" t="str">
            <v>GUY0301011074</v>
          </cell>
          <cell r="W65472">
            <v>0.06</v>
          </cell>
          <cell r="X65472">
            <v>4.0349359223300964E-4</v>
          </cell>
        </row>
        <row r="65473">
          <cell r="H65473" t="str">
            <v>GUY0301010062</v>
          </cell>
          <cell r="W65473">
            <v>0.14000000000000001</v>
          </cell>
          <cell r="X65473">
            <v>9.4156234177215198E-4</v>
          </cell>
        </row>
        <row r="65474">
          <cell r="H65474" t="str">
            <v>GUY0301010061</v>
          </cell>
          <cell r="W65474">
            <v>0.15</v>
          </cell>
          <cell r="X65474">
            <v>1.0084637130801689E-3</v>
          </cell>
        </row>
        <row r="65475">
          <cell r="H65475" t="str">
            <v>GUY0301010057</v>
          </cell>
          <cell r="W65475">
            <v>0.09</v>
          </cell>
          <cell r="X65475">
            <v>6.0521286919831222E-4</v>
          </cell>
        </row>
        <row r="65476">
          <cell r="H65476" t="str">
            <v>GUY0301010040</v>
          </cell>
          <cell r="W65476">
            <v>0.05</v>
          </cell>
          <cell r="X65476">
            <v>3.3613844936708861E-4</v>
          </cell>
        </row>
        <row r="65477">
          <cell r="H65477" t="str">
            <v>GUY0301010021</v>
          </cell>
          <cell r="W65477">
            <v>0.02</v>
          </cell>
          <cell r="X65477">
            <v>1.3449351978171896E-4</v>
          </cell>
        </row>
        <row r="65478">
          <cell r="H65478" t="str">
            <v>GUY030100504513</v>
          </cell>
          <cell r="W65478">
            <v>0.02</v>
          </cell>
          <cell r="X65478">
            <v>1.3463607594936707E-4</v>
          </cell>
        </row>
        <row r="65479">
          <cell r="H65479" t="str">
            <v>GUY0301005043</v>
          </cell>
          <cell r="W65479">
            <v>0.02</v>
          </cell>
          <cell r="X65479">
            <v>1.3449083634486318E-4</v>
          </cell>
        </row>
        <row r="65480">
          <cell r="H65480" t="str">
            <v>GUY0301003018</v>
          </cell>
          <cell r="W65480">
            <v>0.04</v>
          </cell>
          <cell r="X65480">
            <v>2.6936708860759496E-4</v>
          </cell>
        </row>
        <row r="65481">
          <cell r="H65481" t="str">
            <v>GUY0301003004</v>
          </cell>
          <cell r="W65481">
            <v>0.05</v>
          </cell>
          <cell r="X65481">
            <v>3.3664240506329118E-4</v>
          </cell>
        </row>
        <row r="65482">
          <cell r="H65482" t="str">
            <v>GUF211900039</v>
          </cell>
          <cell r="W65482">
            <v>0.12000000000000001</v>
          </cell>
          <cell r="X65482">
            <v>8.0683829113924058E-4</v>
          </cell>
        </row>
        <row r="65483">
          <cell r="H65483" t="str">
            <v>GUF2101102023</v>
          </cell>
          <cell r="W65483">
            <v>0.01</v>
          </cell>
          <cell r="X65483">
            <v>6.737848101265823E-5</v>
          </cell>
        </row>
        <row r="65484">
          <cell r="H65484" t="str">
            <v>GUF2101081010</v>
          </cell>
          <cell r="W65484">
            <v>0.01</v>
          </cell>
          <cell r="X65484">
            <v>6.7201393908105308E-5</v>
          </cell>
        </row>
        <row r="65485">
          <cell r="H65485" t="str">
            <v>GUF2101081007</v>
          </cell>
          <cell r="W65485">
            <v>0.01</v>
          </cell>
          <cell r="X65485">
            <v>6.737848101265823E-5</v>
          </cell>
        </row>
        <row r="65486">
          <cell r="H65486" t="str">
            <v>GUF2101061027</v>
          </cell>
          <cell r="W65486">
            <v>0.05</v>
          </cell>
          <cell r="X65486">
            <v>3.3613844936708861E-4</v>
          </cell>
        </row>
        <row r="65487">
          <cell r="H65487" t="str">
            <v>GUF2101059006</v>
          </cell>
          <cell r="W65487">
            <v>0.11</v>
          </cell>
          <cell r="X65487">
            <v>7.3969670886075934E-4</v>
          </cell>
        </row>
        <row r="65488">
          <cell r="H65488" t="str">
            <v>GUF2101059005</v>
          </cell>
          <cell r="W65488">
            <v>0.12000000000000001</v>
          </cell>
          <cell r="X65488">
            <v>8.0675876671619626E-4</v>
          </cell>
        </row>
        <row r="65489">
          <cell r="H65489" t="str">
            <v>GUF2101051043</v>
          </cell>
          <cell r="W65489">
            <v>0.01</v>
          </cell>
          <cell r="X65489">
            <v>6.737848101265823E-5</v>
          </cell>
        </row>
        <row r="65490">
          <cell r="H65490" t="str">
            <v>GUF2101051023</v>
          </cell>
          <cell r="W65490">
            <v>0.04</v>
          </cell>
          <cell r="X65490">
            <v>2.6898734177215191E-4</v>
          </cell>
        </row>
        <row r="65491">
          <cell r="H65491" t="str">
            <v>GUF2101051014</v>
          </cell>
          <cell r="W65491">
            <v>0.01</v>
          </cell>
          <cell r="X65491">
            <v>6.737848101265823E-5</v>
          </cell>
        </row>
        <row r="65492">
          <cell r="H65492" t="str">
            <v>GUF2101051006</v>
          </cell>
          <cell r="W65492">
            <v>0.02</v>
          </cell>
          <cell r="X65492">
            <v>1.3463607594936709E-4</v>
          </cell>
        </row>
        <row r="65493">
          <cell r="H65493" t="str">
            <v>GUF2101043112</v>
          </cell>
          <cell r="W65493">
            <v>0.04</v>
          </cell>
          <cell r="X65493">
            <v>2.6896202531645567E-4</v>
          </cell>
        </row>
        <row r="65494">
          <cell r="H65494" t="str">
            <v>GUF2101043080</v>
          </cell>
          <cell r="W65494">
            <v>6.9999999999999993E-2</v>
          </cell>
          <cell r="X65494">
            <v>4.7000000000000004E-4</v>
          </cell>
        </row>
        <row r="65495">
          <cell r="H65495" t="str">
            <v>GUF2101041057</v>
          </cell>
          <cell r="W65495">
            <v>0.05</v>
          </cell>
          <cell r="X65495">
            <v>3.3613844936708861E-4</v>
          </cell>
        </row>
        <row r="65496">
          <cell r="H65496" t="str">
            <v>GUF2101041053</v>
          </cell>
          <cell r="W65496">
            <v>0.26</v>
          </cell>
          <cell r="X65496">
            <v>1.7484430379746834E-3</v>
          </cell>
        </row>
        <row r="65497">
          <cell r="H65497" t="str">
            <v>GUF2101041036</v>
          </cell>
          <cell r="W65497">
            <v>0.08</v>
          </cell>
          <cell r="X65497">
            <v>5.3780624999999992E-4</v>
          </cell>
        </row>
        <row r="65498">
          <cell r="H65498" t="str">
            <v>GUF2101041030</v>
          </cell>
          <cell r="W65498">
            <v>0.16</v>
          </cell>
          <cell r="X65498">
            <v>1.0756124999999998E-3</v>
          </cell>
        </row>
        <row r="65499">
          <cell r="H65499" t="str">
            <v>GUF2101041018</v>
          </cell>
          <cell r="W65499">
            <v>0.09</v>
          </cell>
          <cell r="X65499">
            <v>6.0516186868686875E-4</v>
          </cell>
        </row>
        <row r="65500">
          <cell r="H65500" t="str">
            <v>GUF2101041006</v>
          </cell>
          <cell r="W65500">
            <v>0.23</v>
          </cell>
          <cell r="X65500">
            <v>1.5465443037974683E-3</v>
          </cell>
        </row>
        <row r="65501">
          <cell r="H65501" t="str">
            <v>GUF2101032007</v>
          </cell>
          <cell r="W65501">
            <v>0.01</v>
          </cell>
          <cell r="X65501">
            <v>6.7208333333333332E-5</v>
          </cell>
        </row>
        <row r="65502">
          <cell r="H65502" t="str">
            <v>GUF2101032001</v>
          </cell>
          <cell r="W65502">
            <v>0.01</v>
          </cell>
          <cell r="X65502">
            <v>6.737848101265823E-5</v>
          </cell>
        </row>
        <row r="65503">
          <cell r="H65503" t="str">
            <v>GUF210103010</v>
          </cell>
          <cell r="W65503">
            <v>0.02</v>
          </cell>
          <cell r="X65503">
            <v>1.3452443741209563E-4</v>
          </cell>
        </row>
        <row r="65504">
          <cell r="H65504" t="str">
            <v>GUF210103007</v>
          </cell>
          <cell r="W65504">
            <v>0.02</v>
          </cell>
          <cell r="X65504">
            <v>1.3453646329837944E-4</v>
          </cell>
        </row>
        <row r="65505">
          <cell r="H65505" t="str">
            <v>GUF210103006</v>
          </cell>
          <cell r="W65505">
            <v>0.04</v>
          </cell>
          <cell r="X65505">
            <v>2.6898734177215191E-4</v>
          </cell>
        </row>
        <row r="65506">
          <cell r="H65506" t="str">
            <v>GUF210103004</v>
          </cell>
          <cell r="W65506">
            <v>3.0000000000000002E-2</v>
          </cell>
          <cell r="X65506">
            <v>2.0177278481012657E-4</v>
          </cell>
        </row>
        <row r="65507">
          <cell r="H65507" t="str">
            <v>GUF210103003</v>
          </cell>
          <cell r="W65507">
            <v>0.04</v>
          </cell>
          <cell r="X65507">
            <v>2.6902953586497891E-4</v>
          </cell>
        </row>
        <row r="65508">
          <cell r="H65508" t="str">
            <v>GUF2101022008</v>
          </cell>
          <cell r="W65508">
            <v>0.02</v>
          </cell>
          <cell r="X65508">
            <v>1.3463607594936709E-4</v>
          </cell>
        </row>
        <row r="65509">
          <cell r="H65509" t="str">
            <v>GUF2101018010</v>
          </cell>
          <cell r="W65509">
            <v>0.05</v>
          </cell>
          <cell r="X65509">
            <v>3.3613844936708861E-4</v>
          </cell>
        </row>
        <row r="65510">
          <cell r="H65510" t="str">
            <v>GUF2101012020</v>
          </cell>
          <cell r="W65510">
            <v>6.0000000000000005E-2</v>
          </cell>
          <cell r="X65510">
            <v>4.0354556962025315E-4</v>
          </cell>
        </row>
        <row r="65511">
          <cell r="H65511" t="str">
            <v>GUF2101012011</v>
          </cell>
          <cell r="W65511">
            <v>3.0000000000000002E-2</v>
          </cell>
          <cell r="X65511">
            <v>2.0168860759493671E-4</v>
          </cell>
        </row>
        <row r="65512">
          <cell r="H65512" t="str">
            <v>GUF2101012004</v>
          </cell>
          <cell r="W65512">
            <v>6.0000000000000005E-2</v>
          </cell>
          <cell r="X65512">
            <v>4.0354556962025315E-4</v>
          </cell>
        </row>
        <row r="65513">
          <cell r="H65513" t="str">
            <v>GUF2101012002</v>
          </cell>
          <cell r="W65513">
            <v>0.05</v>
          </cell>
          <cell r="X65513">
            <v>3.3626443829113929E-4</v>
          </cell>
        </row>
        <row r="65514">
          <cell r="H65514" t="str">
            <v>GUF2101002014</v>
          </cell>
          <cell r="W65514">
            <v>0.01</v>
          </cell>
          <cell r="X65514">
            <v>6.737848101265823E-5</v>
          </cell>
        </row>
        <row r="65515">
          <cell r="H65515" t="str">
            <v>GUF2101002008</v>
          </cell>
          <cell r="W65515">
            <v>0.02</v>
          </cell>
          <cell r="X65515">
            <v>1.3449254068716092E-4</v>
          </cell>
        </row>
        <row r="65516">
          <cell r="H65516" t="str">
            <v>GUF2101002004</v>
          </cell>
          <cell r="W65516">
            <v>0.02</v>
          </cell>
          <cell r="X65516">
            <v>1.3445339470655927E-4</v>
          </cell>
        </row>
        <row r="65517">
          <cell r="H65517" t="str">
            <v>GUF2101001017</v>
          </cell>
          <cell r="W65517">
            <v>0.01</v>
          </cell>
          <cell r="X65517">
            <v>6.737848101265823E-5</v>
          </cell>
        </row>
        <row r="65518">
          <cell r="H65518" t="str">
            <v>GUF2101001002</v>
          </cell>
          <cell r="W65518">
            <v>0.01</v>
          </cell>
          <cell r="X65518">
            <v>6.737848101265823E-5</v>
          </cell>
        </row>
        <row r="65519">
          <cell r="H65519" t="str">
            <v>GUF2101001001</v>
          </cell>
          <cell r="W65519">
            <v>0.01</v>
          </cell>
          <cell r="X65519">
            <v>6.737848101265823E-5</v>
          </cell>
        </row>
        <row r="65520">
          <cell r="H65520" t="str">
            <v>GUF0203013013</v>
          </cell>
          <cell r="W65520">
            <v>0.41</v>
          </cell>
          <cell r="X65520">
            <v>2.7567344444444442E-3</v>
          </cell>
        </row>
        <row r="65521">
          <cell r="H65521" t="str">
            <v>GUF0103066004</v>
          </cell>
          <cell r="W65521">
            <v>0.06</v>
          </cell>
          <cell r="X65521">
            <v>4.0347341772151895E-4</v>
          </cell>
        </row>
        <row r="65522">
          <cell r="H65522" t="str">
            <v>GUF0103066003</v>
          </cell>
          <cell r="W65522">
            <v>7.0000000000000007E-2</v>
          </cell>
          <cell r="X65522">
            <v>4.705503164556962E-4</v>
          </cell>
        </row>
        <row r="65523">
          <cell r="H65523" t="str">
            <v>GUF0102081044</v>
          </cell>
          <cell r="W65523">
            <v>0.12</v>
          </cell>
          <cell r="X65523">
            <v>8.066138888888889E-4</v>
          </cell>
        </row>
        <row r="65524">
          <cell r="H65524" t="str">
            <v>GUF0102081043</v>
          </cell>
          <cell r="W65524">
            <v>0.15</v>
          </cell>
          <cell r="X65524">
            <v>1.0081196296296295E-3</v>
          </cell>
        </row>
        <row r="65525">
          <cell r="H65525" t="str">
            <v>GUF0102081042</v>
          </cell>
          <cell r="W65525">
            <v>0.19</v>
          </cell>
          <cell r="X65525">
            <v>1.2775614814814814E-3</v>
          </cell>
        </row>
        <row r="65526">
          <cell r="H65526" t="str">
            <v>GUF0308011004</v>
          </cell>
          <cell r="W65526">
            <v>2.1</v>
          </cell>
          <cell r="X65526">
            <v>1.4120183333333335E-2</v>
          </cell>
        </row>
        <row r="65527">
          <cell r="H65527" t="str">
            <v>GUF0308001050</v>
          </cell>
          <cell r="W65527">
            <v>27.49</v>
          </cell>
          <cell r="X65527">
            <v>0.18482381000000001</v>
          </cell>
        </row>
        <row r="65528">
          <cell r="H65528" t="str">
            <v>GUF0308001049</v>
          </cell>
          <cell r="W65528">
            <v>27.49</v>
          </cell>
          <cell r="X65528">
            <v>0.18482381000000001</v>
          </cell>
        </row>
        <row r="65529">
          <cell r="H65529" t="str">
            <v>GUF0102045021</v>
          </cell>
          <cell r="W65529">
            <v>9.6999999999999993</v>
          </cell>
          <cell r="X65529">
            <v>6.5215049999999997E-2</v>
          </cell>
        </row>
        <row r="65530">
          <cell r="H65530" t="str">
            <v>GUF0102045020</v>
          </cell>
          <cell r="W65530">
            <v>9.6999999999999993</v>
          </cell>
          <cell r="X65530">
            <v>6.5215049999999997E-2</v>
          </cell>
        </row>
        <row r="65531">
          <cell r="H65531" t="str">
            <v>GUF0307001047</v>
          </cell>
          <cell r="W65531">
            <v>112.88000000000001</v>
          </cell>
          <cell r="X65531">
            <v>0.7589323933333334</v>
          </cell>
        </row>
        <row r="65532">
          <cell r="H65532" t="str">
            <v>GUY0403506</v>
          </cell>
          <cell r="W65532">
            <v>0.24</v>
          </cell>
          <cell r="X65532">
            <v>1.6136843333333336E-3</v>
          </cell>
        </row>
        <row r="65533">
          <cell r="H65533" t="str">
            <v>GUY0403254</v>
          </cell>
          <cell r="W65533">
            <v>0.22999999999999998</v>
          </cell>
          <cell r="X65533">
            <v>1.5453777777777779E-3</v>
          </cell>
        </row>
        <row r="65534">
          <cell r="H65534" t="str">
            <v>GUY0211045</v>
          </cell>
          <cell r="W65534">
            <v>6.0000000000000005E-2</v>
          </cell>
          <cell r="X65534">
            <v>4.0343333333333329E-4</v>
          </cell>
        </row>
        <row r="65535">
          <cell r="H65535" t="str">
            <v>GUF0103035093</v>
          </cell>
          <cell r="W65535">
            <v>0.39</v>
          </cell>
          <cell r="X65535">
            <v>2.6220666666666669E-3</v>
          </cell>
        </row>
        <row r="65536">
          <cell r="H65536" t="str">
            <v>GUF0103035091</v>
          </cell>
          <cell r="W65536">
            <v>0.73</v>
          </cell>
          <cell r="X65536">
            <v>4.907516666666667E-3</v>
          </cell>
        </row>
        <row r="65537">
          <cell r="H65537" t="str">
            <v>GUF0103035090</v>
          </cell>
          <cell r="W65537">
            <v>0.45</v>
          </cell>
          <cell r="X65537">
            <v>3.0260066666666667E-3</v>
          </cell>
        </row>
        <row r="65538">
          <cell r="H65538" t="str">
            <v>GUF0103035089</v>
          </cell>
          <cell r="W65538">
            <v>0.37</v>
          </cell>
          <cell r="X65538">
            <v>2.4881999999999999E-3</v>
          </cell>
        </row>
        <row r="65539">
          <cell r="H65539" t="str">
            <v>GUF0103035084</v>
          </cell>
          <cell r="W65539">
            <v>0.13999999999999999</v>
          </cell>
          <cell r="X65539">
            <v>9.4075500000000004E-4</v>
          </cell>
        </row>
        <row r="65540">
          <cell r="H65540" t="str">
            <v>GUF0103035070</v>
          </cell>
          <cell r="W65540">
            <v>0.04</v>
          </cell>
          <cell r="X65540">
            <v>2.6879999999999997E-4</v>
          </cell>
        </row>
        <row r="65541">
          <cell r="H65541" t="str">
            <v>GUF0103035051</v>
          </cell>
          <cell r="W65541">
            <v>0.03</v>
          </cell>
          <cell r="X65541">
            <v>2.0156888888888888E-4</v>
          </cell>
        </row>
        <row r="65542">
          <cell r="H65542" t="str">
            <v>GUF0102079010</v>
          </cell>
          <cell r="W65542">
            <v>0.01</v>
          </cell>
          <cell r="X65542">
            <v>6.7387555555555549E-5</v>
          </cell>
        </row>
        <row r="65543">
          <cell r="H65543" t="str">
            <v>GUF0102077015</v>
          </cell>
          <cell r="W65543">
            <v>0.97</v>
          </cell>
          <cell r="X65543">
            <v>6.5232766666666669E-3</v>
          </cell>
        </row>
        <row r="65544">
          <cell r="H65544" t="str">
            <v>GUF0102077014</v>
          </cell>
          <cell r="W65544">
            <v>0.97</v>
          </cell>
          <cell r="X65544">
            <v>6.5232766666666669E-3</v>
          </cell>
        </row>
        <row r="65545">
          <cell r="H65545" t="str">
            <v>GUF0102063034</v>
          </cell>
          <cell r="W65545">
            <v>0.13</v>
          </cell>
          <cell r="X65545">
            <v>8.7438000000000001E-4</v>
          </cell>
        </row>
        <row r="65546">
          <cell r="H65546" t="str">
            <v>GUF0102063033</v>
          </cell>
          <cell r="W65546">
            <v>0.1</v>
          </cell>
          <cell r="X65546">
            <v>6.7238888888888893E-4</v>
          </cell>
        </row>
        <row r="65547">
          <cell r="H65547" t="str">
            <v>GUF0102047025</v>
          </cell>
          <cell r="W65547">
            <v>0.13999999999999999</v>
          </cell>
          <cell r="X65547">
            <v>9.4252666666666681E-4</v>
          </cell>
        </row>
        <row r="65548">
          <cell r="H65548" t="str">
            <v>GUF0102045146</v>
          </cell>
          <cell r="W65548">
            <v>0.06</v>
          </cell>
          <cell r="X65548">
            <v>4.3326688888888895E-4</v>
          </cell>
        </row>
        <row r="65549">
          <cell r="H65549" t="str">
            <v>GUF0102045122</v>
          </cell>
          <cell r="W65549">
            <v>0.65</v>
          </cell>
          <cell r="X65549">
            <v>4.3689300000000009E-3</v>
          </cell>
        </row>
        <row r="65550">
          <cell r="H65550" t="str">
            <v>GUF0102045062</v>
          </cell>
          <cell r="W65550">
            <v>0.01</v>
          </cell>
          <cell r="X65550">
            <v>6.7208333333333332E-5</v>
          </cell>
        </row>
        <row r="65551">
          <cell r="H65551" t="str">
            <v>GUF0102045035</v>
          </cell>
          <cell r="W65551">
            <v>0.13</v>
          </cell>
          <cell r="X65551">
            <v>8.7438000000000001E-4</v>
          </cell>
        </row>
        <row r="65552">
          <cell r="H65552" t="str">
            <v>GUF0102040033</v>
          </cell>
          <cell r="W65552">
            <v>3.0000000000000002E-2</v>
          </cell>
          <cell r="X65552">
            <v>2.0121027777777778E-4</v>
          </cell>
        </row>
        <row r="65553">
          <cell r="H65553" t="str">
            <v>GUY0403302</v>
          </cell>
          <cell r="W65553">
            <v>0.12000000000000001</v>
          </cell>
          <cell r="X65553">
            <v>8.066138888888889E-4</v>
          </cell>
        </row>
        <row r="65554">
          <cell r="H65554" t="str">
            <v>GUF0399011001</v>
          </cell>
          <cell r="W65554">
            <v>12.65</v>
          </cell>
          <cell r="X65554">
            <v>8.5050630000000002E-2</v>
          </cell>
        </row>
        <row r="65555">
          <cell r="H65555" t="str">
            <v>GUF0309013050</v>
          </cell>
          <cell r="W65555">
            <v>4.04</v>
          </cell>
          <cell r="X65555">
            <v>2.7163193333333335E-2</v>
          </cell>
        </row>
        <row r="65556">
          <cell r="H65556" t="str">
            <v>GUF0309013049</v>
          </cell>
          <cell r="W65556">
            <v>3.5599999999999996</v>
          </cell>
          <cell r="X65556">
            <v>2.3935216666666669E-2</v>
          </cell>
        </row>
        <row r="65557">
          <cell r="H65557" t="str">
            <v>GUF0309005002</v>
          </cell>
          <cell r="W65557">
            <v>1.74</v>
          </cell>
          <cell r="X65557">
            <v>1.1700086666666668E-2</v>
          </cell>
        </row>
        <row r="65558">
          <cell r="H65558" t="str">
            <v>GUF0309004008</v>
          </cell>
          <cell r="W65558">
            <v>0.18</v>
          </cell>
          <cell r="X65558">
            <v>1.2111866666666667E-3</v>
          </cell>
        </row>
        <row r="65559">
          <cell r="H65559" t="str">
            <v>GUF0309002212</v>
          </cell>
          <cell r="W65559">
            <v>4.1500000000000004</v>
          </cell>
          <cell r="X65559">
            <v>2.7903750000000001E-2</v>
          </cell>
        </row>
        <row r="65560">
          <cell r="H65560" t="str">
            <v>GUF0309001108</v>
          </cell>
          <cell r="W65560">
            <v>4.37</v>
          </cell>
          <cell r="X65560">
            <v>2.9381320000000002E-2</v>
          </cell>
        </row>
        <row r="65561">
          <cell r="H65561" t="str">
            <v>GUF0309001106</v>
          </cell>
          <cell r="W65561">
            <v>1.29</v>
          </cell>
          <cell r="X65561">
            <v>8.6740800000000007E-3</v>
          </cell>
        </row>
        <row r="65562">
          <cell r="H65562" t="str">
            <v>GUF0307004009</v>
          </cell>
          <cell r="W65562">
            <v>0.47</v>
          </cell>
          <cell r="X65562">
            <v>3.1606533333333334E-3</v>
          </cell>
        </row>
        <row r="65563">
          <cell r="H65563" t="str">
            <v>GUF0307003029</v>
          </cell>
          <cell r="W65563">
            <v>1.94</v>
          </cell>
          <cell r="X65563">
            <v>1.3043010000000002E-2</v>
          </cell>
        </row>
        <row r="65564">
          <cell r="H65564" t="str">
            <v>GUF0307003025</v>
          </cell>
          <cell r="W65564">
            <v>2.1799999999999997</v>
          </cell>
          <cell r="X65564">
            <v>1.465877E-2</v>
          </cell>
        </row>
        <row r="65565">
          <cell r="H65565" t="str">
            <v>GUF0304017005</v>
          </cell>
          <cell r="W65565">
            <v>0.81</v>
          </cell>
          <cell r="X65565">
            <v>5.4461033333333339E-3</v>
          </cell>
        </row>
        <row r="65566">
          <cell r="H65566" t="str">
            <v>GUF0304009003</v>
          </cell>
          <cell r="W65566">
            <v>1.4100000000000001</v>
          </cell>
          <cell r="X65566">
            <v>9.478416666666668E-3</v>
          </cell>
        </row>
        <row r="65567">
          <cell r="H65567" t="str">
            <v>GUF0204002031</v>
          </cell>
          <cell r="W65567">
            <v>13.21</v>
          </cell>
          <cell r="X65567">
            <v>8.8813650000000008E-2</v>
          </cell>
        </row>
        <row r="65568">
          <cell r="H65568" t="str">
            <v>GUF0204001015</v>
          </cell>
          <cell r="W65568">
            <v>21.83</v>
          </cell>
          <cell r="X65568">
            <v>0.14676841000000002</v>
          </cell>
        </row>
        <row r="65569">
          <cell r="H65569" t="str">
            <v>GUF0199003177</v>
          </cell>
          <cell r="W65569">
            <v>0.09</v>
          </cell>
          <cell r="X65569">
            <v>6.0629E-4</v>
          </cell>
        </row>
        <row r="65570">
          <cell r="H65570" t="str">
            <v>GUF0199002092</v>
          </cell>
          <cell r="W65570">
            <v>0.33999999999999997</v>
          </cell>
          <cell r="X65570">
            <v>2.2854500000000001E-3</v>
          </cell>
        </row>
        <row r="65571">
          <cell r="H65571" t="str">
            <v>GUF0199002090</v>
          </cell>
          <cell r="W65571">
            <v>0.34</v>
          </cell>
          <cell r="X65571">
            <v>2.2854500000000001E-3</v>
          </cell>
        </row>
        <row r="65572">
          <cell r="H65572" t="str">
            <v>GUF0199002089</v>
          </cell>
          <cell r="W65572">
            <v>0.37</v>
          </cell>
          <cell r="X65572">
            <v>2.4881999999999999E-3</v>
          </cell>
        </row>
        <row r="65573">
          <cell r="H65573" t="str">
            <v>GUF0199002088</v>
          </cell>
          <cell r="W65573">
            <v>0.37</v>
          </cell>
          <cell r="X65573">
            <v>2.4881999999999999E-3</v>
          </cell>
        </row>
        <row r="65574">
          <cell r="H65574" t="str">
            <v>GUF0199002087</v>
          </cell>
          <cell r="W65574">
            <v>6.0000000000000005E-2</v>
          </cell>
          <cell r="X65574">
            <v>4.0419333333333333E-4</v>
          </cell>
        </row>
        <row r="65575">
          <cell r="H65575" t="str">
            <v>GUF0103099073</v>
          </cell>
          <cell r="W65575">
            <v>0.4</v>
          </cell>
          <cell r="X65575">
            <v>2.6893472222222223E-3</v>
          </cell>
        </row>
        <row r="65576">
          <cell r="H65576" t="str">
            <v>GUF0103064016</v>
          </cell>
          <cell r="W65576">
            <v>3.9999999999999994E-2</v>
          </cell>
          <cell r="X65576">
            <v>2.6886772486772487E-4</v>
          </cell>
        </row>
        <row r="65577">
          <cell r="H65577" t="str">
            <v>GUF0103035092</v>
          </cell>
          <cell r="W65577">
            <v>0.05</v>
          </cell>
          <cell r="X65577">
            <v>3.3619444444444446E-4</v>
          </cell>
        </row>
        <row r="65578">
          <cell r="H65578" t="str">
            <v>GUF0103035087</v>
          </cell>
          <cell r="W65578">
            <v>0.73</v>
          </cell>
          <cell r="X65578">
            <v>4.907516666666667E-3</v>
          </cell>
        </row>
        <row r="65579">
          <cell r="H65579" t="str">
            <v>GUF0103025019</v>
          </cell>
          <cell r="W65579">
            <v>0.47</v>
          </cell>
          <cell r="X65579">
            <v>3.1606533333333334E-3</v>
          </cell>
        </row>
        <row r="65580">
          <cell r="H65580" t="str">
            <v>GUF0103024057</v>
          </cell>
          <cell r="W65580">
            <v>0.76</v>
          </cell>
          <cell r="X65580">
            <v>5.1094866666666662E-3</v>
          </cell>
        </row>
        <row r="65581">
          <cell r="H65581" t="str">
            <v>GUF0103020023</v>
          </cell>
          <cell r="W65581">
            <v>5.13</v>
          </cell>
          <cell r="X65581">
            <v>3.4490806666666672E-2</v>
          </cell>
        </row>
        <row r="65582">
          <cell r="H65582" t="str">
            <v>GUF0103020022</v>
          </cell>
          <cell r="W65582">
            <v>5.13</v>
          </cell>
          <cell r="X65582">
            <v>3.4490806666666672E-2</v>
          </cell>
        </row>
        <row r="65583">
          <cell r="H65583" t="str">
            <v>GUF0103015040</v>
          </cell>
          <cell r="W65583">
            <v>0.91999999999999993</v>
          </cell>
          <cell r="X65583">
            <v>6.1866600000000009E-3</v>
          </cell>
        </row>
        <row r="65584">
          <cell r="H65584" t="str">
            <v>GUF0103015006</v>
          </cell>
          <cell r="W65584">
            <v>0.65</v>
          </cell>
          <cell r="X65584">
            <v>4.3698158333333337E-3</v>
          </cell>
        </row>
        <row r="65585">
          <cell r="H65585" t="str">
            <v>GUF0103013014</v>
          </cell>
          <cell r="W65585">
            <v>7.44</v>
          </cell>
          <cell r="X65585">
            <v>5.0023008333333341E-2</v>
          </cell>
        </row>
        <row r="65586">
          <cell r="H65586" t="str">
            <v>GUF0102081037</v>
          </cell>
          <cell r="W65586">
            <v>9.02</v>
          </cell>
          <cell r="X65586">
            <v>6.0644150000000008E-2</v>
          </cell>
        </row>
        <row r="65587">
          <cell r="H65587" t="str">
            <v>GUF0102081016</v>
          </cell>
          <cell r="W65587">
            <v>0.83000000000000007</v>
          </cell>
          <cell r="X65587">
            <v>5.5807499999999998E-3</v>
          </cell>
        </row>
        <row r="65588">
          <cell r="H65588" t="str">
            <v>GUF0102081005</v>
          </cell>
          <cell r="W65588">
            <v>55.36</v>
          </cell>
          <cell r="X65588">
            <v>0.37220413499999999</v>
          </cell>
        </row>
        <row r="65589">
          <cell r="H65589" t="str">
            <v>GUF0102080004</v>
          </cell>
          <cell r="W65589">
            <v>1.32</v>
          </cell>
          <cell r="X65589">
            <v>8.8760499999999999E-3</v>
          </cell>
        </row>
        <row r="65590">
          <cell r="H65590" t="str">
            <v>GUF0102080003</v>
          </cell>
          <cell r="W65590">
            <v>1.32</v>
          </cell>
          <cell r="X65590">
            <v>8.8760499999999999E-3</v>
          </cell>
        </row>
        <row r="65591">
          <cell r="H65591" t="str">
            <v>GUF0102079009</v>
          </cell>
          <cell r="W65591">
            <v>0.94</v>
          </cell>
          <cell r="X65591">
            <v>6.3197444444444435E-3</v>
          </cell>
        </row>
        <row r="65592">
          <cell r="H65592" t="str">
            <v>GUF0102079008</v>
          </cell>
          <cell r="W65592">
            <v>0.94</v>
          </cell>
          <cell r="X65592">
            <v>6.3197444444444435E-3</v>
          </cell>
        </row>
        <row r="65593">
          <cell r="H65593" t="str">
            <v>GUF0102077042</v>
          </cell>
          <cell r="W65593">
            <v>1.41</v>
          </cell>
          <cell r="X65593">
            <v>9.4793025000000017E-3</v>
          </cell>
        </row>
        <row r="65594">
          <cell r="H65594" t="str">
            <v>GUF0102077038</v>
          </cell>
          <cell r="W65594">
            <v>2.9099999999999997</v>
          </cell>
          <cell r="X65594">
            <v>1.9569830000000003E-2</v>
          </cell>
        </row>
        <row r="65595">
          <cell r="H65595" t="str">
            <v>GUF0102045064</v>
          </cell>
          <cell r="W65595">
            <v>0.76</v>
          </cell>
          <cell r="X65595">
            <v>5.1094866666666662E-3</v>
          </cell>
        </row>
        <row r="65596">
          <cell r="H65596" t="str">
            <v>GUF0102045025</v>
          </cell>
          <cell r="W65596">
            <v>1.3800000000000001</v>
          </cell>
          <cell r="X65596">
            <v>9.2782183333333344E-3</v>
          </cell>
        </row>
        <row r="65597">
          <cell r="H65597" t="str">
            <v>GUF0102045017</v>
          </cell>
          <cell r="W65597">
            <v>4.45</v>
          </cell>
          <cell r="X65597">
            <v>2.9919906666666666E-2</v>
          </cell>
        </row>
        <row r="65598">
          <cell r="H65598" t="str">
            <v>GUF0102045013</v>
          </cell>
          <cell r="W65598">
            <v>1.98</v>
          </cell>
          <cell r="X65598">
            <v>1.3310531666666667E-2</v>
          </cell>
        </row>
        <row r="65599">
          <cell r="H65599" t="str">
            <v>GUF0102045012</v>
          </cell>
          <cell r="W65599">
            <v>4.0999999999999996</v>
          </cell>
          <cell r="X65599">
            <v>2.7567133333333334E-2</v>
          </cell>
        </row>
        <row r="65600">
          <cell r="H65600" t="str">
            <v>GUF0102045011</v>
          </cell>
          <cell r="W65600">
            <v>2.69</v>
          </cell>
          <cell r="X65600">
            <v>1.8085173333333336E-2</v>
          </cell>
        </row>
        <row r="65601">
          <cell r="H65601" t="str">
            <v>GUD2201005</v>
          </cell>
          <cell r="W65601">
            <v>0.81</v>
          </cell>
          <cell r="X65601">
            <v>5.4461033333333339E-3</v>
          </cell>
        </row>
        <row r="65602">
          <cell r="H65602" t="str">
            <v>GUF0303002008</v>
          </cell>
          <cell r="W65602">
            <v>50.459999999999994</v>
          </cell>
          <cell r="X65602">
            <v>0.3392599933333334</v>
          </cell>
        </row>
        <row r="65603">
          <cell r="H65603" t="str">
            <v>GUF0203007009</v>
          </cell>
          <cell r="W65603">
            <v>2.23</v>
          </cell>
          <cell r="X65603">
            <v>1.4991843333333334E-2</v>
          </cell>
        </row>
        <row r="65604">
          <cell r="H65604" t="str">
            <v>GUF0203007008</v>
          </cell>
          <cell r="W65604">
            <v>2.23</v>
          </cell>
          <cell r="X65604">
            <v>1.4991843333333334E-2</v>
          </cell>
        </row>
        <row r="65605">
          <cell r="H65605" t="str">
            <v>GUF0203006046</v>
          </cell>
          <cell r="W65605">
            <v>1.21</v>
          </cell>
          <cell r="X65605">
            <v>8.1354933333333337E-3</v>
          </cell>
        </row>
        <row r="65606">
          <cell r="H65606" t="str">
            <v>GUF0203006045</v>
          </cell>
          <cell r="W65606">
            <v>1.21</v>
          </cell>
          <cell r="X65606">
            <v>8.1354933333333337E-3</v>
          </cell>
        </row>
        <row r="65607">
          <cell r="H65607" t="str">
            <v>GUF0203006044</v>
          </cell>
          <cell r="W65607">
            <v>1.5899999999999999</v>
          </cell>
          <cell r="X65607">
            <v>1.0690236666666669E-2</v>
          </cell>
        </row>
        <row r="65608">
          <cell r="H65608" t="str">
            <v>GUF0203006043</v>
          </cell>
          <cell r="W65608">
            <v>0.7</v>
          </cell>
          <cell r="X65608">
            <v>4.7073183333333334E-3</v>
          </cell>
        </row>
        <row r="65609">
          <cell r="H65609" t="str">
            <v>GUF0203006042</v>
          </cell>
          <cell r="W65609">
            <v>1.36</v>
          </cell>
          <cell r="X65609">
            <v>9.1418000000000003E-3</v>
          </cell>
        </row>
        <row r="65610">
          <cell r="H65610" t="str">
            <v>GUF0203003104</v>
          </cell>
          <cell r="W65610">
            <v>10.35</v>
          </cell>
          <cell r="X65610">
            <v>6.9587523333333332E-2</v>
          </cell>
        </row>
        <row r="65611">
          <cell r="H65611" t="str">
            <v>GUF0201004009</v>
          </cell>
          <cell r="W65611">
            <v>40.11</v>
          </cell>
          <cell r="X65611">
            <v>0.26967247</v>
          </cell>
        </row>
        <row r="65612">
          <cell r="H65612" t="str">
            <v>GUF0201002035</v>
          </cell>
          <cell r="W65612">
            <v>13.889999999999999</v>
          </cell>
          <cell r="X65612">
            <v>9.3388093333333339E-2</v>
          </cell>
        </row>
        <row r="65613">
          <cell r="H65613" t="str">
            <v>GUF0201002034</v>
          </cell>
          <cell r="W65613">
            <v>13.889999999999999</v>
          </cell>
          <cell r="X65613">
            <v>9.3388093333333339E-2</v>
          </cell>
        </row>
        <row r="65614">
          <cell r="H65614" t="str">
            <v>GUF2101105015</v>
          </cell>
          <cell r="W65614">
            <v>0.61</v>
          </cell>
          <cell r="X65614">
            <v>4.1018512500000008E-3</v>
          </cell>
        </row>
        <row r="65615">
          <cell r="H65615" t="str">
            <v>GUF2101083021</v>
          </cell>
          <cell r="W65615">
            <v>9.0000000000000011E-2</v>
          </cell>
          <cell r="X65615">
            <v>6.0496041666666675E-4</v>
          </cell>
        </row>
        <row r="65616">
          <cell r="H65616" t="str">
            <v>GUF0204004053</v>
          </cell>
          <cell r="W65616">
            <v>8.76</v>
          </cell>
          <cell r="X65616">
            <v>5.8896843750000004E-2</v>
          </cell>
        </row>
        <row r="65617">
          <cell r="H65617" t="str">
            <v>GUF0204004052</v>
          </cell>
          <cell r="W65617">
            <v>8.76</v>
          </cell>
          <cell r="X65617">
            <v>5.8898877551020412E-2</v>
          </cell>
        </row>
        <row r="65618">
          <cell r="H65618" t="str">
            <v>GUF0204003026</v>
          </cell>
          <cell r="W65618">
            <v>25.35</v>
          </cell>
          <cell r="X65618">
            <v>0.17043743375000003</v>
          </cell>
        </row>
        <row r="65619">
          <cell r="H65619" t="str">
            <v>GUF0204003025</v>
          </cell>
          <cell r="W65619">
            <v>25.35</v>
          </cell>
          <cell r="X65619">
            <v>0.17043577959183673</v>
          </cell>
        </row>
        <row r="65620">
          <cell r="H65620" t="str">
            <v>GUF0204002035</v>
          </cell>
          <cell r="W65620">
            <v>13.21</v>
          </cell>
          <cell r="X65620">
            <v>8.8815421666666672E-2</v>
          </cell>
        </row>
        <row r="65621">
          <cell r="H65621" t="str">
            <v>GUF0204002033</v>
          </cell>
          <cell r="W65621">
            <v>0.48000000000000004</v>
          </cell>
          <cell r="X65621">
            <v>3.2279766666666668E-3</v>
          </cell>
        </row>
        <row r="65622">
          <cell r="H65622" t="str">
            <v>GUF0204002032</v>
          </cell>
          <cell r="W65622">
            <v>0.88</v>
          </cell>
          <cell r="X65622">
            <v>5.917544378698225E-3</v>
          </cell>
        </row>
        <row r="65623">
          <cell r="H65623" t="str">
            <v>GUF0202006082</v>
          </cell>
          <cell r="W65623">
            <v>12.65</v>
          </cell>
          <cell r="X65623">
            <v>8.5050630000000002E-2</v>
          </cell>
        </row>
        <row r="65624">
          <cell r="H65624" t="str">
            <v>GUF0202006037</v>
          </cell>
          <cell r="W65624">
            <v>12.780000000000001</v>
          </cell>
          <cell r="X65624">
            <v>8.592583333333334E-2</v>
          </cell>
        </row>
        <row r="65625">
          <cell r="H65625" t="str">
            <v>GUF0201013021</v>
          </cell>
          <cell r="W65625">
            <v>10.030000000000001</v>
          </cell>
          <cell r="X65625">
            <v>6.7434948333333328E-2</v>
          </cell>
        </row>
        <row r="65626">
          <cell r="H65626" t="str">
            <v>GUF0201013010</v>
          </cell>
          <cell r="W65626">
            <v>3.8</v>
          </cell>
          <cell r="X65626">
            <v>2.5549205000000002E-2</v>
          </cell>
        </row>
        <row r="65627">
          <cell r="H65627" t="str">
            <v>GUF0201013009</v>
          </cell>
          <cell r="W65627">
            <v>21.51</v>
          </cell>
          <cell r="X65627">
            <v>0.14461760666666665</v>
          </cell>
        </row>
        <row r="65628">
          <cell r="H65628" t="str">
            <v>GUF0201013008</v>
          </cell>
          <cell r="W65628">
            <v>21.51</v>
          </cell>
          <cell r="X65628">
            <v>0.14461760666666665</v>
          </cell>
        </row>
        <row r="65629">
          <cell r="H65629" t="str">
            <v>GUF0201013007</v>
          </cell>
          <cell r="W65629">
            <v>17.63</v>
          </cell>
          <cell r="X65629">
            <v>0.11853158666666666</v>
          </cell>
        </row>
        <row r="65630">
          <cell r="H65630" t="str">
            <v>GUF0201011012</v>
          </cell>
          <cell r="W65630">
            <v>21.830000000000002</v>
          </cell>
          <cell r="X65630">
            <v>0.14677195333333337</v>
          </cell>
        </row>
        <row r="65631">
          <cell r="H65631" t="str">
            <v>GUF0201011011</v>
          </cell>
          <cell r="W65631">
            <v>21.830000000000002</v>
          </cell>
          <cell r="X65631">
            <v>0.14677195333333337</v>
          </cell>
        </row>
        <row r="65632">
          <cell r="H65632" t="str">
            <v>GUF0201009030</v>
          </cell>
          <cell r="W65632">
            <v>5.34</v>
          </cell>
          <cell r="X65632">
            <v>3.5901053333333335E-2</v>
          </cell>
        </row>
        <row r="65633">
          <cell r="H65633" t="str">
            <v>GUF0201002018</v>
          </cell>
          <cell r="W65633">
            <v>28.95</v>
          </cell>
          <cell r="X65633">
            <v>0.19464061500000002</v>
          </cell>
        </row>
        <row r="65634">
          <cell r="H65634" t="str">
            <v>GUF0201002015</v>
          </cell>
          <cell r="W65634">
            <v>1.94</v>
          </cell>
          <cell r="X65634">
            <v>1.3043010000000002E-2</v>
          </cell>
        </row>
        <row r="65635">
          <cell r="H65635" t="str">
            <v>GUD1901015</v>
          </cell>
          <cell r="W65635">
            <v>0.94</v>
          </cell>
          <cell r="X65635">
            <v>6.3215166666666664E-3</v>
          </cell>
        </row>
        <row r="65636">
          <cell r="H65636" t="str">
            <v>GUD1901013</v>
          </cell>
          <cell r="W65636">
            <v>0.13999999999999999</v>
          </cell>
          <cell r="X65636">
            <v>9.4164083333333354E-4</v>
          </cell>
        </row>
        <row r="65637">
          <cell r="H65637" t="str">
            <v>GUF0309006006</v>
          </cell>
          <cell r="W65637">
            <v>3.5599999999999996</v>
          </cell>
          <cell r="X65637">
            <v>2.3935216666666669E-2</v>
          </cell>
        </row>
        <row r="65638">
          <cell r="H65638" t="str">
            <v>GUF0309004007</v>
          </cell>
          <cell r="W65638">
            <v>4.37</v>
          </cell>
          <cell r="X65638">
            <v>2.9381320000000002E-2</v>
          </cell>
        </row>
        <row r="65639">
          <cell r="H65639" t="str">
            <v>GUF0309002208</v>
          </cell>
          <cell r="W65639">
            <v>3.11</v>
          </cell>
          <cell r="X65639">
            <v>2.0909210000000001E-2</v>
          </cell>
        </row>
        <row r="65640">
          <cell r="H65640" t="str">
            <v>GUF0307003027</v>
          </cell>
          <cell r="W65640">
            <v>4.8499999999999996</v>
          </cell>
          <cell r="X65640">
            <v>3.2609296666666669E-2</v>
          </cell>
        </row>
        <row r="65641">
          <cell r="H65641" t="str">
            <v>GUF0304004045</v>
          </cell>
          <cell r="W65641">
            <v>32.83</v>
          </cell>
          <cell r="X65641">
            <v>0.22072840666666668</v>
          </cell>
        </row>
        <row r="65642">
          <cell r="H65642" t="str">
            <v>GUF0204002044</v>
          </cell>
          <cell r="W65642">
            <v>15.06</v>
          </cell>
          <cell r="X65642">
            <v>0.1012534075</v>
          </cell>
        </row>
        <row r="65643">
          <cell r="H65643" t="str">
            <v>GUF0103017040</v>
          </cell>
          <cell r="W65643">
            <v>4.75</v>
          </cell>
          <cell r="X65643">
            <v>3.1936063333333334E-2</v>
          </cell>
        </row>
        <row r="65644">
          <cell r="H65644" t="str">
            <v>GUF0103017039</v>
          </cell>
          <cell r="W65644">
            <v>4.75</v>
          </cell>
          <cell r="X65644">
            <v>3.1936063333333334E-2</v>
          </cell>
        </row>
        <row r="65645">
          <cell r="H65645" t="str">
            <v>GUF0103016008</v>
          </cell>
          <cell r="W65645">
            <v>2.1</v>
          </cell>
          <cell r="X65645">
            <v>1.4120183333333335E-2</v>
          </cell>
        </row>
        <row r="65646">
          <cell r="H65646" t="str">
            <v>GUF0103013011</v>
          </cell>
          <cell r="W65646">
            <v>7.44</v>
          </cell>
          <cell r="X65646">
            <v>5.0022122500000009E-2</v>
          </cell>
        </row>
        <row r="65647">
          <cell r="H65647" t="str">
            <v>GUF0103003096</v>
          </cell>
          <cell r="W65647">
            <v>9.15</v>
          </cell>
          <cell r="X65647">
            <v>6.1519353333333339E-2</v>
          </cell>
        </row>
        <row r="65648">
          <cell r="H65648" t="str">
            <v>GUF0102089100</v>
          </cell>
          <cell r="W65648">
            <v>31.75</v>
          </cell>
          <cell r="X65648">
            <v>0.213466345</v>
          </cell>
        </row>
        <row r="65649">
          <cell r="H65649" t="str">
            <v>GUF0102089063</v>
          </cell>
          <cell r="W65649">
            <v>12.01</v>
          </cell>
          <cell r="X65649">
            <v>8.0748137500000011E-2</v>
          </cell>
        </row>
        <row r="65650">
          <cell r="H65650" t="str">
            <v>GUF0102089055</v>
          </cell>
          <cell r="W65650">
            <v>6.78</v>
          </cell>
          <cell r="X65650">
            <v>4.5586755E-2</v>
          </cell>
        </row>
        <row r="65651">
          <cell r="H65651" t="str">
            <v>GUF0102077502T</v>
          </cell>
          <cell r="W65651">
            <v>28.810000000000002</v>
          </cell>
          <cell r="X65651">
            <v>0.1937015837837838</v>
          </cell>
        </row>
        <row r="65652">
          <cell r="H65652" t="str">
            <v>GUF0102064501</v>
          </cell>
          <cell r="W65652">
            <v>9.1300000000000008</v>
          </cell>
          <cell r="X65652">
            <v>6.1388250000000005E-2</v>
          </cell>
        </row>
        <row r="65653">
          <cell r="H65653" t="str">
            <v>GUF0301014034</v>
          </cell>
          <cell r="W65653">
            <v>7.2</v>
          </cell>
          <cell r="X65653">
            <v>7.2374355000000001E-2</v>
          </cell>
        </row>
        <row r="65654">
          <cell r="H65654" t="str">
            <v>GUF0301014033</v>
          </cell>
          <cell r="W65654">
            <v>8.09</v>
          </cell>
          <cell r="X65654">
            <v>8.1319500000000003E-2</v>
          </cell>
        </row>
        <row r="65655">
          <cell r="H65655" t="str">
            <v>GUY0316038050</v>
          </cell>
          <cell r="W65655">
            <v>0.08</v>
          </cell>
          <cell r="X65655">
            <v>8.0427486111111124E-4</v>
          </cell>
        </row>
        <row r="65656">
          <cell r="H65656" t="str">
            <v>GUY0301035008</v>
          </cell>
          <cell r="W65656">
            <v>0.01</v>
          </cell>
          <cell r="X65656">
            <v>1.0052028985507245E-4</v>
          </cell>
        </row>
        <row r="65657">
          <cell r="H65657" t="str">
            <v>GUY0301035007</v>
          </cell>
          <cell r="W65657">
            <v>0.01</v>
          </cell>
          <cell r="X65657">
            <v>1.0050230769230768E-4</v>
          </cell>
        </row>
        <row r="65658">
          <cell r="H65658" t="str">
            <v>GUY0301035001</v>
          </cell>
          <cell r="W65658">
            <v>0.02</v>
          </cell>
          <cell r="X65658">
            <v>2.0108333333333333E-4</v>
          </cell>
        </row>
        <row r="65659">
          <cell r="H65659" t="str">
            <v>GUY0301028003</v>
          </cell>
          <cell r="W65659">
            <v>0.01</v>
          </cell>
          <cell r="X65659">
            <v>1.0054869158878505E-4</v>
          </cell>
        </row>
        <row r="65660">
          <cell r="H65660" t="str">
            <v>GUY0301025023</v>
          </cell>
          <cell r="W65660">
            <v>0.04</v>
          </cell>
          <cell r="X65660">
            <v>4.0222222222222227E-4</v>
          </cell>
        </row>
        <row r="65661">
          <cell r="H65661" t="str">
            <v>GUY0301021014</v>
          </cell>
          <cell r="W65661">
            <v>0.01</v>
          </cell>
          <cell r="X65661">
            <v>1.0051632768361581E-4</v>
          </cell>
        </row>
        <row r="65662">
          <cell r="H65662" t="str">
            <v>GUY0301021009</v>
          </cell>
          <cell r="W65662">
            <v>0.01</v>
          </cell>
          <cell r="X65662">
            <v>1.0036444444444444E-4</v>
          </cell>
        </row>
        <row r="65663">
          <cell r="H65663" t="str">
            <v>GUY0301021008</v>
          </cell>
          <cell r="W65663">
            <v>0.01</v>
          </cell>
          <cell r="X65663">
            <v>1.0081249999999999E-4</v>
          </cell>
        </row>
        <row r="65664">
          <cell r="H65664" t="str">
            <v>GUY0301021007</v>
          </cell>
          <cell r="W65664">
            <v>0.01</v>
          </cell>
          <cell r="X65664">
            <v>1.0054366666666667E-4</v>
          </cell>
        </row>
        <row r="65665">
          <cell r="H65665" t="str">
            <v>GUY0301021006</v>
          </cell>
          <cell r="W65665">
            <v>0.01</v>
          </cell>
          <cell r="X65665">
            <v>1.0054366666666667E-4</v>
          </cell>
        </row>
        <row r="65666">
          <cell r="H65666" t="str">
            <v>GUY0301021005</v>
          </cell>
          <cell r="W65666">
            <v>0.01</v>
          </cell>
          <cell r="X65666">
            <v>1.0072288888888889E-4</v>
          </cell>
        </row>
        <row r="65667">
          <cell r="H65667" t="str">
            <v>GUY0301020032</v>
          </cell>
          <cell r="W65667">
            <v>0.01</v>
          </cell>
          <cell r="X65667">
            <v>1.0081249999999999E-4</v>
          </cell>
        </row>
        <row r="65668">
          <cell r="H65668" t="str">
            <v>GUY0301020027</v>
          </cell>
          <cell r="W65668">
            <v>0.01</v>
          </cell>
          <cell r="X65668">
            <v>1.0036444444444444E-4</v>
          </cell>
        </row>
        <row r="65669">
          <cell r="H65669" t="str">
            <v>GUY0301020026</v>
          </cell>
          <cell r="W65669">
            <v>0.01</v>
          </cell>
          <cell r="X65669">
            <v>1.0050230769230769E-4</v>
          </cell>
        </row>
        <row r="65670">
          <cell r="H65670" t="str">
            <v>GUY0301020015</v>
          </cell>
          <cell r="W65670">
            <v>3.0000000000000002E-2</v>
          </cell>
          <cell r="X65670">
            <v>3.0146666666666666E-4</v>
          </cell>
        </row>
        <row r="65671">
          <cell r="H65671" t="str">
            <v>GUY0301020014</v>
          </cell>
          <cell r="W65671">
            <v>0.01</v>
          </cell>
          <cell r="X65671">
            <v>1.0056358024691357E-4</v>
          </cell>
        </row>
        <row r="65672">
          <cell r="H65672" t="str">
            <v>GUY0301020013</v>
          </cell>
          <cell r="W65672">
            <v>6.0000000000000005E-2</v>
          </cell>
          <cell r="X65672">
            <v>6.0296604166666667E-4</v>
          </cell>
        </row>
        <row r="65673">
          <cell r="H65673" t="str">
            <v>GUY030102001014</v>
          </cell>
          <cell r="W65673">
            <v>0.01</v>
          </cell>
          <cell r="X65673">
            <v>1.0047645833333333E-4</v>
          </cell>
        </row>
        <row r="65674">
          <cell r="H65674" t="str">
            <v>GUY0301020009</v>
          </cell>
          <cell r="W65674">
            <v>0.02</v>
          </cell>
          <cell r="X65674">
            <v>2.0108333333333333E-4</v>
          </cell>
        </row>
        <row r="65675">
          <cell r="H65675" t="str">
            <v>GUY0301020008</v>
          </cell>
          <cell r="W65675">
            <v>0.01</v>
          </cell>
          <cell r="X65675">
            <v>1.0081249999999999E-4</v>
          </cell>
        </row>
        <row r="65676">
          <cell r="H65676" t="str">
            <v>GUY0301020007</v>
          </cell>
          <cell r="W65676">
            <v>0.01</v>
          </cell>
          <cell r="X65676">
            <v>1.0062047619047619E-4</v>
          </cell>
        </row>
        <row r="65677">
          <cell r="H65677" t="str">
            <v>GUY0301020006</v>
          </cell>
          <cell r="W65677">
            <v>0.01</v>
          </cell>
          <cell r="X65677">
            <v>1.0052446428571427E-4</v>
          </cell>
        </row>
        <row r="65678">
          <cell r="H65678" t="str">
            <v>GUY0301019093</v>
          </cell>
          <cell r="W65678">
            <v>0.05</v>
          </cell>
          <cell r="X65678">
            <v>5.0270847953216369E-4</v>
          </cell>
        </row>
        <row r="65679">
          <cell r="H65679" t="str">
            <v>GUY0301019076</v>
          </cell>
          <cell r="W65679">
            <v>0.03</v>
          </cell>
          <cell r="X65679">
            <v>3.01644E-4</v>
          </cell>
        </row>
        <row r="65680">
          <cell r="H65680" t="str">
            <v>GUY0301019057</v>
          </cell>
          <cell r="W65680">
            <v>3.0000000000000002E-2</v>
          </cell>
          <cell r="X65680">
            <v>3.0137222222222223E-4</v>
          </cell>
        </row>
        <row r="65681">
          <cell r="H65681" t="str">
            <v>GUY0301019036</v>
          </cell>
          <cell r="W65681">
            <v>0.06</v>
          </cell>
          <cell r="X65681">
            <v>6.0309900000000006E-4</v>
          </cell>
        </row>
        <row r="65682">
          <cell r="H65682" t="str">
            <v>GUY0301019030</v>
          </cell>
          <cell r="W65682">
            <v>0.02</v>
          </cell>
          <cell r="X65682">
            <v>2.0108333333333333E-4</v>
          </cell>
        </row>
        <row r="65683">
          <cell r="H65683" t="str">
            <v>GUY0301019007</v>
          </cell>
          <cell r="W65683">
            <v>0.01</v>
          </cell>
          <cell r="X65683">
            <v>9.666E-5</v>
          </cell>
        </row>
        <row r="65684">
          <cell r="H65684" t="str">
            <v>GUY0301014025</v>
          </cell>
          <cell r="W65684">
            <v>0.08</v>
          </cell>
          <cell r="X65684">
            <v>8.0471749999999999E-4</v>
          </cell>
        </row>
        <row r="65685">
          <cell r="H65685" t="str">
            <v>GUY0301014024</v>
          </cell>
          <cell r="W65685">
            <v>3.0000000000000002E-2</v>
          </cell>
          <cell r="X65685">
            <v>3.0191000000000001E-4</v>
          </cell>
        </row>
        <row r="65686">
          <cell r="H65686" t="str">
            <v>GUY0301014008</v>
          </cell>
          <cell r="W65686">
            <v>6.9999999999999993E-2</v>
          </cell>
          <cell r="X65686">
            <v>7.0356388888888897E-4</v>
          </cell>
        </row>
        <row r="65687">
          <cell r="H65687" t="str">
            <v>GUY0301014007</v>
          </cell>
          <cell r="W65687">
            <v>6.9999999999999993E-2</v>
          </cell>
          <cell r="X65687">
            <v>7.0350047619047618E-4</v>
          </cell>
        </row>
        <row r="65688">
          <cell r="H65688" t="str">
            <v>GUY0301014006</v>
          </cell>
          <cell r="W65688">
            <v>6.9999999999999993E-2</v>
          </cell>
          <cell r="X65688">
            <v>7.0371185185185195E-4</v>
          </cell>
        </row>
        <row r="65689">
          <cell r="H65689" t="str">
            <v>GUY0301014004</v>
          </cell>
          <cell r="W65689">
            <v>0.06</v>
          </cell>
          <cell r="X65689">
            <v>6.0309900000000006E-4</v>
          </cell>
        </row>
        <row r="65690">
          <cell r="H65690" t="str">
            <v>GUY0301014003</v>
          </cell>
          <cell r="W65690">
            <v>7.0000000000000007E-2</v>
          </cell>
          <cell r="X65690">
            <v>7.0312000000000011E-4</v>
          </cell>
        </row>
        <row r="65691">
          <cell r="H65691" t="str">
            <v>GUY0301014002</v>
          </cell>
          <cell r="W65691">
            <v>0.05</v>
          </cell>
          <cell r="X65691">
            <v>5.0271882716049394E-4</v>
          </cell>
        </row>
        <row r="65692">
          <cell r="H65692" t="str">
            <v>GUY0301014001</v>
          </cell>
          <cell r="W65692">
            <v>0.05</v>
          </cell>
          <cell r="X65692">
            <v>5.0230104166666678E-4</v>
          </cell>
        </row>
        <row r="65693">
          <cell r="H65693" t="str">
            <v>GUY030101304314</v>
          </cell>
          <cell r="W65693">
            <v>0.01</v>
          </cell>
          <cell r="X65693">
            <v>1.0062047619047619E-4</v>
          </cell>
        </row>
        <row r="65694">
          <cell r="H65694" t="str">
            <v>GUY0301013015</v>
          </cell>
          <cell r="W65694">
            <v>0.05</v>
          </cell>
          <cell r="X65694">
            <v>5.0268682170542638E-4</v>
          </cell>
        </row>
        <row r="65695">
          <cell r="H65695" t="str">
            <v>GUY0301013006</v>
          </cell>
          <cell r="W65695">
            <v>0.02</v>
          </cell>
          <cell r="X65695">
            <v>2.0108333333333333E-4</v>
          </cell>
        </row>
        <row r="65696">
          <cell r="H65696" t="str">
            <v>GUY0301012018</v>
          </cell>
          <cell r="W65696">
            <v>0.05</v>
          </cell>
          <cell r="X65696">
            <v>5.026830808080809E-4</v>
          </cell>
        </row>
        <row r="65697">
          <cell r="H65697" t="str">
            <v>GUY0301012011</v>
          </cell>
          <cell r="W65697">
            <v>0.08</v>
          </cell>
          <cell r="X65697">
            <v>8.0427486111111124E-4</v>
          </cell>
        </row>
        <row r="65698">
          <cell r="H65698" t="str">
            <v>GUY0301012006</v>
          </cell>
          <cell r="W65698">
            <v>0.01</v>
          </cell>
          <cell r="X65698">
            <v>1.0081249999999999E-4</v>
          </cell>
        </row>
        <row r="65699">
          <cell r="H65699" t="str">
            <v>GUY0301011074</v>
          </cell>
          <cell r="W65699">
            <v>0.06</v>
          </cell>
          <cell r="X65699">
            <v>6.0305275362318835E-4</v>
          </cell>
        </row>
        <row r="65700">
          <cell r="H65700" t="str">
            <v>GUY030101104613</v>
          </cell>
          <cell r="W65700">
            <v>0.02</v>
          </cell>
          <cell r="X65700">
            <v>2.0108333333333333E-4</v>
          </cell>
        </row>
        <row r="65701">
          <cell r="H65701" t="str">
            <v>GUY0301010062</v>
          </cell>
          <cell r="W65701">
            <v>0.13999999999999999</v>
          </cell>
          <cell r="X65701">
            <v>1.4075891666666667E-3</v>
          </cell>
        </row>
        <row r="65702">
          <cell r="H65702" t="str">
            <v>GUY0301010061</v>
          </cell>
          <cell r="W65702">
            <v>0.15</v>
          </cell>
          <cell r="X65702">
            <v>1.5082199999999998E-3</v>
          </cell>
        </row>
        <row r="65703">
          <cell r="H65703" t="str">
            <v>GUY0301010057</v>
          </cell>
          <cell r="W65703">
            <v>0.09</v>
          </cell>
          <cell r="X65703">
            <v>9.0470759259259266E-4</v>
          </cell>
        </row>
        <row r="65704">
          <cell r="H65704" t="str">
            <v>GUY0301010040</v>
          </cell>
          <cell r="W65704">
            <v>0.05</v>
          </cell>
          <cell r="X65704">
            <v>5.0252222222222222E-4</v>
          </cell>
        </row>
        <row r="65705">
          <cell r="H65705" t="str">
            <v>GUY0301010021</v>
          </cell>
          <cell r="W65705">
            <v>0.02</v>
          </cell>
          <cell r="X65705">
            <v>2.0108333333333333E-4</v>
          </cell>
        </row>
        <row r="65706">
          <cell r="H65706" t="str">
            <v>GUY0301007014</v>
          </cell>
          <cell r="W65706">
            <v>0.01</v>
          </cell>
          <cell r="X65706">
            <v>1.0054366666666667E-4</v>
          </cell>
        </row>
        <row r="65707">
          <cell r="H65707" t="str">
            <v>GUY0301007012</v>
          </cell>
          <cell r="W65707">
            <v>3.0000000000000002E-2</v>
          </cell>
          <cell r="X65707">
            <v>3.0155999999999998E-4</v>
          </cell>
        </row>
        <row r="65708">
          <cell r="H65708" t="str">
            <v>GUY0301005043</v>
          </cell>
          <cell r="W65708">
            <v>0.02</v>
          </cell>
          <cell r="X65708">
            <v>2.0108333333333333E-4</v>
          </cell>
        </row>
        <row r="65709">
          <cell r="H65709" t="str">
            <v>GUY0301003004</v>
          </cell>
          <cell r="W65709">
            <v>0.05</v>
          </cell>
          <cell r="X65709">
            <v>5.0252222222222222E-4</v>
          </cell>
        </row>
        <row r="65710">
          <cell r="H65710" t="str">
            <v>GUF211900039</v>
          </cell>
          <cell r="W65710">
            <v>0.12000000000000001</v>
          </cell>
          <cell r="X65710">
            <v>1.2072616666666668E-3</v>
          </cell>
        </row>
        <row r="65711">
          <cell r="H65711" t="str">
            <v>GUF2111000223</v>
          </cell>
          <cell r="W65711">
            <v>23.13</v>
          </cell>
          <cell r="X65711">
            <v>0.23249936000000002</v>
          </cell>
        </row>
        <row r="65712">
          <cell r="H65712" t="str">
            <v>GUF2111000222</v>
          </cell>
          <cell r="W65712">
            <v>14.29</v>
          </cell>
          <cell r="X65712">
            <v>0.14364319</v>
          </cell>
        </row>
        <row r="65713">
          <cell r="H65713" t="str">
            <v>GUF2111000221</v>
          </cell>
          <cell r="W65713">
            <v>27.85</v>
          </cell>
          <cell r="X65713">
            <v>0.27994370750000003</v>
          </cell>
        </row>
        <row r="65714">
          <cell r="H65714" t="str">
            <v>GUF2101102023</v>
          </cell>
          <cell r="W65714">
            <v>0.01</v>
          </cell>
          <cell r="X65714">
            <v>1.004459090909091E-4</v>
          </cell>
        </row>
        <row r="65715">
          <cell r="H65715" t="str">
            <v>GUF2101081010</v>
          </cell>
          <cell r="W65715">
            <v>0.01</v>
          </cell>
          <cell r="X65715">
            <v>1.0051632768361581E-4</v>
          </cell>
        </row>
        <row r="65716">
          <cell r="H65716" t="str">
            <v>GUF2101081007</v>
          </cell>
          <cell r="W65716">
            <v>0.01</v>
          </cell>
          <cell r="X65716">
            <v>1.0036444444444444E-4</v>
          </cell>
        </row>
        <row r="65717">
          <cell r="H65717" t="str">
            <v>GUF2101081003</v>
          </cell>
          <cell r="W65717">
            <v>0.01</v>
          </cell>
          <cell r="X65717">
            <v>1.0050230769230769E-4</v>
          </cell>
        </row>
        <row r="65718">
          <cell r="H65718" t="str">
            <v>GUF2101061027</v>
          </cell>
          <cell r="W65718">
            <v>0.05</v>
          </cell>
          <cell r="X65718">
            <v>5.0269916666666669E-4</v>
          </cell>
        </row>
        <row r="65719">
          <cell r="H65719" t="str">
            <v>GUF2101059006</v>
          </cell>
          <cell r="W65719">
            <v>0.10999999999999999</v>
          </cell>
          <cell r="X65719">
            <v>1.1056563636363636E-3</v>
          </cell>
        </row>
        <row r="65720">
          <cell r="H65720" t="str">
            <v>GUF2101059005</v>
          </cell>
          <cell r="W65720">
            <v>0.12000000000000001</v>
          </cell>
          <cell r="X65720">
            <v>1.2061536805555554E-3</v>
          </cell>
        </row>
        <row r="65721">
          <cell r="H65721" t="str">
            <v>GUF2101051043</v>
          </cell>
          <cell r="W65721">
            <v>0.01</v>
          </cell>
          <cell r="X65721">
            <v>1.0036444444444444E-4</v>
          </cell>
        </row>
        <row r="65722">
          <cell r="H65722" t="str">
            <v>GUF2101051023</v>
          </cell>
          <cell r="W65722">
            <v>0.04</v>
          </cell>
          <cell r="X65722">
            <v>4.0216666666666667E-4</v>
          </cell>
        </row>
        <row r="65723">
          <cell r="H65723" t="str">
            <v>GUF2101051014</v>
          </cell>
          <cell r="W65723">
            <v>0.01</v>
          </cell>
          <cell r="X65723">
            <v>1.0047645833333333E-4</v>
          </cell>
        </row>
        <row r="65724">
          <cell r="H65724" t="str">
            <v>GUF2101051006</v>
          </cell>
          <cell r="W65724">
            <v>0.02</v>
          </cell>
          <cell r="X65724">
            <v>2.0108333333333333E-4</v>
          </cell>
        </row>
        <row r="65725">
          <cell r="H65725" t="str">
            <v>GUF2101043112</v>
          </cell>
          <cell r="W65725">
            <v>0.04</v>
          </cell>
          <cell r="X65725">
            <v>4.0213333333333337E-4</v>
          </cell>
        </row>
        <row r="65726">
          <cell r="H65726" t="str">
            <v>GUF2101043080</v>
          </cell>
          <cell r="W65726">
            <v>7.0000000000000007E-2</v>
          </cell>
          <cell r="X65726">
            <v>7.0312E-4</v>
          </cell>
        </row>
        <row r="65727">
          <cell r="H65727" t="str">
            <v>GUF2101043020</v>
          </cell>
          <cell r="W65727">
            <v>3.0000000000000002E-2</v>
          </cell>
          <cell r="X65727">
            <v>3.0191000000000001E-4</v>
          </cell>
        </row>
        <row r="65728">
          <cell r="H65728" t="str">
            <v>GUF2101043006</v>
          </cell>
          <cell r="W65728">
            <v>0.01</v>
          </cell>
          <cell r="X65728">
            <v>1.0081249999999999E-4</v>
          </cell>
        </row>
        <row r="65729">
          <cell r="H65729" t="str">
            <v>GUF2101041057</v>
          </cell>
          <cell r="W65729">
            <v>0.05</v>
          </cell>
          <cell r="X65729">
            <v>5.0252222222222222E-4</v>
          </cell>
        </row>
        <row r="65730">
          <cell r="H65730" t="str">
            <v>GUF2101041053</v>
          </cell>
          <cell r="W65730">
            <v>0.26</v>
          </cell>
          <cell r="X65730">
            <v>2.6131416666666666E-3</v>
          </cell>
        </row>
        <row r="65731">
          <cell r="H65731" t="str">
            <v>GUF2101041036</v>
          </cell>
          <cell r="W65731">
            <v>0.08</v>
          </cell>
          <cell r="X65731">
            <v>8.040535416666667E-4</v>
          </cell>
        </row>
        <row r="65732">
          <cell r="H65732" t="str">
            <v>GUF2101041030</v>
          </cell>
          <cell r="W65732">
            <v>0.16</v>
          </cell>
          <cell r="X65732">
            <v>1.6081070833333334E-3</v>
          </cell>
        </row>
        <row r="65733">
          <cell r="H65733" t="str">
            <v>GUF2101041018</v>
          </cell>
          <cell r="W65733">
            <v>0.09</v>
          </cell>
          <cell r="X65733">
            <v>9.0488363636363625E-4</v>
          </cell>
        </row>
        <row r="65734">
          <cell r="H65734" t="str">
            <v>GUF2101041006</v>
          </cell>
          <cell r="W65734">
            <v>0.23</v>
          </cell>
          <cell r="X65734">
            <v>2.3120854166666666E-3</v>
          </cell>
        </row>
        <row r="65735">
          <cell r="H65735" t="str">
            <v>GUF2101032007</v>
          </cell>
          <cell r="W65735">
            <v>0.01</v>
          </cell>
          <cell r="X65735">
            <v>1.0058847222222222E-4</v>
          </cell>
        </row>
        <row r="65736">
          <cell r="H65736" t="str">
            <v>GUF210103010</v>
          </cell>
          <cell r="W65736">
            <v>0.02</v>
          </cell>
          <cell r="X65736">
            <v>2.0108333333333336E-4</v>
          </cell>
        </row>
        <row r="65737">
          <cell r="H65737" t="str">
            <v>GUF210103006</v>
          </cell>
          <cell r="W65737">
            <v>0.04</v>
          </cell>
          <cell r="X65737">
            <v>4.0211111111111112E-4</v>
          </cell>
        </row>
        <row r="65738">
          <cell r="H65738" t="str">
            <v>GUF210103004</v>
          </cell>
          <cell r="W65738">
            <v>3.0000000000000002E-2</v>
          </cell>
          <cell r="X65738">
            <v>3.0157749999999998E-4</v>
          </cell>
        </row>
        <row r="65739">
          <cell r="H65739" t="str">
            <v>GUF210103003</v>
          </cell>
          <cell r="W65739">
            <v>0.04</v>
          </cell>
          <cell r="X65739">
            <v>4.0177777777777776E-4</v>
          </cell>
        </row>
        <row r="65740">
          <cell r="H65740" t="str">
            <v>GUF2101027001</v>
          </cell>
          <cell r="W65740">
            <v>0.01</v>
          </cell>
          <cell r="X65740">
            <v>1.0081249999999999E-4</v>
          </cell>
        </row>
        <row r="65741">
          <cell r="H65741" t="str">
            <v>GUF2101022009</v>
          </cell>
          <cell r="W65741">
            <v>0.01</v>
          </cell>
          <cell r="X65741">
            <v>1.0081249999999999E-4</v>
          </cell>
        </row>
        <row r="65742">
          <cell r="H65742" t="str">
            <v>GUF2101022008</v>
          </cell>
          <cell r="W65742">
            <v>0.02</v>
          </cell>
          <cell r="X65742">
            <v>2.0108333333333333E-4</v>
          </cell>
        </row>
        <row r="65743">
          <cell r="H65743" t="str">
            <v>GUF2101021141</v>
          </cell>
          <cell r="W65743">
            <v>0.01</v>
          </cell>
          <cell r="X65743">
            <v>1.0047645833333333E-4</v>
          </cell>
        </row>
        <row r="65744">
          <cell r="H65744" t="str">
            <v>GUF2101021004</v>
          </cell>
          <cell r="W65744">
            <v>9.9999999999999985E-3</v>
          </cell>
          <cell r="X65744">
            <v>1.0057529411764706E-4</v>
          </cell>
        </row>
        <row r="65745">
          <cell r="H65745" t="str">
            <v>GUF2101018010</v>
          </cell>
          <cell r="W65745">
            <v>0.05</v>
          </cell>
          <cell r="X65745">
            <v>5.0269916666666669E-4</v>
          </cell>
        </row>
        <row r="65746">
          <cell r="H65746" t="str">
            <v>GUF2101013010</v>
          </cell>
          <cell r="W65746">
            <v>0.02</v>
          </cell>
          <cell r="X65746">
            <v>2.0108333333333333E-4</v>
          </cell>
        </row>
        <row r="65747">
          <cell r="H65747" t="str">
            <v>GUF2101013001</v>
          </cell>
          <cell r="W65747">
            <v>0.02</v>
          </cell>
          <cell r="X65747">
            <v>2.0108333333333333E-4</v>
          </cell>
        </row>
        <row r="65748">
          <cell r="H65748" t="str">
            <v>GUF2101012011</v>
          </cell>
          <cell r="W65748">
            <v>0.03</v>
          </cell>
          <cell r="X65748">
            <v>3.01644E-4</v>
          </cell>
        </row>
        <row r="65749">
          <cell r="H65749" t="str">
            <v>GUF2101012005</v>
          </cell>
          <cell r="W65749">
            <v>6.0000000000000005E-2</v>
          </cell>
          <cell r="X65749">
            <v>6.0274444444444446E-4</v>
          </cell>
        </row>
        <row r="65750">
          <cell r="H65750" t="str">
            <v>GUF2101012004</v>
          </cell>
          <cell r="W65750">
            <v>6.0000000000000005E-2</v>
          </cell>
          <cell r="X65750">
            <v>6.0296604166666667E-4</v>
          </cell>
        </row>
        <row r="65751">
          <cell r="H65751" t="str">
            <v>GUF2101012002</v>
          </cell>
          <cell r="W65751">
            <v>0.05</v>
          </cell>
          <cell r="X65751">
            <v>5.0263281250000004E-4</v>
          </cell>
        </row>
        <row r="65752">
          <cell r="H65752" t="str">
            <v>GUF2101002014</v>
          </cell>
          <cell r="W65752">
            <v>0.01</v>
          </cell>
          <cell r="X65752">
            <v>1.2281438596491227E-4</v>
          </cell>
        </row>
        <row r="65753">
          <cell r="H65753" t="str">
            <v>GUF2101002008</v>
          </cell>
          <cell r="W65753">
            <v>0.02</v>
          </cell>
          <cell r="X65753">
            <v>2.0108333333333336E-4</v>
          </cell>
        </row>
        <row r="65754">
          <cell r="H65754" t="str">
            <v>GUF2101002004</v>
          </cell>
          <cell r="W65754">
            <v>0.02</v>
          </cell>
          <cell r="X65754">
            <v>2.0108333333333333E-4</v>
          </cell>
        </row>
        <row r="65755">
          <cell r="H65755" t="str">
            <v>GUF2101001042</v>
          </cell>
          <cell r="W65755">
            <v>9.0000000000000011E-2</v>
          </cell>
          <cell r="X65755">
            <v>9.041166666666667E-4</v>
          </cell>
        </row>
        <row r="65756">
          <cell r="H65756" t="str">
            <v>GUF2101001017</v>
          </cell>
          <cell r="W65756">
            <v>0.01</v>
          </cell>
          <cell r="X65756">
            <v>1.0036444444444444E-4</v>
          </cell>
        </row>
        <row r="65757">
          <cell r="H65757" t="str">
            <v>GUF2101001002</v>
          </cell>
          <cell r="W65757">
            <v>0.01</v>
          </cell>
          <cell r="X65757">
            <v>1.0047645833333333E-4</v>
          </cell>
        </row>
        <row r="65758">
          <cell r="H65758" t="str">
            <v>GUF2101001001</v>
          </cell>
          <cell r="W65758">
            <v>0.01</v>
          </cell>
          <cell r="X65758">
            <v>1.0054366666666667E-4</v>
          </cell>
        </row>
        <row r="65759">
          <cell r="H65759" t="str">
            <v>GUF0203013013</v>
          </cell>
          <cell r="W65759">
            <v>0.41</v>
          </cell>
          <cell r="X65759">
            <v>4.1213755555555547E-3</v>
          </cell>
        </row>
        <row r="65760">
          <cell r="H65760" t="str">
            <v>GUF0103066004</v>
          </cell>
          <cell r="W65760">
            <v>0.06</v>
          </cell>
          <cell r="X65760">
            <v>6.0306314606741569E-4</v>
          </cell>
        </row>
        <row r="65761">
          <cell r="H65761" t="str">
            <v>GUF0103066003</v>
          </cell>
          <cell r="W65761">
            <v>6.9999999999999993E-2</v>
          </cell>
          <cell r="X65761">
            <v>7.0361550387596894E-4</v>
          </cell>
        </row>
        <row r="65762">
          <cell r="H65762" t="str">
            <v>GUF0308035051</v>
          </cell>
          <cell r="W65762">
            <v>13.91</v>
          </cell>
          <cell r="X65762">
            <v>0.13982170500000002</v>
          </cell>
        </row>
        <row r="65763">
          <cell r="H65763" t="str">
            <v>GUF0308035049</v>
          </cell>
          <cell r="W65763">
            <v>13.91</v>
          </cell>
          <cell r="X65763">
            <v>0.13982170500000002</v>
          </cell>
        </row>
        <row r="65764">
          <cell r="H65764" t="str">
            <v>GUF0308035048</v>
          </cell>
          <cell r="W65764">
            <v>30.32</v>
          </cell>
          <cell r="X65764">
            <v>0.30477272999999999</v>
          </cell>
        </row>
        <row r="65765">
          <cell r="H65765" t="str">
            <v>GUF0308035047</v>
          </cell>
          <cell r="W65765">
            <v>30.32</v>
          </cell>
          <cell r="X65765">
            <v>0.30477272999999999</v>
          </cell>
        </row>
        <row r="65766">
          <cell r="H65766" t="str">
            <v>GUF0308011004</v>
          </cell>
          <cell r="W65766">
            <v>2.1</v>
          </cell>
          <cell r="X65766">
            <v>2.1111180000000004E-2</v>
          </cell>
        </row>
        <row r="65767">
          <cell r="H65767" t="str">
            <v>GUF0308007032</v>
          </cell>
          <cell r="W65767">
            <v>12.129999999999999</v>
          </cell>
          <cell r="X65767">
            <v>0.12193141500000002</v>
          </cell>
        </row>
        <row r="65768">
          <cell r="H65768" t="str">
            <v>GUF0308007031</v>
          </cell>
          <cell r="W65768">
            <v>12.129999999999999</v>
          </cell>
          <cell r="X65768">
            <v>0.12193141500000002</v>
          </cell>
        </row>
        <row r="65769">
          <cell r="H65769" t="str">
            <v>GUF0308002016</v>
          </cell>
          <cell r="W65769">
            <v>4.53</v>
          </cell>
          <cell r="X65769">
            <v>4.5533604999999998E-2</v>
          </cell>
        </row>
        <row r="65770">
          <cell r="H65770" t="str">
            <v>GUF0308002015</v>
          </cell>
          <cell r="W65770">
            <v>4.53</v>
          </cell>
          <cell r="X65770">
            <v>4.5533604999999998E-2</v>
          </cell>
        </row>
        <row r="65771">
          <cell r="H65771" t="str">
            <v>GUF0308001065</v>
          </cell>
          <cell r="W65771">
            <v>31.540000000000003</v>
          </cell>
          <cell r="X65771">
            <v>0.317034435</v>
          </cell>
        </row>
        <row r="65772">
          <cell r="H65772" t="str">
            <v>GUF0308001050</v>
          </cell>
          <cell r="W65772">
            <v>27.490000000000002</v>
          </cell>
          <cell r="X65772">
            <v>0.27632685000000001</v>
          </cell>
        </row>
        <row r="65773">
          <cell r="H65773" t="str">
            <v>GUF0308001049</v>
          </cell>
          <cell r="W65773">
            <v>27.490000000000002</v>
          </cell>
          <cell r="X65773">
            <v>0.27632685000000001</v>
          </cell>
        </row>
        <row r="65774">
          <cell r="H65774" t="str">
            <v>GUF0307001050</v>
          </cell>
          <cell r="W65774">
            <v>112.88</v>
          </cell>
          <cell r="X65774">
            <v>1.1346528437500001</v>
          </cell>
        </row>
        <row r="65775">
          <cell r="H65775" t="str">
            <v>GUF0307001047</v>
          </cell>
          <cell r="W65775">
            <v>112.88000000000001</v>
          </cell>
          <cell r="X65775">
            <v>1.1346515150000001</v>
          </cell>
        </row>
        <row r="65776">
          <cell r="H65776" t="str">
            <v>GUY0403506</v>
          </cell>
          <cell r="W65776">
            <v>0.24000000000000002</v>
          </cell>
          <cell r="X65776">
            <v>2.4121606250000001E-3</v>
          </cell>
        </row>
        <row r="65777">
          <cell r="H65777" t="str">
            <v>GUY0211045</v>
          </cell>
          <cell r="W65777">
            <v>6.0000000000000005E-2</v>
          </cell>
          <cell r="X65777">
            <v>6.0296604166666667E-4</v>
          </cell>
        </row>
        <row r="65778">
          <cell r="H65778" t="str">
            <v>GUF0103038002</v>
          </cell>
          <cell r="W65778">
            <v>0.23</v>
          </cell>
          <cell r="X65778">
            <v>2.3127499999999997E-3</v>
          </cell>
        </row>
        <row r="65779">
          <cell r="H65779" t="str">
            <v>GUF0103035097</v>
          </cell>
          <cell r="W65779">
            <v>17.790000000000003</v>
          </cell>
          <cell r="X65779">
            <v>0.178823175</v>
          </cell>
        </row>
        <row r="65780">
          <cell r="H65780" t="str">
            <v>GUF0103035091</v>
          </cell>
          <cell r="W65780">
            <v>0.73</v>
          </cell>
          <cell r="X65780">
            <v>7.3400150000000009E-3</v>
          </cell>
        </row>
        <row r="65781">
          <cell r="H65781" t="str">
            <v>GUF0103035090</v>
          </cell>
          <cell r="W65781">
            <v>0.45</v>
          </cell>
          <cell r="X65781">
            <v>4.5230650000000006E-3</v>
          </cell>
        </row>
        <row r="65782">
          <cell r="H65782" t="str">
            <v>GUF0103035084</v>
          </cell>
          <cell r="W65782">
            <v>0.14000000000000001</v>
          </cell>
          <cell r="X65782">
            <v>1.4084750000000002E-3</v>
          </cell>
        </row>
        <row r="65783">
          <cell r="H65783" t="str">
            <v>GUF0102077015</v>
          </cell>
          <cell r="W65783">
            <v>0.97000000000000008</v>
          </cell>
          <cell r="X65783">
            <v>9.7530250000000002E-3</v>
          </cell>
        </row>
        <row r="65784">
          <cell r="H65784" t="str">
            <v>GUF0102077014</v>
          </cell>
          <cell r="W65784">
            <v>0.97000000000000008</v>
          </cell>
          <cell r="X65784">
            <v>9.7530250000000002E-3</v>
          </cell>
        </row>
        <row r="65785">
          <cell r="H65785" t="str">
            <v>GUF0102063034</v>
          </cell>
          <cell r="W65785">
            <v>0.13</v>
          </cell>
          <cell r="X65785">
            <v>1.3062600000000001E-3</v>
          </cell>
        </row>
        <row r="65786">
          <cell r="H65786" t="str">
            <v>GUF0102063033</v>
          </cell>
          <cell r="W65786">
            <v>0.1</v>
          </cell>
          <cell r="X65786">
            <v>1.0032750000000001E-3</v>
          </cell>
        </row>
        <row r="65787">
          <cell r="H65787" t="str">
            <v>GUF0102045146</v>
          </cell>
          <cell r="W65787">
            <v>6.0000000000000005E-2</v>
          </cell>
          <cell r="X65787">
            <v>6.0296604166666667E-4</v>
          </cell>
        </row>
        <row r="65788">
          <cell r="H65788" t="str">
            <v>GUF0102040033</v>
          </cell>
          <cell r="W65788">
            <v>0.03</v>
          </cell>
          <cell r="X65788">
            <v>3.0154950000000003E-4</v>
          </cell>
        </row>
        <row r="65789">
          <cell r="H65789" t="str">
            <v>GUY0403302</v>
          </cell>
          <cell r="W65789">
            <v>0.12000000000000001</v>
          </cell>
          <cell r="X65789">
            <v>1.2072616666666668E-3</v>
          </cell>
        </row>
        <row r="65790">
          <cell r="H65790" t="str">
            <v>GUF0399011001</v>
          </cell>
          <cell r="W65790">
            <v>12.65</v>
          </cell>
          <cell r="X65790">
            <v>0.12715606000000002</v>
          </cell>
        </row>
        <row r="65791">
          <cell r="H65791" t="str">
            <v>GUF0309013050</v>
          </cell>
          <cell r="W65791">
            <v>4.04</v>
          </cell>
          <cell r="X65791">
            <v>4.0611914999999998E-2</v>
          </cell>
        </row>
        <row r="65792">
          <cell r="H65792" t="str">
            <v>GUF0309013049</v>
          </cell>
          <cell r="W65792">
            <v>3.56</v>
          </cell>
          <cell r="X65792">
            <v>3.5785894999999998E-2</v>
          </cell>
        </row>
        <row r="65793">
          <cell r="H65793" t="str">
            <v>GUF0309005002</v>
          </cell>
          <cell r="W65793">
            <v>1.74</v>
          </cell>
          <cell r="X65793">
            <v>1.7491665E-2</v>
          </cell>
        </row>
        <row r="65794">
          <cell r="H65794" t="str">
            <v>GUF0309004008</v>
          </cell>
          <cell r="W65794">
            <v>0.18000000000000002</v>
          </cell>
          <cell r="X65794">
            <v>1.8082333333333334E-3</v>
          </cell>
        </row>
        <row r="65795">
          <cell r="H65795" t="str">
            <v>GUF0309002212</v>
          </cell>
          <cell r="W65795">
            <v>4.1500000000000004</v>
          </cell>
          <cell r="X65795">
            <v>4.1717434999999997E-2</v>
          </cell>
        </row>
        <row r="65796">
          <cell r="H65796" t="str">
            <v>GUF0309001108</v>
          </cell>
          <cell r="W65796">
            <v>4.37</v>
          </cell>
          <cell r="X65796">
            <v>4.3923160000000003E-2</v>
          </cell>
        </row>
        <row r="65797">
          <cell r="H65797" t="str">
            <v>GUF0309001106</v>
          </cell>
          <cell r="W65797">
            <v>1.29</v>
          </cell>
          <cell r="X65797">
            <v>1.2968599999999999E-2</v>
          </cell>
        </row>
        <row r="65798">
          <cell r="H65798" t="str">
            <v>GUF0307004009</v>
          </cell>
          <cell r="W65798">
            <v>0.47</v>
          </cell>
          <cell r="X65798">
            <v>4.7250350000000007E-3</v>
          </cell>
        </row>
        <row r="65799">
          <cell r="H65799" t="str">
            <v>GUF0307003029</v>
          </cell>
          <cell r="W65799">
            <v>1.94</v>
          </cell>
          <cell r="X65799">
            <v>1.9500734999999998E-2</v>
          </cell>
        </row>
        <row r="65800">
          <cell r="H65800" t="str">
            <v>GUF0307003025</v>
          </cell>
          <cell r="W65800">
            <v>2.1800000000000002</v>
          </cell>
          <cell r="X65800">
            <v>2.1913744999999998E-2</v>
          </cell>
        </row>
        <row r="65801">
          <cell r="H65801" t="str">
            <v>GUF0304017005</v>
          </cell>
          <cell r="W65801">
            <v>0.81</v>
          </cell>
          <cell r="X65801">
            <v>8.1425800000000017E-3</v>
          </cell>
        </row>
        <row r="65802">
          <cell r="H65802" t="str">
            <v>GUF0304009003</v>
          </cell>
          <cell r="W65802">
            <v>1.41</v>
          </cell>
          <cell r="X65802">
            <v>1.4175105E-2</v>
          </cell>
        </row>
        <row r="65803">
          <cell r="H65803" t="str">
            <v>GUF0204001015</v>
          </cell>
          <cell r="W65803">
            <v>21.83</v>
          </cell>
          <cell r="X65803">
            <v>0.21943509000000003</v>
          </cell>
        </row>
        <row r="65804">
          <cell r="H65804" t="str">
            <v>GUF0199003177</v>
          </cell>
          <cell r="W65804">
            <v>9.0000000000000011E-2</v>
          </cell>
          <cell r="X65804">
            <v>9.041166666666667E-4</v>
          </cell>
        </row>
        <row r="65805">
          <cell r="H65805" t="str">
            <v>GUF0199002090</v>
          </cell>
          <cell r="W65805">
            <v>0.33999999999999997</v>
          </cell>
          <cell r="X65805">
            <v>3.4175450000000001E-3</v>
          </cell>
        </row>
        <row r="65806">
          <cell r="H65806" t="str">
            <v>GUF0199002088</v>
          </cell>
          <cell r="W65806">
            <v>0.37</v>
          </cell>
          <cell r="X65806">
            <v>3.7216666666666665E-3</v>
          </cell>
        </row>
        <row r="65807">
          <cell r="H65807" t="str">
            <v>GUF0199002087</v>
          </cell>
          <cell r="W65807">
            <v>6.0000000000000005E-2</v>
          </cell>
          <cell r="X65807">
            <v>6.0097166666666659E-4</v>
          </cell>
        </row>
        <row r="65808">
          <cell r="H65808" t="str">
            <v>GUF0103099073</v>
          </cell>
          <cell r="W65808">
            <v>0.4</v>
          </cell>
          <cell r="X65808">
            <v>4.0207291666666664E-3</v>
          </cell>
        </row>
        <row r="65809">
          <cell r="H65809" t="str">
            <v>GUF0103035092</v>
          </cell>
          <cell r="W65809">
            <v>0.05</v>
          </cell>
          <cell r="X65809">
            <v>5.0429166666666667E-4</v>
          </cell>
        </row>
        <row r="65810">
          <cell r="H65810" t="str">
            <v>GUF0103035087</v>
          </cell>
          <cell r="W65810">
            <v>0.73</v>
          </cell>
          <cell r="X65810">
            <v>7.3400150000000009E-3</v>
          </cell>
        </row>
        <row r="65811">
          <cell r="H65811" t="str">
            <v>GUF0103024057</v>
          </cell>
          <cell r="W65811">
            <v>0.76</v>
          </cell>
          <cell r="X65811">
            <v>7.6389837500000007E-3</v>
          </cell>
        </row>
        <row r="65812">
          <cell r="H65812" t="str">
            <v>GUF0103020025</v>
          </cell>
          <cell r="W65812">
            <v>4.6399999999999997</v>
          </cell>
          <cell r="X65812">
            <v>4.6644440000000009E-2</v>
          </cell>
        </row>
        <row r="65813">
          <cell r="H65813" t="str">
            <v>GUF0103020024</v>
          </cell>
          <cell r="W65813">
            <v>4.6399999999999997</v>
          </cell>
          <cell r="X65813">
            <v>4.6644440000000009E-2</v>
          </cell>
        </row>
        <row r="65814">
          <cell r="H65814" t="str">
            <v>GUF0103020023</v>
          </cell>
          <cell r="W65814">
            <v>5.13</v>
          </cell>
          <cell r="X65814">
            <v>5.1566130000000002E-2</v>
          </cell>
        </row>
        <row r="65815">
          <cell r="H65815" t="str">
            <v>GUF0103020022</v>
          </cell>
          <cell r="W65815">
            <v>5.13</v>
          </cell>
          <cell r="X65815">
            <v>5.1566130000000002E-2</v>
          </cell>
        </row>
        <row r="65816">
          <cell r="H65816" t="str">
            <v>GUF0103015040</v>
          </cell>
          <cell r="W65816">
            <v>0.92</v>
          </cell>
          <cell r="X65816">
            <v>9.2481000000000004E-3</v>
          </cell>
        </row>
        <row r="65817">
          <cell r="H65817" t="str">
            <v>GUF0103015006</v>
          </cell>
          <cell r="W65817">
            <v>0.65</v>
          </cell>
          <cell r="X65817">
            <v>6.5334637500000002E-3</v>
          </cell>
        </row>
        <row r="65818">
          <cell r="H65818" t="str">
            <v>GUF0103009062</v>
          </cell>
          <cell r="W65818">
            <v>41.43</v>
          </cell>
          <cell r="X65818">
            <v>0.4164507852272728</v>
          </cell>
        </row>
        <row r="65819">
          <cell r="H65819" t="str">
            <v>GUF0103009031</v>
          </cell>
          <cell r="W65819">
            <v>41.24</v>
          </cell>
          <cell r="X65819">
            <v>0.41456999999999999</v>
          </cell>
        </row>
        <row r="65820">
          <cell r="H65820" t="str">
            <v>GUF0102089099</v>
          </cell>
          <cell r="W65820">
            <v>3.25</v>
          </cell>
          <cell r="X65820">
            <v>3.2671304999999998E-2</v>
          </cell>
        </row>
        <row r="65821">
          <cell r="H65821" t="str">
            <v>GUF0102089064</v>
          </cell>
          <cell r="W65821">
            <v>12.01</v>
          </cell>
          <cell r="X65821">
            <v>0.120719595</v>
          </cell>
        </row>
        <row r="65822">
          <cell r="H65822" t="str">
            <v>GUF0102089050</v>
          </cell>
          <cell r="W65822">
            <v>39.580000000000005</v>
          </cell>
          <cell r="X65822">
            <v>0.39785432500000001</v>
          </cell>
        </row>
        <row r="65823">
          <cell r="H65823" t="str">
            <v>GUF0102089047</v>
          </cell>
          <cell r="W65823">
            <v>22.619999999999997</v>
          </cell>
          <cell r="X65823">
            <v>0.22737570000000001</v>
          </cell>
        </row>
        <row r="65824">
          <cell r="H65824" t="str">
            <v>GUF0102084003</v>
          </cell>
          <cell r="W65824">
            <v>58.82</v>
          </cell>
          <cell r="X65824">
            <v>0.59125123000000002</v>
          </cell>
        </row>
        <row r="65825">
          <cell r="H65825" t="str">
            <v>GUF0102081005</v>
          </cell>
          <cell r="W65825">
            <v>55.36</v>
          </cell>
          <cell r="X65825">
            <v>0.55647518500000004</v>
          </cell>
        </row>
        <row r="65826">
          <cell r="H65826" t="str">
            <v>GUF0102079003</v>
          </cell>
          <cell r="W65826">
            <v>39.580000000000005</v>
          </cell>
          <cell r="X65826">
            <v>0.39785166750000001</v>
          </cell>
        </row>
        <row r="65827">
          <cell r="H65827" t="str">
            <v>GUF0102077042</v>
          </cell>
          <cell r="W65827">
            <v>1.41</v>
          </cell>
          <cell r="X65827">
            <v>1.4175105E-2</v>
          </cell>
        </row>
        <row r="65828">
          <cell r="H65828" t="str">
            <v>GUF0102045163</v>
          </cell>
          <cell r="W65828">
            <v>1.9400000000000002</v>
          </cell>
          <cell r="X65828">
            <v>1.9500734999999998E-2</v>
          </cell>
        </row>
        <row r="65829">
          <cell r="H65829" t="str">
            <v>GUF0102045129</v>
          </cell>
          <cell r="W65829">
            <v>0.63</v>
          </cell>
          <cell r="X65829">
            <v>6.3321499999999999E-3</v>
          </cell>
        </row>
        <row r="65830">
          <cell r="H65830" t="str">
            <v>GUF0102045064</v>
          </cell>
          <cell r="W65830">
            <v>0.76</v>
          </cell>
          <cell r="X65830">
            <v>7.6394266666666667E-3</v>
          </cell>
        </row>
        <row r="65831">
          <cell r="H65831" t="str">
            <v>GUF0102045022</v>
          </cell>
          <cell r="W65831">
            <v>14.84</v>
          </cell>
          <cell r="X65831">
            <v>0.14917079000000003</v>
          </cell>
        </row>
        <row r="65832">
          <cell r="H65832" t="str">
            <v>GUF0102045012</v>
          </cell>
          <cell r="W65832">
            <v>4.0999999999999996</v>
          </cell>
          <cell r="X65832">
            <v>4.1213476363636363E-2</v>
          </cell>
        </row>
        <row r="65833">
          <cell r="H65833" t="str">
            <v>GUD2201005</v>
          </cell>
          <cell r="W65833">
            <v>0.81</v>
          </cell>
          <cell r="X65833">
            <v>8.1425800000000017E-3</v>
          </cell>
        </row>
        <row r="65834">
          <cell r="H65834" t="str">
            <v>GUF0302012136</v>
          </cell>
          <cell r="W65834">
            <v>200.72</v>
          </cell>
          <cell r="X65834">
            <v>2.0176067076923077</v>
          </cell>
        </row>
        <row r="65835">
          <cell r="H65835" t="str">
            <v>GUF0303002008</v>
          </cell>
          <cell r="W65835">
            <v>50.46</v>
          </cell>
          <cell r="X65835">
            <v>0.50721576499999999</v>
          </cell>
        </row>
        <row r="65836">
          <cell r="H65836" t="str">
            <v>GUF0203007009</v>
          </cell>
          <cell r="W65836">
            <v>2.23</v>
          </cell>
          <cell r="X65836">
            <v>2.2414240833333335E-2</v>
          </cell>
        </row>
        <row r="65837">
          <cell r="H65837" t="str">
            <v>GUF0203007008</v>
          </cell>
          <cell r="W65837">
            <v>2.23</v>
          </cell>
          <cell r="X65837">
            <v>2.2414240833333335E-2</v>
          </cell>
        </row>
        <row r="65838">
          <cell r="H65838" t="str">
            <v>GUF0203006060</v>
          </cell>
          <cell r="W65838">
            <v>2.7199999999999998</v>
          </cell>
          <cell r="X65838">
            <v>2.7340360000000001E-2</v>
          </cell>
        </row>
        <row r="65839">
          <cell r="H65839" t="str">
            <v>GUF0203006059</v>
          </cell>
          <cell r="W65839">
            <v>2.7199999999999998</v>
          </cell>
          <cell r="X65839">
            <v>2.7340360000000001E-2</v>
          </cell>
        </row>
        <row r="65840">
          <cell r="H65840" t="str">
            <v>GUF0203006058</v>
          </cell>
          <cell r="W65840">
            <v>2.74</v>
          </cell>
          <cell r="X65840">
            <v>2.7542330000000004E-2</v>
          </cell>
        </row>
        <row r="65841">
          <cell r="H65841" t="str">
            <v>GUF0203006049</v>
          </cell>
          <cell r="W65841">
            <v>0.65</v>
          </cell>
          <cell r="X65841">
            <v>6.5374500000000011E-3</v>
          </cell>
        </row>
        <row r="65842">
          <cell r="H65842" t="str">
            <v>GUF0203006048</v>
          </cell>
          <cell r="W65842">
            <v>0.65</v>
          </cell>
          <cell r="X65842">
            <v>6.5374500000000011E-3</v>
          </cell>
        </row>
        <row r="65843">
          <cell r="H65843" t="str">
            <v>GUF0203006047</v>
          </cell>
          <cell r="W65843">
            <v>1.66</v>
          </cell>
          <cell r="X65843">
            <v>1.6689100000000002E-2</v>
          </cell>
        </row>
        <row r="65844">
          <cell r="H65844" t="str">
            <v>GUF0203006046</v>
          </cell>
          <cell r="W65844">
            <v>1.21</v>
          </cell>
          <cell r="X65844">
            <v>1.2163377500000001E-2</v>
          </cell>
        </row>
        <row r="65845">
          <cell r="H65845" t="str">
            <v>GUF0203006045</v>
          </cell>
          <cell r="W65845">
            <v>1.21</v>
          </cell>
          <cell r="X65845">
            <v>1.2163377500000001E-2</v>
          </cell>
        </row>
        <row r="65846">
          <cell r="H65846" t="str">
            <v>GUF0203006044</v>
          </cell>
          <cell r="W65846">
            <v>1.59</v>
          </cell>
          <cell r="X65846">
            <v>1.5984862499999999E-2</v>
          </cell>
        </row>
        <row r="65847">
          <cell r="H65847" t="str">
            <v>GUF0203006043</v>
          </cell>
          <cell r="W65847">
            <v>0.7</v>
          </cell>
          <cell r="X65847">
            <v>7.0370600000000004E-3</v>
          </cell>
        </row>
        <row r="65848">
          <cell r="H65848" t="str">
            <v>GUF0203006042</v>
          </cell>
          <cell r="W65848">
            <v>1.36</v>
          </cell>
          <cell r="X65848">
            <v>1.3670180000000001E-2</v>
          </cell>
        </row>
        <row r="65849">
          <cell r="H65849" t="str">
            <v>GUF0203003104</v>
          </cell>
          <cell r="W65849">
            <v>10.35</v>
          </cell>
          <cell r="X65849">
            <v>0.10403581000000001</v>
          </cell>
        </row>
        <row r="65850">
          <cell r="H65850" t="str">
            <v>GUF0201004009</v>
          </cell>
          <cell r="W65850">
            <v>40.11</v>
          </cell>
          <cell r="X65850">
            <v>0.40317995500000003</v>
          </cell>
        </row>
        <row r="65851">
          <cell r="H65851" t="str">
            <v>GUF0201002035</v>
          </cell>
          <cell r="W65851">
            <v>13.889999999999999</v>
          </cell>
          <cell r="X65851">
            <v>0.13961973500000002</v>
          </cell>
        </row>
        <row r="65852">
          <cell r="H65852" t="str">
            <v>GUF0201002034</v>
          </cell>
          <cell r="W65852">
            <v>13.889999999999999</v>
          </cell>
          <cell r="X65852">
            <v>0.13961973500000002</v>
          </cell>
        </row>
        <row r="65853">
          <cell r="H65853" t="str">
            <v>GUF0204002033</v>
          </cell>
          <cell r="W65853">
            <v>0.48000000000000004</v>
          </cell>
          <cell r="X65853">
            <v>4.8260200000000003E-3</v>
          </cell>
        </row>
        <row r="65854">
          <cell r="H65854" t="str">
            <v>GUF0202006086</v>
          </cell>
          <cell r="W65854">
            <v>12.45</v>
          </cell>
          <cell r="X65854">
            <v>0.12514699000000001</v>
          </cell>
        </row>
        <row r="65855">
          <cell r="H65855" t="str">
            <v>GUF0202006082</v>
          </cell>
          <cell r="W65855">
            <v>12.65</v>
          </cell>
          <cell r="X65855">
            <v>0.12715606000000002</v>
          </cell>
        </row>
        <row r="65856">
          <cell r="H65856" t="str">
            <v>GUF0202006037</v>
          </cell>
          <cell r="W65856">
            <v>12.78</v>
          </cell>
          <cell r="X65856">
            <v>0.12846355000000001</v>
          </cell>
        </row>
        <row r="65857">
          <cell r="H65857" t="str">
            <v>GUF0202006036</v>
          </cell>
          <cell r="W65857">
            <v>12.610000000000001</v>
          </cell>
          <cell r="X65857">
            <v>0.12675743500000003</v>
          </cell>
        </row>
        <row r="65858">
          <cell r="H65858" t="str">
            <v>GUF0201013021</v>
          </cell>
          <cell r="W65858">
            <v>10.029999999999999</v>
          </cell>
          <cell r="X65858">
            <v>0.10082023499999999</v>
          </cell>
        </row>
        <row r="65859">
          <cell r="H65859" t="str">
            <v>GUF0201013010</v>
          </cell>
          <cell r="W65859">
            <v>3.8</v>
          </cell>
          <cell r="X65859">
            <v>3.8196247499999995E-2</v>
          </cell>
        </row>
        <row r="65860">
          <cell r="H65860" t="str">
            <v>GUF0201013009</v>
          </cell>
          <cell r="W65860">
            <v>21.509999999999998</v>
          </cell>
          <cell r="X65860">
            <v>0.21621420000000002</v>
          </cell>
        </row>
        <row r="65861">
          <cell r="H65861" t="str">
            <v>GUF0201013008</v>
          </cell>
          <cell r="W65861">
            <v>21.509999999999998</v>
          </cell>
          <cell r="X65861">
            <v>0.21621420000000002</v>
          </cell>
        </row>
        <row r="65862">
          <cell r="H65862" t="str">
            <v>GUF0201013007</v>
          </cell>
          <cell r="W65862">
            <v>17.63</v>
          </cell>
          <cell r="X65862">
            <v>0.17721273000000001</v>
          </cell>
        </row>
        <row r="65863">
          <cell r="H65863" t="str">
            <v>GUF0201011012</v>
          </cell>
          <cell r="W65863">
            <v>21.83</v>
          </cell>
          <cell r="X65863">
            <v>0.21943509000000003</v>
          </cell>
        </row>
        <row r="65864">
          <cell r="H65864" t="str">
            <v>GUF0201011011</v>
          </cell>
          <cell r="W65864">
            <v>21.83</v>
          </cell>
          <cell r="X65864">
            <v>0.21943509000000003</v>
          </cell>
        </row>
        <row r="65865">
          <cell r="H65865" t="str">
            <v>GUF0201009030</v>
          </cell>
          <cell r="W65865">
            <v>5.34</v>
          </cell>
          <cell r="X65865">
            <v>5.3676184999999994E-2</v>
          </cell>
        </row>
        <row r="65866">
          <cell r="H65866" t="str">
            <v>GUF0201002018</v>
          </cell>
          <cell r="W65866">
            <v>28.95</v>
          </cell>
          <cell r="X65866">
            <v>0.29100156500000002</v>
          </cell>
        </row>
        <row r="65867">
          <cell r="H65867" t="str">
            <v>GUF0201002015</v>
          </cell>
          <cell r="W65867">
            <v>1.9400000000000002</v>
          </cell>
          <cell r="X65867">
            <v>1.9500734999999998E-2</v>
          </cell>
        </row>
        <row r="65868">
          <cell r="H65868" t="str">
            <v>GUD1901015</v>
          </cell>
          <cell r="W65868">
            <v>0.94</v>
          </cell>
          <cell r="X65868">
            <v>9.4503749999999987E-3</v>
          </cell>
        </row>
        <row r="65869">
          <cell r="H65869" t="str">
            <v>GUD1901013</v>
          </cell>
          <cell r="W65869">
            <v>0.14000000000000001</v>
          </cell>
          <cell r="X65869">
            <v>1.40714625E-3</v>
          </cell>
        </row>
        <row r="65870">
          <cell r="H65870" t="str">
            <v>GUF0309006006</v>
          </cell>
          <cell r="W65870">
            <v>3.56</v>
          </cell>
          <cell r="X65870">
            <v>3.5785894999999998E-2</v>
          </cell>
        </row>
        <row r="65871">
          <cell r="H65871" t="str">
            <v>GUF0309004007</v>
          </cell>
          <cell r="W65871">
            <v>4.37</v>
          </cell>
          <cell r="X65871">
            <v>4.3923160000000003E-2</v>
          </cell>
        </row>
        <row r="65872">
          <cell r="H65872" t="str">
            <v>GUF0309002208</v>
          </cell>
          <cell r="W65872">
            <v>3.11</v>
          </cell>
          <cell r="X65872">
            <v>3.1262830000000005E-2</v>
          </cell>
        </row>
        <row r="65873">
          <cell r="H65873" t="str">
            <v>GUF0307003027</v>
          </cell>
          <cell r="W65873">
            <v>4.8499999999999996</v>
          </cell>
          <cell r="X65873">
            <v>4.8753166250000007E-2</v>
          </cell>
        </row>
        <row r="65874">
          <cell r="H65874" t="str">
            <v>GUF0305007008</v>
          </cell>
          <cell r="W65874">
            <v>12.78</v>
          </cell>
          <cell r="X65874">
            <v>0.12846355000000001</v>
          </cell>
        </row>
        <row r="65875">
          <cell r="H65875" t="str">
            <v>GUF0304004045</v>
          </cell>
          <cell r="W65875">
            <v>32.83</v>
          </cell>
          <cell r="X65875">
            <v>0.330003035</v>
          </cell>
        </row>
        <row r="65876">
          <cell r="H65876" t="str">
            <v>GUF0203013005</v>
          </cell>
          <cell r="W65876">
            <v>0.32</v>
          </cell>
          <cell r="X65876">
            <v>3.216361805555555E-3</v>
          </cell>
        </row>
        <row r="65877">
          <cell r="H65877" t="str">
            <v>GUF0103019026</v>
          </cell>
          <cell r="W65877">
            <v>1.62</v>
          </cell>
          <cell r="X65877">
            <v>1.6285160000000003E-2</v>
          </cell>
        </row>
        <row r="65878">
          <cell r="H65878" t="str">
            <v>GUF0103016008</v>
          </cell>
          <cell r="W65878">
            <v>2.1</v>
          </cell>
          <cell r="X65878">
            <v>2.1111180000000004E-2</v>
          </cell>
        </row>
        <row r="65879">
          <cell r="H65879" t="str">
            <v>GUF0103013011</v>
          </cell>
          <cell r="W65879">
            <v>7.4399999999999995</v>
          </cell>
          <cell r="X65879">
            <v>7.4787365000000008E-2</v>
          </cell>
        </row>
        <row r="65880">
          <cell r="H65880" t="str">
            <v>GUF0103003097</v>
          </cell>
          <cell r="W65880">
            <v>9.15</v>
          </cell>
          <cell r="X65880">
            <v>9.1976075000000004E-2</v>
          </cell>
        </row>
        <row r="65881">
          <cell r="H65881" t="str">
            <v>GUF0102089100</v>
          </cell>
          <cell r="W65881">
            <v>31.75</v>
          </cell>
          <cell r="X65881">
            <v>0.31914657216494852</v>
          </cell>
        </row>
        <row r="65882">
          <cell r="H65882" t="str">
            <v>GUF0102089068</v>
          </cell>
          <cell r="W65882">
            <v>12.01</v>
          </cell>
          <cell r="X65882">
            <v>0.120719595</v>
          </cell>
        </row>
        <row r="65883">
          <cell r="H65883" t="str">
            <v>GUF0102089059</v>
          </cell>
          <cell r="W65883">
            <v>2.12</v>
          </cell>
          <cell r="X65883">
            <v>2.1307835000000001E-2</v>
          </cell>
        </row>
        <row r="65884">
          <cell r="H65884" t="str">
            <v>GUF0102089058</v>
          </cell>
          <cell r="W65884">
            <v>2.12</v>
          </cell>
          <cell r="X65884">
            <v>2.1307835000000001E-2</v>
          </cell>
        </row>
        <row r="65885">
          <cell r="H65885" t="str">
            <v>GUF0102079007</v>
          </cell>
          <cell r="W65885">
            <v>5.9399999999999995</v>
          </cell>
          <cell r="X65885">
            <v>5.9706052500000002E-2</v>
          </cell>
        </row>
        <row r="65886">
          <cell r="H65886" t="str">
            <v>GUF0102077502T</v>
          </cell>
          <cell r="W65886">
            <v>28.81</v>
          </cell>
          <cell r="X65886">
            <v>0.28959309</v>
          </cell>
        </row>
        <row r="65887">
          <cell r="H65887" t="str">
            <v>GUF0308035040</v>
          </cell>
          <cell r="W65887">
            <v>2.4299999999999997</v>
          </cell>
          <cell r="X65887">
            <v>1.6107550416666668E-2</v>
          </cell>
        </row>
        <row r="65888">
          <cell r="H65888" t="str">
            <v>GUF0308035039</v>
          </cell>
          <cell r="W65888">
            <v>1.2899999999999998</v>
          </cell>
          <cell r="X65888">
            <v>8.5518350000000007E-3</v>
          </cell>
        </row>
        <row r="65889">
          <cell r="H65889" t="str">
            <v>GUF0308035038</v>
          </cell>
          <cell r="W65889">
            <v>2.9099999999999997</v>
          </cell>
          <cell r="X65889">
            <v>1.9291456875000002E-2</v>
          </cell>
        </row>
        <row r="65890">
          <cell r="H65890" t="str">
            <v>GUF0301014034</v>
          </cell>
          <cell r="W65890">
            <v>7.2</v>
          </cell>
          <cell r="X65890">
            <v>4.7728699999999999E-2</v>
          </cell>
        </row>
        <row r="65891">
          <cell r="H65891" t="str">
            <v>GUF0301014033</v>
          </cell>
          <cell r="W65891">
            <v>8.09</v>
          </cell>
          <cell r="X65891">
            <v>5.3631007500000008E-2</v>
          </cell>
        </row>
        <row r="65892">
          <cell r="H65892" t="str">
            <v>GUY0320004028</v>
          </cell>
          <cell r="W65892">
            <v>3.0000000000000002E-2</v>
          </cell>
          <cell r="X65892">
            <v>1.9893999999999999E-4</v>
          </cell>
        </row>
        <row r="65893">
          <cell r="H65893" t="str">
            <v>GUF2101177003</v>
          </cell>
          <cell r="W65893">
            <v>0.71000000000000008</v>
          </cell>
          <cell r="X65893">
            <v>4.7079083333333334E-3</v>
          </cell>
        </row>
        <row r="65894">
          <cell r="H65894" t="str">
            <v>GUF2101059003</v>
          </cell>
          <cell r="W65894">
            <v>0.38</v>
          </cell>
          <cell r="X65894">
            <v>2.5192948611111113E-3</v>
          </cell>
        </row>
        <row r="65895">
          <cell r="H65895" t="str">
            <v>GUF0102081044</v>
          </cell>
          <cell r="W65895">
            <v>0.12000000000000001</v>
          </cell>
          <cell r="X65895">
            <v>7.9567249999999993E-4</v>
          </cell>
        </row>
        <row r="65896">
          <cell r="H65896" t="str">
            <v>GUF0102081043</v>
          </cell>
          <cell r="W65896">
            <v>0.15</v>
          </cell>
          <cell r="X65896">
            <v>9.9419593749999996E-4</v>
          </cell>
        </row>
        <row r="65897">
          <cell r="H65897" t="str">
            <v>GUF0102081042</v>
          </cell>
          <cell r="W65897">
            <v>0.19</v>
          </cell>
          <cell r="X65897">
            <v>1.2597027777777779E-3</v>
          </cell>
        </row>
        <row r="65898">
          <cell r="H65898" t="str">
            <v>GUF0308035052</v>
          </cell>
          <cell r="W65898">
            <v>4.2</v>
          </cell>
          <cell r="X65898">
            <v>2.7839970000000002E-2</v>
          </cell>
        </row>
        <row r="65899">
          <cell r="H65899" t="str">
            <v>GUF0308035050</v>
          </cell>
          <cell r="W65899">
            <v>4.2</v>
          </cell>
          <cell r="X65899">
            <v>2.7839970000000002E-2</v>
          </cell>
        </row>
        <row r="65900">
          <cell r="H65900" t="str">
            <v>GUF0308011004</v>
          </cell>
          <cell r="W65900">
            <v>2.1</v>
          </cell>
          <cell r="X65900">
            <v>1.39226425E-2</v>
          </cell>
        </row>
        <row r="65901">
          <cell r="H65901" t="str">
            <v>GUF0308009032</v>
          </cell>
          <cell r="W65901">
            <v>2.1</v>
          </cell>
          <cell r="X65901">
            <v>1.39226425E-2</v>
          </cell>
        </row>
        <row r="65902">
          <cell r="H65902" t="str">
            <v>GUF0308009031</v>
          </cell>
          <cell r="W65902">
            <v>2.39</v>
          </cell>
          <cell r="X65902">
            <v>1.5844014999999999E-2</v>
          </cell>
        </row>
        <row r="65903">
          <cell r="H65903" t="str">
            <v>GUF0308009030</v>
          </cell>
          <cell r="W65903">
            <v>2.02</v>
          </cell>
          <cell r="X65903">
            <v>1.3391142499999998E-2</v>
          </cell>
        </row>
        <row r="65904">
          <cell r="H65904" t="str">
            <v>GUF0308007034</v>
          </cell>
          <cell r="W65904">
            <v>12.129999999999999</v>
          </cell>
          <cell r="X65904">
            <v>8.0410635000000008E-2</v>
          </cell>
        </row>
        <row r="65905">
          <cell r="H65905" t="str">
            <v>GUF0308007033</v>
          </cell>
          <cell r="W65905">
            <v>12.129999999999999</v>
          </cell>
          <cell r="X65905">
            <v>8.0410635000000008E-2</v>
          </cell>
        </row>
        <row r="65906">
          <cell r="H65906" t="str">
            <v>GUF0308002014</v>
          </cell>
          <cell r="W65906">
            <v>2.67</v>
          </cell>
          <cell r="X65906">
            <v>1.7698949999999998E-2</v>
          </cell>
        </row>
        <row r="65907">
          <cell r="H65907" t="str">
            <v>GUF0308002013</v>
          </cell>
          <cell r="W65907">
            <v>2.67</v>
          </cell>
          <cell r="X65907">
            <v>1.7698949999999998E-2</v>
          </cell>
        </row>
        <row r="65908">
          <cell r="H65908" t="str">
            <v>GUF0308001066</v>
          </cell>
          <cell r="W65908">
            <v>31.540000000000003</v>
          </cell>
          <cell r="X65908">
            <v>0.20908146999999999</v>
          </cell>
        </row>
        <row r="65909">
          <cell r="H65909" t="str">
            <v>GUF0307001050</v>
          </cell>
          <cell r="W65909">
            <v>112.88</v>
          </cell>
          <cell r="X65909">
            <v>0.74828999166666665</v>
          </cell>
        </row>
        <row r="65910">
          <cell r="H65910" t="str">
            <v>GUY0403506</v>
          </cell>
          <cell r="W65910">
            <v>0.24</v>
          </cell>
          <cell r="X65910">
            <v>1.5908441666666667E-3</v>
          </cell>
        </row>
        <row r="65911">
          <cell r="H65911" t="str">
            <v>GUY0403254</v>
          </cell>
          <cell r="W65911">
            <v>0.22999999999999998</v>
          </cell>
          <cell r="X65911">
            <v>1.5241111111111108E-3</v>
          </cell>
        </row>
        <row r="65912">
          <cell r="H65912" t="str">
            <v>GUY0403057</v>
          </cell>
          <cell r="W65912">
            <v>0.14000000000000001</v>
          </cell>
          <cell r="X65912">
            <v>9.2746750000000013E-4</v>
          </cell>
        </row>
        <row r="65913">
          <cell r="H65913" t="str">
            <v>GUY0211045</v>
          </cell>
          <cell r="W65913">
            <v>6.0000000000000005E-2</v>
          </cell>
          <cell r="X65913">
            <v>3.9787781250000005E-4</v>
          </cell>
        </row>
        <row r="65914">
          <cell r="H65914" t="str">
            <v>GUF0103035102</v>
          </cell>
          <cell r="W65914">
            <v>0.08</v>
          </cell>
          <cell r="X65914">
            <v>5.3050270833333347E-4</v>
          </cell>
        </row>
        <row r="65915">
          <cell r="H65915" t="str">
            <v>GUF0103035101</v>
          </cell>
          <cell r="W65915">
            <v>0.2</v>
          </cell>
          <cell r="X65915">
            <v>1.3262129629629628E-3</v>
          </cell>
        </row>
        <row r="65916">
          <cell r="H65916" t="str">
            <v>GUF0103035100</v>
          </cell>
          <cell r="W65916">
            <v>0.2</v>
          </cell>
          <cell r="X65916">
            <v>1.3256222222222222E-3</v>
          </cell>
        </row>
        <row r="65917">
          <cell r="H65917" t="str">
            <v>GUF0103035099</v>
          </cell>
          <cell r="W65917">
            <v>0.2</v>
          </cell>
          <cell r="X65917">
            <v>1.3262129629629628E-3</v>
          </cell>
        </row>
        <row r="65918">
          <cell r="H65918" t="str">
            <v>GUF0103035098</v>
          </cell>
          <cell r="W65918">
            <v>0.2</v>
          </cell>
          <cell r="X65918">
            <v>1.3256222222222222E-3</v>
          </cell>
        </row>
        <row r="65919">
          <cell r="H65919" t="str">
            <v>GUF0103035093</v>
          </cell>
          <cell r="W65919">
            <v>0.38999999999999996</v>
          </cell>
          <cell r="X65919">
            <v>2.5857475000000004E-3</v>
          </cell>
        </row>
        <row r="65920">
          <cell r="H65920" t="str">
            <v>GUF0103035091</v>
          </cell>
          <cell r="W65920">
            <v>0.73</v>
          </cell>
          <cell r="X65920">
            <v>4.8393074999999999E-3</v>
          </cell>
        </row>
        <row r="65921">
          <cell r="H65921" t="str">
            <v>GUF0103035090</v>
          </cell>
          <cell r="W65921">
            <v>0.45</v>
          </cell>
          <cell r="X65921">
            <v>2.9843725000000005E-3</v>
          </cell>
        </row>
        <row r="65922">
          <cell r="H65922" t="str">
            <v>GUF0103035089</v>
          </cell>
          <cell r="W65922">
            <v>0.37</v>
          </cell>
          <cell r="X65922">
            <v>2.4536416666666666E-3</v>
          </cell>
        </row>
        <row r="65923">
          <cell r="H65923" t="str">
            <v>GUF0103035084</v>
          </cell>
          <cell r="W65923">
            <v>0.14000000000000001</v>
          </cell>
          <cell r="X65923">
            <v>9.2746750000000013E-4</v>
          </cell>
        </row>
        <row r="65924">
          <cell r="H65924" t="str">
            <v>GUF0103035070</v>
          </cell>
          <cell r="W65924">
            <v>0.04</v>
          </cell>
          <cell r="X65924">
            <v>2.6506666666666669E-4</v>
          </cell>
        </row>
        <row r="65925">
          <cell r="H65925" t="str">
            <v>GUF0103035051</v>
          </cell>
          <cell r="W65925">
            <v>3.0000000000000002E-2</v>
          </cell>
          <cell r="X65925">
            <v>1.9905666666666667E-4</v>
          </cell>
        </row>
        <row r="65926">
          <cell r="H65926" t="str">
            <v>GUF0103012150</v>
          </cell>
          <cell r="W65926">
            <v>1.21</v>
          </cell>
          <cell r="X65926">
            <v>8.020335E-3</v>
          </cell>
        </row>
        <row r="65927">
          <cell r="H65927" t="str">
            <v>GUF0103009061</v>
          </cell>
          <cell r="W65927">
            <v>0.57000000000000006</v>
          </cell>
          <cell r="X65927">
            <v>3.7788208333333329E-3</v>
          </cell>
        </row>
        <row r="65928">
          <cell r="H65928" t="str">
            <v>GUF0102089101</v>
          </cell>
          <cell r="W65928">
            <v>0.05</v>
          </cell>
          <cell r="X65928">
            <v>3.3177083333333333E-4</v>
          </cell>
        </row>
        <row r="65929">
          <cell r="H65929" t="str">
            <v>GUF0102089025</v>
          </cell>
          <cell r="W65929">
            <v>0.49</v>
          </cell>
          <cell r="X65929">
            <v>3.2484833333333335E-3</v>
          </cell>
        </row>
        <row r="65930">
          <cell r="H65930" t="str">
            <v>GUF0102089024</v>
          </cell>
          <cell r="W65930">
            <v>0.49</v>
          </cell>
          <cell r="X65930">
            <v>3.2484833333333335E-3</v>
          </cell>
        </row>
        <row r="65931">
          <cell r="H65931" t="str">
            <v>GUF0102079010</v>
          </cell>
          <cell r="W65931">
            <v>0.01</v>
          </cell>
          <cell r="X65931">
            <v>6.6291666666666674E-5</v>
          </cell>
        </row>
        <row r="65932">
          <cell r="H65932" t="str">
            <v>GUF0102047025</v>
          </cell>
          <cell r="W65932">
            <v>0.14000000000000001</v>
          </cell>
          <cell r="X65932">
            <v>9.2746750000000013E-4</v>
          </cell>
        </row>
        <row r="65933">
          <cell r="H65933" t="str">
            <v>GUF0102045146</v>
          </cell>
          <cell r="W65933">
            <v>0.06</v>
          </cell>
          <cell r="X65933">
            <v>3.9781133333333335E-4</v>
          </cell>
        </row>
        <row r="65934">
          <cell r="H65934" t="str">
            <v>GUF0102045122</v>
          </cell>
          <cell r="W65934">
            <v>0.65</v>
          </cell>
          <cell r="X65934">
            <v>4.3078075E-3</v>
          </cell>
        </row>
        <row r="65935">
          <cell r="H65935" t="str">
            <v>GUF0102045062</v>
          </cell>
          <cell r="W65935">
            <v>0.01</v>
          </cell>
          <cell r="X65935">
            <v>6.6112500000000001E-5</v>
          </cell>
        </row>
        <row r="65936">
          <cell r="H65936" t="str">
            <v>GUF0102045035</v>
          </cell>
          <cell r="W65936">
            <v>0.13</v>
          </cell>
          <cell r="X65936">
            <v>8.615475E-4</v>
          </cell>
        </row>
        <row r="65937">
          <cell r="H65937" t="str">
            <v>GUY0403302</v>
          </cell>
          <cell r="W65937">
            <v>0.12000000000000001</v>
          </cell>
          <cell r="X65937">
            <v>7.9600500000000002E-4</v>
          </cell>
        </row>
        <row r="65938">
          <cell r="H65938" t="str">
            <v>GUY0317009004</v>
          </cell>
          <cell r="W65938">
            <v>0.62</v>
          </cell>
          <cell r="X65938">
            <v>4.1098237499999999E-3</v>
          </cell>
        </row>
        <row r="65939">
          <cell r="H65939" t="str">
            <v>GUY0302001061</v>
          </cell>
          <cell r="W65939">
            <v>0.57000000000000006</v>
          </cell>
          <cell r="X65939">
            <v>3.7788208333333329E-3</v>
          </cell>
        </row>
        <row r="65940">
          <cell r="H65940" t="str">
            <v>GUY0214003010</v>
          </cell>
          <cell r="W65940">
            <v>0.05</v>
          </cell>
          <cell r="X65940">
            <v>3.3159388888888891E-4</v>
          </cell>
        </row>
        <row r="65941">
          <cell r="H65941" t="str">
            <v>GUF2119000010</v>
          </cell>
          <cell r="W65941">
            <v>0.04</v>
          </cell>
          <cell r="X65941">
            <v>2.651929824561404E-4</v>
          </cell>
        </row>
        <row r="65942">
          <cell r="H65942" t="str">
            <v>GUF2119000005</v>
          </cell>
          <cell r="W65942">
            <v>0.03</v>
          </cell>
          <cell r="X65942">
            <v>1.9893253333333331E-4</v>
          </cell>
        </row>
        <row r="65943">
          <cell r="H65943" t="str">
            <v>GUF0309013050</v>
          </cell>
          <cell r="W65943">
            <v>4.04</v>
          </cell>
          <cell r="X65943">
            <v>2.6782284999999999E-2</v>
          </cell>
        </row>
        <row r="65944">
          <cell r="H65944" t="str">
            <v>GUF0309013049</v>
          </cell>
          <cell r="W65944">
            <v>3.56</v>
          </cell>
          <cell r="X65944">
            <v>2.36012575E-2</v>
          </cell>
        </row>
        <row r="65945">
          <cell r="H65945" t="str">
            <v>GUF0309005002</v>
          </cell>
          <cell r="W65945">
            <v>1.74</v>
          </cell>
          <cell r="X65945">
            <v>1.153355E-2</v>
          </cell>
        </row>
        <row r="65946">
          <cell r="H65946" t="str">
            <v>GUF0309004008</v>
          </cell>
          <cell r="W65946">
            <v>0.18000000000000002</v>
          </cell>
          <cell r="X65946">
            <v>1.1939658333333333E-3</v>
          </cell>
        </row>
        <row r="65947">
          <cell r="H65947" t="str">
            <v>GUF0307003025</v>
          </cell>
          <cell r="W65947">
            <v>2.1800000000000002</v>
          </cell>
          <cell r="X65947">
            <v>1.4451485E-2</v>
          </cell>
        </row>
        <row r="65948">
          <cell r="H65948" t="str">
            <v>GUF0304017005</v>
          </cell>
          <cell r="W65948">
            <v>0.81</v>
          </cell>
          <cell r="X65948">
            <v>5.3708075000000006E-3</v>
          </cell>
        </row>
        <row r="65949">
          <cell r="H65949" t="str">
            <v>GUF0304009003</v>
          </cell>
          <cell r="W65949">
            <v>1.41</v>
          </cell>
          <cell r="X65949">
            <v>9.3464275000000006E-3</v>
          </cell>
        </row>
        <row r="65950">
          <cell r="H65950" t="str">
            <v>GUF0199003266</v>
          </cell>
          <cell r="W65950">
            <v>9.0000000000000011E-2</v>
          </cell>
          <cell r="X65950">
            <v>5.956533333333334E-4</v>
          </cell>
        </row>
        <row r="65951">
          <cell r="H65951" t="str">
            <v>GUF0199002151</v>
          </cell>
          <cell r="W65951">
            <v>0.67999999999999994</v>
          </cell>
          <cell r="X65951">
            <v>4.5071200000000007E-3</v>
          </cell>
        </row>
        <row r="65952">
          <cell r="H65952" t="str">
            <v>GUF0199002150</v>
          </cell>
          <cell r="W65952">
            <v>0.68</v>
          </cell>
          <cell r="X65952">
            <v>4.5085333333333335E-3</v>
          </cell>
        </row>
        <row r="65953">
          <cell r="H65953" t="str">
            <v>GUF0199002149</v>
          </cell>
          <cell r="W65953">
            <v>0.65</v>
          </cell>
          <cell r="X65953">
            <v>4.3051499999999998E-3</v>
          </cell>
        </row>
        <row r="65954">
          <cell r="H65954" t="str">
            <v>GUF0199002148</v>
          </cell>
          <cell r="W65954">
            <v>0.65</v>
          </cell>
          <cell r="X65954">
            <v>4.3086933333333337E-3</v>
          </cell>
        </row>
        <row r="65955">
          <cell r="H65955" t="str">
            <v>GUF0103099073</v>
          </cell>
          <cell r="W65955">
            <v>0.4</v>
          </cell>
          <cell r="X65955">
            <v>2.6516874999999995E-3</v>
          </cell>
        </row>
        <row r="65956">
          <cell r="H65956" t="str">
            <v>GUF0103064016</v>
          </cell>
          <cell r="W65956">
            <v>0.04</v>
          </cell>
          <cell r="X65956">
            <v>2.6514285714285713E-4</v>
          </cell>
        </row>
        <row r="65957">
          <cell r="H65957" t="str">
            <v>GUF0103035092</v>
          </cell>
          <cell r="W65957">
            <v>0.05</v>
          </cell>
          <cell r="X65957">
            <v>3.3177083333333333E-4</v>
          </cell>
        </row>
        <row r="65958">
          <cell r="H65958" t="str">
            <v>GUF0103035087</v>
          </cell>
          <cell r="W65958">
            <v>0.73</v>
          </cell>
          <cell r="X65958">
            <v>4.8393074999999999E-3</v>
          </cell>
        </row>
        <row r="65959">
          <cell r="H65959" t="str">
            <v>GUF0103027136</v>
          </cell>
          <cell r="W65959">
            <v>45.28</v>
          </cell>
          <cell r="X65959">
            <v>0.30016462500000002</v>
          </cell>
        </row>
        <row r="65960">
          <cell r="H65960" t="str">
            <v>GUF0103027134</v>
          </cell>
          <cell r="W65960">
            <v>22.64</v>
          </cell>
          <cell r="X65960">
            <v>0.15008497000000001</v>
          </cell>
        </row>
        <row r="65961">
          <cell r="H65961" t="str">
            <v>GUF0103027132</v>
          </cell>
          <cell r="W65961">
            <v>22.64</v>
          </cell>
          <cell r="X65961">
            <v>0.15008497000000001</v>
          </cell>
        </row>
        <row r="65962">
          <cell r="H65962" t="str">
            <v>GUF0103027117</v>
          </cell>
          <cell r="W65962">
            <v>22.64</v>
          </cell>
          <cell r="X65962">
            <v>0.15008231250000001</v>
          </cell>
        </row>
        <row r="65963">
          <cell r="H65963" t="str">
            <v>GUF0103025019</v>
          </cell>
          <cell r="W65963">
            <v>0.47000000000000003</v>
          </cell>
          <cell r="X65963">
            <v>3.1162253846153845E-3</v>
          </cell>
        </row>
        <row r="65964">
          <cell r="H65964" t="str">
            <v>GUF0103024057</v>
          </cell>
          <cell r="W65964">
            <v>0.76</v>
          </cell>
          <cell r="X65964">
            <v>5.0379556250000007E-3</v>
          </cell>
        </row>
        <row r="65965">
          <cell r="H65965" t="str">
            <v>GUF0103020035</v>
          </cell>
          <cell r="W65965">
            <v>6.21</v>
          </cell>
          <cell r="X65965">
            <v>4.1167332500000001E-2</v>
          </cell>
        </row>
        <row r="65966">
          <cell r="H65966" t="str">
            <v>GUF0103020034</v>
          </cell>
          <cell r="W65966">
            <v>6.21</v>
          </cell>
          <cell r="X65966">
            <v>4.1167332500000001E-2</v>
          </cell>
        </row>
        <row r="65967">
          <cell r="H65967" t="str">
            <v>GUF0103019031</v>
          </cell>
          <cell r="W65967">
            <v>0.4</v>
          </cell>
          <cell r="X65967">
            <v>2.6516874999999995E-3</v>
          </cell>
        </row>
        <row r="65968">
          <cell r="H65968" t="str">
            <v>GUF0103019030</v>
          </cell>
          <cell r="W65968">
            <v>0.33999999999999997</v>
          </cell>
          <cell r="X65968">
            <v>2.2535600000000004E-3</v>
          </cell>
        </row>
        <row r="65969">
          <cell r="H65969" t="str">
            <v>GUF0103015040</v>
          </cell>
          <cell r="W65969">
            <v>0.92</v>
          </cell>
          <cell r="X65969">
            <v>6.0989625E-3</v>
          </cell>
        </row>
        <row r="65970">
          <cell r="H65970" t="str">
            <v>GUF0103015006</v>
          </cell>
          <cell r="W65970">
            <v>0.65</v>
          </cell>
          <cell r="X65970">
            <v>4.3084718749999999E-3</v>
          </cell>
        </row>
        <row r="65971">
          <cell r="H65971" t="str">
            <v>GUF0103013014</v>
          </cell>
          <cell r="W65971">
            <v>7.4399999999999995</v>
          </cell>
          <cell r="X65971">
            <v>4.9320542500000009E-2</v>
          </cell>
        </row>
        <row r="65972">
          <cell r="H65972" t="str">
            <v>GUF0103009062</v>
          </cell>
          <cell r="W65972">
            <v>41.43</v>
          </cell>
          <cell r="X65972">
            <v>0.274643058</v>
          </cell>
        </row>
        <row r="65973">
          <cell r="H65973" t="str">
            <v>GUF0103009060</v>
          </cell>
          <cell r="W65973">
            <v>0.15</v>
          </cell>
          <cell r="X65973">
            <v>9.9452833333333332E-4</v>
          </cell>
        </row>
        <row r="65974">
          <cell r="H65974" t="str">
            <v>GUF0102089097</v>
          </cell>
          <cell r="W65974">
            <v>7.0000000000000007E-2</v>
          </cell>
          <cell r="X65974">
            <v>4.6342000000000003E-4</v>
          </cell>
        </row>
        <row r="65975">
          <cell r="H65975" t="str">
            <v>GUF0102089057</v>
          </cell>
          <cell r="W65975">
            <v>0.42</v>
          </cell>
          <cell r="X65975">
            <v>2.7850600000000002E-3</v>
          </cell>
        </row>
        <row r="65976">
          <cell r="H65976" t="str">
            <v>GUF0102089056</v>
          </cell>
          <cell r="W65976">
            <v>0.42</v>
          </cell>
          <cell r="X65976">
            <v>2.7850600000000002E-3</v>
          </cell>
        </row>
        <row r="65977">
          <cell r="H65977" t="str">
            <v>GUF0102089054</v>
          </cell>
          <cell r="W65977">
            <v>2.54</v>
          </cell>
          <cell r="X65977">
            <v>1.6837920000000003E-2</v>
          </cell>
        </row>
        <row r="65978">
          <cell r="H65978" t="str">
            <v>GUF0102089053</v>
          </cell>
          <cell r="W65978">
            <v>2.54</v>
          </cell>
          <cell r="X65978">
            <v>1.6837920000000003E-2</v>
          </cell>
        </row>
        <row r="65979">
          <cell r="H65979" t="str">
            <v>GUF0102089052</v>
          </cell>
          <cell r="W65979">
            <v>2.69</v>
          </cell>
          <cell r="X65979">
            <v>1.7831824999999999E-2</v>
          </cell>
        </row>
        <row r="65980">
          <cell r="H65980" t="str">
            <v>GUF0102089051</v>
          </cell>
          <cell r="W65980">
            <v>2.69</v>
          </cell>
          <cell r="X65980">
            <v>1.7831824999999999E-2</v>
          </cell>
        </row>
        <row r="65981">
          <cell r="H65981" t="str">
            <v>GUF0102089048</v>
          </cell>
          <cell r="W65981">
            <v>4.95</v>
          </cell>
          <cell r="X65981">
            <v>3.2814810000000007E-2</v>
          </cell>
        </row>
        <row r="65982">
          <cell r="H65982" t="str">
            <v>GUF0102089046</v>
          </cell>
          <cell r="W65982">
            <v>2.2599999999999998</v>
          </cell>
          <cell r="X65982">
            <v>1.4982985000000002E-2</v>
          </cell>
        </row>
        <row r="65983">
          <cell r="H65983" t="str">
            <v>GUF0102089045</v>
          </cell>
          <cell r="W65983">
            <v>2.2599999999999998</v>
          </cell>
          <cell r="X65983">
            <v>1.4982985000000002E-2</v>
          </cell>
        </row>
        <row r="65984">
          <cell r="H65984" t="str">
            <v>GUF0102081037</v>
          </cell>
          <cell r="W65984">
            <v>9.0200000000000014</v>
          </cell>
          <cell r="X65984">
            <v>5.9793750000000007E-2</v>
          </cell>
        </row>
        <row r="65985">
          <cell r="H65985" t="str">
            <v>GUF0102081016</v>
          </cell>
          <cell r="W65985">
            <v>0.83</v>
          </cell>
          <cell r="X65985">
            <v>5.5036825000000008E-3</v>
          </cell>
        </row>
        <row r="65986">
          <cell r="H65986" t="str">
            <v>GUF0102080004</v>
          </cell>
          <cell r="W65986">
            <v>1.32</v>
          </cell>
          <cell r="X65986">
            <v>8.7511475000000005E-3</v>
          </cell>
        </row>
        <row r="65987">
          <cell r="H65987" t="str">
            <v>GUF0102080003</v>
          </cell>
          <cell r="W65987">
            <v>1.32</v>
          </cell>
          <cell r="X65987">
            <v>8.7511475000000005E-3</v>
          </cell>
        </row>
        <row r="65988">
          <cell r="H65988" t="str">
            <v>GUF0102079019</v>
          </cell>
          <cell r="W65988">
            <v>0.42</v>
          </cell>
          <cell r="X65988">
            <v>2.7850600000000002E-3</v>
          </cell>
        </row>
        <row r="65989">
          <cell r="H65989" t="str">
            <v>GUF0102079018</v>
          </cell>
          <cell r="W65989">
            <v>0.42</v>
          </cell>
          <cell r="X65989">
            <v>2.7850600000000002E-3</v>
          </cell>
        </row>
        <row r="65990">
          <cell r="H65990" t="str">
            <v>GUF0102079009</v>
          </cell>
          <cell r="W65990">
            <v>0.94</v>
          </cell>
          <cell r="X65990">
            <v>6.231133333333333E-3</v>
          </cell>
        </row>
        <row r="65991">
          <cell r="H65991" t="str">
            <v>GUF0102079008</v>
          </cell>
          <cell r="W65991">
            <v>0.94</v>
          </cell>
          <cell r="X65991">
            <v>6.231133333333333E-3</v>
          </cell>
        </row>
        <row r="65992">
          <cell r="H65992" t="str">
            <v>GUF0102079006</v>
          </cell>
          <cell r="W65992">
            <v>5.5100000000000007</v>
          </cell>
          <cell r="X65992">
            <v>3.65273375E-2</v>
          </cell>
        </row>
        <row r="65993">
          <cell r="H65993" t="str">
            <v>GUF0102079005</v>
          </cell>
          <cell r="W65993">
            <v>2.2599999999999998</v>
          </cell>
          <cell r="X65993">
            <v>1.4980327500000001E-2</v>
          </cell>
        </row>
        <row r="65994">
          <cell r="H65994" t="str">
            <v>GUF0102079004</v>
          </cell>
          <cell r="W65994">
            <v>2.2599999999999998</v>
          </cell>
          <cell r="X65994">
            <v>1.4980327500000001E-2</v>
          </cell>
        </row>
        <row r="65995">
          <cell r="H65995" t="str">
            <v>GUF0102077038</v>
          </cell>
          <cell r="W65995">
            <v>2.91</v>
          </cell>
          <cell r="X65995">
            <v>1.929193142857143E-2</v>
          </cell>
        </row>
        <row r="65996">
          <cell r="H65996" t="str">
            <v>GUF0102045064</v>
          </cell>
          <cell r="W65996">
            <v>0.76</v>
          </cell>
          <cell r="X65996">
            <v>5.0386200000000006E-3</v>
          </cell>
        </row>
        <row r="65997">
          <cell r="H65997" t="str">
            <v>GUF0102045013.2</v>
          </cell>
          <cell r="W65997">
            <v>0.99</v>
          </cell>
          <cell r="X65997">
            <v>6.5626962500000005E-3</v>
          </cell>
        </row>
        <row r="65998">
          <cell r="H65998" t="str">
            <v>GUF0102045013.1</v>
          </cell>
          <cell r="W65998">
            <v>0.99</v>
          </cell>
          <cell r="X65998">
            <v>6.5626962500000005E-3</v>
          </cell>
        </row>
        <row r="65999">
          <cell r="H65999" t="str">
            <v>GUF0102045012</v>
          </cell>
          <cell r="W65999">
            <v>4.0999999999999996</v>
          </cell>
          <cell r="X65999">
            <v>2.7170280000000002E-2</v>
          </cell>
        </row>
        <row r="66000">
          <cell r="H66000" t="str">
            <v>GUD2201005</v>
          </cell>
          <cell r="W66000">
            <v>0.81</v>
          </cell>
          <cell r="X66000">
            <v>5.3708075000000006E-3</v>
          </cell>
        </row>
        <row r="66001">
          <cell r="H66001" t="str">
            <v>GUF0308035035</v>
          </cell>
          <cell r="W66001">
            <v>33.96</v>
          </cell>
          <cell r="X66001">
            <v>0.22512214</v>
          </cell>
        </row>
        <row r="66002">
          <cell r="H66002" t="str">
            <v>GUY0316020008</v>
          </cell>
          <cell r="W66002">
            <v>1.8699999999999999</v>
          </cell>
          <cell r="X66002">
            <v>1.23972375E-2</v>
          </cell>
        </row>
        <row r="66003">
          <cell r="H66003" t="str">
            <v>GUF0303002008</v>
          </cell>
          <cell r="W66003">
            <v>50.46</v>
          </cell>
          <cell r="X66003">
            <v>0.33450218250000002</v>
          </cell>
        </row>
        <row r="66004">
          <cell r="H66004" t="str">
            <v>GUF0203003104</v>
          </cell>
          <cell r="W66004">
            <v>10.35</v>
          </cell>
          <cell r="X66004">
            <v>6.8611335000000009E-2</v>
          </cell>
        </row>
        <row r="66005">
          <cell r="H66005" t="str">
            <v>GUF0201004009</v>
          </cell>
          <cell r="W66005">
            <v>40.11</v>
          </cell>
          <cell r="X66005">
            <v>0.26589350499999997</v>
          </cell>
        </row>
        <row r="66006">
          <cell r="H66006" t="str">
            <v>GUF0201002035</v>
          </cell>
          <cell r="W66006">
            <v>13.889999999999999</v>
          </cell>
          <cell r="X66006">
            <v>9.2077060000000002E-2</v>
          </cell>
        </row>
        <row r="66007">
          <cell r="H66007" t="str">
            <v>GUF0201002034</v>
          </cell>
          <cell r="W66007">
            <v>13.889999999999999</v>
          </cell>
          <cell r="X66007">
            <v>9.2077060000000002E-2</v>
          </cell>
        </row>
        <row r="66008">
          <cell r="H66008" t="str">
            <v>GUF2101105015</v>
          </cell>
          <cell r="W66008">
            <v>0.61</v>
          </cell>
          <cell r="X66008">
            <v>4.0444492500000002E-3</v>
          </cell>
        </row>
        <row r="66009">
          <cell r="H66009" t="str">
            <v>GUF2101083021</v>
          </cell>
          <cell r="W66009">
            <v>0.09</v>
          </cell>
          <cell r="X66009">
            <v>5.9671700000000008E-4</v>
          </cell>
        </row>
        <row r="66010">
          <cell r="H66010" t="str">
            <v>GUF0204004053</v>
          </cell>
          <cell r="W66010">
            <v>8.76</v>
          </cell>
          <cell r="X66010">
            <v>5.8071690000000009E-2</v>
          </cell>
        </row>
        <row r="66011">
          <cell r="H66011" t="str">
            <v>GUF0204004052</v>
          </cell>
          <cell r="W66011">
            <v>8.76</v>
          </cell>
          <cell r="X66011">
            <v>5.8071690000000002E-2</v>
          </cell>
        </row>
        <row r="66012">
          <cell r="H66012" t="str">
            <v>GUF0204003026</v>
          </cell>
          <cell r="W66012">
            <v>25.35</v>
          </cell>
          <cell r="X66012">
            <v>0.16804967000000001</v>
          </cell>
        </row>
        <row r="66013">
          <cell r="H66013" t="str">
            <v>GUF0204003025</v>
          </cell>
          <cell r="W66013">
            <v>25.35</v>
          </cell>
          <cell r="X66013">
            <v>0.16804716882352944</v>
          </cell>
        </row>
        <row r="66014">
          <cell r="H66014" t="str">
            <v>GUF0204002038</v>
          </cell>
          <cell r="W66014">
            <v>7.84</v>
          </cell>
          <cell r="X66014">
            <v>5.1972727500000003E-2</v>
          </cell>
        </row>
        <row r="66015">
          <cell r="H66015" t="str">
            <v>GUF0204002032</v>
          </cell>
          <cell r="W66015">
            <v>0.88</v>
          </cell>
          <cell r="X66015">
            <v>5.8345099999999993E-3</v>
          </cell>
        </row>
        <row r="66016">
          <cell r="H66016" t="str">
            <v>GUF0202006082</v>
          </cell>
          <cell r="W66016">
            <v>12.65</v>
          </cell>
          <cell r="X66016">
            <v>8.385741250000002E-2</v>
          </cell>
        </row>
        <row r="66017">
          <cell r="H66017" t="str">
            <v>GUF0202006037</v>
          </cell>
          <cell r="W66017">
            <v>12.78</v>
          </cell>
          <cell r="X66017">
            <v>8.4719771250000006E-2</v>
          </cell>
        </row>
        <row r="66018">
          <cell r="H66018" t="str">
            <v>GUF0201013021</v>
          </cell>
          <cell r="W66018">
            <v>10.029999999999999</v>
          </cell>
          <cell r="X66018">
            <v>6.6489321249999997E-2</v>
          </cell>
        </row>
        <row r="66019">
          <cell r="H66019" t="str">
            <v>GUF0201013010</v>
          </cell>
          <cell r="W66019">
            <v>3.8</v>
          </cell>
          <cell r="X66019">
            <v>2.5190442500000004E-2</v>
          </cell>
        </row>
        <row r="66020">
          <cell r="H66020" t="str">
            <v>GUF0201013009</v>
          </cell>
          <cell r="W66020">
            <v>21.509999999999998</v>
          </cell>
          <cell r="X66020">
            <v>0.14259082000000001</v>
          </cell>
        </row>
        <row r="66021">
          <cell r="H66021" t="str">
            <v>GUF0201013008</v>
          </cell>
          <cell r="W66021">
            <v>21.509999999999998</v>
          </cell>
          <cell r="X66021">
            <v>0.14259082000000001</v>
          </cell>
        </row>
        <row r="66022">
          <cell r="H66022" t="str">
            <v>GUF0201013007</v>
          </cell>
          <cell r="W66022">
            <v>17.63</v>
          </cell>
          <cell r="X66022">
            <v>0.11687020625</v>
          </cell>
        </row>
        <row r="66023">
          <cell r="H66023" t="str">
            <v>GUF0201011012</v>
          </cell>
          <cell r="W66023">
            <v>21.83</v>
          </cell>
          <cell r="X66023">
            <v>0.14471416249999999</v>
          </cell>
        </row>
        <row r="66024">
          <cell r="H66024" t="str">
            <v>GUF0201011011</v>
          </cell>
          <cell r="W66024">
            <v>21.83</v>
          </cell>
          <cell r="X66024">
            <v>0.14471416249999999</v>
          </cell>
        </row>
        <row r="66025">
          <cell r="H66025" t="str">
            <v>GUF0201009030</v>
          </cell>
          <cell r="W66025">
            <v>5.34</v>
          </cell>
          <cell r="X66025">
            <v>3.5400557499999999E-2</v>
          </cell>
        </row>
        <row r="66026">
          <cell r="H66026" t="str">
            <v>GUF0201002018</v>
          </cell>
          <cell r="W66026">
            <v>28.95</v>
          </cell>
          <cell r="X66026">
            <v>0.19191136249999999</v>
          </cell>
        </row>
        <row r="66027">
          <cell r="H66027" t="str">
            <v>GUF0201002015</v>
          </cell>
          <cell r="W66027">
            <v>1.9400000000000002</v>
          </cell>
          <cell r="X66027">
            <v>1.2860971250000002E-2</v>
          </cell>
        </row>
        <row r="66028">
          <cell r="H66028" t="str">
            <v>GUD1901015</v>
          </cell>
          <cell r="W66028">
            <v>0.94</v>
          </cell>
          <cell r="X66028">
            <v>6.2324624999999991E-3</v>
          </cell>
        </row>
        <row r="66029">
          <cell r="H66029" t="str">
            <v>GUD1901013</v>
          </cell>
          <cell r="W66029">
            <v>0.14000000000000001</v>
          </cell>
          <cell r="X66029">
            <v>9.2813187500000009E-4</v>
          </cell>
        </row>
        <row r="66030">
          <cell r="H66030" t="str">
            <v>GUF2101105014</v>
          </cell>
          <cell r="W66030">
            <v>0.05</v>
          </cell>
          <cell r="X66030">
            <v>3.3177083333333333E-4</v>
          </cell>
        </row>
        <row r="66031">
          <cell r="H66031" t="str">
            <v>GUF2101059002</v>
          </cell>
          <cell r="W66031">
            <v>0.38</v>
          </cell>
          <cell r="X66031">
            <v>2.5192948611111113E-3</v>
          </cell>
        </row>
        <row r="66032">
          <cell r="H66032" t="str">
            <v>GUF0399011003</v>
          </cell>
          <cell r="W66032">
            <v>11.379999999999999</v>
          </cell>
          <cell r="X66032">
            <v>7.5438452500000003E-2</v>
          </cell>
        </row>
        <row r="66033">
          <cell r="H66033" t="str">
            <v>GUF0309006006</v>
          </cell>
          <cell r="W66033">
            <v>3.56</v>
          </cell>
          <cell r="X66033">
            <v>2.36012575E-2</v>
          </cell>
        </row>
        <row r="66034">
          <cell r="H66034" t="str">
            <v>GUF0309004011</v>
          </cell>
          <cell r="W66034">
            <v>3.8800000000000003</v>
          </cell>
          <cell r="X66034">
            <v>2.5721942500000004E-2</v>
          </cell>
        </row>
        <row r="66035">
          <cell r="H66035" t="str">
            <v>GUF0309004009</v>
          </cell>
          <cell r="W66035">
            <v>3.8800000000000003</v>
          </cell>
          <cell r="X66035">
            <v>2.5721942500000004E-2</v>
          </cell>
        </row>
        <row r="66036">
          <cell r="H66036" t="str">
            <v>GUF0309004007</v>
          </cell>
          <cell r="W66036">
            <v>4.37</v>
          </cell>
          <cell r="X66036">
            <v>2.8966750000000003E-2</v>
          </cell>
        </row>
        <row r="66037">
          <cell r="H66037" t="str">
            <v>GUF0309002224</v>
          </cell>
          <cell r="W66037">
            <v>22.32</v>
          </cell>
          <cell r="X66037">
            <v>0.14796162750000003</v>
          </cell>
        </row>
        <row r="66038">
          <cell r="H66038" t="str">
            <v>GUF0309002208</v>
          </cell>
          <cell r="W66038">
            <v>3.11</v>
          </cell>
          <cell r="X66038">
            <v>2.0616885000000001E-2</v>
          </cell>
        </row>
        <row r="66039">
          <cell r="H66039" t="str">
            <v>GUF0309001112</v>
          </cell>
          <cell r="W66039">
            <v>4.6899999999999995</v>
          </cell>
          <cell r="X66039">
            <v>3.1090092500000003E-2</v>
          </cell>
        </row>
        <row r="66040">
          <cell r="H66040" t="str">
            <v>GUF0308035037</v>
          </cell>
          <cell r="W66040">
            <v>18.27</v>
          </cell>
          <cell r="X66040">
            <v>0.12111290500000002</v>
          </cell>
        </row>
        <row r="66041">
          <cell r="H66041" t="str">
            <v>GUF0308035036</v>
          </cell>
          <cell r="W66041">
            <v>14.229999999999999</v>
          </cell>
          <cell r="X66041">
            <v>9.433061999999999E-2</v>
          </cell>
        </row>
        <row r="66042">
          <cell r="H66042" t="str">
            <v>GUF0305021012</v>
          </cell>
          <cell r="W66042">
            <v>38.49</v>
          </cell>
          <cell r="X66042">
            <v>0.25515188999999999</v>
          </cell>
        </row>
        <row r="66043">
          <cell r="H66043" t="str">
            <v>GUF0304004045</v>
          </cell>
          <cell r="W66043">
            <v>32.83</v>
          </cell>
          <cell r="X66043">
            <v>0.21763330500000003</v>
          </cell>
        </row>
        <row r="66044">
          <cell r="H66044" t="str">
            <v>GUF0204002044</v>
          </cell>
          <cell r="W66044">
            <v>15.06</v>
          </cell>
          <cell r="X66044">
            <v>9.9834833999999997E-2</v>
          </cell>
        </row>
        <row r="66045">
          <cell r="H66045" t="str">
            <v>GUF0204001030</v>
          </cell>
          <cell r="W66045">
            <v>56.6</v>
          </cell>
          <cell r="X66045">
            <v>0.37520711000000007</v>
          </cell>
        </row>
        <row r="66046">
          <cell r="H66046" t="str">
            <v>GUF0103025021</v>
          </cell>
          <cell r="W66046">
            <v>1.1299999999999999</v>
          </cell>
          <cell r="X66046">
            <v>7.4914925000000012E-3</v>
          </cell>
        </row>
        <row r="66047">
          <cell r="H66047" t="str">
            <v>GUF0103021027</v>
          </cell>
          <cell r="W66047">
            <v>2.02</v>
          </cell>
          <cell r="X66047">
            <v>1.33911425E-2</v>
          </cell>
        </row>
        <row r="66048">
          <cell r="H66048" t="str">
            <v>GUF0103017040</v>
          </cell>
          <cell r="W66048">
            <v>4.75</v>
          </cell>
          <cell r="X66048">
            <v>3.1487831666666667E-2</v>
          </cell>
        </row>
        <row r="66049">
          <cell r="H66049" t="str">
            <v>GUF0103017039</v>
          </cell>
          <cell r="W66049">
            <v>4.75</v>
          </cell>
          <cell r="X66049">
            <v>3.1487831666666667E-2</v>
          </cell>
        </row>
        <row r="66050">
          <cell r="H66050" t="str">
            <v>GUF0103016008</v>
          </cell>
          <cell r="W66050">
            <v>2.1</v>
          </cell>
          <cell r="X66050">
            <v>1.39226425E-2</v>
          </cell>
        </row>
        <row r="66051">
          <cell r="H66051" t="str">
            <v>GUF0103013011</v>
          </cell>
          <cell r="W66051">
            <v>7.4399999999999995</v>
          </cell>
          <cell r="X66051">
            <v>4.9321206875000009E-2</v>
          </cell>
        </row>
        <row r="66052">
          <cell r="H66052" t="str">
            <v>GUF0103003096</v>
          </cell>
          <cell r="W66052">
            <v>9.15</v>
          </cell>
          <cell r="X66052">
            <v>6.0657437500000001E-2</v>
          </cell>
        </row>
        <row r="66053">
          <cell r="H66053" t="str">
            <v>GUF0103003095</v>
          </cell>
          <cell r="W66053">
            <v>7.28</v>
          </cell>
          <cell r="X66053">
            <v>4.8260199999999996E-2</v>
          </cell>
        </row>
        <row r="66054">
          <cell r="H66054" t="str">
            <v>GUF0103003094</v>
          </cell>
          <cell r="W66054">
            <v>7.28</v>
          </cell>
          <cell r="X66054">
            <v>4.8260199999999996E-2</v>
          </cell>
        </row>
        <row r="66055">
          <cell r="H66055" t="str">
            <v>GUF0102089553T</v>
          </cell>
          <cell r="W66055">
            <v>7.38</v>
          </cell>
          <cell r="X66055">
            <v>4.8924575000000005E-2</v>
          </cell>
        </row>
        <row r="66056">
          <cell r="H66056" t="str">
            <v>GUF0102089547M.2</v>
          </cell>
          <cell r="W66056">
            <v>1.08</v>
          </cell>
          <cell r="X66056">
            <v>7.1615499999999992E-3</v>
          </cell>
        </row>
        <row r="66057">
          <cell r="H66057" t="str">
            <v>GUF0102089547M.1</v>
          </cell>
          <cell r="W66057">
            <v>1.08</v>
          </cell>
          <cell r="X66057">
            <v>7.1615499999999992E-3</v>
          </cell>
        </row>
        <row r="66058">
          <cell r="H66058" t="str">
            <v>GUF0102089539T</v>
          </cell>
          <cell r="W66058">
            <v>26.94</v>
          </cell>
          <cell r="X66058">
            <v>0.178589315</v>
          </cell>
        </row>
        <row r="66059">
          <cell r="H66059" t="str">
            <v>GUF0102089530T</v>
          </cell>
          <cell r="W66059">
            <v>7.97</v>
          </cell>
          <cell r="X66059">
            <v>5.2836415000000005E-2</v>
          </cell>
        </row>
        <row r="66060">
          <cell r="H66060" t="str">
            <v>GUF0102089529T</v>
          </cell>
          <cell r="W66060">
            <v>7.97</v>
          </cell>
          <cell r="X66060">
            <v>5.2836415000000005E-2</v>
          </cell>
        </row>
        <row r="66061">
          <cell r="H66061" t="str">
            <v>GUF0102089100</v>
          </cell>
          <cell r="W66061">
            <v>31.75</v>
          </cell>
          <cell r="X66061">
            <v>0.21047399999999999</v>
          </cell>
        </row>
        <row r="66062">
          <cell r="H66062" t="str">
            <v>GUF0102089069</v>
          </cell>
          <cell r="W66062">
            <v>0.71000000000000008</v>
          </cell>
          <cell r="X66062">
            <v>4.7079083333333334E-3</v>
          </cell>
        </row>
        <row r="66063">
          <cell r="H66063" t="str">
            <v>GUF0102089067</v>
          </cell>
          <cell r="W66063">
            <v>0.99</v>
          </cell>
          <cell r="X66063">
            <v>6.5613675000000008E-3</v>
          </cell>
        </row>
        <row r="66064">
          <cell r="H66064" t="str">
            <v>GUF0102089066</v>
          </cell>
          <cell r="W66064">
            <v>1.1299999999999999</v>
          </cell>
          <cell r="X66064">
            <v>7.4914925000000012E-3</v>
          </cell>
        </row>
        <row r="66065">
          <cell r="H66065" t="str">
            <v>GUF0102089065</v>
          </cell>
          <cell r="W66065">
            <v>1.98</v>
          </cell>
          <cell r="X66065">
            <v>1.3122735000000002E-2</v>
          </cell>
        </row>
        <row r="66066">
          <cell r="H66066" t="str">
            <v>GUF0102089062</v>
          </cell>
          <cell r="W66066">
            <v>2.12</v>
          </cell>
          <cell r="X66066">
            <v>1.4052860000000002E-2</v>
          </cell>
        </row>
        <row r="66067">
          <cell r="H66067" t="str">
            <v>GUF0102089061</v>
          </cell>
          <cell r="W66067">
            <v>2.12</v>
          </cell>
          <cell r="X66067">
            <v>1.4052860000000002E-2</v>
          </cell>
        </row>
        <row r="66068">
          <cell r="H66068" t="str">
            <v>GUF0102089049</v>
          </cell>
          <cell r="W66068">
            <v>12.010000000000002</v>
          </cell>
          <cell r="X66068">
            <v>7.9615156666666673E-2</v>
          </cell>
        </row>
        <row r="66069">
          <cell r="H66069" t="str">
            <v>GUF0102081527T</v>
          </cell>
          <cell r="W66069">
            <v>28.81</v>
          </cell>
          <cell r="X66069">
            <v>0.19097857999999998</v>
          </cell>
        </row>
        <row r="66070">
          <cell r="H66070" t="str">
            <v>GUF0102081510T</v>
          </cell>
          <cell r="W66070">
            <v>2.9299999999999997</v>
          </cell>
          <cell r="X66070">
            <v>1.942278166666667E-2</v>
          </cell>
        </row>
        <row r="66071">
          <cell r="H66071" t="str">
            <v>GUF0102081501T</v>
          </cell>
          <cell r="W66071">
            <v>6.58</v>
          </cell>
          <cell r="X66071">
            <v>4.3620205000000002E-2</v>
          </cell>
        </row>
        <row r="66072">
          <cell r="H66072" t="str">
            <v>GUF0102080504T</v>
          </cell>
          <cell r="W66072">
            <v>4.55</v>
          </cell>
          <cell r="X66072">
            <v>3.0162625000000002E-2</v>
          </cell>
        </row>
        <row r="66073">
          <cell r="H66073" t="str">
            <v>GUF0102080503T</v>
          </cell>
          <cell r="W66073">
            <v>4.55</v>
          </cell>
          <cell r="X66073">
            <v>3.0162625000000002E-2</v>
          </cell>
        </row>
        <row r="66074">
          <cell r="H66074" t="str">
            <v>GUF0102079020</v>
          </cell>
          <cell r="W66074">
            <v>1.27</v>
          </cell>
          <cell r="X66074">
            <v>8.4189600000000014E-3</v>
          </cell>
        </row>
        <row r="66075">
          <cell r="H66075" t="str">
            <v>GUF0102079017</v>
          </cell>
          <cell r="W66075">
            <v>1.84</v>
          </cell>
          <cell r="X66075">
            <v>1.2195267500000001E-2</v>
          </cell>
        </row>
        <row r="66076">
          <cell r="H66076" t="str">
            <v>GUF0102079016</v>
          </cell>
          <cell r="W66076">
            <v>1.84</v>
          </cell>
          <cell r="X66076">
            <v>1.2195267500000001E-2</v>
          </cell>
        </row>
        <row r="66077">
          <cell r="H66077" t="str">
            <v>GUF0102077517T</v>
          </cell>
          <cell r="W66077">
            <v>1.57</v>
          </cell>
          <cell r="X66077">
            <v>1.0409427500000002E-2</v>
          </cell>
        </row>
        <row r="66078">
          <cell r="H66078" t="str">
            <v>GUF0102077505T.3</v>
          </cell>
          <cell r="W66078">
            <v>1.43</v>
          </cell>
          <cell r="X66078">
            <v>9.4797454166666677E-3</v>
          </cell>
        </row>
        <row r="66079">
          <cell r="H66079" t="str">
            <v>GUF0102064501</v>
          </cell>
          <cell r="W66079">
            <v>9.129999999999999</v>
          </cell>
          <cell r="X66079">
            <v>6.0524562500000004E-2</v>
          </cell>
        </row>
        <row r="66080">
          <cell r="H66080" t="str">
            <v>GUY0320004028</v>
          </cell>
          <cell r="W66080">
            <v>0.03</v>
          </cell>
          <cell r="X66080">
            <v>4.6889290384615384E-4</v>
          </cell>
        </row>
        <row r="66081">
          <cell r="H66081" t="str">
            <v>GUY0301035008</v>
          </cell>
          <cell r="W66081">
            <v>0.01</v>
          </cell>
          <cell r="X66081">
            <v>1.5631436363636362E-4</v>
          </cell>
        </row>
        <row r="66082">
          <cell r="H66082" t="str">
            <v>GUY0301035007</v>
          </cell>
          <cell r="W66082">
            <v>0.01</v>
          </cell>
          <cell r="X66082">
            <v>1.5628817857142856E-4</v>
          </cell>
        </row>
        <row r="66083">
          <cell r="H66083" t="str">
            <v>GUY0301035001</v>
          </cell>
          <cell r="W66083">
            <v>0.02</v>
          </cell>
          <cell r="X66083">
            <v>3.1273750000000001E-4</v>
          </cell>
        </row>
        <row r="66084">
          <cell r="H66084" t="str">
            <v>GUY0301028003</v>
          </cell>
          <cell r="W66084">
            <v>0.01</v>
          </cell>
          <cell r="X66084">
            <v>1.5630363414634145E-4</v>
          </cell>
        </row>
        <row r="66085">
          <cell r="H66085" t="str">
            <v>GUY0301025023</v>
          </cell>
          <cell r="W66085">
            <v>0.04</v>
          </cell>
          <cell r="X66085">
            <v>6.2520000000000002E-4</v>
          </cell>
        </row>
        <row r="66086">
          <cell r="H66086" t="str">
            <v>GUY0301021014</v>
          </cell>
          <cell r="W66086">
            <v>0.01</v>
          </cell>
          <cell r="X66086">
            <v>1.5641250000000001E-4</v>
          </cell>
        </row>
        <row r="66087">
          <cell r="H66087" t="str">
            <v>GUY0301021009</v>
          </cell>
          <cell r="W66087">
            <v>0.01</v>
          </cell>
          <cell r="X66087">
            <v>1.5641250000000001E-4</v>
          </cell>
        </row>
        <row r="66088">
          <cell r="H66088" t="str">
            <v>GUY0301021007</v>
          </cell>
          <cell r="W66088">
            <v>0.01</v>
          </cell>
          <cell r="X66088">
            <v>1.5646099999999999E-4</v>
          </cell>
        </row>
        <row r="66089">
          <cell r="H66089" t="str">
            <v>GUY0301021006</v>
          </cell>
          <cell r="W66089">
            <v>0.01</v>
          </cell>
          <cell r="X66089">
            <v>1.5636018749999998E-4</v>
          </cell>
        </row>
        <row r="66090">
          <cell r="H66090" t="str">
            <v>GUY0301021005</v>
          </cell>
          <cell r="W66090">
            <v>0.01</v>
          </cell>
          <cell r="X66090">
            <v>1.5646099999999999E-4</v>
          </cell>
        </row>
        <row r="66091">
          <cell r="H66091" t="str">
            <v>GUY0301020032</v>
          </cell>
          <cell r="W66091">
            <v>0.01</v>
          </cell>
          <cell r="X66091">
            <v>1.5625937499999997E-4</v>
          </cell>
        </row>
        <row r="66092">
          <cell r="H66092" t="str">
            <v>GUY0301020027</v>
          </cell>
          <cell r="W66092">
            <v>0.01</v>
          </cell>
          <cell r="X66092">
            <v>1.5646099999999999E-4</v>
          </cell>
        </row>
        <row r="66093">
          <cell r="H66093" t="str">
            <v>GUY0301020026</v>
          </cell>
          <cell r="W66093">
            <v>0.01</v>
          </cell>
          <cell r="X66093">
            <v>1.5619216666666662E-4</v>
          </cell>
        </row>
        <row r="66094">
          <cell r="H66094" t="str">
            <v>GUY0301020015</v>
          </cell>
          <cell r="W66094">
            <v>0.03</v>
          </cell>
          <cell r="X66094">
            <v>4.6907699999999998E-4</v>
          </cell>
        </row>
        <row r="66095">
          <cell r="H66095" t="str">
            <v>GUY0301020014</v>
          </cell>
          <cell r="W66095">
            <v>0.01</v>
          </cell>
          <cell r="X66095">
            <v>1.5628177777777776E-4</v>
          </cell>
        </row>
        <row r="66096">
          <cell r="H66096" t="str">
            <v>GUY030102001014</v>
          </cell>
          <cell r="W66096">
            <v>0.01</v>
          </cell>
          <cell r="X66096">
            <v>1.5625937499999997E-4</v>
          </cell>
        </row>
        <row r="66097">
          <cell r="H66097" t="str">
            <v>GUY0301020009</v>
          </cell>
          <cell r="W66097">
            <v>0.02</v>
          </cell>
          <cell r="X66097">
            <v>3.1266006097560974E-4</v>
          </cell>
        </row>
        <row r="66098">
          <cell r="H66098" t="str">
            <v>GUY0301020008</v>
          </cell>
          <cell r="W66098">
            <v>0.01</v>
          </cell>
          <cell r="X66098">
            <v>1.5646099999999999E-4</v>
          </cell>
        </row>
        <row r="66099">
          <cell r="H66099" t="str">
            <v>GUY0301020007</v>
          </cell>
          <cell r="W66099">
            <v>0.01</v>
          </cell>
          <cell r="X66099">
            <v>1.5640339285714284E-4</v>
          </cell>
        </row>
        <row r="66100">
          <cell r="H66100" t="str">
            <v>GUY0301020006</v>
          </cell>
          <cell r="W66100">
            <v>0.01</v>
          </cell>
          <cell r="X66100">
            <v>1.5625937499999997E-4</v>
          </cell>
        </row>
        <row r="66101">
          <cell r="H66101" t="str">
            <v>GUY0301019093</v>
          </cell>
          <cell r="W66101">
            <v>0.05</v>
          </cell>
          <cell r="X66101">
            <v>7.8166605263157909E-4</v>
          </cell>
        </row>
        <row r="66102">
          <cell r="H66102" t="str">
            <v>GUY0301019076</v>
          </cell>
          <cell r="W66102">
            <v>0.03</v>
          </cell>
          <cell r="X66102">
            <v>4.6867812499999998E-4</v>
          </cell>
        </row>
        <row r="66103">
          <cell r="H66103" t="str">
            <v>GUY0301019057</v>
          </cell>
          <cell r="W66103">
            <v>0.03</v>
          </cell>
          <cell r="X66103">
            <v>4.6907699999999998E-4</v>
          </cell>
        </row>
        <row r="66104">
          <cell r="H66104" t="str">
            <v>GUY0301019030</v>
          </cell>
          <cell r="W66104">
            <v>0.02</v>
          </cell>
          <cell r="X66104">
            <v>3.1273750000000001E-4</v>
          </cell>
        </row>
        <row r="66105">
          <cell r="H66105" t="str">
            <v>GUY0301019007</v>
          </cell>
          <cell r="W66105">
            <v>0.01</v>
          </cell>
          <cell r="X66105">
            <v>1.556070588235294E-4</v>
          </cell>
        </row>
        <row r="66106">
          <cell r="H66106" t="str">
            <v>GUY0301014025</v>
          </cell>
          <cell r="W66106">
            <v>0.08</v>
          </cell>
          <cell r="X66106">
            <v>1.2504991250000001E-3</v>
          </cell>
        </row>
        <row r="66107">
          <cell r="H66107" t="str">
            <v>GUY0301014006</v>
          </cell>
          <cell r="W66107">
            <v>7.0000000000000007E-2</v>
          </cell>
          <cell r="X66107">
            <v>1.0940307500000002E-3</v>
          </cell>
        </row>
        <row r="66108">
          <cell r="H66108" t="str">
            <v>GUY0301014004</v>
          </cell>
          <cell r="W66108">
            <v>0.06</v>
          </cell>
          <cell r="X66108">
            <v>9.378349E-4</v>
          </cell>
        </row>
        <row r="66109">
          <cell r="H66109" t="str">
            <v>GUY0301014002</v>
          </cell>
          <cell r="W66109">
            <v>0.05</v>
          </cell>
          <cell r="X66109">
            <v>7.819175000000002E-4</v>
          </cell>
        </row>
        <row r="66110">
          <cell r="H66110" t="str">
            <v>GUY030101304314</v>
          </cell>
          <cell r="W66110">
            <v>0.01</v>
          </cell>
          <cell r="X66110">
            <v>1.5623057142857141E-4</v>
          </cell>
        </row>
        <row r="66111">
          <cell r="H66111" t="str">
            <v>GUY0301013015</v>
          </cell>
          <cell r="W66111">
            <v>0.05</v>
          </cell>
          <cell r="X66111">
            <v>7.8158888888888909E-4</v>
          </cell>
        </row>
        <row r="66112">
          <cell r="H66112" t="str">
            <v>GUY0301013006</v>
          </cell>
          <cell r="W66112">
            <v>0.02</v>
          </cell>
          <cell r="X66112">
            <v>3.1267400000000004E-4</v>
          </cell>
        </row>
        <row r="66113">
          <cell r="H66113" t="str">
            <v>GUY0301012018</v>
          </cell>
          <cell r="W66113">
            <v>0.05</v>
          </cell>
          <cell r="X66113">
            <v>7.8169000000000014E-4</v>
          </cell>
        </row>
        <row r="66114">
          <cell r="H66114" t="str">
            <v>GUY0301012011</v>
          </cell>
          <cell r="W66114">
            <v>0.08</v>
          </cell>
          <cell r="X66114">
            <v>1.2504991250000001E-3</v>
          </cell>
        </row>
        <row r="66115">
          <cell r="H66115" t="str">
            <v>GUY0301012006</v>
          </cell>
          <cell r="W66115">
            <v>0.01</v>
          </cell>
          <cell r="X66115">
            <v>1.5646099999999999E-4</v>
          </cell>
        </row>
        <row r="66116">
          <cell r="H66116" t="str">
            <v>GUY0301011074</v>
          </cell>
          <cell r="W66116">
            <v>0.06</v>
          </cell>
          <cell r="X66116">
            <v>9.3775512500000001E-4</v>
          </cell>
        </row>
        <row r="66117">
          <cell r="H66117" t="str">
            <v>GUY030101104613</v>
          </cell>
          <cell r="W66117">
            <v>0.02</v>
          </cell>
          <cell r="X66117">
            <v>3.1273750000000001E-4</v>
          </cell>
        </row>
        <row r="66118">
          <cell r="H66118" t="str">
            <v>GUY0301010062</v>
          </cell>
          <cell r="W66118">
            <v>0.14000000000000001</v>
          </cell>
          <cell r="X66118">
            <v>2.18845125E-3</v>
          </cell>
        </row>
        <row r="66119">
          <cell r="H66119" t="str">
            <v>GUY0301010061</v>
          </cell>
          <cell r="W66119">
            <v>0.15</v>
          </cell>
          <cell r="X66119">
            <v>2.3443213333333335E-3</v>
          </cell>
        </row>
        <row r="66120">
          <cell r="H66120" t="str">
            <v>GUY0301010057</v>
          </cell>
          <cell r="W66120">
            <v>0.09</v>
          </cell>
          <cell r="X66120">
            <v>1.4066991666666668E-3</v>
          </cell>
        </row>
        <row r="66121">
          <cell r="H66121" t="str">
            <v>GUY0301010040</v>
          </cell>
          <cell r="W66121">
            <v>0.05</v>
          </cell>
          <cell r="X66121">
            <v>7.8151937500000007E-4</v>
          </cell>
        </row>
        <row r="66122">
          <cell r="H66122" t="str">
            <v>GUY0301010021</v>
          </cell>
          <cell r="W66122">
            <v>1.9999999999999997E-2</v>
          </cell>
          <cell r="X66122">
            <v>3.126684782608696E-4</v>
          </cell>
        </row>
        <row r="66123">
          <cell r="H66123" t="str">
            <v>GUY0301007014</v>
          </cell>
          <cell r="W66123">
            <v>0.01</v>
          </cell>
          <cell r="X66123">
            <v>1.5629969999999996E-4</v>
          </cell>
        </row>
        <row r="66124">
          <cell r="H66124" t="str">
            <v>GUY0301007012</v>
          </cell>
          <cell r="W66124">
            <v>0.03</v>
          </cell>
          <cell r="X66124">
            <v>4.6884907142857147E-4</v>
          </cell>
        </row>
        <row r="66125">
          <cell r="H66125" t="str">
            <v>GUY0301005043</v>
          </cell>
          <cell r="W66125">
            <v>0.02</v>
          </cell>
          <cell r="X66125">
            <v>3.126539473684211E-4</v>
          </cell>
        </row>
        <row r="66126">
          <cell r="H66126" t="str">
            <v>GUY0301003004</v>
          </cell>
          <cell r="W66126">
            <v>0.05</v>
          </cell>
          <cell r="X66126">
            <v>7.819175000000002E-4</v>
          </cell>
        </row>
        <row r="66127">
          <cell r="H66127" t="str">
            <v>GUF2111000225</v>
          </cell>
          <cell r="W66127">
            <v>23.13</v>
          </cell>
          <cell r="X66127">
            <v>0.36152379882352942</v>
          </cell>
        </row>
        <row r="66128">
          <cell r="H66128" t="str">
            <v>GUF2111000224</v>
          </cell>
          <cell r="W66128">
            <v>23.09</v>
          </cell>
          <cell r="X66128">
            <v>0.36089913000000001</v>
          </cell>
        </row>
        <row r="66129">
          <cell r="H66129" t="str">
            <v>GUF2101177003</v>
          </cell>
          <cell r="W66129">
            <v>0.71</v>
          </cell>
          <cell r="X66129">
            <v>1.1099605E-2</v>
          </cell>
        </row>
        <row r="66130">
          <cell r="H66130" t="str">
            <v>GUF2101102023</v>
          </cell>
          <cell r="W66130">
            <v>0.01</v>
          </cell>
          <cell r="X66130">
            <v>1.5625937499999997E-4</v>
          </cell>
        </row>
        <row r="66131">
          <cell r="H66131" t="str">
            <v>GUF2101081010</v>
          </cell>
          <cell r="W66131">
            <v>0.01</v>
          </cell>
          <cell r="X66131">
            <v>1.5628177777777776E-4</v>
          </cell>
        </row>
        <row r="66132">
          <cell r="H66132" t="str">
            <v>GUF2101081007</v>
          </cell>
          <cell r="W66132">
            <v>0.01</v>
          </cell>
          <cell r="X66132">
            <v>1.5646099999999999E-4</v>
          </cell>
        </row>
        <row r="66133">
          <cell r="H66133" t="str">
            <v>GUF2101081003</v>
          </cell>
          <cell r="W66133">
            <v>0.01</v>
          </cell>
          <cell r="X66133">
            <v>1.5634578571428572E-4</v>
          </cell>
        </row>
        <row r="66134">
          <cell r="H66134" t="str">
            <v>GUF2101061027</v>
          </cell>
          <cell r="W66134">
            <v>0.05</v>
          </cell>
          <cell r="X66134">
            <v>7.8151937500000007E-4</v>
          </cell>
        </row>
        <row r="66135">
          <cell r="H66135" t="str">
            <v>GUF2101059006</v>
          </cell>
          <cell r="W66135">
            <v>0.11</v>
          </cell>
          <cell r="X66135">
            <v>1.7199259999999999E-3</v>
          </cell>
        </row>
        <row r="66136">
          <cell r="H66136" t="str">
            <v>GUF2101059005</v>
          </cell>
          <cell r="W66136">
            <v>0.12</v>
          </cell>
          <cell r="X66136">
            <v>1.8753772916666669E-3</v>
          </cell>
        </row>
        <row r="66137">
          <cell r="H66137" t="str">
            <v>GUF2101051043</v>
          </cell>
          <cell r="W66137">
            <v>0.01</v>
          </cell>
          <cell r="X66137">
            <v>1.5646099999999999E-4</v>
          </cell>
        </row>
        <row r="66138">
          <cell r="H66138" t="str">
            <v>GUF2101051014</v>
          </cell>
          <cell r="W66138">
            <v>0.01</v>
          </cell>
          <cell r="X66138">
            <v>1.5634578571428572E-4</v>
          </cell>
        </row>
        <row r="66139">
          <cell r="H66139" t="str">
            <v>GUF2101051006</v>
          </cell>
          <cell r="W66139">
            <v>0.02</v>
          </cell>
          <cell r="X66139">
            <v>3.1263899999999997E-4</v>
          </cell>
        </row>
        <row r="66140">
          <cell r="H66140" t="str">
            <v>GUF2101043112</v>
          </cell>
          <cell r="W66140">
            <v>0.04</v>
          </cell>
          <cell r="X66140">
            <v>6.2527999999999998E-4</v>
          </cell>
        </row>
        <row r="66141">
          <cell r="H66141" t="str">
            <v>GUF2101043080</v>
          </cell>
          <cell r="W66141">
            <v>7.0000000000000007E-2</v>
          </cell>
          <cell r="X66141">
            <v>1.0941600000000001E-3</v>
          </cell>
        </row>
        <row r="66142">
          <cell r="H66142" t="str">
            <v>GUF2101043020</v>
          </cell>
          <cell r="W66142">
            <v>0.03</v>
          </cell>
          <cell r="X66142">
            <v>4.6867812499999998E-4</v>
          </cell>
        </row>
        <row r="66143">
          <cell r="H66143" t="str">
            <v>GUF2101043006</v>
          </cell>
          <cell r="W66143">
            <v>0.01</v>
          </cell>
          <cell r="X66143">
            <v>1.5646099999999999E-4</v>
          </cell>
        </row>
        <row r="66144">
          <cell r="H66144" t="str">
            <v>GUF2101041057</v>
          </cell>
          <cell r="W66144">
            <v>0.05</v>
          </cell>
          <cell r="X66144">
            <v>7.8151937500000007E-4</v>
          </cell>
        </row>
        <row r="66145">
          <cell r="H66145" t="str">
            <v>GUF2101041053</v>
          </cell>
          <cell r="W66145">
            <v>0.26</v>
          </cell>
          <cell r="X66145">
            <v>4.0640600000000004E-3</v>
          </cell>
        </row>
        <row r="66146">
          <cell r="H66146" t="str">
            <v>GUF2101041036</v>
          </cell>
          <cell r="W66146">
            <v>0.08</v>
          </cell>
          <cell r="X66146">
            <v>1.2504991250000001E-3</v>
          </cell>
        </row>
        <row r="66147">
          <cell r="H66147" t="str">
            <v>GUF2101041018</v>
          </cell>
          <cell r="W66147">
            <v>0.09</v>
          </cell>
          <cell r="X66147">
            <v>1.4064332500000002E-3</v>
          </cell>
        </row>
        <row r="66148">
          <cell r="H66148" t="str">
            <v>GUF2101032007</v>
          </cell>
          <cell r="W66148">
            <v>0.01</v>
          </cell>
          <cell r="X66148">
            <v>1.5625937499999997E-4</v>
          </cell>
        </row>
        <row r="66149">
          <cell r="H66149" t="str">
            <v>GUF210103010</v>
          </cell>
          <cell r="W66149">
            <v>0.02</v>
          </cell>
          <cell r="X66149">
            <v>3.1265051369863017E-4</v>
          </cell>
        </row>
        <row r="66150">
          <cell r="H66150" t="str">
            <v>GUF210103006</v>
          </cell>
          <cell r="W66150">
            <v>0.04</v>
          </cell>
          <cell r="X66150">
            <v>6.2529999999999997E-4</v>
          </cell>
        </row>
        <row r="66151">
          <cell r="H66151" t="str">
            <v>GUF210103004</v>
          </cell>
          <cell r="W66151">
            <v>0.03</v>
          </cell>
          <cell r="X66151">
            <v>4.6887756250000001E-4</v>
          </cell>
        </row>
        <row r="66152">
          <cell r="H66152" t="str">
            <v>GUF2101027001</v>
          </cell>
          <cell r="W66152">
            <v>0.01</v>
          </cell>
          <cell r="X66152">
            <v>1.5646099999999999E-4</v>
          </cell>
        </row>
        <row r="66153">
          <cell r="H66153" t="str">
            <v>GUF2101022009</v>
          </cell>
          <cell r="W66153">
            <v>0.01</v>
          </cell>
          <cell r="X66153">
            <v>1.5646099999999999E-4</v>
          </cell>
        </row>
        <row r="66154">
          <cell r="H66154" t="str">
            <v>GUF2101021141</v>
          </cell>
          <cell r="W66154">
            <v>0.01</v>
          </cell>
          <cell r="X66154">
            <v>1.5625937499999997E-4</v>
          </cell>
        </row>
        <row r="66155">
          <cell r="H66155" t="str">
            <v>GUF2101021004</v>
          </cell>
          <cell r="W66155">
            <v>0.01</v>
          </cell>
          <cell r="X66155">
            <v>1.5631436363636362E-4</v>
          </cell>
        </row>
        <row r="66156">
          <cell r="H66156" t="str">
            <v>GUF2101018010</v>
          </cell>
          <cell r="W66156">
            <v>0.05</v>
          </cell>
          <cell r="X66156">
            <v>7.8151937500000007E-4</v>
          </cell>
        </row>
        <row r="66157">
          <cell r="H66157" t="str">
            <v>GUF2101013010</v>
          </cell>
          <cell r="W66157">
            <v>0.02</v>
          </cell>
          <cell r="X66157">
            <v>3.1263899999999997E-4</v>
          </cell>
        </row>
        <row r="66158">
          <cell r="H66158" t="str">
            <v>GUF2101013001</v>
          </cell>
          <cell r="W66158">
            <v>0.02</v>
          </cell>
          <cell r="X66158">
            <v>3.1263166666666665E-4</v>
          </cell>
        </row>
        <row r="66159">
          <cell r="H66159" t="str">
            <v>GUF2101012011</v>
          </cell>
          <cell r="W66159">
            <v>0.03</v>
          </cell>
          <cell r="X66159">
            <v>4.6887756250000001E-4</v>
          </cell>
        </row>
        <row r="66160">
          <cell r="H66160" t="str">
            <v>GUF2101012005</v>
          </cell>
          <cell r="W66160">
            <v>0.06</v>
          </cell>
          <cell r="X66160">
            <v>9.3762216666666662E-4</v>
          </cell>
        </row>
        <row r="66161">
          <cell r="H66161" t="str">
            <v>GUF2101002014</v>
          </cell>
          <cell r="W66161">
            <v>0.01</v>
          </cell>
          <cell r="X66161">
            <v>1.5636018749999998E-4</v>
          </cell>
        </row>
        <row r="66162">
          <cell r="H66162" t="str">
            <v>GUF2101002004</v>
          </cell>
          <cell r="W66162">
            <v>0.02</v>
          </cell>
          <cell r="X66162">
            <v>3.1273750000000001E-4</v>
          </cell>
        </row>
        <row r="66163">
          <cell r="H66163" t="str">
            <v>GUF2101001042</v>
          </cell>
          <cell r="W66163">
            <v>0.09</v>
          </cell>
          <cell r="X66163">
            <v>1.40643325E-3</v>
          </cell>
        </row>
        <row r="66164">
          <cell r="H66164" t="str">
            <v>GUF2101001002</v>
          </cell>
          <cell r="W66164">
            <v>0.01</v>
          </cell>
          <cell r="X66164">
            <v>1.5636018749999998E-4</v>
          </cell>
        </row>
        <row r="66165">
          <cell r="H66165" t="str">
            <v>GUF2101001001</v>
          </cell>
          <cell r="W66165">
            <v>0.01</v>
          </cell>
          <cell r="X66165">
            <v>1.5646099999999999E-4</v>
          </cell>
        </row>
        <row r="66166">
          <cell r="H66166" t="str">
            <v>GUF0103066004</v>
          </cell>
          <cell r="W66166">
            <v>0.06</v>
          </cell>
          <cell r="X66166">
            <v>9.3773413157894746E-4</v>
          </cell>
        </row>
        <row r="66167">
          <cell r="H66167" t="str">
            <v>GUF0103066003</v>
          </cell>
          <cell r="W66167">
            <v>7.0000000000000007E-2</v>
          </cell>
          <cell r="X66167">
            <v>1.0940563589743589E-3</v>
          </cell>
        </row>
        <row r="66168">
          <cell r="H66168" t="str">
            <v>GUF0308007032</v>
          </cell>
          <cell r="W66168">
            <v>12.13</v>
          </cell>
          <cell r="X66168">
            <v>0.18959561699999999</v>
          </cell>
        </row>
        <row r="66169">
          <cell r="H66169" t="str">
            <v>GUF0308007031</v>
          </cell>
          <cell r="W66169">
            <v>12.13</v>
          </cell>
          <cell r="X66169">
            <v>0.18959561699999999</v>
          </cell>
        </row>
        <row r="66170">
          <cell r="H66170" t="str">
            <v>GUF0308001065</v>
          </cell>
          <cell r="W66170">
            <v>31.54</v>
          </cell>
          <cell r="X66170">
            <v>0.49297262800000008</v>
          </cell>
        </row>
        <row r="66171">
          <cell r="H66171" t="str">
            <v>GUF0103009062</v>
          </cell>
          <cell r="W66171">
            <v>41.43</v>
          </cell>
          <cell r="X66171">
            <v>0.64755634687499997</v>
          </cell>
        </row>
        <row r="66172">
          <cell r="H66172" t="str">
            <v>GUF0102089099</v>
          </cell>
          <cell r="W66172">
            <v>3.25</v>
          </cell>
          <cell r="X66172">
            <v>5.0799175500000002E-2</v>
          </cell>
        </row>
        <row r="66173">
          <cell r="H66173" t="str">
            <v>GUF0102089064</v>
          </cell>
          <cell r="W66173">
            <v>12.01</v>
          </cell>
          <cell r="X66173">
            <v>0.18771570150000003</v>
          </cell>
        </row>
        <row r="66174">
          <cell r="H66174" t="str">
            <v>GUF0102089050</v>
          </cell>
          <cell r="W66174">
            <v>39.58</v>
          </cell>
          <cell r="X66174">
            <v>0.61863729900000008</v>
          </cell>
        </row>
        <row r="66175">
          <cell r="H66175" t="str">
            <v>GUF0102089048</v>
          </cell>
          <cell r="W66175">
            <v>4.95</v>
          </cell>
          <cell r="X66175">
            <v>7.7368329E-2</v>
          </cell>
        </row>
        <row r="66176">
          <cell r="H66176" t="str">
            <v>GUF0102089047</v>
          </cell>
          <cell r="W66176">
            <v>22.62</v>
          </cell>
          <cell r="X66176">
            <v>0.35355326849999996</v>
          </cell>
        </row>
        <row r="66177">
          <cell r="H66177" t="str">
            <v>GUF0102081005</v>
          </cell>
          <cell r="W66177">
            <v>55.36</v>
          </cell>
          <cell r="X66177">
            <v>0.86528412600000015</v>
          </cell>
        </row>
        <row r="66178">
          <cell r="H66178" t="str">
            <v>GUF0201002035</v>
          </cell>
          <cell r="W66178">
            <v>13.89</v>
          </cell>
          <cell r="X66178">
            <v>0.21710089756097561</v>
          </cell>
        </row>
        <row r="66179">
          <cell r="H66179" t="str">
            <v>GUF0201002034</v>
          </cell>
          <cell r="W66179">
            <v>13.89</v>
          </cell>
          <cell r="X66179">
            <v>0.21710089756097561</v>
          </cell>
        </row>
        <row r="66180">
          <cell r="H66180" t="str">
            <v>GUF0201011012</v>
          </cell>
          <cell r="W66180">
            <v>21.83</v>
          </cell>
          <cell r="X66180">
            <v>0.34120744390243901</v>
          </cell>
        </row>
        <row r="66181">
          <cell r="H66181" t="str">
            <v>GUF0201011011</v>
          </cell>
          <cell r="W66181">
            <v>21.83</v>
          </cell>
          <cell r="X66181">
            <v>0.34120744390243901</v>
          </cell>
        </row>
        <row r="66182">
          <cell r="H66182" t="str">
            <v>GUF0201002018</v>
          </cell>
          <cell r="W66182">
            <v>28.950000000000003</v>
          </cell>
          <cell r="X66182">
            <v>0.4524909045731707</v>
          </cell>
        </row>
        <row r="66183">
          <cell r="H66183" t="str">
            <v>GUF0201002015</v>
          </cell>
          <cell r="W66183">
            <v>1.9400000000000002</v>
          </cell>
          <cell r="X66183">
            <v>3.0322723170731706E-2</v>
          </cell>
        </row>
        <row r="66184">
          <cell r="H66184" t="str">
            <v>GUF0308035036</v>
          </cell>
          <cell r="W66184">
            <v>14.229999999999999</v>
          </cell>
          <cell r="X66184">
            <v>0.22241547624999999</v>
          </cell>
        </row>
        <row r="66185">
          <cell r="H66185" t="str">
            <v>GUF0204001030</v>
          </cell>
          <cell r="W66185">
            <v>56.6</v>
          </cell>
          <cell r="X66185">
            <v>0.8846646495652174</v>
          </cell>
        </row>
        <row r="66186">
          <cell r="H66186" t="str">
            <v>GUF0102089553T</v>
          </cell>
          <cell r="W66186">
            <v>7.3800000000000008</v>
          </cell>
          <cell r="X66186">
            <v>0.11535120340909091</v>
          </cell>
        </row>
        <row r="66187">
          <cell r="H66187" t="str">
            <v>GUF0102089547M.2</v>
          </cell>
          <cell r="W66187">
            <v>1.08</v>
          </cell>
          <cell r="X66187">
            <v>1.6883961111111109E-2</v>
          </cell>
        </row>
        <row r="66188">
          <cell r="H66188" t="str">
            <v>GUF0102089547M.1</v>
          </cell>
          <cell r="W66188">
            <v>1.08</v>
          </cell>
          <cell r="X66188">
            <v>1.6883961111111109E-2</v>
          </cell>
        </row>
        <row r="66189">
          <cell r="H66189" t="str">
            <v>GUF0102089539T</v>
          </cell>
          <cell r="W66189">
            <v>26.94</v>
          </cell>
          <cell r="X66189">
            <v>0.42107556000000002</v>
          </cell>
        </row>
        <row r="66190">
          <cell r="H66190" t="str">
            <v>GUF0102089065</v>
          </cell>
          <cell r="W66190">
            <v>1.98</v>
          </cell>
          <cell r="X66190">
            <v>3.0944461499999999E-2</v>
          </cell>
        </row>
        <row r="66191">
          <cell r="H66191" t="str">
            <v>GUF0102089063</v>
          </cell>
          <cell r="W66191">
            <v>12.01</v>
          </cell>
          <cell r="X66191">
            <v>0.18771542926829271</v>
          </cell>
        </row>
        <row r="66192">
          <cell r="H66192" t="str">
            <v>GUF0102089059</v>
          </cell>
          <cell r="W66192">
            <v>2.12</v>
          </cell>
          <cell r="X66192">
            <v>3.3133710000000004E-2</v>
          </cell>
        </row>
        <row r="66193">
          <cell r="H66193" t="str">
            <v>GUF0102089058</v>
          </cell>
          <cell r="W66193">
            <v>2.12</v>
          </cell>
          <cell r="X66193">
            <v>3.3133710000000004E-2</v>
          </cell>
        </row>
        <row r="66194">
          <cell r="H66194" t="str">
            <v>GUF0102089055</v>
          </cell>
          <cell r="W66194">
            <v>6.78</v>
          </cell>
          <cell r="X66194">
            <v>0.10597047000000001</v>
          </cell>
        </row>
        <row r="66195">
          <cell r="H66195" t="str">
            <v>GUF0308035040</v>
          </cell>
          <cell r="W66195">
            <v>2.4300000000000002</v>
          </cell>
          <cell r="X66195">
            <v>1.3663270500000001E-2</v>
          </cell>
        </row>
        <row r="66196">
          <cell r="H66196" t="str">
            <v>GUF0308035039</v>
          </cell>
          <cell r="W66196">
            <v>1.29</v>
          </cell>
          <cell r="X66196">
            <v>7.2539784375000001E-3</v>
          </cell>
        </row>
        <row r="66197">
          <cell r="H66197" t="str">
            <v>GUF0308035038</v>
          </cell>
          <cell r="W66197">
            <v>2.91</v>
          </cell>
          <cell r="X66197">
            <v>1.6363954875000003E-2</v>
          </cell>
        </row>
        <row r="66198">
          <cell r="H66198" t="str">
            <v>GUF0301014034</v>
          </cell>
          <cell r="W66198">
            <v>7.2</v>
          </cell>
          <cell r="X66198">
            <v>4.04859495E-2</v>
          </cell>
        </row>
        <row r="66199">
          <cell r="H66199" t="str">
            <v>GUF0301014033</v>
          </cell>
          <cell r="W66199">
            <v>8.09</v>
          </cell>
          <cell r="X66199">
            <v>4.5491085000000007E-2</v>
          </cell>
        </row>
        <row r="66200">
          <cell r="H66200" t="str">
            <v>GUY0320004028</v>
          </cell>
          <cell r="W66200">
            <v>3.0000000000000002E-2</v>
          </cell>
          <cell r="X66200">
            <v>1.6867652263374486E-4</v>
          </cell>
        </row>
        <row r="66201">
          <cell r="H66201" t="str">
            <v>GUY0316038050</v>
          </cell>
          <cell r="W66201">
            <v>0.08</v>
          </cell>
          <cell r="X66201">
            <v>4.4989816666666675E-4</v>
          </cell>
        </row>
        <row r="66202">
          <cell r="H66202" t="str">
            <v>GUF2101177003</v>
          </cell>
          <cell r="W66202">
            <v>0.71</v>
          </cell>
          <cell r="X66202">
            <v>3.9930825E-3</v>
          </cell>
        </row>
        <row r="66203">
          <cell r="H66203" t="str">
            <v>GUF0203013013</v>
          </cell>
          <cell r="W66203">
            <v>0.41</v>
          </cell>
          <cell r="X66203">
            <v>2.3053225E-3</v>
          </cell>
        </row>
        <row r="66204">
          <cell r="H66204" t="str">
            <v>GUF0102081044</v>
          </cell>
          <cell r="W66204">
            <v>0.12</v>
          </cell>
          <cell r="X66204">
            <v>6.75108E-4</v>
          </cell>
        </row>
        <row r="66205">
          <cell r="H66205" t="str">
            <v>GUF0102081043</v>
          </cell>
          <cell r="W66205">
            <v>0.15</v>
          </cell>
          <cell r="X66205">
            <v>8.4348599999999995E-4</v>
          </cell>
        </row>
        <row r="66206">
          <cell r="H66206" t="str">
            <v>GUF0308035046</v>
          </cell>
          <cell r="W66206">
            <v>9.6999999999999993</v>
          </cell>
          <cell r="X66206">
            <v>5.4543061500000004E-2</v>
          </cell>
        </row>
        <row r="66207">
          <cell r="H66207" t="str">
            <v>GUF0308035045</v>
          </cell>
          <cell r="W66207">
            <v>4.8499999999999996</v>
          </cell>
          <cell r="X66207">
            <v>2.7272327999999998E-2</v>
          </cell>
        </row>
        <row r="66208">
          <cell r="H66208" t="str">
            <v>GUF0308035044</v>
          </cell>
          <cell r="W66208">
            <v>9.6999999999999993</v>
          </cell>
          <cell r="X66208">
            <v>5.4543061500000004E-2</v>
          </cell>
        </row>
        <row r="66209">
          <cell r="H66209" t="str">
            <v>GUF0308035043</v>
          </cell>
          <cell r="W66209">
            <v>4.8499999999999996</v>
          </cell>
          <cell r="X66209">
            <v>2.7272327999999998E-2</v>
          </cell>
        </row>
        <row r="66210">
          <cell r="H66210" t="str">
            <v>GUF0308035042</v>
          </cell>
          <cell r="W66210">
            <v>22.43</v>
          </cell>
          <cell r="X66210">
            <v>0.12612654449999999</v>
          </cell>
        </row>
        <row r="66211">
          <cell r="H66211" t="str">
            <v>GUF0308035041</v>
          </cell>
          <cell r="W66211">
            <v>22.43</v>
          </cell>
          <cell r="X66211">
            <v>0.12612654449999999</v>
          </cell>
        </row>
        <row r="66212">
          <cell r="H66212" t="str">
            <v>GUF0308011004</v>
          </cell>
          <cell r="W66212">
            <v>2.1</v>
          </cell>
          <cell r="X66212">
            <v>1.1808867000000001E-2</v>
          </cell>
        </row>
        <row r="66213">
          <cell r="H66213" t="str">
            <v>GUF0308009032</v>
          </cell>
          <cell r="W66213">
            <v>2.1</v>
          </cell>
          <cell r="X66213">
            <v>1.1808867000000001E-2</v>
          </cell>
        </row>
        <row r="66214">
          <cell r="H66214" t="str">
            <v>GUF0308009031</v>
          </cell>
          <cell r="W66214">
            <v>2.39</v>
          </cell>
          <cell r="X66214">
            <v>1.3438446000000001E-2</v>
          </cell>
        </row>
        <row r="66215">
          <cell r="H66215" t="str">
            <v>GUF0308009030</v>
          </cell>
          <cell r="W66215">
            <v>2.02</v>
          </cell>
          <cell r="X66215">
            <v>1.1358686500000001E-2</v>
          </cell>
        </row>
        <row r="66216">
          <cell r="H66216" t="str">
            <v>GUF0308002016</v>
          </cell>
          <cell r="W66216">
            <v>4.53</v>
          </cell>
          <cell r="X66216">
            <v>2.5472137499999999E-2</v>
          </cell>
        </row>
        <row r="66217">
          <cell r="H66217" t="str">
            <v>GUF0308002015</v>
          </cell>
          <cell r="W66217">
            <v>4.53</v>
          </cell>
          <cell r="X66217">
            <v>2.5472137499999999E-2</v>
          </cell>
        </row>
        <row r="66218">
          <cell r="H66218" t="str">
            <v>GUF0308002014</v>
          </cell>
          <cell r="W66218">
            <v>2.67</v>
          </cell>
          <cell r="X66218">
            <v>1.5013812000000001E-2</v>
          </cell>
        </row>
        <row r="66219">
          <cell r="H66219" t="str">
            <v>GUF0308002013</v>
          </cell>
          <cell r="W66219">
            <v>2.67</v>
          </cell>
          <cell r="X66219">
            <v>1.5013812000000001E-2</v>
          </cell>
        </row>
        <row r="66220">
          <cell r="H66220" t="str">
            <v>GUF0308001066</v>
          </cell>
          <cell r="W66220">
            <v>31.54</v>
          </cell>
          <cell r="X66220">
            <v>0.17735145150000001</v>
          </cell>
        </row>
        <row r="66221">
          <cell r="H66221" t="str">
            <v>GUF0308001065</v>
          </cell>
          <cell r="W66221">
            <v>31.54</v>
          </cell>
          <cell r="X66221">
            <v>0.1773517704</v>
          </cell>
        </row>
        <row r="66222">
          <cell r="H66222" t="str">
            <v>GUF0307001050</v>
          </cell>
          <cell r="W66222">
            <v>112.88</v>
          </cell>
          <cell r="X66222">
            <v>0.63473377649999996</v>
          </cell>
        </row>
        <row r="66223">
          <cell r="H66223" t="str">
            <v>GUY0403506</v>
          </cell>
          <cell r="W66223">
            <v>0.24</v>
          </cell>
          <cell r="X66223">
            <v>1.3494953125000001E-3</v>
          </cell>
        </row>
        <row r="66224">
          <cell r="H66224" t="str">
            <v>GUY0403254</v>
          </cell>
          <cell r="W66224">
            <v>0.23</v>
          </cell>
          <cell r="X66224">
            <v>1.2935449999999997E-3</v>
          </cell>
        </row>
        <row r="66225">
          <cell r="H66225" t="str">
            <v>GUY0211045</v>
          </cell>
          <cell r="W66225">
            <v>0.06</v>
          </cell>
          <cell r="X66225">
            <v>3.3744825000000004E-4</v>
          </cell>
        </row>
        <row r="66226">
          <cell r="H66226" t="str">
            <v>GUF0103038002</v>
          </cell>
          <cell r="W66226">
            <v>0.23</v>
          </cell>
          <cell r="X66226">
            <v>1.2935449999999997E-3</v>
          </cell>
        </row>
        <row r="66227">
          <cell r="H66227" t="str">
            <v>GUF0103035102</v>
          </cell>
          <cell r="W66227">
            <v>0.08</v>
          </cell>
          <cell r="X66227">
            <v>4.4976537499999999E-4</v>
          </cell>
        </row>
        <row r="66228">
          <cell r="H66228" t="str">
            <v>GUF0103035101</v>
          </cell>
          <cell r="W66228">
            <v>0.2</v>
          </cell>
          <cell r="X66228">
            <v>1.1250066666666665E-3</v>
          </cell>
        </row>
        <row r="66229">
          <cell r="H66229" t="str">
            <v>GUF0103035100</v>
          </cell>
          <cell r="W66229">
            <v>0.2</v>
          </cell>
          <cell r="X66229">
            <v>1.1244749999999998E-3</v>
          </cell>
        </row>
        <row r="66230">
          <cell r="H66230" t="str">
            <v>GUF0103035099</v>
          </cell>
          <cell r="W66230">
            <v>0.2</v>
          </cell>
          <cell r="X66230">
            <v>1.1250066666666665E-3</v>
          </cell>
        </row>
        <row r="66231">
          <cell r="H66231" t="str">
            <v>GUF0103035098</v>
          </cell>
          <cell r="W66231">
            <v>0.2</v>
          </cell>
          <cell r="X66231">
            <v>1.1244749999999998E-3</v>
          </cell>
        </row>
        <row r="66232">
          <cell r="H66232" t="str">
            <v>GUF0103035091</v>
          </cell>
          <cell r="W66232">
            <v>0.73</v>
          </cell>
          <cell r="X66232">
            <v>4.1042429999999996E-3</v>
          </cell>
        </row>
        <row r="66233">
          <cell r="H66233" t="str">
            <v>GUF0103035090</v>
          </cell>
          <cell r="W66233">
            <v>0.45</v>
          </cell>
          <cell r="X66233">
            <v>2.5304715E-3</v>
          </cell>
        </row>
        <row r="66234">
          <cell r="H66234" t="str">
            <v>GUF0103035084</v>
          </cell>
          <cell r="W66234">
            <v>0.14000000000000001</v>
          </cell>
          <cell r="X66234">
            <v>7.8688575000000001E-4</v>
          </cell>
        </row>
        <row r="66235">
          <cell r="H66235" t="str">
            <v>GUF0103012150</v>
          </cell>
          <cell r="W66235">
            <v>1.21</v>
          </cell>
          <cell r="X66235">
            <v>6.803731500000001E-3</v>
          </cell>
        </row>
        <row r="66236">
          <cell r="H66236" t="str">
            <v>GUF0103009061</v>
          </cell>
          <cell r="W66236">
            <v>0.56999999999999995</v>
          </cell>
          <cell r="X66236">
            <v>3.2059499999999999E-3</v>
          </cell>
        </row>
        <row r="66237">
          <cell r="H66237" t="str">
            <v>GUF0102089101</v>
          </cell>
          <cell r="W66237">
            <v>0.05</v>
          </cell>
          <cell r="X66237">
            <v>2.8107625000000003E-4</v>
          </cell>
        </row>
        <row r="66238">
          <cell r="H66238" t="str">
            <v>GUF0102089025</v>
          </cell>
          <cell r="W66238">
            <v>0.49</v>
          </cell>
          <cell r="X66238">
            <v>2.7545649999999996E-3</v>
          </cell>
        </row>
        <row r="66239">
          <cell r="H66239" t="str">
            <v>GUF0102089024</v>
          </cell>
          <cell r="W66239">
            <v>0.49</v>
          </cell>
          <cell r="X66239">
            <v>2.7545649999999996E-3</v>
          </cell>
        </row>
        <row r="66240">
          <cell r="H66240" t="str">
            <v>GUF0102079010</v>
          </cell>
          <cell r="W66240">
            <v>0.01</v>
          </cell>
          <cell r="X66240">
            <v>5.6293699999999993E-5</v>
          </cell>
        </row>
        <row r="66241">
          <cell r="H66241" t="str">
            <v>GUF0102045146</v>
          </cell>
          <cell r="W66241">
            <v>0.06</v>
          </cell>
          <cell r="X66241">
            <v>3.3744825000000004E-4</v>
          </cell>
        </row>
        <row r="66242">
          <cell r="H66242" t="str">
            <v>GUF0102045062</v>
          </cell>
          <cell r="W66242">
            <v>0.01</v>
          </cell>
          <cell r="X66242">
            <v>5.6454999999999987E-5</v>
          </cell>
        </row>
        <row r="66243">
          <cell r="H66243" t="str">
            <v>GUF0102040033</v>
          </cell>
          <cell r="W66243">
            <v>0.03</v>
          </cell>
          <cell r="X66243">
            <v>1.6860554054054055E-4</v>
          </cell>
        </row>
        <row r="66244">
          <cell r="H66244" t="str">
            <v>GUY0403302</v>
          </cell>
          <cell r="W66244">
            <v>0.12</v>
          </cell>
          <cell r="X66244">
            <v>6.75108E-4</v>
          </cell>
        </row>
        <row r="66245">
          <cell r="H66245" t="str">
            <v>GUY0302001061</v>
          </cell>
          <cell r="W66245">
            <v>0.56999999999999995</v>
          </cell>
          <cell r="X66245">
            <v>3.2059499999999999E-3</v>
          </cell>
        </row>
        <row r="66246">
          <cell r="H66246" t="str">
            <v>GUY0214003010</v>
          </cell>
          <cell r="W66246">
            <v>0.05</v>
          </cell>
          <cell r="X66246">
            <v>2.8123550000000002E-4</v>
          </cell>
        </row>
        <row r="66247">
          <cell r="H66247" t="str">
            <v>GUF2119000010</v>
          </cell>
          <cell r="W66247">
            <v>0.04</v>
          </cell>
          <cell r="X66247">
            <v>2.2480000000000002E-4</v>
          </cell>
        </row>
        <row r="66248">
          <cell r="H66248" t="str">
            <v>GUF2119000005</v>
          </cell>
          <cell r="W66248">
            <v>0.03</v>
          </cell>
          <cell r="X66248">
            <v>1.6867626E-4</v>
          </cell>
        </row>
        <row r="66249">
          <cell r="H66249" t="str">
            <v>GUF0309013050</v>
          </cell>
          <cell r="W66249">
            <v>4.04</v>
          </cell>
          <cell r="X66249">
            <v>2.2718435999999998E-2</v>
          </cell>
        </row>
        <row r="66250">
          <cell r="H66250" t="str">
            <v>GUF0309013049</v>
          </cell>
          <cell r="W66250">
            <v>3.56</v>
          </cell>
          <cell r="X66250">
            <v>2.0018947500000002E-2</v>
          </cell>
        </row>
        <row r="66251">
          <cell r="H66251" t="str">
            <v>GUF0309005002</v>
          </cell>
          <cell r="W66251">
            <v>1.74</v>
          </cell>
          <cell r="X66251">
            <v>9.7838520000000009E-3</v>
          </cell>
        </row>
        <row r="66252">
          <cell r="H66252" t="str">
            <v>GUF0309004008</v>
          </cell>
          <cell r="W66252">
            <v>0.18</v>
          </cell>
          <cell r="X66252">
            <v>1.011547E-3</v>
          </cell>
        </row>
        <row r="66253">
          <cell r="H66253" t="str">
            <v>GUF0307003029</v>
          </cell>
          <cell r="W66253">
            <v>1.94</v>
          </cell>
          <cell r="X66253">
            <v>1.0909569000000001E-2</v>
          </cell>
        </row>
        <row r="66254">
          <cell r="H66254" t="str">
            <v>GUF0307003025</v>
          </cell>
          <cell r="W66254">
            <v>2.1800000000000002</v>
          </cell>
          <cell r="X66254">
            <v>1.2258515999999999E-2</v>
          </cell>
        </row>
        <row r="66255">
          <cell r="H66255" t="str">
            <v>GUF0304017005</v>
          </cell>
          <cell r="W66255">
            <v>0.81</v>
          </cell>
          <cell r="X66255">
            <v>4.5554865000000007E-3</v>
          </cell>
        </row>
        <row r="66256">
          <cell r="H66256" t="str">
            <v>GUF0304009003</v>
          </cell>
          <cell r="W66256">
            <v>1.41</v>
          </cell>
          <cell r="X66256">
            <v>7.9278539999999998E-3</v>
          </cell>
        </row>
        <row r="66257">
          <cell r="H66257" t="str">
            <v>GUF0199003266</v>
          </cell>
          <cell r="W66257">
            <v>0.09</v>
          </cell>
          <cell r="X66257">
            <v>5.0577350000000001E-4</v>
          </cell>
        </row>
        <row r="66258">
          <cell r="H66258" t="str">
            <v>GUF0199002151</v>
          </cell>
          <cell r="W66258">
            <v>0.68</v>
          </cell>
          <cell r="X66258">
            <v>3.8236110000000002E-3</v>
          </cell>
        </row>
        <row r="66259">
          <cell r="H66259" t="str">
            <v>GUF0199002150</v>
          </cell>
          <cell r="W66259">
            <v>0.68</v>
          </cell>
          <cell r="X66259">
            <v>3.8236109999999998E-3</v>
          </cell>
        </row>
        <row r="66260">
          <cell r="H66260" t="str">
            <v>GUF0199002149</v>
          </cell>
          <cell r="W66260">
            <v>0.65</v>
          </cell>
          <cell r="X66260">
            <v>3.6545940000000006E-3</v>
          </cell>
        </row>
        <row r="66261">
          <cell r="H66261" t="str">
            <v>GUF0199002148</v>
          </cell>
          <cell r="W66261">
            <v>0.65</v>
          </cell>
          <cell r="X66261">
            <v>3.6545940000000006E-3</v>
          </cell>
        </row>
        <row r="66262">
          <cell r="H66262" t="str">
            <v>GUF0103099073</v>
          </cell>
          <cell r="W66262">
            <v>0.4</v>
          </cell>
          <cell r="X66262">
            <v>2.2493487499999996E-3</v>
          </cell>
        </row>
        <row r="66263">
          <cell r="H66263" t="str">
            <v>GUF0103035092</v>
          </cell>
          <cell r="W66263">
            <v>0.05</v>
          </cell>
          <cell r="X66263">
            <v>2.8187250000000002E-4</v>
          </cell>
        </row>
        <row r="66264">
          <cell r="H66264" t="str">
            <v>GUF0103035087</v>
          </cell>
          <cell r="W66264">
            <v>0.73</v>
          </cell>
          <cell r="X66264">
            <v>4.1042429999999996E-3</v>
          </cell>
        </row>
        <row r="66265">
          <cell r="H66265" t="str">
            <v>GUF0103027132</v>
          </cell>
          <cell r="W66265">
            <v>22.64</v>
          </cell>
          <cell r="X66265">
            <v>0.127308069</v>
          </cell>
        </row>
        <row r="66266">
          <cell r="H66266" t="str">
            <v>GUF0103027131</v>
          </cell>
          <cell r="W66266">
            <v>22.64</v>
          </cell>
          <cell r="X66266">
            <v>0.127308069</v>
          </cell>
        </row>
        <row r="66267">
          <cell r="H66267" t="str">
            <v>GUF0103025019</v>
          </cell>
          <cell r="W66267">
            <v>0.47</v>
          </cell>
          <cell r="X66267">
            <v>2.6431494999999998E-3</v>
          </cell>
        </row>
        <row r="66268">
          <cell r="H66268" t="str">
            <v>GUF0103024057</v>
          </cell>
          <cell r="W66268">
            <v>0.76</v>
          </cell>
          <cell r="X66268">
            <v>4.2736586249999993E-3</v>
          </cell>
        </row>
        <row r="66269">
          <cell r="H66269" t="str">
            <v>GUF0103020037</v>
          </cell>
          <cell r="W66269">
            <v>6.21</v>
          </cell>
          <cell r="X66269">
            <v>3.4919550000000001E-2</v>
          </cell>
        </row>
        <row r="66270">
          <cell r="H66270" t="str">
            <v>GUF0103020036</v>
          </cell>
          <cell r="W66270">
            <v>6.21</v>
          </cell>
          <cell r="X66270">
            <v>3.4919550000000001E-2</v>
          </cell>
        </row>
        <row r="66271">
          <cell r="H66271" t="str">
            <v>GUF0103020035</v>
          </cell>
          <cell r="W66271">
            <v>6.21</v>
          </cell>
          <cell r="X66271">
            <v>3.4919550000000001E-2</v>
          </cell>
        </row>
        <row r="66272">
          <cell r="H66272" t="str">
            <v>GUF0103020034</v>
          </cell>
          <cell r="W66272">
            <v>6.21</v>
          </cell>
          <cell r="X66272">
            <v>3.4919550000000001E-2</v>
          </cell>
        </row>
        <row r="66273">
          <cell r="H66273" t="str">
            <v>GUF0103019031</v>
          </cell>
          <cell r="W66273">
            <v>0.4</v>
          </cell>
          <cell r="X66273">
            <v>2.2497475E-3</v>
          </cell>
        </row>
        <row r="66274">
          <cell r="H66274" t="str">
            <v>GUF0103019030</v>
          </cell>
          <cell r="W66274">
            <v>0.34</v>
          </cell>
          <cell r="X66274">
            <v>1.9124050000000001E-3</v>
          </cell>
        </row>
        <row r="66275">
          <cell r="H66275" t="str">
            <v>GUF0103015040</v>
          </cell>
          <cell r="W66275">
            <v>0.92</v>
          </cell>
          <cell r="X66275">
            <v>5.1733552500000009E-3</v>
          </cell>
        </row>
        <row r="66276">
          <cell r="H66276" t="str">
            <v>GUF0103015006</v>
          </cell>
          <cell r="W66276">
            <v>0.65</v>
          </cell>
          <cell r="X66276">
            <v>3.6549926249999998E-3</v>
          </cell>
        </row>
        <row r="66277">
          <cell r="H66277" t="str">
            <v>GUF0103009060</v>
          </cell>
          <cell r="W66277">
            <v>0.15</v>
          </cell>
          <cell r="X66277">
            <v>8.4348599999999995E-4</v>
          </cell>
        </row>
        <row r="66278">
          <cell r="H66278" t="str">
            <v>GUF0102089097</v>
          </cell>
          <cell r="W66278">
            <v>7.0000000000000007E-2</v>
          </cell>
          <cell r="X66278">
            <v>3.9390699999999998E-4</v>
          </cell>
        </row>
        <row r="66279">
          <cell r="H66279" t="str">
            <v>GUF0102089057</v>
          </cell>
          <cell r="W66279">
            <v>0.42</v>
          </cell>
          <cell r="X66279">
            <v>2.3614545000000004E-3</v>
          </cell>
        </row>
        <row r="66280">
          <cell r="H66280" t="str">
            <v>GUF0102089056</v>
          </cell>
          <cell r="W66280">
            <v>0.42</v>
          </cell>
          <cell r="X66280">
            <v>2.3614545000000004E-3</v>
          </cell>
        </row>
        <row r="66281">
          <cell r="H66281" t="str">
            <v>GUF0102089054</v>
          </cell>
          <cell r="W66281">
            <v>2.54</v>
          </cell>
          <cell r="X66281">
            <v>1.42819365E-2</v>
          </cell>
        </row>
        <row r="66282">
          <cell r="H66282" t="str">
            <v>GUF0102089053</v>
          </cell>
          <cell r="W66282">
            <v>2.54</v>
          </cell>
          <cell r="X66282">
            <v>1.42819365E-2</v>
          </cell>
        </row>
        <row r="66283">
          <cell r="H66283" t="str">
            <v>GUF0102089052</v>
          </cell>
          <cell r="W66283">
            <v>2.69</v>
          </cell>
          <cell r="X66283">
            <v>1.5127021500000002E-2</v>
          </cell>
        </row>
        <row r="66284">
          <cell r="H66284" t="str">
            <v>GUF0102089051</v>
          </cell>
          <cell r="W66284">
            <v>2.69</v>
          </cell>
          <cell r="X66284">
            <v>1.5127021500000002E-2</v>
          </cell>
        </row>
        <row r="66285">
          <cell r="H66285" t="str">
            <v>GUF0102089046</v>
          </cell>
          <cell r="W66285">
            <v>2.2599999999999998</v>
          </cell>
          <cell r="X66285">
            <v>1.27065705E-2</v>
          </cell>
        </row>
        <row r="66286">
          <cell r="H66286" t="str">
            <v>GUF0102089045</v>
          </cell>
          <cell r="W66286">
            <v>2.2599999999999998</v>
          </cell>
          <cell r="X66286">
            <v>1.27065705E-2</v>
          </cell>
        </row>
        <row r="66287">
          <cell r="H66287" t="str">
            <v>GUF0102045163</v>
          </cell>
          <cell r="W66287">
            <v>1.94</v>
          </cell>
          <cell r="X66287">
            <v>1.0909569000000001E-2</v>
          </cell>
        </row>
        <row r="66288">
          <cell r="H66288" t="str">
            <v>GUF0102045129</v>
          </cell>
          <cell r="W66288">
            <v>0.63</v>
          </cell>
          <cell r="X66288">
            <v>3.5432924999999997E-3</v>
          </cell>
        </row>
        <row r="66289">
          <cell r="H66289" t="str">
            <v>GUD2201005</v>
          </cell>
          <cell r="W66289">
            <v>0.81</v>
          </cell>
          <cell r="X66289">
            <v>4.5554865000000007E-3</v>
          </cell>
        </row>
        <row r="66290">
          <cell r="H66290" t="str">
            <v>GUF0308035035</v>
          </cell>
          <cell r="W66290">
            <v>33.96</v>
          </cell>
          <cell r="X66290">
            <v>0.190960509</v>
          </cell>
        </row>
        <row r="66291">
          <cell r="H66291" t="str">
            <v>GUY0316020008</v>
          </cell>
          <cell r="W66291">
            <v>1.8699999999999999</v>
          </cell>
          <cell r="X66291">
            <v>1.05157275E-2</v>
          </cell>
        </row>
        <row r="66292">
          <cell r="H66292" t="str">
            <v>GUF0303002008</v>
          </cell>
          <cell r="W66292">
            <v>50.46</v>
          </cell>
          <cell r="X66292">
            <v>0.28374127500000002</v>
          </cell>
        </row>
        <row r="66293">
          <cell r="H66293" t="str">
            <v>GUF0203007009</v>
          </cell>
          <cell r="W66293">
            <v>2.23</v>
          </cell>
          <cell r="X66293">
            <v>1.2539148E-2</v>
          </cell>
        </row>
        <row r="66294">
          <cell r="H66294" t="str">
            <v>GUF0203007008</v>
          </cell>
          <cell r="W66294">
            <v>2.23</v>
          </cell>
          <cell r="X66294">
            <v>1.2539148E-2</v>
          </cell>
        </row>
        <row r="66295">
          <cell r="H66295" t="str">
            <v>GUF0203006060</v>
          </cell>
          <cell r="W66295">
            <v>2.72</v>
          </cell>
          <cell r="X66295">
            <v>1.5294444000000001E-2</v>
          </cell>
        </row>
        <row r="66296">
          <cell r="H66296" t="str">
            <v>GUF0203006059</v>
          </cell>
          <cell r="W66296">
            <v>2.72</v>
          </cell>
          <cell r="X66296">
            <v>1.5294444000000001E-2</v>
          </cell>
        </row>
        <row r="66297">
          <cell r="H66297" t="str">
            <v>GUF0203006058</v>
          </cell>
          <cell r="W66297">
            <v>2.74</v>
          </cell>
          <cell r="X66297">
            <v>1.5406059000000001E-2</v>
          </cell>
        </row>
        <row r="66298">
          <cell r="H66298" t="str">
            <v>GUF0203006049</v>
          </cell>
          <cell r="W66298">
            <v>0.65</v>
          </cell>
          <cell r="X66298">
            <v>3.6542188235294116E-3</v>
          </cell>
        </row>
        <row r="66299">
          <cell r="H66299" t="str">
            <v>GUF0203006048</v>
          </cell>
          <cell r="W66299">
            <v>0.65</v>
          </cell>
          <cell r="X66299">
            <v>3.6542188235294116E-3</v>
          </cell>
        </row>
        <row r="66300">
          <cell r="H66300" t="str">
            <v>GUF0203006047</v>
          </cell>
          <cell r="W66300">
            <v>1.66</v>
          </cell>
          <cell r="X66300">
            <v>9.3343905882352935E-3</v>
          </cell>
        </row>
        <row r="66301">
          <cell r="H66301" t="str">
            <v>GUF0203006043</v>
          </cell>
          <cell r="W66301">
            <v>0.7</v>
          </cell>
          <cell r="X66301">
            <v>3.9384149999999998E-3</v>
          </cell>
        </row>
        <row r="66302">
          <cell r="H66302" t="str">
            <v>GUF0203006042</v>
          </cell>
          <cell r="W66302">
            <v>1.3599999999999999</v>
          </cell>
          <cell r="X66302">
            <v>7.6429700000000007E-3</v>
          </cell>
        </row>
        <row r="66303">
          <cell r="H66303" t="str">
            <v>GUF0203003104</v>
          </cell>
          <cell r="W66303">
            <v>10.35</v>
          </cell>
          <cell r="X66303">
            <v>5.8199250000000001E-2</v>
          </cell>
        </row>
        <row r="66304">
          <cell r="H66304" t="str">
            <v>GUF0201004009</v>
          </cell>
          <cell r="W66304">
            <v>40.11</v>
          </cell>
          <cell r="X66304">
            <v>0.22554202500000001</v>
          </cell>
        </row>
        <row r="66305">
          <cell r="H66305" t="str">
            <v>GUF0201002035</v>
          </cell>
          <cell r="W66305">
            <v>13.89</v>
          </cell>
          <cell r="X66305">
            <v>7.8103925000000005E-2</v>
          </cell>
        </row>
        <row r="66306">
          <cell r="H66306" t="str">
            <v>GUF0201002034</v>
          </cell>
          <cell r="W66306">
            <v>13.89</v>
          </cell>
          <cell r="X66306">
            <v>7.8103925000000005E-2</v>
          </cell>
        </row>
        <row r="66307">
          <cell r="H66307" t="str">
            <v>GUF0204002038</v>
          </cell>
          <cell r="W66307">
            <v>7.84</v>
          </cell>
          <cell r="X66307">
            <v>4.4084736000000006E-2</v>
          </cell>
        </row>
        <row r="66308">
          <cell r="H66308" t="str">
            <v>GUF0202006086</v>
          </cell>
          <cell r="W66308">
            <v>12.45</v>
          </cell>
          <cell r="X66308">
            <v>7.0007929411764716E-2</v>
          </cell>
        </row>
        <row r="66309">
          <cell r="H66309" t="str">
            <v>GUF0202006082</v>
          </cell>
          <cell r="W66309">
            <v>12.65</v>
          </cell>
          <cell r="X66309">
            <v>7.1130645000000006E-2</v>
          </cell>
        </row>
        <row r="66310">
          <cell r="H66310" t="str">
            <v>GUF0202006037</v>
          </cell>
          <cell r="W66310">
            <v>12.78</v>
          </cell>
          <cell r="X66310">
            <v>7.1864115000000006E-2</v>
          </cell>
        </row>
        <row r="66311">
          <cell r="H66311" t="str">
            <v>GUF0202006036</v>
          </cell>
          <cell r="W66311">
            <v>12.61</v>
          </cell>
          <cell r="X66311">
            <v>7.0908352941176478E-2</v>
          </cell>
        </row>
        <row r="66312">
          <cell r="H66312" t="str">
            <v>GUF0201013021</v>
          </cell>
          <cell r="W66312">
            <v>10.029999999999999</v>
          </cell>
          <cell r="X66312">
            <v>5.6399856749999998E-2</v>
          </cell>
        </row>
        <row r="66313">
          <cell r="H66313" t="str">
            <v>GUF0201013010</v>
          </cell>
          <cell r="W66313">
            <v>3.8</v>
          </cell>
          <cell r="X66313">
            <v>2.1367097250000001E-2</v>
          </cell>
        </row>
        <row r="66314">
          <cell r="H66314" t="str">
            <v>GUF0201013009</v>
          </cell>
          <cell r="W66314">
            <v>21.51</v>
          </cell>
          <cell r="X66314">
            <v>0.12095239199999999</v>
          </cell>
        </row>
        <row r="66315">
          <cell r="H66315" t="str">
            <v>GUF0201013008</v>
          </cell>
          <cell r="W66315">
            <v>21.51</v>
          </cell>
          <cell r="X66315">
            <v>0.12095239199999999</v>
          </cell>
        </row>
        <row r="66316">
          <cell r="H66316" t="str">
            <v>GUF0201013007</v>
          </cell>
          <cell r="W66316">
            <v>17.63</v>
          </cell>
          <cell r="X66316">
            <v>9.9134848499999997E-2</v>
          </cell>
        </row>
        <row r="66317">
          <cell r="H66317" t="str">
            <v>GUF0201011012</v>
          </cell>
          <cell r="W66317">
            <v>21.83</v>
          </cell>
          <cell r="X66317">
            <v>0.12274992500000001</v>
          </cell>
        </row>
        <row r="66318">
          <cell r="H66318" t="str">
            <v>GUF0201011011</v>
          </cell>
          <cell r="W66318">
            <v>21.83</v>
          </cell>
          <cell r="X66318">
            <v>0.12274992500000001</v>
          </cell>
        </row>
        <row r="66319">
          <cell r="H66319" t="str">
            <v>GUF0201009030</v>
          </cell>
          <cell r="W66319">
            <v>5.34</v>
          </cell>
          <cell r="X66319">
            <v>3.0027624000000003E-2</v>
          </cell>
        </row>
        <row r="66320">
          <cell r="H66320" t="str">
            <v>GUF0201002018</v>
          </cell>
          <cell r="W66320">
            <v>28.950000000000003</v>
          </cell>
          <cell r="X66320">
            <v>0.16278959166666668</v>
          </cell>
        </row>
        <row r="66321">
          <cell r="H66321" t="str">
            <v>GUF0201002015</v>
          </cell>
          <cell r="W66321">
            <v>1.9400000000000002</v>
          </cell>
          <cell r="X66321">
            <v>1.09090375E-2</v>
          </cell>
        </row>
        <row r="66322">
          <cell r="H66322" t="str">
            <v>GUD1901015</v>
          </cell>
          <cell r="W66322">
            <v>0.94</v>
          </cell>
          <cell r="X66322">
            <v>5.2866275000000001E-3</v>
          </cell>
        </row>
        <row r="66323">
          <cell r="H66323" t="str">
            <v>GUD1901013</v>
          </cell>
          <cell r="W66323">
            <v>0.14000000000000001</v>
          </cell>
          <cell r="X66323">
            <v>7.8728437500000009E-4</v>
          </cell>
        </row>
        <row r="66324">
          <cell r="H66324" t="str">
            <v>GUF2101105014</v>
          </cell>
          <cell r="W66324">
            <v>0.05</v>
          </cell>
          <cell r="X66324">
            <v>2.8107625000000003E-4</v>
          </cell>
        </row>
        <row r="66325">
          <cell r="H66325" t="str">
            <v>GUF0399011003</v>
          </cell>
          <cell r="W66325">
            <v>11.38</v>
          </cell>
          <cell r="X66325">
            <v>6.3990474000000006E-2</v>
          </cell>
        </row>
        <row r="66326">
          <cell r="H66326" t="str">
            <v>GUF0309006006</v>
          </cell>
          <cell r="W66326">
            <v>3.56</v>
          </cell>
          <cell r="X66326">
            <v>2.0018947500000002E-2</v>
          </cell>
        </row>
        <row r="66327">
          <cell r="H66327" t="str">
            <v>GUF0309004011</v>
          </cell>
          <cell r="W66327">
            <v>3.88</v>
          </cell>
          <cell r="X66327">
            <v>2.1817543500000001E-2</v>
          </cell>
        </row>
        <row r="66328">
          <cell r="H66328" t="str">
            <v>GUF0309004009</v>
          </cell>
          <cell r="W66328">
            <v>3.88</v>
          </cell>
          <cell r="X66328">
            <v>2.1817543500000001E-2</v>
          </cell>
        </row>
        <row r="66329">
          <cell r="H66329" t="str">
            <v>GUF0309004007</v>
          </cell>
          <cell r="W66329">
            <v>4.37</v>
          </cell>
          <cell r="X66329">
            <v>2.4572839500000002E-2</v>
          </cell>
        </row>
        <row r="66330">
          <cell r="H66330" t="str">
            <v>GUF0309002224</v>
          </cell>
          <cell r="W66330">
            <v>22.32</v>
          </cell>
          <cell r="X66330">
            <v>0.1255078785</v>
          </cell>
        </row>
        <row r="66331">
          <cell r="H66331" t="str">
            <v>GUF0309002208</v>
          </cell>
          <cell r="W66331">
            <v>3.11</v>
          </cell>
          <cell r="X66331">
            <v>1.7488475999999999E-2</v>
          </cell>
        </row>
        <row r="66332">
          <cell r="H66332" t="str">
            <v>GUF0309001112</v>
          </cell>
          <cell r="W66332">
            <v>4.6900000000000004</v>
          </cell>
          <cell r="X66332">
            <v>2.6373030000000002E-2</v>
          </cell>
        </row>
        <row r="66333">
          <cell r="H66333" t="str">
            <v>GUF0308035037</v>
          </cell>
          <cell r="W66333">
            <v>18.27</v>
          </cell>
          <cell r="X66333">
            <v>0.102733635</v>
          </cell>
        </row>
        <row r="66334">
          <cell r="H66334" t="str">
            <v>GUF0308035036</v>
          </cell>
          <cell r="W66334">
            <v>14.23</v>
          </cell>
          <cell r="X66334">
            <v>8.0015996250000013E-2</v>
          </cell>
        </row>
        <row r="66335">
          <cell r="H66335" t="str">
            <v>GUF0305021012</v>
          </cell>
          <cell r="W66335">
            <v>38.49</v>
          </cell>
          <cell r="X66335">
            <v>0.21643264649999999</v>
          </cell>
        </row>
        <row r="66336">
          <cell r="H66336" t="str">
            <v>GUF0305007008</v>
          </cell>
          <cell r="W66336">
            <v>12.78</v>
          </cell>
          <cell r="X66336">
            <v>7.1864114999999992E-2</v>
          </cell>
        </row>
        <row r="66337">
          <cell r="H66337" t="str">
            <v>GUF0304004045</v>
          </cell>
          <cell r="W66337">
            <v>32.83</v>
          </cell>
          <cell r="X66337">
            <v>0.1846064265</v>
          </cell>
        </row>
        <row r="66338">
          <cell r="H66338" t="str">
            <v>GUF0204001030</v>
          </cell>
          <cell r="W66338">
            <v>56.6</v>
          </cell>
          <cell r="X66338">
            <v>0.31826595176470585</v>
          </cell>
        </row>
        <row r="66339">
          <cell r="H66339" t="str">
            <v>GUF0203013005</v>
          </cell>
          <cell r="W66339">
            <v>0.32</v>
          </cell>
          <cell r="X66339">
            <v>1.7992929166666667E-3</v>
          </cell>
        </row>
        <row r="66340">
          <cell r="H66340" t="str">
            <v>GUF0103025021</v>
          </cell>
          <cell r="W66340">
            <v>1.1299999999999999</v>
          </cell>
          <cell r="X66340">
            <v>6.3532852500000001E-3</v>
          </cell>
        </row>
        <row r="66341">
          <cell r="H66341" t="str">
            <v>GUF0103021027</v>
          </cell>
          <cell r="W66341">
            <v>2.02</v>
          </cell>
          <cell r="X66341">
            <v>1.1359217999999999E-2</v>
          </cell>
        </row>
        <row r="66342">
          <cell r="H66342" t="str">
            <v>GUF0103019026</v>
          </cell>
          <cell r="W66342">
            <v>1.62</v>
          </cell>
          <cell r="X66342">
            <v>9.1101757500000012E-3</v>
          </cell>
        </row>
        <row r="66343">
          <cell r="H66343" t="str">
            <v>GUF0103017040</v>
          </cell>
          <cell r="W66343">
            <v>4.75</v>
          </cell>
          <cell r="X66343">
            <v>2.6709469499999999E-2</v>
          </cell>
        </row>
        <row r="66344">
          <cell r="H66344" t="str">
            <v>GUF0103017039</v>
          </cell>
          <cell r="W66344">
            <v>4.75</v>
          </cell>
          <cell r="X66344">
            <v>2.6709469499999999E-2</v>
          </cell>
        </row>
        <row r="66345">
          <cell r="H66345" t="str">
            <v>GUF0103016008</v>
          </cell>
          <cell r="W66345">
            <v>2.1</v>
          </cell>
          <cell r="X66345">
            <v>1.1808867000000001E-2</v>
          </cell>
        </row>
        <row r="66346">
          <cell r="H66346" t="str">
            <v>GUF0103013011</v>
          </cell>
          <cell r="W66346">
            <v>7.44</v>
          </cell>
          <cell r="X66346">
            <v>4.1836491000000003E-2</v>
          </cell>
        </row>
        <row r="66347">
          <cell r="H66347" t="str">
            <v>GUF0103003097</v>
          </cell>
          <cell r="W66347">
            <v>9.15</v>
          </cell>
          <cell r="X66347">
            <v>5.1452920500000006E-2</v>
          </cell>
        </row>
        <row r="66348">
          <cell r="H66348" t="str">
            <v>GUF0103003095</v>
          </cell>
          <cell r="W66348">
            <v>7.28</v>
          </cell>
          <cell r="X66348">
            <v>4.093559850000001E-2</v>
          </cell>
        </row>
        <row r="66349">
          <cell r="H66349" t="str">
            <v>GUF0103003094</v>
          </cell>
          <cell r="W66349">
            <v>7.28</v>
          </cell>
          <cell r="X66349">
            <v>4.093559850000001E-2</v>
          </cell>
        </row>
        <row r="66350">
          <cell r="H66350" t="str">
            <v>GUF0102089553T</v>
          </cell>
          <cell r="W66350">
            <v>7.38</v>
          </cell>
          <cell r="X66350">
            <v>4.1499709821428574E-2</v>
          </cell>
        </row>
        <row r="66351">
          <cell r="H66351" t="str">
            <v>GUF0102089535T</v>
          </cell>
          <cell r="W66351">
            <v>11.11</v>
          </cell>
          <cell r="X66351">
            <v>6.2472510000000002E-2</v>
          </cell>
        </row>
        <row r="66352">
          <cell r="H66352" t="str">
            <v>GUF0102089534T</v>
          </cell>
          <cell r="W66352">
            <v>18.510000000000002</v>
          </cell>
          <cell r="X66352">
            <v>0.10408405384615387</v>
          </cell>
        </row>
        <row r="66353">
          <cell r="H66353" t="str">
            <v>GUF0102089530T</v>
          </cell>
          <cell r="W66353">
            <v>7.97</v>
          </cell>
          <cell r="X66353">
            <v>4.4816611499999999E-2</v>
          </cell>
        </row>
        <row r="66354">
          <cell r="H66354" t="str">
            <v>GUF0102089529T</v>
          </cell>
          <cell r="W66354">
            <v>7.97</v>
          </cell>
          <cell r="X66354">
            <v>4.4816611499999999E-2</v>
          </cell>
        </row>
        <row r="66355">
          <cell r="H66355" t="str">
            <v>GUF0102089069</v>
          </cell>
          <cell r="W66355">
            <v>0.71</v>
          </cell>
          <cell r="X66355">
            <v>3.9930825E-3</v>
          </cell>
        </row>
        <row r="66356">
          <cell r="H66356" t="str">
            <v>GUF0102089068</v>
          </cell>
          <cell r="W66356">
            <v>12.01</v>
          </cell>
          <cell r="X66356">
            <v>6.7533453000000007E-2</v>
          </cell>
        </row>
        <row r="66357">
          <cell r="H66357" t="str">
            <v>GUF0102089067</v>
          </cell>
          <cell r="W66357">
            <v>0.99</v>
          </cell>
          <cell r="X66357">
            <v>5.5663994999999994E-3</v>
          </cell>
        </row>
        <row r="66358">
          <cell r="H66358" t="str">
            <v>GUF0102089066</v>
          </cell>
          <cell r="W66358">
            <v>1.1299999999999999</v>
          </cell>
          <cell r="X66358">
            <v>6.3532852500000001E-3</v>
          </cell>
        </row>
        <row r="66359">
          <cell r="H66359" t="str">
            <v>GUF0102089063</v>
          </cell>
          <cell r="W66359">
            <v>12.01</v>
          </cell>
          <cell r="X66359">
            <v>6.7532480084745772E-2</v>
          </cell>
        </row>
        <row r="66360">
          <cell r="H66360" t="str">
            <v>GUF0102089062</v>
          </cell>
          <cell r="W66360">
            <v>2.12</v>
          </cell>
          <cell r="X66360">
            <v>1.1920482000000001E-2</v>
          </cell>
        </row>
        <row r="66361">
          <cell r="H66361" t="str">
            <v>GUF0102089061</v>
          </cell>
          <cell r="W66361">
            <v>2.12</v>
          </cell>
          <cell r="X66361">
            <v>1.1920482000000001E-2</v>
          </cell>
        </row>
        <row r="66362">
          <cell r="H66362" t="str">
            <v>GUF0102089049</v>
          </cell>
          <cell r="W66362">
            <v>12.01</v>
          </cell>
          <cell r="X66362">
            <v>6.7533453000000007E-2</v>
          </cell>
        </row>
        <row r="66363">
          <cell r="H66363" t="str">
            <v>GUF0102081510T</v>
          </cell>
          <cell r="W66363">
            <v>2.93</v>
          </cell>
          <cell r="X66363">
            <v>1.6474374E-2</v>
          </cell>
        </row>
        <row r="66364">
          <cell r="H66364" t="str">
            <v>GUY0316020008</v>
          </cell>
          <cell r="W66364">
            <v>1.87</v>
          </cell>
          <cell r="X66364">
            <v>1.1858609708737864E-2</v>
          </cell>
        </row>
        <row r="66365">
          <cell r="H66365" t="str">
            <v>GUF0301014034</v>
          </cell>
          <cell r="W66365">
            <v>7.1999999999999993</v>
          </cell>
          <cell r="X66365">
            <v>4.5664706976744185E-2</v>
          </cell>
        </row>
        <row r="66366">
          <cell r="H66366" t="str">
            <v>GUF0301014033</v>
          </cell>
          <cell r="W66366">
            <v>8.09</v>
          </cell>
          <cell r="X66366">
            <v>5.1306418604651162E-2</v>
          </cell>
        </row>
        <row r="66367">
          <cell r="H66367" t="str">
            <v>GUY0301035008</v>
          </cell>
          <cell r="W66367">
            <v>0.01</v>
          </cell>
          <cell r="X66367">
            <v>6.343749999999999E-5</v>
          </cell>
        </row>
        <row r="66368">
          <cell r="H66368" t="str">
            <v>GUY0301035007</v>
          </cell>
          <cell r="W66368">
            <v>0.01</v>
          </cell>
          <cell r="X66368">
            <v>6.3369565217391306E-5</v>
          </cell>
        </row>
        <row r="66369">
          <cell r="H66369" t="str">
            <v>GUY0301035001</v>
          </cell>
          <cell r="W66369">
            <v>0.02</v>
          </cell>
          <cell r="X66369">
            <v>1.2689884955752211E-4</v>
          </cell>
        </row>
        <row r="66370">
          <cell r="H66370" t="str">
            <v>GUY0301028003</v>
          </cell>
          <cell r="W66370">
            <v>0.01</v>
          </cell>
          <cell r="X66370">
            <v>6.3409090909090899E-5</v>
          </cell>
        </row>
        <row r="66371">
          <cell r="H66371" t="str">
            <v>GUY0301025023</v>
          </cell>
          <cell r="W66371">
            <v>0.04</v>
          </cell>
          <cell r="X66371">
            <v>2.5382868217054254E-4</v>
          </cell>
        </row>
        <row r="66372">
          <cell r="H66372" t="str">
            <v>GUY0301021014</v>
          </cell>
          <cell r="W66372">
            <v>9.9999999999999985E-3</v>
          </cell>
          <cell r="X66372">
            <v>6.3362068965517237E-5</v>
          </cell>
        </row>
        <row r="66373">
          <cell r="H66373" t="str">
            <v>GUY0301021009</v>
          </cell>
          <cell r="W66373">
            <v>0.01</v>
          </cell>
          <cell r="X66373">
            <v>6.2500000000000001E-5</v>
          </cell>
        </row>
        <row r="66374">
          <cell r="H66374" t="str">
            <v>GUY0301021008</v>
          </cell>
          <cell r="W66374">
            <v>0.01</v>
          </cell>
          <cell r="X66374">
            <v>6.3125000000000003E-5</v>
          </cell>
        </row>
        <row r="66375">
          <cell r="H66375" t="str">
            <v>GUY0301021007</v>
          </cell>
          <cell r="W66375">
            <v>0.01</v>
          </cell>
          <cell r="X66375">
            <v>6.3125000000000003E-5</v>
          </cell>
        </row>
        <row r="66376">
          <cell r="H66376" t="str">
            <v>GUY0301021006</v>
          </cell>
          <cell r="W66376">
            <v>0.01</v>
          </cell>
          <cell r="X66376">
            <v>6.3333333333333332E-5</v>
          </cell>
        </row>
        <row r="66377">
          <cell r="H66377" t="str">
            <v>GUY0301021005</v>
          </cell>
          <cell r="W66377">
            <v>9.9999999999999985E-3</v>
          </cell>
          <cell r="X66377">
            <v>6.3214285714285708E-5</v>
          </cell>
        </row>
        <row r="66378">
          <cell r="H66378" t="str">
            <v>GUY0301020032</v>
          </cell>
          <cell r="W66378">
            <v>0.01</v>
          </cell>
          <cell r="X66378">
            <v>6.3333333333333332E-5</v>
          </cell>
        </row>
        <row r="66379">
          <cell r="H66379" t="str">
            <v>GUY0301020026</v>
          </cell>
          <cell r="W66379">
            <v>0.01</v>
          </cell>
          <cell r="X66379">
            <v>6.3499999999999999E-5</v>
          </cell>
        </row>
        <row r="66380">
          <cell r="H66380" t="str">
            <v>GUY0301020015</v>
          </cell>
          <cell r="W66380">
            <v>3.0000000000000002E-2</v>
          </cell>
          <cell r="X66380">
            <v>1.9005891472868218E-4</v>
          </cell>
        </row>
        <row r="66381">
          <cell r="H66381" t="str">
            <v>GUY0301020014</v>
          </cell>
          <cell r="W66381">
            <v>0.01</v>
          </cell>
          <cell r="X66381">
            <v>6.3472222222222223E-5</v>
          </cell>
        </row>
        <row r="66382">
          <cell r="H66382" t="str">
            <v>GUY0301020013</v>
          </cell>
          <cell r="W66382">
            <v>6.0000000000000005E-2</v>
          </cell>
          <cell r="X66382">
            <v>3.8048372093023254E-4</v>
          </cell>
        </row>
        <row r="66383">
          <cell r="H66383" t="str">
            <v>GUY030102001014</v>
          </cell>
          <cell r="W66383">
            <v>0.01</v>
          </cell>
          <cell r="X66383">
            <v>6.3457170542635636E-5</v>
          </cell>
        </row>
        <row r="66384">
          <cell r="H66384" t="str">
            <v>GUY0301020009</v>
          </cell>
          <cell r="W66384">
            <v>0.02</v>
          </cell>
          <cell r="X66384">
            <v>1.2681897253974511E-4</v>
          </cell>
        </row>
        <row r="66385">
          <cell r="H66385" t="str">
            <v>GUY0301020007</v>
          </cell>
          <cell r="W66385">
            <v>0.01</v>
          </cell>
          <cell r="X66385">
            <v>6.3291938110749185E-5</v>
          </cell>
        </row>
        <row r="66386">
          <cell r="H66386" t="str">
            <v>GUY0301020006</v>
          </cell>
          <cell r="W66386">
            <v>0.01</v>
          </cell>
          <cell r="X66386">
            <v>6.3409090909090913E-5</v>
          </cell>
        </row>
        <row r="66387">
          <cell r="H66387" t="str">
            <v>GUY0301019093</v>
          </cell>
          <cell r="W66387">
            <v>4.9999999999999996E-2</v>
          </cell>
          <cell r="X66387">
            <v>3.1707197062423494E-4</v>
          </cell>
        </row>
        <row r="66388">
          <cell r="H66388" t="str">
            <v>GUY0301019076</v>
          </cell>
          <cell r="W66388">
            <v>3.0000000000000002E-2</v>
          </cell>
          <cell r="X66388">
            <v>1.9005891472868218E-4</v>
          </cell>
        </row>
        <row r="66389">
          <cell r="H66389" t="str">
            <v>GUY0301019057</v>
          </cell>
          <cell r="W66389">
            <v>3.0000000000000002E-2</v>
          </cell>
          <cell r="X66389">
            <v>1.9005891472868218E-4</v>
          </cell>
        </row>
        <row r="66390">
          <cell r="H66390" t="str">
            <v>GUY0301019036</v>
          </cell>
          <cell r="W66390">
            <v>6.0000000000000005E-2</v>
          </cell>
          <cell r="X66390">
            <v>3.8048372093023254E-4</v>
          </cell>
        </row>
        <row r="66391">
          <cell r="H66391" t="str">
            <v>GUY0301019030</v>
          </cell>
          <cell r="W66391">
            <v>0.02</v>
          </cell>
          <cell r="X66391">
            <v>1.2691434108527127E-4</v>
          </cell>
        </row>
        <row r="66392">
          <cell r="H66392" t="str">
            <v>GUY0301019007</v>
          </cell>
          <cell r="W66392">
            <v>0.01</v>
          </cell>
          <cell r="X66392">
            <v>6.4519999999999999E-5</v>
          </cell>
        </row>
        <row r="66393">
          <cell r="H66393" t="str">
            <v>GUY0301014024</v>
          </cell>
          <cell r="W66393">
            <v>3.0000000000000002E-2</v>
          </cell>
          <cell r="X66393">
            <v>1.9005891472868218E-4</v>
          </cell>
        </row>
        <row r="66394">
          <cell r="H66394" t="str">
            <v>GUY0301014008</v>
          </cell>
          <cell r="W66394">
            <v>6.9999999999999993E-2</v>
          </cell>
          <cell r="X66394">
            <v>4.438979328165374E-4</v>
          </cell>
        </row>
        <row r="66395">
          <cell r="H66395" t="str">
            <v>GUY0301014007</v>
          </cell>
          <cell r="W66395">
            <v>7.0000000000000007E-2</v>
          </cell>
          <cell r="X66395">
            <v>4.4377940199335548E-4</v>
          </cell>
        </row>
        <row r="66396">
          <cell r="H66396" t="str">
            <v>GUY0301014006</v>
          </cell>
          <cell r="W66396">
            <v>6.9999999999999993E-2</v>
          </cell>
          <cell r="X66396">
            <v>4.4406387596899224E-4</v>
          </cell>
        </row>
        <row r="66397">
          <cell r="H66397" t="str">
            <v>GUY0301014004</v>
          </cell>
          <cell r="W66397">
            <v>6.0000000000000005E-2</v>
          </cell>
          <cell r="X66397">
            <v>3.8048372093023254E-4</v>
          </cell>
        </row>
        <row r="66398">
          <cell r="H66398" t="str">
            <v>GUY0301014003</v>
          </cell>
          <cell r="W66398">
            <v>6.9999999999999993E-2</v>
          </cell>
          <cell r="X66398">
            <v>4.4431279069767442E-4</v>
          </cell>
        </row>
        <row r="66399">
          <cell r="H66399" t="str">
            <v>GUY0301014002</v>
          </cell>
          <cell r="W66399">
            <v>4.9999999999999996E-2</v>
          </cell>
          <cell r="X66399">
            <v>3.1702134764460344E-4</v>
          </cell>
        </row>
        <row r="66400">
          <cell r="H66400" t="str">
            <v>GUY0301014001</v>
          </cell>
          <cell r="W66400">
            <v>0.05</v>
          </cell>
          <cell r="X66400">
            <v>3.1697325581395342E-4</v>
          </cell>
        </row>
        <row r="66401">
          <cell r="H66401" t="str">
            <v>GUY0301013015</v>
          </cell>
          <cell r="W66401">
            <v>0.05</v>
          </cell>
          <cell r="X66401">
            <v>3.1717815126050417E-4</v>
          </cell>
        </row>
        <row r="66402">
          <cell r="H66402" t="str">
            <v>GUY0301013006</v>
          </cell>
          <cell r="W66402">
            <v>0.02</v>
          </cell>
          <cell r="X66402">
            <v>1.2677006559332139E-4</v>
          </cell>
        </row>
        <row r="66403">
          <cell r="H66403" t="str">
            <v>GUY0301012018</v>
          </cell>
          <cell r="W66403">
            <v>4.9999999999999996E-2</v>
          </cell>
          <cell r="X66403">
            <v>3.1704272179155899E-4</v>
          </cell>
        </row>
        <row r="66404">
          <cell r="H66404" t="str">
            <v>GUY0301012011</v>
          </cell>
          <cell r="W66404">
            <v>0.08</v>
          </cell>
          <cell r="X66404">
            <v>5.074796511627907E-4</v>
          </cell>
        </row>
        <row r="66405">
          <cell r="H66405" t="str">
            <v>GUY0301011074</v>
          </cell>
          <cell r="W66405">
            <v>0.06</v>
          </cell>
          <cell r="X66405">
            <v>3.8048372093023254E-4</v>
          </cell>
        </row>
        <row r="66406">
          <cell r="H66406" t="str">
            <v>GUY0301010062</v>
          </cell>
          <cell r="W66406">
            <v>0.13999999999999999</v>
          </cell>
          <cell r="X66406">
            <v>8.8806821705426356E-4</v>
          </cell>
        </row>
        <row r="66407">
          <cell r="H66407" t="str">
            <v>GUY0301010061</v>
          </cell>
          <cell r="W66407">
            <v>0.15</v>
          </cell>
          <cell r="X66407">
            <v>9.5114379844961252E-4</v>
          </cell>
        </row>
        <row r="66408">
          <cell r="H66408" t="str">
            <v>GUY0301010057</v>
          </cell>
          <cell r="W66408">
            <v>0.09</v>
          </cell>
          <cell r="X66408">
            <v>5.7054728682170552E-4</v>
          </cell>
        </row>
        <row r="66409">
          <cell r="H66409" t="str">
            <v>GUY0301010040</v>
          </cell>
          <cell r="W66409">
            <v>0.05</v>
          </cell>
          <cell r="X66409">
            <v>3.1697325581395342E-4</v>
          </cell>
        </row>
        <row r="66410">
          <cell r="H66410" t="str">
            <v>GUY0301010021</v>
          </cell>
          <cell r="W66410">
            <v>0.02</v>
          </cell>
          <cell r="X66410">
            <v>1.268090991810737E-4</v>
          </cell>
        </row>
        <row r="66411">
          <cell r="H66411" t="str">
            <v>GUY030100504513</v>
          </cell>
          <cell r="W66411">
            <v>0.02</v>
          </cell>
          <cell r="X66411">
            <v>1.2670594315245475E-4</v>
          </cell>
        </row>
        <row r="66412">
          <cell r="H66412" t="str">
            <v>GUY0301005043</v>
          </cell>
          <cell r="W66412">
            <v>0.02</v>
          </cell>
          <cell r="X66412">
            <v>1.2683931782945734E-4</v>
          </cell>
        </row>
        <row r="66413">
          <cell r="H66413" t="str">
            <v>GUY0301003018</v>
          </cell>
          <cell r="W66413">
            <v>0.04</v>
          </cell>
          <cell r="X66413">
            <v>2.5382868217054254E-4</v>
          </cell>
        </row>
        <row r="66414">
          <cell r="H66414" t="str">
            <v>GUY0301003004</v>
          </cell>
          <cell r="W66414">
            <v>0.05</v>
          </cell>
          <cell r="X66414">
            <v>3.1759844961240313E-4</v>
          </cell>
        </row>
        <row r="66415">
          <cell r="H66415" t="str">
            <v>GUF211900039</v>
          </cell>
          <cell r="W66415">
            <v>0.12000000000000001</v>
          </cell>
          <cell r="X66415">
            <v>7.6060852713178285E-4</v>
          </cell>
        </row>
        <row r="66416">
          <cell r="H66416" t="str">
            <v>GUF2111000231</v>
          </cell>
          <cell r="W66416">
            <v>24.259999999999998</v>
          </cell>
          <cell r="X66416">
            <v>0.15386148000000002</v>
          </cell>
        </row>
        <row r="66417">
          <cell r="H66417" t="str">
            <v>GUF2111000230</v>
          </cell>
          <cell r="W66417">
            <v>24.26</v>
          </cell>
          <cell r="X66417">
            <v>0.1538626285714286</v>
          </cell>
        </row>
        <row r="66418">
          <cell r="H66418" t="str">
            <v>GUF2101175006</v>
          </cell>
          <cell r="W66418">
            <v>0.04</v>
          </cell>
          <cell r="X66418">
            <v>2.5370364341085268E-4</v>
          </cell>
        </row>
        <row r="66419">
          <cell r="H66419" t="str">
            <v>GUF2101102023</v>
          </cell>
          <cell r="W66419">
            <v>0.01</v>
          </cell>
          <cell r="X66419">
            <v>6.3333333333333332E-5</v>
          </cell>
        </row>
        <row r="66420">
          <cell r="H66420" t="str">
            <v>GUF2101081010</v>
          </cell>
          <cell r="W66420">
            <v>0.01</v>
          </cell>
          <cell r="X66420">
            <v>6.3399999999999996E-5</v>
          </cell>
        </row>
        <row r="66421">
          <cell r="H66421" t="str">
            <v>GUF2101081007</v>
          </cell>
          <cell r="W66421">
            <v>0.01</v>
          </cell>
          <cell r="X66421">
            <v>6.3750000000000005E-5</v>
          </cell>
        </row>
        <row r="66422">
          <cell r="H66422" t="str">
            <v>GUF2101061027</v>
          </cell>
          <cell r="W66422">
            <v>0.05</v>
          </cell>
          <cell r="X66422">
            <v>3.1697325581395342E-4</v>
          </cell>
        </row>
        <row r="66423">
          <cell r="H66423" t="str">
            <v>GUF2101059006</v>
          </cell>
          <cell r="W66423">
            <v>0.11</v>
          </cell>
          <cell r="X66423">
            <v>6.9754790697674422E-4</v>
          </cell>
        </row>
        <row r="66424">
          <cell r="H66424" t="str">
            <v>GUF2101059005</v>
          </cell>
          <cell r="W66424">
            <v>0.12</v>
          </cell>
          <cell r="X66424">
            <v>7.6088561584840644E-4</v>
          </cell>
        </row>
        <row r="66425">
          <cell r="H66425" t="str">
            <v>GUF2101059003</v>
          </cell>
          <cell r="W66425">
            <v>0.37999999999999995</v>
          </cell>
          <cell r="X66425">
            <v>2.4098038589015149E-3</v>
          </cell>
        </row>
        <row r="66426">
          <cell r="H66426" t="str">
            <v>GUF2101051043</v>
          </cell>
          <cell r="W66426">
            <v>0.01</v>
          </cell>
          <cell r="X66426">
            <v>6.3750000000000005E-5</v>
          </cell>
        </row>
        <row r="66427">
          <cell r="H66427" t="str">
            <v>GUF2101051023</v>
          </cell>
          <cell r="W66427">
            <v>0.04</v>
          </cell>
          <cell r="X66427">
            <v>2.5367238372093023E-4</v>
          </cell>
        </row>
        <row r="66428">
          <cell r="H66428" t="str">
            <v>GUF2101051014</v>
          </cell>
          <cell r="W66428">
            <v>0.01</v>
          </cell>
          <cell r="X66428">
            <v>6.3125000000000003E-5</v>
          </cell>
        </row>
        <row r="66429">
          <cell r="H66429" t="str">
            <v>GUF2101051006</v>
          </cell>
          <cell r="W66429">
            <v>0.02</v>
          </cell>
          <cell r="X66429">
            <v>1.2753953488372095E-4</v>
          </cell>
        </row>
        <row r="66430">
          <cell r="H66430" t="str">
            <v>GUF2101043112</v>
          </cell>
          <cell r="W66430">
            <v>0.04</v>
          </cell>
          <cell r="X66430">
            <v>2.5357860465116276E-4</v>
          </cell>
        </row>
        <row r="66431">
          <cell r="H66431" t="str">
            <v>GUF2101043080</v>
          </cell>
          <cell r="W66431">
            <v>6.9999999999999993E-2</v>
          </cell>
          <cell r="X66431">
            <v>4.4552625000000005E-4</v>
          </cell>
        </row>
        <row r="66432">
          <cell r="H66432" t="str">
            <v>GUF2101041057</v>
          </cell>
          <cell r="W66432">
            <v>0.05</v>
          </cell>
          <cell r="X66432">
            <v>3.1697325581395342E-4</v>
          </cell>
        </row>
        <row r="66433">
          <cell r="H66433" t="str">
            <v>GUF2101041053</v>
          </cell>
          <cell r="W66433">
            <v>0.26</v>
          </cell>
          <cell r="X66433">
            <v>1.64935503875969E-3</v>
          </cell>
        </row>
        <row r="66434">
          <cell r="H66434" t="str">
            <v>GUF2101041036</v>
          </cell>
          <cell r="W66434">
            <v>0.08</v>
          </cell>
          <cell r="X66434">
            <v>5.074796511627907E-4</v>
          </cell>
        </row>
        <row r="66435">
          <cell r="H66435" t="str">
            <v>GUF2101041030</v>
          </cell>
          <cell r="W66435">
            <v>0.16</v>
          </cell>
          <cell r="X66435">
            <v>1.0149593023255814E-3</v>
          </cell>
        </row>
        <row r="66436">
          <cell r="H66436" t="str">
            <v>GUF2101041018</v>
          </cell>
          <cell r="W66436">
            <v>0.09</v>
          </cell>
          <cell r="X66436">
            <v>5.7054728682170552E-4</v>
          </cell>
        </row>
        <row r="66437">
          <cell r="H66437" t="str">
            <v>GUF2101041006</v>
          </cell>
          <cell r="W66437">
            <v>0.23</v>
          </cell>
          <cell r="X66437">
            <v>1.4588720930232555E-3</v>
          </cell>
        </row>
        <row r="66438">
          <cell r="H66438" t="str">
            <v>GUF2101032007</v>
          </cell>
          <cell r="W66438">
            <v>0.01</v>
          </cell>
          <cell r="X66438">
            <v>6.3457170542635636E-5</v>
          </cell>
        </row>
        <row r="66439">
          <cell r="H66439" t="str">
            <v>GUF2101032001</v>
          </cell>
          <cell r="W66439">
            <v>0.01</v>
          </cell>
          <cell r="X66439">
            <v>6.3333333333333332E-5</v>
          </cell>
        </row>
        <row r="66440">
          <cell r="H66440" t="str">
            <v>GUF210103010</v>
          </cell>
          <cell r="W66440">
            <v>0.02</v>
          </cell>
          <cell r="X66440">
            <v>1.2684487510766581E-4</v>
          </cell>
        </row>
        <row r="66441">
          <cell r="H66441" t="str">
            <v>GUF210103007</v>
          </cell>
          <cell r="W66441">
            <v>1.9999999999999997E-2</v>
          </cell>
          <cell r="X66441">
            <v>1.2682502768549279E-4</v>
          </cell>
        </row>
        <row r="66442">
          <cell r="H66442" t="str">
            <v>GUF210103006</v>
          </cell>
          <cell r="W66442">
            <v>0.04</v>
          </cell>
          <cell r="X66442">
            <v>2.5367238372093023E-4</v>
          </cell>
        </row>
        <row r="66443">
          <cell r="H66443" t="str">
            <v>GUF210103004</v>
          </cell>
          <cell r="W66443">
            <v>3.0000000000000002E-2</v>
          </cell>
          <cell r="X66443">
            <v>1.9021521317829458E-4</v>
          </cell>
        </row>
        <row r="66444">
          <cell r="H66444" t="str">
            <v>GUF210103003</v>
          </cell>
          <cell r="W66444">
            <v>0.04</v>
          </cell>
          <cell r="X66444">
            <v>2.538286821705426E-4</v>
          </cell>
        </row>
        <row r="66445">
          <cell r="H66445" t="str">
            <v>GUF2101022008</v>
          </cell>
          <cell r="W66445">
            <v>0.02</v>
          </cell>
          <cell r="X66445">
            <v>1.2691434108527127E-4</v>
          </cell>
        </row>
        <row r="66446">
          <cell r="H66446" t="str">
            <v>GUF2101018010</v>
          </cell>
          <cell r="W66446">
            <v>0.05</v>
          </cell>
          <cell r="X66446">
            <v>3.1697325581395342E-4</v>
          </cell>
        </row>
        <row r="66447">
          <cell r="H66447" t="str">
            <v>GUF2101012020</v>
          </cell>
          <cell r="W66447">
            <v>6.0000000000000005E-2</v>
          </cell>
          <cell r="X66447">
            <v>3.8048372093023254E-4</v>
          </cell>
        </row>
        <row r="66448">
          <cell r="H66448" t="str">
            <v>GUF2101012011</v>
          </cell>
          <cell r="W66448">
            <v>0.03</v>
          </cell>
          <cell r="X66448">
            <v>1.9047571059431525E-4</v>
          </cell>
        </row>
        <row r="66449">
          <cell r="H66449" t="str">
            <v>GUF2101012004</v>
          </cell>
          <cell r="W66449">
            <v>6.0000000000000005E-2</v>
          </cell>
          <cell r="X66449">
            <v>3.8048372093023254E-4</v>
          </cell>
        </row>
        <row r="66450">
          <cell r="H66450" t="str">
            <v>GUF2101012002</v>
          </cell>
          <cell r="W66450">
            <v>0.05</v>
          </cell>
          <cell r="X66450">
            <v>3.1712955426356585E-4</v>
          </cell>
        </row>
        <row r="66451">
          <cell r="H66451" t="str">
            <v>GUF2101002014</v>
          </cell>
          <cell r="W66451">
            <v>0.01</v>
          </cell>
          <cell r="X66451">
            <v>6.3333333333333332E-5</v>
          </cell>
        </row>
        <row r="66452">
          <cell r="H66452" t="str">
            <v>GUF2101002008</v>
          </cell>
          <cell r="W66452">
            <v>1.9999999999999997E-2</v>
          </cell>
          <cell r="X66452">
            <v>1.2682502768549279E-4</v>
          </cell>
        </row>
        <row r="66453">
          <cell r="H66453" t="str">
            <v>GUF2101002004</v>
          </cell>
          <cell r="W66453">
            <v>0.02</v>
          </cell>
          <cell r="X66453">
            <v>1.2685750528541225E-4</v>
          </cell>
        </row>
        <row r="66454">
          <cell r="H66454" t="str">
            <v>GUF2101001017</v>
          </cell>
          <cell r="W66454">
            <v>0.01</v>
          </cell>
          <cell r="X66454">
            <v>6.3125000000000003E-5</v>
          </cell>
        </row>
        <row r="66455">
          <cell r="H66455" t="str">
            <v>GUF2101001002</v>
          </cell>
          <cell r="W66455">
            <v>0.01</v>
          </cell>
          <cell r="X66455">
            <v>6.3457170542635636E-5</v>
          </cell>
        </row>
        <row r="66456">
          <cell r="H66456" t="str">
            <v>GUF2101001001</v>
          </cell>
          <cell r="W66456">
            <v>0.01</v>
          </cell>
          <cell r="X66456">
            <v>6.3750000000000005E-5</v>
          </cell>
        </row>
        <row r="66457">
          <cell r="H66457" t="str">
            <v>GUF0203013013</v>
          </cell>
          <cell r="W66457">
            <v>0.41000000000000003</v>
          </cell>
          <cell r="X66457">
            <v>2.6002232558139534E-3</v>
          </cell>
        </row>
        <row r="66458">
          <cell r="H66458" t="str">
            <v>GUF0103066004</v>
          </cell>
          <cell r="W66458">
            <v>0.06</v>
          </cell>
          <cell r="X66458">
            <v>3.8048372093023254E-4</v>
          </cell>
        </row>
        <row r="66459">
          <cell r="H66459" t="str">
            <v>GUF0103066003</v>
          </cell>
          <cell r="W66459">
            <v>6.9999999999999993E-2</v>
          </cell>
          <cell r="X66459">
            <v>4.4400164728682171E-4</v>
          </cell>
        </row>
        <row r="66460">
          <cell r="H66460" t="str">
            <v>GUF0102081044</v>
          </cell>
          <cell r="W66460">
            <v>0.12</v>
          </cell>
          <cell r="X66460">
            <v>7.6102416020671824E-4</v>
          </cell>
        </row>
        <row r="66461">
          <cell r="H66461" t="str">
            <v>GUF0102081043</v>
          </cell>
          <cell r="W66461">
            <v>0.15</v>
          </cell>
          <cell r="X66461">
            <v>9.5114379844961252E-4</v>
          </cell>
        </row>
        <row r="66462">
          <cell r="H66462" t="str">
            <v>GUF0102081042</v>
          </cell>
          <cell r="W66462">
            <v>0.19</v>
          </cell>
          <cell r="X66462">
            <v>1.2050019379844961E-3</v>
          </cell>
        </row>
        <row r="66463">
          <cell r="H66463" t="str">
            <v>GUF0308011004</v>
          </cell>
          <cell r="W66463">
            <v>2.0999999999999996</v>
          </cell>
          <cell r="X66463">
            <v>1.3316081395348836E-2</v>
          </cell>
        </row>
        <row r="66464">
          <cell r="H66464" t="str">
            <v>GUF0308001050</v>
          </cell>
          <cell r="W66464">
            <v>27.490000000000002</v>
          </cell>
          <cell r="X66464">
            <v>0.17434708837209303</v>
          </cell>
        </row>
        <row r="66465">
          <cell r="H66465" t="str">
            <v>GUF0308001049</v>
          </cell>
          <cell r="W66465">
            <v>27.490000000000002</v>
          </cell>
          <cell r="X66465">
            <v>0.17434708837209303</v>
          </cell>
        </row>
        <row r="66466">
          <cell r="H66466" t="str">
            <v>GUF0102045021</v>
          </cell>
          <cell r="W66466">
            <v>9.6999999999999993</v>
          </cell>
          <cell r="X66466">
            <v>6.1517841860465113E-2</v>
          </cell>
        </row>
        <row r="66467">
          <cell r="H66467" t="str">
            <v>GUF0102045020</v>
          </cell>
          <cell r="W66467">
            <v>9.6999999999999993</v>
          </cell>
          <cell r="X66467">
            <v>6.1517841860465113E-2</v>
          </cell>
        </row>
        <row r="66468">
          <cell r="H66468" t="str">
            <v>GUF0307001047</v>
          </cell>
          <cell r="W66468">
            <v>112.88000000000001</v>
          </cell>
          <cell r="X66468">
            <v>0.7159040372093024</v>
          </cell>
        </row>
        <row r="66469">
          <cell r="H66469" t="str">
            <v>GUY0403506</v>
          </cell>
          <cell r="W66469">
            <v>0.24000000000000002</v>
          </cell>
          <cell r="X66469">
            <v>1.5219651937984494E-3</v>
          </cell>
        </row>
        <row r="66470">
          <cell r="H66470" t="str">
            <v>GUY0403254</v>
          </cell>
          <cell r="W66470">
            <v>0.23</v>
          </cell>
          <cell r="X66470">
            <v>1.4588720930232555E-3</v>
          </cell>
        </row>
        <row r="66471">
          <cell r="H66471" t="str">
            <v>GUY0211045</v>
          </cell>
          <cell r="W66471">
            <v>6.0000000000000005E-2</v>
          </cell>
          <cell r="X66471">
            <v>3.8048372093023254E-4</v>
          </cell>
        </row>
        <row r="66472">
          <cell r="H66472" t="str">
            <v>GUF0103035101</v>
          </cell>
          <cell r="W66472">
            <v>0.2</v>
          </cell>
          <cell r="X66472">
            <v>1.2677235142118863E-3</v>
          </cell>
        </row>
        <row r="66473">
          <cell r="H66473" t="str">
            <v>GUF0103035100</v>
          </cell>
          <cell r="W66473">
            <v>0.2</v>
          </cell>
          <cell r="X66473">
            <v>1.2685542635658914E-3</v>
          </cell>
        </row>
        <row r="66474">
          <cell r="H66474" t="str">
            <v>GUF0103035099</v>
          </cell>
          <cell r="W66474">
            <v>0.2</v>
          </cell>
          <cell r="X66474">
            <v>1.2677235142118863E-3</v>
          </cell>
        </row>
        <row r="66475">
          <cell r="H66475" t="str">
            <v>GUF0103035098</v>
          </cell>
          <cell r="W66475">
            <v>0.2</v>
          </cell>
          <cell r="X66475">
            <v>1.2685542635658914E-3</v>
          </cell>
        </row>
        <row r="66476">
          <cell r="H66476" t="str">
            <v>GUF0103035097</v>
          </cell>
          <cell r="W66476">
            <v>17.79</v>
          </cell>
          <cell r="X66476">
            <v>0.11282675348837209</v>
          </cell>
        </row>
        <row r="66477">
          <cell r="H66477" t="str">
            <v>GUF0103035093</v>
          </cell>
          <cell r="W66477">
            <v>0.39</v>
          </cell>
          <cell r="X66477">
            <v>2.4723100775193799E-3</v>
          </cell>
        </row>
        <row r="66478">
          <cell r="H66478" t="str">
            <v>GUF0103035091</v>
          </cell>
          <cell r="W66478">
            <v>0.73</v>
          </cell>
          <cell r="X66478">
            <v>4.6295441860465117E-3</v>
          </cell>
        </row>
        <row r="66479">
          <cell r="H66479" t="str">
            <v>GUF0103035090</v>
          </cell>
          <cell r="W66479">
            <v>0.44999999999999996</v>
          </cell>
          <cell r="X66479">
            <v>2.8529054263565887E-3</v>
          </cell>
        </row>
        <row r="66480">
          <cell r="H66480" t="str">
            <v>GUF0103035089</v>
          </cell>
          <cell r="W66480">
            <v>0.37</v>
          </cell>
          <cell r="X66480">
            <v>2.3476976744186044E-3</v>
          </cell>
        </row>
        <row r="66481">
          <cell r="H66481" t="str">
            <v>GUF0103035084</v>
          </cell>
          <cell r="W66481">
            <v>0.13999999999999999</v>
          </cell>
          <cell r="X66481">
            <v>8.8806821705426356E-4</v>
          </cell>
        </row>
        <row r="66482">
          <cell r="H66482" t="str">
            <v>GUF0103035070</v>
          </cell>
          <cell r="W66482">
            <v>0.04</v>
          </cell>
          <cell r="X66482">
            <v>2.5357860465116276E-4</v>
          </cell>
        </row>
        <row r="66483">
          <cell r="H66483" t="str">
            <v>GUF0103035051</v>
          </cell>
          <cell r="W66483">
            <v>0.03</v>
          </cell>
          <cell r="X66483">
            <v>1.9047571059431525E-4</v>
          </cell>
        </row>
        <row r="66484">
          <cell r="H66484" t="str">
            <v>GUF0102079010</v>
          </cell>
          <cell r="W66484">
            <v>0.01</v>
          </cell>
          <cell r="X66484">
            <v>6.3499999999999999E-5</v>
          </cell>
        </row>
        <row r="66485">
          <cell r="H66485" t="str">
            <v>GUF0102077015</v>
          </cell>
          <cell r="W66485">
            <v>0.97</v>
          </cell>
          <cell r="X66485">
            <v>6.1508682170542629E-3</v>
          </cell>
        </row>
        <row r="66486">
          <cell r="H66486" t="str">
            <v>GUF0102077014</v>
          </cell>
          <cell r="W66486">
            <v>0.97</v>
          </cell>
          <cell r="X66486">
            <v>6.1508682170542629E-3</v>
          </cell>
        </row>
        <row r="66487">
          <cell r="H66487" t="str">
            <v>GUF0102063034</v>
          </cell>
          <cell r="W66487">
            <v>0.13</v>
          </cell>
          <cell r="X66487">
            <v>8.2570387596899233E-4</v>
          </cell>
        </row>
        <row r="66488">
          <cell r="H66488" t="str">
            <v>GUF0102063033</v>
          </cell>
          <cell r="W66488">
            <v>0.1</v>
          </cell>
          <cell r="X66488">
            <v>6.3303100775193803E-4</v>
          </cell>
        </row>
        <row r="66489">
          <cell r="H66489" t="str">
            <v>GUF0102047025</v>
          </cell>
          <cell r="W66489">
            <v>0.13999999999999999</v>
          </cell>
          <cell r="X66489">
            <v>8.8806821705426356E-4</v>
          </cell>
        </row>
        <row r="66490">
          <cell r="H66490" t="str">
            <v>GUF0102045146</v>
          </cell>
          <cell r="W66490">
            <v>6.0000000000000005E-2</v>
          </cell>
          <cell r="X66490">
            <v>3.8048372093023254E-4</v>
          </cell>
        </row>
        <row r="66491">
          <cell r="H66491" t="str">
            <v>GUF0102045122</v>
          </cell>
          <cell r="W66491">
            <v>0.64999999999999991</v>
          </cell>
          <cell r="X66491">
            <v>4.1209674418604654E-3</v>
          </cell>
        </row>
        <row r="66492">
          <cell r="H66492" t="str">
            <v>GUF0102045062</v>
          </cell>
          <cell r="W66492">
            <v>0.01</v>
          </cell>
          <cell r="X66492">
            <v>6.3125000000000003E-5</v>
          </cell>
        </row>
        <row r="66493">
          <cell r="H66493" t="str">
            <v>GUF0102045035</v>
          </cell>
          <cell r="W66493">
            <v>0.13</v>
          </cell>
          <cell r="X66493">
            <v>8.2445658914728694E-4</v>
          </cell>
        </row>
        <row r="66494">
          <cell r="H66494" t="str">
            <v>GUF0102040033</v>
          </cell>
          <cell r="W66494">
            <v>3.0000000000000002E-2</v>
          </cell>
          <cell r="X66494">
            <v>1.9005891472868218E-4</v>
          </cell>
        </row>
        <row r="66495">
          <cell r="H66495" t="str">
            <v>GUY0403302</v>
          </cell>
          <cell r="W66495">
            <v>0.12000000000000001</v>
          </cell>
          <cell r="X66495">
            <v>7.6123197674418609E-4</v>
          </cell>
        </row>
        <row r="66496">
          <cell r="H66496" t="str">
            <v>GUY0317009004</v>
          </cell>
          <cell r="W66496">
            <v>0.62</v>
          </cell>
          <cell r="X66496">
            <v>3.9321209302325584E-3</v>
          </cell>
        </row>
        <row r="66497">
          <cell r="H66497" t="str">
            <v>GUY0214003010</v>
          </cell>
          <cell r="W66497">
            <v>0.05</v>
          </cell>
          <cell r="X66497">
            <v>3.1709829457364334E-4</v>
          </cell>
        </row>
        <row r="66498">
          <cell r="H66498" t="str">
            <v>GUF2119000005</v>
          </cell>
          <cell r="W66498">
            <v>0.03</v>
          </cell>
          <cell r="X66498">
            <v>1.9025897674418603E-4</v>
          </cell>
        </row>
        <row r="66499">
          <cell r="H66499" t="str">
            <v>GUF0399011001</v>
          </cell>
          <cell r="W66499">
            <v>12.649999999999999</v>
          </cell>
          <cell r="X66499">
            <v>8.0227981395348841E-2</v>
          </cell>
        </row>
        <row r="66500">
          <cell r="H66500" t="str">
            <v>GUF0309013050</v>
          </cell>
          <cell r="W66500">
            <v>4.04</v>
          </cell>
          <cell r="X66500">
            <v>2.5623293023255816E-2</v>
          </cell>
        </row>
        <row r="66501">
          <cell r="H66501" t="str">
            <v>GUF0309013049</v>
          </cell>
          <cell r="W66501">
            <v>3.56</v>
          </cell>
          <cell r="X66501">
            <v>2.2579311627906978E-2</v>
          </cell>
        </row>
        <row r="66502">
          <cell r="H66502" t="str">
            <v>GUF0309005002</v>
          </cell>
          <cell r="W66502">
            <v>1.74</v>
          </cell>
          <cell r="X66502">
            <v>1.1036613953488374E-2</v>
          </cell>
        </row>
        <row r="66503">
          <cell r="H66503" t="str">
            <v>GUF0309004008</v>
          </cell>
          <cell r="W66503">
            <v>0.18</v>
          </cell>
          <cell r="X66503">
            <v>1.141094573643411E-3</v>
          </cell>
        </row>
        <row r="66504">
          <cell r="H66504" t="str">
            <v>GUF0309002212</v>
          </cell>
          <cell r="W66504">
            <v>4.1500000000000004</v>
          </cell>
          <cell r="X66504">
            <v>2.6321339534883723E-2</v>
          </cell>
        </row>
        <row r="66505">
          <cell r="H66505" t="str">
            <v>GUF0309001108</v>
          </cell>
          <cell r="W66505">
            <v>4.37</v>
          </cell>
          <cell r="X66505">
            <v>2.7714939534883722E-2</v>
          </cell>
        </row>
        <row r="66506">
          <cell r="H66506" t="str">
            <v>GUF0309001106</v>
          </cell>
          <cell r="W66506">
            <v>1.29</v>
          </cell>
          <cell r="X66506">
            <v>8.1795581395348836E-3</v>
          </cell>
        </row>
        <row r="66507">
          <cell r="H66507" t="str">
            <v>GUF0307004009</v>
          </cell>
          <cell r="W66507">
            <v>0.47000000000000003</v>
          </cell>
          <cell r="X66507">
            <v>2.9807286821705425E-3</v>
          </cell>
        </row>
        <row r="66508">
          <cell r="H66508" t="str">
            <v>GUF0307003029</v>
          </cell>
          <cell r="W66508">
            <v>1.94</v>
          </cell>
          <cell r="X66508">
            <v>1.230306976744186E-2</v>
          </cell>
        </row>
        <row r="66509">
          <cell r="H66509" t="str">
            <v>GUF0307003025</v>
          </cell>
          <cell r="W66509">
            <v>2.1800000000000002</v>
          </cell>
          <cell r="X66509">
            <v>1.3823813953488372E-2</v>
          </cell>
        </row>
        <row r="66510">
          <cell r="H66510" t="str">
            <v>GUF0304017005</v>
          </cell>
          <cell r="W66510">
            <v>0.80999999999999994</v>
          </cell>
          <cell r="X66510">
            <v>5.138120930232558E-3</v>
          </cell>
        </row>
        <row r="66511">
          <cell r="H66511" t="str">
            <v>GUF0304009003</v>
          </cell>
          <cell r="W66511">
            <v>1.41</v>
          </cell>
          <cell r="X66511">
            <v>8.9424744186046498E-3</v>
          </cell>
        </row>
        <row r="66512">
          <cell r="H66512" t="str">
            <v>GUF0204001015</v>
          </cell>
          <cell r="W66512">
            <v>21.830000000000002</v>
          </cell>
          <cell r="X66512">
            <v>0.13844755348837212</v>
          </cell>
        </row>
        <row r="66513">
          <cell r="H66513" t="str">
            <v>GUF0199003177</v>
          </cell>
          <cell r="W66513">
            <v>0.09</v>
          </cell>
          <cell r="X66513">
            <v>5.7054728682170552E-4</v>
          </cell>
        </row>
        <row r="66514">
          <cell r="H66514" t="str">
            <v>GUF0199002092</v>
          </cell>
          <cell r="W66514">
            <v>0.33999999999999997</v>
          </cell>
          <cell r="X66514">
            <v>2.1576086206896552E-3</v>
          </cell>
        </row>
        <row r="66515">
          <cell r="H66515" t="str">
            <v>GUF0199002090</v>
          </cell>
          <cell r="W66515">
            <v>0.34</v>
          </cell>
          <cell r="X66515">
            <v>2.1569984999999996E-3</v>
          </cell>
        </row>
        <row r="66516">
          <cell r="H66516" t="str">
            <v>GUF0199002089</v>
          </cell>
          <cell r="W66516">
            <v>0.37</v>
          </cell>
          <cell r="X66516">
            <v>2.3502758620689655E-3</v>
          </cell>
        </row>
        <row r="66517">
          <cell r="H66517" t="str">
            <v>GUF0199002088</v>
          </cell>
          <cell r="W66517">
            <v>0.37</v>
          </cell>
          <cell r="X66517">
            <v>2.3469499999999996E-3</v>
          </cell>
        </row>
        <row r="66518">
          <cell r="H66518" t="str">
            <v>GUF0199002087</v>
          </cell>
          <cell r="W66518">
            <v>6.0000000000000005E-2</v>
          </cell>
          <cell r="X66518">
            <v>3.8048372093023254E-4</v>
          </cell>
        </row>
        <row r="66519">
          <cell r="H66519" t="str">
            <v>GUF0103099073</v>
          </cell>
          <cell r="W66519">
            <v>0.4</v>
          </cell>
          <cell r="X66519">
            <v>2.536485465116279E-3</v>
          </cell>
        </row>
        <row r="66520">
          <cell r="H66520" t="str">
            <v>GUF0103064016</v>
          </cell>
          <cell r="W66520">
            <v>0.04</v>
          </cell>
          <cell r="X66520">
            <v>2.5365005537098559E-4</v>
          </cell>
        </row>
        <row r="66521">
          <cell r="H66521" t="str">
            <v>GUF0103035092</v>
          </cell>
          <cell r="W66521">
            <v>0.05</v>
          </cell>
          <cell r="X66521">
            <v>3.1759844961240313E-4</v>
          </cell>
        </row>
        <row r="66522">
          <cell r="H66522" t="str">
            <v>GUF0103035087</v>
          </cell>
          <cell r="W66522">
            <v>0.73</v>
          </cell>
          <cell r="X66522">
            <v>4.6295441860465117E-3</v>
          </cell>
        </row>
        <row r="66523">
          <cell r="H66523" t="str">
            <v>GUF0103027117</v>
          </cell>
          <cell r="W66523">
            <v>22.64</v>
          </cell>
          <cell r="X66523">
            <v>0.14358567441860468</v>
          </cell>
        </row>
        <row r="66524">
          <cell r="H66524" t="str">
            <v>GUF0103027116</v>
          </cell>
          <cell r="W66524">
            <v>45.28</v>
          </cell>
          <cell r="X66524">
            <v>0.28717384186046518</v>
          </cell>
        </row>
        <row r="66525">
          <cell r="H66525" t="str">
            <v>GUF0103025019</v>
          </cell>
          <cell r="W66525">
            <v>0.47</v>
          </cell>
          <cell r="X66525">
            <v>2.980728682170542E-3</v>
          </cell>
        </row>
        <row r="66526">
          <cell r="H66526" t="str">
            <v>GUF0103024057</v>
          </cell>
          <cell r="W66526">
            <v>0.76</v>
          </cell>
          <cell r="X66526">
            <v>4.8190139534883721E-3</v>
          </cell>
        </row>
        <row r="66527">
          <cell r="H66527" t="str">
            <v>GUF0103020025</v>
          </cell>
          <cell r="W66527">
            <v>4.6399999999999997</v>
          </cell>
          <cell r="X66527">
            <v>2.9430419999999999E-2</v>
          </cell>
        </row>
        <row r="66528">
          <cell r="H66528" t="str">
            <v>GUF0103020024</v>
          </cell>
          <cell r="W66528">
            <v>4.6399999999999997</v>
          </cell>
          <cell r="X66528">
            <v>2.9430419999999999E-2</v>
          </cell>
        </row>
        <row r="66529">
          <cell r="H66529" t="str">
            <v>GUF0103020023</v>
          </cell>
          <cell r="W66529">
            <v>5.13</v>
          </cell>
          <cell r="X66529">
            <v>3.2534106122448982E-2</v>
          </cell>
        </row>
        <row r="66530">
          <cell r="H66530" t="str">
            <v>GUF0103020022</v>
          </cell>
          <cell r="W66530">
            <v>5.13</v>
          </cell>
          <cell r="X66530">
            <v>3.2534106122448982E-2</v>
          </cell>
        </row>
        <row r="66531">
          <cell r="H66531" t="str">
            <v>GUF0103015040</v>
          </cell>
          <cell r="W66531">
            <v>0.92</v>
          </cell>
          <cell r="X66531">
            <v>5.8349209302325589E-3</v>
          </cell>
        </row>
        <row r="66532">
          <cell r="H66532" t="str">
            <v>GUF0103015006</v>
          </cell>
          <cell r="W66532">
            <v>0.64999999999999991</v>
          </cell>
          <cell r="X66532">
            <v>4.1215906976744179E-3</v>
          </cell>
        </row>
        <row r="66533">
          <cell r="H66533" t="str">
            <v>GUF0103013014</v>
          </cell>
          <cell r="W66533">
            <v>7.4399999999999995</v>
          </cell>
          <cell r="X66533">
            <v>4.7185451162790701E-2</v>
          </cell>
        </row>
        <row r="66534">
          <cell r="H66534" t="str">
            <v>GUF0103009031</v>
          </cell>
          <cell r="W66534">
            <v>41.24</v>
          </cell>
          <cell r="X66534">
            <v>0.26155054883720935</v>
          </cell>
        </row>
        <row r="66535">
          <cell r="H66535" t="str">
            <v>GUF0102084003</v>
          </cell>
          <cell r="W66535">
            <v>58.82</v>
          </cell>
          <cell r="X66535">
            <v>0.37304602790697672</v>
          </cell>
        </row>
        <row r="66536">
          <cell r="H66536" t="str">
            <v>GUF0102081037</v>
          </cell>
          <cell r="W66536">
            <v>9.02</v>
          </cell>
          <cell r="X66536">
            <v>5.7207404651162787E-2</v>
          </cell>
        </row>
        <row r="66537">
          <cell r="H66537" t="str">
            <v>GUF0102081016</v>
          </cell>
          <cell r="W66537">
            <v>0.83</v>
          </cell>
          <cell r="X66537">
            <v>5.2627720930232555E-3</v>
          </cell>
        </row>
        <row r="66538">
          <cell r="H66538" t="str">
            <v>GUF0102080004</v>
          </cell>
          <cell r="W66538">
            <v>1.32</v>
          </cell>
          <cell r="X66538">
            <v>8.3715720930232565E-3</v>
          </cell>
        </row>
        <row r="66539">
          <cell r="H66539" t="str">
            <v>GUF0102080003</v>
          </cell>
          <cell r="W66539">
            <v>1.32</v>
          </cell>
          <cell r="X66539">
            <v>8.3715720930232565E-3</v>
          </cell>
        </row>
        <row r="66540">
          <cell r="H66540" t="str">
            <v>GUF0102079009</v>
          </cell>
          <cell r="W66540">
            <v>0.94000000000000006</v>
          </cell>
          <cell r="X66540">
            <v>5.960818604651163E-3</v>
          </cell>
        </row>
        <row r="66541">
          <cell r="H66541" t="str">
            <v>GUF0102079008</v>
          </cell>
          <cell r="W66541">
            <v>0.94000000000000006</v>
          </cell>
          <cell r="X66541">
            <v>5.960818604651163E-3</v>
          </cell>
        </row>
        <row r="66542">
          <cell r="H66542" t="str">
            <v>GUF0102077042</v>
          </cell>
          <cell r="W66542">
            <v>1.41</v>
          </cell>
          <cell r="X66542">
            <v>8.9424744186046498E-3</v>
          </cell>
        </row>
        <row r="66543">
          <cell r="H66543" t="str">
            <v>GUF0102077038</v>
          </cell>
          <cell r="W66543">
            <v>2.9099999999999997</v>
          </cell>
          <cell r="X66543">
            <v>1.8450112403100773E-2</v>
          </cell>
        </row>
        <row r="66544">
          <cell r="H66544" t="str">
            <v>GUF0102045064</v>
          </cell>
          <cell r="W66544">
            <v>0.76</v>
          </cell>
          <cell r="X66544">
            <v>4.8190139534883721E-3</v>
          </cell>
        </row>
        <row r="66545">
          <cell r="H66545" t="str">
            <v>GUF0102045025.2</v>
          </cell>
          <cell r="W66545">
            <v>0.69000000000000006</v>
          </cell>
          <cell r="X66545">
            <v>4.3763367346938767E-3</v>
          </cell>
        </row>
        <row r="66546">
          <cell r="H66546" t="str">
            <v>GUF0102045025.1</v>
          </cell>
          <cell r="W66546">
            <v>0.69000000000000006</v>
          </cell>
          <cell r="X66546">
            <v>4.3763367346938767E-3</v>
          </cell>
        </row>
        <row r="66547">
          <cell r="H66547" t="str">
            <v>GUF0102045022</v>
          </cell>
          <cell r="W66547">
            <v>14.84</v>
          </cell>
          <cell r="X66547">
            <v>9.411910697674418E-2</v>
          </cell>
        </row>
        <row r="66548">
          <cell r="H66548" t="str">
            <v>GUF0102045017</v>
          </cell>
          <cell r="W66548">
            <v>4.4499999999999993</v>
          </cell>
          <cell r="X66548">
            <v>2.8223516279069764E-2</v>
          </cell>
        </row>
        <row r="66549">
          <cell r="H66549" t="str">
            <v>GUF0102045016J</v>
          </cell>
          <cell r="W66549">
            <v>18.940000000000001</v>
          </cell>
          <cell r="X66549">
            <v>0.12012133953488373</v>
          </cell>
        </row>
        <row r="66550">
          <cell r="H66550" t="str">
            <v>GUF0102045013</v>
          </cell>
          <cell r="W66550">
            <v>1.98</v>
          </cell>
          <cell r="X66550">
            <v>1.2556111627906978E-2</v>
          </cell>
        </row>
        <row r="66551">
          <cell r="H66551" t="str">
            <v>GUF0102045012</v>
          </cell>
          <cell r="W66551">
            <v>4.0999999999999996</v>
          </cell>
          <cell r="X66551">
            <v>2.6002232558139535E-2</v>
          </cell>
        </row>
        <row r="66552">
          <cell r="H66552" t="str">
            <v>GUF0102045011</v>
          </cell>
          <cell r="W66552">
            <v>2.69</v>
          </cell>
          <cell r="X66552">
            <v>1.7059758139534885E-2</v>
          </cell>
        </row>
        <row r="66553">
          <cell r="H66553" t="str">
            <v>GUD2201005</v>
          </cell>
          <cell r="W66553">
            <v>0.80999999999999994</v>
          </cell>
          <cell r="X66553">
            <v>5.138120930232558E-3</v>
          </cell>
        </row>
        <row r="66554">
          <cell r="H66554" t="str">
            <v>GUF0302012139</v>
          </cell>
          <cell r="W66554">
            <v>200.72000000000003</v>
          </cell>
          <cell r="X66554">
            <v>1.2729978122448979</v>
          </cell>
        </row>
        <row r="66555">
          <cell r="H66555" t="str">
            <v>GUF0302012136</v>
          </cell>
          <cell r="W66555">
            <v>200.72</v>
          </cell>
          <cell r="X66555">
            <v>1.27299732</v>
          </cell>
        </row>
        <row r="66556">
          <cell r="H66556" t="str">
            <v>GUF0303002008</v>
          </cell>
          <cell r="W66556">
            <v>50.46</v>
          </cell>
          <cell r="X66556">
            <v>0.3200269023255814</v>
          </cell>
        </row>
        <row r="66557">
          <cell r="H66557" t="str">
            <v>GUF0203007009</v>
          </cell>
          <cell r="W66557">
            <v>2.23</v>
          </cell>
          <cell r="X66557">
            <v>1.4142920930232557E-2</v>
          </cell>
        </row>
        <row r="66558">
          <cell r="H66558" t="str">
            <v>GUF0203007008</v>
          </cell>
          <cell r="W66558">
            <v>2.23</v>
          </cell>
          <cell r="X66558">
            <v>1.4142920930232557E-2</v>
          </cell>
        </row>
        <row r="66559">
          <cell r="H66559" t="str">
            <v>GUF0203006049</v>
          </cell>
          <cell r="W66559">
            <v>0.65</v>
          </cell>
          <cell r="X66559">
            <v>4.1205E-3</v>
          </cell>
        </row>
        <row r="66560">
          <cell r="H66560" t="str">
            <v>GUF0203006048</v>
          </cell>
          <cell r="W66560">
            <v>0.65</v>
          </cell>
          <cell r="X66560">
            <v>4.1205E-3</v>
          </cell>
        </row>
        <row r="66561">
          <cell r="H66561" t="str">
            <v>GUF0203006047</v>
          </cell>
          <cell r="W66561">
            <v>1.6600000000000001</v>
          </cell>
          <cell r="X66561">
            <v>1.052838E-2</v>
          </cell>
        </row>
        <row r="66562">
          <cell r="H66562" t="str">
            <v>GUF0203006046</v>
          </cell>
          <cell r="W66562">
            <v>1.21</v>
          </cell>
          <cell r="X66562">
            <v>7.673525581395349E-3</v>
          </cell>
        </row>
        <row r="66563">
          <cell r="H66563" t="str">
            <v>GUF0203006045</v>
          </cell>
          <cell r="W66563">
            <v>1.21</v>
          </cell>
          <cell r="X66563">
            <v>7.673525581395349E-3</v>
          </cell>
        </row>
        <row r="66564">
          <cell r="H66564" t="str">
            <v>GUF0203006044</v>
          </cell>
          <cell r="W66564">
            <v>1.59</v>
          </cell>
          <cell r="X66564">
            <v>1.0081143410852714E-2</v>
          </cell>
        </row>
        <row r="66565">
          <cell r="H66565" t="str">
            <v>GUF0203006043</v>
          </cell>
          <cell r="W66565">
            <v>0.7</v>
          </cell>
          <cell r="X66565">
            <v>4.4386683673469382E-3</v>
          </cell>
        </row>
        <row r="66566">
          <cell r="H66566" t="str">
            <v>GUF0203006042</v>
          </cell>
          <cell r="W66566">
            <v>1.36</v>
          </cell>
          <cell r="X66566">
            <v>8.6241306122448978E-3</v>
          </cell>
        </row>
        <row r="66567">
          <cell r="H66567" t="str">
            <v>GUF0203003104</v>
          </cell>
          <cell r="W66567">
            <v>10.350000000000001</v>
          </cell>
          <cell r="X66567">
            <v>6.5641302325581394E-2</v>
          </cell>
        </row>
        <row r="66568">
          <cell r="H66568" t="str">
            <v>GUF0201004009</v>
          </cell>
          <cell r="W66568">
            <v>40.11</v>
          </cell>
          <cell r="X66568">
            <v>0.25438310697674421</v>
          </cell>
        </row>
        <row r="66569">
          <cell r="H66569" t="str">
            <v>GUF0201002035</v>
          </cell>
          <cell r="W66569">
            <v>13.889999999999999</v>
          </cell>
          <cell r="X66569">
            <v>8.8090976744186048E-2</v>
          </cell>
        </row>
        <row r="66570">
          <cell r="H66570" t="str">
            <v>GUF0201002034</v>
          </cell>
          <cell r="W66570">
            <v>13.889999999999999</v>
          </cell>
          <cell r="X66570">
            <v>8.8090976744186048E-2</v>
          </cell>
        </row>
        <row r="66571">
          <cell r="H66571" t="str">
            <v>GUF0204004053</v>
          </cell>
          <cell r="W66571">
            <v>8.76</v>
          </cell>
          <cell r="X66571">
            <v>5.5558040816326537E-2</v>
          </cell>
        </row>
        <row r="66572">
          <cell r="H66572" t="str">
            <v>GUF0204004052</v>
          </cell>
          <cell r="W66572">
            <v>8.76</v>
          </cell>
          <cell r="X66572">
            <v>5.5556399999999999E-2</v>
          </cell>
        </row>
        <row r="66573">
          <cell r="H66573" t="str">
            <v>GUF0204003026</v>
          </cell>
          <cell r="W66573">
            <v>25.35</v>
          </cell>
          <cell r="X66573">
            <v>0.16077374693877552</v>
          </cell>
        </row>
        <row r="66574">
          <cell r="H66574" t="str">
            <v>GUF0204003025</v>
          </cell>
          <cell r="W66574">
            <v>25.35</v>
          </cell>
          <cell r="X66574">
            <v>0.16077186000000002</v>
          </cell>
        </row>
        <row r="66575">
          <cell r="H66575" t="str">
            <v>GUF0204002035</v>
          </cell>
          <cell r="W66575">
            <v>13.209999999999999</v>
          </cell>
          <cell r="X66575">
            <v>8.3780539534883722E-2</v>
          </cell>
        </row>
        <row r="66576">
          <cell r="H66576" t="str">
            <v>GUF0204002033</v>
          </cell>
          <cell r="W66576">
            <v>0.48000000000000004</v>
          </cell>
          <cell r="X66576">
            <v>3.0442810077519378E-3</v>
          </cell>
        </row>
        <row r="66577">
          <cell r="H66577" t="str">
            <v>GUF0204002032</v>
          </cell>
          <cell r="W66577">
            <v>0.88</v>
          </cell>
          <cell r="X66577">
            <v>5.580143410852713E-3</v>
          </cell>
        </row>
        <row r="66578">
          <cell r="H66578" t="str">
            <v>GUF0202006086</v>
          </cell>
          <cell r="W66578">
            <v>12.45</v>
          </cell>
          <cell r="X66578">
            <v>7.8958830000000008E-2</v>
          </cell>
        </row>
        <row r="66579">
          <cell r="H66579" t="str">
            <v>GUF0202006082</v>
          </cell>
          <cell r="W66579">
            <v>12.65</v>
          </cell>
          <cell r="X66579">
            <v>8.022607346938776E-2</v>
          </cell>
        </row>
        <row r="66580">
          <cell r="H66580" t="str">
            <v>GUF0202006037</v>
          </cell>
          <cell r="W66580">
            <v>12.780000000000001</v>
          </cell>
          <cell r="X66580">
            <v>8.1053044897959184E-2</v>
          </cell>
        </row>
        <row r="66581">
          <cell r="H66581" t="str">
            <v>GUF0202006036</v>
          </cell>
          <cell r="W66581">
            <v>12.61</v>
          </cell>
          <cell r="X66581">
            <v>7.9975890000000008E-2</v>
          </cell>
        </row>
        <row r="66582">
          <cell r="H66582" t="str">
            <v>GUF0201013021</v>
          </cell>
          <cell r="W66582">
            <v>10.029999999999999</v>
          </cell>
          <cell r="X66582">
            <v>6.3613227906976738E-2</v>
          </cell>
        </row>
        <row r="66583">
          <cell r="H66583" t="str">
            <v>GUF0201013010</v>
          </cell>
          <cell r="W66583">
            <v>3.8</v>
          </cell>
          <cell r="X66583">
            <v>2.410005581395349E-2</v>
          </cell>
        </row>
        <row r="66584">
          <cell r="H66584" t="str">
            <v>GUF0201013009</v>
          </cell>
          <cell r="W66584">
            <v>21.509999999999998</v>
          </cell>
          <cell r="X66584">
            <v>0.13641823255813956</v>
          </cell>
        </row>
        <row r="66585">
          <cell r="H66585" t="str">
            <v>GUF0201013008</v>
          </cell>
          <cell r="W66585">
            <v>21.509999999999998</v>
          </cell>
          <cell r="X66585">
            <v>0.13641823255813956</v>
          </cell>
        </row>
        <row r="66586">
          <cell r="H66586" t="str">
            <v>GUF0201013007</v>
          </cell>
          <cell r="W66586">
            <v>17.63</v>
          </cell>
          <cell r="X66586">
            <v>0.11181209302325582</v>
          </cell>
        </row>
        <row r="66587">
          <cell r="H66587" t="str">
            <v>GUF0201011012</v>
          </cell>
          <cell r="W66587">
            <v>21.830000000000002</v>
          </cell>
          <cell r="X66587">
            <v>0.13844755348837212</v>
          </cell>
        </row>
        <row r="66588">
          <cell r="H66588" t="str">
            <v>GUF0201011011</v>
          </cell>
          <cell r="W66588">
            <v>21.830000000000002</v>
          </cell>
          <cell r="X66588">
            <v>0.13844755348837212</v>
          </cell>
        </row>
        <row r="66589">
          <cell r="H66589" t="str">
            <v>GUF0201009030</v>
          </cell>
          <cell r="W66589">
            <v>5.34</v>
          </cell>
          <cell r="X66589">
            <v>3.3865227906976748E-2</v>
          </cell>
        </row>
        <row r="66590">
          <cell r="H66590" t="str">
            <v>GUF0201002018</v>
          </cell>
          <cell r="W66590">
            <v>28.950000000000003</v>
          </cell>
          <cell r="X66590">
            <v>0.18360493023255817</v>
          </cell>
        </row>
        <row r="66591">
          <cell r="H66591" t="str">
            <v>GUF0201002015</v>
          </cell>
          <cell r="W66591">
            <v>1.94</v>
          </cell>
          <cell r="X66591">
            <v>1.230306976744186E-2</v>
          </cell>
        </row>
        <row r="66592">
          <cell r="H66592" t="str">
            <v>GUD1901015</v>
          </cell>
          <cell r="W66592">
            <v>0.94000000000000006</v>
          </cell>
          <cell r="X66592">
            <v>5.960818604651163E-3</v>
          </cell>
        </row>
        <row r="66593">
          <cell r="H66593" t="str">
            <v>GUD1901013</v>
          </cell>
          <cell r="W66593">
            <v>0.13999999999999999</v>
          </cell>
          <cell r="X66593">
            <v>8.8744457364341091E-4</v>
          </cell>
        </row>
        <row r="66594">
          <cell r="H66594" t="str">
            <v>GUF0309006006</v>
          </cell>
          <cell r="W66594">
            <v>3.56</v>
          </cell>
          <cell r="X66594">
            <v>2.2579311627906978E-2</v>
          </cell>
        </row>
        <row r="66595">
          <cell r="H66595" t="str">
            <v>GUF0309004007</v>
          </cell>
          <cell r="W66595">
            <v>4.37</v>
          </cell>
          <cell r="X66595">
            <v>2.7714939534883722E-2</v>
          </cell>
        </row>
        <row r="66596">
          <cell r="H66596" t="str">
            <v>GUF0309002208</v>
          </cell>
          <cell r="W66596">
            <v>3.11</v>
          </cell>
          <cell r="X66596">
            <v>1.9718666666666669E-2</v>
          </cell>
        </row>
        <row r="66597">
          <cell r="H66597" t="str">
            <v>GUF0307003027</v>
          </cell>
          <cell r="W66597">
            <v>4.8499999999999996</v>
          </cell>
          <cell r="X66597">
            <v>3.076016744186047E-2</v>
          </cell>
        </row>
        <row r="66598">
          <cell r="H66598" t="str">
            <v>GUF0304004045</v>
          </cell>
          <cell r="W66598">
            <v>32.83</v>
          </cell>
          <cell r="X66598">
            <v>0.20821480930232558</v>
          </cell>
        </row>
        <row r="66599">
          <cell r="H66599" t="str">
            <v>GUF0103017040</v>
          </cell>
          <cell r="W66599">
            <v>4.75</v>
          </cell>
          <cell r="X66599">
            <v>3.0125693023255816E-2</v>
          </cell>
        </row>
        <row r="66600">
          <cell r="H66600" t="str">
            <v>GUF0103017039</v>
          </cell>
          <cell r="W66600">
            <v>4.75</v>
          </cell>
          <cell r="X66600">
            <v>3.0125693023255816E-2</v>
          </cell>
        </row>
        <row r="66601">
          <cell r="H66601" t="str">
            <v>GUF0103016008</v>
          </cell>
          <cell r="W66601">
            <v>2.0999999999999996</v>
          </cell>
          <cell r="X66601">
            <v>1.3316081395348836E-2</v>
          </cell>
        </row>
        <row r="66602">
          <cell r="H66602" t="str">
            <v>GUF0103013011</v>
          </cell>
          <cell r="W66602">
            <v>7.4399999999999995</v>
          </cell>
          <cell r="X66602">
            <v>4.7185451162790701E-2</v>
          </cell>
        </row>
        <row r="66603">
          <cell r="H66603" t="str">
            <v>GUF0103003096</v>
          </cell>
          <cell r="W66603">
            <v>9.1499999999999986</v>
          </cell>
          <cell r="X66603">
            <v>5.8030102325581395E-2</v>
          </cell>
        </row>
        <row r="66604">
          <cell r="H66604" t="str">
            <v>GUF0102081527T</v>
          </cell>
          <cell r="W66604">
            <v>28.810000000000002</v>
          </cell>
          <cell r="X66604">
            <v>0.18271704</v>
          </cell>
        </row>
        <row r="66605">
          <cell r="H66605" t="str">
            <v>GUF0102081510T</v>
          </cell>
          <cell r="W66605">
            <v>2.93</v>
          </cell>
          <cell r="X66605">
            <v>1.8582995348837211E-2</v>
          </cell>
        </row>
        <row r="66606">
          <cell r="H66606" t="str">
            <v>GUF0102081501T</v>
          </cell>
          <cell r="W66606">
            <v>6.58</v>
          </cell>
          <cell r="X66606">
            <v>4.1730716279069768E-2</v>
          </cell>
        </row>
        <row r="66607">
          <cell r="H66607" t="str">
            <v>GUF0102077517T</v>
          </cell>
          <cell r="W66607">
            <v>1.57</v>
          </cell>
          <cell r="X66607">
            <v>9.9571348837209309E-3</v>
          </cell>
        </row>
        <row r="66608">
          <cell r="H66608" t="str">
            <v>GUF0102077516T</v>
          </cell>
          <cell r="W66608">
            <v>3.18</v>
          </cell>
          <cell r="X66608">
            <v>2.0168558139534887E-2</v>
          </cell>
        </row>
        <row r="66609">
          <cell r="H66609" t="str">
            <v>GUF0102077515T</v>
          </cell>
          <cell r="W66609">
            <v>3.05</v>
          </cell>
          <cell r="X66609">
            <v>1.9343367441860465E-2</v>
          </cell>
        </row>
        <row r="66610">
          <cell r="H66610" t="str">
            <v>GUF0102077505T.3</v>
          </cell>
          <cell r="W66610">
            <v>1.4300000000000002</v>
          </cell>
          <cell r="X66610">
            <v>9.0693387755102044E-3</v>
          </cell>
        </row>
        <row r="66611">
          <cell r="H66611" t="str">
            <v>GUF0102077502T</v>
          </cell>
          <cell r="W66611">
            <v>28.810000000000002</v>
          </cell>
          <cell r="X66611">
            <v>0.18271474285714287</v>
          </cell>
        </row>
        <row r="66612">
          <cell r="H66612" t="str">
            <v>GUF0102064501</v>
          </cell>
          <cell r="W66612">
            <v>9.129999999999999</v>
          </cell>
          <cell r="X66612">
            <v>5.7905451162790701E-2</v>
          </cell>
        </row>
        <row r="66613">
          <cell r="H66613" t="str">
            <v>GUF0308035040</v>
          </cell>
          <cell r="W66613">
            <v>2.4300000000000002</v>
          </cell>
          <cell r="X66613">
            <v>1.8189159999999999E-2</v>
          </cell>
        </row>
        <row r="66614">
          <cell r="H66614" t="str">
            <v>GUF0308035039</v>
          </cell>
          <cell r="W66614">
            <v>1.29</v>
          </cell>
          <cell r="X66614">
            <v>9.6537072916666657E-3</v>
          </cell>
        </row>
        <row r="66615">
          <cell r="H66615" t="str">
            <v>GUF0308035038</v>
          </cell>
          <cell r="W66615">
            <v>2.9099999999999997</v>
          </cell>
          <cell r="X66615">
            <v>2.1776266666666665E-2</v>
          </cell>
        </row>
        <row r="66616">
          <cell r="H66616" t="str">
            <v>GUF0301014034</v>
          </cell>
          <cell r="W66616">
            <v>7.2</v>
          </cell>
          <cell r="X66616">
            <v>5.3893013333333337E-2</v>
          </cell>
        </row>
        <row r="66617">
          <cell r="H66617" t="str">
            <v>GUF0301014033</v>
          </cell>
          <cell r="W66617">
            <v>8.09</v>
          </cell>
          <cell r="X66617">
            <v>6.0553706666666672E-2</v>
          </cell>
        </row>
        <row r="66618">
          <cell r="H66618" t="str">
            <v>GUY0316038050</v>
          </cell>
          <cell r="W66618">
            <v>0.08</v>
          </cell>
          <cell r="X66618">
            <v>5.9886749999999995E-4</v>
          </cell>
        </row>
        <row r="66619">
          <cell r="H66619" t="str">
            <v>GUY0301035008</v>
          </cell>
          <cell r="W66619">
            <v>0.01</v>
          </cell>
          <cell r="X66619">
            <v>7.4914888888888881E-5</v>
          </cell>
        </row>
        <row r="66620">
          <cell r="H66620" t="str">
            <v>GUY0301035007</v>
          </cell>
          <cell r="W66620">
            <v>0.01</v>
          </cell>
          <cell r="X66620">
            <v>7.4889285714285693E-5</v>
          </cell>
        </row>
        <row r="66621">
          <cell r="H66621" t="str">
            <v>GUY0301035001</v>
          </cell>
          <cell r="W66621">
            <v>0.02</v>
          </cell>
          <cell r="X66621">
            <v>1.494713333333333E-4</v>
          </cell>
        </row>
        <row r="66622">
          <cell r="H66622" t="str">
            <v>GUY0301028003</v>
          </cell>
          <cell r="W66622">
            <v>0.01</v>
          </cell>
          <cell r="X66622">
            <v>7.4836205962059622E-5</v>
          </cell>
        </row>
        <row r="66623">
          <cell r="H66623" t="str">
            <v>GUY0301025023</v>
          </cell>
          <cell r="W66623">
            <v>0.04</v>
          </cell>
          <cell r="X66623">
            <v>2.9930111111111106E-4</v>
          </cell>
        </row>
        <row r="66624">
          <cell r="H66624" t="str">
            <v>GUY0301021014</v>
          </cell>
          <cell r="W66624">
            <v>0.01</v>
          </cell>
          <cell r="X66624">
            <v>7.5273333333333316E-5</v>
          </cell>
        </row>
        <row r="66625">
          <cell r="H66625" t="str">
            <v>GUY0301021009</v>
          </cell>
          <cell r="W66625">
            <v>0.01</v>
          </cell>
          <cell r="X66625">
            <v>7.5273333333333316E-5</v>
          </cell>
        </row>
        <row r="66626">
          <cell r="H66626" t="str">
            <v>GUY0301021007</v>
          </cell>
          <cell r="W66626">
            <v>0.01</v>
          </cell>
          <cell r="X66626">
            <v>7.5273333333333316E-5</v>
          </cell>
        </row>
        <row r="66627">
          <cell r="H66627" t="str">
            <v>GUY0301021006</v>
          </cell>
          <cell r="W66627">
            <v>0.01</v>
          </cell>
          <cell r="X66627">
            <v>7.4825277777777765E-5</v>
          </cell>
        </row>
        <row r="66628">
          <cell r="H66628" t="str">
            <v>GUY0301021005</v>
          </cell>
          <cell r="W66628">
            <v>0.01</v>
          </cell>
          <cell r="X66628">
            <v>7.527333333333333E-5</v>
          </cell>
        </row>
        <row r="66629">
          <cell r="H66629" t="str">
            <v>GUY0301020032</v>
          </cell>
          <cell r="W66629">
            <v>0.01</v>
          </cell>
          <cell r="X66629">
            <v>7.4825277777777765E-5</v>
          </cell>
        </row>
        <row r="66630">
          <cell r="H66630" t="str">
            <v>GUY0301020027</v>
          </cell>
          <cell r="W66630">
            <v>0.01</v>
          </cell>
          <cell r="X66630">
            <v>7.5273333333333316E-5</v>
          </cell>
        </row>
        <row r="66631">
          <cell r="H66631" t="str">
            <v>GUY0301020026</v>
          </cell>
          <cell r="W66631">
            <v>0.01</v>
          </cell>
          <cell r="X66631">
            <v>7.467592592592591E-5</v>
          </cell>
        </row>
        <row r="66632">
          <cell r="H66632" t="str">
            <v>GUY0301020015</v>
          </cell>
          <cell r="W66632">
            <v>3.0000000000000002E-2</v>
          </cell>
          <cell r="X66632">
            <v>2.2402777777777774E-4</v>
          </cell>
        </row>
        <row r="66633">
          <cell r="H66633" t="str">
            <v>GUY0301020014</v>
          </cell>
          <cell r="W66633">
            <v>0.01</v>
          </cell>
          <cell r="X66633">
            <v>7.487506172839505E-5</v>
          </cell>
        </row>
        <row r="66634">
          <cell r="H66634" t="str">
            <v>GUY030102001014</v>
          </cell>
          <cell r="W66634">
            <v>0.01</v>
          </cell>
          <cell r="X66634">
            <v>7.4825277777777765E-5</v>
          </cell>
        </row>
        <row r="66635">
          <cell r="H66635" t="str">
            <v>GUY0301020009</v>
          </cell>
          <cell r="W66635">
            <v>0.02</v>
          </cell>
          <cell r="X66635">
            <v>1.4967241192411924E-4</v>
          </cell>
        </row>
        <row r="66636">
          <cell r="H66636" t="str">
            <v>GUY0301020008</v>
          </cell>
          <cell r="W66636">
            <v>0.01</v>
          </cell>
          <cell r="X66636">
            <v>7.527333333333333E-5</v>
          </cell>
        </row>
        <row r="66637">
          <cell r="H66637" t="str">
            <v>GUY0301020007</v>
          </cell>
          <cell r="W66637">
            <v>0.01</v>
          </cell>
          <cell r="X66637">
            <v>7.4784545454545444E-5</v>
          </cell>
        </row>
        <row r="66638">
          <cell r="H66638" t="str">
            <v>GUY0301020006</v>
          </cell>
          <cell r="W66638">
            <v>0.01</v>
          </cell>
          <cell r="X66638">
            <v>7.4825277777777765E-5</v>
          </cell>
        </row>
        <row r="66639">
          <cell r="H66639" t="str">
            <v>GUY0301019093</v>
          </cell>
          <cell r="W66639">
            <v>0.05</v>
          </cell>
          <cell r="X66639">
            <v>3.7429146198830407E-4</v>
          </cell>
        </row>
        <row r="66640">
          <cell r="H66640" t="str">
            <v>GUY0301019076</v>
          </cell>
          <cell r="W66640">
            <v>3.0000000000000002E-2</v>
          </cell>
          <cell r="X66640">
            <v>2.2492388888888885E-4</v>
          </cell>
        </row>
        <row r="66641">
          <cell r="H66641" t="str">
            <v>GUY0301019057</v>
          </cell>
          <cell r="W66641">
            <v>3.0000000000000002E-2</v>
          </cell>
          <cell r="X66641">
            <v>2.2581999999999998E-4</v>
          </cell>
        </row>
        <row r="66642">
          <cell r="H66642" t="str">
            <v>GUY0301019030</v>
          </cell>
          <cell r="W66642">
            <v>0.02</v>
          </cell>
          <cell r="X66642">
            <v>1.4965055555555553E-4</v>
          </cell>
        </row>
        <row r="66643">
          <cell r="H66643" t="str">
            <v>GUY0301019007</v>
          </cell>
          <cell r="W66643">
            <v>0.01</v>
          </cell>
          <cell r="X66643">
            <v>7.527333333333333E-5</v>
          </cell>
        </row>
        <row r="66644">
          <cell r="H66644" t="str">
            <v>GUY0301014025</v>
          </cell>
          <cell r="W66644">
            <v>0.08</v>
          </cell>
          <cell r="X66644">
            <v>5.9886749999999995E-4</v>
          </cell>
        </row>
        <row r="66645">
          <cell r="H66645" t="str">
            <v>GUY0301014006</v>
          </cell>
          <cell r="W66645">
            <v>6.9999999999999993E-2</v>
          </cell>
          <cell r="X66645">
            <v>5.2401736111111117E-4</v>
          </cell>
        </row>
        <row r="66646">
          <cell r="H66646" t="str">
            <v>GUY0301014004</v>
          </cell>
          <cell r="W66646">
            <v>0.06</v>
          </cell>
          <cell r="X66646">
            <v>4.4925999999999999E-4</v>
          </cell>
        </row>
        <row r="66647">
          <cell r="H66647" t="str">
            <v>GUY0301014002</v>
          </cell>
          <cell r="W66647">
            <v>0.05</v>
          </cell>
          <cell r="X66647">
            <v>3.7636666666666664E-4</v>
          </cell>
        </row>
        <row r="66648">
          <cell r="H66648" t="str">
            <v>GUY030101304314</v>
          </cell>
          <cell r="W66648">
            <v>0.01</v>
          </cell>
          <cell r="X66648">
            <v>7.4761269841269837E-5</v>
          </cell>
        </row>
        <row r="66649">
          <cell r="H66649" t="str">
            <v>GUY0301013015</v>
          </cell>
          <cell r="W66649">
            <v>0.05</v>
          </cell>
          <cell r="X66649">
            <v>3.7421599999999992E-4</v>
          </cell>
        </row>
        <row r="66650">
          <cell r="H66650" t="str">
            <v>GUY0301013006</v>
          </cell>
          <cell r="W66650">
            <v>0.02</v>
          </cell>
          <cell r="X66650">
            <v>1.4963536723163842E-4</v>
          </cell>
        </row>
        <row r="66651">
          <cell r="H66651" t="str">
            <v>GUY0301012018</v>
          </cell>
          <cell r="W66651">
            <v>0.05</v>
          </cell>
          <cell r="X66651">
            <v>3.7410280701754385E-4</v>
          </cell>
        </row>
        <row r="66652">
          <cell r="H66652" t="str">
            <v>GUY0301012011</v>
          </cell>
          <cell r="W66652">
            <v>0.08</v>
          </cell>
          <cell r="X66652">
            <v>5.9886749999999995E-4</v>
          </cell>
        </row>
        <row r="66653">
          <cell r="H66653" t="str">
            <v>GUY0301012006</v>
          </cell>
          <cell r="W66653">
            <v>0.01</v>
          </cell>
          <cell r="X66653">
            <v>7.5273333333333316E-5</v>
          </cell>
        </row>
        <row r="66654">
          <cell r="H66654" t="str">
            <v>GUY0301011074</v>
          </cell>
          <cell r="W66654">
            <v>0.06</v>
          </cell>
          <cell r="X66654">
            <v>4.4902746376811593E-4</v>
          </cell>
        </row>
        <row r="66655">
          <cell r="H66655" t="str">
            <v>GUY030101104613</v>
          </cell>
          <cell r="W66655">
            <v>0.02</v>
          </cell>
          <cell r="X66655">
            <v>1.4920250000000001E-4</v>
          </cell>
        </row>
        <row r="66656">
          <cell r="H66656" t="str">
            <v>GUY0301010062</v>
          </cell>
          <cell r="W66656">
            <v>0.13999999999999999</v>
          </cell>
          <cell r="X66656">
            <v>1.0476377777777779E-3</v>
          </cell>
        </row>
        <row r="66657">
          <cell r="H66657" t="str">
            <v>GUY0301010061</v>
          </cell>
          <cell r="W66657">
            <v>0.15</v>
          </cell>
          <cell r="X66657">
            <v>1.1224772222222222E-3</v>
          </cell>
        </row>
        <row r="66658">
          <cell r="H66658" t="str">
            <v>GUY0301010057</v>
          </cell>
          <cell r="W66658">
            <v>0.09</v>
          </cell>
          <cell r="X66658">
            <v>6.7374962962962975E-4</v>
          </cell>
        </row>
        <row r="66659">
          <cell r="H66659" t="str">
            <v>GUY0301010040</v>
          </cell>
          <cell r="W66659">
            <v>0.05</v>
          </cell>
          <cell r="X66659">
            <v>3.7457444444444438E-4</v>
          </cell>
        </row>
        <row r="66660">
          <cell r="H66660" t="str">
            <v>GUY0301010021</v>
          </cell>
          <cell r="W66660">
            <v>0.02</v>
          </cell>
          <cell r="X66660">
            <v>1.4941473684210526E-4</v>
          </cell>
        </row>
        <row r="66661">
          <cell r="H66661" t="str">
            <v>GUY0301007014</v>
          </cell>
          <cell r="W66661">
            <v>0.01</v>
          </cell>
          <cell r="X66661">
            <v>7.4914888888888881E-5</v>
          </cell>
        </row>
        <row r="66662">
          <cell r="H66662" t="str">
            <v>GUY0301007012</v>
          </cell>
          <cell r="W66662">
            <v>0.03</v>
          </cell>
          <cell r="X66662">
            <v>2.2465115942028982E-4</v>
          </cell>
        </row>
        <row r="66663">
          <cell r="H66663" t="str">
            <v>GUY0301005043</v>
          </cell>
          <cell r="W66663">
            <v>0.02</v>
          </cell>
          <cell r="X66663">
            <v>1.4960339181286549E-4</v>
          </cell>
        </row>
        <row r="66664">
          <cell r="H66664" t="str">
            <v>GUY0301003004</v>
          </cell>
          <cell r="W66664">
            <v>0.05</v>
          </cell>
          <cell r="X66664">
            <v>3.7636666666666664E-4</v>
          </cell>
        </row>
        <row r="66665">
          <cell r="H66665" t="str">
            <v>GUF211900039</v>
          </cell>
          <cell r="W66665">
            <v>0.12000000000000001</v>
          </cell>
          <cell r="X66665">
            <v>9.0075999999999991E-4</v>
          </cell>
        </row>
        <row r="66666">
          <cell r="H66666" t="str">
            <v>GUF2111000225</v>
          </cell>
          <cell r="W66666">
            <v>23.13</v>
          </cell>
          <cell r="X66666">
            <v>0.17313335999999999</v>
          </cell>
        </row>
        <row r="66667">
          <cell r="H66667" t="str">
            <v>GUF2111000222</v>
          </cell>
          <cell r="W66667">
            <v>14.29</v>
          </cell>
          <cell r="X66667">
            <v>0.10696416</v>
          </cell>
        </row>
        <row r="66668">
          <cell r="H66668" t="str">
            <v>GUF2101177003</v>
          </cell>
          <cell r="W66668">
            <v>0.71</v>
          </cell>
          <cell r="X66668">
            <v>5.3144400000000001E-3</v>
          </cell>
        </row>
        <row r="66669">
          <cell r="H66669" t="str">
            <v>GUF2101175006</v>
          </cell>
          <cell r="W66669">
            <v>0.04</v>
          </cell>
          <cell r="X66669">
            <v>2.993954385964912E-4</v>
          </cell>
        </row>
        <row r="66670">
          <cell r="H66670" t="str">
            <v>GUF2101102023</v>
          </cell>
          <cell r="W66670">
            <v>0.01</v>
          </cell>
          <cell r="X66670">
            <v>7.4784545454545444E-5</v>
          </cell>
        </row>
        <row r="66671">
          <cell r="H66671" t="str">
            <v>GUF2101081010</v>
          </cell>
          <cell r="W66671">
            <v>0.01</v>
          </cell>
          <cell r="X66671">
            <v>7.487506172839505E-5</v>
          </cell>
        </row>
        <row r="66672">
          <cell r="H66672" t="str">
            <v>GUF2101081007</v>
          </cell>
          <cell r="W66672">
            <v>0.01</v>
          </cell>
          <cell r="X66672">
            <v>7.5273333333333316E-5</v>
          </cell>
        </row>
        <row r="66673">
          <cell r="H66673" t="str">
            <v>GUF2101081003</v>
          </cell>
          <cell r="W66673">
            <v>0.01</v>
          </cell>
          <cell r="X66673">
            <v>7.473566666666665E-5</v>
          </cell>
        </row>
        <row r="66674">
          <cell r="H66674" t="str">
            <v>GUF2101061027</v>
          </cell>
          <cell r="W66674">
            <v>0.05</v>
          </cell>
          <cell r="X66674">
            <v>3.7457444444444438E-4</v>
          </cell>
        </row>
        <row r="66675">
          <cell r="H66675" t="str">
            <v>GUF2101059006</v>
          </cell>
          <cell r="W66675">
            <v>0.11</v>
          </cell>
          <cell r="X66675">
            <v>8.2186666666666662E-4</v>
          </cell>
        </row>
        <row r="66676">
          <cell r="H66676" t="str">
            <v>GUF2101059005</v>
          </cell>
          <cell r="W66676">
            <v>0.12</v>
          </cell>
          <cell r="X66676">
            <v>8.9807916666666656E-4</v>
          </cell>
        </row>
        <row r="66677">
          <cell r="H66677" t="str">
            <v>GUF2101051043</v>
          </cell>
          <cell r="W66677">
            <v>0.01</v>
          </cell>
          <cell r="X66677">
            <v>7.5273333333333316E-5</v>
          </cell>
        </row>
        <row r="66678">
          <cell r="H66678" t="str">
            <v>GUF2101051014</v>
          </cell>
          <cell r="W66678">
            <v>0.01</v>
          </cell>
          <cell r="X66678">
            <v>7.4937291666666667E-5</v>
          </cell>
        </row>
        <row r="66679">
          <cell r="H66679" t="str">
            <v>GUF2101051006</v>
          </cell>
          <cell r="W66679">
            <v>0.02</v>
          </cell>
          <cell r="X66679">
            <v>1.5054666666666663E-4</v>
          </cell>
        </row>
        <row r="66680">
          <cell r="H66680" t="str">
            <v>GUF2101043112</v>
          </cell>
          <cell r="W66680">
            <v>0.04</v>
          </cell>
          <cell r="X66680">
            <v>2.9965955555555552E-4</v>
          </cell>
        </row>
        <row r="66681">
          <cell r="H66681" t="str">
            <v>GUF2101043080</v>
          </cell>
          <cell r="W66681">
            <v>7.0000000000000007E-2</v>
          </cell>
          <cell r="X66681">
            <v>5.2446333333333324E-4</v>
          </cell>
        </row>
        <row r="66682">
          <cell r="H66682" t="str">
            <v>GUF2101043020</v>
          </cell>
          <cell r="W66682">
            <v>3.0000000000000002E-2</v>
          </cell>
          <cell r="X66682">
            <v>2.2492388888888885E-4</v>
          </cell>
        </row>
        <row r="66683">
          <cell r="H66683" t="str">
            <v>GUF2101043006</v>
          </cell>
          <cell r="W66683">
            <v>0.01</v>
          </cell>
          <cell r="X66683">
            <v>7.527333333333333E-5</v>
          </cell>
        </row>
        <row r="66684">
          <cell r="H66684" t="str">
            <v>GUF2101041057</v>
          </cell>
          <cell r="W66684">
            <v>0.05</v>
          </cell>
          <cell r="X66684">
            <v>3.7457444444444438E-4</v>
          </cell>
        </row>
        <row r="66685">
          <cell r="H66685" t="str">
            <v>GUF2101041053</v>
          </cell>
          <cell r="W66685">
            <v>0.26</v>
          </cell>
          <cell r="X66685">
            <v>1.9462555555555558E-3</v>
          </cell>
        </row>
        <row r="66686">
          <cell r="H66686" t="str">
            <v>GUF2101041036</v>
          </cell>
          <cell r="W66686">
            <v>0.08</v>
          </cell>
          <cell r="X66686">
            <v>5.9886749999999995E-4</v>
          </cell>
        </row>
        <row r="66687">
          <cell r="H66687" t="str">
            <v>GUF2101041018</v>
          </cell>
          <cell r="W66687">
            <v>0.09</v>
          </cell>
          <cell r="X66687">
            <v>6.7374962962962975E-4</v>
          </cell>
        </row>
        <row r="66688">
          <cell r="H66688" t="str">
            <v>GUF2101032007</v>
          </cell>
          <cell r="W66688">
            <v>0.01</v>
          </cell>
          <cell r="X66688">
            <v>7.4825277777777765E-5</v>
          </cell>
        </row>
        <row r="66689">
          <cell r="H66689" t="str">
            <v>GUF210103010</v>
          </cell>
          <cell r="W66689">
            <v>0.02</v>
          </cell>
          <cell r="X66689">
            <v>1.4967615873015872E-4</v>
          </cell>
        </row>
        <row r="66690">
          <cell r="H66690" t="str">
            <v>GUF210103006</v>
          </cell>
          <cell r="W66690">
            <v>0.04</v>
          </cell>
          <cell r="X66690">
            <v>2.9930111111111106E-4</v>
          </cell>
        </row>
        <row r="66691">
          <cell r="H66691" t="str">
            <v>GUF210103004</v>
          </cell>
          <cell r="W66691">
            <v>3.0000000000000002E-2</v>
          </cell>
          <cell r="X66691">
            <v>2.244758333333333E-4</v>
          </cell>
        </row>
        <row r="66692">
          <cell r="H66692" t="str">
            <v>GUF210103003</v>
          </cell>
          <cell r="W66692">
            <v>0.04</v>
          </cell>
          <cell r="X66692">
            <v>2.9930111111111106E-4</v>
          </cell>
        </row>
        <row r="66693">
          <cell r="H66693" t="str">
            <v>GUF2101027001</v>
          </cell>
          <cell r="W66693">
            <v>0.01</v>
          </cell>
          <cell r="X66693">
            <v>7.527333333333333E-5</v>
          </cell>
        </row>
        <row r="66694">
          <cell r="H66694" t="str">
            <v>GUF2101022009</v>
          </cell>
          <cell r="W66694">
            <v>0.01</v>
          </cell>
          <cell r="X66694">
            <v>7.527333333333333E-5</v>
          </cell>
        </row>
        <row r="66695">
          <cell r="H66695" t="str">
            <v>GUF2101021141</v>
          </cell>
          <cell r="W66695">
            <v>0.01</v>
          </cell>
          <cell r="X66695">
            <v>7.4601250000000003E-5</v>
          </cell>
        </row>
        <row r="66696">
          <cell r="H66696" t="str">
            <v>GUF2101021004</v>
          </cell>
          <cell r="W66696">
            <v>0.01</v>
          </cell>
          <cell r="X66696">
            <v>7.487506172839505E-5</v>
          </cell>
        </row>
        <row r="66697">
          <cell r="H66697" t="str">
            <v>GUF2101018010</v>
          </cell>
          <cell r="W66697">
            <v>0.05</v>
          </cell>
          <cell r="X66697">
            <v>3.7457444444444438E-4</v>
          </cell>
        </row>
        <row r="66698">
          <cell r="H66698" t="str">
            <v>GUF2101013010</v>
          </cell>
          <cell r="W66698">
            <v>0.02</v>
          </cell>
          <cell r="X66698">
            <v>1.5054666666666666E-4</v>
          </cell>
        </row>
        <row r="66699">
          <cell r="H66699" t="str">
            <v>GUF2101013001</v>
          </cell>
          <cell r="W66699">
            <v>0.02</v>
          </cell>
          <cell r="X66699">
            <v>1.4982977777777776E-4</v>
          </cell>
        </row>
        <row r="66700">
          <cell r="H66700" t="str">
            <v>GUF2101012011</v>
          </cell>
          <cell r="W66700">
            <v>3.0000000000000002E-2</v>
          </cell>
          <cell r="X66700">
            <v>2.244758333333333E-4</v>
          </cell>
        </row>
        <row r="66701">
          <cell r="H66701" t="str">
            <v>GUF2101012005</v>
          </cell>
          <cell r="W66701">
            <v>0.06</v>
          </cell>
          <cell r="X66701">
            <v>4.4925999999999994E-4</v>
          </cell>
        </row>
        <row r="66702">
          <cell r="H66702" t="str">
            <v>GUF2101002014</v>
          </cell>
          <cell r="W66702">
            <v>0.01</v>
          </cell>
          <cell r="X66702">
            <v>7.4707368421052632E-5</v>
          </cell>
        </row>
        <row r="66703">
          <cell r="H66703" t="str">
            <v>GUF2101002004</v>
          </cell>
          <cell r="W66703">
            <v>0.02</v>
          </cell>
          <cell r="X66703">
            <v>1.4982977777777776E-4</v>
          </cell>
        </row>
        <row r="66704">
          <cell r="H66704" t="str">
            <v>GUF2101001042</v>
          </cell>
          <cell r="W66704">
            <v>0.09</v>
          </cell>
          <cell r="X66704">
            <v>6.7315444444444449E-4</v>
          </cell>
        </row>
        <row r="66705">
          <cell r="H66705" t="str">
            <v>GUF2101001017</v>
          </cell>
          <cell r="W66705">
            <v>0.01</v>
          </cell>
          <cell r="X66705">
            <v>7.5273333333333316E-5</v>
          </cell>
        </row>
        <row r="66706">
          <cell r="H66706" t="str">
            <v>GUF2101001002</v>
          </cell>
          <cell r="W66706">
            <v>0.01</v>
          </cell>
          <cell r="X66706">
            <v>7.4859743589743595E-5</v>
          </cell>
        </row>
        <row r="66707">
          <cell r="H66707" t="str">
            <v>GUF2101001001</v>
          </cell>
          <cell r="W66707">
            <v>0.01</v>
          </cell>
          <cell r="X66707">
            <v>7.5273333333333316E-5</v>
          </cell>
        </row>
        <row r="66708">
          <cell r="H66708" t="str">
            <v>GUF0203013013</v>
          </cell>
          <cell r="W66708">
            <v>0.41</v>
          </cell>
          <cell r="X66708">
            <v>3.0686000000000003E-3</v>
          </cell>
        </row>
        <row r="66709">
          <cell r="H66709" t="str">
            <v>GUF0103066004</v>
          </cell>
          <cell r="W66709">
            <v>0.06</v>
          </cell>
          <cell r="X66709">
            <v>4.4914972508591062E-4</v>
          </cell>
        </row>
        <row r="66710">
          <cell r="H66710" t="str">
            <v>GUF0103066003</v>
          </cell>
          <cell r="W66710">
            <v>6.9999999999999993E-2</v>
          </cell>
          <cell r="X66710">
            <v>5.2384104651162792E-4</v>
          </cell>
        </row>
        <row r="66711">
          <cell r="H66711" t="str">
            <v>GUF0102081044</v>
          </cell>
          <cell r="W66711">
            <v>0.12000000000000001</v>
          </cell>
          <cell r="X66711">
            <v>8.9807916666666667E-4</v>
          </cell>
        </row>
        <row r="66712">
          <cell r="H66712" t="str">
            <v>GUF0102081043</v>
          </cell>
          <cell r="W66712">
            <v>0.15</v>
          </cell>
          <cell r="X66712">
            <v>1.1230733333333336E-3</v>
          </cell>
        </row>
        <row r="66713">
          <cell r="H66713" t="str">
            <v>GUF0308035046</v>
          </cell>
          <cell r="W66713">
            <v>9.6999999999999993</v>
          </cell>
          <cell r="X66713">
            <v>7.2606560000000001E-2</v>
          </cell>
        </row>
        <row r="66714">
          <cell r="H66714" t="str">
            <v>GUF0308035045</v>
          </cell>
          <cell r="W66714">
            <v>4.8499999999999996</v>
          </cell>
          <cell r="X66714">
            <v>3.630328E-2</v>
          </cell>
        </row>
        <row r="66715">
          <cell r="H66715" t="str">
            <v>GUF0308035044</v>
          </cell>
          <cell r="W66715">
            <v>9.6999999999999993</v>
          </cell>
          <cell r="X66715">
            <v>7.2606560000000001E-2</v>
          </cell>
        </row>
        <row r="66716">
          <cell r="H66716" t="str">
            <v>GUF0308035043</v>
          </cell>
          <cell r="W66716">
            <v>4.8499999999999996</v>
          </cell>
          <cell r="X66716">
            <v>3.630328E-2</v>
          </cell>
        </row>
        <row r="66717">
          <cell r="H66717" t="str">
            <v>GUF0308035042</v>
          </cell>
          <cell r="W66717">
            <v>22.43</v>
          </cell>
          <cell r="X66717">
            <v>0.16789128</v>
          </cell>
        </row>
        <row r="66718">
          <cell r="H66718" t="str">
            <v>GUF0308035041</v>
          </cell>
          <cell r="W66718">
            <v>22.43</v>
          </cell>
          <cell r="X66718">
            <v>0.16789128</v>
          </cell>
        </row>
        <row r="66719">
          <cell r="H66719" t="str">
            <v>GUF0308011004</v>
          </cell>
          <cell r="W66719">
            <v>2.1</v>
          </cell>
          <cell r="X66719">
            <v>1.5714205555555555E-2</v>
          </cell>
        </row>
        <row r="66720">
          <cell r="H66720" t="str">
            <v>GUF0308009032</v>
          </cell>
          <cell r="W66720">
            <v>2.1</v>
          </cell>
          <cell r="X66720">
            <v>1.5715991666666665E-2</v>
          </cell>
        </row>
        <row r="66721">
          <cell r="H66721" t="str">
            <v>GUF0308009031</v>
          </cell>
          <cell r="W66721">
            <v>2.39</v>
          </cell>
          <cell r="X66721">
            <v>1.7886319999999997E-2</v>
          </cell>
        </row>
        <row r="66722">
          <cell r="H66722" t="str">
            <v>GUF0308009030</v>
          </cell>
          <cell r="W66722">
            <v>2.02</v>
          </cell>
          <cell r="X66722">
            <v>1.512056E-2</v>
          </cell>
        </row>
        <row r="66723">
          <cell r="H66723" t="str">
            <v>GUF0308007032</v>
          </cell>
          <cell r="W66723">
            <v>12.13</v>
          </cell>
          <cell r="X66723">
            <v>9.0794826666666675E-2</v>
          </cell>
        </row>
        <row r="66724">
          <cell r="H66724" t="str">
            <v>GUF0308007031</v>
          </cell>
          <cell r="W66724">
            <v>12.13</v>
          </cell>
          <cell r="X66724">
            <v>9.0794826666666675E-2</v>
          </cell>
        </row>
        <row r="66725">
          <cell r="H66725" t="str">
            <v>GUF0308002016</v>
          </cell>
          <cell r="W66725">
            <v>4.53</v>
          </cell>
          <cell r="X66725">
            <v>3.3907360000000004E-2</v>
          </cell>
        </row>
        <row r="66726">
          <cell r="H66726" t="str">
            <v>GUF0308002015</v>
          </cell>
          <cell r="W66726">
            <v>4.53</v>
          </cell>
          <cell r="X66726">
            <v>3.3907360000000004E-2</v>
          </cell>
        </row>
        <row r="66727">
          <cell r="H66727" t="str">
            <v>GUF0308002014</v>
          </cell>
          <cell r="W66727">
            <v>2.67</v>
          </cell>
          <cell r="X66727">
            <v>1.9987439999999999E-2</v>
          </cell>
        </row>
        <row r="66728">
          <cell r="H66728" t="str">
            <v>GUF0308002013</v>
          </cell>
          <cell r="W66728">
            <v>2.67</v>
          </cell>
          <cell r="X66728">
            <v>1.9987439999999999E-2</v>
          </cell>
        </row>
        <row r="66729">
          <cell r="H66729" t="str">
            <v>GUF0308001066</v>
          </cell>
          <cell r="W66729">
            <v>31.540000000000003</v>
          </cell>
          <cell r="X66729">
            <v>0.23608120000000002</v>
          </cell>
        </row>
        <row r="66730">
          <cell r="H66730" t="str">
            <v>GUF0308001065</v>
          </cell>
          <cell r="W66730">
            <v>31.540000000000003</v>
          </cell>
          <cell r="X66730">
            <v>0.23608120000000002</v>
          </cell>
        </row>
        <row r="66731">
          <cell r="H66731" t="str">
            <v>GUF0308001050</v>
          </cell>
          <cell r="W66731">
            <v>27.490000000000002</v>
          </cell>
          <cell r="X66731">
            <v>0.20577039999999999</v>
          </cell>
        </row>
        <row r="66732">
          <cell r="H66732" t="str">
            <v>GUF0308001049</v>
          </cell>
          <cell r="W66732">
            <v>27.490000000000002</v>
          </cell>
          <cell r="X66732">
            <v>0.20577039999999999</v>
          </cell>
        </row>
        <row r="66733">
          <cell r="H66733" t="str">
            <v>GUF0307001050</v>
          </cell>
          <cell r="W66733">
            <v>112.88000000000001</v>
          </cell>
          <cell r="X66733">
            <v>0.8449236</v>
          </cell>
        </row>
        <row r="66734">
          <cell r="H66734" t="str">
            <v>GUF0307001047</v>
          </cell>
          <cell r="W66734">
            <v>112.88000000000001</v>
          </cell>
          <cell r="X66734">
            <v>0.84491824000000004</v>
          </cell>
        </row>
        <row r="66735">
          <cell r="H66735" t="str">
            <v>GUY0403506</v>
          </cell>
          <cell r="W66735">
            <v>0.24000000000000002</v>
          </cell>
          <cell r="X66735">
            <v>1.7961583333333333E-3</v>
          </cell>
        </row>
        <row r="66736">
          <cell r="H66736" t="str">
            <v>GUY0403254</v>
          </cell>
          <cell r="W66736">
            <v>0.22999999999999998</v>
          </cell>
          <cell r="X66736">
            <v>1.7228822222222222E-3</v>
          </cell>
        </row>
        <row r="66737">
          <cell r="H66737" t="str">
            <v>GUY0211045</v>
          </cell>
          <cell r="W66737">
            <v>6.0000000000000005E-2</v>
          </cell>
          <cell r="X66737">
            <v>4.4925999999999999E-4</v>
          </cell>
        </row>
        <row r="66738">
          <cell r="H66738" t="str">
            <v>GUF0103038002</v>
          </cell>
          <cell r="W66738">
            <v>0.22999999999999998</v>
          </cell>
          <cell r="X66738">
            <v>1.721095E-3</v>
          </cell>
        </row>
        <row r="66739">
          <cell r="H66739" t="str">
            <v>GUF0103035102</v>
          </cell>
          <cell r="W66739">
            <v>0.08</v>
          </cell>
          <cell r="X66739">
            <v>5.9842125E-4</v>
          </cell>
        </row>
        <row r="66740">
          <cell r="H66740" t="str">
            <v>GUF0103035101</v>
          </cell>
          <cell r="W66740">
            <v>0.2</v>
          </cell>
          <cell r="X66740">
            <v>1.4967611111111111E-3</v>
          </cell>
        </row>
        <row r="66741">
          <cell r="H66741" t="str">
            <v>GUF0103035100</v>
          </cell>
          <cell r="W66741">
            <v>0.2</v>
          </cell>
          <cell r="X66741">
            <v>1.4967611111111111E-3</v>
          </cell>
        </row>
        <row r="66742">
          <cell r="H66742" t="str">
            <v>GUF0103035099</v>
          </cell>
          <cell r="W66742">
            <v>0.2</v>
          </cell>
          <cell r="X66742">
            <v>1.4967611111111111E-3</v>
          </cell>
        </row>
        <row r="66743">
          <cell r="H66743" t="str">
            <v>GUF0103035098</v>
          </cell>
          <cell r="W66743">
            <v>0.2</v>
          </cell>
          <cell r="X66743">
            <v>1.4967611111111111E-3</v>
          </cell>
        </row>
        <row r="66744">
          <cell r="H66744" t="str">
            <v>GUF0103035091</v>
          </cell>
          <cell r="W66744">
            <v>0.73</v>
          </cell>
          <cell r="X66744">
            <v>5.4636266666666664E-3</v>
          </cell>
        </row>
        <row r="66745">
          <cell r="H66745" t="str">
            <v>GUF0103035090</v>
          </cell>
          <cell r="W66745">
            <v>0.45</v>
          </cell>
          <cell r="X66745">
            <v>3.3671266666666665E-3</v>
          </cell>
        </row>
        <row r="66746">
          <cell r="H66746" t="str">
            <v>GUF0103035084</v>
          </cell>
          <cell r="W66746">
            <v>0.13999999999999999</v>
          </cell>
          <cell r="X66746">
            <v>1.0476377777777779E-3</v>
          </cell>
        </row>
        <row r="66747">
          <cell r="H66747" t="str">
            <v>GUF0103012150</v>
          </cell>
          <cell r="W66747">
            <v>1.21</v>
          </cell>
          <cell r="X66747">
            <v>9.0583999999999994E-3</v>
          </cell>
        </row>
        <row r="66748">
          <cell r="H66748" t="str">
            <v>GUF0103009061</v>
          </cell>
          <cell r="W66748">
            <v>0.57000000000000006</v>
          </cell>
          <cell r="X66748">
            <v>4.2652333333333325E-3</v>
          </cell>
        </row>
        <row r="66749">
          <cell r="H66749" t="str">
            <v>GUF0102089101</v>
          </cell>
          <cell r="W66749">
            <v>0.05</v>
          </cell>
          <cell r="X66749">
            <v>3.7457444444444438E-4</v>
          </cell>
        </row>
        <row r="66750">
          <cell r="H66750" t="str">
            <v>GUF0102089025</v>
          </cell>
          <cell r="W66750">
            <v>0.49</v>
          </cell>
          <cell r="X66750">
            <v>3.6650999999999997E-3</v>
          </cell>
        </row>
        <row r="66751">
          <cell r="H66751" t="str">
            <v>GUF0102089024</v>
          </cell>
          <cell r="W66751">
            <v>0.49</v>
          </cell>
          <cell r="X66751">
            <v>3.6650999999999997E-3</v>
          </cell>
        </row>
        <row r="66752">
          <cell r="H66752" t="str">
            <v>GUF0102079010</v>
          </cell>
          <cell r="W66752">
            <v>0.01</v>
          </cell>
          <cell r="X66752">
            <v>7.4914888888888881E-5</v>
          </cell>
        </row>
        <row r="66753">
          <cell r="H66753" t="str">
            <v>GUF0102077015</v>
          </cell>
          <cell r="W66753">
            <v>0.97000000000000008</v>
          </cell>
          <cell r="X66753">
            <v>7.2551833333333324E-3</v>
          </cell>
        </row>
        <row r="66754">
          <cell r="H66754" t="str">
            <v>GUF0102077014</v>
          </cell>
          <cell r="W66754">
            <v>0.97000000000000008</v>
          </cell>
          <cell r="X66754">
            <v>7.2551833333333324E-3</v>
          </cell>
        </row>
        <row r="66755">
          <cell r="H66755" t="str">
            <v>GUF0102063034</v>
          </cell>
          <cell r="W66755">
            <v>0.13</v>
          </cell>
          <cell r="X66755">
            <v>9.7612666666666665E-4</v>
          </cell>
        </row>
        <row r="66756">
          <cell r="H66756" t="str">
            <v>GUF0102063033</v>
          </cell>
          <cell r="W66756">
            <v>0.1</v>
          </cell>
          <cell r="X66756">
            <v>7.5016666666666656E-4</v>
          </cell>
        </row>
        <row r="66757">
          <cell r="H66757" t="str">
            <v>GUF0102045146</v>
          </cell>
          <cell r="W66757">
            <v>6.0000000000000005E-2</v>
          </cell>
          <cell r="X66757">
            <v>4.4925999999999999E-4</v>
          </cell>
        </row>
        <row r="66758">
          <cell r="H66758" t="str">
            <v>GUF0102045062</v>
          </cell>
          <cell r="W66758">
            <v>0.01</v>
          </cell>
          <cell r="X66758">
            <v>7.5273333333333316E-5</v>
          </cell>
        </row>
        <row r="66759">
          <cell r="H66759" t="str">
            <v>GUF0102040033</v>
          </cell>
          <cell r="W66759">
            <v>0.03</v>
          </cell>
          <cell r="X66759">
            <v>2.2474466666666662E-4</v>
          </cell>
        </row>
        <row r="66760">
          <cell r="H66760" t="str">
            <v>GUY0403302</v>
          </cell>
          <cell r="W66760">
            <v>0.12000000000000001</v>
          </cell>
          <cell r="X66760">
            <v>8.9897277777777778E-4</v>
          </cell>
        </row>
        <row r="66761">
          <cell r="H66761" t="str">
            <v>GUY0302001061</v>
          </cell>
          <cell r="W66761">
            <v>0.57000000000000006</v>
          </cell>
          <cell r="X66761">
            <v>4.2652333333333325E-3</v>
          </cell>
        </row>
        <row r="66762">
          <cell r="H66762" t="str">
            <v>GUY0214003010</v>
          </cell>
          <cell r="W66762">
            <v>0.05</v>
          </cell>
          <cell r="X66762">
            <v>3.7421599999999992E-4</v>
          </cell>
        </row>
        <row r="66763">
          <cell r="H66763" t="str">
            <v>GUF2119000010</v>
          </cell>
          <cell r="W66763">
            <v>0.04</v>
          </cell>
          <cell r="X66763">
            <v>2.9840500000000001E-4</v>
          </cell>
        </row>
        <row r="66764">
          <cell r="H66764" t="str">
            <v>GUF2119000005</v>
          </cell>
          <cell r="W66764">
            <v>0.03</v>
          </cell>
          <cell r="X66764">
            <v>2.2452959999999999E-4</v>
          </cell>
        </row>
        <row r="66765">
          <cell r="H66765" t="str">
            <v>GUF0399011001</v>
          </cell>
          <cell r="W66765">
            <v>12.65</v>
          </cell>
          <cell r="X66765">
            <v>9.4689759999999998E-2</v>
          </cell>
        </row>
        <row r="66766">
          <cell r="H66766" t="str">
            <v>GUF0309013050</v>
          </cell>
          <cell r="W66766">
            <v>4.04</v>
          </cell>
          <cell r="X66766">
            <v>3.024112E-2</v>
          </cell>
        </row>
        <row r="66767">
          <cell r="H66767" t="str">
            <v>GUF0309013049</v>
          </cell>
          <cell r="W66767">
            <v>3.5599999999999996</v>
          </cell>
          <cell r="X66767">
            <v>2.6646346666666664E-2</v>
          </cell>
        </row>
        <row r="66768">
          <cell r="H66768" t="str">
            <v>GUF0309005002</v>
          </cell>
          <cell r="W66768">
            <v>1.74</v>
          </cell>
          <cell r="X66768">
            <v>1.3024800000000001E-2</v>
          </cell>
        </row>
        <row r="66769">
          <cell r="H66769" t="str">
            <v>GUF0309004008</v>
          </cell>
          <cell r="W66769">
            <v>0.18000000000000002</v>
          </cell>
          <cell r="X66769">
            <v>1.3472016666666669E-3</v>
          </cell>
        </row>
        <row r="66770">
          <cell r="H66770" t="str">
            <v>GUF0309002212</v>
          </cell>
          <cell r="W66770">
            <v>4.1500000000000004</v>
          </cell>
          <cell r="X66770">
            <v>3.106656E-2</v>
          </cell>
        </row>
        <row r="66771">
          <cell r="H66771" t="str">
            <v>GUF0309001108</v>
          </cell>
          <cell r="W66771">
            <v>4.37</v>
          </cell>
          <cell r="X66771">
            <v>3.2706720000000009E-2</v>
          </cell>
        </row>
        <row r="66772">
          <cell r="H66772" t="str">
            <v>GUF0309001106</v>
          </cell>
          <cell r="W66772">
            <v>1.29</v>
          </cell>
          <cell r="X66772">
            <v>9.6557166666666663E-3</v>
          </cell>
        </row>
        <row r="66773">
          <cell r="H66773" t="str">
            <v>GUF0307004009</v>
          </cell>
          <cell r="W66773">
            <v>0.47</v>
          </cell>
          <cell r="X66773">
            <v>3.5177458333333334E-3</v>
          </cell>
        </row>
        <row r="66774">
          <cell r="H66774" t="str">
            <v>GUF0307003029</v>
          </cell>
          <cell r="W66774">
            <v>1.94</v>
          </cell>
          <cell r="X66774">
            <v>1.4522026666666667E-2</v>
          </cell>
        </row>
        <row r="66775">
          <cell r="H66775" t="str">
            <v>GUF0307003025</v>
          </cell>
          <cell r="W66775">
            <v>2.1799999999999997</v>
          </cell>
          <cell r="X66775">
            <v>1.6315839999999998E-2</v>
          </cell>
        </row>
        <row r="66776">
          <cell r="H66776" t="str">
            <v>GUF0304017005</v>
          </cell>
          <cell r="W66776">
            <v>0.81</v>
          </cell>
          <cell r="X66776">
            <v>6.0639466666666661E-3</v>
          </cell>
        </row>
        <row r="66777">
          <cell r="H66777" t="str">
            <v>GUF0304009003</v>
          </cell>
          <cell r="W66777">
            <v>1.4100000000000001</v>
          </cell>
          <cell r="X66777">
            <v>1.0555626666666667E-2</v>
          </cell>
        </row>
        <row r="66778">
          <cell r="H66778" t="str">
            <v>GUF0204001015</v>
          </cell>
          <cell r="W66778">
            <v>21.83</v>
          </cell>
          <cell r="X66778">
            <v>0.16340496000000002</v>
          </cell>
        </row>
        <row r="66779">
          <cell r="H66779" t="str">
            <v>GUF0199003266</v>
          </cell>
          <cell r="W66779">
            <v>9.0000000000000011E-2</v>
          </cell>
          <cell r="X66779">
            <v>6.7494000000000007E-4</v>
          </cell>
        </row>
        <row r="66780">
          <cell r="H66780" t="str">
            <v>GUF0199003177</v>
          </cell>
          <cell r="W66780">
            <v>9.0000000000000011E-2</v>
          </cell>
          <cell r="X66780">
            <v>6.7494000000000007E-4</v>
          </cell>
        </row>
        <row r="66781">
          <cell r="H66781" t="str">
            <v>GUF0199002151</v>
          </cell>
          <cell r="W66781">
            <v>0.67999999999999994</v>
          </cell>
          <cell r="X66781">
            <v>5.0877374999999999E-3</v>
          </cell>
        </row>
        <row r="66782">
          <cell r="H66782" t="str">
            <v>GUF0199002150</v>
          </cell>
          <cell r="W66782">
            <v>0.67999999999999994</v>
          </cell>
          <cell r="X66782">
            <v>5.0877374999999999E-3</v>
          </cell>
        </row>
        <row r="66783">
          <cell r="H66783" t="str">
            <v>GUF0199002149</v>
          </cell>
          <cell r="W66783">
            <v>0.65</v>
          </cell>
          <cell r="X66783">
            <v>4.8722399999999999E-3</v>
          </cell>
        </row>
        <row r="66784">
          <cell r="H66784" t="str">
            <v>GUF0199002148</v>
          </cell>
          <cell r="W66784">
            <v>0.65</v>
          </cell>
          <cell r="X66784">
            <v>4.8641999999999999E-3</v>
          </cell>
        </row>
        <row r="66785">
          <cell r="H66785" t="str">
            <v>GUF0199002092</v>
          </cell>
          <cell r="W66785">
            <v>0.33999999999999997</v>
          </cell>
          <cell r="X66785">
            <v>2.5414299999999999E-3</v>
          </cell>
        </row>
        <row r="66786">
          <cell r="H66786" t="str">
            <v>GUF0199002090</v>
          </cell>
          <cell r="W66786">
            <v>0.33999999999999997</v>
          </cell>
          <cell r="X66786">
            <v>2.5494724999999998E-3</v>
          </cell>
        </row>
        <row r="66787">
          <cell r="H66787" t="str">
            <v>GUF0199002089</v>
          </cell>
          <cell r="W66787">
            <v>0.37</v>
          </cell>
          <cell r="X66787">
            <v>2.7648999999999998E-3</v>
          </cell>
        </row>
        <row r="66788">
          <cell r="H66788" t="str">
            <v>GUF0199002088</v>
          </cell>
          <cell r="W66788">
            <v>0.37</v>
          </cell>
          <cell r="X66788">
            <v>2.7648999999999998E-3</v>
          </cell>
        </row>
        <row r="66789">
          <cell r="H66789" t="str">
            <v>GUF0199002087</v>
          </cell>
          <cell r="W66789">
            <v>6.0000000000000005E-2</v>
          </cell>
          <cell r="X66789">
            <v>4.4925999999999999E-4</v>
          </cell>
        </row>
        <row r="66790">
          <cell r="H66790" t="str">
            <v>GUF0103099073</v>
          </cell>
          <cell r="W66790">
            <v>0.4</v>
          </cell>
          <cell r="X66790">
            <v>2.9935222222222222E-3</v>
          </cell>
        </row>
        <row r="66791">
          <cell r="H66791" t="str">
            <v>GUF0103035092</v>
          </cell>
          <cell r="W66791">
            <v>0.05</v>
          </cell>
          <cell r="X66791">
            <v>3.7636666666666664E-4</v>
          </cell>
        </row>
        <row r="66792">
          <cell r="H66792" t="str">
            <v>GUF0103035087</v>
          </cell>
          <cell r="W66792">
            <v>0.73</v>
          </cell>
          <cell r="X66792">
            <v>5.4671999999999993E-3</v>
          </cell>
        </row>
        <row r="66793">
          <cell r="H66793" t="str">
            <v>GUF0103027134</v>
          </cell>
          <cell r="W66793">
            <v>22.64</v>
          </cell>
          <cell r="X66793">
            <v>0.16946176000000002</v>
          </cell>
        </row>
        <row r="66794">
          <cell r="H66794" t="str">
            <v>GUF0103027132</v>
          </cell>
          <cell r="W66794">
            <v>22.64</v>
          </cell>
          <cell r="X66794">
            <v>0.16946176000000002</v>
          </cell>
        </row>
        <row r="66795">
          <cell r="H66795" t="str">
            <v>GUF0103027131</v>
          </cell>
          <cell r="W66795">
            <v>22.64</v>
          </cell>
          <cell r="X66795">
            <v>0.16946176000000002</v>
          </cell>
        </row>
        <row r="66796">
          <cell r="H66796" t="str">
            <v>GUF0103025019</v>
          </cell>
          <cell r="W66796">
            <v>0.47000000000000003</v>
          </cell>
          <cell r="X66796">
            <v>3.5174481481481477E-3</v>
          </cell>
        </row>
        <row r="66797">
          <cell r="H66797" t="str">
            <v>GUF0103024057</v>
          </cell>
          <cell r="W66797">
            <v>0.76</v>
          </cell>
          <cell r="X66797">
            <v>5.6878533333333337E-3</v>
          </cell>
        </row>
        <row r="66798">
          <cell r="H66798" t="str">
            <v>GUF0103020037</v>
          </cell>
          <cell r="W66798">
            <v>6.21</v>
          </cell>
          <cell r="X66798">
            <v>4.6481920000000003E-2</v>
          </cell>
        </row>
        <row r="66799">
          <cell r="H66799" t="str">
            <v>GUF0103020036</v>
          </cell>
          <cell r="W66799">
            <v>6.21</v>
          </cell>
          <cell r="X66799">
            <v>4.6481920000000003E-2</v>
          </cell>
        </row>
        <row r="66800">
          <cell r="H66800" t="str">
            <v>GUF0103020023</v>
          </cell>
          <cell r="W66800">
            <v>5.13</v>
          </cell>
          <cell r="X66800">
            <v>3.8399040000000002E-2</v>
          </cell>
        </row>
        <row r="66801">
          <cell r="H66801" t="str">
            <v>GUF0103020022</v>
          </cell>
          <cell r="W66801">
            <v>5.13</v>
          </cell>
          <cell r="X66801">
            <v>3.8399040000000002E-2</v>
          </cell>
        </row>
        <row r="66802">
          <cell r="H66802" t="str">
            <v>GUF0103019031</v>
          </cell>
          <cell r="W66802">
            <v>0.4</v>
          </cell>
          <cell r="X66802">
            <v>2.9926291666666667E-3</v>
          </cell>
        </row>
        <row r="66803">
          <cell r="H66803" t="str">
            <v>GUF0103019030</v>
          </cell>
          <cell r="W66803">
            <v>0.33999999999999997</v>
          </cell>
          <cell r="X66803">
            <v>2.5441108333333334E-3</v>
          </cell>
        </row>
        <row r="66804">
          <cell r="H66804" t="str">
            <v>GUF0103015040</v>
          </cell>
          <cell r="W66804">
            <v>0.91999999999999993</v>
          </cell>
          <cell r="X66804">
            <v>6.8858133333333333E-3</v>
          </cell>
        </row>
        <row r="66805">
          <cell r="H66805" t="str">
            <v>GUF0103015006</v>
          </cell>
          <cell r="W66805">
            <v>0.65</v>
          </cell>
          <cell r="X66805">
            <v>4.8641999999999999E-3</v>
          </cell>
        </row>
        <row r="66806">
          <cell r="H66806" t="str">
            <v>GUF0103009062</v>
          </cell>
          <cell r="W66806">
            <v>41.43</v>
          </cell>
          <cell r="X66806">
            <v>0.31010815999999997</v>
          </cell>
        </row>
        <row r="66807">
          <cell r="H66807" t="str">
            <v>GUF0103009060</v>
          </cell>
          <cell r="W66807">
            <v>0.15</v>
          </cell>
          <cell r="X66807">
            <v>1.1212850000000001E-3</v>
          </cell>
        </row>
        <row r="66808">
          <cell r="H66808" t="str">
            <v>GUF0103009031</v>
          </cell>
          <cell r="W66808">
            <v>41.24</v>
          </cell>
          <cell r="X66808">
            <v>0.30868239999999997</v>
          </cell>
        </row>
        <row r="66809">
          <cell r="H66809" t="str">
            <v>GUF0102089099</v>
          </cell>
          <cell r="W66809">
            <v>3.25</v>
          </cell>
          <cell r="X66809">
            <v>2.4327253333333337E-2</v>
          </cell>
        </row>
        <row r="66810">
          <cell r="H66810" t="str">
            <v>GUF0102089097</v>
          </cell>
          <cell r="W66810">
            <v>6.9999999999999993E-2</v>
          </cell>
          <cell r="X66810">
            <v>5.2446333333333324E-4</v>
          </cell>
        </row>
        <row r="66811">
          <cell r="H66811" t="str">
            <v>GUF0102089064</v>
          </cell>
          <cell r="W66811">
            <v>12.010000000000002</v>
          </cell>
          <cell r="X66811">
            <v>8.989792000000002E-2</v>
          </cell>
        </row>
        <row r="66812">
          <cell r="H66812" t="str">
            <v>GUF0102089057</v>
          </cell>
          <cell r="W66812">
            <v>0.42</v>
          </cell>
          <cell r="X66812">
            <v>3.1445333333333337E-3</v>
          </cell>
        </row>
        <row r="66813">
          <cell r="H66813" t="str">
            <v>GUF0102089056</v>
          </cell>
          <cell r="W66813">
            <v>0.42</v>
          </cell>
          <cell r="X66813">
            <v>3.1445333333333337E-3</v>
          </cell>
        </row>
        <row r="66814">
          <cell r="H66814" t="str">
            <v>GUF0102089054</v>
          </cell>
          <cell r="W66814">
            <v>2.54</v>
          </cell>
          <cell r="X66814">
            <v>1.9013706666666668E-2</v>
          </cell>
        </row>
        <row r="66815">
          <cell r="H66815" t="str">
            <v>GUF0102089053</v>
          </cell>
          <cell r="W66815">
            <v>2.54</v>
          </cell>
          <cell r="X66815">
            <v>1.9013706666666668E-2</v>
          </cell>
        </row>
        <row r="66816">
          <cell r="H66816" t="str">
            <v>GUF0102089052</v>
          </cell>
          <cell r="W66816">
            <v>2.69</v>
          </cell>
          <cell r="X66816">
            <v>2.0135733333333336E-2</v>
          </cell>
        </row>
        <row r="66817">
          <cell r="H66817" t="str">
            <v>GUF0102089051</v>
          </cell>
          <cell r="W66817">
            <v>2.69</v>
          </cell>
          <cell r="X66817">
            <v>2.0135733333333336E-2</v>
          </cell>
        </row>
        <row r="66818">
          <cell r="H66818" t="str">
            <v>GUF0102089050</v>
          </cell>
          <cell r="W66818">
            <v>39.58</v>
          </cell>
          <cell r="X66818">
            <v>0.29626149333333335</v>
          </cell>
        </row>
        <row r="66819">
          <cell r="H66819" t="str">
            <v>GUF0102089048</v>
          </cell>
          <cell r="W66819">
            <v>4.95</v>
          </cell>
          <cell r="X66819">
            <v>3.7051893333333336E-2</v>
          </cell>
        </row>
        <row r="66820">
          <cell r="H66820" t="str">
            <v>GUF0102089047</v>
          </cell>
          <cell r="W66820">
            <v>22.62</v>
          </cell>
          <cell r="X66820">
            <v>0.16931168000000002</v>
          </cell>
        </row>
        <row r="66821">
          <cell r="H66821" t="str">
            <v>GUF0102089046</v>
          </cell>
          <cell r="W66821">
            <v>2.2600000000000002</v>
          </cell>
          <cell r="X66821">
            <v>1.6916160000000003E-2</v>
          </cell>
        </row>
        <row r="66822">
          <cell r="H66822" t="str">
            <v>GUF0102089045</v>
          </cell>
          <cell r="W66822">
            <v>2.2600000000000002</v>
          </cell>
          <cell r="X66822">
            <v>1.6916160000000003E-2</v>
          </cell>
        </row>
        <row r="66823">
          <cell r="H66823" t="str">
            <v>GUF0102081005</v>
          </cell>
          <cell r="W66823">
            <v>55.36</v>
          </cell>
          <cell r="X66823">
            <v>0.41437802666666673</v>
          </cell>
        </row>
        <row r="66824">
          <cell r="H66824" t="str">
            <v>GUF0102077042</v>
          </cell>
          <cell r="W66824">
            <v>1.41</v>
          </cell>
          <cell r="X66824">
            <v>1.0559199999999999E-2</v>
          </cell>
        </row>
        <row r="66825">
          <cell r="H66825" t="str">
            <v>GUF0102045163</v>
          </cell>
          <cell r="W66825">
            <v>1.94</v>
          </cell>
          <cell r="X66825">
            <v>1.4522026666666667E-2</v>
          </cell>
        </row>
        <row r="66826">
          <cell r="H66826" t="str">
            <v>GUF0102045129</v>
          </cell>
          <cell r="W66826">
            <v>0.63</v>
          </cell>
          <cell r="X66826">
            <v>4.7150133333333337E-3</v>
          </cell>
        </row>
        <row r="66827">
          <cell r="H66827" t="str">
            <v>GUD2201005</v>
          </cell>
          <cell r="W66827">
            <v>0.81</v>
          </cell>
          <cell r="X66827">
            <v>6.0639466666666661E-3</v>
          </cell>
        </row>
        <row r="66828">
          <cell r="H66828" t="str">
            <v>GUF0308035035</v>
          </cell>
          <cell r="W66828">
            <v>33.96</v>
          </cell>
          <cell r="X66828">
            <v>0.25419800000000004</v>
          </cell>
        </row>
        <row r="66829">
          <cell r="H66829" t="str">
            <v>GUF0302012139</v>
          </cell>
          <cell r="W66829">
            <v>200.72</v>
          </cell>
          <cell r="X66829">
            <v>1.5024187200000001</v>
          </cell>
        </row>
        <row r="66830">
          <cell r="H66830" t="str">
            <v>GUF0302012136</v>
          </cell>
          <cell r="W66830">
            <v>200.72</v>
          </cell>
          <cell r="X66830">
            <v>1.5024187200000001</v>
          </cell>
        </row>
        <row r="66831">
          <cell r="H66831" t="str">
            <v>GUY0316020008</v>
          </cell>
          <cell r="W66831">
            <v>1.8699999999999999</v>
          </cell>
          <cell r="X66831">
            <v>1.3996300000000001E-2</v>
          </cell>
        </row>
        <row r="66832">
          <cell r="H66832" t="str">
            <v>GUF0303002008</v>
          </cell>
          <cell r="W66832">
            <v>50.459999999999994</v>
          </cell>
          <cell r="X66832">
            <v>0.37770133333333333</v>
          </cell>
        </row>
        <row r="66833">
          <cell r="H66833" t="str">
            <v>GUF0203007009</v>
          </cell>
          <cell r="W66833">
            <v>2.23</v>
          </cell>
          <cell r="X66833">
            <v>1.6692826666666667E-2</v>
          </cell>
        </row>
        <row r="66834">
          <cell r="H66834" t="str">
            <v>GUF0203007008</v>
          </cell>
          <cell r="W66834">
            <v>2.23</v>
          </cell>
          <cell r="X66834">
            <v>1.6692826666666667E-2</v>
          </cell>
        </row>
        <row r="66835">
          <cell r="H66835" t="str">
            <v>GUF0203006060</v>
          </cell>
          <cell r="W66835">
            <v>2.72</v>
          </cell>
          <cell r="X66835">
            <v>2.0360853333333331E-2</v>
          </cell>
        </row>
        <row r="66836">
          <cell r="H66836" t="str">
            <v>GUF0203006059</v>
          </cell>
          <cell r="W66836">
            <v>2.72</v>
          </cell>
          <cell r="X66836">
            <v>2.0360853333333331E-2</v>
          </cell>
        </row>
        <row r="66837">
          <cell r="H66837" t="str">
            <v>GUF0203006058</v>
          </cell>
          <cell r="W66837">
            <v>2.7399999999999998</v>
          </cell>
          <cell r="X66837">
            <v>2.0510933333333335E-2</v>
          </cell>
        </row>
        <row r="66838">
          <cell r="H66838" t="str">
            <v>GUF0203006049</v>
          </cell>
          <cell r="W66838">
            <v>0.65</v>
          </cell>
          <cell r="X66838">
            <v>4.8615200000000003E-3</v>
          </cell>
        </row>
        <row r="66839">
          <cell r="H66839" t="str">
            <v>GUF0203006048</v>
          </cell>
          <cell r="W66839">
            <v>0.65</v>
          </cell>
          <cell r="X66839">
            <v>4.8615200000000003E-3</v>
          </cell>
        </row>
        <row r="66840">
          <cell r="H66840" t="str">
            <v>GUF0203006047</v>
          </cell>
          <cell r="W66840">
            <v>1.66</v>
          </cell>
          <cell r="X66840">
            <v>1.242448E-2</v>
          </cell>
        </row>
        <row r="66841">
          <cell r="H66841" t="str">
            <v>GUF0203006043</v>
          </cell>
          <cell r="W66841">
            <v>0.7</v>
          </cell>
          <cell r="X66841">
            <v>5.2404499999999989E-3</v>
          </cell>
        </row>
        <row r="66842">
          <cell r="H66842" t="str">
            <v>GUF0203006042</v>
          </cell>
          <cell r="W66842">
            <v>1.3599999999999999</v>
          </cell>
          <cell r="X66842">
            <v>1.0184E-2</v>
          </cell>
        </row>
        <row r="66843">
          <cell r="H66843" t="str">
            <v>GUF0203003104</v>
          </cell>
          <cell r="W66843">
            <v>10.35</v>
          </cell>
          <cell r="X66843">
            <v>7.7473439999999991E-2</v>
          </cell>
        </row>
        <row r="66844">
          <cell r="H66844" t="str">
            <v>GUF0201004009</v>
          </cell>
          <cell r="W66844">
            <v>40.11</v>
          </cell>
          <cell r="X66844">
            <v>0.30022789333333333</v>
          </cell>
        </row>
        <row r="66845">
          <cell r="H66845" t="str">
            <v>GUF0201002035</v>
          </cell>
          <cell r="W66845">
            <v>13.889999999999999</v>
          </cell>
          <cell r="X66845">
            <v>0.10396613333333334</v>
          </cell>
        </row>
        <row r="66846">
          <cell r="H66846" t="str">
            <v>GUF0201002034</v>
          </cell>
          <cell r="W66846">
            <v>13.889999999999999</v>
          </cell>
          <cell r="X66846">
            <v>0.10396613333333334</v>
          </cell>
        </row>
        <row r="66847">
          <cell r="H66847" t="str">
            <v>GUF2101105015</v>
          </cell>
          <cell r="W66847">
            <v>0.61</v>
          </cell>
          <cell r="X66847">
            <v>4.5667199999999998E-3</v>
          </cell>
        </row>
        <row r="66848">
          <cell r="H66848" t="str">
            <v>GUF2101083021</v>
          </cell>
          <cell r="W66848">
            <v>9.0000000000000011E-2</v>
          </cell>
          <cell r="X66848">
            <v>6.7226166666666659E-4</v>
          </cell>
        </row>
        <row r="66849">
          <cell r="H66849" t="str">
            <v>GUF0204004053</v>
          </cell>
          <cell r="W66849">
            <v>8.76</v>
          </cell>
          <cell r="X66849">
            <v>6.5574240000000006E-2</v>
          </cell>
        </row>
        <row r="66850">
          <cell r="H66850" t="str">
            <v>GUF0204004052</v>
          </cell>
          <cell r="W66850">
            <v>8.76</v>
          </cell>
          <cell r="X66850">
            <v>6.5568879999999996E-2</v>
          </cell>
        </row>
        <row r="66851">
          <cell r="H66851" t="str">
            <v>GUF0204003026</v>
          </cell>
          <cell r="W66851">
            <v>25.35</v>
          </cell>
          <cell r="X66851">
            <v>0.18974400000000002</v>
          </cell>
        </row>
        <row r="66852">
          <cell r="H66852" t="str">
            <v>GUF0204003025</v>
          </cell>
          <cell r="W66852">
            <v>25.35</v>
          </cell>
          <cell r="X66852">
            <v>0.18974936000000001</v>
          </cell>
        </row>
        <row r="66853">
          <cell r="H66853" t="str">
            <v>GUF0204002038</v>
          </cell>
          <cell r="W66853">
            <v>7.84</v>
          </cell>
          <cell r="X66853">
            <v>5.8681280000000002E-2</v>
          </cell>
        </row>
        <row r="66854">
          <cell r="H66854" t="str">
            <v>GUF0204002035</v>
          </cell>
          <cell r="W66854">
            <v>13.21</v>
          </cell>
          <cell r="X66854">
            <v>9.8881280000000002E-2</v>
          </cell>
        </row>
        <row r="66855">
          <cell r="H66855" t="str">
            <v>GUF0204002033</v>
          </cell>
          <cell r="W66855">
            <v>0.48000000000000004</v>
          </cell>
          <cell r="X66855">
            <v>3.5954416666666663E-3</v>
          </cell>
        </row>
        <row r="66856">
          <cell r="H66856" t="str">
            <v>GUF0204002032</v>
          </cell>
          <cell r="W66856">
            <v>0.88</v>
          </cell>
          <cell r="X66856">
            <v>6.5871777777777776E-3</v>
          </cell>
        </row>
        <row r="66857">
          <cell r="H66857" t="str">
            <v>GUF0202006086</v>
          </cell>
          <cell r="W66857">
            <v>12.45</v>
          </cell>
          <cell r="X66857">
            <v>9.3188960000000015E-2</v>
          </cell>
        </row>
        <row r="66858">
          <cell r="H66858" t="str">
            <v>GUF0202006082</v>
          </cell>
          <cell r="W66858">
            <v>12.65</v>
          </cell>
          <cell r="X66858">
            <v>9.4684400000000002E-2</v>
          </cell>
        </row>
        <row r="66859">
          <cell r="H66859" t="str">
            <v>GUF0202006037</v>
          </cell>
          <cell r="W66859">
            <v>12.78</v>
          </cell>
          <cell r="X66859">
            <v>9.5659919999999996E-2</v>
          </cell>
        </row>
        <row r="66860">
          <cell r="H66860" t="str">
            <v>GUF0202006036</v>
          </cell>
          <cell r="W66860">
            <v>12.610000000000001</v>
          </cell>
          <cell r="X66860">
            <v>9.4386919999999999E-2</v>
          </cell>
        </row>
        <row r="66861">
          <cell r="H66861" t="str">
            <v>GUF0201013021</v>
          </cell>
          <cell r="W66861">
            <v>10.030000000000001</v>
          </cell>
          <cell r="X66861">
            <v>7.5077519999999995E-2</v>
          </cell>
        </row>
        <row r="66862">
          <cell r="H66862" t="str">
            <v>GUF0201013010</v>
          </cell>
          <cell r="W66862">
            <v>3.8</v>
          </cell>
          <cell r="X66862">
            <v>2.8441946666666669E-2</v>
          </cell>
        </row>
        <row r="66863">
          <cell r="H66863" t="str">
            <v>GUF0201013009</v>
          </cell>
          <cell r="W66863">
            <v>21.51</v>
          </cell>
          <cell r="X66863">
            <v>0.16100368000000001</v>
          </cell>
        </row>
        <row r="66864">
          <cell r="H66864" t="str">
            <v>GUF0201013008</v>
          </cell>
          <cell r="W66864">
            <v>21.51</v>
          </cell>
          <cell r="X66864">
            <v>0.16100368000000001</v>
          </cell>
        </row>
        <row r="66865">
          <cell r="H66865" t="str">
            <v>GUF0201013007</v>
          </cell>
          <cell r="W66865">
            <v>17.63</v>
          </cell>
          <cell r="X66865">
            <v>0.1319632</v>
          </cell>
        </row>
        <row r="66866">
          <cell r="H66866" t="str">
            <v>GUF0201011012</v>
          </cell>
          <cell r="W66866">
            <v>21.830000000000002</v>
          </cell>
          <cell r="X66866">
            <v>0.16340138666666665</v>
          </cell>
        </row>
        <row r="66867">
          <cell r="H66867" t="str">
            <v>GUF0201011011</v>
          </cell>
          <cell r="W66867">
            <v>21.830000000000002</v>
          </cell>
          <cell r="X66867">
            <v>0.16340138666666665</v>
          </cell>
        </row>
        <row r="66868">
          <cell r="H66868" t="str">
            <v>GUF0201009030</v>
          </cell>
          <cell r="W66868">
            <v>5.34</v>
          </cell>
          <cell r="X66868">
            <v>3.9971306666666671E-2</v>
          </cell>
        </row>
        <row r="66869">
          <cell r="H66869" t="str">
            <v>GUF0201002018</v>
          </cell>
          <cell r="W66869">
            <v>28.95</v>
          </cell>
          <cell r="X66869">
            <v>0.21669407999999998</v>
          </cell>
        </row>
        <row r="66870">
          <cell r="H66870" t="str">
            <v>GUF0201002015</v>
          </cell>
          <cell r="W66870">
            <v>1.94</v>
          </cell>
          <cell r="X66870">
            <v>1.4522026666666667E-2</v>
          </cell>
        </row>
        <row r="66871">
          <cell r="H66871" t="str">
            <v>GUD1901015</v>
          </cell>
          <cell r="W66871">
            <v>0.94</v>
          </cell>
          <cell r="X66871">
            <v>7.0358933333333337E-3</v>
          </cell>
        </row>
        <row r="66872">
          <cell r="H66872" t="str">
            <v>GUD1901013</v>
          </cell>
          <cell r="W66872">
            <v>0.13999999999999999</v>
          </cell>
          <cell r="X66872">
            <v>1.0476377777777779E-3</v>
          </cell>
        </row>
        <row r="66873">
          <cell r="H66873" t="str">
            <v>GUF2101105014</v>
          </cell>
          <cell r="W66873">
            <v>0.05</v>
          </cell>
          <cell r="X66873">
            <v>3.7367833333333328E-4</v>
          </cell>
        </row>
        <row r="66874">
          <cell r="H66874" t="str">
            <v>GUF0399011003</v>
          </cell>
          <cell r="W66874">
            <v>11.379999999999999</v>
          </cell>
          <cell r="X66874">
            <v>8.5181119999999985E-2</v>
          </cell>
        </row>
        <row r="66875">
          <cell r="H66875" t="str">
            <v>GUF0309006006</v>
          </cell>
          <cell r="W66875">
            <v>3.5599999999999996</v>
          </cell>
          <cell r="X66875">
            <v>2.6646346666666664E-2</v>
          </cell>
        </row>
        <row r="66876">
          <cell r="H66876" t="str">
            <v>GUF0309004011</v>
          </cell>
          <cell r="W66876">
            <v>3.8800000000000003</v>
          </cell>
          <cell r="X66876">
            <v>2.904048E-2</v>
          </cell>
        </row>
        <row r="66877">
          <cell r="H66877" t="str">
            <v>GUF0309004009</v>
          </cell>
          <cell r="W66877">
            <v>3.8800000000000003</v>
          </cell>
          <cell r="X66877">
            <v>2.904048E-2</v>
          </cell>
        </row>
        <row r="66878">
          <cell r="H66878" t="str">
            <v>GUF0309004007</v>
          </cell>
          <cell r="W66878">
            <v>4.37</v>
          </cell>
          <cell r="X66878">
            <v>3.2710293333333335E-2</v>
          </cell>
        </row>
        <row r="66879">
          <cell r="H66879" t="str">
            <v>GUF0309002224</v>
          </cell>
          <cell r="W66879">
            <v>22.32</v>
          </cell>
          <cell r="X66879">
            <v>0.16706584000000002</v>
          </cell>
        </row>
        <row r="66880">
          <cell r="H66880" t="str">
            <v>GUF0309002208</v>
          </cell>
          <cell r="W66880">
            <v>3.11</v>
          </cell>
          <cell r="X66880">
            <v>2.3273027777777778E-2</v>
          </cell>
        </row>
        <row r="66881">
          <cell r="H66881" t="str">
            <v>GUF0309001112</v>
          </cell>
          <cell r="W66881">
            <v>4.6899999999999995</v>
          </cell>
          <cell r="X66881">
            <v>3.5102639999999997E-2</v>
          </cell>
        </row>
        <row r="66882">
          <cell r="H66882" t="str">
            <v>GUF0308035037</v>
          </cell>
          <cell r="W66882">
            <v>18.27</v>
          </cell>
          <cell r="X66882">
            <v>0.13675504000000002</v>
          </cell>
        </row>
        <row r="66883">
          <cell r="H66883" t="str">
            <v>GUF0308035036</v>
          </cell>
          <cell r="W66883">
            <v>14.229999999999999</v>
          </cell>
          <cell r="X66883">
            <v>0.10651392</v>
          </cell>
        </row>
        <row r="66884">
          <cell r="H66884" t="str">
            <v>GUF0307003027</v>
          </cell>
          <cell r="W66884">
            <v>4.8499999999999996</v>
          </cell>
          <cell r="X66884">
            <v>3.630328E-2</v>
          </cell>
        </row>
        <row r="66885">
          <cell r="H66885" t="str">
            <v>GUF0305021012</v>
          </cell>
          <cell r="W66885">
            <v>38.49</v>
          </cell>
          <cell r="X66885">
            <v>0.28810535999999998</v>
          </cell>
        </row>
        <row r="66886">
          <cell r="H66886" t="str">
            <v>GUF0305007008</v>
          </cell>
          <cell r="W66886">
            <v>12.78</v>
          </cell>
          <cell r="X66886">
            <v>9.5659919999999996E-2</v>
          </cell>
        </row>
        <row r="66887">
          <cell r="H66887" t="str">
            <v>GUF0304004045</v>
          </cell>
          <cell r="W66887">
            <v>32.83</v>
          </cell>
          <cell r="X66887">
            <v>0.24573813333333336</v>
          </cell>
        </row>
        <row r="66888">
          <cell r="H66888" t="str">
            <v>GUF0204002044</v>
          </cell>
          <cell r="W66888">
            <v>15.06</v>
          </cell>
          <cell r="X66888">
            <v>0.11272616000000001</v>
          </cell>
        </row>
        <row r="66889">
          <cell r="H66889" t="str">
            <v>GUF0204001030</v>
          </cell>
          <cell r="W66889">
            <v>56.6</v>
          </cell>
          <cell r="X66889">
            <v>0.42365976</v>
          </cell>
        </row>
        <row r="66890">
          <cell r="H66890" t="str">
            <v>GUF0203013005</v>
          </cell>
          <cell r="W66890">
            <v>0.32</v>
          </cell>
          <cell r="X66890">
            <v>2.3950266666666665E-3</v>
          </cell>
        </row>
        <row r="66891">
          <cell r="H66891" t="str">
            <v>GUF0103025021</v>
          </cell>
          <cell r="W66891">
            <v>1.1300000000000001</v>
          </cell>
          <cell r="X66891">
            <v>8.4580800000000015E-3</v>
          </cell>
        </row>
        <row r="66892">
          <cell r="H66892" t="str">
            <v>GUF0103021027</v>
          </cell>
          <cell r="W66892">
            <v>2.02</v>
          </cell>
          <cell r="X66892">
            <v>1.5120560000000002E-2</v>
          </cell>
        </row>
        <row r="66893">
          <cell r="H66893" t="str">
            <v>GUF0103019026</v>
          </cell>
          <cell r="W66893">
            <v>1.62</v>
          </cell>
          <cell r="X66893">
            <v>1.2127000000000001E-2</v>
          </cell>
        </row>
        <row r="66894">
          <cell r="H66894" t="str">
            <v>GUF0103017040</v>
          </cell>
          <cell r="W66894">
            <v>4.75</v>
          </cell>
          <cell r="X66894">
            <v>3.5554666666666672E-2</v>
          </cell>
        </row>
        <row r="66895">
          <cell r="H66895" t="str">
            <v>GUF0103017039</v>
          </cell>
          <cell r="W66895">
            <v>4.75</v>
          </cell>
          <cell r="X66895">
            <v>3.5554666666666672E-2</v>
          </cell>
        </row>
        <row r="66896">
          <cell r="H66896" t="str">
            <v>GUF0103016008</v>
          </cell>
          <cell r="W66896">
            <v>2.1</v>
          </cell>
          <cell r="X66896">
            <v>1.5714205555555555E-2</v>
          </cell>
        </row>
        <row r="66897">
          <cell r="H66897" t="str">
            <v>GUF0103013011</v>
          </cell>
          <cell r="W66897">
            <v>7.44</v>
          </cell>
          <cell r="X66897">
            <v>5.5689506666666673E-2</v>
          </cell>
        </row>
        <row r="66898">
          <cell r="H66898" t="str">
            <v>GUF0103003097</v>
          </cell>
          <cell r="W66898">
            <v>9.15</v>
          </cell>
          <cell r="X66898">
            <v>6.8490079999999995E-2</v>
          </cell>
        </row>
        <row r="66899">
          <cell r="H66899" t="str">
            <v>GUF0103003095</v>
          </cell>
          <cell r="W66899">
            <v>7.28</v>
          </cell>
          <cell r="X66899">
            <v>5.4495120000000008E-2</v>
          </cell>
        </row>
        <row r="66900">
          <cell r="H66900" t="str">
            <v>GUF0103003094</v>
          </cell>
          <cell r="W66900">
            <v>7.28</v>
          </cell>
          <cell r="X66900">
            <v>5.4495120000000008E-2</v>
          </cell>
        </row>
        <row r="66901">
          <cell r="H66901" t="str">
            <v>GUF0102089553T</v>
          </cell>
          <cell r="W66901">
            <v>7.38</v>
          </cell>
          <cell r="X66901">
            <v>5.5240160000000003E-2</v>
          </cell>
        </row>
        <row r="66902">
          <cell r="H66902" t="str">
            <v>GUF0102089547M.1</v>
          </cell>
          <cell r="W66902">
            <v>1.08</v>
          </cell>
          <cell r="X66902">
            <v>8.0821527777777766E-3</v>
          </cell>
        </row>
        <row r="66903">
          <cell r="H66903" t="str">
            <v>GUF0102089547M.1</v>
          </cell>
          <cell r="W66903">
            <v>1.08</v>
          </cell>
          <cell r="X66903">
            <v>8.0821527777777766E-3</v>
          </cell>
        </row>
        <row r="66904">
          <cell r="H66904" t="str">
            <v>GUF0102089535T</v>
          </cell>
          <cell r="W66904">
            <v>11.11</v>
          </cell>
          <cell r="X66904">
            <v>8.3158613333333339E-2</v>
          </cell>
        </row>
        <row r="66905">
          <cell r="H66905" t="str">
            <v>GUF0102089534T</v>
          </cell>
          <cell r="W66905">
            <v>18.510000000000002</v>
          </cell>
          <cell r="X66905">
            <v>0.13854885333333336</v>
          </cell>
        </row>
        <row r="66906">
          <cell r="H66906" t="str">
            <v>GUF0102089530T</v>
          </cell>
          <cell r="W66906">
            <v>7.97</v>
          </cell>
          <cell r="X66906">
            <v>5.9656800000000003E-2</v>
          </cell>
        </row>
        <row r="66907">
          <cell r="H66907" t="str">
            <v>GUF0102089529T</v>
          </cell>
          <cell r="W66907">
            <v>7.97</v>
          </cell>
          <cell r="X66907">
            <v>5.9656800000000003E-2</v>
          </cell>
        </row>
        <row r="66908">
          <cell r="H66908" t="str">
            <v>GUF0102089100</v>
          </cell>
          <cell r="W66908">
            <v>31.75</v>
          </cell>
          <cell r="X66908">
            <v>0.23765596800000002</v>
          </cell>
        </row>
        <row r="66909">
          <cell r="H66909" t="str">
            <v>GUF0102089069</v>
          </cell>
          <cell r="W66909">
            <v>0.71</v>
          </cell>
          <cell r="X66909">
            <v>5.3153333333333334E-3</v>
          </cell>
        </row>
        <row r="66910">
          <cell r="H66910" t="str">
            <v>GUF0102089068</v>
          </cell>
          <cell r="W66910">
            <v>12.010000000000002</v>
          </cell>
          <cell r="X66910">
            <v>8.989792000000002E-2</v>
          </cell>
        </row>
        <row r="66911">
          <cell r="H66911" t="str">
            <v>GUF0102089067</v>
          </cell>
          <cell r="W66911">
            <v>0.99</v>
          </cell>
          <cell r="X66911">
            <v>7.4087888888888882E-3</v>
          </cell>
        </row>
        <row r="66912">
          <cell r="H66912" t="str">
            <v>GUF0102089066</v>
          </cell>
          <cell r="W66912">
            <v>1.1300000000000001</v>
          </cell>
          <cell r="X66912">
            <v>8.4580800000000015E-3</v>
          </cell>
        </row>
        <row r="66913">
          <cell r="H66913" t="str">
            <v>GUF0102089065</v>
          </cell>
          <cell r="W66913">
            <v>1.98</v>
          </cell>
          <cell r="X66913">
            <v>1.4818613333333334E-2</v>
          </cell>
        </row>
        <row r="66914">
          <cell r="H66914" t="str">
            <v>GUF0102089063</v>
          </cell>
          <cell r="W66914">
            <v>12.010000000000002</v>
          </cell>
          <cell r="X66914">
            <v>8.9896133333333336E-2</v>
          </cell>
        </row>
        <row r="66915">
          <cell r="H66915" t="str">
            <v>GUF0102089062</v>
          </cell>
          <cell r="W66915">
            <v>2.12</v>
          </cell>
          <cell r="X66915">
            <v>1.5869173333333333E-2</v>
          </cell>
        </row>
        <row r="66916">
          <cell r="H66916" t="str">
            <v>GUF0102089061</v>
          </cell>
          <cell r="W66916">
            <v>2.12</v>
          </cell>
          <cell r="X66916">
            <v>1.5869173333333333E-2</v>
          </cell>
        </row>
        <row r="66917">
          <cell r="H66917" t="str">
            <v>GUF0102089059</v>
          </cell>
          <cell r="W66917">
            <v>2.12</v>
          </cell>
          <cell r="X66917">
            <v>1.5869173333333333E-2</v>
          </cell>
        </row>
        <row r="66918">
          <cell r="H66918" t="str">
            <v>GUF0102089058</v>
          </cell>
          <cell r="W66918">
            <v>2.12</v>
          </cell>
          <cell r="X66918">
            <v>1.5869173333333333E-2</v>
          </cell>
        </row>
        <row r="66919">
          <cell r="H66919" t="str">
            <v>GUF0102089055</v>
          </cell>
          <cell r="W66919">
            <v>6.78</v>
          </cell>
          <cell r="X66919">
            <v>5.0748480000000006E-2</v>
          </cell>
        </row>
        <row r="66920">
          <cell r="H66920" t="str">
            <v>GUF0102089049</v>
          </cell>
          <cell r="W66920">
            <v>12.010000000000002</v>
          </cell>
          <cell r="X66920">
            <v>8.989792000000002E-2</v>
          </cell>
        </row>
        <row r="66921">
          <cell r="H66921" t="str">
            <v>GUF0102081510T</v>
          </cell>
          <cell r="W66921">
            <v>2.9299999999999997</v>
          </cell>
          <cell r="X66921">
            <v>2.1933120000000004E-2</v>
          </cell>
        </row>
        <row r="66922">
          <cell r="H66922" t="str">
            <v>GUF0102081501T</v>
          </cell>
          <cell r="W66922">
            <v>6.58</v>
          </cell>
          <cell r="X66922">
            <v>4.9247679999999995E-2</v>
          </cell>
        </row>
        <row r="66923">
          <cell r="H66923" t="str">
            <v>GUF0102077502T</v>
          </cell>
          <cell r="W66923">
            <v>28.81</v>
          </cell>
          <cell r="X66923">
            <v>0.21564352000000001</v>
          </cell>
        </row>
        <row r="66924">
          <cell r="H66924" t="str">
            <v>GUF0308035040</v>
          </cell>
          <cell r="W66924">
            <v>2.4300000000000002</v>
          </cell>
          <cell r="X66924">
            <v>1.9810560000000001E-2</v>
          </cell>
        </row>
        <row r="66925">
          <cell r="H66925" t="str">
            <v>GUF0308035039</v>
          </cell>
          <cell r="W66925">
            <v>1.29</v>
          </cell>
          <cell r="X66925">
            <v>1.0513560317460318E-2</v>
          </cell>
        </row>
        <row r="66926">
          <cell r="H66926" t="str">
            <v>GUF0308035038</v>
          </cell>
          <cell r="W66926">
            <v>2.9099999999999997</v>
          </cell>
          <cell r="X66926">
            <v>2.3715983333333333E-2</v>
          </cell>
        </row>
        <row r="66927">
          <cell r="H66927" t="str">
            <v>GUF0301014034</v>
          </cell>
          <cell r="W66927">
            <v>7.2</v>
          </cell>
          <cell r="X66927">
            <v>5.8695573333333327E-2</v>
          </cell>
        </row>
        <row r="66928">
          <cell r="H66928" t="str">
            <v>GUF0301014033</v>
          </cell>
          <cell r="W66928">
            <v>8.09</v>
          </cell>
          <cell r="X66928">
            <v>6.5949440000000012E-2</v>
          </cell>
        </row>
        <row r="66929">
          <cell r="H66929" t="str">
            <v>GUY0301035008</v>
          </cell>
          <cell r="W66929">
            <v>0.01</v>
          </cell>
          <cell r="X66929">
            <v>8.1498947368421041E-5</v>
          </cell>
        </row>
        <row r="66930">
          <cell r="H66930" t="str">
            <v>GUY0301035007</v>
          </cell>
          <cell r="W66930">
            <v>0.01</v>
          </cell>
          <cell r="X66930">
            <v>8.1438577777777758E-5</v>
          </cell>
        </row>
        <row r="66931">
          <cell r="H66931" t="str">
            <v>GUY0301035001</v>
          </cell>
          <cell r="W66931">
            <v>0.02</v>
          </cell>
          <cell r="X66931">
            <v>1.6289308641975308E-4</v>
          </cell>
        </row>
        <row r="66932">
          <cell r="H66932" t="str">
            <v>GUY0301028003</v>
          </cell>
          <cell r="W66932">
            <v>0.01</v>
          </cell>
          <cell r="X66932">
            <v>8.1464646464646468E-5</v>
          </cell>
        </row>
        <row r="66933">
          <cell r="H66933" t="str">
            <v>GUY0301025023</v>
          </cell>
          <cell r="W66933">
            <v>0.04</v>
          </cell>
          <cell r="X66933">
            <v>3.2618444444444439E-4</v>
          </cell>
        </row>
        <row r="66934">
          <cell r="H66934" t="str">
            <v>GUY0301021014</v>
          </cell>
          <cell r="W66934">
            <v>0.01</v>
          </cell>
          <cell r="X66934">
            <v>8.1577011494252864E-5</v>
          </cell>
        </row>
        <row r="66935">
          <cell r="H66935" t="str">
            <v>GUY0301021009</v>
          </cell>
          <cell r="W66935">
            <v>0.01</v>
          </cell>
          <cell r="X66935">
            <v>7.8857777777777764E-5</v>
          </cell>
        </row>
        <row r="66936">
          <cell r="H66936" t="str">
            <v>GUY0301021008</v>
          </cell>
          <cell r="W66936">
            <v>0.01</v>
          </cell>
          <cell r="X66936">
            <v>8.0649999999999995E-5</v>
          </cell>
        </row>
        <row r="66937">
          <cell r="H66937" t="str">
            <v>GUY0301021007</v>
          </cell>
          <cell r="W66937">
            <v>0.01</v>
          </cell>
          <cell r="X66937">
            <v>8.1546111111111097E-5</v>
          </cell>
        </row>
        <row r="66938">
          <cell r="H66938" t="str">
            <v>GUY0301021006</v>
          </cell>
          <cell r="W66938">
            <v>0.01</v>
          </cell>
          <cell r="X66938">
            <v>8.1247407407407415E-5</v>
          </cell>
        </row>
        <row r="66939">
          <cell r="H66939" t="str">
            <v>GUY0301021005</v>
          </cell>
          <cell r="W66939">
            <v>0.01</v>
          </cell>
          <cell r="X66939">
            <v>8.0649999999999995E-5</v>
          </cell>
        </row>
        <row r="66940">
          <cell r="H66940" t="str">
            <v>GUY0301020027</v>
          </cell>
          <cell r="W66940">
            <v>0.01</v>
          </cell>
          <cell r="X66940">
            <v>8.0649999999999995E-5</v>
          </cell>
        </row>
        <row r="66941">
          <cell r="H66941" t="str">
            <v>GUY0301020026</v>
          </cell>
          <cell r="W66941">
            <v>0.01</v>
          </cell>
          <cell r="X66941">
            <v>8.1725333333333315E-5</v>
          </cell>
        </row>
        <row r="66942">
          <cell r="H66942" t="str">
            <v>GUY0301020015</v>
          </cell>
          <cell r="W66942">
            <v>3.0000000000000002E-2</v>
          </cell>
          <cell r="X66942">
            <v>2.437422222222222E-4</v>
          </cell>
        </row>
        <row r="66943">
          <cell r="H66943" t="str">
            <v>GUY0301020014</v>
          </cell>
          <cell r="W66943">
            <v>0.01</v>
          </cell>
          <cell r="X66943">
            <v>8.1645679012345667E-5</v>
          </cell>
        </row>
        <row r="66944">
          <cell r="H66944" t="str">
            <v>GUY0301020013</v>
          </cell>
          <cell r="W66944">
            <v>6.0000000000000005E-2</v>
          </cell>
          <cell r="X66944">
            <v>4.8937250000000002E-4</v>
          </cell>
        </row>
        <row r="66945">
          <cell r="H66945" t="str">
            <v>GUY030102001014</v>
          </cell>
          <cell r="W66945">
            <v>0.01</v>
          </cell>
          <cell r="X66945">
            <v>8.1247407407407415E-5</v>
          </cell>
        </row>
        <row r="66946">
          <cell r="H66946" t="str">
            <v>GUY0301020009</v>
          </cell>
          <cell r="W66946">
            <v>0.02</v>
          </cell>
          <cell r="X66946">
            <v>1.6306184557438792E-4</v>
          </cell>
        </row>
        <row r="66947">
          <cell r="H66947" t="str">
            <v>GUY0301020008</v>
          </cell>
          <cell r="W66947">
            <v>0.01</v>
          </cell>
          <cell r="X66947">
            <v>8.2442222222222226E-5</v>
          </cell>
        </row>
        <row r="66948">
          <cell r="H66948" t="str">
            <v>GUY0301020007</v>
          </cell>
          <cell r="W66948">
            <v>0.01</v>
          </cell>
          <cell r="X66948">
            <v>8.1247407407407401E-5</v>
          </cell>
        </row>
        <row r="66949">
          <cell r="H66949" t="str">
            <v>GUY0301020006</v>
          </cell>
          <cell r="W66949">
            <v>0.01</v>
          </cell>
          <cell r="X66949">
            <v>8.1546111111111097E-5</v>
          </cell>
        </row>
        <row r="66950">
          <cell r="H66950" t="str">
            <v>GUY0301019093</v>
          </cell>
          <cell r="W66950">
            <v>0.05</v>
          </cell>
          <cell r="X66950">
            <v>4.0749473684210529E-4</v>
          </cell>
        </row>
        <row r="66951">
          <cell r="H66951" t="str">
            <v>GUY0301019076</v>
          </cell>
          <cell r="W66951">
            <v>3.0000000000000002E-2</v>
          </cell>
          <cell r="X66951">
            <v>2.446383333333333E-4</v>
          </cell>
        </row>
        <row r="66952">
          <cell r="H66952" t="str">
            <v>GUY0301019057</v>
          </cell>
          <cell r="W66952">
            <v>3.0000000000000002E-2</v>
          </cell>
          <cell r="X66952">
            <v>2.437422222222222E-4</v>
          </cell>
        </row>
        <row r="66953">
          <cell r="H66953" t="str">
            <v>GUY0301019036</v>
          </cell>
          <cell r="W66953">
            <v>0.06</v>
          </cell>
          <cell r="X66953">
            <v>4.8919422222222226E-4</v>
          </cell>
        </row>
        <row r="66954">
          <cell r="H66954" t="str">
            <v>GUY0301019030</v>
          </cell>
          <cell r="W66954">
            <v>0.02</v>
          </cell>
          <cell r="X66954">
            <v>1.6309222222222219E-4</v>
          </cell>
        </row>
        <row r="66955">
          <cell r="H66955" t="str">
            <v>GUY0301014024</v>
          </cell>
          <cell r="W66955">
            <v>3.0000000000000002E-2</v>
          </cell>
          <cell r="X66955">
            <v>2.437422222222222E-4</v>
          </cell>
        </row>
        <row r="66956">
          <cell r="H66956" t="str">
            <v>GUY0301014008</v>
          </cell>
          <cell r="W66956">
            <v>6.9999999999999993E-2</v>
          </cell>
          <cell r="X66956">
            <v>5.7084444444444439E-4</v>
          </cell>
        </row>
        <row r="66957">
          <cell r="H66957" t="str">
            <v>GUY0301014007</v>
          </cell>
          <cell r="W66957">
            <v>7.0000000000000007E-2</v>
          </cell>
          <cell r="X66957">
            <v>5.7084444444444439E-4</v>
          </cell>
        </row>
        <row r="66958">
          <cell r="H66958" t="str">
            <v>GUY0301014006</v>
          </cell>
          <cell r="W66958">
            <v>7.0000000000000007E-2</v>
          </cell>
          <cell r="X66958">
            <v>5.7084444444444439E-4</v>
          </cell>
        </row>
        <row r="66959">
          <cell r="H66959" t="str">
            <v>GUY0301014004</v>
          </cell>
          <cell r="W66959">
            <v>0.06</v>
          </cell>
          <cell r="X66959">
            <v>4.8919422222222226E-4</v>
          </cell>
        </row>
        <row r="66960">
          <cell r="H66960" t="str">
            <v>GUY0301014003</v>
          </cell>
          <cell r="W66960">
            <v>6.9999999999999993E-2</v>
          </cell>
          <cell r="X66960">
            <v>5.7084444444444439E-4</v>
          </cell>
        </row>
        <row r="66961">
          <cell r="H66961" t="str">
            <v>GUY0301014002</v>
          </cell>
          <cell r="W66961">
            <v>0.05</v>
          </cell>
          <cell r="X66961">
            <v>4.0752376068376063E-4</v>
          </cell>
        </row>
        <row r="66962">
          <cell r="H66962" t="str">
            <v>GUY0301014001</v>
          </cell>
          <cell r="W66962">
            <v>0.05</v>
          </cell>
          <cell r="X66962">
            <v>4.0683444444444442E-4</v>
          </cell>
        </row>
        <row r="66963">
          <cell r="H66963" t="str">
            <v>GUY0301013015</v>
          </cell>
          <cell r="W66963">
            <v>0.05</v>
          </cell>
          <cell r="X66963">
            <v>4.0783012345679012E-4</v>
          </cell>
        </row>
        <row r="66964">
          <cell r="H66964" t="str">
            <v>GUY0301013006</v>
          </cell>
          <cell r="W66964">
            <v>0.02</v>
          </cell>
          <cell r="X66964">
            <v>1.6315402298850573E-4</v>
          </cell>
        </row>
        <row r="66965">
          <cell r="H66965" t="str">
            <v>GUY0301012018</v>
          </cell>
          <cell r="W66965">
            <v>0.05</v>
          </cell>
          <cell r="X66965">
            <v>4.0760253968253962E-4</v>
          </cell>
        </row>
        <row r="66966">
          <cell r="H66966" t="str">
            <v>GUY0301012011</v>
          </cell>
          <cell r="W66966">
            <v>0.08</v>
          </cell>
          <cell r="X66966">
            <v>6.5152499999999991E-4</v>
          </cell>
        </row>
        <row r="66967">
          <cell r="H66967" t="str">
            <v>GUY0301011074</v>
          </cell>
          <cell r="W66967">
            <v>6.0000000000000005E-2</v>
          </cell>
          <cell r="X66967">
            <v>4.8937250000000002E-4</v>
          </cell>
        </row>
        <row r="66968">
          <cell r="H66968" t="str">
            <v>GUY030101104613</v>
          </cell>
          <cell r="W66968">
            <v>0.02</v>
          </cell>
          <cell r="X66968">
            <v>1.6309222222222219E-4</v>
          </cell>
        </row>
        <row r="66969">
          <cell r="H66969" t="str">
            <v>GUY0301010062</v>
          </cell>
          <cell r="W66969">
            <v>0.13999999999999999</v>
          </cell>
          <cell r="X66969">
            <v>1.1406022222222223E-3</v>
          </cell>
        </row>
        <row r="66970">
          <cell r="H66970" t="str">
            <v>GUY0301010061</v>
          </cell>
          <cell r="W66970">
            <v>0.15</v>
          </cell>
          <cell r="X66970">
            <v>1.2232200000000001E-3</v>
          </cell>
        </row>
        <row r="66971">
          <cell r="H66971" t="str">
            <v>GUY0301010057</v>
          </cell>
          <cell r="W66971">
            <v>0.09</v>
          </cell>
          <cell r="X66971">
            <v>7.3326814814814818E-4</v>
          </cell>
        </row>
        <row r="66972">
          <cell r="H66972" t="str">
            <v>GUY0301010040</v>
          </cell>
          <cell r="W66972">
            <v>0.05</v>
          </cell>
          <cell r="X66972">
            <v>4.0683444444444442E-4</v>
          </cell>
        </row>
        <row r="66973">
          <cell r="H66973" t="str">
            <v>GUY0301010021</v>
          </cell>
          <cell r="W66973">
            <v>0.02</v>
          </cell>
          <cell r="X66973">
            <v>1.6309222222222219E-4</v>
          </cell>
        </row>
        <row r="66974">
          <cell r="H66974" t="str">
            <v>GUY0301007014</v>
          </cell>
          <cell r="W66974">
            <v>0.01</v>
          </cell>
          <cell r="X66974">
            <v>8.1725333333333315E-5</v>
          </cell>
        </row>
        <row r="66975">
          <cell r="H66975" t="str">
            <v>GUY0301007012</v>
          </cell>
          <cell r="W66975">
            <v>0.03</v>
          </cell>
          <cell r="X66975">
            <v>2.4458562091503262E-4</v>
          </cell>
        </row>
        <row r="66976">
          <cell r="H66976" t="str">
            <v>GUY0301005043</v>
          </cell>
          <cell r="W66976">
            <v>1.9999999999999997E-2</v>
          </cell>
          <cell r="X66976">
            <v>1.6317756613756613E-4</v>
          </cell>
        </row>
        <row r="66977">
          <cell r="H66977" t="str">
            <v>GUY0301003004</v>
          </cell>
          <cell r="W66977">
            <v>0.05</v>
          </cell>
          <cell r="X66977">
            <v>4.0862666666666663E-4</v>
          </cell>
        </row>
        <row r="66978">
          <cell r="H66978" t="str">
            <v>GUF2111000221</v>
          </cell>
          <cell r="W66978">
            <v>27.85</v>
          </cell>
          <cell r="X66978">
            <v>0.22704245333333334</v>
          </cell>
        </row>
        <row r="66979">
          <cell r="H66979" t="str">
            <v>GUF2101175006</v>
          </cell>
          <cell r="W66979">
            <v>0.04</v>
          </cell>
          <cell r="X66979">
            <v>3.2618444444444439E-4</v>
          </cell>
        </row>
        <row r="66980">
          <cell r="H66980" t="str">
            <v>GUF2101102023</v>
          </cell>
          <cell r="W66980">
            <v>0.01</v>
          </cell>
          <cell r="X66980">
            <v>8.1546111111111097E-5</v>
          </cell>
        </row>
        <row r="66981">
          <cell r="H66981" t="str">
            <v>GUF2101081010</v>
          </cell>
          <cell r="W66981">
            <v>0.01</v>
          </cell>
          <cell r="X66981">
            <v>8.1438577777777758E-5</v>
          </cell>
        </row>
        <row r="66982">
          <cell r="H66982" t="str">
            <v>GUF2101081007</v>
          </cell>
          <cell r="W66982">
            <v>0.01</v>
          </cell>
          <cell r="X66982">
            <v>8.2442222222222226E-5</v>
          </cell>
        </row>
        <row r="66983">
          <cell r="H66983" t="str">
            <v>GUF2101081003</v>
          </cell>
          <cell r="W66983">
            <v>0.01</v>
          </cell>
          <cell r="X66983">
            <v>8.1366888888888879E-5</v>
          </cell>
        </row>
        <row r="66984">
          <cell r="H66984" t="str">
            <v>GUF2101061027</v>
          </cell>
          <cell r="W66984">
            <v>0.05</v>
          </cell>
          <cell r="X66984">
            <v>4.0773055555555553E-4</v>
          </cell>
        </row>
        <row r="66985">
          <cell r="H66985" t="str">
            <v>GUF2101059006</v>
          </cell>
          <cell r="W66985">
            <v>0.11</v>
          </cell>
          <cell r="X66985">
            <v>8.9619199999999997E-4</v>
          </cell>
        </row>
        <row r="66986">
          <cell r="H66986" t="str">
            <v>GUF2101059005</v>
          </cell>
          <cell r="W66986">
            <v>0.12000000000000001</v>
          </cell>
          <cell r="X66986">
            <v>9.7820629629629622E-4</v>
          </cell>
        </row>
        <row r="66987">
          <cell r="H66987" t="str">
            <v>GUF2101051043</v>
          </cell>
          <cell r="W66987">
            <v>0.01</v>
          </cell>
          <cell r="X66987">
            <v>8.2442222222222226E-5</v>
          </cell>
        </row>
        <row r="66988">
          <cell r="H66988" t="str">
            <v>GUF2101051023</v>
          </cell>
          <cell r="W66988">
            <v>0.04</v>
          </cell>
          <cell r="X66988">
            <v>3.2618444444444439E-4</v>
          </cell>
        </row>
        <row r="66989">
          <cell r="H66989" t="str">
            <v>GUF2101051014</v>
          </cell>
          <cell r="W66989">
            <v>0.01</v>
          </cell>
          <cell r="X66989">
            <v>8.1418095238095241E-5</v>
          </cell>
        </row>
        <row r="66990">
          <cell r="H66990" t="str">
            <v>GUF2101051006</v>
          </cell>
          <cell r="W66990">
            <v>0.02</v>
          </cell>
          <cell r="X66990">
            <v>1.6488444444444445E-4</v>
          </cell>
        </row>
        <row r="66991">
          <cell r="H66991" t="str">
            <v>GUF2101043112</v>
          </cell>
          <cell r="W66991">
            <v>0.04</v>
          </cell>
          <cell r="X66991">
            <v>3.2546755555555552E-4</v>
          </cell>
        </row>
        <row r="66992">
          <cell r="H66992" t="str">
            <v>GUF2101043080</v>
          </cell>
          <cell r="W66992">
            <v>6.9999999999999993E-2</v>
          </cell>
          <cell r="X66992">
            <v>5.7084444444444439E-4</v>
          </cell>
        </row>
        <row r="66993">
          <cell r="H66993" t="str">
            <v>GUF2101043006</v>
          </cell>
          <cell r="W66993">
            <v>0.01</v>
          </cell>
          <cell r="X66993">
            <v>8.0649999999999995E-5</v>
          </cell>
        </row>
        <row r="66994">
          <cell r="H66994" t="str">
            <v>GUF2101041057</v>
          </cell>
          <cell r="W66994">
            <v>0.05</v>
          </cell>
          <cell r="X66994">
            <v>4.0683444444444442E-4</v>
          </cell>
        </row>
        <row r="66995">
          <cell r="H66995" t="str">
            <v>GUF2101041053</v>
          </cell>
          <cell r="W66995">
            <v>0.26</v>
          </cell>
          <cell r="X66995">
            <v>2.1176688888888888E-3</v>
          </cell>
        </row>
        <row r="66996">
          <cell r="H66996" t="str">
            <v>GUF2101041036</v>
          </cell>
          <cell r="W66996">
            <v>0.08</v>
          </cell>
          <cell r="X66996">
            <v>6.5241750000000003E-4</v>
          </cell>
        </row>
        <row r="66997">
          <cell r="H66997" t="str">
            <v>GUF2101041030</v>
          </cell>
          <cell r="W66997">
            <v>0.16</v>
          </cell>
          <cell r="X66997">
            <v>1.3048350000000001E-3</v>
          </cell>
        </row>
        <row r="66998">
          <cell r="H66998" t="str">
            <v>GUF2101041018</v>
          </cell>
          <cell r="W66998">
            <v>0.09</v>
          </cell>
          <cell r="X66998">
            <v>7.3386333333333345E-4</v>
          </cell>
        </row>
        <row r="66999">
          <cell r="H66999" t="str">
            <v>GUF2101041006</v>
          </cell>
          <cell r="W66999">
            <v>0.22999999999999998</v>
          </cell>
          <cell r="X66999">
            <v>1.874796111111111E-3</v>
          </cell>
        </row>
        <row r="67000">
          <cell r="H67000" t="str">
            <v>GUF2101032007</v>
          </cell>
          <cell r="W67000">
            <v>0.01</v>
          </cell>
          <cell r="X67000">
            <v>8.1546111111111097E-5</v>
          </cell>
        </row>
        <row r="67001">
          <cell r="H67001" t="str">
            <v>GUF210103010</v>
          </cell>
          <cell r="W67001">
            <v>0.02</v>
          </cell>
          <cell r="X67001">
            <v>1.6309222222222219E-4</v>
          </cell>
        </row>
        <row r="67002">
          <cell r="H67002" t="str">
            <v>GUF210103006</v>
          </cell>
          <cell r="W67002">
            <v>0.04</v>
          </cell>
          <cell r="X67002">
            <v>3.2618444444444439E-4</v>
          </cell>
        </row>
        <row r="67003">
          <cell r="H67003" t="str">
            <v>GUF210103004</v>
          </cell>
          <cell r="W67003">
            <v>3.0000000000000002E-2</v>
          </cell>
          <cell r="X67003">
            <v>2.446383333333333E-4</v>
          </cell>
        </row>
        <row r="67004">
          <cell r="H67004" t="str">
            <v>GUF2101027001</v>
          </cell>
          <cell r="W67004">
            <v>0.01</v>
          </cell>
          <cell r="X67004">
            <v>8.0649999999999995E-5</v>
          </cell>
        </row>
        <row r="67005">
          <cell r="H67005" t="str">
            <v>GUF2101022009</v>
          </cell>
          <cell r="W67005">
            <v>0.01</v>
          </cell>
          <cell r="X67005">
            <v>8.2442222222222226E-5</v>
          </cell>
        </row>
        <row r="67006">
          <cell r="H67006" t="str">
            <v>GUF2101022008</v>
          </cell>
          <cell r="W67006">
            <v>0.02</v>
          </cell>
          <cell r="X67006">
            <v>1.6309222222222219E-4</v>
          </cell>
        </row>
        <row r="67007">
          <cell r="H67007" t="str">
            <v>GUF2101021141</v>
          </cell>
          <cell r="W67007">
            <v>0.01</v>
          </cell>
          <cell r="X67007">
            <v>8.1546111111111097E-5</v>
          </cell>
        </row>
        <row r="67008">
          <cell r="H67008" t="str">
            <v>GUF2101021004</v>
          </cell>
          <cell r="W67008">
            <v>0.01</v>
          </cell>
          <cell r="X67008">
            <v>8.1247407407407415E-5</v>
          </cell>
        </row>
        <row r="67009">
          <cell r="H67009" t="str">
            <v>GUF2101018010</v>
          </cell>
          <cell r="W67009">
            <v>0.05</v>
          </cell>
          <cell r="X67009">
            <v>4.0773055555555553E-4</v>
          </cell>
        </row>
        <row r="67010">
          <cell r="H67010" t="str">
            <v>GUF2101013010</v>
          </cell>
          <cell r="W67010">
            <v>0.02</v>
          </cell>
          <cell r="X67010">
            <v>1.6129999999999999E-4</v>
          </cell>
        </row>
        <row r="67011">
          <cell r="H67011" t="str">
            <v>GUF2101013001</v>
          </cell>
          <cell r="W67011">
            <v>0.02</v>
          </cell>
          <cell r="X67011">
            <v>1.6297274074074072E-4</v>
          </cell>
        </row>
        <row r="67012">
          <cell r="H67012" t="str">
            <v>GUF2101012011</v>
          </cell>
          <cell r="W67012">
            <v>0.03</v>
          </cell>
          <cell r="X67012">
            <v>2.4493703703703699E-4</v>
          </cell>
        </row>
        <row r="67013">
          <cell r="H67013" t="str">
            <v>GUF2101012004</v>
          </cell>
          <cell r="W67013">
            <v>6.0000000000000005E-2</v>
          </cell>
          <cell r="X67013">
            <v>4.8937250000000002E-4</v>
          </cell>
        </row>
        <row r="67014">
          <cell r="H67014" t="str">
            <v>GUF2101012002</v>
          </cell>
          <cell r="W67014">
            <v>0.05</v>
          </cell>
          <cell r="X67014">
            <v>4.0773055555555553E-4</v>
          </cell>
        </row>
        <row r="67015">
          <cell r="H67015" t="str">
            <v>GUF2101002014</v>
          </cell>
          <cell r="W67015">
            <v>0.01</v>
          </cell>
          <cell r="X67015">
            <v>8.1546111111111097E-5</v>
          </cell>
        </row>
        <row r="67016">
          <cell r="H67016" t="str">
            <v>GUF2101002008</v>
          </cell>
          <cell r="W67016">
            <v>0.02</v>
          </cell>
          <cell r="X67016">
            <v>1.6309222222222219E-4</v>
          </cell>
        </row>
        <row r="67017">
          <cell r="H67017" t="str">
            <v>GUF2101002004</v>
          </cell>
          <cell r="W67017">
            <v>0.02</v>
          </cell>
          <cell r="X67017">
            <v>1.6292929292929294E-4</v>
          </cell>
        </row>
        <row r="67018">
          <cell r="H67018" t="str">
            <v>GUF2101001017</v>
          </cell>
          <cell r="W67018">
            <v>0.01</v>
          </cell>
          <cell r="X67018">
            <v>8.0649999999999995E-5</v>
          </cell>
        </row>
        <row r="67019">
          <cell r="H67019" t="str">
            <v>GUF2101001002</v>
          </cell>
          <cell r="W67019">
            <v>0.01</v>
          </cell>
          <cell r="X67019">
            <v>8.1418095238095241E-5</v>
          </cell>
        </row>
        <row r="67020">
          <cell r="H67020" t="str">
            <v>GUF2101001001</v>
          </cell>
          <cell r="W67020">
            <v>0.01</v>
          </cell>
          <cell r="X67020">
            <v>8.0649999999999995E-5</v>
          </cell>
        </row>
        <row r="67021">
          <cell r="H67021" t="str">
            <v>GUF0203013013</v>
          </cell>
          <cell r="W67021">
            <v>0.41</v>
          </cell>
          <cell r="X67021">
            <v>3.3428533333333338E-3</v>
          </cell>
        </row>
        <row r="67022">
          <cell r="H67022" t="str">
            <v>GUF0103066004</v>
          </cell>
          <cell r="W67022">
            <v>0.06</v>
          </cell>
          <cell r="X67022">
            <v>4.8911032679738566E-4</v>
          </cell>
        </row>
        <row r="67023">
          <cell r="H67023" t="str">
            <v>GUF0103066003</v>
          </cell>
          <cell r="W67023">
            <v>6.9999999999999993E-2</v>
          </cell>
          <cell r="X67023">
            <v>5.706614814814814E-4</v>
          </cell>
        </row>
        <row r="67024">
          <cell r="H67024" t="str">
            <v>GUF0102081044</v>
          </cell>
          <cell r="W67024">
            <v>0.12</v>
          </cell>
          <cell r="X67024">
            <v>9.7820629629629622E-4</v>
          </cell>
        </row>
        <row r="67025">
          <cell r="H67025" t="str">
            <v>GUF0102081043</v>
          </cell>
          <cell r="W67025">
            <v>0.15</v>
          </cell>
          <cell r="X67025">
            <v>1.2232200000000001E-3</v>
          </cell>
        </row>
        <row r="67026">
          <cell r="H67026" t="str">
            <v>GUF0102081042</v>
          </cell>
          <cell r="W67026">
            <v>0.19</v>
          </cell>
          <cell r="X67026">
            <v>1.5491537037037035E-3</v>
          </cell>
        </row>
        <row r="67027">
          <cell r="H67027" t="str">
            <v>GUF0308035052</v>
          </cell>
          <cell r="W67027">
            <v>4.2</v>
          </cell>
          <cell r="X67027">
            <v>3.4239680000000002E-2</v>
          </cell>
        </row>
        <row r="67028">
          <cell r="H67028" t="str">
            <v>GUF0308035051</v>
          </cell>
          <cell r="W67028">
            <v>13.91</v>
          </cell>
          <cell r="X67028">
            <v>0.11339616</v>
          </cell>
        </row>
        <row r="67029">
          <cell r="H67029" t="str">
            <v>GUF0308035050</v>
          </cell>
          <cell r="W67029">
            <v>4.2</v>
          </cell>
          <cell r="X67029">
            <v>3.4239680000000002E-2</v>
          </cell>
        </row>
        <row r="67030">
          <cell r="H67030" t="str">
            <v>GUF0308035049</v>
          </cell>
          <cell r="W67030">
            <v>13.91</v>
          </cell>
          <cell r="X67030">
            <v>0.11339616</v>
          </cell>
        </row>
        <row r="67031">
          <cell r="H67031" t="str">
            <v>GUF0308035048</v>
          </cell>
          <cell r="W67031">
            <v>30.32</v>
          </cell>
          <cell r="X67031">
            <v>0.24718176</v>
          </cell>
        </row>
        <row r="67032">
          <cell r="H67032" t="str">
            <v>GUF0308035047</v>
          </cell>
          <cell r="W67032">
            <v>30.32</v>
          </cell>
          <cell r="X67032">
            <v>0.24718176</v>
          </cell>
        </row>
        <row r="67033">
          <cell r="H67033" t="str">
            <v>GUF0308011004</v>
          </cell>
          <cell r="W67033">
            <v>2.1</v>
          </cell>
          <cell r="X67033">
            <v>1.711808888888889E-2</v>
          </cell>
        </row>
        <row r="67034">
          <cell r="H67034" t="str">
            <v>GUF0308009032</v>
          </cell>
          <cell r="W67034">
            <v>2.1</v>
          </cell>
          <cell r="X67034">
            <v>1.711808888888889E-2</v>
          </cell>
        </row>
        <row r="67035">
          <cell r="H67035" t="str">
            <v>GUF0308009031</v>
          </cell>
          <cell r="W67035">
            <v>2.39</v>
          </cell>
          <cell r="X67035">
            <v>1.9481813333333337E-2</v>
          </cell>
        </row>
        <row r="67036">
          <cell r="H67036" t="str">
            <v>GUF0308009030</v>
          </cell>
          <cell r="W67036">
            <v>2.02</v>
          </cell>
          <cell r="X67036">
            <v>1.646830222222222E-2</v>
          </cell>
        </row>
        <row r="67037">
          <cell r="H67037" t="str">
            <v>GUF0308007034</v>
          </cell>
          <cell r="W67037">
            <v>12.13</v>
          </cell>
          <cell r="X67037">
            <v>9.8888426666666668E-2</v>
          </cell>
        </row>
        <row r="67038">
          <cell r="H67038" t="str">
            <v>GUF0308007033</v>
          </cell>
          <cell r="W67038">
            <v>12.13</v>
          </cell>
          <cell r="X67038">
            <v>9.8888426666666668E-2</v>
          </cell>
        </row>
        <row r="67039">
          <cell r="H67039" t="str">
            <v>GUF0308002014</v>
          </cell>
          <cell r="W67039">
            <v>2.67</v>
          </cell>
          <cell r="X67039">
            <v>2.1768746666666668E-2</v>
          </cell>
        </row>
        <row r="67040">
          <cell r="H67040" t="str">
            <v>GUF0308002013</v>
          </cell>
          <cell r="W67040">
            <v>2.67</v>
          </cell>
          <cell r="X67040">
            <v>2.1768746666666668E-2</v>
          </cell>
        </row>
        <row r="67041">
          <cell r="H67041" t="str">
            <v>GUF0308001066</v>
          </cell>
          <cell r="W67041">
            <v>31.54</v>
          </cell>
          <cell r="X67041">
            <v>0.25712277333333333</v>
          </cell>
        </row>
        <row r="67042">
          <cell r="H67042" t="str">
            <v>GUF0308001065</v>
          </cell>
          <cell r="W67042">
            <v>31.54</v>
          </cell>
          <cell r="X67042">
            <v>0.25712277333333333</v>
          </cell>
        </row>
        <row r="67043">
          <cell r="H67043" t="str">
            <v>GUF0307001050</v>
          </cell>
          <cell r="W67043">
            <v>112.88000000000001</v>
          </cell>
          <cell r="X67043">
            <v>0.92023338666666676</v>
          </cell>
        </row>
        <row r="67044">
          <cell r="H67044" t="str">
            <v>GUY0403506</v>
          </cell>
          <cell r="W67044">
            <v>0.24</v>
          </cell>
          <cell r="X67044">
            <v>1.9559359999999997E-3</v>
          </cell>
        </row>
        <row r="67045">
          <cell r="H67045" t="str">
            <v>GUY0403254</v>
          </cell>
          <cell r="W67045">
            <v>0.22999999999999998</v>
          </cell>
          <cell r="X67045">
            <v>1.8730088888888887E-3</v>
          </cell>
        </row>
        <row r="67046">
          <cell r="H67046" t="str">
            <v>GUY0403057</v>
          </cell>
          <cell r="W67046">
            <v>0.13999999999999999</v>
          </cell>
          <cell r="X67046">
            <v>1.1406022222222223E-3</v>
          </cell>
        </row>
        <row r="67047">
          <cell r="H67047" t="str">
            <v>GUY0211045</v>
          </cell>
          <cell r="W67047">
            <v>6.0000000000000005E-2</v>
          </cell>
          <cell r="X67047">
            <v>4.8937250000000002E-4</v>
          </cell>
        </row>
        <row r="67048">
          <cell r="H67048" t="str">
            <v>GUF0103035102</v>
          </cell>
          <cell r="W67048">
            <v>0.08</v>
          </cell>
          <cell r="X67048">
            <v>6.5152499999999991E-4</v>
          </cell>
        </row>
        <row r="67049">
          <cell r="H67049" t="str">
            <v>GUF0103035101</v>
          </cell>
          <cell r="W67049">
            <v>0.2</v>
          </cell>
          <cell r="X67049">
            <v>1.6289333333333331E-3</v>
          </cell>
        </row>
        <row r="67050">
          <cell r="H67050" t="str">
            <v>GUF0103035100</v>
          </cell>
          <cell r="W67050">
            <v>0.2</v>
          </cell>
          <cell r="X67050">
            <v>1.6289333333333331E-3</v>
          </cell>
        </row>
        <row r="67051">
          <cell r="H67051" t="str">
            <v>GUF0103035099</v>
          </cell>
          <cell r="W67051">
            <v>0.2</v>
          </cell>
          <cell r="X67051">
            <v>1.6289333333333331E-3</v>
          </cell>
        </row>
        <row r="67052">
          <cell r="H67052" t="str">
            <v>GUF0103035098</v>
          </cell>
          <cell r="W67052">
            <v>0.2</v>
          </cell>
          <cell r="X67052">
            <v>1.6289333333333331E-3</v>
          </cell>
        </row>
        <row r="67053">
          <cell r="H67053" t="str">
            <v>GUF0103035097</v>
          </cell>
          <cell r="W67053">
            <v>17.79</v>
          </cell>
          <cell r="X67053">
            <v>0.14502730666666669</v>
          </cell>
        </row>
        <row r="67054">
          <cell r="H67054" t="str">
            <v>GUF0103035093</v>
          </cell>
          <cell r="W67054">
            <v>0.39</v>
          </cell>
          <cell r="X67054">
            <v>3.1792777777777774E-3</v>
          </cell>
        </row>
        <row r="67055">
          <cell r="H67055" t="str">
            <v>GUF0103035091</v>
          </cell>
          <cell r="W67055">
            <v>0.73</v>
          </cell>
          <cell r="X67055">
            <v>5.953173333333334E-3</v>
          </cell>
        </row>
        <row r="67056">
          <cell r="H67056" t="str">
            <v>GUF0103035090</v>
          </cell>
          <cell r="W67056">
            <v>0.45</v>
          </cell>
          <cell r="X67056">
            <v>3.6673799999999996E-3</v>
          </cell>
        </row>
        <row r="67057">
          <cell r="H67057" t="str">
            <v>GUF0103035089</v>
          </cell>
          <cell r="W67057">
            <v>0.37</v>
          </cell>
          <cell r="X67057">
            <v>3.0149555555555548E-3</v>
          </cell>
        </row>
        <row r="67058">
          <cell r="H67058" t="str">
            <v>GUF0103035084</v>
          </cell>
          <cell r="W67058">
            <v>0.13999999999999999</v>
          </cell>
          <cell r="X67058">
            <v>1.1406022222222223E-3</v>
          </cell>
        </row>
        <row r="67059">
          <cell r="H67059" t="str">
            <v>GUF0103035070</v>
          </cell>
          <cell r="W67059">
            <v>0.04</v>
          </cell>
          <cell r="X67059">
            <v>3.2618444444444439E-4</v>
          </cell>
        </row>
        <row r="67060">
          <cell r="H67060" t="str">
            <v>GUF0103035051</v>
          </cell>
          <cell r="W67060">
            <v>0.03</v>
          </cell>
          <cell r="X67060">
            <v>2.4493703703703699E-4</v>
          </cell>
        </row>
        <row r="67061">
          <cell r="H67061" t="str">
            <v>GUF0103012150</v>
          </cell>
          <cell r="W67061">
            <v>1.21</v>
          </cell>
          <cell r="X67061">
            <v>9.8624000000000021E-3</v>
          </cell>
        </row>
        <row r="67062">
          <cell r="H67062" t="str">
            <v>GUF0103009061</v>
          </cell>
          <cell r="W67062">
            <v>0.56999999999999995</v>
          </cell>
          <cell r="X67062">
            <v>4.6474611111111102E-3</v>
          </cell>
        </row>
        <row r="67063">
          <cell r="H67063" t="str">
            <v>GUF0102089025</v>
          </cell>
          <cell r="W67063">
            <v>0.49</v>
          </cell>
          <cell r="X67063">
            <v>3.9937444444444444E-3</v>
          </cell>
        </row>
        <row r="67064">
          <cell r="H67064" t="str">
            <v>GUF0102089024</v>
          </cell>
          <cell r="W67064">
            <v>0.49</v>
          </cell>
          <cell r="X67064">
            <v>3.9937444444444444E-3</v>
          </cell>
        </row>
        <row r="67065">
          <cell r="H67065" t="str">
            <v>GUF0102079010</v>
          </cell>
          <cell r="W67065">
            <v>0.01</v>
          </cell>
          <cell r="X67065">
            <v>8.1725333333333315E-5</v>
          </cell>
        </row>
        <row r="67066">
          <cell r="H67066" t="str">
            <v>GUF0102047025</v>
          </cell>
          <cell r="W67066">
            <v>0.13999999999999999</v>
          </cell>
          <cell r="X67066">
            <v>1.1370266666666667E-3</v>
          </cell>
        </row>
        <row r="67067">
          <cell r="H67067" t="str">
            <v>GUF0102045146</v>
          </cell>
          <cell r="W67067">
            <v>0.06</v>
          </cell>
          <cell r="X67067">
            <v>4.8919422222222226E-4</v>
          </cell>
        </row>
        <row r="67068">
          <cell r="H67068" t="str">
            <v>GUF0102045122</v>
          </cell>
          <cell r="W67068">
            <v>0.65</v>
          </cell>
          <cell r="X67068">
            <v>5.2956800000000005E-3</v>
          </cell>
        </row>
        <row r="67069">
          <cell r="H67069" t="str">
            <v>GUF0102045062</v>
          </cell>
          <cell r="W67069">
            <v>0.01</v>
          </cell>
          <cell r="X67069">
            <v>8.0649999999999995E-5</v>
          </cell>
        </row>
        <row r="67070">
          <cell r="H67070" t="str">
            <v>GUF0102045035</v>
          </cell>
          <cell r="W67070">
            <v>0.13</v>
          </cell>
          <cell r="X67070">
            <v>1.0601522222222221E-3</v>
          </cell>
        </row>
        <row r="67071">
          <cell r="H67071" t="str">
            <v>GUF0102040033</v>
          </cell>
          <cell r="W67071">
            <v>3.0000000000000002E-2</v>
          </cell>
          <cell r="X67071">
            <v>2.437422222222222E-4</v>
          </cell>
        </row>
        <row r="67072">
          <cell r="H67072" t="str">
            <v>GUY0403302</v>
          </cell>
          <cell r="W67072">
            <v>0.12000000000000001</v>
          </cell>
          <cell r="X67072">
            <v>9.776105555555554E-4</v>
          </cell>
        </row>
        <row r="67073">
          <cell r="H67073" t="str">
            <v>GUY0317009004</v>
          </cell>
          <cell r="W67073">
            <v>0.62</v>
          </cell>
          <cell r="X67073">
            <v>5.0544799999999992E-3</v>
          </cell>
        </row>
        <row r="67074">
          <cell r="H67074" t="str">
            <v>GUY0302001061</v>
          </cell>
          <cell r="W67074">
            <v>0.56999999999999995</v>
          </cell>
          <cell r="X67074">
            <v>4.6474611111111102E-3</v>
          </cell>
        </row>
        <row r="67075">
          <cell r="H67075" t="str">
            <v>GUY0214003010</v>
          </cell>
          <cell r="W67075">
            <v>0.05</v>
          </cell>
          <cell r="X67075">
            <v>4.0790977777777781E-4</v>
          </cell>
        </row>
        <row r="67076">
          <cell r="H67076" t="str">
            <v>GUF2119000010</v>
          </cell>
          <cell r="W67076">
            <v>0.04</v>
          </cell>
          <cell r="X67076">
            <v>3.2599578947368417E-4</v>
          </cell>
        </row>
        <row r="67077">
          <cell r="H67077" t="str">
            <v>GUF2119000005</v>
          </cell>
          <cell r="W67077">
            <v>0.03</v>
          </cell>
          <cell r="X67077">
            <v>2.4460248888888886E-4</v>
          </cell>
        </row>
        <row r="67078">
          <cell r="H67078" t="str">
            <v>GUF0309013050</v>
          </cell>
          <cell r="W67078">
            <v>4.04</v>
          </cell>
          <cell r="X67078">
            <v>3.293898666666667E-2</v>
          </cell>
        </row>
        <row r="67079">
          <cell r="H67079" t="str">
            <v>GUF0309013049</v>
          </cell>
          <cell r="W67079">
            <v>3.5599999999999996</v>
          </cell>
          <cell r="X67079">
            <v>2.9022613333333332E-2</v>
          </cell>
        </row>
        <row r="67080">
          <cell r="H67080" t="str">
            <v>GUF0309005002</v>
          </cell>
          <cell r="W67080">
            <v>1.74</v>
          </cell>
          <cell r="X67080">
            <v>1.4186133333333335E-2</v>
          </cell>
        </row>
        <row r="67081">
          <cell r="H67081" t="str">
            <v>GUF0309004008</v>
          </cell>
          <cell r="W67081">
            <v>0.18</v>
          </cell>
          <cell r="X67081">
            <v>1.4641555555555555E-3</v>
          </cell>
        </row>
        <row r="67082">
          <cell r="H67082" t="str">
            <v>GUF0307003029</v>
          </cell>
          <cell r="W67082">
            <v>1.94</v>
          </cell>
          <cell r="X67082">
            <v>1.5815573333333333E-2</v>
          </cell>
        </row>
        <row r="67083">
          <cell r="H67083" t="str">
            <v>GUF0307003025</v>
          </cell>
          <cell r="W67083">
            <v>2.1799999999999997</v>
          </cell>
          <cell r="X67083">
            <v>1.777376E-2</v>
          </cell>
        </row>
        <row r="67084">
          <cell r="H67084" t="str">
            <v>GUF0304017005</v>
          </cell>
          <cell r="W67084">
            <v>0.81</v>
          </cell>
          <cell r="X67084">
            <v>6.6035200000000007E-3</v>
          </cell>
        </row>
        <row r="67085">
          <cell r="H67085" t="str">
            <v>GUF0304009003</v>
          </cell>
          <cell r="W67085">
            <v>1.4100000000000001</v>
          </cell>
          <cell r="X67085">
            <v>1.1491839999999998E-2</v>
          </cell>
        </row>
        <row r="67086">
          <cell r="H67086" t="str">
            <v>GUF0199003266</v>
          </cell>
          <cell r="W67086">
            <v>0.09</v>
          </cell>
          <cell r="X67086">
            <v>7.3564888888888891E-4</v>
          </cell>
        </row>
        <row r="67087">
          <cell r="H67087" t="str">
            <v>GUF0199002151</v>
          </cell>
          <cell r="W67087">
            <v>0.67999999999999994</v>
          </cell>
          <cell r="X67087">
            <v>5.5405166666666669E-3</v>
          </cell>
        </row>
        <row r="67088">
          <cell r="H67088" t="str">
            <v>GUF0199002150</v>
          </cell>
          <cell r="W67088">
            <v>0.67999999999999994</v>
          </cell>
          <cell r="X67088">
            <v>5.5458749999999996E-3</v>
          </cell>
        </row>
        <row r="67089">
          <cell r="H67089" t="str">
            <v>GUF0199002149</v>
          </cell>
          <cell r="W67089">
            <v>0.65</v>
          </cell>
          <cell r="X67089">
            <v>5.2956800000000005E-3</v>
          </cell>
        </row>
        <row r="67090">
          <cell r="H67090" t="str">
            <v>GUF0199002148</v>
          </cell>
          <cell r="W67090">
            <v>0.65</v>
          </cell>
          <cell r="X67090">
            <v>5.2956800000000005E-3</v>
          </cell>
        </row>
        <row r="67091">
          <cell r="H67091" t="str">
            <v>GUF0103099073</v>
          </cell>
          <cell r="W67091">
            <v>0.4</v>
          </cell>
          <cell r="X67091">
            <v>3.2596527777777775E-3</v>
          </cell>
        </row>
        <row r="67092">
          <cell r="H67092" t="str">
            <v>GUF0103064016</v>
          </cell>
          <cell r="W67092">
            <v>3.9999999999999994E-2</v>
          </cell>
          <cell r="X67092">
            <v>3.2601375661375656E-4</v>
          </cell>
        </row>
        <row r="67093">
          <cell r="H67093" t="str">
            <v>GUF0103035092</v>
          </cell>
          <cell r="W67093">
            <v>0.05</v>
          </cell>
          <cell r="X67093">
            <v>4.0862666666666663E-4</v>
          </cell>
        </row>
        <row r="67094">
          <cell r="H67094" t="str">
            <v>GUF0103027136</v>
          </cell>
          <cell r="W67094">
            <v>45.28</v>
          </cell>
          <cell r="X67094">
            <v>0.36913962666666666</v>
          </cell>
        </row>
        <row r="67095">
          <cell r="H67095" t="str">
            <v>GUF0103027117</v>
          </cell>
          <cell r="W67095">
            <v>22.64</v>
          </cell>
          <cell r="X67095">
            <v>0.18456981333333333</v>
          </cell>
        </row>
        <row r="67096">
          <cell r="H67096" t="str">
            <v>GUF0103025019</v>
          </cell>
          <cell r="W67096">
            <v>0.47</v>
          </cell>
          <cell r="X67096">
            <v>3.8308511111111109E-3</v>
          </cell>
        </row>
        <row r="67097">
          <cell r="H67097" t="str">
            <v>GUF0103024057</v>
          </cell>
          <cell r="W67097">
            <v>0.76</v>
          </cell>
          <cell r="X67097">
            <v>6.1943733333333336E-3</v>
          </cell>
        </row>
        <row r="67098">
          <cell r="H67098" t="str">
            <v>GUF0103020035</v>
          </cell>
          <cell r="W67098">
            <v>6.21</v>
          </cell>
          <cell r="X67098">
            <v>5.0626986666666665E-2</v>
          </cell>
        </row>
        <row r="67099">
          <cell r="H67099" t="str">
            <v>GUF0103020034</v>
          </cell>
          <cell r="W67099">
            <v>6.21</v>
          </cell>
          <cell r="X67099">
            <v>5.0626986666666665E-2</v>
          </cell>
        </row>
        <row r="67100">
          <cell r="H67100" t="str">
            <v>GUF0103019031</v>
          </cell>
          <cell r="W67100">
            <v>0.4</v>
          </cell>
          <cell r="X67100">
            <v>3.2614388888888889E-3</v>
          </cell>
        </row>
        <row r="67101">
          <cell r="H67101" t="str">
            <v>GUF0103019030</v>
          </cell>
          <cell r="W67101">
            <v>0.34</v>
          </cell>
          <cell r="X67101">
            <v>2.770194444444444E-3</v>
          </cell>
        </row>
        <row r="67102">
          <cell r="H67102" t="str">
            <v>GUF0103015040</v>
          </cell>
          <cell r="W67102">
            <v>0.91999999999999993</v>
          </cell>
          <cell r="X67102">
            <v>7.5004266666666656E-3</v>
          </cell>
        </row>
        <row r="67103">
          <cell r="H67103" t="str">
            <v>GUF0103015006</v>
          </cell>
          <cell r="W67103">
            <v>0.65</v>
          </cell>
          <cell r="X67103">
            <v>5.297466666666667E-3</v>
          </cell>
        </row>
        <row r="67104">
          <cell r="H67104" t="str">
            <v>GUF0103013014</v>
          </cell>
          <cell r="W67104">
            <v>7.44</v>
          </cell>
          <cell r="X67104">
            <v>6.0653760000000008E-2</v>
          </cell>
        </row>
        <row r="67105">
          <cell r="H67105" t="str">
            <v>GUF0103009062</v>
          </cell>
          <cell r="W67105">
            <v>41.43</v>
          </cell>
          <cell r="X67105">
            <v>0.33775146666666667</v>
          </cell>
        </row>
        <row r="67106">
          <cell r="H67106" t="str">
            <v>GUF0103009060</v>
          </cell>
          <cell r="W67106">
            <v>0.15</v>
          </cell>
          <cell r="X67106">
            <v>1.2232200000000001E-3</v>
          </cell>
        </row>
        <row r="67107">
          <cell r="H67107" t="str">
            <v>GUF0102084003</v>
          </cell>
          <cell r="W67107">
            <v>58.82</v>
          </cell>
          <cell r="X67107">
            <v>0.47951989333333339</v>
          </cell>
        </row>
        <row r="67108">
          <cell r="H67108" t="str">
            <v>GUF0102081037</v>
          </cell>
          <cell r="W67108">
            <v>9.02</v>
          </cell>
          <cell r="X67108">
            <v>7.3539199999999999E-2</v>
          </cell>
        </row>
        <row r="67109">
          <cell r="H67109" t="str">
            <v>GUF0102081016</v>
          </cell>
          <cell r="W67109">
            <v>0.83000000000000007</v>
          </cell>
          <cell r="X67109">
            <v>6.7678933333333345E-3</v>
          </cell>
        </row>
        <row r="67110">
          <cell r="H67110" t="str">
            <v>GUF0102080004</v>
          </cell>
          <cell r="W67110">
            <v>1.32</v>
          </cell>
          <cell r="X67110">
            <v>1.0762880000000001E-2</v>
          </cell>
        </row>
        <row r="67111">
          <cell r="H67111" t="str">
            <v>GUF0102080003</v>
          </cell>
          <cell r="W67111">
            <v>1.32</v>
          </cell>
          <cell r="X67111">
            <v>1.0762880000000001E-2</v>
          </cell>
        </row>
        <row r="67112">
          <cell r="H67112" t="str">
            <v>GUF0102079019</v>
          </cell>
          <cell r="W67112">
            <v>0.42</v>
          </cell>
          <cell r="X67112">
            <v>3.4232533333333334E-3</v>
          </cell>
        </row>
        <row r="67113">
          <cell r="H67113" t="str">
            <v>GUF0102079018</v>
          </cell>
          <cell r="W67113">
            <v>0.42</v>
          </cell>
          <cell r="X67113">
            <v>3.4232533333333334E-3</v>
          </cell>
        </row>
        <row r="67114">
          <cell r="H67114" t="str">
            <v>GUF0102079009</v>
          </cell>
          <cell r="W67114">
            <v>0.94</v>
          </cell>
          <cell r="X67114">
            <v>7.6612266666666673E-3</v>
          </cell>
        </row>
        <row r="67115">
          <cell r="H67115" t="str">
            <v>GUF0102079008</v>
          </cell>
          <cell r="W67115">
            <v>0.94</v>
          </cell>
          <cell r="X67115">
            <v>7.6612266666666673E-3</v>
          </cell>
        </row>
        <row r="67116">
          <cell r="H67116" t="str">
            <v>GUF0102079006</v>
          </cell>
          <cell r="W67116">
            <v>5.51</v>
          </cell>
          <cell r="X67116">
            <v>4.4916800000000007E-2</v>
          </cell>
        </row>
        <row r="67117">
          <cell r="H67117" t="str">
            <v>GUF0102079005</v>
          </cell>
          <cell r="W67117">
            <v>2.2600000000000002</v>
          </cell>
          <cell r="X67117">
            <v>1.8424106666666669E-2</v>
          </cell>
        </row>
        <row r="67118">
          <cell r="H67118" t="str">
            <v>GUF0102079004</v>
          </cell>
          <cell r="W67118">
            <v>2.2600000000000002</v>
          </cell>
          <cell r="X67118">
            <v>1.8424106666666669E-2</v>
          </cell>
        </row>
        <row r="67119">
          <cell r="H67119" t="str">
            <v>GUF0102079003</v>
          </cell>
          <cell r="W67119">
            <v>39.58</v>
          </cell>
          <cell r="X67119">
            <v>0.32267200000000001</v>
          </cell>
        </row>
        <row r="67120">
          <cell r="H67120" t="str">
            <v>GUF0102077038</v>
          </cell>
          <cell r="W67120">
            <v>2.9099999999999997</v>
          </cell>
          <cell r="X67120">
            <v>2.3719555555555556E-2</v>
          </cell>
        </row>
        <row r="67121">
          <cell r="H67121" t="str">
            <v>GUF0102045064</v>
          </cell>
          <cell r="W67121">
            <v>0.76</v>
          </cell>
          <cell r="X67121">
            <v>6.1943733333333336E-3</v>
          </cell>
        </row>
        <row r="67122">
          <cell r="H67122" t="str">
            <v>GUF0102045022</v>
          </cell>
          <cell r="W67122">
            <v>14.84</v>
          </cell>
          <cell r="X67122">
            <v>0.12097877333333333</v>
          </cell>
        </row>
        <row r="67123">
          <cell r="H67123" t="str">
            <v>GUF0102045013.2</v>
          </cell>
          <cell r="W67123">
            <v>0.99</v>
          </cell>
          <cell r="X67123">
            <v>8.0696499999999994E-3</v>
          </cell>
        </row>
        <row r="67124">
          <cell r="H67124" t="str">
            <v>GUF0102045013.1</v>
          </cell>
          <cell r="W67124">
            <v>0.99</v>
          </cell>
          <cell r="X67124">
            <v>8.0696499999999994E-3</v>
          </cell>
        </row>
        <row r="67125">
          <cell r="H67125" t="str">
            <v>GUF0102045012</v>
          </cell>
          <cell r="W67125">
            <v>4.0999999999999996</v>
          </cell>
          <cell r="X67125">
            <v>3.3424960000000004E-2</v>
          </cell>
        </row>
        <row r="67126">
          <cell r="H67126" t="str">
            <v>GUD2201005</v>
          </cell>
          <cell r="W67126">
            <v>0.81</v>
          </cell>
          <cell r="X67126">
            <v>6.6035200000000007E-3</v>
          </cell>
        </row>
        <row r="67127">
          <cell r="H67127" t="str">
            <v>GUF0308035035</v>
          </cell>
          <cell r="W67127">
            <v>33.96</v>
          </cell>
          <cell r="X67127">
            <v>0.27685472</v>
          </cell>
        </row>
        <row r="67128">
          <cell r="H67128" t="str">
            <v>GUF0302012139</v>
          </cell>
          <cell r="W67128">
            <v>200.72</v>
          </cell>
          <cell r="X67128">
            <v>1.6363365333333333</v>
          </cell>
        </row>
        <row r="67129">
          <cell r="H67129" t="str">
            <v>GUY0316020008</v>
          </cell>
          <cell r="W67129">
            <v>1.8699999999999999</v>
          </cell>
          <cell r="X67129">
            <v>1.5244733333333335E-2</v>
          </cell>
        </row>
        <row r="67130">
          <cell r="H67130" t="str">
            <v>GUF0303002008</v>
          </cell>
          <cell r="W67130">
            <v>50.459999999999994</v>
          </cell>
          <cell r="X67130">
            <v>0.41136928000000006</v>
          </cell>
        </row>
        <row r="67131">
          <cell r="H67131" t="str">
            <v>GUF0203007009</v>
          </cell>
          <cell r="W67131">
            <v>2.23</v>
          </cell>
          <cell r="X67131">
            <v>1.8181120000000002E-2</v>
          </cell>
        </row>
        <row r="67132">
          <cell r="H67132" t="str">
            <v>GUF0203007008</v>
          </cell>
          <cell r="W67132">
            <v>2.23</v>
          </cell>
          <cell r="X67132">
            <v>1.8181120000000002E-2</v>
          </cell>
        </row>
        <row r="67133">
          <cell r="H67133" t="str">
            <v>GUF0203006046</v>
          </cell>
          <cell r="W67133">
            <v>1.21</v>
          </cell>
          <cell r="X67133">
            <v>9.8624000000000021E-3</v>
          </cell>
        </row>
        <row r="67134">
          <cell r="H67134" t="str">
            <v>GUF0203006045</v>
          </cell>
          <cell r="W67134">
            <v>1.21</v>
          </cell>
          <cell r="X67134">
            <v>9.8624000000000021E-3</v>
          </cell>
        </row>
        <row r="67135">
          <cell r="H67135" t="str">
            <v>GUF0203006044</v>
          </cell>
          <cell r="W67135">
            <v>1.5899999999999999</v>
          </cell>
          <cell r="X67135">
            <v>1.2960022222222223E-2</v>
          </cell>
        </row>
        <row r="67136">
          <cell r="H67136" t="str">
            <v>GUF0203006043</v>
          </cell>
          <cell r="W67136">
            <v>0.7</v>
          </cell>
          <cell r="X67136">
            <v>5.704838888888889E-3</v>
          </cell>
        </row>
        <row r="67137">
          <cell r="H67137" t="str">
            <v>GUF0203006042</v>
          </cell>
          <cell r="W67137">
            <v>1.36</v>
          </cell>
          <cell r="X67137">
            <v>1.1084480000000001E-2</v>
          </cell>
        </row>
        <row r="67138">
          <cell r="H67138" t="str">
            <v>GUF0203003104</v>
          </cell>
          <cell r="W67138">
            <v>10.35</v>
          </cell>
          <cell r="X67138">
            <v>8.437354666666666E-2</v>
          </cell>
        </row>
        <row r="67139">
          <cell r="H67139" t="str">
            <v>GUF0201004009</v>
          </cell>
          <cell r="W67139">
            <v>40.11</v>
          </cell>
          <cell r="X67139">
            <v>0.32698858666666669</v>
          </cell>
        </row>
        <row r="67140">
          <cell r="H67140" t="str">
            <v>GUF0201002035</v>
          </cell>
          <cell r="W67140">
            <v>13.889999999999999</v>
          </cell>
          <cell r="X67140">
            <v>0.11323178666666667</v>
          </cell>
        </row>
        <row r="67141">
          <cell r="H67141" t="str">
            <v>GUF0201002034</v>
          </cell>
          <cell r="W67141">
            <v>13.889999999999999</v>
          </cell>
          <cell r="X67141">
            <v>0.11323178666666667</v>
          </cell>
        </row>
        <row r="67142">
          <cell r="H67142" t="str">
            <v>GUF2101105015</v>
          </cell>
          <cell r="W67142">
            <v>0.61</v>
          </cell>
          <cell r="X67142">
            <v>4.9740800000000005E-3</v>
          </cell>
        </row>
        <row r="67143">
          <cell r="H67143" t="str">
            <v>GUF2101083021</v>
          </cell>
          <cell r="W67143">
            <v>0.09</v>
          </cell>
          <cell r="X67143">
            <v>7.3207777777777776E-4</v>
          </cell>
        </row>
        <row r="67144">
          <cell r="H67144" t="str">
            <v>GUF0204004053</v>
          </cell>
          <cell r="W67144">
            <v>8.76</v>
          </cell>
          <cell r="X67144">
            <v>7.1416640000000003E-2</v>
          </cell>
        </row>
        <row r="67145">
          <cell r="H67145" t="str">
            <v>GUF0204003026</v>
          </cell>
          <cell r="W67145">
            <v>25.35</v>
          </cell>
          <cell r="X67145">
            <v>0.20666016000000001</v>
          </cell>
        </row>
        <row r="67146">
          <cell r="H67146" t="str">
            <v>GUF0204002038</v>
          </cell>
          <cell r="W67146">
            <v>7.84</v>
          </cell>
          <cell r="X67146">
            <v>6.3912640000000007E-2</v>
          </cell>
        </row>
        <row r="67147">
          <cell r="H67147" t="str">
            <v>GUF0204002032</v>
          </cell>
          <cell r="W67147">
            <v>0.88</v>
          </cell>
          <cell r="X67147">
            <v>7.1730222222222209E-3</v>
          </cell>
        </row>
        <row r="67148">
          <cell r="H67148" t="str">
            <v>GUF0202006082</v>
          </cell>
          <cell r="W67148">
            <v>12.65</v>
          </cell>
          <cell r="X67148">
            <v>0.10312640000000002</v>
          </cell>
        </row>
        <row r="67149">
          <cell r="H67149" t="str">
            <v>GUF0202006037</v>
          </cell>
          <cell r="W67149">
            <v>12.780000000000001</v>
          </cell>
          <cell r="X67149">
            <v>0.10418767999999999</v>
          </cell>
        </row>
        <row r="67150">
          <cell r="H67150" t="str">
            <v>GUF0201013021</v>
          </cell>
          <cell r="W67150">
            <v>10.030000000000001</v>
          </cell>
          <cell r="X67150">
            <v>8.1768586666666684E-2</v>
          </cell>
        </row>
        <row r="67151">
          <cell r="H67151" t="str">
            <v>GUF0201013010</v>
          </cell>
          <cell r="W67151">
            <v>3.8</v>
          </cell>
          <cell r="X67151">
            <v>3.0977226666666666E-2</v>
          </cell>
        </row>
        <row r="67152">
          <cell r="H67152" t="str">
            <v>GUF0201013009</v>
          </cell>
          <cell r="W67152">
            <v>21.51</v>
          </cell>
          <cell r="X67152">
            <v>0.17535776</v>
          </cell>
        </row>
        <row r="67153">
          <cell r="H67153" t="str">
            <v>GUF0201013008</v>
          </cell>
          <cell r="W67153">
            <v>21.51</v>
          </cell>
          <cell r="X67153">
            <v>0.17535776</v>
          </cell>
        </row>
        <row r="67154">
          <cell r="H67154" t="str">
            <v>GUF0201013007</v>
          </cell>
          <cell r="W67154">
            <v>17.63</v>
          </cell>
          <cell r="X67154">
            <v>0.14372304</v>
          </cell>
        </row>
        <row r="67155">
          <cell r="H67155" t="str">
            <v>GUF0201011012</v>
          </cell>
          <cell r="W67155">
            <v>21.830000000000002</v>
          </cell>
          <cell r="X67155">
            <v>0.17796629333333333</v>
          </cell>
        </row>
        <row r="67156">
          <cell r="H67156" t="str">
            <v>GUF0201011011</v>
          </cell>
          <cell r="W67156">
            <v>21.830000000000002</v>
          </cell>
          <cell r="X67156">
            <v>0.17796629333333333</v>
          </cell>
        </row>
        <row r="67157">
          <cell r="H67157" t="str">
            <v>GUF0201009030</v>
          </cell>
          <cell r="W67157">
            <v>5.34</v>
          </cell>
          <cell r="X67157">
            <v>4.3530346666666664E-2</v>
          </cell>
        </row>
        <row r="67158">
          <cell r="H67158" t="str">
            <v>GUF0201002018</v>
          </cell>
          <cell r="W67158">
            <v>28.95</v>
          </cell>
          <cell r="X67158">
            <v>0.23600794666666669</v>
          </cell>
        </row>
        <row r="67159">
          <cell r="H67159" t="str">
            <v>GUF0201002015</v>
          </cell>
          <cell r="W67159">
            <v>1.94</v>
          </cell>
          <cell r="X67159">
            <v>1.5815573333333333E-2</v>
          </cell>
        </row>
        <row r="67160">
          <cell r="H67160" t="str">
            <v>GUD1901015</v>
          </cell>
          <cell r="W67160">
            <v>0.94</v>
          </cell>
          <cell r="X67160">
            <v>7.6612266666666673E-3</v>
          </cell>
        </row>
        <row r="67161">
          <cell r="H67161" t="str">
            <v>GUD1901013</v>
          </cell>
          <cell r="W67161">
            <v>0.13999999999999999</v>
          </cell>
          <cell r="X67161">
            <v>1.1406022222222223E-3</v>
          </cell>
        </row>
        <row r="67162">
          <cell r="H67162" t="str">
            <v>GUF2101105014</v>
          </cell>
          <cell r="W67162">
            <v>0.05</v>
          </cell>
          <cell r="X67162">
            <v>4.0862666666666663E-4</v>
          </cell>
        </row>
        <row r="67163">
          <cell r="H67163" t="str">
            <v>GUF0399011003</v>
          </cell>
          <cell r="W67163">
            <v>11.38</v>
          </cell>
          <cell r="X67163">
            <v>9.2770880000000014E-2</v>
          </cell>
        </row>
        <row r="67164">
          <cell r="H67164" t="str">
            <v>GUF0309006006</v>
          </cell>
          <cell r="W67164">
            <v>3.5599999999999996</v>
          </cell>
          <cell r="X67164">
            <v>2.9022613333333332E-2</v>
          </cell>
        </row>
        <row r="67165">
          <cell r="H67165" t="str">
            <v>GUF0309004011</v>
          </cell>
          <cell r="W67165">
            <v>3.88</v>
          </cell>
          <cell r="X67165">
            <v>3.1631146666666665E-2</v>
          </cell>
        </row>
        <row r="67166">
          <cell r="H67166" t="str">
            <v>GUF0309004009</v>
          </cell>
          <cell r="W67166">
            <v>3.88</v>
          </cell>
          <cell r="X67166">
            <v>3.1631146666666665E-2</v>
          </cell>
        </row>
        <row r="67167">
          <cell r="H67167" t="str">
            <v>GUF0309004007</v>
          </cell>
          <cell r="W67167">
            <v>4.37</v>
          </cell>
          <cell r="X67167">
            <v>3.562613333333333E-2</v>
          </cell>
        </row>
        <row r="67168">
          <cell r="H67168" t="str">
            <v>GUF0309002224</v>
          </cell>
          <cell r="W67168">
            <v>22.32</v>
          </cell>
          <cell r="X67168">
            <v>0.18196128000000003</v>
          </cell>
        </row>
        <row r="67169">
          <cell r="H67169" t="str">
            <v>GUF0309002208</v>
          </cell>
          <cell r="W67169">
            <v>3.11</v>
          </cell>
          <cell r="X67169">
            <v>2.5348488888888885E-2</v>
          </cell>
        </row>
        <row r="67170">
          <cell r="H67170" t="str">
            <v>GUF0309001112</v>
          </cell>
          <cell r="W67170">
            <v>4.6900000000000004</v>
          </cell>
          <cell r="X67170">
            <v>3.8234666666666667E-2</v>
          </cell>
        </row>
        <row r="67171">
          <cell r="H67171" t="str">
            <v>GUF0308035037</v>
          </cell>
          <cell r="W67171">
            <v>18.27</v>
          </cell>
          <cell r="X67171">
            <v>0.14894367999999999</v>
          </cell>
        </row>
        <row r="67172">
          <cell r="H67172" t="str">
            <v>GUF0308035036</v>
          </cell>
          <cell r="W67172">
            <v>14.23</v>
          </cell>
          <cell r="X67172">
            <v>0.11600826666666667</v>
          </cell>
        </row>
        <row r="67173">
          <cell r="H67173" t="str">
            <v>GUF0305021012</v>
          </cell>
          <cell r="W67173">
            <v>38.49</v>
          </cell>
          <cell r="X67173">
            <v>0.31378154666666669</v>
          </cell>
        </row>
        <row r="67174">
          <cell r="H67174" t="str">
            <v>GUF0305007008</v>
          </cell>
          <cell r="W67174">
            <v>12.780000000000001</v>
          </cell>
          <cell r="X67174">
            <v>0.10419125333333333</v>
          </cell>
        </row>
        <row r="67175">
          <cell r="H67175" t="str">
            <v>GUF0304004045</v>
          </cell>
          <cell r="W67175">
            <v>32.83</v>
          </cell>
          <cell r="X67175">
            <v>0.2676426666666667</v>
          </cell>
        </row>
        <row r="67176">
          <cell r="H67176" t="str">
            <v>GUF0204002044</v>
          </cell>
          <cell r="W67176">
            <v>15.06</v>
          </cell>
          <cell r="X67176">
            <v>0.12277258666666667</v>
          </cell>
        </row>
        <row r="67177">
          <cell r="H67177" t="str">
            <v>GUF0204001030</v>
          </cell>
          <cell r="W67177">
            <v>56.6</v>
          </cell>
          <cell r="X67177">
            <v>0.46142453333333333</v>
          </cell>
        </row>
        <row r="67178">
          <cell r="H67178" t="str">
            <v>GUF0203013005</v>
          </cell>
          <cell r="W67178">
            <v>0.32</v>
          </cell>
          <cell r="X67178">
            <v>2.6085333333333333E-3</v>
          </cell>
        </row>
        <row r="67179">
          <cell r="H67179" t="str">
            <v>GUF0103021027</v>
          </cell>
          <cell r="W67179">
            <v>2.02</v>
          </cell>
          <cell r="X67179">
            <v>1.6469493333333335E-2</v>
          </cell>
        </row>
        <row r="67180">
          <cell r="H67180" t="str">
            <v>GUF0103019026</v>
          </cell>
          <cell r="W67180">
            <v>1.62</v>
          </cell>
          <cell r="X67180">
            <v>1.3207040000000001E-2</v>
          </cell>
        </row>
        <row r="67181">
          <cell r="H67181" t="str">
            <v>GUF0103017040</v>
          </cell>
          <cell r="W67181">
            <v>4.75</v>
          </cell>
          <cell r="X67181">
            <v>3.8720640000000001E-2</v>
          </cell>
        </row>
        <row r="67182">
          <cell r="H67182" t="str">
            <v>GUF0103017039</v>
          </cell>
          <cell r="W67182">
            <v>4.75</v>
          </cell>
          <cell r="X67182">
            <v>3.8720640000000001E-2</v>
          </cell>
        </row>
        <row r="67183">
          <cell r="H67183" t="str">
            <v>GUF0103016008</v>
          </cell>
          <cell r="W67183">
            <v>2.1</v>
          </cell>
          <cell r="X67183">
            <v>1.711808888888889E-2</v>
          </cell>
        </row>
        <row r="67184">
          <cell r="H67184" t="str">
            <v>GUF0103013011</v>
          </cell>
          <cell r="W67184">
            <v>7.44</v>
          </cell>
          <cell r="X67184">
            <v>6.0653760000000008E-2</v>
          </cell>
        </row>
        <row r="67185">
          <cell r="H67185" t="str">
            <v>GUF0103003096</v>
          </cell>
          <cell r="W67185">
            <v>9.15</v>
          </cell>
          <cell r="X67185">
            <v>7.4596906666666671E-2</v>
          </cell>
        </row>
        <row r="67186">
          <cell r="H67186" t="str">
            <v>GUF0103003095</v>
          </cell>
          <cell r="W67186">
            <v>7.28</v>
          </cell>
          <cell r="X67186">
            <v>5.9353066666666662E-2</v>
          </cell>
        </row>
        <row r="67187">
          <cell r="H67187" t="str">
            <v>GUF0103003094</v>
          </cell>
          <cell r="W67187">
            <v>7.28</v>
          </cell>
          <cell r="X67187">
            <v>5.9353066666666662E-2</v>
          </cell>
        </row>
        <row r="67188">
          <cell r="H67188" t="str">
            <v>GUF0102089553T</v>
          </cell>
          <cell r="W67188">
            <v>7.3800000000000008</v>
          </cell>
          <cell r="X67188">
            <v>6.0167786666666667E-2</v>
          </cell>
        </row>
        <row r="67189">
          <cell r="H67189" t="str">
            <v>GUF0102089539T</v>
          </cell>
          <cell r="W67189">
            <v>26.939999999999998</v>
          </cell>
          <cell r="X67189">
            <v>0.21962421333333335</v>
          </cell>
        </row>
        <row r="67190">
          <cell r="H67190" t="str">
            <v>GUF0102089100</v>
          </cell>
          <cell r="W67190">
            <v>31.75</v>
          </cell>
          <cell r="X67190">
            <v>0.25883976000000003</v>
          </cell>
        </row>
        <row r="67191">
          <cell r="H67191" t="str">
            <v>GUF0102089049</v>
          </cell>
          <cell r="W67191">
            <v>12.010000000000002</v>
          </cell>
          <cell r="X67191">
            <v>9.7909333333333334E-2</v>
          </cell>
        </row>
        <row r="67192">
          <cell r="H67192" t="str">
            <v>GUF0102081510T</v>
          </cell>
          <cell r="W67192">
            <v>2.9299999999999997</v>
          </cell>
          <cell r="X67192">
            <v>2.3884160000000002E-2</v>
          </cell>
        </row>
        <row r="67193">
          <cell r="H67193" t="str">
            <v>GUF0102080504T</v>
          </cell>
          <cell r="W67193">
            <v>4.55</v>
          </cell>
          <cell r="X67193">
            <v>3.7091199999999998E-2</v>
          </cell>
        </row>
        <row r="67194">
          <cell r="H67194" t="str">
            <v>GUF0102080503T</v>
          </cell>
          <cell r="W67194">
            <v>4.55</v>
          </cell>
          <cell r="X67194">
            <v>3.7091199999999998E-2</v>
          </cell>
        </row>
        <row r="67195">
          <cell r="H67195" t="str">
            <v>GUF0102079020</v>
          </cell>
          <cell r="W67195">
            <v>1.27</v>
          </cell>
          <cell r="X67195">
            <v>1.0348373333333334E-2</v>
          </cell>
        </row>
        <row r="67196">
          <cell r="H67196" t="str">
            <v>GUF0102079017</v>
          </cell>
          <cell r="W67196">
            <v>1.8399999999999999</v>
          </cell>
          <cell r="X67196">
            <v>1.5000853333333331E-2</v>
          </cell>
        </row>
        <row r="67197">
          <cell r="H67197" t="str">
            <v>GUF0102079016</v>
          </cell>
          <cell r="W67197">
            <v>1.8399999999999999</v>
          </cell>
          <cell r="X67197">
            <v>1.5000853333333331E-2</v>
          </cell>
        </row>
        <row r="67198">
          <cell r="H67198" t="str">
            <v>GUF0102079007</v>
          </cell>
          <cell r="W67198">
            <v>5.94</v>
          </cell>
          <cell r="X67198">
            <v>4.8425813333333338E-2</v>
          </cell>
        </row>
        <row r="67199">
          <cell r="H67199" t="str">
            <v>GUF0102077517T</v>
          </cell>
          <cell r="W67199">
            <v>1.57</v>
          </cell>
          <cell r="X67199">
            <v>1.2799680000000001E-2</v>
          </cell>
        </row>
        <row r="67200">
          <cell r="H67200" t="str">
            <v>GUF0102077505T.3</v>
          </cell>
          <cell r="W67200">
            <v>1.4300000000000002</v>
          </cell>
          <cell r="X67200">
            <v>1.1657404444444446E-2</v>
          </cell>
        </row>
        <row r="67201">
          <cell r="H67201" t="str">
            <v>GUF0102064501</v>
          </cell>
          <cell r="W67201">
            <v>9.1300000000000008</v>
          </cell>
          <cell r="X67201">
            <v>7.4432533333333342E-2</v>
          </cell>
        </row>
        <row r="67202">
          <cell r="H67202" t="str">
            <v>GUF2101188003</v>
          </cell>
          <cell r="W67202">
            <v>0.51</v>
          </cell>
          <cell r="X67202">
            <v>4.4440992857142862E-2</v>
          </cell>
        </row>
        <row r="67203">
          <cell r="H67203" t="str">
            <v>GUF2101188002</v>
          </cell>
          <cell r="W67203">
            <v>0.51</v>
          </cell>
          <cell r="X67203">
            <v>4.4440992857142862E-2</v>
          </cell>
        </row>
        <row r="67204">
          <cell r="H67204" t="str">
            <v>GUF0103027117</v>
          </cell>
          <cell r="W67204">
            <v>22.64</v>
          </cell>
          <cell r="X67204">
            <v>1.9731902066666669</v>
          </cell>
        </row>
        <row r="67205">
          <cell r="H67205" t="str">
            <v>GUF0301014034</v>
          </cell>
          <cell r="W67205">
            <v>7.2</v>
          </cell>
          <cell r="X67205">
            <v>5.5538022857142863E-2</v>
          </cell>
        </row>
        <row r="67206">
          <cell r="H67206" t="str">
            <v>GUF0301014033</v>
          </cell>
          <cell r="W67206">
            <v>8.09</v>
          </cell>
          <cell r="X67206">
            <v>6.2401885714285711E-2</v>
          </cell>
        </row>
        <row r="67207">
          <cell r="H67207" t="str">
            <v>GUY0301035008</v>
          </cell>
          <cell r="W67207">
            <v>0.01</v>
          </cell>
          <cell r="X67207">
            <v>7.7121562500000011E-5</v>
          </cell>
        </row>
        <row r="67208">
          <cell r="H67208" t="str">
            <v>GUY0301035007</v>
          </cell>
          <cell r="W67208">
            <v>0.01</v>
          </cell>
          <cell r="X67208">
            <v>7.714347826086955E-5</v>
          </cell>
        </row>
        <row r="67209">
          <cell r="H67209" t="str">
            <v>GUY0301035001</v>
          </cell>
          <cell r="W67209">
            <v>0.02</v>
          </cell>
          <cell r="X67209">
            <v>1.5425912698412698E-4</v>
          </cell>
        </row>
        <row r="67210">
          <cell r="H67210" t="str">
            <v>GUY0301028003</v>
          </cell>
          <cell r="W67210">
            <v>0.01</v>
          </cell>
          <cell r="X67210">
            <v>7.7158658008658E-5</v>
          </cell>
        </row>
        <row r="67211">
          <cell r="H67211" t="str">
            <v>GUY0301025023</v>
          </cell>
          <cell r="W67211">
            <v>0.04</v>
          </cell>
          <cell r="X67211">
            <v>3.0848625000000005E-4</v>
          </cell>
        </row>
        <row r="67212">
          <cell r="H67212" t="str">
            <v>GUY0301021014</v>
          </cell>
          <cell r="W67212">
            <v>0.01</v>
          </cell>
          <cell r="X67212">
            <v>7.7153842364532021E-5</v>
          </cell>
        </row>
        <row r="67213">
          <cell r="H67213" t="str">
            <v>GUY0301021009</v>
          </cell>
          <cell r="W67213">
            <v>0.01</v>
          </cell>
          <cell r="X67213">
            <v>7.8345714285714285E-5</v>
          </cell>
        </row>
        <row r="67214">
          <cell r="H67214" t="str">
            <v>GUY0301021008</v>
          </cell>
          <cell r="W67214">
            <v>0.01</v>
          </cell>
          <cell r="X67214">
            <v>7.719357142857143E-5</v>
          </cell>
        </row>
        <row r="67215">
          <cell r="H67215" t="str">
            <v>GUY0301021007</v>
          </cell>
          <cell r="W67215">
            <v>0.01</v>
          </cell>
          <cell r="X67215">
            <v>7.719357142857143E-5</v>
          </cell>
        </row>
        <row r="67216">
          <cell r="H67216" t="str">
            <v>GUY0301021006</v>
          </cell>
          <cell r="W67216">
            <v>0.01</v>
          </cell>
          <cell r="X67216">
            <v>7.7193571428571417E-5</v>
          </cell>
        </row>
        <row r="67217">
          <cell r="H67217" t="str">
            <v>GUY0301021005</v>
          </cell>
          <cell r="W67217">
            <v>0.01</v>
          </cell>
          <cell r="X67217">
            <v>7.7028979591836719E-5</v>
          </cell>
        </row>
        <row r="67218">
          <cell r="H67218" t="str">
            <v>GUY0301020032</v>
          </cell>
          <cell r="W67218">
            <v>0.01</v>
          </cell>
          <cell r="X67218">
            <v>7.7193571428571417E-5</v>
          </cell>
        </row>
        <row r="67219">
          <cell r="H67219" t="str">
            <v>GUY0301020026</v>
          </cell>
          <cell r="W67219">
            <v>0.01</v>
          </cell>
          <cell r="X67219">
            <v>7.7193571428571417E-5</v>
          </cell>
        </row>
        <row r="67220">
          <cell r="H67220" t="str">
            <v>GUY0301020015</v>
          </cell>
          <cell r="W67220">
            <v>3.0000000000000002E-2</v>
          </cell>
          <cell r="X67220">
            <v>2.3158071428571424E-4</v>
          </cell>
        </row>
        <row r="67221">
          <cell r="H67221" t="str">
            <v>GUY0301020014</v>
          </cell>
          <cell r="W67221">
            <v>0.01</v>
          </cell>
          <cell r="X67221">
            <v>7.7193571428571417E-5</v>
          </cell>
        </row>
        <row r="67222">
          <cell r="H67222" t="str">
            <v>GUY0301020013</v>
          </cell>
          <cell r="W67222">
            <v>6.0000000000000005E-2</v>
          </cell>
          <cell r="X67222">
            <v>4.6272633928571427E-4</v>
          </cell>
        </row>
        <row r="67223">
          <cell r="H67223" t="str">
            <v>GUY030102001014</v>
          </cell>
          <cell r="W67223">
            <v>0.01</v>
          </cell>
          <cell r="X67223">
            <v>7.719357142857143E-5</v>
          </cell>
        </row>
        <row r="67224">
          <cell r="H67224" t="str">
            <v>GUY0301020009</v>
          </cell>
          <cell r="W67224">
            <v>1.9999999999999997E-2</v>
          </cell>
          <cell r="X67224">
            <v>1.5426997578692493E-4</v>
          </cell>
        </row>
        <row r="67225">
          <cell r="H67225" t="str">
            <v>GUY0301020007</v>
          </cell>
          <cell r="W67225">
            <v>0.01</v>
          </cell>
          <cell r="X67225">
            <v>7.7193571428571417E-5</v>
          </cell>
        </row>
        <row r="67226">
          <cell r="H67226" t="str">
            <v>GUY0301020006</v>
          </cell>
          <cell r="W67226">
            <v>0.01</v>
          </cell>
          <cell r="X67226">
            <v>7.7141201298701285E-5</v>
          </cell>
        </row>
        <row r="67227">
          <cell r="H67227" t="str">
            <v>GUY0301019093</v>
          </cell>
          <cell r="W67227">
            <v>0.05</v>
          </cell>
          <cell r="X67227">
            <v>3.8566466165413526E-4</v>
          </cell>
        </row>
        <row r="67228">
          <cell r="H67228" t="str">
            <v>GUY0301019076</v>
          </cell>
          <cell r="W67228">
            <v>3.0000000000000002E-2</v>
          </cell>
          <cell r="X67228">
            <v>2.3158071428571424E-4</v>
          </cell>
        </row>
        <row r="67229">
          <cell r="H67229" t="str">
            <v>GUY0301019057</v>
          </cell>
          <cell r="W67229">
            <v>3.0000000000000002E-2</v>
          </cell>
          <cell r="X67229">
            <v>2.3273285714285713E-4</v>
          </cell>
        </row>
        <row r="67230">
          <cell r="H67230" t="str">
            <v>GUY0301019036</v>
          </cell>
          <cell r="W67230">
            <v>6.0000000000000005E-2</v>
          </cell>
          <cell r="X67230">
            <v>4.6301285714285718E-4</v>
          </cell>
        </row>
        <row r="67231">
          <cell r="H67231" t="str">
            <v>GUY0301019030</v>
          </cell>
          <cell r="W67231">
            <v>0.02</v>
          </cell>
          <cell r="X67231">
            <v>1.5438714285714286E-4</v>
          </cell>
        </row>
        <row r="67232">
          <cell r="H67232" t="str">
            <v>GUY0301019007</v>
          </cell>
          <cell r="W67232">
            <v>0.01</v>
          </cell>
          <cell r="X67232">
            <v>7.8345714285714285E-5</v>
          </cell>
        </row>
        <row r="67233">
          <cell r="H67233" t="str">
            <v>GUY0301014024</v>
          </cell>
          <cell r="W67233">
            <v>3.0000000000000002E-2</v>
          </cell>
          <cell r="X67233">
            <v>2.3158071428571424E-4</v>
          </cell>
        </row>
        <row r="67234">
          <cell r="H67234" t="str">
            <v>GUY0301014008</v>
          </cell>
          <cell r="W67234">
            <v>6.9999999999999993E-2</v>
          </cell>
          <cell r="X67234">
            <v>5.3975380952380955E-4</v>
          </cell>
        </row>
        <row r="67235">
          <cell r="H67235" t="str">
            <v>GUY0301014007</v>
          </cell>
          <cell r="W67235">
            <v>6.9999999999999993E-2</v>
          </cell>
          <cell r="X67235">
            <v>5.3997224489795912E-4</v>
          </cell>
        </row>
        <row r="67236">
          <cell r="H67236" t="str">
            <v>GUY0301014006</v>
          </cell>
          <cell r="W67236">
            <v>7.0000000000000007E-2</v>
          </cell>
          <cell r="X67236">
            <v>5.3990671428571417E-4</v>
          </cell>
        </row>
        <row r="67237">
          <cell r="H67237" t="str">
            <v>GUY0301014004</v>
          </cell>
          <cell r="W67237">
            <v>0.06</v>
          </cell>
          <cell r="X67237">
            <v>4.6301285714285713E-4</v>
          </cell>
        </row>
        <row r="67238">
          <cell r="H67238" t="str">
            <v>GUY0301014003</v>
          </cell>
          <cell r="W67238">
            <v>7.0000000000000007E-2</v>
          </cell>
          <cell r="X67238">
            <v>5.4013607142857137E-4</v>
          </cell>
        </row>
        <row r="67239">
          <cell r="H67239" t="str">
            <v>GUY0301014002</v>
          </cell>
          <cell r="W67239">
            <v>0.05</v>
          </cell>
          <cell r="X67239">
            <v>3.8570197802197803E-4</v>
          </cell>
        </row>
        <row r="67240">
          <cell r="H67240" t="str">
            <v>GUY0301014001</v>
          </cell>
          <cell r="W67240">
            <v>0.05</v>
          </cell>
          <cell r="X67240">
            <v>3.8539178571428569E-4</v>
          </cell>
        </row>
        <row r="67241">
          <cell r="H67241" t="str">
            <v>GUY0301013015</v>
          </cell>
          <cell r="W67241">
            <v>0.05</v>
          </cell>
          <cell r="X67241">
            <v>3.8558380952380953E-4</v>
          </cell>
        </row>
        <row r="67242">
          <cell r="H67242" t="str">
            <v>GUY0301013006</v>
          </cell>
          <cell r="W67242">
            <v>0.02</v>
          </cell>
          <cell r="X67242">
            <v>1.5420989010989008E-4</v>
          </cell>
        </row>
        <row r="67243">
          <cell r="H67243" t="str">
            <v>GUY0301012018</v>
          </cell>
          <cell r="W67243">
            <v>0.05</v>
          </cell>
          <cell r="X67243">
            <v>3.8558380952380947E-4</v>
          </cell>
        </row>
        <row r="67244">
          <cell r="H67244" t="str">
            <v>GUY0301012011</v>
          </cell>
          <cell r="W67244">
            <v>0.08</v>
          </cell>
          <cell r="X67244">
            <v>6.1678125000000003E-4</v>
          </cell>
        </row>
        <row r="67245">
          <cell r="H67245" t="str">
            <v>GUY0301011074</v>
          </cell>
          <cell r="W67245">
            <v>0.06</v>
          </cell>
          <cell r="X67245">
            <v>4.6284913265306121E-4</v>
          </cell>
        </row>
        <row r="67246">
          <cell r="H67246" t="str">
            <v>GUY0301010062</v>
          </cell>
          <cell r="W67246">
            <v>0.14000000000000001</v>
          </cell>
          <cell r="X67246">
            <v>1.0791792857142858E-3</v>
          </cell>
        </row>
        <row r="67247">
          <cell r="H67247" t="str">
            <v>GUY0301010061</v>
          </cell>
          <cell r="W67247">
            <v>0.15</v>
          </cell>
          <cell r="X67247">
            <v>1.1569239285714288E-3</v>
          </cell>
        </row>
        <row r="67248">
          <cell r="H67248" t="str">
            <v>GUY0301010057</v>
          </cell>
          <cell r="W67248">
            <v>0.09</v>
          </cell>
          <cell r="X67248">
            <v>6.940709523809524E-4</v>
          </cell>
        </row>
        <row r="67249">
          <cell r="H67249" t="str">
            <v>GUY0301010040</v>
          </cell>
          <cell r="W67249">
            <v>0.05</v>
          </cell>
          <cell r="X67249">
            <v>3.8539178571428569E-4</v>
          </cell>
        </row>
        <row r="67250">
          <cell r="H67250" t="str">
            <v>GUY0301010021</v>
          </cell>
          <cell r="W67250">
            <v>0.02</v>
          </cell>
          <cell r="X67250">
            <v>1.5438714285714283E-4</v>
          </cell>
        </row>
        <row r="67251">
          <cell r="H67251" t="str">
            <v>GUY030100504513</v>
          </cell>
          <cell r="W67251">
            <v>0.02</v>
          </cell>
          <cell r="X67251">
            <v>1.5438714285714283E-4</v>
          </cell>
        </row>
        <row r="67252">
          <cell r="H67252" t="str">
            <v>GUY0301005043</v>
          </cell>
          <cell r="W67252">
            <v>0.02</v>
          </cell>
          <cell r="X67252">
            <v>1.542949714285714E-4</v>
          </cell>
        </row>
        <row r="67253">
          <cell r="H67253" t="str">
            <v>GUY0301003018</v>
          </cell>
          <cell r="W67253">
            <v>0.04</v>
          </cell>
          <cell r="X67253">
            <v>3.0877428571428572E-4</v>
          </cell>
        </row>
        <row r="67254">
          <cell r="H67254" t="str">
            <v>GUY0301003004</v>
          </cell>
          <cell r="W67254">
            <v>0.05</v>
          </cell>
          <cell r="X67254">
            <v>3.8481571428571423E-4</v>
          </cell>
        </row>
        <row r="67255">
          <cell r="H67255" t="str">
            <v>GUF211900039</v>
          </cell>
          <cell r="W67255">
            <v>0.12000000000000001</v>
          </cell>
          <cell r="X67255">
            <v>9.2488749999999995E-4</v>
          </cell>
        </row>
        <row r="67256">
          <cell r="H67256" t="str">
            <v>GUF2111000231</v>
          </cell>
          <cell r="W67256">
            <v>24.26</v>
          </cell>
          <cell r="X67256">
            <v>0.18712985142857144</v>
          </cell>
        </row>
        <row r="67257">
          <cell r="H67257" t="str">
            <v>GUF2111000230</v>
          </cell>
          <cell r="W67257">
            <v>24.26</v>
          </cell>
          <cell r="X67257">
            <v>0.18712985142857144</v>
          </cell>
        </row>
        <row r="67258">
          <cell r="H67258" t="str">
            <v>GUF2101175006</v>
          </cell>
          <cell r="W67258">
            <v>0.04</v>
          </cell>
          <cell r="X67258">
            <v>3.0854385714285712E-4</v>
          </cell>
        </row>
        <row r="67259">
          <cell r="H67259" t="str">
            <v>GUF2101102023</v>
          </cell>
          <cell r="W67259">
            <v>0.01</v>
          </cell>
          <cell r="X67259">
            <v>7.7193571428571417E-5</v>
          </cell>
        </row>
        <row r="67260">
          <cell r="H67260" t="str">
            <v>GUF2101081010</v>
          </cell>
          <cell r="W67260">
            <v>0.01</v>
          </cell>
          <cell r="X67260">
            <v>7.7147485714285698E-5</v>
          </cell>
        </row>
        <row r="67261">
          <cell r="H67261" t="str">
            <v>GUF2101081007</v>
          </cell>
          <cell r="W67261">
            <v>0.01</v>
          </cell>
          <cell r="X67261">
            <v>7.719357142857143E-5</v>
          </cell>
        </row>
        <row r="67262">
          <cell r="H67262" t="str">
            <v>GUF2101061027</v>
          </cell>
          <cell r="W67262">
            <v>0.05</v>
          </cell>
          <cell r="X67262">
            <v>3.8539178571428569E-4</v>
          </cell>
        </row>
        <row r="67263">
          <cell r="H67263" t="str">
            <v>GUF2101059006</v>
          </cell>
          <cell r="W67263">
            <v>0.11</v>
          </cell>
          <cell r="X67263">
            <v>8.4810514285714293E-4</v>
          </cell>
        </row>
        <row r="67264">
          <cell r="H67264" t="str">
            <v>GUF2101059005</v>
          </cell>
          <cell r="W67264">
            <v>0.12</v>
          </cell>
          <cell r="X67264">
            <v>9.253981349206348E-4</v>
          </cell>
        </row>
        <row r="67265">
          <cell r="H67265" t="str">
            <v>GUF2101051043</v>
          </cell>
          <cell r="W67265">
            <v>0.01</v>
          </cell>
          <cell r="X67265">
            <v>7.719357142857143E-5</v>
          </cell>
        </row>
        <row r="67266">
          <cell r="H67266" t="str">
            <v>GUF2101051023</v>
          </cell>
          <cell r="W67266">
            <v>0.04</v>
          </cell>
          <cell r="X67266">
            <v>3.0848625000000005E-4</v>
          </cell>
        </row>
        <row r="67267">
          <cell r="H67267" t="str">
            <v>GUF2101051014</v>
          </cell>
          <cell r="W67267">
            <v>0.01</v>
          </cell>
          <cell r="X67267">
            <v>7.719357142857143E-5</v>
          </cell>
        </row>
        <row r="67268">
          <cell r="H67268" t="str">
            <v>GUF2101051006</v>
          </cell>
          <cell r="W67268">
            <v>0.02</v>
          </cell>
          <cell r="X67268">
            <v>1.5438714285714286E-4</v>
          </cell>
        </row>
        <row r="67269">
          <cell r="H67269" t="str">
            <v>GUF2101043112</v>
          </cell>
          <cell r="W67269">
            <v>0.04</v>
          </cell>
          <cell r="X67269">
            <v>3.0831342857142856E-4</v>
          </cell>
        </row>
        <row r="67270">
          <cell r="H67270" t="str">
            <v>GUF2101043080</v>
          </cell>
          <cell r="W67270">
            <v>7.0000000000000007E-2</v>
          </cell>
          <cell r="X67270">
            <v>5.4128285714285704E-4</v>
          </cell>
        </row>
        <row r="67271">
          <cell r="H67271" t="str">
            <v>GUF2101041057</v>
          </cell>
          <cell r="W67271">
            <v>0.05</v>
          </cell>
          <cell r="X67271">
            <v>3.8539178571428569E-4</v>
          </cell>
        </row>
        <row r="67272">
          <cell r="H67272" t="str">
            <v>GUF2101041053</v>
          </cell>
          <cell r="W67272">
            <v>0.26</v>
          </cell>
          <cell r="X67272">
            <v>2.0053064285714284E-3</v>
          </cell>
        </row>
        <row r="67273">
          <cell r="H67273" t="str">
            <v>GUF2101041036</v>
          </cell>
          <cell r="W67273">
            <v>0.08</v>
          </cell>
          <cell r="X67273">
            <v>6.1706812500000006E-4</v>
          </cell>
        </row>
        <row r="67274">
          <cell r="H67274" t="str">
            <v>GUF2101041030</v>
          </cell>
          <cell r="W67274">
            <v>0.16</v>
          </cell>
          <cell r="X67274">
            <v>1.2341362500000001E-3</v>
          </cell>
        </row>
        <row r="67275">
          <cell r="H67275" t="str">
            <v>GUF2101041018</v>
          </cell>
          <cell r="W67275">
            <v>0.09</v>
          </cell>
          <cell r="X67275">
            <v>6.9416660714285722E-4</v>
          </cell>
        </row>
        <row r="67276">
          <cell r="H67276" t="str">
            <v>GUF2101041006</v>
          </cell>
          <cell r="W67276">
            <v>0.23</v>
          </cell>
          <cell r="X67276">
            <v>1.773945714285714E-3</v>
          </cell>
        </row>
        <row r="67277">
          <cell r="H67277" t="str">
            <v>GUF2101032007</v>
          </cell>
          <cell r="W67277">
            <v>0.01</v>
          </cell>
          <cell r="X67277">
            <v>7.719357142857143E-5</v>
          </cell>
        </row>
        <row r="67278">
          <cell r="H67278" t="str">
            <v>GUF2101032001</v>
          </cell>
          <cell r="W67278">
            <v>0.01</v>
          </cell>
          <cell r="X67278">
            <v>7.7193571428571417E-5</v>
          </cell>
        </row>
        <row r="67279">
          <cell r="H67279" t="str">
            <v>GUF210103010</v>
          </cell>
          <cell r="W67279">
            <v>0.02</v>
          </cell>
          <cell r="X67279">
            <v>1.5425912698412698E-4</v>
          </cell>
        </row>
        <row r="67280">
          <cell r="H67280" t="str">
            <v>GUF210103007</v>
          </cell>
          <cell r="W67280">
            <v>0.02</v>
          </cell>
          <cell r="X67280">
            <v>1.5422255102040812E-4</v>
          </cell>
        </row>
        <row r="67281">
          <cell r="H67281" t="str">
            <v>GUF210103006</v>
          </cell>
          <cell r="W67281">
            <v>0.04</v>
          </cell>
          <cell r="X67281">
            <v>3.0848625000000005E-4</v>
          </cell>
        </row>
        <row r="67282">
          <cell r="H67282" t="str">
            <v>GUF210103004</v>
          </cell>
          <cell r="W67282">
            <v>3.0000000000000002E-2</v>
          </cell>
          <cell r="X67282">
            <v>2.314366964285714E-4</v>
          </cell>
        </row>
        <row r="67283">
          <cell r="H67283" t="str">
            <v>GUF210103003</v>
          </cell>
          <cell r="W67283">
            <v>0.04</v>
          </cell>
          <cell r="X67283">
            <v>3.0839023809523804E-4</v>
          </cell>
        </row>
        <row r="67284">
          <cell r="H67284" t="str">
            <v>GUF2101022008</v>
          </cell>
          <cell r="W67284">
            <v>0.02</v>
          </cell>
          <cell r="X67284">
            <v>1.5438714285714286E-4</v>
          </cell>
        </row>
        <row r="67285">
          <cell r="H67285" t="str">
            <v>GUF2101018010</v>
          </cell>
          <cell r="W67285">
            <v>0.05</v>
          </cell>
          <cell r="X67285">
            <v>3.8539178571428569E-4</v>
          </cell>
        </row>
        <row r="67286">
          <cell r="H67286" t="str">
            <v>GUF2101012020</v>
          </cell>
          <cell r="W67286">
            <v>6.0000000000000005E-2</v>
          </cell>
          <cell r="X67286">
            <v>4.6301285714285718E-4</v>
          </cell>
        </row>
        <row r="67287">
          <cell r="H67287" t="str">
            <v>GUF2101012011</v>
          </cell>
          <cell r="W67287">
            <v>0.03</v>
          </cell>
          <cell r="X67287">
            <v>2.3158071428571429E-4</v>
          </cell>
        </row>
        <row r="67288">
          <cell r="H67288" t="str">
            <v>GUF2101012004</v>
          </cell>
          <cell r="W67288">
            <v>6.0000000000000005E-2</v>
          </cell>
          <cell r="X67288">
            <v>4.6272633928571427E-4</v>
          </cell>
        </row>
        <row r="67289">
          <cell r="H67289" t="str">
            <v>GUF2101012002</v>
          </cell>
          <cell r="W67289">
            <v>0.05</v>
          </cell>
          <cell r="X67289">
            <v>3.8567982142857137E-4</v>
          </cell>
        </row>
        <row r="67290">
          <cell r="H67290" t="str">
            <v>GUF2101002014</v>
          </cell>
          <cell r="W67290">
            <v>0.01</v>
          </cell>
          <cell r="X67290">
            <v>7.7193571428571417E-5</v>
          </cell>
        </row>
        <row r="67291">
          <cell r="H67291" t="str">
            <v>GUF2101002008</v>
          </cell>
          <cell r="W67291">
            <v>0.02</v>
          </cell>
          <cell r="X67291">
            <v>1.5422255102040812E-4</v>
          </cell>
        </row>
        <row r="67292">
          <cell r="H67292" t="str">
            <v>GUF2101002004</v>
          </cell>
          <cell r="W67292">
            <v>0.02</v>
          </cell>
          <cell r="X67292">
            <v>1.5417766233766233E-4</v>
          </cell>
        </row>
        <row r="67293">
          <cell r="H67293" t="str">
            <v>GUF2101001017</v>
          </cell>
          <cell r="W67293">
            <v>0.01</v>
          </cell>
          <cell r="X67293">
            <v>7.719357142857143E-5</v>
          </cell>
        </row>
        <row r="67294">
          <cell r="H67294" t="str">
            <v>GUF2101001002</v>
          </cell>
          <cell r="W67294">
            <v>0.01</v>
          </cell>
          <cell r="X67294">
            <v>7.719357142857143E-5</v>
          </cell>
        </row>
        <row r="67295">
          <cell r="H67295" t="str">
            <v>GUF2101001001</v>
          </cell>
          <cell r="W67295">
            <v>0.01</v>
          </cell>
          <cell r="X67295">
            <v>7.719357142857143E-5</v>
          </cell>
        </row>
        <row r="67296">
          <cell r="H67296" t="str">
            <v>GUF0103066004</v>
          </cell>
          <cell r="W67296">
            <v>0.06</v>
          </cell>
          <cell r="X67296">
            <v>4.6268540816326535E-4</v>
          </cell>
        </row>
        <row r="67297">
          <cell r="H67297" t="str">
            <v>GUF0103066003</v>
          </cell>
          <cell r="W67297">
            <v>7.0000000000000007E-2</v>
          </cell>
          <cell r="X67297">
            <v>5.3984937499999993E-4</v>
          </cell>
        </row>
        <row r="67298">
          <cell r="H67298" t="str">
            <v>GUF0102081044</v>
          </cell>
          <cell r="W67298">
            <v>0.12</v>
          </cell>
          <cell r="X67298">
            <v>9.2527047619047611E-4</v>
          </cell>
        </row>
        <row r="67299">
          <cell r="H67299" t="str">
            <v>GUF0102081043</v>
          </cell>
          <cell r="W67299">
            <v>0.15</v>
          </cell>
          <cell r="X67299">
            <v>1.1569239285714288E-3</v>
          </cell>
        </row>
        <row r="67300">
          <cell r="H67300" t="str">
            <v>GUF0102081042</v>
          </cell>
          <cell r="W67300">
            <v>0.19</v>
          </cell>
          <cell r="X67300">
            <v>1.4655041666666664E-3</v>
          </cell>
        </row>
        <row r="67301">
          <cell r="H67301" t="str">
            <v>GUF0308011004</v>
          </cell>
          <cell r="W67301">
            <v>2.1</v>
          </cell>
          <cell r="X67301">
            <v>1.6194414285714283E-2</v>
          </cell>
        </row>
        <row r="67302">
          <cell r="H67302" t="str">
            <v>GUF0308001050</v>
          </cell>
          <cell r="W67302">
            <v>27.49</v>
          </cell>
          <cell r="X67302">
            <v>0.21204466285714285</v>
          </cell>
        </row>
        <row r="67303">
          <cell r="H67303" t="str">
            <v>GUF0308001049</v>
          </cell>
          <cell r="W67303">
            <v>27.49</v>
          </cell>
          <cell r="X67303">
            <v>0.21204466285714285</v>
          </cell>
        </row>
        <row r="67304">
          <cell r="H67304" t="str">
            <v>GUF0102045021</v>
          </cell>
          <cell r="W67304">
            <v>9.6999999999999993</v>
          </cell>
          <cell r="X67304">
            <v>7.4820239999999996E-2</v>
          </cell>
        </row>
        <row r="67305">
          <cell r="H67305" t="str">
            <v>GUF0102045020</v>
          </cell>
          <cell r="W67305">
            <v>9.6999999999999993</v>
          </cell>
          <cell r="X67305">
            <v>7.4820239999999996E-2</v>
          </cell>
        </row>
        <row r="67306">
          <cell r="H67306" t="str">
            <v>GUF0307001047</v>
          </cell>
          <cell r="W67306">
            <v>112.88000000000001</v>
          </cell>
          <cell r="X67306">
            <v>0.87070222222222216</v>
          </cell>
        </row>
        <row r="67307">
          <cell r="H67307" t="str">
            <v>GUY0403506</v>
          </cell>
          <cell r="W67307">
            <v>0.24</v>
          </cell>
          <cell r="X67307">
            <v>1.8509239285714283E-3</v>
          </cell>
        </row>
        <row r="67308">
          <cell r="H67308" t="str">
            <v>GUY0403254</v>
          </cell>
          <cell r="W67308">
            <v>0.23</v>
          </cell>
          <cell r="X67308">
            <v>1.773945714285714E-3</v>
          </cell>
        </row>
        <row r="67309">
          <cell r="H67309" t="str">
            <v>GUY0211045</v>
          </cell>
          <cell r="W67309">
            <v>6.0000000000000005E-2</v>
          </cell>
          <cell r="X67309">
            <v>4.6272633928571427E-4</v>
          </cell>
        </row>
        <row r="67310">
          <cell r="H67310" t="str">
            <v>GUF0103035101</v>
          </cell>
          <cell r="W67310">
            <v>0.2</v>
          </cell>
          <cell r="X67310">
            <v>1.5424345238095236E-3</v>
          </cell>
        </row>
        <row r="67311">
          <cell r="H67311" t="str">
            <v>GUF0103035100</v>
          </cell>
          <cell r="W67311">
            <v>0.2</v>
          </cell>
          <cell r="X67311">
            <v>1.5432E-3</v>
          </cell>
        </row>
        <row r="67312">
          <cell r="H67312" t="str">
            <v>GUF0103035099</v>
          </cell>
          <cell r="W67312">
            <v>0.2</v>
          </cell>
          <cell r="X67312">
            <v>1.5424345238095236E-3</v>
          </cell>
        </row>
        <row r="67313">
          <cell r="H67313" t="str">
            <v>GUF0103035098</v>
          </cell>
          <cell r="W67313">
            <v>0.2</v>
          </cell>
          <cell r="X67313">
            <v>1.5432E-3</v>
          </cell>
        </row>
        <row r="67314">
          <cell r="H67314" t="str">
            <v>GUF0103035093</v>
          </cell>
          <cell r="W67314">
            <v>0.39</v>
          </cell>
          <cell r="X67314">
            <v>3.0083214285714283E-3</v>
          </cell>
        </row>
        <row r="67315">
          <cell r="H67315" t="str">
            <v>GUF0103035089</v>
          </cell>
          <cell r="W67315">
            <v>0.37</v>
          </cell>
          <cell r="X67315">
            <v>2.854460714285714E-3</v>
          </cell>
        </row>
        <row r="67316">
          <cell r="H67316" t="str">
            <v>GUF0103035084</v>
          </cell>
          <cell r="W67316">
            <v>0.14000000000000001</v>
          </cell>
          <cell r="X67316">
            <v>1.0791792857142858E-3</v>
          </cell>
        </row>
        <row r="67317">
          <cell r="H67317" t="str">
            <v>GUF0103035070</v>
          </cell>
          <cell r="W67317">
            <v>0.04</v>
          </cell>
          <cell r="X67317">
            <v>3.0854385714285712E-4</v>
          </cell>
        </row>
        <row r="67318">
          <cell r="H67318" t="str">
            <v>GUF0103035051</v>
          </cell>
          <cell r="W67318">
            <v>0.03</v>
          </cell>
          <cell r="X67318">
            <v>2.3158071428571429E-4</v>
          </cell>
        </row>
        <row r="67319">
          <cell r="H67319" t="str">
            <v>GUF0102079010</v>
          </cell>
          <cell r="W67319">
            <v>0.01</v>
          </cell>
          <cell r="X67319">
            <v>7.7193571428571417E-5</v>
          </cell>
        </row>
        <row r="67320">
          <cell r="H67320" t="str">
            <v>GUF0102077015</v>
          </cell>
          <cell r="W67320">
            <v>0.97000000000000008</v>
          </cell>
          <cell r="X67320">
            <v>7.4817642857142848E-3</v>
          </cell>
        </row>
        <row r="67321">
          <cell r="H67321" t="str">
            <v>GUF0102077014</v>
          </cell>
          <cell r="W67321">
            <v>0.97000000000000008</v>
          </cell>
          <cell r="X67321">
            <v>7.4817642857142848E-3</v>
          </cell>
        </row>
        <row r="67322">
          <cell r="H67322" t="str">
            <v>GUF0102063034</v>
          </cell>
          <cell r="W67322">
            <v>0.13</v>
          </cell>
          <cell r="X67322">
            <v>1.0021771428571429E-3</v>
          </cell>
        </row>
        <row r="67323">
          <cell r="H67323" t="str">
            <v>GUF0102063033</v>
          </cell>
          <cell r="W67323">
            <v>0.1</v>
          </cell>
          <cell r="X67323">
            <v>7.716E-4</v>
          </cell>
        </row>
        <row r="67324">
          <cell r="H67324" t="str">
            <v>GUF0102047025</v>
          </cell>
          <cell r="W67324">
            <v>0.14000000000000001</v>
          </cell>
          <cell r="X67324">
            <v>1.0803285714285715E-3</v>
          </cell>
        </row>
        <row r="67325">
          <cell r="H67325" t="str">
            <v>GUF0102045146</v>
          </cell>
          <cell r="W67325">
            <v>0.06</v>
          </cell>
          <cell r="X67325">
            <v>4.6278364285714293E-4</v>
          </cell>
        </row>
        <row r="67326">
          <cell r="H67326" t="str">
            <v>GUF0102045122</v>
          </cell>
          <cell r="W67326">
            <v>0.65</v>
          </cell>
          <cell r="X67326">
            <v>5.0123657142857143E-3</v>
          </cell>
        </row>
        <row r="67327">
          <cell r="H67327" t="str">
            <v>GUF0102045062</v>
          </cell>
          <cell r="W67327">
            <v>0.01</v>
          </cell>
          <cell r="X67327">
            <v>7.719357142857143E-5</v>
          </cell>
        </row>
        <row r="67328">
          <cell r="H67328" t="str">
            <v>GUF0102045035</v>
          </cell>
          <cell r="W67328">
            <v>0.13</v>
          </cell>
          <cell r="X67328">
            <v>1.0027517857142856E-3</v>
          </cell>
        </row>
        <row r="67329">
          <cell r="H67329" t="str">
            <v>GUF0102040033</v>
          </cell>
          <cell r="W67329">
            <v>3.0000000000000002E-2</v>
          </cell>
          <cell r="X67329">
            <v>2.3158071428571424E-4</v>
          </cell>
        </row>
        <row r="67330">
          <cell r="H67330" t="str">
            <v>GUY0403302</v>
          </cell>
          <cell r="W67330">
            <v>0.12000000000000001</v>
          </cell>
          <cell r="X67330">
            <v>9.2546196428571414E-4</v>
          </cell>
        </row>
        <row r="67331">
          <cell r="H67331" t="str">
            <v>GUY0317009004</v>
          </cell>
          <cell r="W67331">
            <v>0.62</v>
          </cell>
          <cell r="X67331">
            <v>4.7820771428571428E-3</v>
          </cell>
        </row>
        <row r="67332">
          <cell r="H67332" t="str">
            <v>GUY0214003010</v>
          </cell>
          <cell r="W67332">
            <v>0.05</v>
          </cell>
          <cell r="X67332">
            <v>3.8573742857142849E-4</v>
          </cell>
        </row>
        <row r="67333">
          <cell r="H67333" t="str">
            <v>GUF2119000005</v>
          </cell>
          <cell r="W67333">
            <v>0.03</v>
          </cell>
          <cell r="X67333">
            <v>2.3139637142857142E-4</v>
          </cell>
        </row>
        <row r="67334">
          <cell r="H67334" t="str">
            <v>GUF0399011001</v>
          </cell>
          <cell r="W67334">
            <v>12.65</v>
          </cell>
          <cell r="X67334">
            <v>9.7575737142857139E-2</v>
          </cell>
        </row>
        <row r="67335">
          <cell r="H67335" t="str">
            <v>GUF0309013050</v>
          </cell>
          <cell r="W67335">
            <v>4.04</v>
          </cell>
          <cell r="X67335">
            <v>3.1163039999999999E-2</v>
          </cell>
        </row>
        <row r="67336">
          <cell r="H67336" t="str">
            <v>GUF0309013049</v>
          </cell>
          <cell r="W67336">
            <v>3.56</v>
          </cell>
          <cell r="X67336">
            <v>2.7460045714285716E-2</v>
          </cell>
        </row>
        <row r="67337">
          <cell r="H67337" t="str">
            <v>GUF0309005002</v>
          </cell>
          <cell r="W67337">
            <v>1.74</v>
          </cell>
          <cell r="X67337">
            <v>1.3422205714285715E-2</v>
          </cell>
        </row>
        <row r="67338">
          <cell r="H67338" t="str">
            <v>GUF0309004008</v>
          </cell>
          <cell r="W67338">
            <v>0.18</v>
          </cell>
          <cell r="X67338">
            <v>1.3877592857142857E-3</v>
          </cell>
        </row>
        <row r="67339">
          <cell r="H67339" t="str">
            <v>GUF0309002212</v>
          </cell>
          <cell r="W67339">
            <v>4.1500000000000004</v>
          </cell>
          <cell r="X67339">
            <v>3.2010685714285718E-2</v>
          </cell>
        </row>
        <row r="67340">
          <cell r="H67340" t="str">
            <v>GUF0309001108</v>
          </cell>
          <cell r="W67340">
            <v>4.37</v>
          </cell>
          <cell r="X67340">
            <v>3.3708274285714289E-2</v>
          </cell>
        </row>
        <row r="67341">
          <cell r="H67341" t="str">
            <v>GUF0309001106</v>
          </cell>
          <cell r="W67341">
            <v>1.29</v>
          </cell>
          <cell r="X67341">
            <v>9.9481285714285717E-3</v>
          </cell>
        </row>
        <row r="67342">
          <cell r="H67342" t="str">
            <v>GUF0307004009</v>
          </cell>
          <cell r="W67342">
            <v>0.47</v>
          </cell>
          <cell r="X67342">
            <v>3.6249124999999998E-3</v>
          </cell>
        </row>
        <row r="67343">
          <cell r="H67343" t="str">
            <v>GUF0307003029</v>
          </cell>
          <cell r="W67343">
            <v>1.9400000000000002</v>
          </cell>
          <cell r="X67343">
            <v>1.4963588571428573E-2</v>
          </cell>
        </row>
        <row r="67344">
          <cell r="H67344" t="str">
            <v>GUF0307003025</v>
          </cell>
          <cell r="W67344">
            <v>2.1799999999999997</v>
          </cell>
          <cell r="X67344">
            <v>1.6815085714285718E-2</v>
          </cell>
        </row>
        <row r="67345">
          <cell r="H67345" t="str">
            <v>GUF0304017005</v>
          </cell>
          <cell r="W67345">
            <v>0.81</v>
          </cell>
          <cell r="X67345">
            <v>6.2482285714285718E-3</v>
          </cell>
        </row>
        <row r="67346">
          <cell r="H67346" t="str">
            <v>GUF0304009003</v>
          </cell>
          <cell r="W67346">
            <v>1.4100000000000001</v>
          </cell>
          <cell r="X67346">
            <v>1.0876971428571429E-2</v>
          </cell>
        </row>
        <row r="67347">
          <cell r="H67347" t="str">
            <v>GUF0204001015</v>
          </cell>
          <cell r="W67347">
            <v>21.830000000000002</v>
          </cell>
          <cell r="X67347">
            <v>0.16838261333333335</v>
          </cell>
        </row>
        <row r="67348">
          <cell r="H67348" t="str">
            <v>GUF0199003177</v>
          </cell>
          <cell r="W67348">
            <v>0.09</v>
          </cell>
          <cell r="X67348">
            <v>6.9330571428571431E-4</v>
          </cell>
        </row>
        <row r="67349">
          <cell r="H67349" t="str">
            <v>GUF0199002092</v>
          </cell>
          <cell r="W67349">
            <v>0.33999999999999997</v>
          </cell>
          <cell r="X67349">
            <v>2.6218549999999993E-3</v>
          </cell>
        </row>
        <row r="67350">
          <cell r="H67350" t="str">
            <v>GUF0199002090</v>
          </cell>
          <cell r="W67350">
            <v>0.33999999999999997</v>
          </cell>
          <cell r="X67350">
            <v>2.6218549999999993E-3</v>
          </cell>
        </row>
        <row r="67351">
          <cell r="H67351" t="str">
            <v>GUF0199002089</v>
          </cell>
          <cell r="W67351">
            <v>0.37</v>
          </cell>
          <cell r="X67351">
            <v>2.8452749999999995E-3</v>
          </cell>
        </row>
        <row r="67352">
          <cell r="H67352" t="str">
            <v>GUF0199002088</v>
          </cell>
          <cell r="W67352">
            <v>0.37</v>
          </cell>
          <cell r="X67352">
            <v>2.8533124999999999E-3</v>
          </cell>
        </row>
        <row r="67353">
          <cell r="H67353" t="str">
            <v>GUF0199002087</v>
          </cell>
          <cell r="W67353">
            <v>6.0000000000000005E-2</v>
          </cell>
          <cell r="X67353">
            <v>4.6301285714285718E-4</v>
          </cell>
        </row>
        <row r="67354">
          <cell r="H67354" t="str">
            <v>GUF0103099073</v>
          </cell>
          <cell r="W67354">
            <v>0.4</v>
          </cell>
          <cell r="X67354">
            <v>3.0846776785714283E-3</v>
          </cell>
        </row>
        <row r="67355">
          <cell r="H67355" t="str">
            <v>GUF0103064016</v>
          </cell>
          <cell r="W67355">
            <v>0.04</v>
          </cell>
          <cell r="X67355">
            <v>3.0855482993197281E-4</v>
          </cell>
        </row>
        <row r="67356">
          <cell r="H67356" t="str">
            <v>GUF0103035087</v>
          </cell>
          <cell r="W67356">
            <v>0.73</v>
          </cell>
          <cell r="X67356">
            <v>5.630297142857143E-3</v>
          </cell>
        </row>
        <row r="67357">
          <cell r="H67357" t="str">
            <v>GUF0103025019</v>
          </cell>
          <cell r="W67357">
            <v>0.47</v>
          </cell>
          <cell r="X67357">
            <v>3.6251421428571428E-3</v>
          </cell>
        </row>
        <row r="67358">
          <cell r="H67358" t="str">
            <v>GUF0103024057</v>
          </cell>
          <cell r="W67358">
            <v>0.76</v>
          </cell>
          <cell r="X67358">
            <v>5.8611599999999998E-3</v>
          </cell>
        </row>
        <row r="67359">
          <cell r="H67359" t="str">
            <v>GUF0103015040</v>
          </cell>
          <cell r="W67359">
            <v>0.92</v>
          </cell>
          <cell r="X67359">
            <v>7.0958742857142858E-3</v>
          </cell>
        </row>
        <row r="67360">
          <cell r="H67360" t="str">
            <v>GUF0103015006</v>
          </cell>
          <cell r="W67360">
            <v>0.65</v>
          </cell>
          <cell r="X67360">
            <v>5.0129400000000005E-3</v>
          </cell>
        </row>
        <row r="67361">
          <cell r="H67361" t="str">
            <v>GUF0103013014</v>
          </cell>
          <cell r="W67361">
            <v>7.4399999999999995</v>
          </cell>
          <cell r="X67361">
            <v>5.7388371428571429E-2</v>
          </cell>
        </row>
        <row r="67362">
          <cell r="H67362" t="str">
            <v>GUF0103009031</v>
          </cell>
          <cell r="W67362">
            <v>41.24</v>
          </cell>
          <cell r="X67362">
            <v>0.31810528000000005</v>
          </cell>
        </row>
        <row r="67363">
          <cell r="H67363" t="str">
            <v>GUF0102084003</v>
          </cell>
          <cell r="W67363">
            <v>58.819999999999993</v>
          </cell>
          <cell r="X67363">
            <v>0.45370868571428569</v>
          </cell>
        </row>
        <row r="67364">
          <cell r="H67364" t="str">
            <v>GUF0102081037</v>
          </cell>
          <cell r="W67364">
            <v>9.02</v>
          </cell>
          <cell r="X67364">
            <v>6.9575862857142859E-2</v>
          </cell>
        </row>
        <row r="67365">
          <cell r="H67365" t="str">
            <v>GUF0102081016</v>
          </cell>
          <cell r="W67365">
            <v>0.83000000000000007</v>
          </cell>
          <cell r="X67365">
            <v>6.4021371428571432E-3</v>
          </cell>
        </row>
        <row r="67366">
          <cell r="H67366" t="str">
            <v>GUF0102080004</v>
          </cell>
          <cell r="W67366">
            <v>1.32</v>
          </cell>
          <cell r="X67366">
            <v>1.0180937142857142E-2</v>
          </cell>
        </row>
        <row r="67367">
          <cell r="H67367" t="str">
            <v>GUF0102080003</v>
          </cell>
          <cell r="W67367">
            <v>1.32</v>
          </cell>
          <cell r="X67367">
            <v>1.0180937142857142E-2</v>
          </cell>
        </row>
        <row r="67368">
          <cell r="H67368" t="str">
            <v>GUF0102079009</v>
          </cell>
          <cell r="W67368">
            <v>0.94</v>
          </cell>
          <cell r="X67368">
            <v>7.2497828571428573E-3</v>
          </cell>
        </row>
        <row r="67369">
          <cell r="H67369" t="str">
            <v>GUF0102079008</v>
          </cell>
          <cell r="W67369">
            <v>0.94</v>
          </cell>
          <cell r="X67369">
            <v>7.2497828571428573E-3</v>
          </cell>
        </row>
        <row r="67370">
          <cell r="H67370" t="str">
            <v>GUF0102077042</v>
          </cell>
          <cell r="W67370">
            <v>1.4100000000000001</v>
          </cell>
          <cell r="X67370">
            <v>1.0876971428571429E-2</v>
          </cell>
        </row>
        <row r="67371">
          <cell r="H67371" t="str">
            <v>GUF0102077038</v>
          </cell>
          <cell r="W67371">
            <v>2.9099999999999997</v>
          </cell>
          <cell r="X67371">
            <v>2.2440699999999997E-2</v>
          </cell>
        </row>
        <row r="67372">
          <cell r="H67372" t="str">
            <v>GUF0102045064</v>
          </cell>
          <cell r="W67372">
            <v>0.76</v>
          </cell>
          <cell r="X67372">
            <v>5.8611599999999998E-3</v>
          </cell>
        </row>
        <row r="67373">
          <cell r="H67373" t="str">
            <v>GUF0102045022</v>
          </cell>
          <cell r="W67373">
            <v>14.84</v>
          </cell>
          <cell r="X67373">
            <v>0.11446892571428571</v>
          </cell>
        </row>
        <row r="67374">
          <cell r="H67374" t="str">
            <v>GUF0102045016J</v>
          </cell>
          <cell r="W67374">
            <v>18.939999999999998</v>
          </cell>
          <cell r="X67374">
            <v>0.14609369142857145</v>
          </cell>
        </row>
        <row r="67375">
          <cell r="H67375" t="str">
            <v>GUF0102045013.2</v>
          </cell>
          <cell r="W67375">
            <v>0.99</v>
          </cell>
          <cell r="X67375">
            <v>7.6344767857142838E-3</v>
          </cell>
        </row>
        <row r="67376">
          <cell r="H67376" t="str">
            <v>GUF0102045013.1</v>
          </cell>
          <cell r="W67376">
            <v>0.99</v>
          </cell>
          <cell r="X67376">
            <v>7.6344767857142838E-3</v>
          </cell>
        </row>
        <row r="67377">
          <cell r="H67377" t="str">
            <v>GUF0302012139</v>
          </cell>
          <cell r="W67377">
            <v>200.72</v>
          </cell>
          <cell r="X67377">
            <v>1.5482559085714285</v>
          </cell>
        </row>
        <row r="67378">
          <cell r="H67378" t="str">
            <v>GUF0302012136</v>
          </cell>
          <cell r="W67378">
            <v>200.72</v>
          </cell>
          <cell r="X67378">
            <v>1.5482559085714285</v>
          </cell>
        </row>
        <row r="67379">
          <cell r="H67379" t="str">
            <v>GUY0316020008</v>
          </cell>
          <cell r="W67379">
            <v>1.8699999999999999</v>
          </cell>
          <cell r="X67379">
            <v>1.4423185714285714E-2</v>
          </cell>
        </row>
        <row r="67380">
          <cell r="H67380" t="str">
            <v>GUF0303002008</v>
          </cell>
          <cell r="W67380">
            <v>50.46</v>
          </cell>
          <cell r="X67380">
            <v>0.38922329142857148</v>
          </cell>
        </row>
        <row r="67381">
          <cell r="H67381" t="str">
            <v>GUF0203007009</v>
          </cell>
          <cell r="W67381">
            <v>2.23</v>
          </cell>
          <cell r="X67381">
            <v>1.7201005714285712E-2</v>
          </cell>
        </row>
        <row r="67382">
          <cell r="H67382" t="str">
            <v>GUF0203007008</v>
          </cell>
          <cell r="W67382">
            <v>2.23</v>
          </cell>
          <cell r="X67382">
            <v>1.7201005714285712E-2</v>
          </cell>
        </row>
        <row r="67383">
          <cell r="H67383" t="str">
            <v>GUF0203006049</v>
          </cell>
          <cell r="W67383">
            <v>0.65</v>
          </cell>
          <cell r="X67383">
            <v>5.0123657142857143E-3</v>
          </cell>
        </row>
        <row r="67384">
          <cell r="H67384" t="str">
            <v>GUF0203006048</v>
          </cell>
          <cell r="W67384">
            <v>0.65</v>
          </cell>
          <cell r="X67384">
            <v>5.0123657142857143E-3</v>
          </cell>
        </row>
        <row r="67385">
          <cell r="H67385" t="str">
            <v>GUF0203006047</v>
          </cell>
          <cell r="W67385">
            <v>1.6600000000000001</v>
          </cell>
          <cell r="X67385">
            <v>1.2804274285714286E-2</v>
          </cell>
        </row>
        <row r="67386">
          <cell r="H67386" t="str">
            <v>GUF0203006046</v>
          </cell>
          <cell r="W67386">
            <v>1.21</v>
          </cell>
          <cell r="X67386">
            <v>9.3332914285714306E-3</v>
          </cell>
        </row>
        <row r="67387">
          <cell r="H67387" t="str">
            <v>GUF0203006045</v>
          </cell>
          <cell r="W67387">
            <v>1.21</v>
          </cell>
          <cell r="X67387">
            <v>9.3332914285714306E-3</v>
          </cell>
        </row>
        <row r="67388">
          <cell r="H67388" t="str">
            <v>GUF0203006044</v>
          </cell>
          <cell r="W67388">
            <v>1.5899999999999999</v>
          </cell>
          <cell r="X67388">
            <v>1.2260632142857142E-2</v>
          </cell>
        </row>
        <row r="67389">
          <cell r="H67389" t="str">
            <v>GUF0203006043</v>
          </cell>
          <cell r="W67389">
            <v>0.7</v>
          </cell>
          <cell r="X67389">
            <v>5.3989035714285712E-3</v>
          </cell>
        </row>
        <row r="67390">
          <cell r="H67390" t="str">
            <v>GUF0203006042</v>
          </cell>
          <cell r="W67390">
            <v>1.36</v>
          </cell>
          <cell r="X67390">
            <v>1.0488754285714285E-2</v>
          </cell>
        </row>
        <row r="67391">
          <cell r="H67391" t="str">
            <v>GUF0201004009</v>
          </cell>
          <cell r="W67391">
            <v>40.11</v>
          </cell>
          <cell r="X67391">
            <v>0.30938838857142859</v>
          </cell>
        </row>
        <row r="67392">
          <cell r="H67392" t="str">
            <v>GUF0201002035</v>
          </cell>
          <cell r="W67392">
            <v>13.889999999999999</v>
          </cell>
          <cell r="X67392">
            <v>0.10713874285714287</v>
          </cell>
        </row>
        <row r="67393">
          <cell r="H67393" t="str">
            <v>GUF0201002034</v>
          </cell>
          <cell r="W67393">
            <v>13.889999999999999</v>
          </cell>
          <cell r="X67393">
            <v>0.10713874285714287</v>
          </cell>
        </row>
        <row r="67394">
          <cell r="H67394" t="str">
            <v>GUF0202006086</v>
          </cell>
          <cell r="W67394">
            <v>12.45</v>
          </cell>
          <cell r="X67394">
            <v>9.6032057142857147E-2</v>
          </cell>
        </row>
        <row r="67395">
          <cell r="H67395" t="str">
            <v>GUF0202006082</v>
          </cell>
          <cell r="W67395">
            <v>12.65</v>
          </cell>
          <cell r="X67395">
            <v>9.7575737142857139E-2</v>
          </cell>
        </row>
        <row r="67396">
          <cell r="H67396" t="str">
            <v>GUF0202006037</v>
          </cell>
          <cell r="W67396">
            <v>12.780000000000001</v>
          </cell>
          <cell r="X67396">
            <v>9.8579588571428581E-2</v>
          </cell>
        </row>
        <row r="67397">
          <cell r="H67397" t="str">
            <v>GUF0202006036</v>
          </cell>
          <cell r="W67397">
            <v>12.610000000000001</v>
          </cell>
          <cell r="X67397">
            <v>9.7267920000000008E-2</v>
          </cell>
        </row>
        <row r="67398">
          <cell r="H67398" t="str">
            <v>GUF0201013021</v>
          </cell>
          <cell r="W67398">
            <v>10.030000000000001</v>
          </cell>
          <cell r="X67398">
            <v>7.736777142857143E-2</v>
          </cell>
        </row>
        <row r="67399">
          <cell r="H67399" t="str">
            <v>GUF0201013010</v>
          </cell>
          <cell r="W67399">
            <v>3.8</v>
          </cell>
          <cell r="X67399">
            <v>2.9310394285714286E-2</v>
          </cell>
        </row>
        <row r="67400">
          <cell r="H67400" t="str">
            <v>GUF0201013009</v>
          </cell>
          <cell r="W67400">
            <v>21.51</v>
          </cell>
          <cell r="X67400">
            <v>0.16591573714285712</v>
          </cell>
        </row>
        <row r="67401">
          <cell r="H67401" t="str">
            <v>GUF0201013008</v>
          </cell>
          <cell r="W67401">
            <v>21.51</v>
          </cell>
          <cell r="X67401">
            <v>0.16591573714285712</v>
          </cell>
        </row>
        <row r="67402">
          <cell r="H67402" t="str">
            <v>GUF0201013007</v>
          </cell>
          <cell r="W67402">
            <v>17.63</v>
          </cell>
          <cell r="X67402">
            <v>0.13598856000000001</v>
          </cell>
        </row>
        <row r="67403">
          <cell r="H67403" t="str">
            <v>GUF0201011012</v>
          </cell>
          <cell r="W67403">
            <v>21.83</v>
          </cell>
          <cell r="X67403">
            <v>0.16838516571428569</v>
          </cell>
        </row>
        <row r="67404">
          <cell r="H67404" t="str">
            <v>GUF0201011011</v>
          </cell>
          <cell r="W67404">
            <v>21.83</v>
          </cell>
          <cell r="X67404">
            <v>0.16838516571428569</v>
          </cell>
        </row>
        <row r="67405">
          <cell r="H67405" t="str">
            <v>GUF0201009030</v>
          </cell>
          <cell r="W67405">
            <v>5.34</v>
          </cell>
          <cell r="X67405">
            <v>4.1190068571428567E-2</v>
          </cell>
        </row>
        <row r="67406">
          <cell r="H67406" t="str">
            <v>GUF0201002018</v>
          </cell>
          <cell r="W67406">
            <v>28.95</v>
          </cell>
          <cell r="X67406">
            <v>0.22330525714285715</v>
          </cell>
        </row>
        <row r="67407">
          <cell r="H67407" t="str">
            <v>GUF0201002015</v>
          </cell>
          <cell r="W67407">
            <v>1.9400000000000002</v>
          </cell>
          <cell r="X67407">
            <v>1.4963588571428573E-2</v>
          </cell>
        </row>
        <row r="67408">
          <cell r="H67408" t="str">
            <v>GUD1901015</v>
          </cell>
          <cell r="W67408">
            <v>0.94</v>
          </cell>
          <cell r="X67408">
            <v>7.2497828571428573E-3</v>
          </cell>
        </row>
        <row r="67409">
          <cell r="H67409" t="str">
            <v>GUD1901013</v>
          </cell>
          <cell r="W67409">
            <v>0.14000000000000001</v>
          </cell>
          <cell r="X67409">
            <v>1.0797539285714284E-3</v>
          </cell>
        </row>
        <row r="67410">
          <cell r="H67410" t="str">
            <v>GUF0309006006</v>
          </cell>
          <cell r="W67410">
            <v>3.56</v>
          </cell>
          <cell r="X67410">
            <v>2.7460045714285716E-2</v>
          </cell>
        </row>
        <row r="67411">
          <cell r="H67411" t="str">
            <v>GUF0309004007</v>
          </cell>
          <cell r="W67411">
            <v>4.37</v>
          </cell>
          <cell r="X67411">
            <v>3.3708274285714289E-2</v>
          </cell>
        </row>
        <row r="67412">
          <cell r="H67412" t="str">
            <v>GUF0309002208</v>
          </cell>
          <cell r="W67412">
            <v>3.11</v>
          </cell>
          <cell r="X67412">
            <v>2.3981603571428572E-2</v>
          </cell>
        </row>
        <row r="67413">
          <cell r="H67413" t="str">
            <v>GUF0307003027</v>
          </cell>
          <cell r="W67413">
            <v>4.8499999999999996</v>
          </cell>
          <cell r="X67413">
            <v>3.7411788679245286E-2</v>
          </cell>
        </row>
        <row r="67414">
          <cell r="H67414" t="str">
            <v>GUF0304004045</v>
          </cell>
          <cell r="W67414">
            <v>32.83</v>
          </cell>
          <cell r="X67414">
            <v>0.25323473142857145</v>
          </cell>
        </row>
        <row r="67415">
          <cell r="H67415" t="str">
            <v>GUF0103017040</v>
          </cell>
          <cell r="W67415">
            <v>4.75</v>
          </cell>
          <cell r="X67415">
            <v>3.6639428571428573E-2</v>
          </cell>
        </row>
        <row r="67416">
          <cell r="H67416" t="str">
            <v>GUF0103017039</v>
          </cell>
          <cell r="W67416">
            <v>4.75</v>
          </cell>
          <cell r="X67416">
            <v>3.6639428571428573E-2</v>
          </cell>
        </row>
        <row r="67417">
          <cell r="H67417" t="str">
            <v>GUF0103016008</v>
          </cell>
          <cell r="W67417">
            <v>2.1</v>
          </cell>
          <cell r="X67417">
            <v>1.6194414285714283E-2</v>
          </cell>
        </row>
        <row r="67418">
          <cell r="H67418" t="str">
            <v>GUF0103013011</v>
          </cell>
          <cell r="W67418">
            <v>7.4399999999999995</v>
          </cell>
          <cell r="X67418">
            <v>5.7388371428571429E-2</v>
          </cell>
        </row>
        <row r="67419">
          <cell r="H67419" t="str">
            <v>GUF0103003096</v>
          </cell>
          <cell r="W67419">
            <v>9.15</v>
          </cell>
          <cell r="X67419">
            <v>7.0579714285714287E-2</v>
          </cell>
        </row>
        <row r="67420">
          <cell r="H67420" t="str">
            <v>GUF0102089100</v>
          </cell>
          <cell r="W67420">
            <v>31.75</v>
          </cell>
          <cell r="X67420">
            <v>0.24490500821917807</v>
          </cell>
        </row>
        <row r="67421">
          <cell r="H67421" t="str">
            <v>GUF0102081510T</v>
          </cell>
          <cell r="W67421">
            <v>2.9299999999999997</v>
          </cell>
          <cell r="X67421">
            <v>2.260158857142857E-2</v>
          </cell>
        </row>
        <row r="67422">
          <cell r="H67422" t="str">
            <v>GUF0102081501T</v>
          </cell>
          <cell r="W67422">
            <v>6.58</v>
          </cell>
          <cell r="X67422">
            <v>5.0753840000000001E-2</v>
          </cell>
        </row>
        <row r="67423">
          <cell r="H67423" t="str">
            <v>GUF0102077517T</v>
          </cell>
          <cell r="W67423">
            <v>1.57</v>
          </cell>
          <cell r="X67423">
            <v>1.2108240000000001E-2</v>
          </cell>
        </row>
        <row r="67424">
          <cell r="H67424" t="str">
            <v>GUF0102077516T</v>
          </cell>
          <cell r="W67424">
            <v>3.1799999999999997</v>
          </cell>
          <cell r="X67424">
            <v>2.4528891428571429E-2</v>
          </cell>
        </row>
        <row r="67425">
          <cell r="H67425" t="str">
            <v>GUF0102077515T</v>
          </cell>
          <cell r="W67425">
            <v>3.05</v>
          </cell>
          <cell r="X67425">
            <v>2.3527337142857142E-2</v>
          </cell>
        </row>
        <row r="67426">
          <cell r="H67426" t="str">
            <v>GUF2101059003</v>
          </cell>
          <cell r="W67426">
            <v>0.38</v>
          </cell>
          <cell r="X67426">
            <v>4.3701722146739126E-3</v>
          </cell>
        </row>
        <row r="67427">
          <cell r="H67427" t="str">
            <v>GUF0203013013</v>
          </cell>
          <cell r="W67427">
            <v>0.41</v>
          </cell>
          <cell r="X67427">
            <v>4.7154600000000003E-3</v>
          </cell>
        </row>
        <row r="67428">
          <cell r="H67428" t="str">
            <v>GUF0307001047</v>
          </cell>
          <cell r="W67428">
            <v>112.88</v>
          </cell>
          <cell r="X67428">
            <v>1.29828915</v>
          </cell>
        </row>
        <row r="67429">
          <cell r="H67429" t="str">
            <v>GUF0103035097</v>
          </cell>
          <cell r="W67429">
            <v>17.79</v>
          </cell>
          <cell r="X67429">
            <v>0.20461340571428574</v>
          </cell>
        </row>
        <row r="67430">
          <cell r="H67430" t="str">
            <v>GUF0103035091</v>
          </cell>
          <cell r="W67430">
            <v>0.73</v>
          </cell>
          <cell r="X67430">
            <v>8.396057142857143E-3</v>
          </cell>
        </row>
        <row r="67431">
          <cell r="H67431" t="str">
            <v>GUF0103035090</v>
          </cell>
          <cell r="W67431">
            <v>0.45</v>
          </cell>
          <cell r="X67431">
            <v>5.1747742857142856E-3</v>
          </cell>
        </row>
        <row r="67432">
          <cell r="H67432" t="str">
            <v>GUF0204001015</v>
          </cell>
          <cell r="W67432">
            <v>21.83</v>
          </cell>
          <cell r="X67432">
            <v>0.25107481263157894</v>
          </cell>
        </row>
        <row r="67433">
          <cell r="H67433" t="str">
            <v>GUF0103035092</v>
          </cell>
          <cell r="W67433">
            <v>0.05</v>
          </cell>
          <cell r="X67433">
            <v>5.760714285714285E-4</v>
          </cell>
        </row>
        <row r="67434">
          <cell r="H67434" t="str">
            <v>GUF0103027117</v>
          </cell>
          <cell r="W67434">
            <v>22.64</v>
          </cell>
          <cell r="X67434">
            <v>0.26039262857142859</v>
          </cell>
        </row>
        <row r="67435">
          <cell r="H67435" t="str">
            <v>GUF0103027116</v>
          </cell>
          <cell r="W67435">
            <v>45.28</v>
          </cell>
          <cell r="X67435">
            <v>0.52078755428571433</v>
          </cell>
        </row>
        <row r="67436">
          <cell r="H67436" t="str">
            <v>GUF0103020025</v>
          </cell>
          <cell r="W67436">
            <v>4.6400000000000006</v>
          </cell>
          <cell r="X67436">
            <v>5.3367222857142863E-2</v>
          </cell>
        </row>
        <row r="67437">
          <cell r="H67437" t="str">
            <v>GUF0103020024</v>
          </cell>
          <cell r="W67437">
            <v>4.6400000000000006</v>
          </cell>
          <cell r="X67437">
            <v>5.3367222857142863E-2</v>
          </cell>
        </row>
        <row r="67438">
          <cell r="H67438" t="str">
            <v>GUF0103020023</v>
          </cell>
          <cell r="W67438">
            <v>5.13</v>
          </cell>
          <cell r="X67438">
            <v>5.8999817142857139E-2</v>
          </cell>
        </row>
        <row r="67439">
          <cell r="H67439" t="str">
            <v>GUF0103020022</v>
          </cell>
          <cell r="W67439">
            <v>5.13</v>
          </cell>
          <cell r="X67439">
            <v>5.8999817142857139E-2</v>
          </cell>
        </row>
        <row r="67440">
          <cell r="H67440" t="str">
            <v>GUF0103009031</v>
          </cell>
          <cell r="W67440">
            <v>41.239999999999995</v>
          </cell>
          <cell r="X67440">
            <v>0.47432359245283023</v>
          </cell>
        </row>
        <row r="67441">
          <cell r="H67441" t="str">
            <v>GUF0102089064</v>
          </cell>
          <cell r="W67441">
            <v>12.01</v>
          </cell>
          <cell r="X67441">
            <v>0.13813102857142859</v>
          </cell>
        </row>
        <row r="67442">
          <cell r="H67442" t="str">
            <v>GUF0102045025.2</v>
          </cell>
          <cell r="W67442">
            <v>0.69</v>
          </cell>
          <cell r="X67442">
            <v>7.934160714285713E-3</v>
          </cell>
        </row>
        <row r="67443">
          <cell r="H67443" t="str">
            <v>GUF0102045025.1</v>
          </cell>
          <cell r="W67443">
            <v>0.69</v>
          </cell>
          <cell r="X67443">
            <v>7.934160714285713E-3</v>
          </cell>
        </row>
        <row r="67444">
          <cell r="H67444" t="str">
            <v>GUF0102045017</v>
          </cell>
          <cell r="W67444">
            <v>4.45</v>
          </cell>
          <cell r="X67444">
            <v>5.1182640000000001E-2</v>
          </cell>
        </row>
        <row r="67445">
          <cell r="H67445" t="str">
            <v>GUF0102045012</v>
          </cell>
          <cell r="W67445">
            <v>4.0999999999999996</v>
          </cell>
          <cell r="X67445">
            <v>4.7155748571428568E-2</v>
          </cell>
        </row>
        <row r="67446">
          <cell r="H67446" t="str">
            <v>GUF0102045011</v>
          </cell>
          <cell r="W67446">
            <v>2.69</v>
          </cell>
          <cell r="X67446">
            <v>3.0937920000000004E-2</v>
          </cell>
        </row>
        <row r="67447">
          <cell r="H67447" t="str">
            <v>GUD2201005</v>
          </cell>
          <cell r="W67447">
            <v>0.81</v>
          </cell>
          <cell r="X67447">
            <v>9.3172114285714307E-3</v>
          </cell>
        </row>
        <row r="67448">
          <cell r="H67448" t="str">
            <v>GUF0203003104</v>
          </cell>
          <cell r="W67448">
            <v>10.35</v>
          </cell>
          <cell r="X67448">
            <v>0.11904024000000001</v>
          </cell>
        </row>
        <row r="67449">
          <cell r="H67449" t="str">
            <v>GUF0204004053</v>
          </cell>
          <cell r="W67449">
            <v>8.76</v>
          </cell>
          <cell r="X67449">
            <v>0.10075268571428572</v>
          </cell>
        </row>
        <row r="67450">
          <cell r="H67450" t="str">
            <v>GUF0204004052</v>
          </cell>
          <cell r="W67450">
            <v>8.76</v>
          </cell>
          <cell r="X67450">
            <v>0.10075268571428572</v>
          </cell>
        </row>
        <row r="67451">
          <cell r="H67451" t="str">
            <v>GUF0204003026</v>
          </cell>
          <cell r="W67451">
            <v>25.35</v>
          </cell>
          <cell r="X67451">
            <v>0.29156256000000003</v>
          </cell>
        </row>
        <row r="67452">
          <cell r="H67452" t="str">
            <v>GUF0204003025</v>
          </cell>
          <cell r="W67452">
            <v>25.35</v>
          </cell>
          <cell r="X67452">
            <v>0.29156256000000003</v>
          </cell>
        </row>
        <row r="67453">
          <cell r="H67453" t="str">
            <v>GUF0204002035</v>
          </cell>
          <cell r="W67453">
            <v>13.21</v>
          </cell>
          <cell r="X67453">
            <v>0.1519353257142857</v>
          </cell>
        </row>
        <row r="67454">
          <cell r="H67454" t="str">
            <v>GUF0204002033</v>
          </cell>
          <cell r="W67454">
            <v>0.48000000000000004</v>
          </cell>
          <cell r="X67454">
            <v>5.5206142857142848E-3</v>
          </cell>
        </row>
        <row r="67455">
          <cell r="H67455" t="str">
            <v>GUF0204002032</v>
          </cell>
          <cell r="W67455">
            <v>0.88</v>
          </cell>
          <cell r="X67455">
            <v>1.0120360714285714E-2</v>
          </cell>
        </row>
        <row r="67456">
          <cell r="H67456" t="str">
            <v>GUF0307003027</v>
          </cell>
          <cell r="W67456">
            <v>4.8500000000000005</v>
          </cell>
          <cell r="X67456">
            <v>5.5784310743801649E-2</v>
          </cell>
        </row>
        <row r="67457">
          <cell r="H67457" t="str">
            <v>GUF0102089100</v>
          </cell>
          <cell r="W67457">
            <v>31.75</v>
          </cell>
          <cell r="X67457">
            <v>0.3651701</v>
          </cell>
        </row>
        <row r="67458">
          <cell r="H67458" t="str">
            <v>GUF0102089068</v>
          </cell>
          <cell r="W67458">
            <v>12.010000000000002</v>
          </cell>
          <cell r="X67458">
            <v>0.13813256000000002</v>
          </cell>
        </row>
        <row r="67459">
          <cell r="H67459" t="str">
            <v>GUF0102081527T</v>
          </cell>
          <cell r="W67459">
            <v>28.810000000000002</v>
          </cell>
          <cell r="X67459">
            <v>0.33135826285714287</v>
          </cell>
        </row>
        <row r="67460">
          <cell r="H67460" t="str">
            <v>GUF0102081501T</v>
          </cell>
          <cell r="W67460">
            <v>6.58</v>
          </cell>
          <cell r="X67460">
            <v>7.5680520000000001E-2</v>
          </cell>
        </row>
        <row r="67461">
          <cell r="H67461" t="str">
            <v>GUF0102077505T.3</v>
          </cell>
          <cell r="W67461">
            <v>1.4300000000000002</v>
          </cell>
          <cell r="X67461">
            <v>1.6446777142857145E-2</v>
          </cell>
        </row>
        <row r="67462">
          <cell r="H67462" t="str">
            <v>GUF0102077502T</v>
          </cell>
          <cell r="W67462">
            <v>28.810000000000002</v>
          </cell>
          <cell r="X67462">
            <v>0.33135826285714287</v>
          </cell>
        </row>
        <row r="67463">
          <cell r="H67463" t="str">
            <v>GUF0102064501</v>
          </cell>
          <cell r="W67463">
            <v>9.1300000000000008</v>
          </cell>
          <cell r="X67463">
            <v>0.10500929142857143</v>
          </cell>
        </row>
        <row r="67464">
          <cell r="H67464" t="str">
            <v>GUF0301014034</v>
          </cell>
          <cell r="W67464">
            <v>7.2</v>
          </cell>
          <cell r="X67464">
            <v>7.837749333333334E-2</v>
          </cell>
        </row>
        <row r="67465">
          <cell r="H67465" t="str">
            <v>GUF0301014033</v>
          </cell>
          <cell r="W67465">
            <v>8.09</v>
          </cell>
          <cell r="X67465">
            <v>8.8063013333333343E-2</v>
          </cell>
        </row>
        <row r="67466">
          <cell r="H67466" t="str">
            <v>GUY0316038050</v>
          </cell>
          <cell r="W67466">
            <v>0.08</v>
          </cell>
          <cell r="X67466">
            <v>8.7078250000000002E-4</v>
          </cell>
        </row>
        <row r="67467">
          <cell r="H67467" t="str">
            <v>GUY0301035008</v>
          </cell>
          <cell r="W67467">
            <v>0.01</v>
          </cell>
          <cell r="X67467">
            <v>1.088775E-4</v>
          </cell>
        </row>
        <row r="67468">
          <cell r="H67468" t="str">
            <v>GUY0301035007</v>
          </cell>
          <cell r="W67468">
            <v>0.01</v>
          </cell>
          <cell r="X67468">
            <v>1.088775E-4</v>
          </cell>
        </row>
        <row r="67469">
          <cell r="H67469" t="str">
            <v>GUY0301035001</v>
          </cell>
          <cell r="W67469">
            <v>0.02</v>
          </cell>
          <cell r="X67469">
            <v>2.17755E-4</v>
          </cell>
        </row>
        <row r="67470">
          <cell r="H67470" t="str">
            <v>GUY0301028003</v>
          </cell>
          <cell r="W67470">
            <v>0.01</v>
          </cell>
          <cell r="X67470">
            <v>1.0884471544715445E-4</v>
          </cell>
        </row>
        <row r="67471">
          <cell r="H67471" t="str">
            <v>GUY0301025023</v>
          </cell>
          <cell r="W67471">
            <v>0.04</v>
          </cell>
          <cell r="X67471">
            <v>4.3551000000000001E-4</v>
          </cell>
        </row>
        <row r="67472">
          <cell r="H67472" t="str">
            <v>GUY0301021014</v>
          </cell>
          <cell r="W67472">
            <v>0.01</v>
          </cell>
          <cell r="X67472">
            <v>1.0932555555555554E-4</v>
          </cell>
        </row>
        <row r="67473">
          <cell r="H67473" t="str">
            <v>GUY0301021009</v>
          </cell>
          <cell r="W67473">
            <v>0.01</v>
          </cell>
          <cell r="X67473">
            <v>1.0932555555555554E-4</v>
          </cell>
        </row>
        <row r="67474">
          <cell r="H67474" t="str">
            <v>GUY0301021007</v>
          </cell>
          <cell r="W67474">
            <v>0.01</v>
          </cell>
          <cell r="X67474">
            <v>1.088775E-4</v>
          </cell>
        </row>
        <row r="67475">
          <cell r="H67475" t="str">
            <v>GUY0301021006</v>
          </cell>
          <cell r="W67475">
            <v>0.01</v>
          </cell>
          <cell r="X67475">
            <v>1.088775E-4</v>
          </cell>
        </row>
        <row r="67476">
          <cell r="H67476" t="str">
            <v>GUY0301021005</v>
          </cell>
          <cell r="W67476">
            <v>0.01</v>
          </cell>
          <cell r="X67476">
            <v>1.0881349206349206E-4</v>
          </cell>
        </row>
        <row r="67477">
          <cell r="H67477" t="str">
            <v>GUY0301020032</v>
          </cell>
          <cell r="W67477">
            <v>0.01</v>
          </cell>
          <cell r="X67477">
            <v>1.088775E-4</v>
          </cell>
        </row>
        <row r="67478">
          <cell r="H67478" t="str">
            <v>GUY0301020027</v>
          </cell>
          <cell r="W67478">
            <v>0.01</v>
          </cell>
          <cell r="X67478">
            <v>1.088775E-4</v>
          </cell>
        </row>
        <row r="67479">
          <cell r="H67479" t="str">
            <v>GUY0301020026</v>
          </cell>
          <cell r="W67479">
            <v>0.01</v>
          </cell>
          <cell r="X67479">
            <v>1.0902685185185184E-4</v>
          </cell>
        </row>
        <row r="67480">
          <cell r="H67480" t="str">
            <v>GUY0301020015</v>
          </cell>
          <cell r="W67480">
            <v>3.0000000000000002E-2</v>
          </cell>
          <cell r="X67480">
            <v>3.2708055555555549E-4</v>
          </cell>
        </row>
        <row r="67481">
          <cell r="H67481" t="str">
            <v>GUY0301020014</v>
          </cell>
          <cell r="W67481">
            <v>0.01</v>
          </cell>
          <cell r="X67481">
            <v>1.088277160493827E-4</v>
          </cell>
        </row>
        <row r="67482">
          <cell r="H67482" t="str">
            <v>GUY030102001014</v>
          </cell>
          <cell r="W67482">
            <v>0.01</v>
          </cell>
          <cell r="X67482">
            <v>1.088775E-4</v>
          </cell>
        </row>
        <row r="67483">
          <cell r="H67483" t="str">
            <v>GUY0301020009</v>
          </cell>
          <cell r="W67483">
            <v>0.02</v>
          </cell>
          <cell r="X67483">
            <v>2.1768943089430889E-4</v>
          </cell>
        </row>
        <row r="67484">
          <cell r="H67484" t="str">
            <v>GUY0301020007</v>
          </cell>
          <cell r="W67484">
            <v>0.01</v>
          </cell>
          <cell r="X67484">
            <v>1.0879170212765957E-4</v>
          </cell>
        </row>
        <row r="67485">
          <cell r="H67485" t="str">
            <v>GUY0301020006</v>
          </cell>
          <cell r="W67485">
            <v>0.01</v>
          </cell>
          <cell r="X67485">
            <v>1.088775E-4</v>
          </cell>
        </row>
        <row r="67486">
          <cell r="H67486" t="str">
            <v>GUY0301019093</v>
          </cell>
          <cell r="W67486">
            <v>0.05</v>
          </cell>
          <cell r="X67486">
            <v>5.4426959064327485E-4</v>
          </cell>
        </row>
        <row r="67487">
          <cell r="H67487" t="str">
            <v>GUY0301019076</v>
          </cell>
          <cell r="W67487">
            <v>3.0000000000000002E-2</v>
          </cell>
          <cell r="X67487">
            <v>3.2663249999999999E-4</v>
          </cell>
        </row>
        <row r="67488">
          <cell r="H67488" t="str">
            <v>GUY0301019057</v>
          </cell>
          <cell r="W67488">
            <v>3.0000000000000002E-2</v>
          </cell>
          <cell r="X67488">
            <v>3.2618444444444439E-4</v>
          </cell>
        </row>
        <row r="67489">
          <cell r="H67489" t="str">
            <v>GUY0301019030</v>
          </cell>
          <cell r="W67489">
            <v>0.02</v>
          </cell>
          <cell r="X67489">
            <v>2.17755E-4</v>
          </cell>
        </row>
        <row r="67490">
          <cell r="H67490" t="str">
            <v>GUY0301019007</v>
          </cell>
          <cell r="W67490">
            <v>0.01</v>
          </cell>
          <cell r="X67490">
            <v>1.1060571428571426E-4</v>
          </cell>
        </row>
        <row r="67491">
          <cell r="H67491" t="str">
            <v>GUY0301014025</v>
          </cell>
          <cell r="W67491">
            <v>0.08</v>
          </cell>
          <cell r="X67491">
            <v>8.7063375000000004E-4</v>
          </cell>
        </row>
        <row r="67492">
          <cell r="H67492" t="str">
            <v>GUY0301014006</v>
          </cell>
          <cell r="W67492">
            <v>6.9999999999999993E-2</v>
          </cell>
          <cell r="X67492">
            <v>7.6194354166666677E-4</v>
          </cell>
        </row>
        <row r="67493">
          <cell r="H67493" t="str">
            <v>GUY0301014004</v>
          </cell>
          <cell r="W67493">
            <v>0.06</v>
          </cell>
          <cell r="X67493">
            <v>6.5300622222222221E-4</v>
          </cell>
        </row>
        <row r="67494">
          <cell r="H67494" t="str">
            <v>GUY0301014002</v>
          </cell>
          <cell r="W67494">
            <v>0.05</v>
          </cell>
          <cell r="X67494">
            <v>5.4483555555555558E-4</v>
          </cell>
        </row>
        <row r="67495">
          <cell r="H67495" t="str">
            <v>GUY030101304314</v>
          </cell>
          <cell r="W67495">
            <v>0.01</v>
          </cell>
          <cell r="X67495">
            <v>1.0881349206349206E-4</v>
          </cell>
        </row>
        <row r="67496">
          <cell r="H67496" t="str">
            <v>GUY0301013015</v>
          </cell>
          <cell r="W67496">
            <v>0.05</v>
          </cell>
          <cell r="X67496">
            <v>5.444495384615384E-4</v>
          </cell>
        </row>
        <row r="67497">
          <cell r="H67497" t="str">
            <v>GUY0301013006</v>
          </cell>
          <cell r="W67497">
            <v>0.02</v>
          </cell>
          <cell r="X67497">
            <v>2.1765543209876541E-4</v>
          </cell>
        </row>
        <row r="67498">
          <cell r="H67498" t="str">
            <v>GUY0301012018</v>
          </cell>
          <cell r="W67498">
            <v>0.05</v>
          </cell>
          <cell r="X67498">
            <v>5.4429788888888883E-4</v>
          </cell>
        </row>
        <row r="67499">
          <cell r="H67499" t="str">
            <v>GUY0301012011</v>
          </cell>
          <cell r="W67499">
            <v>0.08</v>
          </cell>
          <cell r="X67499">
            <v>8.7063375000000004E-4</v>
          </cell>
        </row>
        <row r="67500">
          <cell r="H67500" t="str">
            <v>GUY0301012006</v>
          </cell>
          <cell r="W67500">
            <v>0.01</v>
          </cell>
          <cell r="X67500">
            <v>1.088775E-4</v>
          </cell>
        </row>
        <row r="67501">
          <cell r="H67501" t="str">
            <v>GUY0301011074</v>
          </cell>
          <cell r="W67501">
            <v>0.06</v>
          </cell>
          <cell r="X67501">
            <v>6.5292984126984123E-4</v>
          </cell>
        </row>
        <row r="67502">
          <cell r="H67502" t="str">
            <v>GUY0301010062</v>
          </cell>
          <cell r="W67502">
            <v>0.13999999999999999</v>
          </cell>
          <cell r="X67502">
            <v>1.5240805555555555E-3</v>
          </cell>
        </row>
        <row r="67503">
          <cell r="H67503" t="str">
            <v>GUY0301010061</v>
          </cell>
          <cell r="W67503">
            <v>0.15</v>
          </cell>
          <cell r="X67503">
            <v>1.6327483333333336E-3</v>
          </cell>
        </row>
        <row r="67504">
          <cell r="H67504" t="str">
            <v>GUY0301010057</v>
          </cell>
          <cell r="W67504">
            <v>0.09</v>
          </cell>
          <cell r="X67504">
            <v>9.7967481481481505E-4</v>
          </cell>
        </row>
        <row r="67505">
          <cell r="H67505" t="str">
            <v>GUY0301010040</v>
          </cell>
          <cell r="W67505">
            <v>0.05</v>
          </cell>
          <cell r="X67505">
            <v>5.4438749999999997E-4</v>
          </cell>
        </row>
        <row r="67506">
          <cell r="H67506" t="str">
            <v>GUY0301010021</v>
          </cell>
          <cell r="W67506">
            <v>0.02</v>
          </cell>
          <cell r="X67506">
            <v>2.1766011764705882E-4</v>
          </cell>
        </row>
        <row r="67507">
          <cell r="H67507" t="str">
            <v>GUY0301007014</v>
          </cell>
          <cell r="W67507">
            <v>0.01</v>
          </cell>
          <cell r="X67507">
            <v>1.0878788888888887E-4</v>
          </cell>
        </row>
        <row r="67508">
          <cell r="H67508" t="str">
            <v>GUY0301007012</v>
          </cell>
          <cell r="W67508">
            <v>3.0000000000000002E-2</v>
          </cell>
          <cell r="X67508">
            <v>3.2663249999999999E-4</v>
          </cell>
        </row>
        <row r="67509">
          <cell r="H67509" t="str">
            <v>GUY0301005043</v>
          </cell>
          <cell r="W67509">
            <v>0.02</v>
          </cell>
          <cell r="X67509">
            <v>2.1770783625730991E-4</v>
          </cell>
        </row>
        <row r="67510">
          <cell r="H67510" t="str">
            <v>GUY0301003004</v>
          </cell>
          <cell r="W67510">
            <v>0.05</v>
          </cell>
          <cell r="X67510">
            <v>5.4483555555555558E-4</v>
          </cell>
        </row>
        <row r="67511">
          <cell r="H67511" t="str">
            <v>GUF211900039</v>
          </cell>
          <cell r="W67511">
            <v>0.12000000000000001</v>
          </cell>
          <cell r="X67511">
            <v>1.3064594444444444E-3</v>
          </cell>
        </row>
        <row r="67512">
          <cell r="H67512" t="str">
            <v>GUF2111000223</v>
          </cell>
          <cell r="W67512">
            <v>23.13</v>
          </cell>
          <cell r="X67512">
            <v>0.25178523428571425</v>
          </cell>
        </row>
        <row r="67513">
          <cell r="H67513" t="str">
            <v>GUF2111000222</v>
          </cell>
          <cell r="W67513">
            <v>14.290000000000001</v>
          </cell>
          <cell r="X67513">
            <v>0.15555499636363634</v>
          </cell>
        </row>
        <row r="67514">
          <cell r="H67514" t="str">
            <v>GUF2101177003</v>
          </cell>
          <cell r="W67514">
            <v>0.71</v>
          </cell>
          <cell r="X67514">
            <v>7.7291199999999999E-3</v>
          </cell>
        </row>
        <row r="67515">
          <cell r="H67515" t="str">
            <v>GUF2101175006</v>
          </cell>
          <cell r="W67515">
            <v>0.04</v>
          </cell>
          <cell r="X67515">
            <v>4.3536064814814809E-4</v>
          </cell>
        </row>
        <row r="67516">
          <cell r="H67516" t="str">
            <v>GUF2101102023</v>
          </cell>
          <cell r="W67516">
            <v>0.01</v>
          </cell>
          <cell r="X67516">
            <v>1.0902685185185184E-4</v>
          </cell>
        </row>
        <row r="67517">
          <cell r="H67517" t="str">
            <v>GUF2101081010</v>
          </cell>
          <cell r="W67517">
            <v>0.01</v>
          </cell>
          <cell r="X67517">
            <v>1.0892728395061726E-4</v>
          </cell>
        </row>
        <row r="67518">
          <cell r="H67518" t="str">
            <v>GUF2101081007</v>
          </cell>
          <cell r="W67518">
            <v>0.01</v>
          </cell>
          <cell r="X67518">
            <v>1.0932555555555554E-4</v>
          </cell>
        </row>
        <row r="67519">
          <cell r="H67519" t="str">
            <v>GUF2101081003</v>
          </cell>
          <cell r="W67519">
            <v>0.01</v>
          </cell>
          <cell r="X67519">
            <v>1.0887749999999999E-4</v>
          </cell>
        </row>
        <row r="67520">
          <cell r="H67520" t="str">
            <v>GUF2101061027</v>
          </cell>
          <cell r="W67520">
            <v>0.05</v>
          </cell>
          <cell r="X67520">
            <v>5.4438749999999997E-4</v>
          </cell>
        </row>
        <row r="67521">
          <cell r="H67521" t="str">
            <v>GUF2101059006</v>
          </cell>
          <cell r="W67521">
            <v>0.11</v>
          </cell>
          <cell r="X67521">
            <v>1.1970666666666669E-3</v>
          </cell>
        </row>
        <row r="67522">
          <cell r="H67522" t="str">
            <v>GUF2101059005</v>
          </cell>
          <cell r="W67522">
            <v>0.12</v>
          </cell>
          <cell r="X67522">
            <v>1.3060126388888887E-3</v>
          </cell>
        </row>
        <row r="67523">
          <cell r="H67523" t="str">
            <v>GUF2101051043</v>
          </cell>
          <cell r="W67523">
            <v>0.01</v>
          </cell>
          <cell r="X67523">
            <v>1.0932555555555554E-4</v>
          </cell>
        </row>
        <row r="67524">
          <cell r="H67524" t="str">
            <v>GUF2101051014</v>
          </cell>
          <cell r="W67524">
            <v>0.01</v>
          </cell>
          <cell r="X67524">
            <v>1.088775E-4</v>
          </cell>
        </row>
        <row r="67525">
          <cell r="H67525" t="str">
            <v>GUF2101051006</v>
          </cell>
          <cell r="W67525">
            <v>0.02</v>
          </cell>
          <cell r="X67525">
            <v>2.1865111111111108E-4</v>
          </cell>
        </row>
        <row r="67526">
          <cell r="H67526" t="str">
            <v>GUF2101043112</v>
          </cell>
          <cell r="W67526">
            <v>0.04</v>
          </cell>
          <cell r="X67526">
            <v>4.3550999999999996E-4</v>
          </cell>
        </row>
        <row r="67527">
          <cell r="H67527" t="str">
            <v>GUF2101043080</v>
          </cell>
          <cell r="W67527">
            <v>7.0000000000000007E-2</v>
          </cell>
          <cell r="X67527">
            <v>7.6146571428571425E-4</v>
          </cell>
        </row>
        <row r="67528">
          <cell r="H67528" t="str">
            <v>GUF2101043020</v>
          </cell>
          <cell r="W67528">
            <v>3.0000000000000002E-2</v>
          </cell>
          <cell r="X67528">
            <v>3.2663249999999999E-4</v>
          </cell>
        </row>
        <row r="67529">
          <cell r="H67529" t="str">
            <v>GUF2101041057</v>
          </cell>
          <cell r="W67529">
            <v>0.05</v>
          </cell>
          <cell r="X67529">
            <v>5.4438749999999997E-4</v>
          </cell>
        </row>
        <row r="67530">
          <cell r="H67530" t="str">
            <v>GUF2101041053</v>
          </cell>
          <cell r="W67530">
            <v>0.26</v>
          </cell>
          <cell r="X67530">
            <v>2.8301055555555558E-3</v>
          </cell>
        </row>
        <row r="67531">
          <cell r="H67531" t="str">
            <v>GUF2101041036</v>
          </cell>
          <cell r="W67531">
            <v>0.08</v>
          </cell>
          <cell r="X67531">
            <v>8.7085687500000001E-4</v>
          </cell>
        </row>
        <row r="67532">
          <cell r="H67532" t="str">
            <v>GUF2101041018</v>
          </cell>
          <cell r="W67532">
            <v>0.09</v>
          </cell>
          <cell r="X67532">
            <v>9.793772222222222E-4</v>
          </cell>
        </row>
        <row r="67533">
          <cell r="H67533" t="str">
            <v>GUF2101032007</v>
          </cell>
          <cell r="W67533">
            <v>0.01</v>
          </cell>
          <cell r="X67533">
            <v>1.088775E-4</v>
          </cell>
        </row>
        <row r="67534">
          <cell r="H67534" t="str">
            <v>GUF210103010</v>
          </cell>
          <cell r="W67534">
            <v>0.02</v>
          </cell>
          <cell r="X67534">
            <v>2.1769899305555554E-4</v>
          </cell>
        </row>
        <row r="67535">
          <cell r="H67535" t="str">
            <v>GUF210103006</v>
          </cell>
          <cell r="W67535">
            <v>0.04</v>
          </cell>
          <cell r="X67535">
            <v>4.3539798611111108E-4</v>
          </cell>
        </row>
        <row r="67536">
          <cell r="H67536" t="str">
            <v>GUF210103004</v>
          </cell>
          <cell r="W67536">
            <v>3.0000000000000002E-2</v>
          </cell>
          <cell r="X67536">
            <v>3.2652048611111107E-4</v>
          </cell>
        </row>
        <row r="67537">
          <cell r="H67537" t="str">
            <v>GUF210103003</v>
          </cell>
          <cell r="W67537">
            <v>0.04</v>
          </cell>
          <cell r="X67537">
            <v>4.3550999999999996E-4</v>
          </cell>
        </row>
        <row r="67538">
          <cell r="H67538" t="str">
            <v>GUF2101021004</v>
          </cell>
          <cell r="W67538">
            <v>0.01</v>
          </cell>
          <cell r="X67538">
            <v>1.0878788888888887E-4</v>
          </cell>
        </row>
        <row r="67539">
          <cell r="H67539" t="str">
            <v>GUF2101018010</v>
          </cell>
          <cell r="W67539">
            <v>0.05</v>
          </cell>
          <cell r="X67539">
            <v>5.4438749999999997E-4</v>
          </cell>
        </row>
        <row r="67540">
          <cell r="H67540" t="str">
            <v>GUF2101012011</v>
          </cell>
          <cell r="W67540">
            <v>3.0000000000000002E-2</v>
          </cell>
          <cell r="X67540">
            <v>3.2663249999999999E-4</v>
          </cell>
        </row>
        <row r="67541">
          <cell r="H67541" t="str">
            <v>GUF2101012005</v>
          </cell>
          <cell r="W67541">
            <v>0.06</v>
          </cell>
          <cell r="X67541">
            <v>6.528874074074074E-4</v>
          </cell>
        </row>
        <row r="67542">
          <cell r="H67542" t="str">
            <v>GUF2101002014</v>
          </cell>
          <cell r="W67542">
            <v>0.01</v>
          </cell>
          <cell r="X67542">
            <v>1.0902685185185184E-4</v>
          </cell>
        </row>
        <row r="67543">
          <cell r="H67543" t="str">
            <v>GUF2101002004</v>
          </cell>
          <cell r="W67543">
            <v>0.02</v>
          </cell>
          <cell r="X67543">
            <v>2.1757577777777775E-4</v>
          </cell>
        </row>
        <row r="67544">
          <cell r="H67544" t="str">
            <v>GUF2101001042</v>
          </cell>
          <cell r="W67544">
            <v>0.09</v>
          </cell>
          <cell r="X67544">
            <v>9.7937722222222242E-4</v>
          </cell>
        </row>
        <row r="67545">
          <cell r="H67545" t="str">
            <v>GUF2101001017</v>
          </cell>
          <cell r="W67545">
            <v>0.01</v>
          </cell>
          <cell r="X67545">
            <v>1.088775E-4</v>
          </cell>
        </row>
        <row r="67546">
          <cell r="H67546" t="str">
            <v>GUF2101001002</v>
          </cell>
          <cell r="W67546">
            <v>0.01</v>
          </cell>
          <cell r="X67546">
            <v>1.0887749999999999E-4</v>
          </cell>
        </row>
        <row r="67547">
          <cell r="H67547" t="str">
            <v>GUF2101001001</v>
          </cell>
          <cell r="W67547">
            <v>0.01</v>
          </cell>
          <cell r="X67547">
            <v>1.0932555555555554E-4</v>
          </cell>
        </row>
        <row r="67548">
          <cell r="H67548" t="str">
            <v>GUF0203013013</v>
          </cell>
          <cell r="W67548">
            <v>0.41</v>
          </cell>
          <cell r="X67548">
            <v>4.4630933333333336E-3</v>
          </cell>
        </row>
        <row r="67549">
          <cell r="H67549" t="str">
            <v>GUF0103066004</v>
          </cell>
          <cell r="W67549">
            <v>6.0000000000000005E-2</v>
          </cell>
          <cell r="X67549">
            <v>6.5297227513227507E-4</v>
          </cell>
        </row>
        <row r="67550">
          <cell r="H67550" t="str">
            <v>GUF0103066003</v>
          </cell>
          <cell r="W67550">
            <v>6.9999999999999993E-2</v>
          </cell>
          <cell r="X67550">
            <v>7.6194354166666677E-4</v>
          </cell>
        </row>
        <row r="67551">
          <cell r="H67551" t="str">
            <v>GUF0102081044</v>
          </cell>
          <cell r="W67551">
            <v>0.12000000000000001</v>
          </cell>
          <cell r="X67551">
            <v>1.3060126388888887E-3</v>
          </cell>
        </row>
        <row r="67552">
          <cell r="H67552" t="str">
            <v>GUF0102081043</v>
          </cell>
          <cell r="W67552">
            <v>0.15</v>
          </cell>
          <cell r="X67552">
            <v>1.6327483333333336E-3</v>
          </cell>
        </row>
        <row r="67553">
          <cell r="H67553" t="str">
            <v>GUF0308002016</v>
          </cell>
          <cell r="W67553">
            <v>4.53</v>
          </cell>
          <cell r="X67553">
            <v>4.9313786666666672E-2</v>
          </cell>
        </row>
        <row r="67554">
          <cell r="H67554" t="str">
            <v>GUF0308002015</v>
          </cell>
          <cell r="W67554">
            <v>4.53</v>
          </cell>
          <cell r="X67554">
            <v>4.9313786666666672E-2</v>
          </cell>
        </row>
        <row r="67555">
          <cell r="H67555" t="str">
            <v>GUF0308001049</v>
          </cell>
          <cell r="W67555">
            <v>27.49</v>
          </cell>
          <cell r="X67555">
            <v>0.29924879999999998</v>
          </cell>
        </row>
        <row r="67556">
          <cell r="H67556" t="str">
            <v>GUF0307001047</v>
          </cell>
          <cell r="W67556">
            <v>112.88000000000001</v>
          </cell>
          <cell r="X67556">
            <v>1.2287751272727274</v>
          </cell>
        </row>
        <row r="67557">
          <cell r="H67557" t="str">
            <v>GUY0403506</v>
          </cell>
          <cell r="W67557">
            <v>0.24000000000000002</v>
          </cell>
          <cell r="X67557">
            <v>2.6120252777777774E-3</v>
          </cell>
        </row>
        <row r="67558">
          <cell r="H67558" t="str">
            <v>GUY0403254</v>
          </cell>
          <cell r="W67558">
            <v>0.22999999999999998</v>
          </cell>
          <cell r="X67558">
            <v>2.5038983333333332E-3</v>
          </cell>
        </row>
        <row r="67559">
          <cell r="H67559" t="str">
            <v>GUY0211045</v>
          </cell>
          <cell r="W67559">
            <v>6.0000000000000005E-2</v>
          </cell>
          <cell r="X67559">
            <v>6.5296166666666661E-4</v>
          </cell>
        </row>
        <row r="67560">
          <cell r="H67560" t="str">
            <v>GUF0103038002</v>
          </cell>
          <cell r="W67560">
            <v>0.22999999999999998</v>
          </cell>
          <cell r="X67560">
            <v>2.5038983333333332E-3</v>
          </cell>
        </row>
        <row r="67561">
          <cell r="H67561" t="str">
            <v>GUF0103035091</v>
          </cell>
          <cell r="W67561">
            <v>0.73</v>
          </cell>
          <cell r="X67561">
            <v>7.9453066666666673E-3</v>
          </cell>
        </row>
        <row r="67562">
          <cell r="H67562" t="str">
            <v>GUF0103035090</v>
          </cell>
          <cell r="W67562">
            <v>0.45</v>
          </cell>
          <cell r="X67562">
            <v>4.8987761111111113E-3</v>
          </cell>
        </row>
        <row r="67563">
          <cell r="H67563" t="str">
            <v>GUF0103035084</v>
          </cell>
          <cell r="W67563">
            <v>0.13999999999999999</v>
          </cell>
          <cell r="X67563">
            <v>1.5240805555555555E-3</v>
          </cell>
        </row>
        <row r="67564">
          <cell r="H67564" t="str">
            <v>GUF0102089101</v>
          </cell>
          <cell r="W67564">
            <v>0.05</v>
          </cell>
          <cell r="X67564">
            <v>5.4438749999999997E-4</v>
          </cell>
        </row>
        <row r="67565">
          <cell r="H67565" t="str">
            <v>GUF0102079010</v>
          </cell>
          <cell r="W67565">
            <v>0.01</v>
          </cell>
          <cell r="X67565">
            <v>1.0878788888888887E-4</v>
          </cell>
        </row>
        <row r="67566">
          <cell r="H67566" t="str">
            <v>GUF0102077015</v>
          </cell>
          <cell r="W67566">
            <v>0.97</v>
          </cell>
          <cell r="X67566">
            <v>1.0557702777777777E-2</v>
          </cell>
        </row>
        <row r="67567">
          <cell r="H67567" t="str">
            <v>GUF0102077014</v>
          </cell>
          <cell r="W67567">
            <v>0.97</v>
          </cell>
          <cell r="X67567">
            <v>1.0557702777777777E-2</v>
          </cell>
        </row>
        <row r="67568">
          <cell r="H67568" t="str">
            <v>GUF0102063034</v>
          </cell>
          <cell r="W67568">
            <v>0.13</v>
          </cell>
          <cell r="X67568">
            <v>1.4141322222222222E-3</v>
          </cell>
        </row>
        <row r="67569">
          <cell r="H67569" t="str">
            <v>GUF0102063033</v>
          </cell>
          <cell r="W67569">
            <v>0.1</v>
          </cell>
          <cell r="X67569">
            <v>1.0877416666666667E-3</v>
          </cell>
        </row>
        <row r="67570">
          <cell r="H67570" t="str">
            <v>GUF0102045146</v>
          </cell>
          <cell r="W67570">
            <v>6.0000000000000005E-2</v>
          </cell>
          <cell r="X67570">
            <v>6.5296166666666661E-4</v>
          </cell>
        </row>
        <row r="67571">
          <cell r="H67571" t="str">
            <v>GUF0102045062</v>
          </cell>
          <cell r="W67571">
            <v>0.01</v>
          </cell>
          <cell r="X67571">
            <v>1.0932555555555554E-4</v>
          </cell>
        </row>
        <row r="67572">
          <cell r="H67572" t="str">
            <v>GUF0102040033</v>
          </cell>
          <cell r="W67572">
            <v>3.0000000000000002E-2</v>
          </cell>
          <cell r="X67572">
            <v>3.2708055555555549E-4</v>
          </cell>
        </row>
        <row r="67573">
          <cell r="H67573" t="str">
            <v>GUY0403302</v>
          </cell>
          <cell r="W67573">
            <v>0.12000000000000001</v>
          </cell>
          <cell r="X67573">
            <v>1.3064594444444444E-3</v>
          </cell>
        </row>
        <row r="67574">
          <cell r="H67574" t="str">
            <v>GUF0309005002</v>
          </cell>
          <cell r="W67574">
            <v>1.74</v>
          </cell>
          <cell r="X67574">
            <v>1.8940453333333336E-2</v>
          </cell>
        </row>
        <row r="67575">
          <cell r="H67575" t="str">
            <v>GUF0309001108</v>
          </cell>
          <cell r="W67575">
            <v>4.37</v>
          </cell>
          <cell r="X67575">
            <v>4.7570000000000001E-2</v>
          </cell>
        </row>
        <row r="67576">
          <cell r="H67576" t="str">
            <v>GUF0309001106</v>
          </cell>
          <cell r="W67576">
            <v>1.29</v>
          </cell>
          <cell r="X67576">
            <v>1.4038833333333332E-2</v>
          </cell>
        </row>
        <row r="67577">
          <cell r="H67577" t="str">
            <v>GUF0199003177</v>
          </cell>
          <cell r="W67577">
            <v>0.09</v>
          </cell>
          <cell r="X67577">
            <v>9.802700000000001E-4</v>
          </cell>
        </row>
        <row r="67578">
          <cell r="H67578" t="str">
            <v>GUF0199002092</v>
          </cell>
          <cell r="W67578">
            <v>0.33999999999999997</v>
          </cell>
          <cell r="X67578">
            <v>3.6995499999999998E-3</v>
          </cell>
        </row>
        <row r="67579">
          <cell r="H67579" t="str">
            <v>GUF0199002090</v>
          </cell>
          <cell r="W67579">
            <v>0.34</v>
          </cell>
          <cell r="X67579">
            <v>3.7016946666666669E-3</v>
          </cell>
        </row>
        <row r="67580">
          <cell r="H67580" t="str">
            <v>GUF0199002089</v>
          </cell>
          <cell r="W67580">
            <v>0.37</v>
          </cell>
          <cell r="X67580">
            <v>4.0294666666666661E-3</v>
          </cell>
        </row>
        <row r="67581">
          <cell r="H67581" t="str">
            <v>GUF0199002088</v>
          </cell>
          <cell r="W67581">
            <v>0.37</v>
          </cell>
          <cell r="X67581">
            <v>4.0273233333333333E-3</v>
          </cell>
        </row>
        <row r="67582">
          <cell r="H67582" t="str">
            <v>GUF0199002087</v>
          </cell>
          <cell r="W67582">
            <v>6.0000000000000005E-2</v>
          </cell>
          <cell r="X67582">
            <v>6.5249666666666677E-4</v>
          </cell>
        </row>
        <row r="67583">
          <cell r="H67583" t="str">
            <v>GUF0103099073</v>
          </cell>
          <cell r="W67583">
            <v>0.4</v>
          </cell>
          <cell r="X67583">
            <v>4.3531993055555551E-3</v>
          </cell>
        </row>
        <row r="67584">
          <cell r="H67584" t="str">
            <v>GUF0103035092</v>
          </cell>
          <cell r="W67584">
            <v>0.05</v>
          </cell>
          <cell r="X67584">
            <v>5.4483555555555558E-4</v>
          </cell>
        </row>
        <row r="67585">
          <cell r="H67585" t="str">
            <v>GUF0103035087</v>
          </cell>
          <cell r="W67585">
            <v>0.73</v>
          </cell>
          <cell r="X67585">
            <v>7.9453066666666673E-3</v>
          </cell>
        </row>
        <row r="67586">
          <cell r="H67586" t="str">
            <v>GUF0103025019</v>
          </cell>
          <cell r="W67586">
            <v>0.47000000000000003</v>
          </cell>
          <cell r="X67586">
            <v>5.1160175925925927E-3</v>
          </cell>
        </row>
        <row r="67587">
          <cell r="H67587" t="str">
            <v>GUF0103024057</v>
          </cell>
          <cell r="W67587">
            <v>0.76</v>
          </cell>
          <cell r="X67587">
            <v>8.2713733333333334E-3</v>
          </cell>
        </row>
        <row r="67588">
          <cell r="H67588" t="str">
            <v>GUF0103015040</v>
          </cell>
          <cell r="W67588">
            <v>0.91999999999999993</v>
          </cell>
          <cell r="X67588">
            <v>1.001516E-2</v>
          </cell>
        </row>
        <row r="67589">
          <cell r="H67589" t="str">
            <v>GUF0103015006</v>
          </cell>
          <cell r="W67589">
            <v>0.65</v>
          </cell>
          <cell r="X67589">
            <v>7.0743066666666661E-3</v>
          </cell>
        </row>
        <row r="67590">
          <cell r="H67590" t="str">
            <v>GUF0103009031</v>
          </cell>
          <cell r="W67590">
            <v>41.24</v>
          </cell>
          <cell r="X67590">
            <v>0.44892336410256412</v>
          </cell>
        </row>
        <row r="67591">
          <cell r="H67591" t="str">
            <v>GUF0102089099</v>
          </cell>
          <cell r="W67591">
            <v>3.25</v>
          </cell>
          <cell r="X67591">
            <v>3.5377786666666668E-2</v>
          </cell>
        </row>
        <row r="67592">
          <cell r="H67592" t="str">
            <v>GUF0102089097</v>
          </cell>
          <cell r="W67592">
            <v>6.9999999999999993E-2</v>
          </cell>
          <cell r="X67592">
            <v>7.6172055555555546E-4</v>
          </cell>
        </row>
        <row r="67593">
          <cell r="H67593" t="str">
            <v>GUF0102089064</v>
          </cell>
          <cell r="W67593">
            <v>12.01</v>
          </cell>
          <cell r="X67593">
            <v>0.13073710000000002</v>
          </cell>
        </row>
        <row r="67594">
          <cell r="H67594" t="str">
            <v>GUF0102089057</v>
          </cell>
          <cell r="W67594">
            <v>0.42</v>
          </cell>
          <cell r="X67594">
            <v>4.5720800000000001E-3</v>
          </cell>
        </row>
        <row r="67595">
          <cell r="H67595" t="str">
            <v>GUF0102089056</v>
          </cell>
          <cell r="W67595">
            <v>0.42</v>
          </cell>
          <cell r="X67595">
            <v>4.5720800000000001E-3</v>
          </cell>
        </row>
        <row r="67596">
          <cell r="H67596" t="str">
            <v>GUF0102089050</v>
          </cell>
          <cell r="W67596">
            <v>39.58</v>
          </cell>
          <cell r="X67596">
            <v>0.43085645333333339</v>
          </cell>
        </row>
        <row r="67597">
          <cell r="H67597" t="str">
            <v>GUF0102089047</v>
          </cell>
          <cell r="W67597">
            <v>22.62</v>
          </cell>
          <cell r="X67597">
            <v>0.24623304000000001</v>
          </cell>
        </row>
        <row r="67598">
          <cell r="H67598" t="str">
            <v>GUF0102081005</v>
          </cell>
          <cell r="W67598">
            <v>55.36</v>
          </cell>
          <cell r="X67598">
            <v>0.60263194666666675</v>
          </cell>
        </row>
        <row r="67599">
          <cell r="H67599" t="str">
            <v>GUF0102077042</v>
          </cell>
          <cell r="W67599">
            <v>1.4100000000000001</v>
          </cell>
          <cell r="X67599">
            <v>1.5349253333333333E-2</v>
          </cell>
        </row>
        <row r="67600">
          <cell r="H67600" t="str">
            <v>GUF0102045163</v>
          </cell>
          <cell r="W67600">
            <v>1.94</v>
          </cell>
          <cell r="X67600">
            <v>2.1118400000000002E-2</v>
          </cell>
        </row>
        <row r="67601">
          <cell r="H67601" t="str">
            <v>GUF0102045129</v>
          </cell>
          <cell r="W67601">
            <v>0.63</v>
          </cell>
          <cell r="X67601">
            <v>6.8572266666666673E-3</v>
          </cell>
        </row>
        <row r="67602">
          <cell r="H67602" t="str">
            <v>GUD2201005</v>
          </cell>
          <cell r="W67602">
            <v>0.81</v>
          </cell>
          <cell r="X67602">
            <v>8.8172000000000007E-3</v>
          </cell>
        </row>
        <row r="67603">
          <cell r="H67603" t="str">
            <v>GUF0302012136</v>
          </cell>
          <cell r="W67603">
            <v>200.72</v>
          </cell>
          <cell r="X67603">
            <v>2.1849733714285717</v>
          </cell>
        </row>
        <row r="67604">
          <cell r="H67604" t="str">
            <v>GUY0316020008</v>
          </cell>
          <cell r="W67604">
            <v>1.8699999999999999</v>
          </cell>
          <cell r="X67604">
            <v>2.03546E-2</v>
          </cell>
        </row>
        <row r="67605">
          <cell r="H67605" t="str">
            <v>GUF0203007009</v>
          </cell>
          <cell r="W67605">
            <v>2.23</v>
          </cell>
          <cell r="X67605">
            <v>2.4275440000000002E-2</v>
          </cell>
        </row>
        <row r="67606">
          <cell r="H67606" t="str">
            <v>GUF0203007008</v>
          </cell>
          <cell r="W67606">
            <v>2.23</v>
          </cell>
          <cell r="X67606">
            <v>2.4275440000000002E-2</v>
          </cell>
        </row>
        <row r="67607">
          <cell r="H67607" t="str">
            <v>GUF0203006060</v>
          </cell>
          <cell r="W67607">
            <v>2.72</v>
          </cell>
          <cell r="X67607">
            <v>2.9610426666666669E-2</v>
          </cell>
        </row>
        <row r="67608">
          <cell r="H67608" t="str">
            <v>GUF0203006059</v>
          </cell>
          <cell r="W67608">
            <v>2.72</v>
          </cell>
          <cell r="X67608">
            <v>2.9610426666666669E-2</v>
          </cell>
        </row>
        <row r="67609">
          <cell r="H67609" t="str">
            <v>GUF0203006058</v>
          </cell>
          <cell r="W67609">
            <v>2.7399999999999998</v>
          </cell>
          <cell r="X67609">
            <v>2.9826613333333332E-2</v>
          </cell>
        </row>
        <row r="67610">
          <cell r="H67610" t="str">
            <v>GUF0203006049</v>
          </cell>
          <cell r="W67610">
            <v>0.65</v>
          </cell>
          <cell r="X67610">
            <v>7.0752000000000002E-3</v>
          </cell>
        </row>
        <row r="67611">
          <cell r="H67611" t="str">
            <v>GUF0203006048</v>
          </cell>
          <cell r="W67611">
            <v>0.65</v>
          </cell>
          <cell r="X67611">
            <v>7.0752000000000002E-3</v>
          </cell>
        </row>
        <row r="67612">
          <cell r="H67612" t="str">
            <v>GUF0203006047</v>
          </cell>
          <cell r="W67612">
            <v>1.6600000000000001</v>
          </cell>
          <cell r="X67612">
            <v>1.8069325714285715E-2</v>
          </cell>
        </row>
        <row r="67613">
          <cell r="H67613" t="str">
            <v>GUF0203006043</v>
          </cell>
          <cell r="W67613">
            <v>0.7</v>
          </cell>
          <cell r="X67613">
            <v>7.6180886363636366E-3</v>
          </cell>
        </row>
        <row r="67614">
          <cell r="H67614" t="str">
            <v>GUF0203006042</v>
          </cell>
          <cell r="W67614">
            <v>1.3599999999999999</v>
          </cell>
          <cell r="X67614">
            <v>1.4802370909090909E-2</v>
          </cell>
        </row>
        <row r="67615">
          <cell r="H67615" t="str">
            <v>GUF0203003104</v>
          </cell>
          <cell r="W67615">
            <v>10.35</v>
          </cell>
          <cell r="X67615">
            <v>0.11266720000000001</v>
          </cell>
        </row>
        <row r="67616">
          <cell r="H67616" t="str">
            <v>GUF0201004009</v>
          </cell>
          <cell r="W67616">
            <v>40.11</v>
          </cell>
          <cell r="X67616">
            <v>0.43662828000000004</v>
          </cell>
        </row>
        <row r="67617">
          <cell r="H67617" t="str">
            <v>GUF0201002035</v>
          </cell>
          <cell r="W67617">
            <v>13.89</v>
          </cell>
          <cell r="X67617">
            <v>0.15120102439024391</v>
          </cell>
        </row>
        <row r="67618">
          <cell r="H67618" t="str">
            <v>GUF0201002034</v>
          </cell>
          <cell r="W67618">
            <v>13.89</v>
          </cell>
          <cell r="X67618">
            <v>0.15120102439024391</v>
          </cell>
        </row>
        <row r="67619">
          <cell r="H67619" t="str">
            <v>GUF0204004053</v>
          </cell>
          <cell r="W67619">
            <v>8.76</v>
          </cell>
          <cell r="X67619">
            <v>9.535732363636365E-2</v>
          </cell>
        </row>
        <row r="67620">
          <cell r="H67620" t="str">
            <v>GUF0204004052</v>
          </cell>
          <cell r="W67620">
            <v>8.76</v>
          </cell>
          <cell r="X67620">
            <v>9.5358994285714288E-2</v>
          </cell>
        </row>
        <row r="67621">
          <cell r="H67621" t="str">
            <v>GUF0204003025</v>
          </cell>
          <cell r="W67621">
            <v>25.35</v>
          </cell>
          <cell r="X67621">
            <v>0.27595117714285716</v>
          </cell>
        </row>
        <row r="67622">
          <cell r="H67622" t="str">
            <v>GUF0204002035</v>
          </cell>
          <cell r="W67622">
            <v>13.209999999999999</v>
          </cell>
          <cell r="X67622">
            <v>0.14380344000000003</v>
          </cell>
        </row>
        <row r="67623">
          <cell r="H67623" t="str">
            <v>GUF0204002033</v>
          </cell>
          <cell r="W67623">
            <v>0.48000000000000004</v>
          </cell>
          <cell r="X67623">
            <v>5.2243749999999999E-3</v>
          </cell>
        </row>
        <row r="67624">
          <cell r="H67624" t="str">
            <v>GUF0204002032</v>
          </cell>
          <cell r="W67624">
            <v>0.88</v>
          </cell>
          <cell r="X67624">
            <v>9.5771277777777757E-3</v>
          </cell>
        </row>
        <row r="67625">
          <cell r="H67625" t="str">
            <v>GUF0201013021</v>
          </cell>
          <cell r="W67625">
            <v>10.030000000000001</v>
          </cell>
          <cell r="X67625">
            <v>0.10918498666666666</v>
          </cell>
        </row>
        <row r="67626">
          <cell r="H67626" t="str">
            <v>GUF0201011012</v>
          </cell>
          <cell r="W67626">
            <v>21.83</v>
          </cell>
          <cell r="X67626">
            <v>0.23763298536585364</v>
          </cell>
        </row>
        <row r="67627">
          <cell r="H67627" t="str">
            <v>GUF0201011011</v>
          </cell>
          <cell r="W67627">
            <v>21.83</v>
          </cell>
          <cell r="X67627">
            <v>0.23763298536585364</v>
          </cell>
        </row>
        <row r="67628">
          <cell r="H67628" t="str">
            <v>GUF0201009030</v>
          </cell>
          <cell r="W67628">
            <v>5.34</v>
          </cell>
          <cell r="X67628">
            <v>5.8127413333333336E-2</v>
          </cell>
        </row>
        <row r="67629">
          <cell r="H67629" t="str">
            <v>GUF0201002018</v>
          </cell>
          <cell r="W67629">
            <v>28.950000000000003</v>
          </cell>
          <cell r="X67629">
            <v>0.31513858536585365</v>
          </cell>
        </row>
        <row r="67630">
          <cell r="H67630" t="str">
            <v>GUF0201002015</v>
          </cell>
          <cell r="W67630">
            <v>1.9400000000000002</v>
          </cell>
          <cell r="X67630">
            <v>2.1117746341463413E-2</v>
          </cell>
        </row>
        <row r="67631">
          <cell r="H67631" t="str">
            <v>GUD1901015</v>
          </cell>
          <cell r="W67631">
            <v>0.94</v>
          </cell>
          <cell r="X67631">
            <v>1.0231346666666669E-2</v>
          </cell>
        </row>
        <row r="67632">
          <cell r="H67632" t="str">
            <v>GUD1901013</v>
          </cell>
          <cell r="W67632">
            <v>0.13999999999999999</v>
          </cell>
          <cell r="X67632">
            <v>1.5236336111111113E-3</v>
          </cell>
        </row>
        <row r="67633">
          <cell r="H67633" t="str">
            <v>GUF0309006006</v>
          </cell>
          <cell r="W67633">
            <v>3.5599999999999996</v>
          </cell>
          <cell r="X67633">
            <v>3.8752800000000004E-2</v>
          </cell>
        </row>
        <row r="67634">
          <cell r="H67634" t="str">
            <v>GUF0309004007</v>
          </cell>
          <cell r="W67634">
            <v>4.37</v>
          </cell>
          <cell r="X67634">
            <v>4.7570000000000001E-2</v>
          </cell>
        </row>
        <row r="67635">
          <cell r="H67635" t="str">
            <v>GUF0307003027</v>
          </cell>
          <cell r="W67635">
            <v>4.8499999999999996</v>
          </cell>
          <cell r="X67635">
            <v>5.279794909090909E-2</v>
          </cell>
        </row>
        <row r="67636">
          <cell r="H67636" t="str">
            <v>GUF0304004045</v>
          </cell>
          <cell r="W67636">
            <v>32.83</v>
          </cell>
          <cell r="X67636">
            <v>0.35737800000000003</v>
          </cell>
        </row>
        <row r="67637">
          <cell r="H67637" t="str">
            <v>GUF0103025021</v>
          </cell>
          <cell r="W67637">
            <v>1.1300000000000001</v>
          </cell>
          <cell r="X67637">
            <v>1.2300306666666667E-2</v>
          </cell>
        </row>
        <row r="67638">
          <cell r="H67638" t="str">
            <v>GUF0103016008</v>
          </cell>
          <cell r="W67638">
            <v>2.1</v>
          </cell>
          <cell r="X67638">
            <v>2.2853291666666664E-2</v>
          </cell>
        </row>
        <row r="67639">
          <cell r="H67639" t="str">
            <v>GUF0103013011</v>
          </cell>
          <cell r="W67639">
            <v>7.44</v>
          </cell>
          <cell r="X67639">
            <v>8.0989153333333327E-2</v>
          </cell>
        </row>
        <row r="67640">
          <cell r="H67640" t="str">
            <v>GUF0103003097</v>
          </cell>
          <cell r="W67640">
            <v>9.15</v>
          </cell>
          <cell r="X67640">
            <v>9.9604880000000007E-2</v>
          </cell>
        </row>
        <row r="67641">
          <cell r="H67641" t="str">
            <v>GUF0102089535T</v>
          </cell>
          <cell r="W67641">
            <v>11.110000000000001</v>
          </cell>
          <cell r="X67641">
            <v>0.1209380923076923</v>
          </cell>
        </row>
        <row r="67642">
          <cell r="H67642" t="str">
            <v>GUF0102089534T</v>
          </cell>
          <cell r="W67642">
            <v>18.510000000000002</v>
          </cell>
          <cell r="X67642">
            <v>0.20149543783783785</v>
          </cell>
        </row>
        <row r="67643">
          <cell r="H67643" t="str">
            <v>GUF0102089529T</v>
          </cell>
          <cell r="W67643">
            <v>7.97</v>
          </cell>
          <cell r="X67643">
            <v>8.6756960000000008E-2</v>
          </cell>
        </row>
        <row r="67644">
          <cell r="H67644" t="str">
            <v>GUF0102089100</v>
          </cell>
          <cell r="W67644">
            <v>31.75</v>
          </cell>
          <cell r="X67644">
            <v>0.3456210461538462</v>
          </cell>
        </row>
        <row r="67645">
          <cell r="H67645" t="str">
            <v>GUF0102089067</v>
          </cell>
          <cell r="W67645">
            <v>0.99</v>
          </cell>
          <cell r="X67645">
            <v>1.0774715277777779E-2</v>
          </cell>
        </row>
        <row r="67646">
          <cell r="H67646" t="str">
            <v>GUF0102089065</v>
          </cell>
          <cell r="W67646">
            <v>1.98</v>
          </cell>
          <cell r="X67646">
            <v>2.1552560000000002E-2</v>
          </cell>
        </row>
        <row r="67647">
          <cell r="H67647" t="str">
            <v>GUF0102089063</v>
          </cell>
          <cell r="W67647">
            <v>12.010000000000002</v>
          </cell>
          <cell r="X67647">
            <v>0.13073665333333334</v>
          </cell>
        </row>
        <row r="67648">
          <cell r="H67648" t="str">
            <v>GUF0102089062</v>
          </cell>
          <cell r="W67648">
            <v>2.12</v>
          </cell>
          <cell r="X67648">
            <v>2.3078373333333332E-2</v>
          </cell>
        </row>
        <row r="67649">
          <cell r="H67649" t="str">
            <v>GUF0102089061</v>
          </cell>
          <cell r="W67649">
            <v>2.12</v>
          </cell>
          <cell r="X67649">
            <v>2.3078373333333332E-2</v>
          </cell>
        </row>
        <row r="67650">
          <cell r="H67650" t="str">
            <v>GUF0102081501T</v>
          </cell>
          <cell r="W67650">
            <v>6.58</v>
          </cell>
          <cell r="X67650">
            <v>7.1629968000000002E-2</v>
          </cell>
        </row>
        <row r="67651">
          <cell r="H67651" t="str">
            <v>GUF0308007032</v>
          </cell>
          <cell r="W67651">
            <v>12.13</v>
          </cell>
          <cell r="X67651">
            <v>0.47256618666666672</v>
          </cell>
        </row>
        <row r="67652">
          <cell r="H67652" t="str">
            <v>GUF0308007031</v>
          </cell>
          <cell r="W67652">
            <v>12.13</v>
          </cell>
          <cell r="X67652">
            <v>0.47256618666666672</v>
          </cell>
        </row>
        <row r="67653">
          <cell r="H67653" t="str">
            <v>GUF0308001050</v>
          </cell>
          <cell r="W67653">
            <v>27.49</v>
          </cell>
          <cell r="X67653">
            <v>1.07097088</v>
          </cell>
        </row>
        <row r="67654">
          <cell r="H67654" t="str">
            <v>GUF0308001049</v>
          </cell>
          <cell r="W67654">
            <v>27.49</v>
          </cell>
          <cell r="X67654">
            <v>1.07097624</v>
          </cell>
        </row>
        <row r="67655">
          <cell r="H67655" t="str">
            <v>GUF0103020025</v>
          </cell>
          <cell r="W67655">
            <v>4.6400000000000006</v>
          </cell>
          <cell r="X67655">
            <v>0.18077595428571427</v>
          </cell>
        </row>
        <row r="67656">
          <cell r="H67656" t="str">
            <v>GUF0103020024</v>
          </cell>
          <cell r="W67656">
            <v>4.6400000000000006</v>
          </cell>
          <cell r="X67656">
            <v>0.18077595428571427</v>
          </cell>
        </row>
        <row r="67657">
          <cell r="H67657" t="str">
            <v>GUF0103020023</v>
          </cell>
          <cell r="W67657">
            <v>5.13</v>
          </cell>
          <cell r="X67657">
            <v>0.19985393454545458</v>
          </cell>
        </row>
        <row r="67658">
          <cell r="H67658" t="str">
            <v>GUF0103020022</v>
          </cell>
          <cell r="W67658">
            <v>5.13</v>
          </cell>
          <cell r="X67658">
            <v>0.19985393454545458</v>
          </cell>
        </row>
        <row r="67659">
          <cell r="H67659" t="str">
            <v>GUF0103009062</v>
          </cell>
          <cell r="W67659">
            <v>41.43</v>
          </cell>
          <cell r="X67659">
            <v>1.6140519272727276</v>
          </cell>
        </row>
        <row r="67660">
          <cell r="H67660" t="str">
            <v>GUF0102089054</v>
          </cell>
          <cell r="W67660">
            <v>2.54</v>
          </cell>
          <cell r="X67660">
            <v>9.8954533333333344E-2</v>
          </cell>
        </row>
        <row r="67661">
          <cell r="H67661" t="str">
            <v>GUF0102089053</v>
          </cell>
          <cell r="W67661">
            <v>2.54</v>
          </cell>
          <cell r="X67661">
            <v>9.8954533333333344E-2</v>
          </cell>
        </row>
        <row r="67662">
          <cell r="H67662" t="str">
            <v>GUF0102089048</v>
          </cell>
          <cell r="W67662">
            <v>4.95</v>
          </cell>
          <cell r="X67662">
            <v>0.19284922666666668</v>
          </cell>
        </row>
        <row r="67663">
          <cell r="H67663" t="str">
            <v>GUF0103017040</v>
          </cell>
          <cell r="W67663">
            <v>4.75</v>
          </cell>
          <cell r="X67663">
            <v>0.18505757333333334</v>
          </cell>
        </row>
        <row r="67664">
          <cell r="H67664" t="str">
            <v>GUF0103017039</v>
          </cell>
          <cell r="W67664">
            <v>4.75</v>
          </cell>
          <cell r="X67664">
            <v>0.18505757333333334</v>
          </cell>
        </row>
        <row r="67665">
          <cell r="H67665" t="str">
            <v>GUF0102089100</v>
          </cell>
          <cell r="W67665">
            <v>31.75</v>
          </cell>
          <cell r="X67665">
            <v>1.2369195428571431</v>
          </cell>
        </row>
        <row r="67666">
          <cell r="H67666" t="str">
            <v>GUF0102089059</v>
          </cell>
          <cell r="W67666">
            <v>2.12</v>
          </cell>
          <cell r="X67666">
            <v>8.2594026666666667E-2</v>
          </cell>
        </row>
        <row r="67667">
          <cell r="H67667" t="str">
            <v>GUF0102089058</v>
          </cell>
          <cell r="W67667">
            <v>2.12</v>
          </cell>
          <cell r="X67667">
            <v>8.2594026666666667E-2</v>
          </cell>
        </row>
        <row r="67668">
          <cell r="H67668" t="str">
            <v>GUF0102089049</v>
          </cell>
          <cell r="W67668">
            <v>12.010000000000002</v>
          </cell>
          <cell r="X67668">
            <v>0.46789405333333334</v>
          </cell>
        </row>
        <row r="67669">
          <cell r="H67669" t="str">
            <v>GTF0308011004</v>
          </cell>
          <cell r="W67669">
            <v>2.1</v>
          </cell>
          <cell r="X67669">
            <v>1.3703044444444444E-2</v>
          </cell>
        </row>
        <row r="67670">
          <cell r="H67670" t="str">
            <v>GTF0308001049</v>
          </cell>
          <cell r="W67670">
            <v>27.49</v>
          </cell>
          <cell r="X67670">
            <v>0.17942063999999999</v>
          </cell>
        </row>
        <row r="67671">
          <cell r="H67671" t="str">
            <v>GTF0307001047</v>
          </cell>
          <cell r="W67671">
            <v>112.88</v>
          </cell>
          <cell r="X67671">
            <v>0.73675413913043475</v>
          </cell>
        </row>
        <row r="67672">
          <cell r="H67672" t="str">
            <v>GTF0103035101</v>
          </cell>
          <cell r="W67672">
            <v>0.2</v>
          </cell>
          <cell r="X67672">
            <v>1.3050518518518519E-3</v>
          </cell>
        </row>
        <row r="67673">
          <cell r="H67673" t="str">
            <v>GTF0103035100</v>
          </cell>
          <cell r="W67673">
            <v>0.2</v>
          </cell>
          <cell r="X67673">
            <v>1.3056472222222222E-3</v>
          </cell>
        </row>
        <row r="67674">
          <cell r="H67674" t="str">
            <v>GTF0103035099</v>
          </cell>
          <cell r="W67674">
            <v>0.2</v>
          </cell>
          <cell r="X67674">
            <v>1.3050518518518519E-3</v>
          </cell>
        </row>
        <row r="67675">
          <cell r="H67675" t="str">
            <v>GTF0103035098</v>
          </cell>
          <cell r="W67675">
            <v>0.2</v>
          </cell>
          <cell r="X67675">
            <v>1.3056472222222222E-3</v>
          </cell>
        </row>
        <row r="67676">
          <cell r="H67676" t="str">
            <v>GTY0214003010</v>
          </cell>
          <cell r="W67676">
            <v>0.05</v>
          </cell>
          <cell r="X67676">
            <v>3.2636366666666667E-4</v>
          </cell>
        </row>
        <row r="67677">
          <cell r="H67677" t="str">
            <v>GTF2119000005</v>
          </cell>
          <cell r="W67677">
            <v>0.03</v>
          </cell>
          <cell r="X67677">
            <v>1.9578235555555551E-4</v>
          </cell>
        </row>
        <row r="67678">
          <cell r="H67678" t="str">
            <v>GTF0399011001</v>
          </cell>
          <cell r="W67678">
            <v>12.65</v>
          </cell>
          <cell r="X67678">
            <v>8.2563653333333348E-2</v>
          </cell>
        </row>
        <row r="67679">
          <cell r="H67679" t="str">
            <v>GTF0309013050</v>
          </cell>
          <cell r="W67679">
            <v>4.04</v>
          </cell>
          <cell r="X67679">
            <v>2.6369413333333334E-2</v>
          </cell>
        </row>
        <row r="67680">
          <cell r="H67680" t="str">
            <v>GTF0309013049</v>
          </cell>
          <cell r="W67680">
            <v>3.5599999999999996</v>
          </cell>
          <cell r="X67680">
            <v>2.3235600000000002E-2</v>
          </cell>
        </row>
        <row r="67681">
          <cell r="H67681" t="str">
            <v>GTF0309004008</v>
          </cell>
          <cell r="W67681">
            <v>0.18</v>
          </cell>
          <cell r="X67681">
            <v>1.1748955555555556E-3</v>
          </cell>
        </row>
        <row r="67682">
          <cell r="H67682" t="str">
            <v>GTF0309002212</v>
          </cell>
          <cell r="W67682">
            <v>4.1500000000000004</v>
          </cell>
          <cell r="X67682">
            <v>2.708765333333334E-2</v>
          </cell>
        </row>
        <row r="67683">
          <cell r="H67683" t="str">
            <v>GTF0307004009</v>
          </cell>
          <cell r="W67683">
            <v>0.47</v>
          </cell>
          <cell r="X67683">
            <v>3.0676458333333337E-3</v>
          </cell>
        </row>
        <row r="67684">
          <cell r="H67684" t="str">
            <v>GTF0307003029</v>
          </cell>
          <cell r="W67684">
            <v>1.94</v>
          </cell>
          <cell r="X67684">
            <v>1.2662106666666667E-2</v>
          </cell>
        </row>
        <row r="67685">
          <cell r="H67685" t="str">
            <v>GTF0307003025</v>
          </cell>
          <cell r="W67685">
            <v>2.1799999999999997</v>
          </cell>
          <cell r="X67685">
            <v>1.4227226666666667E-2</v>
          </cell>
        </row>
        <row r="67686">
          <cell r="H67686" t="str">
            <v>GTF0304017005</v>
          </cell>
          <cell r="W67686">
            <v>0.81</v>
          </cell>
          <cell r="X67686">
            <v>5.2867466666666665E-3</v>
          </cell>
        </row>
        <row r="67687">
          <cell r="H67687" t="str">
            <v>GTF0304009003</v>
          </cell>
          <cell r="W67687">
            <v>1.4100000000000001</v>
          </cell>
          <cell r="X67687">
            <v>9.2031200000000004E-3</v>
          </cell>
        </row>
        <row r="67688">
          <cell r="H67688" t="str">
            <v>GTF0204001015</v>
          </cell>
          <cell r="W67688">
            <v>21.830000000000002</v>
          </cell>
          <cell r="X67688">
            <v>0.1424813066666667</v>
          </cell>
        </row>
        <row r="67689">
          <cell r="H67689" t="str">
            <v>GTF0103027134</v>
          </cell>
          <cell r="W67689">
            <v>22.64</v>
          </cell>
          <cell r="X67689">
            <v>0.14776805333333334</v>
          </cell>
        </row>
        <row r="67690">
          <cell r="H67690" t="str">
            <v>GTF0103027132</v>
          </cell>
          <cell r="W67690">
            <v>22.64</v>
          </cell>
          <cell r="X67690">
            <v>0.14776805333333334</v>
          </cell>
        </row>
        <row r="67691">
          <cell r="H67691" t="str">
            <v>GTF0103009062</v>
          </cell>
          <cell r="W67691">
            <v>41.43</v>
          </cell>
          <cell r="X67691">
            <v>0.27041199999999999</v>
          </cell>
        </row>
        <row r="67692">
          <cell r="H67692" t="str">
            <v>GTF0102089052</v>
          </cell>
          <cell r="W67692">
            <v>2.69</v>
          </cell>
          <cell r="X67692">
            <v>1.7555786666666667E-2</v>
          </cell>
        </row>
        <row r="67693">
          <cell r="H67693" t="str">
            <v>GTF0102089051</v>
          </cell>
          <cell r="W67693">
            <v>2.69</v>
          </cell>
          <cell r="X67693">
            <v>1.7555786666666667E-2</v>
          </cell>
        </row>
        <row r="67694">
          <cell r="H67694" t="str">
            <v>GTF0102089046</v>
          </cell>
          <cell r="W67694">
            <v>2.2600000000000002</v>
          </cell>
          <cell r="X67694">
            <v>1.475072E-2</v>
          </cell>
        </row>
        <row r="67695">
          <cell r="H67695" t="str">
            <v>GTF0102089045</v>
          </cell>
          <cell r="W67695">
            <v>2.2600000000000002</v>
          </cell>
          <cell r="X67695">
            <v>1.475072E-2</v>
          </cell>
        </row>
        <row r="67696">
          <cell r="H67696" t="str">
            <v>GTF0302012139</v>
          </cell>
          <cell r="W67696">
            <v>200.72</v>
          </cell>
          <cell r="X67696">
            <v>1.3100726836363639</v>
          </cell>
        </row>
        <row r="67697">
          <cell r="H67697" t="str">
            <v>GTF0303002008</v>
          </cell>
          <cell r="W67697">
            <v>50.459999999999994</v>
          </cell>
          <cell r="X67697">
            <v>0.32934698666666662</v>
          </cell>
        </row>
        <row r="67698">
          <cell r="H67698" t="str">
            <v>GTF0201004009</v>
          </cell>
          <cell r="W67698">
            <v>40.11</v>
          </cell>
          <cell r="X67698">
            <v>0.26179388571428575</v>
          </cell>
        </row>
        <row r="67699">
          <cell r="H67699" t="str">
            <v>GTF0201002035</v>
          </cell>
          <cell r="W67699">
            <v>13.89</v>
          </cell>
          <cell r="X67699">
            <v>9.0651000000000009E-2</v>
          </cell>
        </row>
        <row r="67700">
          <cell r="H67700" t="str">
            <v>GTF0201002034</v>
          </cell>
          <cell r="W67700">
            <v>13.89</v>
          </cell>
          <cell r="X67700">
            <v>9.0651000000000009E-2</v>
          </cell>
        </row>
        <row r="67701">
          <cell r="H67701" t="str">
            <v>GTF0204003026</v>
          </cell>
          <cell r="W67701">
            <v>25.35</v>
          </cell>
          <cell r="X67701">
            <v>0.16545735272727274</v>
          </cell>
        </row>
        <row r="67702">
          <cell r="H67702" t="str">
            <v>GTF0204002035</v>
          </cell>
          <cell r="W67702">
            <v>13.209999999999999</v>
          </cell>
          <cell r="X67702">
            <v>8.6220959999999999E-2</v>
          </cell>
        </row>
        <row r="67703">
          <cell r="H67703" t="str">
            <v>GTF0202006086</v>
          </cell>
          <cell r="W67703">
            <v>12.45</v>
          </cell>
          <cell r="X67703">
            <v>8.1259131428571427E-2</v>
          </cell>
        </row>
        <row r="67704">
          <cell r="H67704" t="str">
            <v>GTF0202006082</v>
          </cell>
          <cell r="W67704">
            <v>12.65</v>
          </cell>
          <cell r="X67704">
            <v>8.2564952727272725E-2</v>
          </cell>
        </row>
        <row r="67705">
          <cell r="H67705" t="str">
            <v>GTF0202006037</v>
          </cell>
          <cell r="W67705">
            <v>12.78</v>
          </cell>
          <cell r="X67705">
            <v>8.3414269090909085E-2</v>
          </cell>
        </row>
        <row r="67706">
          <cell r="H67706" t="str">
            <v>GTF0202006036</v>
          </cell>
          <cell r="W67706">
            <v>12.610000000000001</v>
          </cell>
          <cell r="X67706">
            <v>8.2304331428571437E-2</v>
          </cell>
        </row>
        <row r="67707">
          <cell r="H67707" t="str">
            <v>GTF0201013010</v>
          </cell>
          <cell r="W67707">
            <v>3.8</v>
          </cell>
          <cell r="X67707">
            <v>2.4801613333333333E-2</v>
          </cell>
        </row>
        <row r="67708">
          <cell r="H67708" t="str">
            <v>GTF0201013009</v>
          </cell>
          <cell r="W67708">
            <v>21.51</v>
          </cell>
          <cell r="X67708">
            <v>0.14039269333333332</v>
          </cell>
        </row>
        <row r="67709">
          <cell r="H67709" t="str">
            <v>GTF0201013008</v>
          </cell>
          <cell r="W67709">
            <v>21.51</v>
          </cell>
          <cell r="X67709">
            <v>0.14039269333333332</v>
          </cell>
        </row>
        <row r="67710">
          <cell r="H67710" t="str">
            <v>GTF0201013007</v>
          </cell>
          <cell r="W67710">
            <v>17.63</v>
          </cell>
          <cell r="X67710">
            <v>0.11506848</v>
          </cell>
        </row>
        <row r="67711">
          <cell r="H67711" t="str">
            <v>GTF0201011012</v>
          </cell>
          <cell r="W67711">
            <v>21.83</v>
          </cell>
          <cell r="X67711">
            <v>0.1424889</v>
          </cell>
        </row>
        <row r="67712">
          <cell r="H67712" t="str">
            <v>GTF0201011011</v>
          </cell>
          <cell r="W67712">
            <v>21.83</v>
          </cell>
          <cell r="X67712">
            <v>0.1424889</v>
          </cell>
        </row>
        <row r="67713">
          <cell r="H67713" t="str">
            <v>GTF0201002018</v>
          </cell>
          <cell r="W67713">
            <v>28.95</v>
          </cell>
          <cell r="X67713">
            <v>0.18895005000000001</v>
          </cell>
        </row>
        <row r="67714">
          <cell r="H67714" t="str">
            <v>GTF0201002015</v>
          </cell>
          <cell r="W67714">
            <v>1.94</v>
          </cell>
          <cell r="X67714">
            <v>1.2663000000000001E-2</v>
          </cell>
        </row>
        <row r="67715">
          <cell r="H67715" t="str">
            <v>GTF0309002208</v>
          </cell>
          <cell r="W67715">
            <v>3.11</v>
          </cell>
          <cell r="X67715">
            <v>2.0293794444444443E-2</v>
          </cell>
        </row>
        <row r="67716">
          <cell r="H67716" t="str">
            <v>GTF0307003027</v>
          </cell>
          <cell r="W67716">
            <v>4.8499999999999996</v>
          </cell>
          <cell r="X67716">
            <v>3.1655984262295087E-2</v>
          </cell>
        </row>
        <row r="67717">
          <cell r="H67717" t="str">
            <v>GTF0102089547M.2</v>
          </cell>
          <cell r="W67717">
            <v>1.0799999999999998</v>
          </cell>
          <cell r="X67717">
            <v>7.0476696969696967E-3</v>
          </cell>
        </row>
        <row r="67718">
          <cell r="H67718" t="str">
            <v>GTF0102089547M.1</v>
          </cell>
          <cell r="W67718">
            <v>1.0799999999999998</v>
          </cell>
          <cell r="X67718">
            <v>7.0476696969696967E-3</v>
          </cell>
        </row>
        <row r="67719">
          <cell r="H67719" t="str">
            <v>GTF0102089535T</v>
          </cell>
          <cell r="W67719">
            <v>11.11</v>
          </cell>
          <cell r="X67719">
            <v>7.2514494117647058E-2</v>
          </cell>
        </row>
        <row r="67720">
          <cell r="H67720" t="str">
            <v>GTF0102089534T</v>
          </cell>
          <cell r="W67720">
            <v>18.509999999999998</v>
          </cell>
          <cell r="X67720">
            <v>0.12081237735849057</v>
          </cell>
        </row>
        <row r="67721">
          <cell r="H67721" t="str">
            <v>GTF0102089530T</v>
          </cell>
          <cell r="W67721">
            <v>7.97</v>
          </cell>
          <cell r="X67721">
            <v>5.2018799999999997E-2</v>
          </cell>
        </row>
        <row r="67722">
          <cell r="H67722" t="str">
            <v>GTF0102089069</v>
          </cell>
          <cell r="W67722">
            <v>0.71</v>
          </cell>
          <cell r="X67722">
            <v>4.6337199999999992E-3</v>
          </cell>
        </row>
        <row r="67723">
          <cell r="H67723" t="str">
            <v>GTF0102089066</v>
          </cell>
          <cell r="W67723">
            <v>1.1300000000000001</v>
          </cell>
          <cell r="X67723">
            <v>7.3753600000000001E-3</v>
          </cell>
        </row>
        <row r="67724">
          <cell r="H67724" t="str">
            <v>GTF0102089055</v>
          </cell>
          <cell r="W67724">
            <v>6.78</v>
          </cell>
          <cell r="X67724">
            <v>4.4252160000000006E-2</v>
          </cell>
        </row>
        <row r="67725">
          <cell r="H67725" t="str">
            <v>GTF0102081527T</v>
          </cell>
          <cell r="W67725">
            <v>28.810000000000002</v>
          </cell>
          <cell r="X67725">
            <v>0.18803952000000002</v>
          </cell>
        </row>
        <row r="67726">
          <cell r="H67726" t="str">
            <v>GTF0102081510T</v>
          </cell>
          <cell r="W67726">
            <v>2.9299999999999997</v>
          </cell>
          <cell r="X67726">
            <v>1.9124479999999999E-2</v>
          </cell>
        </row>
        <row r="67727">
          <cell r="H67727" t="str">
            <v>GTF0102081501T</v>
          </cell>
          <cell r="W67727">
            <v>6.58</v>
          </cell>
          <cell r="X67727">
            <v>4.2945660000000004E-2</v>
          </cell>
        </row>
        <row r="67728">
          <cell r="H67728" t="str">
            <v>GTF0102077502T</v>
          </cell>
          <cell r="W67728">
            <v>28.81</v>
          </cell>
          <cell r="X67728">
            <v>0.18803951999999999</v>
          </cell>
        </row>
        <row r="67729">
          <cell r="H67729" t="str">
            <v>GUF0308035040</v>
          </cell>
          <cell r="W67729">
            <v>2.4300000000000002</v>
          </cell>
          <cell r="X67729">
            <v>2.1461439999999998E-2</v>
          </cell>
        </row>
        <row r="67730">
          <cell r="H67730" t="str">
            <v>GUF0308035039</v>
          </cell>
          <cell r="W67730">
            <v>1.29</v>
          </cell>
          <cell r="X67730">
            <v>1.1390285714285712E-2</v>
          </cell>
        </row>
        <row r="67731">
          <cell r="H67731" t="str">
            <v>GUF0308035038</v>
          </cell>
          <cell r="W67731">
            <v>2.9099999999999997</v>
          </cell>
          <cell r="X67731">
            <v>2.5694739285714287E-2</v>
          </cell>
        </row>
        <row r="67732">
          <cell r="H67732" t="str">
            <v>GUF0301014034</v>
          </cell>
          <cell r="W67732">
            <v>7.2</v>
          </cell>
          <cell r="X67732">
            <v>6.3594102857142856E-2</v>
          </cell>
        </row>
        <row r="67733">
          <cell r="H67733" t="str">
            <v>GUF0301014033</v>
          </cell>
          <cell r="W67733">
            <v>8.09</v>
          </cell>
          <cell r="X67733">
            <v>7.1450331428571434E-2</v>
          </cell>
        </row>
        <row r="67734">
          <cell r="H67734" t="str">
            <v>GUY0301035008</v>
          </cell>
          <cell r="W67734">
            <v>0.01</v>
          </cell>
          <cell r="X67734">
            <v>8.8290526315789477E-5</v>
          </cell>
        </row>
        <row r="67735">
          <cell r="H67735" t="str">
            <v>GUY0301035007</v>
          </cell>
          <cell r="W67735">
            <v>0.01</v>
          </cell>
          <cell r="X67735">
            <v>8.811588571428572E-5</v>
          </cell>
        </row>
        <row r="67736">
          <cell r="H67736" t="str">
            <v>GUY0301035001</v>
          </cell>
          <cell r="W67736">
            <v>0.02</v>
          </cell>
          <cell r="X67736">
            <v>1.7666190476190477E-4</v>
          </cell>
        </row>
        <row r="67737">
          <cell r="H67737" t="str">
            <v>GUY0301028003</v>
          </cell>
          <cell r="W67737">
            <v>0.01</v>
          </cell>
          <cell r="X67737">
            <v>8.8261125541125537E-5</v>
          </cell>
        </row>
        <row r="67738">
          <cell r="H67738" t="str">
            <v>GUY0301025023</v>
          </cell>
          <cell r="W67738">
            <v>0.04</v>
          </cell>
          <cell r="X67738">
            <v>3.5255571428571424E-4</v>
          </cell>
        </row>
        <row r="67739">
          <cell r="H67739" t="str">
            <v>GUY0301021014</v>
          </cell>
          <cell r="W67739">
            <v>0.01</v>
          </cell>
          <cell r="X67739">
            <v>8.8357438423645297E-5</v>
          </cell>
        </row>
        <row r="67740">
          <cell r="H67740" t="str">
            <v>GUY0301021009</v>
          </cell>
          <cell r="W67740">
            <v>0.01</v>
          </cell>
          <cell r="X67740">
            <v>9.2257142857142858E-5</v>
          </cell>
        </row>
        <row r="67741">
          <cell r="H67741" t="str">
            <v>GUY0301021008</v>
          </cell>
          <cell r="W67741">
            <v>0.01</v>
          </cell>
          <cell r="X67741">
            <v>8.7562857142857138E-5</v>
          </cell>
        </row>
        <row r="67742">
          <cell r="H67742" t="str">
            <v>GUY0301021007</v>
          </cell>
          <cell r="W67742">
            <v>0.01</v>
          </cell>
          <cell r="X67742">
            <v>8.8715000000000007E-5</v>
          </cell>
        </row>
        <row r="67743">
          <cell r="H67743" t="str">
            <v>GUY0301021006</v>
          </cell>
          <cell r="W67743">
            <v>0.01</v>
          </cell>
          <cell r="X67743">
            <v>8.8330952380952371E-5</v>
          </cell>
        </row>
        <row r="67744">
          <cell r="H67744" t="str">
            <v>GUY0301021005</v>
          </cell>
          <cell r="W67744">
            <v>0.01</v>
          </cell>
          <cell r="X67744">
            <v>8.7562857142857138E-5</v>
          </cell>
        </row>
        <row r="67745">
          <cell r="H67745" t="str">
            <v>GUY0301020027</v>
          </cell>
          <cell r="W67745">
            <v>0.01</v>
          </cell>
          <cell r="X67745">
            <v>8.7562857142857138E-5</v>
          </cell>
        </row>
        <row r="67746">
          <cell r="H67746" t="str">
            <v>GUY0301020026</v>
          </cell>
          <cell r="W67746">
            <v>0.01</v>
          </cell>
          <cell r="X67746">
            <v>8.8484571428571414E-5</v>
          </cell>
        </row>
        <row r="67747">
          <cell r="H67747" t="str">
            <v>GUY0301020015</v>
          </cell>
          <cell r="W67747">
            <v>3.0000000000000002E-2</v>
          </cell>
          <cell r="X67747">
            <v>2.6268857142857142E-4</v>
          </cell>
        </row>
        <row r="67748">
          <cell r="H67748" t="str">
            <v>GUY0301020014</v>
          </cell>
          <cell r="W67748">
            <v>0.01</v>
          </cell>
          <cell r="X67748">
            <v>8.8074920634920631E-5</v>
          </cell>
        </row>
        <row r="67749">
          <cell r="H67749" t="str">
            <v>GUY0301020013</v>
          </cell>
          <cell r="W67749">
            <v>6.0000000000000005E-2</v>
          </cell>
          <cell r="X67749">
            <v>5.29485E-4</v>
          </cell>
        </row>
        <row r="67750">
          <cell r="H67750" t="str">
            <v>GUY030102001014</v>
          </cell>
          <cell r="W67750">
            <v>0.01</v>
          </cell>
          <cell r="X67750">
            <v>8.8330952380952371E-5</v>
          </cell>
        </row>
        <row r="67751">
          <cell r="H67751" t="str">
            <v>GUY0301020009</v>
          </cell>
          <cell r="W67751">
            <v>1.9999999999999997E-2</v>
          </cell>
          <cell r="X67751">
            <v>1.7668794188861983E-4</v>
          </cell>
        </row>
        <row r="67752">
          <cell r="H67752" t="str">
            <v>GUY0301020008</v>
          </cell>
          <cell r="W67752">
            <v>0.01</v>
          </cell>
          <cell r="X67752">
            <v>8.7562857142857138E-5</v>
          </cell>
        </row>
        <row r="67753">
          <cell r="H67753" t="str">
            <v>GUY0301020007</v>
          </cell>
          <cell r="W67753">
            <v>0.01</v>
          </cell>
          <cell r="X67753">
            <v>8.8074920634920631E-5</v>
          </cell>
        </row>
        <row r="67754">
          <cell r="H67754" t="str">
            <v>GUY0301020006</v>
          </cell>
          <cell r="W67754">
            <v>0.01</v>
          </cell>
          <cell r="X67754">
            <v>8.8254142857142849E-5</v>
          </cell>
        </row>
        <row r="67755">
          <cell r="H67755" t="str">
            <v>GUY0301019093</v>
          </cell>
          <cell r="W67755">
            <v>0.05</v>
          </cell>
          <cell r="X67755">
            <v>4.4145263157894729E-4</v>
          </cell>
        </row>
        <row r="67756">
          <cell r="H67756" t="str">
            <v>GUY0301019076</v>
          </cell>
          <cell r="W67756">
            <v>3.0000000000000002E-2</v>
          </cell>
          <cell r="X67756">
            <v>2.649928571428571E-4</v>
          </cell>
        </row>
        <row r="67757">
          <cell r="H67757" t="str">
            <v>GUY0301019057</v>
          </cell>
          <cell r="W67757">
            <v>3.0000000000000002E-2</v>
          </cell>
          <cell r="X67757">
            <v>2.6729714285714284E-4</v>
          </cell>
        </row>
        <row r="67758">
          <cell r="H67758" t="str">
            <v>GUY0301019036</v>
          </cell>
          <cell r="W67758">
            <v>0.06</v>
          </cell>
          <cell r="X67758">
            <v>5.2994342857142862E-4</v>
          </cell>
        </row>
        <row r="67759">
          <cell r="H67759" t="str">
            <v>GUY0301019030</v>
          </cell>
          <cell r="W67759">
            <v>0.02</v>
          </cell>
          <cell r="X67759">
            <v>1.7743000000000001E-4</v>
          </cell>
        </row>
        <row r="67760">
          <cell r="H67760" t="str">
            <v>GUY0301014024</v>
          </cell>
          <cell r="W67760">
            <v>3.0000000000000002E-2</v>
          </cell>
          <cell r="X67760">
            <v>2.6268857142857142E-4</v>
          </cell>
        </row>
        <row r="67761">
          <cell r="H67761" t="str">
            <v>GUY0301014008</v>
          </cell>
          <cell r="W67761">
            <v>6.9999999999999993E-2</v>
          </cell>
          <cell r="X67761">
            <v>6.1773523809523809E-4</v>
          </cell>
        </row>
        <row r="67762">
          <cell r="H67762" t="str">
            <v>GUY0301014007</v>
          </cell>
          <cell r="W67762">
            <v>6.9999999999999993E-2</v>
          </cell>
          <cell r="X67762">
            <v>6.1860897959183667E-4</v>
          </cell>
        </row>
        <row r="67763">
          <cell r="H67763" t="str">
            <v>GUY0301014006</v>
          </cell>
          <cell r="W67763">
            <v>7.0000000000000007E-2</v>
          </cell>
          <cell r="X67763">
            <v>6.1834685714285721E-4</v>
          </cell>
        </row>
        <row r="67764">
          <cell r="H67764" t="str">
            <v>GUY0301014004</v>
          </cell>
          <cell r="W67764">
            <v>0.06</v>
          </cell>
          <cell r="X67764">
            <v>5.2994342857142862E-4</v>
          </cell>
        </row>
        <row r="67765">
          <cell r="H67765" t="str">
            <v>GUY0301014003</v>
          </cell>
          <cell r="W67765">
            <v>7.0000000000000007E-2</v>
          </cell>
          <cell r="X67765">
            <v>6.1926428571428579E-4</v>
          </cell>
        </row>
        <row r="67766">
          <cell r="H67766" t="str">
            <v>GUY0301014002</v>
          </cell>
          <cell r="W67766">
            <v>0.05</v>
          </cell>
          <cell r="X67766">
            <v>4.4171384615384615E-4</v>
          </cell>
        </row>
        <row r="67767">
          <cell r="H67767" t="str">
            <v>GUY0301014001</v>
          </cell>
          <cell r="W67767">
            <v>0.05</v>
          </cell>
          <cell r="X67767">
            <v>4.4242285714285706E-4</v>
          </cell>
        </row>
        <row r="67768">
          <cell r="H67768" t="str">
            <v>GUY0301013015</v>
          </cell>
          <cell r="W67768">
            <v>0.05</v>
          </cell>
          <cell r="X67768">
            <v>4.413987301587301E-4</v>
          </cell>
        </row>
        <row r="67769">
          <cell r="H67769" t="str">
            <v>GUY0301013006</v>
          </cell>
          <cell r="W67769">
            <v>0.02</v>
          </cell>
          <cell r="X67769">
            <v>1.7671487684729059E-4</v>
          </cell>
        </row>
        <row r="67770">
          <cell r="H67770" t="str">
            <v>GUY0301012018</v>
          </cell>
          <cell r="W67770">
            <v>0.05</v>
          </cell>
          <cell r="X67770">
            <v>4.4176448979591832E-4</v>
          </cell>
        </row>
        <row r="67771">
          <cell r="H67771" t="str">
            <v>GUY0301012011</v>
          </cell>
          <cell r="W67771">
            <v>0.08</v>
          </cell>
          <cell r="X67771">
            <v>7.0686000000000002E-4</v>
          </cell>
        </row>
        <row r="67772">
          <cell r="H67772" t="str">
            <v>GUY0301011074</v>
          </cell>
          <cell r="W67772">
            <v>6.0000000000000005E-2</v>
          </cell>
          <cell r="X67772">
            <v>5.3005803571428572E-4</v>
          </cell>
        </row>
        <row r="67773">
          <cell r="H67773" t="str">
            <v>GUY030101104613</v>
          </cell>
          <cell r="W67773">
            <v>0.02</v>
          </cell>
          <cell r="X67773">
            <v>1.7743000000000001E-4</v>
          </cell>
        </row>
        <row r="67774">
          <cell r="H67774" t="str">
            <v>GUY0301010062</v>
          </cell>
          <cell r="W67774">
            <v>0.14000000000000001</v>
          </cell>
          <cell r="X67774">
            <v>1.2366314285714285E-3</v>
          </cell>
        </row>
        <row r="67775">
          <cell r="H67775" t="str">
            <v>GUY0301010061</v>
          </cell>
          <cell r="W67775">
            <v>0.15</v>
          </cell>
          <cell r="X67775">
            <v>1.3243885714285717E-3</v>
          </cell>
        </row>
        <row r="67776">
          <cell r="H67776" t="str">
            <v>GUY0301010057</v>
          </cell>
          <cell r="W67776">
            <v>0.09</v>
          </cell>
          <cell r="X67776">
            <v>7.9584761904761907E-4</v>
          </cell>
        </row>
        <row r="67777">
          <cell r="H67777" t="str">
            <v>GUY0301010040</v>
          </cell>
          <cell r="W67777">
            <v>0.05</v>
          </cell>
          <cell r="X67777">
            <v>4.4242285714285706E-4</v>
          </cell>
        </row>
        <row r="67778">
          <cell r="H67778" t="str">
            <v>GUY0301010021</v>
          </cell>
          <cell r="W67778">
            <v>0.02</v>
          </cell>
          <cell r="X67778">
            <v>1.7627785714285712E-4</v>
          </cell>
        </row>
        <row r="67779">
          <cell r="H67779" t="str">
            <v>GUY0301007014</v>
          </cell>
          <cell r="W67779">
            <v>0.01</v>
          </cell>
          <cell r="X67779">
            <v>8.8484571428571414E-5</v>
          </cell>
        </row>
        <row r="67780">
          <cell r="H67780" t="str">
            <v>GUY0301007012</v>
          </cell>
          <cell r="W67780">
            <v>3.0000000000000002E-2</v>
          </cell>
          <cell r="X67780">
            <v>2.6512840336134449E-4</v>
          </cell>
        </row>
        <row r="67781">
          <cell r="H67781" t="str">
            <v>GUY0301005043</v>
          </cell>
          <cell r="W67781">
            <v>0.02</v>
          </cell>
          <cell r="X67781">
            <v>1.764424489795918E-4</v>
          </cell>
        </row>
        <row r="67782">
          <cell r="H67782" t="str">
            <v>GUY0301003004</v>
          </cell>
          <cell r="W67782">
            <v>0.05</v>
          </cell>
          <cell r="X67782">
            <v>4.4242285714285706E-4</v>
          </cell>
        </row>
        <row r="67783">
          <cell r="H67783" t="str">
            <v>GUF2111000221</v>
          </cell>
          <cell r="W67783">
            <v>27.85</v>
          </cell>
          <cell r="X67783">
            <v>0.24596886857142858</v>
          </cell>
        </row>
        <row r="67784">
          <cell r="H67784" t="str">
            <v>GUF2101175006</v>
          </cell>
          <cell r="W67784">
            <v>0.04</v>
          </cell>
          <cell r="X67784">
            <v>3.5318415584415582E-4</v>
          </cell>
        </row>
        <row r="67785">
          <cell r="H67785" t="str">
            <v>GUF2101102023</v>
          </cell>
          <cell r="W67785">
            <v>0.01</v>
          </cell>
          <cell r="X67785">
            <v>8.8715000000000007E-5</v>
          </cell>
        </row>
        <row r="67786">
          <cell r="H67786" t="str">
            <v>GUF2101081010</v>
          </cell>
          <cell r="W67786">
            <v>0.01</v>
          </cell>
          <cell r="X67786">
            <v>8.811588571428572E-5</v>
          </cell>
        </row>
        <row r="67787">
          <cell r="H67787" t="str">
            <v>GUF2101081007</v>
          </cell>
          <cell r="W67787">
            <v>0.01</v>
          </cell>
          <cell r="X67787">
            <v>8.7562857142857138E-5</v>
          </cell>
        </row>
        <row r="67788">
          <cell r="H67788" t="str">
            <v>GUF2101081003</v>
          </cell>
          <cell r="W67788">
            <v>0.01</v>
          </cell>
          <cell r="X67788">
            <v>8.8484571428571414E-5</v>
          </cell>
        </row>
        <row r="67789">
          <cell r="H67789" t="str">
            <v>GUF2101061027</v>
          </cell>
          <cell r="W67789">
            <v>0.05</v>
          </cell>
          <cell r="X67789">
            <v>4.4127071428571424E-4</v>
          </cell>
        </row>
        <row r="67790">
          <cell r="H67790" t="str">
            <v>GUF2101059006</v>
          </cell>
          <cell r="W67790">
            <v>0.11</v>
          </cell>
          <cell r="X67790">
            <v>9.7215085714285709E-4</v>
          </cell>
        </row>
        <row r="67791">
          <cell r="H67791" t="str">
            <v>GUF2101059005</v>
          </cell>
          <cell r="W67791">
            <v>0.12</v>
          </cell>
          <cell r="X67791">
            <v>1.0595674603174603E-3</v>
          </cell>
        </row>
        <row r="67792">
          <cell r="H67792" t="str">
            <v>GUF2101051043</v>
          </cell>
          <cell r="W67792">
            <v>0.01</v>
          </cell>
          <cell r="X67792">
            <v>8.7562857142857138E-5</v>
          </cell>
        </row>
        <row r="67793">
          <cell r="H67793" t="str">
            <v>GUF2101051023</v>
          </cell>
          <cell r="W67793">
            <v>0.04</v>
          </cell>
          <cell r="X67793">
            <v>3.5313178571428564E-4</v>
          </cell>
        </row>
        <row r="67794">
          <cell r="H67794" t="str">
            <v>GUF2101051014</v>
          </cell>
          <cell r="W67794">
            <v>0.01</v>
          </cell>
          <cell r="X67794">
            <v>8.8221224489795915E-5</v>
          </cell>
        </row>
        <row r="67795">
          <cell r="H67795" t="str">
            <v>GUF2101051006</v>
          </cell>
          <cell r="W67795">
            <v>0.02</v>
          </cell>
          <cell r="X67795">
            <v>1.7512571428571428E-4</v>
          </cell>
        </row>
        <row r="67796">
          <cell r="H67796" t="str">
            <v>GUF2101043112</v>
          </cell>
          <cell r="W67796">
            <v>0.04</v>
          </cell>
          <cell r="X67796">
            <v>3.5393828571428566E-4</v>
          </cell>
        </row>
        <row r="67797">
          <cell r="H67797" t="str">
            <v>GUF2101043080</v>
          </cell>
          <cell r="W67797">
            <v>7.0000000000000007E-2</v>
          </cell>
          <cell r="X67797">
            <v>6.1467714285714289E-4</v>
          </cell>
        </row>
        <row r="67798">
          <cell r="H67798" t="str">
            <v>GUF2101043006</v>
          </cell>
          <cell r="W67798">
            <v>0.01</v>
          </cell>
          <cell r="X67798">
            <v>8.7562857142857138E-5</v>
          </cell>
        </row>
        <row r="67799">
          <cell r="H67799" t="str">
            <v>GUF2101041057</v>
          </cell>
          <cell r="W67799">
            <v>0.05</v>
          </cell>
          <cell r="X67799">
            <v>4.4242285714285706E-4</v>
          </cell>
        </row>
        <row r="67800">
          <cell r="H67800" t="str">
            <v>GUF2101041053</v>
          </cell>
          <cell r="W67800">
            <v>0.26</v>
          </cell>
          <cell r="X67800">
            <v>2.2957142857142859E-3</v>
          </cell>
        </row>
        <row r="67801">
          <cell r="H67801" t="str">
            <v>GUF2101041036</v>
          </cell>
          <cell r="W67801">
            <v>0.08</v>
          </cell>
          <cell r="X67801">
            <v>7.0686000000000002E-4</v>
          </cell>
        </row>
        <row r="67802">
          <cell r="H67802" t="str">
            <v>GUF2101041030</v>
          </cell>
          <cell r="W67802">
            <v>0.16</v>
          </cell>
          <cell r="X67802">
            <v>1.41372E-3</v>
          </cell>
        </row>
        <row r="67803">
          <cell r="H67803" t="str">
            <v>GUF2101041018</v>
          </cell>
          <cell r="W67803">
            <v>0.09</v>
          </cell>
          <cell r="X67803">
            <v>7.943171428571429E-4</v>
          </cell>
        </row>
        <row r="67804">
          <cell r="H67804" t="str">
            <v>GUF2101041006</v>
          </cell>
          <cell r="W67804">
            <v>0.23</v>
          </cell>
          <cell r="X67804">
            <v>2.0313057142857141E-3</v>
          </cell>
        </row>
        <row r="67805">
          <cell r="H67805" t="str">
            <v>GUF2101032007</v>
          </cell>
          <cell r="W67805">
            <v>0.01</v>
          </cell>
          <cell r="X67805">
            <v>8.8715000000000007E-5</v>
          </cell>
        </row>
        <row r="67806">
          <cell r="H67806" t="str">
            <v>GUF210103010</v>
          </cell>
          <cell r="W67806">
            <v>0.02</v>
          </cell>
          <cell r="X67806">
            <v>1.7666190476190477E-4</v>
          </cell>
        </row>
        <row r="67807">
          <cell r="H67807" t="str">
            <v>GUF210103006</v>
          </cell>
          <cell r="W67807">
            <v>0.04</v>
          </cell>
          <cell r="X67807">
            <v>3.5313178571428564E-4</v>
          </cell>
        </row>
        <row r="67808">
          <cell r="H67808" t="str">
            <v>GUF210103004</v>
          </cell>
          <cell r="W67808">
            <v>3.0000000000000002E-2</v>
          </cell>
          <cell r="X67808">
            <v>2.649928571428571E-4</v>
          </cell>
        </row>
        <row r="67809">
          <cell r="H67809" t="str">
            <v>GUF2101027001</v>
          </cell>
          <cell r="W67809">
            <v>0.01</v>
          </cell>
          <cell r="X67809">
            <v>8.7562857142857138E-5</v>
          </cell>
        </row>
        <row r="67810">
          <cell r="H67810" t="str">
            <v>GUF2101022009</v>
          </cell>
          <cell r="W67810">
            <v>0.01</v>
          </cell>
          <cell r="X67810">
            <v>8.7562857142857138E-5</v>
          </cell>
        </row>
        <row r="67811">
          <cell r="H67811" t="str">
            <v>GUF2101022008</v>
          </cell>
          <cell r="W67811">
            <v>0.02</v>
          </cell>
          <cell r="X67811">
            <v>1.7627785714285712E-4</v>
          </cell>
        </row>
        <row r="67812">
          <cell r="H67812" t="str">
            <v>GUF2101021141</v>
          </cell>
          <cell r="W67812">
            <v>0.01</v>
          </cell>
          <cell r="X67812">
            <v>8.8715000000000007E-5</v>
          </cell>
        </row>
        <row r="67813">
          <cell r="H67813" t="str">
            <v>GUF2101021004</v>
          </cell>
          <cell r="W67813">
            <v>0.01</v>
          </cell>
          <cell r="X67813">
            <v>8.8330952380952371E-5</v>
          </cell>
        </row>
        <row r="67814">
          <cell r="H67814" t="str">
            <v>GUF2101018010</v>
          </cell>
          <cell r="W67814">
            <v>0.05</v>
          </cell>
          <cell r="X67814">
            <v>4.4127071428571424E-4</v>
          </cell>
        </row>
        <row r="67815">
          <cell r="H67815" t="str">
            <v>GUF2101013010</v>
          </cell>
          <cell r="W67815">
            <v>0.02</v>
          </cell>
          <cell r="X67815">
            <v>1.7507142857142857E-4</v>
          </cell>
        </row>
        <row r="67816">
          <cell r="H67816" t="str">
            <v>GUF2101013001</v>
          </cell>
          <cell r="W67816">
            <v>0.02</v>
          </cell>
          <cell r="X67816">
            <v>1.7696914285714283E-4</v>
          </cell>
        </row>
        <row r="67817">
          <cell r="H67817" t="str">
            <v>GUF2101012011</v>
          </cell>
          <cell r="W67817">
            <v>0.03</v>
          </cell>
          <cell r="X67817">
            <v>2.6422476190476191E-4</v>
          </cell>
        </row>
        <row r="67818">
          <cell r="H67818" t="str">
            <v>GUF2101012004</v>
          </cell>
          <cell r="W67818">
            <v>6.0000000000000005E-2</v>
          </cell>
          <cell r="X67818">
            <v>5.29485E-4</v>
          </cell>
        </row>
        <row r="67819">
          <cell r="H67819" t="str">
            <v>GUF2101012002</v>
          </cell>
          <cell r="W67819">
            <v>0.05</v>
          </cell>
          <cell r="X67819">
            <v>4.4127071428571424E-4</v>
          </cell>
        </row>
        <row r="67820">
          <cell r="H67820" t="str">
            <v>GUF2101002014</v>
          </cell>
          <cell r="W67820">
            <v>0.01</v>
          </cell>
          <cell r="X67820">
            <v>8.8138928571428559E-5</v>
          </cell>
        </row>
        <row r="67821">
          <cell r="H67821" t="str">
            <v>GUF2101002008</v>
          </cell>
          <cell r="W67821">
            <v>0.02</v>
          </cell>
          <cell r="X67821">
            <v>1.7677163265306122E-4</v>
          </cell>
        </row>
        <row r="67822">
          <cell r="H67822" t="str">
            <v>GUF2101002004</v>
          </cell>
          <cell r="W67822">
            <v>0.02</v>
          </cell>
          <cell r="X67822">
            <v>1.7680155844155841E-4</v>
          </cell>
        </row>
        <row r="67823">
          <cell r="H67823" t="str">
            <v>GUF2101001017</v>
          </cell>
          <cell r="W67823">
            <v>0.01</v>
          </cell>
          <cell r="X67823">
            <v>8.7562857142857138E-5</v>
          </cell>
        </row>
        <row r="67824">
          <cell r="H67824" t="str">
            <v>GUF2101001002</v>
          </cell>
          <cell r="W67824">
            <v>0.01</v>
          </cell>
          <cell r="X67824">
            <v>8.8221224489795915E-5</v>
          </cell>
        </row>
        <row r="67825">
          <cell r="H67825" t="str">
            <v>GUF2101001001</v>
          </cell>
          <cell r="W67825">
            <v>0.01</v>
          </cell>
          <cell r="X67825">
            <v>8.7562857142857138E-5</v>
          </cell>
        </row>
        <row r="67826">
          <cell r="H67826" t="str">
            <v>GUF0203013013</v>
          </cell>
          <cell r="W67826">
            <v>0.41</v>
          </cell>
          <cell r="X67826">
            <v>3.620297142857143E-3</v>
          </cell>
        </row>
        <row r="67827">
          <cell r="H67827" t="str">
            <v>GUF0103066004</v>
          </cell>
          <cell r="W67827">
            <v>6.0000000000000005E-2</v>
          </cell>
          <cell r="X67827">
            <v>5.2988949579831936E-4</v>
          </cell>
        </row>
        <row r="67828">
          <cell r="H67828" t="str">
            <v>GUF0103066003</v>
          </cell>
          <cell r="W67828">
            <v>6.9999999999999993E-2</v>
          </cell>
          <cell r="X67828">
            <v>6.1820571428571438E-4</v>
          </cell>
        </row>
        <row r="67829">
          <cell r="H67829" t="str">
            <v>GUF0102081044</v>
          </cell>
          <cell r="W67829">
            <v>0.12</v>
          </cell>
          <cell r="X67829">
            <v>1.0600780952380953E-3</v>
          </cell>
        </row>
        <row r="67830">
          <cell r="H67830" t="str">
            <v>GUF0102081043</v>
          </cell>
          <cell r="W67830">
            <v>0.15</v>
          </cell>
          <cell r="X67830">
            <v>1.3243885714285717E-3</v>
          </cell>
        </row>
        <row r="67831">
          <cell r="H67831" t="str">
            <v>GUF0102081042</v>
          </cell>
          <cell r="W67831">
            <v>0.19</v>
          </cell>
          <cell r="X67831">
            <v>1.6779238095238095E-3</v>
          </cell>
        </row>
        <row r="67832">
          <cell r="H67832" t="str">
            <v>GUF0308035052</v>
          </cell>
          <cell r="W67832">
            <v>4.2</v>
          </cell>
          <cell r="X67832">
            <v>3.7094262857142853E-2</v>
          </cell>
        </row>
        <row r="67833">
          <cell r="H67833" t="str">
            <v>GUF0308035051</v>
          </cell>
          <cell r="W67833">
            <v>13.91</v>
          </cell>
          <cell r="X67833">
            <v>0.12285119999999999</v>
          </cell>
        </row>
        <row r="67834">
          <cell r="H67834" t="str">
            <v>GUF0308035050</v>
          </cell>
          <cell r="W67834">
            <v>4.2</v>
          </cell>
          <cell r="X67834">
            <v>3.7094262857142853E-2</v>
          </cell>
        </row>
        <row r="67835">
          <cell r="H67835" t="str">
            <v>GUF0308035049</v>
          </cell>
          <cell r="W67835">
            <v>13.91</v>
          </cell>
          <cell r="X67835">
            <v>0.12285119999999999</v>
          </cell>
        </row>
        <row r="67836">
          <cell r="H67836" t="str">
            <v>GUF0308035048</v>
          </cell>
          <cell r="W67836">
            <v>30.32</v>
          </cell>
          <cell r="X67836">
            <v>0.26778253714285716</v>
          </cell>
        </row>
        <row r="67837">
          <cell r="H67837" t="str">
            <v>GUF0308035047</v>
          </cell>
          <cell r="W67837">
            <v>30.32</v>
          </cell>
          <cell r="X67837">
            <v>0.26778253714285716</v>
          </cell>
        </row>
        <row r="67838">
          <cell r="H67838" t="str">
            <v>GUF0308011004</v>
          </cell>
          <cell r="W67838">
            <v>2.1</v>
          </cell>
          <cell r="X67838">
            <v>1.8545957142857141E-2</v>
          </cell>
        </row>
        <row r="67839">
          <cell r="H67839" t="str">
            <v>GUF0308009032</v>
          </cell>
          <cell r="W67839">
            <v>2.1</v>
          </cell>
          <cell r="X67839">
            <v>1.8545957142857141E-2</v>
          </cell>
        </row>
        <row r="67840">
          <cell r="H67840" t="str">
            <v>GUF0308009031</v>
          </cell>
          <cell r="W67840">
            <v>2.39</v>
          </cell>
          <cell r="X67840">
            <v>2.1106148571428569E-2</v>
          </cell>
        </row>
        <row r="67841">
          <cell r="H67841" t="str">
            <v>GUF0308009030</v>
          </cell>
          <cell r="W67841">
            <v>2.02</v>
          </cell>
          <cell r="X67841">
            <v>1.7841142857142857E-2</v>
          </cell>
        </row>
        <row r="67842">
          <cell r="H67842" t="str">
            <v>GUF0308007034</v>
          </cell>
          <cell r="W67842">
            <v>12.13</v>
          </cell>
          <cell r="X67842">
            <v>0.1071295542857143</v>
          </cell>
        </row>
        <row r="67843">
          <cell r="H67843" t="str">
            <v>GUF0308007033</v>
          </cell>
          <cell r="W67843">
            <v>12.13</v>
          </cell>
          <cell r="X67843">
            <v>0.1071295542857143</v>
          </cell>
        </row>
        <row r="67844">
          <cell r="H67844" t="str">
            <v>GUF0308007031</v>
          </cell>
          <cell r="W67844">
            <v>12.13</v>
          </cell>
          <cell r="X67844">
            <v>0.10713210666666667</v>
          </cell>
        </row>
        <row r="67845">
          <cell r="H67845" t="str">
            <v>GUF0308002014</v>
          </cell>
          <cell r="W67845">
            <v>2.67</v>
          </cell>
          <cell r="X67845">
            <v>2.3577874285714284E-2</v>
          </cell>
        </row>
        <row r="67846">
          <cell r="H67846" t="str">
            <v>GUF0308002013</v>
          </cell>
          <cell r="W67846">
            <v>2.67</v>
          </cell>
          <cell r="X67846">
            <v>2.3577874285714284E-2</v>
          </cell>
        </row>
        <row r="67847">
          <cell r="H67847" t="str">
            <v>GUF0308001066</v>
          </cell>
          <cell r="W67847">
            <v>31.540000000000003</v>
          </cell>
          <cell r="X67847">
            <v>0.27856073142857146</v>
          </cell>
        </row>
        <row r="67848">
          <cell r="H67848" t="str">
            <v>GUF0308001065</v>
          </cell>
          <cell r="W67848">
            <v>31.540000000000003</v>
          </cell>
          <cell r="X67848">
            <v>0.27856073142857146</v>
          </cell>
        </row>
        <row r="67849">
          <cell r="H67849" t="str">
            <v>GUF0307001050</v>
          </cell>
          <cell r="W67849">
            <v>112.88000000000001</v>
          </cell>
          <cell r="X67849">
            <v>0.99695081142857145</v>
          </cell>
        </row>
        <row r="67850">
          <cell r="H67850" t="str">
            <v>GUY0403506</v>
          </cell>
          <cell r="W67850">
            <v>0.24</v>
          </cell>
          <cell r="X67850">
            <v>2.1195434285714281E-3</v>
          </cell>
        </row>
        <row r="67851">
          <cell r="H67851" t="str">
            <v>GUY0403254</v>
          </cell>
          <cell r="W67851">
            <v>0.23</v>
          </cell>
          <cell r="X67851">
            <v>2.0313057142857141E-3</v>
          </cell>
        </row>
        <row r="67852">
          <cell r="H67852" t="str">
            <v>GUY0403057</v>
          </cell>
          <cell r="W67852">
            <v>0.14000000000000001</v>
          </cell>
          <cell r="X67852">
            <v>1.2366314285714285E-3</v>
          </cell>
        </row>
        <row r="67853">
          <cell r="H67853" t="str">
            <v>GUY0211045</v>
          </cell>
          <cell r="W67853">
            <v>6.0000000000000005E-2</v>
          </cell>
          <cell r="X67853">
            <v>5.29485E-4</v>
          </cell>
        </row>
        <row r="67854">
          <cell r="H67854" t="str">
            <v>GUF0103035102</v>
          </cell>
          <cell r="W67854">
            <v>0.08</v>
          </cell>
          <cell r="X67854">
            <v>7.0686000000000002E-4</v>
          </cell>
        </row>
        <row r="67855">
          <cell r="H67855" t="str">
            <v>GUF0103035101</v>
          </cell>
          <cell r="W67855">
            <v>0.2</v>
          </cell>
          <cell r="X67855">
            <v>1.7667190476190473E-3</v>
          </cell>
        </row>
        <row r="67856">
          <cell r="H67856" t="str">
            <v>GUF0103035100</v>
          </cell>
          <cell r="W67856">
            <v>0.2</v>
          </cell>
          <cell r="X67856">
            <v>1.7636571428571426E-3</v>
          </cell>
        </row>
        <row r="67857">
          <cell r="H67857" t="str">
            <v>GUF0103035099</v>
          </cell>
          <cell r="W67857">
            <v>0.2</v>
          </cell>
          <cell r="X67857">
            <v>1.7667190476190473E-3</v>
          </cell>
        </row>
        <row r="67858">
          <cell r="H67858" t="str">
            <v>GUF0103035098</v>
          </cell>
          <cell r="W67858">
            <v>0.2</v>
          </cell>
          <cell r="X67858">
            <v>1.7636571428571426E-3</v>
          </cell>
        </row>
        <row r="67859">
          <cell r="H67859" t="str">
            <v>GUF0103035097</v>
          </cell>
          <cell r="W67859">
            <v>17.79</v>
          </cell>
          <cell r="X67859">
            <v>0.15712457142857145</v>
          </cell>
        </row>
        <row r="67860">
          <cell r="H67860" t="str">
            <v>GUF0103035093</v>
          </cell>
          <cell r="W67860">
            <v>0.39</v>
          </cell>
          <cell r="X67860">
            <v>3.4446428571428566E-3</v>
          </cell>
        </row>
        <row r="67861">
          <cell r="H67861" t="str">
            <v>GUF0103035091</v>
          </cell>
          <cell r="W67861">
            <v>0.73</v>
          </cell>
          <cell r="X67861">
            <v>6.450377142857143E-3</v>
          </cell>
        </row>
        <row r="67862">
          <cell r="H67862" t="str">
            <v>GUF0103035090</v>
          </cell>
          <cell r="W67862">
            <v>0.45</v>
          </cell>
          <cell r="X67862">
            <v>3.9798885714285711E-3</v>
          </cell>
        </row>
        <row r="67863">
          <cell r="H67863" t="str">
            <v>GUF0103035089</v>
          </cell>
          <cell r="W67863">
            <v>0.37</v>
          </cell>
          <cell r="X67863">
            <v>3.2701142857142857E-3</v>
          </cell>
        </row>
        <row r="67864">
          <cell r="H67864" t="str">
            <v>GUF0103035084</v>
          </cell>
          <cell r="W67864">
            <v>0.14000000000000001</v>
          </cell>
          <cell r="X67864">
            <v>1.2366314285714285E-3</v>
          </cell>
        </row>
        <row r="67865">
          <cell r="H67865" t="str">
            <v>GUF0103035070</v>
          </cell>
          <cell r="W67865">
            <v>0.04</v>
          </cell>
          <cell r="X67865">
            <v>3.5301657142857139E-4</v>
          </cell>
        </row>
        <row r="67866">
          <cell r="H67866" t="str">
            <v>GUF0103035051</v>
          </cell>
          <cell r="W67866">
            <v>0.03</v>
          </cell>
          <cell r="X67866">
            <v>2.6422476190476191E-4</v>
          </cell>
        </row>
        <row r="67867">
          <cell r="H67867" t="str">
            <v>GUF0103012150</v>
          </cell>
          <cell r="W67867">
            <v>1.21</v>
          </cell>
          <cell r="X67867">
            <v>1.0686308571428571E-2</v>
          </cell>
        </row>
        <row r="67868">
          <cell r="H67868" t="str">
            <v>GUF0103009061</v>
          </cell>
          <cell r="W67868">
            <v>0.56999999999999995</v>
          </cell>
          <cell r="X67868">
            <v>5.0337714285714286E-3</v>
          </cell>
        </row>
        <row r="67869">
          <cell r="H67869" t="str">
            <v>GUF0102089025</v>
          </cell>
          <cell r="W67869">
            <v>0.48999999999999994</v>
          </cell>
          <cell r="X67869">
            <v>4.3264714285714285E-3</v>
          </cell>
        </row>
        <row r="67870">
          <cell r="H67870" t="str">
            <v>GUF0102089024</v>
          </cell>
          <cell r="W67870">
            <v>0.48999999999999994</v>
          </cell>
          <cell r="X67870">
            <v>4.3264714285714285E-3</v>
          </cell>
        </row>
        <row r="67871">
          <cell r="H67871" t="str">
            <v>GUF0102079010</v>
          </cell>
          <cell r="W67871">
            <v>0.01</v>
          </cell>
          <cell r="X67871">
            <v>8.8484571428571414E-5</v>
          </cell>
        </row>
        <row r="67872">
          <cell r="H67872" t="str">
            <v>GUF0102047025</v>
          </cell>
          <cell r="W67872">
            <v>0.14000000000000001</v>
          </cell>
          <cell r="X67872">
            <v>1.241614285714286E-3</v>
          </cell>
        </row>
        <row r="67873">
          <cell r="H67873" t="str">
            <v>GUF0102045146</v>
          </cell>
          <cell r="W67873">
            <v>0.06</v>
          </cell>
          <cell r="X67873">
            <v>5.2994342857142862E-4</v>
          </cell>
        </row>
        <row r="67874">
          <cell r="H67874" t="str">
            <v>GUF0102045122</v>
          </cell>
          <cell r="W67874">
            <v>0.65</v>
          </cell>
          <cell r="X67874">
            <v>5.7428571428571433E-3</v>
          </cell>
        </row>
        <row r="67875">
          <cell r="H67875" t="str">
            <v>GUF0102045062</v>
          </cell>
          <cell r="W67875">
            <v>0.01</v>
          </cell>
          <cell r="X67875">
            <v>8.7562857142857138E-5</v>
          </cell>
        </row>
        <row r="67876">
          <cell r="H67876" t="str">
            <v>GUF0102045035</v>
          </cell>
          <cell r="W67876">
            <v>0.13</v>
          </cell>
          <cell r="X67876">
            <v>1.1492857142857142E-3</v>
          </cell>
        </row>
        <row r="67877">
          <cell r="H67877" t="str">
            <v>GUF0102040033</v>
          </cell>
          <cell r="W67877">
            <v>3.0000000000000002E-2</v>
          </cell>
          <cell r="X67877">
            <v>2.649928571428571E-4</v>
          </cell>
        </row>
        <row r="67878">
          <cell r="H67878" t="str">
            <v>GUY0403302</v>
          </cell>
          <cell r="W67878">
            <v>0.12000000000000001</v>
          </cell>
          <cell r="X67878">
            <v>1.059312142857143E-3</v>
          </cell>
        </row>
        <row r="67879">
          <cell r="H67879" t="str">
            <v>GUY0317009004</v>
          </cell>
          <cell r="W67879">
            <v>0.62</v>
          </cell>
          <cell r="X67879">
            <v>5.4763885714285716E-3</v>
          </cell>
        </row>
        <row r="67880">
          <cell r="H67880" t="str">
            <v>GUY0302001061</v>
          </cell>
          <cell r="W67880">
            <v>0.56999999999999995</v>
          </cell>
          <cell r="X67880">
            <v>5.0337714285714286E-3</v>
          </cell>
        </row>
        <row r="67881">
          <cell r="H67881" t="str">
            <v>GUY0214003010</v>
          </cell>
          <cell r="W67881">
            <v>0.05</v>
          </cell>
          <cell r="X67881">
            <v>4.415011428571428E-4</v>
          </cell>
        </row>
        <row r="67882">
          <cell r="H67882" t="str">
            <v>GUF2119000010</v>
          </cell>
          <cell r="W67882">
            <v>0.04</v>
          </cell>
          <cell r="X67882">
            <v>3.5316210526315791E-4</v>
          </cell>
        </row>
        <row r="67883">
          <cell r="H67883" t="str">
            <v>GUF2119000005</v>
          </cell>
          <cell r="W67883">
            <v>0.03</v>
          </cell>
          <cell r="X67883">
            <v>2.6490068571428569E-4</v>
          </cell>
        </row>
        <row r="67884">
          <cell r="H67884" t="str">
            <v>GUF0309013050</v>
          </cell>
          <cell r="W67884">
            <v>4.04</v>
          </cell>
          <cell r="X67884">
            <v>3.567922285714286E-2</v>
          </cell>
        </row>
        <row r="67885">
          <cell r="H67885" t="str">
            <v>GUF0309013049</v>
          </cell>
          <cell r="W67885">
            <v>3.56</v>
          </cell>
          <cell r="X67885">
            <v>3.1443291428571427E-2</v>
          </cell>
        </row>
        <row r="67886">
          <cell r="H67886" t="str">
            <v>GUF0309005002</v>
          </cell>
          <cell r="W67886">
            <v>1.74</v>
          </cell>
          <cell r="X67886">
            <v>1.5363291428571429E-2</v>
          </cell>
        </row>
        <row r="67887">
          <cell r="H67887" t="str">
            <v>GUF0309004008</v>
          </cell>
          <cell r="W67887">
            <v>0.18</v>
          </cell>
          <cell r="X67887">
            <v>1.5886342857142858E-3</v>
          </cell>
        </row>
        <row r="67888">
          <cell r="H67888" t="str">
            <v>GUF0307003029</v>
          </cell>
          <cell r="W67888">
            <v>1.9400000000000002</v>
          </cell>
          <cell r="X67888">
            <v>1.7136685714285713E-2</v>
          </cell>
        </row>
        <row r="67889">
          <cell r="H67889" t="str">
            <v>GUF0307003025</v>
          </cell>
          <cell r="W67889">
            <v>2.1799999999999997</v>
          </cell>
          <cell r="X67889">
            <v>1.9250057142857144E-2</v>
          </cell>
        </row>
        <row r="67890">
          <cell r="H67890" t="str">
            <v>GUF0304017005</v>
          </cell>
          <cell r="W67890">
            <v>0.81</v>
          </cell>
          <cell r="X67890">
            <v>7.1578971428571427E-3</v>
          </cell>
        </row>
        <row r="67891">
          <cell r="H67891" t="str">
            <v>GUF0304009003</v>
          </cell>
          <cell r="W67891">
            <v>1.4100000000000001</v>
          </cell>
          <cell r="X67891">
            <v>1.2450514285714287E-2</v>
          </cell>
        </row>
        <row r="67892">
          <cell r="H67892" t="str">
            <v>GUF0199003266</v>
          </cell>
          <cell r="W67892">
            <v>0.09</v>
          </cell>
          <cell r="X67892">
            <v>7.9915714285714277E-4</v>
          </cell>
        </row>
        <row r="67893">
          <cell r="H67893" t="str">
            <v>GUF0199002151</v>
          </cell>
          <cell r="W67893">
            <v>0.67999999999999994</v>
          </cell>
          <cell r="X67893">
            <v>5.9959749999999997E-3</v>
          </cell>
        </row>
        <row r="67894">
          <cell r="H67894" t="str">
            <v>GUF0199002150</v>
          </cell>
          <cell r="W67894">
            <v>0.68</v>
          </cell>
          <cell r="X67894">
            <v>6.0056199999999997E-3</v>
          </cell>
        </row>
        <row r="67895">
          <cell r="H67895" t="str">
            <v>GUF0199002149</v>
          </cell>
          <cell r="W67895">
            <v>0.65</v>
          </cell>
          <cell r="X67895">
            <v>5.7566400000000004E-3</v>
          </cell>
        </row>
        <row r="67896">
          <cell r="H67896" t="str">
            <v>GUF0199002148</v>
          </cell>
          <cell r="W67896">
            <v>0.65</v>
          </cell>
          <cell r="X67896">
            <v>5.7373440000000001E-3</v>
          </cell>
        </row>
        <row r="67897">
          <cell r="H67897" t="str">
            <v>GUF0103099073</v>
          </cell>
          <cell r="W67897">
            <v>0.4</v>
          </cell>
          <cell r="X67897">
            <v>3.5319071428571427E-3</v>
          </cell>
        </row>
        <row r="67898">
          <cell r="H67898" t="str">
            <v>GUF0103064016</v>
          </cell>
          <cell r="W67898">
            <v>0.04</v>
          </cell>
          <cell r="X67898">
            <v>3.5332380952380954E-4</v>
          </cell>
        </row>
        <row r="67899">
          <cell r="H67899" t="str">
            <v>GUF0103035092</v>
          </cell>
          <cell r="W67899">
            <v>0.05</v>
          </cell>
          <cell r="X67899">
            <v>4.4242285714285706E-4</v>
          </cell>
        </row>
        <row r="67900">
          <cell r="H67900" t="str">
            <v>GUF0103027136</v>
          </cell>
          <cell r="W67900">
            <v>45.28</v>
          </cell>
          <cell r="X67900">
            <v>0.39991419428571429</v>
          </cell>
        </row>
        <row r="67901">
          <cell r="H67901" t="str">
            <v>GUF0103027117</v>
          </cell>
          <cell r="W67901">
            <v>22.64</v>
          </cell>
          <cell r="X67901">
            <v>0.19995250285714289</v>
          </cell>
        </row>
        <row r="67902">
          <cell r="H67902" t="str">
            <v>GUF0103025019</v>
          </cell>
          <cell r="W67902">
            <v>0.47</v>
          </cell>
          <cell r="X67902">
            <v>4.1501057142857133E-3</v>
          </cell>
        </row>
        <row r="67903">
          <cell r="H67903" t="str">
            <v>GUF0103024057</v>
          </cell>
          <cell r="W67903">
            <v>0.76</v>
          </cell>
          <cell r="X67903">
            <v>6.7099542857142862E-3</v>
          </cell>
        </row>
        <row r="67904">
          <cell r="H67904" t="str">
            <v>GUF0103020035</v>
          </cell>
          <cell r="W67904">
            <v>6.21</v>
          </cell>
          <cell r="X67904">
            <v>5.4846582857142855E-2</v>
          </cell>
        </row>
        <row r="67905">
          <cell r="H67905" t="str">
            <v>GUF0103020034</v>
          </cell>
          <cell r="W67905">
            <v>6.21</v>
          </cell>
          <cell r="X67905">
            <v>5.4846582857142855E-2</v>
          </cell>
        </row>
        <row r="67906">
          <cell r="H67906" t="str">
            <v>GUF0103019031</v>
          </cell>
          <cell r="W67906">
            <v>0.4</v>
          </cell>
          <cell r="X67906">
            <v>3.5319071428571427E-3</v>
          </cell>
        </row>
        <row r="67907">
          <cell r="H67907" t="str">
            <v>GUF0103019030</v>
          </cell>
          <cell r="W67907">
            <v>0.34</v>
          </cell>
          <cell r="X67907">
            <v>3.0010014285714284E-3</v>
          </cell>
        </row>
        <row r="67908">
          <cell r="H67908" t="str">
            <v>GUF0103015040</v>
          </cell>
          <cell r="W67908">
            <v>0.92</v>
          </cell>
          <cell r="X67908">
            <v>8.1272914285714284E-3</v>
          </cell>
        </row>
        <row r="67909">
          <cell r="H67909" t="str">
            <v>GUF0103015006</v>
          </cell>
          <cell r="W67909">
            <v>0.65</v>
          </cell>
          <cell r="X67909">
            <v>5.7405599999999996E-3</v>
          </cell>
        </row>
        <row r="67910">
          <cell r="H67910" t="str">
            <v>GUF0103013014</v>
          </cell>
          <cell r="W67910">
            <v>7.4399999999999995</v>
          </cell>
          <cell r="X67910">
            <v>6.571206857142857E-2</v>
          </cell>
        </row>
        <row r="67911">
          <cell r="H67911" t="str">
            <v>GUF0103009062</v>
          </cell>
          <cell r="W67911">
            <v>41.430000000000007</v>
          </cell>
          <cell r="X67911">
            <v>0.36590745263157898</v>
          </cell>
        </row>
        <row r="67912">
          <cell r="H67912" t="str">
            <v>GUF0103009060</v>
          </cell>
          <cell r="W67912">
            <v>0.15</v>
          </cell>
          <cell r="X67912">
            <v>1.3243885714285715E-3</v>
          </cell>
        </row>
        <row r="67913">
          <cell r="H67913" t="str">
            <v>GUF0102089054</v>
          </cell>
          <cell r="W67913">
            <v>2.54</v>
          </cell>
          <cell r="X67913">
            <v>2.2432365714285713E-2</v>
          </cell>
        </row>
        <row r="67914">
          <cell r="H67914" t="str">
            <v>GUF0102089053</v>
          </cell>
          <cell r="W67914">
            <v>2.54</v>
          </cell>
          <cell r="X67914">
            <v>2.2432365714285713E-2</v>
          </cell>
        </row>
        <row r="67915">
          <cell r="H67915" t="str">
            <v>GUF0102089048</v>
          </cell>
          <cell r="W67915">
            <v>4.95</v>
          </cell>
          <cell r="X67915">
            <v>4.3719222857142859E-2</v>
          </cell>
        </row>
        <row r="67916">
          <cell r="H67916" t="str">
            <v>GUF0102089046</v>
          </cell>
          <cell r="W67916">
            <v>2.2600000000000002</v>
          </cell>
          <cell r="X67916">
            <v>1.9960640000000002E-2</v>
          </cell>
        </row>
        <row r="67917">
          <cell r="H67917" t="str">
            <v>GUF0102089045</v>
          </cell>
          <cell r="W67917">
            <v>2.2600000000000002</v>
          </cell>
          <cell r="X67917">
            <v>1.9960640000000002E-2</v>
          </cell>
        </row>
        <row r="67918">
          <cell r="H67918" t="str">
            <v>GUF0102084003</v>
          </cell>
          <cell r="W67918">
            <v>58.819999999999993</v>
          </cell>
          <cell r="X67918">
            <v>0.51949426285714284</v>
          </cell>
        </row>
        <row r="67919">
          <cell r="H67919" t="str">
            <v>GUF0102081037</v>
          </cell>
          <cell r="W67919">
            <v>9.02</v>
          </cell>
          <cell r="X67919">
            <v>7.9664914285714289E-2</v>
          </cell>
        </row>
        <row r="67920">
          <cell r="H67920" t="str">
            <v>GUF0102081016</v>
          </cell>
          <cell r="W67920">
            <v>0.83000000000000007</v>
          </cell>
          <cell r="X67920">
            <v>7.3324800000000006E-3</v>
          </cell>
        </row>
        <row r="67921">
          <cell r="H67921" t="str">
            <v>GUF0102080004</v>
          </cell>
          <cell r="W67921">
            <v>1.32</v>
          </cell>
          <cell r="X67921">
            <v>1.1660297142857143E-2</v>
          </cell>
        </row>
        <row r="67922">
          <cell r="H67922" t="str">
            <v>GUF0102080003</v>
          </cell>
          <cell r="W67922">
            <v>1.32</v>
          </cell>
          <cell r="X67922">
            <v>1.1660297142857143E-2</v>
          </cell>
        </row>
        <row r="67923">
          <cell r="H67923" t="str">
            <v>GUF0102079019</v>
          </cell>
          <cell r="W67923">
            <v>0.42</v>
          </cell>
          <cell r="X67923">
            <v>3.7121828571428576E-3</v>
          </cell>
        </row>
        <row r="67924">
          <cell r="H67924" t="str">
            <v>GUF0102079018</v>
          </cell>
          <cell r="W67924">
            <v>0.42</v>
          </cell>
          <cell r="X67924">
            <v>3.7121828571428576E-3</v>
          </cell>
        </row>
        <row r="67925">
          <cell r="H67925" t="str">
            <v>GUF0102079009</v>
          </cell>
          <cell r="W67925">
            <v>0.94</v>
          </cell>
          <cell r="X67925">
            <v>8.306468571428572E-3</v>
          </cell>
        </row>
        <row r="67926">
          <cell r="H67926" t="str">
            <v>GUF0102079008</v>
          </cell>
          <cell r="W67926">
            <v>0.94</v>
          </cell>
          <cell r="X67926">
            <v>8.306468571428572E-3</v>
          </cell>
        </row>
        <row r="67927">
          <cell r="H67927" t="str">
            <v>GUF0102079006</v>
          </cell>
          <cell r="W67927">
            <v>5.51</v>
          </cell>
          <cell r="X67927">
            <v>4.8662674285714289E-2</v>
          </cell>
        </row>
        <row r="67928">
          <cell r="H67928" t="str">
            <v>GUF0102079005</v>
          </cell>
          <cell r="W67928">
            <v>2.2599999999999998</v>
          </cell>
          <cell r="X67928">
            <v>1.9957577142857143E-2</v>
          </cell>
        </row>
        <row r="67929">
          <cell r="H67929" t="str">
            <v>GUF0102079004</v>
          </cell>
          <cell r="W67929">
            <v>2.2599999999999998</v>
          </cell>
          <cell r="X67929">
            <v>1.9957577142857143E-2</v>
          </cell>
        </row>
        <row r="67930">
          <cell r="H67930" t="str">
            <v>GUF0102079003</v>
          </cell>
          <cell r="W67930">
            <v>39.58</v>
          </cell>
          <cell r="X67930">
            <v>0.34957001142857147</v>
          </cell>
        </row>
        <row r="67931">
          <cell r="H67931" t="str">
            <v>GUF0102077038</v>
          </cell>
          <cell r="W67931">
            <v>2.9099999999999997</v>
          </cell>
          <cell r="X67931">
            <v>2.5692442857142856E-2</v>
          </cell>
        </row>
        <row r="67932">
          <cell r="H67932" t="str">
            <v>GUF0102045064</v>
          </cell>
          <cell r="W67932">
            <v>0.76</v>
          </cell>
          <cell r="X67932">
            <v>6.7099542857142862E-3</v>
          </cell>
        </row>
        <row r="67933">
          <cell r="H67933" t="str">
            <v>GUF0102045022</v>
          </cell>
          <cell r="W67933">
            <v>14.84</v>
          </cell>
          <cell r="X67933">
            <v>0.13106578285714285</v>
          </cell>
        </row>
        <row r="67934">
          <cell r="H67934" t="str">
            <v>GUF0102045013.2</v>
          </cell>
          <cell r="W67934">
            <v>0.99</v>
          </cell>
          <cell r="X67934">
            <v>8.7402071428571426E-3</v>
          </cell>
        </row>
        <row r="67935">
          <cell r="H67935" t="str">
            <v>GUF0102045013.1</v>
          </cell>
          <cell r="W67935">
            <v>0.99</v>
          </cell>
          <cell r="X67935">
            <v>8.7402071428571426E-3</v>
          </cell>
        </row>
        <row r="67936">
          <cell r="H67936" t="str">
            <v>GUF0102045012</v>
          </cell>
          <cell r="W67936">
            <v>4.0999999999999996</v>
          </cell>
          <cell r="X67936">
            <v>3.621216E-2</v>
          </cell>
        </row>
        <row r="67937">
          <cell r="H67937" t="str">
            <v>GUD2201005</v>
          </cell>
          <cell r="W67937">
            <v>0.81</v>
          </cell>
          <cell r="X67937">
            <v>7.1578971428571427E-3</v>
          </cell>
        </row>
        <row r="67938">
          <cell r="H67938" t="str">
            <v>GUF0308035035</v>
          </cell>
          <cell r="W67938">
            <v>33.96</v>
          </cell>
          <cell r="X67938">
            <v>0.29993334857142862</v>
          </cell>
        </row>
        <row r="67939">
          <cell r="H67939" t="str">
            <v>GUF0302012139</v>
          </cell>
          <cell r="W67939">
            <v>200.72</v>
          </cell>
          <cell r="X67939">
            <v>1.7727602742857143</v>
          </cell>
        </row>
        <row r="67940">
          <cell r="H67940" t="str">
            <v>GUY0316020008</v>
          </cell>
          <cell r="W67940">
            <v>1.8699999999999999</v>
          </cell>
          <cell r="X67940">
            <v>1.6516457142857145E-2</v>
          </cell>
        </row>
        <row r="67941">
          <cell r="H67941" t="str">
            <v>GUF0303002008</v>
          </cell>
          <cell r="W67941">
            <v>50.46</v>
          </cell>
          <cell r="X67941">
            <v>0.44566409142857144</v>
          </cell>
        </row>
        <row r="67942">
          <cell r="H67942" t="str">
            <v>GUF0203007009</v>
          </cell>
          <cell r="W67942">
            <v>2.23</v>
          </cell>
          <cell r="X67942">
            <v>1.9695702857142859E-2</v>
          </cell>
        </row>
        <row r="67943">
          <cell r="H67943" t="str">
            <v>GUF0203007008</v>
          </cell>
          <cell r="W67943">
            <v>2.23</v>
          </cell>
          <cell r="X67943">
            <v>1.9695702857142859E-2</v>
          </cell>
        </row>
        <row r="67944">
          <cell r="H67944" t="str">
            <v>GUF0203006046</v>
          </cell>
          <cell r="W67944">
            <v>1.21</v>
          </cell>
          <cell r="X67944">
            <v>1.0686308571428571E-2</v>
          </cell>
        </row>
        <row r="67945">
          <cell r="H67945" t="str">
            <v>GUF0203006045</v>
          </cell>
          <cell r="W67945">
            <v>1.21</v>
          </cell>
          <cell r="X67945">
            <v>1.0686308571428571E-2</v>
          </cell>
        </row>
        <row r="67946">
          <cell r="H67946" t="str">
            <v>GUF0203006044</v>
          </cell>
          <cell r="W67946">
            <v>1.5899999999999999</v>
          </cell>
          <cell r="X67946">
            <v>1.4035771428571427E-2</v>
          </cell>
        </row>
        <row r="67947">
          <cell r="H67947" t="str">
            <v>GUF0203006043</v>
          </cell>
          <cell r="W67947">
            <v>0.7</v>
          </cell>
          <cell r="X67947">
            <v>6.1819857142857149E-3</v>
          </cell>
        </row>
        <row r="67948">
          <cell r="H67948" t="str">
            <v>GUF0203006042</v>
          </cell>
          <cell r="W67948">
            <v>1.36</v>
          </cell>
          <cell r="X67948">
            <v>1.2009462857142859E-2</v>
          </cell>
        </row>
        <row r="67949">
          <cell r="H67949" t="str">
            <v>GUF0203003104</v>
          </cell>
          <cell r="W67949">
            <v>10.35</v>
          </cell>
          <cell r="X67949">
            <v>9.1407908571428581E-2</v>
          </cell>
        </row>
        <row r="67950">
          <cell r="H67950" t="str">
            <v>GUF0201004009</v>
          </cell>
          <cell r="W67950">
            <v>40.11</v>
          </cell>
          <cell r="X67950">
            <v>0.35424699428571432</v>
          </cell>
        </row>
        <row r="67951">
          <cell r="H67951" t="str">
            <v>GUF0201002035</v>
          </cell>
          <cell r="W67951">
            <v>13.889999999999999</v>
          </cell>
          <cell r="X67951">
            <v>0.12267661714285714</v>
          </cell>
        </row>
        <row r="67952">
          <cell r="H67952" t="str">
            <v>GUF0201002034</v>
          </cell>
          <cell r="W67952">
            <v>13.889999999999999</v>
          </cell>
          <cell r="X67952">
            <v>0.12267661714285714</v>
          </cell>
        </row>
        <row r="67953">
          <cell r="H67953" t="str">
            <v>GUF2101105015</v>
          </cell>
          <cell r="W67953">
            <v>0.61</v>
          </cell>
          <cell r="X67953">
            <v>5.3890971428571426E-3</v>
          </cell>
        </row>
        <row r="67954">
          <cell r="H67954" t="str">
            <v>GUF2101083021</v>
          </cell>
          <cell r="W67954">
            <v>0.09</v>
          </cell>
          <cell r="X67954">
            <v>7.943171428571429E-4</v>
          </cell>
        </row>
        <row r="67955">
          <cell r="H67955" t="str">
            <v>GUF0204004053</v>
          </cell>
          <cell r="W67955">
            <v>8.76</v>
          </cell>
          <cell r="X67955">
            <v>7.736777142857143E-2</v>
          </cell>
        </row>
        <row r="67956">
          <cell r="H67956" t="str">
            <v>GUF0204003026</v>
          </cell>
          <cell r="W67956">
            <v>25.35</v>
          </cell>
          <cell r="X67956">
            <v>0.22388873142857144</v>
          </cell>
        </row>
        <row r="67957">
          <cell r="H67957" t="str">
            <v>GUF0204002038</v>
          </cell>
          <cell r="W67957">
            <v>7.839999999999999</v>
          </cell>
          <cell r="X67957">
            <v>6.9245074285714289E-2</v>
          </cell>
        </row>
        <row r="67958">
          <cell r="H67958" t="str">
            <v>GUF0204002032</v>
          </cell>
          <cell r="W67958">
            <v>0.88</v>
          </cell>
          <cell r="X67958">
            <v>7.7711142857142864E-3</v>
          </cell>
        </row>
        <row r="67959">
          <cell r="H67959" t="str">
            <v>GUF0202006082</v>
          </cell>
          <cell r="W67959">
            <v>12.65</v>
          </cell>
          <cell r="X67959">
            <v>0.11172384</v>
          </cell>
        </row>
        <row r="67960">
          <cell r="H67960" t="str">
            <v>GUF0202006037</v>
          </cell>
          <cell r="W67960">
            <v>12.780000000000001</v>
          </cell>
          <cell r="X67960">
            <v>0.11287241142857143</v>
          </cell>
        </row>
        <row r="67961">
          <cell r="H67961" t="str">
            <v>GUF0201013021</v>
          </cell>
          <cell r="W67961">
            <v>10.030000000000001</v>
          </cell>
          <cell r="X67961">
            <v>8.8587017142857147E-2</v>
          </cell>
        </row>
        <row r="67962">
          <cell r="H67962" t="str">
            <v>GUF0201013010</v>
          </cell>
          <cell r="W67962">
            <v>3.8</v>
          </cell>
          <cell r="X67962">
            <v>3.3561257142857147E-2</v>
          </cell>
        </row>
        <row r="67963">
          <cell r="H67963" t="str">
            <v>GUF0201013009</v>
          </cell>
          <cell r="W67963">
            <v>21.51</v>
          </cell>
          <cell r="X67963">
            <v>0.1899737142857143</v>
          </cell>
        </row>
        <row r="67964">
          <cell r="H67964" t="str">
            <v>GUF0201013008</v>
          </cell>
          <cell r="W67964">
            <v>21.51</v>
          </cell>
          <cell r="X67964">
            <v>0.1899737142857143</v>
          </cell>
        </row>
        <row r="67965">
          <cell r="H67965" t="str">
            <v>GUF0201013007</v>
          </cell>
          <cell r="W67965">
            <v>17.63</v>
          </cell>
          <cell r="X67965">
            <v>0.15570953142857144</v>
          </cell>
        </row>
        <row r="67966">
          <cell r="H67966" t="str">
            <v>GUF0201011012</v>
          </cell>
          <cell r="W67966">
            <v>21.83</v>
          </cell>
          <cell r="X67966">
            <v>0.19280379428571431</v>
          </cell>
        </row>
        <row r="67967">
          <cell r="H67967" t="str">
            <v>GUF0201011011</v>
          </cell>
          <cell r="W67967">
            <v>21.83</v>
          </cell>
          <cell r="X67967">
            <v>0.19280379428571431</v>
          </cell>
        </row>
        <row r="67968">
          <cell r="H67968" t="str">
            <v>GUF0201009030</v>
          </cell>
          <cell r="W67968">
            <v>5.34</v>
          </cell>
          <cell r="X67968">
            <v>4.7155748571428568E-2</v>
          </cell>
        </row>
        <row r="67969">
          <cell r="H67969" t="str">
            <v>GUF0201002018</v>
          </cell>
          <cell r="W67969">
            <v>28.95</v>
          </cell>
          <cell r="X67969">
            <v>0.25568578285714283</v>
          </cell>
        </row>
        <row r="67970">
          <cell r="H67970" t="str">
            <v>GUF0201002015</v>
          </cell>
          <cell r="W67970">
            <v>1.9400000000000002</v>
          </cell>
          <cell r="X67970">
            <v>1.7132091428571427E-2</v>
          </cell>
        </row>
        <row r="67971">
          <cell r="H67971" t="str">
            <v>GUD1901015</v>
          </cell>
          <cell r="W67971">
            <v>0.94</v>
          </cell>
          <cell r="X67971">
            <v>8.3018742857142863E-3</v>
          </cell>
        </row>
        <row r="67972">
          <cell r="H67972" t="str">
            <v>GUD1901013</v>
          </cell>
          <cell r="W67972">
            <v>0.14000000000000001</v>
          </cell>
          <cell r="X67972">
            <v>1.2366314285714285E-3</v>
          </cell>
        </row>
        <row r="67973">
          <cell r="H67973" t="str">
            <v>GUF2101105014</v>
          </cell>
          <cell r="W67973">
            <v>0.05</v>
          </cell>
          <cell r="X67973">
            <v>4.4242285714285706E-4</v>
          </cell>
        </row>
        <row r="67974">
          <cell r="H67974" t="str">
            <v>GUF0399011003</v>
          </cell>
          <cell r="W67974">
            <v>11.38</v>
          </cell>
          <cell r="X67974">
            <v>0.10050459428571429</v>
          </cell>
        </row>
        <row r="67975">
          <cell r="H67975" t="str">
            <v>GUF0309006006</v>
          </cell>
          <cell r="W67975">
            <v>3.56</v>
          </cell>
          <cell r="X67975">
            <v>3.1443291428571427E-2</v>
          </cell>
        </row>
        <row r="67976">
          <cell r="H67976" t="str">
            <v>GUF0309004011</v>
          </cell>
          <cell r="W67976">
            <v>3.8800000000000003</v>
          </cell>
          <cell r="X67976">
            <v>3.4264182857142854E-2</v>
          </cell>
        </row>
        <row r="67977">
          <cell r="H67977" t="str">
            <v>GUF0309004009</v>
          </cell>
          <cell r="W67977">
            <v>3.8800000000000003</v>
          </cell>
          <cell r="X67977">
            <v>3.4264182857142854E-2</v>
          </cell>
        </row>
        <row r="67978">
          <cell r="H67978" t="str">
            <v>GUF0309004007</v>
          </cell>
          <cell r="W67978">
            <v>4.37</v>
          </cell>
          <cell r="X67978">
            <v>3.8592000000000001E-2</v>
          </cell>
        </row>
        <row r="67979">
          <cell r="H67979" t="str">
            <v>GUF0309002224</v>
          </cell>
          <cell r="W67979">
            <v>22.32</v>
          </cell>
          <cell r="X67979">
            <v>0.19713161142857144</v>
          </cell>
        </row>
        <row r="67980">
          <cell r="H67980" t="str">
            <v>GUF0309002208</v>
          </cell>
          <cell r="W67980">
            <v>3.11</v>
          </cell>
          <cell r="X67980">
            <v>2.7456099999999997E-2</v>
          </cell>
        </row>
        <row r="67981">
          <cell r="H67981" t="str">
            <v>GUF0309001112</v>
          </cell>
          <cell r="W67981">
            <v>4.6900000000000004</v>
          </cell>
          <cell r="X67981">
            <v>4.142208E-2</v>
          </cell>
        </row>
        <row r="67982">
          <cell r="H67982" t="str">
            <v>GUF0308035037</v>
          </cell>
          <cell r="W67982">
            <v>18.27</v>
          </cell>
          <cell r="X67982">
            <v>0.16136050285714287</v>
          </cell>
        </row>
        <row r="67983">
          <cell r="H67983" t="str">
            <v>GUF0308035036</v>
          </cell>
          <cell r="W67983">
            <v>14.23</v>
          </cell>
          <cell r="X67983">
            <v>0.12568128000000001</v>
          </cell>
        </row>
        <row r="67984">
          <cell r="H67984" t="str">
            <v>GUF0305021012</v>
          </cell>
          <cell r="W67984">
            <v>38.49</v>
          </cell>
          <cell r="X67984">
            <v>0.33994038857142855</v>
          </cell>
        </row>
        <row r="67985">
          <cell r="H67985" t="str">
            <v>GUF0305007008</v>
          </cell>
          <cell r="W67985">
            <v>12.780000000000001</v>
          </cell>
          <cell r="X67985">
            <v>0.11287241142857143</v>
          </cell>
        </row>
        <row r="67986">
          <cell r="H67986" t="str">
            <v>GUF0304004045</v>
          </cell>
          <cell r="W67986">
            <v>32.83</v>
          </cell>
          <cell r="X67986">
            <v>0.28995456000000003</v>
          </cell>
        </row>
        <row r="67987">
          <cell r="H67987" t="str">
            <v>GUF0204002044</v>
          </cell>
          <cell r="W67987">
            <v>15.06</v>
          </cell>
          <cell r="X67987">
            <v>0.13301376000000001</v>
          </cell>
        </row>
        <row r="67988">
          <cell r="H67988" t="str">
            <v>GUF0204001030</v>
          </cell>
          <cell r="W67988">
            <v>56.6</v>
          </cell>
          <cell r="X67988">
            <v>0.49988585142857145</v>
          </cell>
        </row>
        <row r="67989">
          <cell r="H67989" t="str">
            <v>GUF0203013005</v>
          </cell>
          <cell r="W67989">
            <v>0.32</v>
          </cell>
          <cell r="X67989">
            <v>2.8254857142857143E-3</v>
          </cell>
        </row>
        <row r="67990">
          <cell r="H67990" t="str">
            <v>GUF0103021027</v>
          </cell>
          <cell r="W67990">
            <v>2.02</v>
          </cell>
          <cell r="X67990">
            <v>1.783961142857143E-2</v>
          </cell>
        </row>
        <row r="67991">
          <cell r="H67991" t="str">
            <v>GUF0103019026</v>
          </cell>
          <cell r="W67991">
            <v>1.62</v>
          </cell>
          <cell r="X67991">
            <v>1.4306605714285714E-2</v>
          </cell>
        </row>
        <row r="67992">
          <cell r="H67992" t="str">
            <v>GUF0103017040</v>
          </cell>
          <cell r="W67992">
            <v>4.75</v>
          </cell>
          <cell r="X67992">
            <v>4.195501714285714E-2</v>
          </cell>
        </row>
        <row r="67993">
          <cell r="H67993" t="str">
            <v>GUF0103017039</v>
          </cell>
          <cell r="W67993">
            <v>4.75</v>
          </cell>
          <cell r="X67993">
            <v>4.195501714285714E-2</v>
          </cell>
        </row>
        <row r="67994">
          <cell r="H67994" t="str">
            <v>GUF0103016008</v>
          </cell>
          <cell r="W67994">
            <v>2.1</v>
          </cell>
          <cell r="X67994">
            <v>1.8545957142857141E-2</v>
          </cell>
        </row>
        <row r="67995">
          <cell r="H67995" t="str">
            <v>GUF0103013011</v>
          </cell>
          <cell r="W67995">
            <v>7.4399999999999995</v>
          </cell>
          <cell r="X67995">
            <v>6.5709771428571442E-2</v>
          </cell>
        </row>
        <row r="67996">
          <cell r="H67996" t="str">
            <v>GUF0103003096</v>
          </cell>
          <cell r="W67996">
            <v>9.15</v>
          </cell>
          <cell r="X67996">
            <v>8.0813485714285718E-2</v>
          </cell>
        </row>
        <row r="67997">
          <cell r="H67997" t="str">
            <v>GUF0103003095</v>
          </cell>
          <cell r="W67997">
            <v>7.28</v>
          </cell>
          <cell r="X67997">
            <v>6.4301622857142859E-2</v>
          </cell>
        </row>
        <row r="67998">
          <cell r="H67998" t="str">
            <v>GUF0103003094</v>
          </cell>
          <cell r="W67998">
            <v>7.28</v>
          </cell>
          <cell r="X67998">
            <v>6.4301622857142859E-2</v>
          </cell>
        </row>
        <row r="67999">
          <cell r="H67999" t="str">
            <v>GUF0102089553T</v>
          </cell>
          <cell r="W67999">
            <v>7.38</v>
          </cell>
          <cell r="X67999">
            <v>6.5183725714285712E-2</v>
          </cell>
        </row>
        <row r="68000">
          <cell r="H68000" t="str">
            <v>GUF0102089539T</v>
          </cell>
          <cell r="W68000">
            <v>26.939999999999998</v>
          </cell>
          <cell r="X68000">
            <v>0.23793805714285715</v>
          </cell>
        </row>
        <row r="68001">
          <cell r="H68001" t="str">
            <v>GUF0102089100</v>
          </cell>
          <cell r="W68001">
            <v>31.75</v>
          </cell>
          <cell r="X68001">
            <v>0.28041222857142856</v>
          </cell>
        </row>
        <row r="68002">
          <cell r="H68002" t="str">
            <v>GUF0102089065</v>
          </cell>
          <cell r="W68002">
            <v>1.98</v>
          </cell>
          <cell r="X68002">
            <v>1.7485851428571429E-2</v>
          </cell>
        </row>
        <row r="68003">
          <cell r="H68003" t="str">
            <v>GUF0102089063</v>
          </cell>
          <cell r="W68003">
            <v>12.01</v>
          </cell>
          <cell r="X68003">
            <v>0.10607286857142857</v>
          </cell>
        </row>
        <row r="68004">
          <cell r="H68004" t="str">
            <v>GUF0102089058</v>
          </cell>
          <cell r="W68004">
            <v>2.12</v>
          </cell>
          <cell r="X68004">
            <v>1.8724266666666666E-2</v>
          </cell>
        </row>
        <row r="68005">
          <cell r="H68005" t="str">
            <v>GUF0102089049</v>
          </cell>
          <cell r="W68005">
            <v>12.01</v>
          </cell>
          <cell r="X68005">
            <v>0.10607286857142857</v>
          </cell>
        </row>
        <row r="68006">
          <cell r="H68006" t="str">
            <v>GUF0102081510T</v>
          </cell>
          <cell r="W68006">
            <v>2.9299999999999997</v>
          </cell>
          <cell r="X68006">
            <v>2.5875017142857146E-2</v>
          </cell>
        </row>
        <row r="68007">
          <cell r="H68007" t="str">
            <v>GUF0102080504T</v>
          </cell>
          <cell r="W68007">
            <v>4.55</v>
          </cell>
          <cell r="X68007">
            <v>4.0181622857142857E-2</v>
          </cell>
        </row>
        <row r="68008">
          <cell r="H68008" t="str">
            <v>GUF0102080503T</v>
          </cell>
          <cell r="W68008">
            <v>4.55</v>
          </cell>
          <cell r="X68008">
            <v>4.0181622857142857E-2</v>
          </cell>
        </row>
        <row r="68009">
          <cell r="H68009" t="str">
            <v>GUF0102079020</v>
          </cell>
          <cell r="W68009">
            <v>1.27</v>
          </cell>
          <cell r="X68009">
            <v>1.1210057142857142E-2</v>
          </cell>
        </row>
        <row r="68010">
          <cell r="H68010" t="str">
            <v>GUF0102079017</v>
          </cell>
          <cell r="W68010">
            <v>1.84</v>
          </cell>
          <cell r="X68010">
            <v>1.6254582857142857E-2</v>
          </cell>
        </row>
        <row r="68011">
          <cell r="H68011" t="str">
            <v>GUF0102079016</v>
          </cell>
          <cell r="W68011">
            <v>1.84</v>
          </cell>
          <cell r="X68011">
            <v>1.6254582857142857E-2</v>
          </cell>
        </row>
        <row r="68012">
          <cell r="H68012" t="str">
            <v>GUF0102079007</v>
          </cell>
          <cell r="W68012">
            <v>5.94</v>
          </cell>
          <cell r="X68012">
            <v>5.2457554285714289E-2</v>
          </cell>
        </row>
        <row r="68013">
          <cell r="H68013" t="str">
            <v>GUF0102077517T</v>
          </cell>
          <cell r="W68013">
            <v>1.57</v>
          </cell>
          <cell r="X68013">
            <v>1.3865554285714286E-2</v>
          </cell>
        </row>
        <row r="68014">
          <cell r="H68014" t="str">
            <v>GUF0102077505T.3</v>
          </cell>
          <cell r="W68014">
            <v>1.4300000000000002</v>
          </cell>
          <cell r="X68014">
            <v>1.2629691428571429E-2</v>
          </cell>
        </row>
        <row r="68015">
          <cell r="H68015" t="str">
            <v>GUF0102064501</v>
          </cell>
          <cell r="W68015">
            <v>9.1300000000000008</v>
          </cell>
          <cell r="X68015">
            <v>8.0638902857142869E-2</v>
          </cell>
        </row>
        <row r="68016">
          <cell r="H68016" t="str">
            <v>GUF0308035040</v>
          </cell>
          <cell r="W68016">
            <v>2.4300000000000002</v>
          </cell>
          <cell r="X68016">
            <v>3.8097533333333336E-2</v>
          </cell>
        </row>
        <row r="68017">
          <cell r="H68017" t="str">
            <v>GUF0308035039</v>
          </cell>
          <cell r="W68017">
            <v>1.29</v>
          </cell>
          <cell r="X68017">
            <v>2.02624E-2</v>
          </cell>
        </row>
        <row r="68018">
          <cell r="H68018" t="str">
            <v>GUF0308035038</v>
          </cell>
          <cell r="W68018">
            <v>2.91</v>
          </cell>
          <cell r="X68018">
            <v>4.5695933333333334E-2</v>
          </cell>
        </row>
        <row r="68019">
          <cell r="H68019" t="str">
            <v>GUF0301014035</v>
          </cell>
          <cell r="W68019">
            <v>3.9600000000000004</v>
          </cell>
          <cell r="X68019">
            <v>6.2159133333333332E-2</v>
          </cell>
        </row>
        <row r="68020">
          <cell r="H68020" t="str">
            <v>GUF0301014034</v>
          </cell>
          <cell r="W68020">
            <v>7.2</v>
          </cell>
          <cell r="X68020">
            <v>0.11302620000000001</v>
          </cell>
        </row>
        <row r="68021">
          <cell r="H68021" t="str">
            <v>GUF0301014033</v>
          </cell>
          <cell r="W68021">
            <v>8.09</v>
          </cell>
          <cell r="X68021">
            <v>0.1269566</v>
          </cell>
        </row>
        <row r="68022">
          <cell r="H68022" t="str">
            <v>GUF0301014027</v>
          </cell>
          <cell r="W68022">
            <v>6.63</v>
          </cell>
          <cell r="X68022">
            <v>0.10405586666666666</v>
          </cell>
        </row>
        <row r="68023">
          <cell r="H68023" t="str">
            <v>GUF0301014026</v>
          </cell>
          <cell r="W68023">
            <v>5.01</v>
          </cell>
          <cell r="X68023">
            <v>7.8622333333333336E-2</v>
          </cell>
        </row>
        <row r="68024">
          <cell r="H68024" t="str">
            <v>GUF2111000238</v>
          </cell>
          <cell r="W68024">
            <v>24.400000000000002</v>
          </cell>
          <cell r="X68024">
            <v>0.38287493333333333</v>
          </cell>
        </row>
        <row r="68025">
          <cell r="H68025" t="str">
            <v>GUF2111000235</v>
          </cell>
          <cell r="W68025">
            <v>24.26</v>
          </cell>
          <cell r="X68025">
            <v>0.38065873333333333</v>
          </cell>
        </row>
        <row r="68026">
          <cell r="H68026" t="str">
            <v>GUF2111000234</v>
          </cell>
          <cell r="W68026">
            <v>24.26</v>
          </cell>
          <cell r="X68026">
            <v>0.38065873333333333</v>
          </cell>
        </row>
        <row r="68027">
          <cell r="H68027" t="str">
            <v>GUF2111000233</v>
          </cell>
          <cell r="W68027">
            <v>24.26</v>
          </cell>
          <cell r="X68027">
            <v>0.38065873333333333</v>
          </cell>
        </row>
        <row r="68028">
          <cell r="H68028" t="str">
            <v>GUF2111000232</v>
          </cell>
          <cell r="W68028">
            <v>24.26</v>
          </cell>
          <cell r="X68028">
            <v>0.38065873333333333</v>
          </cell>
        </row>
        <row r="68029">
          <cell r="H68029" t="str">
            <v>GUF2111000231</v>
          </cell>
          <cell r="W68029">
            <v>24.26</v>
          </cell>
          <cell r="X68029">
            <v>0.38065873333333333</v>
          </cell>
        </row>
        <row r="68030">
          <cell r="H68030" t="str">
            <v>GUF2111000230</v>
          </cell>
          <cell r="W68030">
            <v>24.26</v>
          </cell>
          <cell r="X68030">
            <v>0.38065873333333333</v>
          </cell>
        </row>
        <row r="68031">
          <cell r="H68031" t="str">
            <v>GUF2111000229</v>
          </cell>
          <cell r="W68031">
            <v>24.26</v>
          </cell>
          <cell r="X68031">
            <v>0.38065873333333333</v>
          </cell>
        </row>
        <row r="68032">
          <cell r="H68032" t="str">
            <v>GUF2111000228</v>
          </cell>
          <cell r="W68032">
            <v>24.26</v>
          </cell>
          <cell r="X68032">
            <v>0.38065873333333333</v>
          </cell>
        </row>
        <row r="68033">
          <cell r="H68033" t="str">
            <v>GUF2111000227</v>
          </cell>
          <cell r="W68033">
            <v>24.26</v>
          </cell>
          <cell r="X68033">
            <v>0.38065873333333333</v>
          </cell>
        </row>
        <row r="68034">
          <cell r="H68034" t="str">
            <v>GUF2111000226</v>
          </cell>
          <cell r="W68034">
            <v>24.26</v>
          </cell>
          <cell r="X68034">
            <v>0.38065873333333333</v>
          </cell>
        </row>
        <row r="68035">
          <cell r="H68035" t="str">
            <v>GUF2111000225</v>
          </cell>
          <cell r="W68035">
            <v>23.13</v>
          </cell>
          <cell r="X68035">
            <v>0.36292913333333332</v>
          </cell>
        </row>
        <row r="68036">
          <cell r="H68036" t="str">
            <v>GUF2111000224</v>
          </cell>
          <cell r="W68036">
            <v>23.09</v>
          </cell>
          <cell r="X68036">
            <v>0.36229593333333332</v>
          </cell>
        </row>
        <row r="68037">
          <cell r="H68037" t="str">
            <v>GUF2111000223</v>
          </cell>
          <cell r="W68037">
            <v>23.13</v>
          </cell>
          <cell r="X68037">
            <v>0.36292913333333332</v>
          </cell>
        </row>
        <row r="68038">
          <cell r="H68038" t="str">
            <v>GUF2111000222</v>
          </cell>
          <cell r="W68038">
            <v>14.29</v>
          </cell>
          <cell r="X68038">
            <v>0.22425833333333334</v>
          </cell>
        </row>
        <row r="68039">
          <cell r="H68039" t="str">
            <v>GUF2111000221</v>
          </cell>
          <cell r="W68039">
            <v>27.849999999999998</v>
          </cell>
          <cell r="X68039">
            <v>0.43701353333333331</v>
          </cell>
        </row>
        <row r="68040">
          <cell r="H68040" t="str">
            <v>GUF2101177003</v>
          </cell>
          <cell r="W68040">
            <v>0.71</v>
          </cell>
          <cell r="X68040">
            <v>1.1147839999999997E-2</v>
          </cell>
        </row>
        <row r="68041">
          <cell r="H68041" t="str">
            <v>GUF0203013013</v>
          </cell>
          <cell r="W68041">
            <v>0.41</v>
          </cell>
          <cell r="X68041">
            <v>6.4586400000000007E-3</v>
          </cell>
        </row>
        <row r="68042">
          <cell r="H68042" t="str">
            <v>GUF0308035053</v>
          </cell>
          <cell r="W68042">
            <v>87.33</v>
          </cell>
          <cell r="X68042">
            <v>1.3704030999999999</v>
          </cell>
        </row>
        <row r="68043">
          <cell r="H68043" t="str">
            <v>GUF0308035052</v>
          </cell>
          <cell r="W68043">
            <v>4.2</v>
          </cell>
          <cell r="X68043">
            <v>6.5852800000000003E-2</v>
          </cell>
        </row>
        <row r="68044">
          <cell r="H68044" t="str">
            <v>GUF0308035051</v>
          </cell>
          <cell r="W68044">
            <v>13.91</v>
          </cell>
          <cell r="X68044">
            <v>0.21829569999999998</v>
          </cell>
        </row>
        <row r="68045">
          <cell r="H68045" t="str">
            <v>GUF0308035050</v>
          </cell>
          <cell r="W68045">
            <v>4.2</v>
          </cell>
          <cell r="X68045">
            <v>6.5852800000000003E-2</v>
          </cell>
        </row>
        <row r="68046">
          <cell r="H68046" t="str">
            <v>GUF0308035049</v>
          </cell>
          <cell r="W68046">
            <v>13.91</v>
          </cell>
          <cell r="X68046">
            <v>0.21829569999999998</v>
          </cell>
        </row>
        <row r="68047">
          <cell r="H68047" t="str">
            <v>GUF0308035048</v>
          </cell>
          <cell r="W68047">
            <v>30.32</v>
          </cell>
          <cell r="X68047">
            <v>0.47584979999999999</v>
          </cell>
        </row>
        <row r="68048">
          <cell r="H68048" t="str">
            <v>GUF0308035047</v>
          </cell>
          <cell r="W68048">
            <v>30.32</v>
          </cell>
          <cell r="X68048">
            <v>0.47584979999999999</v>
          </cell>
        </row>
        <row r="68049">
          <cell r="H68049" t="str">
            <v>GUF0308035046</v>
          </cell>
          <cell r="W68049">
            <v>9.7000000000000011</v>
          </cell>
          <cell r="X68049">
            <v>0.15217906666666667</v>
          </cell>
        </row>
        <row r="68050">
          <cell r="H68050" t="str">
            <v>GUF0308035045</v>
          </cell>
          <cell r="W68050">
            <v>4.8500000000000005</v>
          </cell>
          <cell r="X68050">
            <v>7.6089533333333334E-2</v>
          </cell>
        </row>
        <row r="68051">
          <cell r="H68051" t="str">
            <v>GUF0308035044</v>
          </cell>
          <cell r="W68051">
            <v>9.7000000000000011</v>
          </cell>
          <cell r="X68051">
            <v>0.15217906666666667</v>
          </cell>
        </row>
        <row r="68052">
          <cell r="H68052" t="str">
            <v>GUF0308035043</v>
          </cell>
          <cell r="W68052">
            <v>4.8500000000000005</v>
          </cell>
          <cell r="X68052">
            <v>7.6089533333333334E-2</v>
          </cell>
        </row>
        <row r="68053">
          <cell r="H68053" t="str">
            <v>GUF0308035042</v>
          </cell>
          <cell r="W68053">
            <v>22.430000000000003</v>
          </cell>
          <cell r="X68053">
            <v>0.35195366666666666</v>
          </cell>
        </row>
        <row r="68054">
          <cell r="H68054" t="str">
            <v>GUF0308035041</v>
          </cell>
          <cell r="W68054">
            <v>22.430000000000003</v>
          </cell>
          <cell r="X68054">
            <v>0.35195366666666666</v>
          </cell>
        </row>
        <row r="68055">
          <cell r="H68055" t="str">
            <v>GUF0308035031</v>
          </cell>
          <cell r="W68055">
            <v>5.62</v>
          </cell>
          <cell r="X68055">
            <v>8.8225866666666666E-2</v>
          </cell>
        </row>
        <row r="68056">
          <cell r="H68056" t="str">
            <v>GUF0308035028</v>
          </cell>
          <cell r="W68056">
            <v>86.18</v>
          </cell>
          <cell r="X68056">
            <v>1.3523041333333332</v>
          </cell>
        </row>
        <row r="68057">
          <cell r="H68057" t="str">
            <v>GUF0308035012</v>
          </cell>
          <cell r="W68057">
            <v>88.95</v>
          </cell>
          <cell r="X68057">
            <v>1.3958894000000002</v>
          </cell>
        </row>
        <row r="68058">
          <cell r="H68058" t="str">
            <v>GUF0308035010</v>
          </cell>
          <cell r="W68058">
            <v>82.97</v>
          </cell>
          <cell r="X68058">
            <v>1.3020175</v>
          </cell>
        </row>
        <row r="68059">
          <cell r="H68059" t="str">
            <v>GUF0308035009</v>
          </cell>
          <cell r="W68059">
            <v>86.52</v>
          </cell>
          <cell r="X68059">
            <v>1.3577390999999999</v>
          </cell>
        </row>
        <row r="68060">
          <cell r="H68060" t="str">
            <v>GUF0308035007</v>
          </cell>
          <cell r="W68060">
            <v>5.66</v>
          </cell>
          <cell r="X68060">
            <v>8.8859066666666667E-2</v>
          </cell>
        </row>
        <row r="68061">
          <cell r="H68061" t="str">
            <v>GUF0308011004</v>
          </cell>
          <cell r="W68061">
            <v>2.1</v>
          </cell>
          <cell r="X68061">
            <v>3.2926400000000002E-2</v>
          </cell>
        </row>
        <row r="68062">
          <cell r="H68062" t="str">
            <v>GUF0308011003</v>
          </cell>
          <cell r="W68062">
            <v>3.15</v>
          </cell>
          <cell r="X68062">
            <v>4.9389599999999999E-2</v>
          </cell>
        </row>
        <row r="68063">
          <cell r="H68063" t="str">
            <v>GUF0308010008</v>
          </cell>
          <cell r="W68063">
            <v>3.88</v>
          </cell>
          <cell r="X68063">
            <v>6.09455E-2</v>
          </cell>
        </row>
        <row r="68064">
          <cell r="H68064" t="str">
            <v>GUF0308010007</v>
          </cell>
          <cell r="W68064">
            <v>3.88</v>
          </cell>
          <cell r="X68064">
            <v>6.09455E-2</v>
          </cell>
        </row>
        <row r="68065">
          <cell r="H68065" t="str">
            <v>GUF0308009032</v>
          </cell>
          <cell r="W68065">
            <v>2.1</v>
          </cell>
          <cell r="X68065">
            <v>3.2926400000000002E-2</v>
          </cell>
        </row>
        <row r="68066">
          <cell r="H68066" t="str">
            <v>GUF0308009031</v>
          </cell>
          <cell r="W68066">
            <v>2.39</v>
          </cell>
          <cell r="X68066">
            <v>3.7464333333333336E-2</v>
          </cell>
        </row>
        <row r="68067">
          <cell r="H68067" t="str">
            <v>GUF0308009030</v>
          </cell>
          <cell r="W68067">
            <v>2.02</v>
          </cell>
          <cell r="X68067">
            <v>3.1660000000000001E-2</v>
          </cell>
        </row>
        <row r="68068">
          <cell r="H68068" t="str">
            <v>GUF0308009016</v>
          </cell>
          <cell r="W68068">
            <v>10.67</v>
          </cell>
          <cell r="X68068">
            <v>0.1674814</v>
          </cell>
        </row>
        <row r="68069">
          <cell r="H68069" t="str">
            <v>GUF0308007034</v>
          </cell>
          <cell r="W68069">
            <v>12.13</v>
          </cell>
          <cell r="X68069">
            <v>0.19027659999999999</v>
          </cell>
        </row>
        <row r="68070">
          <cell r="H68070" t="str">
            <v>GUF0308007033</v>
          </cell>
          <cell r="W68070">
            <v>12.13</v>
          </cell>
          <cell r="X68070">
            <v>0.19027659999999999</v>
          </cell>
        </row>
        <row r="68071">
          <cell r="H68071" t="str">
            <v>GUF0308007032</v>
          </cell>
          <cell r="W68071">
            <v>12.13</v>
          </cell>
          <cell r="X68071">
            <v>0.19038213333333331</v>
          </cell>
        </row>
        <row r="68072">
          <cell r="H68072" t="str">
            <v>GUF0308007031</v>
          </cell>
          <cell r="W68072">
            <v>12.13</v>
          </cell>
          <cell r="X68072">
            <v>0.19038213333333331</v>
          </cell>
        </row>
        <row r="68073">
          <cell r="H68073" t="str">
            <v>GUF0308007030</v>
          </cell>
          <cell r="W68073">
            <v>15.21</v>
          </cell>
          <cell r="X68073">
            <v>0.2387164</v>
          </cell>
        </row>
        <row r="68074">
          <cell r="H68074" t="str">
            <v>GUF0308007029</v>
          </cell>
          <cell r="W68074">
            <v>15.21</v>
          </cell>
          <cell r="X68074">
            <v>0.2387164</v>
          </cell>
        </row>
        <row r="68075">
          <cell r="H68075" t="str">
            <v>GUF0308002016</v>
          </cell>
          <cell r="W68075">
            <v>4.53</v>
          </cell>
          <cell r="X68075">
            <v>7.1129466666666669E-2</v>
          </cell>
        </row>
        <row r="68076">
          <cell r="H68076" t="str">
            <v>GUF0308002015</v>
          </cell>
          <cell r="W68076">
            <v>4.53</v>
          </cell>
          <cell r="X68076">
            <v>7.1129466666666669E-2</v>
          </cell>
        </row>
        <row r="68077">
          <cell r="H68077" t="str">
            <v>GUF0308002014</v>
          </cell>
          <cell r="W68077">
            <v>2.67</v>
          </cell>
          <cell r="X68077">
            <v>4.1896733333333339E-2</v>
          </cell>
        </row>
        <row r="68078">
          <cell r="H68078" t="str">
            <v>GUF0308002013</v>
          </cell>
          <cell r="W68078">
            <v>2.67</v>
          </cell>
          <cell r="X68078">
            <v>4.1896733333333339E-2</v>
          </cell>
        </row>
        <row r="68079">
          <cell r="H68079" t="str">
            <v>GUF0308001066</v>
          </cell>
          <cell r="W68079">
            <v>31.540000000000003</v>
          </cell>
          <cell r="X68079">
            <v>0.49495133333333335</v>
          </cell>
        </row>
        <row r="68080">
          <cell r="H68080" t="str">
            <v>GUF0308001065</v>
          </cell>
          <cell r="W68080">
            <v>31.540000000000003</v>
          </cell>
          <cell r="X68080">
            <v>0.49495133333333335</v>
          </cell>
        </row>
        <row r="68081">
          <cell r="H68081" t="str">
            <v>GUF0308001050</v>
          </cell>
          <cell r="W68081">
            <v>27.49</v>
          </cell>
          <cell r="X68081">
            <v>0.43142026666666666</v>
          </cell>
        </row>
        <row r="68082">
          <cell r="H68082" t="str">
            <v>GUF0308001049</v>
          </cell>
          <cell r="W68082">
            <v>27.49</v>
          </cell>
          <cell r="X68082">
            <v>0.43142026666666666</v>
          </cell>
        </row>
        <row r="68083">
          <cell r="H68083" t="str">
            <v>GUF0308001046</v>
          </cell>
          <cell r="W68083">
            <v>26.68</v>
          </cell>
          <cell r="X68083">
            <v>0.41870350000000001</v>
          </cell>
        </row>
        <row r="68084">
          <cell r="H68084" t="str">
            <v>GUF0308001045</v>
          </cell>
          <cell r="W68084">
            <v>26.68</v>
          </cell>
          <cell r="X68084">
            <v>0.41870350000000001</v>
          </cell>
        </row>
        <row r="68085">
          <cell r="H68085" t="str">
            <v>GUF0308001044</v>
          </cell>
          <cell r="W68085">
            <v>21.349999999999998</v>
          </cell>
          <cell r="X68085">
            <v>0.33506833333333336</v>
          </cell>
        </row>
        <row r="68086">
          <cell r="H68086" t="str">
            <v>GUF0308001043</v>
          </cell>
          <cell r="W68086">
            <v>21.349999999999998</v>
          </cell>
          <cell r="X68086">
            <v>0.33506833333333336</v>
          </cell>
        </row>
        <row r="68087">
          <cell r="H68087" t="str">
            <v>GUF0307004007</v>
          </cell>
          <cell r="W68087">
            <v>5.66</v>
          </cell>
          <cell r="X68087">
            <v>8.8859066666666667E-2</v>
          </cell>
        </row>
        <row r="68088">
          <cell r="H68088" t="str">
            <v>GUF0102045021</v>
          </cell>
          <cell r="W68088">
            <v>9.7000000000000011</v>
          </cell>
          <cell r="X68088">
            <v>0.15217906666666667</v>
          </cell>
        </row>
        <row r="68089">
          <cell r="H68089" t="str">
            <v>GUF0102045020</v>
          </cell>
          <cell r="W68089">
            <v>9.7000000000000011</v>
          </cell>
          <cell r="X68089">
            <v>0.15217906666666667</v>
          </cell>
        </row>
        <row r="68090">
          <cell r="H68090" t="str">
            <v>GUF0307001047</v>
          </cell>
          <cell r="W68090">
            <v>112.88</v>
          </cell>
          <cell r="X68090">
            <v>1.77131368</v>
          </cell>
        </row>
        <row r="68091">
          <cell r="H68091" t="str">
            <v>GUF0307001046</v>
          </cell>
          <cell r="W68091">
            <v>112.88000000000001</v>
          </cell>
          <cell r="X68091">
            <v>1.7713347866666667</v>
          </cell>
        </row>
        <row r="68092">
          <cell r="H68092" t="str">
            <v>GUF0307001044</v>
          </cell>
          <cell r="W68092">
            <v>112.88000000000001</v>
          </cell>
          <cell r="X68092">
            <v>1.7713347866666667</v>
          </cell>
        </row>
        <row r="68093">
          <cell r="H68093" t="str">
            <v>GUF0307001040</v>
          </cell>
          <cell r="W68093">
            <v>129.38</v>
          </cell>
          <cell r="X68093">
            <v>2.0302502666666666</v>
          </cell>
        </row>
        <row r="68094">
          <cell r="H68094" t="str">
            <v>GUY0403506</v>
          </cell>
          <cell r="W68094">
            <v>0.24</v>
          </cell>
          <cell r="X68094">
            <v>3.7675399999999998E-3</v>
          </cell>
        </row>
        <row r="68095">
          <cell r="H68095" t="str">
            <v>GUY0403254</v>
          </cell>
          <cell r="W68095">
            <v>0.22999999999999998</v>
          </cell>
          <cell r="X68095">
            <v>3.6115199999999996E-3</v>
          </cell>
        </row>
        <row r="68096">
          <cell r="H68096" t="str">
            <v>GUY0403057</v>
          </cell>
          <cell r="W68096">
            <v>0.13999999999999999</v>
          </cell>
          <cell r="X68096">
            <v>2.2168999999999995E-3</v>
          </cell>
        </row>
        <row r="68097">
          <cell r="H68097" t="str">
            <v>GUY0211045</v>
          </cell>
          <cell r="W68097">
            <v>0.06</v>
          </cell>
          <cell r="X68097">
            <v>9.525E-4</v>
          </cell>
        </row>
        <row r="68098">
          <cell r="H68098" t="str">
            <v>GUF2101177002</v>
          </cell>
          <cell r="W68098">
            <v>0.21000000000000002</v>
          </cell>
          <cell r="X68098">
            <v>3.2936799999999998E-3</v>
          </cell>
        </row>
        <row r="68099">
          <cell r="H68099" t="str">
            <v>GUF0103099061</v>
          </cell>
          <cell r="W68099">
            <v>3.4899999999999998</v>
          </cell>
          <cell r="X68099">
            <v>5.4771800000000002E-2</v>
          </cell>
        </row>
        <row r="68100">
          <cell r="H68100" t="str">
            <v>GUF0103038003</v>
          </cell>
          <cell r="W68100">
            <v>0.21000000000000002</v>
          </cell>
          <cell r="X68100">
            <v>3.2936799999999998E-3</v>
          </cell>
        </row>
        <row r="68101">
          <cell r="H68101" t="str">
            <v>GUF0103038002</v>
          </cell>
          <cell r="W68101">
            <v>0.22999999999999998</v>
          </cell>
          <cell r="X68101">
            <v>3.6115199999999996E-3</v>
          </cell>
        </row>
        <row r="68102">
          <cell r="H68102" t="str">
            <v>GUF0103038001</v>
          </cell>
          <cell r="W68102">
            <v>0.26</v>
          </cell>
          <cell r="X68102">
            <v>4.0854299999999993E-3</v>
          </cell>
        </row>
        <row r="68103">
          <cell r="H68103" t="str">
            <v>GUF0103035102</v>
          </cell>
          <cell r="W68103">
            <v>0.08</v>
          </cell>
          <cell r="X68103">
            <v>1.2648000000000002E-3</v>
          </cell>
        </row>
        <row r="68104">
          <cell r="H68104" t="str">
            <v>GUF0103035097</v>
          </cell>
          <cell r="W68104">
            <v>17.79</v>
          </cell>
          <cell r="X68104">
            <v>0.27916204999999999</v>
          </cell>
        </row>
        <row r="68105">
          <cell r="H68105" t="str">
            <v>GUF0103035093</v>
          </cell>
          <cell r="W68105">
            <v>0.39</v>
          </cell>
          <cell r="X68105">
            <v>6.12621E-3</v>
          </cell>
        </row>
        <row r="68106">
          <cell r="H68106" t="str">
            <v>GUF0103035091</v>
          </cell>
          <cell r="W68106">
            <v>0.73</v>
          </cell>
          <cell r="X68106">
            <v>1.1503133333333334E-2</v>
          </cell>
        </row>
        <row r="68107">
          <cell r="H68107" t="str">
            <v>GUF0103035090</v>
          </cell>
          <cell r="W68107">
            <v>0.45</v>
          </cell>
          <cell r="X68107">
            <v>7.0729666666666663E-3</v>
          </cell>
        </row>
        <row r="68108">
          <cell r="H68108" t="str">
            <v>GUF0103035089</v>
          </cell>
          <cell r="W68108">
            <v>0.37</v>
          </cell>
          <cell r="X68108">
            <v>5.8077749999999994E-3</v>
          </cell>
        </row>
        <row r="68109">
          <cell r="H68109" t="str">
            <v>GUF0103035084</v>
          </cell>
          <cell r="W68109">
            <v>0.13999999999999999</v>
          </cell>
          <cell r="X68109">
            <v>2.2010649999999994E-3</v>
          </cell>
        </row>
        <row r="68110">
          <cell r="H68110" t="str">
            <v>GUF0103035070</v>
          </cell>
          <cell r="W68110">
            <v>0.04</v>
          </cell>
          <cell r="X68110">
            <v>6.3500000000000004E-4</v>
          </cell>
        </row>
        <row r="68111">
          <cell r="H68111" t="str">
            <v>GUF0103035051</v>
          </cell>
          <cell r="W68111">
            <v>0.03</v>
          </cell>
          <cell r="X68111">
            <v>4.7369999999999991E-4</v>
          </cell>
        </row>
        <row r="68112">
          <cell r="H68112" t="str">
            <v>GUF0103012150</v>
          </cell>
          <cell r="W68112">
            <v>1.21</v>
          </cell>
          <cell r="X68112">
            <v>1.9001999999999998E-2</v>
          </cell>
        </row>
        <row r="68113">
          <cell r="H68113" t="str">
            <v>GUF0103009061</v>
          </cell>
          <cell r="W68113">
            <v>0.57000000000000006</v>
          </cell>
          <cell r="X68113">
            <v>8.9467750000000006E-3</v>
          </cell>
        </row>
        <row r="68114">
          <cell r="H68114" t="str">
            <v>GUF0102089025</v>
          </cell>
          <cell r="W68114">
            <v>0.49</v>
          </cell>
          <cell r="X68114">
            <v>7.7014999999999991E-3</v>
          </cell>
        </row>
        <row r="68115">
          <cell r="H68115" t="str">
            <v>GUF0102089024</v>
          </cell>
          <cell r="W68115">
            <v>0.49</v>
          </cell>
          <cell r="X68115">
            <v>7.7014999999999991E-3</v>
          </cell>
        </row>
        <row r="68116">
          <cell r="H68116" t="str">
            <v>GUF0102086123</v>
          </cell>
          <cell r="W68116">
            <v>0.13</v>
          </cell>
          <cell r="X68116">
            <v>2.0401349999999998E-3</v>
          </cell>
        </row>
        <row r="68117">
          <cell r="H68117" t="str">
            <v>GUF0102086122</v>
          </cell>
          <cell r="W68117">
            <v>0.13</v>
          </cell>
          <cell r="X68117">
            <v>2.0401349999999998E-3</v>
          </cell>
        </row>
        <row r="68118">
          <cell r="H68118" t="str">
            <v>GUF0102086121</v>
          </cell>
          <cell r="W68118">
            <v>3.8600000000000003</v>
          </cell>
          <cell r="X68118">
            <v>6.0565579999999994E-2</v>
          </cell>
        </row>
        <row r="68119">
          <cell r="H68119" t="str">
            <v>GUF0102086120</v>
          </cell>
          <cell r="W68119">
            <v>3.8600000000000003</v>
          </cell>
          <cell r="X68119">
            <v>6.0565579999999994E-2</v>
          </cell>
        </row>
        <row r="68120">
          <cell r="H68120" t="str">
            <v>GUF0102086085</v>
          </cell>
          <cell r="W68120">
            <v>0.05</v>
          </cell>
          <cell r="X68120">
            <v>7.9124999999999996E-4</v>
          </cell>
        </row>
        <row r="68121">
          <cell r="H68121" t="str">
            <v>GUF0102086082</v>
          </cell>
          <cell r="W68121">
            <v>2.95</v>
          </cell>
          <cell r="X68121">
            <v>4.6286920000000002E-2</v>
          </cell>
        </row>
        <row r="68122">
          <cell r="H68122" t="str">
            <v>GUF0102086081</v>
          </cell>
          <cell r="W68122">
            <v>3.31</v>
          </cell>
          <cell r="X68122">
            <v>5.1938230000000002E-2</v>
          </cell>
        </row>
        <row r="68123">
          <cell r="H68123" t="str">
            <v>GUF0102079010</v>
          </cell>
          <cell r="W68123">
            <v>0.01</v>
          </cell>
          <cell r="X68123">
            <v>1.5625E-4</v>
          </cell>
        </row>
        <row r="68124">
          <cell r="H68124" t="str">
            <v>GUF0102077015</v>
          </cell>
          <cell r="W68124">
            <v>0.97</v>
          </cell>
          <cell r="X68124">
            <v>1.5228459999999999E-2</v>
          </cell>
        </row>
        <row r="68125">
          <cell r="H68125" t="str">
            <v>GUF0102077014</v>
          </cell>
          <cell r="W68125">
            <v>0.97</v>
          </cell>
          <cell r="X68125">
            <v>1.5228459999999999E-2</v>
          </cell>
        </row>
        <row r="68126">
          <cell r="H68126" t="str">
            <v>GUF0102076018</v>
          </cell>
          <cell r="W68126">
            <v>0.25</v>
          </cell>
          <cell r="X68126">
            <v>3.9245999999999994E-3</v>
          </cell>
        </row>
        <row r="68127">
          <cell r="H68127" t="str">
            <v>GUF0102076007</v>
          </cell>
          <cell r="W68127">
            <v>0.19</v>
          </cell>
          <cell r="X68127">
            <v>2.9769799999999997E-3</v>
          </cell>
        </row>
        <row r="68128">
          <cell r="H68128" t="str">
            <v>GUF0102076006</v>
          </cell>
          <cell r="W68128">
            <v>0.19</v>
          </cell>
          <cell r="X68128">
            <v>2.9769799999999997E-3</v>
          </cell>
        </row>
        <row r="68129">
          <cell r="H68129" t="str">
            <v>GUF0102073025</v>
          </cell>
          <cell r="W68129">
            <v>0.24</v>
          </cell>
          <cell r="X68129">
            <v>3.7675399999999998E-3</v>
          </cell>
        </row>
        <row r="68130">
          <cell r="H68130" t="str">
            <v>GUF0102073024</v>
          </cell>
          <cell r="W68130">
            <v>0.24</v>
          </cell>
          <cell r="X68130">
            <v>3.7675399999999998E-3</v>
          </cell>
        </row>
        <row r="68131">
          <cell r="H68131" t="str">
            <v>GUF0102063034</v>
          </cell>
          <cell r="W68131">
            <v>0.13</v>
          </cell>
          <cell r="X68131">
            <v>2.0401349999999998E-3</v>
          </cell>
        </row>
        <row r="68132">
          <cell r="H68132" t="str">
            <v>GUF0102063033</v>
          </cell>
          <cell r="W68132">
            <v>0.1</v>
          </cell>
          <cell r="X68132">
            <v>1.566675E-3</v>
          </cell>
        </row>
        <row r="68133">
          <cell r="H68133" t="str">
            <v>GUF0102047025</v>
          </cell>
          <cell r="W68133">
            <v>0.13999999999999999</v>
          </cell>
          <cell r="X68133">
            <v>2.2010649999999994E-3</v>
          </cell>
        </row>
        <row r="68134">
          <cell r="H68134" t="str">
            <v>GUF0102045146</v>
          </cell>
          <cell r="W68134">
            <v>0.06</v>
          </cell>
          <cell r="X68134">
            <v>9.3662499999999996E-4</v>
          </cell>
        </row>
        <row r="68135">
          <cell r="H68135" t="str">
            <v>GUF0102045122</v>
          </cell>
          <cell r="W68135">
            <v>0.65</v>
          </cell>
          <cell r="X68135">
            <v>1.019452E-2</v>
          </cell>
        </row>
        <row r="68136">
          <cell r="H68136" t="str">
            <v>GUF0102045062</v>
          </cell>
          <cell r="W68136">
            <v>0.01</v>
          </cell>
          <cell r="X68136">
            <v>1.5625E-4</v>
          </cell>
        </row>
        <row r="68137">
          <cell r="H68137" t="str">
            <v>GUF0102045035</v>
          </cell>
          <cell r="W68137">
            <v>0.13</v>
          </cell>
          <cell r="X68137">
            <v>2.0401349999999998E-3</v>
          </cell>
        </row>
        <row r="68138">
          <cell r="H68138" t="str">
            <v>GUF0102040033</v>
          </cell>
          <cell r="W68138">
            <v>0.03</v>
          </cell>
          <cell r="X68138">
            <v>4.7369999999999991E-4</v>
          </cell>
        </row>
        <row r="68139">
          <cell r="H68139" t="str">
            <v>GUY0403302</v>
          </cell>
          <cell r="W68139">
            <v>0.12</v>
          </cell>
          <cell r="X68139">
            <v>1.8837699999999999E-3</v>
          </cell>
        </row>
        <row r="68140">
          <cell r="H68140" t="str">
            <v>GUY0317009004</v>
          </cell>
          <cell r="W68140">
            <v>0.62</v>
          </cell>
          <cell r="X68140">
            <v>9.7354499999999997E-3</v>
          </cell>
        </row>
        <row r="68141">
          <cell r="H68141" t="str">
            <v>GUY0302002003</v>
          </cell>
          <cell r="W68141">
            <v>9.0000000000000011E-2</v>
          </cell>
          <cell r="X68141">
            <v>1.3732333333333336E-3</v>
          </cell>
        </row>
        <row r="68142">
          <cell r="H68142" t="str">
            <v>GUY0302001061</v>
          </cell>
          <cell r="W68142">
            <v>0.56999999999999995</v>
          </cell>
          <cell r="X68142">
            <v>8.9731666666666658E-3</v>
          </cell>
        </row>
        <row r="68143">
          <cell r="H68143" t="str">
            <v>GUY0214003025</v>
          </cell>
          <cell r="W68143">
            <v>0.02</v>
          </cell>
          <cell r="X68143">
            <v>3.1750000000000002E-4</v>
          </cell>
        </row>
        <row r="68144">
          <cell r="H68144" t="str">
            <v>GUY0214003010</v>
          </cell>
          <cell r="W68144">
            <v>0.05</v>
          </cell>
          <cell r="X68144">
            <v>7.5959999999999992E-4</v>
          </cell>
        </row>
        <row r="68145">
          <cell r="H68145" t="str">
            <v>GUF2119000010</v>
          </cell>
          <cell r="W68145">
            <v>0.04</v>
          </cell>
          <cell r="X68145">
            <v>6.3500000000000004E-4</v>
          </cell>
        </row>
        <row r="68146">
          <cell r="H68146" t="str">
            <v>GUF2119000005</v>
          </cell>
          <cell r="W68146">
            <v>0.03</v>
          </cell>
          <cell r="X68146">
            <v>4.4212E-4</v>
          </cell>
        </row>
        <row r="68147">
          <cell r="H68147" t="str">
            <v>GUF0399011001</v>
          </cell>
          <cell r="W68147">
            <v>12.65</v>
          </cell>
          <cell r="X68147">
            <v>0.1985082</v>
          </cell>
        </row>
        <row r="68148">
          <cell r="H68148" t="str">
            <v>GUF0399007002</v>
          </cell>
          <cell r="W68148">
            <v>1.62</v>
          </cell>
          <cell r="X68148">
            <v>2.5441566666666665E-2</v>
          </cell>
        </row>
        <row r="68149">
          <cell r="H68149" t="str">
            <v>GUF0309013050</v>
          </cell>
          <cell r="W68149">
            <v>4.04</v>
          </cell>
          <cell r="X68149">
            <v>6.3425533333333339E-2</v>
          </cell>
        </row>
        <row r="68150">
          <cell r="H68150" t="str">
            <v>GUF0309013049</v>
          </cell>
          <cell r="W68150">
            <v>3.56</v>
          </cell>
          <cell r="X68150">
            <v>5.5827133333333334E-2</v>
          </cell>
        </row>
        <row r="68151">
          <cell r="H68151" t="str">
            <v>GUF0309005002</v>
          </cell>
          <cell r="W68151">
            <v>1.74</v>
          </cell>
          <cell r="X68151">
            <v>2.7341766666666663E-2</v>
          </cell>
        </row>
        <row r="68152">
          <cell r="H68152" t="str">
            <v>GUF0309004008</v>
          </cell>
          <cell r="W68152">
            <v>0.18000000000000002</v>
          </cell>
          <cell r="X68152">
            <v>2.8521000000000006E-3</v>
          </cell>
        </row>
        <row r="68153">
          <cell r="H68153" t="str">
            <v>GUF0309002212</v>
          </cell>
          <cell r="W68153">
            <v>4.1499999999999995</v>
          </cell>
          <cell r="X68153">
            <v>6.5114066666666665E-2</v>
          </cell>
        </row>
        <row r="68154">
          <cell r="H68154" t="str">
            <v>GUF0309001108</v>
          </cell>
          <cell r="W68154">
            <v>4.37</v>
          </cell>
          <cell r="X68154">
            <v>6.8596666666666667E-2</v>
          </cell>
        </row>
        <row r="68155">
          <cell r="H68155" t="str">
            <v>GUF0309001106</v>
          </cell>
          <cell r="W68155">
            <v>1.29</v>
          </cell>
          <cell r="X68155">
            <v>2.0246569999999998E-2</v>
          </cell>
        </row>
        <row r="68156">
          <cell r="H68156" t="str">
            <v>GUF0308034003</v>
          </cell>
          <cell r="W68156">
            <v>2.91</v>
          </cell>
          <cell r="X68156">
            <v>4.5695933333333334E-2</v>
          </cell>
        </row>
        <row r="68157">
          <cell r="H68157" t="str">
            <v>GUF0308010011</v>
          </cell>
          <cell r="W68157">
            <v>15.56</v>
          </cell>
          <cell r="X68157">
            <v>0.24420413333333335</v>
          </cell>
        </row>
        <row r="68158">
          <cell r="H68158" t="str">
            <v>GUF0307007015</v>
          </cell>
          <cell r="W68158">
            <v>2.6799999999999997</v>
          </cell>
          <cell r="X68158">
            <v>4.2107800000000001E-2</v>
          </cell>
        </row>
        <row r="68159">
          <cell r="H68159" t="str">
            <v>GUF0307007006</v>
          </cell>
          <cell r="W68159">
            <v>4.53</v>
          </cell>
          <cell r="X68159">
            <v>7.1129466666666669E-2</v>
          </cell>
        </row>
        <row r="68160">
          <cell r="H68160" t="str">
            <v>GUF0307004009</v>
          </cell>
          <cell r="W68160">
            <v>0.47</v>
          </cell>
          <cell r="X68160">
            <v>7.389666666666665E-3</v>
          </cell>
        </row>
        <row r="68161">
          <cell r="H68161" t="str">
            <v>GUF0307003029</v>
          </cell>
          <cell r="W68161">
            <v>1.9400000000000002</v>
          </cell>
          <cell r="X68161">
            <v>3.03936E-2</v>
          </cell>
        </row>
        <row r="68162">
          <cell r="H68162" t="str">
            <v>GUF0307003025</v>
          </cell>
          <cell r="W68162">
            <v>2.1800000000000002</v>
          </cell>
          <cell r="X68162">
            <v>3.4192800000000002E-2</v>
          </cell>
        </row>
        <row r="68163">
          <cell r="H68163" t="str">
            <v>GUF0304017005</v>
          </cell>
          <cell r="W68163">
            <v>0.81</v>
          </cell>
          <cell r="X68163">
            <v>1.2667999999999997E-2</v>
          </cell>
        </row>
        <row r="68164">
          <cell r="H68164" t="str">
            <v>GUF0304009003</v>
          </cell>
          <cell r="W68164">
            <v>1.4100000000000001</v>
          </cell>
          <cell r="X68164">
            <v>2.2162000000000001E-2</v>
          </cell>
        </row>
        <row r="68165">
          <cell r="H68165" t="str">
            <v>GUF0204002031</v>
          </cell>
          <cell r="W68165">
            <v>13.21</v>
          </cell>
          <cell r="X68165">
            <v>0.20726746666666668</v>
          </cell>
        </row>
        <row r="68166">
          <cell r="H68166" t="str">
            <v>GUF0204001015</v>
          </cell>
          <cell r="W68166">
            <v>21.83</v>
          </cell>
          <cell r="X68166">
            <v>0.34256120000000001</v>
          </cell>
        </row>
        <row r="68167">
          <cell r="H68167" t="str">
            <v>GUF0204001013</v>
          </cell>
          <cell r="W68167">
            <v>8.73</v>
          </cell>
          <cell r="X68167">
            <v>0.13692950000000001</v>
          </cell>
        </row>
        <row r="68168">
          <cell r="H68168" t="str">
            <v>GUF0203013010</v>
          </cell>
          <cell r="W68168">
            <v>0.33999999999999997</v>
          </cell>
          <cell r="X68168">
            <v>5.3188799999999998E-3</v>
          </cell>
        </row>
        <row r="68169">
          <cell r="H68169" t="str">
            <v>GUF0199003266</v>
          </cell>
          <cell r="W68169">
            <v>9.0000000000000011E-2</v>
          </cell>
          <cell r="X68169">
            <v>1.3732333333333336E-3</v>
          </cell>
        </row>
        <row r="68170">
          <cell r="H68170" t="str">
            <v>GUF0199003207</v>
          </cell>
          <cell r="W68170">
            <v>0.08</v>
          </cell>
          <cell r="X68170">
            <v>1.2648000000000002E-3</v>
          </cell>
        </row>
        <row r="68171">
          <cell r="H68171" t="str">
            <v>GUF0199002159</v>
          </cell>
          <cell r="W68171">
            <v>2.7800000000000002</v>
          </cell>
          <cell r="X68171">
            <v>4.3627479999999996E-2</v>
          </cell>
        </row>
        <row r="68172">
          <cell r="H68172" t="str">
            <v>GUF0199002158</v>
          </cell>
          <cell r="W68172">
            <v>2.7800000000000002</v>
          </cell>
          <cell r="X68172">
            <v>4.3627479999999996E-2</v>
          </cell>
        </row>
        <row r="68173">
          <cell r="H68173" t="str">
            <v>GUF0199002157</v>
          </cell>
          <cell r="W68173">
            <v>1.21</v>
          </cell>
          <cell r="X68173">
            <v>1.9001999999999998E-2</v>
          </cell>
        </row>
        <row r="68174">
          <cell r="H68174" t="str">
            <v>GUF0199002156</v>
          </cell>
          <cell r="W68174">
            <v>0.65</v>
          </cell>
          <cell r="X68174">
            <v>1.0236733333333333E-2</v>
          </cell>
        </row>
        <row r="68175">
          <cell r="H68175" t="str">
            <v>GUF0199002151</v>
          </cell>
          <cell r="W68175">
            <v>0.68</v>
          </cell>
          <cell r="X68175">
            <v>1.0658866666666668E-2</v>
          </cell>
        </row>
        <row r="68176">
          <cell r="H68176" t="str">
            <v>GUF0199002150</v>
          </cell>
          <cell r="W68176">
            <v>0.68</v>
          </cell>
          <cell r="X68176">
            <v>1.0658866666666668E-2</v>
          </cell>
        </row>
        <row r="68177">
          <cell r="H68177" t="str">
            <v>GUF0199002149</v>
          </cell>
          <cell r="W68177">
            <v>0.65</v>
          </cell>
          <cell r="X68177">
            <v>1.0236733333333333E-2</v>
          </cell>
        </row>
        <row r="68178">
          <cell r="H68178" t="str">
            <v>GUF0199002148</v>
          </cell>
          <cell r="W68178">
            <v>0.65</v>
          </cell>
          <cell r="X68178">
            <v>1.0236733333333333E-2</v>
          </cell>
        </row>
        <row r="68179">
          <cell r="H68179" t="str">
            <v>GUF0199002092</v>
          </cell>
          <cell r="W68179">
            <v>0.34</v>
          </cell>
          <cell r="X68179">
            <v>5.3822000000000002E-3</v>
          </cell>
        </row>
        <row r="68180">
          <cell r="H68180" t="str">
            <v>GUF0199002090</v>
          </cell>
          <cell r="W68180">
            <v>0.34</v>
          </cell>
          <cell r="X68180">
            <v>5.3822000000000002E-3</v>
          </cell>
        </row>
        <row r="68181">
          <cell r="H68181" t="str">
            <v>GUF0199002087</v>
          </cell>
          <cell r="W68181">
            <v>0.06</v>
          </cell>
          <cell r="X68181">
            <v>9.3662499999999996E-4</v>
          </cell>
        </row>
        <row r="68182">
          <cell r="H68182" t="str">
            <v>GUF0199002065</v>
          </cell>
          <cell r="W68182">
            <v>0.02</v>
          </cell>
          <cell r="X68182">
            <v>3.1750000000000002E-4</v>
          </cell>
        </row>
        <row r="68183">
          <cell r="H68183" t="str">
            <v>GUF0199002064</v>
          </cell>
          <cell r="W68183">
            <v>0.06</v>
          </cell>
          <cell r="X68183">
            <v>9.3662499999999996E-4</v>
          </cell>
        </row>
        <row r="68184">
          <cell r="H68184" t="str">
            <v>GUF0199002037</v>
          </cell>
          <cell r="W68184">
            <v>0.32</v>
          </cell>
          <cell r="X68184">
            <v>5.016525E-3</v>
          </cell>
        </row>
        <row r="68185">
          <cell r="H68185" t="str">
            <v>GUF0199002033</v>
          </cell>
          <cell r="W68185">
            <v>1.34</v>
          </cell>
          <cell r="X68185">
            <v>2.1022239999999998E-2</v>
          </cell>
        </row>
        <row r="68186">
          <cell r="H68186" t="str">
            <v>GUF0199002029</v>
          </cell>
          <cell r="W68186">
            <v>0.06</v>
          </cell>
          <cell r="X68186">
            <v>9.3662499999999996E-4</v>
          </cell>
        </row>
        <row r="68187">
          <cell r="H68187" t="str">
            <v>GUF0103099073</v>
          </cell>
          <cell r="W68187">
            <v>0.4</v>
          </cell>
          <cell r="X68187">
            <v>6.2864949999999996E-3</v>
          </cell>
        </row>
        <row r="68188">
          <cell r="H68188" t="str">
            <v>GUF0103099060</v>
          </cell>
          <cell r="W68188">
            <v>6.6599999999999993</v>
          </cell>
          <cell r="X68188">
            <v>0.10454132000000002</v>
          </cell>
        </row>
        <row r="68189">
          <cell r="H68189" t="str">
            <v>GUF0103099057</v>
          </cell>
          <cell r="W68189">
            <v>1.1300000000000001</v>
          </cell>
          <cell r="X68189">
            <v>1.7729599999999998E-2</v>
          </cell>
        </row>
        <row r="68190">
          <cell r="H68190" t="str">
            <v>GUF0103064019</v>
          </cell>
          <cell r="W68190">
            <v>0.13999999999999999</v>
          </cell>
          <cell r="X68190">
            <v>2.2010649999999994E-3</v>
          </cell>
        </row>
        <row r="68191">
          <cell r="H68191" t="str">
            <v>GUF0103064016</v>
          </cell>
          <cell r="W68191">
            <v>0.04</v>
          </cell>
          <cell r="X68191">
            <v>6.3500000000000004E-4</v>
          </cell>
        </row>
        <row r="68192">
          <cell r="H68192" t="str">
            <v>GUF0103054002</v>
          </cell>
          <cell r="W68192">
            <v>3.56</v>
          </cell>
          <cell r="X68192">
            <v>5.5864070000000002E-2</v>
          </cell>
        </row>
        <row r="68193">
          <cell r="H68193" t="str">
            <v>GUF0103035092</v>
          </cell>
          <cell r="W68193">
            <v>4.9999999999999996E-2</v>
          </cell>
          <cell r="X68193">
            <v>7.3850000000000001E-4</v>
          </cell>
        </row>
        <row r="68194">
          <cell r="H68194" t="str">
            <v>GUF0103035087</v>
          </cell>
          <cell r="W68194">
            <v>0.73</v>
          </cell>
          <cell r="X68194">
            <v>1.1460919999999999E-2</v>
          </cell>
        </row>
        <row r="68195">
          <cell r="H68195" t="str">
            <v>GUF0103027137</v>
          </cell>
          <cell r="W68195">
            <v>22.64</v>
          </cell>
          <cell r="X68195">
            <v>0.35527269</v>
          </cell>
        </row>
        <row r="68196">
          <cell r="H68196" t="str">
            <v>GUF0103027136</v>
          </cell>
          <cell r="W68196">
            <v>45.28</v>
          </cell>
          <cell r="X68196">
            <v>0.71054538</v>
          </cell>
        </row>
        <row r="68197">
          <cell r="H68197" t="str">
            <v>GUF0103027134</v>
          </cell>
          <cell r="W68197">
            <v>22.64</v>
          </cell>
          <cell r="X68197">
            <v>0.35527269</v>
          </cell>
        </row>
        <row r="68198">
          <cell r="H68198" t="str">
            <v>GUF0103027132</v>
          </cell>
          <cell r="W68198">
            <v>22.64</v>
          </cell>
          <cell r="X68198">
            <v>0.35527269</v>
          </cell>
        </row>
        <row r="68199">
          <cell r="H68199" t="str">
            <v>GUF0103027131</v>
          </cell>
          <cell r="W68199">
            <v>22.64</v>
          </cell>
          <cell r="X68199">
            <v>0.35527269</v>
          </cell>
        </row>
        <row r="68200">
          <cell r="H68200" t="str">
            <v>GUF0103027125</v>
          </cell>
          <cell r="W68200">
            <v>25.05</v>
          </cell>
          <cell r="X68200">
            <v>0.39309056000000003</v>
          </cell>
        </row>
        <row r="68201">
          <cell r="H68201" t="str">
            <v>GUF0103027124</v>
          </cell>
          <cell r="W68201">
            <v>25.05</v>
          </cell>
          <cell r="X68201">
            <v>0.39309056000000003</v>
          </cell>
        </row>
        <row r="68202">
          <cell r="H68202" t="str">
            <v>GUF0103027117</v>
          </cell>
          <cell r="W68202">
            <v>22.64</v>
          </cell>
          <cell r="X68202">
            <v>0.35527269</v>
          </cell>
        </row>
        <row r="68203">
          <cell r="H68203" t="str">
            <v>GUF0103027116</v>
          </cell>
          <cell r="W68203">
            <v>45.28</v>
          </cell>
          <cell r="X68203">
            <v>0.71054538</v>
          </cell>
        </row>
        <row r="68204">
          <cell r="H68204" t="str">
            <v>GUF0103027115</v>
          </cell>
          <cell r="W68204">
            <v>22.64</v>
          </cell>
          <cell r="X68204">
            <v>0.35528852</v>
          </cell>
        </row>
        <row r="68205">
          <cell r="H68205" t="str">
            <v>GUF0103027105</v>
          </cell>
          <cell r="W68205">
            <v>45.28</v>
          </cell>
          <cell r="X68205">
            <v>0.71054538</v>
          </cell>
        </row>
        <row r="68206">
          <cell r="H68206" t="str">
            <v>GUF0103027098</v>
          </cell>
          <cell r="W68206">
            <v>22.64</v>
          </cell>
          <cell r="X68206">
            <v>0.35527269</v>
          </cell>
        </row>
        <row r="68207">
          <cell r="H68207" t="str">
            <v>GUF0103025019</v>
          </cell>
          <cell r="W68207">
            <v>0.47000000000000003</v>
          </cell>
          <cell r="X68207">
            <v>7.3791099999999995E-3</v>
          </cell>
        </row>
        <row r="68208">
          <cell r="H68208" t="str">
            <v>GUF0103024057</v>
          </cell>
          <cell r="W68208">
            <v>0.76</v>
          </cell>
          <cell r="X68208">
            <v>1.1923754999999999E-2</v>
          </cell>
        </row>
        <row r="68209">
          <cell r="H68209" t="str">
            <v>GUF0103020037</v>
          </cell>
          <cell r="W68209">
            <v>6.21</v>
          </cell>
          <cell r="X68209">
            <v>9.7449480000000005E-2</v>
          </cell>
        </row>
        <row r="68210">
          <cell r="H68210" t="str">
            <v>GUF0103020036</v>
          </cell>
          <cell r="W68210">
            <v>6.21</v>
          </cell>
          <cell r="X68210">
            <v>9.7449480000000005E-2</v>
          </cell>
        </row>
        <row r="68211">
          <cell r="H68211" t="str">
            <v>GUF0103020035</v>
          </cell>
          <cell r="W68211">
            <v>6.21</v>
          </cell>
          <cell r="X68211">
            <v>9.7449480000000005E-2</v>
          </cell>
        </row>
        <row r="68212">
          <cell r="H68212" t="str">
            <v>GUF0103020034</v>
          </cell>
          <cell r="W68212">
            <v>6.21</v>
          </cell>
          <cell r="X68212">
            <v>9.7449480000000005E-2</v>
          </cell>
        </row>
        <row r="68213">
          <cell r="H68213" t="str">
            <v>GUF0103020029</v>
          </cell>
          <cell r="W68213">
            <v>4.6399999999999997</v>
          </cell>
          <cell r="X68213">
            <v>7.2817999999999994E-2</v>
          </cell>
        </row>
        <row r="68214">
          <cell r="H68214" t="str">
            <v>GUF0103020028</v>
          </cell>
          <cell r="W68214">
            <v>4.6399999999999997</v>
          </cell>
          <cell r="X68214">
            <v>7.2817999999999994E-2</v>
          </cell>
        </row>
        <row r="68215">
          <cell r="H68215" t="str">
            <v>GUF0103020025</v>
          </cell>
          <cell r="W68215">
            <v>4.6399999999999997</v>
          </cell>
          <cell r="X68215">
            <v>7.2817999999999994E-2</v>
          </cell>
        </row>
        <row r="68216">
          <cell r="H68216" t="str">
            <v>GUF0103020023</v>
          </cell>
          <cell r="W68216">
            <v>5.13</v>
          </cell>
          <cell r="X68216">
            <v>8.0479720000000005E-2</v>
          </cell>
        </row>
        <row r="68217">
          <cell r="H68217" t="str">
            <v>GUF0103020022</v>
          </cell>
          <cell r="W68217">
            <v>5.13</v>
          </cell>
          <cell r="X68217">
            <v>8.0479720000000005E-2</v>
          </cell>
        </row>
        <row r="68218">
          <cell r="H68218" t="str">
            <v>GUF0103020015</v>
          </cell>
          <cell r="W68218">
            <v>4.9700000000000006</v>
          </cell>
          <cell r="X68218">
            <v>7.7994410000000014E-2</v>
          </cell>
        </row>
        <row r="68219">
          <cell r="H68219" t="str">
            <v>GUF0103020014</v>
          </cell>
          <cell r="W68219">
            <v>4.9700000000000006</v>
          </cell>
          <cell r="X68219">
            <v>7.7994410000000014E-2</v>
          </cell>
        </row>
        <row r="68220">
          <cell r="H68220" t="str">
            <v>GUF0103020013</v>
          </cell>
          <cell r="W68220">
            <v>5.13</v>
          </cell>
          <cell r="X68220">
            <v>8.0495549999999999E-2</v>
          </cell>
        </row>
        <row r="68221">
          <cell r="H68221" t="str">
            <v>GUF0103020012</v>
          </cell>
          <cell r="W68221">
            <v>5.13</v>
          </cell>
          <cell r="X68221">
            <v>8.0495549999999999E-2</v>
          </cell>
        </row>
        <row r="68222">
          <cell r="H68222" t="str">
            <v>GUF0103019031</v>
          </cell>
          <cell r="W68222">
            <v>0.39999999999999997</v>
          </cell>
          <cell r="X68222">
            <v>6.2284333333333325E-3</v>
          </cell>
        </row>
        <row r="68223">
          <cell r="H68223" t="str">
            <v>GUF0103019030</v>
          </cell>
          <cell r="W68223">
            <v>0.34</v>
          </cell>
          <cell r="X68223">
            <v>5.3822000000000002E-3</v>
          </cell>
        </row>
        <row r="68224">
          <cell r="H68224" t="str">
            <v>GUF0103016007</v>
          </cell>
          <cell r="W68224">
            <v>5.34</v>
          </cell>
          <cell r="X68224">
            <v>8.3804019999999993E-2</v>
          </cell>
        </row>
        <row r="68225">
          <cell r="H68225" t="str">
            <v>GUF0103015060</v>
          </cell>
          <cell r="W68225">
            <v>0.12</v>
          </cell>
          <cell r="X68225">
            <v>1.8837699999999999E-3</v>
          </cell>
        </row>
        <row r="68226">
          <cell r="H68226" t="str">
            <v>GUF0103015059</v>
          </cell>
          <cell r="W68226">
            <v>1.75</v>
          </cell>
          <cell r="X68226">
            <v>2.7465050000000001E-2</v>
          </cell>
        </row>
        <row r="68227">
          <cell r="H68227" t="str">
            <v>GUF0103015040</v>
          </cell>
          <cell r="W68227">
            <v>0.91999999999999993</v>
          </cell>
          <cell r="X68227">
            <v>1.4436959999999999E-2</v>
          </cell>
        </row>
        <row r="68228">
          <cell r="H68228" t="str">
            <v>GUF0103015006</v>
          </cell>
          <cell r="W68228">
            <v>0.65</v>
          </cell>
          <cell r="X68228">
            <v>1.019452E-2</v>
          </cell>
        </row>
        <row r="68229">
          <cell r="H68229" t="str">
            <v>GUF0103013014</v>
          </cell>
          <cell r="W68229">
            <v>7.44</v>
          </cell>
          <cell r="X68229">
            <v>0.11674625</v>
          </cell>
        </row>
        <row r="68230">
          <cell r="H68230" t="str">
            <v>GUF0103009062</v>
          </cell>
          <cell r="W68230">
            <v>41.43</v>
          </cell>
          <cell r="X68230">
            <v>0.6500853333333334</v>
          </cell>
        </row>
        <row r="68231">
          <cell r="H68231" t="str">
            <v>GUF0103009060</v>
          </cell>
          <cell r="W68231">
            <v>0.15</v>
          </cell>
          <cell r="X68231">
            <v>2.3539687499999997E-3</v>
          </cell>
        </row>
        <row r="68232">
          <cell r="H68232" t="str">
            <v>GUF0103009058</v>
          </cell>
          <cell r="W68232">
            <v>40.549999999999997</v>
          </cell>
          <cell r="X68232">
            <v>0.63631851000000006</v>
          </cell>
        </row>
        <row r="68233">
          <cell r="H68233" t="str">
            <v>GUF0103009055</v>
          </cell>
          <cell r="W68233">
            <v>40.78</v>
          </cell>
          <cell r="X68233">
            <v>0.63992775000000002</v>
          </cell>
        </row>
        <row r="68234">
          <cell r="H68234" t="str">
            <v>GUF0103009035</v>
          </cell>
          <cell r="W68234">
            <v>41.239999999999995</v>
          </cell>
          <cell r="X68234">
            <v>0.64714623000000004</v>
          </cell>
        </row>
        <row r="68235">
          <cell r="H68235" t="str">
            <v>GUF0103009031</v>
          </cell>
          <cell r="W68235">
            <v>41.239999999999995</v>
          </cell>
          <cell r="X68235">
            <v>0.64714623000000004</v>
          </cell>
        </row>
        <row r="68236">
          <cell r="H68236" t="str">
            <v>GUF0103009014</v>
          </cell>
          <cell r="W68236">
            <v>38.81</v>
          </cell>
          <cell r="X68236">
            <v>0.60901176000000001</v>
          </cell>
        </row>
        <row r="68237">
          <cell r="H68237" t="str">
            <v>GUF0103003085</v>
          </cell>
          <cell r="W68237">
            <v>3.12</v>
          </cell>
          <cell r="X68237">
            <v>4.8962190000000003E-2</v>
          </cell>
        </row>
        <row r="68238">
          <cell r="H68238" t="str">
            <v>GUF0102089097</v>
          </cell>
          <cell r="W68238">
            <v>6.9999999999999993E-2</v>
          </cell>
          <cell r="X68238">
            <v>1.0926149999999997E-3</v>
          </cell>
        </row>
        <row r="68239">
          <cell r="H68239" t="str">
            <v>GUF0102089064</v>
          </cell>
          <cell r="W68239">
            <v>12.01</v>
          </cell>
          <cell r="X68239">
            <v>0.18845614999999999</v>
          </cell>
        </row>
        <row r="68240">
          <cell r="H68240" t="str">
            <v>GUF0102089057</v>
          </cell>
          <cell r="W68240">
            <v>0.42000000000000004</v>
          </cell>
          <cell r="X68240">
            <v>6.5873599999999996E-3</v>
          </cell>
        </row>
        <row r="68241">
          <cell r="H68241" t="str">
            <v>GUF0102089056</v>
          </cell>
          <cell r="W68241">
            <v>0.42000000000000004</v>
          </cell>
          <cell r="X68241">
            <v>6.5873599999999996E-3</v>
          </cell>
        </row>
        <row r="68242">
          <cell r="H68242" t="str">
            <v>GUF0102089054</v>
          </cell>
          <cell r="W68242">
            <v>2.54</v>
          </cell>
          <cell r="X68242">
            <v>3.9859939999999996E-2</v>
          </cell>
        </row>
        <row r="68243">
          <cell r="H68243" t="str">
            <v>GUF0102089053</v>
          </cell>
          <cell r="W68243">
            <v>2.54</v>
          </cell>
          <cell r="X68243">
            <v>3.9859939999999996E-2</v>
          </cell>
        </row>
        <row r="68244">
          <cell r="H68244" t="str">
            <v>GUF0102089052</v>
          </cell>
          <cell r="W68244">
            <v>2.69</v>
          </cell>
          <cell r="X68244">
            <v>4.2218610000000004E-2</v>
          </cell>
        </row>
        <row r="68245">
          <cell r="H68245" t="str">
            <v>GUF0102089051</v>
          </cell>
          <cell r="W68245">
            <v>2.69</v>
          </cell>
          <cell r="X68245">
            <v>4.2218610000000004E-2</v>
          </cell>
        </row>
        <row r="68246">
          <cell r="H68246" t="str">
            <v>GUF0102089050</v>
          </cell>
          <cell r="W68246">
            <v>39.58</v>
          </cell>
          <cell r="X68246">
            <v>0.62110588000000011</v>
          </cell>
        </row>
        <row r="68247">
          <cell r="H68247" t="str">
            <v>GUF0102089048</v>
          </cell>
          <cell r="W68247">
            <v>4.95</v>
          </cell>
          <cell r="X68247">
            <v>7.767781E-2</v>
          </cell>
        </row>
        <row r="68248">
          <cell r="H68248" t="str">
            <v>GUF0102089047</v>
          </cell>
          <cell r="W68248">
            <v>22.619999999999997</v>
          </cell>
          <cell r="X68248">
            <v>0.35495609</v>
          </cell>
        </row>
        <row r="68249">
          <cell r="H68249" t="str">
            <v>GUF0102089046</v>
          </cell>
          <cell r="W68249">
            <v>2.2600000000000002</v>
          </cell>
          <cell r="X68249">
            <v>3.5459199999999996E-2</v>
          </cell>
        </row>
        <row r="68250">
          <cell r="H68250" t="str">
            <v>GUF0102089045</v>
          </cell>
          <cell r="W68250">
            <v>2.2600000000000002</v>
          </cell>
          <cell r="X68250">
            <v>3.5459199999999996E-2</v>
          </cell>
        </row>
        <row r="68251">
          <cell r="H68251" t="str">
            <v>GUF0102087014</v>
          </cell>
          <cell r="W68251">
            <v>21.47</v>
          </cell>
          <cell r="X68251">
            <v>0.33690989000000005</v>
          </cell>
        </row>
        <row r="68252">
          <cell r="H68252" t="str">
            <v>GUF0102087013</v>
          </cell>
          <cell r="W68252">
            <v>21.47</v>
          </cell>
          <cell r="X68252">
            <v>0.33690989000000005</v>
          </cell>
        </row>
        <row r="68253">
          <cell r="H68253" t="str">
            <v>GUF0102086536</v>
          </cell>
          <cell r="W68253">
            <v>16.100000000000001</v>
          </cell>
          <cell r="X68253">
            <v>0.2526468</v>
          </cell>
        </row>
        <row r="68254">
          <cell r="H68254" t="str">
            <v>GUF0102086535</v>
          </cell>
          <cell r="W68254">
            <v>16.100000000000001</v>
          </cell>
          <cell r="X68254">
            <v>0.2526468</v>
          </cell>
        </row>
        <row r="68255">
          <cell r="H68255" t="str">
            <v>GUF0102084003</v>
          </cell>
          <cell r="W68255">
            <v>58.820000000000007</v>
          </cell>
          <cell r="X68255">
            <v>0.92301564000000014</v>
          </cell>
        </row>
        <row r="68256">
          <cell r="H68256" t="str">
            <v>GUF0102081037</v>
          </cell>
          <cell r="W68256">
            <v>9.02</v>
          </cell>
          <cell r="X68256">
            <v>0.14152020000000001</v>
          </cell>
        </row>
        <row r="68257">
          <cell r="H68257" t="str">
            <v>GUF0102081029</v>
          </cell>
          <cell r="W68257">
            <v>9.65</v>
          </cell>
          <cell r="X68257">
            <v>0.15142977999999999</v>
          </cell>
        </row>
        <row r="68258">
          <cell r="H68258" t="str">
            <v>GUF0102081016</v>
          </cell>
          <cell r="W68258">
            <v>0.83000000000000007</v>
          </cell>
          <cell r="X68258">
            <v>1.3032205E-2</v>
          </cell>
        </row>
        <row r="68259">
          <cell r="H68259" t="str">
            <v>GUF0102081013</v>
          </cell>
          <cell r="W68259">
            <v>11.73</v>
          </cell>
          <cell r="X68259">
            <v>0.18407124</v>
          </cell>
        </row>
        <row r="68260">
          <cell r="H68260" t="str">
            <v>GUF0102081012</v>
          </cell>
          <cell r="W68260">
            <v>1.55</v>
          </cell>
          <cell r="X68260">
            <v>2.4330709999999998E-2</v>
          </cell>
        </row>
        <row r="68261">
          <cell r="H68261" t="str">
            <v>GUF0102081011</v>
          </cell>
          <cell r="W68261">
            <v>6.9999999999999993E-2</v>
          </cell>
          <cell r="X68261">
            <v>1.0926149999999997E-3</v>
          </cell>
        </row>
        <row r="68262">
          <cell r="H68262" t="str">
            <v>GUF0102080004</v>
          </cell>
          <cell r="W68262">
            <v>1.3199999999999998</v>
          </cell>
          <cell r="X68262">
            <v>2.0721469999999999E-2</v>
          </cell>
        </row>
        <row r="68263">
          <cell r="H68263" t="str">
            <v>GUF0102080003</v>
          </cell>
          <cell r="W68263">
            <v>1.3199999999999998</v>
          </cell>
          <cell r="X68263">
            <v>2.0721469999999999E-2</v>
          </cell>
        </row>
        <row r="68264">
          <cell r="H68264" t="str">
            <v>GUF0102079019</v>
          </cell>
          <cell r="W68264">
            <v>0.42000000000000004</v>
          </cell>
          <cell r="X68264">
            <v>6.5873599999999996E-3</v>
          </cell>
        </row>
        <row r="68265">
          <cell r="H68265" t="str">
            <v>GUF0102079018</v>
          </cell>
          <cell r="W68265">
            <v>0.42000000000000004</v>
          </cell>
          <cell r="X68265">
            <v>6.5873599999999996E-3</v>
          </cell>
        </row>
        <row r="68266">
          <cell r="H68266" t="str">
            <v>GUF0102079009</v>
          </cell>
          <cell r="W68266">
            <v>0.94000000000000006</v>
          </cell>
          <cell r="X68266">
            <v>1.4753560000000001E-2</v>
          </cell>
        </row>
        <row r="68267">
          <cell r="H68267" t="str">
            <v>GUF0102079008</v>
          </cell>
          <cell r="W68267">
            <v>0.94000000000000006</v>
          </cell>
          <cell r="X68267">
            <v>1.4753560000000001E-2</v>
          </cell>
        </row>
        <row r="68268">
          <cell r="H68268" t="str">
            <v>GUF0102079006</v>
          </cell>
          <cell r="W68268">
            <v>5.51</v>
          </cell>
          <cell r="X68268">
            <v>8.6431800000000003E-2</v>
          </cell>
        </row>
        <row r="68269">
          <cell r="H68269" t="str">
            <v>GUF0102079005</v>
          </cell>
          <cell r="W68269">
            <v>2.2599999999999998</v>
          </cell>
          <cell r="X68269">
            <v>3.5459200000000003E-2</v>
          </cell>
        </row>
        <row r="68270">
          <cell r="H68270" t="str">
            <v>GUF0102079004</v>
          </cell>
          <cell r="W68270">
            <v>2.2599999999999998</v>
          </cell>
          <cell r="X68270">
            <v>3.5459200000000003E-2</v>
          </cell>
        </row>
        <row r="68271">
          <cell r="H68271" t="str">
            <v>GUF0102079003</v>
          </cell>
          <cell r="W68271">
            <v>39.58</v>
          </cell>
          <cell r="X68271">
            <v>0.62106366666666668</v>
          </cell>
        </row>
        <row r="68272">
          <cell r="H68272" t="str">
            <v>GUF0102077042</v>
          </cell>
          <cell r="W68272">
            <v>1.41</v>
          </cell>
          <cell r="X68272">
            <v>2.2130340000000002E-2</v>
          </cell>
        </row>
        <row r="68273">
          <cell r="H68273" t="str">
            <v>GUF0102077038</v>
          </cell>
          <cell r="W68273">
            <v>2.91</v>
          </cell>
          <cell r="X68273">
            <v>4.5669550000000003E-2</v>
          </cell>
        </row>
        <row r="68274">
          <cell r="H68274" t="str">
            <v>GUF0102076034</v>
          </cell>
          <cell r="W68274">
            <v>0.32</v>
          </cell>
          <cell r="X68274">
            <v>5.016525E-3</v>
          </cell>
        </row>
        <row r="68275">
          <cell r="H68275" t="str">
            <v>GUF0102076033</v>
          </cell>
          <cell r="W68275">
            <v>0.32</v>
          </cell>
          <cell r="X68275">
            <v>5.016525E-3</v>
          </cell>
        </row>
        <row r="68276">
          <cell r="H68276" t="str">
            <v>GUF0102076032</v>
          </cell>
          <cell r="W68276">
            <v>0.86</v>
          </cell>
          <cell r="X68276">
            <v>1.3502989999999999E-2</v>
          </cell>
        </row>
        <row r="68277">
          <cell r="H68277" t="str">
            <v>GUF0102076031</v>
          </cell>
          <cell r="W68277">
            <v>0.86</v>
          </cell>
          <cell r="X68277">
            <v>1.3502989999999999E-2</v>
          </cell>
        </row>
        <row r="68278">
          <cell r="H68278" t="str">
            <v>GUF0102076015</v>
          </cell>
          <cell r="W68278">
            <v>1.58</v>
          </cell>
          <cell r="X68278">
            <v>2.4789780000000001E-2</v>
          </cell>
        </row>
        <row r="68279">
          <cell r="H68279" t="str">
            <v>GUF0102076014</v>
          </cell>
          <cell r="W68279">
            <v>1.58</v>
          </cell>
          <cell r="X68279">
            <v>2.4789780000000001E-2</v>
          </cell>
        </row>
        <row r="68280">
          <cell r="H68280" t="str">
            <v>GUF0102047016</v>
          </cell>
          <cell r="W68280">
            <v>19.89</v>
          </cell>
          <cell r="X68280">
            <v>0.31212011000000001</v>
          </cell>
        </row>
        <row r="68281">
          <cell r="H68281" t="str">
            <v>GUF0102047015</v>
          </cell>
          <cell r="W68281">
            <v>19.89</v>
          </cell>
          <cell r="X68281">
            <v>0.31212011000000001</v>
          </cell>
        </row>
        <row r="68282">
          <cell r="H68282" t="str">
            <v>GUF0102047014</v>
          </cell>
          <cell r="W68282">
            <v>8.09</v>
          </cell>
          <cell r="X68282">
            <v>0.1269566</v>
          </cell>
        </row>
        <row r="68283">
          <cell r="H68283" t="str">
            <v>GUF0102045163</v>
          </cell>
          <cell r="W68283">
            <v>1.94</v>
          </cell>
          <cell r="X68283">
            <v>3.0441090000000001E-2</v>
          </cell>
        </row>
        <row r="68284">
          <cell r="H68284" t="str">
            <v>GUF0102045129</v>
          </cell>
          <cell r="W68284">
            <v>0.63</v>
          </cell>
          <cell r="X68284">
            <v>9.8937499999999998E-3</v>
          </cell>
        </row>
        <row r="68285">
          <cell r="H68285" t="str">
            <v>GUF0102045064</v>
          </cell>
          <cell r="W68285">
            <v>0.76</v>
          </cell>
          <cell r="X68285">
            <v>1.1923754999999999E-2</v>
          </cell>
        </row>
        <row r="68286">
          <cell r="H68286" t="str">
            <v>GUF0102045029</v>
          </cell>
          <cell r="W68286">
            <v>0.53</v>
          </cell>
          <cell r="X68286">
            <v>8.3107500000000004E-3</v>
          </cell>
        </row>
        <row r="68287">
          <cell r="H68287" t="str">
            <v>GUF0102045025.2</v>
          </cell>
          <cell r="W68287">
            <v>1.3199999999999998</v>
          </cell>
          <cell r="X68287">
            <v>2.0721469999999999E-2</v>
          </cell>
        </row>
        <row r="68288">
          <cell r="H68288" t="str">
            <v>GUF0102045025.1</v>
          </cell>
          <cell r="W68288">
            <v>1.3199999999999998</v>
          </cell>
          <cell r="X68288">
            <v>2.0721469999999999E-2</v>
          </cell>
        </row>
        <row r="68289">
          <cell r="H68289" t="str">
            <v>GUF0102045025</v>
          </cell>
          <cell r="W68289">
            <v>1.3800000000000001</v>
          </cell>
          <cell r="X68289">
            <v>2.1662279999999996E-2</v>
          </cell>
        </row>
        <row r="68290">
          <cell r="H68290" t="str">
            <v>GUF0102045023</v>
          </cell>
          <cell r="W68290">
            <v>2.4300000000000002</v>
          </cell>
          <cell r="X68290">
            <v>3.8134469999999997E-2</v>
          </cell>
        </row>
        <row r="68291">
          <cell r="H68291" t="str">
            <v>GUF0102045022</v>
          </cell>
          <cell r="W68291">
            <v>14.84</v>
          </cell>
          <cell r="X68291">
            <v>0.23287513000000004</v>
          </cell>
        </row>
        <row r="68292">
          <cell r="H68292" t="str">
            <v>GUF0102045017</v>
          </cell>
          <cell r="W68292">
            <v>4.45</v>
          </cell>
          <cell r="X68292">
            <v>6.982613E-2</v>
          </cell>
        </row>
        <row r="68293">
          <cell r="H68293" t="str">
            <v>GUF0102045016</v>
          </cell>
          <cell r="W68293">
            <v>18.940000000000001</v>
          </cell>
          <cell r="X68293">
            <v>0.29720825000000001</v>
          </cell>
        </row>
        <row r="68294">
          <cell r="H68294" t="str">
            <v>GUF0102045013.2</v>
          </cell>
          <cell r="W68294">
            <v>1.8800000000000001</v>
          </cell>
          <cell r="X68294">
            <v>2.9507120000000001E-2</v>
          </cell>
        </row>
        <row r="68295">
          <cell r="H68295" t="str">
            <v>GUF0102045013.1</v>
          </cell>
          <cell r="W68295">
            <v>1.8800000000000001</v>
          </cell>
          <cell r="X68295">
            <v>2.9507120000000001E-2</v>
          </cell>
        </row>
        <row r="68296">
          <cell r="H68296" t="str">
            <v>GUF0102045013</v>
          </cell>
          <cell r="W68296">
            <v>1.98</v>
          </cell>
          <cell r="X68296">
            <v>3.1074289999999997E-2</v>
          </cell>
        </row>
        <row r="68297">
          <cell r="H68297" t="str">
            <v>GUF0102045012</v>
          </cell>
          <cell r="W68297">
            <v>4.0999999999999996</v>
          </cell>
          <cell r="X68297">
            <v>6.4333120000000008E-2</v>
          </cell>
        </row>
        <row r="68298">
          <cell r="H68298" t="str">
            <v>GUF0102045011</v>
          </cell>
          <cell r="W68298">
            <v>2.69</v>
          </cell>
          <cell r="X68298">
            <v>4.2218610000000004E-2</v>
          </cell>
        </row>
        <row r="68299">
          <cell r="H68299" t="str">
            <v>GUF0102045007</v>
          </cell>
          <cell r="W68299">
            <v>11.48</v>
          </cell>
          <cell r="X68299">
            <v>0.18014539999999998</v>
          </cell>
        </row>
        <row r="68300">
          <cell r="H68300" t="str">
            <v>GUD2201005</v>
          </cell>
          <cell r="W68300">
            <v>0.81</v>
          </cell>
          <cell r="X68300">
            <v>1.2667999999999997E-2</v>
          </cell>
        </row>
        <row r="68301">
          <cell r="H68301" t="str">
            <v>GUF0202009209</v>
          </cell>
          <cell r="W68301">
            <v>21.19</v>
          </cell>
          <cell r="X68301">
            <v>0.33258830000000006</v>
          </cell>
        </row>
        <row r="68302">
          <cell r="H68302" t="str">
            <v>GUF0307003031</v>
          </cell>
          <cell r="W68302">
            <v>0.81</v>
          </cell>
          <cell r="X68302">
            <v>1.2667999999999997E-2</v>
          </cell>
        </row>
        <row r="68303">
          <cell r="H68303" t="str">
            <v>GUF0307003030</v>
          </cell>
          <cell r="W68303">
            <v>44.07</v>
          </cell>
          <cell r="X68303">
            <v>0.69155993333333332</v>
          </cell>
        </row>
        <row r="68304">
          <cell r="H68304" t="str">
            <v>GUF0302002072</v>
          </cell>
          <cell r="W68304">
            <v>218.33</v>
          </cell>
          <cell r="X68304">
            <v>3.4260341333333333</v>
          </cell>
        </row>
        <row r="68305">
          <cell r="H68305" t="str">
            <v>GUF0302002067</v>
          </cell>
          <cell r="W68305">
            <v>210.24</v>
          </cell>
          <cell r="X68305">
            <v>3.2991830666666666</v>
          </cell>
        </row>
        <row r="68306">
          <cell r="H68306" t="str">
            <v>GUF0308035035</v>
          </cell>
          <cell r="W68306">
            <v>33.96</v>
          </cell>
          <cell r="X68306">
            <v>0.53294333333333332</v>
          </cell>
        </row>
        <row r="68307">
          <cell r="H68307" t="str">
            <v>GUF0302012149</v>
          </cell>
          <cell r="W68307">
            <v>181.45</v>
          </cell>
          <cell r="X68307">
            <v>2.8473421000000001</v>
          </cell>
        </row>
        <row r="68308">
          <cell r="H68308" t="str">
            <v>GUF0302012139</v>
          </cell>
          <cell r="W68308">
            <v>200.72</v>
          </cell>
          <cell r="X68308">
            <v>3.1497478666666665</v>
          </cell>
        </row>
        <row r="68309">
          <cell r="H68309" t="str">
            <v>GUF0302012136</v>
          </cell>
          <cell r="W68309">
            <v>200.72</v>
          </cell>
          <cell r="X68309">
            <v>3.1497478666666665</v>
          </cell>
        </row>
        <row r="68310">
          <cell r="H68310" t="str">
            <v>GUF0302012110</v>
          </cell>
          <cell r="W68310">
            <v>258.76</v>
          </cell>
          <cell r="X68310">
            <v>4.0605005333333333</v>
          </cell>
        </row>
        <row r="68311">
          <cell r="H68311" t="str">
            <v>GUY0316020008</v>
          </cell>
          <cell r="W68311">
            <v>1.8699999999999999</v>
          </cell>
          <cell r="X68311">
            <v>2.9317159999999998E-2</v>
          </cell>
        </row>
        <row r="68312">
          <cell r="H68312" t="str">
            <v>GUL0100000341</v>
          </cell>
          <cell r="W68312">
            <v>0.86</v>
          </cell>
          <cell r="X68312">
            <v>1.3508266666666668E-2</v>
          </cell>
        </row>
        <row r="68313">
          <cell r="H68313" t="str">
            <v>GUF0303002011</v>
          </cell>
          <cell r="W68313">
            <v>21.47</v>
          </cell>
          <cell r="X68313">
            <v>0.33686240000000001</v>
          </cell>
        </row>
        <row r="68314">
          <cell r="H68314" t="str">
            <v>GUF0303002008</v>
          </cell>
          <cell r="W68314">
            <v>50.46</v>
          </cell>
          <cell r="X68314">
            <v>0.79181660000000009</v>
          </cell>
        </row>
        <row r="68315">
          <cell r="H68315" t="str">
            <v>GUF0303002007</v>
          </cell>
          <cell r="W68315">
            <v>50.46</v>
          </cell>
          <cell r="X68315">
            <v>0.79181660000000009</v>
          </cell>
        </row>
        <row r="68316">
          <cell r="H68316" t="str">
            <v>GUF0203007011</v>
          </cell>
          <cell r="W68316">
            <v>3.36</v>
          </cell>
          <cell r="X68316">
            <v>5.276666666666667E-2</v>
          </cell>
        </row>
        <row r="68317">
          <cell r="H68317" t="str">
            <v>GUF0203007010</v>
          </cell>
          <cell r="W68317">
            <v>2.1999999999999997</v>
          </cell>
          <cell r="X68317">
            <v>3.4509400000000003E-2</v>
          </cell>
        </row>
        <row r="68318">
          <cell r="H68318" t="str">
            <v>GUF0203007009</v>
          </cell>
          <cell r="W68318">
            <v>2.23</v>
          </cell>
          <cell r="X68318">
            <v>3.5037066666666665E-2</v>
          </cell>
        </row>
        <row r="68319">
          <cell r="H68319" t="str">
            <v>GUF0203007008</v>
          </cell>
          <cell r="W68319">
            <v>2.23</v>
          </cell>
          <cell r="X68319">
            <v>3.5037066666666665E-2</v>
          </cell>
        </row>
        <row r="68320">
          <cell r="H68320" t="str">
            <v>GUF0203006060</v>
          </cell>
          <cell r="W68320">
            <v>2.72</v>
          </cell>
          <cell r="X68320">
            <v>4.263546666666667E-2</v>
          </cell>
        </row>
        <row r="68321">
          <cell r="H68321" t="str">
            <v>GUF0203006059</v>
          </cell>
          <cell r="W68321">
            <v>2.72</v>
          </cell>
          <cell r="X68321">
            <v>4.263546666666667E-2</v>
          </cell>
        </row>
        <row r="68322">
          <cell r="H68322" t="str">
            <v>GUF0203006058</v>
          </cell>
          <cell r="W68322">
            <v>2.74</v>
          </cell>
          <cell r="X68322">
            <v>4.295206666666667E-2</v>
          </cell>
        </row>
        <row r="68323">
          <cell r="H68323" t="str">
            <v>GUF0203006056</v>
          </cell>
          <cell r="W68323">
            <v>1.77</v>
          </cell>
          <cell r="X68323">
            <v>2.7702500000000001E-2</v>
          </cell>
        </row>
        <row r="68324">
          <cell r="H68324" t="str">
            <v>GUF0203006055</v>
          </cell>
          <cell r="W68324">
            <v>1.77</v>
          </cell>
          <cell r="X68324">
            <v>2.7702500000000001E-2</v>
          </cell>
        </row>
        <row r="68325">
          <cell r="H68325" t="str">
            <v>GUF0203006054</v>
          </cell>
          <cell r="W68325">
            <v>1.89</v>
          </cell>
          <cell r="X68325">
            <v>2.9654866666666668E-2</v>
          </cell>
        </row>
        <row r="68326">
          <cell r="H68326" t="str">
            <v>GUF0203006053</v>
          </cell>
          <cell r="W68326">
            <v>4.29</v>
          </cell>
          <cell r="X68326">
            <v>6.7330266666666666E-2</v>
          </cell>
        </row>
        <row r="68327">
          <cell r="H68327" t="str">
            <v>GUF0203006052</v>
          </cell>
          <cell r="W68327">
            <v>3.9</v>
          </cell>
          <cell r="X68327">
            <v>6.1209333333333338E-2</v>
          </cell>
        </row>
        <row r="68328">
          <cell r="H68328" t="str">
            <v>GUF0203006051</v>
          </cell>
          <cell r="W68328">
            <v>2.13</v>
          </cell>
          <cell r="X68328">
            <v>3.3454066666666664E-2</v>
          </cell>
        </row>
        <row r="68329">
          <cell r="H68329" t="str">
            <v>GUF0203006049</v>
          </cell>
          <cell r="W68329">
            <v>0.65</v>
          </cell>
          <cell r="X68329">
            <v>1.0236733333333333E-2</v>
          </cell>
        </row>
        <row r="68330">
          <cell r="H68330" t="str">
            <v>GUF0203006048</v>
          </cell>
          <cell r="W68330">
            <v>0.65</v>
          </cell>
          <cell r="X68330">
            <v>1.0236733333333333E-2</v>
          </cell>
        </row>
        <row r="68331">
          <cell r="H68331" t="str">
            <v>GUF0203006047</v>
          </cell>
          <cell r="W68331">
            <v>1.6600000000000001</v>
          </cell>
          <cell r="X68331">
            <v>2.6066733333333335E-2</v>
          </cell>
        </row>
        <row r="68332">
          <cell r="H68332" t="str">
            <v>GUF0203006046</v>
          </cell>
          <cell r="W68332">
            <v>1.21</v>
          </cell>
          <cell r="X68332">
            <v>1.9001999999999998E-2</v>
          </cell>
        </row>
        <row r="68333">
          <cell r="H68333" t="str">
            <v>GUF0203006045</v>
          </cell>
          <cell r="W68333">
            <v>1.21</v>
          </cell>
          <cell r="X68333">
            <v>1.9001999999999998E-2</v>
          </cell>
        </row>
        <row r="68334">
          <cell r="H68334" t="str">
            <v>GUF0203006044</v>
          </cell>
          <cell r="W68334">
            <v>1.5899999999999999</v>
          </cell>
          <cell r="X68334">
            <v>2.4905866666666665E-2</v>
          </cell>
        </row>
        <row r="68335">
          <cell r="H68335" t="str">
            <v>GUF0203006043</v>
          </cell>
          <cell r="W68335">
            <v>0.70000000000000007</v>
          </cell>
          <cell r="X68335">
            <v>1.0975466666666668E-2</v>
          </cell>
        </row>
        <row r="68336">
          <cell r="H68336" t="str">
            <v>GUF0203006042</v>
          </cell>
          <cell r="W68336">
            <v>1.36</v>
          </cell>
          <cell r="X68336">
            <v>2.1317733333333335E-2</v>
          </cell>
        </row>
        <row r="68337">
          <cell r="H68337" t="str">
            <v>GUF0203006039</v>
          </cell>
          <cell r="W68337">
            <v>0.94</v>
          </cell>
          <cell r="X68337">
            <v>1.4774666666666665E-2</v>
          </cell>
        </row>
        <row r="68338">
          <cell r="H68338" t="str">
            <v>GUF0203003104</v>
          </cell>
          <cell r="W68338">
            <v>10.35</v>
          </cell>
          <cell r="X68338">
            <v>0.1624158</v>
          </cell>
        </row>
        <row r="68339">
          <cell r="H68339" t="str">
            <v>GUF0201004009</v>
          </cell>
          <cell r="W68339">
            <v>40.11</v>
          </cell>
          <cell r="X68339">
            <v>0.62940079999999998</v>
          </cell>
        </row>
        <row r="68340">
          <cell r="H68340" t="str">
            <v>GUF0201002039</v>
          </cell>
          <cell r="W68340">
            <v>14.030000000000001</v>
          </cell>
          <cell r="X68340">
            <v>0.22014253333333333</v>
          </cell>
        </row>
        <row r="68341">
          <cell r="H68341" t="str">
            <v>GUF0201002038</v>
          </cell>
          <cell r="W68341">
            <v>14.030000000000001</v>
          </cell>
          <cell r="X68341">
            <v>0.22014253333333333</v>
          </cell>
        </row>
        <row r="68342">
          <cell r="H68342" t="str">
            <v>GUF0201002035</v>
          </cell>
          <cell r="W68342">
            <v>13.89</v>
          </cell>
          <cell r="X68342">
            <v>0.21792633333333333</v>
          </cell>
        </row>
        <row r="68343">
          <cell r="H68343" t="str">
            <v>GUF0201002034</v>
          </cell>
          <cell r="W68343">
            <v>13.89</v>
          </cell>
          <cell r="X68343">
            <v>0.21792633333333333</v>
          </cell>
        </row>
        <row r="68344">
          <cell r="H68344" t="str">
            <v>GUF0201002017</v>
          </cell>
          <cell r="W68344">
            <v>13.89</v>
          </cell>
          <cell r="X68344">
            <v>0.21792633333333333</v>
          </cell>
        </row>
        <row r="68345">
          <cell r="H68345" t="str">
            <v>GUF0201002016</v>
          </cell>
          <cell r="W68345">
            <v>13.89</v>
          </cell>
          <cell r="X68345">
            <v>0.21792633333333333</v>
          </cell>
        </row>
        <row r="68346">
          <cell r="H68346" t="str">
            <v>GUF0103038006</v>
          </cell>
          <cell r="W68346">
            <v>0.63</v>
          </cell>
          <cell r="X68346">
            <v>9.9201333333333325E-3</v>
          </cell>
        </row>
        <row r="68347">
          <cell r="H68347" t="str">
            <v>GUF0103036003</v>
          </cell>
          <cell r="W68347">
            <v>1.43</v>
          </cell>
          <cell r="X68347">
            <v>2.2485699999999997E-2</v>
          </cell>
        </row>
        <row r="68348">
          <cell r="H68348" t="str">
            <v>GUF2101105015</v>
          </cell>
          <cell r="W68348">
            <v>0.61</v>
          </cell>
          <cell r="X68348">
            <v>9.5771499999999996E-3</v>
          </cell>
        </row>
        <row r="68349">
          <cell r="H68349" t="str">
            <v>GUF2101083021</v>
          </cell>
          <cell r="W68349">
            <v>9.0000000000000011E-2</v>
          </cell>
          <cell r="X68349">
            <v>1.4260500000000003E-3</v>
          </cell>
        </row>
        <row r="68350">
          <cell r="H68350" t="str">
            <v>GUF0204004053</v>
          </cell>
          <cell r="W68350">
            <v>8.76</v>
          </cell>
          <cell r="X68350">
            <v>0.13750993333333331</v>
          </cell>
        </row>
        <row r="68351">
          <cell r="H68351" t="str">
            <v>GUF0204004052</v>
          </cell>
          <cell r="W68351">
            <v>8.76</v>
          </cell>
          <cell r="X68351">
            <v>0.13750993333333331</v>
          </cell>
        </row>
        <row r="68352">
          <cell r="H68352" t="str">
            <v>GUF0204004038</v>
          </cell>
          <cell r="W68352">
            <v>8.76</v>
          </cell>
          <cell r="X68352">
            <v>0.13750993333333331</v>
          </cell>
        </row>
        <row r="68353">
          <cell r="H68353" t="str">
            <v>GUF0204004037</v>
          </cell>
          <cell r="W68353">
            <v>8.58</v>
          </cell>
          <cell r="X68353">
            <v>0.13466053333333333</v>
          </cell>
        </row>
        <row r="68354">
          <cell r="H68354" t="str">
            <v>GUF0204003026</v>
          </cell>
          <cell r="W68354">
            <v>25.349999999999998</v>
          </cell>
          <cell r="X68354">
            <v>0.39775513333333334</v>
          </cell>
        </row>
        <row r="68355">
          <cell r="H68355" t="str">
            <v>GUF0204003025</v>
          </cell>
          <cell r="W68355">
            <v>25.349999999999998</v>
          </cell>
          <cell r="X68355">
            <v>0.39775513333333334</v>
          </cell>
        </row>
        <row r="68356">
          <cell r="H68356" t="str">
            <v>GUF0204002043</v>
          </cell>
          <cell r="W68356">
            <v>14.56</v>
          </cell>
          <cell r="X68356">
            <v>0.22847966666666664</v>
          </cell>
        </row>
        <row r="68357">
          <cell r="H68357" t="str">
            <v>GUF0204002038</v>
          </cell>
          <cell r="W68357">
            <v>7.84</v>
          </cell>
          <cell r="X68357">
            <v>0.12305186666666668</v>
          </cell>
        </row>
        <row r="68358">
          <cell r="H68358" t="str">
            <v>GUF0204002037</v>
          </cell>
          <cell r="W68358">
            <v>16.66</v>
          </cell>
          <cell r="X68358">
            <v>0.26140606666666666</v>
          </cell>
        </row>
        <row r="68359">
          <cell r="H68359" t="str">
            <v>GUF0204002035</v>
          </cell>
          <cell r="W68359">
            <v>13.21</v>
          </cell>
          <cell r="X68359">
            <v>0.20726746666666668</v>
          </cell>
        </row>
        <row r="68360">
          <cell r="H68360" t="str">
            <v>GUF0204002034</v>
          </cell>
          <cell r="W68360">
            <v>12.94</v>
          </cell>
          <cell r="X68360">
            <v>0.2030989</v>
          </cell>
        </row>
        <row r="68361">
          <cell r="H68361" t="str">
            <v>GUF0204002033</v>
          </cell>
          <cell r="W68361">
            <v>0.48</v>
          </cell>
          <cell r="X68361">
            <v>7.4928666666666671E-3</v>
          </cell>
        </row>
        <row r="68362">
          <cell r="H68362" t="str">
            <v>GUF0204002032</v>
          </cell>
          <cell r="W68362">
            <v>0.88</v>
          </cell>
          <cell r="X68362">
            <v>1.3829233333333333E-2</v>
          </cell>
        </row>
        <row r="68363">
          <cell r="H68363" t="str">
            <v>GUF0202006089</v>
          </cell>
          <cell r="W68363">
            <v>13.71</v>
          </cell>
          <cell r="X68363">
            <v>0.21518246666666668</v>
          </cell>
        </row>
        <row r="68364">
          <cell r="H68364" t="str">
            <v>GUF0202006088</v>
          </cell>
          <cell r="W68364">
            <v>13.58</v>
          </cell>
          <cell r="X68364">
            <v>0.21307180000000001</v>
          </cell>
        </row>
        <row r="68365">
          <cell r="H68365" t="str">
            <v>GUF0202006086</v>
          </cell>
          <cell r="W68365">
            <v>12.450000000000001</v>
          </cell>
          <cell r="X68365">
            <v>0.19534220000000002</v>
          </cell>
        </row>
        <row r="68366">
          <cell r="H68366" t="str">
            <v>GUF0202006085</v>
          </cell>
          <cell r="W68366">
            <v>24.91</v>
          </cell>
          <cell r="X68366">
            <v>0.39089546666666664</v>
          </cell>
        </row>
        <row r="68367">
          <cell r="H68367" t="str">
            <v>GUF0202006082</v>
          </cell>
          <cell r="W68367">
            <v>12.65</v>
          </cell>
          <cell r="X68367">
            <v>0.1985082</v>
          </cell>
        </row>
        <row r="68368">
          <cell r="H68368" t="str">
            <v>GUF0202006081</v>
          </cell>
          <cell r="W68368">
            <v>12.65</v>
          </cell>
          <cell r="X68368">
            <v>0.1985082</v>
          </cell>
        </row>
        <row r="68369">
          <cell r="H68369" t="str">
            <v>GUF0202006037</v>
          </cell>
          <cell r="W68369">
            <v>12.780000000000001</v>
          </cell>
          <cell r="X68369">
            <v>0.20051333333333332</v>
          </cell>
        </row>
        <row r="68370">
          <cell r="H68370" t="str">
            <v>GUF0202006036</v>
          </cell>
          <cell r="W68370">
            <v>12.61</v>
          </cell>
          <cell r="X68370">
            <v>0.197875</v>
          </cell>
        </row>
        <row r="68371">
          <cell r="H68371" t="str">
            <v>GUF0201013025</v>
          </cell>
          <cell r="W68371">
            <v>3.51</v>
          </cell>
          <cell r="X68371">
            <v>5.5088400000000003E-2</v>
          </cell>
        </row>
        <row r="68372">
          <cell r="H68372" t="str">
            <v>GUF0201013024</v>
          </cell>
          <cell r="W68372">
            <v>21.92</v>
          </cell>
          <cell r="X68372">
            <v>0.34393313333333342</v>
          </cell>
        </row>
        <row r="68373">
          <cell r="H68373" t="str">
            <v>GUF0201013023</v>
          </cell>
          <cell r="W68373">
            <v>21.92</v>
          </cell>
          <cell r="X68373">
            <v>0.34393313333333342</v>
          </cell>
        </row>
        <row r="68374">
          <cell r="H68374" t="str">
            <v>GUF0201013022</v>
          </cell>
          <cell r="W68374">
            <v>18.41</v>
          </cell>
          <cell r="X68374">
            <v>0.28889750000000003</v>
          </cell>
        </row>
        <row r="68375">
          <cell r="H68375" t="str">
            <v>GUF0201013021</v>
          </cell>
          <cell r="W68375">
            <v>10.029999999999999</v>
          </cell>
          <cell r="X68375">
            <v>0.1573502</v>
          </cell>
        </row>
        <row r="68376">
          <cell r="H68376" t="str">
            <v>GUF0201013010</v>
          </cell>
          <cell r="W68376">
            <v>3.8000000000000003</v>
          </cell>
          <cell r="X68376">
            <v>5.9626333333333344E-2</v>
          </cell>
        </row>
        <row r="68377">
          <cell r="H68377" t="str">
            <v>GUF0201013009</v>
          </cell>
          <cell r="W68377">
            <v>21.51</v>
          </cell>
          <cell r="X68377">
            <v>0.33749560000000001</v>
          </cell>
        </row>
        <row r="68378">
          <cell r="H68378" t="str">
            <v>GUF0201013008</v>
          </cell>
          <cell r="W68378">
            <v>21.51</v>
          </cell>
          <cell r="X68378">
            <v>0.33749560000000001</v>
          </cell>
        </row>
        <row r="68379">
          <cell r="H68379" t="str">
            <v>GUF0201013007</v>
          </cell>
          <cell r="W68379">
            <v>17.63</v>
          </cell>
          <cell r="X68379">
            <v>0.27660286666666667</v>
          </cell>
        </row>
        <row r="68380">
          <cell r="H68380" t="str">
            <v>GUF0201011020</v>
          </cell>
          <cell r="W68380">
            <v>21.92</v>
          </cell>
          <cell r="X68380">
            <v>0.34393313333333342</v>
          </cell>
        </row>
        <row r="68381">
          <cell r="H68381" t="str">
            <v>GUF0201011019</v>
          </cell>
          <cell r="W68381">
            <v>21.92</v>
          </cell>
          <cell r="X68381">
            <v>0.34393313333333342</v>
          </cell>
        </row>
        <row r="68382">
          <cell r="H68382" t="str">
            <v>GUF0201011012</v>
          </cell>
          <cell r="W68382">
            <v>21.83</v>
          </cell>
          <cell r="X68382">
            <v>0.34256120000000001</v>
          </cell>
        </row>
        <row r="68383">
          <cell r="H68383" t="str">
            <v>GUF0201011011</v>
          </cell>
          <cell r="W68383">
            <v>21.83</v>
          </cell>
          <cell r="X68383">
            <v>0.34256120000000001</v>
          </cell>
        </row>
        <row r="68384">
          <cell r="H68384" t="str">
            <v>GUF0201009030</v>
          </cell>
          <cell r="W68384">
            <v>5.34</v>
          </cell>
          <cell r="X68384">
            <v>8.3793466666666677E-2</v>
          </cell>
        </row>
        <row r="68385">
          <cell r="H68385" t="str">
            <v>GUF0201003118</v>
          </cell>
          <cell r="W68385">
            <v>240.62</v>
          </cell>
          <cell r="X68385">
            <v>3.7758771333333336</v>
          </cell>
        </row>
        <row r="68386">
          <cell r="H68386" t="str">
            <v>GUF0201003112</v>
          </cell>
          <cell r="W68386">
            <v>217.51999999999998</v>
          </cell>
          <cell r="X68386">
            <v>3.4133701333333333</v>
          </cell>
        </row>
        <row r="68387">
          <cell r="H68387" t="str">
            <v>GUF0201003107</v>
          </cell>
          <cell r="W68387">
            <v>217.51999999999998</v>
          </cell>
          <cell r="X68387">
            <v>3.4133701333333333</v>
          </cell>
        </row>
        <row r="68388">
          <cell r="H68388" t="str">
            <v>GUF0201002018</v>
          </cell>
          <cell r="W68388">
            <v>28.95</v>
          </cell>
          <cell r="X68388">
            <v>0.45426823333333338</v>
          </cell>
        </row>
        <row r="68389">
          <cell r="H68389" t="str">
            <v>GUF0201002015</v>
          </cell>
          <cell r="W68389">
            <v>1.9400000000000002</v>
          </cell>
          <cell r="X68389">
            <v>3.0446366666666665E-2</v>
          </cell>
        </row>
        <row r="68390">
          <cell r="H68390" t="str">
            <v>GUF0102045042</v>
          </cell>
          <cell r="W68390">
            <v>1.2</v>
          </cell>
          <cell r="X68390">
            <v>1.8837699999999999E-2</v>
          </cell>
        </row>
        <row r="68391">
          <cell r="H68391" t="str">
            <v>GUD1901015</v>
          </cell>
          <cell r="W68391">
            <v>0.94</v>
          </cell>
          <cell r="X68391">
            <v>1.4774666666666665E-2</v>
          </cell>
        </row>
        <row r="68392">
          <cell r="H68392" t="str">
            <v>GUD1901013</v>
          </cell>
          <cell r="W68392">
            <v>0.13999999999999999</v>
          </cell>
          <cell r="X68392">
            <v>2.2168999999999995E-3</v>
          </cell>
        </row>
        <row r="68393">
          <cell r="H68393" t="str">
            <v>GUF2101105014</v>
          </cell>
          <cell r="W68393">
            <v>4.9999999999999996E-2</v>
          </cell>
          <cell r="X68393">
            <v>7.3850000000000001E-4</v>
          </cell>
        </row>
        <row r="68394">
          <cell r="H68394" t="str">
            <v>GUF2101105008</v>
          </cell>
          <cell r="W68394">
            <v>0.33</v>
          </cell>
          <cell r="X68394">
            <v>5.172766666666666E-3</v>
          </cell>
        </row>
        <row r="68395">
          <cell r="H68395" t="str">
            <v>GUF0309006006</v>
          </cell>
          <cell r="W68395">
            <v>3.56</v>
          </cell>
          <cell r="X68395">
            <v>5.5827133333333334E-2</v>
          </cell>
        </row>
        <row r="68396">
          <cell r="H68396" t="str">
            <v>GUF0309004011</v>
          </cell>
          <cell r="W68396">
            <v>3.8800000000000003</v>
          </cell>
          <cell r="X68396">
            <v>6.0892733333333331E-2</v>
          </cell>
        </row>
        <row r="68397">
          <cell r="H68397" t="str">
            <v>GUF0309004009</v>
          </cell>
          <cell r="W68397">
            <v>3.8800000000000003</v>
          </cell>
          <cell r="X68397">
            <v>6.0892733333333331E-2</v>
          </cell>
        </row>
        <row r="68398">
          <cell r="H68398" t="str">
            <v>GUF0309004007</v>
          </cell>
          <cell r="W68398">
            <v>4.37</v>
          </cell>
          <cell r="X68398">
            <v>6.8596666666666667E-2</v>
          </cell>
        </row>
        <row r="68399">
          <cell r="H68399" t="str">
            <v>GUF0309004004</v>
          </cell>
          <cell r="W68399">
            <v>4.37</v>
          </cell>
          <cell r="X68399">
            <v>6.8596666666666667E-2</v>
          </cell>
        </row>
        <row r="68400">
          <cell r="H68400" t="str">
            <v>GUF0309003009</v>
          </cell>
          <cell r="W68400">
            <v>1.85</v>
          </cell>
          <cell r="X68400">
            <v>2.8968900000000002E-2</v>
          </cell>
        </row>
        <row r="68401">
          <cell r="H68401" t="str">
            <v>GUF0309002224</v>
          </cell>
          <cell r="W68401">
            <v>22.319999999999997</v>
          </cell>
          <cell r="X68401">
            <v>0.35026513333333331</v>
          </cell>
        </row>
        <row r="68402">
          <cell r="H68402" t="str">
            <v>GUF0309002214</v>
          </cell>
          <cell r="W68402">
            <v>27.819999999999997</v>
          </cell>
          <cell r="X68402">
            <v>0.43659139999999996</v>
          </cell>
        </row>
        <row r="68403">
          <cell r="H68403" t="str">
            <v>GUF0309002208</v>
          </cell>
          <cell r="W68403">
            <v>3.11</v>
          </cell>
          <cell r="X68403">
            <v>4.8756400000000005E-2</v>
          </cell>
        </row>
        <row r="68404">
          <cell r="H68404" t="str">
            <v>GUF0309002207</v>
          </cell>
          <cell r="W68404">
            <v>3.96</v>
          </cell>
          <cell r="X68404">
            <v>6.2211900000000001E-2</v>
          </cell>
        </row>
        <row r="68405">
          <cell r="H68405" t="str">
            <v>GUF0309001112</v>
          </cell>
          <cell r="W68405">
            <v>4.6900000000000004</v>
          </cell>
          <cell r="X68405">
            <v>7.3556733333333332E-2</v>
          </cell>
        </row>
        <row r="68406">
          <cell r="H68406" t="str">
            <v>GUF0309001102</v>
          </cell>
          <cell r="W68406">
            <v>4.37</v>
          </cell>
          <cell r="X68406">
            <v>6.8543900000000005E-2</v>
          </cell>
        </row>
        <row r="68407">
          <cell r="H68407" t="str">
            <v>GUF0308035037</v>
          </cell>
          <cell r="W68407">
            <v>18.27</v>
          </cell>
          <cell r="X68407">
            <v>0.28673406666666668</v>
          </cell>
        </row>
        <row r="68408">
          <cell r="H68408" t="str">
            <v>GUF0308035036</v>
          </cell>
          <cell r="W68408">
            <v>14.229999999999999</v>
          </cell>
          <cell r="X68408">
            <v>0.22330853333333334</v>
          </cell>
        </row>
        <row r="68409">
          <cell r="H68409" t="str">
            <v>GUF0308031112</v>
          </cell>
          <cell r="W68409">
            <v>22.16</v>
          </cell>
          <cell r="X68409">
            <v>0.34778510000000001</v>
          </cell>
        </row>
        <row r="68410">
          <cell r="H68410" t="str">
            <v>GUF0307003027</v>
          </cell>
          <cell r="W68410">
            <v>4.8500000000000005</v>
          </cell>
          <cell r="X68410">
            <v>7.6089533333333334E-2</v>
          </cell>
        </row>
        <row r="68411">
          <cell r="H68411" t="str">
            <v>GUF0307003018</v>
          </cell>
          <cell r="W68411">
            <v>1.9400000000000002</v>
          </cell>
          <cell r="X68411">
            <v>3.03936E-2</v>
          </cell>
        </row>
        <row r="68412">
          <cell r="H68412" t="str">
            <v>GUF0307001041</v>
          </cell>
          <cell r="W68412">
            <v>112.88</v>
          </cell>
          <cell r="X68412">
            <v>1.771377</v>
          </cell>
        </row>
        <row r="68413">
          <cell r="H68413" t="str">
            <v>GUF0305021012</v>
          </cell>
          <cell r="W68413">
            <v>38.49</v>
          </cell>
          <cell r="X68413">
            <v>0.60396726666666656</v>
          </cell>
        </row>
        <row r="68414">
          <cell r="H68414" t="str">
            <v>GUF0305007008</v>
          </cell>
          <cell r="W68414">
            <v>12.780000000000001</v>
          </cell>
          <cell r="X68414">
            <v>0.20051333333333332</v>
          </cell>
        </row>
        <row r="68415">
          <cell r="H68415" t="str">
            <v>GUF0304004047</v>
          </cell>
          <cell r="W68415">
            <v>25.05</v>
          </cell>
          <cell r="X68415">
            <v>0.39311166666666664</v>
          </cell>
        </row>
        <row r="68416">
          <cell r="H68416" t="str">
            <v>GUF0304004046</v>
          </cell>
          <cell r="W68416">
            <v>17.79</v>
          </cell>
          <cell r="X68416">
            <v>0.27913566666666667</v>
          </cell>
        </row>
        <row r="68417">
          <cell r="H68417" t="str">
            <v>GUF0304004045</v>
          </cell>
          <cell r="W68417">
            <v>32.83</v>
          </cell>
          <cell r="X68417">
            <v>0.51521373333333331</v>
          </cell>
        </row>
        <row r="68418">
          <cell r="H68418" t="str">
            <v>GUF0204002044</v>
          </cell>
          <cell r="W68418">
            <v>15.06</v>
          </cell>
          <cell r="X68418">
            <v>0.23628913333333335</v>
          </cell>
        </row>
        <row r="68419">
          <cell r="H68419" t="str">
            <v>GUF0204001012</v>
          </cell>
          <cell r="W68419">
            <v>6.79</v>
          </cell>
          <cell r="X68419">
            <v>0.10658866666666666</v>
          </cell>
        </row>
        <row r="68420">
          <cell r="H68420" t="str">
            <v>GUF0204001011.5</v>
          </cell>
          <cell r="W68420">
            <v>12.13</v>
          </cell>
          <cell r="X68420">
            <v>0.19038213333333331</v>
          </cell>
        </row>
        <row r="68421">
          <cell r="H68421" t="str">
            <v>GUF0204001011.1</v>
          </cell>
          <cell r="W68421">
            <v>13.75</v>
          </cell>
          <cell r="X68421">
            <v>0.21576290000000001</v>
          </cell>
        </row>
        <row r="68422">
          <cell r="H68422" t="str">
            <v>GUF0203013008</v>
          </cell>
          <cell r="W68422">
            <v>0.19</v>
          </cell>
          <cell r="X68422">
            <v>3.0086499999999999E-3</v>
          </cell>
        </row>
        <row r="68423">
          <cell r="H68423" t="str">
            <v>GUF0203013005</v>
          </cell>
          <cell r="W68423">
            <v>0.32</v>
          </cell>
          <cell r="X68423">
            <v>5.0639999999999999E-3</v>
          </cell>
        </row>
        <row r="68424">
          <cell r="H68424" t="str">
            <v>GUF0201002040</v>
          </cell>
          <cell r="W68424">
            <v>27.17</v>
          </cell>
          <cell r="X68424">
            <v>0.42635466666666666</v>
          </cell>
        </row>
        <row r="68425">
          <cell r="H68425" t="str">
            <v>GUF0199002147</v>
          </cell>
          <cell r="W68425">
            <v>0.06</v>
          </cell>
          <cell r="X68425">
            <v>9.3662499999999996E-4</v>
          </cell>
        </row>
        <row r="68426">
          <cell r="H68426" t="str">
            <v>GUF0103025020</v>
          </cell>
          <cell r="W68426">
            <v>1.1300000000000001</v>
          </cell>
          <cell r="X68426">
            <v>1.7729599999999998E-2</v>
          </cell>
        </row>
        <row r="68427">
          <cell r="H68427" t="str">
            <v>GUF0103021027</v>
          </cell>
          <cell r="W68427">
            <v>2.02</v>
          </cell>
          <cell r="X68427">
            <v>3.1660000000000001E-2</v>
          </cell>
        </row>
        <row r="68428">
          <cell r="H68428" t="str">
            <v>GUF0103019026</v>
          </cell>
          <cell r="W68428">
            <v>1.62</v>
          </cell>
          <cell r="X68428">
            <v>2.5441566666666665E-2</v>
          </cell>
        </row>
        <row r="68429">
          <cell r="H68429" t="str">
            <v>GUF0103017040</v>
          </cell>
          <cell r="W68429">
            <v>4.75</v>
          </cell>
          <cell r="X68429">
            <v>7.4543470000000014E-2</v>
          </cell>
        </row>
        <row r="68430">
          <cell r="H68430" t="str">
            <v>GUF0103017039</v>
          </cell>
          <cell r="W68430">
            <v>4.75</v>
          </cell>
          <cell r="X68430">
            <v>7.4543470000000014E-2</v>
          </cell>
        </row>
        <row r="68431">
          <cell r="H68431" t="str">
            <v>GUF0103017038</v>
          </cell>
          <cell r="W68431">
            <v>4.6899999999999995</v>
          </cell>
          <cell r="X68431">
            <v>7.359367E-2</v>
          </cell>
        </row>
        <row r="68432">
          <cell r="H68432" t="str">
            <v>GUF0103017037</v>
          </cell>
          <cell r="W68432">
            <v>4.6899999999999995</v>
          </cell>
          <cell r="X68432">
            <v>7.359367E-2</v>
          </cell>
        </row>
        <row r="68433">
          <cell r="H68433" t="str">
            <v>GUF0103016008</v>
          </cell>
          <cell r="W68433">
            <v>2.1</v>
          </cell>
          <cell r="X68433">
            <v>3.2958059999999997E-2</v>
          </cell>
        </row>
        <row r="68434">
          <cell r="H68434" t="str">
            <v>GUF0103013011</v>
          </cell>
          <cell r="W68434">
            <v>7.44</v>
          </cell>
          <cell r="X68434">
            <v>0.11674625</v>
          </cell>
        </row>
        <row r="68435">
          <cell r="H68435" t="str">
            <v>GUF0103003095</v>
          </cell>
          <cell r="W68435">
            <v>7.2799999999999994</v>
          </cell>
          <cell r="X68435">
            <v>0.11422927999999999</v>
          </cell>
        </row>
        <row r="68436">
          <cell r="H68436" t="str">
            <v>GUF0103003094</v>
          </cell>
          <cell r="W68436">
            <v>7.2799999999999994</v>
          </cell>
          <cell r="X68436">
            <v>0.11422927999999999</v>
          </cell>
        </row>
        <row r="68437">
          <cell r="H68437" t="str">
            <v>GUF0103003093</v>
          </cell>
          <cell r="W68437">
            <v>3.13</v>
          </cell>
          <cell r="X68437">
            <v>4.9120490000000003E-2</v>
          </cell>
        </row>
        <row r="68438">
          <cell r="H68438" t="str">
            <v>GUF0102089069</v>
          </cell>
          <cell r="W68438">
            <v>0.71</v>
          </cell>
          <cell r="X68438">
            <v>1.1147839999999997E-2</v>
          </cell>
        </row>
        <row r="68439">
          <cell r="H68439" t="str">
            <v>GUF0102089068</v>
          </cell>
          <cell r="W68439">
            <v>12.01</v>
          </cell>
          <cell r="X68439">
            <v>0.18845614999999999</v>
          </cell>
        </row>
        <row r="68440">
          <cell r="H68440" t="str">
            <v>GUF0102089067</v>
          </cell>
          <cell r="W68440">
            <v>0.99</v>
          </cell>
          <cell r="X68440">
            <v>1.5529230000000002E-2</v>
          </cell>
        </row>
        <row r="68441">
          <cell r="H68441" t="str">
            <v>GUF0102089066</v>
          </cell>
          <cell r="W68441">
            <v>1.1300000000000001</v>
          </cell>
          <cell r="X68441">
            <v>1.7729599999999998E-2</v>
          </cell>
        </row>
        <row r="68442">
          <cell r="H68442" t="str">
            <v>GUF0102089065</v>
          </cell>
          <cell r="W68442">
            <v>1.98</v>
          </cell>
          <cell r="X68442">
            <v>3.1074289999999997E-2</v>
          </cell>
        </row>
        <row r="68443">
          <cell r="H68443" t="str">
            <v>GUF0102089063</v>
          </cell>
          <cell r="W68443">
            <v>12.01</v>
          </cell>
          <cell r="X68443">
            <v>0.18845614999999999</v>
          </cell>
        </row>
        <row r="68444">
          <cell r="H68444" t="str">
            <v>GUF0102089062</v>
          </cell>
          <cell r="W68444">
            <v>2.12</v>
          </cell>
          <cell r="X68444">
            <v>3.3274659999999998E-2</v>
          </cell>
        </row>
        <row r="68445">
          <cell r="H68445" t="str">
            <v>GUF0102089061</v>
          </cell>
          <cell r="W68445">
            <v>2.12</v>
          </cell>
          <cell r="X68445">
            <v>3.3274659999999998E-2</v>
          </cell>
        </row>
        <row r="68446">
          <cell r="H68446" t="str">
            <v>GUF0102089060</v>
          </cell>
          <cell r="W68446">
            <v>34.630000000000003</v>
          </cell>
          <cell r="X68446">
            <v>0.54342807000000004</v>
          </cell>
        </row>
        <row r="68447">
          <cell r="H68447" t="str">
            <v>GUF0102089059</v>
          </cell>
          <cell r="W68447">
            <v>2.12</v>
          </cell>
          <cell r="X68447">
            <v>3.3274659999999998E-2</v>
          </cell>
        </row>
        <row r="68448">
          <cell r="H68448" t="str">
            <v>GUF0102089058</v>
          </cell>
          <cell r="W68448">
            <v>2.12</v>
          </cell>
          <cell r="X68448">
            <v>3.3274659999999998E-2</v>
          </cell>
        </row>
        <row r="68449">
          <cell r="H68449" t="str">
            <v>GUF0102089055</v>
          </cell>
          <cell r="W68449">
            <v>6.7799999999999994</v>
          </cell>
          <cell r="X68449">
            <v>0.10639342999999998</v>
          </cell>
        </row>
        <row r="68450">
          <cell r="H68450" t="str">
            <v>GUF0102089049</v>
          </cell>
          <cell r="W68450">
            <v>12.01</v>
          </cell>
          <cell r="X68450">
            <v>0.18845614999999999</v>
          </cell>
        </row>
        <row r="68451">
          <cell r="H68451" t="str">
            <v>GUF0102079020</v>
          </cell>
          <cell r="W68451">
            <v>1.27</v>
          </cell>
          <cell r="X68451">
            <v>1.9929969999999998E-2</v>
          </cell>
        </row>
        <row r="68452">
          <cell r="H68452" t="str">
            <v>GUF0102079017</v>
          </cell>
          <cell r="W68452">
            <v>1.84</v>
          </cell>
          <cell r="X68452">
            <v>2.8810600000000002E-2</v>
          </cell>
        </row>
        <row r="68453">
          <cell r="H68453" t="str">
            <v>GUF0102079016</v>
          </cell>
          <cell r="W68453">
            <v>1.84</v>
          </cell>
          <cell r="X68453">
            <v>2.8810600000000002E-2</v>
          </cell>
        </row>
        <row r="68454">
          <cell r="H68454" t="str">
            <v>GUF0102079007</v>
          </cell>
          <cell r="W68454">
            <v>5.9399999999999995</v>
          </cell>
          <cell r="X68454">
            <v>9.3207040000000005E-2</v>
          </cell>
        </row>
        <row r="68455">
          <cell r="H68455" t="str">
            <v>GUF0102076030</v>
          </cell>
          <cell r="W68455">
            <v>7.5900000000000007</v>
          </cell>
          <cell r="X68455">
            <v>0.11910491999999999</v>
          </cell>
        </row>
        <row r="68456">
          <cell r="H68456" t="str">
            <v>GUF0102076027</v>
          </cell>
          <cell r="W68456">
            <v>0.79</v>
          </cell>
          <cell r="X68456">
            <v>1.239489E-2</v>
          </cell>
        </row>
        <row r="68457">
          <cell r="H68457" t="str">
            <v>GUF0102076026</v>
          </cell>
          <cell r="W68457">
            <v>0.32999999999999996</v>
          </cell>
          <cell r="X68457">
            <v>5.178045E-3</v>
          </cell>
        </row>
        <row r="68458">
          <cell r="H68458" t="str">
            <v>GUF0102076016</v>
          </cell>
          <cell r="W68458">
            <v>2.6</v>
          </cell>
          <cell r="X68458">
            <v>4.0793910000000003E-2</v>
          </cell>
        </row>
        <row r="68459">
          <cell r="H68459" t="str">
            <v>GUF0102076008</v>
          </cell>
          <cell r="W68459">
            <v>1.8699999999999999</v>
          </cell>
          <cell r="X68459">
            <v>2.9348819999999998E-2</v>
          </cell>
        </row>
        <row r="68460">
          <cell r="H68460" t="str">
            <v>GUF0102049015</v>
          </cell>
          <cell r="W68460">
            <v>0.78</v>
          </cell>
          <cell r="X68460">
            <v>1.2192949999999999E-2</v>
          </cell>
        </row>
        <row r="68461">
          <cell r="H68461" t="str">
            <v>GUF0102049014</v>
          </cell>
          <cell r="W68461">
            <v>1.1200000000000001</v>
          </cell>
          <cell r="X68461">
            <v>1.7576849999999998E-2</v>
          </cell>
        </row>
        <row r="68462">
          <cell r="H68462" t="str">
            <v>GUF0102047007</v>
          </cell>
          <cell r="W68462">
            <v>0.35</v>
          </cell>
          <cell r="X68462">
            <v>5.4947449999999997E-3</v>
          </cell>
        </row>
        <row r="68463">
          <cell r="H68463" t="str">
            <v>GUY0316020008</v>
          </cell>
          <cell r="W68463">
            <v>1.87</v>
          </cell>
          <cell r="X68463">
            <v>2.8160120588235294E-2</v>
          </cell>
        </row>
        <row r="68464">
          <cell r="H68464" t="str">
            <v>GUY0320004028</v>
          </cell>
          <cell r="W68464">
            <v>0.03</v>
          </cell>
          <cell r="X68464">
            <v>4.5172593750000004E-4</v>
          </cell>
        </row>
        <row r="68465">
          <cell r="H68465" t="str">
            <v>GUY0301035008</v>
          </cell>
          <cell r="W68465">
            <v>0.01</v>
          </cell>
          <cell r="X68465">
            <v>1.5053053977272729E-4</v>
          </cell>
        </row>
        <row r="68466">
          <cell r="H68466" t="str">
            <v>GUY0301035007</v>
          </cell>
          <cell r="W68466">
            <v>0.01</v>
          </cell>
          <cell r="X68466">
            <v>1.5051866319444444E-4</v>
          </cell>
        </row>
        <row r="68467">
          <cell r="H68467" t="str">
            <v>GUY0301035001</v>
          </cell>
          <cell r="W68467">
            <v>0.02</v>
          </cell>
          <cell r="X68467">
            <v>3.010985331632653E-4</v>
          </cell>
        </row>
        <row r="68468">
          <cell r="H68468" t="str">
            <v>GUY0301028003</v>
          </cell>
          <cell r="W68468">
            <v>0.01</v>
          </cell>
          <cell r="X68468">
            <v>1.5051173580786029E-4</v>
          </cell>
        </row>
        <row r="68469">
          <cell r="H68469" t="str">
            <v>GUY0301025023</v>
          </cell>
          <cell r="W68469">
            <v>0.04</v>
          </cell>
          <cell r="X68469">
            <v>6.0218749999999997E-4</v>
          </cell>
        </row>
        <row r="68470">
          <cell r="H68470" t="str">
            <v>GUY0301021014</v>
          </cell>
          <cell r="W68470">
            <v>0.01</v>
          </cell>
          <cell r="X68470">
            <v>1.5060141509433964E-4</v>
          </cell>
        </row>
        <row r="68471">
          <cell r="H68471" t="str">
            <v>GUY0301021009</v>
          </cell>
          <cell r="W68471">
            <v>0.01</v>
          </cell>
          <cell r="X68471">
            <v>1.5121874999999999E-4</v>
          </cell>
        </row>
        <row r="68472">
          <cell r="H68472" t="str">
            <v>GUY0301021008</v>
          </cell>
          <cell r="W68472">
            <v>0.01</v>
          </cell>
          <cell r="X68472">
            <v>1.5054199218750001E-4</v>
          </cell>
        </row>
        <row r="68473">
          <cell r="H68473" t="str">
            <v>GUY0301021007</v>
          </cell>
          <cell r="W68473">
            <v>0.01</v>
          </cell>
          <cell r="X68473">
            <v>1.5054199218750001E-4</v>
          </cell>
        </row>
        <row r="68474">
          <cell r="H68474" t="str">
            <v>GUY0301021006</v>
          </cell>
          <cell r="W68474">
            <v>0.01</v>
          </cell>
          <cell r="X68474">
            <v>1.5051460597826087E-4</v>
          </cell>
        </row>
        <row r="68475">
          <cell r="H68475" t="str">
            <v>GUY0301021005</v>
          </cell>
          <cell r="W68475">
            <v>0.01</v>
          </cell>
          <cell r="X68475">
            <v>1.5045200892857143E-4</v>
          </cell>
        </row>
        <row r="68476">
          <cell r="H68476" t="str">
            <v>GUY0301020026</v>
          </cell>
          <cell r="W68476">
            <v>0.01</v>
          </cell>
          <cell r="X68476">
            <v>1.5060776515151512E-4</v>
          </cell>
        </row>
        <row r="68477">
          <cell r="H68477" t="str">
            <v>GUY0301020015</v>
          </cell>
          <cell r="W68477">
            <v>0.03</v>
          </cell>
          <cell r="X68477">
            <v>4.5136874999999999E-4</v>
          </cell>
        </row>
        <row r="68478">
          <cell r="H68478" t="str">
            <v>GUY0301020014</v>
          </cell>
          <cell r="W68478">
            <v>0.01</v>
          </cell>
          <cell r="X68478">
            <v>1.5061197916666665E-4</v>
          </cell>
        </row>
        <row r="68479">
          <cell r="H68479" t="str">
            <v>GUY0301020013</v>
          </cell>
          <cell r="W68479">
            <v>0.06</v>
          </cell>
          <cell r="X68479">
            <v>9.0367265624999988E-4</v>
          </cell>
        </row>
        <row r="68480">
          <cell r="H68480" t="str">
            <v>GUY030102001014</v>
          </cell>
          <cell r="W68480">
            <v>0.01</v>
          </cell>
          <cell r="X68480">
            <v>1.50588671875E-4</v>
          </cell>
        </row>
        <row r="68481">
          <cell r="H68481" t="str">
            <v>GUY0301020009</v>
          </cell>
          <cell r="W68481">
            <v>0.02</v>
          </cell>
          <cell r="X68481">
            <v>3.0124501329787236E-4</v>
          </cell>
        </row>
        <row r="68482">
          <cell r="H68482" t="str">
            <v>GUY0301020007</v>
          </cell>
          <cell r="W68482">
            <v>0.01</v>
          </cell>
          <cell r="X68482">
            <v>1.50588671875E-4</v>
          </cell>
        </row>
        <row r="68483">
          <cell r="H68483" t="str">
            <v>GUY0301020006</v>
          </cell>
          <cell r="W68483">
            <v>0.01</v>
          </cell>
          <cell r="X68483">
            <v>1.5055017248376623E-4</v>
          </cell>
        </row>
        <row r="68484">
          <cell r="H68484" t="str">
            <v>GUY0301019093</v>
          </cell>
          <cell r="W68484">
            <v>4.9999999999999996E-2</v>
          </cell>
          <cell r="X68484">
            <v>7.5303248355263158E-4</v>
          </cell>
        </row>
        <row r="68485">
          <cell r="H68485" t="str">
            <v>GUY0301019076</v>
          </cell>
          <cell r="W68485">
            <v>0.03</v>
          </cell>
          <cell r="X68485">
            <v>4.5185058593750002E-4</v>
          </cell>
        </row>
        <row r="68486">
          <cell r="H68486" t="str">
            <v>GUY0301019057</v>
          </cell>
          <cell r="W68486">
            <v>0.03</v>
          </cell>
          <cell r="X68486">
            <v>4.5122734375000004E-4</v>
          </cell>
        </row>
        <row r="68487">
          <cell r="H68487" t="str">
            <v>GUY0301019036</v>
          </cell>
          <cell r="W68487">
            <v>0.06</v>
          </cell>
          <cell r="X68487">
            <v>9.0398437499999995E-4</v>
          </cell>
        </row>
        <row r="68488">
          <cell r="H68488" t="str">
            <v>GUY0301019030</v>
          </cell>
          <cell r="W68488">
            <v>0.02</v>
          </cell>
          <cell r="X68488">
            <v>3.0137695312500005E-4</v>
          </cell>
        </row>
        <row r="68489">
          <cell r="H68489" t="str">
            <v>GUY0301019007</v>
          </cell>
          <cell r="W68489">
            <v>0.01</v>
          </cell>
          <cell r="X68489">
            <v>1.5121874999999999E-4</v>
          </cell>
        </row>
        <row r="68490">
          <cell r="H68490" t="str">
            <v>GUY0301014025</v>
          </cell>
          <cell r="W68490">
            <v>0.08</v>
          </cell>
          <cell r="X68490">
            <v>1.2050843750000002E-3</v>
          </cell>
        </row>
        <row r="68491">
          <cell r="H68491" t="str">
            <v>GUY0301014024</v>
          </cell>
          <cell r="W68491">
            <v>0.03</v>
          </cell>
          <cell r="X68491">
            <v>4.5136874999999999E-4</v>
          </cell>
        </row>
        <row r="68492">
          <cell r="H68492" t="str">
            <v>GUY0301014008</v>
          </cell>
          <cell r="W68492">
            <v>7.0000000000000007E-2</v>
          </cell>
          <cell r="X68492">
            <v>1.0539440789473686E-3</v>
          </cell>
        </row>
        <row r="68493">
          <cell r="H68493" t="str">
            <v>GUY0301014007</v>
          </cell>
          <cell r="W68493">
            <v>7.0000000000000007E-2</v>
          </cell>
          <cell r="X68493">
            <v>1.0542902439024391E-3</v>
          </cell>
        </row>
        <row r="68494">
          <cell r="H68494" t="str">
            <v>GUY0301014006</v>
          </cell>
          <cell r="W68494">
            <v>7.0000000000000007E-2</v>
          </cell>
          <cell r="X68494">
            <v>1.0533483333333333E-3</v>
          </cell>
        </row>
        <row r="68495">
          <cell r="H68495" t="str">
            <v>GUY0301014004</v>
          </cell>
          <cell r="W68495">
            <v>0.06</v>
          </cell>
          <cell r="X68495">
            <v>9.0373499999999991E-4</v>
          </cell>
        </row>
        <row r="68496">
          <cell r="H68496" t="str">
            <v>GUY0301014003</v>
          </cell>
          <cell r="W68496">
            <v>7.0000000000000007E-2</v>
          </cell>
          <cell r="X68496">
            <v>1.05368125E-3</v>
          </cell>
        </row>
        <row r="68497">
          <cell r="H68497" t="str">
            <v>GUY0301014002</v>
          </cell>
          <cell r="W68497">
            <v>4.9999999999999996E-2</v>
          </cell>
          <cell r="X68497">
            <v>7.5303248355263158E-4</v>
          </cell>
        </row>
        <row r="68498">
          <cell r="H68498" t="str">
            <v>GUY0301014001</v>
          </cell>
          <cell r="W68498">
            <v>0.05</v>
          </cell>
          <cell r="X68498">
            <v>7.5332714843750006E-4</v>
          </cell>
        </row>
        <row r="68499">
          <cell r="H68499" t="str">
            <v>GUY0301013015</v>
          </cell>
          <cell r="W68499">
            <v>4.9999999999999996E-2</v>
          </cell>
          <cell r="X68499">
            <v>7.531197916666668E-4</v>
          </cell>
        </row>
        <row r="68500">
          <cell r="H68500" t="str">
            <v>GUY0301013013</v>
          </cell>
          <cell r="W68500">
            <v>0.05</v>
          </cell>
          <cell r="X68500">
            <v>7.5332714843750006E-4</v>
          </cell>
        </row>
        <row r="68501">
          <cell r="H68501" t="str">
            <v>GUY0301013006</v>
          </cell>
          <cell r="W68501">
            <v>0.02</v>
          </cell>
          <cell r="X68501">
            <v>3.0126420454545456E-4</v>
          </cell>
        </row>
        <row r="68502">
          <cell r="H68502" t="str">
            <v>GUY0301012018</v>
          </cell>
          <cell r="W68502">
            <v>0.05</v>
          </cell>
          <cell r="X68502">
            <v>7.5301611328125006E-4</v>
          </cell>
        </row>
        <row r="68503">
          <cell r="H68503" t="str">
            <v>GUY0301012011</v>
          </cell>
          <cell r="W68503">
            <v>0.08</v>
          </cell>
          <cell r="X68503">
            <v>1.2050843750000002E-3</v>
          </cell>
        </row>
        <row r="68504">
          <cell r="H68504" t="str">
            <v>GUY0301010062</v>
          </cell>
          <cell r="W68504">
            <v>0.14000000000000001</v>
          </cell>
          <cell r="X68504">
            <v>2.1077296875000005E-3</v>
          </cell>
        </row>
        <row r="68505">
          <cell r="H68505" t="str">
            <v>GUY0301010061</v>
          </cell>
          <cell r="W68505">
            <v>0.15</v>
          </cell>
          <cell r="X68505">
            <v>2.2586296875000004E-3</v>
          </cell>
        </row>
        <row r="68506">
          <cell r="H68506" t="str">
            <v>GUY0301010057</v>
          </cell>
          <cell r="W68506">
            <v>9.0000000000000011E-2</v>
          </cell>
          <cell r="X68506">
            <v>1.3553440104166667E-3</v>
          </cell>
        </row>
        <row r="68507">
          <cell r="H68507" t="str">
            <v>GUY0301010040</v>
          </cell>
          <cell r="W68507">
            <v>0.05</v>
          </cell>
          <cell r="X68507">
            <v>7.5332714843750006E-4</v>
          </cell>
        </row>
        <row r="68508">
          <cell r="H68508" t="str">
            <v>GUY0301010021</v>
          </cell>
          <cell r="W68508">
            <v>0.02</v>
          </cell>
          <cell r="X68508">
            <v>3.0119977678571424E-4</v>
          </cell>
        </row>
        <row r="68509">
          <cell r="H68509" t="str">
            <v>GUY0301008004</v>
          </cell>
          <cell r="W68509">
            <v>0.03</v>
          </cell>
          <cell r="X68509">
            <v>4.5136874999999999E-4</v>
          </cell>
        </row>
        <row r="68510">
          <cell r="H68510" t="str">
            <v>GUY030100504513</v>
          </cell>
          <cell r="W68510">
            <v>0.02</v>
          </cell>
          <cell r="X68510">
            <v>3.0124382062146897E-4</v>
          </cell>
        </row>
        <row r="68511">
          <cell r="H68511" t="str">
            <v>GUY0301005022</v>
          </cell>
          <cell r="W68511">
            <v>0.01</v>
          </cell>
          <cell r="X68511">
            <v>1.50416015625E-4</v>
          </cell>
        </row>
        <row r="68512">
          <cell r="H68512" t="str">
            <v>GUY0301004008</v>
          </cell>
          <cell r="W68512">
            <v>0.06</v>
          </cell>
          <cell r="X68512">
            <v>9.0373499999999991E-4</v>
          </cell>
        </row>
        <row r="68513">
          <cell r="H68513" t="str">
            <v>GUY0301003018</v>
          </cell>
          <cell r="W68513">
            <v>0.04</v>
          </cell>
          <cell r="X68513">
            <v>6.0250000000000006E-4</v>
          </cell>
        </row>
        <row r="68514">
          <cell r="H68514" t="str">
            <v>GUY0301003011</v>
          </cell>
          <cell r="W68514">
            <v>0.06</v>
          </cell>
          <cell r="X68514">
            <v>9.0398437499999995E-4</v>
          </cell>
        </row>
        <row r="68515">
          <cell r="H68515" t="str">
            <v>GUY0301003004</v>
          </cell>
          <cell r="W68515">
            <v>4.9999999999999996E-2</v>
          </cell>
          <cell r="X68515">
            <v>7.5292463235294125E-4</v>
          </cell>
        </row>
        <row r="68516">
          <cell r="H68516" t="str">
            <v>GUY0301002041</v>
          </cell>
          <cell r="W68516">
            <v>0.01</v>
          </cell>
          <cell r="X68516">
            <v>1.4991210937500001E-4</v>
          </cell>
        </row>
        <row r="68517">
          <cell r="H68517" t="str">
            <v>GUY0301001027</v>
          </cell>
          <cell r="W68517">
            <v>0.01</v>
          </cell>
          <cell r="X68517">
            <v>1.5121874999999999E-4</v>
          </cell>
        </row>
        <row r="68518">
          <cell r="H68518" t="str">
            <v>GUY0301001025</v>
          </cell>
          <cell r="W68518">
            <v>0.01</v>
          </cell>
          <cell r="X68518">
            <v>1.5054199218750001E-4</v>
          </cell>
        </row>
        <row r="68519">
          <cell r="H68519" t="str">
            <v>GUF211900039</v>
          </cell>
          <cell r="W68519">
            <v>0.12</v>
          </cell>
          <cell r="X68519">
            <v>1.8079687499999999E-3</v>
          </cell>
        </row>
        <row r="68520">
          <cell r="H68520" t="str">
            <v>GUF2111000235</v>
          </cell>
          <cell r="W68520">
            <v>24.26</v>
          </cell>
          <cell r="X68520">
            <v>0.36530742421875001</v>
          </cell>
        </row>
        <row r="68521">
          <cell r="H68521" t="str">
            <v>GUF2101186001</v>
          </cell>
          <cell r="W68521">
            <v>0.02</v>
          </cell>
          <cell r="X68521">
            <v>3.0137695312500005E-4</v>
          </cell>
        </row>
        <row r="68522">
          <cell r="H68522" t="str">
            <v>GUF2101102023</v>
          </cell>
          <cell r="W68522">
            <v>0.01</v>
          </cell>
          <cell r="X68522">
            <v>1.5033203124999999E-4</v>
          </cell>
        </row>
        <row r="68523">
          <cell r="H68523" t="str">
            <v>GUF2101081010</v>
          </cell>
          <cell r="W68523">
            <v>0.01</v>
          </cell>
          <cell r="X68523">
            <v>1.5053536184210525E-4</v>
          </cell>
        </row>
        <row r="68524">
          <cell r="H68524" t="str">
            <v>GUF2101081007</v>
          </cell>
          <cell r="W68524">
            <v>0.01</v>
          </cell>
          <cell r="X68524">
            <v>1.4991210937500001E-4</v>
          </cell>
        </row>
        <row r="68525">
          <cell r="H68525" t="str">
            <v>GUF2101081003</v>
          </cell>
          <cell r="W68525">
            <v>0.01</v>
          </cell>
          <cell r="X68525">
            <v>1.5033203124999999E-4</v>
          </cell>
        </row>
        <row r="68526">
          <cell r="H68526" t="str">
            <v>GUF2101061027</v>
          </cell>
          <cell r="W68526">
            <v>0.05</v>
          </cell>
          <cell r="X68526">
            <v>7.5332714843750006E-4</v>
          </cell>
        </row>
        <row r="68527">
          <cell r="H68527" t="str">
            <v>GUF2101059006</v>
          </cell>
          <cell r="W68527">
            <v>0.11</v>
          </cell>
          <cell r="X68527">
            <v>1.656265625E-3</v>
          </cell>
        </row>
        <row r="68528">
          <cell r="H68528" t="str">
            <v>GUF2101059005</v>
          </cell>
          <cell r="W68528">
            <v>0.12000000000000001</v>
          </cell>
          <cell r="X68528">
            <v>1.807288636363636E-3</v>
          </cell>
        </row>
        <row r="68529">
          <cell r="H68529" t="str">
            <v>GUF2101051023</v>
          </cell>
          <cell r="W68529">
            <v>0.04</v>
          </cell>
          <cell r="X68529">
            <v>6.0234375000000001E-4</v>
          </cell>
        </row>
        <row r="68530">
          <cell r="H68530" t="str">
            <v>GUF2101051014</v>
          </cell>
          <cell r="W68530">
            <v>0.01</v>
          </cell>
          <cell r="X68530">
            <v>1.5054199218750001E-4</v>
          </cell>
        </row>
        <row r="68531">
          <cell r="H68531" t="str">
            <v>GUF2101051006</v>
          </cell>
          <cell r="W68531">
            <v>0.02</v>
          </cell>
          <cell r="X68531">
            <v>3.0004218749999994E-4</v>
          </cell>
        </row>
        <row r="68532">
          <cell r="H68532" t="str">
            <v>GUF2101043112</v>
          </cell>
          <cell r="W68532">
            <v>0.04</v>
          </cell>
          <cell r="X68532">
            <v>6.0250000000000006E-4</v>
          </cell>
        </row>
        <row r="68533">
          <cell r="H68533" t="str">
            <v>GUF2101043080</v>
          </cell>
          <cell r="W68533">
            <v>7.0000000000000007E-2</v>
          </cell>
          <cell r="X68533">
            <v>1.05368125E-3</v>
          </cell>
        </row>
        <row r="68534">
          <cell r="H68534" t="str">
            <v>GUF2101041036</v>
          </cell>
          <cell r="W68534">
            <v>0.08</v>
          </cell>
          <cell r="X68534">
            <v>1.2047731445312502E-3</v>
          </cell>
        </row>
        <row r="68535">
          <cell r="H68535" t="str">
            <v>GUF2101041006</v>
          </cell>
          <cell r="W68535">
            <v>0.23</v>
          </cell>
          <cell r="X68535">
            <v>3.4635175781249999E-3</v>
          </cell>
        </row>
        <row r="68536">
          <cell r="H68536" t="str">
            <v>GUF2101032007</v>
          </cell>
          <cell r="W68536">
            <v>0.01</v>
          </cell>
          <cell r="X68536">
            <v>1.5050884046052631E-4</v>
          </cell>
        </row>
        <row r="68537">
          <cell r="H68537" t="str">
            <v>GUF2101032001</v>
          </cell>
          <cell r="W68537">
            <v>0.01</v>
          </cell>
          <cell r="X68537">
            <v>1.5051866319444444E-4</v>
          </cell>
        </row>
        <row r="68538">
          <cell r="H68538" t="str">
            <v>GUF2101022008</v>
          </cell>
          <cell r="W68538">
            <v>0.02</v>
          </cell>
          <cell r="X68538">
            <v>3.0179036458333333E-4</v>
          </cell>
        </row>
        <row r="68539">
          <cell r="H68539" t="str">
            <v>GUF2101022001</v>
          </cell>
          <cell r="W68539">
            <v>0.01</v>
          </cell>
          <cell r="X68539">
            <v>1.5054199218750001E-4</v>
          </cell>
        </row>
        <row r="68540">
          <cell r="H68540" t="str">
            <v>GUF2101021015</v>
          </cell>
          <cell r="W68540">
            <v>0.01</v>
          </cell>
          <cell r="X68540">
            <v>1.5047683189655173E-4</v>
          </cell>
        </row>
        <row r="68541">
          <cell r="H68541" t="str">
            <v>GUF2101018010</v>
          </cell>
          <cell r="W68541">
            <v>0.05</v>
          </cell>
          <cell r="X68541">
            <v>7.5332714843750006E-4</v>
          </cell>
        </row>
        <row r="68542">
          <cell r="H68542" t="str">
            <v>GUF2101002014</v>
          </cell>
          <cell r="W68542">
            <v>0.01</v>
          </cell>
          <cell r="X68542">
            <v>1.5054199218750001E-4</v>
          </cell>
        </row>
        <row r="68543">
          <cell r="H68543" t="str">
            <v>GUF2101002008</v>
          </cell>
          <cell r="W68543">
            <v>0.02</v>
          </cell>
          <cell r="X68543">
            <v>3.0119977678571424E-4</v>
          </cell>
        </row>
        <row r="68544">
          <cell r="H68544" t="str">
            <v>GUF2101002004</v>
          </cell>
          <cell r="W68544">
            <v>0.02</v>
          </cell>
          <cell r="X68544">
            <v>3.0126420454545456E-4</v>
          </cell>
        </row>
        <row r="68545">
          <cell r="H68545" t="str">
            <v>GUF2101001017</v>
          </cell>
          <cell r="W68545">
            <v>0.01</v>
          </cell>
          <cell r="X68545">
            <v>1.5054199218750001E-4</v>
          </cell>
        </row>
        <row r="68546">
          <cell r="H68546" t="str">
            <v>GUF2101001010</v>
          </cell>
          <cell r="W68546">
            <v>0.08</v>
          </cell>
          <cell r="X68546">
            <v>1.2047731445312502E-3</v>
          </cell>
        </row>
        <row r="68547">
          <cell r="H68547" t="str">
            <v>GUF2101001002</v>
          </cell>
          <cell r="W68547">
            <v>0.01</v>
          </cell>
          <cell r="X68547">
            <v>1.5033203124999999E-4</v>
          </cell>
        </row>
        <row r="68548">
          <cell r="H68548" t="str">
            <v>GUF2101001001</v>
          </cell>
          <cell r="W68548">
            <v>0.01</v>
          </cell>
          <cell r="X68548">
            <v>1.4991210937500001E-4</v>
          </cell>
        </row>
        <row r="68549">
          <cell r="H68549" t="str">
            <v>GUF0203013013</v>
          </cell>
          <cell r="W68549">
            <v>0.41</v>
          </cell>
          <cell r="X68549">
            <v>6.1736367187500002E-3</v>
          </cell>
        </row>
        <row r="68550">
          <cell r="H68550" t="str">
            <v>GUF0103066004</v>
          </cell>
          <cell r="W68550">
            <v>0.06</v>
          </cell>
          <cell r="X68550">
            <v>9.0398437499999995E-4</v>
          </cell>
        </row>
        <row r="68551">
          <cell r="H68551" t="str">
            <v>GUF0103066003</v>
          </cell>
          <cell r="W68551">
            <v>7.0000000000000007E-2</v>
          </cell>
          <cell r="X68551">
            <v>1.0539933593750003E-3</v>
          </cell>
        </row>
        <row r="68552">
          <cell r="H68552" t="str">
            <v>GUF0308035053</v>
          </cell>
          <cell r="W68552">
            <v>87.33</v>
          </cell>
          <cell r="X68552">
            <v>1.3150215210937499</v>
          </cell>
        </row>
        <row r="68553">
          <cell r="H68553" t="str">
            <v>GUF0308010008</v>
          </cell>
          <cell r="W68553">
            <v>3.88</v>
          </cell>
          <cell r="X68553">
            <v>5.8425967968749999E-2</v>
          </cell>
        </row>
        <row r="68554">
          <cell r="H68554" t="str">
            <v>GUF0308010007</v>
          </cell>
          <cell r="W68554">
            <v>3.88</v>
          </cell>
          <cell r="X68554">
            <v>5.8425967968749999E-2</v>
          </cell>
        </row>
        <row r="68555">
          <cell r="H68555" t="str">
            <v>GUF0308001046</v>
          </cell>
          <cell r="W68555">
            <v>26.68</v>
          </cell>
          <cell r="X68555">
            <v>0.40174922343750002</v>
          </cell>
        </row>
        <row r="68556">
          <cell r="H68556" t="str">
            <v>GUF0308001045</v>
          </cell>
          <cell r="W68556">
            <v>26.68</v>
          </cell>
          <cell r="X68556">
            <v>0.40174922343750002</v>
          </cell>
        </row>
        <row r="68557">
          <cell r="H68557" t="str">
            <v>GUF0102045021</v>
          </cell>
          <cell r="W68557">
            <v>9.6999999999999993</v>
          </cell>
          <cell r="X68557">
            <v>0.1460611828125</v>
          </cell>
        </row>
        <row r="68558">
          <cell r="H68558" t="str">
            <v>GUF0102045020</v>
          </cell>
          <cell r="W68558">
            <v>9.6999999999999993</v>
          </cell>
          <cell r="X68558">
            <v>0.1460611828125</v>
          </cell>
        </row>
        <row r="68559">
          <cell r="H68559" t="str">
            <v>GUY0403506</v>
          </cell>
          <cell r="W68559">
            <v>0.24</v>
          </cell>
          <cell r="X68559">
            <v>3.6152531250000001E-3</v>
          </cell>
        </row>
        <row r="68560">
          <cell r="H68560" t="str">
            <v>GUY0211045</v>
          </cell>
          <cell r="W68560">
            <v>0.06</v>
          </cell>
          <cell r="X68560">
            <v>9.0367265624999988E-4</v>
          </cell>
        </row>
        <row r="68561">
          <cell r="H68561" t="str">
            <v>GUF0103038002</v>
          </cell>
          <cell r="W68561">
            <v>0.23</v>
          </cell>
          <cell r="X68561">
            <v>3.4634285714285713E-3</v>
          </cell>
        </row>
        <row r="68562">
          <cell r="H68562" t="str">
            <v>GUF0103038001</v>
          </cell>
          <cell r="W68562">
            <v>0.26</v>
          </cell>
          <cell r="X68562">
            <v>3.9151342592592588E-3</v>
          </cell>
        </row>
        <row r="68563">
          <cell r="H68563" t="str">
            <v>GUF0103035101</v>
          </cell>
          <cell r="W68563">
            <v>0.19999999999999998</v>
          </cell>
          <cell r="X68563">
            <v>3.0122239583333329E-3</v>
          </cell>
        </row>
        <row r="68564">
          <cell r="H68564" t="str">
            <v>GUF0103035100</v>
          </cell>
          <cell r="W68564">
            <v>0.2</v>
          </cell>
          <cell r="X68564">
            <v>3.0130546874999999E-3</v>
          </cell>
        </row>
        <row r="68565">
          <cell r="H68565" t="str">
            <v>GUF0103035099</v>
          </cell>
          <cell r="W68565">
            <v>0.19999999999999998</v>
          </cell>
          <cell r="X68565">
            <v>3.0122239583333329E-3</v>
          </cell>
        </row>
        <row r="68566">
          <cell r="H68566" t="str">
            <v>GUF0103035098</v>
          </cell>
          <cell r="W68566">
            <v>0.2</v>
          </cell>
          <cell r="X68566">
            <v>3.0130546874999999E-3</v>
          </cell>
        </row>
        <row r="68567">
          <cell r="H68567" t="str">
            <v>GUF0103035093</v>
          </cell>
          <cell r="W68567">
            <v>0.39</v>
          </cell>
          <cell r="X68567">
            <v>5.8734902343749998E-3</v>
          </cell>
        </row>
        <row r="68568">
          <cell r="H68568" t="str">
            <v>GUF0103035089</v>
          </cell>
          <cell r="W68568">
            <v>0.37</v>
          </cell>
          <cell r="X68568">
            <v>5.5725312499999994E-3</v>
          </cell>
        </row>
        <row r="68569">
          <cell r="H68569" t="str">
            <v>GUF0103035084</v>
          </cell>
          <cell r="W68569">
            <v>0.14000000000000001</v>
          </cell>
          <cell r="X68569">
            <v>2.1077296875000005E-3</v>
          </cell>
        </row>
        <row r="68570">
          <cell r="H68570" t="str">
            <v>GUF0103035070</v>
          </cell>
          <cell r="W68570">
            <v>0.04</v>
          </cell>
          <cell r="X68570">
            <v>6.0166666666666669E-4</v>
          </cell>
        </row>
        <row r="68571">
          <cell r="H68571" t="str">
            <v>GUF0103035051</v>
          </cell>
          <cell r="W68571">
            <v>0.03</v>
          </cell>
          <cell r="X68571">
            <v>4.5164283854166664E-4</v>
          </cell>
        </row>
        <row r="68572">
          <cell r="H68572" t="str">
            <v>GUF0102079010</v>
          </cell>
          <cell r="W68572">
            <v>0.01</v>
          </cell>
          <cell r="X68572">
            <v>1.5045200892857143E-4</v>
          </cell>
        </row>
        <row r="68573">
          <cell r="H68573" t="str">
            <v>GUF0102076018</v>
          </cell>
          <cell r="W68573">
            <v>0.25</v>
          </cell>
          <cell r="X68573">
            <v>3.76451484375E-3</v>
          </cell>
        </row>
        <row r="68574">
          <cell r="H68574" t="str">
            <v>GUF0102076007</v>
          </cell>
          <cell r="W68574">
            <v>0.19</v>
          </cell>
          <cell r="X68574">
            <v>2.8617281249999999E-3</v>
          </cell>
        </row>
        <row r="68575">
          <cell r="H68575" t="str">
            <v>GUF0102076006</v>
          </cell>
          <cell r="W68575">
            <v>0.19</v>
          </cell>
          <cell r="X68575">
            <v>2.8617281249999999E-3</v>
          </cell>
        </row>
        <row r="68576">
          <cell r="H68576" t="str">
            <v>GUF0102047025</v>
          </cell>
          <cell r="W68576">
            <v>0.13999999999999999</v>
          </cell>
          <cell r="X68576">
            <v>2.10606875E-3</v>
          </cell>
        </row>
        <row r="68577">
          <cell r="H68577" t="str">
            <v>GUF0102045146</v>
          </cell>
          <cell r="W68577">
            <v>6.0000000000000005E-2</v>
          </cell>
          <cell r="X68577">
            <v>9.0366111111111103E-4</v>
          </cell>
        </row>
        <row r="68578">
          <cell r="H68578" t="str">
            <v>GUF0102045122</v>
          </cell>
          <cell r="W68578">
            <v>0.65</v>
          </cell>
          <cell r="X68578">
            <v>9.7862437500000014E-3</v>
          </cell>
        </row>
        <row r="68579">
          <cell r="H68579" t="str">
            <v>GUF0102045063</v>
          </cell>
          <cell r="W68579">
            <v>0.01</v>
          </cell>
          <cell r="X68579">
            <v>1.5033203124999999E-4</v>
          </cell>
        </row>
        <row r="68580">
          <cell r="H68580" t="str">
            <v>GUF0102045062</v>
          </cell>
          <cell r="W68580">
            <v>0.01</v>
          </cell>
          <cell r="X68580">
            <v>1.5054199218750001E-4</v>
          </cell>
        </row>
        <row r="68581">
          <cell r="H68581" t="str">
            <v>GUF0102045035</v>
          </cell>
          <cell r="W68581">
            <v>0.13</v>
          </cell>
          <cell r="X68581">
            <v>1.9580625000000002E-3</v>
          </cell>
        </row>
        <row r="68582">
          <cell r="H68582" t="str">
            <v>GUF0102040033</v>
          </cell>
          <cell r="W68582">
            <v>0.03</v>
          </cell>
          <cell r="X68582">
            <v>4.5185058593750002E-4</v>
          </cell>
        </row>
        <row r="68583">
          <cell r="H68583" t="str">
            <v>GUY0403302</v>
          </cell>
          <cell r="W68583">
            <v>0.12</v>
          </cell>
          <cell r="X68583">
            <v>1.8071374999999996E-3</v>
          </cell>
        </row>
        <row r="68584">
          <cell r="H68584" t="str">
            <v>GUY0317009004</v>
          </cell>
          <cell r="W68584">
            <v>0.62</v>
          </cell>
          <cell r="X68584">
            <v>9.3357975000000013E-3</v>
          </cell>
        </row>
        <row r="68585">
          <cell r="H68585" t="str">
            <v>GUY0301025025</v>
          </cell>
          <cell r="W68585">
            <v>0.02</v>
          </cell>
          <cell r="X68585">
            <v>3.0137695312500005E-4</v>
          </cell>
        </row>
        <row r="68586">
          <cell r="H68586" t="str">
            <v>GUY0214003010</v>
          </cell>
          <cell r="W68586">
            <v>0.05</v>
          </cell>
          <cell r="X68586">
            <v>7.5295390625000017E-4</v>
          </cell>
        </row>
        <row r="68587">
          <cell r="H68587" t="str">
            <v>GUF2119000005</v>
          </cell>
          <cell r="W68587">
            <v>0.03</v>
          </cell>
          <cell r="X68587">
            <v>4.5171059615384615E-4</v>
          </cell>
        </row>
        <row r="68588">
          <cell r="H68588" t="str">
            <v>GUF0399011001</v>
          </cell>
          <cell r="W68588">
            <v>12.65</v>
          </cell>
          <cell r="X68588">
            <v>0.19048544765625003</v>
          </cell>
        </row>
        <row r="68589">
          <cell r="H68589" t="str">
            <v>GUF0309013050</v>
          </cell>
          <cell r="W68589">
            <v>4.04</v>
          </cell>
          <cell r="X68589">
            <v>6.0835157812500006E-2</v>
          </cell>
        </row>
        <row r="68590">
          <cell r="H68590" t="str">
            <v>GUF0309013049</v>
          </cell>
          <cell r="W68590">
            <v>3.56</v>
          </cell>
          <cell r="X68590">
            <v>5.360758828125E-2</v>
          </cell>
        </row>
        <row r="68591">
          <cell r="H68591" t="str">
            <v>GUF0309005002</v>
          </cell>
          <cell r="W68591">
            <v>1.74</v>
          </cell>
          <cell r="X68591">
            <v>2.6202119531250002E-2</v>
          </cell>
        </row>
        <row r="68592">
          <cell r="H68592" t="str">
            <v>GUF0307004009</v>
          </cell>
          <cell r="W68592">
            <v>0.47</v>
          </cell>
          <cell r="X68592">
            <v>7.078708007812501E-3</v>
          </cell>
        </row>
        <row r="68593">
          <cell r="H68593" t="str">
            <v>GUF0307003025</v>
          </cell>
          <cell r="W68593">
            <v>2.1800000000000002</v>
          </cell>
          <cell r="X68593">
            <v>3.2829260156250005E-2</v>
          </cell>
        </row>
        <row r="68594">
          <cell r="H68594" t="str">
            <v>GUF0304017005</v>
          </cell>
          <cell r="W68594">
            <v>0.81</v>
          </cell>
          <cell r="X68594">
            <v>1.2197925E-2</v>
          </cell>
        </row>
        <row r="68595">
          <cell r="H68595" t="str">
            <v>GUF0304009003</v>
          </cell>
          <cell r="W68595">
            <v>1.41</v>
          </cell>
          <cell r="X68595">
            <v>2.1231764062500002E-2</v>
          </cell>
        </row>
        <row r="68596">
          <cell r="H68596" t="str">
            <v>GUF0199002159</v>
          </cell>
          <cell r="W68596">
            <v>2.78</v>
          </cell>
          <cell r="X68596">
            <v>4.1861853515625005E-2</v>
          </cell>
        </row>
        <row r="68597">
          <cell r="H68597" t="str">
            <v>GUF0199002158</v>
          </cell>
          <cell r="W68597">
            <v>2.78</v>
          </cell>
          <cell r="X68597">
            <v>4.1860607812500006E-2</v>
          </cell>
        </row>
        <row r="68598">
          <cell r="H68598" t="str">
            <v>GUF0199002157</v>
          </cell>
          <cell r="W68598">
            <v>1.21</v>
          </cell>
          <cell r="X68598">
            <v>1.8219653906250001E-2</v>
          </cell>
        </row>
        <row r="68599">
          <cell r="H68599" t="str">
            <v>GUF0199002156</v>
          </cell>
          <cell r="W68599">
            <v>0.65</v>
          </cell>
          <cell r="X68599">
            <v>9.7862437500000014E-3</v>
          </cell>
        </row>
        <row r="68600">
          <cell r="H68600" t="str">
            <v>GUF0199002065</v>
          </cell>
          <cell r="W68600">
            <v>0.02</v>
          </cell>
          <cell r="X68600">
            <v>3.0137695312500005E-4</v>
          </cell>
        </row>
        <row r="68601">
          <cell r="H68601" t="str">
            <v>GUF0199002064</v>
          </cell>
          <cell r="W68601">
            <v>0.06</v>
          </cell>
          <cell r="X68601">
            <v>9.0245468750000009E-4</v>
          </cell>
        </row>
        <row r="68602">
          <cell r="H68602" t="str">
            <v>GUF0103064016</v>
          </cell>
          <cell r="W68602">
            <v>0.04</v>
          </cell>
          <cell r="X68602">
            <v>6.0238095238095233E-4</v>
          </cell>
        </row>
        <row r="68603">
          <cell r="H68603" t="str">
            <v>GUF0103035087</v>
          </cell>
          <cell r="W68603">
            <v>0.73</v>
          </cell>
          <cell r="X68603">
            <v>1.0992084375000001E-2</v>
          </cell>
        </row>
        <row r="68604">
          <cell r="H68604" t="str">
            <v>GUF0103027138</v>
          </cell>
          <cell r="W68604">
            <v>45.28</v>
          </cell>
          <cell r="X68604">
            <v>0.68182813124999997</v>
          </cell>
        </row>
        <row r="68605">
          <cell r="H68605" t="str">
            <v>GUF0103027137</v>
          </cell>
          <cell r="W68605">
            <v>22.64</v>
          </cell>
          <cell r="X68605">
            <v>0.34091605875000003</v>
          </cell>
        </row>
        <row r="68606">
          <cell r="H68606" t="str">
            <v>GUF0103027117</v>
          </cell>
          <cell r="W68606">
            <v>22.64</v>
          </cell>
          <cell r="X68606">
            <v>0.34091655703125001</v>
          </cell>
        </row>
        <row r="68607">
          <cell r="H68607" t="str">
            <v>GUF0103024057</v>
          </cell>
          <cell r="W68607">
            <v>0.76</v>
          </cell>
          <cell r="X68607">
            <v>1.1443651757812499E-2</v>
          </cell>
        </row>
        <row r="68608">
          <cell r="H68608" t="str">
            <v>GUF0103020029</v>
          </cell>
          <cell r="W68608">
            <v>4.6399999999999997</v>
          </cell>
          <cell r="X68608">
            <v>6.9868996875000006E-2</v>
          </cell>
        </row>
        <row r="68609">
          <cell r="H68609" t="str">
            <v>GUF0103020028</v>
          </cell>
          <cell r="W68609">
            <v>4.6399999999999997</v>
          </cell>
          <cell r="X68609">
            <v>6.9868996875000006E-2</v>
          </cell>
        </row>
        <row r="68610">
          <cell r="H68610" t="str">
            <v>GUF0103015040</v>
          </cell>
          <cell r="W68610">
            <v>0.92</v>
          </cell>
          <cell r="X68610">
            <v>1.385471015625E-2</v>
          </cell>
        </row>
        <row r="68611">
          <cell r="H68611" t="str">
            <v>GUF0103015006</v>
          </cell>
          <cell r="W68611">
            <v>0.65</v>
          </cell>
          <cell r="X68611">
            <v>9.7862437500000014E-3</v>
          </cell>
        </row>
        <row r="68612">
          <cell r="H68612" t="str">
            <v>GUF0103013014</v>
          </cell>
          <cell r="W68612">
            <v>7.44</v>
          </cell>
          <cell r="X68612">
            <v>0.11203355625000001</v>
          </cell>
        </row>
        <row r="68613">
          <cell r="H68613" t="str">
            <v>GUF0103009014</v>
          </cell>
          <cell r="W68613">
            <v>38.81</v>
          </cell>
          <cell r="X68613">
            <v>0.58440418125000004</v>
          </cell>
        </row>
        <row r="68614">
          <cell r="H68614" t="str">
            <v>GUF0103003085</v>
          </cell>
          <cell r="W68614">
            <v>3.12</v>
          </cell>
          <cell r="X68614">
            <v>4.6981693359375E-2</v>
          </cell>
        </row>
        <row r="68615">
          <cell r="H68615" t="str">
            <v>GUF0102081037</v>
          </cell>
          <cell r="W68615">
            <v>9.02</v>
          </cell>
          <cell r="X68615">
            <v>0.13582399453124999</v>
          </cell>
        </row>
        <row r="68616">
          <cell r="H68616" t="str">
            <v>GUF0102081016</v>
          </cell>
          <cell r="W68616">
            <v>0.83</v>
          </cell>
          <cell r="X68616">
            <v>1.2499385156250001E-2</v>
          </cell>
        </row>
        <row r="68617">
          <cell r="H68617" t="str">
            <v>GUF0102080004</v>
          </cell>
          <cell r="W68617">
            <v>1.32</v>
          </cell>
          <cell r="X68617">
            <v>1.9878100000000003E-2</v>
          </cell>
        </row>
        <row r="68618">
          <cell r="H68618" t="str">
            <v>GUF0102080003</v>
          </cell>
          <cell r="W68618">
            <v>1.32</v>
          </cell>
          <cell r="X68618">
            <v>1.9878100000000003E-2</v>
          </cell>
        </row>
        <row r="68619">
          <cell r="H68619" t="str">
            <v>GUF0102079009</v>
          </cell>
          <cell r="W68619">
            <v>0.94</v>
          </cell>
          <cell r="X68619">
            <v>1.4155624999999998E-2</v>
          </cell>
        </row>
        <row r="68620">
          <cell r="H68620" t="str">
            <v>GUF0102079008</v>
          </cell>
          <cell r="W68620">
            <v>0.94</v>
          </cell>
          <cell r="X68620">
            <v>1.4155624999999998E-2</v>
          </cell>
        </row>
        <row r="68621">
          <cell r="H68621" t="str">
            <v>GUF0102077038</v>
          </cell>
          <cell r="W68621">
            <v>2.91</v>
          </cell>
          <cell r="X68621">
            <v>4.3822174999999998E-2</v>
          </cell>
        </row>
        <row r="68622">
          <cell r="H68622" t="str">
            <v>GUF0102076034</v>
          </cell>
          <cell r="W68622">
            <v>0.32</v>
          </cell>
          <cell r="X68622">
            <v>4.8173984374999994E-3</v>
          </cell>
        </row>
        <row r="68623">
          <cell r="H68623" t="str">
            <v>GUF0102076033</v>
          </cell>
          <cell r="W68623">
            <v>0.32</v>
          </cell>
          <cell r="X68623">
            <v>4.8173984374999994E-3</v>
          </cell>
        </row>
        <row r="68624">
          <cell r="H68624" t="str">
            <v>GUF0102076032</v>
          </cell>
          <cell r="W68624">
            <v>0.86</v>
          </cell>
          <cell r="X68624">
            <v>1.2952821093750001E-2</v>
          </cell>
        </row>
        <row r="68625">
          <cell r="H68625" t="str">
            <v>GUF0102076031</v>
          </cell>
          <cell r="W68625">
            <v>0.86</v>
          </cell>
          <cell r="X68625">
            <v>1.2952821093750001E-2</v>
          </cell>
        </row>
        <row r="68626">
          <cell r="H68626" t="str">
            <v>GUF0102076015</v>
          </cell>
          <cell r="W68626">
            <v>1.58</v>
          </cell>
          <cell r="X68626">
            <v>2.379043828125E-2</v>
          </cell>
        </row>
        <row r="68627">
          <cell r="H68627" t="str">
            <v>GUF0102076014</v>
          </cell>
          <cell r="W68627">
            <v>1.58</v>
          </cell>
          <cell r="X68627">
            <v>2.379043828125E-2</v>
          </cell>
        </row>
        <row r="68628">
          <cell r="H68628" t="str">
            <v>GUF0102076003</v>
          </cell>
          <cell r="W68628">
            <v>13.26</v>
          </cell>
          <cell r="X68628">
            <v>0.19967126250000003</v>
          </cell>
        </row>
        <row r="68629">
          <cell r="H68629" t="str">
            <v>GUF0102048003</v>
          </cell>
          <cell r="W68629">
            <v>67.760000000000005</v>
          </cell>
          <cell r="X68629">
            <v>1.0203338375000002</v>
          </cell>
        </row>
        <row r="68630">
          <cell r="H68630" t="str">
            <v>GUF0102047005</v>
          </cell>
          <cell r="W68630">
            <v>54.94</v>
          </cell>
          <cell r="X68630">
            <v>0.82729436624999997</v>
          </cell>
        </row>
        <row r="68631">
          <cell r="H68631" t="str">
            <v>GUF0102045064</v>
          </cell>
          <cell r="W68631">
            <v>0.76</v>
          </cell>
          <cell r="X68631">
            <v>1.1443651757812499E-2</v>
          </cell>
        </row>
        <row r="68632">
          <cell r="H68632" t="str">
            <v>GUF0102045022</v>
          </cell>
          <cell r="W68632">
            <v>14.840000000000002</v>
          </cell>
          <cell r="X68632">
            <v>0.22346253125000004</v>
          </cell>
        </row>
        <row r="68633">
          <cell r="H68633" t="str">
            <v>GUF0102045017</v>
          </cell>
          <cell r="W68633">
            <v>4.45</v>
          </cell>
          <cell r="X68633">
            <v>6.7006371093750003E-2</v>
          </cell>
        </row>
        <row r="68634">
          <cell r="H68634" t="str">
            <v>GUF0102045016</v>
          </cell>
          <cell r="W68634">
            <v>18.940000000000001</v>
          </cell>
          <cell r="X68634">
            <v>0.2852012390625</v>
          </cell>
        </row>
        <row r="68635">
          <cell r="H68635" t="str">
            <v>GUF0102045013.2</v>
          </cell>
          <cell r="W68635">
            <v>0.99</v>
          </cell>
          <cell r="X68635">
            <v>1.4906083593750001E-2</v>
          </cell>
        </row>
        <row r="68636">
          <cell r="H68636" t="str">
            <v>GUF0102045013.1</v>
          </cell>
          <cell r="W68636">
            <v>0.99</v>
          </cell>
          <cell r="X68636">
            <v>1.4906083593750001E-2</v>
          </cell>
        </row>
        <row r="68637">
          <cell r="H68637" t="str">
            <v>GUF0102045012</v>
          </cell>
          <cell r="W68637">
            <v>4.0999999999999996</v>
          </cell>
          <cell r="X68637">
            <v>6.1737046875000007E-2</v>
          </cell>
        </row>
        <row r="68638">
          <cell r="H68638" t="str">
            <v>GUF0102045011</v>
          </cell>
          <cell r="W68638">
            <v>2.69</v>
          </cell>
          <cell r="X68638">
            <v>4.0507774218750001E-2</v>
          </cell>
        </row>
        <row r="68639">
          <cell r="H68639" t="str">
            <v>GUD2201005</v>
          </cell>
          <cell r="W68639">
            <v>0.81</v>
          </cell>
          <cell r="X68639">
            <v>1.2197925E-2</v>
          </cell>
        </row>
        <row r="68640">
          <cell r="H68640" t="str">
            <v>GUF0303002007</v>
          </cell>
          <cell r="W68640">
            <v>50.46</v>
          </cell>
          <cell r="X68640">
            <v>0.75982907812500011</v>
          </cell>
        </row>
        <row r="68641">
          <cell r="H68641" t="str">
            <v>GUF0203007009</v>
          </cell>
          <cell r="W68641">
            <v>2.23</v>
          </cell>
          <cell r="X68641">
            <v>3.3577927734375006E-2</v>
          </cell>
        </row>
        <row r="68642">
          <cell r="H68642" t="str">
            <v>GUF0203007008</v>
          </cell>
          <cell r="W68642">
            <v>2.23</v>
          </cell>
          <cell r="X68642">
            <v>3.3577927734375006E-2</v>
          </cell>
        </row>
        <row r="68643">
          <cell r="H68643" t="str">
            <v>GUF0203006049</v>
          </cell>
          <cell r="W68643">
            <v>0.65</v>
          </cell>
          <cell r="X68643">
            <v>9.7862437500000014E-3</v>
          </cell>
        </row>
        <row r="68644">
          <cell r="H68644" t="str">
            <v>GUF0203006048</v>
          </cell>
          <cell r="W68644">
            <v>0.65</v>
          </cell>
          <cell r="X68644">
            <v>9.7862437500000014E-3</v>
          </cell>
        </row>
        <row r="68645">
          <cell r="H68645" t="str">
            <v>GUF0203006047</v>
          </cell>
          <cell r="W68645">
            <v>1.66</v>
          </cell>
          <cell r="X68645">
            <v>2.4996278906250002E-2</v>
          </cell>
        </row>
        <row r="68646">
          <cell r="H68646" t="str">
            <v>GUF0203006046</v>
          </cell>
          <cell r="W68646">
            <v>1.21</v>
          </cell>
          <cell r="X68646">
            <v>1.8219653906250001E-2</v>
          </cell>
        </row>
        <row r="68647">
          <cell r="H68647" t="str">
            <v>GUF0203006045</v>
          </cell>
          <cell r="W68647">
            <v>1.21</v>
          </cell>
          <cell r="X68647">
            <v>1.8219653906250001E-2</v>
          </cell>
        </row>
        <row r="68648">
          <cell r="H68648" t="str">
            <v>GUF0203006044</v>
          </cell>
          <cell r="W68648">
            <v>1.5899999999999999</v>
          </cell>
          <cell r="X68648">
            <v>2.3944075000000002E-2</v>
          </cell>
        </row>
        <row r="68649">
          <cell r="H68649" t="str">
            <v>GUF0203006039</v>
          </cell>
          <cell r="W68649">
            <v>0.94000000000000006</v>
          </cell>
          <cell r="X68649">
            <v>1.4155624999999998E-2</v>
          </cell>
        </row>
        <row r="68650">
          <cell r="H68650" t="str">
            <v>GUF0203003104</v>
          </cell>
          <cell r="W68650">
            <v>10.35</v>
          </cell>
          <cell r="X68650">
            <v>0.15584991796875</v>
          </cell>
        </row>
        <row r="68651">
          <cell r="H68651" t="str">
            <v>GUF0201004009</v>
          </cell>
          <cell r="W68651">
            <v>40.11</v>
          </cell>
          <cell r="X68651">
            <v>0.60397916015625008</v>
          </cell>
        </row>
        <row r="68652">
          <cell r="H68652" t="str">
            <v>GUF0201002039</v>
          </cell>
          <cell r="W68652">
            <v>14.03</v>
          </cell>
          <cell r="X68652">
            <v>0.21126377578125002</v>
          </cell>
        </row>
        <row r="68653">
          <cell r="H68653" t="str">
            <v>GUF0201002038</v>
          </cell>
          <cell r="W68653">
            <v>14.03</v>
          </cell>
          <cell r="X68653">
            <v>0.21126377578125002</v>
          </cell>
        </row>
        <row r="68654">
          <cell r="H68654" t="str">
            <v>GUF0204004037</v>
          </cell>
          <cell r="W68654">
            <v>8.58</v>
          </cell>
          <cell r="X68654">
            <v>0.12919685390625002</v>
          </cell>
        </row>
        <row r="68655">
          <cell r="H68655" t="str">
            <v>GUF0204003025</v>
          </cell>
          <cell r="W68655">
            <v>25.349999999999998</v>
          </cell>
          <cell r="X68655">
            <v>0.38172329999999999</v>
          </cell>
        </row>
        <row r="68656">
          <cell r="H68656" t="str">
            <v>GUF0204002034</v>
          </cell>
          <cell r="W68656">
            <v>12.94</v>
          </cell>
          <cell r="X68656">
            <v>0.19485039140625002</v>
          </cell>
        </row>
        <row r="68657">
          <cell r="H68657" t="str">
            <v>GUF0202006086</v>
          </cell>
          <cell r="W68657">
            <v>12.450000000000001</v>
          </cell>
          <cell r="X68657">
            <v>0.1874733375</v>
          </cell>
        </row>
        <row r="68658">
          <cell r="H68658" t="str">
            <v>GUF0202006085</v>
          </cell>
          <cell r="W68658">
            <v>24.91</v>
          </cell>
          <cell r="X68658">
            <v>0.37509416625000003</v>
          </cell>
        </row>
        <row r="68659">
          <cell r="H68659" t="str">
            <v>GUF0202006036</v>
          </cell>
          <cell r="W68659">
            <v>12.61</v>
          </cell>
          <cell r="X68659">
            <v>0.18988377304687501</v>
          </cell>
        </row>
        <row r="68660">
          <cell r="H68660" t="str">
            <v>GUF0201013025</v>
          </cell>
          <cell r="W68660">
            <v>3.51</v>
          </cell>
          <cell r="X68660">
            <v>5.2853937890625008E-2</v>
          </cell>
        </row>
        <row r="68661">
          <cell r="H68661" t="str">
            <v>GUF0201013024</v>
          </cell>
          <cell r="W68661">
            <v>21.92</v>
          </cell>
          <cell r="X68661">
            <v>0.33007395703124998</v>
          </cell>
        </row>
        <row r="68662">
          <cell r="H68662" t="str">
            <v>GUF0201013023</v>
          </cell>
          <cell r="W68662">
            <v>21.92</v>
          </cell>
          <cell r="X68662">
            <v>0.33007395703124998</v>
          </cell>
        </row>
        <row r="68663">
          <cell r="H68663" t="str">
            <v>GUF0201013022</v>
          </cell>
          <cell r="W68663">
            <v>18.41</v>
          </cell>
          <cell r="X68663">
            <v>0.27721877343750001</v>
          </cell>
        </row>
        <row r="68664">
          <cell r="H68664" t="str">
            <v>GUF0201013021</v>
          </cell>
          <cell r="W68664">
            <v>10.029999999999999</v>
          </cell>
          <cell r="X68664">
            <v>0.15103278398437503</v>
          </cell>
        </row>
        <row r="68665">
          <cell r="H68665" t="str">
            <v>GUF0201011020</v>
          </cell>
          <cell r="W68665">
            <v>21.92</v>
          </cell>
          <cell r="X68665">
            <v>0.33007395703124998</v>
          </cell>
        </row>
        <row r="68666">
          <cell r="H68666" t="str">
            <v>GUF0201011019</v>
          </cell>
          <cell r="W68666">
            <v>21.92</v>
          </cell>
          <cell r="X68666">
            <v>0.33007395703124998</v>
          </cell>
        </row>
        <row r="68667">
          <cell r="H68667" t="str">
            <v>GUF0201009030</v>
          </cell>
          <cell r="W68667">
            <v>5.34</v>
          </cell>
          <cell r="X68667">
            <v>8.0410136718750011E-2</v>
          </cell>
        </row>
        <row r="68668">
          <cell r="H68668" t="str">
            <v>GUF0102045042</v>
          </cell>
          <cell r="W68668">
            <v>1.2</v>
          </cell>
          <cell r="X68668">
            <v>1.8070169531250003E-2</v>
          </cell>
        </row>
        <row r="68669">
          <cell r="H68669" t="str">
            <v>GUD1901015</v>
          </cell>
          <cell r="W68669">
            <v>0.94</v>
          </cell>
          <cell r="X68669">
            <v>1.4156871093749999E-2</v>
          </cell>
        </row>
        <row r="68670">
          <cell r="H68670" t="str">
            <v>GUD1901013</v>
          </cell>
          <cell r="W68670">
            <v>0.14000000000000001</v>
          </cell>
          <cell r="X68670">
            <v>2.1083525390625003E-3</v>
          </cell>
        </row>
        <row r="68671">
          <cell r="H68671" t="str">
            <v>GUF0309004004</v>
          </cell>
          <cell r="W68671">
            <v>4.37</v>
          </cell>
          <cell r="X68671">
            <v>6.5800530468750007E-2</v>
          </cell>
        </row>
        <row r="68672">
          <cell r="H68672" t="str">
            <v>GUF0309003009</v>
          </cell>
          <cell r="W68672">
            <v>1.85</v>
          </cell>
          <cell r="X68672">
            <v>2.7858904687499998E-2</v>
          </cell>
        </row>
        <row r="68673">
          <cell r="H68673" t="str">
            <v>GUF0309002208</v>
          </cell>
          <cell r="W68673">
            <v>3.11</v>
          </cell>
          <cell r="X68673">
            <v>4.6830963281249999E-2</v>
          </cell>
        </row>
        <row r="68674">
          <cell r="H68674" t="str">
            <v>GUF0309002207</v>
          </cell>
          <cell r="W68674">
            <v>3.96</v>
          </cell>
          <cell r="X68674">
            <v>5.9629317187500003E-2</v>
          </cell>
        </row>
        <row r="68675">
          <cell r="H68675" t="str">
            <v>GUF0309001102</v>
          </cell>
          <cell r="W68675">
            <v>4.37</v>
          </cell>
          <cell r="X68675">
            <v>6.5800530468750007E-2</v>
          </cell>
        </row>
        <row r="68676">
          <cell r="H68676" t="str">
            <v>GUF0308031112</v>
          </cell>
          <cell r="W68676">
            <v>22.16</v>
          </cell>
          <cell r="X68676">
            <v>0.33368400468749998</v>
          </cell>
        </row>
        <row r="68677">
          <cell r="H68677" t="str">
            <v>GUF0307003027</v>
          </cell>
          <cell r="W68677">
            <v>4.8499999999999996</v>
          </cell>
          <cell r="X68677">
            <v>7.3033705664062504E-2</v>
          </cell>
        </row>
        <row r="68678">
          <cell r="H68678" t="str">
            <v>GUF0307003018</v>
          </cell>
          <cell r="W68678">
            <v>1.94</v>
          </cell>
          <cell r="X68678">
            <v>2.921173828125E-2</v>
          </cell>
        </row>
        <row r="68679">
          <cell r="H68679" t="str">
            <v>GUF0307001041</v>
          </cell>
          <cell r="W68679">
            <v>112.88</v>
          </cell>
          <cell r="X68679">
            <v>1.6997544398437501</v>
          </cell>
        </row>
        <row r="68680">
          <cell r="H68680" t="str">
            <v>GUF0304004046</v>
          </cell>
          <cell r="W68680">
            <v>17.79</v>
          </cell>
          <cell r="X68680">
            <v>0.26788347421875003</v>
          </cell>
        </row>
        <row r="68681">
          <cell r="H68681" t="str">
            <v>GUF0204003034</v>
          </cell>
          <cell r="W68681">
            <v>24.830000000000002</v>
          </cell>
          <cell r="X68681">
            <v>0.37389031875000001</v>
          </cell>
        </row>
        <row r="68682">
          <cell r="H68682" t="str">
            <v>GUF0204001012</v>
          </cell>
          <cell r="W68682">
            <v>6.79</v>
          </cell>
          <cell r="X68682">
            <v>0.10224731250000001</v>
          </cell>
        </row>
        <row r="68683">
          <cell r="H68683" t="str">
            <v>GUF0204001011.1</v>
          </cell>
          <cell r="W68683">
            <v>13.75</v>
          </cell>
          <cell r="X68683">
            <v>0.20704831640624999</v>
          </cell>
        </row>
        <row r="68684">
          <cell r="H68684" t="str">
            <v>GUF0203013008</v>
          </cell>
          <cell r="W68684">
            <v>0.19</v>
          </cell>
          <cell r="X68684">
            <v>2.8617281249999999E-3</v>
          </cell>
        </row>
        <row r="68685">
          <cell r="H68685" t="str">
            <v>GUF0201002040</v>
          </cell>
          <cell r="W68685">
            <v>27.17</v>
          </cell>
          <cell r="X68685">
            <v>0.40912876875000004</v>
          </cell>
        </row>
        <row r="68686">
          <cell r="H68686" t="str">
            <v>GUF0103017038</v>
          </cell>
          <cell r="W68686">
            <v>4.6900000000000004</v>
          </cell>
          <cell r="X68686">
            <v>7.0623892968750004E-2</v>
          </cell>
        </row>
        <row r="68687">
          <cell r="H68687" t="str">
            <v>GUF0103017037</v>
          </cell>
          <cell r="W68687">
            <v>4.6900000000000004</v>
          </cell>
          <cell r="X68687">
            <v>7.0623892968750004E-2</v>
          </cell>
        </row>
        <row r="68688">
          <cell r="H68688" t="str">
            <v>GUF0103013011</v>
          </cell>
          <cell r="W68688">
            <v>7.44</v>
          </cell>
          <cell r="X68688">
            <v>0.11203355625</v>
          </cell>
        </row>
        <row r="68689">
          <cell r="H68689" t="str">
            <v>GUF0102076030</v>
          </cell>
          <cell r="W68689">
            <v>7.59</v>
          </cell>
          <cell r="X68689">
            <v>0.11429077031250001</v>
          </cell>
        </row>
        <row r="68690">
          <cell r="H68690" t="str">
            <v>GUF0102076027</v>
          </cell>
          <cell r="W68690">
            <v>0.79</v>
          </cell>
          <cell r="X68690">
            <v>1.1896464843750001E-2</v>
          </cell>
        </row>
        <row r="68691">
          <cell r="H68691" t="str">
            <v>GUF0102076026</v>
          </cell>
          <cell r="W68691">
            <v>0.33</v>
          </cell>
          <cell r="X68691">
            <v>4.9687968749999997E-3</v>
          </cell>
        </row>
        <row r="68692">
          <cell r="H68692" t="str">
            <v>GUF0102076017</v>
          </cell>
          <cell r="W68692">
            <v>1.31</v>
          </cell>
          <cell r="X68692">
            <v>1.9729446093750002E-2</v>
          </cell>
        </row>
        <row r="68693">
          <cell r="H68693" t="str">
            <v>GUF0102076016</v>
          </cell>
          <cell r="W68693">
            <v>2.6</v>
          </cell>
          <cell r="X68693">
            <v>3.9152449218750003E-2</v>
          </cell>
        </row>
        <row r="68694">
          <cell r="H68694" t="str">
            <v>GUF0102076008</v>
          </cell>
          <cell r="W68694">
            <v>1.87</v>
          </cell>
          <cell r="X68694">
            <v>2.8160364843750001E-2</v>
          </cell>
        </row>
        <row r="68695">
          <cell r="H68695" t="str">
            <v>GUF0102075501M</v>
          </cell>
          <cell r="W68695">
            <v>3.0700000000000003</v>
          </cell>
          <cell r="X68695">
            <v>4.6227212499999996E-2</v>
          </cell>
        </row>
        <row r="68696">
          <cell r="H68696" t="str">
            <v>GUF0102074502</v>
          </cell>
          <cell r="W68696">
            <v>2.8</v>
          </cell>
          <cell r="X68696">
            <v>4.2162566250000005E-2</v>
          </cell>
        </row>
        <row r="68697">
          <cell r="H68697" t="str">
            <v>GUF0102064501</v>
          </cell>
          <cell r="W68697">
            <v>9.1300000000000008</v>
          </cell>
          <cell r="X68697">
            <v>0.13747911875000002</v>
          </cell>
        </row>
        <row r="68698">
          <cell r="H68698" t="str">
            <v>GUF0102049015</v>
          </cell>
          <cell r="W68698">
            <v>0.78</v>
          </cell>
          <cell r="X68698">
            <v>1.174698046875E-2</v>
          </cell>
        </row>
        <row r="68699">
          <cell r="H68699" t="str">
            <v>GUF0102049014</v>
          </cell>
          <cell r="W68699">
            <v>1.1200000000000001</v>
          </cell>
          <cell r="X68699">
            <v>1.6866820312500003E-2</v>
          </cell>
        </row>
        <row r="68700">
          <cell r="H68700" t="str">
            <v>GUF0102047523M</v>
          </cell>
          <cell r="W68700">
            <v>5.68</v>
          </cell>
          <cell r="X68700">
            <v>8.5529976562500012E-2</v>
          </cell>
        </row>
        <row r="68701">
          <cell r="H68701" t="str">
            <v>GUF0102047515M</v>
          </cell>
          <cell r="W68701">
            <v>1.55</v>
          </cell>
          <cell r="X68701">
            <v>2.3339493750000002E-2</v>
          </cell>
        </row>
        <row r="68702">
          <cell r="H68702" t="str">
            <v>GUF0102047513M</v>
          </cell>
          <cell r="W68702">
            <v>2.0699999999999998</v>
          </cell>
          <cell r="X68702">
            <v>3.1172475000000002E-2</v>
          </cell>
        </row>
        <row r="68703">
          <cell r="H68703" t="str">
            <v>GUF0102047007</v>
          </cell>
          <cell r="W68703">
            <v>0.35</v>
          </cell>
          <cell r="X68703">
            <v>5.2711331250000007E-3</v>
          </cell>
        </row>
        <row r="68704">
          <cell r="H68704" t="str">
            <v>GUF0102045510M</v>
          </cell>
          <cell r="W68704">
            <v>1.55</v>
          </cell>
          <cell r="X68704">
            <v>2.3339493749999999E-2</v>
          </cell>
        </row>
        <row r="68705">
          <cell r="H68705" t="str">
            <v>GUF0102045509M</v>
          </cell>
          <cell r="W68705">
            <v>2.0699999999999998</v>
          </cell>
          <cell r="X68705">
            <v>3.1172475000000002E-2</v>
          </cell>
        </row>
        <row r="68706">
          <cell r="H68706" t="str">
            <v>GUF0301014027</v>
          </cell>
          <cell r="W68706">
            <v>6.63</v>
          </cell>
          <cell r="X68706">
            <v>5.7384560156250007E-2</v>
          </cell>
        </row>
        <row r="68707">
          <cell r="H68707" t="str">
            <v>GUF0301014026</v>
          </cell>
          <cell r="W68707">
            <v>5.01</v>
          </cell>
          <cell r="X68707">
            <v>4.3362925781250006E-2</v>
          </cell>
        </row>
        <row r="68708">
          <cell r="H68708" t="str">
            <v>GUY0301035008</v>
          </cell>
          <cell r="W68708">
            <v>0.01</v>
          </cell>
          <cell r="X68708">
            <v>8.6600737847222209E-5</v>
          </cell>
        </row>
        <row r="68709">
          <cell r="H68709" t="str">
            <v>GUY0301035007</v>
          </cell>
          <cell r="W68709">
            <v>0.01</v>
          </cell>
          <cell r="X68709">
            <v>8.6584929435483868E-5</v>
          </cell>
        </row>
        <row r="68710">
          <cell r="H68710" t="str">
            <v>GUY0301035001</v>
          </cell>
          <cell r="W68710">
            <v>0.02</v>
          </cell>
          <cell r="X68710">
            <v>1.730821875E-4</v>
          </cell>
        </row>
        <row r="68711">
          <cell r="H68711" t="str">
            <v>GUY0301028003</v>
          </cell>
          <cell r="W68711">
            <v>0.01</v>
          </cell>
          <cell r="X68711">
            <v>8.6530729166666662E-5</v>
          </cell>
        </row>
        <row r="68712">
          <cell r="H68712" t="str">
            <v>GUY0301025023</v>
          </cell>
          <cell r="W68712">
            <v>0.04</v>
          </cell>
          <cell r="X68712">
            <v>3.4624999999999999E-4</v>
          </cell>
        </row>
        <row r="68713">
          <cell r="H68713" t="str">
            <v>GUY0301021014</v>
          </cell>
          <cell r="W68713">
            <v>0.01</v>
          </cell>
          <cell r="X68713">
            <v>8.6530729166666676E-5</v>
          </cell>
        </row>
        <row r="68714">
          <cell r="H68714" t="str">
            <v>GUY0301021009</v>
          </cell>
          <cell r="W68714">
            <v>0.01</v>
          </cell>
          <cell r="X68714">
            <v>8.5664062500000006E-5</v>
          </cell>
        </row>
        <row r="68715">
          <cell r="H68715" t="str">
            <v>GUY0301021008</v>
          </cell>
          <cell r="W68715">
            <v>0.01</v>
          </cell>
          <cell r="X68715">
            <v>8.6320703124999996E-5</v>
          </cell>
        </row>
        <row r="68716">
          <cell r="H68716" t="str">
            <v>GUY0301021007</v>
          </cell>
          <cell r="W68716">
            <v>0.01</v>
          </cell>
          <cell r="X68716">
            <v>8.6320703124999996E-5</v>
          </cell>
        </row>
        <row r="68717">
          <cell r="H68717" t="str">
            <v>GUY0301021006</v>
          </cell>
          <cell r="W68717">
            <v>0.01</v>
          </cell>
          <cell r="X68717">
            <v>8.6530729166666662E-5</v>
          </cell>
        </row>
        <row r="68718">
          <cell r="H68718" t="str">
            <v>GUY0301021005</v>
          </cell>
          <cell r="W68718">
            <v>0.01</v>
          </cell>
          <cell r="X68718">
            <v>8.6607102272727267E-5</v>
          </cell>
        </row>
        <row r="68719">
          <cell r="H68719" t="str">
            <v>GUY0301020032</v>
          </cell>
          <cell r="W68719">
            <v>0.01</v>
          </cell>
          <cell r="X68719">
            <v>8.6530729166666662E-5</v>
          </cell>
        </row>
        <row r="68720">
          <cell r="H68720" t="str">
            <v>GUY0301020026</v>
          </cell>
          <cell r="W68720">
            <v>0.01</v>
          </cell>
          <cell r="X68720">
            <v>8.6446718749999993E-5</v>
          </cell>
        </row>
        <row r="68721">
          <cell r="H68721" t="str">
            <v>GUY0301020015</v>
          </cell>
          <cell r="W68721">
            <v>0.03</v>
          </cell>
          <cell r="X68721">
            <v>2.5934999999999999E-4</v>
          </cell>
        </row>
        <row r="68722">
          <cell r="H68722" t="str">
            <v>GUY0301020014</v>
          </cell>
          <cell r="W68722">
            <v>0.01</v>
          </cell>
          <cell r="X68722">
            <v>8.6530729166666662E-5</v>
          </cell>
        </row>
        <row r="68723">
          <cell r="H68723" t="str">
            <v>GUY0301020013</v>
          </cell>
          <cell r="W68723">
            <v>0.06</v>
          </cell>
          <cell r="X68723">
            <v>5.191607421875E-4</v>
          </cell>
        </row>
        <row r="68724">
          <cell r="H68724" t="str">
            <v>GUY030102001014</v>
          </cell>
          <cell r="W68724">
            <v>0.01</v>
          </cell>
          <cell r="X68724">
            <v>8.6635742187499989E-5</v>
          </cell>
        </row>
        <row r="68725">
          <cell r="H68725" t="str">
            <v>GUY0301020009</v>
          </cell>
          <cell r="W68725">
            <v>0.02</v>
          </cell>
          <cell r="X68725">
            <v>1.7309818548387097E-4</v>
          </cell>
        </row>
        <row r="68726">
          <cell r="H68726" t="str">
            <v>GUY0301020007</v>
          </cell>
          <cell r="W68726">
            <v>0.01</v>
          </cell>
          <cell r="X68726">
            <v>8.6530729166666662E-5</v>
          </cell>
        </row>
        <row r="68727">
          <cell r="H68727" t="str">
            <v>GUY0301020006</v>
          </cell>
          <cell r="W68727">
            <v>0.01</v>
          </cell>
          <cell r="X68727">
            <v>8.6571216114457827E-5</v>
          </cell>
        </row>
        <row r="68728">
          <cell r="H68728" t="str">
            <v>GUY0301020003</v>
          </cell>
          <cell r="W68728">
            <v>0.01</v>
          </cell>
          <cell r="X68728">
            <v>8.6530729166666662E-5</v>
          </cell>
        </row>
        <row r="68729">
          <cell r="H68729" t="str">
            <v>GUY0301019093</v>
          </cell>
          <cell r="W68729">
            <v>4.9999999999999996E-2</v>
          </cell>
          <cell r="X68729">
            <v>4.3282997532894735E-4</v>
          </cell>
        </row>
        <row r="68730">
          <cell r="H68730" t="str">
            <v>GUY0301019076</v>
          </cell>
          <cell r="W68730">
            <v>0.03</v>
          </cell>
          <cell r="X68730">
            <v>2.5997343749999997E-4</v>
          </cell>
        </row>
        <row r="68731">
          <cell r="H68731" t="str">
            <v>GUY0301019057</v>
          </cell>
          <cell r="W68731">
            <v>0.03</v>
          </cell>
          <cell r="X68731">
            <v>2.5926875000000004E-4</v>
          </cell>
        </row>
        <row r="68732">
          <cell r="H68732" t="str">
            <v>GUY0301019036</v>
          </cell>
          <cell r="W68732">
            <v>0.06</v>
          </cell>
          <cell r="X68732">
            <v>5.191607421875E-4</v>
          </cell>
        </row>
        <row r="68733">
          <cell r="H68733" t="str">
            <v>GUY0301019030</v>
          </cell>
          <cell r="W68733">
            <v>0.02</v>
          </cell>
          <cell r="X68733">
            <v>1.7295820312499999E-4</v>
          </cell>
        </row>
        <row r="68734">
          <cell r="H68734" t="str">
            <v>GUY0301014024</v>
          </cell>
          <cell r="W68734">
            <v>0.03</v>
          </cell>
          <cell r="X68734">
            <v>2.5934999999999999E-4</v>
          </cell>
        </row>
        <row r="68735">
          <cell r="H68735" t="str">
            <v>GUY0301014008</v>
          </cell>
          <cell r="W68735">
            <v>6.9999999999999993E-2</v>
          </cell>
          <cell r="X68735">
            <v>6.0590833333333343E-4</v>
          </cell>
        </row>
        <row r="68736">
          <cell r="H68736" t="str">
            <v>GUY0301014007</v>
          </cell>
          <cell r="W68736">
            <v>6.9999999999999993E-2</v>
          </cell>
          <cell r="X68736">
            <v>6.0567053571428575E-4</v>
          </cell>
        </row>
        <row r="68737">
          <cell r="H68737" t="str">
            <v>GUY0301014006</v>
          </cell>
          <cell r="W68737">
            <v>6.9999999999999993E-2</v>
          </cell>
          <cell r="X68737">
            <v>6.0574187500000011E-4</v>
          </cell>
        </row>
        <row r="68738">
          <cell r="H68738" t="str">
            <v>GUY0301014004</v>
          </cell>
          <cell r="W68738">
            <v>0.06</v>
          </cell>
          <cell r="X68738">
            <v>5.1903609375000001E-4</v>
          </cell>
        </row>
        <row r="68739">
          <cell r="H68739" t="str">
            <v>GUY0301014003</v>
          </cell>
          <cell r="W68739">
            <v>7.0000000000000007E-2</v>
          </cell>
          <cell r="X68739">
            <v>6.0549218750000002E-4</v>
          </cell>
        </row>
        <row r="68740">
          <cell r="H68740" t="str">
            <v>GUY0301014002</v>
          </cell>
          <cell r="W68740">
            <v>4.9999999999999996E-2</v>
          </cell>
          <cell r="X68740">
            <v>4.3275358072916671E-4</v>
          </cell>
        </row>
        <row r="68741">
          <cell r="H68741" t="str">
            <v>GUY0301014001</v>
          </cell>
          <cell r="W68741">
            <v>0.05</v>
          </cell>
          <cell r="X68741">
            <v>4.3296093750000002E-4</v>
          </cell>
        </row>
        <row r="68742">
          <cell r="H68742" t="str">
            <v>GUY0301013015</v>
          </cell>
          <cell r="W68742">
            <v>0.05</v>
          </cell>
          <cell r="X68742">
            <v>4.3296093750000002E-4</v>
          </cell>
        </row>
        <row r="68743">
          <cell r="H68743" t="str">
            <v>GUY0301013006</v>
          </cell>
          <cell r="W68743">
            <v>0.02</v>
          </cell>
          <cell r="X68743">
            <v>1.7322388392857139E-4</v>
          </cell>
        </row>
        <row r="68744">
          <cell r="H68744" t="str">
            <v>GUY0301012018</v>
          </cell>
          <cell r="W68744">
            <v>0.05</v>
          </cell>
          <cell r="X68744">
            <v>4.3296093750000002E-4</v>
          </cell>
        </row>
        <row r="68745">
          <cell r="H68745" t="str">
            <v>GUY0301012011</v>
          </cell>
          <cell r="W68745">
            <v>0.08</v>
          </cell>
          <cell r="X68745">
            <v>6.9279902343750012E-4</v>
          </cell>
        </row>
        <row r="68746">
          <cell r="H68746" t="str">
            <v>GUY0301011074</v>
          </cell>
          <cell r="W68746">
            <v>0.06</v>
          </cell>
          <cell r="X68746">
            <v>5.1924977678571426E-4</v>
          </cell>
        </row>
        <row r="68747">
          <cell r="H68747" t="str">
            <v>GUY0301010062</v>
          </cell>
          <cell r="W68747">
            <v>0.14000000000000001</v>
          </cell>
          <cell r="X68747">
            <v>1.2120691406250002E-3</v>
          </cell>
        </row>
        <row r="68748">
          <cell r="H68748" t="str">
            <v>GUY0301010061</v>
          </cell>
          <cell r="W68748">
            <v>0.15</v>
          </cell>
          <cell r="X68748">
            <v>1.2980057291666666E-3</v>
          </cell>
        </row>
        <row r="68749">
          <cell r="H68749" t="str">
            <v>GUY0301010057</v>
          </cell>
          <cell r="W68749">
            <v>9.0000000000000011E-2</v>
          </cell>
          <cell r="X68749">
            <v>7.7863723958333331E-4</v>
          </cell>
        </row>
        <row r="68750">
          <cell r="H68750" t="str">
            <v>GUY0301010040</v>
          </cell>
          <cell r="W68750">
            <v>0.05</v>
          </cell>
          <cell r="X68750">
            <v>4.3296093750000002E-4</v>
          </cell>
        </row>
        <row r="68751">
          <cell r="H68751" t="str">
            <v>GUY0301010021</v>
          </cell>
          <cell r="W68751">
            <v>0.02</v>
          </cell>
          <cell r="X68751">
            <v>1.731272727272727E-4</v>
          </cell>
        </row>
        <row r="68752">
          <cell r="H68752" t="str">
            <v>GUY0301006023</v>
          </cell>
          <cell r="W68752">
            <v>0.01</v>
          </cell>
          <cell r="X68752">
            <v>8.6530729166666662E-5</v>
          </cell>
        </row>
        <row r="68753">
          <cell r="H68753" t="str">
            <v>GUY0301005043</v>
          </cell>
          <cell r="W68753">
            <v>0.02</v>
          </cell>
          <cell r="X68753">
            <v>1.7308218749999998E-4</v>
          </cell>
        </row>
        <row r="68754">
          <cell r="H68754" t="str">
            <v>GUY0301003018</v>
          </cell>
          <cell r="W68754">
            <v>0.04</v>
          </cell>
          <cell r="X68754">
            <v>3.4624999999999999E-4</v>
          </cell>
        </row>
        <row r="68755">
          <cell r="H68755" t="str">
            <v>GUY0301003004</v>
          </cell>
          <cell r="W68755">
            <v>0.05</v>
          </cell>
          <cell r="X68755">
            <v>4.3296093750000002E-4</v>
          </cell>
        </row>
        <row r="68756">
          <cell r="H68756" t="str">
            <v>GUY0301001017</v>
          </cell>
          <cell r="W68756">
            <v>0.01</v>
          </cell>
          <cell r="X68756">
            <v>8.6950781249999981E-5</v>
          </cell>
        </row>
        <row r="68757">
          <cell r="H68757" t="str">
            <v>GUF211900039</v>
          </cell>
          <cell r="W68757">
            <v>0.12</v>
          </cell>
          <cell r="X68757">
            <v>1.0386468749999998E-3</v>
          </cell>
        </row>
        <row r="68758">
          <cell r="H68758" t="str">
            <v>GUF2111000226</v>
          </cell>
          <cell r="W68758">
            <v>24.26</v>
          </cell>
          <cell r="X68758">
            <v>0.20997571875000001</v>
          </cell>
        </row>
        <row r="68759">
          <cell r="H68759" t="str">
            <v>GUF2101175006</v>
          </cell>
          <cell r="W68759">
            <v>0.04</v>
          </cell>
          <cell r="X68759">
            <v>3.4624999999999999E-4</v>
          </cell>
        </row>
        <row r="68760">
          <cell r="H68760" t="str">
            <v>GUF2101102023</v>
          </cell>
          <cell r="W68760">
            <v>0.01</v>
          </cell>
          <cell r="X68760">
            <v>8.6530729166666662E-5</v>
          </cell>
        </row>
        <row r="68761">
          <cell r="H68761" t="str">
            <v>GUF2101081010</v>
          </cell>
          <cell r="W68761">
            <v>0.01</v>
          </cell>
          <cell r="X68761">
            <v>8.6597937499999992E-5</v>
          </cell>
        </row>
        <row r="68762">
          <cell r="H68762" t="str">
            <v>GUF2101081007</v>
          </cell>
          <cell r="W68762">
            <v>0.01</v>
          </cell>
          <cell r="X68762">
            <v>8.6950781249999981E-5</v>
          </cell>
        </row>
        <row r="68763">
          <cell r="H68763" t="str">
            <v>GUF2101061027</v>
          </cell>
          <cell r="W68763">
            <v>0.05</v>
          </cell>
          <cell r="X68763">
            <v>4.3296093750000002E-4</v>
          </cell>
        </row>
        <row r="68764">
          <cell r="H68764" t="str">
            <v>GUF2101059006</v>
          </cell>
          <cell r="W68764">
            <v>0.11</v>
          </cell>
          <cell r="X68764">
            <v>9.5204140624999994E-4</v>
          </cell>
        </row>
        <row r="68765">
          <cell r="H68765" t="str">
            <v>GUF2101059005</v>
          </cell>
          <cell r="W68765">
            <v>0.12</v>
          </cell>
          <cell r="X68765">
            <v>1.0386468749999998E-3</v>
          </cell>
        </row>
        <row r="68766">
          <cell r="H68766" t="str">
            <v>GUF2101054004</v>
          </cell>
          <cell r="W68766">
            <v>0.01</v>
          </cell>
          <cell r="X68766">
            <v>8.6950781249999981E-5</v>
          </cell>
        </row>
        <row r="68767">
          <cell r="H68767" t="str">
            <v>GUF2101051023</v>
          </cell>
          <cell r="W68767">
            <v>0.04</v>
          </cell>
          <cell r="X68767">
            <v>3.4624999999999999E-4</v>
          </cell>
        </row>
        <row r="68768">
          <cell r="H68768" t="str">
            <v>GUF2101051014</v>
          </cell>
          <cell r="W68768">
            <v>0.01</v>
          </cell>
          <cell r="X68768">
            <v>8.6320703124999996E-5</v>
          </cell>
        </row>
        <row r="68769">
          <cell r="H68769" t="str">
            <v>GUF2101051006</v>
          </cell>
          <cell r="W68769">
            <v>0.02</v>
          </cell>
          <cell r="X68769">
            <v>1.7363281249999999E-4</v>
          </cell>
        </row>
        <row r="68770">
          <cell r="H68770" t="str">
            <v>GUF2101043112</v>
          </cell>
          <cell r="W68770">
            <v>0.04</v>
          </cell>
          <cell r="X68770">
            <v>3.4600000000000001E-4</v>
          </cell>
        </row>
        <row r="68771">
          <cell r="H68771" t="str">
            <v>GUF2101043015</v>
          </cell>
          <cell r="W68771">
            <v>0.02</v>
          </cell>
          <cell r="X68771">
            <v>1.7295820312499999E-4</v>
          </cell>
        </row>
        <row r="68772">
          <cell r="H68772" t="str">
            <v>GUF2101041057</v>
          </cell>
          <cell r="W68772">
            <v>0.05</v>
          </cell>
          <cell r="X68772">
            <v>4.3296093750000002E-4</v>
          </cell>
        </row>
        <row r="68773">
          <cell r="H68773" t="str">
            <v>GUF2101041036</v>
          </cell>
          <cell r="W68773">
            <v>0.08</v>
          </cell>
          <cell r="X68773">
            <v>6.9248779296875E-4</v>
          </cell>
        </row>
        <row r="68774">
          <cell r="H68774" t="str">
            <v>GUF2101041013</v>
          </cell>
          <cell r="W68774">
            <v>0.03</v>
          </cell>
          <cell r="X68774">
            <v>2.5926875000000004E-4</v>
          </cell>
        </row>
        <row r="68775">
          <cell r="H68775" t="str">
            <v>GUF2101041006</v>
          </cell>
          <cell r="W68775">
            <v>0.23</v>
          </cell>
          <cell r="X68775">
            <v>1.9906347656249998E-3</v>
          </cell>
        </row>
        <row r="68776">
          <cell r="H68776" t="str">
            <v>GUF2101032007</v>
          </cell>
          <cell r="W68776">
            <v>0.01</v>
          </cell>
          <cell r="X68776">
            <v>8.6635742187499989E-5</v>
          </cell>
        </row>
        <row r="68777">
          <cell r="H68777" t="str">
            <v>GUF2101032001</v>
          </cell>
          <cell r="W68777">
            <v>0.01</v>
          </cell>
          <cell r="X68777">
            <v>8.6530729166666662E-5</v>
          </cell>
        </row>
        <row r="68778">
          <cell r="H68778" t="str">
            <v>GUF210103010</v>
          </cell>
          <cell r="W68778">
            <v>0.02</v>
          </cell>
          <cell r="X68778">
            <v>1.7311318359374998E-4</v>
          </cell>
        </row>
        <row r="68779">
          <cell r="H68779" t="str">
            <v>GUF210103006</v>
          </cell>
          <cell r="W68779">
            <v>0.04</v>
          </cell>
          <cell r="X68779">
            <v>3.4624999999999999E-4</v>
          </cell>
        </row>
        <row r="68780">
          <cell r="H68780" t="str">
            <v>GUF210103004</v>
          </cell>
          <cell r="W68780">
            <v>0.03</v>
          </cell>
          <cell r="X68780">
            <v>2.5966171874999995E-4</v>
          </cell>
        </row>
        <row r="68781">
          <cell r="H68781" t="str">
            <v>GUF2101022008</v>
          </cell>
          <cell r="W68781">
            <v>0.02</v>
          </cell>
          <cell r="X68781">
            <v>1.7295820312499999E-4</v>
          </cell>
        </row>
        <row r="68782">
          <cell r="H68782" t="str">
            <v>GUF2101018010</v>
          </cell>
          <cell r="W68782">
            <v>0.05</v>
          </cell>
          <cell r="X68782">
            <v>4.3296093750000002E-4</v>
          </cell>
        </row>
        <row r="68783">
          <cell r="H68783" t="str">
            <v>GUF2101012020</v>
          </cell>
          <cell r="W68783">
            <v>0.06</v>
          </cell>
          <cell r="X68783">
            <v>5.191607421875E-4</v>
          </cell>
        </row>
        <row r="68784">
          <cell r="H68784" t="str">
            <v>GUF2101012011</v>
          </cell>
          <cell r="W68784">
            <v>0.03</v>
          </cell>
          <cell r="X68784">
            <v>2.5976562500000001E-4</v>
          </cell>
        </row>
        <row r="68785">
          <cell r="H68785" t="str">
            <v>GUF2101012004</v>
          </cell>
          <cell r="W68785">
            <v>0.06</v>
          </cell>
          <cell r="X68785">
            <v>5.191607421875E-4</v>
          </cell>
        </row>
        <row r="68786">
          <cell r="H68786" t="str">
            <v>GUF2101012002</v>
          </cell>
          <cell r="W68786">
            <v>0.05</v>
          </cell>
          <cell r="X68786">
            <v>4.3280541992187502E-4</v>
          </cell>
        </row>
        <row r="68787">
          <cell r="H68787" t="str">
            <v>GUF2101002014</v>
          </cell>
          <cell r="W68787">
            <v>0.01</v>
          </cell>
          <cell r="X68787">
            <v>8.6320703124999996E-5</v>
          </cell>
        </row>
        <row r="68788">
          <cell r="H68788" t="str">
            <v>GUF2101002008</v>
          </cell>
          <cell r="W68788">
            <v>0.02</v>
          </cell>
          <cell r="X68788">
            <v>1.7304676339285712E-4</v>
          </cell>
        </row>
        <row r="68789">
          <cell r="H68789" t="str">
            <v>GUF2101002004</v>
          </cell>
          <cell r="W68789">
            <v>0.02</v>
          </cell>
          <cell r="X68789">
            <v>1.731272727272727E-4</v>
          </cell>
        </row>
        <row r="68790">
          <cell r="H68790" t="str">
            <v>GUF2101001017</v>
          </cell>
          <cell r="W68790">
            <v>0.01</v>
          </cell>
          <cell r="X68790">
            <v>8.6530729166666662E-5</v>
          </cell>
        </row>
        <row r="68791">
          <cell r="H68791" t="str">
            <v>GUF2101001002</v>
          </cell>
          <cell r="W68791">
            <v>0.01</v>
          </cell>
          <cell r="X68791">
            <v>8.6635742187499989E-5</v>
          </cell>
        </row>
        <row r="68792">
          <cell r="H68792" t="str">
            <v>GUF2101001001</v>
          </cell>
          <cell r="W68792">
            <v>0.01</v>
          </cell>
          <cell r="X68792">
            <v>8.6950781249999981E-5</v>
          </cell>
        </row>
        <row r="68793">
          <cell r="H68793" t="str">
            <v>GUF0203013013</v>
          </cell>
          <cell r="W68793">
            <v>0.41</v>
          </cell>
          <cell r="X68793">
            <v>3.5485179687500001E-3</v>
          </cell>
        </row>
        <row r="68794">
          <cell r="H68794" t="str">
            <v>GUF0103066004</v>
          </cell>
          <cell r="W68794">
            <v>0.06</v>
          </cell>
          <cell r="X68794">
            <v>5.1978398437500003E-4</v>
          </cell>
        </row>
        <row r="68795">
          <cell r="H68795" t="str">
            <v>GUF0103066003</v>
          </cell>
          <cell r="W68795">
            <v>6.9999999999999993E-2</v>
          </cell>
          <cell r="X68795">
            <v>6.0584888392857137E-4</v>
          </cell>
        </row>
        <row r="68796">
          <cell r="H68796" t="str">
            <v>GUF0308035012</v>
          </cell>
          <cell r="W68796">
            <v>88.95</v>
          </cell>
          <cell r="X68796">
            <v>0.76988439374999995</v>
          </cell>
        </row>
        <row r="68797">
          <cell r="H68797" t="str">
            <v>GUF0308035007</v>
          </cell>
          <cell r="W68797">
            <v>5.66</v>
          </cell>
          <cell r="X68797">
            <v>4.8987690625000004E-2</v>
          </cell>
        </row>
        <row r="68798">
          <cell r="H68798" t="str">
            <v>GUF0308011003</v>
          </cell>
          <cell r="W68798">
            <v>3.15</v>
          </cell>
          <cell r="X68798">
            <v>2.7263458593750005E-2</v>
          </cell>
        </row>
        <row r="68799">
          <cell r="H68799" t="str">
            <v>GUF0308009016</v>
          </cell>
          <cell r="W68799">
            <v>10.67</v>
          </cell>
          <cell r="X68799">
            <v>9.2351446875000007E-2</v>
          </cell>
        </row>
        <row r="68800">
          <cell r="H68800" t="str">
            <v>GUF0308001044</v>
          </cell>
          <cell r="W68800">
            <v>21.35</v>
          </cell>
          <cell r="X68800">
            <v>0.18479009296875001</v>
          </cell>
        </row>
        <row r="68801">
          <cell r="H68801" t="str">
            <v>GUF0308001043</v>
          </cell>
          <cell r="W68801">
            <v>21.35</v>
          </cell>
          <cell r="X68801">
            <v>0.18479009296875001</v>
          </cell>
        </row>
        <row r="68802">
          <cell r="H68802" t="str">
            <v>GUF0102045021</v>
          </cell>
          <cell r="W68802">
            <v>9.6999999999999993</v>
          </cell>
          <cell r="X68802">
            <v>8.3955407812500008E-2</v>
          </cell>
        </row>
        <row r="68803">
          <cell r="H68803" t="str">
            <v>GUF0102045020</v>
          </cell>
          <cell r="W68803">
            <v>9.6999999999999993</v>
          </cell>
          <cell r="X68803">
            <v>8.3955407812500008E-2</v>
          </cell>
        </row>
        <row r="68804">
          <cell r="H68804" t="str">
            <v>GUF0307001044</v>
          </cell>
          <cell r="W68804">
            <v>112.88</v>
          </cell>
          <cell r="X68804">
            <v>0.9770049609375</v>
          </cell>
        </row>
        <row r="68805">
          <cell r="H68805" t="str">
            <v>GUY0403506</v>
          </cell>
          <cell r="W68805">
            <v>0.24</v>
          </cell>
          <cell r="X68805">
            <v>2.0765296875000002E-3</v>
          </cell>
        </row>
        <row r="68806">
          <cell r="H68806" t="str">
            <v>GUY0403057</v>
          </cell>
          <cell r="W68806">
            <v>0.14000000000000001</v>
          </cell>
          <cell r="X68806">
            <v>1.2108234375000002E-3</v>
          </cell>
        </row>
        <row r="68807">
          <cell r="H68807" t="str">
            <v>GUY0211045</v>
          </cell>
          <cell r="W68807">
            <v>0.06</v>
          </cell>
          <cell r="X68807">
            <v>5.191607421875E-4</v>
          </cell>
        </row>
        <row r="68808">
          <cell r="H68808" t="str">
            <v>GUF0103038002</v>
          </cell>
          <cell r="W68808">
            <v>0.23</v>
          </cell>
          <cell r="X68808">
            <v>1.9909017857142855E-3</v>
          </cell>
        </row>
        <row r="68809">
          <cell r="H68809" t="str">
            <v>GUF0103038001</v>
          </cell>
          <cell r="W68809">
            <v>0.26</v>
          </cell>
          <cell r="X68809">
            <v>2.2504453124999996E-3</v>
          </cell>
        </row>
        <row r="68810">
          <cell r="H68810" t="str">
            <v>GUF0103035103</v>
          </cell>
          <cell r="W68810">
            <v>17.79</v>
          </cell>
          <cell r="X68810">
            <v>0.15397638046875001</v>
          </cell>
        </row>
        <row r="68811">
          <cell r="H68811" t="str">
            <v>GUF0103035101</v>
          </cell>
          <cell r="W68811">
            <v>0.19999999999999998</v>
          </cell>
          <cell r="X68811">
            <v>1.7312395833333331E-3</v>
          </cell>
        </row>
        <row r="68812">
          <cell r="H68812" t="str">
            <v>GUF0103035100</v>
          </cell>
          <cell r="W68812">
            <v>0.2</v>
          </cell>
          <cell r="X68812">
            <v>1.7320703124999999E-3</v>
          </cell>
        </row>
        <row r="68813">
          <cell r="H68813" t="str">
            <v>GUF0103035099</v>
          </cell>
          <cell r="W68813">
            <v>0.19999999999999998</v>
          </cell>
          <cell r="X68813">
            <v>1.7312395833333331E-3</v>
          </cell>
        </row>
        <row r="68814">
          <cell r="H68814" t="str">
            <v>GUF0103035098</v>
          </cell>
          <cell r="W68814">
            <v>0.2</v>
          </cell>
          <cell r="X68814">
            <v>1.7320703124999999E-3</v>
          </cell>
        </row>
        <row r="68815">
          <cell r="H68815" t="str">
            <v>GUF0103035093</v>
          </cell>
          <cell r="W68815">
            <v>0.39</v>
          </cell>
          <cell r="X68815">
            <v>3.3758554687500003E-3</v>
          </cell>
        </row>
        <row r="68816">
          <cell r="H68816" t="str">
            <v>GUF0103035089</v>
          </cell>
          <cell r="W68816">
            <v>0.37</v>
          </cell>
          <cell r="X68816">
            <v>3.2024609374999998E-3</v>
          </cell>
        </row>
        <row r="68817">
          <cell r="H68817" t="str">
            <v>GUF0103035084</v>
          </cell>
          <cell r="W68817">
            <v>0.14000000000000001</v>
          </cell>
          <cell r="X68817">
            <v>1.2120691406250002E-3</v>
          </cell>
        </row>
        <row r="68818">
          <cell r="H68818" t="str">
            <v>GUF0103035070</v>
          </cell>
          <cell r="W68818">
            <v>0.04</v>
          </cell>
          <cell r="X68818">
            <v>3.4624999999999999E-4</v>
          </cell>
        </row>
        <row r="68819">
          <cell r="H68819" t="str">
            <v>GUF0103035051</v>
          </cell>
          <cell r="W68819">
            <v>0.03</v>
          </cell>
          <cell r="X68819">
            <v>2.5976562500000001E-4</v>
          </cell>
        </row>
        <row r="68820">
          <cell r="H68820" t="str">
            <v>GUF0103009061</v>
          </cell>
          <cell r="W68820">
            <v>0.56999999999999995</v>
          </cell>
          <cell r="X68820">
            <v>4.9345312499999997E-3</v>
          </cell>
        </row>
        <row r="68821">
          <cell r="H68821" t="str">
            <v>GUF0102079010</v>
          </cell>
          <cell r="W68821">
            <v>0.01</v>
          </cell>
          <cell r="X68821">
            <v>8.6530729166666662E-5</v>
          </cell>
        </row>
        <row r="68822">
          <cell r="H68822" t="str">
            <v>GUF0102047025</v>
          </cell>
          <cell r="W68822">
            <v>0.14000000000000001</v>
          </cell>
          <cell r="X68822">
            <v>1.2108234375000002E-3</v>
          </cell>
        </row>
        <row r="68823">
          <cell r="H68823" t="str">
            <v>GUF0102045146</v>
          </cell>
          <cell r="W68823">
            <v>0.06</v>
          </cell>
          <cell r="X68823">
            <v>5.1931655273437501E-4</v>
          </cell>
        </row>
        <row r="68824">
          <cell r="H68824" t="str">
            <v>GUF0102045122</v>
          </cell>
          <cell r="W68824">
            <v>0.65</v>
          </cell>
          <cell r="X68824">
            <v>5.6255953124999996E-3</v>
          </cell>
        </row>
        <row r="68825">
          <cell r="H68825" t="str">
            <v>GUF0102045062</v>
          </cell>
          <cell r="W68825">
            <v>0.01</v>
          </cell>
          <cell r="X68825">
            <v>8.6320703124999996E-5</v>
          </cell>
        </row>
        <row r="68826">
          <cell r="H68826" t="str">
            <v>GUF0102045035</v>
          </cell>
          <cell r="W68826">
            <v>0.13</v>
          </cell>
          <cell r="X68826">
            <v>1.1250562499999998E-3</v>
          </cell>
        </row>
        <row r="68827">
          <cell r="H68827" t="str">
            <v>GUF0102040033</v>
          </cell>
          <cell r="W68827">
            <v>0.03</v>
          </cell>
          <cell r="X68827">
            <v>2.5997343749999997E-4</v>
          </cell>
        </row>
        <row r="68828">
          <cell r="H68828" t="str">
            <v>GUY0403302</v>
          </cell>
          <cell r="W68828">
            <v>0.12</v>
          </cell>
          <cell r="X68828">
            <v>1.0390625000000001E-3</v>
          </cell>
        </row>
        <row r="68829">
          <cell r="H68829" t="str">
            <v>GUY0317009004</v>
          </cell>
          <cell r="W68829">
            <v>0.62</v>
          </cell>
          <cell r="X68829">
            <v>5.3658662109375005E-3</v>
          </cell>
        </row>
        <row r="68830">
          <cell r="H68830" t="str">
            <v>GUY0302002003</v>
          </cell>
          <cell r="W68830">
            <v>0.09</v>
          </cell>
          <cell r="X68830">
            <v>7.7793660130718949E-4</v>
          </cell>
        </row>
        <row r="68831">
          <cell r="H68831" t="str">
            <v>GUY0214003010</v>
          </cell>
          <cell r="W68831">
            <v>0.05</v>
          </cell>
          <cell r="X68831">
            <v>4.3271210937500008E-4</v>
          </cell>
        </row>
        <row r="68832">
          <cell r="H68832" t="str">
            <v>GUF2119000010</v>
          </cell>
          <cell r="W68832">
            <v>0.04</v>
          </cell>
          <cell r="X68832">
            <v>3.4624999999999999E-4</v>
          </cell>
        </row>
        <row r="68833">
          <cell r="H68833" t="str">
            <v>GUF2119000005</v>
          </cell>
          <cell r="W68833">
            <v>0.03</v>
          </cell>
          <cell r="X68833">
            <v>2.59699125E-4</v>
          </cell>
        </row>
        <row r="68834">
          <cell r="H68834" t="str">
            <v>GUF0399011001</v>
          </cell>
          <cell r="W68834">
            <v>12.65</v>
          </cell>
          <cell r="X68834">
            <v>0.10948983046875001</v>
          </cell>
        </row>
        <row r="68835">
          <cell r="H68835" t="str">
            <v>GUF0309013050</v>
          </cell>
          <cell r="W68835">
            <v>4.04</v>
          </cell>
          <cell r="X68835">
            <v>3.4968132421874999E-2</v>
          </cell>
        </row>
        <row r="68836">
          <cell r="H68836" t="str">
            <v>GUF0309013049</v>
          </cell>
          <cell r="W68836">
            <v>3.56</v>
          </cell>
          <cell r="X68836">
            <v>3.0813712500000003E-2</v>
          </cell>
        </row>
        <row r="68837">
          <cell r="H68837" t="str">
            <v>GUF0309005002</v>
          </cell>
          <cell r="W68837">
            <v>1.74</v>
          </cell>
          <cell r="X68837">
            <v>1.5060550781250001E-2</v>
          </cell>
        </row>
        <row r="68838">
          <cell r="H68838" t="str">
            <v>GUF0308034003</v>
          </cell>
          <cell r="W68838">
            <v>2.91</v>
          </cell>
          <cell r="X68838">
            <v>2.5188117187500001E-2</v>
          </cell>
        </row>
        <row r="68839">
          <cell r="H68839" t="str">
            <v>GUF0307007015</v>
          </cell>
          <cell r="W68839">
            <v>2.68</v>
          </cell>
          <cell r="X68839">
            <v>2.3194992187499999E-2</v>
          </cell>
        </row>
        <row r="68840">
          <cell r="H68840" t="str">
            <v>GUF0307007006</v>
          </cell>
          <cell r="W68840">
            <v>4.53</v>
          </cell>
          <cell r="X68840">
            <v>3.920726015625E-2</v>
          </cell>
        </row>
        <row r="68841">
          <cell r="H68841" t="str">
            <v>GUF0307004011</v>
          </cell>
          <cell r="W68841">
            <v>0.48</v>
          </cell>
          <cell r="X68841">
            <v>4.1544199218750003E-3</v>
          </cell>
        </row>
        <row r="68842">
          <cell r="H68842" t="str">
            <v>GUF0307003025</v>
          </cell>
          <cell r="W68842">
            <v>2.1800000000000002</v>
          </cell>
          <cell r="X68842">
            <v>1.8869910937500001E-2</v>
          </cell>
        </row>
        <row r="68843">
          <cell r="H68843" t="str">
            <v>GUF0304009003</v>
          </cell>
          <cell r="W68843">
            <v>1.41</v>
          </cell>
          <cell r="X68843">
            <v>1.22029078125E-2</v>
          </cell>
        </row>
        <row r="68844">
          <cell r="H68844" t="str">
            <v>GUF0203013010</v>
          </cell>
          <cell r="W68844">
            <v>0.34</v>
          </cell>
          <cell r="X68844">
            <v>2.9423507812500003E-3</v>
          </cell>
        </row>
        <row r="68845">
          <cell r="H68845" t="str">
            <v>GUF0199002037</v>
          </cell>
          <cell r="W68845">
            <v>0.32</v>
          </cell>
          <cell r="X68845">
            <v>2.7700664062500001E-3</v>
          </cell>
        </row>
        <row r="68846">
          <cell r="H68846" t="str">
            <v>GUF0199002033</v>
          </cell>
          <cell r="W68846">
            <v>1.34</v>
          </cell>
          <cell r="X68846">
            <v>1.159749609375E-2</v>
          </cell>
        </row>
        <row r="68847">
          <cell r="H68847" t="str">
            <v>GUF0199002031</v>
          </cell>
          <cell r="W68847">
            <v>0.78</v>
          </cell>
          <cell r="X68847">
            <v>6.7517109375000006E-3</v>
          </cell>
        </row>
        <row r="68848">
          <cell r="H68848" t="str">
            <v>GUF0199002029</v>
          </cell>
          <cell r="W68848">
            <v>0.06</v>
          </cell>
          <cell r="X68848">
            <v>5.1853750000000007E-4</v>
          </cell>
        </row>
        <row r="68849">
          <cell r="H68849" t="str">
            <v>GUF0103099061</v>
          </cell>
          <cell r="W68849">
            <v>3.49</v>
          </cell>
          <cell r="X68849">
            <v>3.0205809375E-2</v>
          </cell>
        </row>
        <row r="68850">
          <cell r="H68850" t="str">
            <v>GUF0103099060</v>
          </cell>
          <cell r="W68850">
            <v>6.66</v>
          </cell>
          <cell r="X68850">
            <v>5.7643666406250002E-2</v>
          </cell>
        </row>
        <row r="68851">
          <cell r="H68851" t="str">
            <v>GUF0103099057</v>
          </cell>
          <cell r="W68851">
            <v>1.1299999999999999</v>
          </cell>
          <cell r="X68851">
            <v>9.7787695312500002E-3</v>
          </cell>
        </row>
        <row r="68852">
          <cell r="H68852" t="str">
            <v>GUF0103064016</v>
          </cell>
          <cell r="W68852">
            <v>0.04</v>
          </cell>
          <cell r="X68852">
            <v>3.4619047619047617E-4</v>
          </cell>
        </row>
        <row r="68853">
          <cell r="H68853" t="str">
            <v>GUF0103054002</v>
          </cell>
          <cell r="W68853">
            <v>3.56</v>
          </cell>
          <cell r="X68853">
            <v>3.0813712500000003E-2</v>
          </cell>
        </row>
        <row r="68854">
          <cell r="H68854" t="str">
            <v>GUF0103035087</v>
          </cell>
          <cell r="W68854">
            <v>0.73</v>
          </cell>
          <cell r="X68854">
            <v>6.3182062500000006E-3</v>
          </cell>
        </row>
        <row r="68855">
          <cell r="H68855" t="str">
            <v>GUF0103027117</v>
          </cell>
          <cell r="W68855">
            <v>22.64</v>
          </cell>
          <cell r="X68855">
            <v>0.19595657578125</v>
          </cell>
        </row>
        <row r="68856">
          <cell r="H68856" t="str">
            <v>GUF0103027105</v>
          </cell>
          <cell r="W68856">
            <v>45.28</v>
          </cell>
          <cell r="X68856">
            <v>0.39191066015625003</v>
          </cell>
        </row>
        <row r="68857">
          <cell r="H68857" t="str">
            <v>GUF0103025019</v>
          </cell>
          <cell r="W68857">
            <v>0.47000000000000003</v>
          </cell>
          <cell r="X68857">
            <v>4.0689646875000001E-3</v>
          </cell>
        </row>
        <row r="68858">
          <cell r="H68858" t="str">
            <v>GUF0103024057</v>
          </cell>
          <cell r="W68858">
            <v>0.76</v>
          </cell>
          <cell r="X68858">
            <v>6.5779353515625005E-3</v>
          </cell>
        </row>
        <row r="68859">
          <cell r="H68859" t="str">
            <v>GUF0103020015</v>
          </cell>
          <cell r="W68859">
            <v>4.97</v>
          </cell>
          <cell r="X68859">
            <v>4.3016620312500004E-2</v>
          </cell>
        </row>
        <row r="68860">
          <cell r="H68860" t="str">
            <v>GUF0103020014</v>
          </cell>
          <cell r="W68860">
            <v>4.97</v>
          </cell>
          <cell r="X68860">
            <v>4.3016620312500004E-2</v>
          </cell>
        </row>
        <row r="68861">
          <cell r="H68861" t="str">
            <v>GUF0103016007</v>
          </cell>
          <cell r="W68861">
            <v>5.34</v>
          </cell>
          <cell r="X68861">
            <v>4.6218077343749997E-2</v>
          </cell>
        </row>
        <row r="68862">
          <cell r="H68862" t="str">
            <v>GUF0103015040</v>
          </cell>
          <cell r="W68862">
            <v>0.92</v>
          </cell>
          <cell r="X68862">
            <v>7.9637800781249997E-3</v>
          </cell>
        </row>
        <row r="68863">
          <cell r="H68863" t="str">
            <v>GUF0103015006</v>
          </cell>
          <cell r="W68863">
            <v>0.65</v>
          </cell>
          <cell r="X68863">
            <v>5.6255953124999996E-3</v>
          </cell>
        </row>
        <row r="68864">
          <cell r="H68864" t="str">
            <v>GUF0103013014</v>
          </cell>
          <cell r="W68864">
            <v>7.44</v>
          </cell>
          <cell r="X68864">
            <v>6.4395377343750004E-2</v>
          </cell>
        </row>
        <row r="68865">
          <cell r="H68865" t="str">
            <v>GUF0103009060</v>
          </cell>
          <cell r="W68865">
            <v>0.15</v>
          </cell>
          <cell r="X68865">
            <v>1.297590234375E-3</v>
          </cell>
        </row>
        <row r="68866">
          <cell r="H68866" t="str">
            <v>GUF0103009058</v>
          </cell>
          <cell r="W68866">
            <v>40.549999999999997</v>
          </cell>
          <cell r="X68866">
            <v>0.35097187265625002</v>
          </cell>
        </row>
        <row r="68867">
          <cell r="H68867" t="str">
            <v>GUF0103003085</v>
          </cell>
          <cell r="W68867">
            <v>3.12</v>
          </cell>
          <cell r="X68867">
            <v>2.7004352343750003E-2</v>
          </cell>
        </row>
        <row r="68868">
          <cell r="H68868" t="str">
            <v>GUF0102081037</v>
          </cell>
          <cell r="W68868">
            <v>9.02</v>
          </cell>
          <cell r="X68868">
            <v>7.807070625000001E-2</v>
          </cell>
        </row>
        <row r="68869">
          <cell r="H68869" t="str">
            <v>GUF0102081016</v>
          </cell>
          <cell r="W68869">
            <v>0.83</v>
          </cell>
          <cell r="X68869">
            <v>7.1852156250000005E-3</v>
          </cell>
        </row>
        <row r="68870">
          <cell r="H68870" t="str">
            <v>GUF0102080004</v>
          </cell>
          <cell r="W68870">
            <v>1.32</v>
          </cell>
          <cell r="X68870">
            <v>1.14255890625E-2</v>
          </cell>
        </row>
        <row r="68871">
          <cell r="H68871" t="str">
            <v>GUF0102080003</v>
          </cell>
          <cell r="W68871">
            <v>1.32</v>
          </cell>
          <cell r="X68871">
            <v>1.14255890625E-2</v>
          </cell>
        </row>
        <row r="68872">
          <cell r="H68872" t="str">
            <v>GUF0102079009</v>
          </cell>
          <cell r="W68872">
            <v>0.94</v>
          </cell>
          <cell r="X68872">
            <v>8.136992187499999E-3</v>
          </cell>
        </row>
        <row r="68873">
          <cell r="H68873" t="str">
            <v>GUF0102079008</v>
          </cell>
          <cell r="W68873">
            <v>0.94</v>
          </cell>
          <cell r="X68873">
            <v>8.136992187499999E-3</v>
          </cell>
        </row>
        <row r="68874">
          <cell r="H68874" t="str">
            <v>GUF0102077038</v>
          </cell>
          <cell r="W68874">
            <v>2.91</v>
          </cell>
          <cell r="X68874">
            <v>2.5188117187500001E-2</v>
          </cell>
        </row>
        <row r="68875">
          <cell r="H68875" t="str">
            <v>GUF0102073059</v>
          </cell>
          <cell r="W68875">
            <v>0.35</v>
          </cell>
          <cell r="X68875">
            <v>3.0280078124999997E-3</v>
          </cell>
        </row>
        <row r="68876">
          <cell r="H68876" t="str">
            <v>GUF0102073058</v>
          </cell>
          <cell r="W68876">
            <v>0.39</v>
          </cell>
          <cell r="X68876">
            <v>3.3758554687500003E-3</v>
          </cell>
        </row>
        <row r="68877">
          <cell r="H68877" t="str">
            <v>GUF0102045064</v>
          </cell>
          <cell r="W68877">
            <v>0.76</v>
          </cell>
          <cell r="X68877">
            <v>6.5779353515625005E-3</v>
          </cell>
        </row>
        <row r="68878">
          <cell r="H68878" t="str">
            <v>GUF0102045025</v>
          </cell>
          <cell r="W68878">
            <v>1.38</v>
          </cell>
          <cell r="X68878">
            <v>1.19438015625E-2</v>
          </cell>
        </row>
        <row r="68879">
          <cell r="H68879" t="str">
            <v>GUF0102045022</v>
          </cell>
          <cell r="W68879">
            <v>14.84</v>
          </cell>
          <cell r="X68879">
            <v>0.12844444921875001</v>
          </cell>
        </row>
        <row r="68880">
          <cell r="H68880" t="str">
            <v>GUF0102045017</v>
          </cell>
          <cell r="W68880">
            <v>4.45</v>
          </cell>
          <cell r="X68880">
            <v>3.8514649218750002E-2</v>
          </cell>
        </row>
        <row r="68881">
          <cell r="H68881" t="str">
            <v>GUF0102045016</v>
          </cell>
          <cell r="W68881">
            <v>18.940000000000001</v>
          </cell>
          <cell r="X68881">
            <v>0.16392954843750002</v>
          </cell>
        </row>
        <row r="68882">
          <cell r="H68882" t="str">
            <v>GUF0102045013.2</v>
          </cell>
          <cell r="W68882">
            <v>0.99</v>
          </cell>
          <cell r="X68882">
            <v>8.5679460937500007E-3</v>
          </cell>
        </row>
        <row r="68883">
          <cell r="H68883" t="str">
            <v>GUF0102045013.1</v>
          </cell>
          <cell r="W68883">
            <v>0.99</v>
          </cell>
          <cell r="X68883">
            <v>8.5679460937500007E-3</v>
          </cell>
        </row>
        <row r="68884">
          <cell r="H68884" t="str">
            <v>GUF0102045012</v>
          </cell>
          <cell r="W68884">
            <v>4.0999999999999996</v>
          </cell>
          <cell r="X68884">
            <v>3.5487590625000003E-2</v>
          </cell>
        </row>
        <row r="68885">
          <cell r="H68885" t="str">
            <v>GUF0102045011</v>
          </cell>
          <cell r="W68885">
            <v>2.69</v>
          </cell>
          <cell r="X68885">
            <v>2.3282191406250003E-2</v>
          </cell>
        </row>
        <row r="68886">
          <cell r="H68886" t="str">
            <v>GUD2201005</v>
          </cell>
          <cell r="W68886">
            <v>0.81</v>
          </cell>
          <cell r="X68886">
            <v>7.0108171875000007E-3</v>
          </cell>
        </row>
        <row r="68887">
          <cell r="H68887" t="str">
            <v>GUF0307003031</v>
          </cell>
          <cell r="W68887">
            <v>0.81</v>
          </cell>
          <cell r="X68887">
            <v>7.0108171875000007E-3</v>
          </cell>
        </row>
        <row r="68888">
          <cell r="H68888" t="str">
            <v>GUF0307003030</v>
          </cell>
          <cell r="W68888">
            <v>44.07</v>
          </cell>
          <cell r="X68888">
            <v>0.38143678828124999</v>
          </cell>
        </row>
        <row r="68889">
          <cell r="H68889" t="str">
            <v>GUY0316020008</v>
          </cell>
          <cell r="W68889">
            <v>1.87</v>
          </cell>
          <cell r="X68889">
            <v>1.6187301470588236E-2</v>
          </cell>
        </row>
        <row r="68890">
          <cell r="H68890" t="str">
            <v>GUF0303002007</v>
          </cell>
          <cell r="W68890">
            <v>50.46</v>
          </cell>
          <cell r="X68890">
            <v>0.43674351562500002</v>
          </cell>
        </row>
        <row r="68891">
          <cell r="H68891" t="str">
            <v>GUF0203007009</v>
          </cell>
          <cell r="W68891">
            <v>2.23</v>
          </cell>
          <cell r="X68891">
            <v>1.9299678515625002E-2</v>
          </cell>
        </row>
        <row r="68892">
          <cell r="H68892" t="str">
            <v>GUF0203007008</v>
          </cell>
          <cell r="W68892">
            <v>2.23</v>
          </cell>
          <cell r="X68892">
            <v>1.9299678515625002E-2</v>
          </cell>
        </row>
        <row r="68893">
          <cell r="H68893" t="str">
            <v>GUF0203006046</v>
          </cell>
          <cell r="W68893">
            <v>1.21</v>
          </cell>
          <cell r="X68893">
            <v>1.0473871875E-2</v>
          </cell>
        </row>
        <row r="68894">
          <cell r="H68894" t="str">
            <v>GUF0203006045</v>
          </cell>
          <cell r="W68894">
            <v>1.21</v>
          </cell>
          <cell r="X68894">
            <v>1.0473871875E-2</v>
          </cell>
        </row>
        <row r="68895">
          <cell r="H68895" t="str">
            <v>GUF0203006044</v>
          </cell>
          <cell r="W68895">
            <v>1.59</v>
          </cell>
          <cell r="X68895">
            <v>1.3762528125000001E-2</v>
          </cell>
        </row>
        <row r="68896">
          <cell r="H68896" t="str">
            <v>GUF0203006043</v>
          </cell>
          <cell r="W68896">
            <v>0.7</v>
          </cell>
          <cell r="X68896">
            <v>6.0591000000000004E-3</v>
          </cell>
        </row>
        <row r="68897">
          <cell r="H68897" t="str">
            <v>GUF0203006042</v>
          </cell>
          <cell r="W68897">
            <v>1.36</v>
          </cell>
          <cell r="X68897">
            <v>1.1769403125000001E-2</v>
          </cell>
        </row>
        <row r="68898">
          <cell r="H68898" t="str">
            <v>GUF0203003104</v>
          </cell>
          <cell r="W68898">
            <v>10.35</v>
          </cell>
          <cell r="X68898">
            <v>8.9581003125000003E-2</v>
          </cell>
        </row>
        <row r="68899">
          <cell r="H68899" t="str">
            <v>GUF0201004009</v>
          </cell>
          <cell r="W68899">
            <v>40.11</v>
          </cell>
          <cell r="X68899">
            <v>0.34716251250000002</v>
          </cell>
        </row>
        <row r="68900">
          <cell r="H68900" t="str">
            <v>GUF0201002017</v>
          </cell>
          <cell r="W68900">
            <v>13.89</v>
          </cell>
          <cell r="X68900">
            <v>0.12022031718750001</v>
          </cell>
        </row>
        <row r="68901">
          <cell r="H68901" t="str">
            <v>GUF0201002016</v>
          </cell>
          <cell r="W68901">
            <v>13.89</v>
          </cell>
          <cell r="X68901">
            <v>0.12022031718750001</v>
          </cell>
        </row>
        <row r="68902">
          <cell r="H68902" t="str">
            <v>GUF0204004038</v>
          </cell>
          <cell r="W68902">
            <v>8.76</v>
          </cell>
          <cell r="X68902">
            <v>7.5820966406249996E-2</v>
          </cell>
        </row>
        <row r="68903">
          <cell r="H68903" t="str">
            <v>GUF0204003026</v>
          </cell>
          <cell r="W68903">
            <v>25.35</v>
          </cell>
          <cell r="X68903">
            <v>0.21941067421874999</v>
          </cell>
        </row>
        <row r="68904">
          <cell r="H68904" t="str">
            <v>GUF0204002043</v>
          </cell>
          <cell r="W68904">
            <v>14.56</v>
          </cell>
          <cell r="X68904">
            <v>0.12602031093750002</v>
          </cell>
        </row>
        <row r="68905">
          <cell r="H68905" t="str">
            <v>GUF0204002033</v>
          </cell>
          <cell r="W68905">
            <v>0.48</v>
          </cell>
          <cell r="X68905">
            <v>4.1544199218750003E-3</v>
          </cell>
        </row>
        <row r="68906">
          <cell r="H68906" t="str">
            <v>GUF0204002032</v>
          </cell>
          <cell r="W68906">
            <v>0.88</v>
          </cell>
          <cell r="X68906">
            <v>7.6186171874999993E-3</v>
          </cell>
        </row>
        <row r="68907">
          <cell r="H68907" t="str">
            <v>GUF0202006082</v>
          </cell>
          <cell r="W68907">
            <v>12.65</v>
          </cell>
          <cell r="X68907">
            <v>0.10948858476562499</v>
          </cell>
        </row>
        <row r="68908">
          <cell r="H68908" t="str">
            <v>GUF0202006037</v>
          </cell>
          <cell r="W68908">
            <v>12.78</v>
          </cell>
          <cell r="X68908">
            <v>0.11061470039062501</v>
          </cell>
        </row>
        <row r="68909">
          <cell r="H68909" t="str">
            <v>GUF0201013021</v>
          </cell>
          <cell r="W68909">
            <v>10.029999999999999</v>
          </cell>
          <cell r="X68909">
            <v>8.6813050781249998E-2</v>
          </cell>
        </row>
        <row r="68910">
          <cell r="H68910" t="str">
            <v>GUF0201013010</v>
          </cell>
          <cell r="W68910">
            <v>3.8</v>
          </cell>
          <cell r="X68910">
            <v>3.288905390625E-2</v>
          </cell>
        </row>
        <row r="68911">
          <cell r="H68911" t="str">
            <v>GUF0201013009</v>
          </cell>
          <cell r="W68911">
            <v>21.51</v>
          </cell>
          <cell r="X68911">
            <v>0.1861728234375</v>
          </cell>
        </row>
        <row r="68912">
          <cell r="H68912" t="str">
            <v>GUF0201013008</v>
          </cell>
          <cell r="W68912">
            <v>21.51</v>
          </cell>
          <cell r="X68912">
            <v>0.1861728234375</v>
          </cell>
        </row>
        <row r="68913">
          <cell r="H68913" t="str">
            <v>GUF0201013007</v>
          </cell>
          <cell r="W68913">
            <v>17.63</v>
          </cell>
          <cell r="X68913">
            <v>0.15259115859375003</v>
          </cell>
        </row>
        <row r="68914">
          <cell r="H68914" t="str">
            <v>GUF0201011012</v>
          </cell>
          <cell r="W68914">
            <v>21.83</v>
          </cell>
          <cell r="X68914">
            <v>0.18894575859375001</v>
          </cell>
        </row>
        <row r="68915">
          <cell r="H68915" t="str">
            <v>GUF0201011011</v>
          </cell>
          <cell r="W68915">
            <v>21.83</v>
          </cell>
          <cell r="X68915">
            <v>0.18894575859375001</v>
          </cell>
        </row>
        <row r="68916">
          <cell r="H68916" t="str">
            <v>GUF0201009030</v>
          </cell>
          <cell r="W68916">
            <v>5.34</v>
          </cell>
          <cell r="X68916">
            <v>4.6218077343749997E-2</v>
          </cell>
        </row>
        <row r="68917">
          <cell r="H68917" t="str">
            <v>GUF0201002018</v>
          </cell>
          <cell r="W68917">
            <v>28.95</v>
          </cell>
          <cell r="X68917">
            <v>0.25056944648437501</v>
          </cell>
        </row>
        <row r="68918">
          <cell r="H68918" t="str">
            <v>GUF0201002015</v>
          </cell>
          <cell r="W68918">
            <v>1.94</v>
          </cell>
          <cell r="X68918">
            <v>1.6790832421874999E-2</v>
          </cell>
        </row>
        <row r="68919">
          <cell r="H68919" t="str">
            <v>GUD1901015</v>
          </cell>
          <cell r="W68919">
            <v>0.94</v>
          </cell>
          <cell r="X68919">
            <v>8.136992187499999E-3</v>
          </cell>
        </row>
        <row r="68920">
          <cell r="H68920" t="str">
            <v>GUD1901013</v>
          </cell>
          <cell r="W68920">
            <v>0.14000000000000001</v>
          </cell>
          <cell r="X68920">
            <v>1.2114462890625E-3</v>
          </cell>
        </row>
        <row r="68921">
          <cell r="H68921" t="str">
            <v>GUF0309006006</v>
          </cell>
          <cell r="W68921">
            <v>3.56</v>
          </cell>
          <cell r="X68921">
            <v>3.0813712500000003E-2</v>
          </cell>
        </row>
        <row r="68922">
          <cell r="H68922" t="str">
            <v>GUF0309004004</v>
          </cell>
          <cell r="W68922">
            <v>4.37</v>
          </cell>
          <cell r="X68922">
            <v>3.7822038281250005E-2</v>
          </cell>
        </row>
        <row r="68923">
          <cell r="H68923" t="str">
            <v>GUF0309002214</v>
          </cell>
          <cell r="W68923">
            <v>27.82</v>
          </cell>
          <cell r="X68923">
            <v>0.24078943125000002</v>
          </cell>
        </row>
        <row r="68924">
          <cell r="H68924" t="str">
            <v>GUF0309002208</v>
          </cell>
          <cell r="W68924">
            <v>3.11</v>
          </cell>
          <cell r="X68924">
            <v>2.6919644531250002E-2</v>
          </cell>
        </row>
        <row r="68925">
          <cell r="H68925" t="str">
            <v>GUF0309001112</v>
          </cell>
          <cell r="W68925">
            <v>4.6900000000000004</v>
          </cell>
          <cell r="X68925">
            <v>4.0594973437500001E-2</v>
          </cell>
        </row>
        <row r="68926">
          <cell r="H68926" t="str">
            <v>GUF0307003027</v>
          </cell>
          <cell r="W68926">
            <v>4.8499999999999996</v>
          </cell>
          <cell r="X68926">
            <v>4.1978949609375003E-2</v>
          </cell>
        </row>
        <row r="68927">
          <cell r="H68927" t="str">
            <v>GUF0307003018</v>
          </cell>
          <cell r="W68927">
            <v>1.94</v>
          </cell>
          <cell r="X68927">
            <v>1.6792078125000002E-2</v>
          </cell>
        </row>
        <row r="68928">
          <cell r="H68928" t="str">
            <v>GUF0304004046</v>
          </cell>
          <cell r="W68928">
            <v>17.79</v>
          </cell>
          <cell r="X68928">
            <v>0.15397638046875001</v>
          </cell>
        </row>
        <row r="68929">
          <cell r="H68929" t="str">
            <v>GUF0204001012</v>
          </cell>
          <cell r="W68929">
            <v>6.79</v>
          </cell>
          <cell r="X68929">
            <v>5.8769782031250002E-2</v>
          </cell>
        </row>
        <row r="68930">
          <cell r="H68930" t="str">
            <v>GUF0204001011.5</v>
          </cell>
          <cell r="W68930">
            <v>12.13</v>
          </cell>
          <cell r="X68930">
            <v>0.10499035078125001</v>
          </cell>
        </row>
        <row r="68931">
          <cell r="H68931" t="str">
            <v>GUF0103017042</v>
          </cell>
          <cell r="W68931">
            <v>5.66</v>
          </cell>
          <cell r="X68931">
            <v>4.8988521093750001E-2</v>
          </cell>
        </row>
        <row r="68932">
          <cell r="H68932" t="str">
            <v>GUF0103017041</v>
          </cell>
          <cell r="W68932">
            <v>5.66</v>
          </cell>
          <cell r="X68932">
            <v>4.8988521093750001E-2</v>
          </cell>
        </row>
        <row r="68933">
          <cell r="H68933" t="str">
            <v>GUF0103013011</v>
          </cell>
          <cell r="W68933">
            <v>7.44</v>
          </cell>
          <cell r="X68933">
            <v>6.4396000195312511E-2</v>
          </cell>
        </row>
        <row r="68934">
          <cell r="H68934" t="str">
            <v>GUF0102075501T</v>
          </cell>
          <cell r="W68934">
            <v>3.07</v>
          </cell>
          <cell r="X68934">
            <v>2.6570847656250004E-2</v>
          </cell>
        </row>
        <row r="68935">
          <cell r="H68935" t="str">
            <v>GUF0102074519T</v>
          </cell>
          <cell r="W68935">
            <v>7.38</v>
          </cell>
          <cell r="X68935">
            <v>6.3877164843750001E-2</v>
          </cell>
        </row>
        <row r="68936">
          <cell r="H68936" t="str">
            <v>GUF0102073501T</v>
          </cell>
          <cell r="W68936">
            <v>26.91</v>
          </cell>
          <cell r="X68936">
            <v>0.23291160468750002</v>
          </cell>
        </row>
        <row r="68937">
          <cell r="H68937" t="str">
            <v>GUF0102064501</v>
          </cell>
          <cell r="W68937">
            <v>9.1300000000000008</v>
          </cell>
          <cell r="X68937">
            <v>7.9022423437500003E-2</v>
          </cell>
        </row>
        <row r="68938">
          <cell r="H68938" t="str">
            <v>GUF0102047548T</v>
          </cell>
          <cell r="W68938">
            <v>8.6</v>
          </cell>
          <cell r="X68938">
            <v>7.443574453125E-2</v>
          </cell>
        </row>
        <row r="68939">
          <cell r="H68939" t="str">
            <v>GUF0102047547T</v>
          </cell>
          <cell r="W68939">
            <v>8.6</v>
          </cell>
          <cell r="X68939">
            <v>7.443574453125E-2</v>
          </cell>
        </row>
        <row r="68940">
          <cell r="H68940" t="str">
            <v>GUF0102047515T</v>
          </cell>
          <cell r="W68940">
            <v>1.55</v>
          </cell>
          <cell r="X68940">
            <v>1.3416222656250001E-2</v>
          </cell>
        </row>
        <row r="68941">
          <cell r="H68941" t="str">
            <v>GUF0301014027</v>
          </cell>
          <cell r="W68941">
            <v>6.63</v>
          </cell>
          <cell r="X68941">
            <v>8.2644161538461547E-2</v>
          </cell>
        </row>
        <row r="68942">
          <cell r="H68942" t="str">
            <v>GUF0301014026</v>
          </cell>
          <cell r="W68942">
            <v>5.01</v>
          </cell>
          <cell r="X68942">
            <v>6.244920576923077E-2</v>
          </cell>
        </row>
        <row r="68943">
          <cell r="H68943" t="str">
            <v>GUY0301035008</v>
          </cell>
          <cell r="W68943">
            <v>0.01</v>
          </cell>
          <cell r="X68943">
            <v>1.2464142628205129E-4</v>
          </cell>
        </row>
        <row r="68944">
          <cell r="H68944" t="str">
            <v>GUY0301035007</v>
          </cell>
          <cell r="W68944">
            <v>0.01</v>
          </cell>
          <cell r="X68944">
            <v>1.246386476426799E-4</v>
          </cell>
        </row>
        <row r="68945">
          <cell r="H68945" t="str">
            <v>GUY0301035001</v>
          </cell>
          <cell r="W68945">
            <v>0.02</v>
          </cell>
          <cell r="X68945">
            <v>2.4926581730769232E-4</v>
          </cell>
        </row>
        <row r="68946">
          <cell r="H68946" t="str">
            <v>GUY0301028003</v>
          </cell>
          <cell r="W68946">
            <v>0.01</v>
          </cell>
          <cell r="X68946">
            <v>1.2464925699300701E-4</v>
          </cell>
        </row>
        <row r="68947">
          <cell r="H68947" t="str">
            <v>GUY0301025023</v>
          </cell>
          <cell r="W68947">
            <v>0.04</v>
          </cell>
          <cell r="X68947">
            <v>4.9865384615384615E-4</v>
          </cell>
        </row>
        <row r="68948">
          <cell r="H68948" t="str">
            <v>GUY0301021014</v>
          </cell>
          <cell r="W68948">
            <v>0.01</v>
          </cell>
          <cell r="X68948">
            <v>1.2460697115384615E-4</v>
          </cell>
        </row>
        <row r="68949">
          <cell r="H68949" t="str">
            <v>GUY0301021009</v>
          </cell>
          <cell r="W68949">
            <v>0.01</v>
          </cell>
          <cell r="X68949">
            <v>1.2562788461538462E-4</v>
          </cell>
        </row>
        <row r="68950">
          <cell r="H68950" t="str">
            <v>GUY0301021008</v>
          </cell>
          <cell r="W68950">
            <v>0.01</v>
          </cell>
          <cell r="X68950">
            <v>1.2485240384615384E-4</v>
          </cell>
        </row>
        <row r="68951">
          <cell r="H68951" t="str">
            <v>GUY0301021007</v>
          </cell>
          <cell r="W68951">
            <v>0.01</v>
          </cell>
          <cell r="X68951">
            <v>1.2485240384615384E-4</v>
          </cell>
        </row>
        <row r="68952">
          <cell r="H68952" t="str">
            <v>GUY0301021006</v>
          </cell>
          <cell r="W68952">
            <v>0.01</v>
          </cell>
          <cell r="X68952">
            <v>1.2468449519230769E-4</v>
          </cell>
        </row>
        <row r="68953">
          <cell r="H68953" t="str">
            <v>GUY0301021005</v>
          </cell>
          <cell r="W68953">
            <v>0.01</v>
          </cell>
          <cell r="X68953">
            <v>1.2460227272727273E-4</v>
          </cell>
        </row>
        <row r="68954">
          <cell r="H68954" t="str">
            <v>GUY0301020032</v>
          </cell>
          <cell r="W68954">
            <v>0.01</v>
          </cell>
          <cell r="X68954">
            <v>1.2455528846153847E-4</v>
          </cell>
        </row>
        <row r="68955">
          <cell r="H68955" t="str">
            <v>GUY0301020026</v>
          </cell>
          <cell r="W68955">
            <v>0.01</v>
          </cell>
          <cell r="X68955">
            <v>1.2465865384615385E-4</v>
          </cell>
        </row>
        <row r="68956">
          <cell r="H68956" t="str">
            <v>GUY0301020015</v>
          </cell>
          <cell r="W68956">
            <v>3.0000000000000002E-2</v>
          </cell>
          <cell r="X68956">
            <v>3.7356177884615387E-4</v>
          </cell>
        </row>
        <row r="68957">
          <cell r="H68957" t="str">
            <v>GUY0301020014</v>
          </cell>
          <cell r="W68957">
            <v>0.01</v>
          </cell>
          <cell r="X68957">
            <v>1.2464142628205129E-4</v>
          </cell>
        </row>
        <row r="68958">
          <cell r="H68958" t="str">
            <v>GUY0301020013</v>
          </cell>
          <cell r="W68958">
            <v>6.0000000000000005E-2</v>
          </cell>
          <cell r="X68958">
            <v>7.4812499999999988E-4</v>
          </cell>
        </row>
        <row r="68959">
          <cell r="H68959" t="str">
            <v>GUY030102001014</v>
          </cell>
          <cell r="W68959">
            <v>0.01</v>
          </cell>
          <cell r="X68959">
            <v>1.2461989182692307E-4</v>
          </cell>
        </row>
        <row r="68960">
          <cell r="H68960" t="str">
            <v>GUY0301020009</v>
          </cell>
          <cell r="W68960">
            <v>0.02</v>
          </cell>
          <cell r="X68960">
            <v>2.4927320099255577E-4</v>
          </cell>
        </row>
        <row r="68961">
          <cell r="H68961" t="str">
            <v>GUY0301020007</v>
          </cell>
          <cell r="W68961">
            <v>0.01</v>
          </cell>
          <cell r="X68961">
            <v>1.2468449519230769E-4</v>
          </cell>
        </row>
        <row r="68962">
          <cell r="H68962" t="str">
            <v>GUY0301020006</v>
          </cell>
          <cell r="W68962">
            <v>9.9999999999999985E-3</v>
          </cell>
          <cell r="X68962">
            <v>1.2463623725671917E-4</v>
          </cell>
        </row>
        <row r="68963">
          <cell r="H68963" t="str">
            <v>GUY0301020003</v>
          </cell>
          <cell r="W68963">
            <v>0.01</v>
          </cell>
          <cell r="X68963">
            <v>1.2455528846153847E-4</v>
          </cell>
        </row>
        <row r="68964">
          <cell r="H68964" t="str">
            <v>GUY0301019093</v>
          </cell>
          <cell r="W68964">
            <v>4.9999999999999996E-2</v>
          </cell>
          <cell r="X68964">
            <v>6.2337993421052629E-4</v>
          </cell>
        </row>
        <row r="68965">
          <cell r="H68965" t="str">
            <v>GUY0301019076</v>
          </cell>
          <cell r="W68965">
            <v>3.0000000000000002E-2</v>
          </cell>
          <cell r="X68965">
            <v>3.7406249999999994E-4</v>
          </cell>
        </row>
        <row r="68966">
          <cell r="H68966" t="str">
            <v>GUY0301019057</v>
          </cell>
          <cell r="W68966">
            <v>3.0000000000000002E-2</v>
          </cell>
          <cell r="X68966">
            <v>3.7444615384615382E-4</v>
          </cell>
        </row>
        <row r="68967">
          <cell r="H68967" t="str">
            <v>GUY0301019036</v>
          </cell>
          <cell r="W68967">
            <v>6.0000000000000005E-2</v>
          </cell>
          <cell r="X68967">
            <v>7.4812499999999988E-4</v>
          </cell>
        </row>
        <row r="68968">
          <cell r="H68968" t="str">
            <v>GUY0301019030</v>
          </cell>
          <cell r="W68968">
            <v>0.02</v>
          </cell>
          <cell r="X68968">
            <v>2.4949471153846151E-4</v>
          </cell>
        </row>
        <row r="68969">
          <cell r="H68969" t="str">
            <v>GUY0301014024</v>
          </cell>
          <cell r="W68969">
            <v>3.0000000000000002E-2</v>
          </cell>
          <cell r="X68969">
            <v>3.7356177884615387E-4</v>
          </cell>
        </row>
        <row r="68970">
          <cell r="H68970" t="str">
            <v>GUY0301014008</v>
          </cell>
          <cell r="W68970">
            <v>6.9999999999999993E-2</v>
          </cell>
          <cell r="X68970">
            <v>8.7249775641025655E-4</v>
          </cell>
        </row>
        <row r="68971">
          <cell r="H68971" t="str">
            <v>GUY0301014007</v>
          </cell>
          <cell r="W68971">
            <v>7.0000000000000007E-2</v>
          </cell>
          <cell r="X68971">
            <v>8.7253434065934069E-4</v>
          </cell>
        </row>
        <row r="68972">
          <cell r="H68972" t="str">
            <v>GUY0301014006</v>
          </cell>
          <cell r="W68972">
            <v>6.9999999999999993E-2</v>
          </cell>
          <cell r="X68972">
            <v>8.7244653846153862E-4</v>
          </cell>
        </row>
        <row r="68973">
          <cell r="H68973" t="str">
            <v>GUY0301014004</v>
          </cell>
          <cell r="W68973">
            <v>0.06</v>
          </cell>
          <cell r="X68973">
            <v>7.4827846153846154E-4</v>
          </cell>
        </row>
        <row r="68974">
          <cell r="H68974" t="str">
            <v>GUY0301014003</v>
          </cell>
          <cell r="W68974">
            <v>7.0000000000000007E-2</v>
          </cell>
          <cell r="X68974">
            <v>8.7275384615384619E-4</v>
          </cell>
        </row>
        <row r="68975">
          <cell r="H68975" t="str">
            <v>GUY0301014002</v>
          </cell>
          <cell r="W68975">
            <v>4.9999999999999996E-2</v>
          </cell>
          <cell r="X68975">
            <v>6.2334635416666669E-4</v>
          </cell>
        </row>
        <row r="68976">
          <cell r="H68976" t="str">
            <v>GUY0301014001</v>
          </cell>
          <cell r="W68976">
            <v>0.05</v>
          </cell>
          <cell r="X68976">
            <v>6.2321875000000007E-4</v>
          </cell>
        </row>
        <row r="68977">
          <cell r="H68977" t="str">
            <v>GUY0301013015</v>
          </cell>
          <cell r="W68977">
            <v>0.05</v>
          </cell>
          <cell r="X68977">
            <v>6.2341015625000016E-4</v>
          </cell>
        </row>
        <row r="68978">
          <cell r="H68978" t="str">
            <v>GUY0301013006</v>
          </cell>
          <cell r="W68978">
            <v>0.02</v>
          </cell>
          <cell r="X68978">
            <v>2.4916771978021976E-4</v>
          </cell>
        </row>
        <row r="68979">
          <cell r="H68979" t="str">
            <v>GUY0301012018</v>
          </cell>
          <cell r="W68979">
            <v>0.05</v>
          </cell>
          <cell r="X68979">
            <v>6.2341015625000016E-4</v>
          </cell>
        </row>
        <row r="68980">
          <cell r="H68980" t="str">
            <v>GUY0301012011</v>
          </cell>
          <cell r="W68980">
            <v>0.08</v>
          </cell>
          <cell r="X68980">
            <v>9.9708665865384642E-4</v>
          </cell>
        </row>
        <row r="68981">
          <cell r="H68981" t="str">
            <v>GUY0301011074</v>
          </cell>
          <cell r="W68981">
            <v>0.06</v>
          </cell>
          <cell r="X68981">
            <v>7.4801538461538445E-4</v>
          </cell>
        </row>
        <row r="68982">
          <cell r="H68982" t="str">
            <v>GUY0301010062</v>
          </cell>
          <cell r="W68982">
            <v>0.14000000000000001</v>
          </cell>
          <cell r="X68982">
            <v>1.7447509615384617E-3</v>
          </cell>
        </row>
        <row r="68983">
          <cell r="H68983" t="str">
            <v>GUY0301010061</v>
          </cell>
          <cell r="W68983">
            <v>0.15</v>
          </cell>
          <cell r="X68983">
            <v>1.8695987179487181E-3</v>
          </cell>
        </row>
        <row r="68984">
          <cell r="H68984" t="str">
            <v>GUY0301010057</v>
          </cell>
          <cell r="W68984">
            <v>0.09</v>
          </cell>
          <cell r="X68984">
            <v>1.1219637820512822E-3</v>
          </cell>
        </row>
        <row r="68985">
          <cell r="H68985" t="str">
            <v>GUY0301010040</v>
          </cell>
          <cell r="W68985">
            <v>0.05</v>
          </cell>
          <cell r="X68985">
            <v>6.2321875000000007E-4</v>
          </cell>
        </row>
        <row r="68986">
          <cell r="H68986" t="str">
            <v>GUY0301010021</v>
          </cell>
          <cell r="W68986">
            <v>0.02</v>
          </cell>
          <cell r="X68986">
            <v>2.4928662587412584E-4</v>
          </cell>
        </row>
        <row r="68987">
          <cell r="H68987" t="str">
            <v>GUY0301006023</v>
          </cell>
          <cell r="W68987">
            <v>0.01</v>
          </cell>
          <cell r="X68987">
            <v>1.2455528846153847E-4</v>
          </cell>
        </row>
        <row r="68988">
          <cell r="H68988" t="str">
            <v>GUY0301005043</v>
          </cell>
          <cell r="W68988">
            <v>0.02</v>
          </cell>
          <cell r="X68988">
            <v>2.4928107692307692E-4</v>
          </cell>
        </row>
        <row r="68989">
          <cell r="H68989" t="str">
            <v>GUY0301003018</v>
          </cell>
          <cell r="W68989">
            <v>0.04</v>
          </cell>
          <cell r="X68989">
            <v>4.9846153846153855E-4</v>
          </cell>
        </row>
        <row r="68990">
          <cell r="H68990" t="str">
            <v>GUY0301003004</v>
          </cell>
          <cell r="W68990">
            <v>0.05</v>
          </cell>
          <cell r="X68990">
            <v>6.2321875000000007E-4</v>
          </cell>
        </row>
        <row r="68991">
          <cell r="H68991" t="str">
            <v>GUY0301001017</v>
          </cell>
          <cell r="W68991">
            <v>0.01</v>
          </cell>
          <cell r="X68991">
            <v>1.2485240384615384E-4</v>
          </cell>
        </row>
        <row r="68992">
          <cell r="H68992" t="str">
            <v>GUF211900039</v>
          </cell>
          <cell r="W68992">
            <v>0.12000000000000001</v>
          </cell>
          <cell r="X68992">
            <v>1.4957812500000001E-3</v>
          </cell>
        </row>
        <row r="68993">
          <cell r="H68993" t="str">
            <v>GUF2111000226</v>
          </cell>
          <cell r="W68993">
            <v>24.259999999999998</v>
          </cell>
          <cell r="X68993">
            <v>0.30240305769230769</v>
          </cell>
        </row>
        <row r="68994">
          <cell r="H68994" t="str">
            <v>GUF2101175006</v>
          </cell>
          <cell r="W68994">
            <v>0.04</v>
          </cell>
          <cell r="X68994">
            <v>4.9861538461538457E-4</v>
          </cell>
        </row>
        <row r="68995">
          <cell r="H68995" t="str">
            <v>GUF2101102023</v>
          </cell>
          <cell r="W68995">
            <v>0.01</v>
          </cell>
          <cell r="X68995">
            <v>1.2455528846153847E-4</v>
          </cell>
        </row>
        <row r="68996">
          <cell r="H68996" t="str">
            <v>GUF2101081010</v>
          </cell>
          <cell r="W68996">
            <v>0.01</v>
          </cell>
          <cell r="X68996">
            <v>1.2465865384615385E-4</v>
          </cell>
        </row>
        <row r="68997">
          <cell r="H68997" t="str">
            <v>GUF2101081007</v>
          </cell>
          <cell r="W68997">
            <v>0.01</v>
          </cell>
          <cell r="X68997">
            <v>1.2485240384615384E-4</v>
          </cell>
        </row>
        <row r="68998">
          <cell r="H68998" t="str">
            <v>GUF2101061027</v>
          </cell>
          <cell r="W68998">
            <v>0.05</v>
          </cell>
          <cell r="X68998">
            <v>6.2321875000000007E-4</v>
          </cell>
        </row>
        <row r="68999">
          <cell r="H68999" t="str">
            <v>GUF2101059006</v>
          </cell>
          <cell r="W68999">
            <v>0.11</v>
          </cell>
          <cell r="X68999">
            <v>1.3709932692307692E-3</v>
          </cell>
        </row>
        <row r="69000">
          <cell r="H69000" t="str">
            <v>GUF2101059005</v>
          </cell>
          <cell r="W69000">
            <v>0.12000000000000001</v>
          </cell>
          <cell r="X69000">
            <v>1.4957812500000001E-3</v>
          </cell>
        </row>
        <row r="69001">
          <cell r="H69001" t="str">
            <v>GUF2101054004</v>
          </cell>
          <cell r="W69001">
            <v>0.01</v>
          </cell>
          <cell r="X69001">
            <v>1.2485240384615384E-4</v>
          </cell>
        </row>
        <row r="69002">
          <cell r="H69002" t="str">
            <v>GUF2101051023</v>
          </cell>
          <cell r="W69002">
            <v>0.04</v>
          </cell>
          <cell r="X69002">
            <v>4.9865384615384615E-4</v>
          </cell>
        </row>
        <row r="69003">
          <cell r="H69003" t="str">
            <v>GUF2101051014</v>
          </cell>
          <cell r="W69003">
            <v>0.01</v>
          </cell>
          <cell r="X69003">
            <v>1.2485240384615384E-4</v>
          </cell>
        </row>
        <row r="69004">
          <cell r="H69004" t="str">
            <v>GUF2101051006</v>
          </cell>
          <cell r="W69004">
            <v>0.02</v>
          </cell>
          <cell r="X69004">
            <v>2.4873173076923075E-4</v>
          </cell>
        </row>
        <row r="69005">
          <cell r="H69005" t="str">
            <v>GUF2101043112</v>
          </cell>
          <cell r="W69005">
            <v>0.04</v>
          </cell>
          <cell r="X69005">
            <v>4.987692307692308E-4</v>
          </cell>
        </row>
        <row r="69006">
          <cell r="H69006" t="str">
            <v>GUF2101043015</v>
          </cell>
          <cell r="W69006">
            <v>0.02</v>
          </cell>
          <cell r="X69006">
            <v>2.4930396634615379E-4</v>
          </cell>
        </row>
        <row r="69007">
          <cell r="H69007" t="str">
            <v>GUF2101041057</v>
          </cell>
          <cell r="W69007">
            <v>0.05</v>
          </cell>
          <cell r="X69007">
            <v>6.2321875000000007E-4</v>
          </cell>
        </row>
        <row r="69008">
          <cell r="H69008" t="str">
            <v>GUF2101041036</v>
          </cell>
          <cell r="W69008">
            <v>0.08</v>
          </cell>
          <cell r="X69008">
            <v>9.9708665865384642E-4</v>
          </cell>
        </row>
        <row r="69009">
          <cell r="H69009" t="str">
            <v>GUF2101041013</v>
          </cell>
          <cell r="W69009">
            <v>3.0000000000000002E-2</v>
          </cell>
          <cell r="X69009">
            <v>3.7444615384615382E-4</v>
          </cell>
        </row>
        <row r="69010">
          <cell r="H69010" t="str">
            <v>GUF2101041006</v>
          </cell>
          <cell r="W69010">
            <v>0.23</v>
          </cell>
          <cell r="X69010">
            <v>2.8671658653846152E-3</v>
          </cell>
        </row>
        <row r="69011">
          <cell r="H69011" t="str">
            <v>GUF2101032007</v>
          </cell>
          <cell r="W69011">
            <v>0.01</v>
          </cell>
          <cell r="X69011">
            <v>1.2461989182692307E-4</v>
          </cell>
        </row>
        <row r="69012">
          <cell r="H69012" t="str">
            <v>GUF2101032001</v>
          </cell>
          <cell r="W69012">
            <v>0.01</v>
          </cell>
          <cell r="X69012">
            <v>1.2455528846153847E-4</v>
          </cell>
        </row>
        <row r="69013">
          <cell r="H69013" t="str">
            <v>GUF210103010</v>
          </cell>
          <cell r="W69013">
            <v>0.02</v>
          </cell>
          <cell r="X69013">
            <v>2.4927217548076917E-4</v>
          </cell>
        </row>
        <row r="69014">
          <cell r="H69014" t="str">
            <v>GUF210103006</v>
          </cell>
          <cell r="W69014">
            <v>0.04</v>
          </cell>
          <cell r="X69014">
            <v>4.9865384615384615E-4</v>
          </cell>
        </row>
        <row r="69015">
          <cell r="H69015" t="str">
            <v>GUF210103004</v>
          </cell>
          <cell r="W69015">
            <v>3.0000000000000002E-2</v>
          </cell>
          <cell r="X69015">
            <v>3.7406249999999994E-4</v>
          </cell>
        </row>
        <row r="69016">
          <cell r="H69016" t="str">
            <v>GUF2101022008</v>
          </cell>
          <cell r="W69016">
            <v>0.02</v>
          </cell>
          <cell r="X69016">
            <v>2.4930396634615379E-4</v>
          </cell>
        </row>
        <row r="69017">
          <cell r="H69017" t="str">
            <v>GUF2101018010</v>
          </cell>
          <cell r="W69017">
            <v>0.05</v>
          </cell>
          <cell r="X69017">
            <v>6.2321875000000007E-4</v>
          </cell>
        </row>
        <row r="69018">
          <cell r="H69018" t="str">
            <v>GUF2101012020</v>
          </cell>
          <cell r="W69018">
            <v>6.0000000000000005E-2</v>
          </cell>
          <cell r="X69018">
            <v>7.4812499999999988E-4</v>
          </cell>
        </row>
        <row r="69019">
          <cell r="H69019" t="str">
            <v>GUF2101012011</v>
          </cell>
          <cell r="W69019">
            <v>0.03</v>
          </cell>
          <cell r="X69019">
            <v>3.7393461538461531E-4</v>
          </cell>
        </row>
        <row r="69020">
          <cell r="H69020" t="str">
            <v>GUF2101012004</v>
          </cell>
          <cell r="W69020">
            <v>6.0000000000000005E-2</v>
          </cell>
          <cell r="X69020">
            <v>7.4812499999999988E-4</v>
          </cell>
        </row>
        <row r="69021">
          <cell r="H69021" t="str">
            <v>GUF2101012002</v>
          </cell>
          <cell r="W69021">
            <v>0.05</v>
          </cell>
          <cell r="X69021">
            <v>6.2331445312500001E-4</v>
          </cell>
        </row>
        <row r="69022">
          <cell r="H69022" t="str">
            <v>GUF2101002014</v>
          </cell>
          <cell r="W69022">
            <v>0.01</v>
          </cell>
          <cell r="X69022">
            <v>1.2485240384615384E-4</v>
          </cell>
        </row>
        <row r="69023">
          <cell r="H69023" t="str">
            <v>GUF2101002008</v>
          </cell>
          <cell r="W69023">
            <v>0.02</v>
          </cell>
          <cell r="X69023">
            <v>2.4927671703296706E-4</v>
          </cell>
        </row>
        <row r="69024">
          <cell r="H69024" t="str">
            <v>GUF2101002004</v>
          </cell>
          <cell r="W69024">
            <v>0.02</v>
          </cell>
          <cell r="X69024">
            <v>2.4928662587412584E-4</v>
          </cell>
        </row>
        <row r="69025">
          <cell r="H69025" t="str">
            <v>GUF2101001017</v>
          </cell>
          <cell r="W69025">
            <v>0.01</v>
          </cell>
          <cell r="X69025">
            <v>1.2455528846153847E-4</v>
          </cell>
        </row>
        <row r="69026">
          <cell r="H69026" t="str">
            <v>GUF2101001002</v>
          </cell>
          <cell r="W69026">
            <v>0.01</v>
          </cell>
          <cell r="X69026">
            <v>1.2461989182692307E-4</v>
          </cell>
        </row>
        <row r="69027">
          <cell r="H69027" t="str">
            <v>GUF2101001001</v>
          </cell>
          <cell r="W69027">
            <v>0.01</v>
          </cell>
          <cell r="X69027">
            <v>1.2485240384615384E-4</v>
          </cell>
        </row>
        <row r="69028">
          <cell r="H69028" t="str">
            <v>GUF0203013013</v>
          </cell>
          <cell r="W69028">
            <v>0.41000000000000003</v>
          </cell>
          <cell r="X69028">
            <v>5.1107624999999993E-3</v>
          </cell>
        </row>
        <row r="69029">
          <cell r="H69029" t="str">
            <v>GUF0103066004</v>
          </cell>
          <cell r="W69029">
            <v>6.0000000000000005E-2</v>
          </cell>
          <cell r="X69029">
            <v>7.4812499999999988E-4</v>
          </cell>
        </row>
        <row r="69030">
          <cell r="H69030" t="str">
            <v>GUF0103066003</v>
          </cell>
          <cell r="W69030">
            <v>7.0000000000000007E-2</v>
          </cell>
          <cell r="X69030">
            <v>8.7253434065934069E-4</v>
          </cell>
        </row>
        <row r="69031">
          <cell r="H69031" t="str">
            <v>GUF0308011003</v>
          </cell>
          <cell r="W69031">
            <v>3.1500000000000004</v>
          </cell>
          <cell r="X69031">
            <v>3.926456250000001E-2</v>
          </cell>
        </row>
        <row r="69032">
          <cell r="H69032" t="str">
            <v>GUF0308009016</v>
          </cell>
          <cell r="W69032">
            <v>10.67</v>
          </cell>
          <cell r="X69032">
            <v>0.13300429759615387</v>
          </cell>
        </row>
        <row r="69033">
          <cell r="H69033" t="str">
            <v>GUF0308001044</v>
          </cell>
          <cell r="W69033">
            <v>21.35</v>
          </cell>
          <cell r="X69033">
            <v>0.26613124903846153</v>
          </cell>
        </row>
        <row r="69034">
          <cell r="H69034" t="str">
            <v>GUF0308001043</v>
          </cell>
          <cell r="W69034">
            <v>21.35</v>
          </cell>
          <cell r="X69034">
            <v>0.26613124903846153</v>
          </cell>
        </row>
        <row r="69035">
          <cell r="H69035" t="str">
            <v>GUF0102045021</v>
          </cell>
          <cell r="W69035">
            <v>9.6999999999999993</v>
          </cell>
          <cell r="X69035">
            <v>0.12091062836538462</v>
          </cell>
        </row>
        <row r="69036">
          <cell r="H69036" t="str">
            <v>GUF0102045020</v>
          </cell>
          <cell r="W69036">
            <v>9.6999999999999993</v>
          </cell>
          <cell r="X69036">
            <v>0.12091062836538462</v>
          </cell>
        </row>
        <row r="69037">
          <cell r="H69037" t="str">
            <v>GUF0307001044</v>
          </cell>
          <cell r="W69037">
            <v>112.88</v>
          </cell>
          <cell r="X69037">
            <v>1.4070589321428573</v>
          </cell>
        </row>
        <row r="69038">
          <cell r="H69038" t="str">
            <v>GUF0103099061</v>
          </cell>
          <cell r="W69038">
            <v>3.4899999999999998</v>
          </cell>
          <cell r="X69038">
            <v>4.3502252884615386E-2</v>
          </cell>
        </row>
        <row r="69039">
          <cell r="H69039" t="str">
            <v>GUF0103099060</v>
          </cell>
          <cell r="W69039">
            <v>6.66</v>
          </cell>
          <cell r="X69039">
            <v>8.3018255769230775E-2</v>
          </cell>
        </row>
        <row r="69040">
          <cell r="H69040" t="str">
            <v>GUY0403506</v>
          </cell>
          <cell r="W69040">
            <v>0.24000000000000002</v>
          </cell>
          <cell r="X69040">
            <v>2.990876923076923E-3</v>
          </cell>
        </row>
        <row r="69041">
          <cell r="H69041" t="str">
            <v>GUY0403057</v>
          </cell>
          <cell r="W69041">
            <v>0.14000000000000001</v>
          </cell>
          <cell r="X69041">
            <v>1.7447509615384617E-3</v>
          </cell>
        </row>
        <row r="69042">
          <cell r="H69042" t="str">
            <v>GUY0211045</v>
          </cell>
          <cell r="W69042">
            <v>6.0000000000000005E-2</v>
          </cell>
          <cell r="X69042">
            <v>7.4812499999999988E-4</v>
          </cell>
        </row>
        <row r="69043">
          <cell r="H69043" t="str">
            <v>GUF0103038002</v>
          </cell>
          <cell r="W69043">
            <v>0.23</v>
          </cell>
          <cell r="X69043">
            <v>2.8670563186813185E-3</v>
          </cell>
        </row>
        <row r="69044">
          <cell r="H69044" t="str">
            <v>GUF0103038001</v>
          </cell>
          <cell r="W69044">
            <v>0.26</v>
          </cell>
          <cell r="X69044">
            <v>3.2409939903846152E-3</v>
          </cell>
        </row>
        <row r="69045">
          <cell r="H69045" t="str">
            <v>GUF0103035103</v>
          </cell>
          <cell r="W69045">
            <v>17.79</v>
          </cell>
          <cell r="X69045">
            <v>0.22175355432692306</v>
          </cell>
        </row>
        <row r="69046">
          <cell r="H69046" t="str">
            <v>GUF0103035101</v>
          </cell>
          <cell r="W69046">
            <v>0.19999999999999998</v>
          </cell>
          <cell r="X69046">
            <v>2.4932099358974361E-3</v>
          </cell>
        </row>
        <row r="69047">
          <cell r="H69047" t="str">
            <v>GUF0103035100</v>
          </cell>
          <cell r="W69047">
            <v>0.2</v>
          </cell>
          <cell r="X69047">
            <v>2.4937211538461537E-3</v>
          </cell>
        </row>
        <row r="69048">
          <cell r="H69048" t="str">
            <v>GUF0103035099</v>
          </cell>
          <cell r="W69048">
            <v>0.19999999999999998</v>
          </cell>
          <cell r="X69048">
            <v>2.4932099358974361E-3</v>
          </cell>
        </row>
        <row r="69049">
          <cell r="H69049" t="str">
            <v>GUF0103035098</v>
          </cell>
          <cell r="W69049">
            <v>0.2</v>
          </cell>
          <cell r="X69049">
            <v>2.4937211538461537E-3</v>
          </cell>
        </row>
        <row r="69050">
          <cell r="H69050" t="str">
            <v>GUF0103035070</v>
          </cell>
          <cell r="W69050">
            <v>0.04</v>
          </cell>
          <cell r="X69050">
            <v>4.9865384615384615E-4</v>
          </cell>
        </row>
        <row r="69051">
          <cell r="H69051" t="str">
            <v>GUF0103035051</v>
          </cell>
          <cell r="W69051">
            <v>0.03</v>
          </cell>
          <cell r="X69051">
            <v>3.7393461538461531E-4</v>
          </cell>
        </row>
        <row r="69052">
          <cell r="H69052" t="str">
            <v>GUF0103009061</v>
          </cell>
          <cell r="W69052">
            <v>0.57000000000000006</v>
          </cell>
          <cell r="X69052">
            <v>7.1061850961538454E-3</v>
          </cell>
        </row>
        <row r="69053">
          <cell r="H69053" t="str">
            <v>GUF0102045146</v>
          </cell>
          <cell r="W69053">
            <v>6.0000000000000005E-2</v>
          </cell>
          <cell r="X69053">
            <v>7.4812499999999988E-4</v>
          </cell>
        </row>
        <row r="69054">
          <cell r="H69054" t="str">
            <v>GUF0102040033</v>
          </cell>
          <cell r="W69054">
            <v>3.0000000000000002E-2</v>
          </cell>
          <cell r="X69054">
            <v>3.7406249999999994E-4</v>
          </cell>
        </row>
        <row r="69055">
          <cell r="H69055" t="str">
            <v>GUY0317009004</v>
          </cell>
          <cell r="W69055">
            <v>0.62</v>
          </cell>
          <cell r="X69055">
            <v>7.7279588942307702E-3</v>
          </cell>
        </row>
        <row r="69056">
          <cell r="H69056" t="str">
            <v>GUY0214003010</v>
          </cell>
          <cell r="W69056">
            <v>0.05</v>
          </cell>
          <cell r="X69056">
            <v>6.2337187500000014E-4</v>
          </cell>
        </row>
        <row r="69057">
          <cell r="H69057" t="str">
            <v>GUF2119000010</v>
          </cell>
          <cell r="W69057">
            <v>0.04</v>
          </cell>
          <cell r="X69057">
            <v>4.9861538461538457E-4</v>
          </cell>
        </row>
        <row r="69058">
          <cell r="H69058" t="str">
            <v>GUF2119000005</v>
          </cell>
          <cell r="W69058">
            <v>0.03</v>
          </cell>
          <cell r="X69058">
            <v>3.7404715384615383E-4</v>
          </cell>
        </row>
        <row r="69059">
          <cell r="H69059" t="str">
            <v>GUF0399011001</v>
          </cell>
          <cell r="W69059">
            <v>12.649999999999999</v>
          </cell>
          <cell r="X69059">
            <v>0.15768225144230771</v>
          </cell>
        </row>
        <row r="69060">
          <cell r="H69060" t="str">
            <v>GUF0309013050</v>
          </cell>
          <cell r="W69060">
            <v>4.04</v>
          </cell>
          <cell r="X69060">
            <v>5.0360136057692309E-2</v>
          </cell>
        </row>
        <row r="69061">
          <cell r="H69061" t="str">
            <v>GUF0309013049</v>
          </cell>
          <cell r="W69061">
            <v>3.56</v>
          </cell>
          <cell r="X69061">
            <v>4.4377694711538462E-2</v>
          </cell>
        </row>
        <row r="69062">
          <cell r="H69062" t="str">
            <v>GUF0308034003</v>
          </cell>
          <cell r="W69062">
            <v>2.9099999999999997</v>
          </cell>
          <cell r="X69062">
            <v>3.6274874999999998E-2</v>
          </cell>
        </row>
        <row r="69063">
          <cell r="H69063" t="str">
            <v>GUF0307007015</v>
          </cell>
          <cell r="W69063">
            <v>2.68</v>
          </cell>
          <cell r="X69063">
            <v>3.3404774999999998E-2</v>
          </cell>
        </row>
        <row r="69064">
          <cell r="H69064" t="str">
            <v>GUF0307007006</v>
          </cell>
          <cell r="W69064">
            <v>4.53</v>
          </cell>
          <cell r="X69064">
            <v>5.646676442307693E-2</v>
          </cell>
        </row>
        <row r="69065">
          <cell r="H69065" t="str">
            <v>GUF0307004011</v>
          </cell>
          <cell r="W69065">
            <v>0.48</v>
          </cell>
          <cell r="X69065">
            <v>5.982564000000001E-3</v>
          </cell>
        </row>
        <row r="69066">
          <cell r="H69066" t="str">
            <v>GUF0307003025</v>
          </cell>
          <cell r="W69066">
            <v>2.1800000000000002</v>
          </cell>
          <cell r="X69066">
            <v>2.7175492788461542E-2</v>
          </cell>
        </row>
        <row r="69067">
          <cell r="H69067" t="str">
            <v>GUF0304009003</v>
          </cell>
          <cell r="W69067">
            <v>1.41</v>
          </cell>
          <cell r="X69067">
            <v>1.7574762980769234E-2</v>
          </cell>
        </row>
        <row r="69068">
          <cell r="H69068" t="str">
            <v>GUF0203013010</v>
          </cell>
          <cell r="W69068">
            <v>0.33999999999999997</v>
          </cell>
          <cell r="X69068">
            <v>4.2376903846153844E-3</v>
          </cell>
        </row>
        <row r="69069">
          <cell r="H69069" t="str">
            <v>GUF0199002031</v>
          </cell>
          <cell r="W69069">
            <v>0.78</v>
          </cell>
          <cell r="X69069">
            <v>9.7233836538461529E-3</v>
          </cell>
        </row>
        <row r="69070">
          <cell r="H69070" t="str">
            <v>GUF0103054002</v>
          </cell>
          <cell r="W69070">
            <v>3.56</v>
          </cell>
          <cell r="X69070">
            <v>4.4376928125000006E-2</v>
          </cell>
        </row>
        <row r="69071">
          <cell r="H69071" t="str">
            <v>GUF0103024057</v>
          </cell>
          <cell r="W69071">
            <v>0.76</v>
          </cell>
          <cell r="X69071">
            <v>9.4734764423076937E-3</v>
          </cell>
        </row>
        <row r="69072">
          <cell r="H69072" t="str">
            <v>GUF0103020015</v>
          </cell>
          <cell r="W69072">
            <v>4.97</v>
          </cell>
          <cell r="X69072">
            <v>6.19524576923077E-2</v>
          </cell>
        </row>
        <row r="69073">
          <cell r="H69073" t="str">
            <v>GUF0103020014</v>
          </cell>
          <cell r="W69073">
            <v>4.97</v>
          </cell>
          <cell r="X69073">
            <v>6.19524576923077E-2</v>
          </cell>
        </row>
        <row r="69074">
          <cell r="H69074" t="str">
            <v>GUF0103016007</v>
          </cell>
          <cell r="W69074">
            <v>5.34</v>
          </cell>
          <cell r="X69074">
            <v>6.6564242307692312E-2</v>
          </cell>
        </row>
        <row r="69075">
          <cell r="H69075" t="str">
            <v>GUF0103009060</v>
          </cell>
          <cell r="W69075">
            <v>0.15</v>
          </cell>
          <cell r="X69075">
            <v>1.8701100961538461E-3</v>
          </cell>
        </row>
        <row r="69076">
          <cell r="H69076" t="str">
            <v>GUF0103009058</v>
          </cell>
          <cell r="W69076">
            <v>40.550000000000004</v>
          </cell>
          <cell r="X69076">
            <v>0.50545649999999998</v>
          </cell>
        </row>
        <row r="69077">
          <cell r="H69077" t="str">
            <v>GUF0102081037</v>
          </cell>
          <cell r="W69077">
            <v>9.02</v>
          </cell>
          <cell r="X69077">
            <v>0.11243524759615385</v>
          </cell>
        </row>
        <row r="69078">
          <cell r="H69078" t="str">
            <v>GUF0102081016</v>
          </cell>
          <cell r="W69078">
            <v>0.83</v>
          </cell>
          <cell r="X69078">
            <v>1.0347385096153846E-2</v>
          </cell>
        </row>
        <row r="69079">
          <cell r="H69079" t="str">
            <v>GUF0102077038</v>
          </cell>
          <cell r="W69079">
            <v>2.9099999999999997</v>
          </cell>
          <cell r="X69079">
            <v>3.6274874999999998E-2</v>
          </cell>
        </row>
        <row r="69080">
          <cell r="H69080" t="str">
            <v>GUF0102048003</v>
          </cell>
          <cell r="W69080">
            <v>67.759999999999991</v>
          </cell>
          <cell r="X69080">
            <v>0.84463499666666675</v>
          </cell>
        </row>
        <row r="69081">
          <cell r="H69081" t="str">
            <v>GUF0102045064</v>
          </cell>
          <cell r="W69081">
            <v>0.76</v>
          </cell>
          <cell r="X69081">
            <v>9.4734764423076937E-3</v>
          </cell>
        </row>
        <row r="69082">
          <cell r="H69082" t="str">
            <v>GUF0102045022</v>
          </cell>
          <cell r="W69082">
            <v>14.84</v>
          </cell>
          <cell r="X69082">
            <v>0.18498193125000001</v>
          </cell>
        </row>
        <row r="69083">
          <cell r="H69083" t="str">
            <v>GUF0102045017</v>
          </cell>
          <cell r="W69083">
            <v>4.45</v>
          </cell>
          <cell r="X69083">
            <v>5.5468668750000005E-2</v>
          </cell>
        </row>
        <row r="69084">
          <cell r="H69084" t="str">
            <v>GUF0102045016</v>
          </cell>
          <cell r="W69084">
            <v>18.940000000000001</v>
          </cell>
          <cell r="X69084">
            <v>0.23609025576923079</v>
          </cell>
        </row>
        <row r="69085">
          <cell r="H69085" t="str">
            <v>GUF0102045012</v>
          </cell>
          <cell r="W69085">
            <v>4.0999999999999996</v>
          </cell>
          <cell r="X69085">
            <v>5.1106791346153847E-2</v>
          </cell>
        </row>
        <row r="69086">
          <cell r="H69086" t="str">
            <v>GUF0307003031</v>
          </cell>
          <cell r="W69086">
            <v>0.80999999999999994</v>
          </cell>
          <cell r="X69086">
            <v>1.0097477884615385E-2</v>
          </cell>
        </row>
        <row r="69087">
          <cell r="H69087" t="str">
            <v>GUF0307003030</v>
          </cell>
          <cell r="W69087">
            <v>44.07</v>
          </cell>
          <cell r="X69087">
            <v>0.54933744663461537</v>
          </cell>
        </row>
        <row r="69088">
          <cell r="H69088" t="str">
            <v>GUY0316020008</v>
          </cell>
          <cell r="W69088">
            <v>1.87</v>
          </cell>
          <cell r="X69088">
            <v>2.3311397891566266E-2</v>
          </cell>
        </row>
        <row r="69089">
          <cell r="H69089" t="str">
            <v>GUF0303002007</v>
          </cell>
          <cell r="W69089">
            <v>50.46</v>
          </cell>
          <cell r="X69089">
            <v>0.62898848928571438</v>
          </cell>
        </row>
        <row r="69090">
          <cell r="H69090" t="str">
            <v>GUF0203007009</v>
          </cell>
          <cell r="W69090">
            <v>2.23</v>
          </cell>
          <cell r="X69090">
            <v>2.7795661298076924E-2</v>
          </cell>
        </row>
        <row r="69091">
          <cell r="H69091" t="str">
            <v>GUF0203007008</v>
          </cell>
          <cell r="W69091">
            <v>2.23</v>
          </cell>
          <cell r="X69091">
            <v>2.7795661298076924E-2</v>
          </cell>
        </row>
        <row r="69092">
          <cell r="H69092" t="str">
            <v>GUF0203006046</v>
          </cell>
          <cell r="W69092">
            <v>1.21</v>
          </cell>
          <cell r="X69092">
            <v>1.5083356730769231E-2</v>
          </cell>
        </row>
        <row r="69093">
          <cell r="H69093" t="str">
            <v>GUF0203006045</v>
          </cell>
          <cell r="W69093">
            <v>1.21</v>
          </cell>
          <cell r="X69093">
            <v>1.5083356730769231E-2</v>
          </cell>
        </row>
        <row r="69094">
          <cell r="H69094" t="str">
            <v>GUF0203006044</v>
          </cell>
          <cell r="W69094">
            <v>1.59</v>
          </cell>
          <cell r="X69094">
            <v>1.9820861538461541E-2</v>
          </cell>
        </row>
        <row r="69095">
          <cell r="H69095" t="str">
            <v>GUF0203006043</v>
          </cell>
          <cell r="W69095">
            <v>0.7</v>
          </cell>
          <cell r="X69095">
            <v>8.7260545673076926E-3</v>
          </cell>
        </row>
        <row r="69096">
          <cell r="H69096" t="str">
            <v>GUF0203006042</v>
          </cell>
          <cell r="W69096">
            <v>1.3599999999999999</v>
          </cell>
          <cell r="X69096">
            <v>1.6950761538461537E-2</v>
          </cell>
        </row>
        <row r="69097">
          <cell r="H69097" t="str">
            <v>GUF0201002017</v>
          </cell>
          <cell r="W69097">
            <v>13.889999999999999</v>
          </cell>
          <cell r="X69097">
            <v>0.17313970240384616</v>
          </cell>
        </row>
        <row r="69098">
          <cell r="H69098" t="str">
            <v>GUF0201002016</v>
          </cell>
          <cell r="W69098">
            <v>13.889999999999999</v>
          </cell>
          <cell r="X69098">
            <v>0.17313970240384616</v>
          </cell>
        </row>
        <row r="69099">
          <cell r="H69099" t="str">
            <v>GUF0202006082</v>
          </cell>
          <cell r="W69099">
            <v>12.649999999999999</v>
          </cell>
          <cell r="X69099">
            <v>0.15768301802884616</v>
          </cell>
        </row>
        <row r="69100">
          <cell r="H69100" t="str">
            <v>GUF0202006037</v>
          </cell>
          <cell r="W69100">
            <v>12.780000000000001</v>
          </cell>
          <cell r="X69100">
            <v>0.15930504545454546</v>
          </cell>
        </row>
        <row r="69101">
          <cell r="H69101" t="str">
            <v>GUF0201013021</v>
          </cell>
          <cell r="W69101">
            <v>10.029999999999999</v>
          </cell>
          <cell r="X69101">
            <v>0.12502566490384615</v>
          </cell>
        </row>
        <row r="69102">
          <cell r="H69102" t="str">
            <v>GUF0201011012</v>
          </cell>
          <cell r="W69102">
            <v>21.830000000000002</v>
          </cell>
          <cell r="X69102">
            <v>0.27211369038461541</v>
          </cell>
        </row>
        <row r="69103">
          <cell r="H69103" t="str">
            <v>GUF0201011011</v>
          </cell>
          <cell r="W69103">
            <v>21.830000000000002</v>
          </cell>
          <cell r="X69103">
            <v>0.27211369038461541</v>
          </cell>
        </row>
        <row r="69104">
          <cell r="H69104" t="str">
            <v>GUF0201009030</v>
          </cell>
          <cell r="W69104">
            <v>5.34</v>
          </cell>
          <cell r="X69104">
            <v>6.6564242307692312E-2</v>
          </cell>
        </row>
        <row r="69105">
          <cell r="H69105" t="str">
            <v>GUF0201002018</v>
          </cell>
          <cell r="W69105">
            <v>28.950000000000003</v>
          </cell>
          <cell r="X69105">
            <v>0.36086448028846152</v>
          </cell>
        </row>
        <row r="69106">
          <cell r="H69106" t="str">
            <v>GUF0201002015</v>
          </cell>
          <cell r="W69106">
            <v>1.94</v>
          </cell>
          <cell r="X69106">
            <v>2.4181972355769233E-2</v>
          </cell>
        </row>
        <row r="69107">
          <cell r="H69107" t="str">
            <v>GUD1901015</v>
          </cell>
          <cell r="W69107">
            <v>0.94000000000000006</v>
          </cell>
          <cell r="X69107">
            <v>1.1719415865384615E-2</v>
          </cell>
        </row>
        <row r="69108">
          <cell r="H69108" t="str">
            <v>GUD1901013</v>
          </cell>
          <cell r="W69108">
            <v>0.14000000000000001</v>
          </cell>
          <cell r="X69108">
            <v>1.7451342548076925E-3</v>
          </cell>
        </row>
        <row r="69109">
          <cell r="H69109" t="str">
            <v>GUF0307003027</v>
          </cell>
          <cell r="W69109">
            <v>4.8499999999999996</v>
          </cell>
          <cell r="X69109">
            <v>6.045764181818182E-2</v>
          </cell>
        </row>
        <row r="69110">
          <cell r="H69110" t="str">
            <v>GUF0307003018</v>
          </cell>
          <cell r="W69110">
            <v>1.94</v>
          </cell>
          <cell r="X69110">
            <v>2.4182738942307692E-2</v>
          </cell>
        </row>
        <row r="69111">
          <cell r="H69111" t="str">
            <v>GUF0304004046</v>
          </cell>
          <cell r="W69111">
            <v>17.79</v>
          </cell>
          <cell r="X69111">
            <v>0.22175432091346156</v>
          </cell>
        </row>
        <row r="69112">
          <cell r="H69112" t="str">
            <v>GUF0204001012</v>
          </cell>
          <cell r="W69112">
            <v>6.79</v>
          </cell>
          <cell r="X69112">
            <v>8.4640352884615383E-2</v>
          </cell>
        </row>
        <row r="69113">
          <cell r="H69113" t="str">
            <v>GUF0204001011.5</v>
          </cell>
          <cell r="W69113">
            <v>12.129999999999999</v>
          </cell>
          <cell r="X69113">
            <v>0.15120306201923078</v>
          </cell>
        </row>
        <row r="69114">
          <cell r="H69114" t="str">
            <v>GUF0103017042</v>
          </cell>
          <cell r="W69114">
            <v>5.66</v>
          </cell>
          <cell r="X69114">
            <v>7.0550492307692322E-2</v>
          </cell>
        </row>
        <row r="69115">
          <cell r="H69115" t="str">
            <v>GUF0103017041</v>
          </cell>
          <cell r="W69115">
            <v>5.66</v>
          </cell>
          <cell r="X69115">
            <v>7.0550492307692322E-2</v>
          </cell>
        </row>
        <row r="69116">
          <cell r="H69116" t="str">
            <v>GUF0102074519T</v>
          </cell>
          <cell r="W69116">
            <v>7.38</v>
          </cell>
          <cell r="X69116">
            <v>9.1993538571428585E-2</v>
          </cell>
        </row>
        <row r="69117">
          <cell r="H69117" t="str">
            <v>GUF0102073501T</v>
          </cell>
          <cell r="W69117">
            <v>26.91</v>
          </cell>
          <cell r="X69117">
            <v>0.33543331551724143</v>
          </cell>
        </row>
        <row r="69118">
          <cell r="H69118" t="str">
            <v>GUF0102064501</v>
          </cell>
          <cell r="W69118">
            <v>9.1300000000000008</v>
          </cell>
          <cell r="X69118">
            <v>0.11380840975609756</v>
          </cell>
        </row>
        <row r="69119">
          <cell r="H69119" t="str">
            <v>GUF0308035012</v>
          </cell>
          <cell r="W69119">
            <v>88.949999999999989</v>
          </cell>
          <cell r="X69119">
            <v>0.54583721250000006</v>
          </cell>
        </row>
        <row r="69120">
          <cell r="H69120" t="str">
            <v>GUF0308035007</v>
          </cell>
          <cell r="W69120">
            <v>5.66</v>
          </cell>
          <cell r="X69120">
            <v>3.4731480769230778E-2</v>
          </cell>
        </row>
        <row r="69121">
          <cell r="H69121" t="str">
            <v>GUF0307001044</v>
          </cell>
          <cell r="W69121">
            <v>112.88</v>
          </cell>
          <cell r="X69121">
            <v>0.69268269000000005</v>
          </cell>
        </row>
        <row r="69122">
          <cell r="H69122" t="str">
            <v>GUF0103035093</v>
          </cell>
          <cell r="W69122">
            <v>0.39</v>
          </cell>
          <cell r="X69122">
            <v>2.3932831730769234E-3</v>
          </cell>
        </row>
        <row r="69123">
          <cell r="H69123" t="str">
            <v>GUF0103035089</v>
          </cell>
          <cell r="W69123">
            <v>0.37</v>
          </cell>
          <cell r="X69123">
            <v>2.2713413461538461E-3</v>
          </cell>
        </row>
        <row r="69124">
          <cell r="H69124" t="str">
            <v>GUF0103035084</v>
          </cell>
          <cell r="W69124">
            <v>0.14000000000000001</v>
          </cell>
          <cell r="X69124">
            <v>8.5934350961538466E-4</v>
          </cell>
        </row>
        <row r="69125">
          <cell r="H69125" t="str">
            <v>GUF0102079010</v>
          </cell>
          <cell r="W69125">
            <v>0.01</v>
          </cell>
          <cell r="X69125">
            <v>6.1392227564102556E-5</v>
          </cell>
        </row>
        <row r="69126">
          <cell r="H69126" t="str">
            <v>GUF0102047025</v>
          </cell>
          <cell r="W69126">
            <v>0.14000000000000001</v>
          </cell>
          <cell r="X69126">
            <v>8.5857692307692306E-4</v>
          </cell>
        </row>
        <row r="69127">
          <cell r="H69127" t="str">
            <v>GUF0102045122</v>
          </cell>
          <cell r="W69127">
            <v>0.64999999999999991</v>
          </cell>
          <cell r="X69127">
            <v>3.9877831730769234E-3</v>
          </cell>
        </row>
        <row r="69128">
          <cell r="H69128" t="str">
            <v>GUF0102045062</v>
          </cell>
          <cell r="W69128">
            <v>0.01</v>
          </cell>
          <cell r="X69128">
            <v>6.126298076923076E-5</v>
          </cell>
        </row>
        <row r="69129">
          <cell r="H69129" t="str">
            <v>GUF0102045035</v>
          </cell>
          <cell r="W69129">
            <v>0.13</v>
          </cell>
          <cell r="X69129">
            <v>7.9764879807692299E-4</v>
          </cell>
        </row>
        <row r="69130">
          <cell r="H69130" t="str">
            <v>GUY0403302</v>
          </cell>
          <cell r="W69130">
            <v>0.12</v>
          </cell>
          <cell r="X69130">
            <v>7.3638461538461542E-4</v>
          </cell>
        </row>
        <row r="69131">
          <cell r="H69131" t="str">
            <v>GUY0302002003</v>
          </cell>
          <cell r="W69131">
            <v>0.09</v>
          </cell>
          <cell r="X69131">
            <v>5.52337751004016E-4</v>
          </cell>
        </row>
        <row r="69132">
          <cell r="H69132" t="str">
            <v>GUF0309005002</v>
          </cell>
          <cell r="W69132">
            <v>1.74</v>
          </cell>
          <cell r="X69132">
            <v>1.0677017307692308E-2</v>
          </cell>
        </row>
        <row r="69133">
          <cell r="H69133" t="str">
            <v>GUF0307004011</v>
          </cell>
          <cell r="W69133">
            <v>0.48000000000000004</v>
          </cell>
          <cell r="X69133">
            <v>2.9453958333333333E-3</v>
          </cell>
        </row>
        <row r="69134">
          <cell r="H69134" t="str">
            <v>GUF0199002037</v>
          </cell>
          <cell r="W69134">
            <v>0.32</v>
          </cell>
          <cell r="X69134">
            <v>1.9638437499999999E-3</v>
          </cell>
        </row>
        <row r="69135">
          <cell r="H69135" t="str">
            <v>GUF0199002033</v>
          </cell>
          <cell r="W69135">
            <v>1.34</v>
          </cell>
          <cell r="X69135">
            <v>8.2239403846153854E-3</v>
          </cell>
        </row>
        <row r="69136">
          <cell r="H69136" t="str">
            <v>GUF0199002029</v>
          </cell>
          <cell r="W69136">
            <v>6.0000000000000005E-2</v>
          </cell>
          <cell r="X69136">
            <v>3.6830769230769225E-4</v>
          </cell>
        </row>
        <row r="69137">
          <cell r="H69137" t="str">
            <v>GUF0103099057</v>
          </cell>
          <cell r="W69137">
            <v>1.1299999999999999</v>
          </cell>
          <cell r="X69137">
            <v>6.9345418269230767E-3</v>
          </cell>
        </row>
        <row r="69138">
          <cell r="H69138" t="str">
            <v>GUF0103064016</v>
          </cell>
          <cell r="W69138">
            <v>0.04</v>
          </cell>
          <cell r="X69138">
            <v>2.4549450549450548E-4</v>
          </cell>
        </row>
        <row r="69139">
          <cell r="H69139" t="str">
            <v>GUF0103035087</v>
          </cell>
          <cell r="W69139">
            <v>0.73</v>
          </cell>
          <cell r="X69139">
            <v>4.4799317307692302E-3</v>
          </cell>
        </row>
        <row r="69140">
          <cell r="H69140" t="str">
            <v>GUF0103027117</v>
          </cell>
          <cell r="W69140">
            <v>22.64</v>
          </cell>
          <cell r="X69140">
            <v>0.13893001153846155</v>
          </cell>
        </row>
        <row r="69141">
          <cell r="H69141" t="str">
            <v>GUF0103027105</v>
          </cell>
          <cell r="W69141">
            <v>45.28</v>
          </cell>
          <cell r="X69141">
            <v>0.27785848990384615</v>
          </cell>
        </row>
        <row r="69142">
          <cell r="H69142" t="str">
            <v>GUF0103025019</v>
          </cell>
          <cell r="W69142">
            <v>0.47000000000000003</v>
          </cell>
          <cell r="X69142">
            <v>2.8848184615384615E-3</v>
          </cell>
        </row>
        <row r="69143">
          <cell r="H69143" t="str">
            <v>GUF0103015040</v>
          </cell>
          <cell r="W69143">
            <v>0.92</v>
          </cell>
          <cell r="X69143">
            <v>5.6459098557692317E-3</v>
          </cell>
        </row>
        <row r="69144">
          <cell r="H69144" t="str">
            <v>GUF0103015006</v>
          </cell>
          <cell r="W69144">
            <v>0.64999999999999991</v>
          </cell>
          <cell r="X69144">
            <v>3.9885497596153846E-3</v>
          </cell>
        </row>
        <row r="69145">
          <cell r="H69145" t="str">
            <v>GUF0103013014</v>
          </cell>
          <cell r="W69145">
            <v>7.4399999999999995</v>
          </cell>
          <cell r="X69145">
            <v>4.5655594471153853E-2</v>
          </cell>
        </row>
        <row r="69146">
          <cell r="H69146" t="str">
            <v>GUF0103009058</v>
          </cell>
          <cell r="W69146">
            <v>40.550000000000004</v>
          </cell>
          <cell r="X69146">
            <v>0.24883501250000004</v>
          </cell>
        </row>
        <row r="69147">
          <cell r="H69147" t="str">
            <v>GUF0103003085</v>
          </cell>
          <cell r="W69147">
            <v>3.12</v>
          </cell>
          <cell r="X69147">
            <v>1.9145498798076921E-2</v>
          </cell>
        </row>
        <row r="69148">
          <cell r="H69148" t="str">
            <v>GUF0102080004</v>
          </cell>
          <cell r="W69148">
            <v>1.32</v>
          </cell>
          <cell r="X69148">
            <v>8.0997533653846144E-3</v>
          </cell>
        </row>
        <row r="69149">
          <cell r="H69149" t="str">
            <v>GUF0102080003</v>
          </cell>
          <cell r="W69149">
            <v>1.32</v>
          </cell>
          <cell r="X69149">
            <v>8.0997533653846144E-3</v>
          </cell>
        </row>
        <row r="69150">
          <cell r="H69150" t="str">
            <v>GUF0102079009</v>
          </cell>
          <cell r="W69150">
            <v>0.94000000000000006</v>
          </cell>
          <cell r="X69150">
            <v>5.7696057692307682E-3</v>
          </cell>
        </row>
        <row r="69151">
          <cell r="H69151" t="str">
            <v>GUF0102079008</v>
          </cell>
          <cell r="W69151">
            <v>0.94000000000000006</v>
          </cell>
          <cell r="X69151">
            <v>5.7696057692307682E-3</v>
          </cell>
        </row>
        <row r="69152">
          <cell r="H69152" t="str">
            <v>GUF0102073059</v>
          </cell>
          <cell r="W69152">
            <v>0.35</v>
          </cell>
          <cell r="X69152">
            <v>2.1477884615384614E-3</v>
          </cell>
        </row>
        <row r="69153">
          <cell r="H69153" t="str">
            <v>GUF0102073058</v>
          </cell>
          <cell r="W69153">
            <v>0.39</v>
          </cell>
          <cell r="X69153">
            <v>2.3932831730769234E-3</v>
          </cell>
        </row>
        <row r="69154">
          <cell r="H69154" t="str">
            <v>GUF0102045025.2</v>
          </cell>
          <cell r="W69154">
            <v>0.69000000000000006</v>
          </cell>
          <cell r="X69154">
            <v>4.235390625E-3</v>
          </cell>
        </row>
        <row r="69155">
          <cell r="H69155" t="str">
            <v>GUF0102045025.1</v>
          </cell>
          <cell r="W69155">
            <v>0.69000000000000006</v>
          </cell>
          <cell r="X69155">
            <v>4.235390625E-3</v>
          </cell>
        </row>
        <row r="69156">
          <cell r="H69156" t="str">
            <v>GUF0102045013.2</v>
          </cell>
          <cell r="W69156">
            <v>0.99</v>
          </cell>
          <cell r="X69156">
            <v>6.0744317307692315E-3</v>
          </cell>
        </row>
        <row r="69157">
          <cell r="H69157" t="str">
            <v>GUF0102045013.1</v>
          </cell>
          <cell r="W69157">
            <v>0.99</v>
          </cell>
          <cell r="X69157">
            <v>6.0744317307692315E-3</v>
          </cell>
        </row>
        <row r="69158">
          <cell r="H69158" t="str">
            <v>GUF0102045011</v>
          </cell>
          <cell r="W69158">
            <v>2.69</v>
          </cell>
          <cell r="X69158">
            <v>1.6507674519230773E-2</v>
          </cell>
        </row>
        <row r="69159">
          <cell r="H69159" t="str">
            <v>GUD2201005</v>
          </cell>
          <cell r="W69159">
            <v>0.80999999999999994</v>
          </cell>
          <cell r="X69159">
            <v>4.9705471153846164E-3</v>
          </cell>
        </row>
        <row r="69160">
          <cell r="H69160" t="str">
            <v>GUF0303002007</v>
          </cell>
          <cell r="W69160">
            <v>50.46</v>
          </cell>
          <cell r="X69160">
            <v>0.30964418467741933</v>
          </cell>
        </row>
        <row r="69161">
          <cell r="H69161" t="str">
            <v>GUF0203003104</v>
          </cell>
          <cell r="W69161">
            <v>10.350000000000001</v>
          </cell>
          <cell r="X69161">
            <v>6.3511694711538474E-2</v>
          </cell>
        </row>
        <row r="69162">
          <cell r="H69162" t="str">
            <v>GUF0201004009</v>
          </cell>
          <cell r="W69162">
            <v>40.11</v>
          </cell>
          <cell r="X69162">
            <v>0.24613253942307697</v>
          </cell>
        </row>
        <row r="69163">
          <cell r="H69163" t="str">
            <v>GUF0204004038</v>
          </cell>
          <cell r="W69163">
            <v>8.76</v>
          </cell>
          <cell r="X69163">
            <v>5.3756114423076928E-2</v>
          </cell>
        </row>
        <row r="69164">
          <cell r="H69164" t="str">
            <v>GUF0204003026</v>
          </cell>
          <cell r="W69164">
            <v>25.35</v>
          </cell>
          <cell r="X69164">
            <v>0.15555880673076922</v>
          </cell>
        </row>
        <row r="69165">
          <cell r="H69165" t="str">
            <v>GUF0204002043</v>
          </cell>
          <cell r="W69165">
            <v>14.56</v>
          </cell>
          <cell r="X69165">
            <v>8.9347194230769242E-2</v>
          </cell>
        </row>
        <row r="69166">
          <cell r="H69166" t="str">
            <v>GUF0204002033</v>
          </cell>
          <cell r="W69166">
            <v>0.48000000000000004</v>
          </cell>
          <cell r="X69166">
            <v>2.9452254807692314E-3</v>
          </cell>
        </row>
        <row r="69167">
          <cell r="H69167" t="str">
            <v>GUF0204002032</v>
          </cell>
          <cell r="W69167">
            <v>0.88</v>
          </cell>
          <cell r="X69167">
            <v>5.4015288461538458E-3</v>
          </cell>
        </row>
        <row r="69168">
          <cell r="H69168" t="str">
            <v>GUF0202006037</v>
          </cell>
          <cell r="W69168">
            <v>12.78</v>
          </cell>
          <cell r="X69168">
            <v>7.8424223684210537E-2</v>
          </cell>
        </row>
        <row r="69169">
          <cell r="H69169" t="str">
            <v>GUF0201013010</v>
          </cell>
          <cell r="W69169">
            <v>3.8</v>
          </cell>
          <cell r="X69169">
            <v>2.3318029326923079E-2</v>
          </cell>
        </row>
        <row r="69170">
          <cell r="H69170" t="str">
            <v>GUF0201013009</v>
          </cell>
          <cell r="W69170">
            <v>21.509999999999998</v>
          </cell>
          <cell r="X69170">
            <v>0.13199393653846153</v>
          </cell>
        </row>
        <row r="69171">
          <cell r="H69171" t="str">
            <v>GUF0201013008</v>
          </cell>
          <cell r="W69171">
            <v>21.509999999999998</v>
          </cell>
          <cell r="X69171">
            <v>0.13199393653846153</v>
          </cell>
        </row>
        <row r="69172">
          <cell r="H69172" t="str">
            <v>GUF0201013007</v>
          </cell>
          <cell r="W69172">
            <v>17.63</v>
          </cell>
          <cell r="X69172">
            <v>0.10818529182692309</v>
          </cell>
        </row>
        <row r="69173">
          <cell r="H69173" t="str">
            <v>GUF0309006006</v>
          </cell>
          <cell r="W69173">
            <v>3.56</v>
          </cell>
          <cell r="X69173">
            <v>2.1846183173076926E-2</v>
          </cell>
        </row>
        <row r="69174">
          <cell r="H69174" t="str">
            <v>GUF0309004004</v>
          </cell>
          <cell r="W69174">
            <v>4.37</v>
          </cell>
          <cell r="X69174">
            <v>2.6815197115384617E-2</v>
          </cell>
        </row>
        <row r="69175">
          <cell r="H69175" t="str">
            <v>GUF0309002214</v>
          </cell>
          <cell r="W69175">
            <v>27.82</v>
          </cell>
          <cell r="X69175">
            <v>0.17071575576923076</v>
          </cell>
        </row>
        <row r="69176">
          <cell r="H69176" t="str">
            <v>GUF0309002208</v>
          </cell>
          <cell r="W69176">
            <v>3.11</v>
          </cell>
          <cell r="X69176">
            <v>1.9084938461538463E-2</v>
          </cell>
        </row>
        <row r="69177">
          <cell r="H69177" t="str">
            <v>GUF0309001112</v>
          </cell>
          <cell r="W69177">
            <v>4.6899999999999995</v>
          </cell>
          <cell r="X69177">
            <v>2.8780725E-2</v>
          </cell>
        </row>
        <row r="69178">
          <cell r="H69178" t="str">
            <v>GUF0307003027</v>
          </cell>
          <cell r="W69178">
            <v>4.8499999999999996</v>
          </cell>
          <cell r="X69178">
            <v>2.9762822160664823E-2</v>
          </cell>
        </row>
        <row r="69179">
          <cell r="H69179" t="str">
            <v>GUF0103013011</v>
          </cell>
          <cell r="W69179">
            <v>7.4399999999999995</v>
          </cell>
          <cell r="X69179">
            <v>4.5655977764423081E-2</v>
          </cell>
        </row>
        <row r="69180">
          <cell r="H69180" t="str">
            <v>GUF0102075501T</v>
          </cell>
          <cell r="W69180">
            <v>3.07</v>
          </cell>
          <cell r="X69180">
            <v>1.8838097596153847E-2</v>
          </cell>
        </row>
        <row r="69181">
          <cell r="H69181" t="str">
            <v>GUF0102074519T</v>
          </cell>
          <cell r="W69181">
            <v>7.3800000000000008</v>
          </cell>
          <cell r="X69181">
            <v>4.528842173913044E-2</v>
          </cell>
        </row>
        <row r="69182">
          <cell r="H69182" t="str">
            <v>GUF0102073501T</v>
          </cell>
          <cell r="W69182">
            <v>26.91</v>
          </cell>
          <cell r="X69182">
            <v>0.16513067200000001</v>
          </cell>
        </row>
        <row r="69183">
          <cell r="H69183" t="str">
            <v>GUF0102064501</v>
          </cell>
          <cell r="W69183">
            <v>9.129999999999999</v>
          </cell>
          <cell r="X69183">
            <v>5.6025102352941183E-2</v>
          </cell>
        </row>
        <row r="69184">
          <cell r="H69184" t="str">
            <v>GUF0102047548T</v>
          </cell>
          <cell r="W69184">
            <v>8.6</v>
          </cell>
          <cell r="X69184">
            <v>5.2773350480769227E-2</v>
          </cell>
        </row>
        <row r="69185">
          <cell r="H69185" t="str">
            <v>GUF0102047547T</v>
          </cell>
          <cell r="W69185">
            <v>8.6</v>
          </cell>
          <cell r="X69185">
            <v>5.2773350480769227E-2</v>
          </cell>
        </row>
        <row r="69186">
          <cell r="H69186" t="str">
            <v>GUF0102047515T</v>
          </cell>
          <cell r="W69186">
            <v>1.5499999999999998</v>
          </cell>
          <cell r="X69186">
            <v>9.511805769230771E-3</v>
          </cell>
        </row>
        <row r="69187">
          <cell r="H69187" t="str">
            <v>GUY0316020008</v>
          </cell>
          <cell r="W69187">
            <v>1.87</v>
          </cell>
          <cell r="X69187">
            <v>2.0985523880597018E-2</v>
          </cell>
        </row>
        <row r="69188">
          <cell r="H69188" t="str">
            <v>GUF0301014027</v>
          </cell>
          <cell r="W69188">
            <v>6.63</v>
          </cell>
          <cell r="X69188">
            <v>7.4399876190476194E-2</v>
          </cell>
        </row>
        <row r="69189">
          <cell r="H69189" t="str">
            <v>GUF0301014026</v>
          </cell>
          <cell r="W69189">
            <v>5.01</v>
          </cell>
          <cell r="X69189">
            <v>5.6220045238095234E-2</v>
          </cell>
        </row>
        <row r="69190">
          <cell r="H69190" t="str">
            <v>GUY0301035008</v>
          </cell>
          <cell r="W69190">
            <v>0.01</v>
          </cell>
          <cell r="X69190">
            <v>1.1233392857142855E-4</v>
          </cell>
        </row>
        <row r="69191">
          <cell r="H69191" t="str">
            <v>GUY0301035007</v>
          </cell>
          <cell r="W69191">
            <v>9.9999999999999985E-3</v>
          </cell>
          <cell r="X69191">
            <v>1.1231259259259258E-4</v>
          </cell>
        </row>
        <row r="69192">
          <cell r="H69192" t="str">
            <v>GUY0301035001</v>
          </cell>
          <cell r="W69192">
            <v>0.02</v>
          </cell>
          <cell r="X69192">
            <v>2.2419523809523808E-4</v>
          </cell>
        </row>
        <row r="69193">
          <cell r="H69193" t="str">
            <v>GUY0301025024</v>
          </cell>
          <cell r="W69193">
            <v>0.04</v>
          </cell>
          <cell r="X69193">
            <v>4.4892623716153129E-4</v>
          </cell>
        </row>
        <row r="69194">
          <cell r="H69194" t="str">
            <v>GUY0301025023</v>
          </cell>
          <cell r="W69194">
            <v>0.04</v>
          </cell>
          <cell r="X69194">
            <v>4.4888888888888892E-4</v>
          </cell>
        </row>
        <row r="69195">
          <cell r="H69195" t="str">
            <v>GUY0301021014</v>
          </cell>
          <cell r="W69195">
            <v>9.9999999999999985E-3</v>
          </cell>
          <cell r="X69195">
            <v>1.1231259259259258E-4</v>
          </cell>
        </row>
        <row r="69196">
          <cell r="H69196" t="str">
            <v>GUY0301021009</v>
          </cell>
          <cell r="W69196">
            <v>0.01</v>
          </cell>
          <cell r="X69196">
            <v>1.1265396825396825E-4</v>
          </cell>
        </row>
        <row r="69197">
          <cell r="H69197" t="str">
            <v>GUY0301021007</v>
          </cell>
          <cell r="W69197">
            <v>0.01</v>
          </cell>
          <cell r="X69197">
            <v>1.1201388888888887E-4</v>
          </cell>
        </row>
        <row r="69198">
          <cell r="H69198" t="str">
            <v>GUY0301021006</v>
          </cell>
          <cell r="W69198">
            <v>0.01</v>
          </cell>
          <cell r="X69198">
            <v>1.1208500881834214E-4</v>
          </cell>
        </row>
        <row r="69199">
          <cell r="H69199" t="str">
            <v>GUY0301021005</v>
          </cell>
          <cell r="W69199">
            <v>0.01</v>
          </cell>
          <cell r="X69199">
            <v>1.1222724867724867E-4</v>
          </cell>
        </row>
        <row r="69200">
          <cell r="H69200" t="str">
            <v>GUY0301021004</v>
          </cell>
          <cell r="W69200">
            <v>0.01</v>
          </cell>
          <cell r="X69200">
            <v>1.1222724867724867E-4</v>
          </cell>
        </row>
        <row r="69201">
          <cell r="H69201" t="str">
            <v>GUY0301020026</v>
          </cell>
          <cell r="W69201">
            <v>0.01</v>
          </cell>
          <cell r="X69201">
            <v>1.1228820861678003E-4</v>
          </cell>
        </row>
        <row r="69202">
          <cell r="H69202" t="str">
            <v>GUY0301020015</v>
          </cell>
          <cell r="W69202">
            <v>0.03</v>
          </cell>
          <cell r="X69202">
            <v>3.369333333333333E-4</v>
          </cell>
        </row>
        <row r="69203">
          <cell r="H69203" t="str">
            <v>GUY0301020014</v>
          </cell>
          <cell r="W69203">
            <v>0.01</v>
          </cell>
          <cell r="X69203">
            <v>1.1214190476190474E-4</v>
          </cell>
        </row>
        <row r="69204">
          <cell r="H69204" t="str">
            <v>GUY030102001014</v>
          </cell>
          <cell r="W69204">
            <v>0.01</v>
          </cell>
          <cell r="X69204">
            <v>1.1233392857142855E-4</v>
          </cell>
        </row>
        <row r="69205">
          <cell r="H69205" t="str">
            <v>GUY0301020009</v>
          </cell>
          <cell r="W69205">
            <v>0.02</v>
          </cell>
          <cell r="X69205">
            <v>2.2443514739229026E-4</v>
          </cell>
        </row>
        <row r="69206">
          <cell r="H69206" t="str">
            <v>GUY0301020008</v>
          </cell>
          <cell r="W69206">
            <v>0.01</v>
          </cell>
          <cell r="X69206">
            <v>1.1220214752567693E-4</v>
          </cell>
        </row>
        <row r="69207">
          <cell r="H69207" t="str">
            <v>GUY0301020007</v>
          </cell>
          <cell r="W69207">
            <v>0.01</v>
          </cell>
          <cell r="X69207">
            <v>1.1228820861678003E-4</v>
          </cell>
        </row>
        <row r="69208">
          <cell r="H69208" t="str">
            <v>GUY0301020006</v>
          </cell>
          <cell r="W69208">
            <v>0.01</v>
          </cell>
          <cell r="X69208">
            <v>1.1220214752567693E-4</v>
          </cell>
        </row>
        <row r="69209">
          <cell r="H69209" t="str">
            <v>GUY0301020005</v>
          </cell>
          <cell r="W69209">
            <v>0.01</v>
          </cell>
          <cell r="X69209">
            <v>1.1226992063492063E-4</v>
          </cell>
        </row>
        <row r="69210">
          <cell r="H69210" t="str">
            <v>GUY0301020003</v>
          </cell>
          <cell r="W69210">
            <v>0.01</v>
          </cell>
          <cell r="X69210">
            <v>1.1201388888888887E-4</v>
          </cell>
        </row>
        <row r="69211">
          <cell r="H69211" t="str">
            <v>GUY0301019093</v>
          </cell>
          <cell r="W69211">
            <v>0.05</v>
          </cell>
          <cell r="X69211">
            <v>5.6116666666666663E-4</v>
          </cell>
        </row>
        <row r="69212">
          <cell r="H69212" t="str">
            <v>GUY0301019076</v>
          </cell>
          <cell r="W69212">
            <v>0.03</v>
          </cell>
          <cell r="X69212">
            <v>3.369333333333333E-4</v>
          </cell>
        </row>
        <row r="69213">
          <cell r="H69213" t="str">
            <v>GUY0301019057</v>
          </cell>
          <cell r="W69213">
            <v>0.03</v>
          </cell>
          <cell r="X69213">
            <v>3.3682777777777778E-4</v>
          </cell>
        </row>
        <row r="69214">
          <cell r="H69214" t="str">
            <v>GUY0301019030</v>
          </cell>
          <cell r="W69214">
            <v>0.02</v>
          </cell>
          <cell r="X69214">
            <v>2.2419523809523808E-4</v>
          </cell>
        </row>
        <row r="69215">
          <cell r="H69215" t="str">
            <v>GUY0301019005</v>
          </cell>
          <cell r="W69215">
            <v>0.01</v>
          </cell>
          <cell r="X69215">
            <v>1.1201388888888887E-4</v>
          </cell>
        </row>
        <row r="69216">
          <cell r="H69216" t="str">
            <v>GUY0301014029</v>
          </cell>
          <cell r="W69216">
            <v>4.9999999999999996E-2</v>
          </cell>
          <cell r="X69216">
            <v>5.6116666666666674E-4</v>
          </cell>
        </row>
        <row r="69217">
          <cell r="H69217" t="str">
            <v>GUY0301014024</v>
          </cell>
          <cell r="W69217">
            <v>3.0000000000000002E-2</v>
          </cell>
          <cell r="X69217">
            <v>3.3654638447971782E-4</v>
          </cell>
        </row>
        <row r="69218">
          <cell r="H69218" t="str">
            <v>GUY0301014004</v>
          </cell>
          <cell r="W69218">
            <v>0.06</v>
          </cell>
          <cell r="X69218">
            <v>6.7365555555555555E-4</v>
          </cell>
        </row>
        <row r="69219">
          <cell r="H69219" t="str">
            <v>GUY0301014003</v>
          </cell>
          <cell r="W69219">
            <v>7.0000000000000007E-2</v>
          </cell>
          <cell r="X69219">
            <v>7.8559274376417243E-4</v>
          </cell>
        </row>
        <row r="69220">
          <cell r="H69220" t="str">
            <v>GUY0301014002</v>
          </cell>
          <cell r="W69220">
            <v>4.9999999999999996E-2</v>
          </cell>
          <cell r="X69220">
            <v>5.6116666666666674E-4</v>
          </cell>
        </row>
        <row r="69221">
          <cell r="H69221" t="str">
            <v>GUY030101304314</v>
          </cell>
          <cell r="W69221">
            <v>0.01</v>
          </cell>
          <cell r="X69221">
            <v>1.1265396825396825E-4</v>
          </cell>
        </row>
        <row r="69222">
          <cell r="H69222" t="str">
            <v>GUY0301013015</v>
          </cell>
          <cell r="W69222">
            <v>4.9999999999999996E-2</v>
          </cell>
          <cell r="X69222">
            <v>5.6116666666666674E-4</v>
          </cell>
        </row>
        <row r="69223">
          <cell r="H69223" t="str">
            <v>GUY0301013006</v>
          </cell>
          <cell r="W69223">
            <v>0.02</v>
          </cell>
          <cell r="X69223">
            <v>2.2419523809523808E-4</v>
          </cell>
        </row>
        <row r="69224">
          <cell r="H69224" t="str">
            <v>GUY0301012011</v>
          </cell>
          <cell r="W69224">
            <v>0.08</v>
          </cell>
          <cell r="X69224">
            <v>8.9792460317460318E-4</v>
          </cell>
        </row>
        <row r="69225">
          <cell r="H69225" t="str">
            <v>GUY030101104613</v>
          </cell>
          <cell r="W69225">
            <v>0.02</v>
          </cell>
          <cell r="X69225">
            <v>2.2461507936507932E-4</v>
          </cell>
        </row>
        <row r="69226">
          <cell r="H69226" t="str">
            <v>GUY0301010062</v>
          </cell>
          <cell r="W69226">
            <v>0.14000000000000001</v>
          </cell>
          <cell r="X69226">
            <v>1.5704559523809524E-3</v>
          </cell>
        </row>
        <row r="69227">
          <cell r="H69227" t="str">
            <v>GUY0301010061</v>
          </cell>
          <cell r="W69227">
            <v>0.15</v>
          </cell>
          <cell r="X69227">
            <v>1.6840333333333333E-3</v>
          </cell>
        </row>
        <row r="69228">
          <cell r="H69228" t="str">
            <v>GUY0301010057</v>
          </cell>
          <cell r="W69228">
            <v>9.0000000000000011E-2</v>
          </cell>
          <cell r="X69228">
            <v>1.0102933333333332E-3</v>
          </cell>
        </row>
        <row r="69229">
          <cell r="H69229" t="str">
            <v>GUY0301010040</v>
          </cell>
          <cell r="W69229">
            <v>4.9999999999999996E-2</v>
          </cell>
          <cell r="X69229">
            <v>5.6116666666666674E-4</v>
          </cell>
        </row>
        <row r="69230">
          <cell r="H69230" t="str">
            <v>GUY0301010026</v>
          </cell>
          <cell r="W69230">
            <v>0.03</v>
          </cell>
          <cell r="X69230">
            <v>3.369333333333333E-4</v>
          </cell>
        </row>
        <row r="69231">
          <cell r="H69231" t="str">
            <v>GUY0301010025</v>
          </cell>
          <cell r="W69231">
            <v>0.03</v>
          </cell>
          <cell r="X69231">
            <v>3.369333333333333E-4</v>
          </cell>
        </row>
        <row r="69232">
          <cell r="H69232" t="str">
            <v>GUY0301010024</v>
          </cell>
          <cell r="W69232">
            <v>0.03</v>
          </cell>
          <cell r="X69232">
            <v>3.369333333333333E-4</v>
          </cell>
        </row>
        <row r="69233">
          <cell r="H69233" t="str">
            <v>GUY0301010022</v>
          </cell>
          <cell r="W69233">
            <v>0.02</v>
          </cell>
          <cell r="X69233">
            <v>2.2447513227513222E-4</v>
          </cell>
        </row>
        <row r="69234">
          <cell r="H69234" t="str">
            <v>GUY0301010021</v>
          </cell>
          <cell r="W69234">
            <v>0.02</v>
          </cell>
          <cell r="X69234">
            <v>2.2419523809523808E-4</v>
          </cell>
        </row>
        <row r="69235">
          <cell r="H69235" t="str">
            <v>GUY0301010020</v>
          </cell>
          <cell r="W69235">
            <v>0.02</v>
          </cell>
          <cell r="X69235">
            <v>2.2419523809523808E-4</v>
          </cell>
        </row>
        <row r="69236">
          <cell r="H69236" t="str">
            <v>GUY0301010016</v>
          </cell>
          <cell r="W69236">
            <v>0.02</v>
          </cell>
          <cell r="X69236">
            <v>2.2419523809523808E-4</v>
          </cell>
        </row>
        <row r="69237">
          <cell r="H69237" t="str">
            <v>GUY0301010013</v>
          </cell>
          <cell r="W69237">
            <v>0.02</v>
          </cell>
          <cell r="X69237">
            <v>2.2419523809523808E-4</v>
          </cell>
        </row>
        <row r="69238">
          <cell r="H69238" t="str">
            <v>GUY0301010010</v>
          </cell>
          <cell r="W69238">
            <v>0.01</v>
          </cell>
          <cell r="X69238">
            <v>1.1233392857142855E-4</v>
          </cell>
        </row>
        <row r="69239">
          <cell r="H69239" t="str">
            <v>GUY0301010009</v>
          </cell>
          <cell r="W69239">
            <v>0.01</v>
          </cell>
          <cell r="X69239">
            <v>1.1265396825396825E-4</v>
          </cell>
        </row>
        <row r="69240">
          <cell r="H69240" t="str">
            <v>GUY0301006023</v>
          </cell>
          <cell r="W69240">
            <v>0.01</v>
          </cell>
          <cell r="X69240">
            <v>1.1224970760233917E-4</v>
          </cell>
        </row>
        <row r="69241">
          <cell r="H69241" t="str">
            <v>GUY0301006022</v>
          </cell>
          <cell r="W69241">
            <v>0.01</v>
          </cell>
          <cell r="X69241">
            <v>1.1223717238833518E-4</v>
          </cell>
        </row>
        <row r="69242">
          <cell r="H69242" t="str">
            <v>GUY0301005043</v>
          </cell>
          <cell r="W69242">
            <v>0.02</v>
          </cell>
          <cell r="X69242">
            <v>2.2446040100250624E-4</v>
          </cell>
        </row>
        <row r="69243">
          <cell r="H69243" t="str">
            <v>GUY0301005041</v>
          </cell>
          <cell r="W69243">
            <v>0.01</v>
          </cell>
          <cell r="X69243">
            <v>1.1222724867724867E-4</v>
          </cell>
        </row>
        <row r="69244">
          <cell r="H69244" t="str">
            <v>GUY0301001029</v>
          </cell>
          <cell r="W69244">
            <v>0.01</v>
          </cell>
          <cell r="X69244">
            <v>1.1201388888888887E-4</v>
          </cell>
        </row>
        <row r="69245">
          <cell r="H69245" t="str">
            <v>GUF2111000197</v>
          </cell>
          <cell r="W69245">
            <v>24.119999999999997</v>
          </cell>
          <cell r="X69245">
            <v>0.27066764047619052</v>
          </cell>
        </row>
        <row r="69246">
          <cell r="H69246" t="str">
            <v>GUF2101175005</v>
          </cell>
          <cell r="W69246">
            <v>0.04</v>
          </cell>
          <cell r="X69246">
            <v>4.4888888888888892E-4</v>
          </cell>
        </row>
        <row r="69247">
          <cell r="H69247" t="str">
            <v>GUF2101102023</v>
          </cell>
          <cell r="W69247">
            <v>0.01</v>
          </cell>
          <cell r="X69247">
            <v>1.1222724867724867E-4</v>
          </cell>
        </row>
        <row r="69248">
          <cell r="H69248" t="str">
            <v>GUF2101081014</v>
          </cell>
          <cell r="W69248">
            <v>0.02</v>
          </cell>
          <cell r="X69248">
            <v>2.2455510204081632E-4</v>
          </cell>
        </row>
        <row r="69249">
          <cell r="H69249" t="str">
            <v>GUF2101081010</v>
          </cell>
          <cell r="W69249">
            <v>0.01</v>
          </cell>
          <cell r="X69249">
            <v>1.1210714285714285E-4</v>
          </cell>
        </row>
        <row r="69250">
          <cell r="H69250" t="str">
            <v>GUF2101081003</v>
          </cell>
          <cell r="W69250">
            <v>0.01</v>
          </cell>
          <cell r="X69250">
            <v>1.1222724867724867E-4</v>
          </cell>
        </row>
        <row r="69251">
          <cell r="H69251" t="str">
            <v>GUF2101061027</v>
          </cell>
          <cell r="W69251">
            <v>4.9999999999999996E-2</v>
          </cell>
          <cell r="X69251">
            <v>5.6116666666666674E-4</v>
          </cell>
        </row>
        <row r="69252">
          <cell r="H69252" t="str">
            <v>GUF2101059005</v>
          </cell>
          <cell r="W69252">
            <v>0.12</v>
          </cell>
          <cell r="X69252">
            <v>1.3466779761904762E-3</v>
          </cell>
        </row>
        <row r="69253">
          <cell r="H69253" t="str">
            <v>GUF2101051014</v>
          </cell>
          <cell r="W69253">
            <v>0.01</v>
          </cell>
          <cell r="X69253">
            <v>1.1201388888888887E-4</v>
          </cell>
        </row>
        <row r="69254">
          <cell r="H69254" t="str">
            <v>GUF2101043112</v>
          </cell>
          <cell r="W69254">
            <v>0.04</v>
          </cell>
          <cell r="X69254">
            <v>4.4901587301587306E-4</v>
          </cell>
        </row>
        <row r="69255">
          <cell r="H69255" t="str">
            <v>GUF2101041063</v>
          </cell>
          <cell r="W69255">
            <v>0.09</v>
          </cell>
          <cell r="X69255">
            <v>1.0095333333333333E-3</v>
          </cell>
        </row>
        <row r="69256">
          <cell r="H69256" t="str">
            <v>GUF2101041053</v>
          </cell>
          <cell r="W69256">
            <v>0.26</v>
          </cell>
          <cell r="X69256">
            <v>2.9178373015873015E-3</v>
          </cell>
        </row>
        <row r="69257">
          <cell r="H69257" t="str">
            <v>GUF2101041036</v>
          </cell>
          <cell r="W69257">
            <v>0.08</v>
          </cell>
          <cell r="X69257">
            <v>8.9760843253968272E-4</v>
          </cell>
        </row>
        <row r="69258">
          <cell r="H69258" t="str">
            <v>GUF2101032005</v>
          </cell>
          <cell r="W69258">
            <v>0.02</v>
          </cell>
          <cell r="X69258">
            <v>2.2440515873015871E-4</v>
          </cell>
        </row>
        <row r="69259">
          <cell r="H69259" t="str">
            <v>GUF2101032001</v>
          </cell>
          <cell r="W69259">
            <v>0.01</v>
          </cell>
          <cell r="X69259">
            <v>1.1201388888888887E-4</v>
          </cell>
        </row>
        <row r="69260">
          <cell r="H69260" t="str">
            <v>GUF210103010</v>
          </cell>
          <cell r="W69260">
            <v>0.02</v>
          </cell>
          <cell r="X69260">
            <v>2.2451011904761904E-4</v>
          </cell>
        </row>
        <row r="69261">
          <cell r="H69261" t="str">
            <v>GUF210103007</v>
          </cell>
          <cell r="W69261">
            <v>0.02</v>
          </cell>
          <cell r="X69261">
            <v>2.2451011904761904E-4</v>
          </cell>
        </row>
        <row r="69262">
          <cell r="H69262" t="str">
            <v>GUF210103006</v>
          </cell>
          <cell r="W69262">
            <v>0.04</v>
          </cell>
          <cell r="X69262">
            <v>4.4888888888888892E-4</v>
          </cell>
        </row>
        <row r="69263">
          <cell r="H69263" t="str">
            <v>GUF210103004</v>
          </cell>
          <cell r="W69263">
            <v>0.03</v>
          </cell>
          <cell r="X69263">
            <v>3.369333333333333E-4</v>
          </cell>
        </row>
        <row r="69264">
          <cell r="H69264" t="str">
            <v>GUF2101021023</v>
          </cell>
          <cell r="W69264">
            <v>0.02</v>
          </cell>
          <cell r="X69264">
            <v>2.2442424242424241E-4</v>
          </cell>
        </row>
        <row r="69265">
          <cell r="H69265" t="str">
            <v>GUF2101021004</v>
          </cell>
          <cell r="W69265">
            <v>0.01</v>
          </cell>
          <cell r="X69265">
            <v>1.1222724867724867E-4</v>
          </cell>
        </row>
        <row r="69266">
          <cell r="H69266" t="str">
            <v>GUF2101018010</v>
          </cell>
          <cell r="W69266">
            <v>4.9999999999999996E-2</v>
          </cell>
          <cell r="X69266">
            <v>5.6116666666666674E-4</v>
          </cell>
        </row>
        <row r="69267">
          <cell r="H69267" t="str">
            <v>GUF2101012011</v>
          </cell>
          <cell r="W69267">
            <v>0.03</v>
          </cell>
          <cell r="X69267">
            <v>3.369333333333333E-4</v>
          </cell>
        </row>
        <row r="69268">
          <cell r="H69268" t="str">
            <v>GUF2101012005</v>
          </cell>
          <cell r="W69268">
            <v>0.06</v>
          </cell>
          <cell r="X69268">
            <v>6.7365555555555555E-4</v>
          </cell>
        </row>
        <row r="69269">
          <cell r="H69269" t="str">
            <v>GUF2101012002</v>
          </cell>
          <cell r="W69269">
            <v>4.9999999999999996E-2</v>
          </cell>
          <cell r="X69269">
            <v>5.6116666666666674E-4</v>
          </cell>
        </row>
        <row r="69270">
          <cell r="H69270" t="str">
            <v>GUF2101002017</v>
          </cell>
          <cell r="W69270">
            <v>0.02</v>
          </cell>
          <cell r="X69270">
            <v>2.2440228310502281E-4</v>
          </cell>
        </row>
        <row r="69271">
          <cell r="H69271" t="str">
            <v>GUF2101002014</v>
          </cell>
          <cell r="W69271">
            <v>0.01</v>
          </cell>
          <cell r="X69271">
            <v>1.1201388888888887E-4</v>
          </cell>
        </row>
        <row r="69272">
          <cell r="H69272" t="str">
            <v>GUF2101002004</v>
          </cell>
          <cell r="W69272">
            <v>0.02</v>
          </cell>
          <cell r="X69272">
            <v>2.2426587301587302E-4</v>
          </cell>
        </row>
        <row r="69273">
          <cell r="H69273" t="str">
            <v>GUF2101001042</v>
          </cell>
          <cell r="W69273">
            <v>0.09</v>
          </cell>
          <cell r="X69273">
            <v>1.0095333333333333E-3</v>
          </cell>
        </row>
        <row r="69274">
          <cell r="H69274" t="str">
            <v>GUF2101001017</v>
          </cell>
          <cell r="W69274">
            <v>0.01</v>
          </cell>
          <cell r="X69274">
            <v>1.1222724867724867E-4</v>
          </cell>
        </row>
        <row r="69275">
          <cell r="H69275" t="str">
            <v>GUF2101001002</v>
          </cell>
          <cell r="W69275">
            <v>0.01</v>
          </cell>
          <cell r="X69275">
            <v>1.1222724867724867E-4</v>
          </cell>
        </row>
        <row r="69276">
          <cell r="H69276" t="str">
            <v>GUF2101001001</v>
          </cell>
          <cell r="W69276">
            <v>0.01</v>
          </cell>
          <cell r="X69276">
            <v>1.1201388888888887E-4</v>
          </cell>
        </row>
        <row r="69277">
          <cell r="H69277" t="str">
            <v>GUF0203013013</v>
          </cell>
          <cell r="W69277">
            <v>0.41</v>
          </cell>
          <cell r="X69277">
            <v>4.6010936507936504E-3</v>
          </cell>
        </row>
        <row r="69278">
          <cell r="H69278" t="str">
            <v>GUF0203013012</v>
          </cell>
          <cell r="W69278">
            <v>0.19</v>
          </cell>
          <cell r="X69278">
            <v>2.1322912698412697E-3</v>
          </cell>
        </row>
        <row r="69279">
          <cell r="H69279" t="str">
            <v>GUF0103066006</v>
          </cell>
          <cell r="W69279">
            <v>7.0000000000000007E-2</v>
          </cell>
          <cell r="X69279">
            <v>7.8547195767195773E-4</v>
          </cell>
        </row>
        <row r="69280">
          <cell r="H69280" t="str">
            <v>GUF0103066004</v>
          </cell>
          <cell r="W69280">
            <v>0.06</v>
          </cell>
          <cell r="X69280">
            <v>6.7324207968901852E-4</v>
          </cell>
        </row>
        <row r="69281">
          <cell r="H69281" t="str">
            <v>GUF0103066003</v>
          </cell>
          <cell r="W69281">
            <v>6.9999999999999993E-2</v>
          </cell>
          <cell r="X69281">
            <v>7.8547195767195784E-4</v>
          </cell>
        </row>
        <row r="69282">
          <cell r="H69282" t="str">
            <v>GUF0308035031</v>
          </cell>
          <cell r="W69282">
            <v>5.62</v>
          </cell>
          <cell r="X69282">
            <v>6.3066271428571435E-2</v>
          </cell>
        </row>
        <row r="69283">
          <cell r="H69283" t="str">
            <v>GUF0308035028</v>
          </cell>
          <cell r="W69283">
            <v>86.18</v>
          </cell>
          <cell r="X69283">
            <v>0.96708702857142859</v>
          </cell>
        </row>
        <row r="69284">
          <cell r="H69284" t="str">
            <v>GUF0308011003</v>
          </cell>
          <cell r="W69284">
            <v>3.15</v>
          </cell>
          <cell r="X69284">
            <v>3.5347280952380954E-2</v>
          </cell>
        </row>
        <row r="69285">
          <cell r="H69285" t="str">
            <v>GUF0308009016</v>
          </cell>
          <cell r="W69285">
            <v>10.67</v>
          </cell>
          <cell r="X69285">
            <v>0.11973682619047618</v>
          </cell>
        </row>
        <row r="69286">
          <cell r="H69286" t="str">
            <v>GUF0308007030</v>
          </cell>
          <cell r="W69286">
            <v>15.21</v>
          </cell>
          <cell r="X69286">
            <v>0.17068236666666667</v>
          </cell>
        </row>
        <row r="69287">
          <cell r="H69287" t="str">
            <v>GUF0308007029</v>
          </cell>
          <cell r="W69287">
            <v>15.21</v>
          </cell>
          <cell r="X69287">
            <v>0.17068236666666667</v>
          </cell>
        </row>
        <row r="69288">
          <cell r="H69288" t="str">
            <v>GUF0308001044</v>
          </cell>
          <cell r="W69288">
            <v>21.349999999999998</v>
          </cell>
          <cell r="X69288">
            <v>0.2395850142857143</v>
          </cell>
        </row>
        <row r="69289">
          <cell r="H69289" t="str">
            <v>GUF0308001043</v>
          </cell>
          <cell r="W69289">
            <v>21.349999999999998</v>
          </cell>
          <cell r="X69289">
            <v>0.2395850142857143</v>
          </cell>
        </row>
        <row r="69290">
          <cell r="H69290" t="str">
            <v>GUF0307001044</v>
          </cell>
          <cell r="W69290">
            <v>112.88</v>
          </cell>
          <cell r="X69290">
            <v>1.2667062333333332</v>
          </cell>
        </row>
        <row r="69291">
          <cell r="H69291" t="str">
            <v>GUY0403506</v>
          </cell>
          <cell r="W69291">
            <v>0.24</v>
          </cell>
          <cell r="X69291">
            <v>2.6931414682539686E-3</v>
          </cell>
        </row>
        <row r="69292">
          <cell r="H69292" t="str">
            <v>GUY0403254</v>
          </cell>
          <cell r="W69292">
            <v>0.23</v>
          </cell>
          <cell r="X69292">
            <v>2.5798492063492063E-3</v>
          </cell>
        </row>
        <row r="69293">
          <cell r="H69293" t="str">
            <v>GUY0211045</v>
          </cell>
          <cell r="W69293">
            <v>0.06</v>
          </cell>
          <cell r="X69293">
            <v>6.7333898809523811E-4</v>
          </cell>
        </row>
        <row r="69294">
          <cell r="H69294" t="str">
            <v>GUF2101177002</v>
          </cell>
          <cell r="W69294">
            <v>0.21000000000000002</v>
          </cell>
          <cell r="X69294">
            <v>2.3572666666666661E-3</v>
          </cell>
        </row>
        <row r="69295">
          <cell r="H69295" t="str">
            <v>GUF0103038002</v>
          </cell>
          <cell r="W69295">
            <v>0.23</v>
          </cell>
          <cell r="X69295">
            <v>2.5811150793650789E-3</v>
          </cell>
        </row>
        <row r="69296">
          <cell r="H69296" t="str">
            <v>GUF0103035101</v>
          </cell>
          <cell r="W69296">
            <v>0.19999999999999998</v>
          </cell>
          <cell r="X69296">
            <v>2.2448148148148149E-3</v>
          </cell>
        </row>
        <row r="69297">
          <cell r="H69297" t="str">
            <v>GUF0103035100</v>
          </cell>
          <cell r="W69297">
            <v>0.19999999999999998</v>
          </cell>
          <cell r="X69297">
            <v>2.2456587301587297E-3</v>
          </cell>
        </row>
        <row r="69298">
          <cell r="H69298" t="str">
            <v>GUF0103035099</v>
          </cell>
          <cell r="W69298">
            <v>0.19999999999999998</v>
          </cell>
          <cell r="X69298">
            <v>2.2448148148148149E-3</v>
          </cell>
        </row>
        <row r="69299">
          <cell r="H69299" t="str">
            <v>GUF0103035098</v>
          </cell>
          <cell r="W69299">
            <v>0.19999999999999998</v>
          </cell>
          <cell r="X69299">
            <v>2.2456587301587297E-3</v>
          </cell>
        </row>
        <row r="69300">
          <cell r="H69300" t="str">
            <v>GUF0103012150</v>
          </cell>
          <cell r="W69300">
            <v>1.21</v>
          </cell>
          <cell r="X69300">
            <v>1.3578559523809524E-2</v>
          </cell>
        </row>
        <row r="69301">
          <cell r="H69301" t="str">
            <v>GUF0103009061</v>
          </cell>
          <cell r="W69301">
            <v>0.56999999999999995</v>
          </cell>
          <cell r="X69301">
            <v>6.3977222222222213E-3</v>
          </cell>
        </row>
        <row r="69302">
          <cell r="H69302" t="str">
            <v>GUF0102086123</v>
          </cell>
          <cell r="W69302">
            <v>0.13</v>
          </cell>
          <cell r="X69302">
            <v>1.458985714285714E-3</v>
          </cell>
        </row>
        <row r="69303">
          <cell r="H69303" t="str">
            <v>GUF0102086122</v>
          </cell>
          <cell r="W69303">
            <v>0.13</v>
          </cell>
          <cell r="X69303">
            <v>1.458985714285714E-3</v>
          </cell>
        </row>
        <row r="69304">
          <cell r="H69304" t="str">
            <v>GUF0102086121</v>
          </cell>
          <cell r="W69304">
            <v>3.8600000000000003</v>
          </cell>
          <cell r="X69304">
            <v>4.3314719047619042E-2</v>
          </cell>
        </row>
        <row r="69305">
          <cell r="H69305" t="str">
            <v>GUF0102086120</v>
          </cell>
          <cell r="W69305">
            <v>3.8600000000000003</v>
          </cell>
          <cell r="X69305">
            <v>4.3314719047619042E-2</v>
          </cell>
        </row>
        <row r="69306">
          <cell r="H69306" t="str">
            <v>GUF0102086085</v>
          </cell>
          <cell r="W69306">
            <v>4.9999999999999996E-2</v>
          </cell>
          <cell r="X69306">
            <v>5.6116666666666674E-4</v>
          </cell>
        </row>
        <row r="69307">
          <cell r="H69307" t="str">
            <v>GUF0102086082</v>
          </cell>
          <cell r="W69307">
            <v>2.9499999999999997</v>
          </cell>
          <cell r="X69307">
            <v>3.3104857142857144E-2</v>
          </cell>
        </row>
        <row r="69308">
          <cell r="H69308" t="str">
            <v>GUF0102086081</v>
          </cell>
          <cell r="W69308">
            <v>3.31</v>
          </cell>
          <cell r="X69308">
            <v>3.7144257142857143E-2</v>
          </cell>
        </row>
        <row r="69309">
          <cell r="H69309" t="str">
            <v>GUF0102045146</v>
          </cell>
          <cell r="W69309">
            <v>0.06</v>
          </cell>
          <cell r="X69309">
            <v>6.7333898809523811E-4</v>
          </cell>
        </row>
        <row r="69310">
          <cell r="H69310" t="str">
            <v>GUF0102040033</v>
          </cell>
          <cell r="W69310">
            <v>0.03</v>
          </cell>
          <cell r="X69310">
            <v>3.369333333333333E-4</v>
          </cell>
        </row>
        <row r="69311">
          <cell r="H69311" t="str">
            <v>GUY0214003010</v>
          </cell>
          <cell r="W69311">
            <v>0.05</v>
          </cell>
          <cell r="X69311">
            <v>5.6116666666666663E-4</v>
          </cell>
        </row>
        <row r="69312">
          <cell r="H69312" t="str">
            <v>GUF2119000005</v>
          </cell>
          <cell r="W69312">
            <v>3.0000000000000002E-2</v>
          </cell>
          <cell r="X69312">
            <v>3.3671619047619046E-4</v>
          </cell>
        </row>
        <row r="69313">
          <cell r="H69313" t="str">
            <v>GUF0399011001</v>
          </cell>
          <cell r="W69313">
            <v>12.65</v>
          </cell>
          <cell r="X69313">
            <v>0.14195352619047621</v>
          </cell>
        </row>
        <row r="69314">
          <cell r="H69314" t="str">
            <v>GUF0309013050</v>
          </cell>
          <cell r="W69314">
            <v>4.04</v>
          </cell>
          <cell r="X69314">
            <v>4.5336950000000001E-2</v>
          </cell>
        </row>
        <row r="69315">
          <cell r="H69315" t="str">
            <v>GUF0309013049</v>
          </cell>
          <cell r="W69315">
            <v>3.56</v>
          </cell>
          <cell r="X69315">
            <v>3.9951083333333338E-2</v>
          </cell>
        </row>
        <row r="69316">
          <cell r="H69316" t="str">
            <v>GUF0308010011</v>
          </cell>
          <cell r="W69316">
            <v>15.559999999999999</v>
          </cell>
          <cell r="X69316">
            <v>0.17461293571428571</v>
          </cell>
        </row>
        <row r="69317">
          <cell r="H69317" t="str">
            <v>GUF0307007006</v>
          </cell>
          <cell r="W69317">
            <v>4.5299999999999994</v>
          </cell>
          <cell r="X69317">
            <v>5.0834178571428572E-2</v>
          </cell>
        </row>
        <row r="69318">
          <cell r="H69318" t="str">
            <v>GUF0307004011</v>
          </cell>
          <cell r="W69318">
            <v>0.48</v>
          </cell>
          <cell r="X69318">
            <v>5.3864994047619049E-3</v>
          </cell>
        </row>
        <row r="69319">
          <cell r="H69319" t="str">
            <v>GUF0307003025</v>
          </cell>
          <cell r="W69319">
            <v>2.1800000000000002</v>
          </cell>
          <cell r="X69319">
            <v>2.4464185714285713E-2</v>
          </cell>
        </row>
        <row r="69320">
          <cell r="H69320" t="str">
            <v>GUF0304009003</v>
          </cell>
          <cell r="W69320">
            <v>1.41</v>
          </cell>
          <cell r="X69320">
            <v>1.5820983333333333E-2</v>
          </cell>
        </row>
        <row r="69321">
          <cell r="H69321" t="str">
            <v>GUF0199002037</v>
          </cell>
          <cell r="W69321">
            <v>0.32</v>
          </cell>
          <cell r="X69321">
            <v>3.5912817460317459E-3</v>
          </cell>
        </row>
        <row r="69322">
          <cell r="H69322" t="str">
            <v>GUF0199002033</v>
          </cell>
          <cell r="W69322">
            <v>1.34</v>
          </cell>
          <cell r="X69322">
            <v>1.5038919047619049E-2</v>
          </cell>
        </row>
        <row r="69323">
          <cell r="H69323" t="str">
            <v>GUF0199002031</v>
          </cell>
          <cell r="W69323">
            <v>0.78</v>
          </cell>
          <cell r="X69323">
            <v>8.7545642857142867E-3</v>
          </cell>
        </row>
        <row r="69324">
          <cell r="H69324" t="str">
            <v>GUF0199002029</v>
          </cell>
          <cell r="W69324">
            <v>0.06</v>
          </cell>
          <cell r="X69324">
            <v>6.7365555555555555E-4</v>
          </cell>
        </row>
        <row r="69325">
          <cell r="H69325" t="str">
            <v>GUF0103027125</v>
          </cell>
          <cell r="W69325">
            <v>25.05</v>
          </cell>
          <cell r="X69325">
            <v>0.28110275714285715</v>
          </cell>
        </row>
        <row r="69326">
          <cell r="H69326" t="str">
            <v>GUF0103027124</v>
          </cell>
          <cell r="W69326">
            <v>25.05</v>
          </cell>
          <cell r="X69326">
            <v>0.28110275714285715</v>
          </cell>
        </row>
        <row r="69327">
          <cell r="H69327" t="str">
            <v>GUF0103025019</v>
          </cell>
          <cell r="W69327">
            <v>0.47</v>
          </cell>
          <cell r="X69327">
            <v>5.2753484126984128E-3</v>
          </cell>
        </row>
        <row r="69328">
          <cell r="H69328" t="str">
            <v>GUF0103024057</v>
          </cell>
          <cell r="W69328">
            <v>0.76</v>
          </cell>
          <cell r="X69328">
            <v>8.5280440476190496E-3</v>
          </cell>
        </row>
        <row r="69329">
          <cell r="H69329" t="str">
            <v>GUF0103016007</v>
          </cell>
          <cell r="W69329">
            <v>5.34</v>
          </cell>
          <cell r="X69329">
            <v>5.9922828571428575E-2</v>
          </cell>
        </row>
        <row r="69330">
          <cell r="H69330" t="str">
            <v>GUF0103015060</v>
          </cell>
          <cell r="W69330">
            <v>0.12</v>
          </cell>
          <cell r="X69330">
            <v>1.3464247222222223E-3</v>
          </cell>
        </row>
        <row r="69331">
          <cell r="H69331" t="str">
            <v>GUF0103015059</v>
          </cell>
          <cell r="W69331">
            <v>1.75</v>
          </cell>
          <cell r="X69331">
            <v>1.9637237698412698E-2</v>
          </cell>
        </row>
        <row r="69332">
          <cell r="H69332" t="str">
            <v>GUF0103015006</v>
          </cell>
          <cell r="W69332">
            <v>0.65</v>
          </cell>
          <cell r="X69332">
            <v>7.2935720238095237E-3</v>
          </cell>
        </row>
        <row r="69333">
          <cell r="H69333" t="str">
            <v>GUF0103009060</v>
          </cell>
          <cell r="W69333">
            <v>0.15</v>
          </cell>
          <cell r="X69333">
            <v>1.6833999999999998E-3</v>
          </cell>
        </row>
        <row r="69334">
          <cell r="H69334" t="str">
            <v>GUF0103009058</v>
          </cell>
          <cell r="W69334">
            <v>40.549999999999997</v>
          </cell>
          <cell r="X69334">
            <v>0.45504200170648468</v>
          </cell>
        </row>
        <row r="69335">
          <cell r="H69335" t="str">
            <v>GUF0103009055</v>
          </cell>
          <cell r="W69335">
            <v>40.78</v>
          </cell>
          <cell r="X69335">
            <v>0.45762150000000001</v>
          </cell>
        </row>
        <row r="69336">
          <cell r="H69336" t="str">
            <v>GUF0103003085</v>
          </cell>
          <cell r="W69336">
            <v>3.12</v>
          </cell>
          <cell r="X69336">
            <v>3.5011929761904766E-2</v>
          </cell>
        </row>
        <row r="69337">
          <cell r="H69337" t="str">
            <v>GUF0102087014</v>
          </cell>
          <cell r="W69337">
            <v>21.47</v>
          </cell>
          <cell r="X69337">
            <v>0.24093148095238098</v>
          </cell>
        </row>
        <row r="69338">
          <cell r="H69338" t="str">
            <v>GUF0102087013</v>
          </cell>
          <cell r="W69338">
            <v>21.47</v>
          </cell>
          <cell r="X69338">
            <v>0.24093148095238098</v>
          </cell>
        </row>
        <row r="69339">
          <cell r="H69339" t="str">
            <v>GUF0102086536</v>
          </cell>
          <cell r="W69339">
            <v>16.099999999999998</v>
          </cell>
          <cell r="X69339">
            <v>0.1806695047619048</v>
          </cell>
        </row>
        <row r="69340">
          <cell r="H69340" t="str">
            <v>GUF0102086535</v>
          </cell>
          <cell r="W69340">
            <v>16.099999999999998</v>
          </cell>
          <cell r="X69340">
            <v>0.1806695047619048</v>
          </cell>
        </row>
        <row r="69341">
          <cell r="H69341" t="str">
            <v>GUF0102073059</v>
          </cell>
          <cell r="W69341">
            <v>0.35000000000000003</v>
          </cell>
          <cell r="X69341">
            <v>3.9279690476190475E-3</v>
          </cell>
        </row>
        <row r="69342">
          <cell r="H69342" t="str">
            <v>GUF0102073058</v>
          </cell>
          <cell r="W69342">
            <v>0.39</v>
          </cell>
          <cell r="X69342">
            <v>4.3760166666666671E-3</v>
          </cell>
        </row>
        <row r="69343">
          <cell r="H69343" t="str">
            <v>GUF0102045163</v>
          </cell>
          <cell r="W69343">
            <v>1.94</v>
          </cell>
          <cell r="X69343">
            <v>2.1771252380952382E-2</v>
          </cell>
        </row>
        <row r="69344">
          <cell r="H69344" t="str">
            <v>GUF0102045129</v>
          </cell>
          <cell r="W69344">
            <v>0.63</v>
          </cell>
          <cell r="X69344">
            <v>7.0711666666666657E-3</v>
          </cell>
        </row>
        <row r="69345">
          <cell r="H69345" t="str">
            <v>GUF0102045016G</v>
          </cell>
          <cell r="W69345">
            <v>18.939999999999998</v>
          </cell>
          <cell r="X69345">
            <v>0.21254006489361701</v>
          </cell>
        </row>
        <row r="69346">
          <cell r="H69346" t="str">
            <v>GUD2201005</v>
          </cell>
          <cell r="W69346">
            <v>0.81</v>
          </cell>
          <cell r="X69346">
            <v>9.0911809523809527E-3</v>
          </cell>
        </row>
        <row r="69347">
          <cell r="H69347" t="str">
            <v>GUL0100000341</v>
          </cell>
          <cell r="W69347">
            <v>0.86</v>
          </cell>
          <cell r="X69347">
            <v>9.6530523809523813E-3</v>
          </cell>
        </row>
        <row r="69348">
          <cell r="H69348" t="str">
            <v>GUF0203007011</v>
          </cell>
          <cell r="W69348">
            <v>3.3600000000000003</v>
          </cell>
          <cell r="X69348">
            <v>3.7707394047619053E-2</v>
          </cell>
        </row>
        <row r="69349">
          <cell r="H69349" t="str">
            <v>GUF0203007009</v>
          </cell>
          <cell r="W69349">
            <v>2.23</v>
          </cell>
          <cell r="X69349">
            <v>2.5023526190476195E-2</v>
          </cell>
        </row>
        <row r="69350">
          <cell r="H69350" t="str">
            <v>GUF0203006056</v>
          </cell>
          <cell r="W69350">
            <v>1.77</v>
          </cell>
          <cell r="X69350">
            <v>1.9860383333333339E-2</v>
          </cell>
        </row>
        <row r="69351">
          <cell r="H69351" t="str">
            <v>GUF0203006055</v>
          </cell>
          <cell r="W69351">
            <v>1.77</v>
          </cell>
          <cell r="X69351">
            <v>1.9860383333333339E-2</v>
          </cell>
        </row>
        <row r="69352">
          <cell r="H69352" t="str">
            <v>GUF0203006054</v>
          </cell>
          <cell r="W69352">
            <v>1.89</v>
          </cell>
          <cell r="X69352">
            <v>2.1208115476190479E-2</v>
          </cell>
        </row>
        <row r="69353">
          <cell r="H69353" t="str">
            <v>GUF0203006053</v>
          </cell>
          <cell r="W69353">
            <v>4.29</v>
          </cell>
          <cell r="X69353">
            <v>4.8141245238095244E-2</v>
          </cell>
        </row>
        <row r="69354">
          <cell r="H69354" t="str">
            <v>GUF0203006052</v>
          </cell>
          <cell r="W69354">
            <v>3.9</v>
          </cell>
          <cell r="X69354">
            <v>4.3765228571428567E-2</v>
          </cell>
        </row>
        <row r="69355">
          <cell r="H69355" t="str">
            <v>GUF0203006051</v>
          </cell>
          <cell r="W69355">
            <v>2.13</v>
          </cell>
          <cell r="X69355">
            <v>2.3902314285714286E-2</v>
          </cell>
        </row>
        <row r="69356">
          <cell r="H69356" t="str">
            <v>GUF0203006043</v>
          </cell>
          <cell r="W69356">
            <v>0.7</v>
          </cell>
          <cell r="X69356">
            <v>7.8543888888888899E-3</v>
          </cell>
        </row>
        <row r="69357">
          <cell r="H69357" t="str">
            <v>GUF0201004009</v>
          </cell>
          <cell r="W69357">
            <v>40.11</v>
          </cell>
          <cell r="X69357">
            <v>0.45010204047619051</v>
          </cell>
        </row>
        <row r="69358">
          <cell r="H69358" t="str">
            <v>GUF0201002039</v>
          </cell>
          <cell r="W69358">
            <v>14.03</v>
          </cell>
          <cell r="X69358">
            <v>0.15744042380952378</v>
          </cell>
        </row>
        <row r="69359">
          <cell r="H69359" t="str">
            <v>GUF0201002038</v>
          </cell>
          <cell r="W69359">
            <v>14.03</v>
          </cell>
          <cell r="X69359">
            <v>0.15744042380952378</v>
          </cell>
        </row>
        <row r="69360">
          <cell r="H69360" t="str">
            <v>GUF2101105015</v>
          </cell>
          <cell r="W69360">
            <v>0.61</v>
          </cell>
          <cell r="X69360">
            <v>6.8462261904761916E-3</v>
          </cell>
        </row>
        <row r="69361">
          <cell r="H69361" t="str">
            <v>GUF2101083021</v>
          </cell>
          <cell r="W69361">
            <v>0.09</v>
          </cell>
          <cell r="X69361">
            <v>1.0095333333333333E-3</v>
          </cell>
        </row>
        <row r="69362">
          <cell r="H69362" t="str">
            <v>GUF0204004052</v>
          </cell>
          <cell r="W69362">
            <v>8.76</v>
          </cell>
          <cell r="X69362">
            <v>9.8305354166666678E-2</v>
          </cell>
        </row>
        <row r="69363">
          <cell r="H69363" t="str">
            <v>GUF0204004038</v>
          </cell>
          <cell r="W69363">
            <v>8.76</v>
          </cell>
          <cell r="X69363">
            <v>9.8303877777777784E-2</v>
          </cell>
        </row>
        <row r="69364">
          <cell r="H69364" t="str">
            <v>GUF0204003026</v>
          </cell>
          <cell r="W69364">
            <v>25.349999999999998</v>
          </cell>
          <cell r="X69364">
            <v>0.28447145476190477</v>
          </cell>
        </row>
        <row r="69365">
          <cell r="H69365" t="str">
            <v>GUF0204002038</v>
          </cell>
          <cell r="W69365">
            <v>7.84</v>
          </cell>
          <cell r="X69365">
            <v>8.7978435714285722E-2</v>
          </cell>
        </row>
        <row r="69366">
          <cell r="H69366" t="str">
            <v>GUF0204002037</v>
          </cell>
          <cell r="W69366">
            <v>16.66</v>
          </cell>
          <cell r="X69366">
            <v>0.18695385952380952</v>
          </cell>
        </row>
        <row r="69367">
          <cell r="H69367" t="str">
            <v>GUF0204002032</v>
          </cell>
          <cell r="W69367">
            <v>0.88</v>
          </cell>
          <cell r="X69367">
            <v>9.8763412698412694E-3</v>
          </cell>
        </row>
        <row r="69368">
          <cell r="H69368" t="str">
            <v>GUF0203009049</v>
          </cell>
          <cell r="W69368">
            <v>54.56</v>
          </cell>
          <cell r="X69368">
            <v>0.61225509761904773</v>
          </cell>
        </row>
        <row r="69369">
          <cell r="H69369" t="str">
            <v>GUF0202006089</v>
          </cell>
          <cell r="W69369">
            <v>13.71</v>
          </cell>
          <cell r="X69369">
            <v>0.15385026785714287</v>
          </cell>
        </row>
        <row r="69370">
          <cell r="H69370" t="str">
            <v>GUF0202006088</v>
          </cell>
          <cell r="W69370">
            <v>13.58</v>
          </cell>
          <cell r="X69370">
            <v>0.15238990833333335</v>
          </cell>
        </row>
        <row r="69371">
          <cell r="H69371" t="str">
            <v>GUF0201013025</v>
          </cell>
          <cell r="W69371">
            <v>3.51</v>
          </cell>
          <cell r="X69371">
            <v>3.9389211904761905E-2</v>
          </cell>
        </row>
        <row r="69372">
          <cell r="H69372" t="str">
            <v>GUF0201013024</v>
          </cell>
          <cell r="W69372">
            <v>21.92</v>
          </cell>
          <cell r="X69372">
            <v>0.24598073095238096</v>
          </cell>
        </row>
        <row r="69373">
          <cell r="H69373" t="str">
            <v>GUF0201013023</v>
          </cell>
          <cell r="W69373">
            <v>21.92</v>
          </cell>
          <cell r="X69373">
            <v>0.24598073095238096</v>
          </cell>
        </row>
        <row r="69374">
          <cell r="H69374" t="str">
            <v>GUF0201013022</v>
          </cell>
          <cell r="W69374">
            <v>18.41</v>
          </cell>
          <cell r="X69374">
            <v>0.20659151904761905</v>
          </cell>
        </row>
        <row r="69375">
          <cell r="H69375" t="str">
            <v>GUF0201013021</v>
          </cell>
          <cell r="W69375">
            <v>10.029999999999999</v>
          </cell>
          <cell r="X69375">
            <v>0.11255398333333333</v>
          </cell>
        </row>
        <row r="69376">
          <cell r="H69376" t="str">
            <v>GUF0201011020</v>
          </cell>
          <cell r="W69376">
            <v>21.92</v>
          </cell>
          <cell r="X69376">
            <v>0.24598073095238096</v>
          </cell>
        </row>
        <row r="69377">
          <cell r="H69377" t="str">
            <v>GUF0201011019</v>
          </cell>
          <cell r="W69377">
            <v>21.92</v>
          </cell>
          <cell r="X69377">
            <v>0.24598073095238096</v>
          </cell>
        </row>
        <row r="69378">
          <cell r="H69378" t="str">
            <v>GUF0201009030</v>
          </cell>
          <cell r="W69378">
            <v>5.34</v>
          </cell>
          <cell r="X69378">
            <v>5.9922828571428575E-2</v>
          </cell>
        </row>
        <row r="69379">
          <cell r="H69379" t="str">
            <v>GUD1901015</v>
          </cell>
          <cell r="W69379">
            <v>0.94</v>
          </cell>
          <cell r="X69379">
            <v>1.0549785714285715E-2</v>
          </cell>
        </row>
        <row r="69380">
          <cell r="H69380" t="str">
            <v>GUD1901013</v>
          </cell>
          <cell r="W69380">
            <v>0.14000000000000001</v>
          </cell>
          <cell r="X69380">
            <v>1.5710886904761905E-3</v>
          </cell>
        </row>
        <row r="69381">
          <cell r="H69381" t="str">
            <v>GUF0309006006</v>
          </cell>
          <cell r="W69381">
            <v>3.56</v>
          </cell>
          <cell r="X69381">
            <v>3.9951083333333338E-2</v>
          </cell>
        </row>
        <row r="69382">
          <cell r="H69382" t="str">
            <v>GUF0309004007</v>
          </cell>
          <cell r="W69382">
            <v>4.37</v>
          </cell>
          <cell r="X69382">
            <v>4.903720238095239E-2</v>
          </cell>
        </row>
        <row r="69383">
          <cell r="H69383" t="str">
            <v>GUF0309002214</v>
          </cell>
          <cell r="W69383">
            <v>27.82</v>
          </cell>
          <cell r="X69383">
            <v>0.31219044523809525</v>
          </cell>
        </row>
        <row r="69384">
          <cell r="H69384" t="str">
            <v>GUF0309002208</v>
          </cell>
          <cell r="W69384">
            <v>3.1100000000000003</v>
          </cell>
          <cell r="X69384">
            <v>3.4899302380952381E-2</v>
          </cell>
        </row>
        <row r="69385">
          <cell r="H69385" t="str">
            <v>GUF0309001112</v>
          </cell>
          <cell r="W69385">
            <v>4.6900000000000004</v>
          </cell>
          <cell r="X69385">
            <v>5.2631154761904761E-2</v>
          </cell>
        </row>
        <row r="69386">
          <cell r="H69386" t="str">
            <v>GUF0307003027</v>
          </cell>
          <cell r="W69386">
            <v>4.8500000000000005</v>
          </cell>
          <cell r="X69386">
            <v>5.4426865476190474E-2</v>
          </cell>
        </row>
        <row r="69387">
          <cell r="H69387" t="str">
            <v>GUF0307003018</v>
          </cell>
          <cell r="W69387">
            <v>1.94</v>
          </cell>
          <cell r="X69387">
            <v>2.1771252380952382E-2</v>
          </cell>
        </row>
        <row r="69388">
          <cell r="H69388" t="str">
            <v>GUF0304004047</v>
          </cell>
          <cell r="W69388">
            <v>25.05</v>
          </cell>
          <cell r="X69388">
            <v>0.28110275714285715</v>
          </cell>
        </row>
        <row r="69389">
          <cell r="H69389" t="str">
            <v>GUF0204001012</v>
          </cell>
          <cell r="W69389">
            <v>6.79</v>
          </cell>
          <cell r="X69389">
            <v>7.619685238095239E-2</v>
          </cell>
        </row>
        <row r="69390">
          <cell r="H69390" t="str">
            <v>GUF0204001011.5</v>
          </cell>
          <cell r="W69390">
            <v>12.13</v>
          </cell>
          <cell r="X69390">
            <v>0.13612221190476193</v>
          </cell>
        </row>
        <row r="69391">
          <cell r="H69391" t="str">
            <v>GUF0201002040</v>
          </cell>
          <cell r="W69391">
            <v>27.17</v>
          </cell>
          <cell r="X69391">
            <v>0.30489497500000001</v>
          </cell>
        </row>
        <row r="69392">
          <cell r="H69392" t="str">
            <v>GUF0103017042</v>
          </cell>
          <cell r="W69392">
            <v>5.66</v>
          </cell>
          <cell r="X69392">
            <v>6.3514249999999994E-2</v>
          </cell>
        </row>
        <row r="69393">
          <cell r="H69393" t="str">
            <v>GUF0103017041</v>
          </cell>
          <cell r="W69393">
            <v>5.66</v>
          </cell>
          <cell r="X69393">
            <v>6.3514249999999994E-2</v>
          </cell>
        </row>
        <row r="69394">
          <cell r="H69394" t="str">
            <v>GUF0103013011</v>
          </cell>
          <cell r="W69394">
            <v>7.44</v>
          </cell>
          <cell r="X69394">
            <v>8.3490424404761898E-2</v>
          </cell>
        </row>
        <row r="69395">
          <cell r="H69395" t="str">
            <v>GUF0103003093</v>
          </cell>
          <cell r="W69395">
            <v>3.13</v>
          </cell>
          <cell r="X69395">
            <v>3.5122026190476198E-2</v>
          </cell>
        </row>
        <row r="69396">
          <cell r="H69396" t="str">
            <v>GUF0102087519T</v>
          </cell>
          <cell r="W69396">
            <v>20.89</v>
          </cell>
          <cell r="X69396">
            <v>0.23442102777777776</v>
          </cell>
        </row>
        <row r="69397">
          <cell r="H69397" t="str">
            <v>GUF0102087518T</v>
          </cell>
          <cell r="W69397">
            <v>6.76</v>
          </cell>
          <cell r="X69397">
            <v>7.5860235714285726E-2</v>
          </cell>
        </row>
        <row r="69398">
          <cell r="H69398" t="str">
            <v>GUF0102087513M</v>
          </cell>
          <cell r="W69398">
            <v>1.82</v>
          </cell>
          <cell r="X69398">
            <v>2.0424363888888891E-2</v>
          </cell>
        </row>
        <row r="69399">
          <cell r="H69399" t="str">
            <v>GUF0102087509T</v>
          </cell>
          <cell r="W69399">
            <v>26.91</v>
          </cell>
          <cell r="X69399">
            <v>0.30197615416666668</v>
          </cell>
        </row>
        <row r="69400">
          <cell r="H69400" t="str">
            <v>GUF0102087507T</v>
          </cell>
          <cell r="W69400">
            <v>11.059999999999999</v>
          </cell>
          <cell r="X69400">
            <v>0.12411284285714286</v>
          </cell>
        </row>
        <row r="69401">
          <cell r="H69401" t="str">
            <v>GUF0102087506T</v>
          </cell>
          <cell r="W69401">
            <v>11.059999999999999</v>
          </cell>
          <cell r="X69401">
            <v>0.12411284285714286</v>
          </cell>
        </row>
        <row r="69402">
          <cell r="H69402" t="str">
            <v>GUF0102086527M</v>
          </cell>
          <cell r="W69402">
            <v>18.93</v>
          </cell>
          <cell r="X69402">
            <v>0.21242789523809524</v>
          </cell>
        </row>
        <row r="69403">
          <cell r="H69403" t="str">
            <v>GUF0102086525M</v>
          </cell>
          <cell r="W69403">
            <v>11.059999999999999</v>
          </cell>
          <cell r="X69403">
            <v>0.12411284285714286</v>
          </cell>
        </row>
        <row r="69404">
          <cell r="H69404" t="str">
            <v>GUF0102081510T</v>
          </cell>
          <cell r="W69404">
            <v>2.93</v>
          </cell>
          <cell r="X69404">
            <v>3.2879602380952382E-2</v>
          </cell>
        </row>
        <row r="69405">
          <cell r="H69405" t="str">
            <v>GUF0201003107</v>
          </cell>
          <cell r="W69405">
            <v>217.52</v>
          </cell>
          <cell r="X69405">
            <v>2.659318109</v>
          </cell>
        </row>
        <row r="69406">
          <cell r="H69406" t="str">
            <v>GUF0201003112</v>
          </cell>
          <cell r="W69406">
            <v>217.51999999999998</v>
          </cell>
          <cell r="X69406">
            <v>2.6593203097560973</v>
          </cell>
        </row>
        <row r="69407">
          <cell r="H69407" t="str">
            <v>GUF0201003107</v>
          </cell>
          <cell r="W69407">
            <v>217.52</v>
          </cell>
          <cell r="X69407">
            <v>3.5596575618181818</v>
          </cell>
        </row>
        <row r="69408">
          <cell r="H69408" t="str">
            <v>GUF0201003112</v>
          </cell>
          <cell r="W69408">
            <v>217.51999999999998</v>
          </cell>
          <cell r="X69408">
            <v>3.5596581785714285</v>
          </cell>
        </row>
        <row r="69409">
          <cell r="H69409" t="str">
            <v>GUF0302002067</v>
          </cell>
          <cell r="W69409">
            <v>210.23999999999998</v>
          </cell>
          <cell r="X69409">
            <v>5.2309802606481481</v>
          </cell>
        </row>
        <row r="69410">
          <cell r="H69410" t="str">
            <v>GUF0302002067</v>
          </cell>
          <cell r="W69410">
            <v>210.23999999999998</v>
          </cell>
          <cell r="X69410">
            <v>5.4161474350000001</v>
          </cell>
        </row>
        <row r="69411">
          <cell r="H69411" t="str">
            <v>GUF0201003107</v>
          </cell>
          <cell r="W69411">
            <v>217.51999999999998</v>
          </cell>
          <cell r="X69411">
            <v>4.9995216225000005</v>
          </cell>
        </row>
        <row r="69412">
          <cell r="H69412" t="str">
            <v>GUF0201003112</v>
          </cell>
          <cell r="W69412">
            <v>217.52</v>
          </cell>
          <cell r="X69412">
            <v>4.9995255799999994</v>
          </cell>
        </row>
        <row r="69413">
          <cell r="H69413" t="str">
            <v>GUF0201003107</v>
          </cell>
          <cell r="W69413">
            <v>217.52</v>
          </cell>
          <cell r="X69413">
            <v>2.7775118042105267</v>
          </cell>
        </row>
        <row r="69414">
          <cell r="H69414" t="str">
            <v>GUF0201003112</v>
          </cell>
          <cell r="W69414">
            <v>217.51999999999998</v>
          </cell>
          <cell r="X69414">
            <v>2.7775124163265308</v>
          </cell>
        </row>
        <row r="69415">
          <cell r="H69415" t="str">
            <v>GUF0201003107</v>
          </cell>
          <cell r="W69415">
            <v>217.51999999999998</v>
          </cell>
          <cell r="X69415">
            <v>3.0870516562499999</v>
          </cell>
        </row>
        <row r="69416">
          <cell r="H69416" t="str">
            <v>GUF0201003112</v>
          </cell>
          <cell r="W69416">
            <v>217.52</v>
          </cell>
          <cell r="X69416">
            <v>3.0870500105504588</v>
          </cell>
        </row>
        <row r="69417">
          <cell r="H69417" t="str">
            <v>GUF0201003107</v>
          </cell>
          <cell r="W69417">
            <v>217.51999999999998</v>
          </cell>
          <cell r="X69417">
            <v>3.19424191875</v>
          </cell>
        </row>
        <row r="69418">
          <cell r="H69418" t="str">
            <v>GUF0201003112</v>
          </cell>
          <cell r="W69418">
            <v>217.52</v>
          </cell>
          <cell r="X69418">
            <v>3.1942403855769235</v>
          </cell>
        </row>
        <row r="69419">
          <cell r="H69419" t="str">
            <v>GUF0302002067</v>
          </cell>
          <cell r="W69419">
            <v>210.24</v>
          </cell>
          <cell r="X69419">
            <v>5.0181974077777776</v>
          </cell>
        </row>
        <row r="69420">
          <cell r="H69420" t="str">
            <v>GUF0201003107</v>
          </cell>
          <cell r="W69420">
            <v>217.52</v>
          </cell>
          <cell r="X69420">
            <v>3.1942419187500004</v>
          </cell>
        </row>
        <row r="69421">
          <cell r="H69421" t="str">
            <v>GUF0201003112</v>
          </cell>
          <cell r="W69421">
            <v>217.51999999999998</v>
          </cell>
          <cell r="X69421">
            <v>3.1942399256250003</v>
          </cell>
        </row>
        <row r="69422">
          <cell r="H69422" t="str">
            <v>GUF0201003118</v>
          </cell>
          <cell r="W69422">
            <v>240.62</v>
          </cell>
          <cell r="X69422">
            <v>3.5855541333333334</v>
          </cell>
        </row>
        <row r="69423">
          <cell r="H69423" t="str">
            <v>GUF0201003107</v>
          </cell>
          <cell r="W69423">
            <v>217.52</v>
          </cell>
          <cell r="X69423">
            <v>3.2413335375000001</v>
          </cell>
        </row>
        <row r="69424">
          <cell r="H69424" t="str">
            <v>GUF0201003112</v>
          </cell>
          <cell r="W69424">
            <v>217.51999999999998</v>
          </cell>
          <cell r="X69424">
            <v>3.2413328914285717</v>
          </cell>
        </row>
        <row r="69425">
          <cell r="H69425" t="str">
            <v>GUF0302002067</v>
          </cell>
          <cell r="W69425">
            <v>210.24</v>
          </cell>
          <cell r="X69425">
            <v>5.7139185904761902</v>
          </cell>
        </row>
        <row r="69426">
          <cell r="H69426" t="str">
            <v>GUF0201003107</v>
          </cell>
          <cell r="W69426">
            <v>217.52</v>
          </cell>
          <cell r="X69426">
            <v>1.7360008020833333</v>
          </cell>
        </row>
        <row r="69427">
          <cell r="H69427" t="str">
            <v>GUF0201003112</v>
          </cell>
          <cell r="W69427">
            <v>217.52</v>
          </cell>
          <cell r="X69427">
            <v>1.7360008020833333</v>
          </cell>
        </row>
        <row r="69428">
          <cell r="H69428" t="str">
            <v>GUF0201003107</v>
          </cell>
          <cell r="W69428">
            <v>217.52</v>
          </cell>
          <cell r="X69428">
            <v>1.7359996947916667</v>
          </cell>
        </row>
        <row r="69429">
          <cell r="H69429" t="str">
            <v>GUF0201003112</v>
          </cell>
          <cell r="W69429">
            <v>217.52</v>
          </cell>
          <cell r="X69429">
            <v>1.7240272831034484</v>
          </cell>
        </row>
        <row r="69430">
          <cell r="H69430" t="str">
            <v>GUF2111000239</v>
          </cell>
          <cell r="W69430">
            <v>0.81</v>
          </cell>
          <cell r="X69430">
            <v>6.8715982499999995E-2</v>
          </cell>
        </row>
        <row r="69431">
          <cell r="H69431" t="str">
            <v>GUF0102047023</v>
          </cell>
          <cell r="W69431">
            <v>1.19</v>
          </cell>
          <cell r="X69431">
            <v>0.10096395999999998</v>
          </cell>
        </row>
        <row r="69432">
          <cell r="H69432" t="str">
            <v>GUF0301014033</v>
          </cell>
          <cell r="W69432">
            <v>8.09</v>
          </cell>
          <cell r="X69432">
            <v>0.68613099714285719</v>
          </cell>
        </row>
        <row r="69433">
          <cell r="H69433" t="str">
            <v>GUF0308035040</v>
          </cell>
          <cell r="W69433">
            <v>2.4300000000000002</v>
          </cell>
          <cell r="X69433">
            <v>0.2061066</v>
          </cell>
        </row>
        <row r="69434">
          <cell r="H69434" t="str">
            <v>GUF0308035039</v>
          </cell>
          <cell r="W69434">
            <v>1.29</v>
          </cell>
          <cell r="X69434">
            <v>0.10941696000000002</v>
          </cell>
        </row>
        <row r="69435">
          <cell r="H69435" t="str">
            <v>GUF0308035038</v>
          </cell>
          <cell r="W69435">
            <v>2.91</v>
          </cell>
          <cell r="X69435">
            <v>0.2468174025</v>
          </cell>
        </row>
        <row r="69436">
          <cell r="H69436" t="str">
            <v>GUY0301021009</v>
          </cell>
          <cell r="W69436">
            <v>0.01</v>
          </cell>
          <cell r="X69436">
            <v>8.4875E-4</v>
          </cell>
        </row>
        <row r="69437">
          <cell r="H69437" t="str">
            <v>GUF2101013001</v>
          </cell>
          <cell r="W69437">
            <v>0.02</v>
          </cell>
          <cell r="X69437">
            <v>1.692275E-3</v>
          </cell>
        </row>
        <row r="69438">
          <cell r="H69438" t="str">
            <v>GUF2101021141</v>
          </cell>
          <cell r="W69438">
            <v>0.01</v>
          </cell>
          <cell r="X69438">
            <v>8.5000000000000006E-4</v>
          </cell>
        </row>
        <row r="69439">
          <cell r="H69439" t="str">
            <v>GUF2101027001</v>
          </cell>
          <cell r="W69439">
            <v>0.01</v>
          </cell>
          <cell r="X69439">
            <v>8.4857954545454548E-4</v>
          </cell>
        </row>
        <row r="69440">
          <cell r="H69440" t="str">
            <v>GUF2101012005</v>
          </cell>
          <cell r="W69440">
            <v>0.06</v>
          </cell>
          <cell r="X69440">
            <v>5.0895250000000001E-3</v>
          </cell>
        </row>
        <row r="69441">
          <cell r="H69441" t="str">
            <v>GUF2101012020</v>
          </cell>
          <cell r="W69441">
            <v>0.06</v>
          </cell>
          <cell r="X69441">
            <v>5.0863500000000008E-3</v>
          </cell>
        </row>
        <row r="69442">
          <cell r="H69442" t="str">
            <v>GUF2101081010</v>
          </cell>
          <cell r="W69442">
            <v>0.01</v>
          </cell>
          <cell r="X69442">
            <v>8.5000000000000006E-4</v>
          </cell>
        </row>
        <row r="69443">
          <cell r="H69443" t="str">
            <v>GUF0308035046</v>
          </cell>
          <cell r="W69443">
            <v>9.6999999999999993</v>
          </cell>
          <cell r="X69443">
            <v>0.82271676000000005</v>
          </cell>
        </row>
        <row r="69444">
          <cell r="H69444" t="str">
            <v>GUF0308035045</v>
          </cell>
          <cell r="W69444">
            <v>4.8499999999999996</v>
          </cell>
          <cell r="X69444">
            <v>0.41132671999999998</v>
          </cell>
        </row>
        <row r="69445">
          <cell r="H69445" t="str">
            <v>GUF0308035044</v>
          </cell>
          <cell r="W69445">
            <v>9.6999999999999993</v>
          </cell>
          <cell r="X69445">
            <v>0.82271676000000005</v>
          </cell>
        </row>
        <row r="69446">
          <cell r="H69446" t="str">
            <v>GUF0308035043</v>
          </cell>
          <cell r="W69446">
            <v>4.8499999999999996</v>
          </cell>
          <cell r="X69446">
            <v>0.41132671999999998</v>
          </cell>
        </row>
        <row r="69447">
          <cell r="H69447" t="str">
            <v>GUF0308009030</v>
          </cell>
          <cell r="W69447">
            <v>2.02</v>
          </cell>
          <cell r="X69447">
            <v>0.17134392000000001</v>
          </cell>
        </row>
        <row r="69448">
          <cell r="H69448" t="str">
            <v>GUF0308007034</v>
          </cell>
          <cell r="W69448">
            <v>12.129999999999999</v>
          </cell>
          <cell r="X69448">
            <v>1.0287600400000001</v>
          </cell>
        </row>
        <row r="69449">
          <cell r="H69449" t="str">
            <v>GUF0308007033</v>
          </cell>
          <cell r="W69449">
            <v>12.129999999999999</v>
          </cell>
          <cell r="X69449">
            <v>1.0287600400000001</v>
          </cell>
        </row>
        <row r="69450">
          <cell r="H69450" t="str">
            <v>GUF0308035052</v>
          </cell>
          <cell r="W69450">
            <v>4.2</v>
          </cell>
          <cell r="X69450">
            <v>0.35623832</v>
          </cell>
        </row>
        <row r="69451">
          <cell r="H69451" t="str">
            <v>GUF0308035050</v>
          </cell>
          <cell r="W69451">
            <v>4.2</v>
          </cell>
          <cell r="X69451">
            <v>0.35623832</v>
          </cell>
        </row>
        <row r="69452">
          <cell r="H69452" t="str">
            <v>GUF0103012150</v>
          </cell>
          <cell r="W69452">
            <v>1.21</v>
          </cell>
          <cell r="X69452">
            <v>0.10263719166666666</v>
          </cell>
        </row>
        <row r="69453">
          <cell r="H69453" t="str">
            <v>GUF0102089045</v>
          </cell>
          <cell r="W69453">
            <v>2.2600000000000002</v>
          </cell>
          <cell r="X69453">
            <v>0.19164853333333334</v>
          </cell>
        </row>
        <row r="69454">
          <cell r="H69454" t="str">
            <v>GUF0102089048</v>
          </cell>
          <cell r="W69454">
            <v>4.95</v>
          </cell>
          <cell r="X69454">
            <v>0.41982667619047626</v>
          </cell>
        </row>
        <row r="69455">
          <cell r="H69455" t="str">
            <v>GUF0102089046</v>
          </cell>
          <cell r="W69455">
            <v>2.2599999999999998</v>
          </cell>
          <cell r="X69455">
            <v>0.19154299999999999</v>
          </cell>
        </row>
        <row r="69456">
          <cell r="H69456" t="str">
            <v>GUF0102089052</v>
          </cell>
          <cell r="W69456">
            <v>2.69</v>
          </cell>
          <cell r="X69456">
            <v>0.22814196</v>
          </cell>
        </row>
        <row r="69457">
          <cell r="H69457" t="str">
            <v>GUF0102089051</v>
          </cell>
          <cell r="W69457">
            <v>2.69</v>
          </cell>
          <cell r="X69457">
            <v>0.22814196</v>
          </cell>
        </row>
        <row r="69458">
          <cell r="H69458" t="str">
            <v>GUF0103019030</v>
          </cell>
          <cell r="W69458">
            <v>0.34</v>
          </cell>
          <cell r="X69458">
            <v>2.8810600000000002E-2</v>
          </cell>
        </row>
        <row r="69459">
          <cell r="H69459" t="str">
            <v>GUY0302001061</v>
          </cell>
          <cell r="W69459">
            <v>0.56999999999999995</v>
          </cell>
          <cell r="X69459">
            <v>4.8296749999999992E-2</v>
          </cell>
        </row>
        <row r="69460">
          <cell r="H69460" t="str">
            <v>GUF0103027132</v>
          </cell>
          <cell r="W69460">
            <v>22.64</v>
          </cell>
          <cell r="X69460">
            <v>1.9201790000000001</v>
          </cell>
        </row>
        <row r="69461">
          <cell r="H69461" t="str">
            <v>GUF2119000010</v>
          </cell>
          <cell r="W69461">
            <v>0.04</v>
          </cell>
          <cell r="X69461">
            <v>3.39328125E-3</v>
          </cell>
        </row>
        <row r="69462">
          <cell r="H69462" t="str">
            <v>GUF0308034003</v>
          </cell>
          <cell r="W69462">
            <v>2.91</v>
          </cell>
          <cell r="X69462">
            <v>0.24684246666666668</v>
          </cell>
        </row>
        <row r="69463">
          <cell r="H69463" t="str">
            <v>GUF0203013010</v>
          </cell>
          <cell r="W69463">
            <v>0.33999999999999997</v>
          </cell>
          <cell r="X69463">
            <v>2.8842259999999998E-2</v>
          </cell>
        </row>
        <row r="69464">
          <cell r="H69464" t="str">
            <v>GUF0103020035</v>
          </cell>
          <cell r="W69464">
            <v>6.21</v>
          </cell>
          <cell r="X69464">
            <v>0.52666410000000008</v>
          </cell>
        </row>
        <row r="69465">
          <cell r="H69465" t="str">
            <v>GUF0103020034</v>
          </cell>
          <cell r="W69465">
            <v>6.21</v>
          </cell>
          <cell r="X69465">
            <v>0.52670063076923079</v>
          </cell>
        </row>
        <row r="69466">
          <cell r="H69466" t="str">
            <v>GUF0103027131</v>
          </cell>
          <cell r="W69466">
            <v>22.64</v>
          </cell>
          <cell r="X69466">
            <v>1.9201790000000001</v>
          </cell>
        </row>
        <row r="69467">
          <cell r="H69467" t="str">
            <v>GUF0103019031</v>
          </cell>
          <cell r="W69467">
            <v>0.4</v>
          </cell>
          <cell r="X69467">
            <v>3.3934404999999994E-2</v>
          </cell>
        </row>
        <row r="69468">
          <cell r="H69468" t="str">
            <v>GUF0199002151</v>
          </cell>
          <cell r="W69468">
            <v>0.68</v>
          </cell>
          <cell r="X69468">
            <v>5.7684520000000003E-2</v>
          </cell>
        </row>
        <row r="69469">
          <cell r="H69469" t="str">
            <v>GUF0102089052</v>
          </cell>
          <cell r="W69469">
            <v>2.69</v>
          </cell>
          <cell r="X69469">
            <v>0.22814899555555554</v>
          </cell>
        </row>
        <row r="69470">
          <cell r="H69470" t="str">
            <v>GUF0102089051</v>
          </cell>
          <cell r="W69470">
            <v>2.69</v>
          </cell>
          <cell r="X69470">
            <v>0.22814899555555554</v>
          </cell>
        </row>
        <row r="69471">
          <cell r="H69471" t="str">
            <v>GUF0307007015</v>
          </cell>
          <cell r="W69471">
            <v>2.68</v>
          </cell>
          <cell r="X69471">
            <v>0.22731879999999999</v>
          </cell>
        </row>
        <row r="69472">
          <cell r="H69472" t="str">
            <v>GUF0102079009</v>
          </cell>
          <cell r="W69472">
            <v>0.94000000000000006</v>
          </cell>
          <cell r="X69472">
            <v>7.9719879999999993E-2</v>
          </cell>
        </row>
        <row r="69473">
          <cell r="H69473" t="str">
            <v>GUF0102079008</v>
          </cell>
          <cell r="W69473">
            <v>0.94000000000000006</v>
          </cell>
          <cell r="X69473">
            <v>7.9719879999999993E-2</v>
          </cell>
        </row>
        <row r="69474">
          <cell r="H69474" t="str">
            <v>GUD2201005</v>
          </cell>
          <cell r="W69474">
            <v>0.80999999999999994</v>
          </cell>
          <cell r="X69474">
            <v>6.8723899999999991E-2</v>
          </cell>
        </row>
        <row r="69475">
          <cell r="H69475" t="str">
            <v>GUF0308035035</v>
          </cell>
          <cell r="W69475">
            <v>33.96</v>
          </cell>
          <cell r="X69475">
            <v>2.88030016</v>
          </cell>
        </row>
        <row r="69476">
          <cell r="H69476" t="str">
            <v>GUF0203006058</v>
          </cell>
          <cell r="W69476">
            <v>2.7399999999999998</v>
          </cell>
          <cell r="X69476">
            <v>0.23238440000000002</v>
          </cell>
        </row>
        <row r="69477">
          <cell r="H69477" t="str">
            <v>GUF0203006060</v>
          </cell>
          <cell r="W69477">
            <v>2.7199999999999998</v>
          </cell>
          <cell r="X69477">
            <v>0.23067475999999998</v>
          </cell>
        </row>
        <row r="69478">
          <cell r="H69478" t="str">
            <v>GUF0203006059</v>
          </cell>
          <cell r="W69478">
            <v>2.7199999999999998</v>
          </cell>
          <cell r="X69478">
            <v>0.23067475999999998</v>
          </cell>
        </row>
        <row r="69479">
          <cell r="H69479" t="str">
            <v>GUF0303002008</v>
          </cell>
          <cell r="W69479">
            <v>50.46</v>
          </cell>
          <cell r="X69479">
            <v>4.2796721599999996</v>
          </cell>
        </row>
        <row r="69480">
          <cell r="H69480" t="str">
            <v>GUF2101083021</v>
          </cell>
          <cell r="W69480">
            <v>0.09</v>
          </cell>
          <cell r="X69480">
            <v>7.6372900000000014E-3</v>
          </cell>
        </row>
        <row r="69481">
          <cell r="H69481" t="str">
            <v>GUF2101105015</v>
          </cell>
          <cell r="W69481">
            <v>0.61</v>
          </cell>
          <cell r="X69481">
            <v>5.1732439999999998E-2</v>
          </cell>
        </row>
        <row r="69482">
          <cell r="H69482" t="str">
            <v>GUF0204002032</v>
          </cell>
          <cell r="W69482">
            <v>0.88000000000000012</v>
          </cell>
          <cell r="X69482">
            <v>7.4677859999999985E-2</v>
          </cell>
        </row>
        <row r="69483">
          <cell r="H69483" t="str">
            <v>GUF0308035037</v>
          </cell>
          <cell r="W69483">
            <v>18.27</v>
          </cell>
          <cell r="X69483">
            <v>1.54953538</v>
          </cell>
        </row>
        <row r="69484">
          <cell r="H69484" t="str">
            <v>GUF0308035036</v>
          </cell>
          <cell r="W69484">
            <v>14.23</v>
          </cell>
          <cell r="X69484">
            <v>1.2069108599999998</v>
          </cell>
        </row>
        <row r="69485">
          <cell r="H69485" t="str">
            <v>GUF0204002044</v>
          </cell>
          <cell r="W69485">
            <v>15.059999999999999</v>
          </cell>
          <cell r="X69485">
            <v>1.2772910400000002</v>
          </cell>
        </row>
        <row r="69486">
          <cell r="H69486" t="str">
            <v>GUF0102079017</v>
          </cell>
          <cell r="W69486">
            <v>1.84</v>
          </cell>
          <cell r="X69486">
            <v>0.15608379999999999</v>
          </cell>
        </row>
        <row r="69487">
          <cell r="H69487" t="str">
            <v>GUF0103019026</v>
          </cell>
          <cell r="W69487">
            <v>1.62</v>
          </cell>
          <cell r="X69487">
            <v>0.13744779999999998</v>
          </cell>
        </row>
        <row r="69488">
          <cell r="H69488" t="str">
            <v>GUF0203013005</v>
          </cell>
          <cell r="W69488">
            <v>0.32</v>
          </cell>
          <cell r="X69488">
            <v>2.7141457499999997E-2</v>
          </cell>
        </row>
        <row r="69489">
          <cell r="H69489" t="str">
            <v>GUF0103003095</v>
          </cell>
          <cell r="W69489">
            <v>7.2799999999999994</v>
          </cell>
          <cell r="X69489">
            <v>0.61743332000000006</v>
          </cell>
        </row>
        <row r="69490">
          <cell r="H69490" t="str">
            <v>GUF0103003094</v>
          </cell>
          <cell r="W69490">
            <v>7.2799999999999994</v>
          </cell>
          <cell r="X69490">
            <v>0.61743332000000006</v>
          </cell>
        </row>
        <row r="69491">
          <cell r="H69491" t="str">
            <v>GUF0102047033</v>
          </cell>
          <cell r="W69491">
            <v>1.8800000000000001</v>
          </cell>
          <cell r="X69491">
            <v>0.15943975999999999</v>
          </cell>
        </row>
        <row r="69492">
          <cell r="H69492" t="str">
            <v>GUF0102079016</v>
          </cell>
          <cell r="W69492">
            <v>1.8399999999999999</v>
          </cell>
          <cell r="X69492">
            <v>0.15608379999999999</v>
          </cell>
        </row>
        <row r="69493">
          <cell r="H69493" t="str">
            <v>GUF0305007008</v>
          </cell>
          <cell r="W69493">
            <v>12.78</v>
          </cell>
          <cell r="X69493">
            <v>1.0839117600000001</v>
          </cell>
        </row>
        <row r="69494">
          <cell r="H69494" t="str">
            <v>GUF0309006006</v>
          </cell>
          <cell r="W69494">
            <v>3.56</v>
          </cell>
          <cell r="X69494">
            <v>0.30190975999999997</v>
          </cell>
        </row>
        <row r="69495">
          <cell r="H69495" t="str">
            <v>GUF0304004046</v>
          </cell>
          <cell r="W69495">
            <v>17.79</v>
          </cell>
          <cell r="X69495">
            <v>1.5088522800000002</v>
          </cell>
        </row>
        <row r="69496">
          <cell r="H69496" t="str">
            <v>GUF0103021027</v>
          </cell>
          <cell r="W69496">
            <v>2.02</v>
          </cell>
          <cell r="X69496">
            <v>2.5910544</v>
          </cell>
        </row>
        <row r="69497">
          <cell r="H69497" t="str">
            <v>GUF0199002151</v>
          </cell>
          <cell r="W69497">
            <v>0.68</v>
          </cell>
          <cell r="X69497">
            <v>0.8723659720000001</v>
          </cell>
        </row>
        <row r="69498">
          <cell r="H69498" t="str">
            <v>GUF0199002150</v>
          </cell>
          <cell r="W69498">
            <v>0.68</v>
          </cell>
          <cell r="X69498">
            <v>0.8723659720000001</v>
          </cell>
        </row>
        <row r="69499">
          <cell r="H69499" t="str">
            <v>GUF0199002149</v>
          </cell>
          <cell r="W69499">
            <v>0.65</v>
          </cell>
          <cell r="X69499">
            <v>0.83375976800000007</v>
          </cell>
        </row>
        <row r="69500">
          <cell r="H69500" t="str">
            <v>GUF0199002148</v>
          </cell>
          <cell r="W69500">
            <v>0.65</v>
          </cell>
          <cell r="X69500">
            <v>0.8337566019999999</v>
          </cell>
        </row>
        <row r="69501">
          <cell r="H69501" t="str">
            <v>GUF0308009032</v>
          </cell>
          <cell r="W69501">
            <v>2.1</v>
          </cell>
          <cell r="X69501">
            <v>2.6936780285714286</v>
          </cell>
        </row>
        <row r="69502">
          <cell r="H69502" t="str">
            <v>GUF0308009031</v>
          </cell>
          <cell r="W69502">
            <v>2.39</v>
          </cell>
          <cell r="X69502">
            <v>3.0656589066666671</v>
          </cell>
        </row>
        <row r="69503">
          <cell r="H69503" t="str">
            <v>GUF0199002159</v>
          </cell>
          <cell r="W69503">
            <v>2.7800000000000002</v>
          </cell>
          <cell r="X69503">
            <v>1.3867079999999998</v>
          </cell>
        </row>
        <row r="69504">
          <cell r="H69504" t="str">
            <v>GUY0320004028</v>
          </cell>
          <cell r="W69504">
            <v>0.03</v>
          </cell>
          <cell r="X69504">
            <v>1.4966693609999998E-2</v>
          </cell>
        </row>
        <row r="69505">
          <cell r="H69505" t="str">
            <v>GUF2101059003</v>
          </cell>
          <cell r="W69505">
            <v>0.38</v>
          </cell>
          <cell r="X69505">
            <v>0.18958770449999998</v>
          </cell>
        </row>
        <row r="69506">
          <cell r="H69506" t="str">
            <v>GUY0301028003</v>
          </cell>
          <cell r="W69506">
            <v>0.01</v>
          </cell>
          <cell r="X69506">
            <v>4.3243761904761891E-3</v>
          </cell>
        </row>
        <row r="69507">
          <cell r="H69507" t="str">
            <v>GUF2101059005</v>
          </cell>
          <cell r="W69507">
            <v>0.12</v>
          </cell>
          <cell r="X69507">
            <v>5.1898026616590459E-2</v>
          </cell>
        </row>
        <row r="69508">
          <cell r="H69508" t="str">
            <v>GUY0301020026</v>
          </cell>
          <cell r="W69508">
            <v>0.01</v>
          </cell>
          <cell r="X69508">
            <v>4.3257325804243662E-3</v>
          </cell>
        </row>
        <row r="69509">
          <cell r="H69509" t="str">
            <v>GUF2101051014</v>
          </cell>
          <cell r="W69509">
            <v>0.01</v>
          </cell>
          <cell r="X69509">
            <v>4.3260659999999991E-3</v>
          </cell>
        </row>
        <row r="69510">
          <cell r="H69510" t="str">
            <v>GUF2101002014</v>
          </cell>
          <cell r="W69510">
            <v>9.9999999999999985E-3</v>
          </cell>
          <cell r="X69510">
            <v>4.3200347826086961E-3</v>
          </cell>
        </row>
        <row r="69511">
          <cell r="H69511" t="str">
            <v>GUF2101081003</v>
          </cell>
          <cell r="W69511">
            <v>0.01</v>
          </cell>
          <cell r="X69511">
            <v>4.3253654040404039E-3</v>
          </cell>
        </row>
        <row r="69512">
          <cell r="H69512" t="str">
            <v>GUF210103010</v>
          </cell>
          <cell r="W69512">
            <v>0.02</v>
          </cell>
          <cell r="X69512">
            <v>8.6484176605504583E-3</v>
          </cell>
        </row>
        <row r="69513">
          <cell r="H69513" t="str">
            <v>GUY0301020014</v>
          </cell>
          <cell r="W69513">
            <v>9.9999999999999985E-3</v>
          </cell>
          <cell r="X69513">
            <v>4.3254687078109928E-3</v>
          </cell>
        </row>
        <row r="69514">
          <cell r="H69514" t="str">
            <v>GUF2101041015</v>
          </cell>
          <cell r="W69514">
            <v>0.05</v>
          </cell>
          <cell r="X69514">
            <v>2.162826205128205E-2</v>
          </cell>
        </row>
        <row r="69515">
          <cell r="H69515" t="str">
            <v>GUF0203013013</v>
          </cell>
          <cell r="W69515">
            <v>0.41</v>
          </cell>
          <cell r="X69515">
            <v>0.1773471989710611</v>
          </cell>
        </row>
        <row r="69516">
          <cell r="H69516" t="str">
            <v>GUF2111000223</v>
          </cell>
          <cell r="W69516">
            <v>23.13</v>
          </cell>
          <cell r="X69516">
            <v>10.004976000000001</v>
          </cell>
        </row>
        <row r="69517">
          <cell r="H69517" t="str">
            <v>GUF2101041015</v>
          </cell>
          <cell r="W69517">
            <v>0.05</v>
          </cell>
          <cell r="X69517">
            <v>2.1629089230769227E-2</v>
          </cell>
        </row>
        <row r="69518">
          <cell r="H69518" t="str">
            <v>GUF0308002016</v>
          </cell>
          <cell r="W69518">
            <v>4.53</v>
          </cell>
          <cell r="X69518">
            <v>1.9595088000000001</v>
          </cell>
        </row>
        <row r="69519">
          <cell r="H69519" t="str">
            <v>GUF0308002015</v>
          </cell>
          <cell r="W69519">
            <v>4.53</v>
          </cell>
          <cell r="X69519">
            <v>1.9595088000000001</v>
          </cell>
        </row>
        <row r="69520">
          <cell r="H69520" t="str">
            <v>GUF2119000005</v>
          </cell>
          <cell r="W69520">
            <v>0.03</v>
          </cell>
          <cell r="X69520">
            <v>1.2976055358208954E-2</v>
          </cell>
        </row>
        <row r="69521">
          <cell r="H69521" t="str">
            <v>GUY0214003010</v>
          </cell>
          <cell r="W69521">
            <v>0.05</v>
          </cell>
          <cell r="X69521">
            <v>2.162676242352941E-2</v>
          </cell>
        </row>
        <row r="69522">
          <cell r="H69522" t="str">
            <v>GUF0199002089</v>
          </cell>
          <cell r="W69522">
            <v>0.37</v>
          </cell>
          <cell r="X69522">
            <v>0.16001055</v>
          </cell>
        </row>
        <row r="69523">
          <cell r="H69523" t="str">
            <v>GUF0103020023</v>
          </cell>
          <cell r="W69523">
            <v>5.13</v>
          </cell>
          <cell r="X69523">
            <v>2.2190400000000001</v>
          </cell>
        </row>
        <row r="69524">
          <cell r="H69524" t="str">
            <v>GUF0103020022</v>
          </cell>
          <cell r="W69524">
            <v>5.13</v>
          </cell>
          <cell r="X69524">
            <v>2.2190400000000001</v>
          </cell>
        </row>
        <row r="69525">
          <cell r="H69525" t="str">
            <v>GUF0199002088</v>
          </cell>
          <cell r="W69525">
            <v>0.37</v>
          </cell>
          <cell r="X69525">
            <v>0.15999447499999997</v>
          </cell>
        </row>
        <row r="69526">
          <cell r="H69526" t="str">
            <v>GUF0102081037</v>
          </cell>
          <cell r="W69526">
            <v>9.02</v>
          </cell>
          <cell r="X69526">
            <v>3.9016994399999998</v>
          </cell>
        </row>
        <row r="69527">
          <cell r="H69527" t="str">
            <v>GUF0307004009</v>
          </cell>
          <cell r="W69527">
            <v>0.47</v>
          </cell>
          <cell r="X69527">
            <v>0.20332946000000002</v>
          </cell>
        </row>
        <row r="69528">
          <cell r="H69528" t="str">
            <v>GUF0199002092</v>
          </cell>
          <cell r="W69528">
            <v>0.33999999999999997</v>
          </cell>
          <cell r="X69528">
            <v>0.14703477222222222</v>
          </cell>
        </row>
        <row r="69529">
          <cell r="H69529" t="str">
            <v>GUF0103064016</v>
          </cell>
          <cell r="W69529">
            <v>0.04</v>
          </cell>
          <cell r="X69529">
            <v>1.7301225866380849E-2</v>
          </cell>
        </row>
        <row r="69530">
          <cell r="H69530" t="str">
            <v>GUF0102089052</v>
          </cell>
          <cell r="W69530">
            <v>2.69</v>
          </cell>
          <cell r="X69530">
            <v>1.1635488</v>
          </cell>
        </row>
        <row r="69531">
          <cell r="H69531" t="str">
            <v>GUF0199002088</v>
          </cell>
          <cell r="W69531">
            <v>0.37</v>
          </cell>
          <cell r="X69531">
            <v>0.1600462722222222</v>
          </cell>
        </row>
        <row r="69532">
          <cell r="H69532" t="str">
            <v>GUF0103099073</v>
          </cell>
          <cell r="W69532">
            <v>0.4</v>
          </cell>
          <cell r="X69532">
            <v>0.17297848214285713</v>
          </cell>
        </row>
        <row r="69533">
          <cell r="H69533" t="str">
            <v>GUF2101105008</v>
          </cell>
          <cell r="W69533">
            <v>0.33</v>
          </cell>
          <cell r="X69533">
            <v>0.14267832727272728</v>
          </cell>
        </row>
        <row r="69534">
          <cell r="H69534" t="str">
            <v>GUF0304004045</v>
          </cell>
          <cell r="W69534">
            <v>32.83</v>
          </cell>
          <cell r="X69534">
            <v>14.200891200000001</v>
          </cell>
        </row>
        <row r="69535">
          <cell r="H69535" t="str">
            <v>GUF0103025020</v>
          </cell>
          <cell r="W69535">
            <v>1.1299999999999999</v>
          </cell>
          <cell r="X69535">
            <v>0.4887930181818182</v>
          </cell>
        </row>
        <row r="69536">
          <cell r="H69536" t="str">
            <v>GUF2101021028</v>
          </cell>
          <cell r="W69536">
            <v>0.01</v>
          </cell>
          <cell r="X69536">
            <v>5.1311685000000003E-2</v>
          </cell>
        </row>
        <row r="69537">
          <cell r="H69537" t="str">
            <v>GUF0103035070</v>
          </cell>
          <cell r="W69537">
            <v>0.04</v>
          </cell>
          <cell r="X69537">
            <v>0</v>
          </cell>
        </row>
        <row r="69538">
          <cell r="H69538" t="str">
            <v>GUF0308035038</v>
          </cell>
          <cell r="W69538">
            <v>2.91</v>
          </cell>
          <cell r="X69538">
            <v>0.24682135999999999</v>
          </cell>
        </row>
        <row r="69539">
          <cell r="H69539" t="str">
            <v>GUY0301020009</v>
          </cell>
          <cell r="W69539">
            <v>0.02</v>
          </cell>
          <cell r="X69539">
            <v>1.7018000000000001E-3</v>
          </cell>
        </row>
        <row r="69540">
          <cell r="H69540" t="str">
            <v>GUF2101013001</v>
          </cell>
          <cell r="W69540">
            <v>0.02</v>
          </cell>
          <cell r="X69540">
            <v>1.692275E-3</v>
          </cell>
        </row>
        <row r="69541">
          <cell r="H69541" t="str">
            <v>GUY0301007012</v>
          </cell>
          <cell r="W69541">
            <v>0.03</v>
          </cell>
          <cell r="X69541">
            <v>2.5453479999999998E-3</v>
          </cell>
        </row>
        <row r="69542">
          <cell r="H69542" t="str">
            <v>GUF2101021004</v>
          </cell>
          <cell r="W69542">
            <v>0.01</v>
          </cell>
          <cell r="X69542">
            <v>8.4776785714285705E-4</v>
          </cell>
        </row>
        <row r="69543">
          <cell r="H69543" t="str">
            <v>GUF2101102023</v>
          </cell>
          <cell r="W69543">
            <v>0.01</v>
          </cell>
          <cell r="X69543">
            <v>8.4828124999999997E-4</v>
          </cell>
        </row>
        <row r="69544">
          <cell r="H69544" t="str">
            <v>GUY0301014029</v>
          </cell>
          <cell r="W69544">
            <v>0.05</v>
          </cell>
          <cell r="X69544">
            <v>4.2442649999999997E-3</v>
          </cell>
        </row>
        <row r="69545">
          <cell r="H69545" t="str">
            <v>GUY0301007014</v>
          </cell>
          <cell r="W69545">
            <v>0.01</v>
          </cell>
          <cell r="X69545">
            <v>8.3333333333333339E-4</v>
          </cell>
        </row>
        <row r="69546">
          <cell r="H69546" t="str">
            <v>GUY0301006022</v>
          </cell>
          <cell r="W69546">
            <v>0.01</v>
          </cell>
          <cell r="X69546">
            <v>8.5000000000000006E-4</v>
          </cell>
        </row>
        <row r="69547">
          <cell r="H69547" t="str">
            <v>GUF2101022009</v>
          </cell>
          <cell r="W69547">
            <v>0.01</v>
          </cell>
          <cell r="X69547">
            <v>8.437500000000001E-4</v>
          </cell>
        </row>
        <row r="69548">
          <cell r="H69548" t="str">
            <v>GUF2101001002</v>
          </cell>
          <cell r="W69548">
            <v>0.01</v>
          </cell>
          <cell r="X69548">
            <v>8.4801136363636361E-4</v>
          </cell>
        </row>
        <row r="69549">
          <cell r="H69549" t="str">
            <v>GUF0103066006</v>
          </cell>
          <cell r="W69549">
            <v>7.0000000000000007E-2</v>
          </cell>
          <cell r="X69549">
            <v>5.938124999999999E-3</v>
          </cell>
        </row>
        <row r="69550">
          <cell r="H69550" t="str">
            <v>GUY0301021009</v>
          </cell>
          <cell r="W69550">
            <v>0.01</v>
          </cell>
          <cell r="X69550">
            <v>8.4843749999999991E-4</v>
          </cell>
        </row>
        <row r="69551">
          <cell r="H69551" t="str">
            <v>GUF2111000223</v>
          </cell>
          <cell r="W69551">
            <v>23.13</v>
          </cell>
          <cell r="X69551">
            <v>1.9617591333333333</v>
          </cell>
        </row>
        <row r="69552">
          <cell r="H69552" t="str">
            <v>GUF2111000225</v>
          </cell>
          <cell r="W69552">
            <v>23.13</v>
          </cell>
          <cell r="X69552">
            <v>1.9617440571428573</v>
          </cell>
        </row>
        <row r="69553">
          <cell r="H69553" t="str">
            <v>GUF2111000216</v>
          </cell>
          <cell r="W69553">
            <v>27.66</v>
          </cell>
          <cell r="X69553">
            <v>2.3459004666666665</v>
          </cell>
        </row>
        <row r="69554">
          <cell r="H69554" t="str">
            <v>GUF2101012005</v>
          </cell>
          <cell r="W69554">
            <v>0.06</v>
          </cell>
          <cell r="X69554">
            <v>5.0898425000000004E-3</v>
          </cell>
        </row>
        <row r="69555">
          <cell r="H69555" t="str">
            <v>GUF0308002014</v>
          </cell>
          <cell r="W69555">
            <v>2.67</v>
          </cell>
          <cell r="X69555">
            <v>0.22636900000000001</v>
          </cell>
        </row>
        <row r="69556">
          <cell r="H69556" t="str">
            <v>GUF0308002013</v>
          </cell>
          <cell r="W69556">
            <v>2.67</v>
          </cell>
          <cell r="X69556">
            <v>0.22636900000000001</v>
          </cell>
        </row>
        <row r="69557">
          <cell r="H69557" t="str">
            <v>GUF0308035041</v>
          </cell>
          <cell r="W69557">
            <v>22.43</v>
          </cell>
          <cell r="X69557">
            <v>1.902358942857143</v>
          </cell>
        </row>
        <row r="69558">
          <cell r="H69558" t="str">
            <v>GUF0308035042</v>
          </cell>
          <cell r="W69558">
            <v>22.43</v>
          </cell>
          <cell r="X69558">
            <v>1.9024494000000001</v>
          </cell>
        </row>
        <row r="69559">
          <cell r="H69559" t="str">
            <v>GUF0308035048</v>
          </cell>
          <cell r="W69559">
            <v>30.32</v>
          </cell>
          <cell r="X69559">
            <v>2.5715518400000001</v>
          </cell>
        </row>
        <row r="69560">
          <cell r="H69560" t="str">
            <v>GUF0308035046</v>
          </cell>
          <cell r="W69560">
            <v>9.6999999999999993</v>
          </cell>
          <cell r="X69560">
            <v>0.82271676000000005</v>
          </cell>
        </row>
        <row r="69561">
          <cell r="H69561" t="str">
            <v>GUF0308035045</v>
          </cell>
          <cell r="W69561">
            <v>4.8500000000000005</v>
          </cell>
          <cell r="X69561">
            <v>0.4113689333333333</v>
          </cell>
        </row>
        <row r="69562">
          <cell r="H69562" t="str">
            <v>GUF0308035044</v>
          </cell>
          <cell r="W69562">
            <v>9.6999999999999993</v>
          </cell>
          <cell r="X69562">
            <v>0.82271676000000005</v>
          </cell>
        </row>
        <row r="69563">
          <cell r="H69563" t="str">
            <v>GUF0308035043</v>
          </cell>
          <cell r="W69563">
            <v>4.8500000000000005</v>
          </cell>
          <cell r="X69563">
            <v>0.4113689333333333</v>
          </cell>
        </row>
        <row r="69564">
          <cell r="H69564" t="str">
            <v>GUF0308009016</v>
          </cell>
          <cell r="W69564">
            <v>10.67</v>
          </cell>
          <cell r="X69564">
            <v>0.90495360999999996</v>
          </cell>
        </row>
        <row r="69565">
          <cell r="H69565" t="str">
            <v>GUF0308035047</v>
          </cell>
          <cell r="W69565">
            <v>30.32</v>
          </cell>
          <cell r="X69565">
            <v>2.5715469692307691</v>
          </cell>
        </row>
        <row r="69566">
          <cell r="H69566" t="str">
            <v>GUF0103035097</v>
          </cell>
          <cell r="W69566">
            <v>17.790000000000003</v>
          </cell>
          <cell r="X69566">
            <v>1.5088206199999998</v>
          </cell>
        </row>
        <row r="69567">
          <cell r="H69567" t="str">
            <v>GUF0102079010</v>
          </cell>
          <cell r="W69567">
            <v>0.01</v>
          </cell>
          <cell r="X69567">
            <v>8.4834558823529416E-4</v>
          </cell>
        </row>
        <row r="69568">
          <cell r="H69568" t="str">
            <v>GUF0103035098</v>
          </cell>
          <cell r="W69568">
            <v>0.2</v>
          </cell>
          <cell r="X69568">
            <v>1.6953849999999996E-2</v>
          </cell>
        </row>
        <row r="69569">
          <cell r="H69569" t="str">
            <v>GUF0103035100</v>
          </cell>
          <cell r="W69569">
            <v>0.2</v>
          </cell>
          <cell r="X69569">
            <v>1.6953849999999996E-2</v>
          </cell>
        </row>
        <row r="69570">
          <cell r="H69570" t="str">
            <v>GUF0102045122</v>
          </cell>
          <cell r="W69570">
            <v>0.65</v>
          </cell>
          <cell r="X69570">
            <v>5.5132723999999994E-2</v>
          </cell>
        </row>
        <row r="69571">
          <cell r="H69571" t="str">
            <v>GUF0102073025</v>
          </cell>
          <cell r="W69571">
            <v>0.24</v>
          </cell>
          <cell r="X69571">
            <v>2.0325720000000002E-2</v>
          </cell>
        </row>
        <row r="69572">
          <cell r="H69572" t="str">
            <v>GUF0102073024</v>
          </cell>
          <cell r="W69572">
            <v>0.24</v>
          </cell>
          <cell r="X69572">
            <v>2.0325720000000002E-2</v>
          </cell>
        </row>
        <row r="69573">
          <cell r="H69573" t="str">
            <v>GUF0103038002</v>
          </cell>
          <cell r="W69573">
            <v>0.23</v>
          </cell>
          <cell r="X69573">
            <v>1.9508543999999999E-2</v>
          </cell>
        </row>
        <row r="69574">
          <cell r="H69574" t="str">
            <v>GUF0102045146</v>
          </cell>
          <cell r="W69574">
            <v>0.06</v>
          </cell>
          <cell r="X69574">
            <v>5.0899785714285713E-3</v>
          </cell>
        </row>
        <row r="69575">
          <cell r="H69575" t="str">
            <v>GUY0403506</v>
          </cell>
          <cell r="W69575">
            <v>0.24</v>
          </cell>
          <cell r="X69575">
            <v>2.0355638700000005E-2</v>
          </cell>
        </row>
        <row r="69576">
          <cell r="H69576" t="str">
            <v>GUF0102045017</v>
          </cell>
          <cell r="W69576">
            <v>4.45</v>
          </cell>
          <cell r="X69576">
            <v>0.37741358333333336</v>
          </cell>
        </row>
        <row r="69577">
          <cell r="H69577" t="str">
            <v>GUF0199002092</v>
          </cell>
          <cell r="W69577">
            <v>0.34</v>
          </cell>
          <cell r="X69577">
            <v>2.8840677000000002E-2</v>
          </cell>
        </row>
        <row r="69578">
          <cell r="H69578" t="str">
            <v>GUF0199002090</v>
          </cell>
          <cell r="W69578">
            <v>0.34</v>
          </cell>
          <cell r="X69578">
            <v>2.8840677000000002E-2</v>
          </cell>
        </row>
        <row r="69579">
          <cell r="H69579" t="str">
            <v>GUF0199002089</v>
          </cell>
          <cell r="W69579">
            <v>0.37</v>
          </cell>
          <cell r="X69579">
            <v>3.1384139999999998E-2</v>
          </cell>
        </row>
        <row r="69580">
          <cell r="H69580" t="str">
            <v>GUF0309004008</v>
          </cell>
          <cell r="W69580">
            <v>0.18</v>
          </cell>
          <cell r="X69580">
            <v>1.5267185666666669E-2</v>
          </cell>
        </row>
        <row r="69581">
          <cell r="H69581" t="str">
            <v>GUF0199002087</v>
          </cell>
          <cell r="W69581">
            <v>6.0000000000000005E-2</v>
          </cell>
          <cell r="X69581">
            <v>5.0874685714285706E-3</v>
          </cell>
        </row>
        <row r="69582">
          <cell r="H69582" t="str">
            <v>GUF0199002148</v>
          </cell>
          <cell r="W69582">
            <v>0.65</v>
          </cell>
          <cell r="X69582">
            <v>5.5135889999999993E-2</v>
          </cell>
        </row>
        <row r="69583">
          <cell r="H69583" t="str">
            <v>GUF0199002149</v>
          </cell>
          <cell r="W69583">
            <v>0.65</v>
          </cell>
          <cell r="X69583">
            <v>5.5135889999999993E-2</v>
          </cell>
        </row>
        <row r="69584">
          <cell r="H69584" t="str">
            <v>GUF0102089097</v>
          </cell>
          <cell r="W69584">
            <v>7.0000000000000007E-2</v>
          </cell>
          <cell r="X69584">
            <v>5.9422921052631576E-3</v>
          </cell>
        </row>
        <row r="69585">
          <cell r="H69585" t="str">
            <v>GUF0103035092</v>
          </cell>
          <cell r="W69585">
            <v>0.05</v>
          </cell>
          <cell r="X69585">
            <v>4.237935E-3</v>
          </cell>
        </row>
        <row r="69586">
          <cell r="H69586" t="str">
            <v>GUY0214003010</v>
          </cell>
          <cell r="W69586">
            <v>0.05</v>
          </cell>
          <cell r="X69586">
            <v>4.2417593749999993E-3</v>
          </cell>
        </row>
        <row r="69587">
          <cell r="H69587" t="str">
            <v>GUF0307007015</v>
          </cell>
          <cell r="W69587">
            <v>2.6799999999999997</v>
          </cell>
          <cell r="X69587">
            <v>0.22731879999999999</v>
          </cell>
        </row>
        <row r="69588">
          <cell r="H69588" t="str">
            <v>GUF0103035087</v>
          </cell>
          <cell r="W69588">
            <v>0.73</v>
          </cell>
          <cell r="X69588">
            <v>6.1926960000000003E-2</v>
          </cell>
        </row>
        <row r="69589">
          <cell r="H69589" t="str">
            <v>GUF0103020035</v>
          </cell>
          <cell r="W69589">
            <v>6.21</v>
          </cell>
          <cell r="X69589">
            <v>0.52666410000000008</v>
          </cell>
        </row>
        <row r="69590">
          <cell r="H69590" t="str">
            <v>GUF0102079009</v>
          </cell>
          <cell r="W69590">
            <v>0.94</v>
          </cell>
          <cell r="X69590">
            <v>7.972563636363636E-2</v>
          </cell>
        </row>
        <row r="69591">
          <cell r="H69591" t="str">
            <v>GUD2201005</v>
          </cell>
          <cell r="W69591">
            <v>0.80999999999999994</v>
          </cell>
          <cell r="X69591">
            <v>6.8723899999999991E-2</v>
          </cell>
        </row>
        <row r="69592">
          <cell r="H69592" t="str">
            <v>GUF0302012139</v>
          </cell>
          <cell r="W69592">
            <v>200.72</v>
          </cell>
          <cell r="X69592">
            <v>17.023898600000003</v>
          </cell>
        </row>
        <row r="69593">
          <cell r="H69593" t="str">
            <v>GUF0203006044</v>
          </cell>
          <cell r="W69593">
            <v>1.5899999999999999</v>
          </cell>
          <cell r="X69593">
            <v>0.13487160000000001</v>
          </cell>
        </row>
        <row r="69594">
          <cell r="H69594" t="str">
            <v>GUF0201002039</v>
          </cell>
          <cell r="W69594">
            <v>14.03</v>
          </cell>
          <cell r="X69594">
            <v>1.1897827999999999</v>
          </cell>
        </row>
        <row r="69595">
          <cell r="H69595" t="str">
            <v>GUF0201002038</v>
          </cell>
          <cell r="W69595">
            <v>14.03</v>
          </cell>
          <cell r="X69595">
            <v>1.1897827999999999</v>
          </cell>
        </row>
        <row r="69596">
          <cell r="H69596" t="str">
            <v>GUF0201002017</v>
          </cell>
          <cell r="W69596">
            <v>13.89</v>
          </cell>
          <cell r="X69596">
            <v>1.1780686</v>
          </cell>
        </row>
        <row r="69597">
          <cell r="H69597" t="str">
            <v>GUF0201002016</v>
          </cell>
          <cell r="W69597">
            <v>13.89</v>
          </cell>
          <cell r="X69597">
            <v>1.1780686</v>
          </cell>
        </row>
        <row r="69598">
          <cell r="H69598" t="str">
            <v>GUF0204002038</v>
          </cell>
          <cell r="W69598">
            <v>7.84</v>
          </cell>
          <cell r="X69598">
            <v>0.66486000000000001</v>
          </cell>
        </row>
        <row r="69599">
          <cell r="H69599" t="str">
            <v>GUF0201011020</v>
          </cell>
          <cell r="W69599">
            <v>21.92</v>
          </cell>
          <cell r="X69599">
            <v>1.8590751999999999</v>
          </cell>
        </row>
        <row r="69600">
          <cell r="H69600" t="str">
            <v>GUF0201011019</v>
          </cell>
          <cell r="W69600">
            <v>21.92</v>
          </cell>
          <cell r="X69600">
            <v>1.8590751999999999</v>
          </cell>
        </row>
        <row r="69601">
          <cell r="H69601" t="str">
            <v>GUF0202006082</v>
          </cell>
          <cell r="W69601">
            <v>12.65</v>
          </cell>
          <cell r="X69601">
            <v>1.07287825</v>
          </cell>
        </row>
        <row r="69602">
          <cell r="H69602" t="str">
            <v>GUF0201011012</v>
          </cell>
          <cell r="W69602">
            <v>21.83</v>
          </cell>
          <cell r="X69602">
            <v>1.8514767999999999</v>
          </cell>
        </row>
        <row r="69603">
          <cell r="H69603" t="str">
            <v>GUF0201002015</v>
          </cell>
          <cell r="W69603">
            <v>1.94</v>
          </cell>
          <cell r="X69603">
            <v>0.16456867999999999</v>
          </cell>
        </row>
        <row r="69604">
          <cell r="H69604" t="str">
            <v>GUF0201002018</v>
          </cell>
          <cell r="W69604">
            <v>28.95</v>
          </cell>
          <cell r="X69604">
            <v>2.4553596400000002</v>
          </cell>
        </row>
        <row r="69605">
          <cell r="H69605" t="str">
            <v>GUF0201011011</v>
          </cell>
          <cell r="W69605">
            <v>21.83</v>
          </cell>
          <cell r="X69605">
            <v>1.8514767999999999</v>
          </cell>
        </row>
        <row r="69606">
          <cell r="H69606" t="str">
            <v>GUF0304004045</v>
          </cell>
          <cell r="W69606">
            <v>32.83</v>
          </cell>
          <cell r="X69606">
            <v>2.784497</v>
          </cell>
        </row>
        <row r="69607">
          <cell r="H69607" t="str">
            <v>GUF0102089060</v>
          </cell>
          <cell r="W69607">
            <v>34.630000000000003</v>
          </cell>
          <cell r="X69607">
            <v>2.9370981999999999</v>
          </cell>
        </row>
        <row r="69608">
          <cell r="H69608" t="str">
            <v>GUF0199002147</v>
          </cell>
          <cell r="W69608">
            <v>0.06</v>
          </cell>
          <cell r="X69608">
            <v>5.0905833333333332E-3</v>
          </cell>
        </row>
        <row r="69609">
          <cell r="H69609" t="str">
            <v>GUF0102089065</v>
          </cell>
          <cell r="W69609">
            <v>1.98</v>
          </cell>
          <cell r="X69609">
            <v>0.16792464000000001</v>
          </cell>
        </row>
        <row r="69610">
          <cell r="H69610" t="str">
            <v>GUF0309006006</v>
          </cell>
          <cell r="W69610">
            <v>3.56</v>
          </cell>
          <cell r="X69610">
            <v>0.30194142000000002</v>
          </cell>
        </row>
        <row r="69611">
          <cell r="H69611" t="str">
            <v>GUF0309002214</v>
          </cell>
          <cell r="W69611">
            <v>27.82</v>
          </cell>
          <cell r="X69611">
            <v>2.35949316</v>
          </cell>
        </row>
        <row r="69612">
          <cell r="H69612" t="str">
            <v>GUF0307003027</v>
          </cell>
          <cell r="W69612">
            <v>4.8499999999999996</v>
          </cell>
          <cell r="X69612">
            <v>0.41136629499999999</v>
          </cell>
        </row>
        <row r="69613">
          <cell r="H69613" t="str">
            <v>GUF0305007008</v>
          </cell>
          <cell r="W69613">
            <v>12.780000000000001</v>
          </cell>
          <cell r="X69613">
            <v>1.0839064833333334</v>
          </cell>
        </row>
        <row r="69614">
          <cell r="H69614" t="str">
            <v>GUF0304004046</v>
          </cell>
          <cell r="W69614">
            <v>17.79</v>
          </cell>
          <cell r="X69614">
            <v>1.5088100666666666</v>
          </cell>
        </row>
        <row r="69615">
          <cell r="H69615" t="str">
            <v>GUF0201002040</v>
          </cell>
          <cell r="W69615">
            <v>27.17</v>
          </cell>
          <cell r="X69615">
            <v>2.3043730999999998</v>
          </cell>
        </row>
        <row r="69616">
          <cell r="H69616" t="str">
            <v>GUF0103003095</v>
          </cell>
          <cell r="W69616">
            <v>7.2799999999999994</v>
          </cell>
          <cell r="X69616">
            <v>0.61743332000000006</v>
          </cell>
        </row>
        <row r="69617">
          <cell r="H69617" t="str">
            <v>GUF0103003094</v>
          </cell>
          <cell r="W69617">
            <v>7.2799999999999994</v>
          </cell>
          <cell r="X69617">
            <v>0.61743332000000006</v>
          </cell>
        </row>
        <row r="69618">
          <cell r="H69618" t="str">
            <v>GUF0309002208</v>
          </cell>
          <cell r="W69618">
            <v>3.11</v>
          </cell>
          <cell r="X69618">
            <v>0.26372780000000001</v>
          </cell>
        </row>
        <row r="69619">
          <cell r="H69619" t="str">
            <v>GUF0308035038</v>
          </cell>
          <cell r="W69619">
            <v>2.9099999999999997</v>
          </cell>
          <cell r="X69619">
            <v>1.5532600258064517</v>
          </cell>
        </row>
        <row r="69620">
          <cell r="H69620" t="str">
            <v>GUF0308035039</v>
          </cell>
          <cell r="W69620">
            <v>1.29</v>
          </cell>
          <cell r="X69620">
            <v>0.68856775294117656</v>
          </cell>
        </row>
        <row r="69621">
          <cell r="H69621" t="str">
            <v>GUF0308035040</v>
          </cell>
          <cell r="W69621">
            <v>2.4300000000000002</v>
          </cell>
          <cell r="X69621">
            <v>1.2970543294117647</v>
          </cell>
        </row>
        <row r="69622">
          <cell r="H69622" t="str">
            <v>GUF2111000241</v>
          </cell>
          <cell r="W69622">
            <v>7.0000000000000007E-2</v>
          </cell>
          <cell r="X69622">
            <v>3.7363402272727275E-2</v>
          </cell>
        </row>
        <row r="69623">
          <cell r="H69623" t="str">
            <v>GUF2111000240</v>
          </cell>
          <cell r="W69623">
            <v>7.0000000000000007E-2</v>
          </cell>
          <cell r="X69623">
            <v>3.7363402272727275E-2</v>
          </cell>
        </row>
        <row r="69624">
          <cell r="H69624" t="str">
            <v>GUF2101059003</v>
          </cell>
          <cell r="W69624">
            <v>0.38</v>
          </cell>
          <cell r="X69624">
            <v>0.20287251217391303</v>
          </cell>
        </row>
        <row r="69625">
          <cell r="H69625" t="str">
            <v>GUF2111000225</v>
          </cell>
          <cell r="W69625">
            <v>23.130000000000003</v>
          </cell>
          <cell r="X69625">
            <v>12.346070279999999</v>
          </cell>
        </row>
        <row r="69626">
          <cell r="H69626" t="str">
            <v>GUF2111000223</v>
          </cell>
          <cell r="W69626">
            <v>23.13</v>
          </cell>
          <cell r="X69626">
            <v>12.3461336</v>
          </cell>
        </row>
        <row r="69627">
          <cell r="H69627" t="str">
            <v>GUF2111000224</v>
          </cell>
          <cell r="W69627">
            <v>23.09</v>
          </cell>
          <cell r="X69627">
            <v>12.324699780000001</v>
          </cell>
        </row>
        <row r="69628">
          <cell r="H69628" t="str">
            <v>GUF2111000222</v>
          </cell>
          <cell r="W69628">
            <v>14.29</v>
          </cell>
          <cell r="X69628">
            <v>7.6275271999999994</v>
          </cell>
        </row>
        <row r="69629">
          <cell r="H69629" t="str">
            <v>GUF0308009030</v>
          </cell>
          <cell r="W69629">
            <v>2.02</v>
          </cell>
          <cell r="X69629">
            <v>1.0781813</v>
          </cell>
        </row>
        <row r="69630">
          <cell r="H69630" t="str">
            <v>GUF0308035028</v>
          </cell>
          <cell r="W69630">
            <v>86.179999999999993</v>
          </cell>
          <cell r="X69630">
            <v>46.000080400000002</v>
          </cell>
        </row>
        <row r="69631">
          <cell r="H69631" t="str">
            <v>GUF0308035046</v>
          </cell>
          <cell r="W69631">
            <v>9.7000000000000011</v>
          </cell>
          <cell r="X69631">
            <v>5.1775708666666667</v>
          </cell>
        </row>
        <row r="69632">
          <cell r="H69632" t="str">
            <v>GUF0308035045</v>
          </cell>
          <cell r="W69632">
            <v>4.8499999999999996</v>
          </cell>
          <cell r="X69632">
            <v>2.5887590500000002</v>
          </cell>
        </row>
        <row r="69633">
          <cell r="H69633" t="str">
            <v>GUF0308035044</v>
          </cell>
          <cell r="W69633">
            <v>9.7000000000000011</v>
          </cell>
          <cell r="X69633">
            <v>5.1775708666666667</v>
          </cell>
        </row>
        <row r="69634">
          <cell r="H69634" t="str">
            <v>GUF0308035043</v>
          </cell>
          <cell r="W69634">
            <v>4.8500000000000005</v>
          </cell>
          <cell r="X69634">
            <v>2.5887854333333333</v>
          </cell>
        </row>
        <row r="69635">
          <cell r="H69635" t="str">
            <v>GUF0102089025</v>
          </cell>
          <cell r="W69635">
            <v>0.49</v>
          </cell>
          <cell r="X69635">
            <v>0.26142899999999997</v>
          </cell>
        </row>
        <row r="69636">
          <cell r="H69636" t="str">
            <v>GUF0102089024</v>
          </cell>
          <cell r="W69636">
            <v>0.49</v>
          </cell>
          <cell r="X69636">
            <v>0.26142899999999997</v>
          </cell>
        </row>
        <row r="69637">
          <cell r="H69637" t="str">
            <v>GUF0102045025</v>
          </cell>
          <cell r="W69637">
            <v>1.38</v>
          </cell>
          <cell r="X69637">
            <v>0.73680254999999995</v>
          </cell>
        </row>
        <row r="69638">
          <cell r="H69638" t="str">
            <v>GUF0102076005</v>
          </cell>
          <cell r="W69638">
            <v>1.75</v>
          </cell>
          <cell r="X69638">
            <v>0.93396999999999997</v>
          </cell>
        </row>
        <row r="69639">
          <cell r="H69639" t="str">
            <v>GUF0102076004</v>
          </cell>
          <cell r="W69639">
            <v>1.75</v>
          </cell>
          <cell r="X69639">
            <v>0.93396999999999997</v>
          </cell>
        </row>
        <row r="69640">
          <cell r="H69640" t="str">
            <v>GUF0199002065</v>
          </cell>
          <cell r="W69640">
            <v>0.02</v>
          </cell>
          <cell r="X69640">
            <v>1.0795000000000001E-2</v>
          </cell>
        </row>
        <row r="69641">
          <cell r="H69641" t="str">
            <v>GUF0102089048</v>
          </cell>
          <cell r="W69641">
            <v>4.95</v>
          </cell>
          <cell r="X69641">
            <v>2.6421536399999996</v>
          </cell>
        </row>
        <row r="69642">
          <cell r="H69642" t="str">
            <v>GUF0102089046</v>
          </cell>
          <cell r="W69642">
            <v>2.2599999999999998</v>
          </cell>
          <cell r="X69642">
            <v>1.2062460000000002</v>
          </cell>
        </row>
        <row r="69643">
          <cell r="H69643" t="str">
            <v>GUY0302001061</v>
          </cell>
          <cell r="W69643">
            <v>0.56999999999999995</v>
          </cell>
          <cell r="X69643">
            <v>0.30434869999999997</v>
          </cell>
        </row>
        <row r="69644">
          <cell r="H69644" t="str">
            <v>GUF0199002151</v>
          </cell>
          <cell r="W69644">
            <v>0.68</v>
          </cell>
          <cell r="X69644">
            <v>0.36303325955555554</v>
          </cell>
        </row>
        <row r="69645">
          <cell r="H69645" t="str">
            <v>GUF0199002150</v>
          </cell>
          <cell r="W69645">
            <v>0.68</v>
          </cell>
          <cell r="X69645">
            <v>0.36301514300000004</v>
          </cell>
        </row>
        <row r="69646">
          <cell r="H69646" t="str">
            <v>GUF0199002149</v>
          </cell>
          <cell r="W69646">
            <v>0.65</v>
          </cell>
          <cell r="X69646">
            <v>0.34694610999999997</v>
          </cell>
        </row>
        <row r="69647">
          <cell r="H69647" t="str">
            <v>GUF0199002148</v>
          </cell>
          <cell r="W69647">
            <v>0.65</v>
          </cell>
          <cell r="X69647">
            <v>0.34694610999999997</v>
          </cell>
        </row>
        <row r="69648">
          <cell r="H69648" t="str">
            <v>GUF0102079005</v>
          </cell>
          <cell r="W69648">
            <v>2.2599999999999998</v>
          </cell>
          <cell r="X69648">
            <v>1.2062460000000002</v>
          </cell>
        </row>
        <row r="69649">
          <cell r="H69649" t="str">
            <v>GUF0102079004</v>
          </cell>
          <cell r="W69649">
            <v>2.2599999999999998</v>
          </cell>
          <cell r="X69649">
            <v>1.2062460000000002</v>
          </cell>
        </row>
        <row r="69650">
          <cell r="H69650" t="str">
            <v>GUF0103019031</v>
          </cell>
          <cell r="W69650">
            <v>0.4</v>
          </cell>
          <cell r="X69650">
            <v>0.21356136666666664</v>
          </cell>
        </row>
        <row r="69651">
          <cell r="H69651" t="str">
            <v>GUF0103020035</v>
          </cell>
          <cell r="W69651">
            <v>6.21</v>
          </cell>
          <cell r="X69651">
            <v>3.3146437</v>
          </cell>
        </row>
        <row r="69652">
          <cell r="H69652" t="str">
            <v>GUF0203006058</v>
          </cell>
          <cell r="W69652">
            <v>2.74</v>
          </cell>
          <cell r="X69652">
            <v>1.4623754</v>
          </cell>
        </row>
        <row r="69653">
          <cell r="H69653" t="str">
            <v>GUF0203006059</v>
          </cell>
          <cell r="W69653">
            <v>2.72</v>
          </cell>
          <cell r="X69653">
            <v>1.4519276000000001</v>
          </cell>
        </row>
        <row r="69654">
          <cell r="H69654" t="str">
            <v>GUF0203006060</v>
          </cell>
          <cell r="W69654">
            <v>2.72</v>
          </cell>
          <cell r="X69654">
            <v>1.4518220666666666</v>
          </cell>
        </row>
        <row r="69655">
          <cell r="H69655" t="str">
            <v>GUF2101083021</v>
          </cell>
          <cell r="W69655">
            <v>0.09</v>
          </cell>
          <cell r="X69655">
            <v>4.8089575000000009E-2</v>
          </cell>
        </row>
        <row r="69656">
          <cell r="H69656" t="str">
            <v>GUF2101105015</v>
          </cell>
          <cell r="W69656">
            <v>0.61</v>
          </cell>
          <cell r="X69656">
            <v>0.3256231</v>
          </cell>
        </row>
        <row r="69657">
          <cell r="H69657" t="str">
            <v>GUF0102076016</v>
          </cell>
          <cell r="W69657">
            <v>2.6</v>
          </cell>
          <cell r="X69657">
            <v>1.3876577999999999</v>
          </cell>
        </row>
        <row r="69658">
          <cell r="H69658" t="str">
            <v>GUF0103021027</v>
          </cell>
          <cell r="W69658">
            <v>2.02</v>
          </cell>
          <cell r="X69658">
            <v>1.0781813</v>
          </cell>
        </row>
        <row r="69659">
          <cell r="H69659" t="str">
            <v>GUF0103019026</v>
          </cell>
          <cell r="W69659">
            <v>1.62</v>
          </cell>
          <cell r="X69659">
            <v>0.86490769999999983</v>
          </cell>
        </row>
        <row r="69660">
          <cell r="H69660" t="str">
            <v>GUF0203013005</v>
          </cell>
          <cell r="W69660">
            <v>0.32</v>
          </cell>
          <cell r="X69660">
            <v>0.17075174999999998</v>
          </cell>
        </row>
        <row r="69661">
          <cell r="H69661" t="str">
            <v>GUF0305007008</v>
          </cell>
          <cell r="W69661">
            <v>12.780000000000001</v>
          </cell>
          <cell r="X69661">
            <v>6.8215691333333339</v>
          </cell>
        </row>
        <row r="69662">
          <cell r="H69662" t="str">
            <v>GUF0305021012</v>
          </cell>
          <cell r="W69662">
            <v>38.49</v>
          </cell>
          <cell r="X69662">
            <v>20.544648899999999</v>
          </cell>
        </row>
        <row r="69663">
          <cell r="H69663" t="str">
            <v>GUF0204002044</v>
          </cell>
          <cell r="W69663">
            <v>15.06</v>
          </cell>
          <cell r="X69663">
            <v>8.0384740000000008</v>
          </cell>
        </row>
        <row r="69664">
          <cell r="H69664" t="str">
            <v>GUF0308035037</v>
          </cell>
          <cell r="W69664">
            <v>18.27</v>
          </cell>
          <cell r="X69664">
            <v>9.75194486</v>
          </cell>
        </row>
        <row r="69665">
          <cell r="H69665" t="str">
            <v>GUF0308035036</v>
          </cell>
          <cell r="W69665">
            <v>14.23</v>
          </cell>
          <cell r="X69665">
            <v>7.5955189400000007</v>
          </cell>
        </row>
        <row r="69666">
          <cell r="H69666" t="str">
            <v>GUY0301035008</v>
          </cell>
          <cell r="W69666">
            <v>0.01</v>
          </cell>
          <cell r="X69666">
            <v>2.5324100000000002E-4</v>
          </cell>
        </row>
        <row r="69667">
          <cell r="H69667" t="str">
            <v>GUY0301021014</v>
          </cell>
          <cell r="W69667">
            <v>0.01</v>
          </cell>
          <cell r="X69667">
            <v>2.5275709999999997E-4</v>
          </cell>
        </row>
        <row r="69668">
          <cell r="H69668" t="str">
            <v>GUY0301021009</v>
          </cell>
          <cell r="W69668">
            <v>0.01</v>
          </cell>
          <cell r="X69668">
            <v>2.5275709999999997E-4</v>
          </cell>
        </row>
        <row r="69669">
          <cell r="H69669" t="str">
            <v>GUY0301020009</v>
          </cell>
          <cell r="W69669">
            <v>0.02</v>
          </cell>
          <cell r="X69669">
            <v>5.0403125000000003E-4</v>
          </cell>
        </row>
        <row r="69670">
          <cell r="H69670" t="str">
            <v>GUY0301020006</v>
          </cell>
          <cell r="W69670">
            <v>0.01</v>
          </cell>
          <cell r="X69670">
            <v>2.5270333333333328E-4</v>
          </cell>
        </row>
        <row r="69671">
          <cell r="H69671" t="str">
            <v>GUY0301014002</v>
          </cell>
          <cell r="W69671">
            <v>0.05</v>
          </cell>
          <cell r="X69671">
            <v>1.2638080000000002E-3</v>
          </cell>
        </row>
        <row r="69672">
          <cell r="H69672" t="str">
            <v>GUY030101304314</v>
          </cell>
          <cell r="W69672">
            <v>0.01</v>
          </cell>
          <cell r="X69672">
            <v>2.5808E-4</v>
          </cell>
        </row>
        <row r="69673">
          <cell r="H69673" t="str">
            <v>GUY0301012018</v>
          </cell>
          <cell r="W69673">
            <v>0.05</v>
          </cell>
          <cell r="X69673">
            <v>1.2638080000000002E-3</v>
          </cell>
        </row>
        <row r="69674">
          <cell r="H69674" t="str">
            <v>GUY0301012011</v>
          </cell>
          <cell r="W69674">
            <v>0.08</v>
          </cell>
          <cell r="X69674">
            <v>2.0216203333333336E-3</v>
          </cell>
        </row>
        <row r="69675">
          <cell r="H69675" t="str">
            <v>GUY0301010016</v>
          </cell>
          <cell r="W69675">
            <v>0.02</v>
          </cell>
          <cell r="X69675">
            <v>5.0799999999999999E-4</v>
          </cell>
        </row>
        <row r="69676">
          <cell r="H69676" t="str">
            <v>GUY0301010013</v>
          </cell>
          <cell r="W69676">
            <v>0.02</v>
          </cell>
          <cell r="X69676">
            <v>5.0799999999999999E-4</v>
          </cell>
        </row>
        <row r="69677">
          <cell r="H69677" t="str">
            <v>GUY0301004008</v>
          </cell>
          <cell r="W69677">
            <v>0.06</v>
          </cell>
          <cell r="X69677">
            <v>1.5189159999999999E-3</v>
          </cell>
        </row>
        <row r="69678">
          <cell r="H69678" t="str">
            <v>GUF2101059003</v>
          </cell>
          <cell r="W69678">
            <v>0.38</v>
          </cell>
          <cell r="X69678">
            <v>9.6040821359223306E-3</v>
          </cell>
        </row>
        <row r="69679">
          <cell r="H69679" t="str">
            <v>GUF2101051023</v>
          </cell>
          <cell r="W69679">
            <v>0.04</v>
          </cell>
          <cell r="X69679">
            <v>1.0109440000000002E-3</v>
          </cell>
        </row>
        <row r="69680">
          <cell r="H69680" t="str">
            <v>GUF2101041057</v>
          </cell>
          <cell r="W69680">
            <v>0.05</v>
          </cell>
          <cell r="X69680">
            <v>1.2640468750000002E-3</v>
          </cell>
        </row>
        <row r="69681">
          <cell r="H69681" t="str">
            <v>GUF210103010</v>
          </cell>
          <cell r="W69681">
            <v>0.02</v>
          </cell>
          <cell r="X69681">
            <v>5.0552349999999997E-4</v>
          </cell>
        </row>
        <row r="69682">
          <cell r="H69682" t="str">
            <v>GUF2101021028</v>
          </cell>
          <cell r="W69682">
            <v>0.01</v>
          </cell>
          <cell r="X69682">
            <v>2.5412625E-4</v>
          </cell>
        </row>
        <row r="69683">
          <cell r="H69683" t="str">
            <v>GUF2101021004</v>
          </cell>
          <cell r="W69683">
            <v>0.01</v>
          </cell>
          <cell r="X69683">
            <v>2.5254971428571431E-4</v>
          </cell>
        </row>
        <row r="69684">
          <cell r="H69684" t="str">
            <v>GUF2101012020</v>
          </cell>
          <cell r="W69684">
            <v>0.06</v>
          </cell>
          <cell r="X69684">
            <v>1.5157250000000001E-3</v>
          </cell>
        </row>
        <row r="69685">
          <cell r="H69685" t="str">
            <v>GUF2101012005</v>
          </cell>
          <cell r="W69685">
            <v>0.06</v>
          </cell>
          <cell r="X69685">
            <v>1.5165191999999997E-3</v>
          </cell>
        </row>
        <row r="69686">
          <cell r="H69686" t="str">
            <v>GUF2101012002</v>
          </cell>
          <cell r="W69686">
            <v>0.05</v>
          </cell>
          <cell r="X69686">
            <v>1.2639900000000002E-3</v>
          </cell>
        </row>
        <row r="69687">
          <cell r="H69687" t="str">
            <v>GUF2101001042</v>
          </cell>
          <cell r="W69687">
            <v>9.0000000000000011E-2</v>
          </cell>
          <cell r="X69687">
            <v>2.2762466666666667E-3</v>
          </cell>
        </row>
        <row r="69688">
          <cell r="H69688" t="str">
            <v>GUF0103066006</v>
          </cell>
          <cell r="W69688">
            <v>7.0000000000000007E-2</v>
          </cell>
          <cell r="X69688">
            <v>1.7689860000000002E-3</v>
          </cell>
        </row>
        <row r="69689">
          <cell r="H69689" t="str">
            <v>GUF0308035050</v>
          </cell>
          <cell r="W69689">
            <v>4.2</v>
          </cell>
          <cell r="X69689">
            <v>0.1061937</v>
          </cell>
        </row>
        <row r="69690">
          <cell r="H69690" t="str">
            <v>GUF0308035042</v>
          </cell>
          <cell r="W69690">
            <v>22.43</v>
          </cell>
          <cell r="X69690">
            <v>0.56700420000000007</v>
          </cell>
        </row>
        <row r="69691">
          <cell r="H69691" t="str">
            <v>GUF0308035041</v>
          </cell>
          <cell r="W69691">
            <v>22.43</v>
          </cell>
          <cell r="X69691">
            <v>0.56700420000000007</v>
          </cell>
        </row>
        <row r="69692">
          <cell r="H69692" t="str">
            <v>GUF0307001047</v>
          </cell>
          <cell r="W69692">
            <v>112.88</v>
          </cell>
          <cell r="X69692">
            <v>2.8526880599999997</v>
          </cell>
        </row>
        <row r="69693">
          <cell r="H69693" t="str">
            <v>GUY0403506</v>
          </cell>
          <cell r="W69693">
            <v>0.24</v>
          </cell>
          <cell r="X69693">
            <v>6.0648610000000013E-3</v>
          </cell>
        </row>
        <row r="69694">
          <cell r="H69694" t="str">
            <v>GUY0403254</v>
          </cell>
          <cell r="W69694">
            <v>0.23</v>
          </cell>
          <cell r="X69694">
            <v>5.8149142857142847E-3</v>
          </cell>
        </row>
        <row r="69695">
          <cell r="H69695" t="str">
            <v>GUY0403057</v>
          </cell>
          <cell r="W69695">
            <v>0.14000000000000001</v>
          </cell>
          <cell r="X69695">
            <v>3.5079E-3</v>
          </cell>
        </row>
        <row r="69696">
          <cell r="H69696" t="str">
            <v>GUF0103038001</v>
          </cell>
          <cell r="W69696">
            <v>0.26</v>
          </cell>
          <cell r="X69696">
            <v>6.5707619999999991E-3</v>
          </cell>
        </row>
        <row r="69697">
          <cell r="H69697" t="str">
            <v>GUF0102045146</v>
          </cell>
          <cell r="W69697">
            <v>0.06</v>
          </cell>
          <cell r="X69697">
            <v>1.516732E-3</v>
          </cell>
        </row>
        <row r="69698">
          <cell r="H69698" t="str">
            <v>GUF0102045122</v>
          </cell>
          <cell r="W69698">
            <v>0.65</v>
          </cell>
          <cell r="X69698">
            <v>1.6433980000000001E-2</v>
          </cell>
        </row>
        <row r="69699">
          <cell r="H69699" t="str">
            <v>GUF0399011001</v>
          </cell>
          <cell r="W69699">
            <v>12.65</v>
          </cell>
          <cell r="X69699">
            <v>0.31966536000000001</v>
          </cell>
        </row>
        <row r="69700">
          <cell r="H69700" t="str">
            <v>GUF0309013050</v>
          </cell>
          <cell r="W69700">
            <v>4.04</v>
          </cell>
          <cell r="X69700">
            <v>0.10204800000000001</v>
          </cell>
        </row>
        <row r="69701">
          <cell r="H69701" t="str">
            <v>GUF0309013049</v>
          </cell>
          <cell r="W69701">
            <v>3.56</v>
          </cell>
          <cell r="X69701">
            <v>8.9929800000000004E-2</v>
          </cell>
        </row>
        <row r="69702">
          <cell r="H69702" t="str">
            <v>GUF0309004008</v>
          </cell>
          <cell r="W69702">
            <v>0.18</v>
          </cell>
          <cell r="X69702">
            <v>4.5312199999999999E-3</v>
          </cell>
        </row>
        <row r="69703">
          <cell r="H69703" t="str">
            <v>GUF0309002212</v>
          </cell>
          <cell r="W69703">
            <v>4.1500000000000004</v>
          </cell>
          <cell r="X69703">
            <v>0.1049181</v>
          </cell>
        </row>
        <row r="69704">
          <cell r="H69704" t="str">
            <v>GUF0309001108</v>
          </cell>
          <cell r="W69704">
            <v>4.37</v>
          </cell>
          <cell r="X69704">
            <v>0.11049885</v>
          </cell>
        </row>
        <row r="69705">
          <cell r="H69705" t="str">
            <v>GUF0309001106</v>
          </cell>
          <cell r="W69705">
            <v>1.29</v>
          </cell>
          <cell r="X69705">
            <v>3.2634099999999999E-2</v>
          </cell>
        </row>
        <row r="69706">
          <cell r="H69706" t="str">
            <v>GUF0307003025</v>
          </cell>
          <cell r="W69706">
            <v>2.1800000000000002</v>
          </cell>
          <cell r="X69706">
            <v>5.5169700000000002E-2</v>
          </cell>
        </row>
        <row r="69707">
          <cell r="H69707" t="str">
            <v>GUF0304017005</v>
          </cell>
          <cell r="W69707">
            <v>0.81</v>
          </cell>
          <cell r="X69707">
            <v>2.04096E-2</v>
          </cell>
        </row>
        <row r="69708">
          <cell r="H69708" t="str">
            <v>GUF0204001015</v>
          </cell>
          <cell r="W69708">
            <v>21.830000000000002</v>
          </cell>
          <cell r="X69708">
            <v>0.5516970000000001</v>
          </cell>
        </row>
        <row r="69709">
          <cell r="H69709" t="str">
            <v>GUF0199002033</v>
          </cell>
          <cell r="W69709">
            <v>1.34</v>
          </cell>
          <cell r="X69709">
            <v>3.3867179999999997E-2</v>
          </cell>
        </row>
        <row r="69710">
          <cell r="H69710" t="str">
            <v>GUF0103099057</v>
          </cell>
          <cell r="W69710">
            <v>1.1299999999999999</v>
          </cell>
          <cell r="X69710">
            <v>2.8701000000000001E-2</v>
          </cell>
        </row>
        <row r="69711">
          <cell r="H69711" t="str">
            <v>GUF0103035092</v>
          </cell>
          <cell r="W69711">
            <v>0.05</v>
          </cell>
          <cell r="X69711">
            <v>1.2638080000000002E-3</v>
          </cell>
        </row>
        <row r="69712">
          <cell r="H69712" t="str">
            <v>GUF0103035087</v>
          </cell>
          <cell r="W69712">
            <v>0.73</v>
          </cell>
          <cell r="X69712">
            <v>1.8496200000000001E-2</v>
          </cell>
        </row>
        <row r="69713">
          <cell r="H69713" t="str">
            <v>GUF0103025019</v>
          </cell>
          <cell r="W69713">
            <v>0.47</v>
          </cell>
          <cell r="X69713">
            <v>1.1875836000000001E-2</v>
          </cell>
        </row>
        <row r="69714">
          <cell r="H69714" t="str">
            <v>GUF0103024057</v>
          </cell>
          <cell r="W69714">
            <v>0.7599999999999999</v>
          </cell>
          <cell r="X69714">
            <v>1.9206477272727274E-2</v>
          </cell>
        </row>
        <row r="69715">
          <cell r="H69715" t="str">
            <v>GUF0103015040</v>
          </cell>
          <cell r="W69715">
            <v>0.92</v>
          </cell>
          <cell r="X69715">
            <v>2.3250999000000001E-2</v>
          </cell>
        </row>
        <row r="69716">
          <cell r="H69716" t="str">
            <v>GUF0103003085</v>
          </cell>
          <cell r="W69716">
            <v>3.12</v>
          </cell>
          <cell r="X69716">
            <v>7.8927750000000005E-2</v>
          </cell>
        </row>
        <row r="69717">
          <cell r="H69717" t="str">
            <v>GUF0102089052</v>
          </cell>
          <cell r="W69717">
            <v>2.69</v>
          </cell>
          <cell r="X69717">
            <v>6.7989480000000005E-2</v>
          </cell>
        </row>
        <row r="69718">
          <cell r="H69718" t="str">
            <v>GUF0102089051</v>
          </cell>
          <cell r="W69718">
            <v>2.69</v>
          </cell>
          <cell r="X69718">
            <v>6.7984164999999999E-2</v>
          </cell>
        </row>
        <row r="69719">
          <cell r="H69719" t="str">
            <v>GUF0102089045</v>
          </cell>
          <cell r="W69719">
            <v>2.2599999999999998</v>
          </cell>
          <cell r="X69719">
            <v>5.7083100000000005E-2</v>
          </cell>
        </row>
        <row r="69720">
          <cell r="H69720" t="str">
            <v>GUF0102079009</v>
          </cell>
          <cell r="W69720">
            <v>0.94</v>
          </cell>
          <cell r="X69720">
            <v>2.3605999999999999E-2</v>
          </cell>
        </row>
        <row r="69721">
          <cell r="H69721" t="str">
            <v>GUF0102079008</v>
          </cell>
          <cell r="W69721">
            <v>0.94</v>
          </cell>
          <cell r="X69721">
            <v>2.3605999999999999E-2</v>
          </cell>
        </row>
        <row r="69722">
          <cell r="H69722" t="str">
            <v>GUF0102076005</v>
          </cell>
          <cell r="W69722">
            <v>1.75</v>
          </cell>
          <cell r="X69722">
            <v>4.4327100000000001E-2</v>
          </cell>
        </row>
        <row r="69723">
          <cell r="H69723" t="str">
            <v>GUF0102076004</v>
          </cell>
          <cell r="W69723">
            <v>1.75</v>
          </cell>
          <cell r="X69723">
            <v>4.4327100000000001E-2</v>
          </cell>
        </row>
        <row r="69724">
          <cell r="H69724" t="str">
            <v>GUF0102045017</v>
          </cell>
          <cell r="W69724">
            <v>4.45</v>
          </cell>
          <cell r="X69724">
            <v>0.11241225000000001</v>
          </cell>
        </row>
        <row r="69725">
          <cell r="H69725" t="str">
            <v>GUD2201005</v>
          </cell>
          <cell r="W69725">
            <v>0.81</v>
          </cell>
          <cell r="X69725">
            <v>2.0489324999999999E-2</v>
          </cell>
        </row>
        <row r="69726">
          <cell r="H69726" t="str">
            <v>GUF0203003104</v>
          </cell>
          <cell r="W69726">
            <v>10.35</v>
          </cell>
          <cell r="X69726">
            <v>0.26156178000000002</v>
          </cell>
        </row>
        <row r="69727">
          <cell r="H69727" t="str">
            <v>GUF0201002039</v>
          </cell>
          <cell r="W69727">
            <v>14.030000000000001</v>
          </cell>
          <cell r="X69727">
            <v>0.35455881818181817</v>
          </cell>
        </row>
        <row r="69728">
          <cell r="H69728" t="str">
            <v>GUF0204004038</v>
          </cell>
          <cell r="W69728">
            <v>8.76</v>
          </cell>
          <cell r="X69728">
            <v>0.22131660000000003</v>
          </cell>
        </row>
        <row r="69729">
          <cell r="H69729" t="str">
            <v>GUF0204002033</v>
          </cell>
          <cell r="W69729">
            <v>0.48</v>
          </cell>
          <cell r="X69729">
            <v>1.2118200000000001E-2</v>
          </cell>
        </row>
        <row r="69730">
          <cell r="H69730" t="str">
            <v>GUF0204002032</v>
          </cell>
          <cell r="W69730">
            <v>0.88</v>
          </cell>
          <cell r="X69730">
            <v>2.2170499999999996E-2</v>
          </cell>
        </row>
        <row r="69731">
          <cell r="H69731" t="str">
            <v>GUF0201013025</v>
          </cell>
          <cell r="W69731">
            <v>3.51</v>
          </cell>
          <cell r="X69731">
            <v>8.8733925000000005E-2</v>
          </cell>
        </row>
        <row r="69732">
          <cell r="H69732" t="str">
            <v>GUF0201013024</v>
          </cell>
          <cell r="W69732">
            <v>21.92</v>
          </cell>
          <cell r="X69732">
            <v>0.55392930000000007</v>
          </cell>
        </row>
        <row r="69733">
          <cell r="H69733" t="str">
            <v>GUF0201013023</v>
          </cell>
          <cell r="W69733">
            <v>21.92</v>
          </cell>
          <cell r="X69733">
            <v>0.55392930000000007</v>
          </cell>
        </row>
        <row r="69734">
          <cell r="H69734" t="str">
            <v>GUF0201011020</v>
          </cell>
          <cell r="W69734">
            <v>21.92</v>
          </cell>
          <cell r="X69734">
            <v>0.55395829090909099</v>
          </cell>
        </row>
        <row r="69735">
          <cell r="H69735" t="str">
            <v>GUF0309006006</v>
          </cell>
          <cell r="W69735">
            <v>3.56</v>
          </cell>
          <cell r="X69735">
            <v>8.9929800000000004E-2</v>
          </cell>
        </row>
        <row r="69736">
          <cell r="H69736" t="str">
            <v>GUF0309004007</v>
          </cell>
          <cell r="W69736">
            <v>4.37</v>
          </cell>
          <cell r="X69736">
            <v>0.1103394</v>
          </cell>
        </row>
        <row r="69737">
          <cell r="H69737" t="str">
            <v>GUF0304004045</v>
          </cell>
          <cell r="W69737">
            <v>32.83</v>
          </cell>
          <cell r="X69737">
            <v>0.82967150000000001</v>
          </cell>
        </row>
        <row r="69738">
          <cell r="H69738" t="str">
            <v>GUF0201002040</v>
          </cell>
          <cell r="W69738">
            <v>27.17</v>
          </cell>
          <cell r="X69738">
            <v>0.68662069090909095</v>
          </cell>
        </row>
        <row r="69739">
          <cell r="H69739" t="str">
            <v>GUF0103013011</v>
          </cell>
          <cell r="W69739">
            <v>7.44</v>
          </cell>
          <cell r="X69739">
            <v>0.18803141250000002</v>
          </cell>
        </row>
        <row r="69740">
          <cell r="H69740" t="str">
            <v>GUF0102079007</v>
          </cell>
          <cell r="W69740">
            <v>5.94</v>
          </cell>
          <cell r="X69740">
            <v>0.15004245000000002</v>
          </cell>
        </row>
        <row r="69741">
          <cell r="H69741" t="str">
            <v>GUY0302002003</v>
          </cell>
          <cell r="W69741">
            <v>0.09</v>
          </cell>
          <cell r="X69741">
            <v>7.4646607142857138E-4</v>
          </cell>
        </row>
        <row r="69742">
          <cell r="H69742" t="str">
            <v>GUY0316020008</v>
          </cell>
          <cell r="W69742">
            <v>1.87</v>
          </cell>
          <cell r="X69742">
            <v>1.5543186000000001E-2</v>
          </cell>
        </row>
        <row r="69743">
          <cell r="H69743" t="str">
            <v>GUF0301014027</v>
          </cell>
          <cell r="W69743">
            <v>6.63</v>
          </cell>
          <cell r="X69743">
            <v>5.510524148936171E-2</v>
          </cell>
        </row>
        <row r="69744">
          <cell r="H69744" t="str">
            <v>GUF0301014026</v>
          </cell>
          <cell r="W69744">
            <v>5.01</v>
          </cell>
          <cell r="X69744">
            <v>4.1640197872340426E-2</v>
          </cell>
        </row>
        <row r="69745">
          <cell r="H69745" t="str">
            <v>GUY0301035008</v>
          </cell>
          <cell r="W69745">
            <v>0.01</v>
          </cell>
          <cell r="X69745">
            <v>8.3116688829787218E-5</v>
          </cell>
        </row>
        <row r="69746">
          <cell r="H69746" t="str">
            <v>GUY0301035007</v>
          </cell>
          <cell r="W69746">
            <v>0.01</v>
          </cell>
          <cell r="X69746">
            <v>8.3052340425531897E-5</v>
          </cell>
        </row>
        <row r="69747">
          <cell r="H69747" t="str">
            <v>GUY0301035001</v>
          </cell>
          <cell r="W69747">
            <v>0.02</v>
          </cell>
          <cell r="X69747">
            <v>1.661808510638298E-4</v>
          </cell>
        </row>
        <row r="69748">
          <cell r="H69748" t="str">
            <v>GUY0301028003</v>
          </cell>
          <cell r="W69748">
            <v>0.01</v>
          </cell>
          <cell r="X69748">
            <v>8.3157937806873977E-5</v>
          </cell>
        </row>
        <row r="69749">
          <cell r="H69749" t="str">
            <v>GUY0301025023</v>
          </cell>
          <cell r="W69749">
            <v>0.04</v>
          </cell>
          <cell r="X69749">
            <v>3.3234042553191491E-4</v>
          </cell>
        </row>
        <row r="69750">
          <cell r="H69750" t="str">
            <v>GUY0301021014</v>
          </cell>
          <cell r="W69750">
            <v>0.01</v>
          </cell>
          <cell r="X69750">
            <v>8.3042161016949145E-5</v>
          </cell>
        </row>
        <row r="69751">
          <cell r="H69751" t="str">
            <v>GUY0301021009</v>
          </cell>
          <cell r="W69751">
            <v>0.01</v>
          </cell>
          <cell r="X69751">
            <v>8.2365957446808497E-5</v>
          </cell>
        </row>
        <row r="69752">
          <cell r="H69752" t="str">
            <v>GUY0301021008</v>
          </cell>
          <cell r="W69752">
            <v>0.01</v>
          </cell>
          <cell r="X69752">
            <v>8.4894736842105252E-5</v>
          </cell>
        </row>
        <row r="69753">
          <cell r="H69753" t="str">
            <v>GUY0301021007</v>
          </cell>
          <cell r="W69753">
            <v>0.01</v>
          </cell>
          <cell r="X69753">
            <v>8.3223936170212761E-5</v>
          </cell>
        </row>
        <row r="69754">
          <cell r="H69754" t="str">
            <v>GUY0301021006</v>
          </cell>
          <cell r="W69754">
            <v>9.9999999999999985E-3</v>
          </cell>
          <cell r="X69754">
            <v>8.3504867256637156E-5</v>
          </cell>
        </row>
        <row r="69755">
          <cell r="H69755" t="str">
            <v>GUY0301021005</v>
          </cell>
          <cell r="W69755">
            <v>0.01</v>
          </cell>
          <cell r="X69755">
            <v>8.3346504559270515E-5</v>
          </cell>
        </row>
        <row r="69756">
          <cell r="H69756" t="str">
            <v>GUY0301020026</v>
          </cell>
          <cell r="W69756">
            <v>0.01</v>
          </cell>
          <cell r="X69756">
            <v>8.3223936170212761E-5</v>
          </cell>
        </row>
        <row r="69757">
          <cell r="H69757" t="str">
            <v>GUY0301020015</v>
          </cell>
          <cell r="W69757">
            <v>0.03</v>
          </cell>
          <cell r="X69757">
            <v>2.4950904255319147E-4</v>
          </cell>
        </row>
        <row r="69758">
          <cell r="H69758" t="str">
            <v>GUY0301020014</v>
          </cell>
          <cell r="W69758">
            <v>0.01</v>
          </cell>
          <cell r="X69758">
            <v>8.3128605200945627E-5</v>
          </cell>
        </row>
        <row r="69759">
          <cell r="H69759" t="str">
            <v>GUY0301020013</v>
          </cell>
          <cell r="W69759">
            <v>0.06</v>
          </cell>
          <cell r="X69759">
            <v>4.9754407894736844E-4</v>
          </cell>
        </row>
        <row r="69760">
          <cell r="H69760" t="str">
            <v>GUY030102001014</v>
          </cell>
          <cell r="W69760">
            <v>0.01</v>
          </cell>
          <cell r="X69760">
            <v>8.3223936170212761E-5</v>
          </cell>
        </row>
        <row r="69761">
          <cell r="H69761" t="str">
            <v>GUY0301020009</v>
          </cell>
          <cell r="W69761">
            <v>0.02</v>
          </cell>
          <cell r="X69761">
            <v>1.6622812920592196E-4</v>
          </cell>
        </row>
        <row r="69762">
          <cell r="H69762" t="str">
            <v>GUY0301020007</v>
          </cell>
          <cell r="W69762">
            <v>0.01</v>
          </cell>
          <cell r="X69762">
            <v>8.3223936170212761E-5</v>
          </cell>
        </row>
        <row r="69763">
          <cell r="H69763" t="str">
            <v>GUY0301020006</v>
          </cell>
          <cell r="W69763">
            <v>0.01</v>
          </cell>
          <cell r="X69763">
            <v>8.3101760000000002E-5</v>
          </cell>
        </row>
        <row r="69764">
          <cell r="H69764" t="str">
            <v>GUY0301020003</v>
          </cell>
          <cell r="W69764">
            <v>0.01</v>
          </cell>
          <cell r="X69764">
            <v>8.2912234042553182E-5</v>
          </cell>
        </row>
        <row r="69765">
          <cell r="H69765" t="str">
            <v>GUY0301019093</v>
          </cell>
          <cell r="W69765">
            <v>4.9999999999999996E-2</v>
          </cell>
          <cell r="X69765">
            <v>4.1569064949608064E-4</v>
          </cell>
        </row>
        <row r="69766">
          <cell r="H69766" t="str">
            <v>GUY0301019076</v>
          </cell>
          <cell r="W69766">
            <v>0.03</v>
          </cell>
          <cell r="X69766">
            <v>2.4958723404255314E-4</v>
          </cell>
        </row>
        <row r="69767">
          <cell r="H69767" t="str">
            <v>GUY0301019057</v>
          </cell>
          <cell r="W69767">
            <v>0.03</v>
          </cell>
          <cell r="X69767">
            <v>2.5128510638297872E-4</v>
          </cell>
        </row>
        <row r="69768">
          <cell r="H69768" t="str">
            <v>GUY0301019036</v>
          </cell>
          <cell r="W69768">
            <v>0.06</v>
          </cell>
          <cell r="X69768">
            <v>4.9964342105263148E-4</v>
          </cell>
        </row>
        <row r="69769">
          <cell r="H69769" t="str">
            <v>GUY0301019030</v>
          </cell>
          <cell r="W69769">
            <v>0.02</v>
          </cell>
          <cell r="X69769">
            <v>1.6634973404255318E-4</v>
          </cell>
        </row>
        <row r="69770">
          <cell r="H69770" t="str">
            <v>GUY0301019007</v>
          </cell>
          <cell r="W69770">
            <v>0.01</v>
          </cell>
          <cell r="X69770">
            <v>8.2365957446808497E-5</v>
          </cell>
        </row>
        <row r="69771">
          <cell r="H69771" t="str">
            <v>GUY0301014024</v>
          </cell>
          <cell r="W69771">
            <v>0.03</v>
          </cell>
          <cell r="X69771">
            <v>2.4950904255319147E-4</v>
          </cell>
        </row>
        <row r="69772">
          <cell r="H69772" t="str">
            <v>GUY0301014008</v>
          </cell>
          <cell r="W69772">
            <v>7.0000000000000007E-2</v>
          </cell>
          <cell r="X69772">
            <v>5.8121946902654873E-4</v>
          </cell>
        </row>
        <row r="69773">
          <cell r="H69773" t="str">
            <v>GUY0301014007</v>
          </cell>
          <cell r="W69773">
            <v>7.0000000000000007E-2</v>
          </cell>
          <cell r="X69773">
            <v>5.8121946902654873E-4</v>
          </cell>
        </row>
        <row r="69774">
          <cell r="H69774" t="str">
            <v>GUY0301014004</v>
          </cell>
          <cell r="W69774">
            <v>0.06</v>
          </cell>
          <cell r="X69774">
            <v>4.9849531914893607E-4</v>
          </cell>
        </row>
        <row r="69775">
          <cell r="H69775" t="str">
            <v>GUY0301014003</v>
          </cell>
          <cell r="W69775">
            <v>7.0000000000000007E-2</v>
          </cell>
          <cell r="X69775">
            <v>5.8140000000000004E-4</v>
          </cell>
        </row>
        <row r="69776">
          <cell r="H69776" t="str">
            <v>GUY0301014002</v>
          </cell>
          <cell r="W69776">
            <v>4.9999999999999996E-2</v>
          </cell>
          <cell r="X69776">
            <v>4.1488815789473692E-4</v>
          </cell>
        </row>
        <row r="69777">
          <cell r="H69777" t="str">
            <v>GUY0301014001</v>
          </cell>
          <cell r="W69777">
            <v>0.05</v>
          </cell>
          <cell r="X69777">
            <v>4.1591356382978729E-4</v>
          </cell>
        </row>
        <row r="69778">
          <cell r="H69778" t="str">
            <v>GUY0301013015</v>
          </cell>
          <cell r="W69778">
            <v>4.9999999999999996E-2</v>
          </cell>
          <cell r="X69778">
            <v>4.1579255319148937E-4</v>
          </cell>
        </row>
        <row r="69779">
          <cell r="H69779" t="str">
            <v>GUY0301013006</v>
          </cell>
          <cell r="W69779">
            <v>0.02</v>
          </cell>
          <cell r="X69779">
            <v>1.6647036474164135E-4</v>
          </cell>
        </row>
        <row r="69780">
          <cell r="H69780" t="str">
            <v>GUY0301012018</v>
          </cell>
          <cell r="W69780">
            <v>4.9999999999999996E-2</v>
          </cell>
          <cell r="X69780">
            <v>4.1488815789473692E-4</v>
          </cell>
        </row>
        <row r="69781">
          <cell r="H69781" t="str">
            <v>GUY0301012011</v>
          </cell>
          <cell r="W69781">
            <v>0.08</v>
          </cell>
          <cell r="X69781">
            <v>6.645234042553192E-4</v>
          </cell>
        </row>
        <row r="69782">
          <cell r="H69782" t="str">
            <v>GUY0301011074</v>
          </cell>
          <cell r="W69782">
            <v>0.06</v>
          </cell>
          <cell r="X69782">
            <v>4.9883489361702128E-4</v>
          </cell>
        </row>
        <row r="69783">
          <cell r="H69783" t="str">
            <v>GUY0301010062</v>
          </cell>
          <cell r="W69783">
            <v>0.14000000000000001</v>
          </cell>
          <cell r="X69783">
            <v>1.1636457446808511E-3</v>
          </cell>
        </row>
        <row r="69784">
          <cell r="H69784" t="str">
            <v>GUY0301010061</v>
          </cell>
          <cell r="W69784">
            <v>0.15</v>
          </cell>
          <cell r="X69784">
            <v>1.2464136524822696E-3</v>
          </cell>
        </row>
        <row r="69785">
          <cell r="H69785" t="str">
            <v>GUY0301010057</v>
          </cell>
          <cell r="W69785">
            <v>0.09</v>
          </cell>
          <cell r="X69785">
            <v>7.4819574468085095E-4</v>
          </cell>
        </row>
        <row r="69786">
          <cell r="H69786" t="str">
            <v>GUY0301010040</v>
          </cell>
          <cell r="W69786">
            <v>0.05</v>
          </cell>
          <cell r="X69786">
            <v>4.1591356382978729E-4</v>
          </cell>
        </row>
        <row r="69787">
          <cell r="H69787" t="str">
            <v>GUY0301010021</v>
          </cell>
          <cell r="W69787">
            <v>0.02</v>
          </cell>
          <cell r="X69787">
            <v>1.6647036474164135E-4</v>
          </cell>
        </row>
        <row r="69788">
          <cell r="H69788" t="str">
            <v>GUY0301010017</v>
          </cell>
          <cell r="W69788">
            <v>7.0000000000000007E-2</v>
          </cell>
          <cell r="X69788">
            <v>5.8167200000000009E-4</v>
          </cell>
        </row>
        <row r="69789">
          <cell r="H69789" t="str">
            <v>GUY0301006023</v>
          </cell>
          <cell r="W69789">
            <v>0.01</v>
          </cell>
          <cell r="X69789">
            <v>1.2412092198581557E-4</v>
          </cell>
        </row>
        <row r="69790">
          <cell r="H69790" t="str">
            <v>GUY0301005043</v>
          </cell>
          <cell r="W69790">
            <v>0.02</v>
          </cell>
          <cell r="X69790">
            <v>1.6623959296947272E-4</v>
          </cell>
        </row>
        <row r="69791">
          <cell r="H69791" t="str">
            <v>GUY0301003018</v>
          </cell>
          <cell r="W69791">
            <v>0.04</v>
          </cell>
          <cell r="X69791">
            <v>3.3191489361702125E-4</v>
          </cell>
        </row>
        <row r="69792">
          <cell r="H69792" t="str">
            <v>GUY0301003004</v>
          </cell>
          <cell r="W69792">
            <v>0.05</v>
          </cell>
          <cell r="X69792">
            <v>4.1676063829787236E-4</v>
          </cell>
        </row>
        <row r="69793">
          <cell r="H69793" t="str">
            <v>GUY0301001017</v>
          </cell>
          <cell r="W69793">
            <v>0.01</v>
          </cell>
          <cell r="X69793">
            <v>8.2340425531914895E-5</v>
          </cell>
        </row>
        <row r="69794">
          <cell r="H69794" t="str">
            <v>GUF211900039</v>
          </cell>
          <cell r="W69794">
            <v>0.12</v>
          </cell>
          <cell r="X69794">
            <v>9.9633882978723419E-4</v>
          </cell>
        </row>
        <row r="69795">
          <cell r="H69795" t="str">
            <v>GUF2111000229</v>
          </cell>
          <cell r="W69795">
            <v>24.26</v>
          </cell>
          <cell r="X69795">
            <v>0.20163409200000001</v>
          </cell>
        </row>
        <row r="69796">
          <cell r="H69796" t="str">
            <v>GUF2111000227</v>
          </cell>
          <cell r="W69796">
            <v>24.26</v>
          </cell>
          <cell r="X69796">
            <v>0.2016287210526316</v>
          </cell>
        </row>
        <row r="69797">
          <cell r="H69797" t="str">
            <v>GUF2101175006</v>
          </cell>
          <cell r="W69797">
            <v>0.04</v>
          </cell>
          <cell r="X69797">
            <v>3.3242553191489366E-4</v>
          </cell>
        </row>
        <row r="69798">
          <cell r="H69798" t="str">
            <v>GUF2101102023</v>
          </cell>
          <cell r="W69798">
            <v>0.01</v>
          </cell>
          <cell r="X69798">
            <v>8.2912234042553182E-5</v>
          </cell>
        </row>
        <row r="69799">
          <cell r="H69799" t="str">
            <v>GUF2101081010</v>
          </cell>
          <cell r="W69799">
            <v>0.01</v>
          </cell>
          <cell r="X69799">
            <v>8.3112025901942646E-5</v>
          </cell>
        </row>
        <row r="69800">
          <cell r="H69800" t="str">
            <v>GUF2101081007</v>
          </cell>
          <cell r="W69800">
            <v>0.01</v>
          </cell>
          <cell r="X69800">
            <v>8.2340425531914895E-5</v>
          </cell>
        </row>
        <row r="69801">
          <cell r="H69801" t="str">
            <v>GUF2101061027</v>
          </cell>
          <cell r="W69801">
            <v>0.05</v>
          </cell>
          <cell r="X69801">
            <v>4.1591356382978729E-4</v>
          </cell>
        </row>
        <row r="69802">
          <cell r="H69802" t="str">
            <v>GUF2101059006</v>
          </cell>
          <cell r="W69802">
            <v>0.11</v>
          </cell>
          <cell r="X69802">
            <v>9.1400638297872326E-4</v>
          </cell>
        </row>
        <row r="69803">
          <cell r="H69803" t="str">
            <v>GUF2101059005</v>
          </cell>
          <cell r="W69803">
            <v>0.12</v>
          </cell>
          <cell r="X69803">
            <v>9.9633882978723419E-4</v>
          </cell>
        </row>
        <row r="69804">
          <cell r="H69804" t="str">
            <v>GUF2101054004</v>
          </cell>
          <cell r="W69804">
            <v>0.01</v>
          </cell>
          <cell r="X69804">
            <v>8.2340425531914895E-5</v>
          </cell>
        </row>
        <row r="69805">
          <cell r="H69805" t="str">
            <v>GUF2101051023</v>
          </cell>
          <cell r="W69805">
            <v>0.04</v>
          </cell>
          <cell r="X69805">
            <v>3.3263157894736846E-4</v>
          </cell>
        </row>
        <row r="69806">
          <cell r="H69806" t="str">
            <v>GUF2101051014</v>
          </cell>
          <cell r="W69806">
            <v>0.01</v>
          </cell>
          <cell r="X69806">
            <v>8.3223936170212761E-5</v>
          </cell>
        </row>
        <row r="69807">
          <cell r="H69807" t="str">
            <v>GUF2101051006</v>
          </cell>
          <cell r="W69807">
            <v>0.02</v>
          </cell>
          <cell r="X69807">
            <v>1.6550531914893618E-4</v>
          </cell>
        </row>
        <row r="69808">
          <cell r="H69808" t="str">
            <v>GUF2101043112</v>
          </cell>
          <cell r="W69808">
            <v>0.04</v>
          </cell>
          <cell r="X69808">
            <v>3.3225531914893617E-4</v>
          </cell>
        </row>
        <row r="69809">
          <cell r="H69809" t="str">
            <v>GUF2101043080</v>
          </cell>
          <cell r="W69809">
            <v>7.0000000000000007E-2</v>
          </cell>
          <cell r="X69809">
            <v>5.8140000000000004E-4</v>
          </cell>
        </row>
        <row r="69810">
          <cell r="H69810" t="str">
            <v>GUF2101043015</v>
          </cell>
          <cell r="W69810">
            <v>0.02</v>
          </cell>
          <cell r="X69810">
            <v>1.6634973404255318E-4</v>
          </cell>
        </row>
        <row r="69811">
          <cell r="H69811" t="str">
            <v>GUF2101041057</v>
          </cell>
          <cell r="W69811">
            <v>0.05</v>
          </cell>
          <cell r="X69811">
            <v>4.1591356382978729E-4</v>
          </cell>
        </row>
        <row r="69812">
          <cell r="H69812" t="str">
            <v>GUF2101041036</v>
          </cell>
          <cell r="W69812">
            <v>0.08</v>
          </cell>
          <cell r="X69812">
            <v>6.6494720744680858E-4</v>
          </cell>
        </row>
        <row r="69813">
          <cell r="H69813" t="str">
            <v>GUF2101041013</v>
          </cell>
          <cell r="W69813">
            <v>0.03</v>
          </cell>
          <cell r="X69813">
            <v>2.5128510638297872E-4</v>
          </cell>
        </row>
        <row r="69814">
          <cell r="H69814" t="str">
            <v>GUF2101041006</v>
          </cell>
          <cell r="W69814">
            <v>0.23</v>
          </cell>
          <cell r="X69814">
            <v>1.9139999999999999E-3</v>
          </cell>
        </row>
        <row r="69815">
          <cell r="H69815" t="str">
            <v>GUF2101032001</v>
          </cell>
          <cell r="W69815">
            <v>0.01</v>
          </cell>
          <cell r="X69815">
            <v>8.2912234042553182E-5</v>
          </cell>
        </row>
        <row r="69816">
          <cell r="H69816" t="str">
            <v>GUF210103010</v>
          </cell>
          <cell r="W69816">
            <v>1.9999999999999997E-2</v>
          </cell>
          <cell r="X69816">
            <v>1.662417861409797E-4</v>
          </cell>
        </row>
        <row r="69817">
          <cell r="H69817" t="str">
            <v>GUF210103006</v>
          </cell>
          <cell r="W69817">
            <v>0.04</v>
          </cell>
          <cell r="X69817">
            <v>3.3255319148936177E-4</v>
          </cell>
        </row>
        <row r="69818">
          <cell r="H69818" t="str">
            <v>GUF210103004</v>
          </cell>
          <cell r="W69818">
            <v>0.03</v>
          </cell>
          <cell r="X69818">
            <v>2.4937499999999998E-4</v>
          </cell>
        </row>
        <row r="69819">
          <cell r="H69819" t="str">
            <v>GUF2101022008</v>
          </cell>
          <cell r="W69819">
            <v>0.02</v>
          </cell>
          <cell r="X69819">
            <v>1.6501644736842107E-4</v>
          </cell>
        </row>
        <row r="69820">
          <cell r="H69820" t="str">
            <v>GUF2101018010</v>
          </cell>
          <cell r="W69820">
            <v>0.05</v>
          </cell>
          <cell r="X69820">
            <v>4.1591356382978729E-4</v>
          </cell>
        </row>
        <row r="69821">
          <cell r="H69821" t="str">
            <v>GUF2101012020</v>
          </cell>
          <cell r="W69821">
            <v>0.06</v>
          </cell>
          <cell r="X69821">
            <v>4.981694148936171E-4</v>
          </cell>
        </row>
        <row r="69822">
          <cell r="H69822" t="str">
            <v>GUF2101012011</v>
          </cell>
          <cell r="W69822">
            <v>3.0000000000000002E-2</v>
          </cell>
          <cell r="X69822">
            <v>2.4958723404255314E-4</v>
          </cell>
        </row>
        <row r="69823">
          <cell r="H69823" t="str">
            <v>GUF2101012004</v>
          </cell>
          <cell r="W69823">
            <v>0.06</v>
          </cell>
          <cell r="X69823">
            <v>4.9754407894736844E-4</v>
          </cell>
        </row>
        <row r="69824">
          <cell r="H69824" t="str">
            <v>GUF2101012002</v>
          </cell>
          <cell r="W69824">
            <v>0.05</v>
          </cell>
          <cell r="X69824">
            <v>4.1574115044247799E-4</v>
          </cell>
        </row>
        <row r="69825">
          <cell r="H69825" t="str">
            <v>GUF2101002014</v>
          </cell>
          <cell r="W69825">
            <v>0.01</v>
          </cell>
          <cell r="X69825">
            <v>8.3223936170212761E-5</v>
          </cell>
        </row>
        <row r="69826">
          <cell r="H69826" t="str">
            <v>GUF2101002008</v>
          </cell>
          <cell r="W69826">
            <v>0.02</v>
          </cell>
          <cell r="X69826">
            <v>1.6650845864661653E-4</v>
          </cell>
        </row>
        <row r="69827">
          <cell r="H69827" t="str">
            <v>GUF2101002004</v>
          </cell>
          <cell r="W69827">
            <v>0.02</v>
          </cell>
          <cell r="X69827">
            <v>1.6642649903288203E-4</v>
          </cell>
        </row>
        <row r="69828">
          <cell r="H69828" t="str">
            <v>GUF2101001017</v>
          </cell>
          <cell r="W69828">
            <v>0.01</v>
          </cell>
          <cell r="X69828">
            <v>8.2912234042553182E-5</v>
          </cell>
        </row>
        <row r="69829">
          <cell r="H69829" t="str">
            <v>GUF2101001002</v>
          </cell>
          <cell r="W69829">
            <v>0.01</v>
          </cell>
          <cell r="X69829">
            <v>8.3223936170212761E-5</v>
          </cell>
        </row>
        <row r="69830">
          <cell r="H69830" t="str">
            <v>GUF2101001001</v>
          </cell>
          <cell r="W69830">
            <v>0.01</v>
          </cell>
          <cell r="X69830">
            <v>8.2340425531914895E-5</v>
          </cell>
        </row>
        <row r="69831">
          <cell r="H69831" t="str">
            <v>GUF0203013013</v>
          </cell>
          <cell r="W69831">
            <v>0.41</v>
          </cell>
          <cell r="X69831">
            <v>3.4075989361702125E-3</v>
          </cell>
        </row>
        <row r="69832">
          <cell r="H69832" t="str">
            <v>GUF0103066004</v>
          </cell>
          <cell r="W69832">
            <v>0.06</v>
          </cell>
          <cell r="X69832">
            <v>4.9917446808510628E-4</v>
          </cell>
        </row>
        <row r="69833">
          <cell r="H69833" t="str">
            <v>GUF0103066003</v>
          </cell>
          <cell r="W69833">
            <v>7.0000000000000007E-2</v>
          </cell>
          <cell r="X69833">
            <v>5.8164285714285707E-4</v>
          </cell>
        </row>
        <row r="69834">
          <cell r="H69834" t="str">
            <v>GUF0308035010</v>
          </cell>
          <cell r="W69834">
            <v>82.97</v>
          </cell>
          <cell r="X69834">
            <v>0.6895960736842105</v>
          </cell>
        </row>
        <row r="69835">
          <cell r="H69835" t="str">
            <v>GUF0308035009</v>
          </cell>
          <cell r="W69835">
            <v>86.52</v>
          </cell>
          <cell r="X69835">
            <v>0.71909824</v>
          </cell>
        </row>
        <row r="69836">
          <cell r="H69836" t="str">
            <v>GUF0308035007</v>
          </cell>
          <cell r="W69836">
            <v>5.66</v>
          </cell>
          <cell r="X69836">
            <v>4.7040572123893808E-2</v>
          </cell>
        </row>
        <row r="69837">
          <cell r="H69837" t="str">
            <v>GUF0308011003</v>
          </cell>
          <cell r="W69837">
            <v>3.1500000000000004</v>
          </cell>
          <cell r="X69837">
            <v>2.6180332978723408E-2</v>
          </cell>
        </row>
        <row r="69838">
          <cell r="H69838" t="str">
            <v>GUF0308009016</v>
          </cell>
          <cell r="W69838">
            <v>10.67</v>
          </cell>
          <cell r="X69838">
            <v>8.8681340425531913E-2</v>
          </cell>
        </row>
        <row r="69839">
          <cell r="H69839" t="str">
            <v>GUF0308001044</v>
          </cell>
          <cell r="W69839">
            <v>21.35</v>
          </cell>
          <cell r="X69839">
            <v>0.17744749468085105</v>
          </cell>
        </row>
        <row r="69840">
          <cell r="H69840" t="str">
            <v>GUF0308001043</v>
          </cell>
          <cell r="W69840">
            <v>21.35</v>
          </cell>
          <cell r="X69840">
            <v>0.17744749468085105</v>
          </cell>
        </row>
        <row r="69841">
          <cell r="H69841" t="str">
            <v>GUF0102045021</v>
          </cell>
          <cell r="W69841">
            <v>9.6999999999999993</v>
          </cell>
          <cell r="X69841">
            <v>8.0620634042553194E-2</v>
          </cell>
        </row>
        <row r="69842">
          <cell r="H69842" t="str">
            <v>GUF0102045020</v>
          </cell>
          <cell r="W69842">
            <v>9.6999999999999993</v>
          </cell>
          <cell r="X69842">
            <v>8.0620634042553194E-2</v>
          </cell>
        </row>
        <row r="69843">
          <cell r="H69843" t="str">
            <v>GUF0307001044</v>
          </cell>
          <cell r="W69843">
            <v>112.88</v>
          </cell>
          <cell r="X69843">
            <v>0.93818344468085113</v>
          </cell>
        </row>
        <row r="69844">
          <cell r="H69844" t="str">
            <v>GUF0103099061</v>
          </cell>
          <cell r="W69844">
            <v>3.49</v>
          </cell>
          <cell r="X69844">
            <v>2.9006329787234043E-2</v>
          </cell>
        </row>
        <row r="69845">
          <cell r="H69845" t="str">
            <v>GUF0103099060</v>
          </cell>
          <cell r="W69845">
            <v>6.6599999999999993</v>
          </cell>
          <cell r="X69845">
            <v>5.5352897872340427E-2</v>
          </cell>
        </row>
        <row r="69846">
          <cell r="H69846" t="str">
            <v>GUY0403506</v>
          </cell>
          <cell r="W69846">
            <v>0.24</v>
          </cell>
          <cell r="X69846">
            <v>1.9960684210526313E-3</v>
          </cell>
        </row>
        <row r="69847">
          <cell r="H69847" t="str">
            <v>GUY0403057</v>
          </cell>
          <cell r="W69847">
            <v>0.14000000000000001</v>
          </cell>
          <cell r="X69847">
            <v>1.1636457446808511E-3</v>
          </cell>
        </row>
        <row r="69848">
          <cell r="H69848" t="str">
            <v>GUY0211045</v>
          </cell>
          <cell r="W69848">
            <v>0.06</v>
          </cell>
          <cell r="X69848">
            <v>4.9874999999999995E-4</v>
          </cell>
        </row>
        <row r="69849">
          <cell r="H69849" t="str">
            <v>GUF0103038002</v>
          </cell>
          <cell r="W69849">
            <v>0.23</v>
          </cell>
          <cell r="X69849">
            <v>1.9116015037593983E-3</v>
          </cell>
        </row>
        <row r="69850">
          <cell r="H69850" t="str">
            <v>GUF0103038001</v>
          </cell>
          <cell r="W69850">
            <v>0.26</v>
          </cell>
          <cell r="X69850">
            <v>2.1602456140350874E-3</v>
          </cell>
        </row>
        <row r="69851">
          <cell r="H69851" t="str">
            <v>GUF0103035103</v>
          </cell>
          <cell r="W69851">
            <v>17.79</v>
          </cell>
          <cell r="X69851">
            <v>0.14785764574468085</v>
          </cell>
        </row>
        <row r="69852">
          <cell r="H69852" t="str">
            <v>GUF0103035101</v>
          </cell>
          <cell r="W69852">
            <v>0.19999999999999998</v>
          </cell>
          <cell r="X69852">
            <v>1.6628723404255319E-3</v>
          </cell>
        </row>
        <row r="69853">
          <cell r="H69853" t="str">
            <v>GUF0103035100</v>
          </cell>
          <cell r="W69853">
            <v>0.2</v>
          </cell>
          <cell r="X69853">
            <v>1.6628723404255321E-3</v>
          </cell>
        </row>
        <row r="69854">
          <cell r="H69854" t="str">
            <v>GUF0103035099</v>
          </cell>
          <cell r="W69854">
            <v>0.19999999999999998</v>
          </cell>
          <cell r="X69854">
            <v>1.6628723404255319E-3</v>
          </cell>
        </row>
        <row r="69855">
          <cell r="H69855" t="str">
            <v>GUF0103035098</v>
          </cell>
          <cell r="W69855">
            <v>0.2</v>
          </cell>
          <cell r="X69855">
            <v>1.6628723404255321E-3</v>
          </cell>
        </row>
        <row r="69856">
          <cell r="H69856" t="str">
            <v>GUF0103035093</v>
          </cell>
          <cell r="W69856">
            <v>0.39</v>
          </cell>
          <cell r="X69856">
            <v>3.2393526315789472E-3</v>
          </cell>
        </row>
        <row r="69857">
          <cell r="H69857" t="str">
            <v>GUF0103035089</v>
          </cell>
          <cell r="W69857">
            <v>0.37</v>
          </cell>
          <cell r="X69857">
            <v>3.0724736842105264E-3</v>
          </cell>
        </row>
        <row r="69858">
          <cell r="H69858" t="str">
            <v>GUF0103035084</v>
          </cell>
          <cell r="W69858">
            <v>0.14000000000000001</v>
          </cell>
          <cell r="X69858">
            <v>1.1636457446808511E-3</v>
          </cell>
        </row>
        <row r="69859">
          <cell r="H69859" t="str">
            <v>GUF0103035070</v>
          </cell>
          <cell r="W69859">
            <v>0.04</v>
          </cell>
          <cell r="X69859">
            <v>3.3276595744680853E-4</v>
          </cell>
        </row>
        <row r="69860">
          <cell r="H69860" t="str">
            <v>GUF0103035051</v>
          </cell>
          <cell r="W69860">
            <v>3.0000000000000002E-2</v>
          </cell>
          <cell r="X69860">
            <v>2.4958723404255314E-4</v>
          </cell>
        </row>
        <row r="69861">
          <cell r="H69861" t="str">
            <v>GUF0103009061</v>
          </cell>
          <cell r="W69861">
            <v>0.56999999999999995</v>
          </cell>
          <cell r="X69861">
            <v>4.7374893617021276E-3</v>
          </cell>
        </row>
        <row r="69862">
          <cell r="H69862" t="str">
            <v>GUF0102079010</v>
          </cell>
          <cell r="W69862">
            <v>0.01</v>
          </cell>
          <cell r="X69862">
            <v>8.3223936170212761E-5</v>
          </cell>
        </row>
        <row r="69863">
          <cell r="H69863" t="str">
            <v>GUF0102045146</v>
          </cell>
          <cell r="W69863">
            <v>0.06</v>
          </cell>
          <cell r="X69863">
            <v>4.9870392609699756E-4</v>
          </cell>
        </row>
        <row r="69864">
          <cell r="H69864" t="str">
            <v>GUF0102045122</v>
          </cell>
          <cell r="W69864">
            <v>0.65</v>
          </cell>
          <cell r="X69864">
            <v>5.4009446808510643E-3</v>
          </cell>
        </row>
        <row r="69865">
          <cell r="H69865" t="str">
            <v>GUF0102045062</v>
          </cell>
          <cell r="W69865">
            <v>0.01</v>
          </cell>
          <cell r="X69865">
            <v>8.3223936170212761E-5</v>
          </cell>
        </row>
        <row r="69866">
          <cell r="H69866" t="str">
            <v>GUF0102040033</v>
          </cell>
          <cell r="W69866">
            <v>0.03</v>
          </cell>
          <cell r="X69866">
            <v>2.4772236842105264E-4</v>
          </cell>
        </row>
        <row r="69867">
          <cell r="H69867" t="str">
            <v>GUY0403302</v>
          </cell>
          <cell r="W69867">
            <v>0.12</v>
          </cell>
          <cell r="X69867">
            <v>9.9648771929824564E-4</v>
          </cell>
        </row>
        <row r="69868">
          <cell r="H69868" t="str">
            <v>GUY0214003010</v>
          </cell>
          <cell r="W69868">
            <v>0.05</v>
          </cell>
          <cell r="X69868">
            <v>4.1574414893617021E-4</v>
          </cell>
        </row>
        <row r="69869">
          <cell r="H69869" t="str">
            <v>GUF2119000010</v>
          </cell>
          <cell r="W69869">
            <v>0.04</v>
          </cell>
          <cell r="X69869">
            <v>3.3259574468085109E-4</v>
          </cell>
        </row>
        <row r="69870">
          <cell r="H69870" t="str">
            <v>GUF2119000005</v>
          </cell>
          <cell r="W69870">
            <v>3.0000000000000002E-2</v>
          </cell>
          <cell r="X69870">
            <v>2.4944170212765955E-4</v>
          </cell>
        </row>
        <row r="69871">
          <cell r="H69871" t="str">
            <v>GUF0399011001</v>
          </cell>
          <cell r="W69871">
            <v>12.649999999999999</v>
          </cell>
          <cell r="X69871">
            <v>0.10513861595744682</v>
          </cell>
        </row>
        <row r="69872">
          <cell r="H69872" t="str">
            <v>GUF0309013050</v>
          </cell>
          <cell r="W69872">
            <v>4.04</v>
          </cell>
          <cell r="X69872">
            <v>3.3579491489361707E-2</v>
          </cell>
        </row>
        <row r="69873">
          <cell r="H69873" t="str">
            <v>GUF0309013049</v>
          </cell>
          <cell r="W69873">
            <v>3.56</v>
          </cell>
          <cell r="X69873">
            <v>2.9589848936170213E-2</v>
          </cell>
        </row>
        <row r="69874">
          <cell r="H69874" t="str">
            <v>GUF0309005002</v>
          </cell>
          <cell r="W69874">
            <v>1.74</v>
          </cell>
          <cell r="X69874">
            <v>1.4462454255319151E-2</v>
          </cell>
        </row>
        <row r="69875">
          <cell r="H69875" t="str">
            <v>GUF0308034003</v>
          </cell>
          <cell r="W69875">
            <v>2.91</v>
          </cell>
          <cell r="X69875">
            <v>2.4185511702127665E-2</v>
          </cell>
        </row>
        <row r="69876">
          <cell r="H69876" t="str">
            <v>GUF0307007015</v>
          </cell>
          <cell r="W69876">
            <v>2.6799999999999997</v>
          </cell>
          <cell r="X69876">
            <v>2.2273807978723404E-2</v>
          </cell>
        </row>
        <row r="69877">
          <cell r="H69877" t="str">
            <v>GUF0307007006</v>
          </cell>
          <cell r="W69877">
            <v>4.53</v>
          </cell>
          <cell r="X69877">
            <v>3.7650555319148939E-2</v>
          </cell>
        </row>
        <row r="69878">
          <cell r="H69878" t="str">
            <v>GUF0307004011</v>
          </cell>
          <cell r="W69878">
            <v>0.48</v>
          </cell>
          <cell r="X69878">
            <v>3.989642553191489E-3</v>
          </cell>
        </row>
        <row r="69879">
          <cell r="H69879" t="str">
            <v>GUF0307003025</v>
          </cell>
          <cell r="W69879">
            <v>2.1799999999999997</v>
          </cell>
          <cell r="X69879">
            <v>1.8119626595744679E-2</v>
          </cell>
        </row>
        <row r="69880">
          <cell r="H69880" t="str">
            <v>GUF0304009003</v>
          </cell>
          <cell r="W69880">
            <v>1.41</v>
          </cell>
          <cell r="X69880">
            <v>1.1717878723404254E-2</v>
          </cell>
        </row>
        <row r="69881">
          <cell r="H69881" t="str">
            <v>GUF0204001013</v>
          </cell>
          <cell r="W69881">
            <v>8.73</v>
          </cell>
          <cell r="X69881">
            <v>7.2560379999999994E-2</v>
          </cell>
        </row>
        <row r="69882">
          <cell r="H69882" t="str">
            <v>GUF0203013010</v>
          </cell>
          <cell r="W69882">
            <v>0.34</v>
          </cell>
          <cell r="X69882">
            <v>2.8259968085106385E-3</v>
          </cell>
        </row>
        <row r="69883">
          <cell r="H69883" t="str">
            <v>GUF0199002037</v>
          </cell>
          <cell r="W69883">
            <v>0.32</v>
          </cell>
          <cell r="X69883">
            <v>2.6588989361702123E-3</v>
          </cell>
        </row>
        <row r="69884">
          <cell r="H69884" t="str">
            <v>GUF0199002033</v>
          </cell>
          <cell r="W69884">
            <v>1.3399999999999999</v>
          </cell>
          <cell r="X69884">
            <v>1.1137752127659575E-2</v>
          </cell>
        </row>
        <row r="69885">
          <cell r="H69885" t="str">
            <v>GUF0199002031</v>
          </cell>
          <cell r="W69885">
            <v>0.77999999999999992</v>
          </cell>
          <cell r="X69885">
            <v>6.4831691489361711E-3</v>
          </cell>
        </row>
        <row r="69886">
          <cell r="H69886" t="str">
            <v>GUF0199002029</v>
          </cell>
          <cell r="W69886">
            <v>0.06</v>
          </cell>
          <cell r="X69886">
            <v>4.9901808510638293E-4</v>
          </cell>
        </row>
        <row r="69887">
          <cell r="H69887" t="str">
            <v>GUF0103099057</v>
          </cell>
          <cell r="W69887">
            <v>1.1299999999999999</v>
          </cell>
          <cell r="X69887">
            <v>9.3905872340425533E-3</v>
          </cell>
        </row>
        <row r="69888">
          <cell r="H69888" t="str">
            <v>GUF0103064016</v>
          </cell>
          <cell r="W69888">
            <v>3.9999999999999994E-2</v>
          </cell>
          <cell r="X69888">
            <v>3.3248226950354615E-4</v>
          </cell>
        </row>
        <row r="69889">
          <cell r="H69889" t="str">
            <v>GUF0103054002</v>
          </cell>
          <cell r="W69889">
            <v>3.56</v>
          </cell>
          <cell r="X69889">
            <v>2.9590563157894736E-2</v>
          </cell>
        </row>
        <row r="69890">
          <cell r="H69890" t="str">
            <v>GUF0103035087</v>
          </cell>
          <cell r="W69890">
            <v>0.73000000000000009</v>
          </cell>
          <cell r="X69890">
            <v>6.0658851063829788E-3</v>
          </cell>
        </row>
        <row r="69891">
          <cell r="H69891" t="str">
            <v>GUF0103027117</v>
          </cell>
          <cell r="W69891">
            <v>22.64</v>
          </cell>
          <cell r="X69891">
            <v>0.18816778421052632</v>
          </cell>
        </row>
        <row r="69892">
          <cell r="H69892" t="str">
            <v>GUF0103027098</v>
          </cell>
          <cell r="W69892">
            <v>22.639999999999997</v>
          </cell>
          <cell r="X69892">
            <v>0.18817135531914894</v>
          </cell>
        </row>
        <row r="69893">
          <cell r="H69893" t="str">
            <v>GUF0103025019</v>
          </cell>
          <cell r="W69893">
            <v>0.47</v>
          </cell>
          <cell r="X69893">
            <v>3.9051263157894745E-3</v>
          </cell>
        </row>
        <row r="69894">
          <cell r="H69894" t="str">
            <v>GUF0103024057</v>
          </cell>
          <cell r="W69894">
            <v>0.76</v>
          </cell>
          <cell r="X69894">
            <v>6.3173243362831871E-3</v>
          </cell>
        </row>
        <row r="69895">
          <cell r="H69895" t="str">
            <v>GUF0103020013</v>
          </cell>
          <cell r="W69895">
            <v>5.13</v>
          </cell>
          <cell r="X69895">
            <v>4.2637608510638303E-2</v>
          </cell>
        </row>
        <row r="69896">
          <cell r="H69896" t="str">
            <v>GUF0103020012</v>
          </cell>
          <cell r="W69896">
            <v>5.13</v>
          </cell>
          <cell r="X69896">
            <v>4.2637608510638303E-2</v>
          </cell>
        </row>
        <row r="69897">
          <cell r="H69897" t="str">
            <v>GUF0103016007</v>
          </cell>
          <cell r="W69897">
            <v>5.34</v>
          </cell>
          <cell r="X69897">
            <v>4.4381380851063829E-2</v>
          </cell>
        </row>
        <row r="69898">
          <cell r="H69898" t="str">
            <v>GUF0103015040</v>
          </cell>
          <cell r="W69898">
            <v>0.92</v>
          </cell>
          <cell r="X69898">
            <v>7.6468148936170207E-3</v>
          </cell>
        </row>
        <row r="69899">
          <cell r="H69899" t="str">
            <v>GUF0103013014</v>
          </cell>
          <cell r="W69899">
            <v>7.44</v>
          </cell>
          <cell r="X69899">
            <v>6.1833031578947373E-2</v>
          </cell>
        </row>
        <row r="69900">
          <cell r="H69900" t="str">
            <v>GUF0103009060</v>
          </cell>
          <cell r="W69900">
            <v>0.15</v>
          </cell>
          <cell r="X69900">
            <v>1.2458478723404256E-3</v>
          </cell>
        </row>
        <row r="69901">
          <cell r="H69901" t="str">
            <v>GUF0103003085</v>
          </cell>
          <cell r="W69901">
            <v>3.1199999999999997</v>
          </cell>
          <cell r="X69901">
            <v>2.5930980319148939E-2</v>
          </cell>
        </row>
        <row r="69902">
          <cell r="H69902" t="str">
            <v>GUF0102081037</v>
          </cell>
          <cell r="W69902">
            <v>9.02</v>
          </cell>
          <cell r="X69902">
            <v>7.4975068421052643E-2</v>
          </cell>
        </row>
        <row r="69903">
          <cell r="H69903" t="str">
            <v>GUF0102081016</v>
          </cell>
          <cell r="W69903">
            <v>0.83</v>
          </cell>
          <cell r="X69903">
            <v>6.8983105263157908E-3</v>
          </cell>
        </row>
        <row r="69904">
          <cell r="H69904" t="str">
            <v>GUF0102079009</v>
          </cell>
          <cell r="W69904">
            <v>0.94</v>
          </cell>
          <cell r="X69904">
            <v>7.8154999999999995E-3</v>
          </cell>
        </row>
        <row r="69905">
          <cell r="H69905" t="str">
            <v>GUF0102079008</v>
          </cell>
          <cell r="W69905">
            <v>0.94</v>
          </cell>
          <cell r="X69905">
            <v>7.8154999999999995E-3</v>
          </cell>
        </row>
        <row r="69906">
          <cell r="H69906" t="str">
            <v>GUF0102073059</v>
          </cell>
          <cell r="W69906">
            <v>0.35</v>
          </cell>
          <cell r="X69906">
            <v>2.9092414893617025E-3</v>
          </cell>
        </row>
        <row r="69907">
          <cell r="H69907" t="str">
            <v>GUF0102073058</v>
          </cell>
          <cell r="W69907">
            <v>0.38999999999999996</v>
          </cell>
          <cell r="X69907">
            <v>3.2398882978723407E-3</v>
          </cell>
        </row>
        <row r="69908">
          <cell r="H69908" t="str">
            <v>GUF0102047016</v>
          </cell>
          <cell r="W69908">
            <v>19.89</v>
          </cell>
          <cell r="X69908">
            <v>0.16531350800000003</v>
          </cell>
        </row>
        <row r="69909">
          <cell r="H69909" t="str">
            <v>GUF0102047015</v>
          </cell>
          <cell r="W69909">
            <v>19.89</v>
          </cell>
          <cell r="X69909">
            <v>0.16531350800000003</v>
          </cell>
        </row>
        <row r="69910">
          <cell r="H69910" t="str">
            <v>GUF0102047014</v>
          </cell>
          <cell r="W69910">
            <v>8.09</v>
          </cell>
          <cell r="X69910">
            <v>6.7239002000000006E-2</v>
          </cell>
        </row>
        <row r="69911">
          <cell r="H69911" t="str">
            <v>GUF0102045163</v>
          </cell>
          <cell r="W69911">
            <v>1.94</v>
          </cell>
          <cell r="X69911">
            <v>1.6123584000000003E-2</v>
          </cell>
        </row>
        <row r="69912">
          <cell r="H69912" t="str">
            <v>GUF0102045064</v>
          </cell>
          <cell r="W69912">
            <v>0.76</v>
          </cell>
          <cell r="X69912">
            <v>6.3169340425531925E-3</v>
          </cell>
        </row>
        <row r="69913">
          <cell r="H69913" t="str">
            <v>GUF0102045029</v>
          </cell>
          <cell r="W69913">
            <v>0.53</v>
          </cell>
          <cell r="X69913">
            <v>4.4050720000000003E-3</v>
          </cell>
        </row>
        <row r="69914">
          <cell r="H69914" t="str">
            <v>GUF0102045023</v>
          </cell>
          <cell r="W69914">
            <v>2.4300000000000002</v>
          </cell>
          <cell r="X69914">
            <v>2.0194874000000002E-2</v>
          </cell>
        </row>
        <row r="69915">
          <cell r="H69915" t="str">
            <v>GUF0102045017</v>
          </cell>
          <cell r="W69915">
            <v>4.45</v>
          </cell>
          <cell r="X69915">
            <v>3.6985614893617028E-2</v>
          </cell>
        </row>
        <row r="69916">
          <cell r="H69916" t="str">
            <v>GUF0102045013.1</v>
          </cell>
          <cell r="W69916">
            <v>0.99</v>
          </cell>
          <cell r="X69916">
            <v>8.2286377659574455E-3</v>
          </cell>
        </row>
        <row r="69917">
          <cell r="H69917" t="str">
            <v>GUF0102045013.2</v>
          </cell>
          <cell r="W69917">
            <v>0.99</v>
          </cell>
          <cell r="X69917">
            <v>8.2286377659574455E-3</v>
          </cell>
        </row>
        <row r="69918">
          <cell r="H69918" t="str">
            <v>GUF0102045012</v>
          </cell>
          <cell r="W69918">
            <v>4.0999999999999996</v>
          </cell>
          <cell r="X69918">
            <v>3.4078196808510638E-2</v>
          </cell>
        </row>
        <row r="69919">
          <cell r="H69919" t="str">
            <v>GUF0102045011</v>
          </cell>
          <cell r="W69919">
            <v>2.69</v>
          </cell>
          <cell r="X69919">
            <v>2.2356925531914897E-2</v>
          </cell>
        </row>
        <row r="69920">
          <cell r="H69920" t="str">
            <v>GUF0102045007</v>
          </cell>
          <cell r="W69920">
            <v>11.48</v>
          </cell>
          <cell r="X69920">
            <v>9.5414880000000007E-2</v>
          </cell>
        </row>
        <row r="69921">
          <cell r="H69921" t="str">
            <v>GUD2201005</v>
          </cell>
          <cell r="W69921">
            <v>0.81</v>
          </cell>
          <cell r="X69921">
            <v>6.7342180851063839E-3</v>
          </cell>
        </row>
        <row r="69922">
          <cell r="H69922" t="str">
            <v>GUF0307003031</v>
          </cell>
          <cell r="W69922">
            <v>0.81</v>
          </cell>
          <cell r="X69922">
            <v>6.7342180851063839E-3</v>
          </cell>
        </row>
        <row r="69923">
          <cell r="H69923" t="str">
            <v>GUF0307003030</v>
          </cell>
          <cell r="W69923">
            <v>44.07</v>
          </cell>
          <cell r="X69923">
            <v>0.36628039787234046</v>
          </cell>
        </row>
        <row r="69924">
          <cell r="H69924" t="str">
            <v>GUF0303002007</v>
          </cell>
          <cell r="W69924">
            <v>50.46</v>
          </cell>
          <cell r="X69924">
            <v>0.41939081808510642</v>
          </cell>
        </row>
        <row r="69925">
          <cell r="H69925" t="str">
            <v>GUF0203007009</v>
          </cell>
          <cell r="W69925">
            <v>2.23</v>
          </cell>
          <cell r="X69925">
            <v>1.8533518085106386E-2</v>
          </cell>
        </row>
        <row r="69926">
          <cell r="H69926" t="str">
            <v>GUF0203007008</v>
          </cell>
          <cell r="W69926">
            <v>2.23</v>
          </cell>
          <cell r="X69926">
            <v>1.8533518085106386E-2</v>
          </cell>
        </row>
        <row r="69927">
          <cell r="H69927" t="str">
            <v>GUF0203006049</v>
          </cell>
          <cell r="W69927">
            <v>0.65</v>
          </cell>
          <cell r="X69927">
            <v>5.4009446808510643E-3</v>
          </cell>
        </row>
        <row r="69928">
          <cell r="H69928" t="str">
            <v>GUF0203006048</v>
          </cell>
          <cell r="W69928">
            <v>0.65</v>
          </cell>
          <cell r="X69928">
            <v>5.4009446808510643E-3</v>
          </cell>
        </row>
        <row r="69929">
          <cell r="H69929" t="str">
            <v>GUF0203006047</v>
          </cell>
          <cell r="W69929">
            <v>1.66</v>
          </cell>
          <cell r="X69929">
            <v>1.3797513829787235E-2</v>
          </cell>
        </row>
        <row r="69930">
          <cell r="H69930" t="str">
            <v>GUF0203006046</v>
          </cell>
          <cell r="W69930">
            <v>1.21</v>
          </cell>
          <cell r="X69930">
            <v>1.005552765957447E-2</v>
          </cell>
        </row>
        <row r="69931">
          <cell r="H69931" t="str">
            <v>GUF0203006045</v>
          </cell>
          <cell r="W69931">
            <v>1.21</v>
          </cell>
          <cell r="X69931">
            <v>1.005552765957447E-2</v>
          </cell>
        </row>
        <row r="69932">
          <cell r="H69932" t="str">
            <v>GUF0203006039</v>
          </cell>
          <cell r="W69932">
            <v>0.94</v>
          </cell>
          <cell r="X69932">
            <v>7.8154999999999995E-3</v>
          </cell>
        </row>
        <row r="69933">
          <cell r="H69933" t="str">
            <v>GUF0203003104</v>
          </cell>
          <cell r="W69933">
            <v>10.35</v>
          </cell>
          <cell r="X69933">
            <v>8.6021578723404254E-2</v>
          </cell>
        </row>
        <row r="69934">
          <cell r="H69934" t="str">
            <v>GUF0201004009</v>
          </cell>
          <cell r="W69934">
            <v>40.11</v>
          </cell>
          <cell r="X69934">
            <v>0.33336923936170215</v>
          </cell>
        </row>
        <row r="69935">
          <cell r="H69935" t="str">
            <v>GUF0201002017</v>
          </cell>
          <cell r="W69935">
            <v>13.89</v>
          </cell>
          <cell r="X69935">
            <v>0.11544519255319151</v>
          </cell>
        </row>
        <row r="69936">
          <cell r="H69936" t="str">
            <v>GUF0201002016</v>
          </cell>
          <cell r="W69936">
            <v>13.89</v>
          </cell>
          <cell r="X69936">
            <v>0.11544519255319151</v>
          </cell>
        </row>
        <row r="69937">
          <cell r="H69937" t="str">
            <v>GUF0204004037</v>
          </cell>
          <cell r="W69937">
            <v>8.58</v>
          </cell>
          <cell r="X69937">
            <v>7.1311468085106383E-2</v>
          </cell>
        </row>
        <row r="69938">
          <cell r="H69938" t="str">
            <v>GUF0204003025</v>
          </cell>
          <cell r="W69938">
            <v>25.35</v>
          </cell>
          <cell r="X69938">
            <v>0.21069112340425533</v>
          </cell>
        </row>
        <row r="69939">
          <cell r="H69939" t="str">
            <v>GUF0204002043</v>
          </cell>
          <cell r="W69939">
            <v>14.56</v>
          </cell>
          <cell r="X69939">
            <v>0.12101237234042554</v>
          </cell>
        </row>
        <row r="69940">
          <cell r="H69940" t="str">
            <v>GUF0204002033</v>
          </cell>
          <cell r="W69940">
            <v>0.48</v>
          </cell>
          <cell r="X69940">
            <v>3.989642553191489E-3</v>
          </cell>
        </row>
        <row r="69941">
          <cell r="H69941" t="str">
            <v>GUF0204002032</v>
          </cell>
          <cell r="W69941">
            <v>0.88</v>
          </cell>
          <cell r="X69941">
            <v>7.3166382978723391E-3</v>
          </cell>
        </row>
        <row r="69942">
          <cell r="H69942" t="str">
            <v>GUF0202006085</v>
          </cell>
          <cell r="W69942">
            <v>24.91</v>
          </cell>
          <cell r="X69942">
            <v>0.2070339510638298</v>
          </cell>
        </row>
        <row r="69943">
          <cell r="H69943" t="str">
            <v>GUF0202006036</v>
          </cell>
          <cell r="W69943">
            <v>12.61</v>
          </cell>
          <cell r="X69943">
            <v>0.10480614574468086</v>
          </cell>
        </row>
        <row r="69944">
          <cell r="H69944" t="str">
            <v>GUF0201013021</v>
          </cell>
          <cell r="W69944">
            <v>10.030000000000001</v>
          </cell>
          <cell r="X69944">
            <v>8.3363513297872338E-2</v>
          </cell>
        </row>
        <row r="69945">
          <cell r="H69945" t="str">
            <v>GUF0201013010</v>
          </cell>
          <cell r="W69945">
            <v>3.8</v>
          </cell>
          <cell r="X69945">
            <v>3.1582973936170211E-2</v>
          </cell>
        </row>
        <row r="69946">
          <cell r="H69946" t="str">
            <v>GUF0201013009</v>
          </cell>
          <cell r="W69946">
            <v>21.51</v>
          </cell>
          <cell r="X69946">
            <v>0.17877737553191492</v>
          </cell>
        </row>
        <row r="69947">
          <cell r="H69947" t="str">
            <v>GUF0201013008</v>
          </cell>
          <cell r="W69947">
            <v>21.51</v>
          </cell>
          <cell r="X69947">
            <v>0.17877737553191492</v>
          </cell>
        </row>
        <row r="69948">
          <cell r="H69948" t="str">
            <v>GUF0201013007</v>
          </cell>
          <cell r="W69948">
            <v>17.63</v>
          </cell>
          <cell r="X69948">
            <v>0.14652776489361705</v>
          </cell>
        </row>
        <row r="69949">
          <cell r="H69949" t="str">
            <v>GUF0201011012</v>
          </cell>
          <cell r="W69949">
            <v>21.83</v>
          </cell>
          <cell r="X69949">
            <v>0.18143713723404253</v>
          </cell>
        </row>
        <row r="69950">
          <cell r="H69950" t="str">
            <v>GUF0201011011</v>
          </cell>
          <cell r="W69950">
            <v>21.83</v>
          </cell>
          <cell r="X69950">
            <v>0.18143713723404253</v>
          </cell>
        </row>
        <row r="69951">
          <cell r="H69951" t="str">
            <v>GUF0201009030</v>
          </cell>
          <cell r="W69951">
            <v>5.34</v>
          </cell>
          <cell r="X69951">
            <v>4.4381380851063829E-2</v>
          </cell>
        </row>
        <row r="69952">
          <cell r="H69952" t="str">
            <v>GUF0201002018</v>
          </cell>
          <cell r="W69952">
            <v>28.950000000000003</v>
          </cell>
          <cell r="X69952">
            <v>0.24061344255319153</v>
          </cell>
        </row>
        <row r="69953">
          <cell r="H69953" t="str">
            <v>GUF0201002015</v>
          </cell>
          <cell r="W69953">
            <v>1.9400000000000002</v>
          </cell>
          <cell r="X69953">
            <v>1.6124805319148939E-2</v>
          </cell>
        </row>
        <row r="69954">
          <cell r="H69954" t="str">
            <v>GUD1901015</v>
          </cell>
          <cell r="W69954">
            <v>0.94</v>
          </cell>
          <cell r="X69954">
            <v>7.8138031914893602E-3</v>
          </cell>
        </row>
        <row r="69955">
          <cell r="H69955" t="str">
            <v>GUD1901013</v>
          </cell>
          <cell r="W69955">
            <v>0.14000000000000001</v>
          </cell>
          <cell r="X69955">
            <v>1.1636457446808511E-3</v>
          </cell>
        </row>
        <row r="69956">
          <cell r="H69956" t="str">
            <v>GUF0309006006</v>
          </cell>
          <cell r="W69956">
            <v>3.56</v>
          </cell>
          <cell r="X69956">
            <v>2.9589848936170213E-2</v>
          </cell>
        </row>
        <row r="69957">
          <cell r="H69957" t="str">
            <v>GUF0309004004</v>
          </cell>
          <cell r="W69957">
            <v>4.37</v>
          </cell>
          <cell r="X69957">
            <v>3.632067446808511E-2</v>
          </cell>
        </row>
        <row r="69958">
          <cell r="H69958" t="str">
            <v>GUF0309002214</v>
          </cell>
          <cell r="W69958">
            <v>27.82</v>
          </cell>
          <cell r="X69958">
            <v>0.23122285531914893</v>
          </cell>
        </row>
        <row r="69959">
          <cell r="H69959" t="str">
            <v>GUF0309002208</v>
          </cell>
          <cell r="W69959">
            <v>3.11</v>
          </cell>
          <cell r="X69959">
            <v>2.5847862765957446E-2</v>
          </cell>
        </row>
        <row r="69960">
          <cell r="H69960" t="str">
            <v>GUF0309001112</v>
          </cell>
          <cell r="W69960">
            <v>4.6900000000000004</v>
          </cell>
          <cell r="X69960">
            <v>3.8980436170212775E-2</v>
          </cell>
        </row>
        <row r="69961">
          <cell r="H69961" t="str">
            <v>GUF0307003027</v>
          </cell>
          <cell r="W69961">
            <v>4.8499999999999996</v>
          </cell>
          <cell r="X69961">
            <v>4.0311165159574468E-2</v>
          </cell>
        </row>
        <row r="69962">
          <cell r="H69962" t="str">
            <v>GUF0307003018</v>
          </cell>
          <cell r="W69962">
            <v>1.9400000000000002</v>
          </cell>
          <cell r="X69962">
            <v>1.6124805319148939E-2</v>
          </cell>
        </row>
        <row r="69963">
          <cell r="H69963" t="str">
            <v>GUF0304004046</v>
          </cell>
          <cell r="W69963">
            <v>17.79</v>
          </cell>
          <cell r="X69963">
            <v>0.1478593420212766</v>
          </cell>
        </row>
        <row r="69964">
          <cell r="H69964" t="str">
            <v>GUF0204001012</v>
          </cell>
          <cell r="W69964">
            <v>6.79</v>
          </cell>
          <cell r="X69964">
            <v>5.6435122340425532E-2</v>
          </cell>
        </row>
        <row r="69965">
          <cell r="H69965" t="str">
            <v>GUF0204001011.5</v>
          </cell>
          <cell r="W69965">
            <v>12.13</v>
          </cell>
          <cell r="X69965">
            <v>0.10081650319148937</v>
          </cell>
        </row>
        <row r="69966">
          <cell r="H69966" t="str">
            <v>GUF0103017042</v>
          </cell>
          <cell r="W69966">
            <v>5.6599999999999993</v>
          </cell>
          <cell r="X69966">
            <v>4.7041142553191494E-2</v>
          </cell>
        </row>
        <row r="69967">
          <cell r="H69967" t="str">
            <v>GUF0103017041</v>
          </cell>
          <cell r="W69967">
            <v>5.6599999999999993</v>
          </cell>
          <cell r="X69967">
            <v>4.7041142553191494E-2</v>
          </cell>
        </row>
        <row r="69968">
          <cell r="H69968" t="str">
            <v>GUF0103013011</v>
          </cell>
          <cell r="W69968">
            <v>7.44</v>
          </cell>
          <cell r="X69968">
            <v>6.1837763297872349E-2</v>
          </cell>
        </row>
        <row r="69969">
          <cell r="H69969" t="str">
            <v>GUF0102074519T</v>
          </cell>
          <cell r="W69969">
            <v>7.38</v>
          </cell>
          <cell r="X69969">
            <v>6.1329505263157891E-2</v>
          </cell>
        </row>
        <row r="69970">
          <cell r="H69970" t="str">
            <v>GUF0102074502</v>
          </cell>
          <cell r="W69970">
            <v>2.8000000000000003</v>
          </cell>
          <cell r="X69970">
            <v>2.32797E-2</v>
          </cell>
        </row>
        <row r="69971">
          <cell r="H69971" t="str">
            <v>GUF0102073521T</v>
          </cell>
          <cell r="W69971">
            <v>3.93</v>
          </cell>
          <cell r="X69971">
            <v>3.2663864000000001E-2</v>
          </cell>
        </row>
        <row r="69972">
          <cell r="H69972" t="str">
            <v>GUF0102073520T</v>
          </cell>
          <cell r="W69972">
            <v>3.93</v>
          </cell>
          <cell r="X69972">
            <v>3.2663864000000001E-2</v>
          </cell>
        </row>
        <row r="69973">
          <cell r="H69973" t="str">
            <v>GUF0102063528T.1</v>
          </cell>
          <cell r="W69973">
            <v>1.59</v>
          </cell>
          <cell r="X69973">
            <v>1.3217565789473685E-2</v>
          </cell>
        </row>
        <row r="69974">
          <cell r="H69974" t="str">
            <v>GUF0102063528T.1</v>
          </cell>
          <cell r="W69974">
            <v>1.59</v>
          </cell>
          <cell r="X69974">
            <v>1.3217565789473685E-2</v>
          </cell>
        </row>
        <row r="69975">
          <cell r="H69975" t="str">
            <v>GUF0102047522T</v>
          </cell>
          <cell r="W69975">
            <v>2.4300000000000002</v>
          </cell>
          <cell r="X69975">
            <v>2.0197E-2</v>
          </cell>
        </row>
        <row r="69976">
          <cell r="H69976" t="str">
            <v>GUF0102045568</v>
          </cell>
          <cell r="W69976">
            <v>3.93</v>
          </cell>
          <cell r="X69976">
            <v>3.2663864000000001E-2</v>
          </cell>
        </row>
        <row r="69977">
          <cell r="H69977" t="str">
            <v>GUF0102045567</v>
          </cell>
          <cell r="W69977">
            <v>3.93</v>
          </cell>
          <cell r="X69977">
            <v>3.2663864000000001E-2</v>
          </cell>
        </row>
        <row r="69978">
          <cell r="H69978" t="str">
            <v>GUF0102045510T</v>
          </cell>
          <cell r="W69978">
            <v>1.55</v>
          </cell>
          <cell r="X69978">
            <v>1.2890273684210527E-2</v>
          </cell>
        </row>
        <row r="69979">
          <cell r="H69979" t="str">
            <v>GUF0102045507T</v>
          </cell>
          <cell r="W69979">
            <v>1.29</v>
          </cell>
          <cell r="X69979">
            <v>1.0723544E-2</v>
          </cell>
        </row>
        <row r="69980">
          <cell r="H69980" t="str">
            <v>HT52157-0A510-000</v>
          </cell>
          <cell r="W69980">
            <v>1068</v>
          </cell>
          <cell r="X69980">
            <v>0</v>
          </cell>
        </row>
        <row r="69981">
          <cell r="H69981" t="str">
            <v>QU75130-0A200</v>
          </cell>
          <cell r="W69981">
            <v>15</v>
          </cell>
          <cell r="X69981">
            <v>43.330537500000005</v>
          </cell>
        </row>
        <row r="69982">
          <cell r="H69982" t="str">
            <v>ZU434005</v>
          </cell>
          <cell r="W69982">
            <v>0.01</v>
          </cell>
          <cell r="X69982">
            <v>0</v>
          </cell>
        </row>
        <row r="69983">
          <cell r="H69983" t="str">
            <v>ZUEP8339</v>
          </cell>
          <cell r="W69983">
            <v>0.01</v>
          </cell>
          <cell r="X69983">
            <v>0</v>
          </cell>
        </row>
        <row r="69984">
          <cell r="H69984" t="str">
            <v>ZUEP8407</v>
          </cell>
          <cell r="W69984">
            <v>0.01</v>
          </cell>
          <cell r="X69984">
            <v>0</v>
          </cell>
        </row>
        <row r="69985">
          <cell r="H69985" t="str">
            <v>ZU266012</v>
          </cell>
          <cell r="W69985">
            <v>0.01</v>
          </cell>
          <cell r="X69985">
            <v>0</v>
          </cell>
        </row>
        <row r="69986">
          <cell r="H69986" t="str">
            <v>ZU1689098280</v>
          </cell>
          <cell r="W69986">
            <v>0.01</v>
          </cell>
          <cell r="X69986">
            <v>0</v>
          </cell>
        </row>
        <row r="69987">
          <cell r="H69987" t="str">
            <v>ZU1668202880</v>
          </cell>
          <cell r="W69987">
            <v>0.01</v>
          </cell>
          <cell r="X69987">
            <v>0</v>
          </cell>
        </row>
        <row r="69988">
          <cell r="H69988" t="str">
            <v>SK-P6B00-0A100</v>
          </cell>
          <cell r="W69988">
            <v>146</v>
          </cell>
          <cell r="X69988">
            <v>0</v>
          </cell>
        </row>
        <row r="69989">
          <cell r="H69989" t="str">
            <v>SK-P6A00-0A100</v>
          </cell>
          <cell r="W69989">
            <v>32</v>
          </cell>
          <cell r="X69989">
            <v>0</v>
          </cell>
        </row>
        <row r="69990">
          <cell r="H69990" t="str">
            <v>HTJCBV0-0A100-000</v>
          </cell>
          <cell r="W69990">
            <v>375</v>
          </cell>
          <cell r="X69990">
            <v>0</v>
          </cell>
        </row>
        <row r="69991">
          <cell r="H69991" t="str">
            <v>SK-P6B00-0A100</v>
          </cell>
          <cell r="W69991">
            <v>146</v>
          </cell>
          <cell r="X69991">
            <v>0</v>
          </cell>
        </row>
        <row r="69992">
          <cell r="H69992" t="str">
            <v>HTJCBV0-0A100-000</v>
          </cell>
          <cell r="W69992">
            <v>375</v>
          </cell>
          <cell r="X69992">
            <v>0</v>
          </cell>
        </row>
        <row r="69993">
          <cell r="H69993" t="str">
            <v>SK-P6B00-0A100</v>
          </cell>
          <cell r="W69993">
            <v>146</v>
          </cell>
          <cell r="X69993">
            <v>0</v>
          </cell>
        </row>
        <row r="69994">
          <cell r="H69994" t="str">
            <v>HTJCBV0-0A100-000</v>
          </cell>
          <cell r="W69994">
            <v>375</v>
          </cell>
          <cell r="X69994">
            <v>0</v>
          </cell>
        </row>
        <row r="69995">
          <cell r="H69995" t="str">
            <v>SK-P6B00-0A100</v>
          </cell>
          <cell r="W69995">
            <v>146</v>
          </cell>
          <cell r="X69995">
            <v>0</v>
          </cell>
        </row>
        <row r="69996">
          <cell r="H69996" t="str">
            <v>HTJCBV0-0A100-000</v>
          </cell>
          <cell r="W69996">
            <v>375</v>
          </cell>
          <cell r="X69996">
            <v>0</v>
          </cell>
        </row>
        <row r="69997">
          <cell r="H69997" t="str">
            <v>SK-P6A00-0A100</v>
          </cell>
          <cell r="W69997">
            <v>32</v>
          </cell>
          <cell r="X69997">
            <v>0</v>
          </cell>
        </row>
        <row r="69998">
          <cell r="H69998" t="str">
            <v>CO60A1-050-1</v>
          </cell>
          <cell r="W69998">
            <v>11</v>
          </cell>
          <cell r="X69998">
            <v>0</v>
          </cell>
        </row>
        <row r="69999">
          <cell r="H69999" t="str">
            <v>SK-P6A00-0A100</v>
          </cell>
          <cell r="W69999">
            <v>32</v>
          </cell>
          <cell r="X69999">
            <v>0</v>
          </cell>
        </row>
        <row r="70000">
          <cell r="H70000" t="str">
            <v>CO60A1-050-1</v>
          </cell>
          <cell r="W70000">
            <v>11</v>
          </cell>
          <cell r="X70000">
            <v>0</v>
          </cell>
        </row>
        <row r="70001">
          <cell r="H70001" t="str">
            <v>SK-P6B00-0A100</v>
          </cell>
          <cell r="W70001">
            <v>146</v>
          </cell>
          <cell r="X70001">
            <v>0</v>
          </cell>
        </row>
        <row r="70002">
          <cell r="H70002" t="str">
            <v>HTJCBV0-0A100-000</v>
          </cell>
          <cell r="W70002">
            <v>375</v>
          </cell>
          <cell r="X70002">
            <v>0</v>
          </cell>
        </row>
        <row r="70003">
          <cell r="H70003" t="str">
            <v>SK-P6B00-0A100</v>
          </cell>
          <cell r="W70003">
            <v>146</v>
          </cell>
          <cell r="X70003">
            <v>0</v>
          </cell>
        </row>
        <row r="70004">
          <cell r="H70004" t="str">
            <v>HTJCBV0-0A100-000</v>
          </cell>
          <cell r="W70004">
            <v>375</v>
          </cell>
          <cell r="X70004">
            <v>0</v>
          </cell>
        </row>
        <row r="70005">
          <cell r="H70005" t="str">
            <v>SK-P6A00-0A100</v>
          </cell>
          <cell r="W70005">
            <v>32</v>
          </cell>
          <cell r="X70005">
            <v>0</v>
          </cell>
        </row>
        <row r="70006">
          <cell r="H70006" t="str">
            <v>SK-P6A00-0A100</v>
          </cell>
          <cell r="W70006">
            <v>32</v>
          </cell>
          <cell r="X70006">
            <v>0</v>
          </cell>
        </row>
        <row r="70007">
          <cell r="H70007" t="str">
            <v>SK-P6A00-0A100</v>
          </cell>
          <cell r="W70007">
            <v>32</v>
          </cell>
          <cell r="X70007">
            <v>0</v>
          </cell>
        </row>
        <row r="70008">
          <cell r="H70008" t="str">
            <v>HTJCBV0-0A100-000</v>
          </cell>
          <cell r="W70008">
            <v>375</v>
          </cell>
          <cell r="X70008">
            <v>0</v>
          </cell>
        </row>
        <row r="70009">
          <cell r="H70009" t="str">
            <v>SK-P6B00-0A100</v>
          </cell>
          <cell r="W70009">
            <v>146</v>
          </cell>
          <cell r="X70009">
            <v>0</v>
          </cell>
        </row>
        <row r="70010">
          <cell r="H70010" t="str">
            <v>SK-P6B00-0A100</v>
          </cell>
          <cell r="W70010">
            <v>146</v>
          </cell>
          <cell r="X70010">
            <v>0</v>
          </cell>
        </row>
        <row r="70011">
          <cell r="H70011" t="str">
            <v>SK-P6A00-0A100</v>
          </cell>
          <cell r="W70011">
            <v>32</v>
          </cell>
          <cell r="X70011">
            <v>0</v>
          </cell>
        </row>
        <row r="70012">
          <cell r="H70012" t="str">
            <v>HTJCBV0-0A100-000</v>
          </cell>
          <cell r="W70012">
            <v>375</v>
          </cell>
          <cell r="X70012">
            <v>0</v>
          </cell>
        </row>
        <row r="70013">
          <cell r="H70013" t="str">
            <v>HTJCBV0-0A100-000</v>
          </cell>
          <cell r="W70013">
            <v>375</v>
          </cell>
          <cell r="X70013">
            <v>0</v>
          </cell>
        </row>
        <row r="70014">
          <cell r="H70014" t="str">
            <v>SK-P6A00-0A100</v>
          </cell>
          <cell r="W70014">
            <v>32</v>
          </cell>
          <cell r="X70014">
            <v>0</v>
          </cell>
        </row>
        <row r="70015">
          <cell r="H70015" t="str">
            <v>HTJCBV0-0A100-000</v>
          </cell>
          <cell r="W70015">
            <v>375</v>
          </cell>
          <cell r="X70015">
            <v>0</v>
          </cell>
        </row>
        <row r="70016">
          <cell r="H70016" t="str">
            <v>SK-P6B00-0A100</v>
          </cell>
          <cell r="W70016">
            <v>146</v>
          </cell>
          <cell r="X70016">
            <v>0</v>
          </cell>
        </row>
        <row r="70017">
          <cell r="H70017" t="str">
            <v>HTJCBV0-0A100-000</v>
          </cell>
          <cell r="W70017">
            <v>375</v>
          </cell>
          <cell r="X70017">
            <v>0</v>
          </cell>
        </row>
        <row r="70018">
          <cell r="H70018" t="str">
            <v>HTJCBV0-0A100-000</v>
          </cell>
          <cell r="W70018">
            <v>375</v>
          </cell>
          <cell r="X70018">
            <v>0</v>
          </cell>
        </row>
        <row r="70019">
          <cell r="H70019" t="str">
            <v>HU76112-0A200-BLK</v>
          </cell>
          <cell r="W70019">
            <v>10</v>
          </cell>
          <cell r="X70019">
            <v>3.5831072500000003</v>
          </cell>
        </row>
        <row r="70020">
          <cell r="H70020" t="str">
            <v>HTP312C-SB100-W19</v>
          </cell>
          <cell r="W70020">
            <v>1550</v>
          </cell>
          <cell r="X70020">
            <v>0</v>
          </cell>
        </row>
        <row r="70021">
          <cell r="H70021" t="str">
            <v>HTP312C-SB200-U28</v>
          </cell>
          <cell r="W70021">
            <v>1550</v>
          </cell>
          <cell r="X70021">
            <v>0</v>
          </cell>
        </row>
        <row r="70022">
          <cell r="H70022" t="str">
            <v>HTP312C-SB300-U33</v>
          </cell>
          <cell r="W70022">
            <v>1550</v>
          </cell>
          <cell r="X70022">
            <v>0</v>
          </cell>
        </row>
        <row r="70023">
          <cell r="H70023" t="str">
            <v>HTP312C-SB100-W19</v>
          </cell>
          <cell r="W70023">
            <v>1550</v>
          </cell>
          <cell r="X70023">
            <v>0</v>
          </cell>
        </row>
        <row r="70024">
          <cell r="H70024" t="str">
            <v>HTP312C-SB300-U33</v>
          </cell>
          <cell r="W70024">
            <v>1550</v>
          </cell>
          <cell r="X70024">
            <v>0</v>
          </cell>
        </row>
        <row r="70025">
          <cell r="H70025" t="str">
            <v>HTP312C-SB100-W19</v>
          </cell>
          <cell r="W70025">
            <v>1550</v>
          </cell>
          <cell r="X70025">
            <v>0</v>
          </cell>
        </row>
        <row r="70026">
          <cell r="H70026" t="str">
            <v>HTP312C-SB200-U28</v>
          </cell>
          <cell r="W70026">
            <v>1550</v>
          </cell>
          <cell r="X70026">
            <v>0</v>
          </cell>
        </row>
        <row r="70027">
          <cell r="H70027" t="str">
            <v>HTP312C-SB300-U33</v>
          </cell>
          <cell r="W70027">
            <v>1550</v>
          </cell>
          <cell r="X70027">
            <v>0</v>
          </cell>
        </row>
        <row r="70028">
          <cell r="H70028" t="str">
            <v>HTP312C-SB300-U33</v>
          </cell>
          <cell r="W70028">
            <v>1550</v>
          </cell>
          <cell r="X70028">
            <v>0</v>
          </cell>
        </row>
        <row r="70029">
          <cell r="H70029" t="str">
            <v>HTP312C-SB100-W19</v>
          </cell>
          <cell r="W70029">
            <v>1550</v>
          </cell>
          <cell r="X70029">
            <v>0</v>
          </cell>
        </row>
        <row r="70030">
          <cell r="H70030" t="str">
            <v>HTP312C-SB200-U28</v>
          </cell>
          <cell r="W70030">
            <v>1550</v>
          </cell>
          <cell r="X70030">
            <v>0</v>
          </cell>
        </row>
        <row r="70031">
          <cell r="H70031" t="str">
            <v>HTP312C-SB300-U33</v>
          </cell>
          <cell r="W70031">
            <v>1550</v>
          </cell>
          <cell r="X70031">
            <v>0</v>
          </cell>
        </row>
        <row r="70032">
          <cell r="H70032" t="str">
            <v>HTP312C-SB100-W19</v>
          </cell>
          <cell r="W70032">
            <v>1550</v>
          </cell>
          <cell r="X70032">
            <v>0</v>
          </cell>
        </row>
        <row r="70033">
          <cell r="H70033" t="str">
            <v>HTP312C-SB200-U28</v>
          </cell>
          <cell r="W70033">
            <v>1550</v>
          </cell>
          <cell r="X70033">
            <v>0</v>
          </cell>
        </row>
        <row r="70034">
          <cell r="H70034" t="str">
            <v>HTP312C-SB300-U33</v>
          </cell>
          <cell r="W70034">
            <v>1550</v>
          </cell>
          <cell r="X70034">
            <v>0</v>
          </cell>
        </row>
        <row r="70035">
          <cell r="H70035" t="str">
            <v>HTP312C-SB100-W19</v>
          </cell>
          <cell r="W70035">
            <v>1550</v>
          </cell>
          <cell r="X70035">
            <v>0</v>
          </cell>
        </row>
        <row r="70036">
          <cell r="H70036" t="str">
            <v>HTP312C-SB200-U28</v>
          </cell>
          <cell r="W70036">
            <v>1550</v>
          </cell>
          <cell r="X70036">
            <v>0</v>
          </cell>
        </row>
        <row r="70037">
          <cell r="H70037" t="str">
            <v>HTP312C-SB100-W19</v>
          </cell>
          <cell r="W70037">
            <v>1550</v>
          </cell>
          <cell r="X70037">
            <v>0</v>
          </cell>
        </row>
        <row r="70038">
          <cell r="H70038" t="str">
            <v>HTP312C-SB200-U28</v>
          </cell>
          <cell r="W70038">
            <v>1550</v>
          </cell>
          <cell r="X70038">
            <v>0</v>
          </cell>
        </row>
        <row r="70039">
          <cell r="H70039" t="str">
            <v>HTP312C-SB300-U33</v>
          </cell>
          <cell r="W70039">
            <v>1550</v>
          </cell>
          <cell r="X70039">
            <v>0</v>
          </cell>
        </row>
        <row r="70040">
          <cell r="H70040" t="str">
            <v>HTP312C-SB100-W19</v>
          </cell>
          <cell r="W70040">
            <v>1550</v>
          </cell>
          <cell r="X70040">
            <v>0</v>
          </cell>
        </row>
        <row r="70041">
          <cell r="H70041" t="str">
            <v>HTP312C-SB200-U28</v>
          </cell>
          <cell r="W70041">
            <v>1550</v>
          </cell>
          <cell r="X70041">
            <v>0</v>
          </cell>
        </row>
        <row r="70042">
          <cell r="H70042" t="str">
            <v>HTP312C-SB200-U28</v>
          </cell>
          <cell r="W70042">
            <v>1550</v>
          </cell>
          <cell r="X70042">
            <v>0</v>
          </cell>
        </row>
        <row r="70043">
          <cell r="H70043" t="str">
            <v>HTP312C-SB300-U33</v>
          </cell>
          <cell r="W70043">
            <v>1550</v>
          </cell>
          <cell r="X70043">
            <v>0</v>
          </cell>
        </row>
        <row r="70044">
          <cell r="H70044" t="str">
            <v>HTP312C-SB100-W19</v>
          </cell>
          <cell r="W70044">
            <v>1550</v>
          </cell>
          <cell r="X70044">
            <v>0</v>
          </cell>
        </row>
        <row r="70045">
          <cell r="H70045" t="str">
            <v>HTP312C-SB100-W19</v>
          </cell>
          <cell r="W70045">
            <v>1550</v>
          </cell>
          <cell r="X70045">
            <v>0</v>
          </cell>
        </row>
        <row r="70046">
          <cell r="H70046" t="str">
            <v>HTP312C-SB200-U28</v>
          </cell>
          <cell r="W70046">
            <v>1550</v>
          </cell>
          <cell r="X70046">
            <v>0</v>
          </cell>
        </row>
        <row r="70047">
          <cell r="H70047" t="str">
            <v>HTP312C-SB300-U33</v>
          </cell>
          <cell r="W70047">
            <v>1550</v>
          </cell>
          <cell r="X70047">
            <v>0</v>
          </cell>
        </row>
        <row r="70048">
          <cell r="H70048" t="str">
            <v>HTP312C-SB100-W19</v>
          </cell>
          <cell r="W70048">
            <v>1550</v>
          </cell>
          <cell r="X70048">
            <v>0</v>
          </cell>
        </row>
        <row r="70049">
          <cell r="H70049" t="str">
            <v>HTP312C-SB200-U28</v>
          </cell>
          <cell r="W70049">
            <v>1550</v>
          </cell>
          <cell r="X70049">
            <v>0</v>
          </cell>
        </row>
        <row r="70050">
          <cell r="H70050" t="str">
            <v>HTP312C-SB300-U33</v>
          </cell>
          <cell r="W70050">
            <v>1550</v>
          </cell>
          <cell r="X70050">
            <v>0</v>
          </cell>
        </row>
        <row r="70051">
          <cell r="H70051" t="str">
            <v>HTP312C-SB100-W19</v>
          </cell>
          <cell r="W70051">
            <v>1550</v>
          </cell>
          <cell r="X70051">
            <v>0</v>
          </cell>
        </row>
        <row r="70052">
          <cell r="H70052" t="str">
            <v>HTP312C-SB200-U28</v>
          </cell>
          <cell r="W70052">
            <v>1550</v>
          </cell>
          <cell r="X70052">
            <v>0</v>
          </cell>
        </row>
        <row r="70053">
          <cell r="H70053" t="str">
            <v>HTP312C-SB300-U33</v>
          </cell>
          <cell r="W70053">
            <v>1550</v>
          </cell>
          <cell r="X70053">
            <v>0</v>
          </cell>
        </row>
        <row r="70054">
          <cell r="H70054" t="str">
            <v>HTP312C-SB100-W19</v>
          </cell>
          <cell r="W70054">
            <v>1550</v>
          </cell>
          <cell r="X70054">
            <v>0</v>
          </cell>
        </row>
        <row r="70055">
          <cell r="H70055" t="str">
            <v>HTP312C-SB100-W19</v>
          </cell>
          <cell r="W70055">
            <v>1550</v>
          </cell>
          <cell r="X70055">
            <v>0</v>
          </cell>
        </row>
        <row r="70056">
          <cell r="H70056" t="str">
            <v>HTP312C-SB200-U28</v>
          </cell>
          <cell r="W70056">
            <v>1550</v>
          </cell>
          <cell r="X70056">
            <v>0</v>
          </cell>
        </row>
        <row r="70057">
          <cell r="H70057" t="str">
            <v>HTP312C-SB300-U33</v>
          </cell>
          <cell r="W70057">
            <v>1550</v>
          </cell>
          <cell r="X70057">
            <v>0</v>
          </cell>
        </row>
        <row r="70058">
          <cell r="H70058" t="str">
            <v>HTP312C-SB100-W19</v>
          </cell>
          <cell r="W70058">
            <v>1550</v>
          </cell>
          <cell r="X70058">
            <v>0</v>
          </cell>
        </row>
        <row r="70059">
          <cell r="H70059" t="str">
            <v>HTP312C-SB200-U28</v>
          </cell>
          <cell r="W70059">
            <v>1550</v>
          </cell>
          <cell r="X70059">
            <v>0</v>
          </cell>
        </row>
        <row r="70060">
          <cell r="H70060" t="str">
            <v>HTP312C-SB300-U33</v>
          </cell>
          <cell r="W70060">
            <v>1550</v>
          </cell>
          <cell r="X70060">
            <v>0</v>
          </cell>
        </row>
        <row r="70061">
          <cell r="H70061" t="str">
            <v>HTP312C-SB100-W19</v>
          </cell>
          <cell r="W70061">
            <v>1550</v>
          </cell>
          <cell r="X70061">
            <v>0</v>
          </cell>
        </row>
        <row r="70062">
          <cell r="H70062" t="str">
            <v>HTP312C-SB200-U28</v>
          </cell>
          <cell r="W70062">
            <v>1550</v>
          </cell>
          <cell r="X70062">
            <v>0</v>
          </cell>
        </row>
        <row r="70063">
          <cell r="H70063" t="str">
            <v>HTP312C-SB300-U33</v>
          </cell>
          <cell r="W70063">
            <v>1550</v>
          </cell>
          <cell r="X70063">
            <v>0</v>
          </cell>
        </row>
        <row r="70064">
          <cell r="H70064" t="str">
            <v>HTP312C-SB100-W19</v>
          </cell>
          <cell r="W70064">
            <v>1550</v>
          </cell>
          <cell r="X70064">
            <v>0</v>
          </cell>
        </row>
        <row r="70065">
          <cell r="H70065" t="str">
            <v>HTP312C-SB200-U28</v>
          </cell>
          <cell r="W70065">
            <v>1550</v>
          </cell>
          <cell r="X70065">
            <v>0</v>
          </cell>
        </row>
        <row r="70066">
          <cell r="H70066" t="str">
            <v>HTP312C-SB300-U33</v>
          </cell>
          <cell r="W70066">
            <v>1550</v>
          </cell>
          <cell r="X70066">
            <v>0</v>
          </cell>
        </row>
        <row r="70067">
          <cell r="H70067" t="str">
            <v>HTP312C-SB100-W19</v>
          </cell>
          <cell r="W70067">
            <v>1550</v>
          </cell>
          <cell r="X70067">
            <v>0</v>
          </cell>
        </row>
        <row r="70068">
          <cell r="H70068" t="str">
            <v>HTP312C-SB200-U28</v>
          </cell>
          <cell r="W70068">
            <v>1550</v>
          </cell>
          <cell r="X70068">
            <v>0</v>
          </cell>
        </row>
        <row r="70069">
          <cell r="H70069" t="str">
            <v>HTP312C-SB300-U33</v>
          </cell>
          <cell r="W70069">
            <v>1550</v>
          </cell>
          <cell r="X70069">
            <v>0</v>
          </cell>
        </row>
        <row r="70070">
          <cell r="H70070" t="str">
            <v>HTP312C-SB100-W19</v>
          </cell>
          <cell r="W70070">
            <v>1550</v>
          </cell>
          <cell r="X70070">
            <v>0</v>
          </cell>
        </row>
        <row r="70071">
          <cell r="H70071" t="str">
            <v>HTP312C-SB200-U28</v>
          </cell>
          <cell r="W70071">
            <v>1550</v>
          </cell>
          <cell r="X70071">
            <v>0</v>
          </cell>
        </row>
        <row r="70072">
          <cell r="H70072" t="str">
            <v>HTP312C-SB300-U33</v>
          </cell>
          <cell r="W70072">
            <v>1550</v>
          </cell>
          <cell r="X70072">
            <v>0</v>
          </cell>
        </row>
        <row r="70073">
          <cell r="H70073" t="str">
            <v>HTP312C-SB300-U33</v>
          </cell>
          <cell r="W70073">
            <v>1550</v>
          </cell>
          <cell r="X70073">
            <v>0</v>
          </cell>
        </row>
        <row r="70074">
          <cell r="H70074" t="str">
            <v>HTP312C-SB300-U33</v>
          </cell>
          <cell r="W70074">
            <v>1550</v>
          </cell>
          <cell r="X70074">
            <v>0</v>
          </cell>
        </row>
        <row r="70075">
          <cell r="H70075" t="str">
            <v>HTP312C-SB100-W19</v>
          </cell>
          <cell r="W70075">
            <v>1550</v>
          </cell>
          <cell r="X70075">
            <v>0</v>
          </cell>
        </row>
        <row r="70076">
          <cell r="H70076" t="str">
            <v>HTP312C-SB200-U28</v>
          </cell>
          <cell r="W70076">
            <v>1550</v>
          </cell>
          <cell r="X70076">
            <v>0</v>
          </cell>
        </row>
        <row r="70077">
          <cell r="H70077" t="str">
            <v>HTP312C-SB300-U33</v>
          </cell>
          <cell r="W70077">
            <v>1550</v>
          </cell>
          <cell r="X70077">
            <v>0</v>
          </cell>
        </row>
        <row r="70078">
          <cell r="H70078" t="str">
            <v>HTP312C-SB100-W19</v>
          </cell>
          <cell r="W70078">
            <v>1550</v>
          </cell>
          <cell r="X70078">
            <v>0</v>
          </cell>
        </row>
        <row r="70079">
          <cell r="H70079" t="str">
            <v>HTP312C-SB200-U28</v>
          </cell>
          <cell r="W70079">
            <v>1550</v>
          </cell>
          <cell r="X70079">
            <v>0</v>
          </cell>
        </row>
        <row r="70080">
          <cell r="H70080" t="str">
            <v>HTP312C-SB300-U33</v>
          </cell>
          <cell r="W70080">
            <v>1550</v>
          </cell>
          <cell r="X70080">
            <v>0</v>
          </cell>
        </row>
        <row r="70081">
          <cell r="H70081" t="str">
            <v>HTP312C-SB200-U28</v>
          </cell>
          <cell r="W70081">
            <v>1550</v>
          </cell>
          <cell r="X70081">
            <v>0</v>
          </cell>
        </row>
        <row r="70082">
          <cell r="H70082" t="str">
            <v>HTP312C-SB300-U33</v>
          </cell>
          <cell r="W70082">
            <v>1550</v>
          </cell>
          <cell r="X70082">
            <v>0</v>
          </cell>
        </row>
        <row r="70083">
          <cell r="H70083" t="str">
            <v>HTP312C-SB100-W19</v>
          </cell>
          <cell r="W70083">
            <v>1550</v>
          </cell>
          <cell r="X70083">
            <v>0</v>
          </cell>
        </row>
        <row r="70084">
          <cell r="H70084" t="str">
            <v>HTP312C-SB100-W19</v>
          </cell>
          <cell r="W70084">
            <v>1550</v>
          </cell>
          <cell r="X70084">
            <v>0</v>
          </cell>
        </row>
        <row r="70085">
          <cell r="H70085" t="str">
            <v>HTP312C-SB200-U28</v>
          </cell>
          <cell r="W70085">
            <v>1550</v>
          </cell>
          <cell r="X70085">
            <v>0</v>
          </cell>
        </row>
        <row r="70086">
          <cell r="H70086" t="str">
            <v>HTP312C-SB300-U33</v>
          </cell>
          <cell r="W70086">
            <v>1550</v>
          </cell>
          <cell r="X70086">
            <v>0</v>
          </cell>
        </row>
        <row r="70087">
          <cell r="H70087" t="str">
            <v>HTP312C-SB100-W19</v>
          </cell>
          <cell r="W70087">
            <v>1550</v>
          </cell>
          <cell r="X70087">
            <v>0</v>
          </cell>
        </row>
        <row r="70088">
          <cell r="H70088" t="str">
            <v>HTP312C-SB200-U28</v>
          </cell>
          <cell r="W70088">
            <v>1550</v>
          </cell>
          <cell r="X70088">
            <v>0</v>
          </cell>
        </row>
        <row r="70089">
          <cell r="H70089" t="str">
            <v>HTP312C-SB300-U33</v>
          </cell>
          <cell r="W70089">
            <v>1550</v>
          </cell>
          <cell r="X70089">
            <v>0</v>
          </cell>
        </row>
        <row r="70090">
          <cell r="H70090" t="str">
            <v>YEK15515000B-01A</v>
          </cell>
          <cell r="W70090">
            <v>163</v>
          </cell>
          <cell r="X70090">
            <v>49.70044</v>
          </cell>
        </row>
        <row r="70091">
          <cell r="H70091" t="str">
            <v>YEK15515000B-02A</v>
          </cell>
          <cell r="W70091">
            <v>163</v>
          </cell>
          <cell r="X70091">
            <v>49.70044</v>
          </cell>
        </row>
        <row r="70092">
          <cell r="H70092" t="str">
            <v>HT11620-SB200-W19</v>
          </cell>
          <cell r="W70092">
            <v>5210.92</v>
          </cell>
          <cell r="X70092">
            <v>0</v>
          </cell>
        </row>
        <row r="70093">
          <cell r="H70093" t="str">
            <v>HT11620-SB300-U28</v>
          </cell>
          <cell r="W70093">
            <v>5210.92</v>
          </cell>
          <cell r="X70093">
            <v>0</v>
          </cell>
        </row>
        <row r="70094">
          <cell r="H70094" t="str">
            <v>HT11620-SB400-U33</v>
          </cell>
          <cell r="W70094">
            <v>5210.92</v>
          </cell>
          <cell r="X70094">
            <v>0</v>
          </cell>
        </row>
        <row r="70095">
          <cell r="H70095" t="str">
            <v>HT11620-SB200-W19</v>
          </cell>
          <cell r="W70095">
            <v>5210.92</v>
          </cell>
          <cell r="X70095">
            <v>0</v>
          </cell>
        </row>
        <row r="70096">
          <cell r="H70096" t="str">
            <v>HT11620-SB400-U33</v>
          </cell>
          <cell r="W70096">
            <v>5210.92</v>
          </cell>
          <cell r="X70096">
            <v>0</v>
          </cell>
        </row>
        <row r="70097">
          <cell r="H70097" t="str">
            <v>HT11620-SB200-W19</v>
          </cell>
          <cell r="W70097">
            <v>5210.92</v>
          </cell>
          <cell r="X70097">
            <v>0</v>
          </cell>
        </row>
        <row r="70098">
          <cell r="H70098" t="str">
            <v>HT11620-SB300-U28</v>
          </cell>
          <cell r="W70098">
            <v>5210.92</v>
          </cell>
          <cell r="X70098">
            <v>0</v>
          </cell>
        </row>
        <row r="70099">
          <cell r="H70099" t="str">
            <v>HT11620-SB300-U28</v>
          </cell>
          <cell r="W70099">
            <v>5210.92</v>
          </cell>
          <cell r="X70099">
            <v>0</v>
          </cell>
        </row>
        <row r="70100">
          <cell r="H70100" t="str">
            <v>HT11620-SB300-U28</v>
          </cell>
          <cell r="W70100">
            <v>5210.92</v>
          </cell>
          <cell r="X70100">
            <v>0</v>
          </cell>
        </row>
        <row r="70101">
          <cell r="H70101" t="str">
            <v>HT11620-SB400-U33</v>
          </cell>
          <cell r="W70101">
            <v>5210.92</v>
          </cell>
          <cell r="X70101">
            <v>0</v>
          </cell>
        </row>
        <row r="70102">
          <cell r="H70102" t="str">
            <v>HT11620-SB200-W19</v>
          </cell>
          <cell r="W70102">
            <v>5210.92</v>
          </cell>
          <cell r="X70102">
            <v>0</v>
          </cell>
        </row>
        <row r="70103">
          <cell r="H70103" t="str">
            <v>HT11620-SB300-U28</v>
          </cell>
          <cell r="W70103">
            <v>5210.92</v>
          </cell>
          <cell r="X70103">
            <v>0</v>
          </cell>
        </row>
        <row r="70104">
          <cell r="H70104" t="str">
            <v>HT11620-SB400-U33</v>
          </cell>
          <cell r="W70104">
            <v>5210.92</v>
          </cell>
          <cell r="X70104">
            <v>0</v>
          </cell>
        </row>
        <row r="70105">
          <cell r="H70105" t="str">
            <v>HT11620-SB300-U28</v>
          </cell>
          <cell r="W70105">
            <v>5210.92</v>
          </cell>
          <cell r="X70105">
            <v>0</v>
          </cell>
        </row>
        <row r="70106">
          <cell r="H70106" t="str">
            <v>HT11620-SB400-U33</v>
          </cell>
          <cell r="W70106">
            <v>5210.92</v>
          </cell>
          <cell r="X70106">
            <v>0</v>
          </cell>
        </row>
        <row r="70107">
          <cell r="H70107" t="str">
            <v>HT11620-SB200-W19</v>
          </cell>
          <cell r="W70107">
            <v>5210.92</v>
          </cell>
          <cell r="X70107">
            <v>0</v>
          </cell>
        </row>
        <row r="70108">
          <cell r="H70108" t="str">
            <v>HT11620-SB300-U28</v>
          </cell>
          <cell r="W70108">
            <v>5210.92</v>
          </cell>
          <cell r="X70108">
            <v>0</v>
          </cell>
        </row>
        <row r="70109">
          <cell r="H70109" t="str">
            <v>HT11620-SB200-W19</v>
          </cell>
          <cell r="W70109">
            <v>5210.92</v>
          </cell>
          <cell r="X70109">
            <v>0</v>
          </cell>
        </row>
        <row r="70110">
          <cell r="H70110" t="str">
            <v>HT11620-SB300-U28</v>
          </cell>
          <cell r="W70110">
            <v>5210.92</v>
          </cell>
          <cell r="X70110">
            <v>0</v>
          </cell>
        </row>
        <row r="70111">
          <cell r="H70111" t="str">
            <v>HT11620-SB400-U33</v>
          </cell>
          <cell r="W70111">
            <v>5210.92</v>
          </cell>
          <cell r="X70111">
            <v>0</v>
          </cell>
        </row>
        <row r="70112">
          <cell r="H70112" t="str">
            <v>HT11620-SB200-W19</v>
          </cell>
          <cell r="W70112">
            <v>5210.92</v>
          </cell>
          <cell r="X70112">
            <v>0</v>
          </cell>
        </row>
        <row r="70113">
          <cell r="H70113" t="str">
            <v>HT11620-SB300-U28</v>
          </cell>
          <cell r="W70113">
            <v>5210.92</v>
          </cell>
          <cell r="X70113">
            <v>0</v>
          </cell>
        </row>
        <row r="70114">
          <cell r="H70114" t="str">
            <v>HT11620-SB200-W19</v>
          </cell>
          <cell r="W70114">
            <v>5210.92</v>
          </cell>
          <cell r="X70114">
            <v>0</v>
          </cell>
        </row>
        <row r="70115">
          <cell r="H70115" t="str">
            <v>HT11620-SB300-U28</v>
          </cell>
          <cell r="W70115">
            <v>5210.92</v>
          </cell>
          <cell r="X70115">
            <v>0</v>
          </cell>
        </row>
        <row r="70116">
          <cell r="H70116" t="str">
            <v>HT11620-SB200-W19</v>
          </cell>
          <cell r="W70116">
            <v>5210.92</v>
          </cell>
          <cell r="X70116">
            <v>0</v>
          </cell>
        </row>
        <row r="70117">
          <cell r="H70117" t="str">
            <v>HT11620-SB300-U28</v>
          </cell>
          <cell r="W70117">
            <v>5210.92</v>
          </cell>
          <cell r="X70117">
            <v>0</v>
          </cell>
        </row>
        <row r="70118">
          <cell r="H70118" t="str">
            <v>HT11620-SB200-W19</v>
          </cell>
          <cell r="W70118">
            <v>5210.92</v>
          </cell>
          <cell r="X70118">
            <v>0</v>
          </cell>
        </row>
        <row r="70119">
          <cell r="H70119" t="str">
            <v>HT11620-SB300-U28</v>
          </cell>
          <cell r="W70119">
            <v>5210.92</v>
          </cell>
          <cell r="X70119">
            <v>0</v>
          </cell>
        </row>
        <row r="70120">
          <cell r="H70120" t="str">
            <v>HT11620-SB400-U33</v>
          </cell>
          <cell r="W70120">
            <v>5210.92</v>
          </cell>
          <cell r="X70120">
            <v>0</v>
          </cell>
        </row>
        <row r="70121">
          <cell r="H70121" t="str">
            <v>HT11620-SB200-W19</v>
          </cell>
          <cell r="W70121">
            <v>5210.92</v>
          </cell>
          <cell r="X70121">
            <v>0</v>
          </cell>
        </row>
        <row r="70122">
          <cell r="H70122" t="str">
            <v>HT11620-SB200-W19</v>
          </cell>
          <cell r="W70122">
            <v>5210.92</v>
          </cell>
          <cell r="X70122">
            <v>0</v>
          </cell>
        </row>
        <row r="70123">
          <cell r="H70123" t="str">
            <v>HT11620-SB300-U28</v>
          </cell>
          <cell r="W70123">
            <v>5210.92</v>
          </cell>
          <cell r="X70123">
            <v>0</v>
          </cell>
        </row>
        <row r="70124">
          <cell r="H70124" t="str">
            <v>HT11620-SB200-W19</v>
          </cell>
          <cell r="W70124">
            <v>5210.92</v>
          </cell>
          <cell r="X70124">
            <v>0</v>
          </cell>
        </row>
        <row r="70125">
          <cell r="H70125" t="str">
            <v>HT11620-SB200-W19</v>
          </cell>
          <cell r="W70125">
            <v>5210.92</v>
          </cell>
          <cell r="X70125">
            <v>0</v>
          </cell>
        </row>
        <row r="70126">
          <cell r="H70126" t="str">
            <v>HT11620-SB300-U28</v>
          </cell>
          <cell r="W70126">
            <v>5210.92</v>
          </cell>
          <cell r="X70126">
            <v>0</v>
          </cell>
        </row>
        <row r="70127">
          <cell r="H70127" t="str">
            <v>HT11620-SB200-W19</v>
          </cell>
          <cell r="W70127">
            <v>5210.92</v>
          </cell>
          <cell r="X70127">
            <v>0</v>
          </cell>
        </row>
        <row r="70128">
          <cell r="H70128" t="str">
            <v>HT11620-SB200-W19</v>
          </cell>
          <cell r="W70128">
            <v>5210.92</v>
          </cell>
          <cell r="X70128">
            <v>0</v>
          </cell>
        </row>
        <row r="70129">
          <cell r="H70129" t="str">
            <v>HT11620-SB200-W19</v>
          </cell>
          <cell r="W70129">
            <v>5210.92</v>
          </cell>
          <cell r="X70129">
            <v>0</v>
          </cell>
        </row>
        <row r="70130">
          <cell r="H70130" t="str">
            <v>HT11620-SB300-U28</v>
          </cell>
          <cell r="W70130">
            <v>5210.92</v>
          </cell>
          <cell r="X70130">
            <v>0</v>
          </cell>
        </row>
        <row r="70131">
          <cell r="H70131" t="str">
            <v>HT11620-SB200-W19</v>
          </cell>
          <cell r="W70131">
            <v>5210.92</v>
          </cell>
          <cell r="X70131">
            <v>0</v>
          </cell>
        </row>
        <row r="70132">
          <cell r="H70132" t="str">
            <v>HT11620-SB300-U28</v>
          </cell>
          <cell r="W70132">
            <v>5210.92</v>
          </cell>
          <cell r="X70132">
            <v>0</v>
          </cell>
        </row>
        <row r="70133">
          <cell r="H70133" t="str">
            <v>HT11620-SB200-W19</v>
          </cell>
          <cell r="W70133">
            <v>5210.92</v>
          </cell>
          <cell r="X70133">
            <v>0</v>
          </cell>
        </row>
        <row r="70134">
          <cell r="H70134" t="str">
            <v>HT11620-SB300-U28</v>
          </cell>
          <cell r="W70134">
            <v>5210.92</v>
          </cell>
          <cell r="X70134">
            <v>0</v>
          </cell>
        </row>
        <row r="70135">
          <cell r="H70135" t="str">
            <v>HT11620-SB200-W19</v>
          </cell>
          <cell r="W70135">
            <v>5210.92</v>
          </cell>
          <cell r="X70135">
            <v>0</v>
          </cell>
        </row>
        <row r="70136">
          <cell r="H70136" t="str">
            <v>HT11620-SB300-U28</v>
          </cell>
          <cell r="W70136">
            <v>5210.92</v>
          </cell>
          <cell r="X70136">
            <v>0</v>
          </cell>
        </row>
        <row r="70137">
          <cell r="H70137" t="str">
            <v>HT11620-SB400-U33</v>
          </cell>
          <cell r="W70137">
            <v>5210.92</v>
          </cell>
          <cell r="X70137">
            <v>0</v>
          </cell>
        </row>
        <row r="70138">
          <cell r="H70138" t="str">
            <v>HT11620-SB200-W19</v>
          </cell>
          <cell r="W70138">
            <v>5210.92</v>
          </cell>
          <cell r="X70138">
            <v>0</v>
          </cell>
        </row>
        <row r="70139">
          <cell r="H70139" t="str">
            <v>HT11620-SB200-W19</v>
          </cell>
          <cell r="W70139">
            <v>5210.92</v>
          </cell>
          <cell r="X70139">
            <v>0</v>
          </cell>
        </row>
        <row r="70140">
          <cell r="H70140" t="str">
            <v>HT11620-SB400-U33</v>
          </cell>
          <cell r="W70140">
            <v>5210.92</v>
          </cell>
          <cell r="X70140">
            <v>0</v>
          </cell>
        </row>
        <row r="70141">
          <cell r="H70141" t="str">
            <v>HT11620-SB300-U28</v>
          </cell>
          <cell r="W70141">
            <v>5210.92</v>
          </cell>
          <cell r="X70141">
            <v>0</v>
          </cell>
        </row>
        <row r="70142">
          <cell r="H70142" t="str">
            <v>HT11620-SB200-W19</v>
          </cell>
          <cell r="W70142">
            <v>5210.92</v>
          </cell>
          <cell r="X70142">
            <v>0</v>
          </cell>
        </row>
        <row r="70143">
          <cell r="H70143" t="str">
            <v>HT11620-SB300-U28</v>
          </cell>
          <cell r="W70143">
            <v>5210.92</v>
          </cell>
          <cell r="X70143">
            <v>0</v>
          </cell>
        </row>
        <row r="70144">
          <cell r="H70144" t="str">
            <v>HT11620-SB300-U28</v>
          </cell>
          <cell r="W70144">
            <v>5210.92</v>
          </cell>
          <cell r="X70144">
            <v>0</v>
          </cell>
        </row>
        <row r="70145">
          <cell r="H70145" t="str">
            <v>HT11620-SB200-W19</v>
          </cell>
          <cell r="W70145">
            <v>5210.92</v>
          </cell>
          <cell r="X70145">
            <v>0</v>
          </cell>
        </row>
        <row r="70146">
          <cell r="H70146" t="str">
            <v>HT11620-SB200-W19</v>
          </cell>
          <cell r="W70146">
            <v>5210.92</v>
          </cell>
          <cell r="X70146">
            <v>0</v>
          </cell>
        </row>
        <row r="70147">
          <cell r="H70147" t="str">
            <v>HT11620-SB300-U28</v>
          </cell>
          <cell r="W70147">
            <v>5210.92</v>
          </cell>
          <cell r="X70147">
            <v>0</v>
          </cell>
        </row>
        <row r="70148">
          <cell r="H70148" t="str">
            <v>HT11620-SB400-U33</v>
          </cell>
          <cell r="W70148">
            <v>5210.92</v>
          </cell>
          <cell r="X70148">
            <v>0</v>
          </cell>
        </row>
        <row r="70149">
          <cell r="H70149" t="str">
            <v>HT11620-SB200-W19</v>
          </cell>
          <cell r="W70149">
            <v>5210.92</v>
          </cell>
          <cell r="X70149">
            <v>0</v>
          </cell>
        </row>
        <row r="70150">
          <cell r="H70150" t="str">
            <v>HT11620-SB300-U28</v>
          </cell>
          <cell r="W70150">
            <v>5210.92</v>
          </cell>
          <cell r="X70150">
            <v>0</v>
          </cell>
        </row>
        <row r="70151">
          <cell r="H70151" t="str">
            <v>HT11620-SB200-W19</v>
          </cell>
          <cell r="W70151">
            <v>5210.92</v>
          </cell>
          <cell r="X70151">
            <v>0</v>
          </cell>
        </row>
        <row r="70152">
          <cell r="H70152" t="str">
            <v>HT11620-SB300-U28</v>
          </cell>
          <cell r="W70152">
            <v>5210.92</v>
          </cell>
          <cell r="X70152">
            <v>0</v>
          </cell>
        </row>
        <row r="70153">
          <cell r="H70153" t="str">
            <v>HT11620-SB400-U33</v>
          </cell>
          <cell r="W70153">
            <v>5210.92</v>
          </cell>
          <cell r="X70153">
            <v>0</v>
          </cell>
        </row>
        <row r="70154">
          <cell r="H70154" t="str">
            <v>HT11620-SB300-U28</v>
          </cell>
          <cell r="W70154">
            <v>5210.92</v>
          </cell>
          <cell r="X70154">
            <v>0</v>
          </cell>
        </row>
        <row r="70155">
          <cell r="H70155" t="str">
            <v>HT11620-SB400-U33</v>
          </cell>
          <cell r="W70155">
            <v>5210.92</v>
          </cell>
          <cell r="X70155">
            <v>0</v>
          </cell>
        </row>
        <row r="70156">
          <cell r="H70156" t="str">
            <v>HT11620-SB400-U33</v>
          </cell>
          <cell r="W70156">
            <v>5210.92</v>
          </cell>
          <cell r="X70156">
            <v>0</v>
          </cell>
        </row>
        <row r="70157">
          <cell r="H70157" t="str">
            <v>HT11620-SB200-W19</v>
          </cell>
          <cell r="W70157">
            <v>5210.92</v>
          </cell>
          <cell r="X70157">
            <v>0</v>
          </cell>
        </row>
        <row r="70158">
          <cell r="H70158" t="str">
            <v>HT11620-SB400-U33</v>
          </cell>
          <cell r="W70158">
            <v>5210.92</v>
          </cell>
          <cell r="X70158">
            <v>0</v>
          </cell>
        </row>
        <row r="70159">
          <cell r="H70159" t="str">
            <v>HT11620-SB300-U28</v>
          </cell>
          <cell r="W70159">
            <v>5210.92</v>
          </cell>
          <cell r="X70159">
            <v>0</v>
          </cell>
        </row>
        <row r="70160">
          <cell r="H70160" t="str">
            <v>HT11620-SB400-U33</v>
          </cell>
          <cell r="W70160">
            <v>5210.92</v>
          </cell>
          <cell r="X70160">
            <v>0</v>
          </cell>
        </row>
        <row r="70161">
          <cell r="H70161" t="str">
            <v>HT11620-SB200-W19</v>
          </cell>
          <cell r="W70161">
            <v>5210.92</v>
          </cell>
          <cell r="X70161">
            <v>0</v>
          </cell>
        </row>
        <row r="70162">
          <cell r="H70162" t="str">
            <v>HT11620-SB300-U28</v>
          </cell>
          <cell r="W70162">
            <v>5210.92</v>
          </cell>
          <cell r="X70162">
            <v>0</v>
          </cell>
        </row>
        <row r="70163">
          <cell r="H70163" t="str">
            <v>HT11620-SB400-U33</v>
          </cell>
          <cell r="W70163">
            <v>5210.92</v>
          </cell>
          <cell r="X70163">
            <v>0</v>
          </cell>
        </row>
        <row r="70164">
          <cell r="H70164" t="str">
            <v>HT11620-SB200-W19</v>
          </cell>
          <cell r="W70164">
            <v>5210.92</v>
          </cell>
          <cell r="X70164">
            <v>0</v>
          </cell>
        </row>
        <row r="70165">
          <cell r="H70165" t="str">
            <v>HT11620-SB300-U28</v>
          </cell>
          <cell r="W70165">
            <v>5210.92</v>
          </cell>
          <cell r="X70165">
            <v>0</v>
          </cell>
        </row>
        <row r="70166">
          <cell r="H70166" t="str">
            <v>HT11620-SB200-W19</v>
          </cell>
          <cell r="W70166">
            <v>5210.92</v>
          </cell>
          <cell r="X70166">
            <v>0</v>
          </cell>
        </row>
        <row r="70167">
          <cell r="H70167" t="str">
            <v>HT11620-SB300-U28</v>
          </cell>
          <cell r="W70167">
            <v>5210.92</v>
          </cell>
          <cell r="X70167">
            <v>0</v>
          </cell>
        </row>
        <row r="70168">
          <cell r="H70168" t="str">
            <v>HT11620-SB400-U33</v>
          </cell>
          <cell r="W70168">
            <v>5210.92</v>
          </cell>
          <cell r="X70168">
            <v>0</v>
          </cell>
        </row>
        <row r="70169">
          <cell r="H70169" t="str">
            <v>HT11620-SB200-W19</v>
          </cell>
          <cell r="W70169">
            <v>5210.92</v>
          </cell>
          <cell r="X70169">
            <v>0</v>
          </cell>
        </row>
        <row r="70170">
          <cell r="H70170" t="str">
            <v>HT11620-SB300-U28</v>
          </cell>
          <cell r="W70170">
            <v>5210.92</v>
          </cell>
          <cell r="X70170">
            <v>0</v>
          </cell>
        </row>
        <row r="70171">
          <cell r="H70171" t="str">
            <v>HT11620-SB200-W19</v>
          </cell>
          <cell r="W70171">
            <v>5210.92</v>
          </cell>
          <cell r="X70171">
            <v>0</v>
          </cell>
        </row>
        <row r="70172">
          <cell r="H70172" t="str">
            <v>HT11620-SB300-U28</v>
          </cell>
          <cell r="W70172">
            <v>5210.92</v>
          </cell>
          <cell r="X70172">
            <v>0</v>
          </cell>
        </row>
        <row r="70173">
          <cell r="H70173" t="str">
            <v>HT11620-SB400-U33</v>
          </cell>
          <cell r="W70173">
            <v>5210.92</v>
          </cell>
          <cell r="X70173">
            <v>0</v>
          </cell>
        </row>
        <row r="70174">
          <cell r="H70174" t="str">
            <v>HT11620-SB200-W19</v>
          </cell>
          <cell r="W70174">
            <v>5210.92</v>
          </cell>
          <cell r="X70174">
            <v>0</v>
          </cell>
        </row>
        <row r="70175">
          <cell r="H70175" t="str">
            <v>HT11620-SB300-U28</v>
          </cell>
          <cell r="W70175">
            <v>5210.92</v>
          </cell>
          <cell r="X70175">
            <v>0</v>
          </cell>
        </row>
        <row r="70176">
          <cell r="H70176" t="str">
            <v>HT11620-SB400-U33</v>
          </cell>
          <cell r="W70176">
            <v>5210.92</v>
          </cell>
          <cell r="X70176">
            <v>0</v>
          </cell>
        </row>
        <row r="70177">
          <cell r="H70177" t="str">
            <v>HT11620-SB200-W19</v>
          </cell>
          <cell r="W70177">
            <v>5210.92</v>
          </cell>
          <cell r="X70177">
            <v>0</v>
          </cell>
        </row>
        <row r="70178">
          <cell r="H70178" t="str">
            <v>HT11620-SB300-U28</v>
          </cell>
          <cell r="W70178">
            <v>5210.92</v>
          </cell>
          <cell r="X70178">
            <v>0</v>
          </cell>
        </row>
        <row r="70179">
          <cell r="H70179" t="str">
            <v>HT11620-SB400-U33</v>
          </cell>
          <cell r="W70179">
            <v>5210.92</v>
          </cell>
          <cell r="X70179">
            <v>0</v>
          </cell>
        </row>
        <row r="70180">
          <cell r="H70180" t="str">
            <v>HT11620-SB200-W19</v>
          </cell>
          <cell r="W70180">
            <v>5210.92</v>
          </cell>
          <cell r="X70180">
            <v>0</v>
          </cell>
        </row>
        <row r="70181">
          <cell r="H70181" t="str">
            <v>HT11620-SB300-U28</v>
          </cell>
          <cell r="W70181">
            <v>5210.92</v>
          </cell>
          <cell r="X70181">
            <v>0</v>
          </cell>
        </row>
        <row r="70182">
          <cell r="H70182" t="str">
            <v>HT11620-SB400-U33</v>
          </cell>
          <cell r="W70182">
            <v>5210.92</v>
          </cell>
          <cell r="X70182">
            <v>0</v>
          </cell>
        </row>
        <row r="70183">
          <cell r="H70183" t="str">
            <v>HT11620-SB200-W19</v>
          </cell>
          <cell r="W70183">
            <v>5210.92</v>
          </cell>
          <cell r="X70183">
            <v>0</v>
          </cell>
        </row>
        <row r="70184">
          <cell r="H70184" t="str">
            <v>HT11620-SB300-U28</v>
          </cell>
          <cell r="W70184">
            <v>5210.92</v>
          </cell>
          <cell r="X70184">
            <v>0</v>
          </cell>
        </row>
        <row r="70185">
          <cell r="H70185" t="str">
            <v>HT11620-SB300-U28</v>
          </cell>
          <cell r="W70185">
            <v>5210.92</v>
          </cell>
          <cell r="X70185">
            <v>0</v>
          </cell>
        </row>
        <row r="70186">
          <cell r="H70186" t="str">
            <v>HT11620-SB400-U33</v>
          </cell>
          <cell r="W70186">
            <v>5210.92</v>
          </cell>
          <cell r="X70186">
            <v>0</v>
          </cell>
        </row>
        <row r="70187">
          <cell r="H70187" t="str">
            <v>HT11620-SB200-W19</v>
          </cell>
          <cell r="W70187">
            <v>5210.92</v>
          </cell>
          <cell r="X70187">
            <v>0</v>
          </cell>
        </row>
        <row r="70188">
          <cell r="H70188" t="str">
            <v>HT11620-SB300-U28</v>
          </cell>
          <cell r="W70188">
            <v>5210.92</v>
          </cell>
          <cell r="X70188">
            <v>0</v>
          </cell>
        </row>
        <row r="70189">
          <cell r="H70189" t="str">
            <v>HT11620-SB400-U33</v>
          </cell>
          <cell r="W70189">
            <v>5210.92</v>
          </cell>
          <cell r="X70189">
            <v>0</v>
          </cell>
        </row>
        <row r="70190">
          <cell r="H70190" t="str">
            <v>HT11620-SB300-U28</v>
          </cell>
          <cell r="W70190">
            <v>5210.92</v>
          </cell>
          <cell r="X70190">
            <v>0</v>
          </cell>
        </row>
        <row r="70191">
          <cell r="H70191" t="str">
            <v>HT11620-SB400-U33</v>
          </cell>
          <cell r="W70191">
            <v>5210.92</v>
          </cell>
          <cell r="X70191">
            <v>0</v>
          </cell>
        </row>
        <row r="70192">
          <cell r="H70192" t="str">
            <v>HT11620-SB200-W19</v>
          </cell>
          <cell r="W70192">
            <v>5210.92</v>
          </cell>
          <cell r="X70192">
            <v>0</v>
          </cell>
        </row>
        <row r="70193">
          <cell r="H70193" t="str">
            <v>HT11620-SB400-U33</v>
          </cell>
          <cell r="W70193">
            <v>5210.92</v>
          </cell>
          <cell r="X70193">
            <v>0</v>
          </cell>
        </row>
        <row r="70194">
          <cell r="H70194" t="str">
            <v>HT11620-SB300-U28</v>
          </cell>
          <cell r="W70194">
            <v>5210.92</v>
          </cell>
          <cell r="X70194">
            <v>0</v>
          </cell>
        </row>
        <row r="70195">
          <cell r="H70195" t="str">
            <v>HT11620-SB400-U33</v>
          </cell>
          <cell r="W70195">
            <v>5210.92</v>
          </cell>
          <cell r="X70195">
            <v>0</v>
          </cell>
        </row>
        <row r="70196">
          <cell r="H70196" t="str">
            <v>HT11620-SB400-U33</v>
          </cell>
          <cell r="W70196">
            <v>5210.92</v>
          </cell>
          <cell r="X70196">
            <v>0</v>
          </cell>
        </row>
        <row r="70197">
          <cell r="H70197" t="str">
            <v>HT11620-SB200-W19</v>
          </cell>
          <cell r="W70197">
            <v>5210.92</v>
          </cell>
          <cell r="X70197">
            <v>0</v>
          </cell>
        </row>
        <row r="70198">
          <cell r="H70198" t="str">
            <v>HT11620-SB300-U28</v>
          </cell>
          <cell r="W70198">
            <v>5210.92</v>
          </cell>
          <cell r="X70198">
            <v>0</v>
          </cell>
        </row>
        <row r="70199">
          <cell r="H70199" t="str">
            <v>HT11620-SB400-U33</v>
          </cell>
          <cell r="W70199">
            <v>5210.92</v>
          </cell>
          <cell r="X70199">
            <v>0</v>
          </cell>
        </row>
        <row r="70200">
          <cell r="H70200" t="str">
            <v>HT11620-SB200-W19</v>
          </cell>
          <cell r="W70200">
            <v>5210.92</v>
          </cell>
          <cell r="X70200">
            <v>0</v>
          </cell>
        </row>
        <row r="70201">
          <cell r="H70201" t="str">
            <v>HT11620-SB400-U33</v>
          </cell>
          <cell r="W70201">
            <v>5210.92</v>
          </cell>
          <cell r="X70201">
            <v>0</v>
          </cell>
        </row>
        <row r="70202">
          <cell r="H70202" t="str">
            <v>HT11620-SB400-U33</v>
          </cell>
          <cell r="W70202">
            <v>5210.92</v>
          </cell>
          <cell r="X70202">
            <v>0</v>
          </cell>
        </row>
        <row r="70203">
          <cell r="H70203" t="str">
            <v>HT11620-SB400-U33</v>
          </cell>
          <cell r="W70203">
            <v>5210.92</v>
          </cell>
          <cell r="X70203">
            <v>0</v>
          </cell>
        </row>
        <row r="70204">
          <cell r="H70204" t="str">
            <v>HT11620-SB400-U33</v>
          </cell>
          <cell r="W70204">
            <v>5210.92</v>
          </cell>
          <cell r="X70204">
            <v>0</v>
          </cell>
        </row>
        <row r="70205">
          <cell r="H70205" t="str">
            <v>HT11620-SB300-U28</v>
          </cell>
          <cell r="W70205">
            <v>5210.92</v>
          </cell>
          <cell r="X70205">
            <v>0</v>
          </cell>
        </row>
        <row r="70206">
          <cell r="H70206" t="str">
            <v>HT11620-SB300-U28</v>
          </cell>
          <cell r="W70206">
            <v>5210.92</v>
          </cell>
          <cell r="X70206">
            <v>0</v>
          </cell>
        </row>
        <row r="70207">
          <cell r="H70207" t="str">
            <v>HT11620-SB300-U28</v>
          </cell>
          <cell r="W70207">
            <v>5210.92</v>
          </cell>
          <cell r="X70207">
            <v>0</v>
          </cell>
        </row>
        <row r="70208">
          <cell r="H70208" t="str">
            <v>HT11620-SB400-U33</v>
          </cell>
          <cell r="W70208">
            <v>5210.92</v>
          </cell>
          <cell r="X70208">
            <v>0</v>
          </cell>
        </row>
        <row r="70209">
          <cell r="H70209" t="str">
            <v>HT11620-SB400-U33</v>
          </cell>
          <cell r="W70209">
            <v>5210.92</v>
          </cell>
          <cell r="X70209">
            <v>0</v>
          </cell>
        </row>
        <row r="70210">
          <cell r="H70210" t="str">
            <v>HT11620-SB300-U28</v>
          </cell>
          <cell r="W70210">
            <v>5210.92</v>
          </cell>
          <cell r="X70210">
            <v>0</v>
          </cell>
        </row>
        <row r="70211">
          <cell r="H70211" t="str">
            <v>HT11620-SB400-U33</v>
          </cell>
          <cell r="W70211">
            <v>5210.92</v>
          </cell>
          <cell r="X70211">
            <v>0</v>
          </cell>
        </row>
        <row r="70212">
          <cell r="H70212" t="str">
            <v>HT11620-SB500-RAW</v>
          </cell>
          <cell r="W70212">
            <v>3825.1</v>
          </cell>
          <cell r="X70212">
            <v>0</v>
          </cell>
        </row>
        <row r="70213">
          <cell r="H70213" t="str">
            <v>GTAVSS0.85MMSQ(L/GR)</v>
          </cell>
          <cell r="W70213">
            <v>4.8</v>
          </cell>
          <cell r="X70213">
            <v>0</v>
          </cell>
        </row>
        <row r="70214">
          <cell r="H70214" t="str">
            <v>GTAVSS0.85MMSQ(B/W)</v>
          </cell>
          <cell r="W70214">
            <v>4.8</v>
          </cell>
          <cell r="X70214">
            <v>0</v>
          </cell>
        </row>
        <row r="70215">
          <cell r="H70215" t="str">
            <v>GTAVSS0.85MMSQ(Y)</v>
          </cell>
          <cell r="W70215">
            <v>4.8</v>
          </cell>
          <cell r="X70215">
            <v>0</v>
          </cell>
        </row>
        <row r="70216">
          <cell r="H70216" t="str">
            <v>GTAVSS0.85MMSQ(R/L)</v>
          </cell>
          <cell r="W70216">
            <v>4.8</v>
          </cell>
          <cell r="X70216">
            <v>0</v>
          </cell>
        </row>
        <row r="70217">
          <cell r="H70217" t="str">
            <v>GTAVSS0.85MMSQ(BR/L)</v>
          </cell>
          <cell r="W70217">
            <v>4.8</v>
          </cell>
          <cell r="X70217">
            <v>0</v>
          </cell>
        </row>
        <row r="70218">
          <cell r="H70218" t="str">
            <v>GTAVSS0.85MMSQ(BR/R)</v>
          </cell>
          <cell r="W70218">
            <v>4.8</v>
          </cell>
          <cell r="X70218">
            <v>0</v>
          </cell>
        </row>
        <row r="70219">
          <cell r="H70219" t="str">
            <v>GTAVSS0.85MMSQ(O/W)</v>
          </cell>
          <cell r="W70219">
            <v>4.8</v>
          </cell>
          <cell r="X70219">
            <v>0</v>
          </cell>
        </row>
        <row r="70220">
          <cell r="H70220" t="str">
            <v>GTAVSS1.25MMSQ(R)</v>
          </cell>
          <cell r="W70220">
            <v>6.88</v>
          </cell>
          <cell r="X70220">
            <v>0</v>
          </cell>
        </row>
        <row r="70221">
          <cell r="H70221" t="str">
            <v>GTAVSS1.25MMSQ(G)</v>
          </cell>
          <cell r="W70221">
            <v>6.88</v>
          </cell>
          <cell r="X70221">
            <v>0</v>
          </cell>
        </row>
        <row r="70222">
          <cell r="H70222" t="str">
            <v>GTAVSS1.25MMSQ(BR)</v>
          </cell>
          <cell r="W70222">
            <v>6.88</v>
          </cell>
          <cell r="X70222">
            <v>0</v>
          </cell>
        </row>
        <row r="70223">
          <cell r="H70223" t="str">
            <v>GTAVSS1.25MMSQ(G/W)</v>
          </cell>
          <cell r="W70223">
            <v>6.88</v>
          </cell>
          <cell r="X70223">
            <v>0</v>
          </cell>
        </row>
        <row r="70224">
          <cell r="H70224" t="str">
            <v>GTAVSS0.85MMSQ(Y/B)</v>
          </cell>
          <cell r="W70224">
            <v>4.8</v>
          </cell>
          <cell r="X70224">
            <v>0</v>
          </cell>
        </row>
        <row r="70225">
          <cell r="H70225" t="str">
            <v>GTAVSS0.85MMSQ(R/B)</v>
          </cell>
          <cell r="W70225">
            <v>4.8</v>
          </cell>
          <cell r="X70225">
            <v>0</v>
          </cell>
        </row>
        <row r="70226">
          <cell r="H70226" t="str">
            <v>GTAVSS0.85MMSQ(L/R)</v>
          </cell>
          <cell r="W70226">
            <v>4.8</v>
          </cell>
          <cell r="X70226">
            <v>0</v>
          </cell>
        </row>
        <row r="70227">
          <cell r="H70227" t="str">
            <v>GTAVSS0.85MMSQ(GR/R)</v>
          </cell>
          <cell r="W70227">
            <v>4.8</v>
          </cell>
          <cell r="X70227">
            <v>0</v>
          </cell>
        </row>
        <row r="70228">
          <cell r="H70228" t="str">
            <v>GTAVSS0.85MMSQ(P/L)</v>
          </cell>
          <cell r="W70228">
            <v>4.8</v>
          </cell>
          <cell r="X70228">
            <v>0</v>
          </cell>
        </row>
        <row r="70229">
          <cell r="H70229" t="str">
            <v>GTAVSS0.85MMSQ(P/W)</v>
          </cell>
          <cell r="W70229">
            <v>4.8</v>
          </cell>
          <cell r="X70229">
            <v>0</v>
          </cell>
        </row>
        <row r="70230">
          <cell r="H70230" t="str">
            <v>GTAVSS0.85MMSQ(R)</v>
          </cell>
          <cell r="W70230">
            <v>4.8</v>
          </cell>
          <cell r="X70230">
            <v>0</v>
          </cell>
        </row>
        <row r="70231">
          <cell r="H70231" t="str">
            <v>GTAVSS0.85MMSQ(B)</v>
          </cell>
          <cell r="W70231">
            <v>4.8</v>
          </cell>
          <cell r="X70231">
            <v>0</v>
          </cell>
        </row>
        <row r="70232">
          <cell r="H70232" t="str">
            <v>GTAVSS0.85MMSQ(W)</v>
          </cell>
          <cell r="W70232">
            <v>4.8</v>
          </cell>
          <cell r="X70232">
            <v>0</v>
          </cell>
        </row>
        <row r="70233">
          <cell r="H70233" t="str">
            <v>GTAVSS0.85MMSQ(O)</v>
          </cell>
          <cell r="W70233">
            <v>4.8</v>
          </cell>
          <cell r="X70233">
            <v>0</v>
          </cell>
        </row>
        <row r="70234">
          <cell r="H70234" t="str">
            <v>GTAVSS0.85MMSQ(GR)</v>
          </cell>
          <cell r="W70234">
            <v>4.8</v>
          </cell>
          <cell r="X70234">
            <v>0</v>
          </cell>
        </row>
        <row r="70235">
          <cell r="H70235" t="str">
            <v>GTAVSS0.85MMSQ(Y/W)</v>
          </cell>
          <cell r="W70235">
            <v>4.8</v>
          </cell>
          <cell r="X70235">
            <v>0</v>
          </cell>
        </row>
        <row r="70236">
          <cell r="H70236" t="str">
            <v>GTAVSS0.85MMSQ(R/W)</v>
          </cell>
          <cell r="W70236">
            <v>4.8</v>
          </cell>
          <cell r="X70236">
            <v>0</v>
          </cell>
        </row>
        <row r="70237">
          <cell r="H70237" t="str">
            <v>GTAVSS0.85MMSQ(GR/Y)</v>
          </cell>
          <cell r="W70237">
            <v>4.8</v>
          </cell>
          <cell r="X70237">
            <v>0</v>
          </cell>
        </row>
        <row r="70238">
          <cell r="H70238" t="str">
            <v>GTAVSS0.85MMSQ(G/B)</v>
          </cell>
          <cell r="W70238">
            <v>4.8</v>
          </cell>
          <cell r="X70238">
            <v>0</v>
          </cell>
        </row>
        <row r="70239">
          <cell r="H70239" t="str">
            <v>GTAVSS1.25MMSQ(B)</v>
          </cell>
          <cell r="W70239">
            <v>6.88</v>
          </cell>
          <cell r="X70239">
            <v>0</v>
          </cell>
        </row>
        <row r="70240">
          <cell r="H70240" t="str">
            <v>GTAVSS1.25MMSQ(V)</v>
          </cell>
          <cell r="W70240">
            <v>6.88</v>
          </cell>
          <cell r="X70240">
            <v>0</v>
          </cell>
        </row>
        <row r="70241">
          <cell r="H70241" t="str">
            <v>GTAVSS1.25SQMM(Y/G)</v>
          </cell>
          <cell r="W70241">
            <v>6.88</v>
          </cell>
          <cell r="X70241">
            <v>0</v>
          </cell>
        </row>
        <row r="70242">
          <cell r="H70242" t="str">
            <v>GTAVSS0.85MMSQ(L/B)</v>
          </cell>
          <cell r="W70242">
            <v>4.8</v>
          </cell>
          <cell r="X70242">
            <v>0</v>
          </cell>
        </row>
        <row r="70243">
          <cell r="H70243" t="str">
            <v>GTAVSS0.85MMSQ(R)</v>
          </cell>
          <cell r="W70243">
            <v>4.8</v>
          </cell>
          <cell r="X70243">
            <v>0</v>
          </cell>
        </row>
        <row r="70244">
          <cell r="H70244" t="str">
            <v>GTAVSS0.85MMSQ(B)</v>
          </cell>
          <cell r="W70244">
            <v>4.8</v>
          </cell>
          <cell r="X70244">
            <v>0</v>
          </cell>
        </row>
        <row r="70245">
          <cell r="H70245" t="str">
            <v>GTAVSS0.85MMSQ(W)</v>
          </cell>
          <cell r="W70245">
            <v>4.8</v>
          </cell>
          <cell r="X70245">
            <v>0</v>
          </cell>
        </row>
        <row r="70246">
          <cell r="H70246" t="str">
            <v>GTAVSS0.85MMSQ(O)</v>
          </cell>
          <cell r="W70246">
            <v>4.8</v>
          </cell>
          <cell r="X70246">
            <v>0</v>
          </cell>
        </row>
        <row r="70247">
          <cell r="H70247" t="str">
            <v>GTAVSS0.85MMSQ(GR)</v>
          </cell>
          <cell r="W70247">
            <v>4.8</v>
          </cell>
          <cell r="X70247">
            <v>0</v>
          </cell>
        </row>
        <row r="70248">
          <cell r="H70248" t="str">
            <v>GTAVSS0.85MMSQ(Y/W)</v>
          </cell>
          <cell r="W70248">
            <v>4.8</v>
          </cell>
          <cell r="X70248">
            <v>0</v>
          </cell>
        </row>
        <row r="70249">
          <cell r="H70249" t="str">
            <v>GTAVSS0.85MMSQ(R/W)</v>
          </cell>
          <cell r="W70249">
            <v>4.8</v>
          </cell>
          <cell r="X70249">
            <v>0</v>
          </cell>
        </row>
        <row r="70250">
          <cell r="H70250" t="str">
            <v>GTAVSS0.85MMSQ(GR/Y)</v>
          </cell>
          <cell r="W70250">
            <v>4.8</v>
          </cell>
          <cell r="X70250">
            <v>0</v>
          </cell>
        </row>
        <row r="70251">
          <cell r="H70251" t="str">
            <v>GTAVSS0.85MMSQ(G/B)</v>
          </cell>
          <cell r="W70251">
            <v>4.8</v>
          </cell>
          <cell r="X70251">
            <v>0</v>
          </cell>
        </row>
        <row r="70252">
          <cell r="H70252" t="str">
            <v>GTAVSS1.25MMSQ(B)</v>
          </cell>
          <cell r="W70252">
            <v>6.88</v>
          </cell>
          <cell r="X70252">
            <v>0</v>
          </cell>
        </row>
        <row r="70253">
          <cell r="H70253" t="str">
            <v>GTAVSS1.25MMSQ(V)</v>
          </cell>
          <cell r="W70253">
            <v>6.88</v>
          </cell>
          <cell r="X70253">
            <v>0</v>
          </cell>
        </row>
        <row r="70254">
          <cell r="H70254" t="str">
            <v>GTAVSS1.25SQMM(Y/G)</v>
          </cell>
          <cell r="W70254">
            <v>6.88</v>
          </cell>
          <cell r="X70254">
            <v>0</v>
          </cell>
        </row>
        <row r="70255">
          <cell r="H70255" t="str">
            <v>GTAVSS0.85MMSQ(L/B)</v>
          </cell>
          <cell r="W70255">
            <v>4.8</v>
          </cell>
          <cell r="X70255">
            <v>0</v>
          </cell>
        </row>
        <row r="70256">
          <cell r="H70256" t="str">
            <v>GTAVSS0.85MMSQ(G)</v>
          </cell>
          <cell r="W70256">
            <v>5.0999999999999996</v>
          </cell>
          <cell r="X70256">
            <v>0</v>
          </cell>
        </row>
        <row r="70257">
          <cell r="H70257" t="str">
            <v>GTAVSS0.85MMSQ(V)</v>
          </cell>
          <cell r="W70257">
            <v>5.0999999999999996</v>
          </cell>
          <cell r="X70257">
            <v>0</v>
          </cell>
        </row>
        <row r="70258">
          <cell r="H70258" t="str">
            <v>GTAVSS1.25MMSQ(Y)</v>
          </cell>
          <cell r="W70258">
            <v>7.32</v>
          </cell>
          <cell r="X70258">
            <v>0</v>
          </cell>
        </row>
        <row r="70259">
          <cell r="H70259" t="str">
            <v>GTAVSS0.85MMSQ(Y/G)</v>
          </cell>
          <cell r="W70259">
            <v>5.0999999999999996</v>
          </cell>
          <cell r="X70259">
            <v>0</v>
          </cell>
        </row>
        <row r="70260">
          <cell r="H70260" t="str">
            <v>GTAVSS0.85MMSQ(R/G)</v>
          </cell>
          <cell r="W70260">
            <v>5.0999999999999996</v>
          </cell>
          <cell r="X70260">
            <v>0</v>
          </cell>
        </row>
        <row r="70261">
          <cell r="H70261" t="str">
            <v>GTAVSS0.85MMSQ(B/W)</v>
          </cell>
          <cell r="W70261">
            <v>5.0999999999999996</v>
          </cell>
          <cell r="X70261">
            <v>0</v>
          </cell>
        </row>
        <row r="70262">
          <cell r="H70262" t="str">
            <v>GTAVSS1.25MMSQ(V)</v>
          </cell>
          <cell r="W70262">
            <v>7.32</v>
          </cell>
          <cell r="X70262">
            <v>0</v>
          </cell>
        </row>
        <row r="70263">
          <cell r="H70263" t="str">
            <v>GTAVSS0.85MMSQ(Y/G)</v>
          </cell>
          <cell r="W70263">
            <v>5.0999999999999996</v>
          </cell>
          <cell r="X70263">
            <v>0</v>
          </cell>
        </row>
        <row r="70264">
          <cell r="H70264" t="str">
            <v>GTAVSS0.85MMSQ(R/G)</v>
          </cell>
          <cell r="W70264">
            <v>5.0999999999999996</v>
          </cell>
          <cell r="X70264">
            <v>0</v>
          </cell>
        </row>
        <row r="70265">
          <cell r="H70265" t="str">
            <v>GTAVSS0.85MMSQ(B/W)</v>
          </cell>
          <cell r="W70265">
            <v>5.0999999999999996</v>
          </cell>
          <cell r="X70265">
            <v>0</v>
          </cell>
        </row>
        <row r="70266">
          <cell r="H70266" t="str">
            <v>GTAVSS1.25MMSQ(V)</v>
          </cell>
          <cell r="W70266">
            <v>7.32</v>
          </cell>
          <cell r="X70266">
            <v>0</v>
          </cell>
        </row>
        <row r="70267">
          <cell r="H70267" t="str">
            <v>GTAVSS0.85MMSQ(B)</v>
          </cell>
          <cell r="W70267">
            <v>5.0999999999999996</v>
          </cell>
          <cell r="X70267">
            <v>0</v>
          </cell>
        </row>
        <row r="70268">
          <cell r="H70268" t="str">
            <v>GTAVSS0.85MMSQ(W)</v>
          </cell>
          <cell r="W70268">
            <v>5.0999999999999996</v>
          </cell>
          <cell r="X70268">
            <v>0</v>
          </cell>
        </row>
        <row r="70269">
          <cell r="H70269" t="str">
            <v>GTAVSS0.85MMSQ(O)</v>
          </cell>
          <cell r="W70269">
            <v>5.0999999999999996</v>
          </cell>
          <cell r="X70269">
            <v>0</v>
          </cell>
        </row>
        <row r="70270">
          <cell r="H70270" t="str">
            <v>GTAVSS0.85MMSQ(GR)</v>
          </cell>
          <cell r="W70270">
            <v>5.0999999999999996</v>
          </cell>
          <cell r="X70270">
            <v>0</v>
          </cell>
        </row>
        <row r="70271">
          <cell r="H70271" t="str">
            <v>GTAVSS0.85MMSQ(GR/Y)</v>
          </cell>
          <cell r="W70271">
            <v>5.0999999999999996</v>
          </cell>
          <cell r="X70271">
            <v>0</v>
          </cell>
        </row>
        <row r="70272">
          <cell r="H70272" t="str">
            <v>GTAVSS0.85MMSQ(B)</v>
          </cell>
          <cell r="W70272">
            <v>5.0999999999999996</v>
          </cell>
          <cell r="X70272">
            <v>0</v>
          </cell>
        </row>
        <row r="70273">
          <cell r="H70273" t="str">
            <v>GTAVSS0.85MMSQ(W)</v>
          </cell>
          <cell r="W70273">
            <v>5.0999999999999996</v>
          </cell>
          <cell r="X70273">
            <v>0</v>
          </cell>
        </row>
        <row r="70274">
          <cell r="H70274" t="str">
            <v>GTAVSS0.85MMSQ(O)</v>
          </cell>
          <cell r="W70274">
            <v>5.0999999999999996</v>
          </cell>
          <cell r="X70274">
            <v>0</v>
          </cell>
        </row>
        <row r="70275">
          <cell r="H70275" t="str">
            <v>GTAVSS0.85MMSQ(GR)</v>
          </cell>
          <cell r="W70275">
            <v>5.0999999999999996</v>
          </cell>
          <cell r="X70275">
            <v>0</v>
          </cell>
        </row>
        <row r="70276">
          <cell r="H70276" t="str">
            <v>GTAVSS0.85MMSQ(GR/Y)</v>
          </cell>
          <cell r="W70276">
            <v>5.0999999999999996</v>
          </cell>
          <cell r="X70276">
            <v>0</v>
          </cell>
        </row>
        <row r="70277">
          <cell r="H70277" t="str">
            <v>HT37121-SB100-000</v>
          </cell>
          <cell r="W70277">
            <v>0.01</v>
          </cell>
          <cell r="X70277">
            <v>0</v>
          </cell>
        </row>
        <row r="70278">
          <cell r="H70278" t="str">
            <v>GT16AWG</v>
          </cell>
          <cell r="W70278">
            <v>45</v>
          </cell>
          <cell r="X70278">
            <v>0</v>
          </cell>
        </row>
        <row r="70279">
          <cell r="H70279" t="str">
            <v>GTBLADE_FUSE_10A</v>
          </cell>
          <cell r="W70279">
            <v>7.2</v>
          </cell>
          <cell r="X70279">
            <v>0</v>
          </cell>
        </row>
        <row r="70280">
          <cell r="H70280" t="str">
            <v>GTBLADE_FUSE_15A</v>
          </cell>
          <cell r="W70280">
            <v>7.2</v>
          </cell>
          <cell r="X70280">
            <v>0</v>
          </cell>
        </row>
        <row r="70281">
          <cell r="H70281" t="str">
            <v>GTBLADE_FUSE_20A</v>
          </cell>
          <cell r="W70281">
            <v>7.2</v>
          </cell>
          <cell r="X70281">
            <v>0</v>
          </cell>
        </row>
        <row r="70282">
          <cell r="H70282" t="str">
            <v>GTBLADE_FUSE_30A</v>
          </cell>
          <cell r="W70282">
            <v>7.2</v>
          </cell>
          <cell r="X70282">
            <v>0</v>
          </cell>
        </row>
        <row r="70283">
          <cell r="H70283" t="str">
            <v>GT16AWG</v>
          </cell>
          <cell r="W70283">
            <v>45</v>
          </cell>
          <cell r="X70283">
            <v>0</v>
          </cell>
        </row>
        <row r="70284">
          <cell r="H70284" t="str">
            <v>GTBLADE_FUSE_10A</v>
          </cell>
          <cell r="W70284">
            <v>7.2</v>
          </cell>
          <cell r="X70284">
            <v>0</v>
          </cell>
        </row>
        <row r="70285">
          <cell r="H70285" t="str">
            <v>GTBLADE_FUSE_15A</v>
          </cell>
          <cell r="W70285">
            <v>7.2</v>
          </cell>
          <cell r="X70285">
            <v>0</v>
          </cell>
        </row>
        <row r="70286">
          <cell r="H70286" t="str">
            <v>GTBLADE_FUSE_20A</v>
          </cell>
          <cell r="W70286">
            <v>7.2</v>
          </cell>
          <cell r="X70286">
            <v>0</v>
          </cell>
        </row>
        <row r="70287">
          <cell r="H70287" t="str">
            <v>YG061512223AB</v>
          </cell>
          <cell r="W70287">
            <v>0.22</v>
          </cell>
          <cell r="X70287">
            <v>0.39046243250000001</v>
          </cell>
        </row>
        <row r="70288">
          <cell r="H70288" t="str">
            <v>YEB15115008AA</v>
          </cell>
          <cell r="W70288">
            <v>24.16</v>
          </cell>
          <cell r="X70288">
            <v>42.881126399999999</v>
          </cell>
        </row>
        <row r="70289">
          <cell r="H70289" t="str">
            <v>YEB15115009AA</v>
          </cell>
          <cell r="W70289">
            <v>24.16</v>
          </cell>
          <cell r="X70289">
            <v>42.881126399999999</v>
          </cell>
        </row>
        <row r="70290">
          <cell r="H70290" t="str">
            <v>YG15116004AA</v>
          </cell>
          <cell r="W70290">
            <v>34.5</v>
          </cell>
          <cell r="X70290">
            <v>61.233415200000003</v>
          </cell>
        </row>
        <row r="70291">
          <cell r="H70291" t="str">
            <v>FUCV6Z17698A</v>
          </cell>
          <cell r="W70291">
            <v>520</v>
          </cell>
          <cell r="X70291">
            <v>0</v>
          </cell>
        </row>
        <row r="70292">
          <cell r="H70292" t="str">
            <v>YTK15112046AA</v>
          </cell>
          <cell r="W70292">
            <v>700</v>
          </cell>
          <cell r="X70292">
            <v>0</v>
          </cell>
        </row>
        <row r="70293">
          <cell r="H70293" t="str">
            <v>YTK15112046AA</v>
          </cell>
          <cell r="W70293">
            <v>700</v>
          </cell>
          <cell r="X70293">
            <v>0</v>
          </cell>
        </row>
        <row r="70294">
          <cell r="H70294" t="str">
            <v>GUY0410024027408</v>
          </cell>
          <cell r="W70294">
            <v>51.4</v>
          </cell>
          <cell r="X70294">
            <v>0</v>
          </cell>
        </row>
        <row r="70295">
          <cell r="H70295" t="str">
            <v>GUY0410024027402</v>
          </cell>
          <cell r="W70295">
            <v>51.4</v>
          </cell>
          <cell r="X70295">
            <v>0</v>
          </cell>
        </row>
        <row r="70296">
          <cell r="H70296" t="str">
            <v>GUY0410024027323</v>
          </cell>
          <cell r="W70296">
            <v>35.36</v>
          </cell>
          <cell r="X70296">
            <v>0</v>
          </cell>
        </row>
        <row r="70297">
          <cell r="H70297" t="str">
            <v>GUY0410024027344</v>
          </cell>
          <cell r="W70297">
            <v>48.489999999999995</v>
          </cell>
          <cell r="X70297">
            <v>0</v>
          </cell>
        </row>
        <row r="70298">
          <cell r="H70298" t="str">
            <v>FT96364140</v>
          </cell>
          <cell r="W70298">
            <v>11.55</v>
          </cell>
          <cell r="X70298">
            <v>0</v>
          </cell>
        </row>
        <row r="70299">
          <cell r="H70299" t="str">
            <v>GTG5-0060 BLACK</v>
          </cell>
          <cell r="W70299">
            <v>2.2000000000000002</v>
          </cell>
          <cell r="X70299">
            <v>0</v>
          </cell>
        </row>
        <row r="70300">
          <cell r="H70300" t="str">
            <v>GTG5-0130BLACK</v>
          </cell>
          <cell r="W70300">
            <v>4.75</v>
          </cell>
          <cell r="X70300">
            <v>0</v>
          </cell>
        </row>
        <row r="70301">
          <cell r="H70301" t="str">
            <v>GTG5-0130RED</v>
          </cell>
          <cell r="W70301">
            <v>6.77</v>
          </cell>
          <cell r="X70301">
            <v>0</v>
          </cell>
        </row>
        <row r="70302">
          <cell r="H70302" t="str">
            <v>GTG5-0130YELLOW</v>
          </cell>
          <cell r="W70302">
            <v>6.77</v>
          </cell>
          <cell r="X70302">
            <v>0</v>
          </cell>
        </row>
        <row r="70303">
          <cell r="H70303" t="str">
            <v>GTG5-0130BLUE</v>
          </cell>
          <cell r="W70303">
            <v>6.77</v>
          </cell>
          <cell r="X70303">
            <v>0</v>
          </cell>
        </row>
        <row r="70304">
          <cell r="H70304" t="str">
            <v>GTG5-0130GREEN</v>
          </cell>
          <cell r="W70304">
            <v>6.77</v>
          </cell>
          <cell r="X70304">
            <v>0</v>
          </cell>
        </row>
        <row r="70305">
          <cell r="H70305" t="str">
            <v>GTG5-0060 BLACK</v>
          </cell>
          <cell r="W70305">
            <v>2.2000000000000002</v>
          </cell>
          <cell r="X70305">
            <v>0</v>
          </cell>
        </row>
        <row r="70306">
          <cell r="H70306" t="str">
            <v>GTG5-0130BLACK</v>
          </cell>
          <cell r="W70306">
            <v>4.75</v>
          </cell>
          <cell r="X70306">
            <v>0</v>
          </cell>
        </row>
        <row r="70307">
          <cell r="H70307" t="str">
            <v>GTG5-0130RED</v>
          </cell>
          <cell r="W70307">
            <v>6.77</v>
          </cell>
          <cell r="X70307">
            <v>0</v>
          </cell>
        </row>
        <row r="70308">
          <cell r="H70308" t="str">
            <v>GTG5-0130YELLOW</v>
          </cell>
          <cell r="W70308">
            <v>6.77</v>
          </cell>
          <cell r="X70308">
            <v>0</v>
          </cell>
        </row>
        <row r="70309">
          <cell r="H70309" t="str">
            <v>GTG5-0130BLUE</v>
          </cell>
          <cell r="W70309">
            <v>6.77</v>
          </cell>
          <cell r="X70309">
            <v>0</v>
          </cell>
        </row>
        <row r="70310">
          <cell r="H70310" t="str">
            <v>GTG5-0130GREEN</v>
          </cell>
          <cell r="W70310">
            <v>6.77</v>
          </cell>
          <cell r="X70310">
            <v>0</v>
          </cell>
        </row>
        <row r="70311">
          <cell r="H70311" t="str">
            <v>GTG5-0130RED</v>
          </cell>
          <cell r="W70311">
            <v>6.77</v>
          </cell>
          <cell r="X70311">
            <v>0</v>
          </cell>
        </row>
        <row r="70312">
          <cell r="H70312" t="str">
            <v>GTG5-0130YELLOW</v>
          </cell>
          <cell r="W70312">
            <v>6.77</v>
          </cell>
          <cell r="X70312">
            <v>0</v>
          </cell>
        </row>
        <row r="70313">
          <cell r="H70313" t="str">
            <v>GTG5-0130BLUE</v>
          </cell>
          <cell r="W70313">
            <v>6.77</v>
          </cell>
          <cell r="X70313">
            <v>0</v>
          </cell>
        </row>
        <row r="70314">
          <cell r="H70314" t="str">
            <v>GTG5-0130GREEN</v>
          </cell>
          <cell r="W70314">
            <v>6.77</v>
          </cell>
          <cell r="X70314">
            <v>0</v>
          </cell>
        </row>
        <row r="70315">
          <cell r="H70315" t="str">
            <v>GTG5-0130BLACK</v>
          </cell>
          <cell r="W70315">
            <v>4.75</v>
          </cell>
          <cell r="X70315">
            <v>0</v>
          </cell>
        </row>
        <row r="70316">
          <cell r="H70316" t="str">
            <v>GTG5-0130RED</v>
          </cell>
          <cell r="W70316">
            <v>6.77</v>
          </cell>
          <cell r="X70316">
            <v>0</v>
          </cell>
        </row>
        <row r="70317">
          <cell r="H70317" t="str">
            <v>GTG5-0130YELLOW</v>
          </cell>
          <cell r="W70317">
            <v>6.77</v>
          </cell>
          <cell r="X70317">
            <v>0</v>
          </cell>
        </row>
        <row r="70318">
          <cell r="H70318" t="str">
            <v>GTG5-0130BLUE</v>
          </cell>
          <cell r="W70318">
            <v>6.77</v>
          </cell>
          <cell r="X70318">
            <v>0</v>
          </cell>
        </row>
        <row r="70319">
          <cell r="H70319" t="str">
            <v>GTG5-0130GREEN</v>
          </cell>
          <cell r="W70319">
            <v>6.77</v>
          </cell>
          <cell r="X70319">
            <v>0</v>
          </cell>
        </row>
        <row r="70320">
          <cell r="H70320" t="str">
            <v>GU770678-1</v>
          </cell>
          <cell r="W70320">
            <v>0.14899999999999999</v>
          </cell>
          <cell r="X70320">
            <v>3.6117059999999997E-3</v>
          </cell>
        </row>
        <row r="70321">
          <cell r="H70321" t="str">
            <v>GU770678-1</v>
          </cell>
          <cell r="W70321">
            <v>0.14900000000000002</v>
          </cell>
          <cell r="X70321">
            <v>2.9324896049382717E-3</v>
          </cell>
        </row>
        <row r="70322">
          <cell r="H70322" t="str">
            <v>GUDJ7021-1.5-11</v>
          </cell>
          <cell r="W70322">
            <v>4.7E-2</v>
          </cell>
          <cell r="X70322">
            <v>1.1782959999999999E-2</v>
          </cell>
        </row>
        <row r="70323">
          <cell r="H70323" t="str">
            <v>GUDJ3011A-4-21/95</v>
          </cell>
          <cell r="W70323">
            <v>2.0199999999999999E-2</v>
          </cell>
          <cell r="X70323">
            <v>5.0645910000000002E-3</v>
          </cell>
        </row>
        <row r="70324">
          <cell r="H70324" t="str">
            <v>GUDJ7021-1.5-11</v>
          </cell>
          <cell r="W70324">
            <v>4.7E-2</v>
          </cell>
          <cell r="X70324">
            <v>1.1786003666666666E-2</v>
          </cell>
        </row>
        <row r="70325">
          <cell r="H70325" t="str">
            <v>GUDJ7031-1.5-11</v>
          </cell>
          <cell r="W70325">
            <v>0.06</v>
          </cell>
          <cell r="X70325">
            <v>1.5044340624999999E-2</v>
          </cell>
        </row>
        <row r="70326">
          <cell r="H70326" t="str">
            <v>GUJD191412V40A</v>
          </cell>
          <cell r="W70326">
            <v>0.51</v>
          </cell>
          <cell r="X70326">
            <v>0.12788392140000002</v>
          </cell>
        </row>
        <row r="70327">
          <cell r="H70327" t="str">
            <v>GUDJJ7053-6.3-21</v>
          </cell>
          <cell r="W70327">
            <v>0.16</v>
          </cell>
          <cell r="X70327">
            <v>4.0113691199999996E-2</v>
          </cell>
        </row>
        <row r="70328">
          <cell r="H70328" t="str">
            <v>GUDJB621-C5.2X0.6A/P</v>
          </cell>
          <cell r="W70328">
            <v>5.04E-2</v>
          </cell>
          <cell r="X70328">
            <v>1.2637648799999998E-2</v>
          </cell>
        </row>
        <row r="70329">
          <cell r="H70329" t="str">
            <v>GUBX2102-1/20-PA6</v>
          </cell>
          <cell r="W70329">
            <v>2.5983999999999998</v>
          </cell>
          <cell r="X70329">
            <v>0.65140819366666669</v>
          </cell>
        </row>
        <row r="70330">
          <cell r="H70330" t="str">
            <v>GT1101A0241</v>
          </cell>
          <cell r="W70330">
            <v>1.48</v>
          </cell>
          <cell r="X70330">
            <v>0</v>
          </cell>
        </row>
        <row r="70331">
          <cell r="H70331" t="str">
            <v>GT7001A0229</v>
          </cell>
          <cell r="W70331">
            <v>1.17</v>
          </cell>
          <cell r="X70331">
            <v>0</v>
          </cell>
        </row>
        <row r="70332">
          <cell r="H70332" t="str">
            <v>GTTLCL35-8</v>
          </cell>
          <cell r="W70332">
            <v>8.36</v>
          </cell>
          <cell r="X70332">
            <v>0</v>
          </cell>
        </row>
        <row r="70333">
          <cell r="H70333" t="str">
            <v>GT1101A0241</v>
          </cell>
          <cell r="W70333">
            <v>1.48</v>
          </cell>
          <cell r="X70333">
            <v>0</v>
          </cell>
        </row>
        <row r="70334">
          <cell r="H70334" t="str">
            <v>GTTLCL35-8</v>
          </cell>
          <cell r="W70334">
            <v>8.36</v>
          </cell>
          <cell r="X70334">
            <v>0</v>
          </cell>
        </row>
        <row r="70335">
          <cell r="H70335" t="str">
            <v>GT7001A0229</v>
          </cell>
          <cell r="W70335">
            <v>1.17</v>
          </cell>
          <cell r="X70335">
            <v>0</v>
          </cell>
        </row>
        <row r="70336">
          <cell r="H70336" t="str">
            <v>GT1101A0241</v>
          </cell>
          <cell r="W70336">
            <v>1.48</v>
          </cell>
          <cell r="X70336">
            <v>0</v>
          </cell>
        </row>
        <row r="70337">
          <cell r="H70337" t="str">
            <v>GT1101A0241</v>
          </cell>
          <cell r="W70337">
            <v>1.48</v>
          </cell>
          <cell r="X70337">
            <v>0</v>
          </cell>
        </row>
        <row r="70338">
          <cell r="H70338" t="str">
            <v>HT37520-SB100-GRY</v>
          </cell>
          <cell r="W70338">
            <v>2450</v>
          </cell>
          <cell r="X70338">
            <v>0</v>
          </cell>
        </row>
        <row r="70339">
          <cell r="H70339" t="str">
            <v>HT37520-SB100-GRY</v>
          </cell>
          <cell r="W70339">
            <v>2450</v>
          </cell>
          <cell r="X70339">
            <v>0</v>
          </cell>
        </row>
        <row r="70340">
          <cell r="H70340" t="str">
            <v>HT37520-SB100-GRY</v>
          </cell>
          <cell r="W70340">
            <v>2450</v>
          </cell>
          <cell r="X70340">
            <v>0</v>
          </cell>
        </row>
        <row r="70341">
          <cell r="H70341" t="str">
            <v>HT37520-SB100-GRY</v>
          </cell>
          <cell r="W70341">
            <v>2450</v>
          </cell>
          <cell r="X70341">
            <v>0</v>
          </cell>
        </row>
        <row r="70342">
          <cell r="H70342" t="str">
            <v>HT37520-SB100-GRY</v>
          </cell>
          <cell r="W70342">
            <v>2450</v>
          </cell>
          <cell r="X70342">
            <v>0</v>
          </cell>
        </row>
        <row r="70343">
          <cell r="H70343" t="str">
            <v>HT37520-SB100-GRY</v>
          </cell>
          <cell r="W70343">
            <v>2450</v>
          </cell>
          <cell r="X70343">
            <v>0</v>
          </cell>
        </row>
        <row r="70344">
          <cell r="H70344" t="str">
            <v>HT37520-SB100-GRY</v>
          </cell>
          <cell r="W70344">
            <v>2450</v>
          </cell>
          <cell r="X70344">
            <v>0</v>
          </cell>
        </row>
        <row r="70345">
          <cell r="H70345" t="str">
            <v>HT37520-SB100-GRY</v>
          </cell>
          <cell r="W70345">
            <v>2450</v>
          </cell>
          <cell r="X70345">
            <v>0</v>
          </cell>
        </row>
        <row r="70346">
          <cell r="H70346" t="str">
            <v>HT37520-SB100-GRY</v>
          </cell>
          <cell r="W70346">
            <v>2450</v>
          </cell>
          <cell r="X70346">
            <v>0</v>
          </cell>
        </row>
        <row r="70347">
          <cell r="H70347" t="str">
            <v>HT37520-SB100-GRY</v>
          </cell>
          <cell r="W70347">
            <v>2450</v>
          </cell>
          <cell r="X70347">
            <v>0</v>
          </cell>
        </row>
        <row r="70348">
          <cell r="H70348" t="str">
            <v>GTF50B</v>
          </cell>
          <cell r="W70348">
            <v>2.1333333333333333</v>
          </cell>
          <cell r="X70348">
            <v>0</v>
          </cell>
        </row>
        <row r="70349">
          <cell r="H70349" t="str">
            <v>GTED10B</v>
          </cell>
          <cell r="W70349">
            <v>0.85</v>
          </cell>
          <cell r="X70349">
            <v>0</v>
          </cell>
        </row>
        <row r="70350">
          <cell r="H70350" t="str">
            <v>GTED10B</v>
          </cell>
          <cell r="W70350">
            <v>0.85</v>
          </cell>
          <cell r="X70350">
            <v>0</v>
          </cell>
        </row>
        <row r="70351">
          <cell r="H70351" t="str">
            <v>GTF50B</v>
          </cell>
          <cell r="W70351">
            <v>2.1333333333333333</v>
          </cell>
          <cell r="X70351">
            <v>0</v>
          </cell>
        </row>
        <row r="70352">
          <cell r="H70352" t="str">
            <v>GTED10B</v>
          </cell>
          <cell r="W70352">
            <v>0.85</v>
          </cell>
          <cell r="X70352">
            <v>0</v>
          </cell>
        </row>
        <row r="70353">
          <cell r="H70353" t="str">
            <v>GTED10B</v>
          </cell>
          <cell r="W70353">
            <v>0.85</v>
          </cell>
          <cell r="X70353">
            <v>0</v>
          </cell>
        </row>
        <row r="70354">
          <cell r="H70354" t="str">
            <v>GTED10B</v>
          </cell>
          <cell r="W70354">
            <v>0.85</v>
          </cell>
          <cell r="X70354">
            <v>0</v>
          </cell>
        </row>
        <row r="70355">
          <cell r="H70355" t="str">
            <v>GTNCOT-F1B105L0100M</v>
          </cell>
          <cell r="W70355">
            <v>3</v>
          </cell>
          <cell r="X70355">
            <v>0</v>
          </cell>
        </row>
        <row r="70356">
          <cell r="H70356" t="str">
            <v>GTNCOT-F1B107L0100M</v>
          </cell>
          <cell r="W70356">
            <v>4.3499999999999996</v>
          </cell>
          <cell r="X70356">
            <v>0</v>
          </cell>
        </row>
        <row r="70357">
          <cell r="H70357" t="str">
            <v>GTNCOT-F1B110L0100M</v>
          </cell>
          <cell r="W70357">
            <v>5.55</v>
          </cell>
          <cell r="X70357">
            <v>0</v>
          </cell>
        </row>
        <row r="70358">
          <cell r="H70358" t="str">
            <v>GTNCOT-F1B107L0100M</v>
          </cell>
          <cell r="W70358">
            <v>4.3499999999999996</v>
          </cell>
          <cell r="X70358">
            <v>0</v>
          </cell>
        </row>
        <row r="70359">
          <cell r="H70359" t="str">
            <v>GTNCOT-F1B110L0100M</v>
          </cell>
          <cell r="W70359">
            <v>5.55</v>
          </cell>
          <cell r="X70359">
            <v>0</v>
          </cell>
        </row>
        <row r="70360">
          <cell r="H70360" t="str">
            <v>GTNCOT-F1B115L0100M</v>
          </cell>
          <cell r="W70360">
            <v>8.75</v>
          </cell>
          <cell r="X70360">
            <v>0</v>
          </cell>
        </row>
        <row r="70361">
          <cell r="H70361" t="str">
            <v>GTNCOT-F1B105L0100M</v>
          </cell>
          <cell r="W70361">
            <v>3</v>
          </cell>
          <cell r="X70361">
            <v>0</v>
          </cell>
        </row>
        <row r="70362">
          <cell r="H70362" t="str">
            <v>GTNCOT-F1B105L0100M</v>
          </cell>
          <cell r="W70362">
            <v>3</v>
          </cell>
          <cell r="X70362">
            <v>0</v>
          </cell>
        </row>
        <row r="70363">
          <cell r="H70363" t="str">
            <v>GTNCOT-F1B105L0100M</v>
          </cell>
          <cell r="W70363">
            <v>3</v>
          </cell>
          <cell r="X70363">
            <v>0</v>
          </cell>
        </row>
        <row r="70364">
          <cell r="H70364" t="str">
            <v>HT37140-0A200-SIV</v>
          </cell>
          <cell r="W70364">
            <v>9.34</v>
          </cell>
          <cell r="X70364">
            <v>0</v>
          </cell>
        </row>
        <row r="70365">
          <cell r="H70365" t="str">
            <v>YTL061512179AA</v>
          </cell>
          <cell r="W70365">
            <v>620</v>
          </cell>
          <cell r="X70365">
            <v>0</v>
          </cell>
        </row>
        <row r="70366">
          <cell r="H70366" t="str">
            <v>FT96364140</v>
          </cell>
          <cell r="W70366">
            <v>12</v>
          </cell>
          <cell r="X70366">
            <v>0</v>
          </cell>
        </row>
        <row r="70367">
          <cell r="H70367" t="str">
            <v>FT96364140</v>
          </cell>
          <cell r="W70367">
            <v>12</v>
          </cell>
          <cell r="X70367">
            <v>0</v>
          </cell>
        </row>
        <row r="70368">
          <cell r="H70368" t="str">
            <v>YUL061512244AA</v>
          </cell>
          <cell r="W70368">
            <v>49.730000000000004</v>
          </cell>
          <cell r="X70368">
            <v>84.991808219999996</v>
          </cell>
        </row>
        <row r="70369">
          <cell r="H70369" t="str">
            <v>GUGXMF0019</v>
          </cell>
          <cell r="W70369">
            <v>1.1200000000000001</v>
          </cell>
          <cell r="X70369">
            <v>0.14062139791666667</v>
          </cell>
        </row>
        <row r="70370">
          <cell r="H70370" t="str">
            <v>GUDJ621-G2.2X0.6B/BS</v>
          </cell>
          <cell r="W70370">
            <v>3.3000000000000002E-2</v>
          </cell>
          <cell r="X70370">
            <v>4.1423713312500002E-3</v>
          </cell>
        </row>
        <row r="70371">
          <cell r="H70371" t="str">
            <v>GUDJ70310-6.3-11</v>
          </cell>
          <cell r="W70371">
            <v>0.28999999999999998</v>
          </cell>
          <cell r="X70371">
            <v>0.12500436525</v>
          </cell>
        </row>
        <row r="70372">
          <cell r="H70372" t="str">
            <v>GUDJ611-7.8B/BS2</v>
          </cell>
          <cell r="W70372">
            <v>7.3999999999999996E-2</v>
          </cell>
          <cell r="X70372">
            <v>7.7882254999999999E-3</v>
          </cell>
        </row>
        <row r="70373">
          <cell r="H70373" t="str">
            <v>GU5559-04P</v>
          </cell>
          <cell r="W70373">
            <v>0.17899999999999999</v>
          </cell>
          <cell r="X70373">
            <v>1.8839025800000003E-2</v>
          </cell>
        </row>
        <row r="70374">
          <cell r="H70374" t="str">
            <v>GUDJ621-E7.8B/BS2</v>
          </cell>
          <cell r="W70374">
            <v>7.0000000000000007E-2</v>
          </cell>
          <cell r="X70374">
            <v>7.3659277333333328E-3</v>
          </cell>
        </row>
        <row r="70375">
          <cell r="H70375" t="str">
            <v>GUDJ6212-E6.3B</v>
          </cell>
          <cell r="W70375">
            <v>7.0000000000000007E-2</v>
          </cell>
          <cell r="X70375">
            <v>7.3654927222222225E-3</v>
          </cell>
        </row>
        <row r="70376">
          <cell r="H70376" t="str">
            <v>GUDJ611-F7.8</v>
          </cell>
          <cell r="W70376">
            <v>6.2E-2</v>
          </cell>
          <cell r="X70376">
            <v>6.5246340000000014E-3</v>
          </cell>
        </row>
        <row r="70377">
          <cell r="H70377" t="str">
            <v>GUGXMF0019</v>
          </cell>
          <cell r="W70377">
            <v>1.1000000000000001</v>
          </cell>
          <cell r="X70377">
            <v>0.11574528650000002</v>
          </cell>
        </row>
        <row r="70378">
          <cell r="H70378" t="str">
            <v>GU71162090</v>
          </cell>
          <cell r="W70378">
            <v>5.2999999999999999E-2</v>
          </cell>
          <cell r="X70378">
            <v>5.5778516999999998E-3</v>
          </cell>
        </row>
        <row r="70379">
          <cell r="H70379" t="str">
            <v>GU281934-2</v>
          </cell>
          <cell r="W70379">
            <v>1.66E-2</v>
          </cell>
          <cell r="X70379">
            <v>1.7467142699999997E-3</v>
          </cell>
        </row>
        <row r="70380">
          <cell r="H70380" t="str">
            <v>GUDJ454D</v>
          </cell>
          <cell r="W70380">
            <v>4.2999999999999997E-2</v>
          </cell>
          <cell r="X70380">
            <v>4.5247702500000007E-3</v>
          </cell>
        </row>
        <row r="70381">
          <cell r="H70381" t="str">
            <v>GUBX2061</v>
          </cell>
          <cell r="W70381">
            <v>0.75900000000000001</v>
          </cell>
          <cell r="X70381">
            <v>7.9870418400000004E-2</v>
          </cell>
        </row>
        <row r="70382">
          <cell r="H70382" t="str">
            <v>GUBX2152-2B</v>
          </cell>
          <cell r="W70382">
            <v>0.08</v>
          </cell>
          <cell r="X70382">
            <v>8.4181418000000008E-3</v>
          </cell>
        </row>
        <row r="70383">
          <cell r="H70383" t="str">
            <v>GU39-00-0038</v>
          </cell>
          <cell r="W70383">
            <v>1.7000000000000001E-2</v>
          </cell>
          <cell r="X70383">
            <v>1.7886240750000001E-3</v>
          </cell>
        </row>
        <row r="70384">
          <cell r="H70384" t="str">
            <v>GUDJ621-G2X0.6B</v>
          </cell>
          <cell r="W70384">
            <v>4.3999999999999997E-2</v>
          </cell>
          <cell r="X70384">
            <v>4.6296135999999996E-3</v>
          </cell>
        </row>
        <row r="70385">
          <cell r="H70385" t="str">
            <v>GU502016</v>
          </cell>
          <cell r="W70385">
            <v>1.6E-2</v>
          </cell>
          <cell r="X70385">
            <v>1.683744E-3</v>
          </cell>
        </row>
        <row r="70386">
          <cell r="H70386" t="str">
            <v>GUDJ70219Y-7.8-11/28</v>
          </cell>
          <cell r="W70386">
            <v>0.254</v>
          </cell>
          <cell r="X70386">
            <v>2.6729730599999998E-2</v>
          </cell>
        </row>
        <row r="70387">
          <cell r="H70387" t="str">
            <v>GUDJ622-3X0.6B</v>
          </cell>
          <cell r="W70387">
            <v>3.4000000000000002E-2</v>
          </cell>
          <cell r="X70387">
            <v>3.5784015166666671E-3</v>
          </cell>
        </row>
        <row r="70388">
          <cell r="H70388" t="str">
            <v>GUDJ616-2.2B</v>
          </cell>
          <cell r="W70388">
            <v>0.05</v>
          </cell>
          <cell r="X70388">
            <v>5.2621887500000014E-3</v>
          </cell>
        </row>
        <row r="70389">
          <cell r="H70389" t="str">
            <v>GUDJ625-2.2B</v>
          </cell>
          <cell r="W70389">
            <v>0.03</v>
          </cell>
          <cell r="X70389">
            <v>3.1575008639999997E-3</v>
          </cell>
        </row>
        <row r="70390">
          <cell r="H70390" t="str">
            <v>GUDJ7041-1.5-11</v>
          </cell>
          <cell r="W70390">
            <v>0.23899999999999999</v>
          </cell>
          <cell r="X70390">
            <v>2.5151461999999999E-2</v>
          </cell>
        </row>
        <row r="70391">
          <cell r="H70391" t="str">
            <v>GUDJ6212-E6.3B</v>
          </cell>
          <cell r="W70391">
            <v>7.0000000000000007E-2</v>
          </cell>
          <cell r="X70391">
            <v>5.840583466666667E-3</v>
          </cell>
        </row>
        <row r="70392">
          <cell r="H70392" t="str">
            <v>GUDJ611-F7.8</v>
          </cell>
          <cell r="W70392">
            <v>6.2E-2</v>
          </cell>
          <cell r="X70392">
            <v>5.1737913333333337E-3</v>
          </cell>
        </row>
        <row r="70393">
          <cell r="H70393" t="str">
            <v>GU71162090</v>
          </cell>
          <cell r="W70393">
            <v>5.2999999999999999E-2</v>
          </cell>
          <cell r="X70393">
            <v>4.4229835125E-3</v>
          </cell>
        </row>
        <row r="70394">
          <cell r="H70394" t="str">
            <v>GU281934-2</v>
          </cell>
          <cell r="W70394">
            <v>1.66E-2</v>
          </cell>
          <cell r="X70394">
            <v>1.3850761866666666E-3</v>
          </cell>
        </row>
        <row r="70395">
          <cell r="H70395" t="str">
            <v>GUDJ454C</v>
          </cell>
          <cell r="W70395">
            <v>2.7E-2</v>
          </cell>
          <cell r="X70395">
            <v>2.2534249199999998E-3</v>
          </cell>
        </row>
        <row r="70396">
          <cell r="H70396" t="str">
            <v>GUDJ454D</v>
          </cell>
          <cell r="W70396">
            <v>4.2999999999999997E-2</v>
          </cell>
          <cell r="X70396">
            <v>3.5879555833333338E-3</v>
          </cell>
        </row>
        <row r="70397">
          <cell r="H70397" t="str">
            <v>GUBX2152-2B</v>
          </cell>
          <cell r="W70397">
            <v>0.08</v>
          </cell>
          <cell r="X70397">
            <v>6.6751715000000003E-3</v>
          </cell>
        </row>
        <row r="70398">
          <cell r="H70398" t="str">
            <v>GUBX2152-2C</v>
          </cell>
          <cell r="W70398">
            <v>0.08</v>
          </cell>
          <cell r="X70398">
            <v>6.6751715000000003E-3</v>
          </cell>
        </row>
        <row r="70399">
          <cell r="H70399" t="str">
            <v>GU39-00-0038</v>
          </cell>
          <cell r="W70399">
            <v>1.7000000000000001E-2</v>
          </cell>
          <cell r="X70399">
            <v>1.4187379999999999E-3</v>
          </cell>
        </row>
        <row r="70400">
          <cell r="H70400" t="str">
            <v>GU502016</v>
          </cell>
          <cell r="W70400">
            <v>1.6E-2</v>
          </cell>
          <cell r="X70400">
            <v>1.3351200000000002E-3</v>
          </cell>
        </row>
        <row r="70401">
          <cell r="H70401" t="str">
            <v>GUDJ622-3X0.6B</v>
          </cell>
          <cell r="W70401">
            <v>3.4000000000000002E-2</v>
          </cell>
          <cell r="X70401">
            <v>2.8375726400000001E-3</v>
          </cell>
        </row>
        <row r="70402">
          <cell r="H70402" t="str">
            <v>GUDJ616-2.2B</v>
          </cell>
          <cell r="W70402">
            <v>0.05</v>
          </cell>
          <cell r="X70402">
            <v>4.172686194444445E-3</v>
          </cell>
        </row>
        <row r="70403">
          <cell r="H70403" t="str">
            <v>GUDJ625-2.2B</v>
          </cell>
          <cell r="W70403">
            <v>0.03</v>
          </cell>
          <cell r="X70403">
            <v>2.5038367199999995E-3</v>
          </cell>
        </row>
        <row r="70404">
          <cell r="H70404" t="str">
            <v>GUDJ7041-1.5-11</v>
          </cell>
          <cell r="W70404">
            <v>0.23899999999999999</v>
          </cell>
          <cell r="X70404">
            <v>1.99440691E-2</v>
          </cell>
        </row>
        <row r="70405">
          <cell r="H70405" t="str">
            <v>GUDJ621-G2.2X0.6B/BS</v>
          </cell>
          <cell r="W70405">
            <v>3.3000000000000002E-2</v>
          </cell>
          <cell r="X70405">
            <v>2.7538379999999998E-3</v>
          </cell>
        </row>
        <row r="70406">
          <cell r="H70406" t="str">
            <v>GUDJ612-6.3B</v>
          </cell>
          <cell r="W70406">
            <v>3.2000000000000001E-2</v>
          </cell>
          <cell r="X70406">
            <v>1.7999872E-2</v>
          </cell>
        </row>
        <row r="70407">
          <cell r="H70407" t="str">
            <v>GU502016</v>
          </cell>
          <cell r="W70407">
            <v>1.6E-2</v>
          </cell>
          <cell r="X70407">
            <v>4.7904000000000002E-3</v>
          </cell>
        </row>
        <row r="70408">
          <cell r="H70408" t="str">
            <v>GUDJ70310-6.3-11</v>
          </cell>
          <cell r="W70408">
            <v>0.28999999999999998</v>
          </cell>
          <cell r="X70408">
            <v>8.6824825833333327E-2</v>
          </cell>
        </row>
        <row r="70409">
          <cell r="H70409" t="str">
            <v>GUDJ70310-6.3-11</v>
          </cell>
          <cell r="W70409">
            <v>0.28999999999999998</v>
          </cell>
          <cell r="X70409">
            <v>0.29999486499999994</v>
          </cell>
        </row>
        <row r="70410">
          <cell r="H70410" t="str">
            <v>HT54400-0A300-000</v>
          </cell>
          <cell r="W70410">
            <v>950</v>
          </cell>
          <cell r="X70410">
            <v>0</v>
          </cell>
        </row>
        <row r="70411">
          <cell r="H70411" t="str">
            <v>FT96364140</v>
          </cell>
          <cell r="W70411">
            <v>20</v>
          </cell>
          <cell r="X70411">
            <v>0</v>
          </cell>
        </row>
        <row r="70412">
          <cell r="H70412" t="str">
            <v>GTAVSS4.00SQMM(R)</v>
          </cell>
          <cell r="W70412">
            <v>21.99</v>
          </cell>
          <cell r="X70412">
            <v>0</v>
          </cell>
        </row>
        <row r="70413">
          <cell r="H70413" t="str">
            <v>GTAVSS4.00SQMM(B)</v>
          </cell>
          <cell r="W70413">
            <v>21.99</v>
          </cell>
          <cell r="X70413">
            <v>0</v>
          </cell>
        </row>
        <row r="70414">
          <cell r="H70414" t="str">
            <v>GTAVSSBS0.75FX2C</v>
          </cell>
          <cell r="W70414">
            <v>16.3</v>
          </cell>
          <cell r="X70414">
            <v>0</v>
          </cell>
        </row>
        <row r="70415">
          <cell r="H70415" t="str">
            <v>GTQVR25MMSQ</v>
          </cell>
          <cell r="W70415">
            <v>196.95</v>
          </cell>
          <cell r="X70415">
            <v>0</v>
          </cell>
        </row>
        <row r="70416">
          <cell r="H70416" t="str">
            <v>GTQVR25MMSQ</v>
          </cell>
          <cell r="W70416">
            <v>196.95</v>
          </cell>
          <cell r="X70416">
            <v>0</v>
          </cell>
        </row>
        <row r="70417">
          <cell r="H70417" t="str">
            <v>GTQVR25MMSQ</v>
          </cell>
          <cell r="W70417">
            <v>196.95</v>
          </cell>
          <cell r="X70417">
            <v>0</v>
          </cell>
        </row>
        <row r="70418">
          <cell r="H70418" t="str">
            <v>GTQVR25MMSQ</v>
          </cell>
          <cell r="W70418">
            <v>196.95</v>
          </cell>
          <cell r="X70418">
            <v>0</v>
          </cell>
        </row>
        <row r="70419">
          <cell r="H70419" t="str">
            <v>GTQVR25MMSQ</v>
          </cell>
          <cell r="W70419">
            <v>196.95</v>
          </cell>
          <cell r="X70419">
            <v>0</v>
          </cell>
        </row>
        <row r="70420">
          <cell r="H70420" t="str">
            <v>GTAVSS2.50SQMM(B)</v>
          </cell>
          <cell r="W70420">
            <v>14.23</v>
          </cell>
          <cell r="X70420">
            <v>0</v>
          </cell>
        </row>
        <row r="70421">
          <cell r="H70421" t="str">
            <v>GTAVSS2.50SQMM(L)</v>
          </cell>
          <cell r="W70421">
            <v>14.23</v>
          </cell>
          <cell r="X70421">
            <v>0</v>
          </cell>
        </row>
        <row r="70422">
          <cell r="H70422" t="str">
            <v>GTAVSS2.50SQMM(R)</v>
          </cell>
          <cell r="W70422">
            <v>14.23</v>
          </cell>
          <cell r="X70422">
            <v>0</v>
          </cell>
        </row>
        <row r="70423">
          <cell r="H70423" t="str">
            <v>GTQVR25MMSQ</v>
          </cell>
          <cell r="W70423">
            <v>199.06</v>
          </cell>
          <cell r="X70423">
            <v>0</v>
          </cell>
        </row>
        <row r="70424">
          <cell r="H70424" t="str">
            <v>GTAVSS4.00SQMM(R)</v>
          </cell>
          <cell r="W70424">
            <v>22.91</v>
          </cell>
          <cell r="X70424">
            <v>0</v>
          </cell>
        </row>
        <row r="70425">
          <cell r="H70425" t="str">
            <v>GTAVSSBS0.75FX2C</v>
          </cell>
          <cell r="W70425">
            <v>17.420000000000002</v>
          </cell>
          <cell r="X70425">
            <v>0</v>
          </cell>
        </row>
        <row r="70426">
          <cell r="H70426" t="str">
            <v>GTAVSS2.50SQMM(B)</v>
          </cell>
          <cell r="W70426">
            <v>14.83</v>
          </cell>
          <cell r="X70426">
            <v>0</v>
          </cell>
        </row>
        <row r="70427">
          <cell r="H70427" t="str">
            <v>GTQVR25MMSQ</v>
          </cell>
          <cell r="W70427">
            <v>199.06</v>
          </cell>
          <cell r="X70427">
            <v>0</v>
          </cell>
        </row>
        <row r="70428">
          <cell r="H70428" t="str">
            <v>GTAVSSBS0.75FX2C</v>
          </cell>
          <cell r="W70428">
            <v>17.420000000000002</v>
          </cell>
          <cell r="X70428">
            <v>0</v>
          </cell>
        </row>
        <row r="70429">
          <cell r="H70429" t="str">
            <v>GTQVR25MMSQ</v>
          </cell>
          <cell r="W70429">
            <v>145</v>
          </cell>
          <cell r="X70429">
            <v>0</v>
          </cell>
        </row>
        <row r="70430">
          <cell r="H70430" t="str">
            <v>GTAVSS4.00SQMM(R)</v>
          </cell>
          <cell r="W70430">
            <v>22.91</v>
          </cell>
          <cell r="X70430">
            <v>0</v>
          </cell>
        </row>
        <row r="70431">
          <cell r="H70431" t="str">
            <v>GTAVSS4.00SQMM(R)</v>
          </cell>
          <cell r="W70431">
            <v>22.91</v>
          </cell>
          <cell r="X70431">
            <v>0</v>
          </cell>
        </row>
        <row r="70432">
          <cell r="H70432" t="str">
            <v>HT37D50-SB100-BLK</v>
          </cell>
          <cell r="W70432">
            <v>2196.2600000000002</v>
          </cell>
          <cell r="X70432">
            <v>0</v>
          </cell>
        </row>
        <row r="70433">
          <cell r="H70433" t="str">
            <v>HT37D50-SB100-BLK</v>
          </cell>
          <cell r="W70433">
            <v>2196.2600000000002</v>
          </cell>
          <cell r="X70433">
            <v>0</v>
          </cell>
        </row>
        <row r="70434">
          <cell r="H70434" t="str">
            <v>HT37D50-SB100-BLK</v>
          </cell>
          <cell r="W70434">
            <v>2196.2600000000002</v>
          </cell>
          <cell r="X70434">
            <v>0</v>
          </cell>
        </row>
        <row r="70435">
          <cell r="H70435" t="str">
            <v>HT37D50-SB100-BLK</v>
          </cell>
          <cell r="W70435">
            <v>2196.2600000000002</v>
          </cell>
          <cell r="X70435">
            <v>0</v>
          </cell>
        </row>
        <row r="70436">
          <cell r="H70436" t="str">
            <v>HT37D50-SB100-BLK</v>
          </cell>
          <cell r="W70436">
            <v>2196.2600000000002</v>
          </cell>
          <cell r="X70436">
            <v>0</v>
          </cell>
        </row>
        <row r="70437">
          <cell r="H70437" t="str">
            <v>HT37D50-SB100-BLK</v>
          </cell>
          <cell r="W70437">
            <v>2196.2600000000002</v>
          </cell>
          <cell r="X70437">
            <v>0</v>
          </cell>
        </row>
        <row r="70438">
          <cell r="H70438" t="str">
            <v>HT37D50-SB100-BLK</v>
          </cell>
          <cell r="W70438">
            <v>2196.2599999999998</v>
          </cell>
          <cell r="X70438">
            <v>0</v>
          </cell>
        </row>
        <row r="70439">
          <cell r="H70439" t="str">
            <v>HT37D50-SB100-BLK</v>
          </cell>
          <cell r="W70439">
            <v>2196.2600000000002</v>
          </cell>
          <cell r="X70439">
            <v>0</v>
          </cell>
        </row>
        <row r="70440">
          <cell r="H70440" t="str">
            <v>HT37D50-SB100-BLK</v>
          </cell>
          <cell r="W70440">
            <v>2196.2599999999998</v>
          </cell>
          <cell r="X70440">
            <v>0</v>
          </cell>
        </row>
        <row r="70441">
          <cell r="H70441" t="str">
            <v>HT37D50-SB100-BLK</v>
          </cell>
          <cell r="W70441">
            <v>2196.2599999999998</v>
          </cell>
          <cell r="X70441">
            <v>0</v>
          </cell>
        </row>
        <row r="70442">
          <cell r="H70442" t="str">
            <v>GUFLRY-B 25.0MM2AS</v>
          </cell>
          <cell r="W70442">
            <v>3.3006800000000003</v>
          </cell>
          <cell r="X70442">
            <v>0.14331326410000003</v>
          </cell>
        </row>
        <row r="70443">
          <cell r="H70443" t="str">
            <v>GUFLRY-B 25.0MM2AS</v>
          </cell>
          <cell r="W70443">
            <v>3.3006800000000003</v>
          </cell>
          <cell r="X70443">
            <v>0.12499678810000001</v>
          </cell>
        </row>
        <row r="70444">
          <cell r="H70444" t="str">
            <v>GTP-F0102081038</v>
          </cell>
          <cell r="W70444">
            <v>6538</v>
          </cell>
          <cell r="X70444">
            <v>0</v>
          </cell>
        </row>
        <row r="70445">
          <cell r="H70445" t="str">
            <v>GTP-F0102081038</v>
          </cell>
          <cell r="W70445">
            <v>6538</v>
          </cell>
          <cell r="X70445">
            <v>0</v>
          </cell>
        </row>
        <row r="70446">
          <cell r="H70446" t="str">
            <v>GTP-F0102081038</v>
          </cell>
          <cell r="W70446">
            <v>6538</v>
          </cell>
          <cell r="X70446">
            <v>0</v>
          </cell>
        </row>
        <row r="70447">
          <cell r="H70447" t="str">
            <v>GTP-F0102074002M</v>
          </cell>
          <cell r="W70447">
            <v>6708</v>
          </cell>
          <cell r="X70447">
            <v>0</v>
          </cell>
        </row>
        <row r="70448">
          <cell r="H70448" t="str">
            <v>GTP-F0102090002</v>
          </cell>
          <cell r="W70448">
            <v>8668</v>
          </cell>
          <cell r="X70448">
            <v>0</v>
          </cell>
        </row>
        <row r="70449">
          <cell r="H70449" t="str">
            <v>GTP-F0102090002</v>
          </cell>
          <cell r="W70449">
            <v>8668</v>
          </cell>
          <cell r="X70449">
            <v>0</v>
          </cell>
        </row>
        <row r="70450">
          <cell r="H70450" t="str">
            <v>GTP-F0102090002</v>
          </cell>
          <cell r="W70450">
            <v>8668</v>
          </cell>
          <cell r="X70450">
            <v>0</v>
          </cell>
        </row>
        <row r="70451">
          <cell r="H70451" t="str">
            <v>GTP-F0102090002</v>
          </cell>
          <cell r="W70451">
            <v>8668</v>
          </cell>
          <cell r="X70451">
            <v>0</v>
          </cell>
        </row>
        <row r="70452">
          <cell r="H70452" t="str">
            <v>GTP-F0102047515T</v>
          </cell>
          <cell r="W70452">
            <v>45</v>
          </cell>
          <cell r="X70452">
            <v>0</v>
          </cell>
        </row>
        <row r="70453">
          <cell r="H70453" t="str">
            <v>GTP-F0102081510T</v>
          </cell>
          <cell r="W70453">
            <v>42</v>
          </cell>
          <cell r="X70453">
            <v>0</v>
          </cell>
        </row>
        <row r="70454">
          <cell r="H70454" t="str">
            <v>GTP-F0102081510T</v>
          </cell>
          <cell r="W70454">
            <v>42</v>
          </cell>
          <cell r="X70454">
            <v>0</v>
          </cell>
        </row>
        <row r="70455">
          <cell r="H70455" t="str">
            <v>GTP-F0102081501T</v>
          </cell>
          <cell r="W70455">
            <v>300</v>
          </cell>
          <cell r="X70455">
            <v>0</v>
          </cell>
        </row>
        <row r="70456">
          <cell r="H70456" t="str">
            <v>GTP-F0102081527T</v>
          </cell>
          <cell r="W70456">
            <v>410.53000000000003</v>
          </cell>
          <cell r="X70456">
            <v>0</v>
          </cell>
        </row>
        <row r="70457">
          <cell r="H70457" t="str">
            <v>GTP-F0102077502T</v>
          </cell>
          <cell r="W70457">
            <v>410.53000000000003</v>
          </cell>
          <cell r="X70457">
            <v>0</v>
          </cell>
        </row>
        <row r="70458">
          <cell r="H70458" t="str">
            <v>GTP-F0102073501T</v>
          </cell>
          <cell r="W70458">
            <v>200</v>
          </cell>
          <cell r="X70458">
            <v>0</v>
          </cell>
        </row>
        <row r="70459">
          <cell r="H70459" t="str">
            <v>GTP-F0102081527T</v>
          </cell>
          <cell r="W70459">
            <v>410.53</v>
          </cell>
          <cell r="X70459">
            <v>0</v>
          </cell>
        </row>
        <row r="70460">
          <cell r="H70460" t="str">
            <v>GTP-F0102090002</v>
          </cell>
          <cell r="W70460">
            <v>8668</v>
          </cell>
          <cell r="X70460">
            <v>0</v>
          </cell>
        </row>
        <row r="70461">
          <cell r="H70461" t="str">
            <v>GTP-F0102090002</v>
          </cell>
          <cell r="W70461">
            <v>8668</v>
          </cell>
          <cell r="X70461">
            <v>0</v>
          </cell>
        </row>
        <row r="70462">
          <cell r="H70462" t="str">
            <v>GTP-F0102077502T</v>
          </cell>
          <cell r="W70462">
            <v>410.53000000000003</v>
          </cell>
          <cell r="X70462">
            <v>0</v>
          </cell>
        </row>
        <row r="70463">
          <cell r="H70463" t="str">
            <v>GTP-F0102073501T</v>
          </cell>
          <cell r="W70463">
            <v>200</v>
          </cell>
          <cell r="X70463">
            <v>0</v>
          </cell>
        </row>
        <row r="70464">
          <cell r="H70464" t="str">
            <v>GTP-F0102090002</v>
          </cell>
          <cell r="W70464">
            <v>8668</v>
          </cell>
          <cell r="X70464">
            <v>0</v>
          </cell>
        </row>
        <row r="70465">
          <cell r="H70465" t="str">
            <v>GTP-F0102090002</v>
          </cell>
          <cell r="W70465">
            <v>8668</v>
          </cell>
          <cell r="X70465">
            <v>0</v>
          </cell>
        </row>
        <row r="70466">
          <cell r="H70466" t="str">
            <v>GTP-F0102090002</v>
          </cell>
          <cell r="W70466">
            <v>8668</v>
          </cell>
          <cell r="X70466">
            <v>0</v>
          </cell>
        </row>
        <row r="70467">
          <cell r="H70467" t="str">
            <v>GTP-F0102074002M</v>
          </cell>
          <cell r="W70467">
            <v>6708</v>
          </cell>
          <cell r="X70467">
            <v>0</v>
          </cell>
        </row>
        <row r="70468">
          <cell r="H70468" t="str">
            <v>GTP-F0102074002</v>
          </cell>
          <cell r="W70468">
            <v>6708</v>
          </cell>
          <cell r="X70468">
            <v>0</v>
          </cell>
        </row>
        <row r="70469">
          <cell r="H70469" t="str">
            <v>GTP-F0102074002</v>
          </cell>
          <cell r="W70469">
            <v>6708</v>
          </cell>
          <cell r="X70469">
            <v>0</v>
          </cell>
        </row>
        <row r="70470">
          <cell r="H70470" t="str">
            <v>GTP-F0102089535T</v>
          </cell>
          <cell r="W70470">
            <v>926.44999999999993</v>
          </cell>
          <cell r="X70470">
            <v>0</v>
          </cell>
        </row>
        <row r="70471">
          <cell r="H70471" t="str">
            <v>GTP-F0102090002</v>
          </cell>
          <cell r="W70471">
            <v>8668</v>
          </cell>
          <cell r="X70471">
            <v>0</v>
          </cell>
        </row>
        <row r="70472">
          <cell r="H70472" t="str">
            <v>GTP-F0102090002</v>
          </cell>
          <cell r="W70472">
            <v>8668</v>
          </cell>
          <cell r="X70472">
            <v>0</v>
          </cell>
        </row>
        <row r="70473">
          <cell r="H70473" t="str">
            <v>GTP-F0102090002</v>
          </cell>
          <cell r="W70473">
            <v>8668</v>
          </cell>
          <cell r="X70473">
            <v>0</v>
          </cell>
        </row>
        <row r="70474">
          <cell r="H70474" t="str">
            <v>GTP-F0102090002</v>
          </cell>
          <cell r="W70474">
            <v>8668</v>
          </cell>
          <cell r="X70474">
            <v>0</v>
          </cell>
        </row>
        <row r="70475">
          <cell r="H70475" t="str">
            <v>GTP-F0102074002</v>
          </cell>
          <cell r="W70475">
            <v>6708</v>
          </cell>
          <cell r="X70475">
            <v>0</v>
          </cell>
        </row>
        <row r="70476">
          <cell r="H70476" t="str">
            <v>GTP-F0102086527M</v>
          </cell>
          <cell r="W70476">
            <v>1508.49</v>
          </cell>
          <cell r="X70476">
            <v>0</v>
          </cell>
        </row>
        <row r="70477">
          <cell r="H70477" t="str">
            <v>GTP-F0102087509T</v>
          </cell>
          <cell r="W70477">
            <v>316.60000000000002</v>
          </cell>
          <cell r="X70477">
            <v>0</v>
          </cell>
        </row>
        <row r="70478">
          <cell r="H70478" t="str">
            <v>GTP-F0102087509T</v>
          </cell>
          <cell r="W70478">
            <v>316.60000000000002</v>
          </cell>
          <cell r="X70478">
            <v>0</v>
          </cell>
        </row>
        <row r="70479">
          <cell r="H70479" t="str">
            <v>GTP-F0102086525M</v>
          </cell>
          <cell r="W70479">
            <v>1006.35</v>
          </cell>
          <cell r="X70479">
            <v>0</v>
          </cell>
        </row>
        <row r="70480">
          <cell r="H70480" t="str">
            <v>GTP-F0102086525M</v>
          </cell>
          <cell r="W70480">
            <v>1006.3499999999999</v>
          </cell>
          <cell r="X70480">
            <v>0</v>
          </cell>
        </row>
        <row r="70481">
          <cell r="H70481" t="str">
            <v>GTP-F0102086527M</v>
          </cell>
          <cell r="W70481">
            <v>1202.1600000000001</v>
          </cell>
          <cell r="X70481">
            <v>0</v>
          </cell>
        </row>
        <row r="70482">
          <cell r="H70482" t="str">
            <v>GTP-F0102087518T</v>
          </cell>
          <cell r="W70482">
            <v>305</v>
          </cell>
          <cell r="X70482">
            <v>0</v>
          </cell>
        </row>
        <row r="70483">
          <cell r="H70483" t="str">
            <v>GTP-F0102087509T</v>
          </cell>
          <cell r="W70483">
            <v>316.60000000000002</v>
          </cell>
          <cell r="X70483">
            <v>0</v>
          </cell>
        </row>
        <row r="70484">
          <cell r="H70484" t="str">
            <v>GTP-F0102089535T</v>
          </cell>
          <cell r="W70484">
            <v>926.45</v>
          </cell>
          <cell r="X70484">
            <v>0</v>
          </cell>
        </row>
        <row r="70485">
          <cell r="H70485" t="str">
            <v>GTP-F0102089535T</v>
          </cell>
          <cell r="W70485">
            <v>926.44999999999993</v>
          </cell>
          <cell r="X70485">
            <v>0</v>
          </cell>
        </row>
        <row r="70486">
          <cell r="H70486" t="str">
            <v>GTP-F0102074002</v>
          </cell>
          <cell r="W70486">
            <v>6708</v>
          </cell>
          <cell r="X70486">
            <v>0</v>
          </cell>
        </row>
        <row r="70487">
          <cell r="H70487" t="str">
            <v>GTP-F0102074002</v>
          </cell>
          <cell r="W70487">
            <v>6708</v>
          </cell>
          <cell r="X70487">
            <v>0</v>
          </cell>
        </row>
        <row r="70488">
          <cell r="H70488" t="str">
            <v>GTP-F0102090002</v>
          </cell>
          <cell r="W70488">
            <v>8668</v>
          </cell>
          <cell r="X70488">
            <v>0</v>
          </cell>
        </row>
        <row r="70489">
          <cell r="H70489" t="str">
            <v>GTP-F0102090002</v>
          </cell>
          <cell r="W70489">
            <v>8668</v>
          </cell>
          <cell r="X70489">
            <v>0</v>
          </cell>
        </row>
        <row r="70490">
          <cell r="H70490" t="str">
            <v>GTP-F0102090002</v>
          </cell>
          <cell r="W70490">
            <v>8668</v>
          </cell>
          <cell r="X70490">
            <v>0</v>
          </cell>
        </row>
        <row r="70491">
          <cell r="H70491" t="str">
            <v>GTP-F0102090001</v>
          </cell>
          <cell r="W70491">
            <v>8668</v>
          </cell>
          <cell r="X70491">
            <v>0</v>
          </cell>
        </row>
        <row r="70492">
          <cell r="H70492" t="str">
            <v>GTP-F0102090001</v>
          </cell>
          <cell r="W70492">
            <v>8668</v>
          </cell>
          <cell r="X70492">
            <v>0</v>
          </cell>
        </row>
        <row r="70493">
          <cell r="H70493" t="str">
            <v>GTP-F0102090002</v>
          </cell>
          <cell r="W70493">
            <v>8668</v>
          </cell>
          <cell r="X70493">
            <v>0</v>
          </cell>
        </row>
        <row r="70494">
          <cell r="H70494" t="str">
            <v>GTP-F0102078004</v>
          </cell>
          <cell r="W70494">
            <v>8760</v>
          </cell>
          <cell r="X70494">
            <v>0</v>
          </cell>
        </row>
        <row r="70495">
          <cell r="H70495" t="str">
            <v>GTP-F0102078004</v>
          </cell>
          <cell r="W70495">
            <v>8760</v>
          </cell>
          <cell r="X70495">
            <v>0</v>
          </cell>
        </row>
        <row r="70496">
          <cell r="H70496" t="str">
            <v>GTP-F0102074002</v>
          </cell>
          <cell r="W70496">
            <v>6708</v>
          </cell>
          <cell r="X70496">
            <v>0</v>
          </cell>
        </row>
        <row r="70497">
          <cell r="H70497" t="str">
            <v>GTP-F0102090001</v>
          </cell>
          <cell r="W70497">
            <v>8668</v>
          </cell>
          <cell r="X70497">
            <v>0</v>
          </cell>
        </row>
        <row r="70498">
          <cell r="H70498" t="str">
            <v>GTP-F0102090001</v>
          </cell>
          <cell r="W70498">
            <v>8668</v>
          </cell>
          <cell r="X70498">
            <v>0</v>
          </cell>
        </row>
        <row r="70499">
          <cell r="H70499" t="str">
            <v>GTP-F0102090001</v>
          </cell>
          <cell r="W70499">
            <v>8668</v>
          </cell>
          <cell r="X70499">
            <v>0</v>
          </cell>
        </row>
        <row r="70500">
          <cell r="H70500" t="str">
            <v>GTP-F0102078004</v>
          </cell>
          <cell r="W70500">
            <v>8760</v>
          </cell>
          <cell r="X70500">
            <v>0</v>
          </cell>
        </row>
        <row r="70501">
          <cell r="H70501" t="str">
            <v>GTP-F0102078004</v>
          </cell>
          <cell r="W70501">
            <v>8760</v>
          </cell>
          <cell r="X70501">
            <v>0</v>
          </cell>
        </row>
        <row r="70502">
          <cell r="H70502" t="str">
            <v>GTP-F0102090001</v>
          </cell>
          <cell r="W70502">
            <v>8668</v>
          </cell>
          <cell r="X70502">
            <v>0</v>
          </cell>
        </row>
        <row r="70503">
          <cell r="H70503" t="str">
            <v>GTP-F0102090001</v>
          </cell>
          <cell r="W70503">
            <v>8668</v>
          </cell>
          <cell r="X70503">
            <v>0</v>
          </cell>
        </row>
        <row r="70504">
          <cell r="H70504" t="str">
            <v>GTP-F0102090001</v>
          </cell>
          <cell r="W70504">
            <v>8668</v>
          </cell>
          <cell r="X70504">
            <v>0</v>
          </cell>
        </row>
        <row r="70505">
          <cell r="H70505" t="str">
            <v>GTP-F0102078004</v>
          </cell>
          <cell r="W70505">
            <v>8760</v>
          </cell>
          <cell r="X70505">
            <v>0</v>
          </cell>
        </row>
        <row r="70506">
          <cell r="H70506" t="str">
            <v>GTP-F0102078004</v>
          </cell>
          <cell r="W70506">
            <v>8760</v>
          </cell>
          <cell r="X70506">
            <v>0</v>
          </cell>
        </row>
        <row r="70507">
          <cell r="H70507" t="str">
            <v>GTP-F0102077526T</v>
          </cell>
          <cell r="W70507">
            <v>115</v>
          </cell>
          <cell r="X70507">
            <v>0</v>
          </cell>
        </row>
        <row r="70508">
          <cell r="H70508" t="str">
            <v>GTP-F0102077527T</v>
          </cell>
          <cell r="W70508">
            <v>115</v>
          </cell>
          <cell r="X70508">
            <v>0</v>
          </cell>
        </row>
        <row r="70509">
          <cell r="H70509" t="str">
            <v>GTP-F0102089553T</v>
          </cell>
          <cell r="W70509">
            <v>290</v>
          </cell>
          <cell r="X70509">
            <v>0</v>
          </cell>
        </row>
        <row r="70510">
          <cell r="H70510" t="str">
            <v>GTP-F0102080503T</v>
          </cell>
          <cell r="W70510">
            <v>87</v>
          </cell>
          <cell r="X70510">
            <v>0</v>
          </cell>
        </row>
        <row r="70511">
          <cell r="H70511" t="str">
            <v>GTP-F0102080504T</v>
          </cell>
          <cell r="W70511">
            <v>87</v>
          </cell>
          <cell r="X70511">
            <v>0</v>
          </cell>
        </row>
        <row r="70512">
          <cell r="H70512" t="str">
            <v>GTP-F0102077515T</v>
          </cell>
          <cell r="W70512">
            <v>55</v>
          </cell>
          <cell r="X70512">
            <v>0</v>
          </cell>
        </row>
        <row r="70513">
          <cell r="H70513" t="str">
            <v>GTP-F0102077516T</v>
          </cell>
          <cell r="W70513">
            <v>55</v>
          </cell>
          <cell r="X70513">
            <v>0</v>
          </cell>
        </row>
        <row r="70514">
          <cell r="H70514" t="str">
            <v>GTP-F0102089534T</v>
          </cell>
          <cell r="W70514">
            <v>1379.5600000000002</v>
          </cell>
          <cell r="X70514">
            <v>0</v>
          </cell>
        </row>
        <row r="70515">
          <cell r="H70515" t="str">
            <v>GTP-F0102090001</v>
          </cell>
          <cell r="W70515">
            <v>8668</v>
          </cell>
          <cell r="X70515">
            <v>0</v>
          </cell>
        </row>
        <row r="70516">
          <cell r="H70516" t="str">
            <v>GTP-F0102090001</v>
          </cell>
          <cell r="W70516">
            <v>8668</v>
          </cell>
          <cell r="X70516">
            <v>0</v>
          </cell>
        </row>
        <row r="70517">
          <cell r="H70517" t="str">
            <v>GTP-F0102090001</v>
          </cell>
          <cell r="W70517">
            <v>8668</v>
          </cell>
          <cell r="X70517">
            <v>0</v>
          </cell>
        </row>
        <row r="70518">
          <cell r="H70518" t="str">
            <v>GTP-F0102076028</v>
          </cell>
          <cell r="W70518">
            <v>6068</v>
          </cell>
          <cell r="X70518">
            <v>0</v>
          </cell>
        </row>
        <row r="70519">
          <cell r="H70519" t="str">
            <v>GTP-F0102076028</v>
          </cell>
          <cell r="W70519">
            <v>6068</v>
          </cell>
          <cell r="X70519">
            <v>0</v>
          </cell>
        </row>
        <row r="70520">
          <cell r="H70520" t="str">
            <v>GTP-F0102078004</v>
          </cell>
          <cell r="W70520">
            <v>8760</v>
          </cell>
          <cell r="X70520">
            <v>0</v>
          </cell>
        </row>
        <row r="70521">
          <cell r="H70521" t="str">
            <v>GTP-F0102089534T</v>
          </cell>
          <cell r="W70521">
            <v>1379.56</v>
          </cell>
          <cell r="X70521">
            <v>0</v>
          </cell>
        </row>
        <row r="70522">
          <cell r="H70522" t="str">
            <v>GTP-F0102089534T</v>
          </cell>
          <cell r="W70522">
            <v>1162.22</v>
          </cell>
          <cell r="X70522">
            <v>0</v>
          </cell>
        </row>
        <row r="70523">
          <cell r="H70523" t="str">
            <v>GTP-F0102089534T</v>
          </cell>
          <cell r="W70523">
            <v>1162.22</v>
          </cell>
          <cell r="X70523">
            <v>0</v>
          </cell>
        </row>
        <row r="70524">
          <cell r="H70524" t="str">
            <v>GTP-F0102090001</v>
          </cell>
          <cell r="W70524">
            <v>8668</v>
          </cell>
          <cell r="X70524">
            <v>0</v>
          </cell>
        </row>
        <row r="70525">
          <cell r="H70525" t="str">
            <v>GTP-F0102090001</v>
          </cell>
          <cell r="W70525">
            <v>8668</v>
          </cell>
          <cell r="X70525">
            <v>0</v>
          </cell>
        </row>
        <row r="70526">
          <cell r="H70526" t="str">
            <v>GTP-F0102078004</v>
          </cell>
          <cell r="W70526">
            <v>8760</v>
          </cell>
          <cell r="X70526">
            <v>0</v>
          </cell>
        </row>
        <row r="70527">
          <cell r="H70527" t="str">
            <v>GTP-F0102076028</v>
          </cell>
          <cell r="W70527">
            <v>6068</v>
          </cell>
          <cell r="X70527">
            <v>0</v>
          </cell>
        </row>
        <row r="70528">
          <cell r="H70528" t="str">
            <v>GTP-F0102090001</v>
          </cell>
          <cell r="W70528">
            <v>8668</v>
          </cell>
          <cell r="X70528">
            <v>0</v>
          </cell>
        </row>
        <row r="70529">
          <cell r="H70529" t="str">
            <v>GTP-F0102076028</v>
          </cell>
          <cell r="W70529">
            <v>6068</v>
          </cell>
          <cell r="X70529">
            <v>0</v>
          </cell>
        </row>
        <row r="70530">
          <cell r="H70530" t="str">
            <v>GTP-F0102089535T</v>
          </cell>
          <cell r="W70530">
            <v>926.44999999999993</v>
          </cell>
          <cell r="X70530">
            <v>0</v>
          </cell>
        </row>
        <row r="70531">
          <cell r="H70531" t="str">
            <v>GTP-F0102089535T</v>
          </cell>
          <cell r="W70531">
            <v>852.15</v>
          </cell>
          <cell r="X70531">
            <v>0</v>
          </cell>
        </row>
        <row r="70532">
          <cell r="H70532" t="str">
            <v>GTP-F0102080002</v>
          </cell>
          <cell r="W70532">
            <v>6708</v>
          </cell>
          <cell r="X70532">
            <v>0</v>
          </cell>
        </row>
        <row r="70533">
          <cell r="H70533" t="str">
            <v>GTP-F0102080002</v>
          </cell>
          <cell r="W70533">
            <v>6708</v>
          </cell>
          <cell r="X70533">
            <v>0</v>
          </cell>
        </row>
        <row r="70534">
          <cell r="H70534" t="str">
            <v>GTP-F0102080002</v>
          </cell>
          <cell r="W70534">
            <v>6708</v>
          </cell>
          <cell r="X70534">
            <v>0</v>
          </cell>
        </row>
        <row r="70535">
          <cell r="H70535" t="str">
            <v>GTP-F0102080002</v>
          </cell>
          <cell r="W70535">
            <v>6708</v>
          </cell>
          <cell r="X70535">
            <v>0</v>
          </cell>
        </row>
        <row r="70536">
          <cell r="H70536" t="str">
            <v>GTP-F0102090001</v>
          </cell>
          <cell r="W70536">
            <v>8668</v>
          </cell>
          <cell r="X70536">
            <v>0</v>
          </cell>
        </row>
        <row r="70537">
          <cell r="H70537" t="str">
            <v>GTP-F0102086527M</v>
          </cell>
          <cell r="W70537">
            <v>1202.1600000000001</v>
          </cell>
          <cell r="X70537">
            <v>0</v>
          </cell>
        </row>
        <row r="70538">
          <cell r="H70538" t="str">
            <v>GTP-F0102080002</v>
          </cell>
          <cell r="W70538">
            <v>6708</v>
          </cell>
          <cell r="X70538">
            <v>0</v>
          </cell>
        </row>
        <row r="70539">
          <cell r="H70539" t="str">
            <v>GTP-F0102080002</v>
          </cell>
          <cell r="W70539">
            <v>6708</v>
          </cell>
          <cell r="X70539">
            <v>0</v>
          </cell>
        </row>
        <row r="70540">
          <cell r="H70540" t="str">
            <v>GTP-F0102080002</v>
          </cell>
          <cell r="W70540">
            <v>6708</v>
          </cell>
          <cell r="X70540">
            <v>0</v>
          </cell>
        </row>
        <row r="70541">
          <cell r="H70541" t="str">
            <v>GTP-F0102080002</v>
          </cell>
          <cell r="W70541">
            <v>6708</v>
          </cell>
          <cell r="X70541">
            <v>0</v>
          </cell>
        </row>
        <row r="70542">
          <cell r="H70542" t="str">
            <v>GTP-F0102089534T</v>
          </cell>
          <cell r="W70542">
            <v>1162.22</v>
          </cell>
          <cell r="X70542">
            <v>0</v>
          </cell>
        </row>
        <row r="70543">
          <cell r="H70543" t="str">
            <v>GTP-F0102047515T</v>
          </cell>
          <cell r="W70543">
            <v>45</v>
          </cell>
          <cell r="X70543">
            <v>0</v>
          </cell>
        </row>
        <row r="70544">
          <cell r="H70544" t="str">
            <v>GTP-F0102089539T</v>
          </cell>
          <cell r="W70544">
            <v>350</v>
          </cell>
          <cell r="X70544">
            <v>0</v>
          </cell>
        </row>
        <row r="70545">
          <cell r="H70545" t="str">
            <v>GTP-F0102081510T</v>
          </cell>
          <cell r="W70545">
            <v>42</v>
          </cell>
          <cell r="X70545">
            <v>0</v>
          </cell>
        </row>
        <row r="70546">
          <cell r="H70546" t="str">
            <v>GTP-F0102077517T</v>
          </cell>
          <cell r="W70546">
            <v>45</v>
          </cell>
          <cell r="X70546">
            <v>0</v>
          </cell>
        </row>
        <row r="70547">
          <cell r="H70547" t="str">
            <v>GTP-F0102087506T</v>
          </cell>
          <cell r="W70547">
            <v>90</v>
          </cell>
          <cell r="X70547">
            <v>0</v>
          </cell>
        </row>
        <row r="70548">
          <cell r="H70548" t="str">
            <v>GTP-F0102087507T</v>
          </cell>
          <cell r="W70548">
            <v>90</v>
          </cell>
          <cell r="X70548">
            <v>0</v>
          </cell>
        </row>
        <row r="70549">
          <cell r="H70549" t="str">
            <v>GTP-F0102063528T.1</v>
          </cell>
          <cell r="W70549">
            <v>70</v>
          </cell>
          <cell r="X70549">
            <v>0</v>
          </cell>
        </row>
        <row r="70550">
          <cell r="H70550" t="str">
            <v>GTP-F0102063528T.2</v>
          </cell>
          <cell r="W70550">
            <v>70</v>
          </cell>
          <cell r="X70550">
            <v>0</v>
          </cell>
        </row>
        <row r="70551">
          <cell r="H70551" t="str">
            <v>GTP-F0102089539T</v>
          </cell>
          <cell r="W70551">
            <v>350</v>
          </cell>
          <cell r="X70551">
            <v>0</v>
          </cell>
        </row>
        <row r="70552">
          <cell r="H70552" t="str">
            <v>GTP-F0102047515T</v>
          </cell>
          <cell r="W70552">
            <v>45</v>
          </cell>
          <cell r="X70552">
            <v>0</v>
          </cell>
        </row>
        <row r="70553">
          <cell r="H70553" t="str">
            <v>GTP-F0102080002</v>
          </cell>
          <cell r="W70553">
            <v>6708</v>
          </cell>
          <cell r="X70553">
            <v>0</v>
          </cell>
        </row>
        <row r="70554">
          <cell r="H70554" t="str">
            <v>GTP-F0102080002</v>
          </cell>
          <cell r="W70554">
            <v>6708</v>
          </cell>
          <cell r="X70554">
            <v>0</v>
          </cell>
        </row>
        <row r="70555">
          <cell r="H70555" t="str">
            <v>GTP-F0102081039</v>
          </cell>
          <cell r="W70555">
            <v>6538</v>
          </cell>
          <cell r="X70555">
            <v>0</v>
          </cell>
        </row>
        <row r="70556">
          <cell r="H70556" t="str">
            <v>GTP-F0102081039</v>
          </cell>
          <cell r="W70556">
            <v>6538</v>
          </cell>
          <cell r="X70556">
            <v>0</v>
          </cell>
        </row>
        <row r="70557">
          <cell r="H70557" t="str">
            <v>GTP-F0102081039</v>
          </cell>
          <cell r="W70557">
            <v>6538</v>
          </cell>
          <cell r="X70557">
            <v>0</v>
          </cell>
        </row>
        <row r="70558">
          <cell r="H70558" t="str">
            <v>GTP-F0102076028</v>
          </cell>
          <cell r="W70558">
            <v>6068</v>
          </cell>
          <cell r="X70558">
            <v>0</v>
          </cell>
        </row>
        <row r="70559">
          <cell r="H70559" t="str">
            <v>GTP-F0102089529T</v>
          </cell>
          <cell r="W70559">
            <v>90</v>
          </cell>
          <cell r="X70559">
            <v>0</v>
          </cell>
        </row>
        <row r="70560">
          <cell r="H70560" t="str">
            <v>GTP-F0102089530T</v>
          </cell>
          <cell r="W70560">
            <v>90</v>
          </cell>
          <cell r="X70560">
            <v>0</v>
          </cell>
        </row>
        <row r="70561">
          <cell r="H70561" t="str">
            <v>GTP-F0102089529T</v>
          </cell>
          <cell r="W70561">
            <v>90</v>
          </cell>
          <cell r="X70561">
            <v>0</v>
          </cell>
        </row>
        <row r="70562">
          <cell r="H70562" t="str">
            <v>GTP-F0102077502T</v>
          </cell>
          <cell r="W70562">
            <v>410.53</v>
          </cell>
          <cell r="X70562">
            <v>0</v>
          </cell>
        </row>
        <row r="70563">
          <cell r="H70563" t="str">
            <v>GTP-F0102077502T</v>
          </cell>
          <cell r="W70563">
            <v>410.53000000000003</v>
          </cell>
          <cell r="X70563">
            <v>0</v>
          </cell>
        </row>
        <row r="70564">
          <cell r="H70564" t="str">
            <v>GTP-F0102077502T</v>
          </cell>
          <cell r="W70564">
            <v>410.53</v>
          </cell>
          <cell r="X70564">
            <v>0</v>
          </cell>
        </row>
        <row r="70565">
          <cell r="H70565" t="str">
            <v>GTP-F0102076028</v>
          </cell>
          <cell r="W70565">
            <v>6068</v>
          </cell>
          <cell r="X70565">
            <v>0</v>
          </cell>
        </row>
        <row r="70566">
          <cell r="H70566" t="str">
            <v>GTP-F0102076028</v>
          </cell>
          <cell r="W70566">
            <v>6068</v>
          </cell>
          <cell r="X70566">
            <v>0</v>
          </cell>
        </row>
        <row r="70567">
          <cell r="H70567" t="str">
            <v>GTP-F0102081039</v>
          </cell>
          <cell r="W70567">
            <v>6538</v>
          </cell>
          <cell r="X70567">
            <v>0</v>
          </cell>
        </row>
        <row r="70568">
          <cell r="H70568" t="str">
            <v>GTP-F0102081039</v>
          </cell>
          <cell r="W70568">
            <v>6538</v>
          </cell>
          <cell r="X70568">
            <v>0</v>
          </cell>
        </row>
        <row r="70569">
          <cell r="H70569" t="str">
            <v>GTP-F0102081039</v>
          </cell>
          <cell r="W70569">
            <v>6538</v>
          </cell>
          <cell r="X70569">
            <v>0</v>
          </cell>
        </row>
        <row r="70570">
          <cell r="H70570" t="str">
            <v>GTP-F0102076028</v>
          </cell>
          <cell r="W70570">
            <v>6068</v>
          </cell>
          <cell r="X70570">
            <v>0</v>
          </cell>
        </row>
        <row r="70571">
          <cell r="H70571" t="str">
            <v>GTP-F0102086527M</v>
          </cell>
          <cell r="W70571">
            <v>1202.1600000000001</v>
          </cell>
          <cell r="X70571">
            <v>0</v>
          </cell>
        </row>
        <row r="70572">
          <cell r="H70572" t="str">
            <v>GTP-F0102081039</v>
          </cell>
          <cell r="W70572">
            <v>6538</v>
          </cell>
          <cell r="X70572">
            <v>0</v>
          </cell>
        </row>
        <row r="70573">
          <cell r="H70573" t="str">
            <v>GTP-F0102081039</v>
          </cell>
          <cell r="W70573">
            <v>6538</v>
          </cell>
          <cell r="X70573">
            <v>0</v>
          </cell>
        </row>
        <row r="70574">
          <cell r="H70574" t="str">
            <v>GTP-F0102081039</v>
          </cell>
          <cell r="W70574">
            <v>6538</v>
          </cell>
          <cell r="X70574">
            <v>0</v>
          </cell>
        </row>
        <row r="70575">
          <cell r="H70575" t="str">
            <v>GTP-F0102081039</v>
          </cell>
          <cell r="W70575">
            <v>6538</v>
          </cell>
          <cell r="X70575">
            <v>0</v>
          </cell>
        </row>
        <row r="70576">
          <cell r="H70576" t="str">
            <v>GTP-F0102081039</v>
          </cell>
          <cell r="W70576">
            <v>6538</v>
          </cell>
          <cell r="X70576">
            <v>0</v>
          </cell>
        </row>
        <row r="70577">
          <cell r="H70577" t="str">
            <v>GTP-F0102081039</v>
          </cell>
          <cell r="W70577">
            <v>6538</v>
          </cell>
          <cell r="X70577">
            <v>0</v>
          </cell>
        </row>
        <row r="70578">
          <cell r="H70578" t="str">
            <v>GTP-F0102081038</v>
          </cell>
          <cell r="W70578">
            <v>6538</v>
          </cell>
          <cell r="X70578">
            <v>0</v>
          </cell>
        </row>
        <row r="70579">
          <cell r="H70579" t="str">
            <v>GTP-F0102076028</v>
          </cell>
          <cell r="W70579">
            <v>6068</v>
          </cell>
          <cell r="X70579">
            <v>0</v>
          </cell>
        </row>
        <row r="70580">
          <cell r="H70580" t="str">
            <v>GTP-F0102076028</v>
          </cell>
          <cell r="W70580">
            <v>6068</v>
          </cell>
          <cell r="X70580">
            <v>0</v>
          </cell>
        </row>
        <row r="70581">
          <cell r="H70581" t="str">
            <v>GTP-F0102076028</v>
          </cell>
          <cell r="W70581">
            <v>6068</v>
          </cell>
          <cell r="X70581">
            <v>0</v>
          </cell>
        </row>
        <row r="70582">
          <cell r="H70582" t="str">
            <v>GTP-F0102076028</v>
          </cell>
          <cell r="W70582">
            <v>6068</v>
          </cell>
          <cell r="X70582">
            <v>0</v>
          </cell>
        </row>
        <row r="70583">
          <cell r="H70583" t="str">
            <v>GTP-F0102081038</v>
          </cell>
          <cell r="W70583">
            <v>6538</v>
          </cell>
          <cell r="X70583">
            <v>0</v>
          </cell>
        </row>
        <row r="70584">
          <cell r="H70584" t="str">
            <v>GTP-F0102081038</v>
          </cell>
          <cell r="W70584">
            <v>6538</v>
          </cell>
          <cell r="X70584">
            <v>0</v>
          </cell>
        </row>
        <row r="70585">
          <cell r="H70585" t="str">
            <v>GTP-F0102081038</v>
          </cell>
          <cell r="W70585">
            <v>6538</v>
          </cell>
          <cell r="X70585">
            <v>0</v>
          </cell>
        </row>
        <row r="70586">
          <cell r="H70586" t="str">
            <v>GTP-F0102089534T</v>
          </cell>
          <cell r="W70586">
            <v>1162.22</v>
          </cell>
          <cell r="X70586">
            <v>0</v>
          </cell>
        </row>
        <row r="70587">
          <cell r="H70587" t="str">
            <v>GTP-F0102081527T</v>
          </cell>
          <cell r="W70587">
            <v>410.53000000000003</v>
          </cell>
          <cell r="X70587">
            <v>0</v>
          </cell>
        </row>
        <row r="70588">
          <cell r="H70588" t="str">
            <v>GTP-F0102081038</v>
          </cell>
          <cell r="W70588">
            <v>6538</v>
          </cell>
          <cell r="X70588">
            <v>0</v>
          </cell>
        </row>
        <row r="70589">
          <cell r="H70589" t="str">
            <v>GTP-F0102081038</v>
          </cell>
          <cell r="W70589">
            <v>6538</v>
          </cell>
          <cell r="X70589">
            <v>0</v>
          </cell>
        </row>
        <row r="70590">
          <cell r="H70590" t="str">
            <v>GTP-F0102081038</v>
          </cell>
          <cell r="W70590">
            <v>6538</v>
          </cell>
          <cell r="X70590">
            <v>0</v>
          </cell>
        </row>
        <row r="70591">
          <cell r="H70591" t="str">
            <v>GTP-F0102045510T</v>
          </cell>
          <cell r="W70591">
            <v>49</v>
          </cell>
          <cell r="X70591">
            <v>0</v>
          </cell>
        </row>
        <row r="70592">
          <cell r="H70592" t="str">
            <v>GTP-F0102045507T</v>
          </cell>
          <cell r="W70592">
            <v>49</v>
          </cell>
          <cell r="X70592">
            <v>0</v>
          </cell>
        </row>
        <row r="70593">
          <cell r="H70593" t="str">
            <v>GTP-F0102081038</v>
          </cell>
          <cell r="W70593">
            <v>6538</v>
          </cell>
          <cell r="X70593">
            <v>0</v>
          </cell>
        </row>
        <row r="70594">
          <cell r="H70594" t="str">
            <v>GTP-F0102081038</v>
          </cell>
          <cell r="W70594">
            <v>6538</v>
          </cell>
          <cell r="X70594">
            <v>0</v>
          </cell>
        </row>
        <row r="70595">
          <cell r="H70595" t="str">
            <v>GTP-F0102081038</v>
          </cell>
          <cell r="W70595">
            <v>6538</v>
          </cell>
          <cell r="X70595">
            <v>0</v>
          </cell>
        </row>
        <row r="70596">
          <cell r="H70596" t="str">
            <v>GTP-F0102081038</v>
          </cell>
          <cell r="W70596">
            <v>6538</v>
          </cell>
          <cell r="X70596">
            <v>0</v>
          </cell>
        </row>
        <row r="70597">
          <cell r="H70597" t="str">
            <v>GTP-F0102081038</v>
          </cell>
          <cell r="W70597">
            <v>6538</v>
          </cell>
          <cell r="X70597">
            <v>0</v>
          </cell>
        </row>
        <row r="70598">
          <cell r="H70598" t="str">
            <v>GTP-F0102073020</v>
          </cell>
          <cell r="W70598">
            <v>6068</v>
          </cell>
          <cell r="X70598">
            <v>0</v>
          </cell>
        </row>
        <row r="70599">
          <cell r="H70599" t="str">
            <v>GTP-F0102073020</v>
          </cell>
          <cell r="W70599">
            <v>6068</v>
          </cell>
          <cell r="X70599">
            <v>0</v>
          </cell>
        </row>
        <row r="70600">
          <cell r="H70600" t="str">
            <v>GTP-F0102073020</v>
          </cell>
          <cell r="W70600">
            <v>6068</v>
          </cell>
          <cell r="X70600">
            <v>0</v>
          </cell>
        </row>
        <row r="70601">
          <cell r="H70601" t="str">
            <v>GTP-F0102081038</v>
          </cell>
          <cell r="W70601">
            <v>6538</v>
          </cell>
          <cell r="X70601">
            <v>0</v>
          </cell>
        </row>
        <row r="70602">
          <cell r="H70602" t="str">
            <v>GTP-F0102081038</v>
          </cell>
          <cell r="W70602">
            <v>6538</v>
          </cell>
          <cell r="X70602">
            <v>0</v>
          </cell>
        </row>
        <row r="70603">
          <cell r="H70603" t="str">
            <v>GTP-F0102073020</v>
          </cell>
          <cell r="W70603">
            <v>6068</v>
          </cell>
          <cell r="X70603">
            <v>0</v>
          </cell>
        </row>
        <row r="70604">
          <cell r="H70604" t="str">
            <v>GTP-F0102081038</v>
          </cell>
          <cell r="W70604">
            <v>6538</v>
          </cell>
          <cell r="X70604">
            <v>0</v>
          </cell>
        </row>
        <row r="70605">
          <cell r="H70605" t="str">
            <v>GTP-F0102073020</v>
          </cell>
          <cell r="W70605">
            <v>6068</v>
          </cell>
          <cell r="X70605">
            <v>0</v>
          </cell>
        </row>
        <row r="70606">
          <cell r="H70606" t="str">
            <v>GTP-F0102073020</v>
          </cell>
          <cell r="W70606">
            <v>6068</v>
          </cell>
          <cell r="X70606">
            <v>0</v>
          </cell>
        </row>
        <row r="70607">
          <cell r="H70607" t="str">
            <v>GTP-F0102073020</v>
          </cell>
          <cell r="W70607">
            <v>6068</v>
          </cell>
          <cell r="X70607">
            <v>0</v>
          </cell>
        </row>
        <row r="70608">
          <cell r="H70608" t="str">
            <v>GTP-F0102073020</v>
          </cell>
          <cell r="W70608">
            <v>6068</v>
          </cell>
          <cell r="X70608">
            <v>0</v>
          </cell>
        </row>
        <row r="70609">
          <cell r="H70609" t="str">
            <v>GTP-F0102073020</v>
          </cell>
          <cell r="W70609">
            <v>6068</v>
          </cell>
          <cell r="X70609">
            <v>0</v>
          </cell>
        </row>
        <row r="70610">
          <cell r="H70610" t="str">
            <v>GTP-F0102090001</v>
          </cell>
          <cell r="W70610">
            <v>8668</v>
          </cell>
          <cell r="X70610">
            <v>0</v>
          </cell>
        </row>
        <row r="70611">
          <cell r="H70611" t="str">
            <v>GTP-F0102090001</v>
          </cell>
          <cell r="W70611">
            <v>8668</v>
          </cell>
          <cell r="X70611">
            <v>0</v>
          </cell>
        </row>
        <row r="70612">
          <cell r="H70612" t="str">
            <v>GTP-F0102090001</v>
          </cell>
          <cell r="W70612">
            <v>8668</v>
          </cell>
          <cell r="X70612">
            <v>0</v>
          </cell>
        </row>
        <row r="70613">
          <cell r="H70613" t="str">
            <v>GTP-F0102073020</v>
          </cell>
          <cell r="W70613">
            <v>6068</v>
          </cell>
          <cell r="X70613">
            <v>0</v>
          </cell>
        </row>
        <row r="70614">
          <cell r="H70614" t="str">
            <v>GTP-F0102074001</v>
          </cell>
          <cell r="W70614">
            <v>6708</v>
          </cell>
          <cell r="X70614">
            <v>0</v>
          </cell>
        </row>
        <row r="70615">
          <cell r="H70615" t="str">
            <v>GTP-F0102074001</v>
          </cell>
          <cell r="W70615">
            <v>6708</v>
          </cell>
          <cell r="X70615">
            <v>0</v>
          </cell>
        </row>
        <row r="70616">
          <cell r="H70616" t="str">
            <v>GTP-F0102090001</v>
          </cell>
          <cell r="W70616">
            <v>8668</v>
          </cell>
          <cell r="X70616">
            <v>0</v>
          </cell>
        </row>
        <row r="70617">
          <cell r="H70617" t="str">
            <v>GTP-F0102089002</v>
          </cell>
          <cell r="W70617">
            <v>8818</v>
          </cell>
          <cell r="X70617">
            <v>0</v>
          </cell>
        </row>
        <row r="70618">
          <cell r="H70618" t="str">
            <v>GTP-F0102089002</v>
          </cell>
          <cell r="W70618">
            <v>8818</v>
          </cell>
          <cell r="X70618">
            <v>0</v>
          </cell>
        </row>
        <row r="70619">
          <cell r="H70619" t="str">
            <v>GTP-F0102089002</v>
          </cell>
          <cell r="W70619">
            <v>8818</v>
          </cell>
          <cell r="X70619">
            <v>0</v>
          </cell>
        </row>
        <row r="70620">
          <cell r="H70620" t="str">
            <v>GTP-F0102089002</v>
          </cell>
          <cell r="W70620">
            <v>8818</v>
          </cell>
          <cell r="X70620">
            <v>0</v>
          </cell>
        </row>
        <row r="70621">
          <cell r="H70621" t="str">
            <v>GTP-F0102090001</v>
          </cell>
          <cell r="W70621">
            <v>8668</v>
          </cell>
          <cell r="X70621">
            <v>0</v>
          </cell>
        </row>
        <row r="70622">
          <cell r="H70622" t="str">
            <v>GTP-F0102090001</v>
          </cell>
          <cell r="W70622">
            <v>8668</v>
          </cell>
          <cell r="X70622">
            <v>0</v>
          </cell>
        </row>
        <row r="70623">
          <cell r="H70623" t="str">
            <v>GTP-F0102090001</v>
          </cell>
          <cell r="W70623">
            <v>8668</v>
          </cell>
          <cell r="X70623">
            <v>0</v>
          </cell>
        </row>
        <row r="70624">
          <cell r="H70624" t="str">
            <v>GTP-F0102090001</v>
          </cell>
          <cell r="W70624">
            <v>8668</v>
          </cell>
          <cell r="X70624">
            <v>0</v>
          </cell>
        </row>
        <row r="70625">
          <cell r="H70625" t="str">
            <v>GTP-F0102089002</v>
          </cell>
          <cell r="W70625">
            <v>8818</v>
          </cell>
          <cell r="X70625">
            <v>0</v>
          </cell>
        </row>
        <row r="70626">
          <cell r="H70626" t="str">
            <v>GTP-F0102089002</v>
          </cell>
          <cell r="W70626">
            <v>8818</v>
          </cell>
          <cell r="X70626">
            <v>0</v>
          </cell>
        </row>
        <row r="70627">
          <cell r="H70627" t="str">
            <v>GTP-F0102089002</v>
          </cell>
          <cell r="W70627">
            <v>8818</v>
          </cell>
          <cell r="X70627">
            <v>0</v>
          </cell>
        </row>
        <row r="70628">
          <cell r="H70628" t="str">
            <v>GTP-F0102089002</v>
          </cell>
          <cell r="W70628">
            <v>8818</v>
          </cell>
          <cell r="X70628">
            <v>0</v>
          </cell>
        </row>
        <row r="70629">
          <cell r="H70629" t="str">
            <v>GTP-F0102090001</v>
          </cell>
          <cell r="W70629">
            <v>8668</v>
          </cell>
          <cell r="X70629">
            <v>0</v>
          </cell>
        </row>
        <row r="70630">
          <cell r="H70630" t="str">
            <v>GTP-F0102090001</v>
          </cell>
          <cell r="W70630">
            <v>8668</v>
          </cell>
          <cell r="X70630">
            <v>0</v>
          </cell>
        </row>
        <row r="70631">
          <cell r="H70631" t="str">
            <v>GTP-F0102090001</v>
          </cell>
          <cell r="W70631">
            <v>8668</v>
          </cell>
          <cell r="X70631">
            <v>0</v>
          </cell>
        </row>
        <row r="70632">
          <cell r="H70632" t="str">
            <v>GTP-F0102089002</v>
          </cell>
          <cell r="W70632">
            <v>8818</v>
          </cell>
          <cell r="X70632">
            <v>0</v>
          </cell>
        </row>
        <row r="70633">
          <cell r="H70633" t="str">
            <v>GTP-F0102089002</v>
          </cell>
          <cell r="W70633">
            <v>8818</v>
          </cell>
          <cell r="X70633">
            <v>0</v>
          </cell>
        </row>
        <row r="70634">
          <cell r="H70634" t="str">
            <v>GTP-F0102089534T</v>
          </cell>
          <cell r="W70634">
            <v>1379.56</v>
          </cell>
          <cell r="X70634">
            <v>0</v>
          </cell>
        </row>
        <row r="70635">
          <cell r="H70635" t="str">
            <v>GTP-F0102090001</v>
          </cell>
          <cell r="W70635">
            <v>8668</v>
          </cell>
          <cell r="X70635">
            <v>0</v>
          </cell>
        </row>
        <row r="70636">
          <cell r="H70636" t="str">
            <v>GTP-F0102089002</v>
          </cell>
          <cell r="W70636">
            <v>8818</v>
          </cell>
          <cell r="X70636">
            <v>0</v>
          </cell>
        </row>
        <row r="70637">
          <cell r="H70637" t="str">
            <v>GTP-F0102089002</v>
          </cell>
          <cell r="W70637">
            <v>8818</v>
          </cell>
          <cell r="X70637">
            <v>0</v>
          </cell>
        </row>
        <row r="70638">
          <cell r="H70638" t="str">
            <v>GTP-F0102089002</v>
          </cell>
          <cell r="W70638">
            <v>8818</v>
          </cell>
          <cell r="X70638">
            <v>0</v>
          </cell>
        </row>
        <row r="70639">
          <cell r="H70639" t="str">
            <v>GTP-F0102089002</v>
          </cell>
          <cell r="W70639">
            <v>8818</v>
          </cell>
          <cell r="X70639">
            <v>0</v>
          </cell>
        </row>
        <row r="70640">
          <cell r="H70640" t="str">
            <v>GTP-F0102090002</v>
          </cell>
          <cell r="W70640">
            <v>8668</v>
          </cell>
          <cell r="X70640">
            <v>0</v>
          </cell>
        </row>
        <row r="70641">
          <cell r="H70641" t="str">
            <v>GTP-F0102090002</v>
          </cell>
          <cell r="W70641">
            <v>8668</v>
          </cell>
          <cell r="X70641">
            <v>0</v>
          </cell>
        </row>
        <row r="70642">
          <cell r="H70642" t="str">
            <v>GTP-F0102074502T</v>
          </cell>
          <cell r="W70642">
            <v>77</v>
          </cell>
          <cell r="X70642">
            <v>0</v>
          </cell>
        </row>
        <row r="70643">
          <cell r="H70643" t="str">
            <v>GTP-F0102047547T</v>
          </cell>
          <cell r="W70643">
            <v>65</v>
          </cell>
          <cell r="X70643">
            <v>0</v>
          </cell>
        </row>
        <row r="70644">
          <cell r="H70644" t="str">
            <v>GTP-F0102047548T</v>
          </cell>
          <cell r="W70644">
            <v>65</v>
          </cell>
          <cell r="X70644">
            <v>0</v>
          </cell>
        </row>
        <row r="70645">
          <cell r="H70645" t="str">
            <v>GTP-F0102077517T</v>
          </cell>
          <cell r="W70645">
            <v>45</v>
          </cell>
          <cell r="X70645">
            <v>0</v>
          </cell>
        </row>
        <row r="70646">
          <cell r="H70646" t="str">
            <v>GTP-F0102077515T</v>
          </cell>
          <cell r="W70646">
            <v>55</v>
          </cell>
          <cell r="X70646">
            <v>0</v>
          </cell>
        </row>
        <row r="70647">
          <cell r="H70647" t="str">
            <v>GTP-F0102090002</v>
          </cell>
          <cell r="W70647">
            <v>8668</v>
          </cell>
          <cell r="X70647">
            <v>0</v>
          </cell>
        </row>
        <row r="70648">
          <cell r="H70648" t="str">
            <v>GTP-F0102090002</v>
          </cell>
          <cell r="W70648">
            <v>8668</v>
          </cell>
          <cell r="X70648">
            <v>0</v>
          </cell>
        </row>
        <row r="70649">
          <cell r="H70649" t="str">
            <v>GTP-F0102090002</v>
          </cell>
          <cell r="W70649">
            <v>8668</v>
          </cell>
          <cell r="X70649">
            <v>0</v>
          </cell>
        </row>
        <row r="70650">
          <cell r="H70650" t="str">
            <v>GTP-F0102090002</v>
          </cell>
          <cell r="W70650">
            <v>8668</v>
          </cell>
          <cell r="X70650">
            <v>0</v>
          </cell>
        </row>
        <row r="70651">
          <cell r="H70651" t="str">
            <v>GTP-F0102090002</v>
          </cell>
          <cell r="W70651">
            <v>8668</v>
          </cell>
          <cell r="X70651">
            <v>0</v>
          </cell>
        </row>
        <row r="70652">
          <cell r="H70652" t="str">
            <v>GTP-F0102090002</v>
          </cell>
          <cell r="W70652">
            <v>8668</v>
          </cell>
          <cell r="X70652">
            <v>0</v>
          </cell>
        </row>
        <row r="70653">
          <cell r="H70653" t="str">
            <v>GTP-F0102090002</v>
          </cell>
          <cell r="W70653">
            <v>8668</v>
          </cell>
          <cell r="X70653">
            <v>0</v>
          </cell>
        </row>
        <row r="70654">
          <cell r="H70654" t="str">
            <v>GTP-F0102090002</v>
          </cell>
          <cell r="W70654">
            <v>8668</v>
          </cell>
          <cell r="X70654">
            <v>0</v>
          </cell>
        </row>
        <row r="70655">
          <cell r="H70655" t="str">
            <v>GTP-F0102090001</v>
          </cell>
          <cell r="W70655">
            <v>8668</v>
          </cell>
          <cell r="X70655">
            <v>0</v>
          </cell>
        </row>
        <row r="70656">
          <cell r="H70656" t="str">
            <v>GTP-F0102090001</v>
          </cell>
          <cell r="W70656">
            <v>8668</v>
          </cell>
          <cell r="X70656">
            <v>0</v>
          </cell>
        </row>
        <row r="70657">
          <cell r="H70657" t="str">
            <v>GTP-F0102077056</v>
          </cell>
          <cell r="W70657">
            <v>6038</v>
          </cell>
          <cell r="X70657">
            <v>0</v>
          </cell>
        </row>
        <row r="70658">
          <cell r="H70658" t="str">
            <v>GTP-F0102077056</v>
          </cell>
          <cell r="W70658">
            <v>6038</v>
          </cell>
          <cell r="X70658">
            <v>0</v>
          </cell>
        </row>
        <row r="70659">
          <cell r="H70659" t="str">
            <v>GTP-F0102077056</v>
          </cell>
          <cell r="W70659">
            <v>6038</v>
          </cell>
          <cell r="X70659">
            <v>0</v>
          </cell>
        </row>
        <row r="70660">
          <cell r="H70660" t="str">
            <v>GTP-F0102077056</v>
          </cell>
          <cell r="W70660">
            <v>6038</v>
          </cell>
          <cell r="X70660">
            <v>0</v>
          </cell>
        </row>
        <row r="70661">
          <cell r="H70661" t="str">
            <v>GTP-F0102077056</v>
          </cell>
          <cell r="W70661">
            <v>6038</v>
          </cell>
          <cell r="X70661">
            <v>0</v>
          </cell>
        </row>
        <row r="70662">
          <cell r="H70662" t="str">
            <v>GTP-F0102081039</v>
          </cell>
          <cell r="W70662">
            <v>6538</v>
          </cell>
          <cell r="X70662">
            <v>0</v>
          </cell>
        </row>
        <row r="70663">
          <cell r="H70663" t="str">
            <v>GTP-F0102081039</v>
          </cell>
          <cell r="W70663">
            <v>6538</v>
          </cell>
          <cell r="X70663">
            <v>0</v>
          </cell>
        </row>
        <row r="70664">
          <cell r="H70664" t="str">
            <v>GTP-F0102081039</v>
          </cell>
          <cell r="W70664">
            <v>6538</v>
          </cell>
          <cell r="X70664">
            <v>0</v>
          </cell>
        </row>
        <row r="70665">
          <cell r="H70665" t="str">
            <v>GTP-F0102081038</v>
          </cell>
          <cell r="W70665">
            <v>6538</v>
          </cell>
          <cell r="X70665">
            <v>0</v>
          </cell>
        </row>
        <row r="70666">
          <cell r="H70666" t="str">
            <v>GTP-F0102081038</v>
          </cell>
          <cell r="W70666">
            <v>6538</v>
          </cell>
          <cell r="X70666">
            <v>0</v>
          </cell>
        </row>
        <row r="70667">
          <cell r="H70667" t="str">
            <v>GTP-F0102090001</v>
          </cell>
          <cell r="W70667">
            <v>8668</v>
          </cell>
          <cell r="X70667">
            <v>0</v>
          </cell>
        </row>
        <row r="70668">
          <cell r="H70668" t="str">
            <v>GTP-F0102090001</v>
          </cell>
          <cell r="W70668">
            <v>8668</v>
          </cell>
          <cell r="X70668">
            <v>0</v>
          </cell>
        </row>
        <row r="70669">
          <cell r="H70669" t="str">
            <v>GTP-F0102090001</v>
          </cell>
          <cell r="W70669">
            <v>8668</v>
          </cell>
          <cell r="X70669">
            <v>0</v>
          </cell>
        </row>
        <row r="70670">
          <cell r="H70670" t="str">
            <v>GTP-F0102081038</v>
          </cell>
          <cell r="W70670">
            <v>6538</v>
          </cell>
          <cell r="X70670">
            <v>0</v>
          </cell>
        </row>
        <row r="70671">
          <cell r="H70671" t="str">
            <v>GTP-F0102081038</v>
          </cell>
          <cell r="W70671">
            <v>6538</v>
          </cell>
          <cell r="X70671">
            <v>0</v>
          </cell>
        </row>
        <row r="70672">
          <cell r="H70672" t="str">
            <v>GTP-F0102081038</v>
          </cell>
          <cell r="W70672">
            <v>6538</v>
          </cell>
          <cell r="X70672">
            <v>0</v>
          </cell>
        </row>
        <row r="70673">
          <cell r="H70673" t="str">
            <v>GTP-F0102080002</v>
          </cell>
          <cell r="W70673">
            <v>6708</v>
          </cell>
          <cell r="X70673">
            <v>0</v>
          </cell>
        </row>
        <row r="70674">
          <cell r="H70674" t="str">
            <v>GTP-F0102081038</v>
          </cell>
          <cell r="W70674">
            <v>6538</v>
          </cell>
          <cell r="X70674">
            <v>0</v>
          </cell>
        </row>
        <row r="70675">
          <cell r="H70675" t="str">
            <v>GTP-F0102081038</v>
          </cell>
          <cell r="W70675">
            <v>6538</v>
          </cell>
          <cell r="X70675">
            <v>0</v>
          </cell>
        </row>
        <row r="70676">
          <cell r="H70676" t="str">
            <v>GTP-F0102081038</v>
          </cell>
          <cell r="W70676">
            <v>6538</v>
          </cell>
          <cell r="X70676">
            <v>0</v>
          </cell>
        </row>
        <row r="70677">
          <cell r="H70677" t="str">
            <v>GTP-F0102081038</v>
          </cell>
          <cell r="W70677">
            <v>6538</v>
          </cell>
          <cell r="X70677">
            <v>0</v>
          </cell>
        </row>
        <row r="70678">
          <cell r="H70678" t="str">
            <v>GTP-F0102080002</v>
          </cell>
          <cell r="W70678">
            <v>6708</v>
          </cell>
          <cell r="X70678">
            <v>0</v>
          </cell>
        </row>
        <row r="70679">
          <cell r="H70679" t="str">
            <v>GTP-F0102080002</v>
          </cell>
          <cell r="W70679">
            <v>6708</v>
          </cell>
          <cell r="X70679">
            <v>0</v>
          </cell>
        </row>
        <row r="70680">
          <cell r="H70680" t="str">
            <v>GTP-F0102080002</v>
          </cell>
          <cell r="W70680">
            <v>6708</v>
          </cell>
          <cell r="X70680">
            <v>0</v>
          </cell>
        </row>
        <row r="70681">
          <cell r="H70681" t="str">
            <v>GTP-F0102090002</v>
          </cell>
          <cell r="W70681">
            <v>8818</v>
          </cell>
          <cell r="X70681">
            <v>0</v>
          </cell>
        </row>
        <row r="70682">
          <cell r="H70682" t="str">
            <v>GTP-F0102089001</v>
          </cell>
          <cell r="W70682">
            <v>8818</v>
          </cell>
          <cell r="X70682">
            <v>0</v>
          </cell>
        </row>
        <row r="70683">
          <cell r="H70683" t="str">
            <v>GTP-F0102090002</v>
          </cell>
          <cell r="W70683">
            <v>8818</v>
          </cell>
          <cell r="X70683">
            <v>0</v>
          </cell>
        </row>
        <row r="70684">
          <cell r="H70684" t="str">
            <v>GTP-F0102089001</v>
          </cell>
          <cell r="W70684">
            <v>8818</v>
          </cell>
          <cell r="X70684">
            <v>0</v>
          </cell>
        </row>
        <row r="70685">
          <cell r="H70685" t="str">
            <v>GTP-F0102089001</v>
          </cell>
          <cell r="W70685">
            <v>8818</v>
          </cell>
          <cell r="X70685">
            <v>0</v>
          </cell>
        </row>
        <row r="70686">
          <cell r="H70686" t="str">
            <v>GTP-F0102089001</v>
          </cell>
          <cell r="W70686">
            <v>8818</v>
          </cell>
          <cell r="X70686">
            <v>0</v>
          </cell>
        </row>
        <row r="70687">
          <cell r="H70687" t="str">
            <v>GTP-F0102089001</v>
          </cell>
          <cell r="W70687">
            <v>8818</v>
          </cell>
          <cell r="X70687">
            <v>0</v>
          </cell>
        </row>
        <row r="70688">
          <cell r="H70688" t="str">
            <v>GTP-F0102080002</v>
          </cell>
          <cell r="W70688">
            <v>6708</v>
          </cell>
          <cell r="X70688">
            <v>0</v>
          </cell>
        </row>
        <row r="70689">
          <cell r="H70689" t="str">
            <v>GTP-F0102080002</v>
          </cell>
          <cell r="W70689">
            <v>6708</v>
          </cell>
          <cell r="X70689">
            <v>0</v>
          </cell>
        </row>
        <row r="70690">
          <cell r="H70690" t="str">
            <v>GTP-F0102080002</v>
          </cell>
          <cell r="W70690">
            <v>6708</v>
          </cell>
          <cell r="X70690">
            <v>0</v>
          </cell>
        </row>
        <row r="70691">
          <cell r="H70691" t="str">
            <v>GTP-F0102080002</v>
          </cell>
          <cell r="W70691">
            <v>6708</v>
          </cell>
          <cell r="X70691">
            <v>0</v>
          </cell>
        </row>
        <row r="70692">
          <cell r="H70692" t="str">
            <v>GTP-F0102080002</v>
          </cell>
          <cell r="W70692">
            <v>6708</v>
          </cell>
          <cell r="X70692">
            <v>0</v>
          </cell>
        </row>
        <row r="70693">
          <cell r="H70693" t="str">
            <v>GTP-F0102089001</v>
          </cell>
          <cell r="W70693">
            <v>8818</v>
          </cell>
          <cell r="X70693">
            <v>0</v>
          </cell>
        </row>
        <row r="70694">
          <cell r="H70694" t="str">
            <v>GTP-F0102089001</v>
          </cell>
          <cell r="W70694">
            <v>8818</v>
          </cell>
          <cell r="X70694">
            <v>0</v>
          </cell>
        </row>
        <row r="70695">
          <cell r="H70695" t="str">
            <v>GTP-F0102089001</v>
          </cell>
          <cell r="W70695">
            <v>8818</v>
          </cell>
          <cell r="X70695">
            <v>0</v>
          </cell>
        </row>
        <row r="70696">
          <cell r="H70696" t="str">
            <v>GTP-F0102080002</v>
          </cell>
          <cell r="W70696">
            <v>6708</v>
          </cell>
          <cell r="X70696">
            <v>0</v>
          </cell>
        </row>
        <row r="70697">
          <cell r="H70697" t="str">
            <v>GTP-F0102080002</v>
          </cell>
          <cell r="W70697">
            <v>6708</v>
          </cell>
          <cell r="X70697">
            <v>0</v>
          </cell>
        </row>
        <row r="70698">
          <cell r="H70698" t="str">
            <v>GTP-F0102080002</v>
          </cell>
          <cell r="W70698">
            <v>6708</v>
          </cell>
          <cell r="X70698">
            <v>0</v>
          </cell>
        </row>
        <row r="70699">
          <cell r="H70699" t="str">
            <v>GTP-F0102080002</v>
          </cell>
          <cell r="W70699">
            <v>6708</v>
          </cell>
          <cell r="X70699">
            <v>0</v>
          </cell>
        </row>
        <row r="70700">
          <cell r="H70700" t="str">
            <v>GTP-F0102080002</v>
          </cell>
          <cell r="W70700">
            <v>6708</v>
          </cell>
          <cell r="X70700">
            <v>0</v>
          </cell>
        </row>
        <row r="70701">
          <cell r="H70701" t="str">
            <v>GTP-F0102080002</v>
          </cell>
          <cell r="W70701">
            <v>6708</v>
          </cell>
          <cell r="X70701">
            <v>0</v>
          </cell>
        </row>
        <row r="70702">
          <cell r="H70702" t="str">
            <v>GTP-F0102080002</v>
          </cell>
          <cell r="W70702">
            <v>6708</v>
          </cell>
          <cell r="X70702">
            <v>0</v>
          </cell>
        </row>
        <row r="70703">
          <cell r="H70703" t="str">
            <v>GTP-F0102089001</v>
          </cell>
          <cell r="W70703">
            <v>8818</v>
          </cell>
          <cell r="X70703">
            <v>0</v>
          </cell>
        </row>
        <row r="70704">
          <cell r="H70704" t="str">
            <v>GTP-F0102089001</v>
          </cell>
          <cell r="W70704">
            <v>8818</v>
          </cell>
          <cell r="X70704">
            <v>0</v>
          </cell>
        </row>
        <row r="70705">
          <cell r="H70705" t="str">
            <v>GTP-F0102089001</v>
          </cell>
          <cell r="W70705">
            <v>8818</v>
          </cell>
          <cell r="X70705">
            <v>0</v>
          </cell>
        </row>
        <row r="70706">
          <cell r="H70706" t="str">
            <v>GTP-F0102080002</v>
          </cell>
          <cell r="W70706">
            <v>6708</v>
          </cell>
          <cell r="X70706">
            <v>0</v>
          </cell>
        </row>
        <row r="70707">
          <cell r="H70707" t="str">
            <v>GTP-F0102080002</v>
          </cell>
          <cell r="W70707">
            <v>6708</v>
          </cell>
          <cell r="X70707">
            <v>0</v>
          </cell>
        </row>
        <row r="70708">
          <cell r="H70708" t="str">
            <v>GTP-F0102080002</v>
          </cell>
          <cell r="W70708">
            <v>6708</v>
          </cell>
          <cell r="X70708">
            <v>0</v>
          </cell>
        </row>
        <row r="70709">
          <cell r="H70709" t="str">
            <v>GTP-F0102089001</v>
          </cell>
          <cell r="W70709">
            <v>8818</v>
          </cell>
          <cell r="X70709">
            <v>0</v>
          </cell>
        </row>
        <row r="70710">
          <cell r="H70710" t="str">
            <v>GTP-F0102089001</v>
          </cell>
          <cell r="W70710">
            <v>8818</v>
          </cell>
          <cell r="X70710">
            <v>0</v>
          </cell>
        </row>
        <row r="70711">
          <cell r="H70711" t="str">
            <v>GTP-F0102089001</v>
          </cell>
          <cell r="W70711">
            <v>8818</v>
          </cell>
          <cell r="X70711">
            <v>0</v>
          </cell>
        </row>
        <row r="70712">
          <cell r="H70712" t="str">
            <v>GTP-F0102089001</v>
          </cell>
          <cell r="W70712">
            <v>8818</v>
          </cell>
          <cell r="X70712">
            <v>0</v>
          </cell>
        </row>
        <row r="70713">
          <cell r="H70713" t="str">
            <v>GTP-F0102080002</v>
          </cell>
          <cell r="W70713">
            <v>6708</v>
          </cell>
          <cell r="X70713">
            <v>0</v>
          </cell>
        </row>
        <row r="70714">
          <cell r="H70714" t="str">
            <v>GTP-F0102080002</v>
          </cell>
          <cell r="W70714">
            <v>6708</v>
          </cell>
          <cell r="X70714">
            <v>0</v>
          </cell>
        </row>
        <row r="70715">
          <cell r="H70715" t="str">
            <v>GTP-F0102080002</v>
          </cell>
          <cell r="W70715">
            <v>6708</v>
          </cell>
          <cell r="X70715">
            <v>0</v>
          </cell>
        </row>
        <row r="70716">
          <cell r="H70716" t="str">
            <v>GTP-F0102080002</v>
          </cell>
          <cell r="W70716">
            <v>6708</v>
          </cell>
          <cell r="X70716">
            <v>0</v>
          </cell>
        </row>
        <row r="70717">
          <cell r="H70717" t="str">
            <v>GTP-F0102090002</v>
          </cell>
          <cell r="W70717">
            <v>8668</v>
          </cell>
          <cell r="X70717">
            <v>0</v>
          </cell>
        </row>
        <row r="70718">
          <cell r="H70718" t="str">
            <v>GTP-F0102090002</v>
          </cell>
          <cell r="W70718">
            <v>8668</v>
          </cell>
          <cell r="X70718">
            <v>0</v>
          </cell>
        </row>
        <row r="70719">
          <cell r="H70719" t="str">
            <v>GTP-F0102090002</v>
          </cell>
          <cell r="W70719">
            <v>8668</v>
          </cell>
          <cell r="X70719">
            <v>0</v>
          </cell>
        </row>
        <row r="70720">
          <cell r="H70720" t="str">
            <v>GTP-F0102089001</v>
          </cell>
          <cell r="W70720">
            <v>8818</v>
          </cell>
          <cell r="X70720">
            <v>0</v>
          </cell>
        </row>
        <row r="70721">
          <cell r="H70721" t="str">
            <v>GTP-F0102089001</v>
          </cell>
          <cell r="W70721">
            <v>8818</v>
          </cell>
          <cell r="X70721">
            <v>0</v>
          </cell>
        </row>
        <row r="70722">
          <cell r="H70722" t="str">
            <v>GTP-F0102089001</v>
          </cell>
          <cell r="W70722">
            <v>8818</v>
          </cell>
          <cell r="X70722">
            <v>0</v>
          </cell>
        </row>
        <row r="70723">
          <cell r="H70723" t="str">
            <v>GTP-F0102089002</v>
          </cell>
          <cell r="W70723">
            <v>8818</v>
          </cell>
          <cell r="X70723">
            <v>0</v>
          </cell>
        </row>
        <row r="70724">
          <cell r="H70724" t="str">
            <v>GTP-F0102089002</v>
          </cell>
          <cell r="W70724">
            <v>8818</v>
          </cell>
          <cell r="X70724">
            <v>0</v>
          </cell>
        </row>
        <row r="70725">
          <cell r="H70725" t="str">
            <v>GTP-F0102089002</v>
          </cell>
          <cell r="W70725">
            <v>8818</v>
          </cell>
          <cell r="X70725">
            <v>0</v>
          </cell>
        </row>
        <row r="70726">
          <cell r="H70726" t="str">
            <v>GTP-F0102081039</v>
          </cell>
          <cell r="W70726">
            <v>6538</v>
          </cell>
          <cell r="X70726">
            <v>0</v>
          </cell>
        </row>
        <row r="70727">
          <cell r="H70727" t="str">
            <v>GTP-F0102081039</v>
          </cell>
          <cell r="W70727">
            <v>6538</v>
          </cell>
          <cell r="X70727">
            <v>0</v>
          </cell>
        </row>
        <row r="70728">
          <cell r="H70728" t="str">
            <v>GTP-F0102081039</v>
          </cell>
          <cell r="W70728">
            <v>6538</v>
          </cell>
          <cell r="X70728">
            <v>0</v>
          </cell>
        </row>
        <row r="70729">
          <cell r="H70729" t="str">
            <v>GTP-F0102090002</v>
          </cell>
          <cell r="W70729">
            <v>8668</v>
          </cell>
          <cell r="X70729">
            <v>0</v>
          </cell>
        </row>
        <row r="70730">
          <cell r="H70730" t="str">
            <v>GTP-F0102089001</v>
          </cell>
          <cell r="W70730">
            <v>8818</v>
          </cell>
          <cell r="X70730">
            <v>0</v>
          </cell>
        </row>
        <row r="70731">
          <cell r="H70731" t="str">
            <v>GTP-F0102089001</v>
          </cell>
          <cell r="W70731">
            <v>8818</v>
          </cell>
          <cell r="X70731">
            <v>0</v>
          </cell>
        </row>
        <row r="70732">
          <cell r="H70732" t="str">
            <v>GTP-F0102081039</v>
          </cell>
          <cell r="W70732">
            <v>6538</v>
          </cell>
          <cell r="X70732">
            <v>0</v>
          </cell>
        </row>
        <row r="70733">
          <cell r="H70733" t="str">
            <v>GTP-F0102081039</v>
          </cell>
          <cell r="W70733">
            <v>6538</v>
          </cell>
          <cell r="X70733">
            <v>0</v>
          </cell>
        </row>
        <row r="70734">
          <cell r="H70734" t="str">
            <v>GTP-F0102081039</v>
          </cell>
          <cell r="W70734">
            <v>6538</v>
          </cell>
          <cell r="X70734">
            <v>0</v>
          </cell>
        </row>
        <row r="70735">
          <cell r="H70735" t="str">
            <v>GTP-F0102074002</v>
          </cell>
          <cell r="W70735">
            <v>6708</v>
          </cell>
          <cell r="X70735">
            <v>0</v>
          </cell>
        </row>
        <row r="70736">
          <cell r="H70736" t="str">
            <v>GTP-F0102074002</v>
          </cell>
          <cell r="W70736">
            <v>6708</v>
          </cell>
          <cell r="X70736">
            <v>0</v>
          </cell>
        </row>
        <row r="70737">
          <cell r="H70737" t="str">
            <v>GTP-F0102074002</v>
          </cell>
          <cell r="W70737">
            <v>6708</v>
          </cell>
          <cell r="X70737">
            <v>0</v>
          </cell>
        </row>
        <row r="70738">
          <cell r="H70738" t="str">
            <v>GTP-F0102081039</v>
          </cell>
          <cell r="W70738">
            <v>6538</v>
          </cell>
          <cell r="X70738">
            <v>0</v>
          </cell>
        </row>
        <row r="70739">
          <cell r="H70739" t="str">
            <v>GTP-F0102081039</v>
          </cell>
          <cell r="W70739">
            <v>6538</v>
          </cell>
          <cell r="X70739">
            <v>0</v>
          </cell>
        </row>
        <row r="70740">
          <cell r="H70740" t="str">
            <v>GTP-F0102074002</v>
          </cell>
          <cell r="W70740">
            <v>6708</v>
          </cell>
          <cell r="X70740">
            <v>0</v>
          </cell>
        </row>
        <row r="70741">
          <cell r="H70741" t="str">
            <v>GTP-F0102074002</v>
          </cell>
          <cell r="W70741">
            <v>6708</v>
          </cell>
          <cell r="X70741">
            <v>0</v>
          </cell>
        </row>
        <row r="70742">
          <cell r="H70742" t="str">
            <v>GTP-F0102074002</v>
          </cell>
          <cell r="W70742">
            <v>6708</v>
          </cell>
          <cell r="X70742">
            <v>0</v>
          </cell>
        </row>
        <row r="70743">
          <cell r="H70743" t="str">
            <v>GTPF0102077505T.1-30</v>
          </cell>
          <cell r="W70743">
            <v>280</v>
          </cell>
          <cell r="X70743">
            <v>0</v>
          </cell>
        </row>
        <row r="70744">
          <cell r="H70744" t="str">
            <v>GTPF0102077505T.2-30</v>
          </cell>
          <cell r="W70744">
            <v>280</v>
          </cell>
          <cell r="X70744">
            <v>0</v>
          </cell>
        </row>
        <row r="70745">
          <cell r="H70745" t="str">
            <v>GTP-F0102074002</v>
          </cell>
          <cell r="W70745">
            <v>6708</v>
          </cell>
          <cell r="X70745">
            <v>0</v>
          </cell>
        </row>
        <row r="70746">
          <cell r="H70746" t="str">
            <v>GTP-F0102074002</v>
          </cell>
          <cell r="W70746">
            <v>6708</v>
          </cell>
          <cell r="X70746">
            <v>0</v>
          </cell>
        </row>
        <row r="70747">
          <cell r="H70747" t="str">
            <v>GTP-F0102074002</v>
          </cell>
          <cell r="W70747">
            <v>6708</v>
          </cell>
          <cell r="X70747">
            <v>0</v>
          </cell>
        </row>
        <row r="70748">
          <cell r="H70748" t="str">
            <v>GTP-F0102081038</v>
          </cell>
          <cell r="W70748">
            <v>6538</v>
          </cell>
          <cell r="X70748">
            <v>0</v>
          </cell>
        </row>
        <row r="70749">
          <cell r="H70749" t="str">
            <v>GTP-F0102081038</v>
          </cell>
          <cell r="W70749">
            <v>6538</v>
          </cell>
          <cell r="X70749">
            <v>0</v>
          </cell>
        </row>
        <row r="70750">
          <cell r="H70750" t="str">
            <v>GTP-F0102081039</v>
          </cell>
          <cell r="W70750">
            <v>6538</v>
          </cell>
          <cell r="X70750">
            <v>0</v>
          </cell>
        </row>
        <row r="70751">
          <cell r="H70751" t="str">
            <v>GTP-F0102081038</v>
          </cell>
          <cell r="W70751">
            <v>6538</v>
          </cell>
          <cell r="X70751">
            <v>0</v>
          </cell>
        </row>
        <row r="70752">
          <cell r="H70752" t="str">
            <v>GTP-F0102081038</v>
          </cell>
          <cell r="W70752">
            <v>6538</v>
          </cell>
          <cell r="X70752">
            <v>0</v>
          </cell>
        </row>
        <row r="70753">
          <cell r="H70753" t="str">
            <v>GTP-F0102074002</v>
          </cell>
          <cell r="W70753">
            <v>6708</v>
          </cell>
          <cell r="X70753">
            <v>0</v>
          </cell>
        </row>
        <row r="70754">
          <cell r="H70754" t="str">
            <v>GTP-F0102074002</v>
          </cell>
          <cell r="W70754">
            <v>6708</v>
          </cell>
          <cell r="X70754">
            <v>0</v>
          </cell>
        </row>
        <row r="70755">
          <cell r="H70755" t="str">
            <v>GTP-F0102081038</v>
          </cell>
          <cell r="W70755">
            <v>6538</v>
          </cell>
          <cell r="X70755">
            <v>0</v>
          </cell>
        </row>
        <row r="70756">
          <cell r="H70756" t="str">
            <v>GTP-F0102074002</v>
          </cell>
          <cell r="W70756">
            <v>6708</v>
          </cell>
          <cell r="X70756">
            <v>0</v>
          </cell>
        </row>
        <row r="70757">
          <cell r="H70757" t="str">
            <v>GTP-F0102074002</v>
          </cell>
          <cell r="W70757">
            <v>6708</v>
          </cell>
          <cell r="X70757">
            <v>0</v>
          </cell>
        </row>
        <row r="70758">
          <cell r="H70758" t="str">
            <v>GTP-F0102081038</v>
          </cell>
          <cell r="W70758">
            <v>6538</v>
          </cell>
          <cell r="X70758">
            <v>0</v>
          </cell>
        </row>
        <row r="70759">
          <cell r="H70759" t="str">
            <v>GTP-F0102078003</v>
          </cell>
          <cell r="W70759">
            <v>8760</v>
          </cell>
          <cell r="X70759">
            <v>0</v>
          </cell>
        </row>
        <row r="70760">
          <cell r="H70760" t="str">
            <v>GTP-F0102078003</v>
          </cell>
          <cell r="W70760">
            <v>8760</v>
          </cell>
          <cell r="X70760">
            <v>0</v>
          </cell>
        </row>
        <row r="70761">
          <cell r="H70761" t="str">
            <v>GTP-F0102078003</v>
          </cell>
          <cell r="W70761">
            <v>8760</v>
          </cell>
          <cell r="X70761">
            <v>0</v>
          </cell>
        </row>
        <row r="70762">
          <cell r="H70762" t="str">
            <v>GTP-F0102078003</v>
          </cell>
          <cell r="W70762">
            <v>8760</v>
          </cell>
          <cell r="X70762">
            <v>0</v>
          </cell>
        </row>
        <row r="70763">
          <cell r="H70763" t="str">
            <v>GTP-F0102081038</v>
          </cell>
          <cell r="W70763">
            <v>6538</v>
          </cell>
          <cell r="X70763">
            <v>0</v>
          </cell>
        </row>
        <row r="70764">
          <cell r="H70764" t="str">
            <v>GTP-F0102074002</v>
          </cell>
          <cell r="W70764">
            <v>6708</v>
          </cell>
          <cell r="X70764">
            <v>0</v>
          </cell>
        </row>
        <row r="70765">
          <cell r="H70765" t="str">
            <v>GTP-F0102076028</v>
          </cell>
          <cell r="W70765">
            <v>6068</v>
          </cell>
          <cell r="X70765">
            <v>0</v>
          </cell>
        </row>
        <row r="70766">
          <cell r="H70766" t="str">
            <v>GTP-F0102080002</v>
          </cell>
          <cell r="W70766">
            <v>6708</v>
          </cell>
          <cell r="X70766">
            <v>0</v>
          </cell>
        </row>
        <row r="70767">
          <cell r="H70767" t="str">
            <v>GTP-F0102080002</v>
          </cell>
          <cell r="W70767">
            <v>6708</v>
          </cell>
          <cell r="X70767">
            <v>0</v>
          </cell>
        </row>
        <row r="70768">
          <cell r="H70768" t="str">
            <v>GTP-F0102081038</v>
          </cell>
          <cell r="W70768">
            <v>6538</v>
          </cell>
          <cell r="X70768">
            <v>0</v>
          </cell>
        </row>
        <row r="70769">
          <cell r="H70769" t="str">
            <v>GTP-F0102081038</v>
          </cell>
          <cell r="W70769">
            <v>6538</v>
          </cell>
          <cell r="X70769">
            <v>0</v>
          </cell>
        </row>
        <row r="70770">
          <cell r="H70770" t="str">
            <v>GTP-F0102080002</v>
          </cell>
          <cell r="W70770">
            <v>6708</v>
          </cell>
          <cell r="X70770">
            <v>0</v>
          </cell>
        </row>
        <row r="70771">
          <cell r="H70771" t="str">
            <v>GTP-F0102080002</v>
          </cell>
          <cell r="W70771">
            <v>6708</v>
          </cell>
          <cell r="X70771">
            <v>0</v>
          </cell>
        </row>
        <row r="70772">
          <cell r="H70772" t="str">
            <v>GTPF0102081529T-10</v>
          </cell>
          <cell r="W70772">
            <v>80</v>
          </cell>
          <cell r="X70772">
            <v>0</v>
          </cell>
        </row>
        <row r="70773">
          <cell r="H70773" t="str">
            <v>GTPF0102081530T-10</v>
          </cell>
          <cell r="W70773">
            <v>80</v>
          </cell>
          <cell r="X70773">
            <v>0</v>
          </cell>
        </row>
        <row r="70774">
          <cell r="H70774" t="str">
            <v>GTPF0102077505T.1-30</v>
          </cell>
          <cell r="W70774">
            <v>280</v>
          </cell>
          <cell r="X70774">
            <v>0</v>
          </cell>
        </row>
        <row r="70775">
          <cell r="H70775" t="str">
            <v>GTPF0102077505T.2-30</v>
          </cell>
          <cell r="W70775">
            <v>280</v>
          </cell>
          <cell r="X70775">
            <v>0</v>
          </cell>
        </row>
        <row r="70776">
          <cell r="H70776" t="str">
            <v>GTP-F0102074002</v>
          </cell>
          <cell r="W70776">
            <v>6708</v>
          </cell>
          <cell r="X70776">
            <v>0</v>
          </cell>
        </row>
        <row r="70777">
          <cell r="H70777" t="str">
            <v>GTP-F0102074002</v>
          </cell>
          <cell r="W70777">
            <v>6708</v>
          </cell>
          <cell r="X70777">
            <v>0</v>
          </cell>
        </row>
        <row r="70778">
          <cell r="H70778" t="str">
            <v>GTP-F0102089001</v>
          </cell>
          <cell r="W70778">
            <v>8818</v>
          </cell>
          <cell r="X70778">
            <v>0</v>
          </cell>
        </row>
        <row r="70779">
          <cell r="H70779" t="str">
            <v>GTP-F0102081039</v>
          </cell>
          <cell r="W70779">
            <v>6538</v>
          </cell>
          <cell r="X70779">
            <v>0</v>
          </cell>
        </row>
        <row r="70780">
          <cell r="H70780" t="str">
            <v>GTP-F0102089001</v>
          </cell>
          <cell r="W70780">
            <v>8818</v>
          </cell>
          <cell r="X70780">
            <v>0</v>
          </cell>
        </row>
        <row r="70781">
          <cell r="H70781" t="str">
            <v>GTP-F0102081038</v>
          </cell>
          <cell r="W70781">
            <v>6538</v>
          </cell>
          <cell r="X70781">
            <v>0</v>
          </cell>
        </row>
        <row r="70782">
          <cell r="H70782" t="str">
            <v>GTP-F0102089001</v>
          </cell>
          <cell r="W70782">
            <v>8818</v>
          </cell>
          <cell r="X70782">
            <v>0</v>
          </cell>
        </row>
        <row r="70783">
          <cell r="H70783" t="str">
            <v>GTP-F0102074002</v>
          </cell>
          <cell r="W70783">
            <v>6708</v>
          </cell>
          <cell r="X70783">
            <v>0</v>
          </cell>
        </row>
        <row r="70784">
          <cell r="H70784" t="str">
            <v>GTP-F0102074002</v>
          </cell>
          <cell r="W70784">
            <v>6708</v>
          </cell>
          <cell r="X70784">
            <v>0</v>
          </cell>
        </row>
        <row r="70785">
          <cell r="H70785" t="str">
            <v>GTP-F0102081039</v>
          </cell>
          <cell r="W70785">
            <v>6538</v>
          </cell>
          <cell r="X70785">
            <v>0</v>
          </cell>
        </row>
        <row r="70786">
          <cell r="H70786" t="str">
            <v>GTP-F0102089001</v>
          </cell>
          <cell r="W70786">
            <v>8818</v>
          </cell>
          <cell r="X70786">
            <v>0</v>
          </cell>
        </row>
        <row r="70787">
          <cell r="H70787" t="str">
            <v>GTP-F0102089001</v>
          </cell>
          <cell r="W70787">
            <v>8818</v>
          </cell>
          <cell r="X70787">
            <v>0</v>
          </cell>
        </row>
        <row r="70788">
          <cell r="H70788" t="str">
            <v>GTP-F0102089001</v>
          </cell>
          <cell r="W70788">
            <v>8818</v>
          </cell>
          <cell r="X70788">
            <v>0</v>
          </cell>
        </row>
        <row r="70789">
          <cell r="H70789" t="str">
            <v>GTP-F0102089001</v>
          </cell>
          <cell r="W70789">
            <v>8818</v>
          </cell>
          <cell r="X70789">
            <v>0</v>
          </cell>
        </row>
        <row r="70790">
          <cell r="H70790" t="str">
            <v>GTP-F0102074002</v>
          </cell>
          <cell r="W70790">
            <v>6708</v>
          </cell>
          <cell r="X70790">
            <v>0</v>
          </cell>
        </row>
        <row r="70791">
          <cell r="H70791" t="str">
            <v>GTP-F0102074002</v>
          </cell>
          <cell r="W70791">
            <v>6708</v>
          </cell>
          <cell r="X70791">
            <v>0</v>
          </cell>
        </row>
        <row r="70792">
          <cell r="H70792" t="str">
            <v>GTP-F0102089001</v>
          </cell>
          <cell r="W70792">
            <v>8818</v>
          </cell>
          <cell r="X70792">
            <v>0</v>
          </cell>
        </row>
        <row r="70793">
          <cell r="H70793" t="str">
            <v>GTP-F0102087519T</v>
          </cell>
          <cell r="W70793">
            <v>316.60000000000002</v>
          </cell>
          <cell r="X70793">
            <v>0</v>
          </cell>
        </row>
        <row r="70794">
          <cell r="H70794" t="str">
            <v>GTP-F0102087509T</v>
          </cell>
          <cell r="W70794">
            <v>316.59999999999997</v>
          </cell>
          <cell r="X70794">
            <v>0</v>
          </cell>
        </row>
        <row r="70795">
          <cell r="H70795" t="str">
            <v>GUY0410024021417</v>
          </cell>
          <cell r="W70795">
            <v>1.94</v>
          </cell>
          <cell r="X70795">
            <v>0.50395638857142866</v>
          </cell>
        </row>
        <row r="70796">
          <cell r="H70796" t="str">
            <v>GUY0410024021418</v>
          </cell>
          <cell r="W70796">
            <v>0.71</v>
          </cell>
          <cell r="X70796">
            <v>0.18443759999999998</v>
          </cell>
        </row>
        <row r="70797">
          <cell r="H70797" t="str">
            <v>GUY0410024021410</v>
          </cell>
          <cell r="W70797">
            <v>1.04</v>
          </cell>
          <cell r="X70797">
            <v>0.27013787428571429</v>
          </cell>
        </row>
        <row r="70798">
          <cell r="H70798" t="str">
            <v>GUY0410024021417</v>
          </cell>
          <cell r="W70798">
            <v>1.94</v>
          </cell>
          <cell r="X70798">
            <v>1.058308416</v>
          </cell>
        </row>
        <row r="70799">
          <cell r="H70799" t="str">
            <v>GUY0410024021418</v>
          </cell>
          <cell r="W70799">
            <v>0.71</v>
          </cell>
          <cell r="X70799">
            <v>0.38731895999999999</v>
          </cell>
        </row>
        <row r="70800">
          <cell r="H70800" t="str">
            <v>GUY0410024021410</v>
          </cell>
          <cell r="W70800">
            <v>1.04</v>
          </cell>
          <cell r="X70800">
            <v>0.56734099199999999</v>
          </cell>
        </row>
        <row r="70801">
          <cell r="H70801" t="str">
            <v>GUY0410024021417</v>
          </cell>
          <cell r="W70801">
            <v>1.94</v>
          </cell>
          <cell r="X70801">
            <v>0.58794911999999999</v>
          </cell>
        </row>
        <row r="70802">
          <cell r="H70802" t="str">
            <v>GUY0410024021418</v>
          </cell>
          <cell r="W70802">
            <v>0.71</v>
          </cell>
          <cell r="X70802">
            <v>0.215178272</v>
          </cell>
        </row>
        <row r="70803">
          <cell r="H70803" t="str">
            <v>GUY0410024021410</v>
          </cell>
          <cell r="W70803">
            <v>1.04</v>
          </cell>
          <cell r="X70803">
            <v>0.31515084800000004</v>
          </cell>
        </row>
        <row r="70804">
          <cell r="H70804" t="str">
            <v>GUY0410024021417</v>
          </cell>
          <cell r="W70804">
            <v>1.94</v>
          </cell>
          <cell r="X70804">
            <v>0.47478066615384612</v>
          </cell>
        </row>
        <row r="70805">
          <cell r="H70805" t="str">
            <v>GUY0410024021418</v>
          </cell>
          <cell r="W70805">
            <v>0.71</v>
          </cell>
          <cell r="X70805">
            <v>0.17378668884615384</v>
          </cell>
        </row>
        <row r="70806">
          <cell r="H70806" t="str">
            <v>GUY0410024021410</v>
          </cell>
          <cell r="W70806">
            <v>1.0399999999999998</v>
          </cell>
          <cell r="X70806">
            <v>0.25455857692307693</v>
          </cell>
        </row>
        <row r="70807">
          <cell r="H70807" t="str">
            <v>GUY0410024021417</v>
          </cell>
          <cell r="W70807">
            <v>1.94</v>
          </cell>
          <cell r="X70807">
            <v>0.40695520461538465</v>
          </cell>
        </row>
        <row r="70808">
          <cell r="H70808" t="str">
            <v>GUY0410024021418</v>
          </cell>
          <cell r="W70808">
            <v>0.71</v>
          </cell>
          <cell r="X70808">
            <v>0.14895984499999998</v>
          </cell>
        </row>
        <row r="70809">
          <cell r="H70809" t="str">
            <v>GUY0410024021410</v>
          </cell>
          <cell r="W70809">
            <v>1.0399999999999998</v>
          </cell>
          <cell r="X70809">
            <v>0.21819341384615384</v>
          </cell>
        </row>
        <row r="70810">
          <cell r="H70810" t="str">
            <v>GUY0410024021417</v>
          </cell>
          <cell r="W70810">
            <v>1.94</v>
          </cell>
          <cell r="X70810">
            <v>0.48094706000000004</v>
          </cell>
        </row>
        <row r="70811">
          <cell r="H70811" t="str">
            <v>GUY0410024021418</v>
          </cell>
          <cell r="W70811">
            <v>0.71</v>
          </cell>
          <cell r="X70811">
            <v>0.17603769499999997</v>
          </cell>
        </row>
        <row r="70812">
          <cell r="H70812" t="str">
            <v>GUY0410024021410</v>
          </cell>
          <cell r="W70812">
            <v>1.04</v>
          </cell>
          <cell r="X70812">
            <v>0.2578505527272727</v>
          </cell>
        </row>
        <row r="70813">
          <cell r="H70813" t="str">
            <v>GUY0410024021417</v>
          </cell>
          <cell r="W70813">
            <v>1.94</v>
          </cell>
          <cell r="X70813">
            <v>0.5878241844444444</v>
          </cell>
        </row>
        <row r="70814">
          <cell r="H70814" t="str">
            <v>GUY0410024021418</v>
          </cell>
          <cell r="W70814">
            <v>0.71</v>
          </cell>
          <cell r="X70814">
            <v>0.21516598000000001</v>
          </cell>
        </row>
        <row r="70815">
          <cell r="H70815" t="str">
            <v>GUY0410024021410</v>
          </cell>
          <cell r="W70815">
            <v>1.04</v>
          </cell>
          <cell r="X70815">
            <v>0.31515419333333333</v>
          </cell>
        </row>
        <row r="70816">
          <cell r="H70816" t="str">
            <v>GUY0410024021417</v>
          </cell>
          <cell r="W70816">
            <v>1.94</v>
          </cell>
          <cell r="X70816">
            <v>0.48094706000000004</v>
          </cell>
        </row>
        <row r="70817">
          <cell r="H70817" t="str">
            <v>GUY0410024021418</v>
          </cell>
          <cell r="W70817">
            <v>0.71</v>
          </cell>
          <cell r="X70817">
            <v>0.17603769499999997</v>
          </cell>
        </row>
        <row r="70818">
          <cell r="H70818" t="str">
            <v>GUY0410024021410</v>
          </cell>
          <cell r="W70818">
            <v>1.04</v>
          </cell>
          <cell r="X70818">
            <v>0.2578505527272727</v>
          </cell>
        </row>
        <row r="70819">
          <cell r="H70819" t="str">
            <v>GUY0410024021417</v>
          </cell>
          <cell r="W70819">
            <v>1.9400000000000002</v>
          </cell>
          <cell r="X70819">
            <v>0.3778869757142857</v>
          </cell>
        </row>
        <row r="70820">
          <cell r="H70820" t="str">
            <v>GUY0410024021418</v>
          </cell>
          <cell r="W70820">
            <v>0.71000000000000008</v>
          </cell>
          <cell r="X70820">
            <v>0.13832098714285715</v>
          </cell>
        </row>
        <row r="70821">
          <cell r="H70821" t="str">
            <v>GUY0410024021410</v>
          </cell>
          <cell r="W70821">
            <v>1.04</v>
          </cell>
          <cell r="X70821">
            <v>0.20260590857142857</v>
          </cell>
        </row>
        <row r="70822">
          <cell r="H70822" t="str">
            <v>GUY0410024021417</v>
          </cell>
          <cell r="W70822">
            <v>1.94</v>
          </cell>
          <cell r="X70822">
            <v>0.47197576727272722</v>
          </cell>
        </row>
        <row r="70823">
          <cell r="H70823" t="str">
            <v>GUY0410024021418</v>
          </cell>
          <cell r="W70823">
            <v>0.71</v>
          </cell>
          <cell r="X70823">
            <v>0.1727540918181818</v>
          </cell>
        </row>
        <row r="70824">
          <cell r="H70824" t="str">
            <v>GUY0410024021410</v>
          </cell>
          <cell r="W70824">
            <v>1.04</v>
          </cell>
          <cell r="X70824">
            <v>0.25303823272727272</v>
          </cell>
        </row>
        <row r="70825">
          <cell r="H70825" t="str">
            <v>GUF0102063064.2</v>
          </cell>
          <cell r="W70825">
            <v>1.8399999999999999</v>
          </cell>
          <cell r="X70825">
            <v>0.44767240000000003</v>
          </cell>
        </row>
        <row r="70826">
          <cell r="H70826" t="str">
            <v>GUY0410024021417</v>
          </cell>
          <cell r="W70826">
            <v>1.94</v>
          </cell>
          <cell r="X70826">
            <v>0.33484701835443037</v>
          </cell>
        </row>
        <row r="70827">
          <cell r="H70827" t="str">
            <v>GUY0410024021418</v>
          </cell>
          <cell r="W70827">
            <v>0.71000000000000008</v>
          </cell>
          <cell r="X70827">
            <v>0.12256868354430379</v>
          </cell>
        </row>
        <row r="70828">
          <cell r="H70828" t="str">
            <v>GUY0410024021410</v>
          </cell>
          <cell r="W70828">
            <v>1.04</v>
          </cell>
          <cell r="X70828">
            <v>0.17950638797468357</v>
          </cell>
        </row>
        <row r="70829">
          <cell r="H70829" t="str">
            <v>GUY0410024021417</v>
          </cell>
          <cell r="W70829">
            <v>1.94</v>
          </cell>
          <cell r="X70829">
            <v>0.29392127166666665</v>
          </cell>
        </row>
        <row r="70830">
          <cell r="H70830" t="str">
            <v>GUY0410024021418</v>
          </cell>
          <cell r="W70830">
            <v>0.71</v>
          </cell>
          <cell r="X70830">
            <v>0.10758983888888889</v>
          </cell>
        </row>
        <row r="70831">
          <cell r="H70831" t="str">
            <v>GUY0410024021410</v>
          </cell>
          <cell r="W70831">
            <v>1.04</v>
          </cell>
          <cell r="X70831">
            <v>0.15756671833333336</v>
          </cell>
        </row>
        <row r="70832">
          <cell r="H70832" t="str">
            <v>GUY0410024021417</v>
          </cell>
          <cell r="W70832">
            <v>1.94</v>
          </cell>
          <cell r="X70832">
            <v>0.26452914450000004</v>
          </cell>
        </row>
        <row r="70833">
          <cell r="H70833" t="str">
            <v>GUY0410024021418</v>
          </cell>
          <cell r="W70833">
            <v>0.71</v>
          </cell>
          <cell r="X70833">
            <v>9.683245E-2</v>
          </cell>
        </row>
        <row r="70834">
          <cell r="H70834" t="str">
            <v>GUY0410024021410</v>
          </cell>
          <cell r="W70834">
            <v>1.04</v>
          </cell>
          <cell r="X70834">
            <v>0.14181004650000001</v>
          </cell>
        </row>
        <row r="70835">
          <cell r="H70835" t="str">
            <v>GUY0410024021417</v>
          </cell>
          <cell r="W70835">
            <v>1.94</v>
          </cell>
          <cell r="X70835">
            <v>0.41019706046511634</v>
          </cell>
        </row>
        <row r="70836">
          <cell r="H70836" t="str">
            <v>GUY0410024021418</v>
          </cell>
          <cell r="W70836">
            <v>0.71000000000000008</v>
          </cell>
          <cell r="X70836">
            <v>0.15012362790697673</v>
          </cell>
        </row>
        <row r="70837">
          <cell r="H70837" t="str">
            <v>GUY0410024021410</v>
          </cell>
          <cell r="W70837">
            <v>1.04</v>
          </cell>
          <cell r="X70837">
            <v>0.21988215813953488</v>
          </cell>
        </row>
        <row r="70838">
          <cell r="H70838" t="str">
            <v>GUY0410024021417</v>
          </cell>
          <cell r="W70838">
            <v>1.94</v>
          </cell>
          <cell r="X70838">
            <v>0.58794911999999999</v>
          </cell>
        </row>
        <row r="70839">
          <cell r="H70839" t="str">
            <v>GUY0410024021418</v>
          </cell>
          <cell r="W70839">
            <v>0.71</v>
          </cell>
          <cell r="X70839">
            <v>0.21517719999999999</v>
          </cell>
        </row>
        <row r="70840">
          <cell r="H70840" t="str">
            <v>GUY0410024021410</v>
          </cell>
          <cell r="W70840">
            <v>1.04</v>
          </cell>
          <cell r="X70840">
            <v>0.31515728000000004</v>
          </cell>
        </row>
        <row r="70841">
          <cell r="H70841" t="str">
            <v>GUY0410024021417</v>
          </cell>
          <cell r="W70841">
            <v>1.94</v>
          </cell>
          <cell r="X70841">
            <v>1.17589824</v>
          </cell>
        </row>
        <row r="70842">
          <cell r="H70842" t="str">
            <v>GUY0410024021418</v>
          </cell>
          <cell r="W70842">
            <v>0.71</v>
          </cell>
          <cell r="X70842">
            <v>0.43035439999999997</v>
          </cell>
        </row>
        <row r="70843">
          <cell r="H70843" t="str">
            <v>GUY0410024021410</v>
          </cell>
          <cell r="W70843">
            <v>1.04</v>
          </cell>
          <cell r="X70843">
            <v>0.63037887999999997</v>
          </cell>
        </row>
        <row r="70844">
          <cell r="H70844" t="str">
            <v>GUY0410024021417</v>
          </cell>
          <cell r="W70844">
            <v>1.9400000000000002</v>
          </cell>
          <cell r="X70844">
            <v>0.31497274285714288</v>
          </cell>
        </row>
        <row r="70845">
          <cell r="H70845" t="str">
            <v>GUY0410024021418</v>
          </cell>
          <cell r="W70845">
            <v>0.71000000000000008</v>
          </cell>
          <cell r="X70845">
            <v>0.11527407428571429</v>
          </cell>
        </row>
        <row r="70846">
          <cell r="H70846" t="str">
            <v>GUY0410024021410</v>
          </cell>
          <cell r="W70846">
            <v>1.04</v>
          </cell>
          <cell r="X70846">
            <v>0.16884000000000002</v>
          </cell>
        </row>
        <row r="70847">
          <cell r="H70847" t="str">
            <v>GUY0410024021417</v>
          </cell>
          <cell r="W70847">
            <v>1.94</v>
          </cell>
          <cell r="X70847">
            <v>0.24497880000000002</v>
          </cell>
        </row>
        <row r="70848">
          <cell r="H70848" t="str">
            <v>GUY0410024021418</v>
          </cell>
          <cell r="W70848">
            <v>0.71</v>
          </cell>
          <cell r="X70848">
            <v>8.965761333333333E-2</v>
          </cell>
        </row>
        <row r="70849">
          <cell r="H70849" t="str">
            <v>GUY0410024021410</v>
          </cell>
          <cell r="W70849">
            <v>1.04</v>
          </cell>
          <cell r="X70849">
            <v>0.13132178666666666</v>
          </cell>
        </row>
        <row r="70850">
          <cell r="H70850" t="str">
            <v>GUY0410024021417</v>
          </cell>
          <cell r="W70850">
            <v>1.9400000000000002</v>
          </cell>
          <cell r="X70850">
            <v>1.511869165714286</v>
          </cell>
        </row>
        <row r="70851">
          <cell r="H70851" t="str">
            <v>GUY0410024021418</v>
          </cell>
          <cell r="W70851">
            <v>0.71000000000000008</v>
          </cell>
          <cell r="X70851">
            <v>0.55331279999999994</v>
          </cell>
        </row>
        <row r="70852">
          <cell r="H70852" t="str">
            <v>GUY0410024021410</v>
          </cell>
          <cell r="W70852">
            <v>1.04</v>
          </cell>
          <cell r="X70852">
            <v>0.81048713142857143</v>
          </cell>
        </row>
        <row r="70853">
          <cell r="H70853" t="str">
            <v>GUY0410024021435</v>
          </cell>
          <cell r="W70853">
            <v>9.83</v>
          </cell>
          <cell r="X70853">
            <v>0.69130793203125007</v>
          </cell>
        </row>
        <row r="70854">
          <cell r="H70854" t="str">
            <v>GUY0410024021436</v>
          </cell>
          <cell r="W70854">
            <v>1.23</v>
          </cell>
          <cell r="X70854">
            <v>8.6506607812500011E-2</v>
          </cell>
        </row>
        <row r="70855">
          <cell r="H70855" t="str">
            <v>GUY0410024021410</v>
          </cell>
          <cell r="W70855">
            <v>1.04</v>
          </cell>
          <cell r="X70855">
            <v>7.3137721875000006E-2</v>
          </cell>
        </row>
        <row r="70856">
          <cell r="H70856" t="str">
            <v>GUY0410024021443</v>
          </cell>
          <cell r="W70856">
            <v>3.93</v>
          </cell>
          <cell r="X70856">
            <v>0.57655874296875009</v>
          </cell>
        </row>
        <row r="70857">
          <cell r="H70857" t="str">
            <v>GUY0410024021418</v>
          </cell>
          <cell r="W70857">
            <v>0.71</v>
          </cell>
          <cell r="X70857">
            <v>0.10418091406249999</v>
          </cell>
        </row>
        <row r="70858">
          <cell r="H70858" t="str">
            <v>GUY0410024021410</v>
          </cell>
          <cell r="W70858">
            <v>1.04</v>
          </cell>
          <cell r="X70858">
            <v>0.15257371875</v>
          </cell>
        </row>
        <row r="70859">
          <cell r="H70859" t="str">
            <v>GUY0410024021443</v>
          </cell>
          <cell r="W70859">
            <v>3.93</v>
          </cell>
          <cell r="X70859">
            <v>0.3548038471153846</v>
          </cell>
        </row>
        <row r="70860">
          <cell r="H70860" t="str">
            <v>GUY0410024021418</v>
          </cell>
          <cell r="W70860">
            <v>0.71000000000000008</v>
          </cell>
          <cell r="X70860">
            <v>6.4112098557692301E-2</v>
          </cell>
        </row>
        <row r="70861">
          <cell r="H70861" t="str">
            <v>GUY0410024021410</v>
          </cell>
          <cell r="W70861">
            <v>1.04</v>
          </cell>
          <cell r="X70861">
            <v>9.389151923076923E-2</v>
          </cell>
        </row>
        <row r="70862">
          <cell r="H70862" t="str">
            <v>GUY0410024021443</v>
          </cell>
          <cell r="W70862">
            <v>3.93</v>
          </cell>
          <cell r="X70862">
            <v>0.78510805212765966</v>
          </cell>
        </row>
        <row r="70863">
          <cell r="H70863" t="str">
            <v>GUY0410024021418</v>
          </cell>
          <cell r="W70863">
            <v>0.71</v>
          </cell>
          <cell r="X70863">
            <v>0.14185828191489358</v>
          </cell>
        </row>
        <row r="70864">
          <cell r="H70864" t="str">
            <v>GUY0410024021410</v>
          </cell>
          <cell r="W70864">
            <v>1.04</v>
          </cell>
          <cell r="X70864">
            <v>0.20775995744680853</v>
          </cell>
        </row>
        <row r="70865">
          <cell r="H70865" t="str">
            <v>GCDJ621-G2.2X0.6B/BS</v>
          </cell>
          <cell r="W70865">
            <v>5.04E-2</v>
          </cell>
          <cell r="X70865">
            <v>0</v>
          </cell>
        </row>
        <row r="70866">
          <cell r="H70866" t="str">
            <v>GCDJ7013-6.3-21</v>
          </cell>
          <cell r="W70866">
            <v>1.55E-2</v>
          </cell>
          <cell r="X70866">
            <v>1.0577274399999999E-2</v>
          </cell>
        </row>
        <row r="70867">
          <cell r="H70867" t="str">
            <v>GCDJ622-D6.3A</v>
          </cell>
          <cell r="W70867">
            <v>7.0999999999999994E-2</v>
          </cell>
          <cell r="X70867">
            <v>4.8427455999999994E-2</v>
          </cell>
        </row>
        <row r="70868">
          <cell r="H70868" t="str">
            <v>GCDJ621-1.5B</v>
          </cell>
          <cell r="W70868">
            <v>5.8899999999999994E-2</v>
          </cell>
          <cell r="X70868">
            <v>4.0175550368421055E-2</v>
          </cell>
        </row>
        <row r="70869">
          <cell r="H70869" t="str">
            <v>GCDJ7061Y-2.3-11</v>
          </cell>
          <cell r="W70869">
            <v>0.23</v>
          </cell>
          <cell r="X70869">
            <v>0.156861695</v>
          </cell>
        </row>
        <row r="70870">
          <cell r="H70870" t="str">
            <v>GCDJ613-2.3*0.6</v>
          </cell>
          <cell r="W70870">
            <v>0.06</v>
          </cell>
          <cell r="X70870">
            <v>4.0927450311111113E-2</v>
          </cell>
        </row>
        <row r="70871">
          <cell r="H70871" t="str">
            <v>GCDJ7052-3-21</v>
          </cell>
          <cell r="W70871">
            <v>0.184</v>
          </cell>
          <cell r="X70871">
            <v>0.12548639760000002</v>
          </cell>
        </row>
        <row r="70872">
          <cell r="H70872" t="str">
            <v>GCDJ7092-3-21</v>
          </cell>
          <cell r="W70872">
            <v>0.24149999999999999</v>
          </cell>
          <cell r="X70872">
            <v>0.16470770399999998</v>
          </cell>
        </row>
        <row r="70873">
          <cell r="H70873" t="str">
            <v>GCDJ7103A-2.2-11</v>
          </cell>
          <cell r="W70873">
            <v>1.2649999999999999</v>
          </cell>
          <cell r="X70873">
            <v>0.86274100659999986</v>
          </cell>
        </row>
        <row r="70874">
          <cell r="H70874" t="str">
            <v>GCDJ7103A-2.2-21</v>
          </cell>
          <cell r="W70874">
            <v>1.4604999999999999</v>
          </cell>
          <cell r="X70874">
            <v>0.9960622252000001</v>
          </cell>
        </row>
        <row r="70875">
          <cell r="H70875" t="str">
            <v>GCDJ7014-7.8-21-W</v>
          </cell>
          <cell r="W70875">
            <v>0.25</v>
          </cell>
          <cell r="X70875">
            <v>0.17049311180000001</v>
          </cell>
        </row>
        <row r="70876">
          <cell r="H70876" t="str">
            <v>GCDJ70217-6.3.21</v>
          </cell>
          <cell r="W70876">
            <v>0.47</v>
          </cell>
          <cell r="X70876">
            <v>0.32053270340000001</v>
          </cell>
        </row>
        <row r="70877">
          <cell r="H70877" t="str">
            <v>GC102Y-6.3-21</v>
          </cell>
          <cell r="W70877">
            <v>1.02</v>
          </cell>
          <cell r="X70877">
            <v>0.69565381500000001</v>
          </cell>
        </row>
        <row r="70878">
          <cell r="H70878" t="str">
            <v>GC5557-14</v>
          </cell>
          <cell r="W70878">
            <v>0.26500000000000001</v>
          </cell>
          <cell r="X70878">
            <v>0.18073987279999998</v>
          </cell>
        </row>
        <row r="70879">
          <cell r="H70879" t="str">
            <v>GCDJ7013-6.3-21</v>
          </cell>
          <cell r="W70879">
            <v>1.55E-2</v>
          </cell>
          <cell r="X70879">
            <v>2.211775195E-2</v>
          </cell>
        </row>
        <row r="70880">
          <cell r="H70880" t="str">
            <v>GCDJ621-1.5B</v>
          </cell>
          <cell r="W70880">
            <v>5.8900000000000001E-2</v>
          </cell>
          <cell r="X70880">
            <v>0.11082129075000001</v>
          </cell>
        </row>
        <row r="70881">
          <cell r="H70881" t="str">
            <v>GCDJ7013-6.3-21</v>
          </cell>
          <cell r="W70881">
            <v>1.55E-2</v>
          </cell>
          <cell r="X70881">
            <v>1.4657055057142859E-2</v>
          </cell>
        </row>
        <row r="70882">
          <cell r="H70882" t="str">
            <v>GCDJ622-D6.3A</v>
          </cell>
          <cell r="W70882">
            <v>7.0999999999999994E-2</v>
          </cell>
          <cell r="X70882">
            <v>6.7141331759999992E-2</v>
          </cell>
        </row>
        <row r="70883">
          <cell r="H70883" t="str">
            <v>GCDJ621-1.5B</v>
          </cell>
          <cell r="W70883">
            <v>5.8899999999999994E-2</v>
          </cell>
          <cell r="X70883">
            <v>5.7674321626315798E-2</v>
          </cell>
        </row>
        <row r="70884">
          <cell r="H70884" t="str">
            <v>GCDJ7061Y-2.3-11</v>
          </cell>
          <cell r="W70884">
            <v>0.23</v>
          </cell>
          <cell r="X70884">
            <v>0.22509973900000002</v>
          </cell>
        </row>
        <row r="70885">
          <cell r="H70885" t="str">
            <v>GCDJ613-2.3*0.6</v>
          </cell>
          <cell r="W70885">
            <v>0.06</v>
          </cell>
          <cell r="X70885">
            <v>5.87118056E-2</v>
          </cell>
        </row>
        <row r="70886">
          <cell r="H70886" t="str">
            <v>GCDJ7052-3-21</v>
          </cell>
          <cell r="W70886">
            <v>0.184</v>
          </cell>
          <cell r="X70886">
            <v>0.18008319549999999</v>
          </cell>
        </row>
        <row r="70887">
          <cell r="H70887" t="str">
            <v>GCDJ7092-3-21</v>
          </cell>
          <cell r="W70887">
            <v>0.24149999999999999</v>
          </cell>
          <cell r="X70887">
            <v>0.23636752999999999</v>
          </cell>
        </row>
        <row r="70888">
          <cell r="H70888" t="str">
            <v>GCDJ7103A-2.2-11</v>
          </cell>
          <cell r="W70888">
            <v>1.2649999999999999</v>
          </cell>
          <cell r="X70888">
            <v>1.2380705982</v>
          </cell>
        </row>
        <row r="70889">
          <cell r="H70889" t="str">
            <v>GCDJ7103A-2.2-21</v>
          </cell>
          <cell r="W70889">
            <v>1.4604999999999999</v>
          </cell>
          <cell r="X70889">
            <v>1.4294529984</v>
          </cell>
        </row>
        <row r="70890">
          <cell r="H70890" t="str">
            <v>GCDJ7014-7.8-21-W</v>
          </cell>
          <cell r="W70890">
            <v>0.25</v>
          </cell>
          <cell r="X70890">
            <v>0.24467374310000004</v>
          </cell>
        </row>
        <row r="70891">
          <cell r="H70891" t="str">
            <v>GUDJ7011-1.5-21</v>
          </cell>
          <cell r="W70891">
            <v>4.82E-2</v>
          </cell>
          <cell r="X70891">
            <v>1.29424365E-2</v>
          </cell>
        </row>
        <row r="70892">
          <cell r="H70892" t="str">
            <v>GUDJ7021-1.5-21</v>
          </cell>
          <cell r="W70892">
            <v>5.5100000000000003E-2</v>
          </cell>
          <cell r="X70892">
            <v>1.4790116214285713E-2</v>
          </cell>
        </row>
        <row r="70893">
          <cell r="H70893" t="str">
            <v>GUDJ7031-1.5-21</v>
          </cell>
          <cell r="W70893">
            <v>6.8900000000000003E-2</v>
          </cell>
          <cell r="X70893">
            <v>1.8495010999999999E-2</v>
          </cell>
        </row>
        <row r="70894">
          <cell r="H70894" t="str">
            <v>GUDJ7041-1.5-21</v>
          </cell>
          <cell r="W70894">
            <v>8.6099999999999996E-2</v>
          </cell>
          <cell r="X70894">
            <v>2.3106082499999996E-2</v>
          </cell>
        </row>
        <row r="70895">
          <cell r="H70895" t="str">
            <v>GUDJ7021-6.3-21/1</v>
          </cell>
          <cell r="W70895">
            <v>2.8000000000000001E-2</v>
          </cell>
          <cell r="X70895">
            <v>7.5146112000000001E-3</v>
          </cell>
        </row>
        <row r="70896">
          <cell r="H70896" t="str">
            <v>GUDJ70310-6.3-21</v>
          </cell>
          <cell r="W70896">
            <v>0.22030000000000002</v>
          </cell>
          <cell r="X70896">
            <v>5.9117452499999994E-2</v>
          </cell>
        </row>
        <row r="70897">
          <cell r="H70897" t="str">
            <v>GU1N5408</v>
          </cell>
          <cell r="W70897">
            <v>4.1599999999999998E-2</v>
          </cell>
          <cell r="X70897">
            <v>1.11671336E-2</v>
          </cell>
        </row>
        <row r="70898">
          <cell r="H70898" t="str">
            <v>GUDJ7061Y-2.3-25/74</v>
          </cell>
          <cell r="W70898">
            <v>2.5399999999999999E-2</v>
          </cell>
          <cell r="X70898">
            <v>6.8230749999999996E-3</v>
          </cell>
        </row>
        <row r="70899">
          <cell r="H70899" t="str">
            <v>GUDJ7011-1.5-21</v>
          </cell>
          <cell r="W70899">
            <v>4.82E-2</v>
          </cell>
          <cell r="X70899">
            <v>1.2937045800000001E-2</v>
          </cell>
        </row>
        <row r="70900">
          <cell r="H70900" t="str">
            <v>GUDJ7021-1.5-21</v>
          </cell>
          <cell r="W70900">
            <v>5.5100000000000003E-2</v>
          </cell>
          <cell r="X70900">
            <v>1.4790374744897958E-2</v>
          </cell>
        </row>
        <row r="70901">
          <cell r="H70901" t="str">
            <v>GUDJ7031-1.5-21</v>
          </cell>
          <cell r="W70901">
            <v>6.8899999999999989E-2</v>
          </cell>
          <cell r="X70901">
            <v>1.8495180339285714E-2</v>
          </cell>
        </row>
        <row r="70902">
          <cell r="H70902" t="str">
            <v>GUDJ7041-1.5-21</v>
          </cell>
          <cell r="W70902">
            <v>8.6099999999999996E-2</v>
          </cell>
          <cell r="X70902">
            <v>2.3106019199999994E-2</v>
          </cell>
        </row>
        <row r="70903">
          <cell r="H70903" t="str">
            <v>GUDJ7061Y-2.3-21/7</v>
          </cell>
          <cell r="W70903">
            <v>0.36130000000000001</v>
          </cell>
          <cell r="X70903">
            <v>9.6986630266666651E-2</v>
          </cell>
        </row>
        <row r="70904">
          <cell r="H70904" t="str">
            <v>GUDJ7091Y-2.3-21/7</v>
          </cell>
          <cell r="W70904">
            <v>0.36130000000000001</v>
          </cell>
          <cell r="X70904">
            <v>9.6986999749999983E-2</v>
          </cell>
        </row>
        <row r="70905">
          <cell r="H70905" t="str">
            <v>GUDJ7161Y-2.3-21/70</v>
          </cell>
          <cell r="W70905">
            <v>0.39489999999999997</v>
          </cell>
          <cell r="X70905">
            <v>0.10599817041666665</v>
          </cell>
        </row>
        <row r="70906">
          <cell r="H70906" t="str">
            <v>GUDJ7021-6.3-21/1</v>
          </cell>
          <cell r="W70906">
            <v>2.8000000000000001E-2</v>
          </cell>
          <cell r="X70906">
            <v>7.5165203999999998E-3</v>
          </cell>
        </row>
        <row r="70907">
          <cell r="H70907" t="str">
            <v>GUDJ7061-6.3-21/1</v>
          </cell>
          <cell r="W70907">
            <v>5.04E-2</v>
          </cell>
          <cell r="X70907">
            <v>1.3527446666666667E-2</v>
          </cell>
        </row>
        <row r="70908">
          <cell r="H70908" t="str">
            <v>GUDJ7081-6.3-21/1</v>
          </cell>
          <cell r="W70908">
            <v>5.6000000000000001E-2</v>
          </cell>
          <cell r="X70908">
            <v>1.5030808000000001E-2</v>
          </cell>
        </row>
        <row r="70909">
          <cell r="H70909" t="str">
            <v>GUDJ621-B6.3B/BS2</v>
          </cell>
          <cell r="W70909">
            <v>2.35E-2</v>
          </cell>
          <cell r="X70909">
            <v>6.3079647599999997E-3</v>
          </cell>
        </row>
        <row r="70910">
          <cell r="H70910" t="str">
            <v>GUDJ7081-6.3-11/1</v>
          </cell>
          <cell r="W70910">
            <v>6.0299999999999999E-2</v>
          </cell>
          <cell r="X70910">
            <v>1.6185359571428571E-2</v>
          </cell>
        </row>
        <row r="70911">
          <cell r="H70911" t="str">
            <v>GUDJ611-6.3B/BS2</v>
          </cell>
          <cell r="W70911">
            <v>2.18E-2</v>
          </cell>
          <cell r="X70911">
            <v>5.850238254545454E-3</v>
          </cell>
        </row>
        <row r="70912">
          <cell r="H70912" t="str">
            <v>GU770520-1</v>
          </cell>
          <cell r="W70912">
            <v>3.6999999999999998E-2</v>
          </cell>
          <cell r="X70912">
            <v>9.92958117E-3</v>
          </cell>
        </row>
        <row r="70913">
          <cell r="H70913" t="str">
            <v>GUDJ431-8B/BS2</v>
          </cell>
          <cell r="W70913">
            <v>4.2000000000000003E-2</v>
          </cell>
          <cell r="X70913">
            <v>1.1273533666666667E-2</v>
          </cell>
        </row>
        <row r="70914">
          <cell r="H70914" t="str">
            <v>GUDJ70310-6.3-21</v>
          </cell>
          <cell r="W70914">
            <v>0.22030000000000002</v>
          </cell>
          <cell r="X70914">
            <v>5.9123350909090905E-2</v>
          </cell>
        </row>
        <row r="70915">
          <cell r="H70915" t="str">
            <v>GU1N5408</v>
          </cell>
          <cell r="W70915">
            <v>4.1599999999999998E-2</v>
          </cell>
          <cell r="X70915">
            <v>1.1167239466666666E-2</v>
          </cell>
        </row>
        <row r="70916">
          <cell r="H70916" t="str">
            <v>GUDJ7061Y-2.3-25/74</v>
          </cell>
          <cell r="W70916">
            <v>2.5400000000000002E-2</v>
          </cell>
          <cell r="X70916">
            <v>6.816725E-3</v>
          </cell>
        </row>
        <row r="70917">
          <cell r="H70917" t="str">
            <v>GUDJ7091Y-2.3-25/74</v>
          </cell>
          <cell r="W70917">
            <v>2.7100000000000003E-2</v>
          </cell>
          <cell r="X70917">
            <v>7.2731382000000011E-3</v>
          </cell>
        </row>
        <row r="70918">
          <cell r="H70918" t="str">
            <v>GUDJ7161Y-2.3-25/74</v>
          </cell>
          <cell r="W70918">
            <v>2.7100000000000003E-2</v>
          </cell>
          <cell r="X70918">
            <v>7.2731382000000011E-3</v>
          </cell>
        </row>
        <row r="70919">
          <cell r="H70919" t="str">
            <v>GUDJ621-G2.3X0.6A/BS</v>
          </cell>
          <cell r="W70919">
            <v>2.35E-2</v>
          </cell>
          <cell r="X70919">
            <v>6.3080123999999993E-3</v>
          </cell>
        </row>
        <row r="70920">
          <cell r="H70920" t="str">
            <v>GUDJ7011-1.5-21</v>
          </cell>
          <cell r="W70920">
            <v>4.82E-2</v>
          </cell>
          <cell r="X70920">
            <v>1.1830190399999999E-2</v>
          </cell>
        </row>
        <row r="70921">
          <cell r="H70921" t="str">
            <v>GUDJ7021-1.5-21</v>
          </cell>
          <cell r="W70921">
            <v>5.5100000000000003E-2</v>
          </cell>
          <cell r="X70921">
            <v>1.3523318900000001E-2</v>
          </cell>
        </row>
        <row r="70922">
          <cell r="H70922" t="str">
            <v>GUDJ7031-1.5-21</v>
          </cell>
          <cell r="W70922">
            <v>6.8900000000000003E-2</v>
          </cell>
          <cell r="X70922">
            <v>1.6911253333333334E-2</v>
          </cell>
        </row>
        <row r="70923">
          <cell r="H70923" t="str">
            <v>GUDJ7041-1.5-21</v>
          </cell>
          <cell r="W70923">
            <v>8.6099999999999996E-2</v>
          </cell>
          <cell r="X70923">
            <v>2.1132336292682928E-2</v>
          </cell>
        </row>
        <row r="70924">
          <cell r="H70924" t="str">
            <v>GUDJ7061Y-2.3-21/7</v>
          </cell>
          <cell r="W70924">
            <v>0.36129696969696967</v>
          </cell>
          <cell r="X70924">
            <v>8.8678165818181831E-2</v>
          </cell>
        </row>
        <row r="70925">
          <cell r="H70925" t="str">
            <v>GUDJ7091Y-2.3-21/7</v>
          </cell>
          <cell r="W70925">
            <v>0.36130000000000001</v>
          </cell>
          <cell r="X70925">
            <v>8.8678436400000019E-2</v>
          </cell>
        </row>
        <row r="70926">
          <cell r="H70926" t="str">
            <v>GUDJ7161Y-2.3-21/70</v>
          </cell>
          <cell r="W70926">
            <v>0.39489999999999997</v>
          </cell>
          <cell r="X70926">
            <v>9.6925278999999989E-2</v>
          </cell>
        </row>
        <row r="70927">
          <cell r="H70927" t="str">
            <v>GUDJ7021-6.3-21/1</v>
          </cell>
          <cell r="W70927">
            <v>2.8000000000000001E-2</v>
          </cell>
          <cell r="X70927">
            <v>6.8724835999999997E-3</v>
          </cell>
        </row>
        <row r="70928">
          <cell r="H70928" t="str">
            <v>GUDJ7061-6.3-21/1</v>
          </cell>
          <cell r="W70928">
            <v>5.04E-2</v>
          </cell>
          <cell r="X70928">
            <v>1.2370501000000001E-2</v>
          </cell>
        </row>
        <row r="70929">
          <cell r="H70929" t="str">
            <v>GUDJ7081-6.3-21/1</v>
          </cell>
          <cell r="W70929">
            <v>5.6000000000000001E-2</v>
          </cell>
          <cell r="X70929">
            <v>1.3745709666666666E-2</v>
          </cell>
        </row>
        <row r="70930">
          <cell r="H70930" t="str">
            <v>GUDJ621-B6.3B/BS2</v>
          </cell>
          <cell r="W70930">
            <v>2.35E-2</v>
          </cell>
          <cell r="X70930">
            <v>5.7681982666666657E-3</v>
          </cell>
        </row>
        <row r="70931">
          <cell r="H70931" t="str">
            <v>GUDJ7081-6.3-11/1</v>
          </cell>
          <cell r="W70931">
            <v>6.0299999999999999E-2</v>
          </cell>
          <cell r="X70931">
            <v>1.4797080833333332E-2</v>
          </cell>
        </row>
        <row r="70932">
          <cell r="H70932" t="str">
            <v>GUDJ611-6.3B/BS2</v>
          </cell>
          <cell r="W70932">
            <v>2.18E-2</v>
          </cell>
          <cell r="X70932">
            <v>5.3507557090909097E-3</v>
          </cell>
        </row>
        <row r="70933">
          <cell r="H70933" t="str">
            <v>GU770520-1</v>
          </cell>
          <cell r="W70933">
            <v>3.6999999999999998E-2</v>
          </cell>
          <cell r="X70933">
            <v>9.0818980999999993E-3</v>
          </cell>
        </row>
        <row r="70934">
          <cell r="H70934" t="str">
            <v>GUDJ431-8B/BS2</v>
          </cell>
          <cell r="W70934">
            <v>4.2000000000000003E-2</v>
          </cell>
          <cell r="X70934">
            <v>1.0308513266666666E-2</v>
          </cell>
        </row>
        <row r="70935">
          <cell r="H70935" t="str">
            <v>GUDJ70310-6.3-21</v>
          </cell>
          <cell r="W70935">
            <v>0.2203</v>
          </cell>
          <cell r="X70935">
            <v>5.4065905076923076E-2</v>
          </cell>
        </row>
        <row r="70936">
          <cell r="H70936" t="str">
            <v>GU1N5408</v>
          </cell>
          <cell r="W70936">
            <v>4.1599999999999998E-2</v>
          </cell>
          <cell r="X70936">
            <v>1.0210026666666669E-2</v>
          </cell>
        </row>
        <row r="70937">
          <cell r="H70937" t="str">
            <v>GUDJ7061Y-2.3-25/74</v>
          </cell>
          <cell r="W70937">
            <v>2.5399999999999999E-2</v>
          </cell>
          <cell r="X70937">
            <v>6.2331599999999997E-3</v>
          </cell>
        </row>
        <row r="70938">
          <cell r="H70938" t="str">
            <v>GUDJ7091Y-2.3-25/74</v>
          </cell>
          <cell r="W70938">
            <v>2.7099999999999999E-2</v>
          </cell>
          <cell r="X70938">
            <v>6.6503805333333341E-3</v>
          </cell>
        </row>
        <row r="70939">
          <cell r="H70939" t="str">
            <v>GUDJ7161Y-2.3-25/74</v>
          </cell>
          <cell r="W70939">
            <v>2.7099999999999999E-2</v>
          </cell>
          <cell r="X70939">
            <v>6.6503805333333341E-3</v>
          </cell>
        </row>
        <row r="70940">
          <cell r="H70940" t="str">
            <v>GUDJ621-G2.3X0.6A/BS</v>
          </cell>
          <cell r="W70940">
            <v>2.35E-2</v>
          </cell>
          <cell r="X70940">
            <v>5.7681916499999989E-3</v>
          </cell>
        </row>
        <row r="70941">
          <cell r="H70941" t="str">
            <v>GTP-WHEELS4FNV2_00-00</v>
          </cell>
          <cell r="W70941">
            <v>42</v>
          </cell>
        </row>
        <row r="70942">
          <cell r="H70942" t="str">
            <v>GTP-WHEELJ4FLV2_00-00</v>
          </cell>
          <cell r="W70942">
            <v>42</v>
          </cell>
        </row>
        <row r="70943">
          <cell r="H70943" t="str">
            <v>GTP-WHEELS4FLV2_00-00</v>
          </cell>
          <cell r="W70943">
            <v>42</v>
          </cell>
        </row>
      </sheetData>
      <sheetData sheetId="1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13" displayName="Table13" ref="A6:S476" totalsRowShown="0" headerRowDxfId="114" dataDxfId="113">
  <autoFilter ref="A6:S476" xr:uid="{00000000-0009-0000-0100-000002000000}"/>
  <tableColumns count="19">
    <tableColumn id="2" xr3:uid="{00000000-0010-0000-0000-000002000000}" name="Running" dataDxfId="112"/>
    <tableColumn id="1" xr3:uid="{A4AEBCF7-2607-47DC-A141-4CA198BA707D}" name="Item" dataDxfId="111"/>
    <tableColumn id="3" xr3:uid="{00000000-0010-0000-0000-000003000000}" name="Status" dataDxfId="110"/>
    <tableColumn id="4" xr3:uid="{00000000-0010-0000-0000-000004000000}" name="Category" dataDxfId="109"/>
    <tableColumn id="7" xr3:uid="{00000000-0010-0000-0000-000007000000}" name="Station" dataDxfId="108"/>
    <tableColumn id="5" xr3:uid="{00000000-0010-0000-0000-000005000000}" name="Level" dataDxfId="107"/>
    <tableColumn id="6" xr3:uid="{00000000-0010-0000-0000-000006000000}" name="Part Type" dataDxfId="106"/>
    <tableColumn id="23" xr3:uid="{00000000-0010-0000-0000-000017000000}" name="UOM" dataDxfId="105"/>
    <tableColumn id="8" xr3:uid="{00000000-0010-0000-0000-000008000000}" name="Customer P/N" dataDxfId="104"/>
    <tableColumn id="9" xr3:uid="{00000000-0010-0000-0000-000009000000}" name="RMA P/N" dataDxfId="103">
      <calculatedColumnFormula>IF(LEFT(I7,2)="CO",I7,IF(LEFT(I7,2)="54","HT"&amp;I7,IF(LEFT(I7,2)="KI","KT_"&amp;MID(I7,5,24),IF(P7="THB","GT"&amp;I7,IF(P7="USD","GU"&amp;I7,IF(P7="CNY","GC"&amp;I7))))))</calculatedColumnFormula>
    </tableColumn>
    <tableColumn id="10" xr3:uid="{00000000-0010-0000-0000-00000A000000}" name="RMA Part Description" dataDxfId="102"/>
    <tableColumn id="11" xr3:uid="{00000000-0010-0000-0000-00000B000000}" name="Usage Qty" dataDxfId="101"/>
    <tableColumn id="16" xr3:uid="{00000000-0010-0000-0000-000010000000}" name="Company" dataDxfId="100"/>
    <tableColumn id="17" xr3:uid="{00000000-0010-0000-0000-000011000000}" name="Supplier" dataDxfId="99"/>
    <tableColumn id="18" xr3:uid="{00000000-0010-0000-0000-000012000000}" name="Supplier Name" dataDxfId="98"/>
    <tableColumn id="19" xr3:uid="{00000000-0010-0000-0000-000013000000}" name="Curren" dataDxfId="97"/>
    <tableColumn id="21" xr3:uid="{00000000-0010-0000-0000-000015000000}" name="Purchase Price" dataDxfId="96"/>
    <tableColumn id="13" xr3:uid="{00000000-0010-0000-0000-00000D000000}" name="Note" dataDxfId="95"/>
    <tableColumn id="22" xr3:uid="{00000000-0010-0000-0000-000016000000}" name="Comment" dataDxfId="9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3F282EA-04D0-42ED-BEF8-33F3EE4517F7}" name="Table13911" displayName="Table13911" ref="A6:S11" totalsRowShown="0" dataDxfId="93">
  <autoFilter ref="A6:S11" xr:uid="{00000000-0009-0000-0100-000002000000}"/>
  <tableColumns count="19">
    <tableColumn id="2" xr3:uid="{3EE166D7-5877-4727-85E1-D8D7111C2811}" name="Running" dataDxfId="92"/>
    <tableColumn id="1" xr3:uid="{B7DF4EAD-B261-4AF4-9662-BFAF56153C5B}" name="Item" dataDxfId="91"/>
    <tableColumn id="3" xr3:uid="{1E974B7C-C8B1-4662-B43E-EE7444808796}" name="Status" dataDxfId="90"/>
    <tableColumn id="4" xr3:uid="{2FFFE0AB-861A-4A87-898C-8A91944F8618}" name="Category" dataDxfId="89"/>
    <tableColumn id="7" xr3:uid="{1726730F-ED17-4AE4-8EB8-56241DB8C35A}" name="Station" dataDxfId="88"/>
    <tableColumn id="5" xr3:uid="{703A932A-1CBA-4B57-8E2D-02C1435AE6A4}" name="Level" dataDxfId="87"/>
    <tableColumn id="6" xr3:uid="{EE2BDB8A-7DEC-48FE-918B-2B5307B7FF98}" name="Part Type" dataDxfId="86"/>
    <tableColumn id="23" xr3:uid="{58992662-760E-419E-A86E-674AEF0D1C89}" name="UOM" dataDxfId="85"/>
    <tableColumn id="8" xr3:uid="{4268C205-4502-4C70-AE1B-944CE7B214D1}" name="Customer P/N" dataDxfId="84"/>
    <tableColumn id="9" xr3:uid="{5146837D-9FAE-4D28-B1F9-6015735F0744}" name="RMA P/N" dataDxfId="83">
      <calculatedColumnFormula>IF(LEFT(I7,2)="CO",I7,IF(LEFT(I7,2)="54","HT"&amp;I7,IF(LEFT(I7,2)="KI","KT_"&amp;MID(I7,5,24),IF(P7="THB","GT"&amp;I7,IF(P7="USD","GU"&amp;I7,IF(P7="CNY","GC"&amp;I7))))))</calculatedColumnFormula>
    </tableColumn>
    <tableColumn id="10" xr3:uid="{F1B5DA46-B57B-49CC-AD78-B8A40C96FD41}" name="RMA Part Description" dataDxfId="82"/>
    <tableColumn id="11" xr3:uid="{BA944335-9641-4DC8-921F-668E0C09956A}" name="Usage Qty" dataDxfId="81"/>
    <tableColumn id="16" xr3:uid="{DFCEA35E-B4CA-44C9-812C-46A64A03F5BF}" name="Company" dataDxfId="80"/>
    <tableColumn id="17" xr3:uid="{7BBD302C-3CE7-4BA3-94F2-BA8AA7181D54}" name="Supplier" dataDxfId="79"/>
    <tableColumn id="18" xr3:uid="{E79B5041-8CC4-488D-87D7-A706FB4D5455}" name="Supplier Name" dataDxfId="78"/>
    <tableColumn id="19" xr3:uid="{BD4792E6-E4CF-4852-AFA2-E6F925812CEF}" name="Curren" dataDxfId="77"/>
    <tableColumn id="21" xr3:uid="{2CCB49E1-7875-414F-B423-899A6109E4EE}" name="Purchase Price" dataDxfId="76"/>
    <tableColumn id="13" xr3:uid="{F230FEDA-6559-4584-BC6D-C729C45BDB07}" name="Note" dataDxfId="75"/>
    <tableColumn id="22" xr3:uid="{B77B8F8A-A3E9-4A15-AFA8-84946CEC2605}" name="Comment" dataDxfId="74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AB8FC66-C1A8-406D-BF27-660222F8ADE6}" name="Table1391112" displayName="Table1391112" ref="A6:S11" totalsRowShown="0" dataDxfId="73">
  <autoFilter ref="A6:S11" xr:uid="{00000000-0009-0000-0100-000002000000}"/>
  <tableColumns count="19">
    <tableColumn id="2" xr3:uid="{75F75C80-5B95-4124-898E-BC3D71538303}" name="Running" dataDxfId="72"/>
    <tableColumn id="1" xr3:uid="{2523061D-2DFD-453F-8135-E8B420B745A0}" name="Item" dataDxfId="71"/>
    <tableColumn id="3" xr3:uid="{0173FA28-FA89-4B39-9D53-20069E270C8E}" name="Status" dataDxfId="70"/>
    <tableColumn id="4" xr3:uid="{7E5B8948-D5FE-4D0D-AD3E-75825FBBBBED}" name="Category" dataDxfId="69"/>
    <tableColumn id="7" xr3:uid="{BD355F87-9773-46F4-AF42-558D7A281E57}" name="Station" dataDxfId="68"/>
    <tableColumn id="5" xr3:uid="{EF2419C2-0EFC-4443-A134-299A029F096A}" name="Level" dataDxfId="67"/>
    <tableColumn id="6" xr3:uid="{BA0907C5-83BB-4562-9CF0-AC6AC9D06F5A}" name="Part Type" dataDxfId="66"/>
    <tableColumn id="23" xr3:uid="{DA48E23F-E40D-42DA-A23E-AA6FA18C526A}" name="UOM" dataDxfId="65"/>
    <tableColumn id="8" xr3:uid="{7F25CBB4-AFFB-46FB-962B-CCD43233CCB7}" name="Customer P/N" dataDxfId="64"/>
    <tableColumn id="9" xr3:uid="{8A6710FA-A78A-4718-9724-521ADE4C3123}" name="RMA P/N" dataDxfId="63">
      <calculatedColumnFormula>IF(LEFT(I7,2)="CO",I7,IF(LEFT(I7,2)="54","HT"&amp;I7,IF(LEFT(I7,2)="KI","KT_"&amp;MID(I7,5,24),IF(P7="THB","GT"&amp;I7,IF(P7="USD","GU"&amp;I7,IF(P7="CNY","GC"&amp;I7))))))</calculatedColumnFormula>
    </tableColumn>
    <tableColumn id="10" xr3:uid="{A79DF56B-6D5D-4BC7-A163-ECB5ACF3DAF7}" name="RMA Part Description" dataDxfId="62"/>
    <tableColumn id="11" xr3:uid="{043BE07D-2BCF-4AB1-871A-DA05275546AC}" name="Usage Qty" dataDxfId="61"/>
    <tableColumn id="16" xr3:uid="{1738DA1D-E850-4A5E-BF65-AA4C069806EE}" name="Company" dataDxfId="60"/>
    <tableColumn id="17" xr3:uid="{63B9E8FF-52B9-4E91-A90E-D493022624C6}" name="Supplier" dataDxfId="59"/>
    <tableColumn id="18" xr3:uid="{6B6320D5-85DA-4F9A-95FC-210A46F5DDB0}" name="Supplier Name" dataDxfId="58"/>
    <tableColumn id="19" xr3:uid="{268EF2B2-665E-4E1C-B60C-7866891A71F4}" name="Curren" dataDxfId="57"/>
    <tableColumn id="21" xr3:uid="{A91A02DC-513A-4BE5-AA73-88A4BB79013B}" name="Purchase Price" dataDxfId="56"/>
    <tableColumn id="13" xr3:uid="{BA6CA2A1-C91C-4D1D-8263-20E7A62D0172}" name="Note" dataDxfId="55"/>
    <tableColumn id="22" xr3:uid="{59AA5157-798F-4616-9DF6-7EF5C5D170EB}" name="Comment" dataDxfId="54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34015D6-1C33-494E-8FC0-4BC3079922D3}" name="Table139111213" displayName="Table139111213" ref="A6:S106" totalsRowShown="0" dataDxfId="53">
  <autoFilter ref="A6:S106" xr:uid="{00000000-0009-0000-0100-000002000000}"/>
  <tableColumns count="19">
    <tableColumn id="2" xr3:uid="{741B66DB-B678-4A49-9D19-1FFA4A588E41}" name="Running" dataDxfId="52"/>
    <tableColumn id="1" xr3:uid="{2A2CDB9F-A395-4499-BB0D-318BAE263A11}" name="Item" dataDxfId="51"/>
    <tableColumn id="3" xr3:uid="{1DA840BC-B8FA-4730-BE47-A8E9433ACE1D}" name="Status" dataDxfId="50"/>
    <tableColumn id="4" xr3:uid="{FB71ED6D-752C-4DD6-B78B-AF7B73C145E3}" name="Category" dataDxfId="49"/>
    <tableColumn id="7" xr3:uid="{C6D452D1-A19B-4871-B995-E884972DB343}" name="Station" dataDxfId="48"/>
    <tableColumn id="5" xr3:uid="{B200E652-4B08-4A84-A3D2-C3E02D0B91E3}" name="Level" dataDxfId="47"/>
    <tableColumn id="6" xr3:uid="{B91E94EB-ADA7-40A2-A106-8814E2B82AE7}" name="Part Type" dataDxfId="46"/>
    <tableColumn id="23" xr3:uid="{DB1A9649-2B7F-43AE-9031-DED87F33807B}" name="UOM" dataDxfId="45"/>
    <tableColumn id="8" xr3:uid="{85C18533-5F0D-4C2F-AB6A-3F1745277A87}" name="Customer P/N" dataDxfId="44"/>
    <tableColumn id="9" xr3:uid="{1EB4B7FD-316B-4DAF-A006-2BC5A1AEAD79}" name="RMA P/N" dataDxfId="43">
      <calculatedColumnFormula>IF(LEFT(I7,2)="CO",I7,IF(LEFT(I7,2)="54","HT"&amp;I7,IF(LEFT(I7,2)="KI","KT_"&amp;MID(I7,5,24),IF(P7="THB","GT"&amp;I7,IF(P7="USD","GU"&amp;I7,IF(P7="CNY","GC"&amp;I7))))))</calculatedColumnFormula>
    </tableColumn>
    <tableColumn id="10" xr3:uid="{0EE0EFDD-D6C2-4809-BCFC-437F0F89775B}" name="RMA Part Description" dataDxfId="42"/>
    <tableColumn id="11" xr3:uid="{E829B184-8F7B-493D-BCA4-C050DE6F56DB}" name="Usage Qty" dataDxfId="41"/>
    <tableColumn id="16" xr3:uid="{C1EE8FD9-E00C-4F11-8E72-6F148C0185CD}" name="Company" dataDxfId="40"/>
    <tableColumn id="17" xr3:uid="{40B71A12-BD3E-430F-A444-0F92D10B9A8F}" name="Supplier" dataDxfId="39"/>
    <tableColumn id="18" xr3:uid="{1D1F682E-671A-4623-ABF1-92D00263D28C}" name="Supplier Name" dataDxfId="38"/>
    <tableColumn id="19" xr3:uid="{32635BD3-C136-4F02-A744-13E3868A8E22}" name="Curren" dataDxfId="37"/>
    <tableColumn id="21" xr3:uid="{83A295CD-C22E-4BE6-B56C-FA9DEF78F435}" name="Purchase Price" dataDxfId="36"/>
    <tableColumn id="13" xr3:uid="{369EC4F8-CA28-4384-BA38-351D79E7AB89}" name="Note" dataDxfId="35"/>
    <tableColumn id="22" xr3:uid="{5FE2B247-BC4F-4ED9-BC5C-634C36C2DE00}" name="Comment" dataDxfId="34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549780B-AC48-4BF2-BAAB-44863BDE5B39}" name="Table13911121314" displayName="Table13911121314" ref="A6:S186" totalsRowShown="0" dataDxfId="33">
  <autoFilter ref="A6:S186" xr:uid="{00000000-0009-0000-0100-000002000000}"/>
  <tableColumns count="19">
    <tableColumn id="2" xr3:uid="{897722FF-7352-4CAD-9EBF-1E7429C6184A}" name="Running" dataDxfId="32"/>
    <tableColumn id="1" xr3:uid="{D71A9A27-1BDD-43A4-8B4F-1DC1F29D70D6}" name="Item" dataDxfId="31"/>
    <tableColumn id="3" xr3:uid="{6AC0941A-0B62-4918-9226-6A84BEECF189}" name="Status" dataDxfId="30"/>
    <tableColumn id="4" xr3:uid="{B157A22D-3FE6-45AD-9299-2537431E873C}" name="Category" dataDxfId="29"/>
    <tableColumn id="7" xr3:uid="{10C049B5-B022-417F-B162-8E20000B2ACB}" name="Station" dataDxfId="28"/>
    <tableColumn id="5" xr3:uid="{1C7555B3-7B49-4E62-A631-313C26E3B1A4}" name="Level" dataDxfId="27"/>
    <tableColumn id="6" xr3:uid="{D454A912-3AF6-4367-822F-5B9576873F99}" name="Part Type" dataDxfId="26"/>
    <tableColumn id="23" xr3:uid="{2D8CF7CF-D2C1-4B87-9129-37782510E846}" name="UOM" dataDxfId="25"/>
    <tableColumn id="8" xr3:uid="{D3B8FE09-6CF1-443E-8960-2A3BCE5FDE8D}" name="Customer P/N" dataDxfId="24"/>
    <tableColumn id="9" xr3:uid="{885AB0FD-DB47-4526-82F4-0683BD1E2CA8}" name="RMA P/N" dataDxfId="23">
      <calculatedColumnFormula>IF(LEFT(I7,2)="CO",I7,IF(LEFT(I7,2)="54","HT"&amp;I7,IF(LEFT(I7,2)="KI","KT_"&amp;MID(I7,5,24),IF(P7="THB","GT"&amp;I7,IF(P7="USD","GU"&amp;I7,IF(P7="CNY","GC"&amp;I7))))))</calculatedColumnFormula>
    </tableColumn>
    <tableColumn id="10" xr3:uid="{D4BDCA3D-2685-40AA-BED4-2488D7534710}" name="RMA Part Description" dataDxfId="22"/>
    <tableColumn id="11" xr3:uid="{74F0531D-D7AA-4D72-99BD-2F1C631C2BF0}" name="Usage Qty" dataDxfId="21"/>
    <tableColumn id="16" xr3:uid="{21D09A45-2CC4-435F-8BBC-B9EB62DBB663}" name="Company" dataDxfId="20"/>
    <tableColumn id="17" xr3:uid="{FE7F811C-489F-41FC-BC20-D1F6DBCD8499}" name="Supplier" dataDxfId="19"/>
    <tableColumn id="18" xr3:uid="{5B023466-F688-4AD5-914D-1793811AB60A}" name="Supplier Name" dataDxfId="18"/>
    <tableColumn id="19" xr3:uid="{2693B519-0564-499F-82C7-6216C5E69016}" name="Curren" dataDxfId="17"/>
    <tableColumn id="21" xr3:uid="{6E23E799-9AF1-4841-A85B-45C642406029}" name="Purchase Price" dataDxfId="16"/>
    <tableColumn id="13" xr3:uid="{38AE9890-1645-415C-9355-D843CEF7F9B0}" name="Note" dataDxfId="15"/>
    <tableColumn id="22" xr3:uid="{8C55148D-80E8-4990-8FD1-7DF00AD6302C}" name="Comment" dataDxfId="14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AK476"/>
  <sheetViews>
    <sheetView tabSelected="1" zoomScale="55" zoomScaleNormal="55" workbookViewId="0">
      <pane xSplit="9" ySplit="6" topLeftCell="U7" activePane="bottomRight" state="frozen"/>
      <selection pane="topRight" activeCell="K1" sqref="K1"/>
      <selection pane="bottomLeft" activeCell="A6" sqref="A6"/>
      <selection pane="bottomRight" activeCell="Z41" sqref="Z41"/>
    </sheetView>
  </sheetViews>
  <sheetFormatPr defaultColWidth="9.33203125" defaultRowHeight="14.4" x14ac:dyDescent="0.3"/>
  <cols>
    <col min="1" max="1" width="11.33203125" style="52" bestFit="1" customWidth="1"/>
    <col min="2" max="2" width="8.109375" style="52" bestFit="1" customWidth="1"/>
    <col min="3" max="3" width="11" style="52" customWidth="1"/>
    <col min="4" max="4" width="15.5546875" style="53" bestFit="1" customWidth="1"/>
    <col min="5" max="5" width="11.44140625" style="53" customWidth="1"/>
    <col min="6" max="6" width="8.6640625" style="52" bestFit="1" customWidth="1"/>
    <col min="7" max="7" width="12.109375" style="52" bestFit="1" customWidth="1"/>
    <col min="8" max="8" width="8.44140625" style="52" bestFit="1" customWidth="1"/>
    <col min="9" max="9" width="25.5546875" style="53" bestFit="1" customWidth="1"/>
    <col min="10" max="10" width="25" style="52" bestFit="1" customWidth="1"/>
    <col min="11" max="11" width="38.88671875" style="52" customWidth="1"/>
    <col min="12" max="12" width="23.6640625" style="54" customWidth="1"/>
    <col min="13" max="13" width="10.6640625" style="52" customWidth="1"/>
    <col min="14" max="14" width="10.88671875" style="52" customWidth="1"/>
    <col min="15" max="15" width="39" style="52" bestFit="1" customWidth="1"/>
    <col min="16" max="16" width="8.5546875" style="53" customWidth="1"/>
    <col min="17" max="17" width="10.109375" style="55" hidden="1" customWidth="1"/>
    <col min="18" max="18" width="65.5546875" style="56" hidden="1" customWidth="1"/>
    <col min="19" max="19" width="28.109375" style="52" hidden="1" customWidth="1"/>
    <col min="20" max="20" width="4" customWidth="1"/>
    <col min="21" max="21" width="20.33203125" bestFit="1" customWidth="1"/>
    <col min="22" max="22" width="34.5546875" bestFit="1" customWidth="1"/>
    <col min="23" max="25" width="18" customWidth="1"/>
    <col min="26" max="31" width="14.44140625" customWidth="1"/>
    <col min="32" max="32" width="4" customWidth="1"/>
    <col min="33" max="35" width="14.44140625" customWidth="1"/>
  </cols>
  <sheetData>
    <row r="1" spans="1:37" x14ac:dyDescent="0.3">
      <c r="A1" s="21"/>
      <c r="B1" s="21"/>
      <c r="C1" s="21"/>
      <c r="D1" s="66"/>
      <c r="E1" s="81"/>
      <c r="F1" s="21"/>
      <c r="G1" s="21"/>
      <c r="H1" s="21"/>
      <c r="I1" s="47"/>
      <c r="J1" s="21"/>
      <c r="K1" s="82"/>
      <c r="L1" s="82"/>
      <c r="M1" s="47"/>
      <c r="N1" s="21"/>
      <c r="O1" s="21"/>
      <c r="P1" s="47"/>
      <c r="Q1" s="83"/>
      <c r="R1" s="84"/>
      <c r="S1" s="21"/>
    </row>
    <row r="2" spans="1:37" x14ac:dyDescent="0.3">
      <c r="A2" s="21"/>
      <c r="B2" s="21"/>
      <c r="C2" s="21"/>
      <c r="D2" s="66"/>
      <c r="E2" s="81"/>
      <c r="F2" s="21"/>
      <c r="G2" s="21"/>
      <c r="H2" s="21"/>
      <c r="I2" s="47"/>
      <c r="J2" s="21"/>
      <c r="K2" s="45" t="s">
        <v>0</v>
      </c>
      <c r="L2" s="44" t="s">
        <v>1</v>
      </c>
      <c r="M2" s="96" t="s">
        <v>2</v>
      </c>
      <c r="N2" s="21"/>
      <c r="O2" s="21"/>
      <c r="P2" s="47"/>
      <c r="Q2" s="86"/>
      <c r="R2" s="87"/>
      <c r="S2" s="21"/>
    </row>
    <row r="3" spans="1:37" x14ac:dyDescent="0.3">
      <c r="A3" s="21"/>
      <c r="B3" s="21"/>
      <c r="C3" s="21"/>
      <c r="D3" s="85"/>
      <c r="E3" s="81"/>
      <c r="F3" s="21"/>
      <c r="G3" s="21"/>
      <c r="H3" s="21"/>
      <c r="I3" s="47"/>
      <c r="J3" s="21"/>
      <c r="K3" s="45" t="s">
        <v>3</v>
      </c>
      <c r="L3" s="44" t="s">
        <v>4</v>
      </c>
      <c r="M3" s="97" t="s">
        <v>5</v>
      </c>
      <c r="N3" s="21"/>
      <c r="O3" s="21"/>
      <c r="P3" s="47"/>
      <c r="Q3" s="47"/>
      <c r="R3" s="87"/>
      <c r="S3" s="21"/>
    </row>
    <row r="4" spans="1:37" x14ac:dyDescent="0.3">
      <c r="A4" s="21"/>
      <c r="B4" s="21"/>
      <c r="C4" s="21"/>
      <c r="D4" s="66"/>
      <c r="E4" s="81"/>
      <c r="F4" s="21"/>
      <c r="G4" s="21"/>
      <c r="H4" s="21"/>
      <c r="I4" s="47"/>
      <c r="J4" s="21"/>
      <c r="K4" s="45" t="s">
        <v>6</v>
      </c>
      <c r="L4" s="44" t="s">
        <v>7</v>
      </c>
      <c r="M4" s="47"/>
      <c r="N4" s="21"/>
      <c r="O4" s="21"/>
      <c r="P4" s="47"/>
      <c r="Q4" s="47"/>
      <c r="R4" s="87"/>
      <c r="S4" s="21"/>
      <c r="U4" s="134"/>
      <c r="V4" s="134"/>
      <c r="W4" s="134"/>
      <c r="X4" s="134"/>
      <c r="Y4" s="134"/>
      <c r="Z4" s="135" t="s">
        <v>1453</v>
      </c>
      <c r="AA4" s="135"/>
      <c r="AB4" s="135"/>
      <c r="AC4" s="135"/>
      <c r="AD4" s="136"/>
      <c r="AE4" s="136"/>
      <c r="AG4" s="137" t="s">
        <v>1454</v>
      </c>
      <c r="AH4" s="138"/>
      <c r="AI4" s="138"/>
    </row>
    <row r="5" spans="1:37" x14ac:dyDescent="0.3">
      <c r="A5" s="21">
        <f>SUBTOTAL(3,Table13[Running])</f>
        <v>470</v>
      </c>
      <c r="B5" s="21"/>
      <c r="C5" s="21"/>
      <c r="D5" s="66"/>
      <c r="E5" s="81"/>
      <c r="F5" s="21"/>
      <c r="G5" s="21"/>
      <c r="H5" s="21"/>
      <c r="I5" s="47"/>
      <c r="J5" s="21"/>
      <c r="K5" s="45" t="s">
        <v>8</v>
      </c>
      <c r="L5" s="44" t="s">
        <v>9</v>
      </c>
      <c r="M5" s="47"/>
      <c r="N5" s="21"/>
      <c r="O5" s="21"/>
      <c r="P5" s="47"/>
      <c r="Q5" s="47"/>
      <c r="R5" s="87"/>
      <c r="S5" s="21"/>
      <c r="U5" s="134"/>
      <c r="V5" s="134"/>
      <c r="W5" s="134"/>
      <c r="X5" s="134"/>
      <c r="Y5" s="134"/>
      <c r="Z5" s="145"/>
      <c r="AA5" s="145"/>
      <c r="AB5" s="146">
        <v>32.1892</v>
      </c>
      <c r="AC5" s="145"/>
      <c r="AD5" s="145"/>
      <c r="AE5" s="145"/>
      <c r="AG5" s="139" t="s">
        <v>1455</v>
      </c>
      <c r="AH5" s="139"/>
      <c r="AI5" s="139"/>
    </row>
    <row r="6" spans="1:37" ht="43.2" x14ac:dyDescent="0.3">
      <c r="A6" s="16" t="s">
        <v>10</v>
      </c>
      <c r="B6" s="16" t="s">
        <v>11</v>
      </c>
      <c r="C6" s="16" t="s">
        <v>12</v>
      </c>
      <c r="D6" s="16" t="s">
        <v>13</v>
      </c>
      <c r="E6" s="16" t="s">
        <v>14</v>
      </c>
      <c r="F6" s="16" t="s">
        <v>15</v>
      </c>
      <c r="G6" s="16" t="s">
        <v>16</v>
      </c>
      <c r="H6" s="16" t="s">
        <v>17</v>
      </c>
      <c r="I6" s="19" t="s">
        <v>18</v>
      </c>
      <c r="J6" s="19" t="s">
        <v>19</v>
      </c>
      <c r="K6" s="8" t="s">
        <v>20</v>
      </c>
      <c r="L6" s="24" t="s">
        <v>21</v>
      </c>
      <c r="M6" s="4" t="s">
        <v>22</v>
      </c>
      <c r="N6" s="16" t="s">
        <v>23</v>
      </c>
      <c r="O6" s="16" t="s">
        <v>24</v>
      </c>
      <c r="P6" s="4" t="s">
        <v>25</v>
      </c>
      <c r="Q6" s="5" t="s">
        <v>26</v>
      </c>
      <c r="R6" s="19" t="s">
        <v>27</v>
      </c>
      <c r="S6" s="16" t="s">
        <v>28</v>
      </c>
      <c r="U6" s="140" t="s">
        <v>13</v>
      </c>
      <c r="V6" s="140" t="s">
        <v>1456</v>
      </c>
      <c r="W6" s="140" t="s">
        <v>1457</v>
      </c>
      <c r="X6" s="140" t="s">
        <v>1458</v>
      </c>
      <c r="Y6" s="140" t="s">
        <v>1613</v>
      </c>
      <c r="Z6" s="141" t="s">
        <v>1459</v>
      </c>
      <c r="AA6" s="141" t="s">
        <v>1474</v>
      </c>
      <c r="AB6" s="141" t="s">
        <v>1475</v>
      </c>
      <c r="AC6" s="141" t="s">
        <v>1476</v>
      </c>
      <c r="AD6" s="141" t="s">
        <v>1460</v>
      </c>
      <c r="AE6" s="141" t="s">
        <v>1477</v>
      </c>
      <c r="AG6" s="142" t="s">
        <v>1461</v>
      </c>
      <c r="AH6" s="142" t="s">
        <v>1460</v>
      </c>
      <c r="AI6" s="142" t="s">
        <v>1462</v>
      </c>
    </row>
    <row r="7" spans="1:37" x14ac:dyDescent="0.3">
      <c r="A7" s="28">
        <v>1</v>
      </c>
      <c r="B7" s="28"/>
      <c r="C7" s="28"/>
      <c r="D7" s="90" t="s">
        <v>29</v>
      </c>
      <c r="E7" s="90"/>
      <c r="F7" s="28">
        <v>1</v>
      </c>
      <c r="G7" s="28" t="s">
        <v>30</v>
      </c>
      <c r="H7" s="28" t="s">
        <v>31</v>
      </c>
      <c r="I7" s="90" t="s">
        <v>32</v>
      </c>
      <c r="J7" s="73" t="str">
        <f t="shared" ref="J7:J39" si="0">IF(LEFT(I7,2)="CO",I7,IF(LEFT(I7,2)="54","HT"&amp;I7,IF(LEFT(I7,2)="KI","KT_"&amp;MID(I7,5,24),IF(P7="THB","GT"&amp;I7,IF(P7="USD","GU"&amp;I7,IF(P7="CNY","GC"&amp;I7))))))</f>
        <v>GTF0102089001</v>
      </c>
      <c r="K7" s="28" t="s">
        <v>33</v>
      </c>
      <c r="L7" s="75">
        <v>1</v>
      </c>
      <c r="M7" s="28" t="s">
        <v>34</v>
      </c>
      <c r="N7" s="90" t="s">
        <v>35</v>
      </c>
      <c r="O7" s="28" t="s">
        <v>36</v>
      </c>
      <c r="P7" s="91" t="s">
        <v>37</v>
      </c>
      <c r="Q7" s="79"/>
      <c r="R7" s="80"/>
      <c r="S7" s="28"/>
      <c r="U7" s="140" t="str">
        <f t="shared" ref="U7" si="1">TRIM(D7)</f>
        <v>Chassis</v>
      </c>
      <c r="V7" s="140" t="str">
        <f t="shared" ref="V7" si="2">IF(U7="Seat-Option",LEFT(I7,18),TRIM(I7))</f>
        <v>F0102089001</v>
      </c>
      <c r="W7" s="140" t="s">
        <v>1471</v>
      </c>
      <c r="X7" s="140" t="s">
        <v>1468</v>
      </c>
      <c r="Y7" s="140" t="s">
        <v>1614</v>
      </c>
      <c r="Z7" s="143">
        <f>_xlfn.XLOOKUP((W7&amp;V7),[1]GRN_20260331!$H:$H,[1]GRN_20260331!$W:$W,0)</f>
        <v>9699.8000000000011</v>
      </c>
      <c r="AA7" s="143" t="str">
        <f>IF(W7="GU","USD","THB")</f>
        <v>THB</v>
      </c>
      <c r="AB7" s="143">
        <f>IF(AA7="THB",AB$5,1)</f>
        <v>32.1892</v>
      </c>
      <c r="AC7" s="143">
        <f>Z7/AB7</f>
        <v>301.33709442918746</v>
      </c>
      <c r="AD7" s="143">
        <f>L7</f>
        <v>1</v>
      </c>
      <c r="AE7" s="143">
        <f>AC7*AD7</f>
        <v>301.33709442918746</v>
      </c>
      <c r="AG7" s="143">
        <f>_xlfn.XLOOKUP((W7&amp;V7),[1]GRN_20260331!$H:$H,[1]GRN_20260331!$X:$X,0)</f>
        <v>0</v>
      </c>
      <c r="AH7" s="143">
        <f>AD7</f>
        <v>1</v>
      </c>
      <c r="AI7" s="143">
        <f t="shared" ref="AI7" si="3">AG7*AH7</f>
        <v>0</v>
      </c>
      <c r="AK7" s="144"/>
    </row>
    <row r="8" spans="1:37" x14ac:dyDescent="0.3">
      <c r="A8" s="23">
        <f>A7+1</f>
        <v>2</v>
      </c>
      <c r="B8" s="23"/>
      <c r="C8" s="23"/>
      <c r="D8" s="74" t="s">
        <v>38</v>
      </c>
      <c r="E8" s="74"/>
      <c r="F8" s="23">
        <v>1</v>
      </c>
      <c r="G8" s="23" t="s">
        <v>30</v>
      </c>
      <c r="H8" s="23" t="s">
        <v>31</v>
      </c>
      <c r="I8" s="74" t="s">
        <v>39</v>
      </c>
      <c r="J8" s="23" t="str">
        <f t="shared" si="0"/>
        <v>GTF0102089525M</v>
      </c>
      <c r="K8" s="23" t="s">
        <v>40</v>
      </c>
      <c r="L8" s="88">
        <v>1</v>
      </c>
      <c r="M8" s="23" t="s">
        <v>34</v>
      </c>
      <c r="N8" s="74" t="s">
        <v>41</v>
      </c>
      <c r="O8" s="23" t="s">
        <v>42</v>
      </c>
      <c r="P8" s="89" t="s">
        <v>37</v>
      </c>
      <c r="Q8" s="50"/>
      <c r="R8" s="51"/>
      <c r="S8" s="23"/>
      <c r="U8" s="140" t="str">
        <f t="shared" ref="U8:U71" si="4">TRIM(D8)</f>
        <v>Other Steel</v>
      </c>
      <c r="V8" s="140" t="str">
        <f t="shared" ref="V8:V71" si="5">IF(U8="Seat-Option",LEFT(I8,18),TRIM(I8))</f>
        <v>F0102089525M</v>
      </c>
      <c r="W8" s="140" t="s">
        <v>1471</v>
      </c>
      <c r="X8" s="140" t="s">
        <v>1468</v>
      </c>
      <c r="Y8" s="140" t="s">
        <v>1614</v>
      </c>
      <c r="Z8" s="143">
        <f>_xlfn.XLOOKUP((W8&amp;V8),[1]GRN_20260331!$H:$H,[1]GRN_20260331!$W:$W,0)</f>
        <v>137.91999999999999</v>
      </c>
      <c r="AA8" s="143" t="str">
        <f t="shared" ref="AA8:AA15" si="6">IF(W8="GU","USD","THB")</f>
        <v>THB</v>
      </c>
      <c r="AB8" s="143">
        <f t="shared" ref="AB8:AB15" si="7">IF(AA8="THB",AB$5,1)</f>
        <v>32.1892</v>
      </c>
      <c r="AC8" s="143">
        <f t="shared" ref="AC8:AC15" si="8">Z8/AB8</f>
        <v>4.2846669069128769</v>
      </c>
      <c r="AD8" s="143">
        <f t="shared" ref="AD8:AD71" si="9">L8</f>
        <v>1</v>
      </c>
      <c r="AE8" s="143">
        <f t="shared" ref="AE8:AE15" si="10">AC8*AD8</f>
        <v>4.2846669069128769</v>
      </c>
      <c r="AG8" s="143">
        <f>_xlfn.XLOOKUP((W8&amp;V8),[1]GRN_20260331!$H:$H,[1]GRN_20260331!$X:$X,0)</f>
        <v>0</v>
      </c>
      <c r="AH8" s="143">
        <f t="shared" ref="AH8:AH71" si="11">AD8</f>
        <v>1</v>
      </c>
      <c r="AI8" s="143">
        <f t="shared" ref="AI8:AI15" si="12">AG8*AH8</f>
        <v>0</v>
      </c>
      <c r="AK8" s="144"/>
    </row>
    <row r="9" spans="1:37" x14ac:dyDescent="0.3">
      <c r="A9" s="23">
        <f t="shared" ref="A9:A16" si="13">A8+1</f>
        <v>3</v>
      </c>
      <c r="B9" s="23"/>
      <c r="C9" s="23"/>
      <c r="D9" s="74" t="s">
        <v>38</v>
      </c>
      <c r="E9" s="74"/>
      <c r="F9" s="23">
        <v>1</v>
      </c>
      <c r="G9" s="23" t="s">
        <v>30</v>
      </c>
      <c r="H9" s="23" t="s">
        <v>31</v>
      </c>
      <c r="I9" s="74" t="s">
        <v>43</v>
      </c>
      <c r="J9" s="23" t="str">
        <f t="shared" si="0"/>
        <v>GTF0102089526M</v>
      </c>
      <c r="K9" s="23" t="s">
        <v>44</v>
      </c>
      <c r="L9" s="88">
        <v>1</v>
      </c>
      <c r="M9" s="23" t="s">
        <v>34</v>
      </c>
      <c r="N9" s="74" t="s">
        <v>41</v>
      </c>
      <c r="O9" s="23" t="s">
        <v>42</v>
      </c>
      <c r="P9" s="89" t="s">
        <v>37</v>
      </c>
      <c r="Q9" s="50"/>
      <c r="R9" s="51"/>
      <c r="S9" s="23"/>
      <c r="U9" s="140" t="str">
        <f t="shared" si="4"/>
        <v>Other Steel</v>
      </c>
      <c r="V9" s="140" t="str">
        <f t="shared" si="5"/>
        <v>F0102089526M</v>
      </c>
      <c r="W9" s="140" t="s">
        <v>1471</v>
      </c>
      <c r="X9" s="140" t="s">
        <v>1468</v>
      </c>
      <c r="Y9" s="140" t="s">
        <v>1614</v>
      </c>
      <c r="Z9" s="143">
        <f>_xlfn.XLOOKUP((W9&amp;V9),[1]GRN_20260331!$H:$H,[1]GRN_20260331!$W:$W,0)</f>
        <v>159.71</v>
      </c>
      <c r="AA9" s="143" t="str">
        <f t="shared" si="6"/>
        <v>THB</v>
      </c>
      <c r="AB9" s="143">
        <f t="shared" si="7"/>
        <v>32.1892</v>
      </c>
      <c r="AC9" s="143">
        <f t="shared" si="8"/>
        <v>4.9616020280093949</v>
      </c>
      <c r="AD9" s="143">
        <f t="shared" si="9"/>
        <v>1</v>
      </c>
      <c r="AE9" s="143">
        <f t="shared" si="10"/>
        <v>4.9616020280093949</v>
      </c>
      <c r="AG9" s="143">
        <f>_xlfn.XLOOKUP((W9&amp;V9),[1]GRN_20260331!$H:$H,[1]GRN_20260331!$X:$X,0)</f>
        <v>0</v>
      </c>
      <c r="AH9" s="143">
        <f t="shared" si="11"/>
        <v>1</v>
      </c>
      <c r="AI9" s="143">
        <f t="shared" si="12"/>
        <v>0</v>
      </c>
      <c r="AK9" s="144"/>
    </row>
    <row r="10" spans="1:37" x14ac:dyDescent="0.3">
      <c r="A10" s="23">
        <f t="shared" si="13"/>
        <v>4</v>
      </c>
      <c r="B10" s="23"/>
      <c r="C10" s="23"/>
      <c r="D10" s="74" t="s">
        <v>38</v>
      </c>
      <c r="E10" s="74"/>
      <c r="F10" s="23">
        <v>1</v>
      </c>
      <c r="G10" s="23" t="s">
        <v>30</v>
      </c>
      <c r="H10" s="23" t="s">
        <v>31</v>
      </c>
      <c r="I10" s="74" t="s">
        <v>45</v>
      </c>
      <c r="J10" s="23" t="str">
        <f t="shared" si="0"/>
        <v>GTF0102063502M</v>
      </c>
      <c r="K10" s="23" t="s">
        <v>46</v>
      </c>
      <c r="L10" s="88">
        <v>1</v>
      </c>
      <c r="M10" s="23" t="s">
        <v>34</v>
      </c>
      <c r="N10" s="74" t="s">
        <v>41</v>
      </c>
      <c r="O10" s="23" t="s">
        <v>42</v>
      </c>
      <c r="P10" s="89" t="s">
        <v>37</v>
      </c>
      <c r="Q10" s="50"/>
      <c r="R10" s="51"/>
      <c r="S10" s="23"/>
      <c r="U10" s="140" t="str">
        <f t="shared" si="4"/>
        <v>Other Steel</v>
      </c>
      <c r="V10" s="140" t="str">
        <f t="shared" si="5"/>
        <v>F0102063502M</v>
      </c>
      <c r="W10" s="140" t="s">
        <v>1471</v>
      </c>
      <c r="X10" s="140" t="s">
        <v>1468</v>
      </c>
      <c r="Y10" s="140" t="s">
        <v>1614</v>
      </c>
      <c r="Z10" s="143">
        <f>_xlfn.XLOOKUP((W10&amp;V10),[1]GRN_20260331!$H:$H,[1]GRN_20260331!$W:$W,0)</f>
        <v>311.7</v>
      </c>
      <c r="AA10" s="143" t="str">
        <f t="shared" si="6"/>
        <v>THB</v>
      </c>
      <c r="AB10" s="143">
        <f t="shared" si="7"/>
        <v>32.1892</v>
      </c>
      <c r="AC10" s="143">
        <f t="shared" si="8"/>
        <v>9.6833720626794086</v>
      </c>
      <c r="AD10" s="143">
        <f t="shared" si="9"/>
        <v>1</v>
      </c>
      <c r="AE10" s="143">
        <f t="shared" si="10"/>
        <v>9.6833720626794086</v>
      </c>
      <c r="AG10" s="143">
        <f>_xlfn.XLOOKUP((W10&amp;V10),[1]GRN_20260331!$H:$H,[1]GRN_20260331!$X:$X,0)</f>
        <v>0</v>
      </c>
      <c r="AH10" s="143">
        <f t="shared" si="11"/>
        <v>1</v>
      </c>
      <c r="AI10" s="143">
        <f t="shared" si="12"/>
        <v>0</v>
      </c>
      <c r="AK10" s="144"/>
    </row>
    <row r="11" spans="1:37" x14ac:dyDescent="0.3">
      <c r="A11" s="23">
        <f t="shared" si="13"/>
        <v>5</v>
      </c>
      <c r="B11" s="23"/>
      <c r="C11" s="23"/>
      <c r="D11" s="74" t="s">
        <v>38</v>
      </c>
      <c r="E11" s="74"/>
      <c r="F11" s="23">
        <v>1</v>
      </c>
      <c r="G11" s="23" t="s">
        <v>30</v>
      </c>
      <c r="H11" s="23" t="s">
        <v>31</v>
      </c>
      <c r="I11" s="74" t="s">
        <v>47</v>
      </c>
      <c r="J11" s="23" t="str">
        <f t="shared" si="0"/>
        <v>GTF0102089540M</v>
      </c>
      <c r="K11" s="23" t="s">
        <v>48</v>
      </c>
      <c r="L11" s="88">
        <v>1</v>
      </c>
      <c r="M11" s="23" t="s">
        <v>34</v>
      </c>
      <c r="N11" s="74" t="s">
        <v>41</v>
      </c>
      <c r="O11" s="23" t="s">
        <v>42</v>
      </c>
      <c r="P11" s="89" t="s">
        <v>37</v>
      </c>
      <c r="Q11" s="50"/>
      <c r="R11" s="51"/>
      <c r="S11" s="23"/>
      <c r="U11" s="140" t="str">
        <f t="shared" si="4"/>
        <v>Other Steel</v>
      </c>
      <c r="V11" s="140" t="str">
        <f t="shared" si="5"/>
        <v>F0102089540M</v>
      </c>
      <c r="W11" s="140" t="s">
        <v>1471</v>
      </c>
      <c r="X11" s="140" t="s">
        <v>1468</v>
      </c>
      <c r="Y11" s="140" t="s">
        <v>1614</v>
      </c>
      <c r="Z11" s="143">
        <f>_xlfn.XLOOKUP((W11&amp;V11),[1]GRN_20260331!$H:$H,[1]GRN_20260331!$W:$W,0)</f>
        <v>862.31999999999994</v>
      </c>
      <c r="AA11" s="143" t="str">
        <f t="shared" si="6"/>
        <v>THB</v>
      </c>
      <c r="AB11" s="143">
        <f t="shared" si="7"/>
        <v>32.1892</v>
      </c>
      <c r="AC11" s="143">
        <f t="shared" si="8"/>
        <v>26.789109390727322</v>
      </c>
      <c r="AD11" s="143">
        <f t="shared" si="9"/>
        <v>1</v>
      </c>
      <c r="AE11" s="143">
        <f t="shared" si="10"/>
        <v>26.789109390727322</v>
      </c>
      <c r="AG11" s="143">
        <f>_xlfn.XLOOKUP((W11&amp;V11),[1]GRN_20260331!$H:$H,[1]GRN_20260331!$X:$X,0)</f>
        <v>0</v>
      </c>
      <c r="AH11" s="143">
        <f t="shared" si="11"/>
        <v>1</v>
      </c>
      <c r="AI11" s="143">
        <f t="shared" si="12"/>
        <v>0</v>
      </c>
      <c r="AK11" s="144"/>
    </row>
    <row r="12" spans="1:37" x14ac:dyDescent="0.3">
      <c r="A12" s="23">
        <f t="shared" si="13"/>
        <v>6</v>
      </c>
      <c r="B12" s="23"/>
      <c r="C12" s="23"/>
      <c r="D12" s="74" t="s">
        <v>49</v>
      </c>
      <c r="E12" s="74"/>
      <c r="F12" s="23">
        <v>1</v>
      </c>
      <c r="G12" s="23" t="s">
        <v>30</v>
      </c>
      <c r="H12" s="23" t="s">
        <v>31</v>
      </c>
      <c r="I12" s="74" t="s">
        <v>50</v>
      </c>
      <c r="J12" s="23" t="str">
        <f t="shared" si="0"/>
        <v>GUF0201013007</v>
      </c>
      <c r="K12" s="23" t="s">
        <v>51</v>
      </c>
      <c r="L12" s="88">
        <v>2</v>
      </c>
      <c r="M12" s="23" t="s">
        <v>34</v>
      </c>
      <c r="N12" s="74" t="s">
        <v>52</v>
      </c>
      <c r="O12" s="23" t="s">
        <v>53</v>
      </c>
      <c r="P12" s="89" t="s">
        <v>54</v>
      </c>
      <c r="Q12" s="50"/>
      <c r="R12" s="51"/>
      <c r="S12" s="23"/>
      <c r="U12" s="140" t="str">
        <f t="shared" si="4"/>
        <v>Powertrain</v>
      </c>
      <c r="V12" s="140" t="str">
        <f t="shared" si="5"/>
        <v>F0201013007</v>
      </c>
      <c r="W12" s="140" t="s">
        <v>1472</v>
      </c>
      <c r="X12" s="140" t="s">
        <v>1469</v>
      </c>
      <c r="Y12" s="140" t="s">
        <v>1615</v>
      </c>
      <c r="Z12" s="143">
        <f>_xlfn.XLOOKUP((W12&amp;V12),[1]GRN_20260331!$H:$H,[1]GRN_20260331!$W:$W,0)</f>
        <v>17.63</v>
      </c>
      <c r="AA12" s="143" t="str">
        <f t="shared" si="6"/>
        <v>USD</v>
      </c>
      <c r="AB12" s="143">
        <f t="shared" si="7"/>
        <v>1</v>
      </c>
      <c r="AC12" s="143">
        <f t="shared" si="8"/>
        <v>17.63</v>
      </c>
      <c r="AD12" s="143">
        <f t="shared" si="9"/>
        <v>2</v>
      </c>
      <c r="AE12" s="143">
        <f t="shared" si="10"/>
        <v>35.26</v>
      </c>
      <c r="AG12" s="143">
        <f>_xlfn.XLOOKUP((W12&amp;V12),[1]GRN_20260331!$H:$H,[1]GRN_20260331!$X:$X,0)</f>
        <v>0.11468781465517243</v>
      </c>
      <c r="AH12" s="143">
        <f t="shared" si="11"/>
        <v>2</v>
      </c>
      <c r="AI12" s="143">
        <f t="shared" si="12"/>
        <v>0.22937562931034486</v>
      </c>
      <c r="AK12" s="144"/>
    </row>
    <row r="13" spans="1:37" x14ac:dyDescent="0.3">
      <c r="A13" s="23">
        <f t="shared" si="13"/>
        <v>7</v>
      </c>
      <c r="B13" s="23"/>
      <c r="C13" s="23"/>
      <c r="D13" s="74" t="s">
        <v>49</v>
      </c>
      <c r="E13" s="74"/>
      <c r="F13" s="23">
        <v>1</v>
      </c>
      <c r="G13" s="23" t="s">
        <v>30</v>
      </c>
      <c r="H13" s="23" t="s">
        <v>31</v>
      </c>
      <c r="I13" s="74" t="s">
        <v>55</v>
      </c>
      <c r="J13" s="23" t="str">
        <f t="shared" si="0"/>
        <v>GUF0201013008</v>
      </c>
      <c r="K13" s="23" t="s">
        <v>56</v>
      </c>
      <c r="L13" s="88">
        <v>1</v>
      </c>
      <c r="M13" s="23" t="s">
        <v>34</v>
      </c>
      <c r="N13" s="74" t="s">
        <v>52</v>
      </c>
      <c r="O13" s="23" t="s">
        <v>53</v>
      </c>
      <c r="P13" s="89" t="s">
        <v>54</v>
      </c>
      <c r="Q13" s="50"/>
      <c r="R13" s="51"/>
      <c r="S13" s="23"/>
      <c r="U13" s="140" t="str">
        <f t="shared" si="4"/>
        <v>Powertrain</v>
      </c>
      <c r="V13" s="140" t="str">
        <f t="shared" si="5"/>
        <v>F0201013008</v>
      </c>
      <c r="W13" s="140" t="s">
        <v>1472</v>
      </c>
      <c r="X13" s="140" t="s">
        <v>1469</v>
      </c>
      <c r="Y13" s="140" t="s">
        <v>1615</v>
      </c>
      <c r="Z13" s="143">
        <f>_xlfn.XLOOKUP((W13&amp;V13),[1]GRN_20260331!$H:$H,[1]GRN_20260331!$W:$W,0)</f>
        <v>21.509999999999998</v>
      </c>
      <c r="AA13" s="143" t="str">
        <f t="shared" si="6"/>
        <v>USD</v>
      </c>
      <c r="AB13" s="143">
        <f t="shared" si="7"/>
        <v>1</v>
      </c>
      <c r="AC13" s="143">
        <f t="shared" si="8"/>
        <v>21.509999999999998</v>
      </c>
      <c r="AD13" s="143">
        <f t="shared" si="9"/>
        <v>1</v>
      </c>
      <c r="AE13" s="143">
        <f t="shared" si="10"/>
        <v>21.509999999999998</v>
      </c>
      <c r="AG13" s="143">
        <f>_xlfn.XLOOKUP((W13&amp;V13),[1]GRN_20260331!$H:$H,[1]GRN_20260331!$X:$X,0)</f>
        <v>0.13992843103448277</v>
      </c>
      <c r="AH13" s="143">
        <f t="shared" si="11"/>
        <v>1</v>
      </c>
      <c r="AI13" s="143">
        <f t="shared" si="12"/>
        <v>0.13992843103448277</v>
      </c>
      <c r="AK13" s="144"/>
    </row>
    <row r="14" spans="1:37" x14ac:dyDescent="0.3">
      <c r="A14" s="23">
        <f t="shared" si="13"/>
        <v>8</v>
      </c>
      <c r="B14" s="23"/>
      <c r="C14" s="23"/>
      <c r="D14" s="74" t="s">
        <v>49</v>
      </c>
      <c r="E14" s="74"/>
      <c r="F14" s="23">
        <v>1</v>
      </c>
      <c r="G14" s="23" t="s">
        <v>30</v>
      </c>
      <c r="H14" s="23" t="s">
        <v>31</v>
      </c>
      <c r="I14" s="74" t="s">
        <v>57</v>
      </c>
      <c r="J14" s="23" t="str">
        <f t="shared" si="0"/>
        <v>GUF0201013009</v>
      </c>
      <c r="K14" s="23" t="s">
        <v>58</v>
      </c>
      <c r="L14" s="88">
        <v>1</v>
      </c>
      <c r="M14" s="23" t="s">
        <v>34</v>
      </c>
      <c r="N14" s="74" t="s">
        <v>52</v>
      </c>
      <c r="O14" s="23" t="s">
        <v>53</v>
      </c>
      <c r="P14" s="89" t="s">
        <v>54</v>
      </c>
      <c r="Q14" s="50"/>
      <c r="R14" s="51"/>
      <c r="S14" s="23"/>
      <c r="U14" s="140" t="str">
        <f t="shared" si="4"/>
        <v>Powertrain</v>
      </c>
      <c r="V14" s="140" t="str">
        <f t="shared" si="5"/>
        <v>F0201013009</v>
      </c>
      <c r="W14" s="140" t="s">
        <v>1472</v>
      </c>
      <c r="X14" s="140" t="s">
        <v>1469</v>
      </c>
      <c r="Y14" s="140" t="s">
        <v>1615</v>
      </c>
      <c r="Z14" s="143">
        <f>_xlfn.XLOOKUP((W14&amp;V14),[1]GRN_20260331!$H:$H,[1]GRN_20260331!$W:$W,0)</f>
        <v>21.509999999999998</v>
      </c>
      <c r="AA14" s="143" t="str">
        <f t="shared" si="6"/>
        <v>USD</v>
      </c>
      <c r="AB14" s="143">
        <f t="shared" si="7"/>
        <v>1</v>
      </c>
      <c r="AC14" s="143">
        <f t="shared" si="8"/>
        <v>21.509999999999998</v>
      </c>
      <c r="AD14" s="143">
        <f t="shared" si="9"/>
        <v>1</v>
      </c>
      <c r="AE14" s="143">
        <f t="shared" si="10"/>
        <v>21.509999999999998</v>
      </c>
      <c r="AG14" s="143">
        <f>_xlfn.XLOOKUP((W14&amp;V14),[1]GRN_20260331!$H:$H,[1]GRN_20260331!$X:$X,0)</f>
        <v>0.13992843103448277</v>
      </c>
      <c r="AH14" s="143">
        <f t="shared" si="11"/>
        <v>1</v>
      </c>
      <c r="AI14" s="143">
        <f t="shared" si="12"/>
        <v>0.13992843103448277</v>
      </c>
      <c r="AK14" s="144"/>
    </row>
    <row r="15" spans="1:37" x14ac:dyDescent="0.3">
      <c r="A15" s="23">
        <f t="shared" si="13"/>
        <v>9</v>
      </c>
      <c r="B15" s="23"/>
      <c r="C15" s="23"/>
      <c r="D15" s="74" t="s">
        <v>49</v>
      </c>
      <c r="E15" s="74"/>
      <c r="F15" s="23">
        <v>1</v>
      </c>
      <c r="G15" s="23" t="s">
        <v>30</v>
      </c>
      <c r="H15" s="23" t="s">
        <v>31</v>
      </c>
      <c r="I15" s="74" t="s">
        <v>59</v>
      </c>
      <c r="J15" s="23" t="str">
        <f t="shared" si="0"/>
        <v>GUF0201013010</v>
      </c>
      <c r="K15" s="23" t="s">
        <v>60</v>
      </c>
      <c r="L15" s="88">
        <v>2</v>
      </c>
      <c r="M15" s="23" t="s">
        <v>34</v>
      </c>
      <c r="N15" s="74" t="s">
        <v>52</v>
      </c>
      <c r="O15" s="23" t="s">
        <v>53</v>
      </c>
      <c r="P15" s="89" t="s">
        <v>54</v>
      </c>
      <c r="Q15" s="50"/>
      <c r="R15" s="51"/>
      <c r="S15" s="23"/>
      <c r="U15" s="140" t="str">
        <f t="shared" si="4"/>
        <v>Powertrain</v>
      </c>
      <c r="V15" s="140" t="str">
        <f t="shared" si="5"/>
        <v>F0201013010</v>
      </c>
      <c r="W15" s="140" t="s">
        <v>1472</v>
      </c>
      <c r="X15" s="140" t="s">
        <v>1469</v>
      </c>
      <c r="Y15" s="140" t="s">
        <v>1615</v>
      </c>
      <c r="Z15" s="143">
        <f>_xlfn.XLOOKUP((W15&amp;V15),[1]GRN_20260331!$H:$H,[1]GRN_20260331!$W:$W,0)</f>
        <v>3.8000000000000003</v>
      </c>
      <c r="AA15" s="143" t="str">
        <f t="shared" si="6"/>
        <v>USD</v>
      </c>
      <c r="AB15" s="143">
        <f t="shared" si="7"/>
        <v>1</v>
      </c>
      <c r="AC15" s="143">
        <f t="shared" si="8"/>
        <v>3.8000000000000003</v>
      </c>
      <c r="AD15" s="143">
        <f t="shared" si="9"/>
        <v>2</v>
      </c>
      <c r="AE15" s="143">
        <f t="shared" si="10"/>
        <v>7.6000000000000005</v>
      </c>
      <c r="AG15" s="143">
        <f>_xlfn.XLOOKUP((W15&amp;V15),[1]GRN_20260331!$H:$H,[1]GRN_20260331!$X:$X,0)</f>
        <v>2.4719547413793105E-2</v>
      </c>
      <c r="AH15" s="143">
        <f t="shared" si="11"/>
        <v>2</v>
      </c>
      <c r="AI15" s="143">
        <f t="shared" si="12"/>
        <v>4.9439094827586211E-2</v>
      </c>
      <c r="AK15" s="144"/>
    </row>
    <row r="16" spans="1:37" x14ac:dyDescent="0.3">
      <c r="A16" s="23">
        <f t="shared" si="13"/>
        <v>10</v>
      </c>
      <c r="B16" s="23"/>
      <c r="C16" s="99" t="s">
        <v>61</v>
      </c>
      <c r="D16" s="128" t="s">
        <v>49</v>
      </c>
      <c r="E16" s="128"/>
      <c r="F16" s="112">
        <v>1</v>
      </c>
      <c r="G16" s="112" t="s">
        <v>30</v>
      </c>
      <c r="H16" s="112" t="s">
        <v>31</v>
      </c>
      <c r="I16" s="128" t="s">
        <v>62</v>
      </c>
      <c r="J16" s="112" t="str">
        <f t="shared" si="0"/>
        <v>GUF0202006036</v>
      </c>
      <c r="K16" s="112" t="s">
        <v>63</v>
      </c>
      <c r="L16" s="129">
        <v>2</v>
      </c>
      <c r="M16" s="112" t="s">
        <v>34</v>
      </c>
      <c r="N16" s="128" t="s">
        <v>52</v>
      </c>
      <c r="O16" s="112" t="s">
        <v>53</v>
      </c>
      <c r="P16" s="130" t="s">
        <v>54</v>
      </c>
      <c r="Q16" s="50"/>
      <c r="R16" s="132" t="s">
        <v>64</v>
      </c>
      <c r="S16" s="23"/>
      <c r="U16" s="140" t="str">
        <f t="shared" si="4"/>
        <v>Powertrain</v>
      </c>
      <c r="V16" s="140" t="str">
        <f t="shared" si="5"/>
        <v>F0202006036</v>
      </c>
      <c r="W16" s="140" t="s">
        <v>1472</v>
      </c>
      <c r="X16" s="140" t="s">
        <v>1469</v>
      </c>
      <c r="Y16" s="140"/>
      <c r="Z16" s="143"/>
      <c r="AA16" s="143"/>
      <c r="AB16" s="143"/>
      <c r="AC16" s="143"/>
      <c r="AD16" s="143">
        <f t="shared" si="9"/>
        <v>2</v>
      </c>
      <c r="AE16" s="143">
        <f t="shared" ref="AE16" si="14">Z16*AD16</f>
        <v>0</v>
      </c>
      <c r="AG16" s="143"/>
      <c r="AH16" s="143">
        <f t="shared" si="11"/>
        <v>2</v>
      </c>
      <c r="AI16" s="143">
        <f t="shared" ref="AI16:AI71" si="15">AG16*AH16</f>
        <v>0</v>
      </c>
    </row>
    <row r="17" spans="1:37" x14ac:dyDescent="0.3">
      <c r="A17" s="23">
        <v>11</v>
      </c>
      <c r="B17" s="23"/>
      <c r="C17" s="99" t="s">
        <v>65</v>
      </c>
      <c r="D17" s="74" t="s">
        <v>49</v>
      </c>
      <c r="E17" s="74"/>
      <c r="F17" s="23">
        <v>1</v>
      </c>
      <c r="G17" s="23" t="s">
        <v>30</v>
      </c>
      <c r="H17" s="23" t="s">
        <v>31</v>
      </c>
      <c r="I17" s="133" t="s">
        <v>66</v>
      </c>
      <c r="J17" s="23" t="str">
        <f>IF(LEFT(I17,2)="CO",I17,IF(LEFT(I17,2)="54","HT"&amp;I17,IF(LEFT(I17,2)="KI","KT_"&amp;MID(I17,5,24),IF(P17="THB","GT"&amp;I17,IF(P17="USD","GU"&amp;I17,IF(P17="CNY","GC"&amp;I17))))))</f>
        <v>GUF0202006096</v>
      </c>
      <c r="K17" s="99" t="s">
        <v>67</v>
      </c>
      <c r="L17" s="88">
        <v>2</v>
      </c>
      <c r="M17" s="23" t="s">
        <v>34</v>
      </c>
      <c r="N17" s="74" t="s">
        <v>52</v>
      </c>
      <c r="O17" s="23" t="s">
        <v>53</v>
      </c>
      <c r="P17" s="89" t="s">
        <v>54</v>
      </c>
      <c r="Q17" s="50"/>
      <c r="R17" s="132" t="s">
        <v>64</v>
      </c>
      <c r="S17" s="23"/>
      <c r="U17" s="140" t="str">
        <f t="shared" si="4"/>
        <v>Powertrain</v>
      </c>
      <c r="V17" s="140" t="str">
        <f t="shared" si="5"/>
        <v>F0202006096</v>
      </c>
      <c r="W17" s="140" t="s">
        <v>1472</v>
      </c>
      <c r="X17" s="140" t="s">
        <v>1469</v>
      </c>
      <c r="Y17" s="140" t="s">
        <v>1615</v>
      </c>
      <c r="Z17" s="143">
        <f>_xlfn.XLOOKUP((W17&amp;V17),[1]GRN_20260331!$H:$H,[1]GRN_20260331!$W:$W,0)</f>
        <v>10.95</v>
      </c>
      <c r="AA17" s="143" t="str">
        <f t="shared" ref="AA17:AA28" si="16">IF(W17="GU","USD","THB")</f>
        <v>USD</v>
      </c>
      <c r="AB17" s="143">
        <f t="shared" ref="AB17:AB29" si="17">IF(AA17="THB",AB$5,1)</f>
        <v>1</v>
      </c>
      <c r="AC17" s="143">
        <f t="shared" ref="AC17:AC28" si="18">Z17/AB17</f>
        <v>10.95</v>
      </c>
      <c r="AD17" s="143">
        <f t="shared" si="9"/>
        <v>2</v>
      </c>
      <c r="AE17" s="143">
        <f t="shared" ref="AE17:AE28" si="19">AC17*AD17</f>
        <v>21.9</v>
      </c>
      <c r="AG17" s="143">
        <f>_xlfn.XLOOKUP((W17&amp;V17),[1]GRN_20260331!$H:$H,[1]GRN_20260331!$X:$X,0)</f>
        <v>0.1268091172173913</v>
      </c>
      <c r="AH17" s="143">
        <f t="shared" si="11"/>
        <v>2</v>
      </c>
      <c r="AI17" s="143">
        <f t="shared" si="15"/>
        <v>0.2536182344347826</v>
      </c>
      <c r="AK17" s="144"/>
    </row>
    <row r="18" spans="1:37" x14ac:dyDescent="0.3">
      <c r="A18" s="23">
        <v>12</v>
      </c>
      <c r="B18" s="23"/>
      <c r="C18" s="23"/>
      <c r="D18" s="74" t="s">
        <v>49</v>
      </c>
      <c r="E18" s="74"/>
      <c r="F18" s="23">
        <v>1</v>
      </c>
      <c r="G18" s="23" t="s">
        <v>30</v>
      </c>
      <c r="H18" s="23" t="s">
        <v>31</v>
      </c>
      <c r="I18" s="74" t="s">
        <v>68</v>
      </c>
      <c r="J18" s="23" t="str">
        <f t="shared" si="0"/>
        <v>GUF0201002015</v>
      </c>
      <c r="K18" s="23" t="s">
        <v>69</v>
      </c>
      <c r="L18" s="88">
        <v>2</v>
      </c>
      <c r="M18" s="23" t="s">
        <v>34</v>
      </c>
      <c r="N18" s="74" t="s">
        <v>52</v>
      </c>
      <c r="O18" s="23" t="s">
        <v>53</v>
      </c>
      <c r="P18" s="89" t="s">
        <v>54</v>
      </c>
      <c r="Q18" s="50"/>
      <c r="R18" s="51"/>
      <c r="S18" s="23"/>
      <c r="U18" s="140" t="str">
        <f t="shared" si="4"/>
        <v>Powertrain</v>
      </c>
      <c r="V18" s="140" t="str">
        <f t="shared" si="5"/>
        <v>F0201002015</v>
      </c>
      <c r="W18" s="140" t="s">
        <v>1472</v>
      </c>
      <c r="X18" s="140" t="s">
        <v>1469</v>
      </c>
      <c r="Y18" s="140" t="s">
        <v>1615</v>
      </c>
      <c r="Z18" s="143">
        <f>_xlfn.XLOOKUP((W18&amp;V18),[1]GRN_20260331!$H:$H,[1]GRN_20260331!$W:$W,0)</f>
        <v>1.94</v>
      </c>
      <c r="AA18" s="143" t="str">
        <f t="shared" si="16"/>
        <v>USD</v>
      </c>
      <c r="AB18" s="143">
        <f t="shared" si="17"/>
        <v>1</v>
      </c>
      <c r="AC18" s="143">
        <f t="shared" si="18"/>
        <v>1.94</v>
      </c>
      <c r="AD18" s="143">
        <f t="shared" si="9"/>
        <v>2</v>
      </c>
      <c r="AE18" s="143">
        <f t="shared" si="19"/>
        <v>3.88</v>
      </c>
      <c r="AG18" s="143">
        <f>_xlfn.XLOOKUP((W18&amp;V18),[1]GRN_20260331!$H:$H,[1]GRN_20260331!$X:$X,0)</f>
        <v>1.3880599137931033E-2</v>
      </c>
      <c r="AH18" s="143">
        <f t="shared" si="11"/>
        <v>2</v>
      </c>
      <c r="AI18" s="143">
        <f t="shared" si="15"/>
        <v>2.7761198275862067E-2</v>
      </c>
      <c r="AK18" s="144"/>
    </row>
    <row r="19" spans="1:37" x14ac:dyDescent="0.3">
      <c r="A19" s="23">
        <v>13</v>
      </c>
      <c r="B19" s="23"/>
      <c r="C19" s="23"/>
      <c r="D19" s="74" t="s">
        <v>49</v>
      </c>
      <c r="E19" s="74"/>
      <c r="F19" s="23">
        <v>1</v>
      </c>
      <c r="G19" s="23" t="s">
        <v>30</v>
      </c>
      <c r="H19" s="23" t="s">
        <v>31</v>
      </c>
      <c r="I19" s="74" t="s">
        <v>70</v>
      </c>
      <c r="J19" s="23" t="str">
        <f t="shared" si="0"/>
        <v>GUF0201002034</v>
      </c>
      <c r="K19" s="23" t="s">
        <v>71</v>
      </c>
      <c r="L19" s="88">
        <v>1</v>
      </c>
      <c r="M19" s="23" t="s">
        <v>34</v>
      </c>
      <c r="N19" s="74" t="s">
        <v>52</v>
      </c>
      <c r="O19" s="23" t="s">
        <v>53</v>
      </c>
      <c r="P19" s="89" t="s">
        <v>54</v>
      </c>
      <c r="Q19" s="50"/>
      <c r="R19" s="51"/>
      <c r="S19" s="23"/>
      <c r="U19" s="140" t="str">
        <f t="shared" si="4"/>
        <v>Powertrain</v>
      </c>
      <c r="V19" s="140" t="str">
        <f t="shared" si="5"/>
        <v>F0201002034</v>
      </c>
      <c r="W19" s="140" t="s">
        <v>1472</v>
      </c>
      <c r="X19" s="140" t="s">
        <v>1469</v>
      </c>
      <c r="Y19" s="140" t="s">
        <v>1615</v>
      </c>
      <c r="Z19" s="143">
        <f>_xlfn.XLOOKUP((W19&amp;V19),[1]GRN_20260331!$H:$H,[1]GRN_20260331!$W:$W,0)</f>
        <v>13.89</v>
      </c>
      <c r="AA19" s="143" t="str">
        <f t="shared" si="16"/>
        <v>USD</v>
      </c>
      <c r="AB19" s="143">
        <f t="shared" si="17"/>
        <v>1</v>
      </c>
      <c r="AC19" s="143">
        <f t="shared" si="18"/>
        <v>13.89</v>
      </c>
      <c r="AD19" s="143">
        <f t="shared" si="9"/>
        <v>1</v>
      </c>
      <c r="AE19" s="143">
        <f t="shared" si="19"/>
        <v>13.89</v>
      </c>
      <c r="AG19" s="143">
        <f>_xlfn.XLOOKUP((W19&amp;V19),[1]GRN_20260331!$H:$H,[1]GRN_20260331!$X:$X,0)</f>
        <v>0.11017704375000001</v>
      </c>
      <c r="AH19" s="143">
        <f t="shared" si="11"/>
        <v>1</v>
      </c>
      <c r="AI19" s="143">
        <f t="shared" si="15"/>
        <v>0.11017704375000001</v>
      </c>
      <c r="AK19" s="144"/>
    </row>
    <row r="20" spans="1:37" x14ac:dyDescent="0.3">
      <c r="A20" s="23">
        <v>14</v>
      </c>
      <c r="B20" s="23"/>
      <c r="C20" s="23"/>
      <c r="D20" s="74" t="s">
        <v>49</v>
      </c>
      <c r="E20" s="74"/>
      <c r="F20" s="23">
        <v>1</v>
      </c>
      <c r="G20" s="23" t="s">
        <v>30</v>
      </c>
      <c r="H20" s="23" t="s">
        <v>31</v>
      </c>
      <c r="I20" s="74" t="s">
        <v>72</v>
      </c>
      <c r="J20" s="23" t="str">
        <f t="shared" si="0"/>
        <v>GUF0201002035</v>
      </c>
      <c r="K20" s="23" t="s">
        <v>73</v>
      </c>
      <c r="L20" s="88">
        <v>1</v>
      </c>
      <c r="M20" s="23" t="s">
        <v>34</v>
      </c>
      <c r="N20" s="74" t="s">
        <v>52</v>
      </c>
      <c r="O20" s="23" t="s">
        <v>53</v>
      </c>
      <c r="P20" s="89" t="s">
        <v>54</v>
      </c>
      <c r="Q20" s="50"/>
      <c r="R20" s="51"/>
      <c r="S20" s="23"/>
      <c r="U20" s="140" t="str">
        <f t="shared" si="4"/>
        <v>Powertrain</v>
      </c>
      <c r="V20" s="140" t="str">
        <f t="shared" si="5"/>
        <v>F0201002035</v>
      </c>
      <c r="W20" s="140" t="s">
        <v>1472</v>
      </c>
      <c r="X20" s="140" t="s">
        <v>1469</v>
      </c>
      <c r="Y20" s="140" t="s">
        <v>1615</v>
      </c>
      <c r="Z20" s="143">
        <f>_xlfn.XLOOKUP((W20&amp;V20),[1]GRN_20260331!$H:$H,[1]GRN_20260331!$W:$W,0)</f>
        <v>13.89</v>
      </c>
      <c r="AA20" s="143" t="str">
        <f t="shared" si="16"/>
        <v>USD</v>
      </c>
      <c r="AB20" s="143">
        <f t="shared" si="17"/>
        <v>1</v>
      </c>
      <c r="AC20" s="143">
        <f t="shared" si="18"/>
        <v>13.89</v>
      </c>
      <c r="AD20" s="143">
        <f t="shared" si="9"/>
        <v>1</v>
      </c>
      <c r="AE20" s="143">
        <f t="shared" si="19"/>
        <v>13.89</v>
      </c>
      <c r="AG20" s="143">
        <f>_xlfn.XLOOKUP((W20&amp;V20),[1]GRN_20260331!$H:$H,[1]GRN_20260331!$X:$X,0)</f>
        <v>0.11017704375000001</v>
      </c>
      <c r="AH20" s="143">
        <f t="shared" si="11"/>
        <v>1</v>
      </c>
      <c r="AI20" s="143">
        <f t="shared" si="15"/>
        <v>0.11017704375000001</v>
      </c>
      <c r="AK20" s="144"/>
    </row>
    <row r="21" spans="1:37" x14ac:dyDescent="0.3">
      <c r="A21" s="23">
        <v>15</v>
      </c>
      <c r="B21" s="23"/>
      <c r="C21" s="23"/>
      <c r="D21" s="74" t="s">
        <v>49</v>
      </c>
      <c r="E21" s="74"/>
      <c r="F21" s="23">
        <v>1</v>
      </c>
      <c r="G21" s="23" t="s">
        <v>30</v>
      </c>
      <c r="H21" s="23" t="s">
        <v>31</v>
      </c>
      <c r="I21" s="74" t="s">
        <v>74</v>
      </c>
      <c r="J21" s="23" t="str">
        <f t="shared" si="0"/>
        <v>GUF0201002018</v>
      </c>
      <c r="K21" s="23" t="s">
        <v>75</v>
      </c>
      <c r="L21" s="88">
        <v>2</v>
      </c>
      <c r="M21" s="23" t="s">
        <v>34</v>
      </c>
      <c r="N21" s="74" t="s">
        <v>52</v>
      </c>
      <c r="O21" s="23" t="s">
        <v>53</v>
      </c>
      <c r="P21" s="89" t="s">
        <v>54</v>
      </c>
      <c r="Q21" s="50"/>
      <c r="R21" s="51"/>
      <c r="S21" s="23"/>
      <c r="U21" s="140" t="str">
        <f t="shared" si="4"/>
        <v>Powertrain</v>
      </c>
      <c r="V21" s="140" t="str">
        <f t="shared" si="5"/>
        <v>F0201002018</v>
      </c>
      <c r="W21" s="140" t="s">
        <v>1472</v>
      </c>
      <c r="X21" s="140" t="s">
        <v>1469</v>
      </c>
      <c r="Y21" s="140" t="s">
        <v>1615</v>
      </c>
      <c r="Z21" s="143">
        <f>_xlfn.XLOOKUP((W21&amp;V21),[1]GRN_20260331!$H:$H,[1]GRN_20260331!$W:$W,0)</f>
        <v>28.95</v>
      </c>
      <c r="AA21" s="143" t="str">
        <f t="shared" si="16"/>
        <v>USD</v>
      </c>
      <c r="AB21" s="143">
        <f t="shared" si="17"/>
        <v>1</v>
      </c>
      <c r="AC21" s="143">
        <f t="shared" si="18"/>
        <v>28.95</v>
      </c>
      <c r="AD21" s="143">
        <f t="shared" si="9"/>
        <v>2</v>
      </c>
      <c r="AE21" s="143">
        <f t="shared" si="19"/>
        <v>57.9</v>
      </c>
      <c r="AG21" s="143">
        <f>_xlfn.XLOOKUP((W21&amp;V21),[1]GRN_20260331!$H:$H,[1]GRN_20260331!$X:$X,0)</f>
        <v>0.20711777586206898</v>
      </c>
      <c r="AH21" s="143">
        <f t="shared" si="11"/>
        <v>2</v>
      </c>
      <c r="AI21" s="143">
        <f t="shared" si="15"/>
        <v>0.41423555172413795</v>
      </c>
      <c r="AK21" s="144"/>
    </row>
    <row r="22" spans="1:37" x14ac:dyDescent="0.3">
      <c r="A22" s="23">
        <v>16</v>
      </c>
      <c r="B22" s="23"/>
      <c r="C22" s="23"/>
      <c r="D22" s="74" t="s">
        <v>49</v>
      </c>
      <c r="E22" s="74"/>
      <c r="F22" s="23">
        <v>1</v>
      </c>
      <c r="G22" s="23" t="s">
        <v>30</v>
      </c>
      <c r="H22" s="23" t="s">
        <v>31</v>
      </c>
      <c r="I22" s="74" t="s">
        <v>76</v>
      </c>
      <c r="J22" s="23" t="str">
        <f t="shared" si="0"/>
        <v>GUF0201011011</v>
      </c>
      <c r="K22" s="23" t="s">
        <v>77</v>
      </c>
      <c r="L22" s="88">
        <v>1</v>
      </c>
      <c r="M22" s="23" t="s">
        <v>34</v>
      </c>
      <c r="N22" s="74" t="s">
        <v>52</v>
      </c>
      <c r="O22" s="23" t="s">
        <v>53</v>
      </c>
      <c r="P22" s="89" t="s">
        <v>54</v>
      </c>
      <c r="Q22" s="50"/>
      <c r="R22" s="51"/>
      <c r="S22" s="23"/>
      <c r="U22" s="140" t="str">
        <f t="shared" si="4"/>
        <v>Powertrain</v>
      </c>
      <c r="V22" s="140" t="str">
        <f t="shared" si="5"/>
        <v>F0201011011</v>
      </c>
      <c r="W22" s="140" t="s">
        <v>1472</v>
      </c>
      <c r="X22" s="140" t="s">
        <v>1469</v>
      </c>
      <c r="Y22" s="140" t="s">
        <v>1615</v>
      </c>
      <c r="Z22" s="143">
        <f>_xlfn.XLOOKUP((W22&amp;V22),[1]GRN_20260331!$H:$H,[1]GRN_20260331!$W:$W,0)</f>
        <v>21.830000000000002</v>
      </c>
      <c r="AA22" s="143" t="str">
        <f t="shared" si="16"/>
        <v>USD</v>
      </c>
      <c r="AB22" s="143">
        <f t="shared" si="17"/>
        <v>1</v>
      </c>
      <c r="AC22" s="143">
        <f t="shared" si="18"/>
        <v>21.830000000000002</v>
      </c>
      <c r="AD22" s="143">
        <f t="shared" si="9"/>
        <v>1</v>
      </c>
      <c r="AE22" s="143">
        <f t="shared" si="19"/>
        <v>21.830000000000002</v>
      </c>
      <c r="AG22" s="143">
        <f>_xlfn.XLOOKUP((W22&amp;V22),[1]GRN_20260331!$H:$H,[1]GRN_20260331!$X:$X,0)</f>
        <v>0.15617971551724139</v>
      </c>
      <c r="AH22" s="143">
        <f t="shared" si="11"/>
        <v>1</v>
      </c>
      <c r="AI22" s="143">
        <f t="shared" si="15"/>
        <v>0.15617971551724139</v>
      </c>
      <c r="AK22" s="144"/>
    </row>
    <row r="23" spans="1:37" x14ac:dyDescent="0.3">
      <c r="A23" s="23">
        <v>17</v>
      </c>
      <c r="B23" s="23"/>
      <c r="C23" s="23"/>
      <c r="D23" s="74" t="s">
        <v>49</v>
      </c>
      <c r="E23" s="74"/>
      <c r="F23" s="23">
        <v>1</v>
      </c>
      <c r="G23" s="23" t="s">
        <v>30</v>
      </c>
      <c r="H23" s="23" t="s">
        <v>31</v>
      </c>
      <c r="I23" s="74" t="s">
        <v>78</v>
      </c>
      <c r="J23" s="23" t="str">
        <f t="shared" si="0"/>
        <v>GUF0201011012</v>
      </c>
      <c r="K23" s="23" t="s">
        <v>79</v>
      </c>
      <c r="L23" s="88">
        <v>1</v>
      </c>
      <c r="M23" s="23" t="s">
        <v>34</v>
      </c>
      <c r="N23" s="74" t="s">
        <v>52</v>
      </c>
      <c r="O23" s="23" t="s">
        <v>53</v>
      </c>
      <c r="P23" s="89" t="s">
        <v>54</v>
      </c>
      <c r="Q23" s="50"/>
      <c r="R23" s="51"/>
      <c r="S23" s="23"/>
      <c r="U23" s="140" t="str">
        <f t="shared" si="4"/>
        <v>Powertrain</v>
      </c>
      <c r="V23" s="140" t="str">
        <f t="shared" si="5"/>
        <v>F0201011012</v>
      </c>
      <c r="W23" s="140" t="s">
        <v>1472</v>
      </c>
      <c r="X23" s="140" t="s">
        <v>1469</v>
      </c>
      <c r="Y23" s="140" t="s">
        <v>1615</v>
      </c>
      <c r="Z23" s="143">
        <f>_xlfn.XLOOKUP((W23&amp;V23),[1]GRN_20260331!$H:$H,[1]GRN_20260331!$W:$W,0)</f>
        <v>21.830000000000002</v>
      </c>
      <c r="AA23" s="143" t="str">
        <f t="shared" si="16"/>
        <v>USD</v>
      </c>
      <c r="AB23" s="143">
        <f t="shared" si="17"/>
        <v>1</v>
      </c>
      <c r="AC23" s="143">
        <f t="shared" si="18"/>
        <v>21.830000000000002</v>
      </c>
      <c r="AD23" s="143">
        <f t="shared" si="9"/>
        <v>1</v>
      </c>
      <c r="AE23" s="143">
        <f t="shared" si="19"/>
        <v>21.830000000000002</v>
      </c>
      <c r="AG23" s="143">
        <f>_xlfn.XLOOKUP((W23&amp;V23),[1]GRN_20260331!$H:$H,[1]GRN_20260331!$X:$X,0)</f>
        <v>0.15617971551724139</v>
      </c>
      <c r="AH23" s="143">
        <f t="shared" si="11"/>
        <v>1</v>
      </c>
      <c r="AI23" s="143">
        <f t="shared" si="15"/>
        <v>0.15617971551724139</v>
      </c>
      <c r="AK23" s="144"/>
    </row>
    <row r="24" spans="1:37" x14ac:dyDescent="0.3">
      <c r="A24" s="23">
        <v>18</v>
      </c>
      <c r="B24" s="23"/>
      <c r="C24" s="23"/>
      <c r="D24" s="74" t="s">
        <v>49</v>
      </c>
      <c r="E24" s="74"/>
      <c r="F24" s="23">
        <v>1</v>
      </c>
      <c r="G24" s="23" t="s">
        <v>30</v>
      </c>
      <c r="H24" s="23" t="s">
        <v>31</v>
      </c>
      <c r="I24" s="74" t="s">
        <v>80</v>
      </c>
      <c r="J24" s="112" t="str">
        <f t="shared" si="0"/>
        <v>GUF0202006086</v>
      </c>
      <c r="K24" s="23" t="s">
        <v>81</v>
      </c>
      <c r="L24" s="88">
        <v>2</v>
      </c>
      <c r="M24" s="23" t="s">
        <v>34</v>
      </c>
      <c r="N24" s="74" t="s">
        <v>52</v>
      </c>
      <c r="O24" s="23" t="s">
        <v>53</v>
      </c>
      <c r="P24" s="89" t="s">
        <v>54</v>
      </c>
      <c r="Q24" s="50"/>
      <c r="R24" s="51"/>
      <c r="S24" s="23"/>
      <c r="U24" s="140" t="str">
        <f t="shared" si="4"/>
        <v>Powertrain</v>
      </c>
      <c r="V24" s="140" t="str">
        <f t="shared" si="5"/>
        <v>F0202006086</v>
      </c>
      <c r="W24" s="140" t="s">
        <v>1472</v>
      </c>
      <c r="X24" s="140" t="s">
        <v>1469</v>
      </c>
      <c r="Y24" s="140" t="s">
        <v>1615</v>
      </c>
      <c r="Z24" s="143">
        <f>_xlfn.XLOOKUP((W24&amp;V24),[1]GRN_20260331!$H:$H,[1]GRN_20260331!$W:$W,0)</f>
        <v>12.45</v>
      </c>
      <c r="AA24" s="143" t="str">
        <f t="shared" si="16"/>
        <v>USD</v>
      </c>
      <c r="AB24" s="143">
        <f t="shared" si="17"/>
        <v>1</v>
      </c>
      <c r="AC24" s="143">
        <f t="shared" si="18"/>
        <v>12.45</v>
      </c>
      <c r="AD24" s="143">
        <f t="shared" si="9"/>
        <v>2</v>
      </c>
      <c r="AE24" s="143">
        <f t="shared" si="19"/>
        <v>24.9</v>
      </c>
      <c r="AG24" s="143">
        <f>_xlfn.XLOOKUP((W24&amp;V24),[1]GRN_20260331!$H:$H,[1]GRN_20260331!$X:$X,0)</f>
        <v>8.0991984375000006E-2</v>
      </c>
      <c r="AH24" s="143">
        <f t="shared" si="11"/>
        <v>2</v>
      </c>
      <c r="AI24" s="143">
        <f t="shared" si="15"/>
        <v>0.16198396875000001</v>
      </c>
      <c r="AK24" s="144"/>
    </row>
    <row r="25" spans="1:37" x14ac:dyDescent="0.3">
      <c r="A25" s="23">
        <v>19</v>
      </c>
      <c r="B25" s="23"/>
      <c r="C25" s="23"/>
      <c r="D25" s="74" t="s">
        <v>49</v>
      </c>
      <c r="E25" s="74"/>
      <c r="F25" s="23">
        <v>1</v>
      </c>
      <c r="G25" s="23" t="s">
        <v>30</v>
      </c>
      <c r="H25" s="23" t="s">
        <v>82</v>
      </c>
      <c r="I25" s="74" t="s">
        <v>83</v>
      </c>
      <c r="J25" s="23" t="str">
        <f t="shared" si="0"/>
        <v>GUF0201003112</v>
      </c>
      <c r="K25" s="23" t="s">
        <v>84</v>
      </c>
      <c r="L25" s="88">
        <v>1</v>
      </c>
      <c r="M25" s="23" t="s">
        <v>34</v>
      </c>
      <c r="N25" s="74" t="s">
        <v>52</v>
      </c>
      <c r="O25" s="23" t="s">
        <v>53</v>
      </c>
      <c r="P25" s="89" t="s">
        <v>54</v>
      </c>
      <c r="Q25" s="50"/>
      <c r="R25" s="51"/>
      <c r="S25" s="23"/>
      <c r="U25" s="140" t="str">
        <f t="shared" si="4"/>
        <v>Powertrain</v>
      </c>
      <c r="V25" s="140" t="str">
        <f t="shared" si="5"/>
        <v>F0201003112</v>
      </c>
      <c r="W25" s="140" t="s">
        <v>1472</v>
      </c>
      <c r="X25" s="140" t="s">
        <v>1469</v>
      </c>
      <c r="Y25" s="140" t="s">
        <v>1615</v>
      </c>
      <c r="Z25" s="143">
        <f>_xlfn.XLOOKUP((W25&amp;V25),[1]GRN_20260331!$H:$H,[1]GRN_20260331!$W:$W,0)</f>
        <v>217.52</v>
      </c>
      <c r="AA25" s="143" t="str">
        <f t="shared" si="16"/>
        <v>USD</v>
      </c>
      <c r="AB25" s="143">
        <f t="shared" si="17"/>
        <v>1</v>
      </c>
      <c r="AC25" s="143">
        <f t="shared" si="18"/>
        <v>217.52</v>
      </c>
      <c r="AD25" s="143">
        <f t="shared" si="9"/>
        <v>1</v>
      </c>
      <c r="AE25" s="143">
        <f t="shared" si="19"/>
        <v>217.52</v>
      </c>
      <c r="AG25" s="143">
        <f>_xlfn.XLOOKUP((W25&amp;V25),[1]GRN_20260331!$H:$H,[1]GRN_20260331!$X:$X,0)</f>
        <v>1.7359799525316455</v>
      </c>
      <c r="AH25" s="143">
        <f t="shared" si="11"/>
        <v>1</v>
      </c>
      <c r="AI25" s="143">
        <f t="shared" si="15"/>
        <v>1.7359799525316455</v>
      </c>
      <c r="AK25" s="144"/>
    </row>
    <row r="26" spans="1:37" x14ac:dyDescent="0.3">
      <c r="A26" s="23">
        <v>20</v>
      </c>
      <c r="B26" s="23"/>
      <c r="C26" s="23"/>
      <c r="D26" s="74" t="s">
        <v>49</v>
      </c>
      <c r="E26" s="74"/>
      <c r="F26" s="23">
        <v>1</v>
      </c>
      <c r="G26" s="23" t="s">
        <v>30</v>
      </c>
      <c r="H26" s="23" t="s">
        <v>31</v>
      </c>
      <c r="I26" s="74" t="s">
        <v>85</v>
      </c>
      <c r="J26" s="23" t="str">
        <f t="shared" si="0"/>
        <v>GUF0201004009</v>
      </c>
      <c r="K26" s="23" t="s">
        <v>86</v>
      </c>
      <c r="L26" s="88">
        <v>1</v>
      </c>
      <c r="M26" s="23" t="s">
        <v>34</v>
      </c>
      <c r="N26" s="74" t="s">
        <v>52</v>
      </c>
      <c r="O26" s="23" t="s">
        <v>53</v>
      </c>
      <c r="P26" s="89" t="s">
        <v>54</v>
      </c>
      <c r="Q26" s="50"/>
      <c r="R26" s="51"/>
      <c r="S26" s="23"/>
      <c r="U26" s="140" t="str">
        <f t="shared" si="4"/>
        <v>Powertrain</v>
      </c>
      <c r="V26" s="140" t="str">
        <f t="shared" si="5"/>
        <v>F0201004009</v>
      </c>
      <c r="W26" s="140" t="s">
        <v>1472</v>
      </c>
      <c r="X26" s="140" t="s">
        <v>1469</v>
      </c>
      <c r="Y26" s="140" t="s">
        <v>1615</v>
      </c>
      <c r="Z26" s="143">
        <f>_xlfn.XLOOKUP((W26&amp;V26),[1]GRN_20260331!$H:$H,[1]GRN_20260331!$W:$W,0)</f>
        <v>40.11</v>
      </c>
      <c r="AA26" s="143" t="str">
        <f t="shared" si="16"/>
        <v>USD</v>
      </c>
      <c r="AB26" s="143">
        <f t="shared" si="17"/>
        <v>1</v>
      </c>
      <c r="AC26" s="143">
        <f t="shared" si="18"/>
        <v>40.11</v>
      </c>
      <c r="AD26" s="143">
        <f t="shared" si="9"/>
        <v>1</v>
      </c>
      <c r="AE26" s="143">
        <f t="shared" si="19"/>
        <v>40.11</v>
      </c>
      <c r="AG26" s="143">
        <f>_xlfn.XLOOKUP((W26&amp;V26),[1]GRN_20260331!$H:$H,[1]GRN_20260331!$X:$X,0)</f>
        <v>0.29134032352941175</v>
      </c>
      <c r="AH26" s="143">
        <f t="shared" si="11"/>
        <v>1</v>
      </c>
      <c r="AI26" s="143">
        <f t="shared" si="15"/>
        <v>0.29134032352941175</v>
      </c>
      <c r="AK26" s="144"/>
    </row>
    <row r="27" spans="1:37" x14ac:dyDescent="0.3">
      <c r="A27" s="23">
        <v>21</v>
      </c>
      <c r="B27" s="23"/>
      <c r="C27" s="23"/>
      <c r="D27" s="74" t="s">
        <v>49</v>
      </c>
      <c r="E27" s="74"/>
      <c r="F27" s="23">
        <v>1</v>
      </c>
      <c r="G27" s="23" t="s">
        <v>30</v>
      </c>
      <c r="H27" s="23" t="s">
        <v>31</v>
      </c>
      <c r="I27" s="74" t="s">
        <v>87</v>
      </c>
      <c r="J27" s="23" t="str">
        <f t="shared" si="0"/>
        <v>GUF0201013021</v>
      </c>
      <c r="K27" s="23" t="s">
        <v>88</v>
      </c>
      <c r="L27" s="88">
        <v>2</v>
      </c>
      <c r="M27" s="23" t="s">
        <v>34</v>
      </c>
      <c r="N27" s="74" t="s">
        <v>52</v>
      </c>
      <c r="O27" s="23" t="s">
        <v>53</v>
      </c>
      <c r="P27" s="89" t="s">
        <v>54</v>
      </c>
      <c r="Q27" s="50"/>
      <c r="R27" s="51"/>
      <c r="S27" s="23"/>
      <c r="U27" s="140" t="str">
        <f t="shared" si="4"/>
        <v>Powertrain</v>
      </c>
      <c r="V27" s="140" t="str">
        <f t="shared" si="5"/>
        <v>F0201013021</v>
      </c>
      <c r="W27" s="140" t="s">
        <v>1472</v>
      </c>
      <c r="X27" s="140" t="s">
        <v>1469</v>
      </c>
      <c r="Y27" s="140" t="s">
        <v>1615</v>
      </c>
      <c r="Z27" s="143">
        <f>_xlfn.XLOOKUP((W27&amp;V27),[1]GRN_20260331!$H:$H,[1]GRN_20260331!$W:$W,0)</f>
        <v>10.029999999999999</v>
      </c>
      <c r="AA27" s="143" t="str">
        <f t="shared" si="16"/>
        <v>USD</v>
      </c>
      <c r="AB27" s="143">
        <f t="shared" si="17"/>
        <v>1</v>
      </c>
      <c r="AC27" s="143">
        <f t="shared" si="18"/>
        <v>10.029999999999999</v>
      </c>
      <c r="AD27" s="143">
        <f t="shared" si="9"/>
        <v>2</v>
      </c>
      <c r="AE27" s="143">
        <f t="shared" si="19"/>
        <v>20.059999999999999</v>
      </c>
      <c r="AG27" s="143">
        <f>_xlfn.XLOOKUP((W27&amp;V27),[1]GRN_20260331!$H:$H,[1]GRN_20260331!$X:$X,0)</f>
        <v>7.2851062500000008E-2</v>
      </c>
      <c r="AH27" s="143">
        <f t="shared" si="11"/>
        <v>2</v>
      </c>
      <c r="AI27" s="143">
        <f t="shared" si="15"/>
        <v>0.14570212500000002</v>
      </c>
      <c r="AK27" s="144"/>
    </row>
    <row r="28" spans="1:37" x14ac:dyDescent="0.3">
      <c r="A28" s="23">
        <v>22</v>
      </c>
      <c r="B28" s="23"/>
      <c r="C28" s="23"/>
      <c r="D28" s="74" t="s">
        <v>49</v>
      </c>
      <c r="E28" s="74"/>
      <c r="F28" s="23">
        <v>1</v>
      </c>
      <c r="G28" s="23" t="s">
        <v>30</v>
      </c>
      <c r="H28" s="23" t="s">
        <v>31</v>
      </c>
      <c r="I28" s="74" t="s">
        <v>89</v>
      </c>
      <c r="J28" s="23" t="str">
        <f t="shared" si="0"/>
        <v>GUF0201009030</v>
      </c>
      <c r="K28" s="23" t="s">
        <v>90</v>
      </c>
      <c r="L28" s="88">
        <v>1</v>
      </c>
      <c r="M28" s="23" t="s">
        <v>34</v>
      </c>
      <c r="N28" s="74" t="s">
        <v>52</v>
      </c>
      <c r="O28" s="23" t="s">
        <v>53</v>
      </c>
      <c r="P28" s="89" t="s">
        <v>54</v>
      </c>
      <c r="Q28" s="50"/>
      <c r="R28" s="51"/>
      <c r="S28" s="23"/>
      <c r="U28" s="140" t="str">
        <f t="shared" si="4"/>
        <v>Powertrain</v>
      </c>
      <c r="V28" s="140" t="str">
        <f t="shared" si="5"/>
        <v>F0201009030</v>
      </c>
      <c r="W28" s="140" t="s">
        <v>1472</v>
      </c>
      <c r="X28" s="140" t="s">
        <v>1469</v>
      </c>
      <c r="Y28" s="140" t="s">
        <v>1615</v>
      </c>
      <c r="Z28" s="143">
        <f>_xlfn.XLOOKUP((W28&amp;V28),[1]GRN_20260331!$H:$H,[1]GRN_20260331!$W:$W,0)</f>
        <v>5.34</v>
      </c>
      <c r="AA28" s="143" t="str">
        <f t="shared" si="16"/>
        <v>USD</v>
      </c>
      <c r="AB28" s="143">
        <f t="shared" si="17"/>
        <v>1</v>
      </c>
      <c r="AC28" s="143">
        <f t="shared" si="18"/>
        <v>5.34</v>
      </c>
      <c r="AD28" s="143">
        <f t="shared" si="9"/>
        <v>1</v>
      </c>
      <c r="AE28" s="143">
        <f t="shared" si="19"/>
        <v>5.34</v>
      </c>
      <c r="AG28" s="143">
        <f>_xlfn.XLOOKUP((W28&amp;V28),[1]GRN_20260331!$H:$H,[1]GRN_20260331!$X:$X,0)</f>
        <v>3.878692941176471E-2</v>
      </c>
      <c r="AH28" s="143">
        <f t="shared" si="11"/>
        <v>1</v>
      </c>
      <c r="AI28" s="143">
        <f t="shared" si="15"/>
        <v>3.878692941176471E-2</v>
      </c>
      <c r="AK28" s="144"/>
    </row>
    <row r="29" spans="1:37" x14ac:dyDescent="0.3">
      <c r="A29" s="28">
        <v>23</v>
      </c>
      <c r="B29" s="28"/>
      <c r="C29" s="28"/>
      <c r="D29" s="90" t="s">
        <v>49</v>
      </c>
      <c r="E29" s="90"/>
      <c r="F29" s="28">
        <v>1</v>
      </c>
      <c r="G29" s="28" t="s">
        <v>91</v>
      </c>
      <c r="H29" s="28" t="s">
        <v>82</v>
      </c>
      <c r="I29" s="90" t="s">
        <v>92</v>
      </c>
      <c r="J29" s="28" t="str">
        <f t="shared" si="0"/>
        <v>KT_WHEEL_S4FNV2_00-00</v>
      </c>
      <c r="K29" s="28" t="s">
        <v>93</v>
      </c>
      <c r="L29" s="75">
        <v>4</v>
      </c>
      <c r="M29" s="28" t="s">
        <v>34</v>
      </c>
      <c r="N29" s="90" t="s">
        <v>94</v>
      </c>
      <c r="O29" s="28" t="s">
        <v>95</v>
      </c>
      <c r="P29" s="91" t="s">
        <v>37</v>
      </c>
      <c r="Q29" s="79"/>
      <c r="R29" s="100"/>
      <c r="S29" s="28"/>
      <c r="U29" s="140" t="str">
        <f t="shared" si="4"/>
        <v>Powertrain</v>
      </c>
      <c r="V29" s="140" t="str">
        <f t="shared" si="5"/>
        <v>KIT_WHEEL_S4FNV2_00-00</v>
      </c>
      <c r="W29" s="140" t="s">
        <v>1471</v>
      </c>
      <c r="X29" s="140" t="s">
        <v>1468</v>
      </c>
      <c r="Y29" s="140"/>
      <c r="Z29" s="143">
        <v>0</v>
      </c>
      <c r="AA29" s="143" t="str">
        <f t="shared" ref="AA29" si="20">IF(W29="GU","USD","THB")</f>
        <v>THB</v>
      </c>
      <c r="AB29" s="143">
        <f t="shared" si="17"/>
        <v>32.1892</v>
      </c>
      <c r="AC29" s="143">
        <f t="shared" ref="AC29" si="21">Z29/AB29</f>
        <v>0</v>
      </c>
      <c r="AD29" s="143">
        <f t="shared" si="9"/>
        <v>4</v>
      </c>
      <c r="AE29" s="143">
        <f t="shared" ref="AE29" si="22">Z29*AD29</f>
        <v>0</v>
      </c>
      <c r="AG29" s="143">
        <v>0</v>
      </c>
      <c r="AH29" s="143">
        <f t="shared" si="11"/>
        <v>4</v>
      </c>
      <c r="AI29" s="143">
        <f t="shared" si="15"/>
        <v>0</v>
      </c>
    </row>
    <row r="30" spans="1:37" x14ac:dyDescent="0.3">
      <c r="A30" s="49">
        <v>24</v>
      </c>
      <c r="B30" s="49"/>
      <c r="C30" s="49"/>
      <c r="D30" s="94" t="s">
        <v>49</v>
      </c>
      <c r="E30" s="94"/>
      <c r="F30" s="49">
        <v>2</v>
      </c>
      <c r="G30" s="49" t="s">
        <v>30</v>
      </c>
      <c r="H30" s="49" t="s">
        <v>31</v>
      </c>
      <c r="I30" s="94" t="s">
        <v>96</v>
      </c>
      <c r="J30" s="49" t="str">
        <f t="shared" si="0"/>
        <v>GTP-WHEELS4FNV2_00-00</v>
      </c>
      <c r="K30" s="49" t="s">
        <v>97</v>
      </c>
      <c r="L30" s="76">
        <v>1</v>
      </c>
      <c r="M30" s="49" t="s">
        <v>34</v>
      </c>
      <c r="N30" s="94" t="s">
        <v>98</v>
      </c>
      <c r="O30" s="49" t="s">
        <v>99</v>
      </c>
      <c r="P30" s="95" t="s">
        <v>37</v>
      </c>
      <c r="Q30" s="77"/>
      <c r="R30" s="78"/>
      <c r="S30" s="49"/>
      <c r="U30" s="140" t="str">
        <f t="shared" si="4"/>
        <v>Powertrain</v>
      </c>
      <c r="V30" s="140" t="str">
        <f t="shared" si="5"/>
        <v>P-WHEELS4FNV2_00-00</v>
      </c>
      <c r="W30" s="140" t="s">
        <v>1471</v>
      </c>
      <c r="X30" s="140" t="s">
        <v>1468</v>
      </c>
      <c r="Y30" s="140" t="s">
        <v>1614</v>
      </c>
      <c r="Z30" s="143">
        <f>_xlfn.XLOOKUP((W30&amp;V30),[1]GRN_20260331!$H:$H,[1]GRN_20260331!$W:$W,0)</f>
        <v>42</v>
      </c>
      <c r="AA30" s="143" t="str">
        <f t="shared" ref="AA30:AA93" si="23">IF(W30="GU","USD","THB")</f>
        <v>THB</v>
      </c>
      <c r="AB30" s="143">
        <f t="shared" ref="AB30:AB93" si="24">IF(AA30="THB",AB$5,1)</f>
        <v>32.1892</v>
      </c>
      <c r="AC30" s="143">
        <f t="shared" ref="AC30:AC93" si="25">Z30/AB30</f>
        <v>1.3047854559914505</v>
      </c>
      <c r="AD30" s="143">
        <v>4</v>
      </c>
      <c r="AE30" s="143">
        <f t="shared" ref="AE30:AE93" si="26">AC30*AD30</f>
        <v>5.2191418239658018</v>
      </c>
      <c r="AG30" s="143">
        <f>_xlfn.XLOOKUP((W30&amp;V30),[1]GRN_20260331!$H:$H,[1]GRN_20260331!$X:$X,0)</f>
        <v>0</v>
      </c>
      <c r="AH30" s="143">
        <f t="shared" si="11"/>
        <v>4</v>
      </c>
      <c r="AI30" s="143">
        <f t="shared" si="15"/>
        <v>0</v>
      </c>
      <c r="AK30" s="144"/>
    </row>
    <row r="31" spans="1:37" x14ac:dyDescent="0.3">
      <c r="A31" s="49">
        <v>25</v>
      </c>
      <c r="B31" s="49"/>
      <c r="C31" s="49"/>
      <c r="D31" s="94" t="s">
        <v>49</v>
      </c>
      <c r="E31" s="94"/>
      <c r="F31" s="49">
        <v>2</v>
      </c>
      <c r="G31" s="49" t="s">
        <v>30</v>
      </c>
      <c r="H31" s="49" t="s">
        <v>31</v>
      </c>
      <c r="I31" s="94" t="s">
        <v>100</v>
      </c>
      <c r="J31" s="49" t="str">
        <f t="shared" si="0"/>
        <v>GTF0202009204</v>
      </c>
      <c r="K31" s="49" t="s">
        <v>101</v>
      </c>
      <c r="L31" s="76">
        <v>1</v>
      </c>
      <c r="M31" s="49" t="s">
        <v>34</v>
      </c>
      <c r="N31" s="94" t="s">
        <v>98</v>
      </c>
      <c r="O31" s="49" t="s">
        <v>99</v>
      </c>
      <c r="P31" s="95" t="s">
        <v>37</v>
      </c>
      <c r="Q31" s="77"/>
      <c r="R31" s="78"/>
      <c r="S31" s="49"/>
      <c r="U31" s="140" t="str">
        <f t="shared" si="4"/>
        <v>Powertrain</v>
      </c>
      <c r="V31" s="140" t="str">
        <f t="shared" si="5"/>
        <v>F0202009204</v>
      </c>
      <c r="W31" s="140" t="s">
        <v>1471</v>
      </c>
      <c r="X31" s="140" t="s">
        <v>1468</v>
      </c>
      <c r="Y31" s="140" t="s">
        <v>1614</v>
      </c>
      <c r="Z31" s="143">
        <f>_xlfn.XLOOKUP((W31&amp;V31),[1]GRN_20260331!$H:$H,[1]GRN_20260331!$W:$W,0)</f>
        <v>1011.2</v>
      </c>
      <c r="AA31" s="143" t="str">
        <f t="shared" si="23"/>
        <v>THB</v>
      </c>
      <c r="AB31" s="143">
        <f t="shared" si="24"/>
        <v>32.1892</v>
      </c>
      <c r="AC31" s="143">
        <f t="shared" si="25"/>
        <v>31.414263169013211</v>
      </c>
      <c r="AD31" s="143">
        <v>4</v>
      </c>
      <c r="AE31" s="143">
        <f t="shared" si="26"/>
        <v>125.65705267605284</v>
      </c>
      <c r="AG31" s="143">
        <f>_xlfn.XLOOKUP((W31&amp;V31),[1]GRN_20260331!$H:$H,[1]GRN_20260331!$X:$X,0)</f>
        <v>0</v>
      </c>
      <c r="AH31" s="143">
        <f t="shared" si="11"/>
        <v>4</v>
      </c>
      <c r="AI31" s="143">
        <f t="shared" si="15"/>
        <v>0</v>
      </c>
      <c r="AK31" s="144"/>
    </row>
    <row r="32" spans="1:37" x14ac:dyDescent="0.3">
      <c r="A32" s="49">
        <v>26</v>
      </c>
      <c r="B32" s="49"/>
      <c r="C32" s="49"/>
      <c r="D32" s="94" t="s">
        <v>49</v>
      </c>
      <c r="E32" s="94"/>
      <c r="F32" s="49">
        <v>2</v>
      </c>
      <c r="G32" s="49" t="s">
        <v>30</v>
      </c>
      <c r="H32" s="49" t="s">
        <v>31</v>
      </c>
      <c r="I32" s="94" t="s">
        <v>102</v>
      </c>
      <c r="J32" s="49" t="str">
        <f t="shared" si="0"/>
        <v>GTF0202010215.1</v>
      </c>
      <c r="K32" s="49" t="s">
        <v>103</v>
      </c>
      <c r="L32" s="76">
        <v>1</v>
      </c>
      <c r="M32" s="49" t="s">
        <v>34</v>
      </c>
      <c r="N32" s="94" t="s">
        <v>104</v>
      </c>
      <c r="O32" s="49" t="s">
        <v>105</v>
      </c>
      <c r="P32" s="95" t="s">
        <v>37</v>
      </c>
      <c r="Q32" s="77"/>
      <c r="R32" s="78"/>
      <c r="S32" s="49"/>
      <c r="U32" s="140" t="str">
        <f t="shared" si="4"/>
        <v>Powertrain</v>
      </c>
      <c r="V32" s="140" t="str">
        <f t="shared" si="5"/>
        <v>F0202010215.1</v>
      </c>
      <c r="W32" s="140" t="s">
        <v>1471</v>
      </c>
      <c r="X32" s="140" t="s">
        <v>1468</v>
      </c>
      <c r="Y32" s="140" t="s">
        <v>1614</v>
      </c>
      <c r="Z32" s="143">
        <f>_xlfn.XLOOKUP((W32&amp;V32),[1]GRN_20260331!$H:$H,[1]GRN_20260331!$W:$W,0)</f>
        <v>1216.8699999999999</v>
      </c>
      <c r="AA32" s="143" t="str">
        <f t="shared" si="23"/>
        <v>THB</v>
      </c>
      <c r="AB32" s="143">
        <f t="shared" si="24"/>
        <v>32.1892</v>
      </c>
      <c r="AC32" s="143">
        <f t="shared" si="25"/>
        <v>37.803673281721814</v>
      </c>
      <c r="AD32" s="143">
        <v>4</v>
      </c>
      <c r="AE32" s="143">
        <f t="shared" si="26"/>
        <v>151.21469312688725</v>
      </c>
      <c r="AG32" s="143">
        <f>_xlfn.XLOOKUP((W32&amp;V32),[1]GRN_20260331!$H:$H,[1]GRN_20260331!$X:$X,0)</f>
        <v>0</v>
      </c>
      <c r="AH32" s="143">
        <f t="shared" si="11"/>
        <v>4</v>
      </c>
      <c r="AI32" s="143">
        <f t="shared" si="15"/>
        <v>0</v>
      </c>
      <c r="AK32" s="144"/>
    </row>
    <row r="33" spans="1:37" x14ac:dyDescent="0.3">
      <c r="A33" s="49">
        <v>27</v>
      </c>
      <c r="B33" s="49"/>
      <c r="C33" s="49"/>
      <c r="D33" s="94" t="s">
        <v>49</v>
      </c>
      <c r="E33" s="94"/>
      <c r="F33" s="49">
        <v>2</v>
      </c>
      <c r="G33" s="49" t="s">
        <v>30</v>
      </c>
      <c r="H33" s="49" t="s">
        <v>31</v>
      </c>
      <c r="I33" s="94" t="s">
        <v>106</v>
      </c>
      <c r="J33" s="49" t="str">
        <f t="shared" si="0"/>
        <v>GTF0202010215.2</v>
      </c>
      <c r="K33" s="49" t="s">
        <v>107</v>
      </c>
      <c r="L33" s="76">
        <v>1</v>
      </c>
      <c r="M33" s="49" t="s">
        <v>34</v>
      </c>
      <c r="N33" s="94" t="s">
        <v>104</v>
      </c>
      <c r="O33" s="49" t="s">
        <v>105</v>
      </c>
      <c r="P33" s="95" t="s">
        <v>37</v>
      </c>
      <c r="Q33" s="77"/>
      <c r="R33" s="78"/>
      <c r="S33" s="49"/>
      <c r="U33" s="140" t="str">
        <f t="shared" si="4"/>
        <v>Powertrain</v>
      </c>
      <c r="V33" s="140" t="str">
        <f t="shared" si="5"/>
        <v>F0202010215.2</v>
      </c>
      <c r="W33" s="140" t="s">
        <v>1471</v>
      </c>
      <c r="X33" s="140" t="s">
        <v>1468</v>
      </c>
      <c r="Y33" s="140" t="s">
        <v>1614</v>
      </c>
      <c r="Z33" s="143">
        <f>_xlfn.XLOOKUP((W33&amp;V33),[1]GRN_20260331!$H:$H,[1]GRN_20260331!$W:$W,0)</f>
        <v>47.900000000000006</v>
      </c>
      <c r="AA33" s="143" t="str">
        <f t="shared" si="23"/>
        <v>THB</v>
      </c>
      <c r="AB33" s="143">
        <f t="shared" si="24"/>
        <v>32.1892</v>
      </c>
      <c r="AC33" s="143">
        <f t="shared" si="25"/>
        <v>1.4880767462378688</v>
      </c>
      <c r="AD33" s="143">
        <v>4</v>
      </c>
      <c r="AE33" s="143">
        <f t="shared" si="26"/>
        <v>5.9523069849514751</v>
      </c>
      <c r="AG33" s="143">
        <f>_xlfn.XLOOKUP((W33&amp;V33),[1]GRN_20260331!$H:$H,[1]GRN_20260331!$X:$X,0)</f>
        <v>0</v>
      </c>
      <c r="AH33" s="143">
        <f t="shared" si="11"/>
        <v>4</v>
      </c>
      <c r="AI33" s="143">
        <f t="shared" si="15"/>
        <v>0</v>
      </c>
      <c r="AK33" s="144"/>
    </row>
    <row r="34" spans="1:37" x14ac:dyDescent="0.3">
      <c r="A34" s="49">
        <v>28</v>
      </c>
      <c r="B34" s="49"/>
      <c r="C34" s="49"/>
      <c r="D34" s="94" t="s">
        <v>49</v>
      </c>
      <c r="E34" s="94"/>
      <c r="F34" s="49">
        <v>2</v>
      </c>
      <c r="G34" s="49" t="s">
        <v>30</v>
      </c>
      <c r="H34" s="49" t="s">
        <v>31</v>
      </c>
      <c r="I34" s="94" t="s">
        <v>108</v>
      </c>
      <c r="J34" s="49" t="str">
        <f t="shared" si="0"/>
        <v>GTAIR-VALVE-TR413</v>
      </c>
      <c r="K34" s="49" t="s">
        <v>109</v>
      </c>
      <c r="L34" s="76">
        <v>1</v>
      </c>
      <c r="M34" s="49" t="s">
        <v>34</v>
      </c>
      <c r="N34" s="94" t="s">
        <v>104</v>
      </c>
      <c r="O34" s="49" t="s">
        <v>105</v>
      </c>
      <c r="P34" s="95" t="s">
        <v>37</v>
      </c>
      <c r="Q34" s="77"/>
      <c r="R34" s="78"/>
      <c r="S34" s="49"/>
      <c r="U34" s="140" t="str">
        <f t="shared" si="4"/>
        <v>Powertrain</v>
      </c>
      <c r="V34" s="140" t="str">
        <f t="shared" si="5"/>
        <v>AIR-VALVE-TR413</v>
      </c>
      <c r="W34" s="140" t="s">
        <v>1471</v>
      </c>
      <c r="X34" s="140" t="s">
        <v>1468</v>
      </c>
      <c r="Y34" s="140" t="s">
        <v>1614</v>
      </c>
      <c r="Z34" s="143">
        <f>_xlfn.XLOOKUP((W34&amp;V34),[1]GRN_20260331!$H:$H,[1]GRN_20260331!$W:$W,0)</f>
        <v>5.05</v>
      </c>
      <c r="AA34" s="143" t="str">
        <f t="shared" si="23"/>
        <v>THB</v>
      </c>
      <c r="AB34" s="143">
        <f t="shared" si="24"/>
        <v>32.1892</v>
      </c>
      <c r="AC34" s="143">
        <f t="shared" si="25"/>
        <v>0.15688491792278156</v>
      </c>
      <c r="AD34" s="143">
        <v>4</v>
      </c>
      <c r="AE34" s="143">
        <f t="shared" si="26"/>
        <v>0.62753967169112623</v>
      </c>
      <c r="AG34" s="143">
        <f>_xlfn.XLOOKUP((W34&amp;V34),[1]GRN_20260331!$H:$H,[1]GRN_20260331!$X:$X,0)</f>
        <v>0</v>
      </c>
      <c r="AH34" s="143">
        <f t="shared" si="11"/>
        <v>4</v>
      </c>
      <c r="AI34" s="143">
        <f t="shared" si="15"/>
        <v>0</v>
      </c>
      <c r="AK34" s="144"/>
    </row>
    <row r="35" spans="1:37" x14ac:dyDescent="0.3">
      <c r="A35" s="23">
        <v>29</v>
      </c>
      <c r="B35" s="23"/>
      <c r="C35" s="23"/>
      <c r="D35" s="74" t="s">
        <v>49</v>
      </c>
      <c r="E35" s="74"/>
      <c r="F35" s="23">
        <v>1</v>
      </c>
      <c r="G35" s="23" t="s">
        <v>30</v>
      </c>
      <c r="H35" s="23" t="s">
        <v>31</v>
      </c>
      <c r="I35" s="74" t="s">
        <v>110</v>
      </c>
      <c r="J35" s="23" t="str">
        <f t="shared" si="0"/>
        <v>GUF0204002044</v>
      </c>
      <c r="K35" s="23" t="s">
        <v>111</v>
      </c>
      <c r="L35" s="88">
        <v>1</v>
      </c>
      <c r="M35" s="23" t="s">
        <v>34</v>
      </c>
      <c r="N35" s="74" t="s">
        <v>52</v>
      </c>
      <c r="O35" s="23" t="s">
        <v>53</v>
      </c>
      <c r="P35" s="89" t="s">
        <v>54</v>
      </c>
      <c r="Q35" s="50"/>
      <c r="R35" s="51"/>
      <c r="S35" s="23"/>
      <c r="U35" s="140" t="str">
        <f t="shared" si="4"/>
        <v>Powertrain</v>
      </c>
      <c r="V35" s="140" t="str">
        <f t="shared" si="5"/>
        <v>F0204002044</v>
      </c>
      <c r="W35" s="140" t="s">
        <v>1472</v>
      </c>
      <c r="X35" s="140" t="s">
        <v>1469</v>
      </c>
      <c r="Y35" s="140" t="s">
        <v>1615</v>
      </c>
      <c r="Z35" s="143">
        <f>_xlfn.XLOOKUP((W35&amp;V35),[1]GRN_20260331!$H:$H,[1]GRN_20260331!$W:$W,0)</f>
        <v>15.06</v>
      </c>
      <c r="AA35" s="143" t="str">
        <f t="shared" si="23"/>
        <v>USD</v>
      </c>
      <c r="AB35" s="143">
        <f t="shared" si="24"/>
        <v>1</v>
      </c>
      <c r="AC35" s="143">
        <f t="shared" si="25"/>
        <v>15.06</v>
      </c>
      <c r="AD35" s="143">
        <f t="shared" si="9"/>
        <v>1</v>
      </c>
      <c r="AE35" s="143">
        <f t="shared" si="26"/>
        <v>15.06</v>
      </c>
      <c r="AG35" s="143">
        <f>_xlfn.XLOOKUP((W35&amp;V35),[1]GRN_20260331!$H:$H,[1]GRN_20260331!$X:$X,0)</f>
        <v>0.81470930399999997</v>
      </c>
      <c r="AH35" s="143">
        <f t="shared" si="11"/>
        <v>1</v>
      </c>
      <c r="AI35" s="143">
        <f t="shared" si="15"/>
        <v>0.81470930399999997</v>
      </c>
      <c r="AK35" s="144"/>
    </row>
    <row r="36" spans="1:37" x14ac:dyDescent="0.3">
      <c r="A36" s="23">
        <v>30</v>
      </c>
      <c r="B36" s="23"/>
      <c r="C36" s="23"/>
      <c r="D36" s="74" t="s">
        <v>49</v>
      </c>
      <c r="E36" s="74"/>
      <c r="F36" s="23">
        <v>1</v>
      </c>
      <c r="G36" s="23" t="s">
        <v>30</v>
      </c>
      <c r="H36" s="23" t="s">
        <v>31</v>
      </c>
      <c r="I36" s="74" t="s">
        <v>112</v>
      </c>
      <c r="J36" s="23" t="str">
        <f t="shared" si="0"/>
        <v>GUF2101105015</v>
      </c>
      <c r="K36" s="23" t="s">
        <v>113</v>
      </c>
      <c r="L36" s="88">
        <v>2</v>
      </c>
      <c r="M36" s="23" t="s">
        <v>34</v>
      </c>
      <c r="N36" s="74" t="s">
        <v>52</v>
      </c>
      <c r="O36" s="23" t="s">
        <v>53</v>
      </c>
      <c r="P36" s="89" t="s">
        <v>54</v>
      </c>
      <c r="Q36" s="50"/>
      <c r="R36" s="51"/>
      <c r="S36" s="23"/>
      <c r="U36" s="140" t="str">
        <f t="shared" si="4"/>
        <v>Powertrain</v>
      </c>
      <c r="V36" s="140" t="str">
        <f t="shared" si="5"/>
        <v>F2101105015</v>
      </c>
      <c r="W36" s="140" t="s">
        <v>1472</v>
      </c>
      <c r="X36" s="140" t="s">
        <v>1469</v>
      </c>
      <c r="Y36" s="140" t="s">
        <v>1615</v>
      </c>
      <c r="Z36" s="143">
        <f>_xlfn.XLOOKUP((W36&amp;V36),[1]GRN_20260331!$H:$H,[1]GRN_20260331!$W:$W,0)</f>
        <v>0.61</v>
      </c>
      <c r="AA36" s="143" t="str">
        <f t="shared" si="23"/>
        <v>USD</v>
      </c>
      <c r="AB36" s="143">
        <f t="shared" si="24"/>
        <v>1</v>
      </c>
      <c r="AC36" s="143">
        <f t="shared" si="25"/>
        <v>0.61</v>
      </c>
      <c r="AD36" s="143">
        <f t="shared" si="9"/>
        <v>2</v>
      </c>
      <c r="AE36" s="143">
        <f t="shared" si="26"/>
        <v>1.22</v>
      </c>
      <c r="AG36" s="143">
        <f>_xlfn.XLOOKUP((W36&amp;V36),[1]GRN_20260331!$H:$H,[1]GRN_20260331!$X:$X,0)</f>
        <v>4.3644230158730157E-3</v>
      </c>
      <c r="AH36" s="143">
        <f t="shared" si="11"/>
        <v>2</v>
      </c>
      <c r="AI36" s="143">
        <f t="shared" si="15"/>
        <v>8.7288460317460313E-3</v>
      </c>
      <c r="AK36" s="144"/>
    </row>
    <row r="37" spans="1:37" x14ac:dyDescent="0.3">
      <c r="A37" s="23">
        <v>31</v>
      </c>
      <c r="B37" s="23"/>
      <c r="C37" s="23"/>
      <c r="D37" s="74" t="s">
        <v>49</v>
      </c>
      <c r="E37" s="74"/>
      <c r="F37" s="23">
        <v>1</v>
      </c>
      <c r="G37" s="23" t="s">
        <v>30</v>
      </c>
      <c r="H37" s="23" t="s">
        <v>31</v>
      </c>
      <c r="I37" s="74" t="s">
        <v>114</v>
      </c>
      <c r="J37" s="23" t="str">
        <f t="shared" si="0"/>
        <v>GUF2101083021</v>
      </c>
      <c r="K37" s="23" t="s">
        <v>115</v>
      </c>
      <c r="L37" s="88">
        <v>2</v>
      </c>
      <c r="M37" s="23" t="s">
        <v>34</v>
      </c>
      <c r="N37" s="74" t="s">
        <v>52</v>
      </c>
      <c r="O37" s="23" t="s">
        <v>53</v>
      </c>
      <c r="P37" s="89" t="s">
        <v>54</v>
      </c>
      <c r="Q37" s="50"/>
      <c r="R37" s="51"/>
      <c r="S37" s="23"/>
      <c r="U37" s="140" t="str">
        <f t="shared" si="4"/>
        <v>Powertrain</v>
      </c>
      <c r="V37" s="140" t="str">
        <f t="shared" si="5"/>
        <v>F2101083021</v>
      </c>
      <c r="W37" s="140" t="s">
        <v>1472</v>
      </c>
      <c r="X37" s="140" t="s">
        <v>1469</v>
      </c>
      <c r="Y37" s="140" t="s">
        <v>1615</v>
      </c>
      <c r="Z37" s="143">
        <f>_xlfn.XLOOKUP((W37&amp;V37),[1]GRN_20260331!$H:$H,[1]GRN_20260331!$W:$W,0)</f>
        <v>0.09</v>
      </c>
      <c r="AA37" s="143" t="str">
        <f t="shared" si="23"/>
        <v>USD</v>
      </c>
      <c r="AB37" s="143">
        <f t="shared" si="24"/>
        <v>1</v>
      </c>
      <c r="AC37" s="143">
        <f t="shared" si="25"/>
        <v>0.09</v>
      </c>
      <c r="AD37" s="143">
        <f t="shared" si="9"/>
        <v>2</v>
      </c>
      <c r="AE37" s="143">
        <f t="shared" si="26"/>
        <v>0.18</v>
      </c>
      <c r="AG37" s="143">
        <f>_xlfn.XLOOKUP((W37&amp;V37),[1]GRN_20260331!$H:$H,[1]GRN_20260331!$X:$X,0)</f>
        <v>6.4399563492063502E-4</v>
      </c>
      <c r="AH37" s="143">
        <f t="shared" si="11"/>
        <v>2</v>
      </c>
      <c r="AI37" s="143">
        <f t="shared" si="15"/>
        <v>1.28799126984127E-3</v>
      </c>
      <c r="AK37" s="144"/>
    </row>
    <row r="38" spans="1:37" x14ac:dyDescent="0.3">
      <c r="A38" s="23">
        <v>32</v>
      </c>
      <c r="B38" s="23"/>
      <c r="C38" s="23"/>
      <c r="D38" s="74" t="s">
        <v>49</v>
      </c>
      <c r="E38" s="74"/>
      <c r="F38" s="23">
        <v>1</v>
      </c>
      <c r="G38" s="23" t="s">
        <v>30</v>
      </c>
      <c r="H38" s="23" t="s">
        <v>31</v>
      </c>
      <c r="I38" s="74" t="s">
        <v>116</v>
      </c>
      <c r="J38" s="23" t="str">
        <f t="shared" si="0"/>
        <v>GUF0204002038</v>
      </c>
      <c r="K38" s="23" t="s">
        <v>117</v>
      </c>
      <c r="L38" s="88">
        <v>1</v>
      </c>
      <c r="M38" s="23" t="s">
        <v>34</v>
      </c>
      <c r="N38" s="74" t="s">
        <v>52</v>
      </c>
      <c r="O38" s="23" t="s">
        <v>53</v>
      </c>
      <c r="P38" s="89" t="s">
        <v>54</v>
      </c>
      <c r="Q38" s="50"/>
      <c r="R38" s="51"/>
      <c r="S38" s="23"/>
      <c r="U38" s="140" t="str">
        <f t="shared" si="4"/>
        <v>Powertrain</v>
      </c>
      <c r="V38" s="140" t="str">
        <f t="shared" si="5"/>
        <v>F0204002038</v>
      </c>
      <c r="W38" s="140" t="s">
        <v>1472</v>
      </c>
      <c r="X38" s="140" t="s">
        <v>1469</v>
      </c>
      <c r="Y38" s="140" t="s">
        <v>1615</v>
      </c>
      <c r="Z38" s="143">
        <f>_xlfn.XLOOKUP((W38&amp;V38),[1]GRN_20260331!$H:$H,[1]GRN_20260331!$W:$W,0)</f>
        <v>7.84</v>
      </c>
      <c r="AA38" s="143" t="str">
        <f t="shared" si="23"/>
        <v>USD</v>
      </c>
      <c r="AB38" s="143">
        <f t="shared" si="24"/>
        <v>1</v>
      </c>
      <c r="AC38" s="143">
        <f t="shared" si="25"/>
        <v>7.84</v>
      </c>
      <c r="AD38" s="143">
        <f t="shared" si="9"/>
        <v>1</v>
      </c>
      <c r="AE38" s="143">
        <f t="shared" si="26"/>
        <v>7.84</v>
      </c>
      <c r="AG38" s="143">
        <f>_xlfn.XLOOKUP((W38&amp;V38),[1]GRN_20260331!$H:$H,[1]GRN_20260331!$X:$X,0)</f>
        <v>5.1000857142857146E-2</v>
      </c>
      <c r="AH38" s="143">
        <f t="shared" si="11"/>
        <v>1</v>
      </c>
      <c r="AI38" s="143">
        <f t="shared" si="15"/>
        <v>5.1000857142857146E-2</v>
      </c>
      <c r="AK38" s="144"/>
    </row>
    <row r="39" spans="1:37" x14ac:dyDescent="0.3">
      <c r="A39" s="23">
        <v>33</v>
      </c>
      <c r="B39" s="23"/>
      <c r="C39" s="23"/>
      <c r="D39" s="74" t="s">
        <v>49</v>
      </c>
      <c r="E39" s="74"/>
      <c r="F39" s="23">
        <v>1</v>
      </c>
      <c r="G39" s="23" t="s">
        <v>30</v>
      </c>
      <c r="H39" s="23" t="s">
        <v>31</v>
      </c>
      <c r="I39" s="74" t="s">
        <v>118</v>
      </c>
      <c r="J39" s="23" t="str">
        <f t="shared" si="0"/>
        <v>GUF2101105014</v>
      </c>
      <c r="K39" s="23" t="s">
        <v>119</v>
      </c>
      <c r="L39" s="88">
        <v>2</v>
      </c>
      <c r="M39" s="23" t="s">
        <v>34</v>
      </c>
      <c r="N39" s="74" t="s">
        <v>52</v>
      </c>
      <c r="O39" s="23" t="s">
        <v>53</v>
      </c>
      <c r="P39" s="89" t="s">
        <v>54</v>
      </c>
      <c r="Q39" s="50"/>
      <c r="R39" s="51"/>
      <c r="S39" s="23"/>
      <c r="U39" s="140" t="str">
        <f t="shared" si="4"/>
        <v>Powertrain</v>
      </c>
      <c r="V39" s="140" t="str">
        <f t="shared" si="5"/>
        <v>F2101105014</v>
      </c>
      <c r="W39" s="140" t="s">
        <v>1472</v>
      </c>
      <c r="X39" s="140" t="s">
        <v>1469</v>
      </c>
      <c r="Y39" s="140" t="s">
        <v>1615</v>
      </c>
      <c r="Z39" s="143">
        <f>_xlfn.XLOOKUP((W39&amp;V39),[1]GRN_20260331!$H:$H,[1]GRN_20260331!$W:$W,0)</f>
        <v>4.9999999999999996E-2</v>
      </c>
      <c r="AA39" s="143" t="str">
        <f t="shared" si="23"/>
        <v>USD</v>
      </c>
      <c r="AB39" s="143">
        <f t="shared" si="24"/>
        <v>1</v>
      </c>
      <c r="AC39" s="143">
        <f t="shared" si="25"/>
        <v>4.9999999999999996E-2</v>
      </c>
      <c r="AD39" s="143">
        <f t="shared" si="9"/>
        <v>2</v>
      </c>
      <c r="AE39" s="143">
        <f t="shared" si="26"/>
        <v>9.9999999999999992E-2</v>
      </c>
      <c r="AG39" s="143">
        <f>_xlfn.XLOOKUP((W39&amp;V39),[1]GRN_20260331!$H:$H,[1]GRN_20260331!$X:$X,0)</f>
        <v>3.2539047619047627E-4</v>
      </c>
      <c r="AH39" s="143">
        <f t="shared" si="11"/>
        <v>2</v>
      </c>
      <c r="AI39" s="143">
        <f t="shared" si="15"/>
        <v>6.5078095238095253E-4</v>
      </c>
      <c r="AK39" s="144"/>
    </row>
    <row r="40" spans="1:37" x14ac:dyDescent="0.3">
      <c r="A40" s="23">
        <v>34</v>
      </c>
      <c r="B40" s="23"/>
      <c r="C40" s="23"/>
      <c r="D40" s="74" t="s">
        <v>49</v>
      </c>
      <c r="E40" s="74"/>
      <c r="F40" s="23">
        <v>1</v>
      </c>
      <c r="G40" s="23" t="s">
        <v>30</v>
      </c>
      <c r="H40" s="23" t="s">
        <v>31</v>
      </c>
      <c r="I40" s="74" t="s">
        <v>120</v>
      </c>
      <c r="J40" s="23" t="str">
        <f t="shared" ref="J40:J71" si="27">IF(LEFT(I40,2)="CO",I40,IF(LEFT(I40,2)="54","HT"&amp;I40,IF(LEFT(I40,2)="KI","KT_"&amp;MID(I40,5,24),IF(P40="THB","GT"&amp;I40,IF(P40="USD","GU"&amp;I40,IF(P40="CNY","GC"&amp;I40))))))</f>
        <v>GUF0204002032</v>
      </c>
      <c r="K40" s="23" t="s">
        <v>121</v>
      </c>
      <c r="L40" s="88">
        <v>1</v>
      </c>
      <c r="M40" s="23" t="s">
        <v>34</v>
      </c>
      <c r="N40" s="74" t="s">
        <v>52</v>
      </c>
      <c r="O40" s="23" t="s">
        <v>53</v>
      </c>
      <c r="P40" s="89" t="s">
        <v>54</v>
      </c>
      <c r="Q40" s="50"/>
      <c r="R40" s="51"/>
      <c r="S40" s="23"/>
      <c r="U40" s="140" t="str">
        <f t="shared" si="4"/>
        <v>Powertrain</v>
      </c>
      <c r="V40" s="140" t="str">
        <f t="shared" si="5"/>
        <v>F0204002032</v>
      </c>
      <c r="W40" s="140" t="s">
        <v>1472</v>
      </c>
      <c r="X40" s="140" t="s">
        <v>1469</v>
      </c>
      <c r="Y40" s="140" t="s">
        <v>1615</v>
      </c>
      <c r="Z40" s="143">
        <f>_xlfn.XLOOKUP((W40&amp;V40),[1]GRN_20260331!$H:$H,[1]GRN_20260331!$W:$W,0)</f>
        <v>0.88</v>
      </c>
      <c r="AA40" s="143" t="str">
        <f t="shared" si="23"/>
        <v>USD</v>
      </c>
      <c r="AB40" s="143">
        <f t="shared" si="24"/>
        <v>1</v>
      </c>
      <c r="AC40" s="143">
        <f t="shared" si="25"/>
        <v>0.88</v>
      </c>
      <c r="AD40" s="143">
        <f t="shared" si="9"/>
        <v>1</v>
      </c>
      <c r="AE40" s="143">
        <f t="shared" si="26"/>
        <v>0.88</v>
      </c>
      <c r="AG40" s="143">
        <f>_xlfn.XLOOKUP((W40&amp;V40),[1]GRN_20260331!$H:$H,[1]GRN_20260331!$X:$X,0)</f>
        <v>6.2959050000000001E-3</v>
      </c>
      <c r="AH40" s="143">
        <f t="shared" si="11"/>
        <v>1</v>
      </c>
      <c r="AI40" s="143">
        <f t="shared" si="15"/>
        <v>6.2959050000000001E-3</v>
      </c>
      <c r="AK40" s="144"/>
    </row>
    <row r="41" spans="1:37" x14ac:dyDescent="0.3">
      <c r="A41" s="23">
        <v>35</v>
      </c>
      <c r="B41" s="23"/>
      <c r="C41" s="23"/>
      <c r="D41" s="74" t="s">
        <v>49</v>
      </c>
      <c r="E41" s="74"/>
      <c r="F41" s="23">
        <v>1</v>
      </c>
      <c r="G41" s="23" t="s">
        <v>30</v>
      </c>
      <c r="H41" s="23" t="s">
        <v>31</v>
      </c>
      <c r="I41" s="74" t="s">
        <v>122</v>
      </c>
      <c r="J41" s="23" t="str">
        <f t="shared" si="27"/>
        <v>GUF0204001030</v>
      </c>
      <c r="K41" s="23" t="s">
        <v>123</v>
      </c>
      <c r="L41" s="88">
        <v>1</v>
      </c>
      <c r="M41" s="23" t="s">
        <v>34</v>
      </c>
      <c r="N41" s="74" t="s">
        <v>52</v>
      </c>
      <c r="O41" s="23" t="s">
        <v>53</v>
      </c>
      <c r="P41" s="89" t="s">
        <v>54</v>
      </c>
      <c r="Q41" s="50"/>
      <c r="R41" s="51" t="s">
        <v>124</v>
      </c>
      <c r="S41" s="23"/>
      <c r="U41" s="140" t="str">
        <f t="shared" si="4"/>
        <v>Powertrain</v>
      </c>
      <c r="V41" s="140" t="str">
        <f t="shared" si="5"/>
        <v>F0204001030</v>
      </c>
      <c r="W41" s="140" t="s">
        <v>1472</v>
      </c>
      <c r="X41" s="140" t="s">
        <v>1469</v>
      </c>
      <c r="Y41" s="140" t="s">
        <v>1615</v>
      </c>
      <c r="Z41" s="143">
        <f>_xlfn.XLOOKUP((W41&amp;V41),[1]GRN_20260331!$H:$H,[1]GRN_20260331!$W:$W,0)</f>
        <v>56.6</v>
      </c>
      <c r="AA41" s="143" t="str">
        <f t="shared" si="23"/>
        <v>USD</v>
      </c>
      <c r="AB41" s="143">
        <f t="shared" si="24"/>
        <v>1</v>
      </c>
      <c r="AC41" s="143">
        <f t="shared" si="25"/>
        <v>56.6</v>
      </c>
      <c r="AD41" s="143">
        <f t="shared" si="9"/>
        <v>1</v>
      </c>
      <c r="AE41" s="143">
        <f t="shared" si="26"/>
        <v>56.6</v>
      </c>
      <c r="AG41" s="143">
        <f>_xlfn.XLOOKUP((W41&amp;V41),[1]GRN_20260331!$H:$H,[1]GRN_20260331!$X:$X,0)</f>
        <v>0.71880197473684215</v>
      </c>
      <c r="AH41" s="143">
        <f t="shared" si="11"/>
        <v>1</v>
      </c>
      <c r="AI41" s="143">
        <f t="shared" si="15"/>
        <v>0.71880197473684215</v>
      </c>
      <c r="AK41" s="144"/>
    </row>
    <row r="42" spans="1:37" x14ac:dyDescent="0.3">
      <c r="A42" s="23">
        <v>36</v>
      </c>
      <c r="B42" s="23"/>
      <c r="C42" s="23"/>
      <c r="D42" s="74" t="s">
        <v>49</v>
      </c>
      <c r="E42" s="74"/>
      <c r="F42" s="23">
        <v>1</v>
      </c>
      <c r="G42" s="23" t="s">
        <v>30</v>
      </c>
      <c r="H42" s="23" t="s">
        <v>31</v>
      </c>
      <c r="I42" s="74" t="s">
        <v>125</v>
      </c>
      <c r="J42" s="23" t="str">
        <f t="shared" si="27"/>
        <v>GUF0204004052</v>
      </c>
      <c r="K42" s="23" t="s">
        <v>126</v>
      </c>
      <c r="L42" s="88">
        <v>1</v>
      </c>
      <c r="M42" s="23" t="s">
        <v>34</v>
      </c>
      <c r="N42" s="74" t="s">
        <v>52</v>
      </c>
      <c r="O42" s="23" t="s">
        <v>53</v>
      </c>
      <c r="P42" s="89" t="s">
        <v>54</v>
      </c>
      <c r="Q42" s="50"/>
      <c r="R42" s="51"/>
      <c r="S42" s="23"/>
      <c r="U42" s="140" t="str">
        <f t="shared" si="4"/>
        <v>Powertrain</v>
      </c>
      <c r="V42" s="140" t="str">
        <f t="shared" si="5"/>
        <v>F0204004052</v>
      </c>
      <c r="W42" s="140" t="s">
        <v>1472</v>
      </c>
      <c r="X42" s="140" t="s">
        <v>1469</v>
      </c>
      <c r="Y42" s="140" t="s">
        <v>1615</v>
      </c>
      <c r="Z42" s="143">
        <f>_xlfn.XLOOKUP((W42&amp;V42),[1]GRN_20260331!$H:$H,[1]GRN_20260331!$W:$W,0)</f>
        <v>8.76</v>
      </c>
      <c r="AA42" s="143" t="str">
        <f t="shared" si="23"/>
        <v>USD</v>
      </c>
      <c r="AB42" s="143">
        <f t="shared" si="24"/>
        <v>1</v>
      </c>
      <c r="AC42" s="143">
        <f t="shared" si="25"/>
        <v>8.76</v>
      </c>
      <c r="AD42" s="143">
        <f t="shared" si="9"/>
        <v>1</v>
      </c>
      <c r="AE42" s="143">
        <f t="shared" si="26"/>
        <v>8.76</v>
      </c>
      <c r="AG42" s="143">
        <f>_xlfn.XLOOKUP((W42&amp;V42),[1]GRN_20260331!$H:$H,[1]GRN_20260331!$X:$X,0)</f>
        <v>6.2669249999999996E-2</v>
      </c>
      <c r="AH42" s="143">
        <f t="shared" si="11"/>
        <v>1</v>
      </c>
      <c r="AI42" s="143">
        <f t="shared" si="15"/>
        <v>6.2669249999999996E-2</v>
      </c>
      <c r="AK42" s="144"/>
    </row>
    <row r="43" spans="1:37" x14ac:dyDescent="0.3">
      <c r="A43" s="23">
        <v>37</v>
      </c>
      <c r="B43" s="23"/>
      <c r="C43" s="23"/>
      <c r="D43" s="74" t="s">
        <v>49</v>
      </c>
      <c r="E43" s="74"/>
      <c r="F43" s="23">
        <v>1</v>
      </c>
      <c r="G43" s="23" t="s">
        <v>30</v>
      </c>
      <c r="H43" s="23" t="s">
        <v>31</v>
      </c>
      <c r="I43" s="74" t="s">
        <v>127</v>
      </c>
      <c r="J43" s="23" t="str">
        <f t="shared" si="27"/>
        <v>GUF0204003025</v>
      </c>
      <c r="K43" s="23" t="s">
        <v>128</v>
      </c>
      <c r="L43" s="88">
        <v>1</v>
      </c>
      <c r="M43" s="23" t="s">
        <v>34</v>
      </c>
      <c r="N43" s="74" t="s">
        <v>52</v>
      </c>
      <c r="O43" s="23" t="s">
        <v>53</v>
      </c>
      <c r="P43" s="89" t="s">
        <v>54</v>
      </c>
      <c r="Q43" s="50"/>
      <c r="R43" s="51"/>
      <c r="S43" s="23"/>
      <c r="U43" s="140" t="str">
        <f t="shared" si="4"/>
        <v>Powertrain</v>
      </c>
      <c r="V43" s="140" t="str">
        <f t="shared" si="5"/>
        <v>F0204003025</v>
      </c>
      <c r="W43" s="140" t="s">
        <v>1472</v>
      </c>
      <c r="X43" s="140" t="s">
        <v>1469</v>
      </c>
      <c r="Y43" s="140" t="s">
        <v>1615</v>
      </c>
      <c r="Z43" s="143">
        <f>_xlfn.XLOOKUP((W43&amp;V43),[1]GRN_20260331!$H:$H,[1]GRN_20260331!$W:$W,0)</f>
        <v>25.35</v>
      </c>
      <c r="AA43" s="143" t="str">
        <f t="shared" si="23"/>
        <v>USD</v>
      </c>
      <c r="AB43" s="143">
        <f t="shared" si="24"/>
        <v>1</v>
      </c>
      <c r="AC43" s="143">
        <f t="shared" si="25"/>
        <v>25.35</v>
      </c>
      <c r="AD43" s="143">
        <f t="shared" si="9"/>
        <v>1</v>
      </c>
      <c r="AE43" s="143">
        <f t="shared" si="26"/>
        <v>25.35</v>
      </c>
      <c r="AG43" s="143">
        <f>_xlfn.XLOOKUP((W43&amp;V43),[1]GRN_20260331!$H:$H,[1]GRN_20260331!$X:$X,0)</f>
        <v>0.16490937272727274</v>
      </c>
      <c r="AH43" s="143">
        <f t="shared" si="11"/>
        <v>1</v>
      </c>
      <c r="AI43" s="143">
        <f t="shared" si="15"/>
        <v>0.16490937272727274</v>
      </c>
      <c r="AK43" s="144"/>
    </row>
    <row r="44" spans="1:37" x14ac:dyDescent="0.3">
      <c r="A44" s="23">
        <v>38</v>
      </c>
      <c r="B44" s="23"/>
      <c r="C44" s="23"/>
      <c r="D44" s="74" t="s">
        <v>49</v>
      </c>
      <c r="E44" s="74"/>
      <c r="F44" s="23">
        <v>1</v>
      </c>
      <c r="G44" s="23" t="s">
        <v>30</v>
      </c>
      <c r="H44" s="23" t="s">
        <v>31</v>
      </c>
      <c r="I44" s="74" t="s">
        <v>129</v>
      </c>
      <c r="J44" s="23" t="str">
        <f t="shared" si="27"/>
        <v>GUF0303002008</v>
      </c>
      <c r="K44" s="23" t="s">
        <v>130</v>
      </c>
      <c r="L44" s="88">
        <v>1</v>
      </c>
      <c r="M44" s="23" t="s">
        <v>34</v>
      </c>
      <c r="N44" s="74" t="s">
        <v>52</v>
      </c>
      <c r="O44" s="23" t="s">
        <v>53</v>
      </c>
      <c r="P44" s="89" t="s">
        <v>54</v>
      </c>
      <c r="Q44" s="50"/>
      <c r="R44" s="51"/>
      <c r="S44" s="23"/>
      <c r="U44" s="140" t="str">
        <f t="shared" si="4"/>
        <v>Powertrain</v>
      </c>
      <c r="V44" s="140" t="str">
        <f t="shared" si="5"/>
        <v>F0303002008</v>
      </c>
      <c r="W44" s="140" t="s">
        <v>1472</v>
      </c>
      <c r="X44" s="140" t="s">
        <v>1469</v>
      </c>
      <c r="Y44" s="140" t="s">
        <v>1615</v>
      </c>
      <c r="Z44" s="143">
        <f>_xlfn.XLOOKUP((W44&amp;V44),[1]GRN_20260331!$H:$H,[1]GRN_20260331!$W:$W,0)</f>
        <v>50.46</v>
      </c>
      <c r="AA44" s="143" t="str">
        <f t="shared" si="23"/>
        <v>USD</v>
      </c>
      <c r="AB44" s="143">
        <f t="shared" si="24"/>
        <v>1</v>
      </c>
      <c r="AC44" s="143">
        <f t="shared" si="25"/>
        <v>50.46</v>
      </c>
      <c r="AD44" s="143">
        <f t="shared" si="9"/>
        <v>1</v>
      </c>
      <c r="AE44" s="143">
        <f t="shared" si="26"/>
        <v>50.46</v>
      </c>
      <c r="AG44" s="143">
        <f>_xlfn.XLOOKUP((W44&amp;V44),[1]GRN_20260331!$H:$H,[1]GRN_20260331!$X:$X,0)</f>
        <v>0.40025196562499993</v>
      </c>
      <c r="AH44" s="143">
        <f t="shared" si="11"/>
        <v>1</v>
      </c>
      <c r="AI44" s="143">
        <f t="shared" si="15"/>
        <v>0.40025196562499993</v>
      </c>
      <c r="AK44" s="144"/>
    </row>
    <row r="45" spans="1:37" x14ac:dyDescent="0.3">
      <c r="A45" s="23">
        <v>39</v>
      </c>
      <c r="B45" s="23"/>
      <c r="C45" s="23"/>
      <c r="D45" s="74" t="s">
        <v>49</v>
      </c>
      <c r="E45" s="74"/>
      <c r="F45" s="23">
        <v>1</v>
      </c>
      <c r="G45" s="23" t="s">
        <v>30</v>
      </c>
      <c r="H45" s="23" t="s">
        <v>31</v>
      </c>
      <c r="I45" s="74" t="s">
        <v>131</v>
      </c>
      <c r="J45" s="23" t="str">
        <f t="shared" si="27"/>
        <v>GUF0103035090</v>
      </c>
      <c r="K45" s="23" t="s">
        <v>132</v>
      </c>
      <c r="L45" s="88">
        <v>1</v>
      </c>
      <c r="M45" s="23" t="s">
        <v>34</v>
      </c>
      <c r="N45" s="74" t="s">
        <v>52</v>
      </c>
      <c r="O45" s="23" t="s">
        <v>53</v>
      </c>
      <c r="P45" s="89" t="s">
        <v>54</v>
      </c>
      <c r="Q45" s="50"/>
      <c r="R45" s="51"/>
      <c r="S45" s="23"/>
      <c r="U45" s="140" t="str">
        <f t="shared" si="4"/>
        <v>Powertrain</v>
      </c>
      <c r="V45" s="140" t="str">
        <f t="shared" si="5"/>
        <v>F0103035090</v>
      </c>
      <c r="W45" s="140" t="s">
        <v>1472</v>
      </c>
      <c r="X45" s="140" t="s">
        <v>1469</v>
      </c>
      <c r="Y45" s="140" t="s">
        <v>1615</v>
      </c>
      <c r="Z45" s="143">
        <f>_xlfn.XLOOKUP((W45&amp;V45),[1]GRN_20260331!$H:$H,[1]GRN_20260331!$W:$W,0)</f>
        <v>0.45</v>
      </c>
      <c r="AA45" s="143" t="str">
        <f t="shared" si="23"/>
        <v>USD</v>
      </c>
      <c r="AB45" s="143">
        <f t="shared" si="24"/>
        <v>1</v>
      </c>
      <c r="AC45" s="143">
        <f t="shared" si="25"/>
        <v>0.45</v>
      </c>
      <c r="AD45" s="143">
        <f t="shared" si="9"/>
        <v>1</v>
      </c>
      <c r="AE45" s="143">
        <f t="shared" si="26"/>
        <v>0.45</v>
      </c>
      <c r="AG45" s="143">
        <f>_xlfn.XLOOKUP((W45&amp;V45),[1]GRN_20260331!$H:$H,[1]GRN_20260331!$X:$X,0)</f>
        <v>1.311314375E-2</v>
      </c>
      <c r="AH45" s="143">
        <f t="shared" si="11"/>
        <v>1</v>
      </c>
      <c r="AI45" s="143">
        <f t="shared" si="15"/>
        <v>1.311314375E-2</v>
      </c>
      <c r="AK45" s="144"/>
    </row>
    <row r="46" spans="1:37" x14ac:dyDescent="0.3">
      <c r="A46" s="23">
        <v>40</v>
      </c>
      <c r="B46" s="23"/>
      <c r="C46" s="23"/>
      <c r="D46" s="74" t="s">
        <v>49</v>
      </c>
      <c r="E46" s="74"/>
      <c r="F46" s="23">
        <v>1</v>
      </c>
      <c r="G46" s="23" t="s">
        <v>30</v>
      </c>
      <c r="H46" s="23" t="s">
        <v>31</v>
      </c>
      <c r="I46" s="74" t="s">
        <v>133</v>
      </c>
      <c r="J46" s="23" t="str">
        <f t="shared" si="27"/>
        <v>GUF0103035091</v>
      </c>
      <c r="K46" s="23" t="s">
        <v>134</v>
      </c>
      <c r="L46" s="88">
        <v>1</v>
      </c>
      <c r="M46" s="23" t="s">
        <v>34</v>
      </c>
      <c r="N46" s="74" t="s">
        <v>52</v>
      </c>
      <c r="O46" s="23" t="s">
        <v>53</v>
      </c>
      <c r="P46" s="89" t="s">
        <v>54</v>
      </c>
      <c r="Q46" s="50"/>
      <c r="R46" s="51"/>
      <c r="S46" s="23"/>
      <c r="U46" s="140" t="str">
        <f t="shared" si="4"/>
        <v>Powertrain</v>
      </c>
      <c r="V46" s="140" t="str">
        <f t="shared" si="5"/>
        <v>F0103035091</v>
      </c>
      <c r="W46" s="140" t="s">
        <v>1472</v>
      </c>
      <c r="X46" s="140" t="s">
        <v>1469</v>
      </c>
      <c r="Y46" s="140" t="s">
        <v>1615</v>
      </c>
      <c r="Z46" s="143">
        <f>_xlfn.XLOOKUP((W46&amp;V46),[1]GRN_20260331!$H:$H,[1]GRN_20260331!$W:$W,0)</f>
        <v>0.73</v>
      </c>
      <c r="AA46" s="143" t="str">
        <f t="shared" si="23"/>
        <v>USD</v>
      </c>
      <c r="AB46" s="143">
        <f t="shared" si="24"/>
        <v>1</v>
      </c>
      <c r="AC46" s="143">
        <f t="shared" si="25"/>
        <v>0.73</v>
      </c>
      <c r="AD46" s="143">
        <f t="shared" si="9"/>
        <v>1</v>
      </c>
      <c r="AE46" s="143">
        <f t="shared" si="26"/>
        <v>0.73</v>
      </c>
      <c r="AG46" s="143">
        <f>_xlfn.XLOOKUP((W46&amp;V46),[1]GRN_20260331!$H:$H,[1]GRN_20260331!$X:$X,0)</f>
        <v>5.7908250000000003E-3</v>
      </c>
      <c r="AH46" s="143">
        <f t="shared" si="11"/>
        <v>1</v>
      </c>
      <c r="AI46" s="143">
        <f t="shared" si="15"/>
        <v>5.7908250000000003E-3</v>
      </c>
      <c r="AK46" s="144"/>
    </row>
    <row r="47" spans="1:37" x14ac:dyDescent="0.3">
      <c r="A47" s="23">
        <v>41</v>
      </c>
      <c r="B47" s="23"/>
      <c r="C47" s="23"/>
      <c r="D47" s="74" t="s">
        <v>49</v>
      </c>
      <c r="E47" s="74"/>
      <c r="F47" s="23">
        <v>1</v>
      </c>
      <c r="G47" s="23" t="s">
        <v>30</v>
      </c>
      <c r="H47" s="23" t="s">
        <v>31</v>
      </c>
      <c r="I47" s="74" t="s">
        <v>135</v>
      </c>
      <c r="J47" s="23" t="str">
        <f t="shared" si="27"/>
        <v>GUD2201005</v>
      </c>
      <c r="K47" s="23" t="s">
        <v>136</v>
      </c>
      <c r="L47" s="88">
        <v>1</v>
      </c>
      <c r="M47" s="23" t="s">
        <v>34</v>
      </c>
      <c r="N47" s="74" t="s">
        <v>52</v>
      </c>
      <c r="O47" s="23" t="s">
        <v>53</v>
      </c>
      <c r="P47" s="89" t="s">
        <v>54</v>
      </c>
      <c r="Q47" s="50"/>
      <c r="R47" s="51"/>
      <c r="S47" s="23"/>
      <c r="U47" s="140" t="str">
        <f t="shared" si="4"/>
        <v>Powertrain</v>
      </c>
      <c r="V47" s="140" t="str">
        <f t="shared" si="5"/>
        <v>D2201005</v>
      </c>
      <c r="W47" s="140" t="s">
        <v>1472</v>
      </c>
      <c r="X47" s="140" t="s">
        <v>1469</v>
      </c>
      <c r="Y47" s="140" t="s">
        <v>1615</v>
      </c>
      <c r="Z47" s="143">
        <f>_xlfn.XLOOKUP((W47&amp;V47),[1]GRN_20260331!$H:$H,[1]GRN_20260331!$W:$W,0)</f>
        <v>0.80999999999999994</v>
      </c>
      <c r="AA47" s="143" t="str">
        <f t="shared" si="23"/>
        <v>USD</v>
      </c>
      <c r="AB47" s="143">
        <f t="shared" si="24"/>
        <v>1</v>
      </c>
      <c r="AC47" s="143">
        <f t="shared" si="25"/>
        <v>0.80999999999999994</v>
      </c>
      <c r="AD47" s="143">
        <f t="shared" si="9"/>
        <v>1</v>
      </c>
      <c r="AE47" s="143">
        <f t="shared" si="26"/>
        <v>0.80999999999999994</v>
      </c>
      <c r="AG47" s="143">
        <f>_xlfn.XLOOKUP((W47&amp;V47),[1]GRN_20260331!$H:$H,[1]GRN_20260331!$X:$X,0)</f>
        <v>5.8849564705882353E-3</v>
      </c>
      <c r="AH47" s="143">
        <f t="shared" si="11"/>
        <v>1</v>
      </c>
      <c r="AI47" s="143">
        <f t="shared" si="15"/>
        <v>5.8849564705882353E-3</v>
      </c>
      <c r="AK47" s="144"/>
    </row>
    <row r="48" spans="1:37" x14ac:dyDescent="0.3">
      <c r="A48" s="23">
        <v>42</v>
      </c>
      <c r="B48" s="23"/>
      <c r="C48" s="23"/>
      <c r="D48" s="74" t="s">
        <v>49</v>
      </c>
      <c r="E48" s="74"/>
      <c r="F48" s="23">
        <v>1</v>
      </c>
      <c r="G48" s="23" t="s">
        <v>30</v>
      </c>
      <c r="H48" s="23" t="s">
        <v>31</v>
      </c>
      <c r="I48" s="74" t="s">
        <v>137</v>
      </c>
      <c r="J48" s="23" t="str">
        <f t="shared" si="27"/>
        <v>GUF0103035092</v>
      </c>
      <c r="K48" s="23" t="s">
        <v>138</v>
      </c>
      <c r="L48" s="88">
        <v>1</v>
      </c>
      <c r="M48" s="23" t="s">
        <v>34</v>
      </c>
      <c r="N48" s="74" t="s">
        <v>52</v>
      </c>
      <c r="O48" s="23" t="s">
        <v>53</v>
      </c>
      <c r="P48" s="89" t="s">
        <v>54</v>
      </c>
      <c r="Q48" s="50"/>
      <c r="R48" s="51"/>
      <c r="S48" s="23"/>
      <c r="U48" s="140" t="str">
        <f t="shared" si="4"/>
        <v>Powertrain</v>
      </c>
      <c r="V48" s="140" t="str">
        <f t="shared" si="5"/>
        <v>F0103035092</v>
      </c>
      <c r="W48" s="140" t="s">
        <v>1472</v>
      </c>
      <c r="X48" s="140" t="s">
        <v>1469</v>
      </c>
      <c r="Y48" s="140" t="s">
        <v>1615</v>
      </c>
      <c r="Z48" s="143">
        <f>_xlfn.XLOOKUP((W48&amp;V48),[1]GRN_20260331!$H:$H,[1]GRN_20260331!$W:$W,0)</f>
        <v>0.05</v>
      </c>
      <c r="AA48" s="143" t="str">
        <f t="shared" si="23"/>
        <v>USD</v>
      </c>
      <c r="AB48" s="143">
        <f t="shared" si="24"/>
        <v>1</v>
      </c>
      <c r="AC48" s="143">
        <f t="shared" si="25"/>
        <v>0.05</v>
      </c>
      <c r="AD48" s="143">
        <f t="shared" si="9"/>
        <v>1</v>
      </c>
      <c r="AE48" s="143">
        <f t="shared" si="26"/>
        <v>0.05</v>
      </c>
      <c r="AG48" s="143">
        <f>_xlfn.XLOOKUP((W48&amp;V48),[1]GRN_20260331!$H:$H,[1]GRN_20260331!$X:$X,0)</f>
        <v>3.9588750000000005E-4</v>
      </c>
      <c r="AH48" s="143">
        <f t="shared" si="11"/>
        <v>1</v>
      </c>
      <c r="AI48" s="143">
        <f t="shared" si="15"/>
        <v>3.9588750000000005E-4</v>
      </c>
      <c r="AK48" s="144"/>
    </row>
    <row r="49" spans="1:37" x14ac:dyDescent="0.3">
      <c r="A49" s="23">
        <v>43</v>
      </c>
      <c r="B49" s="23"/>
      <c r="C49" s="23"/>
      <c r="D49" s="74" t="s">
        <v>49</v>
      </c>
      <c r="E49" s="74"/>
      <c r="F49" s="23">
        <v>1</v>
      </c>
      <c r="G49" s="23" t="s">
        <v>30</v>
      </c>
      <c r="H49" s="23" t="s">
        <v>31</v>
      </c>
      <c r="I49" s="74" t="s">
        <v>139</v>
      </c>
      <c r="J49" s="23" t="str">
        <f t="shared" si="27"/>
        <v>GUF0203013013</v>
      </c>
      <c r="K49" s="23" t="s">
        <v>140</v>
      </c>
      <c r="L49" s="88">
        <v>4</v>
      </c>
      <c r="M49" s="23" t="s">
        <v>34</v>
      </c>
      <c r="N49" s="74" t="s">
        <v>52</v>
      </c>
      <c r="O49" s="23" t="s">
        <v>53</v>
      </c>
      <c r="P49" s="89" t="s">
        <v>54</v>
      </c>
      <c r="Q49" s="50"/>
      <c r="R49" s="51"/>
      <c r="S49" s="23"/>
      <c r="U49" s="140" t="str">
        <f t="shared" si="4"/>
        <v>Powertrain</v>
      </c>
      <c r="V49" s="140" t="str">
        <f t="shared" si="5"/>
        <v>F0203013013</v>
      </c>
      <c r="W49" s="140" t="s">
        <v>1472</v>
      </c>
      <c r="X49" s="140" t="s">
        <v>1469</v>
      </c>
      <c r="Y49" s="140" t="s">
        <v>1615</v>
      </c>
      <c r="Z49" s="143">
        <f>_xlfn.XLOOKUP((W49&amp;V49),[1]GRN_20260331!$H:$H,[1]GRN_20260331!$W:$W,0)</f>
        <v>0.41000000000000003</v>
      </c>
      <c r="AA49" s="143" t="str">
        <f t="shared" si="23"/>
        <v>USD</v>
      </c>
      <c r="AB49" s="143">
        <f t="shared" si="24"/>
        <v>1</v>
      </c>
      <c r="AC49" s="143">
        <f t="shared" si="25"/>
        <v>0.41000000000000003</v>
      </c>
      <c r="AD49" s="143">
        <f t="shared" si="9"/>
        <v>4</v>
      </c>
      <c r="AE49" s="143">
        <f t="shared" si="26"/>
        <v>1.6400000000000001</v>
      </c>
      <c r="AG49" s="143">
        <f>_xlfn.XLOOKUP((W49&amp;V49),[1]GRN_20260331!$H:$H,[1]GRN_20260331!$X:$X,0)</f>
        <v>2.9781058823529416E-3</v>
      </c>
      <c r="AH49" s="143">
        <f t="shared" si="11"/>
        <v>4</v>
      </c>
      <c r="AI49" s="143">
        <f t="shared" si="15"/>
        <v>1.1912423529411766E-2</v>
      </c>
      <c r="AK49" s="144"/>
    </row>
    <row r="50" spans="1:37" x14ac:dyDescent="0.3">
      <c r="A50" s="23">
        <v>44</v>
      </c>
      <c r="B50" s="23"/>
      <c r="C50" s="23"/>
      <c r="D50" s="74" t="s">
        <v>49</v>
      </c>
      <c r="E50" s="74"/>
      <c r="F50" s="23">
        <v>1</v>
      </c>
      <c r="G50" s="23" t="s">
        <v>30</v>
      </c>
      <c r="H50" s="23" t="s">
        <v>141</v>
      </c>
      <c r="I50" s="74" t="s">
        <v>142</v>
      </c>
      <c r="J50" s="23" t="str">
        <f t="shared" si="27"/>
        <v>GUY0316020008</v>
      </c>
      <c r="K50" s="23" t="s">
        <v>143</v>
      </c>
      <c r="L50" s="88">
        <v>1.6</v>
      </c>
      <c r="M50" s="23" t="s">
        <v>34</v>
      </c>
      <c r="N50" s="74" t="s">
        <v>52</v>
      </c>
      <c r="O50" s="23" t="s">
        <v>53</v>
      </c>
      <c r="P50" s="89" t="s">
        <v>54</v>
      </c>
      <c r="Q50" s="50"/>
      <c r="R50" s="51"/>
      <c r="S50" s="23"/>
      <c r="U50" s="140" t="str">
        <f t="shared" si="4"/>
        <v>Powertrain</v>
      </c>
      <c r="V50" s="140" t="str">
        <f t="shared" si="5"/>
        <v>Y0316020008</v>
      </c>
      <c r="W50" s="140" t="s">
        <v>1472</v>
      </c>
      <c r="X50" s="140" t="s">
        <v>1469</v>
      </c>
      <c r="Y50" s="140" t="s">
        <v>1615</v>
      </c>
      <c r="Z50" s="143">
        <f>_xlfn.XLOOKUP((W50&amp;V50),[1]GRN_20260331!$H:$H,[1]GRN_20260331!$W:$W,0)</f>
        <v>1.8699999999999999</v>
      </c>
      <c r="AA50" s="143" t="str">
        <f t="shared" si="23"/>
        <v>USD</v>
      </c>
      <c r="AB50" s="143">
        <f t="shared" si="24"/>
        <v>1</v>
      </c>
      <c r="AC50" s="143">
        <f t="shared" si="25"/>
        <v>1.8699999999999999</v>
      </c>
      <c r="AD50" s="143">
        <f t="shared" si="9"/>
        <v>1.6</v>
      </c>
      <c r="AE50" s="143">
        <f t="shared" si="26"/>
        <v>2.992</v>
      </c>
      <c r="AG50" s="143">
        <f>_xlfn.XLOOKUP((W50&amp;V50),[1]GRN_20260331!$H:$H,[1]GRN_20260331!$X:$X,0)</f>
        <v>1.3582091911764706E-2</v>
      </c>
      <c r="AH50" s="143">
        <f t="shared" si="11"/>
        <v>1.6</v>
      </c>
      <c r="AI50" s="143">
        <f t="shared" si="15"/>
        <v>2.1731347058823531E-2</v>
      </c>
      <c r="AK50" s="144"/>
    </row>
    <row r="51" spans="1:37" x14ac:dyDescent="0.3">
      <c r="A51" s="23">
        <v>45</v>
      </c>
      <c r="B51" s="23"/>
      <c r="C51" s="23"/>
      <c r="D51" s="74" t="s">
        <v>49</v>
      </c>
      <c r="E51" s="74"/>
      <c r="F51" s="23">
        <v>1</v>
      </c>
      <c r="G51" s="23" t="s">
        <v>30</v>
      </c>
      <c r="H51" s="23" t="s">
        <v>31</v>
      </c>
      <c r="I51" s="74" t="s">
        <v>144</v>
      </c>
      <c r="J51" s="23" t="str">
        <f t="shared" si="27"/>
        <v>GUF0203003104</v>
      </c>
      <c r="K51" s="23" t="s">
        <v>145</v>
      </c>
      <c r="L51" s="88">
        <v>1</v>
      </c>
      <c r="M51" s="23" t="s">
        <v>34</v>
      </c>
      <c r="N51" s="74" t="s">
        <v>52</v>
      </c>
      <c r="O51" s="23" t="s">
        <v>53</v>
      </c>
      <c r="P51" s="89" t="s">
        <v>54</v>
      </c>
      <c r="Q51" s="50"/>
      <c r="R51" s="51"/>
      <c r="S51" s="23"/>
      <c r="U51" s="140" t="str">
        <f t="shared" si="4"/>
        <v>Powertrain</v>
      </c>
      <c r="V51" s="140" t="str">
        <f t="shared" si="5"/>
        <v>F0203003104</v>
      </c>
      <c r="W51" s="140" t="s">
        <v>1472</v>
      </c>
      <c r="X51" s="140" t="s">
        <v>1469</v>
      </c>
      <c r="Y51" s="140" t="s">
        <v>1615</v>
      </c>
      <c r="Z51" s="143">
        <f>_xlfn.XLOOKUP((W51&amp;V51),[1]GRN_20260331!$H:$H,[1]GRN_20260331!$W:$W,0)</f>
        <v>10.35</v>
      </c>
      <c r="AA51" s="143" t="str">
        <f t="shared" si="23"/>
        <v>USD</v>
      </c>
      <c r="AB51" s="143">
        <f t="shared" si="24"/>
        <v>1</v>
      </c>
      <c r="AC51" s="143">
        <f t="shared" si="25"/>
        <v>10.35</v>
      </c>
      <c r="AD51" s="143">
        <f t="shared" si="9"/>
        <v>1</v>
      </c>
      <c r="AE51" s="143">
        <f t="shared" si="26"/>
        <v>10.35</v>
      </c>
      <c r="AG51" s="143">
        <f>_xlfn.XLOOKUP((W51&amp;V51),[1]GRN_20260331!$H:$H,[1]GRN_20260331!$X:$X,0)</f>
        <v>7.5177529411764712E-2</v>
      </c>
      <c r="AH51" s="143">
        <f t="shared" si="11"/>
        <v>1</v>
      </c>
      <c r="AI51" s="143">
        <f t="shared" si="15"/>
        <v>7.5177529411764712E-2</v>
      </c>
      <c r="AK51" s="144"/>
    </row>
    <row r="52" spans="1:37" x14ac:dyDescent="0.3">
      <c r="A52" s="23">
        <v>46</v>
      </c>
      <c r="B52" s="23"/>
      <c r="C52" s="23"/>
      <c r="D52" s="74" t="s">
        <v>49</v>
      </c>
      <c r="E52" s="74"/>
      <c r="F52" s="23">
        <v>1</v>
      </c>
      <c r="G52" s="23" t="s">
        <v>30</v>
      </c>
      <c r="H52" s="23" t="s">
        <v>31</v>
      </c>
      <c r="I52" s="74" t="s">
        <v>146</v>
      </c>
      <c r="J52" s="23" t="str">
        <f t="shared" si="27"/>
        <v>GUF0203007008</v>
      </c>
      <c r="K52" s="23" t="s">
        <v>147</v>
      </c>
      <c r="L52" s="88">
        <v>2</v>
      </c>
      <c r="M52" s="23" t="s">
        <v>34</v>
      </c>
      <c r="N52" s="74" t="s">
        <v>52</v>
      </c>
      <c r="O52" s="23" t="s">
        <v>53</v>
      </c>
      <c r="P52" s="89" t="s">
        <v>54</v>
      </c>
      <c r="Q52" s="50"/>
      <c r="R52" s="51"/>
      <c r="S52" s="23"/>
      <c r="U52" s="140" t="str">
        <f t="shared" si="4"/>
        <v>Powertrain</v>
      </c>
      <c r="V52" s="140" t="str">
        <f t="shared" si="5"/>
        <v>F0203007008</v>
      </c>
      <c r="W52" s="140" t="s">
        <v>1472</v>
      </c>
      <c r="X52" s="140" t="s">
        <v>1469</v>
      </c>
      <c r="Y52" s="140" t="s">
        <v>1615</v>
      </c>
      <c r="Z52" s="143">
        <f>_xlfn.XLOOKUP((W52&amp;V52),[1]GRN_20260331!$H:$H,[1]GRN_20260331!$W:$W,0)</f>
        <v>2.23</v>
      </c>
      <c r="AA52" s="143" t="str">
        <f t="shared" si="23"/>
        <v>USD</v>
      </c>
      <c r="AB52" s="143">
        <f t="shared" si="24"/>
        <v>1</v>
      </c>
      <c r="AC52" s="143">
        <f t="shared" si="25"/>
        <v>2.23</v>
      </c>
      <c r="AD52" s="143">
        <f t="shared" si="9"/>
        <v>2</v>
      </c>
      <c r="AE52" s="143">
        <f t="shared" si="26"/>
        <v>4.46</v>
      </c>
      <c r="AG52" s="143">
        <f>_xlfn.XLOOKUP((W52&amp;V52),[1]GRN_20260331!$H:$H,[1]GRN_20260331!$X:$X,0)</f>
        <v>1.619714117647059E-2</v>
      </c>
      <c r="AH52" s="143">
        <f t="shared" si="11"/>
        <v>2</v>
      </c>
      <c r="AI52" s="143">
        <f t="shared" si="15"/>
        <v>3.239428235294118E-2</v>
      </c>
      <c r="AK52" s="144"/>
    </row>
    <row r="53" spans="1:37" x14ac:dyDescent="0.3">
      <c r="A53" s="23">
        <v>47</v>
      </c>
      <c r="B53" s="23"/>
      <c r="C53" s="23"/>
      <c r="D53" s="74" t="s">
        <v>49</v>
      </c>
      <c r="E53" s="74"/>
      <c r="F53" s="23">
        <v>1</v>
      </c>
      <c r="G53" s="23" t="s">
        <v>30</v>
      </c>
      <c r="H53" s="23" t="s">
        <v>31</v>
      </c>
      <c r="I53" s="74" t="s">
        <v>148</v>
      </c>
      <c r="J53" s="23" t="str">
        <f t="shared" si="27"/>
        <v>GUF0203006058</v>
      </c>
      <c r="K53" s="23" t="s">
        <v>149</v>
      </c>
      <c r="L53" s="88">
        <v>1</v>
      </c>
      <c r="M53" s="23" t="s">
        <v>34</v>
      </c>
      <c r="N53" s="74" t="s">
        <v>52</v>
      </c>
      <c r="O53" s="23" t="s">
        <v>53</v>
      </c>
      <c r="P53" s="89" t="s">
        <v>54</v>
      </c>
      <c r="Q53" s="50"/>
      <c r="R53" s="51"/>
      <c r="S53" s="23"/>
      <c r="U53" s="140" t="str">
        <f t="shared" si="4"/>
        <v>Powertrain</v>
      </c>
      <c r="V53" s="140" t="str">
        <f t="shared" si="5"/>
        <v>F0203006058</v>
      </c>
      <c r="W53" s="140" t="s">
        <v>1472</v>
      </c>
      <c r="X53" s="140" t="s">
        <v>1469</v>
      </c>
      <c r="Y53" s="140" t="s">
        <v>1615</v>
      </c>
      <c r="Z53" s="143">
        <f>_xlfn.XLOOKUP((W53&amp;V53),[1]GRN_20260331!$H:$H,[1]GRN_20260331!$W:$W,0)</f>
        <v>2.7399999999999998</v>
      </c>
      <c r="AA53" s="143" t="str">
        <f t="shared" si="23"/>
        <v>USD</v>
      </c>
      <c r="AB53" s="143">
        <f t="shared" si="24"/>
        <v>1</v>
      </c>
      <c r="AC53" s="143">
        <f t="shared" si="25"/>
        <v>2.7399999999999998</v>
      </c>
      <c r="AD53" s="143">
        <f t="shared" si="9"/>
        <v>1</v>
      </c>
      <c r="AE53" s="143">
        <f t="shared" si="26"/>
        <v>2.7399999999999998</v>
      </c>
      <c r="AG53" s="143">
        <f>_xlfn.XLOOKUP((W53&amp;V53),[1]GRN_20260331!$H:$H,[1]GRN_20260331!$X:$X,0)</f>
        <v>2.1735000000000001E-2</v>
      </c>
      <c r="AH53" s="143">
        <f t="shared" si="11"/>
        <v>1</v>
      </c>
      <c r="AI53" s="143">
        <f t="shared" si="15"/>
        <v>2.1735000000000001E-2</v>
      </c>
      <c r="AK53" s="144"/>
    </row>
    <row r="54" spans="1:37" x14ac:dyDescent="0.3">
      <c r="A54" s="23">
        <v>48</v>
      </c>
      <c r="B54" s="23"/>
      <c r="C54" s="23"/>
      <c r="D54" s="74" t="s">
        <v>49</v>
      </c>
      <c r="E54" s="74"/>
      <c r="F54" s="23">
        <v>1</v>
      </c>
      <c r="G54" s="23" t="s">
        <v>30</v>
      </c>
      <c r="H54" s="23" t="s">
        <v>31</v>
      </c>
      <c r="I54" s="74" t="s">
        <v>150</v>
      </c>
      <c r="J54" s="23" t="str">
        <f t="shared" si="27"/>
        <v>GUF0203006059</v>
      </c>
      <c r="K54" s="23" t="s">
        <v>151</v>
      </c>
      <c r="L54" s="88">
        <v>1</v>
      </c>
      <c r="M54" s="23" t="s">
        <v>34</v>
      </c>
      <c r="N54" s="74" t="s">
        <v>52</v>
      </c>
      <c r="O54" s="23" t="s">
        <v>53</v>
      </c>
      <c r="P54" s="89" t="s">
        <v>54</v>
      </c>
      <c r="Q54" s="50"/>
      <c r="R54" s="51"/>
      <c r="S54" s="23"/>
      <c r="U54" s="140" t="str">
        <f t="shared" si="4"/>
        <v>Powertrain</v>
      </c>
      <c r="V54" s="140" t="str">
        <f t="shared" si="5"/>
        <v>F0203006059</v>
      </c>
      <c r="W54" s="140" t="s">
        <v>1472</v>
      </c>
      <c r="X54" s="140" t="s">
        <v>1469</v>
      </c>
      <c r="Y54" s="140" t="s">
        <v>1615</v>
      </c>
      <c r="Z54" s="143">
        <f>_xlfn.XLOOKUP((W54&amp;V54),[1]GRN_20260331!$H:$H,[1]GRN_20260331!$W:$W,0)</f>
        <v>2.7199999999999998</v>
      </c>
      <c r="AA54" s="143" t="str">
        <f t="shared" si="23"/>
        <v>USD</v>
      </c>
      <c r="AB54" s="143">
        <f t="shared" si="24"/>
        <v>1</v>
      </c>
      <c r="AC54" s="143">
        <f t="shared" si="25"/>
        <v>2.7199999999999998</v>
      </c>
      <c r="AD54" s="143">
        <f t="shared" si="9"/>
        <v>1</v>
      </c>
      <c r="AE54" s="143">
        <f t="shared" si="26"/>
        <v>2.7199999999999998</v>
      </c>
      <c r="AG54" s="143">
        <f>_xlfn.XLOOKUP((W54&amp;V54),[1]GRN_20260331!$H:$H,[1]GRN_20260331!$X:$X,0)</f>
        <v>2.1573928125000003E-2</v>
      </c>
      <c r="AH54" s="143">
        <f t="shared" si="11"/>
        <v>1</v>
      </c>
      <c r="AI54" s="143">
        <f t="shared" si="15"/>
        <v>2.1573928125000003E-2</v>
      </c>
      <c r="AK54" s="144"/>
    </row>
    <row r="55" spans="1:37" x14ac:dyDescent="0.3">
      <c r="A55" s="23">
        <v>49</v>
      </c>
      <c r="B55" s="23"/>
      <c r="C55" s="23"/>
      <c r="D55" s="74" t="s">
        <v>49</v>
      </c>
      <c r="E55" s="74"/>
      <c r="F55" s="23">
        <v>1</v>
      </c>
      <c r="G55" s="23" t="s">
        <v>30</v>
      </c>
      <c r="H55" s="23" t="s">
        <v>31</v>
      </c>
      <c r="I55" s="74" t="s">
        <v>152</v>
      </c>
      <c r="J55" s="23" t="str">
        <f t="shared" si="27"/>
        <v>GUF0203006060</v>
      </c>
      <c r="K55" s="23" t="s">
        <v>153</v>
      </c>
      <c r="L55" s="88">
        <v>1</v>
      </c>
      <c r="M55" s="23" t="s">
        <v>34</v>
      </c>
      <c r="N55" s="74" t="s">
        <v>52</v>
      </c>
      <c r="O55" s="23" t="s">
        <v>53</v>
      </c>
      <c r="P55" s="89" t="s">
        <v>54</v>
      </c>
      <c r="Q55" s="50"/>
      <c r="R55" s="51"/>
      <c r="S55" s="23"/>
      <c r="U55" s="140" t="str">
        <f t="shared" si="4"/>
        <v>Powertrain</v>
      </c>
      <c r="V55" s="140" t="str">
        <f t="shared" si="5"/>
        <v>F0203006060</v>
      </c>
      <c r="W55" s="140" t="s">
        <v>1472</v>
      </c>
      <c r="X55" s="140" t="s">
        <v>1469</v>
      </c>
      <c r="Y55" s="140" t="s">
        <v>1615</v>
      </c>
      <c r="Z55" s="143">
        <f>_xlfn.XLOOKUP((W55&amp;V55),[1]GRN_20260331!$H:$H,[1]GRN_20260331!$W:$W,0)</f>
        <v>2.7199999999999998</v>
      </c>
      <c r="AA55" s="143" t="str">
        <f t="shared" si="23"/>
        <v>USD</v>
      </c>
      <c r="AB55" s="143">
        <f t="shared" si="24"/>
        <v>1</v>
      </c>
      <c r="AC55" s="143">
        <f t="shared" si="25"/>
        <v>2.7199999999999998</v>
      </c>
      <c r="AD55" s="143">
        <f t="shared" si="9"/>
        <v>1</v>
      </c>
      <c r="AE55" s="143">
        <f t="shared" si="26"/>
        <v>2.7199999999999998</v>
      </c>
      <c r="AG55" s="143">
        <f>_xlfn.XLOOKUP((W55&amp;V55),[1]GRN_20260331!$H:$H,[1]GRN_20260331!$X:$X,0)</f>
        <v>2.1573928125000003E-2</v>
      </c>
      <c r="AH55" s="143">
        <f t="shared" si="11"/>
        <v>1</v>
      </c>
      <c r="AI55" s="143">
        <f t="shared" si="15"/>
        <v>2.1573928125000003E-2</v>
      </c>
      <c r="AK55" s="144"/>
    </row>
    <row r="56" spans="1:37" x14ac:dyDescent="0.3">
      <c r="A56" s="23">
        <v>50</v>
      </c>
      <c r="B56" s="23"/>
      <c r="C56" s="23"/>
      <c r="D56" s="74" t="s">
        <v>49</v>
      </c>
      <c r="E56" s="74"/>
      <c r="F56" s="23">
        <v>1</v>
      </c>
      <c r="G56" s="23" t="s">
        <v>30</v>
      </c>
      <c r="H56" s="23" t="s">
        <v>31</v>
      </c>
      <c r="I56" s="74" t="s">
        <v>154</v>
      </c>
      <c r="J56" s="23" t="str">
        <f t="shared" si="27"/>
        <v>GUD1901015</v>
      </c>
      <c r="K56" s="23" t="s">
        <v>155</v>
      </c>
      <c r="L56" s="88">
        <v>2</v>
      </c>
      <c r="M56" s="23" t="s">
        <v>34</v>
      </c>
      <c r="N56" s="74" t="s">
        <v>52</v>
      </c>
      <c r="O56" s="23" t="s">
        <v>53</v>
      </c>
      <c r="P56" s="89" t="s">
        <v>54</v>
      </c>
      <c r="Q56" s="50"/>
      <c r="R56" s="51"/>
      <c r="S56" s="23"/>
      <c r="U56" s="140" t="str">
        <f t="shared" si="4"/>
        <v>Powertrain</v>
      </c>
      <c r="V56" s="140" t="str">
        <f t="shared" si="5"/>
        <v>D1901015</v>
      </c>
      <c r="W56" s="140" t="s">
        <v>1472</v>
      </c>
      <c r="X56" s="140" t="s">
        <v>1469</v>
      </c>
      <c r="Y56" s="140" t="s">
        <v>1615</v>
      </c>
      <c r="Z56" s="143">
        <f>_xlfn.XLOOKUP((W56&amp;V56),[1]GRN_20260331!$H:$H,[1]GRN_20260331!$W:$W,0)</f>
        <v>0.94000000000000006</v>
      </c>
      <c r="AA56" s="143" t="str">
        <f t="shared" si="23"/>
        <v>USD</v>
      </c>
      <c r="AB56" s="143">
        <f t="shared" si="24"/>
        <v>1</v>
      </c>
      <c r="AC56" s="143">
        <f t="shared" si="25"/>
        <v>0.94000000000000006</v>
      </c>
      <c r="AD56" s="143">
        <f t="shared" si="9"/>
        <v>2</v>
      </c>
      <c r="AE56" s="143">
        <f t="shared" si="26"/>
        <v>1.8800000000000001</v>
      </c>
      <c r="AG56" s="143">
        <f>_xlfn.XLOOKUP((W56&amp;V56),[1]GRN_20260331!$H:$H,[1]GRN_20260331!$X:$X,0)</f>
        <v>6.8273470588235295E-3</v>
      </c>
      <c r="AH56" s="143">
        <f t="shared" si="11"/>
        <v>2</v>
      </c>
      <c r="AI56" s="143">
        <f t="shared" si="15"/>
        <v>1.3654694117647059E-2</v>
      </c>
      <c r="AK56" s="144"/>
    </row>
    <row r="57" spans="1:37" x14ac:dyDescent="0.3">
      <c r="A57" s="23">
        <v>51</v>
      </c>
      <c r="B57" s="23"/>
      <c r="C57" s="23"/>
      <c r="D57" s="74" t="s">
        <v>49</v>
      </c>
      <c r="E57" s="74"/>
      <c r="F57" s="23">
        <v>1</v>
      </c>
      <c r="G57" s="23" t="s">
        <v>30</v>
      </c>
      <c r="H57" s="23" t="s">
        <v>31</v>
      </c>
      <c r="I57" s="74" t="s">
        <v>156</v>
      </c>
      <c r="J57" s="23" t="str">
        <f t="shared" si="27"/>
        <v>GUF0203006047</v>
      </c>
      <c r="K57" s="23" t="s">
        <v>157</v>
      </c>
      <c r="L57" s="88">
        <v>1</v>
      </c>
      <c r="M57" s="23" t="s">
        <v>34</v>
      </c>
      <c r="N57" s="74" t="s">
        <v>52</v>
      </c>
      <c r="O57" s="23" t="s">
        <v>53</v>
      </c>
      <c r="P57" s="89" t="s">
        <v>54</v>
      </c>
      <c r="Q57" s="50"/>
      <c r="R57" s="51"/>
      <c r="S57" s="23"/>
      <c r="U57" s="140" t="str">
        <f t="shared" si="4"/>
        <v>Powertrain</v>
      </c>
      <c r="V57" s="140" t="str">
        <f t="shared" si="5"/>
        <v>F0203006047</v>
      </c>
      <c r="W57" s="140" t="s">
        <v>1472</v>
      </c>
      <c r="X57" s="140" t="s">
        <v>1469</v>
      </c>
      <c r="Y57" s="140" t="s">
        <v>1615</v>
      </c>
      <c r="Z57" s="143">
        <f>_xlfn.XLOOKUP((W57&amp;V57),[1]GRN_20260331!$H:$H,[1]GRN_20260331!$W:$W,0)</f>
        <v>1.66</v>
      </c>
      <c r="AA57" s="143" t="str">
        <f t="shared" si="23"/>
        <v>USD</v>
      </c>
      <c r="AB57" s="143">
        <f t="shared" si="24"/>
        <v>1</v>
      </c>
      <c r="AC57" s="143">
        <f t="shared" si="25"/>
        <v>1.66</v>
      </c>
      <c r="AD57" s="143">
        <f t="shared" si="9"/>
        <v>1</v>
      </c>
      <c r="AE57" s="143">
        <f t="shared" si="26"/>
        <v>1.66</v>
      </c>
      <c r="AG57" s="143">
        <f>_xlfn.XLOOKUP((W57&amp;V57),[1]GRN_20260331!$H:$H,[1]GRN_20260331!$X:$X,0)</f>
        <v>1.2056714999999999E-2</v>
      </c>
      <c r="AH57" s="143">
        <f t="shared" si="11"/>
        <v>1</v>
      </c>
      <c r="AI57" s="143">
        <f t="shared" si="15"/>
        <v>1.2056714999999999E-2</v>
      </c>
      <c r="AK57" s="144"/>
    </row>
    <row r="58" spans="1:37" x14ac:dyDescent="0.3">
      <c r="A58" s="23">
        <v>52</v>
      </c>
      <c r="B58" s="23"/>
      <c r="C58" s="23"/>
      <c r="D58" s="74" t="s">
        <v>49</v>
      </c>
      <c r="E58" s="74"/>
      <c r="F58" s="23">
        <v>1</v>
      </c>
      <c r="G58" s="23" t="s">
        <v>30</v>
      </c>
      <c r="H58" s="23" t="s">
        <v>31</v>
      </c>
      <c r="I58" s="74" t="s">
        <v>158</v>
      </c>
      <c r="J58" s="23" t="str">
        <f t="shared" si="27"/>
        <v>GUF0203006048</v>
      </c>
      <c r="K58" s="23" t="s">
        <v>159</v>
      </c>
      <c r="L58" s="88">
        <v>1</v>
      </c>
      <c r="M58" s="23" t="s">
        <v>34</v>
      </c>
      <c r="N58" s="74" t="s">
        <v>52</v>
      </c>
      <c r="O58" s="23" t="s">
        <v>53</v>
      </c>
      <c r="P58" s="89" t="s">
        <v>54</v>
      </c>
      <c r="Q58" s="50"/>
      <c r="R58" s="51"/>
      <c r="S58" s="23"/>
      <c r="U58" s="140" t="str">
        <f t="shared" si="4"/>
        <v>Powertrain</v>
      </c>
      <c r="V58" s="140" t="str">
        <f t="shared" si="5"/>
        <v>F0203006048</v>
      </c>
      <c r="W58" s="140" t="s">
        <v>1472</v>
      </c>
      <c r="X58" s="140" t="s">
        <v>1469</v>
      </c>
      <c r="Y58" s="140" t="s">
        <v>1615</v>
      </c>
      <c r="Z58" s="143">
        <f>_xlfn.XLOOKUP((W58&amp;V58),[1]GRN_20260331!$H:$H,[1]GRN_20260331!$W:$W,0)</f>
        <v>0.65</v>
      </c>
      <c r="AA58" s="143" t="str">
        <f t="shared" si="23"/>
        <v>USD</v>
      </c>
      <c r="AB58" s="143">
        <f t="shared" si="24"/>
        <v>1</v>
      </c>
      <c r="AC58" s="143">
        <f t="shared" si="25"/>
        <v>0.65</v>
      </c>
      <c r="AD58" s="143">
        <f t="shared" si="9"/>
        <v>1</v>
      </c>
      <c r="AE58" s="143">
        <f t="shared" si="26"/>
        <v>0.65</v>
      </c>
      <c r="AG58" s="143">
        <f>_xlfn.XLOOKUP((W58&amp;V58),[1]GRN_20260331!$H:$H,[1]GRN_20260331!$X:$X,0)</f>
        <v>4.7211199999999997E-3</v>
      </c>
      <c r="AH58" s="143">
        <f t="shared" si="11"/>
        <v>1</v>
      </c>
      <c r="AI58" s="143">
        <f t="shared" si="15"/>
        <v>4.7211199999999997E-3</v>
      </c>
      <c r="AK58" s="144"/>
    </row>
    <row r="59" spans="1:37" x14ac:dyDescent="0.3">
      <c r="A59" s="23">
        <v>53</v>
      </c>
      <c r="B59" s="23"/>
      <c r="C59" s="23"/>
      <c r="D59" s="74" t="s">
        <v>49</v>
      </c>
      <c r="E59" s="74"/>
      <c r="F59" s="23">
        <v>1</v>
      </c>
      <c r="G59" s="23" t="s">
        <v>30</v>
      </c>
      <c r="H59" s="23" t="s">
        <v>31</v>
      </c>
      <c r="I59" s="74" t="s">
        <v>160</v>
      </c>
      <c r="J59" s="23" t="str">
        <f t="shared" si="27"/>
        <v>GUF0203006049</v>
      </c>
      <c r="K59" s="23" t="s">
        <v>161</v>
      </c>
      <c r="L59" s="88">
        <v>1</v>
      </c>
      <c r="M59" s="23" t="s">
        <v>34</v>
      </c>
      <c r="N59" s="74" t="s">
        <v>52</v>
      </c>
      <c r="O59" s="23" t="s">
        <v>53</v>
      </c>
      <c r="P59" s="89" t="s">
        <v>54</v>
      </c>
      <c r="Q59" s="50"/>
      <c r="R59" s="51"/>
      <c r="S59" s="23"/>
      <c r="U59" s="140" t="str">
        <f t="shared" si="4"/>
        <v>Powertrain</v>
      </c>
      <c r="V59" s="140" t="str">
        <f t="shared" si="5"/>
        <v>F0203006049</v>
      </c>
      <c r="W59" s="140" t="s">
        <v>1472</v>
      </c>
      <c r="X59" s="140" t="s">
        <v>1469</v>
      </c>
      <c r="Y59" s="140" t="s">
        <v>1615</v>
      </c>
      <c r="Z59" s="143">
        <f>_xlfn.XLOOKUP((W59&amp;V59),[1]GRN_20260331!$H:$H,[1]GRN_20260331!$W:$W,0)</f>
        <v>0.65</v>
      </c>
      <c r="AA59" s="143" t="str">
        <f t="shared" si="23"/>
        <v>USD</v>
      </c>
      <c r="AB59" s="143">
        <f t="shared" si="24"/>
        <v>1</v>
      </c>
      <c r="AC59" s="143">
        <f t="shared" si="25"/>
        <v>0.65</v>
      </c>
      <c r="AD59" s="143">
        <f t="shared" si="9"/>
        <v>1</v>
      </c>
      <c r="AE59" s="143">
        <f t="shared" si="26"/>
        <v>0.65</v>
      </c>
      <c r="AG59" s="143">
        <f>_xlfn.XLOOKUP((W59&amp;V59),[1]GRN_20260331!$H:$H,[1]GRN_20260331!$X:$X,0)</f>
        <v>4.7211199999999997E-3</v>
      </c>
      <c r="AH59" s="143">
        <f t="shared" si="11"/>
        <v>1</v>
      </c>
      <c r="AI59" s="143">
        <f t="shared" si="15"/>
        <v>4.7211199999999997E-3</v>
      </c>
      <c r="AK59" s="144"/>
    </row>
    <row r="60" spans="1:37" x14ac:dyDescent="0.3">
      <c r="A60" s="23">
        <v>54</v>
      </c>
      <c r="B60" s="23"/>
      <c r="C60" s="23"/>
      <c r="D60" s="74" t="s">
        <v>49</v>
      </c>
      <c r="E60" s="74"/>
      <c r="F60" s="23">
        <v>1</v>
      </c>
      <c r="G60" s="23" t="s">
        <v>30</v>
      </c>
      <c r="H60" s="23" t="s">
        <v>31</v>
      </c>
      <c r="I60" s="74" t="s">
        <v>162</v>
      </c>
      <c r="J60" s="23" t="str">
        <f t="shared" si="27"/>
        <v>GUF0203007009</v>
      </c>
      <c r="K60" s="23" t="s">
        <v>163</v>
      </c>
      <c r="L60" s="88">
        <v>2</v>
      </c>
      <c r="M60" s="23" t="s">
        <v>34</v>
      </c>
      <c r="N60" s="74" t="s">
        <v>52</v>
      </c>
      <c r="O60" s="23" t="s">
        <v>53</v>
      </c>
      <c r="P60" s="89" t="s">
        <v>54</v>
      </c>
      <c r="Q60" s="50"/>
      <c r="R60" s="51"/>
      <c r="S60" s="23"/>
      <c r="U60" s="140" t="str">
        <f t="shared" si="4"/>
        <v>Powertrain</v>
      </c>
      <c r="V60" s="140" t="str">
        <f t="shared" si="5"/>
        <v>F0203007009</v>
      </c>
      <c r="W60" s="140" t="s">
        <v>1472</v>
      </c>
      <c r="X60" s="140" t="s">
        <v>1469</v>
      </c>
      <c r="Y60" s="140" t="s">
        <v>1615</v>
      </c>
      <c r="Z60" s="143">
        <f>_xlfn.XLOOKUP((W60&amp;V60),[1]GRN_20260331!$H:$H,[1]GRN_20260331!$W:$W,0)</f>
        <v>2.23</v>
      </c>
      <c r="AA60" s="143" t="str">
        <f t="shared" si="23"/>
        <v>USD</v>
      </c>
      <c r="AB60" s="143">
        <f t="shared" si="24"/>
        <v>1</v>
      </c>
      <c r="AC60" s="143">
        <f t="shared" si="25"/>
        <v>2.23</v>
      </c>
      <c r="AD60" s="143">
        <f t="shared" si="9"/>
        <v>2</v>
      </c>
      <c r="AE60" s="143">
        <f t="shared" si="26"/>
        <v>4.46</v>
      </c>
      <c r="AG60" s="143">
        <f>_xlfn.XLOOKUP((W60&amp;V60),[1]GRN_20260331!$H:$H,[1]GRN_20260331!$X:$X,0)</f>
        <v>1.619714117647059E-2</v>
      </c>
      <c r="AH60" s="143">
        <f t="shared" si="11"/>
        <v>2</v>
      </c>
      <c r="AI60" s="143">
        <f t="shared" si="15"/>
        <v>3.239428235294118E-2</v>
      </c>
      <c r="AK60" s="144"/>
    </row>
    <row r="61" spans="1:37" x14ac:dyDescent="0.3">
      <c r="A61" s="23">
        <v>55</v>
      </c>
      <c r="B61" s="23"/>
      <c r="C61" s="23"/>
      <c r="D61" s="74" t="s">
        <v>49</v>
      </c>
      <c r="E61" s="74"/>
      <c r="F61" s="23">
        <v>1</v>
      </c>
      <c r="G61" s="23" t="s">
        <v>30</v>
      </c>
      <c r="H61" s="23" t="s">
        <v>31</v>
      </c>
      <c r="I61" s="74" t="s">
        <v>164</v>
      </c>
      <c r="J61" s="23" t="str">
        <f t="shared" si="27"/>
        <v>GUD1901013</v>
      </c>
      <c r="K61" s="23" t="s">
        <v>165</v>
      </c>
      <c r="L61" s="88">
        <v>4</v>
      </c>
      <c r="M61" s="23" t="s">
        <v>34</v>
      </c>
      <c r="N61" s="74" t="s">
        <v>52</v>
      </c>
      <c r="O61" s="23" t="s">
        <v>53</v>
      </c>
      <c r="P61" s="89" t="s">
        <v>54</v>
      </c>
      <c r="Q61" s="50"/>
      <c r="R61" s="51"/>
      <c r="S61" s="23"/>
      <c r="U61" s="140" t="str">
        <f t="shared" si="4"/>
        <v>Powertrain</v>
      </c>
      <c r="V61" s="140" t="str">
        <f t="shared" si="5"/>
        <v>D1901013</v>
      </c>
      <c r="W61" s="140" t="s">
        <v>1472</v>
      </c>
      <c r="X61" s="140" t="s">
        <v>1469</v>
      </c>
      <c r="Y61" s="140" t="s">
        <v>1615</v>
      </c>
      <c r="Z61" s="143">
        <f>_xlfn.XLOOKUP((W61&amp;V61),[1]GRN_20260331!$H:$H,[1]GRN_20260331!$W:$W,0)</f>
        <v>0.14000000000000001</v>
      </c>
      <c r="AA61" s="143" t="str">
        <f t="shared" si="23"/>
        <v>USD</v>
      </c>
      <c r="AB61" s="143">
        <f t="shared" si="24"/>
        <v>1</v>
      </c>
      <c r="AC61" s="143">
        <f t="shared" si="25"/>
        <v>0.14000000000000001</v>
      </c>
      <c r="AD61" s="143">
        <f t="shared" si="9"/>
        <v>4</v>
      </c>
      <c r="AE61" s="143">
        <f t="shared" si="26"/>
        <v>0.56000000000000005</v>
      </c>
      <c r="AG61" s="143">
        <f>_xlfn.XLOOKUP((W61&amp;V61),[1]GRN_20260331!$H:$H,[1]GRN_20260331!$X:$X,0)</f>
        <v>1.0170164705882354E-3</v>
      </c>
      <c r="AH61" s="143">
        <f t="shared" si="11"/>
        <v>4</v>
      </c>
      <c r="AI61" s="143">
        <f t="shared" si="15"/>
        <v>4.0680658823529416E-3</v>
      </c>
      <c r="AK61" s="144"/>
    </row>
    <row r="62" spans="1:37" x14ac:dyDescent="0.3">
      <c r="A62" s="23">
        <v>56</v>
      </c>
      <c r="B62" s="23"/>
      <c r="C62" s="23"/>
      <c r="D62" s="74" t="s">
        <v>49</v>
      </c>
      <c r="E62" s="74"/>
      <c r="F62" s="23">
        <v>1</v>
      </c>
      <c r="G62" s="23" t="s">
        <v>30</v>
      </c>
      <c r="H62" s="23" t="s">
        <v>31</v>
      </c>
      <c r="I62" s="74" t="s">
        <v>166</v>
      </c>
      <c r="J62" s="23" t="str">
        <f t="shared" si="27"/>
        <v>GUY0211045</v>
      </c>
      <c r="K62" s="23" t="s">
        <v>167</v>
      </c>
      <c r="L62" s="88">
        <v>8</v>
      </c>
      <c r="M62" s="23" t="s">
        <v>34</v>
      </c>
      <c r="N62" s="74" t="s">
        <v>52</v>
      </c>
      <c r="O62" s="23" t="s">
        <v>53</v>
      </c>
      <c r="P62" s="89" t="s">
        <v>54</v>
      </c>
      <c r="Q62" s="50"/>
      <c r="R62" s="51"/>
      <c r="S62" s="23"/>
      <c r="U62" s="140" t="str">
        <f t="shared" si="4"/>
        <v>Powertrain</v>
      </c>
      <c r="V62" s="140" t="str">
        <f t="shared" si="5"/>
        <v>Y0211045</v>
      </c>
      <c r="W62" s="140" t="s">
        <v>1472</v>
      </c>
      <c r="X62" s="140" t="s">
        <v>1469</v>
      </c>
      <c r="Y62" s="140" t="s">
        <v>1615</v>
      </c>
      <c r="Z62" s="143">
        <f>_xlfn.XLOOKUP((W62&amp;V62),[1]GRN_20260331!$H:$H,[1]GRN_20260331!$W:$W,0)</f>
        <v>0.06</v>
      </c>
      <c r="AA62" s="143" t="str">
        <f t="shared" si="23"/>
        <v>USD</v>
      </c>
      <c r="AB62" s="143">
        <f t="shared" si="24"/>
        <v>1</v>
      </c>
      <c r="AC62" s="143">
        <f t="shared" si="25"/>
        <v>0.06</v>
      </c>
      <c r="AD62" s="143">
        <f t="shared" si="9"/>
        <v>8</v>
      </c>
      <c r="AE62" s="143">
        <f t="shared" si="26"/>
        <v>0.48</v>
      </c>
      <c r="AG62" s="143">
        <f>_xlfn.XLOOKUP((W62&amp;V62),[1]GRN_20260331!$H:$H,[1]GRN_20260331!$X:$X,0)</f>
        <v>4.3594580882352939E-4</v>
      </c>
      <c r="AH62" s="143">
        <f t="shared" si="11"/>
        <v>8</v>
      </c>
      <c r="AI62" s="143">
        <f t="shared" si="15"/>
        <v>3.4875664705882351E-3</v>
      </c>
      <c r="AK62" s="144"/>
    </row>
    <row r="63" spans="1:37" x14ac:dyDescent="0.3">
      <c r="A63" s="23">
        <v>57</v>
      </c>
      <c r="B63" s="23"/>
      <c r="C63" s="23"/>
      <c r="D63" s="74" t="s">
        <v>168</v>
      </c>
      <c r="E63" s="74"/>
      <c r="F63" s="23">
        <v>1</v>
      </c>
      <c r="G63" s="23" t="s">
        <v>30</v>
      </c>
      <c r="H63" s="23" t="s">
        <v>31</v>
      </c>
      <c r="I63" s="74" t="s">
        <v>169</v>
      </c>
      <c r="J63" s="23" t="str">
        <f t="shared" si="27"/>
        <v>GTF0102089004</v>
      </c>
      <c r="K63" s="23" t="s">
        <v>170</v>
      </c>
      <c r="L63" s="88">
        <v>1</v>
      </c>
      <c r="M63" s="23" t="s">
        <v>34</v>
      </c>
      <c r="N63" s="74" t="s">
        <v>171</v>
      </c>
      <c r="O63" s="23" t="s">
        <v>172</v>
      </c>
      <c r="P63" s="89" t="s">
        <v>37</v>
      </c>
      <c r="Q63" s="50"/>
      <c r="R63" s="51"/>
      <c r="S63" s="23"/>
      <c r="U63" s="140" t="str">
        <f t="shared" si="4"/>
        <v>Plastic</v>
      </c>
      <c r="V63" s="140" t="str">
        <f t="shared" si="5"/>
        <v>F0102089004</v>
      </c>
      <c r="W63" s="140" t="s">
        <v>1471</v>
      </c>
      <c r="X63" s="140" t="s">
        <v>1468</v>
      </c>
      <c r="Y63" s="140" t="s">
        <v>1614</v>
      </c>
      <c r="Z63" s="143">
        <f>_xlfn.XLOOKUP((W63&amp;V63),[1]GRN_20260331!$H:$H,[1]GRN_20260331!$W:$W,0)</f>
        <v>127.63000000000001</v>
      </c>
      <c r="AA63" s="143" t="str">
        <f t="shared" si="23"/>
        <v>THB</v>
      </c>
      <c r="AB63" s="143">
        <f t="shared" si="24"/>
        <v>32.1892</v>
      </c>
      <c r="AC63" s="143">
        <f t="shared" si="25"/>
        <v>3.9649944701949726</v>
      </c>
      <c r="AD63" s="143">
        <f t="shared" si="9"/>
        <v>1</v>
      </c>
      <c r="AE63" s="143">
        <f t="shared" si="26"/>
        <v>3.9649944701949726</v>
      </c>
      <c r="AG63" s="143">
        <f>_xlfn.XLOOKUP((W63&amp;V63),[1]GRN_20260331!$H:$H,[1]GRN_20260331!$X:$X,0)</f>
        <v>0</v>
      </c>
      <c r="AH63" s="143">
        <f t="shared" si="11"/>
        <v>1</v>
      </c>
      <c r="AI63" s="143">
        <f t="shared" si="15"/>
        <v>0</v>
      </c>
      <c r="AK63" s="144"/>
    </row>
    <row r="64" spans="1:37" x14ac:dyDescent="0.3">
      <c r="A64" s="23">
        <v>58</v>
      </c>
      <c r="B64" s="23"/>
      <c r="C64" s="23"/>
      <c r="D64" s="74" t="s">
        <v>168</v>
      </c>
      <c r="E64" s="74"/>
      <c r="F64" s="23">
        <v>1</v>
      </c>
      <c r="G64" s="23" t="s">
        <v>30</v>
      </c>
      <c r="H64" s="23" t="s">
        <v>31</v>
      </c>
      <c r="I64" s="74" t="s">
        <v>173</v>
      </c>
      <c r="J64" s="23" t="str">
        <f t="shared" si="27"/>
        <v>GTF0102089005</v>
      </c>
      <c r="K64" s="23" t="s">
        <v>174</v>
      </c>
      <c r="L64" s="88">
        <v>1</v>
      </c>
      <c r="M64" s="23" t="s">
        <v>34</v>
      </c>
      <c r="N64" s="74" t="s">
        <v>171</v>
      </c>
      <c r="O64" s="23" t="s">
        <v>172</v>
      </c>
      <c r="P64" s="89" t="s">
        <v>37</v>
      </c>
      <c r="Q64" s="50"/>
      <c r="R64" s="51"/>
      <c r="S64" s="23"/>
      <c r="U64" s="140" t="str">
        <f t="shared" si="4"/>
        <v>Plastic</v>
      </c>
      <c r="V64" s="140" t="str">
        <f t="shared" si="5"/>
        <v>F0102089005</v>
      </c>
      <c r="W64" s="140" t="s">
        <v>1471</v>
      </c>
      <c r="X64" s="140" t="s">
        <v>1468</v>
      </c>
      <c r="Y64" s="140" t="s">
        <v>1614</v>
      </c>
      <c r="Z64" s="143">
        <f>_xlfn.XLOOKUP((W64&amp;V64),[1]GRN_20260331!$H:$H,[1]GRN_20260331!$W:$W,0)</f>
        <v>77.650000000000006</v>
      </c>
      <c r="AA64" s="143" t="str">
        <f t="shared" si="23"/>
        <v>THB</v>
      </c>
      <c r="AB64" s="143">
        <f t="shared" si="24"/>
        <v>32.1892</v>
      </c>
      <c r="AC64" s="143">
        <f t="shared" si="25"/>
        <v>2.4122997775651465</v>
      </c>
      <c r="AD64" s="143">
        <f t="shared" si="9"/>
        <v>1</v>
      </c>
      <c r="AE64" s="143">
        <f t="shared" si="26"/>
        <v>2.4122997775651465</v>
      </c>
      <c r="AG64" s="143">
        <f>_xlfn.XLOOKUP((W64&amp;V64),[1]GRN_20260331!$H:$H,[1]GRN_20260331!$X:$X,0)</f>
        <v>0</v>
      </c>
      <c r="AH64" s="143">
        <f t="shared" si="11"/>
        <v>1</v>
      </c>
      <c r="AI64" s="143">
        <f t="shared" si="15"/>
        <v>0</v>
      </c>
      <c r="AK64" s="144"/>
    </row>
    <row r="65" spans="1:37" x14ac:dyDescent="0.3">
      <c r="A65" s="23">
        <v>59</v>
      </c>
      <c r="B65" s="23"/>
      <c r="C65" s="23"/>
      <c r="D65" s="74" t="s">
        <v>168</v>
      </c>
      <c r="E65" s="74"/>
      <c r="F65" s="23">
        <v>1</v>
      </c>
      <c r="G65" s="23" t="s">
        <v>30</v>
      </c>
      <c r="H65" s="23" t="s">
        <v>31</v>
      </c>
      <c r="I65" s="74" t="s">
        <v>175</v>
      </c>
      <c r="J65" s="23" t="str">
        <f t="shared" si="27"/>
        <v>GUF0103003094</v>
      </c>
      <c r="K65" s="23" t="s">
        <v>176</v>
      </c>
      <c r="L65" s="88">
        <v>1</v>
      </c>
      <c r="M65" s="23" t="s">
        <v>34</v>
      </c>
      <c r="N65" s="74" t="s">
        <v>52</v>
      </c>
      <c r="O65" s="23" t="s">
        <v>53</v>
      </c>
      <c r="P65" s="89" t="s">
        <v>54</v>
      </c>
      <c r="Q65" s="50"/>
      <c r="R65" s="51"/>
      <c r="S65" s="23"/>
      <c r="U65" s="140" t="str">
        <f t="shared" si="4"/>
        <v>Plastic</v>
      </c>
      <c r="V65" s="140" t="str">
        <f t="shared" si="5"/>
        <v>F0103003094</v>
      </c>
      <c r="W65" s="140" t="s">
        <v>1472</v>
      </c>
      <c r="X65" s="140" t="s">
        <v>1469</v>
      </c>
      <c r="Y65" s="140" t="s">
        <v>1615</v>
      </c>
      <c r="Z65" s="143">
        <f>_xlfn.XLOOKUP((W65&amp;V65),[1]GRN_20260331!$H:$H,[1]GRN_20260331!$W:$W,0)</f>
        <v>7.28</v>
      </c>
      <c r="AA65" s="143" t="str">
        <f t="shared" si="23"/>
        <v>USD</v>
      </c>
      <c r="AB65" s="143">
        <f t="shared" si="24"/>
        <v>1</v>
      </c>
      <c r="AC65" s="143">
        <f t="shared" si="25"/>
        <v>7.28</v>
      </c>
      <c r="AD65" s="143">
        <f t="shared" si="9"/>
        <v>1</v>
      </c>
      <c r="AE65" s="143">
        <f t="shared" si="26"/>
        <v>7.28</v>
      </c>
      <c r="AG65" s="143">
        <f>_xlfn.XLOOKUP((W65&amp;V65),[1]GRN_20260331!$H:$H,[1]GRN_20260331!$X:$X,0)</f>
        <v>0.39382667999999998</v>
      </c>
      <c r="AH65" s="143">
        <f t="shared" si="11"/>
        <v>1</v>
      </c>
      <c r="AI65" s="143">
        <f t="shared" si="15"/>
        <v>0.39382667999999998</v>
      </c>
      <c r="AK65" s="144"/>
    </row>
    <row r="66" spans="1:37" x14ac:dyDescent="0.3">
      <c r="A66" s="23">
        <v>60</v>
      </c>
      <c r="B66" s="23"/>
      <c r="C66" s="23"/>
      <c r="D66" s="74" t="s">
        <v>168</v>
      </c>
      <c r="E66" s="74"/>
      <c r="F66" s="23">
        <v>1</v>
      </c>
      <c r="G66" s="23" t="s">
        <v>30</v>
      </c>
      <c r="H66" s="23" t="s">
        <v>31</v>
      </c>
      <c r="I66" s="74" t="s">
        <v>177</v>
      </c>
      <c r="J66" s="23" t="str">
        <f t="shared" si="27"/>
        <v>GUF0103003095</v>
      </c>
      <c r="K66" s="23" t="s">
        <v>178</v>
      </c>
      <c r="L66" s="88">
        <v>1</v>
      </c>
      <c r="M66" s="23" t="s">
        <v>34</v>
      </c>
      <c r="N66" s="74" t="s">
        <v>52</v>
      </c>
      <c r="O66" s="23" t="s">
        <v>53</v>
      </c>
      <c r="P66" s="89" t="s">
        <v>54</v>
      </c>
      <c r="Q66" s="50"/>
      <c r="R66" s="51"/>
      <c r="S66" s="23"/>
      <c r="U66" s="140" t="str">
        <f t="shared" si="4"/>
        <v>Plastic</v>
      </c>
      <c r="V66" s="140" t="str">
        <f t="shared" si="5"/>
        <v>F0103003095</v>
      </c>
      <c r="W66" s="140" t="s">
        <v>1472</v>
      </c>
      <c r="X66" s="140" t="s">
        <v>1469</v>
      </c>
      <c r="Y66" s="140" t="s">
        <v>1615</v>
      </c>
      <c r="Z66" s="143">
        <f>_xlfn.XLOOKUP((W66&amp;V66),[1]GRN_20260331!$H:$H,[1]GRN_20260331!$W:$W,0)</f>
        <v>7.28</v>
      </c>
      <c r="AA66" s="143" t="str">
        <f t="shared" si="23"/>
        <v>USD</v>
      </c>
      <c r="AB66" s="143">
        <f t="shared" si="24"/>
        <v>1</v>
      </c>
      <c r="AC66" s="143">
        <f t="shared" si="25"/>
        <v>7.28</v>
      </c>
      <c r="AD66" s="143">
        <f t="shared" si="9"/>
        <v>1</v>
      </c>
      <c r="AE66" s="143">
        <f t="shared" si="26"/>
        <v>7.28</v>
      </c>
      <c r="AG66" s="143">
        <f>_xlfn.XLOOKUP((W66&amp;V66),[1]GRN_20260331!$H:$H,[1]GRN_20260331!$X:$X,0)</f>
        <v>0.39382667999999998</v>
      </c>
      <c r="AH66" s="143">
        <f t="shared" si="11"/>
        <v>1</v>
      </c>
      <c r="AI66" s="143">
        <f t="shared" si="15"/>
        <v>0.39382667999999998</v>
      </c>
      <c r="AK66" s="144"/>
    </row>
    <row r="67" spans="1:37" x14ac:dyDescent="0.3">
      <c r="A67" s="23">
        <v>61</v>
      </c>
      <c r="B67" s="23"/>
      <c r="C67" s="23"/>
      <c r="D67" s="74" t="s">
        <v>168</v>
      </c>
      <c r="E67" s="74"/>
      <c r="F67" s="23">
        <v>1</v>
      </c>
      <c r="G67" s="23" t="s">
        <v>30</v>
      </c>
      <c r="H67" s="23" t="s">
        <v>31</v>
      </c>
      <c r="I67" s="74" t="s">
        <v>179</v>
      </c>
      <c r="J67" s="23" t="str">
        <f t="shared" si="27"/>
        <v>GUF0103021027</v>
      </c>
      <c r="K67" s="23" t="s">
        <v>180</v>
      </c>
      <c r="L67" s="88">
        <v>2</v>
      </c>
      <c r="M67" s="23" t="s">
        <v>34</v>
      </c>
      <c r="N67" s="74" t="s">
        <v>52</v>
      </c>
      <c r="O67" s="23" t="s">
        <v>53</v>
      </c>
      <c r="P67" s="89" t="s">
        <v>54</v>
      </c>
      <c r="Q67" s="50"/>
      <c r="R67" s="51"/>
      <c r="S67" s="23"/>
      <c r="U67" s="140" t="str">
        <f t="shared" si="4"/>
        <v>Plastic</v>
      </c>
      <c r="V67" s="140" t="str">
        <f t="shared" si="5"/>
        <v>F0103021027</v>
      </c>
      <c r="W67" s="140" t="s">
        <v>1472</v>
      </c>
      <c r="X67" s="140" t="s">
        <v>1469</v>
      </c>
      <c r="Y67" s="140" t="s">
        <v>1615</v>
      </c>
      <c r="Z67" s="143">
        <f>_xlfn.XLOOKUP((W67&amp;V67),[1]GRN_20260331!$H:$H,[1]GRN_20260331!$W:$W,0)</f>
        <v>2.02</v>
      </c>
      <c r="AA67" s="143" t="str">
        <f t="shared" si="23"/>
        <v>USD</v>
      </c>
      <c r="AB67" s="143">
        <f t="shared" si="24"/>
        <v>1</v>
      </c>
      <c r="AC67" s="143">
        <f t="shared" si="25"/>
        <v>2.02</v>
      </c>
      <c r="AD67" s="143">
        <f t="shared" si="9"/>
        <v>2</v>
      </c>
      <c r="AE67" s="143">
        <f t="shared" si="26"/>
        <v>4.04</v>
      </c>
      <c r="AG67" s="143">
        <f>_xlfn.XLOOKUP((W67&amp;V67),[1]GRN_20260331!$H:$H,[1]GRN_20260331!$X:$X,0)</f>
        <v>0.10926867600000001</v>
      </c>
      <c r="AH67" s="143">
        <f t="shared" si="11"/>
        <v>2</v>
      </c>
      <c r="AI67" s="143">
        <f t="shared" si="15"/>
        <v>0.21853735200000002</v>
      </c>
      <c r="AK67" s="144"/>
    </row>
    <row r="68" spans="1:37" x14ac:dyDescent="0.3">
      <c r="A68" s="23">
        <v>62</v>
      </c>
      <c r="B68" s="23"/>
      <c r="C68" s="23"/>
      <c r="D68" s="74" t="s">
        <v>38</v>
      </c>
      <c r="E68" s="74"/>
      <c r="F68" s="23">
        <v>1</v>
      </c>
      <c r="G68" s="23" t="s">
        <v>30</v>
      </c>
      <c r="H68" s="23" t="s">
        <v>31</v>
      </c>
      <c r="I68" s="74" t="s">
        <v>181</v>
      </c>
      <c r="J68" s="23" t="str">
        <f t="shared" si="27"/>
        <v>GTF0102089521M</v>
      </c>
      <c r="K68" s="23" t="s">
        <v>182</v>
      </c>
      <c r="L68" s="88">
        <v>1</v>
      </c>
      <c r="M68" s="23" t="s">
        <v>34</v>
      </c>
      <c r="N68" s="74" t="s">
        <v>41</v>
      </c>
      <c r="O68" s="23" t="s">
        <v>42</v>
      </c>
      <c r="P68" s="89" t="s">
        <v>37</v>
      </c>
      <c r="Q68" s="50"/>
      <c r="R68" s="51"/>
      <c r="S68" s="23"/>
      <c r="U68" s="140" t="str">
        <f t="shared" si="4"/>
        <v>Other Steel</v>
      </c>
      <c r="V68" s="140" t="str">
        <f t="shared" si="5"/>
        <v>F0102089521M</v>
      </c>
      <c r="W68" s="140" t="s">
        <v>1471</v>
      </c>
      <c r="X68" s="140" t="s">
        <v>1468</v>
      </c>
      <c r="Y68" s="140" t="s">
        <v>1614</v>
      </c>
      <c r="Z68" s="143">
        <f>_xlfn.XLOOKUP((W68&amp;V68),[1]GRN_20260331!$H:$H,[1]GRN_20260331!$W:$W,0)</f>
        <v>45.279999999999994</v>
      </c>
      <c r="AA68" s="143" t="str">
        <f t="shared" si="23"/>
        <v>THB</v>
      </c>
      <c r="AB68" s="143">
        <f t="shared" si="24"/>
        <v>32.1892</v>
      </c>
      <c r="AC68" s="143">
        <f t="shared" si="25"/>
        <v>1.4066829868403066</v>
      </c>
      <c r="AD68" s="143">
        <f t="shared" si="9"/>
        <v>1</v>
      </c>
      <c r="AE68" s="143">
        <f t="shared" si="26"/>
        <v>1.4066829868403066</v>
      </c>
      <c r="AG68" s="143">
        <f>_xlfn.XLOOKUP((W68&amp;V68),[1]GRN_20260331!$H:$H,[1]GRN_20260331!$X:$X,0)</f>
        <v>0</v>
      </c>
      <c r="AH68" s="143">
        <f t="shared" si="11"/>
        <v>1</v>
      </c>
      <c r="AI68" s="143">
        <f t="shared" si="15"/>
        <v>0</v>
      </c>
      <c r="AK68" s="144"/>
    </row>
    <row r="69" spans="1:37" x14ac:dyDescent="0.3">
      <c r="A69" s="23">
        <v>63</v>
      </c>
      <c r="B69" s="23"/>
      <c r="C69" s="23"/>
      <c r="D69" s="74" t="s">
        <v>38</v>
      </c>
      <c r="E69" s="74"/>
      <c r="F69" s="23">
        <v>1</v>
      </c>
      <c r="G69" s="23" t="s">
        <v>30</v>
      </c>
      <c r="H69" s="23" t="s">
        <v>31</v>
      </c>
      <c r="I69" s="74" t="s">
        <v>183</v>
      </c>
      <c r="J69" s="23" t="str">
        <f t="shared" si="27"/>
        <v>GTF0102089522M</v>
      </c>
      <c r="K69" s="23" t="s">
        <v>184</v>
      </c>
      <c r="L69" s="88">
        <v>1</v>
      </c>
      <c r="M69" s="23" t="s">
        <v>34</v>
      </c>
      <c r="N69" s="74" t="s">
        <v>41</v>
      </c>
      <c r="O69" s="23" t="s">
        <v>42</v>
      </c>
      <c r="P69" s="89" t="s">
        <v>37</v>
      </c>
      <c r="Q69" s="50"/>
      <c r="R69" s="51"/>
      <c r="S69" s="23"/>
      <c r="U69" s="140" t="str">
        <f t="shared" si="4"/>
        <v>Other Steel</v>
      </c>
      <c r="V69" s="140" t="str">
        <f t="shared" si="5"/>
        <v>F0102089522M</v>
      </c>
      <c r="W69" s="140" t="s">
        <v>1471</v>
      </c>
      <c r="X69" s="140" t="s">
        <v>1468</v>
      </c>
      <c r="Y69" s="140" t="s">
        <v>1614</v>
      </c>
      <c r="Z69" s="143">
        <f>_xlfn.XLOOKUP((W69&amp;V69),[1]GRN_20260331!$H:$H,[1]GRN_20260331!$W:$W,0)</f>
        <v>45.28</v>
      </c>
      <c r="AA69" s="143" t="str">
        <f t="shared" si="23"/>
        <v>THB</v>
      </c>
      <c r="AB69" s="143">
        <f t="shared" si="24"/>
        <v>32.1892</v>
      </c>
      <c r="AC69" s="143">
        <f t="shared" si="25"/>
        <v>1.4066829868403068</v>
      </c>
      <c r="AD69" s="143">
        <f t="shared" si="9"/>
        <v>1</v>
      </c>
      <c r="AE69" s="143">
        <f t="shared" si="26"/>
        <v>1.4066829868403068</v>
      </c>
      <c r="AG69" s="143">
        <f>_xlfn.XLOOKUP((W69&amp;V69),[1]GRN_20260331!$H:$H,[1]GRN_20260331!$X:$X,0)</f>
        <v>0</v>
      </c>
      <c r="AH69" s="143">
        <f t="shared" si="11"/>
        <v>1</v>
      </c>
      <c r="AI69" s="143">
        <f t="shared" si="15"/>
        <v>0</v>
      </c>
      <c r="AK69" s="144"/>
    </row>
    <row r="70" spans="1:37" x14ac:dyDescent="0.3">
      <c r="A70" s="23">
        <v>64</v>
      </c>
      <c r="B70" s="23"/>
      <c r="C70" s="23"/>
      <c r="D70" s="74" t="s">
        <v>38</v>
      </c>
      <c r="E70" s="74"/>
      <c r="F70" s="23">
        <v>1</v>
      </c>
      <c r="G70" s="23" t="s">
        <v>30</v>
      </c>
      <c r="H70" s="23" t="s">
        <v>31</v>
      </c>
      <c r="I70" s="23" t="s">
        <v>185</v>
      </c>
      <c r="J70" s="23" t="str">
        <f t="shared" si="27"/>
        <v>GTF0102089523M</v>
      </c>
      <c r="K70" s="23" t="s">
        <v>186</v>
      </c>
      <c r="L70" s="88">
        <v>2</v>
      </c>
      <c r="M70" s="23" t="s">
        <v>34</v>
      </c>
      <c r="N70" s="74" t="s">
        <v>41</v>
      </c>
      <c r="O70" s="23" t="s">
        <v>42</v>
      </c>
      <c r="P70" s="89" t="s">
        <v>37</v>
      </c>
      <c r="Q70" s="50"/>
      <c r="R70" s="51"/>
      <c r="S70" s="23"/>
      <c r="U70" s="140" t="str">
        <f t="shared" si="4"/>
        <v>Other Steel</v>
      </c>
      <c r="V70" s="140" t="str">
        <f t="shared" si="5"/>
        <v>F0102089523M</v>
      </c>
      <c r="W70" s="140" t="s">
        <v>1471</v>
      </c>
      <c r="X70" s="140" t="s">
        <v>1468</v>
      </c>
      <c r="Y70" s="140" t="s">
        <v>1614</v>
      </c>
      <c r="Z70" s="143">
        <f>_xlfn.XLOOKUP((W70&amp;V70),[1]GRN_20260331!$H:$H,[1]GRN_20260331!$W:$W,0)</f>
        <v>40.32</v>
      </c>
      <c r="AA70" s="143" t="str">
        <f t="shared" si="23"/>
        <v>THB</v>
      </c>
      <c r="AB70" s="143">
        <f t="shared" si="24"/>
        <v>32.1892</v>
      </c>
      <c r="AC70" s="143">
        <f t="shared" si="25"/>
        <v>1.2525940377517926</v>
      </c>
      <c r="AD70" s="143">
        <f t="shared" si="9"/>
        <v>2</v>
      </c>
      <c r="AE70" s="143">
        <f t="shared" si="26"/>
        <v>2.5051880755035851</v>
      </c>
      <c r="AG70" s="143">
        <f>_xlfn.XLOOKUP((W70&amp;V70),[1]GRN_20260331!$H:$H,[1]GRN_20260331!$X:$X,0)</f>
        <v>0</v>
      </c>
      <c r="AH70" s="143">
        <f t="shared" si="11"/>
        <v>2</v>
      </c>
      <c r="AI70" s="143">
        <f t="shared" si="15"/>
        <v>0</v>
      </c>
      <c r="AK70" s="144"/>
    </row>
    <row r="71" spans="1:37" x14ac:dyDescent="0.3">
      <c r="A71" s="23">
        <v>65</v>
      </c>
      <c r="B71" s="23"/>
      <c r="C71" s="23"/>
      <c r="D71" s="74" t="s">
        <v>168</v>
      </c>
      <c r="E71" s="74"/>
      <c r="F71" s="23">
        <v>1</v>
      </c>
      <c r="G71" s="23" t="s">
        <v>30</v>
      </c>
      <c r="H71" s="23" t="s">
        <v>31</v>
      </c>
      <c r="I71" s="74" t="s">
        <v>187</v>
      </c>
      <c r="J71" s="23" t="str">
        <f t="shared" si="27"/>
        <v>GTF0102089007</v>
      </c>
      <c r="K71" s="23" t="s">
        <v>188</v>
      </c>
      <c r="L71" s="88">
        <v>2</v>
      </c>
      <c r="M71" s="23" t="s">
        <v>34</v>
      </c>
      <c r="N71" s="74" t="s">
        <v>189</v>
      </c>
      <c r="O71" s="23" t="s">
        <v>190</v>
      </c>
      <c r="P71" s="89" t="s">
        <v>37</v>
      </c>
      <c r="Q71" s="50"/>
      <c r="R71" s="51"/>
      <c r="S71" s="23"/>
      <c r="U71" s="140" t="str">
        <f t="shared" si="4"/>
        <v>Plastic</v>
      </c>
      <c r="V71" s="140" t="str">
        <f t="shared" si="5"/>
        <v>F0102089007</v>
      </c>
      <c r="W71" s="140" t="s">
        <v>1471</v>
      </c>
      <c r="X71" s="140" t="s">
        <v>1468</v>
      </c>
      <c r="Y71" s="140" t="s">
        <v>1614</v>
      </c>
      <c r="Z71" s="143">
        <f>_xlfn.XLOOKUP((W71&amp;V71),[1]GRN_20260331!$H:$H,[1]GRN_20260331!$W:$W,0)</f>
        <v>25</v>
      </c>
      <c r="AA71" s="143" t="str">
        <f t="shared" si="23"/>
        <v>THB</v>
      </c>
      <c r="AB71" s="143">
        <f t="shared" si="24"/>
        <v>32.1892</v>
      </c>
      <c r="AC71" s="143">
        <f t="shared" si="25"/>
        <v>0.77665800951872055</v>
      </c>
      <c r="AD71" s="143">
        <f t="shared" si="9"/>
        <v>2</v>
      </c>
      <c r="AE71" s="143">
        <f t="shared" si="26"/>
        <v>1.5533160190374411</v>
      </c>
      <c r="AG71" s="143">
        <f>_xlfn.XLOOKUP((W71&amp;V71),[1]GRN_20260331!$H:$H,[1]GRN_20260331!$X:$X,0)</f>
        <v>0</v>
      </c>
      <c r="AH71" s="143">
        <f t="shared" si="11"/>
        <v>2</v>
      </c>
      <c r="AI71" s="143">
        <f t="shared" si="15"/>
        <v>0</v>
      </c>
      <c r="AK71" s="144"/>
    </row>
    <row r="72" spans="1:37" x14ac:dyDescent="0.3">
      <c r="A72" s="23">
        <v>66</v>
      </c>
      <c r="B72" s="23"/>
      <c r="C72" s="23"/>
      <c r="D72" s="74" t="s">
        <v>168</v>
      </c>
      <c r="E72" s="74"/>
      <c r="F72" s="23">
        <v>1</v>
      </c>
      <c r="G72" s="23" t="s">
        <v>30</v>
      </c>
      <c r="H72" s="23" t="s">
        <v>31</v>
      </c>
      <c r="I72" s="74" t="s">
        <v>191</v>
      </c>
      <c r="J72" s="23" t="str">
        <f t="shared" ref="J72:J103" si="28">IF(LEFT(I72,2)="CO",I72,IF(LEFT(I72,2)="54","HT"&amp;I72,IF(LEFT(I72,2)="KI","KT_"&amp;MID(I72,5,24),IF(P72="THB","GT"&amp;I72,IF(P72="USD","GU"&amp;I72,IF(P72="CNY","GC"&amp;I72))))))</f>
        <v>GTF0102089008</v>
      </c>
      <c r="K72" s="23" t="s">
        <v>192</v>
      </c>
      <c r="L72" s="88">
        <v>2</v>
      </c>
      <c r="M72" s="23" t="s">
        <v>34</v>
      </c>
      <c r="N72" s="74" t="s">
        <v>189</v>
      </c>
      <c r="O72" s="23" t="s">
        <v>190</v>
      </c>
      <c r="P72" s="89" t="s">
        <v>37</v>
      </c>
      <c r="Q72" s="50"/>
      <c r="R72" s="51"/>
      <c r="S72" s="23"/>
      <c r="U72" s="140" t="str">
        <f t="shared" ref="U72:U135" si="29">TRIM(D72)</f>
        <v>Plastic</v>
      </c>
      <c r="V72" s="140" t="str">
        <f t="shared" ref="V72:V135" si="30">IF(U72="Seat-Option",LEFT(I72,18),TRIM(I72))</f>
        <v>F0102089008</v>
      </c>
      <c r="W72" s="140" t="s">
        <v>1471</v>
      </c>
      <c r="X72" s="140" t="s">
        <v>1468</v>
      </c>
      <c r="Y72" s="140" t="s">
        <v>1614</v>
      </c>
      <c r="Z72" s="143">
        <f>_xlfn.XLOOKUP((W72&amp;V72),[1]GRN_20260331!$H:$H,[1]GRN_20260331!$W:$W,0)</f>
        <v>8</v>
      </c>
      <c r="AA72" s="143" t="str">
        <f t="shared" si="23"/>
        <v>THB</v>
      </c>
      <c r="AB72" s="143">
        <f t="shared" si="24"/>
        <v>32.1892</v>
      </c>
      <c r="AC72" s="143">
        <f t="shared" si="25"/>
        <v>0.24853056304599058</v>
      </c>
      <c r="AD72" s="143">
        <f t="shared" ref="AD72:AD135" si="31">L72</f>
        <v>2</v>
      </c>
      <c r="AE72" s="143">
        <f t="shared" si="26"/>
        <v>0.49706112609198116</v>
      </c>
      <c r="AG72" s="143">
        <f>_xlfn.XLOOKUP((W72&amp;V72),[1]GRN_20260331!$H:$H,[1]GRN_20260331!$X:$X,0)</f>
        <v>0</v>
      </c>
      <c r="AH72" s="143">
        <f t="shared" ref="AH72:AH135" si="32">AD72</f>
        <v>2</v>
      </c>
      <c r="AI72" s="143">
        <f t="shared" ref="AI72:AI100" si="33">AG72*AH72</f>
        <v>0</v>
      </c>
      <c r="AK72" s="144"/>
    </row>
    <row r="73" spans="1:37" x14ac:dyDescent="0.3">
      <c r="A73" s="23">
        <v>67</v>
      </c>
      <c r="B73" s="23"/>
      <c r="C73" s="23"/>
      <c r="D73" s="74" t="s">
        <v>168</v>
      </c>
      <c r="E73" s="74"/>
      <c r="F73" s="23">
        <v>1</v>
      </c>
      <c r="G73" s="23" t="s">
        <v>30</v>
      </c>
      <c r="H73" s="23" t="s">
        <v>31</v>
      </c>
      <c r="I73" s="74" t="s">
        <v>193</v>
      </c>
      <c r="J73" s="23" t="str">
        <f t="shared" si="28"/>
        <v>GTF0102089009</v>
      </c>
      <c r="K73" s="23" t="s">
        <v>194</v>
      </c>
      <c r="L73" s="88">
        <v>2</v>
      </c>
      <c r="M73" s="23" t="s">
        <v>34</v>
      </c>
      <c r="N73" s="74" t="s">
        <v>189</v>
      </c>
      <c r="O73" s="23" t="s">
        <v>190</v>
      </c>
      <c r="P73" s="89" t="s">
        <v>37</v>
      </c>
      <c r="Q73" s="50"/>
      <c r="R73" s="51"/>
      <c r="S73" s="23"/>
      <c r="U73" s="140" t="str">
        <f t="shared" si="29"/>
        <v>Plastic</v>
      </c>
      <c r="V73" s="140" t="str">
        <f t="shared" si="30"/>
        <v>F0102089009</v>
      </c>
      <c r="W73" s="140" t="s">
        <v>1471</v>
      </c>
      <c r="X73" s="140" t="s">
        <v>1468</v>
      </c>
      <c r="Y73" s="140" t="s">
        <v>1614</v>
      </c>
      <c r="Z73" s="143">
        <f>_xlfn.XLOOKUP((W73&amp;V73),[1]GRN_20260331!$H:$H,[1]GRN_20260331!$W:$W,0)</f>
        <v>5</v>
      </c>
      <c r="AA73" s="143" t="str">
        <f t="shared" si="23"/>
        <v>THB</v>
      </c>
      <c r="AB73" s="143">
        <f t="shared" si="24"/>
        <v>32.1892</v>
      </c>
      <c r="AC73" s="143">
        <f t="shared" si="25"/>
        <v>0.15533160190374412</v>
      </c>
      <c r="AD73" s="143">
        <f t="shared" si="31"/>
        <v>2</v>
      </c>
      <c r="AE73" s="143">
        <f t="shared" si="26"/>
        <v>0.31066320380748824</v>
      </c>
      <c r="AG73" s="143">
        <f>_xlfn.XLOOKUP((W73&amp;V73),[1]GRN_20260331!$H:$H,[1]GRN_20260331!$X:$X,0)</f>
        <v>0</v>
      </c>
      <c r="AH73" s="143">
        <f t="shared" si="32"/>
        <v>2</v>
      </c>
      <c r="AI73" s="143">
        <f t="shared" si="33"/>
        <v>0</v>
      </c>
      <c r="AK73" s="144"/>
    </row>
    <row r="74" spans="1:37" x14ac:dyDescent="0.3">
      <c r="A74" s="23">
        <v>68</v>
      </c>
      <c r="B74" s="23"/>
      <c r="C74" s="23"/>
      <c r="D74" s="74" t="s">
        <v>168</v>
      </c>
      <c r="E74" s="74"/>
      <c r="F74" s="23">
        <v>1</v>
      </c>
      <c r="G74" s="23" t="s">
        <v>30</v>
      </c>
      <c r="H74" s="23" t="s">
        <v>31</v>
      </c>
      <c r="I74" s="74" t="s">
        <v>195</v>
      </c>
      <c r="J74" s="23" t="str">
        <f t="shared" si="28"/>
        <v>GTF0102089010</v>
      </c>
      <c r="K74" s="23" t="s">
        <v>196</v>
      </c>
      <c r="L74" s="88">
        <v>2</v>
      </c>
      <c r="M74" s="23" t="s">
        <v>34</v>
      </c>
      <c r="N74" s="74" t="s">
        <v>189</v>
      </c>
      <c r="O74" s="23" t="s">
        <v>190</v>
      </c>
      <c r="P74" s="89" t="s">
        <v>37</v>
      </c>
      <c r="Q74" s="50"/>
      <c r="R74" s="51"/>
      <c r="S74" s="23"/>
      <c r="U74" s="140" t="str">
        <f t="shared" si="29"/>
        <v>Plastic</v>
      </c>
      <c r="V74" s="140" t="str">
        <f t="shared" si="30"/>
        <v>F0102089010</v>
      </c>
      <c r="W74" s="140" t="s">
        <v>1471</v>
      </c>
      <c r="X74" s="140" t="s">
        <v>1468</v>
      </c>
      <c r="Y74" s="140" t="s">
        <v>1614</v>
      </c>
      <c r="Z74" s="143">
        <f>_xlfn.XLOOKUP((W74&amp;V74),[1]GRN_20260331!$H:$H,[1]GRN_20260331!$W:$W,0)</f>
        <v>5</v>
      </c>
      <c r="AA74" s="143" t="str">
        <f t="shared" si="23"/>
        <v>THB</v>
      </c>
      <c r="AB74" s="143">
        <f t="shared" si="24"/>
        <v>32.1892</v>
      </c>
      <c r="AC74" s="143">
        <f t="shared" si="25"/>
        <v>0.15533160190374412</v>
      </c>
      <c r="AD74" s="143">
        <f t="shared" si="31"/>
        <v>2</v>
      </c>
      <c r="AE74" s="143">
        <f t="shared" si="26"/>
        <v>0.31066320380748824</v>
      </c>
      <c r="AG74" s="143">
        <f>_xlfn.XLOOKUP((W74&amp;V74),[1]GRN_20260331!$H:$H,[1]GRN_20260331!$X:$X,0)</f>
        <v>0</v>
      </c>
      <c r="AH74" s="143">
        <f t="shared" si="32"/>
        <v>2</v>
      </c>
      <c r="AI74" s="143">
        <f t="shared" si="33"/>
        <v>0</v>
      </c>
      <c r="AK74" s="144"/>
    </row>
    <row r="75" spans="1:37" x14ac:dyDescent="0.3">
      <c r="A75" s="23">
        <v>69</v>
      </c>
      <c r="B75" s="23"/>
      <c r="C75" s="23"/>
      <c r="D75" s="74" t="s">
        <v>168</v>
      </c>
      <c r="E75" s="74"/>
      <c r="F75" s="23">
        <v>1</v>
      </c>
      <c r="G75" s="23" t="s">
        <v>30</v>
      </c>
      <c r="H75" s="23" t="s">
        <v>31</v>
      </c>
      <c r="I75" s="74" t="s">
        <v>197</v>
      </c>
      <c r="J75" s="23" t="str">
        <f t="shared" si="28"/>
        <v>GTF0102089011</v>
      </c>
      <c r="K75" s="23" t="s">
        <v>198</v>
      </c>
      <c r="L75" s="88">
        <v>1</v>
      </c>
      <c r="M75" s="23" t="s">
        <v>34</v>
      </c>
      <c r="N75" s="74" t="s">
        <v>171</v>
      </c>
      <c r="O75" s="23" t="s">
        <v>172</v>
      </c>
      <c r="P75" s="89" t="s">
        <v>37</v>
      </c>
      <c r="Q75" s="50"/>
      <c r="R75" s="51"/>
      <c r="S75" s="23"/>
      <c r="U75" s="140" t="str">
        <f t="shared" si="29"/>
        <v>Plastic</v>
      </c>
      <c r="V75" s="140" t="str">
        <f t="shared" si="30"/>
        <v>F0102089011</v>
      </c>
      <c r="W75" s="140" t="s">
        <v>1471</v>
      </c>
      <c r="X75" s="140" t="s">
        <v>1468</v>
      </c>
      <c r="Y75" s="140" t="s">
        <v>1614</v>
      </c>
      <c r="Z75" s="143">
        <f>_xlfn.XLOOKUP((W75&amp;V75),[1]GRN_20260331!$H:$H,[1]GRN_20260331!$W:$W,0)</f>
        <v>32.450000000000003</v>
      </c>
      <c r="AA75" s="143" t="str">
        <f t="shared" si="23"/>
        <v>THB</v>
      </c>
      <c r="AB75" s="143">
        <f t="shared" si="24"/>
        <v>32.1892</v>
      </c>
      <c r="AC75" s="143">
        <f t="shared" si="25"/>
        <v>1.0081020963552993</v>
      </c>
      <c r="AD75" s="143">
        <f t="shared" si="31"/>
        <v>1</v>
      </c>
      <c r="AE75" s="143">
        <f t="shared" si="26"/>
        <v>1.0081020963552993</v>
      </c>
      <c r="AG75" s="143">
        <f>_xlfn.XLOOKUP((W75&amp;V75),[1]GRN_20260331!$H:$H,[1]GRN_20260331!$X:$X,0)</f>
        <v>0</v>
      </c>
      <c r="AH75" s="143">
        <f t="shared" si="32"/>
        <v>1</v>
      </c>
      <c r="AI75" s="143">
        <f t="shared" si="33"/>
        <v>0</v>
      </c>
      <c r="AK75" s="144"/>
    </row>
    <row r="76" spans="1:37" x14ac:dyDescent="0.3">
      <c r="A76" s="23">
        <v>70</v>
      </c>
      <c r="B76" s="23"/>
      <c r="C76" s="23"/>
      <c r="D76" s="74" t="s">
        <v>168</v>
      </c>
      <c r="E76" s="74"/>
      <c r="F76" s="23">
        <v>1</v>
      </c>
      <c r="G76" s="23" t="s">
        <v>30</v>
      </c>
      <c r="H76" s="23" t="s">
        <v>31</v>
      </c>
      <c r="I76" s="74" t="s">
        <v>199</v>
      </c>
      <c r="J76" s="23" t="str">
        <f t="shared" si="28"/>
        <v>GTF0102089012</v>
      </c>
      <c r="K76" s="23" t="s">
        <v>200</v>
      </c>
      <c r="L76" s="88">
        <v>1</v>
      </c>
      <c r="M76" s="23" t="s">
        <v>34</v>
      </c>
      <c r="N76" s="74" t="s">
        <v>171</v>
      </c>
      <c r="O76" s="23" t="s">
        <v>172</v>
      </c>
      <c r="P76" s="89" t="s">
        <v>37</v>
      </c>
      <c r="Q76" s="50"/>
      <c r="R76" s="51"/>
      <c r="S76" s="23"/>
      <c r="U76" s="140" t="str">
        <f t="shared" si="29"/>
        <v>Plastic</v>
      </c>
      <c r="V76" s="140" t="str">
        <f t="shared" si="30"/>
        <v>F0102089012</v>
      </c>
      <c r="W76" s="140" t="s">
        <v>1471</v>
      </c>
      <c r="X76" s="140" t="s">
        <v>1468</v>
      </c>
      <c r="Y76" s="140" t="s">
        <v>1614</v>
      </c>
      <c r="Z76" s="143">
        <f>_xlfn.XLOOKUP((W76&amp;V76),[1]GRN_20260331!$H:$H,[1]GRN_20260331!$W:$W,0)</f>
        <v>101.68</v>
      </c>
      <c r="AA76" s="143" t="str">
        <f t="shared" si="23"/>
        <v>THB</v>
      </c>
      <c r="AB76" s="143">
        <f t="shared" si="24"/>
        <v>32.1892</v>
      </c>
      <c r="AC76" s="143">
        <f t="shared" si="25"/>
        <v>3.1588234563145403</v>
      </c>
      <c r="AD76" s="143">
        <f t="shared" si="31"/>
        <v>1</v>
      </c>
      <c r="AE76" s="143">
        <f t="shared" si="26"/>
        <v>3.1588234563145403</v>
      </c>
      <c r="AG76" s="143">
        <f>_xlfn.XLOOKUP((W76&amp;V76),[1]GRN_20260331!$H:$H,[1]GRN_20260331!$X:$X,0)</f>
        <v>0</v>
      </c>
      <c r="AH76" s="143">
        <f t="shared" si="32"/>
        <v>1</v>
      </c>
      <c r="AI76" s="143">
        <f t="shared" si="33"/>
        <v>0</v>
      </c>
      <c r="AK76" s="144"/>
    </row>
    <row r="77" spans="1:37" x14ac:dyDescent="0.3">
      <c r="A77" s="23">
        <v>71</v>
      </c>
      <c r="B77" s="23"/>
      <c r="C77" s="23"/>
      <c r="D77" s="74" t="s">
        <v>168</v>
      </c>
      <c r="E77" s="74"/>
      <c r="F77" s="23">
        <v>1</v>
      </c>
      <c r="G77" s="23" t="s">
        <v>30</v>
      </c>
      <c r="H77" s="23" t="s">
        <v>31</v>
      </c>
      <c r="I77" s="74" t="s">
        <v>201</v>
      </c>
      <c r="J77" s="23" t="str">
        <f t="shared" si="28"/>
        <v>GTF0102089014</v>
      </c>
      <c r="K77" s="23" t="s">
        <v>202</v>
      </c>
      <c r="L77" s="88">
        <v>1</v>
      </c>
      <c r="M77" s="23" t="s">
        <v>34</v>
      </c>
      <c r="N77" s="74" t="s">
        <v>189</v>
      </c>
      <c r="O77" s="23" t="s">
        <v>190</v>
      </c>
      <c r="P77" s="89" t="s">
        <v>37</v>
      </c>
      <c r="Q77" s="50"/>
      <c r="R77" s="51"/>
      <c r="S77" s="23"/>
      <c r="U77" s="140" t="str">
        <f t="shared" si="29"/>
        <v>Plastic</v>
      </c>
      <c r="V77" s="140" t="str">
        <f t="shared" si="30"/>
        <v>F0102089014</v>
      </c>
      <c r="W77" s="140" t="s">
        <v>1471</v>
      </c>
      <c r="X77" s="140" t="s">
        <v>1468</v>
      </c>
      <c r="Y77" s="140" t="s">
        <v>1614</v>
      </c>
      <c r="Z77" s="143">
        <f>_xlfn.XLOOKUP((W77&amp;V77),[1]GRN_20260331!$H:$H,[1]GRN_20260331!$W:$W,0)</f>
        <v>22</v>
      </c>
      <c r="AA77" s="143" t="str">
        <f t="shared" si="23"/>
        <v>THB</v>
      </c>
      <c r="AB77" s="143">
        <f t="shared" si="24"/>
        <v>32.1892</v>
      </c>
      <c r="AC77" s="143">
        <f t="shared" si="25"/>
        <v>0.68345904837647409</v>
      </c>
      <c r="AD77" s="143">
        <f t="shared" si="31"/>
        <v>1</v>
      </c>
      <c r="AE77" s="143">
        <f t="shared" si="26"/>
        <v>0.68345904837647409</v>
      </c>
      <c r="AG77" s="143">
        <f>_xlfn.XLOOKUP((W77&amp;V77),[1]GRN_20260331!$H:$H,[1]GRN_20260331!$X:$X,0)</f>
        <v>0</v>
      </c>
      <c r="AH77" s="143">
        <f t="shared" si="32"/>
        <v>1</v>
      </c>
      <c r="AI77" s="143">
        <f t="shared" si="33"/>
        <v>0</v>
      </c>
      <c r="AK77" s="144"/>
    </row>
    <row r="78" spans="1:37" x14ac:dyDescent="0.3">
      <c r="A78" s="23">
        <v>72</v>
      </c>
      <c r="B78" s="23"/>
      <c r="C78" s="23"/>
      <c r="D78" s="74" t="s">
        <v>168</v>
      </c>
      <c r="E78" s="74"/>
      <c r="F78" s="23">
        <v>1</v>
      </c>
      <c r="G78" s="23" t="s">
        <v>30</v>
      </c>
      <c r="H78" s="23" t="s">
        <v>31</v>
      </c>
      <c r="I78" s="74" t="s">
        <v>203</v>
      </c>
      <c r="J78" s="23" t="str">
        <f t="shared" si="28"/>
        <v>GTF0102089015</v>
      </c>
      <c r="K78" s="23" t="s">
        <v>204</v>
      </c>
      <c r="L78" s="88">
        <v>1</v>
      </c>
      <c r="M78" s="23" t="s">
        <v>34</v>
      </c>
      <c r="N78" s="74" t="s">
        <v>189</v>
      </c>
      <c r="O78" s="23" t="s">
        <v>190</v>
      </c>
      <c r="P78" s="89" t="s">
        <v>37</v>
      </c>
      <c r="Q78" s="50"/>
      <c r="R78" s="51"/>
      <c r="S78" s="23"/>
      <c r="U78" s="140" t="str">
        <f t="shared" si="29"/>
        <v>Plastic</v>
      </c>
      <c r="V78" s="140" t="str">
        <f t="shared" si="30"/>
        <v>F0102089015</v>
      </c>
      <c r="W78" s="140" t="s">
        <v>1471</v>
      </c>
      <c r="X78" s="140" t="s">
        <v>1468</v>
      </c>
      <c r="Y78" s="140" t="s">
        <v>1614</v>
      </c>
      <c r="Z78" s="143">
        <f>_xlfn.XLOOKUP((W78&amp;V78),[1]GRN_20260331!$H:$H,[1]GRN_20260331!$W:$W,0)</f>
        <v>22</v>
      </c>
      <c r="AA78" s="143" t="str">
        <f t="shared" si="23"/>
        <v>THB</v>
      </c>
      <c r="AB78" s="143">
        <f t="shared" si="24"/>
        <v>32.1892</v>
      </c>
      <c r="AC78" s="143">
        <f t="shared" si="25"/>
        <v>0.68345904837647409</v>
      </c>
      <c r="AD78" s="143">
        <f t="shared" si="31"/>
        <v>1</v>
      </c>
      <c r="AE78" s="143">
        <f t="shared" si="26"/>
        <v>0.68345904837647409</v>
      </c>
      <c r="AG78" s="143">
        <f>_xlfn.XLOOKUP((W78&amp;V78),[1]GRN_20260331!$H:$H,[1]GRN_20260331!$X:$X,0)</f>
        <v>0</v>
      </c>
      <c r="AH78" s="143">
        <f t="shared" si="32"/>
        <v>1</v>
      </c>
      <c r="AI78" s="143">
        <f t="shared" si="33"/>
        <v>0</v>
      </c>
      <c r="AK78" s="144"/>
    </row>
    <row r="79" spans="1:37" x14ac:dyDescent="0.3">
      <c r="A79" s="23">
        <v>73</v>
      </c>
      <c r="B79" s="23"/>
      <c r="C79" s="23"/>
      <c r="D79" s="74" t="s">
        <v>168</v>
      </c>
      <c r="E79" s="74"/>
      <c r="F79" s="23">
        <v>1</v>
      </c>
      <c r="G79" s="23" t="s">
        <v>30</v>
      </c>
      <c r="H79" s="23" t="s">
        <v>31</v>
      </c>
      <c r="I79" s="74" t="s">
        <v>205</v>
      </c>
      <c r="J79" s="23" t="str">
        <f t="shared" si="28"/>
        <v>GTF0102089016</v>
      </c>
      <c r="K79" s="23" t="s">
        <v>206</v>
      </c>
      <c r="L79" s="88">
        <v>1</v>
      </c>
      <c r="M79" s="23" t="s">
        <v>34</v>
      </c>
      <c r="N79" s="74" t="s">
        <v>171</v>
      </c>
      <c r="O79" s="23" t="s">
        <v>172</v>
      </c>
      <c r="P79" s="89" t="s">
        <v>37</v>
      </c>
      <c r="Q79" s="50"/>
      <c r="R79" s="51"/>
      <c r="S79" s="23"/>
      <c r="U79" s="140" t="str">
        <f t="shared" si="29"/>
        <v>Plastic</v>
      </c>
      <c r="V79" s="140" t="str">
        <f t="shared" si="30"/>
        <v>F0102089016</v>
      </c>
      <c r="W79" s="140" t="s">
        <v>1471</v>
      </c>
      <c r="X79" s="140" t="s">
        <v>1468</v>
      </c>
      <c r="Y79" s="140" t="s">
        <v>1614</v>
      </c>
      <c r="Z79" s="143">
        <f>_xlfn.XLOOKUP((W79&amp;V79),[1]GRN_20260331!$H:$H,[1]GRN_20260331!$W:$W,0)</f>
        <v>45.6</v>
      </c>
      <c r="AA79" s="143" t="str">
        <f t="shared" si="23"/>
        <v>THB</v>
      </c>
      <c r="AB79" s="143">
        <f t="shared" si="24"/>
        <v>32.1892</v>
      </c>
      <c r="AC79" s="143">
        <f t="shared" si="25"/>
        <v>1.4166242093621464</v>
      </c>
      <c r="AD79" s="143">
        <f t="shared" si="31"/>
        <v>1</v>
      </c>
      <c r="AE79" s="143">
        <f t="shared" si="26"/>
        <v>1.4166242093621464</v>
      </c>
      <c r="AG79" s="143">
        <f>_xlfn.XLOOKUP((W79&amp;V79),[1]GRN_20260331!$H:$H,[1]GRN_20260331!$X:$X,0)</f>
        <v>0</v>
      </c>
      <c r="AH79" s="143">
        <f t="shared" si="32"/>
        <v>1</v>
      </c>
      <c r="AI79" s="143">
        <f t="shared" si="33"/>
        <v>0</v>
      </c>
      <c r="AK79" s="144"/>
    </row>
    <row r="80" spans="1:37" x14ac:dyDescent="0.3">
      <c r="A80" s="23">
        <v>74</v>
      </c>
      <c r="B80" s="23"/>
      <c r="C80" s="23"/>
      <c r="D80" s="74" t="s">
        <v>168</v>
      </c>
      <c r="E80" s="74"/>
      <c r="F80" s="23">
        <v>1</v>
      </c>
      <c r="G80" s="23" t="s">
        <v>30</v>
      </c>
      <c r="H80" s="23" t="s">
        <v>31</v>
      </c>
      <c r="I80" s="74" t="s">
        <v>207</v>
      </c>
      <c r="J80" s="23" t="str">
        <f t="shared" si="28"/>
        <v>GTF0102089017</v>
      </c>
      <c r="K80" s="23" t="s">
        <v>208</v>
      </c>
      <c r="L80" s="88">
        <v>1</v>
      </c>
      <c r="M80" s="23" t="s">
        <v>34</v>
      </c>
      <c r="N80" s="74" t="s">
        <v>171</v>
      </c>
      <c r="O80" s="23" t="s">
        <v>172</v>
      </c>
      <c r="P80" s="89" t="s">
        <v>37</v>
      </c>
      <c r="Q80" s="50"/>
      <c r="R80" s="51"/>
      <c r="S80" s="23"/>
      <c r="U80" s="140" t="str">
        <f t="shared" si="29"/>
        <v>Plastic</v>
      </c>
      <c r="V80" s="140" t="str">
        <f t="shared" si="30"/>
        <v>F0102089017</v>
      </c>
      <c r="W80" s="140" t="s">
        <v>1471</v>
      </c>
      <c r="X80" s="140" t="s">
        <v>1468</v>
      </c>
      <c r="Y80" s="140" t="s">
        <v>1614</v>
      </c>
      <c r="Z80" s="143">
        <f>_xlfn.XLOOKUP((W80&amp;V80),[1]GRN_20260331!$H:$H,[1]GRN_20260331!$W:$W,0)</f>
        <v>45.6</v>
      </c>
      <c r="AA80" s="143" t="str">
        <f t="shared" si="23"/>
        <v>THB</v>
      </c>
      <c r="AB80" s="143">
        <f t="shared" si="24"/>
        <v>32.1892</v>
      </c>
      <c r="AC80" s="143">
        <f t="shared" si="25"/>
        <v>1.4166242093621464</v>
      </c>
      <c r="AD80" s="143">
        <f t="shared" si="31"/>
        <v>1</v>
      </c>
      <c r="AE80" s="143">
        <f t="shared" si="26"/>
        <v>1.4166242093621464</v>
      </c>
      <c r="AG80" s="143">
        <f>_xlfn.XLOOKUP((W80&amp;V80),[1]GRN_20260331!$H:$H,[1]GRN_20260331!$X:$X,0)</f>
        <v>0</v>
      </c>
      <c r="AH80" s="143">
        <f t="shared" si="32"/>
        <v>1</v>
      </c>
      <c r="AI80" s="143">
        <f t="shared" si="33"/>
        <v>0</v>
      </c>
      <c r="AK80" s="144"/>
    </row>
    <row r="81" spans="1:37" x14ac:dyDescent="0.3">
      <c r="A81" s="23">
        <v>75</v>
      </c>
      <c r="B81" s="23"/>
      <c r="C81" s="23"/>
      <c r="D81" s="74" t="s">
        <v>168</v>
      </c>
      <c r="E81" s="74"/>
      <c r="F81" s="23">
        <v>1</v>
      </c>
      <c r="G81" s="23" t="s">
        <v>30</v>
      </c>
      <c r="H81" s="23" t="s">
        <v>31</v>
      </c>
      <c r="I81" s="74" t="s">
        <v>209</v>
      </c>
      <c r="J81" s="23" t="str">
        <f t="shared" si="28"/>
        <v>GTF0102089018</v>
      </c>
      <c r="K81" s="23" t="s">
        <v>210</v>
      </c>
      <c r="L81" s="88">
        <v>1</v>
      </c>
      <c r="M81" s="23" t="s">
        <v>34</v>
      </c>
      <c r="N81" s="74" t="s">
        <v>189</v>
      </c>
      <c r="O81" s="23" t="s">
        <v>190</v>
      </c>
      <c r="P81" s="89" t="s">
        <v>37</v>
      </c>
      <c r="Q81" s="50"/>
      <c r="R81" s="51"/>
      <c r="S81" s="23"/>
      <c r="U81" s="140" t="str">
        <f t="shared" si="29"/>
        <v>Plastic</v>
      </c>
      <c r="V81" s="140" t="str">
        <f t="shared" si="30"/>
        <v>F0102089018</v>
      </c>
      <c r="W81" s="140" t="s">
        <v>1471</v>
      </c>
      <c r="X81" s="140" t="s">
        <v>1468</v>
      </c>
      <c r="Y81" s="140" t="s">
        <v>1614</v>
      </c>
      <c r="Z81" s="143">
        <f>_xlfn.XLOOKUP((W81&amp;V81),[1]GRN_20260331!$H:$H,[1]GRN_20260331!$W:$W,0)</f>
        <v>5</v>
      </c>
      <c r="AA81" s="143" t="str">
        <f t="shared" si="23"/>
        <v>THB</v>
      </c>
      <c r="AB81" s="143">
        <f t="shared" si="24"/>
        <v>32.1892</v>
      </c>
      <c r="AC81" s="143">
        <f t="shared" si="25"/>
        <v>0.15533160190374412</v>
      </c>
      <c r="AD81" s="143">
        <f t="shared" si="31"/>
        <v>1</v>
      </c>
      <c r="AE81" s="143">
        <f t="shared" si="26"/>
        <v>0.15533160190374412</v>
      </c>
      <c r="AG81" s="143">
        <f>_xlfn.XLOOKUP((W81&amp;V81),[1]GRN_20260331!$H:$H,[1]GRN_20260331!$X:$X,0)</f>
        <v>0</v>
      </c>
      <c r="AH81" s="143">
        <f t="shared" si="32"/>
        <v>1</v>
      </c>
      <c r="AI81" s="143">
        <f t="shared" si="33"/>
        <v>0</v>
      </c>
      <c r="AK81" s="144"/>
    </row>
    <row r="82" spans="1:37" x14ac:dyDescent="0.3">
      <c r="A82" s="23">
        <v>76</v>
      </c>
      <c r="B82" s="23"/>
      <c r="C82" s="23"/>
      <c r="D82" s="74" t="s">
        <v>168</v>
      </c>
      <c r="E82" s="74"/>
      <c r="F82" s="23">
        <v>1</v>
      </c>
      <c r="G82" s="23" t="s">
        <v>30</v>
      </c>
      <c r="H82" s="23" t="s">
        <v>31</v>
      </c>
      <c r="I82" s="74" t="s">
        <v>211</v>
      </c>
      <c r="J82" s="23" t="str">
        <f t="shared" si="28"/>
        <v>GTF0102089019</v>
      </c>
      <c r="K82" s="23" t="s">
        <v>212</v>
      </c>
      <c r="L82" s="88">
        <v>1</v>
      </c>
      <c r="M82" s="23" t="s">
        <v>34</v>
      </c>
      <c r="N82" s="74" t="s">
        <v>189</v>
      </c>
      <c r="O82" s="23" t="s">
        <v>190</v>
      </c>
      <c r="P82" s="89" t="s">
        <v>37</v>
      </c>
      <c r="Q82" s="50"/>
      <c r="R82" s="51"/>
      <c r="S82" s="23"/>
      <c r="U82" s="140" t="str">
        <f t="shared" si="29"/>
        <v>Plastic</v>
      </c>
      <c r="V82" s="140" t="str">
        <f t="shared" si="30"/>
        <v>F0102089019</v>
      </c>
      <c r="W82" s="140" t="s">
        <v>1471</v>
      </c>
      <c r="X82" s="140" t="s">
        <v>1468</v>
      </c>
      <c r="Y82" s="140" t="s">
        <v>1614</v>
      </c>
      <c r="Z82" s="143">
        <f>_xlfn.XLOOKUP((W82&amp;V82),[1]GRN_20260331!$H:$H,[1]GRN_20260331!$W:$W,0)</f>
        <v>5</v>
      </c>
      <c r="AA82" s="143" t="str">
        <f t="shared" si="23"/>
        <v>THB</v>
      </c>
      <c r="AB82" s="143">
        <f t="shared" si="24"/>
        <v>32.1892</v>
      </c>
      <c r="AC82" s="143">
        <f t="shared" si="25"/>
        <v>0.15533160190374412</v>
      </c>
      <c r="AD82" s="143">
        <f t="shared" si="31"/>
        <v>1</v>
      </c>
      <c r="AE82" s="143">
        <f t="shared" si="26"/>
        <v>0.15533160190374412</v>
      </c>
      <c r="AG82" s="143">
        <f>_xlfn.XLOOKUP((W82&amp;V82),[1]GRN_20260331!$H:$H,[1]GRN_20260331!$X:$X,0)</f>
        <v>0</v>
      </c>
      <c r="AH82" s="143">
        <f t="shared" si="32"/>
        <v>1</v>
      </c>
      <c r="AI82" s="143">
        <f t="shared" si="33"/>
        <v>0</v>
      </c>
      <c r="AK82" s="144"/>
    </row>
    <row r="83" spans="1:37" x14ac:dyDescent="0.3">
      <c r="A83" s="23">
        <v>77</v>
      </c>
      <c r="B83" s="23"/>
      <c r="C83" s="23"/>
      <c r="D83" s="74" t="s">
        <v>168</v>
      </c>
      <c r="E83" s="74"/>
      <c r="F83" s="23">
        <v>1</v>
      </c>
      <c r="G83" s="23" t="s">
        <v>30</v>
      </c>
      <c r="H83" s="23" t="s">
        <v>31</v>
      </c>
      <c r="I83" s="74" t="s">
        <v>213</v>
      </c>
      <c r="J83" s="23" t="str">
        <f t="shared" si="28"/>
        <v>GUF0102089024</v>
      </c>
      <c r="K83" s="23" t="s">
        <v>214</v>
      </c>
      <c r="L83" s="88">
        <v>1</v>
      </c>
      <c r="M83" s="23" t="s">
        <v>34</v>
      </c>
      <c r="N83" s="74" t="s">
        <v>52</v>
      </c>
      <c r="O83" s="23" t="s">
        <v>53</v>
      </c>
      <c r="P83" s="89" t="s">
        <v>54</v>
      </c>
      <c r="Q83" s="50"/>
      <c r="R83" s="51"/>
      <c r="S83" s="23"/>
      <c r="U83" s="140" t="str">
        <f t="shared" si="29"/>
        <v>Plastic</v>
      </c>
      <c r="V83" s="140" t="str">
        <f t="shared" si="30"/>
        <v>F0102089024</v>
      </c>
      <c r="W83" s="140" t="s">
        <v>1472</v>
      </c>
      <c r="X83" s="140" t="s">
        <v>1469</v>
      </c>
      <c r="Y83" s="140" t="s">
        <v>1615</v>
      </c>
      <c r="Z83" s="143">
        <f>_xlfn.XLOOKUP((W83&amp;V83),[1]GRN_20260331!$H:$H,[1]GRN_20260331!$W:$W,0)</f>
        <v>0.49</v>
      </c>
      <c r="AA83" s="143" t="str">
        <f t="shared" si="23"/>
        <v>USD</v>
      </c>
      <c r="AB83" s="143">
        <f t="shared" si="24"/>
        <v>1</v>
      </c>
      <c r="AC83" s="143">
        <f t="shared" si="25"/>
        <v>0.49</v>
      </c>
      <c r="AD83" s="143">
        <f t="shared" si="31"/>
        <v>1</v>
      </c>
      <c r="AE83" s="143">
        <f t="shared" si="26"/>
        <v>0.49</v>
      </c>
      <c r="AG83" s="143">
        <f>_xlfn.XLOOKUP((W83&amp;V83),[1]GRN_20260331!$H:$H,[1]GRN_20260331!$X:$X,0)</f>
        <v>2.6505580000000001E-2</v>
      </c>
      <c r="AH83" s="143">
        <f t="shared" si="32"/>
        <v>1</v>
      </c>
      <c r="AI83" s="143">
        <f t="shared" si="33"/>
        <v>2.6505580000000001E-2</v>
      </c>
      <c r="AK83" s="144"/>
    </row>
    <row r="84" spans="1:37" x14ac:dyDescent="0.3">
      <c r="A84" s="23">
        <v>78</v>
      </c>
      <c r="B84" s="23"/>
      <c r="C84" s="23"/>
      <c r="D84" s="74" t="s">
        <v>168</v>
      </c>
      <c r="E84" s="74"/>
      <c r="F84" s="23">
        <v>1</v>
      </c>
      <c r="G84" s="23" t="s">
        <v>30</v>
      </c>
      <c r="H84" s="23" t="s">
        <v>31</v>
      </c>
      <c r="I84" s="74" t="s">
        <v>215</v>
      </c>
      <c r="J84" s="23" t="str">
        <f t="shared" si="28"/>
        <v>GUF0102089025</v>
      </c>
      <c r="K84" s="23" t="s">
        <v>216</v>
      </c>
      <c r="L84" s="88">
        <v>1</v>
      </c>
      <c r="M84" s="23" t="s">
        <v>34</v>
      </c>
      <c r="N84" s="74" t="s">
        <v>52</v>
      </c>
      <c r="O84" s="23" t="s">
        <v>53</v>
      </c>
      <c r="P84" s="89" t="s">
        <v>54</v>
      </c>
      <c r="Q84" s="50"/>
      <c r="R84" s="51"/>
      <c r="S84" s="23"/>
      <c r="U84" s="140" t="str">
        <f t="shared" si="29"/>
        <v>Plastic</v>
      </c>
      <c r="V84" s="140" t="str">
        <f t="shared" si="30"/>
        <v>F0102089025</v>
      </c>
      <c r="W84" s="140" t="s">
        <v>1472</v>
      </c>
      <c r="X84" s="140" t="s">
        <v>1469</v>
      </c>
      <c r="Y84" s="140" t="s">
        <v>1615</v>
      </c>
      <c r="Z84" s="143">
        <f>_xlfn.XLOOKUP((W84&amp;V84),[1]GRN_20260331!$H:$H,[1]GRN_20260331!$W:$W,0)</f>
        <v>0.49</v>
      </c>
      <c r="AA84" s="143" t="str">
        <f t="shared" si="23"/>
        <v>USD</v>
      </c>
      <c r="AB84" s="143">
        <f t="shared" si="24"/>
        <v>1</v>
      </c>
      <c r="AC84" s="143">
        <f t="shared" si="25"/>
        <v>0.49</v>
      </c>
      <c r="AD84" s="143">
        <f t="shared" si="31"/>
        <v>1</v>
      </c>
      <c r="AE84" s="143">
        <f t="shared" si="26"/>
        <v>0.49</v>
      </c>
      <c r="AG84" s="143">
        <f>_xlfn.XLOOKUP((W84&amp;V84),[1]GRN_20260331!$H:$H,[1]GRN_20260331!$X:$X,0)</f>
        <v>2.6505580000000001E-2</v>
      </c>
      <c r="AH84" s="143">
        <f t="shared" si="32"/>
        <v>1</v>
      </c>
      <c r="AI84" s="143">
        <f t="shared" si="33"/>
        <v>2.6505580000000001E-2</v>
      </c>
      <c r="AK84" s="144"/>
    </row>
    <row r="85" spans="1:37" x14ac:dyDescent="0.3">
      <c r="A85" s="23">
        <v>79</v>
      </c>
      <c r="B85" s="23"/>
      <c r="C85" s="23"/>
      <c r="D85" s="74" t="s">
        <v>168</v>
      </c>
      <c r="E85" s="74"/>
      <c r="F85" s="23">
        <v>1</v>
      </c>
      <c r="G85" s="23" t="s">
        <v>30</v>
      </c>
      <c r="H85" s="23" t="s">
        <v>31</v>
      </c>
      <c r="I85" s="74" t="s">
        <v>217</v>
      </c>
      <c r="J85" s="23" t="str">
        <f t="shared" si="28"/>
        <v>GTF0102089026</v>
      </c>
      <c r="K85" s="23" t="s">
        <v>218</v>
      </c>
      <c r="L85" s="88">
        <v>1</v>
      </c>
      <c r="M85" s="23" t="s">
        <v>34</v>
      </c>
      <c r="N85" s="74" t="s">
        <v>171</v>
      </c>
      <c r="O85" s="23" t="s">
        <v>172</v>
      </c>
      <c r="P85" s="89" t="s">
        <v>37</v>
      </c>
      <c r="Q85" s="50"/>
      <c r="R85" s="51"/>
      <c r="S85" s="23"/>
      <c r="U85" s="140" t="str">
        <f t="shared" si="29"/>
        <v>Plastic</v>
      </c>
      <c r="V85" s="140" t="str">
        <f t="shared" si="30"/>
        <v>F0102089026</v>
      </c>
      <c r="W85" s="140" t="s">
        <v>1471</v>
      </c>
      <c r="X85" s="140" t="s">
        <v>1468</v>
      </c>
      <c r="Y85" s="140" t="s">
        <v>1614</v>
      </c>
      <c r="Z85" s="143">
        <f>_xlfn.XLOOKUP((W85&amp;V85),[1]GRN_20260331!$H:$H,[1]GRN_20260331!$W:$W,0)</f>
        <v>172.76</v>
      </c>
      <c r="AA85" s="143" t="str">
        <f t="shared" si="23"/>
        <v>THB</v>
      </c>
      <c r="AB85" s="143">
        <f t="shared" si="24"/>
        <v>32.1892</v>
      </c>
      <c r="AC85" s="143">
        <f t="shared" si="25"/>
        <v>5.367017508978166</v>
      </c>
      <c r="AD85" s="143">
        <f t="shared" si="31"/>
        <v>1</v>
      </c>
      <c r="AE85" s="143">
        <f t="shared" si="26"/>
        <v>5.367017508978166</v>
      </c>
      <c r="AG85" s="143">
        <f>_xlfn.XLOOKUP((W85&amp;V85),[1]GRN_20260331!$H:$H,[1]GRN_20260331!$X:$X,0)</f>
        <v>0</v>
      </c>
      <c r="AH85" s="143">
        <f t="shared" si="32"/>
        <v>1</v>
      </c>
      <c r="AI85" s="143">
        <f t="shared" si="33"/>
        <v>0</v>
      </c>
      <c r="AK85" s="144"/>
    </row>
    <row r="86" spans="1:37" x14ac:dyDescent="0.3">
      <c r="A86" s="23">
        <v>80</v>
      </c>
      <c r="B86" s="23"/>
      <c r="C86" s="23"/>
      <c r="D86" s="74" t="s">
        <v>168</v>
      </c>
      <c r="E86" s="74"/>
      <c r="F86" s="23">
        <v>1</v>
      </c>
      <c r="G86" s="23" t="s">
        <v>30</v>
      </c>
      <c r="H86" s="23" t="s">
        <v>31</v>
      </c>
      <c r="I86" s="74" t="s">
        <v>219</v>
      </c>
      <c r="J86" s="23" t="str">
        <f t="shared" si="28"/>
        <v>GTF0102089027</v>
      </c>
      <c r="K86" s="23" t="s">
        <v>220</v>
      </c>
      <c r="L86" s="88">
        <v>1</v>
      </c>
      <c r="M86" s="23" t="s">
        <v>34</v>
      </c>
      <c r="N86" s="74" t="s">
        <v>189</v>
      </c>
      <c r="O86" s="23" t="s">
        <v>190</v>
      </c>
      <c r="P86" s="89" t="s">
        <v>37</v>
      </c>
      <c r="Q86" s="50"/>
      <c r="R86" s="51"/>
      <c r="S86" s="23"/>
      <c r="U86" s="140" t="str">
        <f t="shared" si="29"/>
        <v>Plastic</v>
      </c>
      <c r="V86" s="140" t="str">
        <f t="shared" si="30"/>
        <v>F0102089027</v>
      </c>
      <c r="W86" s="140" t="s">
        <v>1471</v>
      </c>
      <c r="X86" s="140" t="s">
        <v>1468</v>
      </c>
      <c r="Y86" s="140" t="s">
        <v>1614</v>
      </c>
      <c r="Z86" s="143">
        <f>_xlfn.XLOOKUP((W86&amp;V86),[1]GRN_20260331!$H:$H,[1]GRN_20260331!$W:$W,0)</f>
        <v>12</v>
      </c>
      <c r="AA86" s="143" t="str">
        <f t="shared" si="23"/>
        <v>THB</v>
      </c>
      <c r="AB86" s="143">
        <f t="shared" si="24"/>
        <v>32.1892</v>
      </c>
      <c r="AC86" s="143">
        <f t="shared" si="25"/>
        <v>0.3727958445689859</v>
      </c>
      <c r="AD86" s="143">
        <f t="shared" si="31"/>
        <v>1</v>
      </c>
      <c r="AE86" s="143">
        <f t="shared" si="26"/>
        <v>0.3727958445689859</v>
      </c>
      <c r="AG86" s="143">
        <f>_xlfn.XLOOKUP((W86&amp;V86),[1]GRN_20260331!$H:$H,[1]GRN_20260331!$X:$X,0)</f>
        <v>0</v>
      </c>
      <c r="AH86" s="143">
        <f t="shared" si="32"/>
        <v>1</v>
      </c>
      <c r="AI86" s="143">
        <f t="shared" si="33"/>
        <v>0</v>
      </c>
      <c r="AK86" s="144"/>
    </row>
    <row r="87" spans="1:37" x14ac:dyDescent="0.3">
      <c r="A87" s="23">
        <v>81</v>
      </c>
      <c r="B87" s="23"/>
      <c r="C87" s="23"/>
      <c r="D87" s="74" t="s">
        <v>168</v>
      </c>
      <c r="E87" s="74"/>
      <c r="F87" s="23">
        <v>1</v>
      </c>
      <c r="G87" s="23" t="s">
        <v>30</v>
      </c>
      <c r="H87" s="23" t="s">
        <v>31</v>
      </c>
      <c r="I87" s="74" t="s">
        <v>221</v>
      </c>
      <c r="J87" s="23" t="str">
        <f t="shared" si="28"/>
        <v>GTF0102089028</v>
      </c>
      <c r="K87" s="23" t="s">
        <v>222</v>
      </c>
      <c r="L87" s="88">
        <v>1</v>
      </c>
      <c r="M87" s="23" t="s">
        <v>34</v>
      </c>
      <c r="N87" s="74" t="s">
        <v>189</v>
      </c>
      <c r="O87" s="23" t="s">
        <v>190</v>
      </c>
      <c r="P87" s="89" t="s">
        <v>37</v>
      </c>
      <c r="Q87" s="50"/>
      <c r="R87" s="51"/>
      <c r="S87" s="23"/>
      <c r="U87" s="140" t="str">
        <f t="shared" si="29"/>
        <v>Plastic</v>
      </c>
      <c r="V87" s="140" t="str">
        <f t="shared" si="30"/>
        <v>F0102089028</v>
      </c>
      <c r="W87" s="140" t="s">
        <v>1471</v>
      </c>
      <c r="X87" s="140" t="s">
        <v>1468</v>
      </c>
      <c r="Y87" s="140" t="s">
        <v>1614</v>
      </c>
      <c r="Z87" s="143">
        <f>_xlfn.XLOOKUP((W87&amp;V87),[1]GRN_20260331!$H:$H,[1]GRN_20260331!$W:$W,0)</f>
        <v>12</v>
      </c>
      <c r="AA87" s="143" t="str">
        <f t="shared" si="23"/>
        <v>THB</v>
      </c>
      <c r="AB87" s="143">
        <f t="shared" si="24"/>
        <v>32.1892</v>
      </c>
      <c r="AC87" s="143">
        <f t="shared" si="25"/>
        <v>0.3727958445689859</v>
      </c>
      <c r="AD87" s="143">
        <f t="shared" si="31"/>
        <v>1</v>
      </c>
      <c r="AE87" s="143">
        <f t="shared" si="26"/>
        <v>0.3727958445689859</v>
      </c>
      <c r="AG87" s="143">
        <f>_xlfn.XLOOKUP((W87&amp;V87),[1]GRN_20260331!$H:$H,[1]GRN_20260331!$X:$X,0)</f>
        <v>0</v>
      </c>
      <c r="AH87" s="143">
        <f t="shared" si="32"/>
        <v>1</v>
      </c>
      <c r="AI87" s="143">
        <f t="shared" si="33"/>
        <v>0</v>
      </c>
      <c r="AK87" s="144"/>
    </row>
    <row r="88" spans="1:37" x14ac:dyDescent="0.3">
      <c r="A88" s="23">
        <v>82</v>
      </c>
      <c r="B88" s="23"/>
      <c r="C88" s="23"/>
      <c r="D88" s="74" t="s">
        <v>168</v>
      </c>
      <c r="E88" s="74"/>
      <c r="F88" s="23">
        <v>1</v>
      </c>
      <c r="G88" s="23" t="s">
        <v>30</v>
      </c>
      <c r="H88" s="23" t="s">
        <v>31</v>
      </c>
      <c r="I88" s="74" t="s">
        <v>223</v>
      </c>
      <c r="J88" s="23" t="str">
        <f t="shared" si="28"/>
        <v>GTF0102089029</v>
      </c>
      <c r="K88" s="23" t="s">
        <v>224</v>
      </c>
      <c r="L88" s="88">
        <v>1</v>
      </c>
      <c r="M88" s="23" t="s">
        <v>34</v>
      </c>
      <c r="N88" s="74" t="s">
        <v>171</v>
      </c>
      <c r="O88" s="23" t="s">
        <v>172</v>
      </c>
      <c r="P88" s="89" t="s">
        <v>37</v>
      </c>
      <c r="Q88" s="50"/>
      <c r="R88" s="51"/>
      <c r="S88" s="23"/>
      <c r="U88" s="140" t="str">
        <f t="shared" si="29"/>
        <v>Plastic</v>
      </c>
      <c r="V88" s="140" t="str">
        <f t="shared" si="30"/>
        <v>F0102089029</v>
      </c>
      <c r="W88" s="140" t="s">
        <v>1471</v>
      </c>
      <c r="X88" s="140" t="s">
        <v>1468</v>
      </c>
      <c r="Y88" s="140" t="s">
        <v>1614</v>
      </c>
      <c r="Z88" s="143">
        <f>_xlfn.XLOOKUP((W88&amp;V88),[1]GRN_20260331!$H:$H,[1]GRN_20260331!$W:$W,0)</f>
        <v>29.970000000000002</v>
      </c>
      <c r="AA88" s="143" t="str">
        <f t="shared" si="23"/>
        <v>THB</v>
      </c>
      <c r="AB88" s="143">
        <f t="shared" si="24"/>
        <v>32.1892</v>
      </c>
      <c r="AC88" s="143">
        <f t="shared" si="25"/>
        <v>0.93105762181104235</v>
      </c>
      <c r="AD88" s="143">
        <f t="shared" si="31"/>
        <v>1</v>
      </c>
      <c r="AE88" s="143">
        <f t="shared" si="26"/>
        <v>0.93105762181104235</v>
      </c>
      <c r="AG88" s="143">
        <f>_xlfn.XLOOKUP((W88&amp;V88),[1]GRN_20260331!$H:$H,[1]GRN_20260331!$X:$X,0)</f>
        <v>0</v>
      </c>
      <c r="AH88" s="143">
        <f t="shared" si="32"/>
        <v>1</v>
      </c>
      <c r="AI88" s="143">
        <f t="shared" si="33"/>
        <v>0</v>
      </c>
      <c r="AK88" s="144"/>
    </row>
    <row r="89" spans="1:37" x14ac:dyDescent="0.3">
      <c r="A89" s="23">
        <v>83</v>
      </c>
      <c r="B89" s="23"/>
      <c r="C89" s="23"/>
      <c r="D89" s="74" t="s">
        <v>168</v>
      </c>
      <c r="E89" s="74"/>
      <c r="F89" s="23">
        <v>1</v>
      </c>
      <c r="G89" s="23" t="s">
        <v>30</v>
      </c>
      <c r="H89" s="23" t="s">
        <v>31</v>
      </c>
      <c r="I89" s="74" t="s">
        <v>225</v>
      </c>
      <c r="J89" s="23" t="str">
        <f t="shared" si="28"/>
        <v>GTF0102089030</v>
      </c>
      <c r="K89" s="23" t="s">
        <v>226</v>
      </c>
      <c r="L89" s="88">
        <v>1</v>
      </c>
      <c r="M89" s="23" t="s">
        <v>34</v>
      </c>
      <c r="N89" s="74" t="s">
        <v>171</v>
      </c>
      <c r="O89" s="23" t="s">
        <v>172</v>
      </c>
      <c r="P89" s="89" t="s">
        <v>37</v>
      </c>
      <c r="Q89" s="50"/>
      <c r="R89" s="51"/>
      <c r="S89" s="23"/>
      <c r="U89" s="140" t="str">
        <f t="shared" si="29"/>
        <v>Plastic</v>
      </c>
      <c r="V89" s="140" t="str">
        <f t="shared" si="30"/>
        <v>F0102089030</v>
      </c>
      <c r="W89" s="140" t="s">
        <v>1471</v>
      </c>
      <c r="X89" s="140" t="s">
        <v>1468</v>
      </c>
      <c r="Y89" s="140" t="s">
        <v>1614</v>
      </c>
      <c r="Z89" s="143">
        <f>_xlfn.XLOOKUP((W89&amp;V89),[1]GRN_20260331!$H:$H,[1]GRN_20260331!$W:$W,0)</f>
        <v>29.970000000000002</v>
      </c>
      <c r="AA89" s="143" t="str">
        <f t="shared" si="23"/>
        <v>THB</v>
      </c>
      <c r="AB89" s="143">
        <f t="shared" si="24"/>
        <v>32.1892</v>
      </c>
      <c r="AC89" s="143">
        <f t="shared" si="25"/>
        <v>0.93105762181104235</v>
      </c>
      <c r="AD89" s="143">
        <f t="shared" si="31"/>
        <v>1</v>
      </c>
      <c r="AE89" s="143">
        <f t="shared" si="26"/>
        <v>0.93105762181104235</v>
      </c>
      <c r="AG89" s="143">
        <f>_xlfn.XLOOKUP((W89&amp;V89),[1]GRN_20260331!$H:$H,[1]GRN_20260331!$X:$X,0)</f>
        <v>0</v>
      </c>
      <c r="AH89" s="143">
        <f t="shared" si="32"/>
        <v>1</v>
      </c>
      <c r="AI89" s="143">
        <f t="shared" si="33"/>
        <v>0</v>
      </c>
      <c r="AK89" s="144"/>
    </row>
    <row r="90" spans="1:37" x14ac:dyDescent="0.3">
      <c r="A90" s="23">
        <v>84</v>
      </c>
      <c r="B90" s="23"/>
      <c r="C90" s="23"/>
      <c r="D90" s="74" t="s">
        <v>168</v>
      </c>
      <c r="E90" s="74"/>
      <c r="F90" s="23">
        <v>1</v>
      </c>
      <c r="G90" s="23" t="s">
        <v>30</v>
      </c>
      <c r="H90" s="23" t="s">
        <v>31</v>
      </c>
      <c r="I90" s="74" t="s">
        <v>227</v>
      </c>
      <c r="J90" s="23" t="str">
        <f t="shared" si="28"/>
        <v>GTF0102089031</v>
      </c>
      <c r="K90" s="23" t="s">
        <v>228</v>
      </c>
      <c r="L90" s="88">
        <v>1</v>
      </c>
      <c r="M90" s="23" t="s">
        <v>34</v>
      </c>
      <c r="N90" s="74" t="s">
        <v>229</v>
      </c>
      <c r="O90" s="23" t="s">
        <v>230</v>
      </c>
      <c r="P90" s="89" t="s">
        <v>37</v>
      </c>
      <c r="Q90" s="50"/>
      <c r="R90" s="51"/>
      <c r="S90" s="23"/>
      <c r="U90" s="140" t="str">
        <f t="shared" si="29"/>
        <v>Plastic</v>
      </c>
      <c r="V90" s="140" t="str">
        <f t="shared" si="30"/>
        <v>F0102089031</v>
      </c>
      <c r="W90" s="140" t="s">
        <v>1471</v>
      </c>
      <c r="X90" s="140" t="s">
        <v>1468</v>
      </c>
      <c r="Y90" s="140" t="s">
        <v>1614</v>
      </c>
      <c r="Z90" s="143">
        <f>_xlfn.XLOOKUP((W90&amp;V90),[1]GRN_20260331!$H:$H,[1]GRN_20260331!$W:$W,0)</f>
        <v>28.669999999999998</v>
      </c>
      <c r="AA90" s="143" t="str">
        <f t="shared" si="23"/>
        <v>THB</v>
      </c>
      <c r="AB90" s="143">
        <f t="shared" si="24"/>
        <v>32.1892</v>
      </c>
      <c r="AC90" s="143">
        <f t="shared" si="25"/>
        <v>0.8906714053160687</v>
      </c>
      <c r="AD90" s="143">
        <f t="shared" si="31"/>
        <v>1</v>
      </c>
      <c r="AE90" s="143">
        <f t="shared" si="26"/>
        <v>0.8906714053160687</v>
      </c>
      <c r="AG90" s="143">
        <f>_xlfn.XLOOKUP((W90&amp;V90),[1]GRN_20260331!$H:$H,[1]GRN_20260331!$X:$X,0)</f>
        <v>0</v>
      </c>
      <c r="AH90" s="143">
        <f t="shared" si="32"/>
        <v>1</v>
      </c>
      <c r="AI90" s="143">
        <f t="shared" si="33"/>
        <v>0</v>
      </c>
      <c r="AK90" s="144"/>
    </row>
    <row r="91" spans="1:37" x14ac:dyDescent="0.3">
      <c r="A91" s="23">
        <v>85</v>
      </c>
      <c r="B91" s="23"/>
      <c r="C91" s="23"/>
      <c r="D91" s="74" t="s">
        <v>168</v>
      </c>
      <c r="E91" s="74"/>
      <c r="F91" s="23">
        <v>1</v>
      </c>
      <c r="G91" s="23" t="s">
        <v>30</v>
      </c>
      <c r="H91" s="23" t="s">
        <v>31</v>
      </c>
      <c r="I91" s="74" t="s">
        <v>231</v>
      </c>
      <c r="J91" s="23" t="str">
        <f t="shared" si="28"/>
        <v>GTF0102089032</v>
      </c>
      <c r="K91" s="23" t="s">
        <v>232</v>
      </c>
      <c r="L91" s="88">
        <v>1</v>
      </c>
      <c r="M91" s="23" t="s">
        <v>34</v>
      </c>
      <c r="N91" s="74" t="s">
        <v>189</v>
      </c>
      <c r="O91" s="23" t="s">
        <v>190</v>
      </c>
      <c r="P91" s="89" t="s">
        <v>37</v>
      </c>
      <c r="Q91" s="50"/>
      <c r="R91" s="51"/>
      <c r="S91" s="23"/>
      <c r="U91" s="140" t="str">
        <f t="shared" si="29"/>
        <v>Plastic</v>
      </c>
      <c r="V91" s="140" t="str">
        <f t="shared" si="30"/>
        <v>F0102089032</v>
      </c>
      <c r="W91" s="140" t="s">
        <v>1471</v>
      </c>
      <c r="X91" s="140" t="s">
        <v>1468</v>
      </c>
      <c r="Y91" s="140" t="s">
        <v>1614</v>
      </c>
      <c r="Z91" s="143">
        <f>_xlfn.XLOOKUP((W91&amp;V91),[1]GRN_20260331!$H:$H,[1]GRN_20260331!$W:$W,0)</f>
        <v>25</v>
      </c>
      <c r="AA91" s="143" t="str">
        <f t="shared" si="23"/>
        <v>THB</v>
      </c>
      <c r="AB91" s="143">
        <f t="shared" si="24"/>
        <v>32.1892</v>
      </c>
      <c r="AC91" s="143">
        <f t="shared" si="25"/>
        <v>0.77665800951872055</v>
      </c>
      <c r="AD91" s="143">
        <f t="shared" si="31"/>
        <v>1</v>
      </c>
      <c r="AE91" s="143">
        <f t="shared" si="26"/>
        <v>0.77665800951872055</v>
      </c>
      <c r="AG91" s="143">
        <f>_xlfn.XLOOKUP((W91&amp;V91),[1]GRN_20260331!$H:$H,[1]GRN_20260331!$X:$X,0)</f>
        <v>0</v>
      </c>
      <c r="AH91" s="143">
        <f t="shared" si="32"/>
        <v>1</v>
      </c>
      <c r="AI91" s="143">
        <f t="shared" si="33"/>
        <v>0</v>
      </c>
      <c r="AK91" s="144"/>
    </row>
    <row r="92" spans="1:37" x14ac:dyDescent="0.3">
      <c r="A92" s="23">
        <v>86</v>
      </c>
      <c r="B92" s="23"/>
      <c r="C92" s="23"/>
      <c r="D92" s="74" t="s">
        <v>168</v>
      </c>
      <c r="E92" s="74"/>
      <c r="F92" s="23">
        <v>1</v>
      </c>
      <c r="G92" s="23" t="s">
        <v>30</v>
      </c>
      <c r="H92" s="23" t="s">
        <v>31</v>
      </c>
      <c r="I92" s="74" t="s">
        <v>233</v>
      </c>
      <c r="J92" s="23" t="str">
        <f t="shared" si="28"/>
        <v>GTF0102089033</v>
      </c>
      <c r="K92" s="23" t="s">
        <v>234</v>
      </c>
      <c r="L92" s="88">
        <v>1</v>
      </c>
      <c r="M92" s="23" t="s">
        <v>34</v>
      </c>
      <c r="N92" s="74" t="s">
        <v>171</v>
      </c>
      <c r="O92" s="23" t="s">
        <v>172</v>
      </c>
      <c r="P92" s="89" t="s">
        <v>37</v>
      </c>
      <c r="Q92" s="50"/>
      <c r="R92" s="51"/>
      <c r="S92" s="23"/>
      <c r="U92" s="140" t="str">
        <f t="shared" si="29"/>
        <v>Plastic</v>
      </c>
      <c r="V92" s="140" t="str">
        <f t="shared" si="30"/>
        <v>F0102089033</v>
      </c>
      <c r="W92" s="140" t="s">
        <v>1471</v>
      </c>
      <c r="X92" s="140" t="s">
        <v>1468</v>
      </c>
      <c r="Y92" s="140" t="s">
        <v>1614</v>
      </c>
      <c r="Z92" s="143">
        <f>_xlfn.XLOOKUP((W92&amp;V92),[1]GRN_20260331!$H:$H,[1]GRN_20260331!$W:$W,0)</f>
        <v>12</v>
      </c>
      <c r="AA92" s="143" t="str">
        <f t="shared" si="23"/>
        <v>THB</v>
      </c>
      <c r="AB92" s="143">
        <f t="shared" si="24"/>
        <v>32.1892</v>
      </c>
      <c r="AC92" s="143">
        <f t="shared" si="25"/>
        <v>0.3727958445689859</v>
      </c>
      <c r="AD92" s="143">
        <f t="shared" si="31"/>
        <v>1</v>
      </c>
      <c r="AE92" s="143">
        <f t="shared" si="26"/>
        <v>0.3727958445689859</v>
      </c>
      <c r="AG92" s="143">
        <f>_xlfn.XLOOKUP((W92&amp;V92),[1]GRN_20260331!$H:$H,[1]GRN_20260331!$X:$X,0)</f>
        <v>0</v>
      </c>
      <c r="AH92" s="143">
        <f t="shared" si="32"/>
        <v>1</v>
      </c>
      <c r="AI92" s="143">
        <f t="shared" si="33"/>
        <v>0</v>
      </c>
      <c r="AK92" s="144"/>
    </row>
    <row r="93" spans="1:37" x14ac:dyDescent="0.3">
      <c r="A93" s="23">
        <v>87</v>
      </c>
      <c r="B93" s="23"/>
      <c r="C93" s="23"/>
      <c r="D93" s="74" t="s">
        <v>168</v>
      </c>
      <c r="E93" s="74"/>
      <c r="F93" s="23">
        <v>1</v>
      </c>
      <c r="G93" s="23" t="s">
        <v>30</v>
      </c>
      <c r="H93" s="23" t="s">
        <v>31</v>
      </c>
      <c r="I93" s="74" t="s">
        <v>235</v>
      </c>
      <c r="J93" s="23" t="str">
        <f t="shared" si="28"/>
        <v>GTF0102089034</v>
      </c>
      <c r="K93" s="23" t="s">
        <v>236</v>
      </c>
      <c r="L93" s="88">
        <v>1</v>
      </c>
      <c r="M93" s="23" t="s">
        <v>34</v>
      </c>
      <c r="N93" s="74" t="s">
        <v>171</v>
      </c>
      <c r="O93" s="23" t="s">
        <v>172</v>
      </c>
      <c r="P93" s="89" t="s">
        <v>37</v>
      </c>
      <c r="Q93" s="50"/>
      <c r="R93" s="51"/>
      <c r="S93" s="23"/>
      <c r="U93" s="140" t="str">
        <f t="shared" si="29"/>
        <v>Plastic</v>
      </c>
      <c r="V93" s="140" t="str">
        <f t="shared" si="30"/>
        <v>F0102089034</v>
      </c>
      <c r="W93" s="140" t="s">
        <v>1471</v>
      </c>
      <c r="X93" s="140" t="s">
        <v>1468</v>
      </c>
      <c r="Y93" s="140" t="s">
        <v>1614</v>
      </c>
      <c r="Z93" s="143">
        <f>_xlfn.XLOOKUP((W93&amp;V93),[1]GRN_20260331!$H:$H,[1]GRN_20260331!$W:$W,0)</f>
        <v>15.87</v>
      </c>
      <c r="AA93" s="143" t="str">
        <f t="shared" si="23"/>
        <v>THB</v>
      </c>
      <c r="AB93" s="143">
        <f t="shared" si="24"/>
        <v>32.1892</v>
      </c>
      <c r="AC93" s="143">
        <f t="shared" si="25"/>
        <v>0.4930225044424838</v>
      </c>
      <c r="AD93" s="143">
        <f t="shared" si="31"/>
        <v>1</v>
      </c>
      <c r="AE93" s="143">
        <f t="shared" si="26"/>
        <v>0.4930225044424838</v>
      </c>
      <c r="AG93" s="143">
        <f>_xlfn.XLOOKUP((W93&amp;V93),[1]GRN_20260331!$H:$H,[1]GRN_20260331!$X:$X,0)</f>
        <v>0</v>
      </c>
      <c r="AH93" s="143">
        <f t="shared" si="32"/>
        <v>1</v>
      </c>
      <c r="AI93" s="143">
        <f t="shared" si="33"/>
        <v>0</v>
      </c>
      <c r="AK93" s="144"/>
    </row>
    <row r="94" spans="1:37" x14ac:dyDescent="0.3">
      <c r="A94" s="23">
        <v>88</v>
      </c>
      <c r="B94" s="23"/>
      <c r="C94" s="23"/>
      <c r="D94" s="74" t="s">
        <v>168</v>
      </c>
      <c r="E94" s="74"/>
      <c r="F94" s="23">
        <v>1</v>
      </c>
      <c r="G94" s="23" t="s">
        <v>30</v>
      </c>
      <c r="H94" s="23" t="s">
        <v>31</v>
      </c>
      <c r="I94" s="74" t="s">
        <v>237</v>
      </c>
      <c r="J94" s="23" t="str">
        <f t="shared" si="28"/>
        <v>GTF0102089035</v>
      </c>
      <c r="K94" s="23" t="s">
        <v>238</v>
      </c>
      <c r="L94" s="88">
        <v>1</v>
      </c>
      <c r="M94" s="23" t="s">
        <v>34</v>
      </c>
      <c r="N94" s="74" t="s">
        <v>229</v>
      </c>
      <c r="O94" s="23" t="s">
        <v>230</v>
      </c>
      <c r="P94" s="89" t="s">
        <v>37</v>
      </c>
      <c r="Q94" s="50"/>
      <c r="R94" s="51"/>
      <c r="S94" s="23"/>
      <c r="U94" s="140" t="str">
        <f t="shared" si="29"/>
        <v>Plastic</v>
      </c>
      <c r="V94" s="140" t="str">
        <f t="shared" si="30"/>
        <v>F0102089035</v>
      </c>
      <c r="W94" s="140" t="s">
        <v>1471</v>
      </c>
      <c r="X94" s="140" t="s">
        <v>1468</v>
      </c>
      <c r="Y94" s="140" t="s">
        <v>1614</v>
      </c>
      <c r="Z94" s="143">
        <f>_xlfn.XLOOKUP((W94&amp;V94),[1]GRN_20260331!$H:$H,[1]GRN_20260331!$W:$W,0)</f>
        <v>28.330000000000002</v>
      </c>
      <c r="AA94" s="143" t="str">
        <f t="shared" ref="AA94:AA101" si="34">IF(W94="GU","USD","THB")</f>
        <v>THB</v>
      </c>
      <c r="AB94" s="143">
        <f t="shared" ref="AB94:AB101" si="35">IF(AA94="THB",AB$5,1)</f>
        <v>32.1892</v>
      </c>
      <c r="AC94" s="143">
        <f t="shared" ref="AC94:AC101" si="36">Z94/AB94</f>
        <v>0.88010885638661418</v>
      </c>
      <c r="AD94" s="143">
        <f t="shared" si="31"/>
        <v>1</v>
      </c>
      <c r="AE94" s="143">
        <f t="shared" ref="AE94:AE100" si="37">AC94*AD94</f>
        <v>0.88010885638661418</v>
      </c>
      <c r="AG94" s="143">
        <f>_xlfn.XLOOKUP((W94&amp;V94),[1]GRN_20260331!$H:$H,[1]GRN_20260331!$X:$X,0)</f>
        <v>0</v>
      </c>
      <c r="AH94" s="143">
        <f t="shared" si="32"/>
        <v>1</v>
      </c>
      <c r="AI94" s="143">
        <f t="shared" si="33"/>
        <v>0</v>
      </c>
      <c r="AK94" s="144"/>
    </row>
    <row r="95" spans="1:37" x14ac:dyDescent="0.3">
      <c r="A95" s="23">
        <v>89</v>
      </c>
      <c r="B95" s="23"/>
      <c r="C95" s="23"/>
      <c r="D95" s="74" t="s">
        <v>168</v>
      </c>
      <c r="E95" s="74"/>
      <c r="F95" s="23">
        <v>1</v>
      </c>
      <c r="G95" s="23" t="s">
        <v>30</v>
      </c>
      <c r="H95" s="23" t="s">
        <v>31</v>
      </c>
      <c r="I95" s="74" t="s">
        <v>239</v>
      </c>
      <c r="J95" s="23" t="str">
        <f t="shared" si="28"/>
        <v>GTF0102089036</v>
      </c>
      <c r="K95" s="23" t="s">
        <v>240</v>
      </c>
      <c r="L95" s="88">
        <v>1</v>
      </c>
      <c r="M95" s="23" t="s">
        <v>34</v>
      </c>
      <c r="N95" s="74" t="s">
        <v>189</v>
      </c>
      <c r="O95" s="23" t="s">
        <v>190</v>
      </c>
      <c r="P95" s="89" t="s">
        <v>37</v>
      </c>
      <c r="Q95" s="50"/>
      <c r="R95" s="51"/>
      <c r="S95" s="23"/>
      <c r="U95" s="140" t="str">
        <f t="shared" si="29"/>
        <v>Plastic</v>
      </c>
      <c r="V95" s="140" t="str">
        <f t="shared" si="30"/>
        <v>F0102089036</v>
      </c>
      <c r="W95" s="140" t="s">
        <v>1471</v>
      </c>
      <c r="X95" s="140" t="s">
        <v>1468</v>
      </c>
      <c r="Y95" s="140" t="s">
        <v>1614</v>
      </c>
      <c r="Z95" s="143">
        <f>_xlfn.XLOOKUP((W95&amp;V95),[1]GRN_20260331!$H:$H,[1]GRN_20260331!$W:$W,0)</f>
        <v>16</v>
      </c>
      <c r="AA95" s="143" t="str">
        <f t="shared" si="34"/>
        <v>THB</v>
      </c>
      <c r="AB95" s="143">
        <f t="shared" si="35"/>
        <v>32.1892</v>
      </c>
      <c r="AC95" s="143">
        <f t="shared" si="36"/>
        <v>0.49706112609198116</v>
      </c>
      <c r="AD95" s="143">
        <f t="shared" si="31"/>
        <v>1</v>
      </c>
      <c r="AE95" s="143">
        <f t="shared" si="37"/>
        <v>0.49706112609198116</v>
      </c>
      <c r="AG95" s="143">
        <f>_xlfn.XLOOKUP((W95&amp;V95),[1]GRN_20260331!$H:$H,[1]GRN_20260331!$X:$X,0)</f>
        <v>0</v>
      </c>
      <c r="AH95" s="143">
        <f t="shared" si="32"/>
        <v>1</v>
      </c>
      <c r="AI95" s="143">
        <f t="shared" si="33"/>
        <v>0</v>
      </c>
      <c r="AK95" s="144"/>
    </row>
    <row r="96" spans="1:37" x14ac:dyDescent="0.3">
      <c r="A96" s="23">
        <v>90</v>
      </c>
      <c r="B96" s="23"/>
      <c r="C96" s="23"/>
      <c r="D96" s="74" t="s">
        <v>168</v>
      </c>
      <c r="E96" s="74"/>
      <c r="F96" s="23">
        <v>1</v>
      </c>
      <c r="G96" s="23" t="s">
        <v>30</v>
      </c>
      <c r="H96" s="23" t="s">
        <v>31</v>
      </c>
      <c r="I96" s="74" t="s">
        <v>241</v>
      </c>
      <c r="J96" s="23" t="str">
        <f t="shared" si="28"/>
        <v>GTF0102089039</v>
      </c>
      <c r="K96" s="23" t="s">
        <v>242</v>
      </c>
      <c r="L96" s="88">
        <v>1</v>
      </c>
      <c r="M96" s="23" t="s">
        <v>34</v>
      </c>
      <c r="N96" s="74" t="s">
        <v>189</v>
      </c>
      <c r="O96" s="23" t="s">
        <v>190</v>
      </c>
      <c r="P96" s="89" t="s">
        <v>37</v>
      </c>
      <c r="Q96" s="50"/>
      <c r="R96" s="51"/>
      <c r="S96" s="23"/>
      <c r="U96" s="140" t="str">
        <f t="shared" si="29"/>
        <v>Plastic</v>
      </c>
      <c r="V96" s="140" t="str">
        <f t="shared" si="30"/>
        <v>F0102089039</v>
      </c>
      <c r="W96" s="140" t="s">
        <v>1471</v>
      </c>
      <c r="X96" s="140" t="s">
        <v>1468</v>
      </c>
      <c r="Y96" s="140" t="s">
        <v>1614</v>
      </c>
      <c r="Z96" s="143">
        <f>_xlfn.XLOOKUP((W96&amp;V96),[1]GRN_20260331!$H:$H,[1]GRN_20260331!$W:$W,0)</f>
        <v>6</v>
      </c>
      <c r="AA96" s="143" t="str">
        <f t="shared" si="34"/>
        <v>THB</v>
      </c>
      <c r="AB96" s="143">
        <f t="shared" si="35"/>
        <v>32.1892</v>
      </c>
      <c r="AC96" s="143">
        <f t="shared" si="36"/>
        <v>0.18639792228449295</v>
      </c>
      <c r="AD96" s="143">
        <f t="shared" si="31"/>
        <v>1</v>
      </c>
      <c r="AE96" s="143">
        <f t="shared" si="37"/>
        <v>0.18639792228449295</v>
      </c>
      <c r="AG96" s="143">
        <f>_xlfn.XLOOKUP((W96&amp;V96),[1]GRN_20260331!$H:$H,[1]GRN_20260331!$X:$X,0)</f>
        <v>0</v>
      </c>
      <c r="AH96" s="143">
        <f t="shared" si="32"/>
        <v>1</v>
      </c>
      <c r="AI96" s="143">
        <f t="shared" si="33"/>
        <v>0</v>
      </c>
      <c r="AK96" s="144"/>
    </row>
    <row r="97" spans="1:37" x14ac:dyDescent="0.3">
      <c r="A97" s="23">
        <v>91</v>
      </c>
      <c r="B97" s="23"/>
      <c r="C97" s="23"/>
      <c r="D97" s="74" t="s">
        <v>168</v>
      </c>
      <c r="E97" s="74"/>
      <c r="F97" s="23">
        <v>1</v>
      </c>
      <c r="G97" s="23" t="s">
        <v>30</v>
      </c>
      <c r="H97" s="23" t="s">
        <v>31</v>
      </c>
      <c r="I97" s="74" t="s">
        <v>243</v>
      </c>
      <c r="J97" s="23" t="str">
        <f t="shared" si="28"/>
        <v>GTF0102089040</v>
      </c>
      <c r="K97" s="23" t="s">
        <v>244</v>
      </c>
      <c r="L97" s="88">
        <v>1</v>
      </c>
      <c r="M97" s="23" t="s">
        <v>34</v>
      </c>
      <c r="N97" s="74" t="s">
        <v>189</v>
      </c>
      <c r="O97" s="23" t="s">
        <v>190</v>
      </c>
      <c r="P97" s="89" t="s">
        <v>37</v>
      </c>
      <c r="Q97" s="50"/>
      <c r="R97" s="51"/>
      <c r="S97" s="23"/>
      <c r="U97" s="140" t="str">
        <f t="shared" si="29"/>
        <v>Plastic</v>
      </c>
      <c r="V97" s="140" t="str">
        <f t="shared" si="30"/>
        <v>F0102089040</v>
      </c>
      <c r="W97" s="140" t="s">
        <v>1471</v>
      </c>
      <c r="X97" s="140" t="s">
        <v>1468</v>
      </c>
      <c r="Y97" s="140" t="s">
        <v>1614</v>
      </c>
      <c r="Z97" s="143">
        <f>_xlfn.XLOOKUP((W97&amp;V97),[1]GRN_20260331!$H:$H,[1]GRN_20260331!$W:$W,0)</f>
        <v>6</v>
      </c>
      <c r="AA97" s="143" t="str">
        <f t="shared" si="34"/>
        <v>THB</v>
      </c>
      <c r="AB97" s="143">
        <f t="shared" si="35"/>
        <v>32.1892</v>
      </c>
      <c r="AC97" s="143">
        <f t="shared" si="36"/>
        <v>0.18639792228449295</v>
      </c>
      <c r="AD97" s="143">
        <f t="shared" si="31"/>
        <v>1</v>
      </c>
      <c r="AE97" s="143">
        <f t="shared" si="37"/>
        <v>0.18639792228449295</v>
      </c>
      <c r="AG97" s="143">
        <f>_xlfn.XLOOKUP((W97&amp;V97),[1]GRN_20260331!$H:$H,[1]GRN_20260331!$X:$X,0)</f>
        <v>0</v>
      </c>
      <c r="AH97" s="143">
        <f t="shared" si="32"/>
        <v>1</v>
      </c>
      <c r="AI97" s="143">
        <f t="shared" si="33"/>
        <v>0</v>
      </c>
      <c r="AK97" s="144"/>
    </row>
    <row r="98" spans="1:37" x14ac:dyDescent="0.3">
      <c r="A98" s="23">
        <v>92</v>
      </c>
      <c r="B98" s="23"/>
      <c r="C98" s="23"/>
      <c r="D98" s="74" t="s">
        <v>168</v>
      </c>
      <c r="E98" s="74"/>
      <c r="F98" s="23">
        <v>1</v>
      </c>
      <c r="G98" s="23" t="s">
        <v>30</v>
      </c>
      <c r="H98" s="23" t="s">
        <v>31</v>
      </c>
      <c r="I98" s="74" t="s">
        <v>245</v>
      </c>
      <c r="J98" s="23" t="str">
        <f t="shared" si="28"/>
        <v>GTF0102089041</v>
      </c>
      <c r="K98" s="23" t="s">
        <v>246</v>
      </c>
      <c r="L98" s="88">
        <v>1</v>
      </c>
      <c r="M98" s="23" t="s">
        <v>34</v>
      </c>
      <c r="N98" s="74" t="s">
        <v>189</v>
      </c>
      <c r="O98" s="23" t="s">
        <v>190</v>
      </c>
      <c r="P98" s="89" t="s">
        <v>37</v>
      </c>
      <c r="Q98" s="50"/>
      <c r="R98" s="51"/>
      <c r="S98" s="23"/>
      <c r="U98" s="140" t="str">
        <f t="shared" si="29"/>
        <v>Plastic</v>
      </c>
      <c r="V98" s="140" t="str">
        <f t="shared" si="30"/>
        <v>F0102089041</v>
      </c>
      <c r="W98" s="140" t="s">
        <v>1471</v>
      </c>
      <c r="X98" s="140" t="s">
        <v>1468</v>
      </c>
      <c r="Y98" s="140" t="s">
        <v>1614</v>
      </c>
      <c r="Z98" s="143">
        <f>_xlfn.XLOOKUP((W98&amp;V98),[1]GRN_20260331!$H:$H,[1]GRN_20260331!$W:$W,0)</f>
        <v>6</v>
      </c>
      <c r="AA98" s="143" t="str">
        <f t="shared" si="34"/>
        <v>THB</v>
      </c>
      <c r="AB98" s="143">
        <f t="shared" si="35"/>
        <v>32.1892</v>
      </c>
      <c r="AC98" s="143">
        <f t="shared" si="36"/>
        <v>0.18639792228449295</v>
      </c>
      <c r="AD98" s="143">
        <f t="shared" si="31"/>
        <v>1</v>
      </c>
      <c r="AE98" s="143">
        <f t="shared" si="37"/>
        <v>0.18639792228449295</v>
      </c>
      <c r="AG98" s="143">
        <f>_xlfn.XLOOKUP((W98&amp;V98),[1]GRN_20260331!$H:$H,[1]GRN_20260331!$X:$X,0)</f>
        <v>0</v>
      </c>
      <c r="AH98" s="143">
        <f t="shared" si="32"/>
        <v>1</v>
      </c>
      <c r="AI98" s="143">
        <f t="shared" si="33"/>
        <v>0</v>
      </c>
      <c r="AK98" s="144"/>
    </row>
    <row r="99" spans="1:37" x14ac:dyDescent="0.3">
      <c r="A99" s="23">
        <v>93</v>
      </c>
      <c r="B99" s="23"/>
      <c r="C99" s="23"/>
      <c r="D99" s="74" t="s">
        <v>168</v>
      </c>
      <c r="E99" s="74"/>
      <c r="F99" s="23">
        <v>1</v>
      </c>
      <c r="G99" s="23" t="s">
        <v>30</v>
      </c>
      <c r="H99" s="23" t="s">
        <v>31</v>
      </c>
      <c r="I99" s="74" t="s">
        <v>247</v>
      </c>
      <c r="J99" s="23" t="str">
        <f t="shared" si="28"/>
        <v>GTF0102089042</v>
      </c>
      <c r="K99" s="23" t="s">
        <v>248</v>
      </c>
      <c r="L99" s="88">
        <v>1</v>
      </c>
      <c r="M99" s="23" t="s">
        <v>34</v>
      </c>
      <c r="N99" s="74" t="s">
        <v>189</v>
      </c>
      <c r="O99" s="23" t="s">
        <v>190</v>
      </c>
      <c r="P99" s="89" t="s">
        <v>37</v>
      </c>
      <c r="Q99" s="50"/>
      <c r="R99" s="51"/>
      <c r="S99" s="23"/>
      <c r="U99" s="140" t="str">
        <f t="shared" si="29"/>
        <v>Plastic</v>
      </c>
      <c r="V99" s="140" t="str">
        <f t="shared" si="30"/>
        <v>F0102089042</v>
      </c>
      <c r="W99" s="140" t="s">
        <v>1471</v>
      </c>
      <c r="X99" s="140" t="s">
        <v>1468</v>
      </c>
      <c r="Y99" s="140" t="s">
        <v>1614</v>
      </c>
      <c r="Z99" s="143">
        <f>_xlfn.XLOOKUP((W99&amp;V99),[1]GRN_20260331!$H:$H,[1]GRN_20260331!$W:$W,0)</f>
        <v>6</v>
      </c>
      <c r="AA99" s="143" t="str">
        <f t="shared" si="34"/>
        <v>THB</v>
      </c>
      <c r="AB99" s="143">
        <f t="shared" si="35"/>
        <v>32.1892</v>
      </c>
      <c r="AC99" s="143">
        <f t="shared" si="36"/>
        <v>0.18639792228449295</v>
      </c>
      <c r="AD99" s="143">
        <f t="shared" si="31"/>
        <v>1</v>
      </c>
      <c r="AE99" s="143">
        <f t="shared" si="37"/>
        <v>0.18639792228449295</v>
      </c>
      <c r="AG99" s="143">
        <f>_xlfn.XLOOKUP((W99&amp;V99),[1]GRN_20260331!$H:$H,[1]GRN_20260331!$X:$X,0)</f>
        <v>0</v>
      </c>
      <c r="AH99" s="143">
        <f t="shared" si="32"/>
        <v>1</v>
      </c>
      <c r="AI99" s="143">
        <f t="shared" si="33"/>
        <v>0</v>
      </c>
      <c r="AK99" s="144"/>
    </row>
    <row r="100" spans="1:37" x14ac:dyDescent="0.3">
      <c r="A100" s="23">
        <v>94</v>
      </c>
      <c r="B100" s="23"/>
      <c r="C100" s="23"/>
      <c r="D100" s="74" t="s">
        <v>168</v>
      </c>
      <c r="E100" s="74"/>
      <c r="F100" s="23">
        <v>1</v>
      </c>
      <c r="G100" s="23" t="s">
        <v>30</v>
      </c>
      <c r="H100" s="23" t="s">
        <v>31</v>
      </c>
      <c r="I100" s="74" t="s">
        <v>249</v>
      </c>
      <c r="J100" s="23" t="str">
        <f t="shared" si="28"/>
        <v>GTF0102089043</v>
      </c>
      <c r="K100" s="23" t="s">
        <v>250</v>
      </c>
      <c r="L100" s="88">
        <v>4</v>
      </c>
      <c r="M100" s="23" t="s">
        <v>34</v>
      </c>
      <c r="N100" s="74" t="s">
        <v>189</v>
      </c>
      <c r="O100" s="23" t="s">
        <v>190</v>
      </c>
      <c r="P100" s="89" t="s">
        <v>37</v>
      </c>
      <c r="Q100" s="50"/>
      <c r="R100" s="51"/>
      <c r="S100" s="23"/>
      <c r="U100" s="140" t="str">
        <f t="shared" si="29"/>
        <v>Plastic</v>
      </c>
      <c r="V100" s="140" t="str">
        <f t="shared" si="30"/>
        <v>F0102089043</v>
      </c>
      <c r="W100" s="140" t="s">
        <v>1471</v>
      </c>
      <c r="X100" s="140" t="s">
        <v>1468</v>
      </c>
      <c r="Y100" s="140" t="s">
        <v>1614</v>
      </c>
      <c r="Z100" s="143">
        <f>_xlfn.XLOOKUP((W100&amp;V100),[1]GRN_20260331!$H:$H,[1]GRN_20260331!$W:$W,0)</f>
        <v>12</v>
      </c>
      <c r="AA100" s="143" t="str">
        <f t="shared" si="34"/>
        <v>THB</v>
      </c>
      <c r="AB100" s="143">
        <f t="shared" si="35"/>
        <v>32.1892</v>
      </c>
      <c r="AC100" s="143">
        <f t="shared" si="36"/>
        <v>0.3727958445689859</v>
      </c>
      <c r="AD100" s="143">
        <f t="shared" si="31"/>
        <v>4</v>
      </c>
      <c r="AE100" s="143">
        <f t="shared" si="37"/>
        <v>1.4911833782759436</v>
      </c>
      <c r="AG100" s="143">
        <f>_xlfn.XLOOKUP((W100&amp;V100),[1]GRN_20260331!$H:$H,[1]GRN_20260331!$X:$X,0)</f>
        <v>0</v>
      </c>
      <c r="AH100" s="143">
        <f t="shared" si="32"/>
        <v>4</v>
      </c>
      <c r="AI100" s="143">
        <f t="shared" si="33"/>
        <v>0</v>
      </c>
      <c r="AK100" s="144"/>
    </row>
    <row r="101" spans="1:37" x14ac:dyDescent="0.3">
      <c r="A101" s="28">
        <v>95</v>
      </c>
      <c r="B101" s="28"/>
      <c r="C101" s="28"/>
      <c r="D101" s="90" t="s">
        <v>168</v>
      </c>
      <c r="E101" s="90"/>
      <c r="F101" s="28">
        <v>1</v>
      </c>
      <c r="G101" s="28" t="s">
        <v>251</v>
      </c>
      <c r="H101" s="28" t="s">
        <v>82</v>
      </c>
      <c r="I101" s="90" t="s">
        <v>252</v>
      </c>
      <c r="J101" s="28" t="str">
        <f t="shared" si="28"/>
        <v>GTF0102089044</v>
      </c>
      <c r="K101" s="28" t="s">
        <v>253</v>
      </c>
      <c r="L101" s="75">
        <v>1</v>
      </c>
      <c r="M101" s="28" t="s">
        <v>34</v>
      </c>
      <c r="N101" s="90" t="s">
        <v>94</v>
      </c>
      <c r="O101" s="28" t="s">
        <v>95</v>
      </c>
      <c r="P101" s="91" t="s">
        <v>37</v>
      </c>
      <c r="Q101" s="79"/>
      <c r="R101" s="80"/>
      <c r="S101" s="28"/>
      <c r="U101" s="140" t="str">
        <f t="shared" si="29"/>
        <v>Plastic</v>
      </c>
      <c r="V101" s="140" t="str">
        <f t="shared" si="30"/>
        <v>F0102089044</v>
      </c>
      <c r="W101" s="140" t="s">
        <v>1471</v>
      </c>
      <c r="X101" s="140" t="s">
        <v>1468</v>
      </c>
      <c r="Y101" s="140"/>
      <c r="Z101" s="143">
        <v>0</v>
      </c>
      <c r="AA101" s="143" t="str">
        <f t="shared" si="34"/>
        <v>THB</v>
      </c>
      <c r="AB101" s="143">
        <f t="shared" si="35"/>
        <v>32.1892</v>
      </c>
      <c r="AC101" s="143">
        <f t="shared" si="36"/>
        <v>0</v>
      </c>
      <c r="AD101" s="143">
        <f t="shared" si="31"/>
        <v>1</v>
      </c>
      <c r="AE101" s="143">
        <f t="shared" ref="AE101" si="38">Z101*AD101</f>
        <v>0</v>
      </c>
      <c r="AG101" s="143">
        <v>0</v>
      </c>
      <c r="AH101" s="143">
        <f t="shared" si="32"/>
        <v>1</v>
      </c>
      <c r="AI101" s="143">
        <f t="shared" ref="AI101:AI135" si="39">AG101*AH101</f>
        <v>0</v>
      </c>
    </row>
    <row r="102" spans="1:37" x14ac:dyDescent="0.3">
      <c r="A102" s="49">
        <v>96</v>
      </c>
      <c r="B102" s="49"/>
      <c r="C102" s="49"/>
      <c r="D102" s="94" t="s">
        <v>168</v>
      </c>
      <c r="E102" s="94"/>
      <c r="F102" s="49">
        <v>2</v>
      </c>
      <c r="G102" s="49" t="s">
        <v>30</v>
      </c>
      <c r="H102" s="49" t="s">
        <v>31</v>
      </c>
      <c r="I102" s="94" t="s">
        <v>254</v>
      </c>
      <c r="J102" s="49" t="str">
        <f t="shared" si="28"/>
        <v>GTF0102089044.1</v>
      </c>
      <c r="K102" s="49" t="s">
        <v>255</v>
      </c>
      <c r="L102" s="76">
        <v>4</v>
      </c>
      <c r="M102" s="49" t="s">
        <v>34</v>
      </c>
      <c r="N102" s="94" t="s">
        <v>189</v>
      </c>
      <c r="O102" s="49" t="s">
        <v>190</v>
      </c>
      <c r="P102" s="95" t="s">
        <v>37</v>
      </c>
      <c r="Q102" s="77"/>
      <c r="R102" s="78"/>
      <c r="S102" s="49"/>
      <c r="U102" s="140" t="str">
        <f t="shared" si="29"/>
        <v>Plastic</v>
      </c>
      <c r="V102" s="140" t="str">
        <f t="shared" si="30"/>
        <v>F0102089044.1</v>
      </c>
      <c r="W102" s="140" t="s">
        <v>1471</v>
      </c>
      <c r="X102" s="140" t="s">
        <v>1468</v>
      </c>
      <c r="Y102" s="140" t="s">
        <v>1614</v>
      </c>
      <c r="Z102" s="143">
        <f>_xlfn.XLOOKUP((W102&amp;V102),[1]GRN_20260331!$H:$H,[1]GRN_20260331!$W:$W,0)</f>
        <v>7</v>
      </c>
      <c r="AA102" s="143" t="str">
        <f t="shared" ref="AA102:AA165" si="40">IF(W102="GU","USD","THB")</f>
        <v>THB</v>
      </c>
      <c r="AB102" s="143">
        <f t="shared" ref="AB102:AB165" si="41">IF(AA102="THB",AB$5,1)</f>
        <v>32.1892</v>
      </c>
      <c r="AC102" s="143">
        <f t="shared" ref="AC102:AC165" si="42">Z102/AB102</f>
        <v>0.21746424266524175</v>
      </c>
      <c r="AD102" s="143">
        <f t="shared" si="31"/>
        <v>4</v>
      </c>
      <c r="AE102" s="143">
        <f t="shared" ref="AE102:AE165" si="43">AC102*AD102</f>
        <v>0.86985697066096701</v>
      </c>
      <c r="AG102" s="143">
        <f>_xlfn.XLOOKUP((W102&amp;V102),[1]GRN_20260331!$H:$H,[1]GRN_20260331!$X:$X,0)</f>
        <v>0</v>
      </c>
      <c r="AH102" s="143">
        <f t="shared" si="32"/>
        <v>4</v>
      </c>
      <c r="AI102" s="143">
        <f t="shared" si="39"/>
        <v>0</v>
      </c>
      <c r="AK102" s="144"/>
    </row>
    <row r="103" spans="1:37" x14ac:dyDescent="0.3">
      <c r="A103" s="49">
        <v>97</v>
      </c>
      <c r="B103" s="49"/>
      <c r="C103" s="49"/>
      <c r="D103" s="94" t="s">
        <v>168</v>
      </c>
      <c r="E103" s="94"/>
      <c r="F103" s="49">
        <v>2</v>
      </c>
      <c r="G103" s="49" t="s">
        <v>30</v>
      </c>
      <c r="H103" s="49" t="s">
        <v>31</v>
      </c>
      <c r="I103" s="94" t="s">
        <v>256</v>
      </c>
      <c r="J103" s="49" t="str">
        <f t="shared" si="28"/>
        <v>GTF0102089044.2</v>
      </c>
      <c r="K103" s="49" t="s">
        <v>257</v>
      </c>
      <c r="L103" s="76">
        <v>4</v>
      </c>
      <c r="M103" s="49" t="s">
        <v>34</v>
      </c>
      <c r="N103" s="94" t="s">
        <v>189</v>
      </c>
      <c r="O103" s="49" t="s">
        <v>190</v>
      </c>
      <c r="P103" s="95" t="s">
        <v>37</v>
      </c>
      <c r="Q103" s="77"/>
      <c r="R103" s="78"/>
      <c r="S103" s="49"/>
      <c r="U103" s="140" t="str">
        <f t="shared" si="29"/>
        <v>Plastic</v>
      </c>
      <c r="V103" s="140" t="str">
        <f t="shared" si="30"/>
        <v>F0102089044.2</v>
      </c>
      <c r="W103" s="140" t="s">
        <v>1471</v>
      </c>
      <c r="X103" s="140" t="s">
        <v>1468</v>
      </c>
      <c r="Y103" s="140" t="s">
        <v>1614</v>
      </c>
      <c r="Z103" s="143">
        <f>_xlfn.XLOOKUP((W103&amp;V103),[1]GRN_20260331!$H:$H,[1]GRN_20260331!$W:$W,0)</f>
        <v>6</v>
      </c>
      <c r="AA103" s="143" t="str">
        <f t="shared" si="40"/>
        <v>THB</v>
      </c>
      <c r="AB103" s="143">
        <f t="shared" si="41"/>
        <v>32.1892</v>
      </c>
      <c r="AC103" s="143">
        <f t="shared" si="42"/>
        <v>0.18639792228449295</v>
      </c>
      <c r="AD103" s="143">
        <f t="shared" si="31"/>
        <v>4</v>
      </c>
      <c r="AE103" s="143">
        <f t="shared" si="43"/>
        <v>0.7455916891379718</v>
      </c>
      <c r="AG103" s="143">
        <f>_xlfn.XLOOKUP((W103&amp;V103),[1]GRN_20260331!$H:$H,[1]GRN_20260331!$X:$X,0)</f>
        <v>0</v>
      </c>
      <c r="AH103" s="143">
        <f t="shared" si="32"/>
        <v>4</v>
      </c>
      <c r="AI103" s="143">
        <f t="shared" si="39"/>
        <v>0</v>
      </c>
      <c r="AK103" s="144"/>
    </row>
    <row r="104" spans="1:37" x14ac:dyDescent="0.3">
      <c r="A104" s="49">
        <v>98</v>
      </c>
      <c r="B104" s="49"/>
      <c r="C104" s="49"/>
      <c r="D104" s="94" t="s">
        <v>168</v>
      </c>
      <c r="E104" s="94"/>
      <c r="F104" s="49">
        <v>2</v>
      </c>
      <c r="G104" s="49" t="s">
        <v>30</v>
      </c>
      <c r="H104" s="49" t="s">
        <v>31</v>
      </c>
      <c r="I104" s="94" t="s">
        <v>258</v>
      </c>
      <c r="J104" s="49" t="str">
        <f t="shared" ref="J104:J135" si="44">IF(LEFT(I104,2)="CO",I104,IF(LEFT(I104,2)="54","HT"&amp;I104,IF(LEFT(I104,2)="KI","KT_"&amp;MID(I104,5,24),IF(P104="THB","GT"&amp;I104,IF(P104="USD","GU"&amp;I104,IF(P104="CNY","GC"&amp;I104))))))</f>
        <v>GTF0102089044.3</v>
      </c>
      <c r="K104" s="49" t="s">
        <v>259</v>
      </c>
      <c r="L104" s="76">
        <v>4</v>
      </c>
      <c r="M104" s="49" t="s">
        <v>34</v>
      </c>
      <c r="N104" s="94" t="s">
        <v>189</v>
      </c>
      <c r="O104" s="49" t="s">
        <v>190</v>
      </c>
      <c r="P104" s="95" t="s">
        <v>37</v>
      </c>
      <c r="Q104" s="77"/>
      <c r="R104" s="78"/>
      <c r="S104" s="49"/>
      <c r="U104" s="140" t="str">
        <f t="shared" si="29"/>
        <v>Plastic</v>
      </c>
      <c r="V104" s="140" t="str">
        <f t="shared" si="30"/>
        <v>F0102089044.3</v>
      </c>
      <c r="W104" s="140" t="s">
        <v>1471</v>
      </c>
      <c r="X104" s="140" t="s">
        <v>1468</v>
      </c>
      <c r="Y104" s="140" t="s">
        <v>1614</v>
      </c>
      <c r="Z104" s="143">
        <f>_xlfn.XLOOKUP((W104&amp;V104),[1]GRN_20260331!$H:$H,[1]GRN_20260331!$W:$W,0)</f>
        <v>20</v>
      </c>
      <c r="AA104" s="143" t="str">
        <f t="shared" si="40"/>
        <v>THB</v>
      </c>
      <c r="AB104" s="143">
        <f t="shared" si="41"/>
        <v>32.1892</v>
      </c>
      <c r="AC104" s="143">
        <f t="shared" si="42"/>
        <v>0.62132640761497648</v>
      </c>
      <c r="AD104" s="143">
        <f t="shared" si="31"/>
        <v>4</v>
      </c>
      <c r="AE104" s="143">
        <f t="shared" si="43"/>
        <v>2.4853056304599059</v>
      </c>
      <c r="AG104" s="143">
        <f>_xlfn.XLOOKUP((W104&amp;V104),[1]GRN_20260331!$H:$H,[1]GRN_20260331!$X:$X,0)</f>
        <v>0</v>
      </c>
      <c r="AH104" s="143">
        <f t="shared" si="32"/>
        <v>4</v>
      </c>
      <c r="AI104" s="143">
        <f t="shared" si="39"/>
        <v>0</v>
      </c>
      <c r="AK104" s="144"/>
    </row>
    <row r="105" spans="1:37" x14ac:dyDescent="0.3">
      <c r="A105" s="49">
        <v>99</v>
      </c>
      <c r="B105" s="49"/>
      <c r="C105" s="49"/>
      <c r="D105" s="94" t="s">
        <v>168</v>
      </c>
      <c r="E105" s="94"/>
      <c r="F105" s="49">
        <v>2</v>
      </c>
      <c r="G105" s="49" t="s">
        <v>30</v>
      </c>
      <c r="H105" s="49" t="s">
        <v>31</v>
      </c>
      <c r="I105" s="94" t="s">
        <v>260</v>
      </c>
      <c r="J105" s="49" t="str">
        <f t="shared" si="44"/>
        <v>GTF0102089044.4</v>
      </c>
      <c r="K105" s="49" t="s">
        <v>261</v>
      </c>
      <c r="L105" s="76">
        <v>4</v>
      </c>
      <c r="M105" s="49" t="s">
        <v>34</v>
      </c>
      <c r="N105" s="94" t="s">
        <v>189</v>
      </c>
      <c r="O105" s="49" t="s">
        <v>190</v>
      </c>
      <c r="P105" s="95" t="s">
        <v>37</v>
      </c>
      <c r="Q105" s="77"/>
      <c r="R105" s="78"/>
      <c r="S105" s="49"/>
      <c r="U105" s="140" t="str">
        <f t="shared" si="29"/>
        <v>Plastic</v>
      </c>
      <c r="V105" s="140" t="str">
        <f t="shared" si="30"/>
        <v>F0102089044.4</v>
      </c>
      <c r="W105" s="140" t="s">
        <v>1471</v>
      </c>
      <c r="X105" s="140" t="s">
        <v>1468</v>
      </c>
      <c r="Y105" s="140" t="s">
        <v>1614</v>
      </c>
      <c r="Z105" s="143">
        <f>_xlfn.XLOOKUP((W105&amp;V105),[1]GRN_20260331!$H:$H,[1]GRN_20260331!$W:$W,0)</f>
        <v>20</v>
      </c>
      <c r="AA105" s="143" t="str">
        <f t="shared" si="40"/>
        <v>THB</v>
      </c>
      <c r="AB105" s="143">
        <f t="shared" si="41"/>
        <v>32.1892</v>
      </c>
      <c r="AC105" s="143">
        <f t="shared" si="42"/>
        <v>0.62132640761497648</v>
      </c>
      <c r="AD105" s="143">
        <f t="shared" si="31"/>
        <v>4</v>
      </c>
      <c r="AE105" s="143">
        <f t="shared" si="43"/>
        <v>2.4853056304599059</v>
      </c>
      <c r="AG105" s="143">
        <f>_xlfn.XLOOKUP((W105&amp;V105),[1]GRN_20260331!$H:$H,[1]GRN_20260331!$X:$X,0)</f>
        <v>0</v>
      </c>
      <c r="AH105" s="143">
        <f t="shared" si="32"/>
        <v>4</v>
      </c>
      <c r="AI105" s="143">
        <f t="shared" si="39"/>
        <v>0</v>
      </c>
      <c r="AK105" s="144"/>
    </row>
    <row r="106" spans="1:37" x14ac:dyDescent="0.3">
      <c r="A106" s="49">
        <v>100</v>
      </c>
      <c r="B106" s="49"/>
      <c r="C106" s="49"/>
      <c r="D106" s="94" t="s">
        <v>168</v>
      </c>
      <c r="E106" s="94"/>
      <c r="F106" s="49">
        <v>2</v>
      </c>
      <c r="G106" s="49" t="s">
        <v>30</v>
      </c>
      <c r="H106" s="49" t="s">
        <v>31</v>
      </c>
      <c r="I106" s="94" t="s">
        <v>262</v>
      </c>
      <c r="J106" s="49" t="str">
        <f t="shared" si="44"/>
        <v>GTF0102089044.5</v>
      </c>
      <c r="K106" s="49" t="s">
        <v>263</v>
      </c>
      <c r="L106" s="76">
        <v>4</v>
      </c>
      <c r="M106" s="49" t="s">
        <v>34</v>
      </c>
      <c r="N106" s="94" t="s">
        <v>189</v>
      </c>
      <c r="O106" s="49" t="s">
        <v>190</v>
      </c>
      <c r="P106" s="95" t="s">
        <v>37</v>
      </c>
      <c r="Q106" s="77"/>
      <c r="R106" s="78"/>
      <c r="S106" s="49"/>
      <c r="U106" s="140" t="str">
        <f t="shared" si="29"/>
        <v>Plastic</v>
      </c>
      <c r="V106" s="140" t="str">
        <f t="shared" si="30"/>
        <v>F0102089044.5</v>
      </c>
      <c r="W106" s="140" t="s">
        <v>1471</v>
      </c>
      <c r="X106" s="140" t="s">
        <v>1468</v>
      </c>
      <c r="Y106" s="140" t="s">
        <v>1614</v>
      </c>
      <c r="Z106" s="143">
        <f>_xlfn.XLOOKUP((W106&amp;V106),[1]GRN_20260331!$H:$H,[1]GRN_20260331!$W:$W,0)</f>
        <v>20</v>
      </c>
      <c r="AA106" s="143" t="str">
        <f t="shared" si="40"/>
        <v>THB</v>
      </c>
      <c r="AB106" s="143">
        <f t="shared" si="41"/>
        <v>32.1892</v>
      </c>
      <c r="AC106" s="143">
        <f t="shared" si="42"/>
        <v>0.62132640761497648</v>
      </c>
      <c r="AD106" s="143">
        <f t="shared" si="31"/>
        <v>4</v>
      </c>
      <c r="AE106" s="143">
        <f t="shared" si="43"/>
        <v>2.4853056304599059</v>
      </c>
      <c r="AG106" s="143">
        <f>_xlfn.XLOOKUP((W106&amp;V106),[1]GRN_20260331!$H:$H,[1]GRN_20260331!$X:$X,0)</f>
        <v>0</v>
      </c>
      <c r="AH106" s="143">
        <f t="shared" si="32"/>
        <v>4</v>
      </c>
      <c r="AI106" s="143">
        <f t="shared" si="39"/>
        <v>0</v>
      </c>
      <c r="AK106" s="144"/>
    </row>
    <row r="107" spans="1:37" x14ac:dyDescent="0.3">
      <c r="A107" s="49">
        <v>101</v>
      </c>
      <c r="B107" s="49"/>
      <c r="C107" s="49"/>
      <c r="D107" s="94" t="s">
        <v>168</v>
      </c>
      <c r="E107" s="94"/>
      <c r="F107" s="49">
        <v>2</v>
      </c>
      <c r="G107" s="49" t="s">
        <v>30</v>
      </c>
      <c r="H107" s="49" t="s">
        <v>31</v>
      </c>
      <c r="I107" s="94" t="s">
        <v>264</v>
      </c>
      <c r="J107" s="49" t="str">
        <f t="shared" si="44"/>
        <v>GTF0102089044.6</v>
      </c>
      <c r="K107" s="49" t="s">
        <v>265</v>
      </c>
      <c r="L107" s="76">
        <v>4</v>
      </c>
      <c r="M107" s="49" t="s">
        <v>34</v>
      </c>
      <c r="N107" s="94" t="s">
        <v>189</v>
      </c>
      <c r="O107" s="49" t="s">
        <v>190</v>
      </c>
      <c r="P107" s="95" t="s">
        <v>37</v>
      </c>
      <c r="Q107" s="77"/>
      <c r="R107" s="78"/>
      <c r="S107" s="49"/>
      <c r="U107" s="140" t="str">
        <f t="shared" si="29"/>
        <v>Plastic</v>
      </c>
      <c r="V107" s="140" t="str">
        <f t="shared" si="30"/>
        <v>F0102089044.6</v>
      </c>
      <c r="W107" s="140" t="s">
        <v>1471</v>
      </c>
      <c r="X107" s="140" t="s">
        <v>1468</v>
      </c>
      <c r="Y107" s="140" t="s">
        <v>1614</v>
      </c>
      <c r="Z107" s="143">
        <f>_xlfn.XLOOKUP((W107&amp;V107),[1]GRN_20260331!$H:$H,[1]GRN_20260331!$W:$W,0)</f>
        <v>20</v>
      </c>
      <c r="AA107" s="143" t="str">
        <f t="shared" si="40"/>
        <v>THB</v>
      </c>
      <c r="AB107" s="143">
        <f t="shared" si="41"/>
        <v>32.1892</v>
      </c>
      <c r="AC107" s="143">
        <f t="shared" si="42"/>
        <v>0.62132640761497648</v>
      </c>
      <c r="AD107" s="143">
        <f t="shared" si="31"/>
        <v>4</v>
      </c>
      <c r="AE107" s="143">
        <f t="shared" si="43"/>
        <v>2.4853056304599059</v>
      </c>
      <c r="AG107" s="143">
        <f>_xlfn.XLOOKUP((W107&amp;V107),[1]GRN_20260331!$H:$H,[1]GRN_20260331!$X:$X,0)</f>
        <v>0</v>
      </c>
      <c r="AH107" s="143">
        <f t="shared" si="32"/>
        <v>4</v>
      </c>
      <c r="AI107" s="143">
        <f t="shared" si="39"/>
        <v>0</v>
      </c>
      <c r="AK107" s="144"/>
    </row>
    <row r="108" spans="1:37" x14ac:dyDescent="0.3">
      <c r="A108" s="49">
        <v>102</v>
      </c>
      <c r="B108" s="49"/>
      <c r="C108" s="49"/>
      <c r="D108" s="94" t="s">
        <v>168</v>
      </c>
      <c r="E108" s="94"/>
      <c r="F108" s="49">
        <v>2</v>
      </c>
      <c r="G108" s="49" t="s">
        <v>30</v>
      </c>
      <c r="H108" s="49" t="s">
        <v>31</v>
      </c>
      <c r="I108" s="94" t="s">
        <v>266</v>
      </c>
      <c r="J108" s="49" t="str">
        <f t="shared" si="44"/>
        <v>GTF0102089044.7</v>
      </c>
      <c r="K108" s="49" t="s">
        <v>267</v>
      </c>
      <c r="L108" s="76">
        <v>4</v>
      </c>
      <c r="M108" s="49" t="s">
        <v>34</v>
      </c>
      <c r="N108" s="94" t="s">
        <v>189</v>
      </c>
      <c r="O108" s="49" t="s">
        <v>190</v>
      </c>
      <c r="P108" s="95" t="s">
        <v>37</v>
      </c>
      <c r="Q108" s="77"/>
      <c r="R108" s="78"/>
      <c r="S108" s="49"/>
      <c r="U108" s="140" t="str">
        <f t="shared" si="29"/>
        <v>Plastic</v>
      </c>
      <c r="V108" s="140" t="str">
        <f t="shared" si="30"/>
        <v>F0102089044.7</v>
      </c>
      <c r="W108" s="140" t="s">
        <v>1471</v>
      </c>
      <c r="X108" s="140" t="s">
        <v>1468</v>
      </c>
      <c r="Y108" s="140" t="s">
        <v>1614</v>
      </c>
      <c r="Z108" s="143">
        <f>_xlfn.XLOOKUP((W108&amp;V108),[1]GRN_20260331!$H:$H,[1]GRN_20260331!$W:$W,0)</f>
        <v>20</v>
      </c>
      <c r="AA108" s="143" t="str">
        <f t="shared" si="40"/>
        <v>THB</v>
      </c>
      <c r="AB108" s="143">
        <f t="shared" si="41"/>
        <v>32.1892</v>
      </c>
      <c r="AC108" s="143">
        <f t="shared" si="42"/>
        <v>0.62132640761497648</v>
      </c>
      <c r="AD108" s="143">
        <f t="shared" si="31"/>
        <v>4</v>
      </c>
      <c r="AE108" s="143">
        <f t="shared" si="43"/>
        <v>2.4853056304599059</v>
      </c>
      <c r="AG108" s="143">
        <f>_xlfn.XLOOKUP((W108&amp;V108),[1]GRN_20260331!$H:$H,[1]GRN_20260331!$X:$X,0)</f>
        <v>0</v>
      </c>
      <c r="AH108" s="143">
        <f t="shared" si="32"/>
        <v>4</v>
      </c>
      <c r="AI108" s="143">
        <f t="shared" si="39"/>
        <v>0</v>
      </c>
      <c r="AK108" s="144"/>
    </row>
    <row r="109" spans="1:37" x14ac:dyDescent="0.3">
      <c r="A109" s="49">
        <v>103</v>
      </c>
      <c r="B109" s="49"/>
      <c r="C109" s="49"/>
      <c r="D109" s="94" t="s">
        <v>168</v>
      </c>
      <c r="E109" s="94"/>
      <c r="F109" s="49">
        <v>2</v>
      </c>
      <c r="G109" s="49" t="s">
        <v>30</v>
      </c>
      <c r="H109" s="49" t="s">
        <v>31</v>
      </c>
      <c r="I109" s="94" t="s">
        <v>268</v>
      </c>
      <c r="J109" s="49" t="str">
        <f t="shared" si="44"/>
        <v>GTF0102089044.8</v>
      </c>
      <c r="K109" s="49" t="s">
        <v>269</v>
      </c>
      <c r="L109" s="76">
        <v>4</v>
      </c>
      <c r="M109" s="49" t="s">
        <v>34</v>
      </c>
      <c r="N109" s="94" t="s">
        <v>189</v>
      </c>
      <c r="O109" s="49" t="s">
        <v>190</v>
      </c>
      <c r="P109" s="95" t="s">
        <v>37</v>
      </c>
      <c r="Q109" s="77"/>
      <c r="R109" s="78"/>
      <c r="S109" s="49"/>
      <c r="U109" s="140" t="str">
        <f t="shared" si="29"/>
        <v>Plastic</v>
      </c>
      <c r="V109" s="140" t="str">
        <f t="shared" si="30"/>
        <v>F0102089044.8</v>
      </c>
      <c r="W109" s="140" t="s">
        <v>1471</v>
      </c>
      <c r="X109" s="140" t="s">
        <v>1468</v>
      </c>
      <c r="Y109" s="140" t="s">
        <v>1614</v>
      </c>
      <c r="Z109" s="143">
        <f>_xlfn.XLOOKUP((W109&amp;V109),[1]GRN_20260331!$H:$H,[1]GRN_20260331!$W:$W,0)</f>
        <v>20</v>
      </c>
      <c r="AA109" s="143" t="str">
        <f t="shared" si="40"/>
        <v>THB</v>
      </c>
      <c r="AB109" s="143">
        <f t="shared" si="41"/>
        <v>32.1892</v>
      </c>
      <c r="AC109" s="143">
        <f t="shared" si="42"/>
        <v>0.62132640761497648</v>
      </c>
      <c r="AD109" s="143">
        <f t="shared" si="31"/>
        <v>4</v>
      </c>
      <c r="AE109" s="143">
        <f t="shared" si="43"/>
        <v>2.4853056304599059</v>
      </c>
      <c r="AG109" s="143">
        <f>_xlfn.XLOOKUP((W109&amp;V109),[1]GRN_20260331!$H:$H,[1]GRN_20260331!$X:$X,0)</f>
        <v>0</v>
      </c>
      <c r="AH109" s="143">
        <f t="shared" si="32"/>
        <v>4</v>
      </c>
      <c r="AI109" s="143">
        <f t="shared" si="39"/>
        <v>0</v>
      </c>
      <c r="AK109" s="144"/>
    </row>
    <row r="110" spans="1:37" x14ac:dyDescent="0.3">
      <c r="A110" s="49">
        <v>104</v>
      </c>
      <c r="B110" s="49"/>
      <c r="C110" s="49"/>
      <c r="D110" s="94" t="s">
        <v>168</v>
      </c>
      <c r="E110" s="94"/>
      <c r="F110" s="49">
        <v>2</v>
      </c>
      <c r="G110" s="49" t="s">
        <v>30</v>
      </c>
      <c r="H110" s="49" t="s">
        <v>31</v>
      </c>
      <c r="I110" s="94" t="s">
        <v>270</v>
      </c>
      <c r="J110" s="49" t="str">
        <f t="shared" si="44"/>
        <v>GTF0102089044.9</v>
      </c>
      <c r="K110" s="49" t="s">
        <v>271</v>
      </c>
      <c r="L110" s="76">
        <v>16</v>
      </c>
      <c r="M110" s="49" t="s">
        <v>34</v>
      </c>
      <c r="N110" s="94" t="s">
        <v>189</v>
      </c>
      <c r="O110" s="49" t="s">
        <v>190</v>
      </c>
      <c r="P110" s="95" t="s">
        <v>37</v>
      </c>
      <c r="Q110" s="77"/>
      <c r="R110" s="78"/>
      <c r="S110" s="49"/>
      <c r="U110" s="140" t="str">
        <f t="shared" si="29"/>
        <v>Plastic</v>
      </c>
      <c r="V110" s="140" t="str">
        <f t="shared" si="30"/>
        <v>F0102089044.9</v>
      </c>
      <c r="W110" s="140" t="s">
        <v>1471</v>
      </c>
      <c r="X110" s="140" t="s">
        <v>1468</v>
      </c>
      <c r="Y110" s="140" t="s">
        <v>1614</v>
      </c>
      <c r="Z110" s="143">
        <f>_xlfn.XLOOKUP((W110&amp;V110),[1]GRN_20260331!$H:$H,[1]GRN_20260331!$W:$W,0)</f>
        <v>5</v>
      </c>
      <c r="AA110" s="143" t="str">
        <f t="shared" si="40"/>
        <v>THB</v>
      </c>
      <c r="AB110" s="143">
        <f t="shared" si="41"/>
        <v>32.1892</v>
      </c>
      <c r="AC110" s="143">
        <f t="shared" si="42"/>
        <v>0.15533160190374412</v>
      </c>
      <c r="AD110" s="143">
        <f t="shared" si="31"/>
        <v>16</v>
      </c>
      <c r="AE110" s="143">
        <f t="shared" si="43"/>
        <v>2.4853056304599059</v>
      </c>
      <c r="AG110" s="143">
        <f>_xlfn.XLOOKUP((W110&amp;V110),[1]GRN_20260331!$H:$H,[1]GRN_20260331!$X:$X,0)</f>
        <v>0</v>
      </c>
      <c r="AH110" s="143">
        <f t="shared" si="32"/>
        <v>16</v>
      </c>
      <c r="AI110" s="143">
        <f t="shared" si="39"/>
        <v>0</v>
      </c>
      <c r="AK110" s="144"/>
    </row>
    <row r="111" spans="1:37" x14ac:dyDescent="0.3">
      <c r="A111" s="49">
        <v>105</v>
      </c>
      <c r="B111" s="49"/>
      <c r="C111" s="49"/>
      <c r="D111" s="94" t="s">
        <v>168</v>
      </c>
      <c r="E111" s="94"/>
      <c r="F111" s="49">
        <v>2</v>
      </c>
      <c r="G111" s="49" t="s">
        <v>30</v>
      </c>
      <c r="H111" s="49" t="s">
        <v>31</v>
      </c>
      <c r="I111" s="94" t="s">
        <v>272</v>
      </c>
      <c r="J111" s="49" t="str">
        <f t="shared" si="44"/>
        <v>GTF0102089044.10</v>
      </c>
      <c r="K111" s="49" t="s">
        <v>273</v>
      </c>
      <c r="L111" s="76">
        <v>4</v>
      </c>
      <c r="M111" s="49" t="s">
        <v>34</v>
      </c>
      <c r="N111" s="94" t="s">
        <v>189</v>
      </c>
      <c r="O111" s="49" t="s">
        <v>190</v>
      </c>
      <c r="P111" s="95" t="s">
        <v>37</v>
      </c>
      <c r="Q111" s="77"/>
      <c r="R111" s="78"/>
      <c r="S111" s="49"/>
      <c r="U111" s="140" t="str">
        <f t="shared" si="29"/>
        <v>Plastic</v>
      </c>
      <c r="V111" s="140" t="str">
        <f t="shared" si="30"/>
        <v>F0102089044.10</v>
      </c>
      <c r="W111" s="140" t="s">
        <v>1471</v>
      </c>
      <c r="X111" s="140" t="s">
        <v>1468</v>
      </c>
      <c r="Y111" s="140" t="s">
        <v>1614</v>
      </c>
      <c r="Z111" s="143">
        <f>_xlfn.XLOOKUP((W111&amp;V111),[1]GRN_20260331!$H:$H,[1]GRN_20260331!$W:$W,0)</f>
        <v>20</v>
      </c>
      <c r="AA111" s="143" t="str">
        <f t="shared" si="40"/>
        <v>THB</v>
      </c>
      <c r="AB111" s="143">
        <f t="shared" si="41"/>
        <v>32.1892</v>
      </c>
      <c r="AC111" s="143">
        <f t="shared" si="42"/>
        <v>0.62132640761497648</v>
      </c>
      <c r="AD111" s="143">
        <f t="shared" si="31"/>
        <v>4</v>
      </c>
      <c r="AE111" s="143">
        <f t="shared" si="43"/>
        <v>2.4853056304599059</v>
      </c>
      <c r="AG111" s="143">
        <f>_xlfn.XLOOKUP((W111&amp;V111),[1]GRN_20260331!$H:$H,[1]GRN_20260331!$X:$X,0)</f>
        <v>0</v>
      </c>
      <c r="AH111" s="143">
        <f t="shared" si="32"/>
        <v>4</v>
      </c>
      <c r="AI111" s="143">
        <f t="shared" si="39"/>
        <v>0</v>
      </c>
      <c r="AK111" s="144"/>
    </row>
    <row r="112" spans="1:37" x14ac:dyDescent="0.3">
      <c r="A112" s="23">
        <v>106</v>
      </c>
      <c r="B112" s="23"/>
      <c r="C112" s="23"/>
      <c r="D112" s="74" t="s">
        <v>168</v>
      </c>
      <c r="E112" s="74"/>
      <c r="F112" s="23">
        <v>1</v>
      </c>
      <c r="G112" s="23" t="s">
        <v>30</v>
      </c>
      <c r="H112" s="23" t="s">
        <v>31</v>
      </c>
      <c r="I112" s="74" t="s">
        <v>274</v>
      </c>
      <c r="J112" s="23" t="str">
        <f t="shared" si="44"/>
        <v>GUF0103035102</v>
      </c>
      <c r="K112" s="23" t="s">
        <v>275</v>
      </c>
      <c r="L112" s="88">
        <v>4</v>
      </c>
      <c r="M112" s="23" t="s">
        <v>34</v>
      </c>
      <c r="N112" s="74" t="s">
        <v>52</v>
      </c>
      <c r="O112" s="23" t="s">
        <v>53</v>
      </c>
      <c r="P112" s="89" t="s">
        <v>54</v>
      </c>
      <c r="Q112" s="50"/>
      <c r="R112" s="51"/>
      <c r="S112" s="23"/>
      <c r="U112" s="140" t="str">
        <f t="shared" si="29"/>
        <v>Plastic</v>
      </c>
      <c r="V112" s="140" t="str">
        <f t="shared" si="30"/>
        <v>F0103035102</v>
      </c>
      <c r="W112" s="140" t="s">
        <v>1472</v>
      </c>
      <c r="X112" s="140" t="s">
        <v>1469</v>
      </c>
      <c r="Y112" s="140" t="s">
        <v>1615</v>
      </c>
      <c r="Z112" s="143">
        <f>_xlfn.XLOOKUP((W112&amp;V112),[1]GRN_20260331!$H:$H,[1]GRN_20260331!$W:$W,0)</f>
        <v>0.08</v>
      </c>
      <c r="AA112" s="143" t="str">
        <f t="shared" si="40"/>
        <v>USD</v>
      </c>
      <c r="AB112" s="143">
        <f t="shared" si="41"/>
        <v>1</v>
      </c>
      <c r="AC112" s="143">
        <f t="shared" si="42"/>
        <v>0.08</v>
      </c>
      <c r="AD112" s="143">
        <f t="shared" si="31"/>
        <v>4</v>
      </c>
      <c r="AE112" s="143">
        <f t="shared" si="43"/>
        <v>0.32</v>
      </c>
      <c r="AG112" s="143">
        <f>_xlfn.XLOOKUP((W112&amp;V112),[1]GRN_20260331!$H:$H,[1]GRN_20260331!$X:$X,0)</f>
        <v>1.939892E-2</v>
      </c>
      <c r="AH112" s="143">
        <f t="shared" si="32"/>
        <v>4</v>
      </c>
      <c r="AI112" s="143">
        <f t="shared" si="39"/>
        <v>7.759568E-2</v>
      </c>
      <c r="AK112" s="144"/>
    </row>
    <row r="113" spans="1:37" x14ac:dyDescent="0.3">
      <c r="A113" s="23">
        <v>107</v>
      </c>
      <c r="B113" s="23"/>
      <c r="C113" s="23"/>
      <c r="D113" s="74" t="s">
        <v>168</v>
      </c>
      <c r="E113" s="74"/>
      <c r="F113" s="23">
        <v>1</v>
      </c>
      <c r="G113" s="23" t="s">
        <v>30</v>
      </c>
      <c r="H113" s="23" t="s">
        <v>31</v>
      </c>
      <c r="I113" s="74" t="s">
        <v>276</v>
      </c>
      <c r="J113" s="23" t="str">
        <f t="shared" si="44"/>
        <v>GUF0103003085</v>
      </c>
      <c r="K113" s="23" t="s">
        <v>277</v>
      </c>
      <c r="L113" s="88">
        <v>2</v>
      </c>
      <c r="M113" s="23" t="s">
        <v>34</v>
      </c>
      <c r="N113" s="74" t="s">
        <v>52</v>
      </c>
      <c r="O113" s="23" t="s">
        <v>53</v>
      </c>
      <c r="P113" s="89" t="s">
        <v>54</v>
      </c>
      <c r="Q113" s="50"/>
      <c r="R113" s="51"/>
      <c r="S113" s="23"/>
      <c r="U113" s="140" t="str">
        <f t="shared" si="29"/>
        <v>Plastic</v>
      </c>
      <c r="V113" s="140" t="str">
        <f t="shared" si="30"/>
        <v>F0103003085</v>
      </c>
      <c r="W113" s="140" t="s">
        <v>1472</v>
      </c>
      <c r="X113" s="140" t="s">
        <v>1469</v>
      </c>
      <c r="Y113" s="140" t="s">
        <v>1615</v>
      </c>
      <c r="Z113" s="143">
        <f>_xlfn.XLOOKUP((W113&amp;V113),[1]GRN_20260331!$H:$H,[1]GRN_20260331!$W:$W,0)</f>
        <v>3.1199999999999997</v>
      </c>
      <c r="AA113" s="143" t="str">
        <f t="shared" si="40"/>
        <v>USD</v>
      </c>
      <c r="AB113" s="143">
        <f t="shared" si="41"/>
        <v>1</v>
      </c>
      <c r="AC113" s="143">
        <f t="shared" si="42"/>
        <v>3.1199999999999997</v>
      </c>
      <c r="AD113" s="143">
        <f t="shared" si="31"/>
        <v>2</v>
      </c>
      <c r="AE113" s="143">
        <f t="shared" si="43"/>
        <v>6.2399999999999993</v>
      </c>
      <c r="AG113" s="143">
        <f>_xlfn.XLOOKUP((W113&amp;V113),[1]GRN_20260331!$H:$H,[1]GRN_20260331!$X:$X,0)</f>
        <v>2.2662847058823529E-2</v>
      </c>
      <c r="AH113" s="143">
        <f t="shared" si="32"/>
        <v>2</v>
      </c>
      <c r="AI113" s="143">
        <f t="shared" si="39"/>
        <v>4.5325694117647058E-2</v>
      </c>
      <c r="AK113" s="144"/>
    </row>
    <row r="114" spans="1:37" x14ac:dyDescent="0.3">
      <c r="A114" s="23">
        <v>108</v>
      </c>
      <c r="B114" s="23"/>
      <c r="C114" s="23"/>
      <c r="D114" s="74" t="s">
        <v>168</v>
      </c>
      <c r="E114" s="74"/>
      <c r="F114" s="23">
        <v>1</v>
      </c>
      <c r="G114" s="23" t="s">
        <v>30</v>
      </c>
      <c r="H114" s="23" t="s">
        <v>31</v>
      </c>
      <c r="I114" s="74" t="s">
        <v>278</v>
      </c>
      <c r="J114" s="23" t="str">
        <f t="shared" si="44"/>
        <v>GUF0103024057</v>
      </c>
      <c r="K114" s="23" t="s">
        <v>279</v>
      </c>
      <c r="L114" s="88">
        <v>4</v>
      </c>
      <c r="M114" s="23" t="s">
        <v>34</v>
      </c>
      <c r="N114" s="74" t="s">
        <v>52</v>
      </c>
      <c r="O114" s="23" t="s">
        <v>53</v>
      </c>
      <c r="P114" s="89" t="s">
        <v>54</v>
      </c>
      <c r="Q114" s="50"/>
      <c r="R114" s="51"/>
      <c r="S114" s="23"/>
      <c r="U114" s="140" t="str">
        <f t="shared" si="29"/>
        <v>Plastic</v>
      </c>
      <c r="V114" s="140" t="str">
        <f t="shared" si="30"/>
        <v>F0103024057</v>
      </c>
      <c r="W114" s="140" t="s">
        <v>1472</v>
      </c>
      <c r="X114" s="140" t="s">
        <v>1469</v>
      </c>
      <c r="Y114" s="140" t="s">
        <v>1615</v>
      </c>
      <c r="Z114" s="143">
        <f>_xlfn.XLOOKUP((W114&amp;V114),[1]GRN_20260331!$H:$H,[1]GRN_20260331!$W:$W,0)</f>
        <v>0.7599999999999999</v>
      </c>
      <c r="AA114" s="143" t="str">
        <f t="shared" si="40"/>
        <v>USD</v>
      </c>
      <c r="AB114" s="143">
        <f t="shared" si="41"/>
        <v>1</v>
      </c>
      <c r="AC114" s="143">
        <f t="shared" si="42"/>
        <v>0.7599999999999999</v>
      </c>
      <c r="AD114" s="143">
        <f t="shared" si="31"/>
        <v>4</v>
      </c>
      <c r="AE114" s="143">
        <f t="shared" si="43"/>
        <v>3.0399999999999996</v>
      </c>
      <c r="AG114" s="143">
        <f>_xlfn.XLOOKUP((W114&amp;V114),[1]GRN_20260331!$H:$H,[1]GRN_20260331!$X:$X,0)</f>
        <v>5.5209150000000004E-3</v>
      </c>
      <c r="AH114" s="143">
        <f t="shared" si="32"/>
        <v>4</v>
      </c>
      <c r="AI114" s="143">
        <f t="shared" si="39"/>
        <v>2.2083660000000001E-2</v>
      </c>
      <c r="AK114" s="144"/>
    </row>
    <row r="115" spans="1:37" x14ac:dyDescent="0.3">
      <c r="A115" s="23">
        <v>109</v>
      </c>
      <c r="B115" s="23"/>
      <c r="C115" s="23"/>
      <c r="D115" s="74" t="s">
        <v>168</v>
      </c>
      <c r="E115" s="74"/>
      <c r="F115" s="23">
        <v>1</v>
      </c>
      <c r="G115" s="23" t="s">
        <v>30</v>
      </c>
      <c r="H115" s="23" t="s">
        <v>31</v>
      </c>
      <c r="I115" s="74" t="s">
        <v>280</v>
      </c>
      <c r="J115" s="23" t="str">
        <f t="shared" si="44"/>
        <v>GTF0102063065</v>
      </c>
      <c r="K115" s="23" t="s">
        <v>281</v>
      </c>
      <c r="L115" s="88">
        <v>1</v>
      </c>
      <c r="M115" s="23" t="s">
        <v>34</v>
      </c>
      <c r="N115" s="74" t="s">
        <v>229</v>
      </c>
      <c r="O115" s="23" t="s">
        <v>230</v>
      </c>
      <c r="P115" s="89" t="s">
        <v>37</v>
      </c>
      <c r="Q115" s="50"/>
      <c r="R115" s="51"/>
      <c r="S115" s="23"/>
      <c r="U115" s="140" t="str">
        <f t="shared" si="29"/>
        <v>Plastic</v>
      </c>
      <c r="V115" s="140" t="str">
        <f t="shared" si="30"/>
        <v>F0102063065</v>
      </c>
      <c r="W115" s="140" t="s">
        <v>1471</v>
      </c>
      <c r="X115" s="140" t="s">
        <v>1468</v>
      </c>
      <c r="Y115" s="140" t="s">
        <v>1614</v>
      </c>
      <c r="Z115" s="143">
        <f>_xlfn.XLOOKUP((W115&amp;V115),[1]GRN_20260331!$H:$H,[1]GRN_20260331!$W:$W,0)</f>
        <v>43.83</v>
      </c>
      <c r="AA115" s="143" t="str">
        <f t="shared" si="40"/>
        <v>THB</v>
      </c>
      <c r="AB115" s="143">
        <f t="shared" si="41"/>
        <v>32.1892</v>
      </c>
      <c r="AC115" s="143">
        <f t="shared" si="42"/>
        <v>1.3616368222882209</v>
      </c>
      <c r="AD115" s="143">
        <f t="shared" si="31"/>
        <v>1</v>
      </c>
      <c r="AE115" s="143">
        <f t="shared" si="43"/>
        <v>1.3616368222882209</v>
      </c>
      <c r="AG115" s="143">
        <f>_xlfn.XLOOKUP((W115&amp;V115),[1]GRN_20260331!$H:$H,[1]GRN_20260331!$X:$X,0)</f>
        <v>0</v>
      </c>
      <c r="AH115" s="143">
        <f t="shared" si="32"/>
        <v>1</v>
      </c>
      <c r="AI115" s="143">
        <f t="shared" si="39"/>
        <v>0</v>
      </c>
      <c r="AK115" s="144"/>
    </row>
    <row r="116" spans="1:37" x14ac:dyDescent="0.3">
      <c r="A116" s="23">
        <v>110</v>
      </c>
      <c r="B116" s="23"/>
      <c r="C116" s="23"/>
      <c r="D116" s="74" t="s">
        <v>168</v>
      </c>
      <c r="E116" s="74"/>
      <c r="F116" s="23">
        <v>1</v>
      </c>
      <c r="G116" s="23" t="s">
        <v>30</v>
      </c>
      <c r="H116" s="23" t="s">
        <v>31</v>
      </c>
      <c r="I116" s="74" t="s">
        <v>282</v>
      </c>
      <c r="J116" s="23" t="str">
        <f t="shared" si="44"/>
        <v>GTF0102063066</v>
      </c>
      <c r="K116" s="23" t="s">
        <v>283</v>
      </c>
      <c r="L116" s="88">
        <v>1</v>
      </c>
      <c r="M116" s="23" t="s">
        <v>34</v>
      </c>
      <c r="N116" s="74" t="s">
        <v>229</v>
      </c>
      <c r="O116" s="23" t="s">
        <v>230</v>
      </c>
      <c r="P116" s="89" t="s">
        <v>37</v>
      </c>
      <c r="Q116" s="50"/>
      <c r="R116" s="51"/>
      <c r="S116" s="23"/>
      <c r="U116" s="140" t="str">
        <f t="shared" si="29"/>
        <v>Plastic</v>
      </c>
      <c r="V116" s="140" t="str">
        <f t="shared" si="30"/>
        <v>F0102063066</v>
      </c>
      <c r="W116" s="140" t="s">
        <v>1471</v>
      </c>
      <c r="X116" s="140" t="s">
        <v>1468</v>
      </c>
      <c r="Y116" s="140" t="s">
        <v>1614</v>
      </c>
      <c r="Z116" s="143">
        <f>_xlfn.XLOOKUP((W116&amp;V116),[1]GRN_20260331!$H:$H,[1]GRN_20260331!$W:$W,0)</f>
        <v>43.83</v>
      </c>
      <c r="AA116" s="143" t="str">
        <f t="shared" si="40"/>
        <v>THB</v>
      </c>
      <c r="AB116" s="143">
        <f t="shared" si="41"/>
        <v>32.1892</v>
      </c>
      <c r="AC116" s="143">
        <f t="shared" si="42"/>
        <v>1.3616368222882209</v>
      </c>
      <c r="AD116" s="143">
        <f t="shared" si="31"/>
        <v>1</v>
      </c>
      <c r="AE116" s="143">
        <f t="shared" si="43"/>
        <v>1.3616368222882209</v>
      </c>
      <c r="AG116" s="143">
        <f>_xlfn.XLOOKUP((W116&amp;V116),[1]GRN_20260331!$H:$H,[1]GRN_20260331!$X:$X,0)</f>
        <v>0</v>
      </c>
      <c r="AH116" s="143">
        <f t="shared" si="32"/>
        <v>1</v>
      </c>
      <c r="AI116" s="143">
        <f t="shared" si="39"/>
        <v>0</v>
      </c>
      <c r="AK116" s="144"/>
    </row>
    <row r="117" spans="1:37" x14ac:dyDescent="0.3">
      <c r="A117" s="23">
        <v>111</v>
      </c>
      <c r="B117" s="23"/>
      <c r="C117" s="23"/>
      <c r="D117" s="74" t="s">
        <v>168</v>
      </c>
      <c r="E117" s="74"/>
      <c r="F117" s="23">
        <v>1</v>
      </c>
      <c r="G117" s="23" t="s">
        <v>30</v>
      </c>
      <c r="H117" s="23" t="s">
        <v>31</v>
      </c>
      <c r="I117" s="74" t="s">
        <v>284</v>
      </c>
      <c r="J117" s="23" t="str">
        <f t="shared" si="44"/>
        <v>GUF0103035084</v>
      </c>
      <c r="K117" s="23" t="s">
        <v>285</v>
      </c>
      <c r="L117" s="88">
        <v>2</v>
      </c>
      <c r="M117" s="23" t="s">
        <v>34</v>
      </c>
      <c r="N117" s="74" t="s">
        <v>52</v>
      </c>
      <c r="O117" s="23" t="s">
        <v>53</v>
      </c>
      <c r="P117" s="89" t="s">
        <v>54</v>
      </c>
      <c r="Q117" s="50"/>
      <c r="R117" s="51"/>
      <c r="S117" s="23"/>
      <c r="U117" s="140" t="str">
        <f t="shared" si="29"/>
        <v>Plastic</v>
      </c>
      <c r="V117" s="140" t="str">
        <f t="shared" si="30"/>
        <v>F0103035084</v>
      </c>
      <c r="W117" s="140" t="s">
        <v>1472</v>
      </c>
      <c r="X117" s="140" t="s">
        <v>1469</v>
      </c>
      <c r="Y117" s="140" t="s">
        <v>1615</v>
      </c>
      <c r="Z117" s="143">
        <f>_xlfn.XLOOKUP((W117&amp;V117),[1]GRN_20260331!$H:$H,[1]GRN_20260331!$W:$W,0)</f>
        <v>0.14000000000000001</v>
      </c>
      <c r="AA117" s="143" t="str">
        <f t="shared" si="40"/>
        <v>USD</v>
      </c>
      <c r="AB117" s="143">
        <f t="shared" si="41"/>
        <v>1</v>
      </c>
      <c r="AC117" s="143">
        <f t="shared" si="42"/>
        <v>0.14000000000000001</v>
      </c>
      <c r="AD117" s="143">
        <f t="shared" si="31"/>
        <v>2</v>
      </c>
      <c r="AE117" s="143">
        <f t="shared" si="43"/>
        <v>0.28000000000000003</v>
      </c>
      <c r="AG117" s="143">
        <f>_xlfn.XLOOKUP((W117&amp;V117),[1]GRN_20260331!$H:$H,[1]GRN_20260331!$X:$X,0)</f>
        <v>1.0170164705882354E-3</v>
      </c>
      <c r="AH117" s="143">
        <f t="shared" si="32"/>
        <v>2</v>
      </c>
      <c r="AI117" s="143">
        <f t="shared" si="39"/>
        <v>2.0340329411764708E-3</v>
      </c>
      <c r="AK117" s="144"/>
    </row>
    <row r="118" spans="1:37" x14ac:dyDescent="0.3">
      <c r="A118" s="23">
        <v>112</v>
      </c>
      <c r="B118" s="23"/>
      <c r="C118" s="23"/>
      <c r="D118" s="74" t="s">
        <v>168</v>
      </c>
      <c r="E118" s="74"/>
      <c r="F118" s="23">
        <v>1</v>
      </c>
      <c r="G118" s="23" t="s">
        <v>30</v>
      </c>
      <c r="H118" s="23" t="s">
        <v>31</v>
      </c>
      <c r="I118" s="74" t="s">
        <v>286</v>
      </c>
      <c r="J118" s="23" t="str">
        <f t="shared" si="44"/>
        <v>GUF0103027131</v>
      </c>
      <c r="K118" s="23" t="s">
        <v>287</v>
      </c>
      <c r="L118" s="88">
        <v>1</v>
      </c>
      <c r="M118" s="23" t="s">
        <v>34</v>
      </c>
      <c r="N118" s="74" t="s">
        <v>52</v>
      </c>
      <c r="O118" s="23" t="s">
        <v>53</v>
      </c>
      <c r="P118" s="89" t="s">
        <v>54</v>
      </c>
      <c r="Q118" s="50"/>
      <c r="R118" s="51"/>
      <c r="S118" s="23"/>
      <c r="U118" s="140" t="str">
        <f t="shared" si="29"/>
        <v>Plastic</v>
      </c>
      <c r="V118" s="140" t="str">
        <f t="shared" si="30"/>
        <v>F0103027131</v>
      </c>
      <c r="W118" s="140" t="s">
        <v>1472</v>
      </c>
      <c r="X118" s="140" t="s">
        <v>1469</v>
      </c>
      <c r="Y118" s="140" t="s">
        <v>1615</v>
      </c>
      <c r="Z118" s="143">
        <f>_xlfn.XLOOKUP((W118&amp;V118),[1]GRN_20260331!$H:$H,[1]GRN_20260331!$W:$W,0)</f>
        <v>22.64</v>
      </c>
      <c r="AA118" s="143" t="str">
        <f t="shared" si="40"/>
        <v>USD</v>
      </c>
      <c r="AB118" s="143">
        <f t="shared" si="41"/>
        <v>1</v>
      </c>
      <c r="AC118" s="143">
        <f t="shared" si="42"/>
        <v>22.64</v>
      </c>
      <c r="AD118" s="143">
        <f t="shared" si="31"/>
        <v>1</v>
      </c>
      <c r="AE118" s="143">
        <f t="shared" si="43"/>
        <v>22.64</v>
      </c>
      <c r="AG118" s="143">
        <f>_xlfn.XLOOKUP((W118&amp;V118),[1]GRN_20260331!$H:$H,[1]GRN_20260331!$X:$X,0)</f>
        <v>1.2247652160000002</v>
      </c>
      <c r="AH118" s="143">
        <f t="shared" si="32"/>
        <v>1</v>
      </c>
      <c r="AI118" s="143">
        <f t="shared" si="39"/>
        <v>1.2247652160000002</v>
      </c>
      <c r="AK118" s="144"/>
    </row>
    <row r="119" spans="1:37" x14ac:dyDescent="0.3">
      <c r="A119" s="23">
        <v>113</v>
      </c>
      <c r="B119" s="23"/>
      <c r="C119" s="23"/>
      <c r="D119" s="74" t="s">
        <v>168</v>
      </c>
      <c r="E119" s="74"/>
      <c r="F119" s="23">
        <v>1</v>
      </c>
      <c r="G119" s="23" t="s">
        <v>30</v>
      </c>
      <c r="H119" s="23" t="s">
        <v>31</v>
      </c>
      <c r="I119" s="74" t="s">
        <v>288</v>
      </c>
      <c r="J119" s="23" t="str">
        <f t="shared" si="44"/>
        <v>GUF0103027132</v>
      </c>
      <c r="K119" s="23" t="s">
        <v>289</v>
      </c>
      <c r="L119" s="88">
        <v>1</v>
      </c>
      <c r="M119" s="23" t="s">
        <v>34</v>
      </c>
      <c r="N119" s="74" t="s">
        <v>52</v>
      </c>
      <c r="O119" s="23" t="s">
        <v>53</v>
      </c>
      <c r="P119" s="89" t="s">
        <v>54</v>
      </c>
      <c r="Q119" s="50"/>
      <c r="R119" s="51"/>
      <c r="S119" s="23"/>
      <c r="U119" s="140" t="str">
        <f t="shared" si="29"/>
        <v>Plastic</v>
      </c>
      <c r="V119" s="140" t="str">
        <f t="shared" si="30"/>
        <v>F0103027132</v>
      </c>
      <c r="W119" s="140" t="s">
        <v>1472</v>
      </c>
      <c r="X119" s="140" t="s">
        <v>1469</v>
      </c>
      <c r="Y119" s="140" t="s">
        <v>1615</v>
      </c>
      <c r="Z119" s="143">
        <f>_xlfn.XLOOKUP((W119&amp;V119),[1]GRN_20260331!$H:$H,[1]GRN_20260331!$W:$W,0)</f>
        <v>22.64</v>
      </c>
      <c r="AA119" s="143" t="str">
        <f t="shared" si="40"/>
        <v>USD</v>
      </c>
      <c r="AB119" s="143">
        <f t="shared" si="41"/>
        <v>1</v>
      </c>
      <c r="AC119" s="143">
        <f t="shared" si="42"/>
        <v>22.64</v>
      </c>
      <c r="AD119" s="143">
        <f t="shared" si="31"/>
        <v>1</v>
      </c>
      <c r="AE119" s="143">
        <f t="shared" si="43"/>
        <v>22.64</v>
      </c>
      <c r="AG119" s="143">
        <f>_xlfn.XLOOKUP((W119&amp;V119),[1]GRN_20260331!$H:$H,[1]GRN_20260331!$X:$X,0)</f>
        <v>0.17958155625</v>
      </c>
      <c r="AH119" s="143">
        <f t="shared" si="32"/>
        <v>1</v>
      </c>
      <c r="AI119" s="143">
        <f t="shared" si="39"/>
        <v>0.17958155625</v>
      </c>
      <c r="AK119" s="144"/>
    </row>
    <row r="120" spans="1:37" x14ac:dyDescent="0.3">
      <c r="A120" s="23">
        <v>114</v>
      </c>
      <c r="B120" s="23"/>
      <c r="C120" s="23"/>
      <c r="D120" s="74" t="s">
        <v>168</v>
      </c>
      <c r="E120" s="74"/>
      <c r="F120" s="23">
        <v>1</v>
      </c>
      <c r="G120" s="23" t="s">
        <v>30</v>
      </c>
      <c r="H120" s="23" t="s">
        <v>31</v>
      </c>
      <c r="I120" s="74" t="s">
        <v>290</v>
      </c>
      <c r="J120" s="23" t="str">
        <f t="shared" si="44"/>
        <v>GUF0102089048</v>
      </c>
      <c r="K120" s="23" t="s">
        <v>291</v>
      </c>
      <c r="L120" s="88">
        <v>1</v>
      </c>
      <c r="M120" s="23" t="s">
        <v>34</v>
      </c>
      <c r="N120" s="74" t="s">
        <v>52</v>
      </c>
      <c r="O120" s="23" t="s">
        <v>53</v>
      </c>
      <c r="P120" s="89" t="s">
        <v>54</v>
      </c>
      <c r="Q120" s="50"/>
      <c r="R120" s="51"/>
      <c r="S120" s="23"/>
      <c r="U120" s="140" t="str">
        <f t="shared" si="29"/>
        <v>Plastic</v>
      </c>
      <c r="V120" s="140" t="str">
        <f t="shared" si="30"/>
        <v>F0102089048</v>
      </c>
      <c r="W120" s="140" t="s">
        <v>1472</v>
      </c>
      <c r="X120" s="140" t="s">
        <v>1469</v>
      </c>
      <c r="Y120" s="140" t="s">
        <v>1615</v>
      </c>
      <c r="Z120" s="143">
        <f>_xlfn.XLOOKUP((W120&amp;V120),[1]GRN_20260331!$H:$H,[1]GRN_20260331!$W:$W,0)</f>
        <v>4.95</v>
      </c>
      <c r="AA120" s="143" t="str">
        <f t="shared" si="40"/>
        <v>USD</v>
      </c>
      <c r="AB120" s="143">
        <f t="shared" si="41"/>
        <v>1</v>
      </c>
      <c r="AC120" s="143">
        <f t="shared" si="42"/>
        <v>4.95</v>
      </c>
      <c r="AD120" s="143">
        <f t="shared" si="31"/>
        <v>1</v>
      </c>
      <c r="AE120" s="143">
        <f t="shared" si="43"/>
        <v>4.95</v>
      </c>
      <c r="AG120" s="143">
        <f>_xlfn.XLOOKUP((W120&amp;V120),[1]GRN_20260331!$H:$H,[1]GRN_20260331!$X:$X,0)</f>
        <v>0.14421948750000002</v>
      </c>
      <c r="AH120" s="143">
        <f t="shared" si="32"/>
        <v>1</v>
      </c>
      <c r="AI120" s="143">
        <f t="shared" si="39"/>
        <v>0.14421948750000002</v>
      </c>
      <c r="AK120" s="144"/>
    </row>
    <row r="121" spans="1:37" x14ac:dyDescent="0.3">
      <c r="A121" s="23">
        <v>115</v>
      </c>
      <c r="B121" s="23"/>
      <c r="C121" s="23"/>
      <c r="D121" s="74" t="s">
        <v>38</v>
      </c>
      <c r="E121" s="74"/>
      <c r="F121" s="23">
        <v>1</v>
      </c>
      <c r="G121" s="23" t="s">
        <v>30</v>
      </c>
      <c r="H121" s="23" t="s">
        <v>31</v>
      </c>
      <c r="I121" s="23" t="s">
        <v>292</v>
      </c>
      <c r="J121" s="23" t="str">
        <f t="shared" si="44"/>
        <v>GTF0102089524M</v>
      </c>
      <c r="K121" s="23" t="s">
        <v>293</v>
      </c>
      <c r="L121" s="88">
        <v>1</v>
      </c>
      <c r="M121" s="23" t="s">
        <v>34</v>
      </c>
      <c r="N121" s="74" t="s">
        <v>41</v>
      </c>
      <c r="O121" s="23" t="s">
        <v>42</v>
      </c>
      <c r="P121" s="89" t="s">
        <v>37</v>
      </c>
      <c r="Q121" s="50"/>
      <c r="R121" s="51"/>
      <c r="S121" s="23"/>
      <c r="U121" s="140" t="str">
        <f t="shared" si="29"/>
        <v>Other Steel</v>
      </c>
      <c r="V121" s="140" t="str">
        <f t="shared" si="30"/>
        <v>F0102089524M</v>
      </c>
      <c r="W121" s="140" t="s">
        <v>1471</v>
      </c>
      <c r="X121" s="140" t="s">
        <v>1468</v>
      </c>
      <c r="Y121" s="140" t="s">
        <v>1614</v>
      </c>
      <c r="Z121" s="143">
        <f>_xlfn.XLOOKUP((W121&amp;V121),[1]GRN_20260331!$H:$H,[1]GRN_20260331!$W:$W,0)</f>
        <v>2555.06</v>
      </c>
      <c r="AA121" s="143" t="str">
        <f t="shared" si="40"/>
        <v>THB</v>
      </c>
      <c r="AB121" s="143">
        <f t="shared" si="41"/>
        <v>32.1892</v>
      </c>
      <c r="AC121" s="143">
        <f t="shared" si="42"/>
        <v>79.376312552036083</v>
      </c>
      <c r="AD121" s="143">
        <f t="shared" si="31"/>
        <v>1</v>
      </c>
      <c r="AE121" s="143">
        <f t="shared" si="43"/>
        <v>79.376312552036083</v>
      </c>
      <c r="AG121" s="143">
        <f>_xlfn.XLOOKUP((W121&amp;V121),[1]GRN_20260331!$H:$H,[1]GRN_20260331!$X:$X,0)</f>
        <v>0</v>
      </c>
      <c r="AH121" s="143">
        <f t="shared" si="32"/>
        <v>1</v>
      </c>
      <c r="AI121" s="143">
        <f t="shared" si="39"/>
        <v>0</v>
      </c>
      <c r="AK121" s="144"/>
    </row>
    <row r="122" spans="1:37" x14ac:dyDescent="0.3">
      <c r="A122" s="23">
        <v>116</v>
      </c>
      <c r="B122" s="23"/>
      <c r="C122" s="23"/>
      <c r="D122" s="74" t="s">
        <v>38</v>
      </c>
      <c r="E122" s="74"/>
      <c r="F122" s="23">
        <v>1</v>
      </c>
      <c r="G122" s="23" t="s">
        <v>30</v>
      </c>
      <c r="H122" s="23" t="s">
        <v>31</v>
      </c>
      <c r="I122" s="23" t="s">
        <v>294</v>
      </c>
      <c r="J122" s="23" t="str">
        <f t="shared" si="44"/>
        <v>GUF0102089534T</v>
      </c>
      <c r="K122" s="23" t="s">
        <v>295</v>
      </c>
      <c r="L122" s="88">
        <v>1</v>
      </c>
      <c r="M122" s="23" t="s">
        <v>34</v>
      </c>
      <c r="N122" s="74" t="s">
        <v>52</v>
      </c>
      <c r="O122" s="23" t="s">
        <v>53</v>
      </c>
      <c r="P122" s="89" t="s">
        <v>54</v>
      </c>
      <c r="Q122" s="50"/>
      <c r="R122" s="51" t="s">
        <v>296</v>
      </c>
      <c r="S122" s="23"/>
      <c r="U122" s="140" t="str">
        <f t="shared" si="29"/>
        <v>Other Steel</v>
      </c>
      <c r="V122" s="140" t="str">
        <f t="shared" si="30"/>
        <v>F0102089534T</v>
      </c>
      <c r="W122" s="140" t="s">
        <v>1472</v>
      </c>
      <c r="X122" s="140" t="s">
        <v>1469</v>
      </c>
      <c r="Y122" s="140" t="s">
        <v>1615</v>
      </c>
      <c r="Z122" s="143">
        <f>_xlfn.XLOOKUP((W122&amp;V122),[1]GRN_20260331!$H:$H,[1]GRN_20260331!$W:$W,0)</f>
        <v>18.510000000000002</v>
      </c>
      <c r="AA122" s="143" t="str">
        <f t="shared" si="40"/>
        <v>USD</v>
      </c>
      <c r="AB122" s="143">
        <f t="shared" si="41"/>
        <v>1</v>
      </c>
      <c r="AC122" s="143">
        <f t="shared" si="42"/>
        <v>18.510000000000002</v>
      </c>
      <c r="AD122" s="143">
        <f t="shared" si="31"/>
        <v>1</v>
      </c>
      <c r="AE122" s="143">
        <f t="shared" si="43"/>
        <v>18.510000000000002</v>
      </c>
      <c r="AG122" s="143">
        <f>_xlfn.XLOOKUP((W122&amp;V122),[1]GRN_20260331!$H:$H,[1]GRN_20260331!$X:$X,0)</f>
        <v>0.95363015644444449</v>
      </c>
      <c r="AH122" s="143">
        <f t="shared" si="32"/>
        <v>1</v>
      </c>
      <c r="AI122" s="143">
        <f t="shared" si="39"/>
        <v>0.95363015644444449</v>
      </c>
      <c r="AK122" s="144"/>
    </row>
    <row r="123" spans="1:37" x14ac:dyDescent="0.3">
      <c r="A123" s="23">
        <v>117</v>
      </c>
      <c r="B123" s="23"/>
      <c r="C123" s="23"/>
      <c r="D123" s="74" t="s">
        <v>38</v>
      </c>
      <c r="E123" s="74"/>
      <c r="F123" s="23">
        <v>1</v>
      </c>
      <c r="G123" s="23" t="s">
        <v>30</v>
      </c>
      <c r="H123" s="23" t="s">
        <v>31</v>
      </c>
      <c r="I123" s="23" t="s">
        <v>297</v>
      </c>
      <c r="J123" s="23" t="str">
        <f t="shared" si="44"/>
        <v>GUF0102089535T</v>
      </c>
      <c r="K123" s="23" t="s">
        <v>298</v>
      </c>
      <c r="L123" s="88">
        <v>1</v>
      </c>
      <c r="M123" s="23" t="s">
        <v>34</v>
      </c>
      <c r="N123" s="74" t="s">
        <v>52</v>
      </c>
      <c r="O123" s="23" t="s">
        <v>53</v>
      </c>
      <c r="P123" s="89" t="s">
        <v>54</v>
      </c>
      <c r="Q123" s="50"/>
      <c r="R123" s="51" t="s">
        <v>296</v>
      </c>
      <c r="S123" s="23"/>
      <c r="U123" s="140" t="str">
        <f t="shared" si="29"/>
        <v>Other Steel</v>
      </c>
      <c r="V123" s="140" t="str">
        <f t="shared" si="30"/>
        <v>F0102089535T</v>
      </c>
      <c r="W123" s="140" t="s">
        <v>1472</v>
      </c>
      <c r="X123" s="140" t="s">
        <v>1469</v>
      </c>
      <c r="Y123" s="140" t="s">
        <v>1615</v>
      </c>
      <c r="Z123" s="143">
        <f>_xlfn.XLOOKUP((W123&amp;V123),[1]GRN_20260331!$H:$H,[1]GRN_20260331!$W:$W,0)</f>
        <v>11.11</v>
      </c>
      <c r="AA123" s="143" t="str">
        <f t="shared" si="40"/>
        <v>USD</v>
      </c>
      <c r="AB123" s="143">
        <f t="shared" si="41"/>
        <v>1</v>
      </c>
      <c r="AC123" s="143">
        <f t="shared" si="42"/>
        <v>11.11</v>
      </c>
      <c r="AD123" s="143">
        <f t="shared" si="31"/>
        <v>1</v>
      </c>
      <c r="AE123" s="143">
        <f t="shared" si="43"/>
        <v>11.11</v>
      </c>
      <c r="AG123" s="143">
        <f>_xlfn.XLOOKUP((W123&amp;V123),[1]GRN_20260331!$H:$H,[1]GRN_20260331!$X:$X,0)</f>
        <v>0.57238325066666662</v>
      </c>
      <c r="AH123" s="143">
        <f t="shared" si="32"/>
        <v>1</v>
      </c>
      <c r="AI123" s="143">
        <f t="shared" si="39"/>
        <v>0.57238325066666662</v>
      </c>
      <c r="AK123" s="144"/>
    </row>
    <row r="124" spans="1:37" x14ac:dyDescent="0.3">
      <c r="A124" s="23">
        <v>118</v>
      </c>
      <c r="B124" s="23"/>
      <c r="C124" s="23"/>
      <c r="D124" s="74" t="s">
        <v>168</v>
      </c>
      <c r="E124" s="74"/>
      <c r="F124" s="23">
        <v>1</v>
      </c>
      <c r="G124" s="23" t="s">
        <v>30</v>
      </c>
      <c r="H124" s="23" t="s">
        <v>31</v>
      </c>
      <c r="I124" s="74" t="s">
        <v>299</v>
      </c>
      <c r="J124" s="23" t="str">
        <f t="shared" si="44"/>
        <v>GUF0102089063</v>
      </c>
      <c r="K124" s="23" t="s">
        <v>300</v>
      </c>
      <c r="L124" s="88">
        <v>2</v>
      </c>
      <c r="M124" s="23" t="s">
        <v>34</v>
      </c>
      <c r="N124" s="74" t="s">
        <v>52</v>
      </c>
      <c r="O124" s="23" t="s">
        <v>53</v>
      </c>
      <c r="P124" s="89" t="s">
        <v>54</v>
      </c>
      <c r="Q124" s="50"/>
      <c r="R124" s="51"/>
      <c r="S124" s="23"/>
      <c r="U124" s="140" t="str">
        <f t="shared" si="29"/>
        <v>Plastic</v>
      </c>
      <c r="V124" s="140" t="str">
        <f t="shared" si="30"/>
        <v>F0102089063</v>
      </c>
      <c r="W124" s="140" t="s">
        <v>1472</v>
      </c>
      <c r="X124" s="140" t="s">
        <v>1469</v>
      </c>
      <c r="Y124" s="140" t="s">
        <v>1615</v>
      </c>
      <c r="Z124" s="143">
        <f>_xlfn.XLOOKUP((W124&amp;V124),[1]GRN_20260331!$H:$H,[1]GRN_20260331!$W:$W,0)</f>
        <v>12.01</v>
      </c>
      <c r="AA124" s="143" t="str">
        <f t="shared" si="40"/>
        <v>USD</v>
      </c>
      <c r="AB124" s="143">
        <f t="shared" si="41"/>
        <v>1</v>
      </c>
      <c r="AC124" s="143">
        <f t="shared" si="42"/>
        <v>12.01</v>
      </c>
      <c r="AD124" s="143">
        <f t="shared" si="31"/>
        <v>2</v>
      </c>
      <c r="AE124" s="143">
        <f t="shared" si="43"/>
        <v>24.02</v>
      </c>
      <c r="AG124" s="143">
        <f>_xlfn.XLOOKUP((W124&amp;V124),[1]GRN_20260331!$H:$H,[1]GRN_20260331!$X:$X,0)</f>
        <v>0.34991409375000004</v>
      </c>
      <c r="AH124" s="143">
        <f t="shared" si="32"/>
        <v>2</v>
      </c>
      <c r="AI124" s="143">
        <f t="shared" si="39"/>
        <v>0.69982818750000009</v>
      </c>
      <c r="AK124" s="144"/>
    </row>
    <row r="125" spans="1:37" x14ac:dyDescent="0.3">
      <c r="A125" s="23">
        <v>119</v>
      </c>
      <c r="B125" s="23"/>
      <c r="C125" s="23"/>
      <c r="D125" s="74" t="s">
        <v>168</v>
      </c>
      <c r="E125" s="74"/>
      <c r="F125" s="23">
        <v>1</v>
      </c>
      <c r="G125" s="23" t="s">
        <v>30</v>
      </c>
      <c r="H125" s="23" t="s">
        <v>31</v>
      </c>
      <c r="I125" s="74" t="s">
        <v>301</v>
      </c>
      <c r="J125" s="23" t="str">
        <f t="shared" si="44"/>
        <v>GUF0102089064</v>
      </c>
      <c r="K125" s="23" t="s">
        <v>302</v>
      </c>
      <c r="L125" s="88">
        <v>1</v>
      </c>
      <c r="M125" s="23" t="s">
        <v>34</v>
      </c>
      <c r="N125" s="74" t="s">
        <v>52</v>
      </c>
      <c r="O125" s="23" t="s">
        <v>53</v>
      </c>
      <c r="P125" s="89" t="s">
        <v>54</v>
      </c>
      <c r="Q125" s="50"/>
      <c r="R125" s="51"/>
      <c r="S125" s="23"/>
      <c r="U125" s="140" t="str">
        <f t="shared" si="29"/>
        <v>Plastic</v>
      </c>
      <c r="V125" s="140" t="str">
        <f t="shared" si="30"/>
        <v>F0102089064</v>
      </c>
      <c r="W125" s="140" t="s">
        <v>1472</v>
      </c>
      <c r="X125" s="140" t="s">
        <v>1469</v>
      </c>
      <c r="Y125" s="140" t="s">
        <v>1615</v>
      </c>
      <c r="Z125" s="143">
        <f>_xlfn.XLOOKUP((W125&amp;V125),[1]GRN_20260331!$H:$H,[1]GRN_20260331!$W:$W,0)</f>
        <v>12.01</v>
      </c>
      <c r="AA125" s="143" t="str">
        <f t="shared" si="40"/>
        <v>USD</v>
      </c>
      <c r="AB125" s="143">
        <f t="shared" si="41"/>
        <v>1</v>
      </c>
      <c r="AC125" s="143">
        <f t="shared" si="42"/>
        <v>12.01</v>
      </c>
      <c r="AD125" s="143">
        <f t="shared" si="31"/>
        <v>1</v>
      </c>
      <c r="AE125" s="143">
        <f t="shared" si="43"/>
        <v>12.01</v>
      </c>
      <c r="AG125" s="143">
        <f>_xlfn.XLOOKUP((W125&amp;V125),[1]GRN_20260331!$H:$H,[1]GRN_20260331!$X:$X,0)</f>
        <v>9.526528125E-2</v>
      </c>
      <c r="AH125" s="143">
        <f t="shared" si="32"/>
        <v>1</v>
      </c>
      <c r="AI125" s="143">
        <f t="shared" si="39"/>
        <v>9.526528125E-2</v>
      </c>
      <c r="AK125" s="144"/>
    </row>
    <row r="126" spans="1:37" x14ac:dyDescent="0.3">
      <c r="A126" s="23">
        <v>120</v>
      </c>
      <c r="B126" s="23"/>
      <c r="C126" s="23"/>
      <c r="D126" s="74" t="s">
        <v>168</v>
      </c>
      <c r="E126" s="74"/>
      <c r="F126" s="23">
        <v>1</v>
      </c>
      <c r="G126" s="23" t="s">
        <v>30</v>
      </c>
      <c r="H126" s="23" t="s">
        <v>31</v>
      </c>
      <c r="I126" s="74" t="s">
        <v>303</v>
      </c>
      <c r="J126" s="23" t="str">
        <f t="shared" si="44"/>
        <v>GUF0102089065</v>
      </c>
      <c r="K126" s="23" t="s">
        <v>304</v>
      </c>
      <c r="L126" s="88">
        <v>1</v>
      </c>
      <c r="M126" s="23" t="s">
        <v>34</v>
      </c>
      <c r="N126" s="74" t="s">
        <v>52</v>
      </c>
      <c r="O126" s="23" t="s">
        <v>53</v>
      </c>
      <c r="P126" s="89" t="s">
        <v>54</v>
      </c>
      <c r="Q126" s="50"/>
      <c r="R126" s="51"/>
      <c r="S126" s="23"/>
      <c r="U126" s="140" t="str">
        <f t="shared" si="29"/>
        <v>Plastic</v>
      </c>
      <c r="V126" s="140" t="str">
        <f t="shared" si="30"/>
        <v>F0102089065</v>
      </c>
      <c r="W126" s="140" t="s">
        <v>1472</v>
      </c>
      <c r="X126" s="140" t="s">
        <v>1469</v>
      </c>
      <c r="Y126" s="140" t="s">
        <v>1615</v>
      </c>
      <c r="Z126" s="143">
        <f>_xlfn.XLOOKUP((W126&amp;V126),[1]GRN_20260331!$H:$H,[1]GRN_20260331!$W:$W,0)</f>
        <v>1.98</v>
      </c>
      <c r="AA126" s="143" t="str">
        <f t="shared" si="40"/>
        <v>USD</v>
      </c>
      <c r="AB126" s="143">
        <f t="shared" si="41"/>
        <v>1</v>
      </c>
      <c r="AC126" s="143">
        <f t="shared" si="42"/>
        <v>1.98</v>
      </c>
      <c r="AD126" s="143">
        <f t="shared" si="31"/>
        <v>1</v>
      </c>
      <c r="AE126" s="143">
        <f t="shared" si="43"/>
        <v>1.98</v>
      </c>
      <c r="AG126" s="143">
        <f>_xlfn.XLOOKUP((W126&amp;V126),[1]GRN_20260331!$H:$H,[1]GRN_20260331!$X:$X,0)</f>
        <v>1.5703537500000003E-2</v>
      </c>
      <c r="AH126" s="143">
        <f t="shared" si="32"/>
        <v>1</v>
      </c>
      <c r="AI126" s="143">
        <f t="shared" si="39"/>
        <v>1.5703537500000003E-2</v>
      </c>
      <c r="AK126" s="144"/>
    </row>
    <row r="127" spans="1:37" x14ac:dyDescent="0.3">
      <c r="A127" s="23">
        <v>121</v>
      </c>
      <c r="B127" s="23"/>
      <c r="C127" s="23"/>
      <c r="D127" s="74" t="s">
        <v>168</v>
      </c>
      <c r="E127" s="74"/>
      <c r="F127" s="23">
        <v>1</v>
      </c>
      <c r="G127" s="23" t="s">
        <v>30</v>
      </c>
      <c r="H127" s="23" t="s">
        <v>31</v>
      </c>
      <c r="I127" s="74" t="s">
        <v>305</v>
      </c>
      <c r="J127" s="23" t="str">
        <f t="shared" si="44"/>
        <v>GUF0102089066</v>
      </c>
      <c r="K127" s="23" t="s">
        <v>306</v>
      </c>
      <c r="L127" s="88">
        <v>2</v>
      </c>
      <c r="M127" s="23" t="s">
        <v>34</v>
      </c>
      <c r="N127" s="74" t="s">
        <v>52</v>
      </c>
      <c r="O127" s="23" t="s">
        <v>53</v>
      </c>
      <c r="P127" s="89" t="s">
        <v>54</v>
      </c>
      <c r="Q127" s="50"/>
      <c r="R127" s="51"/>
      <c r="S127" s="23"/>
      <c r="U127" s="140" t="str">
        <f t="shared" si="29"/>
        <v>Plastic</v>
      </c>
      <c r="V127" s="140" t="str">
        <f t="shared" si="30"/>
        <v>F0102089066</v>
      </c>
      <c r="W127" s="140" t="s">
        <v>1472</v>
      </c>
      <c r="X127" s="140" t="s">
        <v>1469</v>
      </c>
      <c r="Y127" s="140" t="s">
        <v>1615</v>
      </c>
      <c r="Z127" s="143">
        <f>_xlfn.XLOOKUP((W127&amp;V127),[1]GRN_20260331!$H:$H,[1]GRN_20260331!$W:$W,0)</f>
        <v>1.1300000000000001</v>
      </c>
      <c r="AA127" s="143" t="str">
        <f t="shared" si="40"/>
        <v>USD</v>
      </c>
      <c r="AB127" s="143">
        <f t="shared" si="41"/>
        <v>1</v>
      </c>
      <c r="AC127" s="143">
        <f t="shared" si="42"/>
        <v>1.1300000000000001</v>
      </c>
      <c r="AD127" s="143">
        <f t="shared" si="31"/>
        <v>2</v>
      </c>
      <c r="AE127" s="143">
        <f t="shared" si="43"/>
        <v>2.2600000000000002</v>
      </c>
      <c r="AG127" s="143">
        <f>_xlfn.XLOOKUP((W127&amp;V127),[1]GRN_20260331!$H:$H,[1]GRN_20260331!$X:$X,0)</f>
        <v>3.2922703125000001E-2</v>
      </c>
      <c r="AH127" s="143">
        <f t="shared" si="32"/>
        <v>2</v>
      </c>
      <c r="AI127" s="143">
        <f t="shared" si="39"/>
        <v>6.5845406250000002E-2</v>
      </c>
      <c r="AK127" s="144"/>
    </row>
    <row r="128" spans="1:37" x14ac:dyDescent="0.3">
      <c r="A128" s="23">
        <v>122</v>
      </c>
      <c r="B128" s="23"/>
      <c r="C128" s="23"/>
      <c r="D128" s="74" t="s">
        <v>168</v>
      </c>
      <c r="E128" s="74"/>
      <c r="F128" s="23">
        <v>1</v>
      </c>
      <c r="G128" s="23" t="s">
        <v>30</v>
      </c>
      <c r="H128" s="23" t="s">
        <v>31</v>
      </c>
      <c r="I128" s="74" t="s">
        <v>307</v>
      </c>
      <c r="J128" s="23" t="str">
        <f t="shared" si="44"/>
        <v>GUF0102089097</v>
      </c>
      <c r="K128" s="23" t="s">
        <v>308</v>
      </c>
      <c r="L128" s="88">
        <v>2</v>
      </c>
      <c r="M128" s="23" t="s">
        <v>34</v>
      </c>
      <c r="N128" s="74" t="s">
        <v>52</v>
      </c>
      <c r="O128" s="23" t="s">
        <v>53</v>
      </c>
      <c r="P128" s="89" t="s">
        <v>54</v>
      </c>
      <c r="Q128" s="50"/>
      <c r="R128" s="51"/>
      <c r="S128" s="23"/>
      <c r="U128" s="140" t="str">
        <f t="shared" si="29"/>
        <v>Plastic</v>
      </c>
      <c r="V128" s="140" t="str">
        <f t="shared" si="30"/>
        <v>F0102089097</v>
      </c>
      <c r="W128" s="140" t="s">
        <v>1472</v>
      </c>
      <c r="X128" s="140" t="s">
        <v>1469</v>
      </c>
      <c r="Y128" s="140" t="s">
        <v>1615</v>
      </c>
      <c r="Z128" s="143">
        <f>_xlfn.XLOOKUP((W128&amp;V128),[1]GRN_20260331!$H:$H,[1]GRN_20260331!$W:$W,0)</f>
        <v>1.01</v>
      </c>
      <c r="AA128" s="143" t="str">
        <f t="shared" si="40"/>
        <v>USD</v>
      </c>
      <c r="AB128" s="143">
        <f t="shared" si="41"/>
        <v>1</v>
      </c>
      <c r="AC128" s="143">
        <f t="shared" si="42"/>
        <v>1.01</v>
      </c>
      <c r="AD128" s="143">
        <f t="shared" si="31"/>
        <v>2</v>
      </c>
      <c r="AE128" s="143">
        <f t="shared" si="43"/>
        <v>2.02</v>
      </c>
      <c r="AG128" s="143">
        <f>_xlfn.XLOOKUP((W128&amp;V128),[1]GRN_20260331!$H:$H,[1]GRN_20260331!$X:$X,0)</f>
        <v>2.9429578125000001E-2</v>
      </c>
      <c r="AH128" s="143">
        <f t="shared" si="32"/>
        <v>2</v>
      </c>
      <c r="AI128" s="143">
        <f t="shared" si="39"/>
        <v>5.8859156250000003E-2</v>
      </c>
      <c r="AK128" s="144"/>
    </row>
    <row r="129" spans="1:37" x14ac:dyDescent="0.3">
      <c r="A129" s="23">
        <v>123</v>
      </c>
      <c r="B129" s="23"/>
      <c r="C129" s="23"/>
      <c r="D129" s="74" t="s">
        <v>168</v>
      </c>
      <c r="E129" s="74"/>
      <c r="F129" s="23">
        <v>1</v>
      </c>
      <c r="G129" s="23" t="s">
        <v>30</v>
      </c>
      <c r="H129" s="23" t="s">
        <v>82</v>
      </c>
      <c r="I129" s="74" t="s">
        <v>309</v>
      </c>
      <c r="J129" s="23" t="str">
        <f t="shared" si="44"/>
        <v>GUF0102089067</v>
      </c>
      <c r="K129" s="23" t="s">
        <v>310</v>
      </c>
      <c r="L129" s="88">
        <v>2</v>
      </c>
      <c r="M129" s="23" t="s">
        <v>34</v>
      </c>
      <c r="N129" s="74" t="s">
        <v>52</v>
      </c>
      <c r="O129" s="23" t="s">
        <v>53</v>
      </c>
      <c r="P129" s="89" t="s">
        <v>54</v>
      </c>
      <c r="Q129" s="50"/>
      <c r="R129" s="51"/>
      <c r="S129" s="23"/>
      <c r="U129" s="140" t="str">
        <f t="shared" si="29"/>
        <v>Plastic</v>
      </c>
      <c r="V129" s="140" t="str">
        <f t="shared" si="30"/>
        <v>F0102089067</v>
      </c>
      <c r="W129" s="140" t="s">
        <v>1472</v>
      </c>
      <c r="X129" s="140" t="s">
        <v>1469</v>
      </c>
      <c r="Y129" s="140" t="s">
        <v>1615</v>
      </c>
      <c r="Z129" s="143">
        <f>_xlfn.XLOOKUP((W129&amp;V129),[1]GRN_20260331!$H:$H,[1]GRN_20260331!$W:$W,0)</f>
        <v>0.99</v>
      </c>
      <c r="AA129" s="143" t="str">
        <f t="shared" si="40"/>
        <v>USD</v>
      </c>
      <c r="AB129" s="143">
        <f t="shared" si="41"/>
        <v>1</v>
      </c>
      <c r="AC129" s="143">
        <f t="shared" si="42"/>
        <v>0.99</v>
      </c>
      <c r="AD129" s="143">
        <f t="shared" si="31"/>
        <v>2</v>
      </c>
      <c r="AE129" s="143">
        <f t="shared" si="43"/>
        <v>1.98</v>
      </c>
      <c r="AG129" s="143">
        <f>_xlfn.XLOOKUP((W129&amp;V129),[1]GRN_20260331!$H:$H,[1]GRN_20260331!$X:$X,0)</f>
        <v>2.8841568750000001E-2</v>
      </c>
      <c r="AH129" s="143">
        <f t="shared" si="32"/>
        <v>2</v>
      </c>
      <c r="AI129" s="143">
        <f t="shared" si="39"/>
        <v>5.7683137500000002E-2</v>
      </c>
      <c r="AK129" s="144"/>
    </row>
    <row r="130" spans="1:37" x14ac:dyDescent="0.3">
      <c r="A130" s="23">
        <v>124</v>
      </c>
      <c r="B130" s="23"/>
      <c r="C130" s="23"/>
      <c r="D130" s="74" t="s">
        <v>168</v>
      </c>
      <c r="E130" s="74"/>
      <c r="F130" s="23">
        <v>1</v>
      </c>
      <c r="G130" s="23" t="s">
        <v>30</v>
      </c>
      <c r="H130" s="23" t="s">
        <v>31</v>
      </c>
      <c r="I130" s="74" t="s">
        <v>311</v>
      </c>
      <c r="J130" s="23" t="str">
        <f t="shared" si="44"/>
        <v>GUF0103025021</v>
      </c>
      <c r="K130" s="23" t="s">
        <v>312</v>
      </c>
      <c r="L130" s="88">
        <v>2</v>
      </c>
      <c r="M130" s="23" t="s">
        <v>34</v>
      </c>
      <c r="N130" s="74" t="s">
        <v>52</v>
      </c>
      <c r="O130" s="23" t="s">
        <v>53</v>
      </c>
      <c r="P130" s="89" t="s">
        <v>54</v>
      </c>
      <c r="Q130" s="50"/>
      <c r="R130" s="51" t="s">
        <v>313</v>
      </c>
      <c r="S130" s="23"/>
      <c r="U130" s="140" t="str">
        <f t="shared" si="29"/>
        <v>Plastic</v>
      </c>
      <c r="V130" s="140" t="str">
        <f t="shared" si="30"/>
        <v>F0103025021</v>
      </c>
      <c r="W130" s="140" t="s">
        <v>1472</v>
      </c>
      <c r="X130" s="140" t="s">
        <v>1469</v>
      </c>
      <c r="Y130" s="140" t="s">
        <v>1615</v>
      </c>
      <c r="Z130" s="143">
        <f>_xlfn.XLOOKUP((W130&amp;V130),[1]GRN_20260331!$H:$H,[1]GRN_20260331!$W:$W,0)</f>
        <v>1.1299999999999999</v>
      </c>
      <c r="AA130" s="143" t="str">
        <f t="shared" si="40"/>
        <v>USD</v>
      </c>
      <c r="AB130" s="143">
        <f t="shared" si="41"/>
        <v>1</v>
      </c>
      <c r="AC130" s="143">
        <f t="shared" si="42"/>
        <v>1.1299999999999999</v>
      </c>
      <c r="AD130" s="143">
        <f t="shared" si="31"/>
        <v>2</v>
      </c>
      <c r="AE130" s="143">
        <f t="shared" si="43"/>
        <v>2.2599999999999998</v>
      </c>
      <c r="AG130" s="143">
        <f>_xlfn.XLOOKUP((W130&amp;V130),[1]GRN_20260331!$H:$H,[1]GRN_20260331!$X:$X,0)</f>
        <v>1.4523305454545455E-2</v>
      </c>
      <c r="AH130" s="143">
        <f t="shared" si="32"/>
        <v>2</v>
      </c>
      <c r="AI130" s="143">
        <f t="shared" si="39"/>
        <v>2.9046610909090911E-2</v>
      </c>
      <c r="AK130" s="144"/>
    </row>
    <row r="131" spans="1:37" x14ac:dyDescent="0.3">
      <c r="A131" s="23">
        <v>125</v>
      </c>
      <c r="B131" s="23"/>
      <c r="C131" s="23"/>
      <c r="D131" s="74" t="s">
        <v>168</v>
      </c>
      <c r="E131" s="74"/>
      <c r="F131" s="23">
        <v>1</v>
      </c>
      <c r="G131" s="23" t="s">
        <v>30</v>
      </c>
      <c r="H131" s="23" t="s">
        <v>31</v>
      </c>
      <c r="I131" s="74" t="s">
        <v>314</v>
      </c>
      <c r="J131" s="23" t="str">
        <f t="shared" si="44"/>
        <v>GUF0102089068</v>
      </c>
      <c r="K131" s="23" t="s">
        <v>315</v>
      </c>
      <c r="L131" s="88">
        <v>1</v>
      </c>
      <c r="M131" s="23" t="s">
        <v>34</v>
      </c>
      <c r="N131" s="74" t="s">
        <v>52</v>
      </c>
      <c r="O131" s="23" t="s">
        <v>53</v>
      </c>
      <c r="P131" s="89" t="s">
        <v>54</v>
      </c>
      <c r="Q131" s="50"/>
      <c r="R131" s="51"/>
      <c r="S131" s="23"/>
      <c r="U131" s="140" t="str">
        <f t="shared" si="29"/>
        <v>Plastic</v>
      </c>
      <c r="V131" s="140" t="str">
        <f t="shared" si="30"/>
        <v>F0102089068</v>
      </c>
      <c r="W131" s="140" t="s">
        <v>1472</v>
      </c>
      <c r="X131" s="140" t="s">
        <v>1469</v>
      </c>
      <c r="Y131" s="140" t="s">
        <v>1615</v>
      </c>
      <c r="Z131" s="143">
        <f>_xlfn.XLOOKUP((W131&amp;V131),[1]GRN_20260331!$H:$H,[1]GRN_20260331!$W:$W,0)</f>
        <v>12.01</v>
      </c>
      <c r="AA131" s="143" t="str">
        <f t="shared" si="40"/>
        <v>USD</v>
      </c>
      <c r="AB131" s="143">
        <f t="shared" si="41"/>
        <v>1</v>
      </c>
      <c r="AC131" s="143">
        <f t="shared" si="42"/>
        <v>12.01</v>
      </c>
      <c r="AD131" s="143">
        <f t="shared" si="31"/>
        <v>1</v>
      </c>
      <c r="AE131" s="143">
        <f t="shared" si="43"/>
        <v>12.01</v>
      </c>
      <c r="AG131" s="143">
        <f>_xlfn.XLOOKUP((W131&amp;V131),[1]GRN_20260331!$H:$H,[1]GRN_20260331!$X:$X,0)</f>
        <v>9.526528125E-2</v>
      </c>
      <c r="AH131" s="143">
        <f t="shared" si="32"/>
        <v>1</v>
      </c>
      <c r="AI131" s="143">
        <f t="shared" si="39"/>
        <v>9.526528125E-2</v>
      </c>
      <c r="AK131" s="144"/>
    </row>
    <row r="132" spans="1:37" x14ac:dyDescent="0.3">
      <c r="A132" s="23">
        <v>126</v>
      </c>
      <c r="B132" s="23"/>
      <c r="C132" s="23"/>
      <c r="D132" s="74" t="s">
        <v>168</v>
      </c>
      <c r="E132" s="74"/>
      <c r="F132" s="23">
        <v>1</v>
      </c>
      <c r="G132" s="23" t="s">
        <v>30</v>
      </c>
      <c r="H132" s="23" t="s">
        <v>31</v>
      </c>
      <c r="I132" s="74" t="s">
        <v>316</v>
      </c>
      <c r="J132" s="23" t="str">
        <f t="shared" si="44"/>
        <v>GUF0102089069</v>
      </c>
      <c r="K132" s="23" t="s">
        <v>317</v>
      </c>
      <c r="L132" s="88">
        <v>2</v>
      </c>
      <c r="M132" s="23" t="s">
        <v>34</v>
      </c>
      <c r="N132" s="74" t="s">
        <v>52</v>
      </c>
      <c r="O132" s="23" t="s">
        <v>53</v>
      </c>
      <c r="P132" s="89" t="s">
        <v>54</v>
      </c>
      <c r="Q132" s="50"/>
      <c r="R132" s="51"/>
      <c r="S132" s="23"/>
      <c r="U132" s="140" t="str">
        <f t="shared" si="29"/>
        <v>Plastic</v>
      </c>
      <c r="V132" s="140" t="str">
        <f t="shared" si="30"/>
        <v>F0102089069</v>
      </c>
      <c r="W132" s="140" t="s">
        <v>1472</v>
      </c>
      <c r="X132" s="140" t="s">
        <v>1469</v>
      </c>
      <c r="Y132" s="140" t="s">
        <v>1615</v>
      </c>
      <c r="Z132" s="143">
        <f>_xlfn.XLOOKUP((W132&amp;V132),[1]GRN_20260331!$H:$H,[1]GRN_20260331!$W:$W,0)</f>
        <v>0.71</v>
      </c>
      <c r="AA132" s="143" t="str">
        <f t="shared" si="40"/>
        <v>USD</v>
      </c>
      <c r="AB132" s="143">
        <f t="shared" si="41"/>
        <v>1</v>
      </c>
      <c r="AC132" s="143">
        <f t="shared" si="42"/>
        <v>0.71</v>
      </c>
      <c r="AD132" s="143">
        <f t="shared" si="31"/>
        <v>2</v>
      </c>
      <c r="AE132" s="143">
        <f t="shared" si="43"/>
        <v>1.42</v>
      </c>
      <c r="AG132" s="143">
        <f>_xlfn.XLOOKUP((W132&amp;V132),[1]GRN_20260331!$H:$H,[1]GRN_20260331!$X:$X,0)</f>
        <v>2.0687901250000001E-2</v>
      </c>
      <c r="AH132" s="143">
        <f t="shared" si="32"/>
        <v>2</v>
      </c>
      <c r="AI132" s="143">
        <f t="shared" si="39"/>
        <v>4.1375802500000003E-2</v>
      </c>
      <c r="AK132" s="144"/>
    </row>
    <row r="133" spans="1:37" x14ac:dyDescent="0.3">
      <c r="A133" s="23">
        <v>127</v>
      </c>
      <c r="B133" s="23"/>
      <c r="C133" s="23"/>
      <c r="D133" s="74" t="s">
        <v>168</v>
      </c>
      <c r="E133" s="74"/>
      <c r="F133" s="23">
        <v>1</v>
      </c>
      <c r="G133" s="23" t="s">
        <v>30</v>
      </c>
      <c r="H133" s="23" t="s">
        <v>31</v>
      </c>
      <c r="I133" s="74" t="s">
        <v>318</v>
      </c>
      <c r="J133" s="23" t="str">
        <f t="shared" si="44"/>
        <v>GUF0102089049</v>
      </c>
      <c r="K133" s="23" t="s">
        <v>319</v>
      </c>
      <c r="L133" s="88">
        <v>1</v>
      </c>
      <c r="M133" s="23" t="s">
        <v>34</v>
      </c>
      <c r="N133" s="74" t="s">
        <v>52</v>
      </c>
      <c r="O133" s="23" t="s">
        <v>53</v>
      </c>
      <c r="P133" s="89" t="s">
        <v>54</v>
      </c>
      <c r="Q133" s="50"/>
      <c r="R133" s="51"/>
      <c r="S133" s="23"/>
      <c r="U133" s="140" t="str">
        <f t="shared" si="29"/>
        <v>Plastic</v>
      </c>
      <c r="V133" s="140" t="str">
        <f t="shared" si="30"/>
        <v>F0102089049</v>
      </c>
      <c r="W133" s="140" t="s">
        <v>1472</v>
      </c>
      <c r="X133" s="140" t="s">
        <v>1469</v>
      </c>
      <c r="Y133" s="140" t="s">
        <v>1615</v>
      </c>
      <c r="Z133" s="143">
        <f>_xlfn.XLOOKUP((W133&amp;V133),[1]GRN_20260331!$H:$H,[1]GRN_20260331!$W:$W,0)</f>
        <v>12.01</v>
      </c>
      <c r="AA133" s="143" t="str">
        <f t="shared" si="40"/>
        <v>USD</v>
      </c>
      <c r="AB133" s="143">
        <f t="shared" si="41"/>
        <v>1</v>
      </c>
      <c r="AC133" s="143">
        <f t="shared" si="42"/>
        <v>12.01</v>
      </c>
      <c r="AD133" s="143">
        <f t="shared" si="31"/>
        <v>1</v>
      </c>
      <c r="AE133" s="143">
        <f t="shared" si="43"/>
        <v>12.01</v>
      </c>
      <c r="AG133" s="143">
        <f>_xlfn.XLOOKUP((W133&amp;V133),[1]GRN_20260331!$H:$H,[1]GRN_20260331!$X:$X,0)</f>
        <v>0.34991409375000004</v>
      </c>
      <c r="AH133" s="143">
        <f t="shared" si="32"/>
        <v>1</v>
      </c>
      <c r="AI133" s="143">
        <f t="shared" si="39"/>
        <v>0.34991409375000004</v>
      </c>
      <c r="AK133" s="144"/>
    </row>
    <row r="134" spans="1:37" x14ac:dyDescent="0.3">
      <c r="A134" s="23">
        <v>128</v>
      </c>
      <c r="B134" s="23"/>
      <c r="C134" s="23"/>
      <c r="D134" s="74" t="s">
        <v>168</v>
      </c>
      <c r="E134" s="74"/>
      <c r="F134" s="23">
        <v>1</v>
      </c>
      <c r="G134" s="23" t="s">
        <v>30</v>
      </c>
      <c r="H134" s="23" t="s">
        <v>31</v>
      </c>
      <c r="I134" s="74" t="s">
        <v>320</v>
      </c>
      <c r="J134" s="23" t="str">
        <f t="shared" si="44"/>
        <v>GUF0103015040</v>
      </c>
      <c r="K134" s="23" t="s">
        <v>321</v>
      </c>
      <c r="L134" s="88">
        <v>2</v>
      </c>
      <c r="M134" s="23" t="s">
        <v>34</v>
      </c>
      <c r="N134" s="74" t="s">
        <v>52</v>
      </c>
      <c r="O134" s="23" t="s">
        <v>53</v>
      </c>
      <c r="P134" s="89" t="s">
        <v>54</v>
      </c>
      <c r="Q134" s="50"/>
      <c r="R134" s="51"/>
      <c r="S134" s="23"/>
      <c r="U134" s="140" t="str">
        <f t="shared" si="29"/>
        <v>Plastic</v>
      </c>
      <c r="V134" s="140" t="str">
        <f t="shared" si="30"/>
        <v>F0103015040</v>
      </c>
      <c r="W134" s="140" t="s">
        <v>1472</v>
      </c>
      <c r="X134" s="140" t="s">
        <v>1469</v>
      </c>
      <c r="Y134" s="140" t="s">
        <v>1615</v>
      </c>
      <c r="Z134" s="143">
        <f>_xlfn.XLOOKUP((W134&amp;V134),[1]GRN_20260331!$H:$H,[1]GRN_20260331!$W:$W,0)</f>
        <v>0.92</v>
      </c>
      <c r="AA134" s="143" t="str">
        <f t="shared" si="40"/>
        <v>USD</v>
      </c>
      <c r="AB134" s="143">
        <f t="shared" si="41"/>
        <v>1</v>
      </c>
      <c r="AC134" s="143">
        <f t="shared" si="42"/>
        <v>0.92</v>
      </c>
      <c r="AD134" s="143">
        <f t="shared" si="31"/>
        <v>2</v>
      </c>
      <c r="AE134" s="143">
        <f t="shared" si="43"/>
        <v>1.84</v>
      </c>
      <c r="AG134" s="143">
        <f>_xlfn.XLOOKUP((W134&amp;V134),[1]GRN_20260331!$H:$H,[1]GRN_20260331!$X:$X,0)</f>
        <v>6.6830558823529418E-3</v>
      </c>
      <c r="AH134" s="143">
        <f t="shared" si="32"/>
        <v>2</v>
      </c>
      <c r="AI134" s="143">
        <f t="shared" si="39"/>
        <v>1.3366111764705884E-2</v>
      </c>
      <c r="AK134" s="144"/>
    </row>
    <row r="135" spans="1:37" x14ac:dyDescent="0.3">
      <c r="A135" s="23">
        <v>129</v>
      </c>
      <c r="B135" s="23"/>
      <c r="C135" s="23"/>
      <c r="D135" s="74" t="s">
        <v>168</v>
      </c>
      <c r="E135" s="74"/>
      <c r="F135" s="23">
        <v>1</v>
      </c>
      <c r="G135" s="23" t="s">
        <v>30</v>
      </c>
      <c r="H135" s="23" t="s">
        <v>82</v>
      </c>
      <c r="I135" s="74" t="s">
        <v>322</v>
      </c>
      <c r="J135" s="23" t="str">
        <f t="shared" si="44"/>
        <v>GUF0103015006</v>
      </c>
      <c r="K135" s="23" t="s">
        <v>323</v>
      </c>
      <c r="L135" s="88">
        <v>4</v>
      </c>
      <c r="M135" s="23" t="s">
        <v>34</v>
      </c>
      <c r="N135" s="74" t="s">
        <v>52</v>
      </c>
      <c r="O135" s="23" t="s">
        <v>53</v>
      </c>
      <c r="P135" s="89" t="s">
        <v>54</v>
      </c>
      <c r="Q135" s="50"/>
      <c r="R135" s="51"/>
      <c r="S135" s="23"/>
      <c r="U135" s="140" t="str">
        <f t="shared" si="29"/>
        <v>Plastic</v>
      </c>
      <c r="V135" s="140" t="str">
        <f t="shared" si="30"/>
        <v>F0103015006</v>
      </c>
      <c r="W135" s="140" t="s">
        <v>1472</v>
      </c>
      <c r="X135" s="140" t="s">
        <v>1469</v>
      </c>
      <c r="Y135" s="140" t="s">
        <v>1615</v>
      </c>
      <c r="Z135" s="143">
        <f>_xlfn.XLOOKUP((W135&amp;V135),[1]GRN_20260331!$H:$H,[1]GRN_20260331!$W:$W,0)</f>
        <v>0.65</v>
      </c>
      <c r="AA135" s="143" t="str">
        <f t="shared" si="40"/>
        <v>USD</v>
      </c>
      <c r="AB135" s="143">
        <f t="shared" si="41"/>
        <v>1</v>
      </c>
      <c r="AC135" s="143">
        <f t="shared" si="42"/>
        <v>0.65</v>
      </c>
      <c r="AD135" s="143">
        <f t="shared" si="31"/>
        <v>4</v>
      </c>
      <c r="AE135" s="143">
        <f t="shared" si="43"/>
        <v>2.6</v>
      </c>
      <c r="AG135" s="143">
        <f>_xlfn.XLOOKUP((W135&amp;V135),[1]GRN_20260331!$H:$H,[1]GRN_20260331!$X:$X,0)</f>
        <v>4.7222292857142852E-3</v>
      </c>
      <c r="AH135" s="143">
        <f t="shared" si="32"/>
        <v>4</v>
      </c>
      <c r="AI135" s="143">
        <f t="shared" si="39"/>
        <v>1.8888917142857141E-2</v>
      </c>
      <c r="AK135" s="144"/>
    </row>
    <row r="136" spans="1:37" x14ac:dyDescent="0.3">
      <c r="A136" s="23">
        <v>130</v>
      </c>
      <c r="B136" s="23"/>
      <c r="C136" s="23"/>
      <c r="D136" s="74" t="s">
        <v>168</v>
      </c>
      <c r="E136" s="74"/>
      <c r="F136" s="23">
        <v>1</v>
      </c>
      <c r="G136" s="23" t="s">
        <v>30</v>
      </c>
      <c r="H136" s="23" t="s">
        <v>31</v>
      </c>
      <c r="I136" s="74" t="s">
        <v>324</v>
      </c>
      <c r="J136" s="23" t="str">
        <f t="shared" ref="J136:J167" si="45">IF(LEFT(I136,2)="CO",I136,IF(LEFT(I136,2)="54","HT"&amp;I136,IF(LEFT(I136,2)="KI","KT_"&amp;MID(I136,5,24),IF(P136="THB","GT"&amp;I136,IF(P136="USD","GU"&amp;I136,IF(P136="CNY","GC"&amp;I136))))))</f>
        <v>GUF0102089053</v>
      </c>
      <c r="K136" s="23" t="s">
        <v>325</v>
      </c>
      <c r="L136" s="88">
        <v>1</v>
      </c>
      <c r="M136" s="23" t="s">
        <v>34</v>
      </c>
      <c r="N136" s="74" t="s">
        <v>52</v>
      </c>
      <c r="O136" s="23" t="s">
        <v>53</v>
      </c>
      <c r="P136" s="89" t="s">
        <v>54</v>
      </c>
      <c r="Q136" s="50"/>
      <c r="R136" s="51"/>
      <c r="S136" s="23"/>
      <c r="U136" s="140" t="str">
        <f t="shared" ref="U136:U199" si="46">TRIM(D136)</f>
        <v>Plastic</v>
      </c>
      <c r="V136" s="140" t="str">
        <f t="shared" ref="V136:V199" si="47">IF(U136="Seat-Option",LEFT(I136,18),TRIM(I136))</f>
        <v>F0102089053</v>
      </c>
      <c r="W136" s="140" t="s">
        <v>1472</v>
      </c>
      <c r="X136" s="140" t="s">
        <v>1469</v>
      </c>
      <c r="Y136" s="140" t="s">
        <v>1615</v>
      </c>
      <c r="Z136" s="143">
        <f>_xlfn.XLOOKUP((W136&amp;V136),[1]GRN_20260331!$H:$H,[1]GRN_20260331!$W:$W,0)</f>
        <v>2.54</v>
      </c>
      <c r="AA136" s="143" t="str">
        <f t="shared" si="40"/>
        <v>USD</v>
      </c>
      <c r="AB136" s="143">
        <f t="shared" si="41"/>
        <v>1</v>
      </c>
      <c r="AC136" s="143">
        <f t="shared" si="42"/>
        <v>2.54</v>
      </c>
      <c r="AD136" s="143">
        <f t="shared" ref="AD136:AD199" si="48">L136</f>
        <v>1</v>
      </c>
      <c r="AE136" s="143">
        <f t="shared" si="43"/>
        <v>2.54</v>
      </c>
      <c r="AG136" s="143">
        <f>_xlfn.XLOOKUP((W136&amp;V136),[1]GRN_20260331!$H:$H,[1]GRN_20260331!$X:$X,0)</f>
        <v>7.4003793750000005E-2</v>
      </c>
      <c r="AH136" s="143">
        <f t="shared" ref="AH136:AH199" si="49">AD136</f>
        <v>1</v>
      </c>
      <c r="AI136" s="143">
        <f t="shared" ref="AI136:AI171" si="50">AG136*AH136</f>
        <v>7.4003793750000005E-2</v>
      </c>
      <c r="AK136" s="144"/>
    </row>
    <row r="137" spans="1:37" x14ac:dyDescent="0.3">
      <c r="A137" s="23">
        <v>131</v>
      </c>
      <c r="B137" s="23"/>
      <c r="C137" s="23"/>
      <c r="D137" s="74" t="s">
        <v>168</v>
      </c>
      <c r="E137" s="74"/>
      <c r="F137" s="23">
        <v>1</v>
      </c>
      <c r="G137" s="23" t="s">
        <v>30</v>
      </c>
      <c r="H137" s="23" t="s">
        <v>31</v>
      </c>
      <c r="I137" s="74" t="s">
        <v>326</v>
      </c>
      <c r="J137" s="23" t="str">
        <f t="shared" si="45"/>
        <v>GUF0102089054</v>
      </c>
      <c r="K137" s="23" t="s">
        <v>327</v>
      </c>
      <c r="L137" s="88">
        <v>1</v>
      </c>
      <c r="M137" s="23" t="s">
        <v>34</v>
      </c>
      <c r="N137" s="74" t="s">
        <v>52</v>
      </c>
      <c r="O137" s="23" t="s">
        <v>53</v>
      </c>
      <c r="P137" s="89" t="s">
        <v>54</v>
      </c>
      <c r="Q137" s="50"/>
      <c r="R137" s="51"/>
      <c r="S137" s="23"/>
      <c r="U137" s="140" t="str">
        <f t="shared" si="46"/>
        <v>Plastic</v>
      </c>
      <c r="V137" s="140" t="str">
        <f t="shared" si="47"/>
        <v>F0102089054</v>
      </c>
      <c r="W137" s="140" t="s">
        <v>1472</v>
      </c>
      <c r="X137" s="140" t="s">
        <v>1469</v>
      </c>
      <c r="Y137" s="140" t="s">
        <v>1615</v>
      </c>
      <c r="Z137" s="143">
        <f>_xlfn.XLOOKUP((W137&amp;V137),[1]GRN_20260331!$H:$H,[1]GRN_20260331!$W:$W,0)</f>
        <v>2.54</v>
      </c>
      <c r="AA137" s="143" t="str">
        <f t="shared" si="40"/>
        <v>USD</v>
      </c>
      <c r="AB137" s="143">
        <f t="shared" si="41"/>
        <v>1</v>
      </c>
      <c r="AC137" s="143">
        <f t="shared" si="42"/>
        <v>2.54</v>
      </c>
      <c r="AD137" s="143">
        <f t="shared" si="48"/>
        <v>1</v>
      </c>
      <c r="AE137" s="143">
        <f t="shared" si="43"/>
        <v>2.54</v>
      </c>
      <c r="AG137" s="143">
        <f>_xlfn.XLOOKUP((W137&amp;V137),[1]GRN_20260331!$H:$H,[1]GRN_20260331!$X:$X,0)</f>
        <v>7.4003793750000005E-2</v>
      </c>
      <c r="AH137" s="143">
        <f t="shared" si="49"/>
        <v>1</v>
      </c>
      <c r="AI137" s="143">
        <f t="shared" si="50"/>
        <v>7.4003793750000005E-2</v>
      </c>
      <c r="AK137" s="144"/>
    </row>
    <row r="138" spans="1:37" x14ac:dyDescent="0.3">
      <c r="A138" s="23">
        <v>132</v>
      </c>
      <c r="B138" s="23"/>
      <c r="C138" s="23"/>
      <c r="D138" s="74" t="s">
        <v>168</v>
      </c>
      <c r="E138" s="74"/>
      <c r="F138" s="23">
        <v>1</v>
      </c>
      <c r="G138" s="23" t="s">
        <v>30</v>
      </c>
      <c r="H138" s="23" t="s">
        <v>31</v>
      </c>
      <c r="I138" s="74" t="s">
        <v>328</v>
      </c>
      <c r="J138" s="23" t="str">
        <f t="shared" si="45"/>
        <v>GUF0102089061</v>
      </c>
      <c r="K138" s="23" t="s">
        <v>329</v>
      </c>
      <c r="L138" s="88">
        <v>1</v>
      </c>
      <c r="M138" s="23" t="s">
        <v>34</v>
      </c>
      <c r="N138" s="74" t="s">
        <v>52</v>
      </c>
      <c r="O138" s="23" t="s">
        <v>53</v>
      </c>
      <c r="P138" s="89" t="s">
        <v>54</v>
      </c>
      <c r="Q138" s="50"/>
      <c r="R138" s="51"/>
      <c r="S138" s="23"/>
      <c r="U138" s="140" t="str">
        <f t="shared" si="46"/>
        <v>Plastic</v>
      </c>
      <c r="V138" s="140" t="str">
        <f t="shared" si="47"/>
        <v>F0102089061</v>
      </c>
      <c r="W138" s="140" t="s">
        <v>1472</v>
      </c>
      <c r="X138" s="140" t="s">
        <v>1469</v>
      </c>
      <c r="Y138" s="140" t="s">
        <v>1615</v>
      </c>
      <c r="Z138" s="143">
        <f>_xlfn.XLOOKUP((W138&amp;V138),[1]GRN_20260331!$H:$H,[1]GRN_20260331!$W:$W,0)</f>
        <v>2.12</v>
      </c>
      <c r="AA138" s="143" t="str">
        <f t="shared" si="40"/>
        <v>USD</v>
      </c>
      <c r="AB138" s="143">
        <f t="shared" si="41"/>
        <v>1</v>
      </c>
      <c r="AC138" s="143">
        <f t="shared" si="42"/>
        <v>2.12</v>
      </c>
      <c r="AD138" s="143">
        <f t="shared" si="48"/>
        <v>1</v>
      </c>
      <c r="AE138" s="143">
        <f t="shared" si="43"/>
        <v>2.12</v>
      </c>
      <c r="AG138" s="143">
        <f>_xlfn.XLOOKUP((W138&amp;V138),[1]GRN_20260331!$H:$H,[1]GRN_20260331!$X:$X,0)</f>
        <v>1.6815515625000003E-2</v>
      </c>
      <c r="AH138" s="143">
        <f t="shared" si="49"/>
        <v>1</v>
      </c>
      <c r="AI138" s="143">
        <f t="shared" si="50"/>
        <v>1.6815515625000003E-2</v>
      </c>
      <c r="AK138" s="144"/>
    </row>
    <row r="139" spans="1:37" x14ac:dyDescent="0.3">
      <c r="A139" s="23">
        <v>133</v>
      </c>
      <c r="B139" s="23"/>
      <c r="C139" s="23"/>
      <c r="D139" s="74" t="s">
        <v>168</v>
      </c>
      <c r="E139" s="74"/>
      <c r="F139" s="23">
        <v>1</v>
      </c>
      <c r="G139" s="23" t="s">
        <v>30</v>
      </c>
      <c r="H139" s="23" t="s">
        <v>31</v>
      </c>
      <c r="I139" s="74" t="s">
        <v>330</v>
      </c>
      <c r="J139" s="23" t="str">
        <f t="shared" si="45"/>
        <v>GUF0102089062</v>
      </c>
      <c r="K139" s="23" t="s">
        <v>331</v>
      </c>
      <c r="L139" s="88">
        <v>1</v>
      </c>
      <c r="M139" s="23" t="s">
        <v>34</v>
      </c>
      <c r="N139" s="74" t="s">
        <v>52</v>
      </c>
      <c r="O139" s="23" t="s">
        <v>53</v>
      </c>
      <c r="P139" s="89" t="s">
        <v>54</v>
      </c>
      <c r="Q139" s="50"/>
      <c r="R139" s="51"/>
      <c r="S139" s="23"/>
      <c r="U139" s="140" t="str">
        <f t="shared" si="46"/>
        <v>Plastic</v>
      </c>
      <c r="V139" s="140" t="str">
        <f t="shared" si="47"/>
        <v>F0102089062</v>
      </c>
      <c r="W139" s="140" t="s">
        <v>1472</v>
      </c>
      <c r="X139" s="140" t="s">
        <v>1469</v>
      </c>
      <c r="Y139" s="140" t="s">
        <v>1615</v>
      </c>
      <c r="Z139" s="143">
        <f>_xlfn.XLOOKUP((W139&amp;V139),[1]GRN_20260331!$H:$H,[1]GRN_20260331!$W:$W,0)</f>
        <v>2.12</v>
      </c>
      <c r="AA139" s="143" t="str">
        <f t="shared" si="40"/>
        <v>USD</v>
      </c>
      <c r="AB139" s="143">
        <f t="shared" si="41"/>
        <v>1</v>
      </c>
      <c r="AC139" s="143">
        <f t="shared" si="42"/>
        <v>2.12</v>
      </c>
      <c r="AD139" s="143">
        <f t="shared" si="48"/>
        <v>1</v>
      </c>
      <c r="AE139" s="143">
        <f t="shared" si="43"/>
        <v>2.12</v>
      </c>
      <c r="AG139" s="143">
        <f>_xlfn.XLOOKUP((W139&amp;V139),[1]GRN_20260331!$H:$H,[1]GRN_20260331!$X:$X,0)</f>
        <v>1.6815515625000003E-2</v>
      </c>
      <c r="AH139" s="143">
        <f t="shared" si="49"/>
        <v>1</v>
      </c>
      <c r="AI139" s="143">
        <f t="shared" si="50"/>
        <v>1.6815515625000003E-2</v>
      </c>
      <c r="AK139" s="144"/>
    </row>
    <row r="140" spans="1:37" x14ac:dyDescent="0.3">
      <c r="A140" s="23">
        <v>134</v>
      </c>
      <c r="B140" s="23"/>
      <c r="C140" s="23"/>
      <c r="D140" s="74" t="s">
        <v>168</v>
      </c>
      <c r="E140" s="74"/>
      <c r="F140" s="23">
        <v>1</v>
      </c>
      <c r="G140" s="23" t="s">
        <v>30</v>
      </c>
      <c r="H140" s="23" t="s">
        <v>31</v>
      </c>
      <c r="I140" s="74" t="s">
        <v>332</v>
      </c>
      <c r="J140" s="23" t="str">
        <f t="shared" si="45"/>
        <v>GUF0102089051</v>
      </c>
      <c r="K140" s="23" t="s">
        <v>333</v>
      </c>
      <c r="L140" s="88">
        <v>1</v>
      </c>
      <c r="M140" s="23" t="s">
        <v>34</v>
      </c>
      <c r="N140" s="74" t="s">
        <v>52</v>
      </c>
      <c r="O140" s="23" t="s">
        <v>53</v>
      </c>
      <c r="P140" s="89" t="s">
        <v>54</v>
      </c>
      <c r="Q140" s="50"/>
      <c r="R140" s="51"/>
      <c r="S140" s="23"/>
      <c r="U140" s="140" t="str">
        <f t="shared" si="46"/>
        <v>Plastic</v>
      </c>
      <c r="V140" s="140" t="str">
        <f t="shared" si="47"/>
        <v>F0102089051</v>
      </c>
      <c r="W140" s="140" t="s">
        <v>1472</v>
      </c>
      <c r="X140" s="140" t="s">
        <v>1469</v>
      </c>
      <c r="Y140" s="140" t="s">
        <v>1615</v>
      </c>
      <c r="Z140" s="143">
        <f>_xlfn.XLOOKUP((W140&amp;V140),[1]GRN_20260331!$H:$H,[1]GRN_20260331!$W:$W,0)</f>
        <v>2.69</v>
      </c>
      <c r="AA140" s="143" t="str">
        <f t="shared" si="40"/>
        <v>USD</v>
      </c>
      <c r="AB140" s="143">
        <f t="shared" si="41"/>
        <v>1</v>
      </c>
      <c r="AC140" s="143">
        <f t="shared" si="42"/>
        <v>2.69</v>
      </c>
      <c r="AD140" s="143">
        <f t="shared" si="48"/>
        <v>1</v>
      </c>
      <c r="AE140" s="143">
        <f t="shared" si="43"/>
        <v>2.69</v>
      </c>
      <c r="AG140" s="143">
        <f>_xlfn.XLOOKUP((W140&amp;V140),[1]GRN_20260331!$H:$H,[1]GRN_20260331!$X:$X,0)</f>
        <v>2.1339112499999997E-2</v>
      </c>
      <c r="AH140" s="143">
        <f t="shared" si="49"/>
        <v>1</v>
      </c>
      <c r="AI140" s="143">
        <f t="shared" si="50"/>
        <v>2.1339112499999997E-2</v>
      </c>
      <c r="AK140" s="144"/>
    </row>
    <row r="141" spans="1:37" x14ac:dyDescent="0.3">
      <c r="A141" s="23">
        <v>135</v>
      </c>
      <c r="B141" s="23"/>
      <c r="C141" s="23"/>
      <c r="D141" s="74" t="s">
        <v>168</v>
      </c>
      <c r="E141" s="74"/>
      <c r="F141" s="23">
        <v>1</v>
      </c>
      <c r="G141" s="23" t="s">
        <v>30</v>
      </c>
      <c r="H141" s="23" t="s">
        <v>31</v>
      </c>
      <c r="I141" s="74" t="s">
        <v>334</v>
      </c>
      <c r="J141" s="23" t="str">
        <f t="shared" si="45"/>
        <v>GUF0102089052</v>
      </c>
      <c r="K141" s="23" t="s">
        <v>335</v>
      </c>
      <c r="L141" s="88">
        <v>1</v>
      </c>
      <c r="M141" s="23" t="s">
        <v>34</v>
      </c>
      <c r="N141" s="74" t="s">
        <v>52</v>
      </c>
      <c r="O141" s="23" t="s">
        <v>53</v>
      </c>
      <c r="P141" s="89" t="s">
        <v>54</v>
      </c>
      <c r="Q141" s="50"/>
      <c r="R141" s="51"/>
      <c r="S141" s="23"/>
      <c r="U141" s="140" t="str">
        <f t="shared" si="46"/>
        <v>Plastic</v>
      </c>
      <c r="V141" s="140" t="str">
        <f t="shared" si="47"/>
        <v>F0102089052</v>
      </c>
      <c r="W141" s="140" t="s">
        <v>1472</v>
      </c>
      <c r="X141" s="140" t="s">
        <v>1469</v>
      </c>
      <c r="Y141" s="140" t="s">
        <v>1615</v>
      </c>
      <c r="Z141" s="143">
        <f>_xlfn.XLOOKUP((W141&amp;V141),[1]GRN_20260331!$H:$H,[1]GRN_20260331!$W:$W,0)</f>
        <v>2.69</v>
      </c>
      <c r="AA141" s="143" t="str">
        <f t="shared" si="40"/>
        <v>USD</v>
      </c>
      <c r="AB141" s="143">
        <f t="shared" si="41"/>
        <v>1</v>
      </c>
      <c r="AC141" s="143">
        <f t="shared" si="42"/>
        <v>2.69</v>
      </c>
      <c r="AD141" s="143">
        <f t="shared" si="48"/>
        <v>1</v>
      </c>
      <c r="AE141" s="143">
        <f t="shared" si="43"/>
        <v>2.69</v>
      </c>
      <c r="AG141" s="143">
        <f>_xlfn.XLOOKUP((W141&amp;V141),[1]GRN_20260331!$H:$H,[1]GRN_20260331!$X:$X,0)</f>
        <v>2.1337171875000002E-2</v>
      </c>
      <c r="AH141" s="143">
        <f t="shared" si="49"/>
        <v>1</v>
      </c>
      <c r="AI141" s="143">
        <f t="shared" si="50"/>
        <v>2.1337171875000002E-2</v>
      </c>
      <c r="AK141" s="144"/>
    </row>
    <row r="142" spans="1:37" x14ac:dyDescent="0.3">
      <c r="A142" s="23">
        <v>136</v>
      </c>
      <c r="B142" s="23"/>
      <c r="C142" s="23"/>
      <c r="D142" s="74" t="s">
        <v>168</v>
      </c>
      <c r="E142" s="74"/>
      <c r="F142" s="23">
        <v>1</v>
      </c>
      <c r="G142" s="23" t="s">
        <v>30</v>
      </c>
      <c r="H142" s="23" t="s">
        <v>31</v>
      </c>
      <c r="I142" s="74" t="s">
        <v>336</v>
      </c>
      <c r="J142" s="23" t="str">
        <f t="shared" si="45"/>
        <v>GUY0316038050</v>
      </c>
      <c r="K142" s="23" t="s">
        <v>337</v>
      </c>
      <c r="L142" s="88">
        <v>12</v>
      </c>
      <c r="M142" s="23" t="s">
        <v>34</v>
      </c>
      <c r="N142" s="74" t="s">
        <v>52</v>
      </c>
      <c r="O142" s="23" t="s">
        <v>53</v>
      </c>
      <c r="P142" s="89" t="s">
        <v>54</v>
      </c>
      <c r="Q142" s="50"/>
      <c r="R142" s="51" t="s">
        <v>338</v>
      </c>
      <c r="S142" s="23"/>
      <c r="U142" s="140" t="str">
        <f t="shared" si="46"/>
        <v>Plastic</v>
      </c>
      <c r="V142" s="140" t="str">
        <f t="shared" si="47"/>
        <v>Y0316038050</v>
      </c>
      <c r="W142" s="140" t="s">
        <v>1472</v>
      </c>
      <c r="X142" s="140" t="s">
        <v>1469</v>
      </c>
      <c r="Y142" s="140" t="s">
        <v>1615</v>
      </c>
      <c r="Z142" s="143">
        <f>_xlfn.XLOOKUP((W142&amp;V142),[1]GRN_20260331!$H:$H,[1]GRN_20260331!$W:$W,0)</f>
        <v>0.08</v>
      </c>
      <c r="AA142" s="143" t="str">
        <f t="shared" si="40"/>
        <v>USD</v>
      </c>
      <c r="AB142" s="143">
        <f t="shared" si="41"/>
        <v>1</v>
      </c>
      <c r="AC142" s="143">
        <f t="shared" si="42"/>
        <v>0.08</v>
      </c>
      <c r="AD142" s="143">
        <f t="shared" si="48"/>
        <v>12</v>
      </c>
      <c r="AE142" s="143">
        <f t="shared" si="43"/>
        <v>0.96</v>
      </c>
      <c r="AG142" s="143">
        <f>_xlfn.XLOOKUP((W142&amp;V142),[1]GRN_20260331!$H:$H,[1]GRN_20260331!$X:$X,0)</f>
        <v>1.028129090909091E-3</v>
      </c>
      <c r="AH142" s="143">
        <f t="shared" si="49"/>
        <v>12</v>
      </c>
      <c r="AI142" s="143">
        <f t="shared" si="50"/>
        <v>1.2337549090909092E-2</v>
      </c>
      <c r="AK142" s="144"/>
    </row>
    <row r="143" spans="1:37" x14ac:dyDescent="0.3">
      <c r="A143" s="23">
        <v>137</v>
      </c>
      <c r="B143" s="23"/>
      <c r="C143" s="23"/>
      <c r="D143" s="74" t="s">
        <v>168</v>
      </c>
      <c r="E143" s="74"/>
      <c r="F143" s="23">
        <v>1</v>
      </c>
      <c r="G143" s="23" t="s">
        <v>30</v>
      </c>
      <c r="H143" s="23" t="s">
        <v>31</v>
      </c>
      <c r="I143" s="74" t="s">
        <v>339</v>
      </c>
      <c r="J143" s="23" t="str">
        <f t="shared" si="45"/>
        <v>GUF0102089045</v>
      </c>
      <c r="K143" s="23" t="s">
        <v>340</v>
      </c>
      <c r="L143" s="88">
        <v>1</v>
      </c>
      <c r="M143" s="23" t="s">
        <v>34</v>
      </c>
      <c r="N143" s="74" t="s">
        <v>52</v>
      </c>
      <c r="O143" s="23" t="s">
        <v>53</v>
      </c>
      <c r="P143" s="89" t="s">
        <v>54</v>
      </c>
      <c r="Q143" s="50"/>
      <c r="R143" s="51"/>
      <c r="S143" s="23"/>
      <c r="U143" s="140" t="str">
        <f t="shared" si="46"/>
        <v>Plastic</v>
      </c>
      <c r="V143" s="140" t="str">
        <f t="shared" si="47"/>
        <v>F0102089045</v>
      </c>
      <c r="W143" s="140" t="s">
        <v>1472</v>
      </c>
      <c r="X143" s="140" t="s">
        <v>1469</v>
      </c>
      <c r="Y143" s="140" t="s">
        <v>1615</v>
      </c>
      <c r="Z143" s="143">
        <f>_xlfn.XLOOKUP((W143&amp;V143),[1]GRN_20260331!$H:$H,[1]GRN_20260331!$W:$W,0)</f>
        <v>2.2600000000000002</v>
      </c>
      <c r="AA143" s="143" t="str">
        <f t="shared" si="40"/>
        <v>USD</v>
      </c>
      <c r="AB143" s="143">
        <f t="shared" si="41"/>
        <v>1</v>
      </c>
      <c r="AC143" s="143">
        <f t="shared" si="42"/>
        <v>2.2600000000000002</v>
      </c>
      <c r="AD143" s="143">
        <f t="shared" si="48"/>
        <v>1</v>
      </c>
      <c r="AE143" s="143">
        <f t="shared" si="43"/>
        <v>2.2600000000000002</v>
      </c>
      <c r="AG143" s="143">
        <f>_xlfn.XLOOKUP((W143&amp;V143),[1]GRN_20260331!$H:$H,[1]GRN_20260331!$X:$X,0)</f>
        <v>1.7925553125E-2</v>
      </c>
      <c r="AH143" s="143">
        <f t="shared" si="49"/>
        <v>1</v>
      </c>
      <c r="AI143" s="143">
        <f t="shared" si="50"/>
        <v>1.7925553125E-2</v>
      </c>
      <c r="AK143" s="144"/>
    </row>
    <row r="144" spans="1:37" x14ac:dyDescent="0.3">
      <c r="A144" s="23">
        <v>138</v>
      </c>
      <c r="B144" s="23"/>
      <c r="C144" s="23"/>
      <c r="D144" s="74" t="s">
        <v>168</v>
      </c>
      <c r="E144" s="74"/>
      <c r="F144" s="23">
        <v>1</v>
      </c>
      <c r="G144" s="23" t="s">
        <v>30</v>
      </c>
      <c r="H144" s="23" t="s">
        <v>31</v>
      </c>
      <c r="I144" s="74" t="s">
        <v>341</v>
      </c>
      <c r="J144" s="23" t="str">
        <f t="shared" si="45"/>
        <v>GUF0102089046</v>
      </c>
      <c r="K144" s="23" t="s">
        <v>342</v>
      </c>
      <c r="L144" s="88">
        <v>1</v>
      </c>
      <c r="M144" s="23" t="s">
        <v>34</v>
      </c>
      <c r="N144" s="74" t="s">
        <v>52</v>
      </c>
      <c r="O144" s="23" t="s">
        <v>53</v>
      </c>
      <c r="P144" s="89" t="s">
        <v>54</v>
      </c>
      <c r="Q144" s="50"/>
      <c r="R144" s="51"/>
      <c r="S144" s="23"/>
      <c r="U144" s="140" t="str">
        <f t="shared" si="46"/>
        <v>Plastic</v>
      </c>
      <c r="V144" s="140" t="str">
        <f t="shared" si="47"/>
        <v>F0102089046</v>
      </c>
      <c r="W144" s="140" t="s">
        <v>1472</v>
      </c>
      <c r="X144" s="140" t="s">
        <v>1469</v>
      </c>
      <c r="Y144" s="140" t="s">
        <v>1615</v>
      </c>
      <c r="Z144" s="143">
        <f>_xlfn.XLOOKUP((W144&amp;V144),[1]GRN_20260331!$H:$H,[1]GRN_20260331!$W:$W,0)</f>
        <v>2.2600000000000002</v>
      </c>
      <c r="AA144" s="143" t="str">
        <f t="shared" si="40"/>
        <v>USD</v>
      </c>
      <c r="AB144" s="143">
        <f t="shared" si="41"/>
        <v>1</v>
      </c>
      <c r="AC144" s="143">
        <f t="shared" si="42"/>
        <v>2.2600000000000002</v>
      </c>
      <c r="AD144" s="143">
        <f t="shared" si="48"/>
        <v>1</v>
      </c>
      <c r="AE144" s="143">
        <f t="shared" si="43"/>
        <v>2.2600000000000002</v>
      </c>
      <c r="AG144" s="143">
        <f>_xlfn.XLOOKUP((W144&amp;V144),[1]GRN_20260331!$H:$H,[1]GRN_20260331!$X:$X,0)</f>
        <v>1.7925553125E-2</v>
      </c>
      <c r="AH144" s="143">
        <f t="shared" si="49"/>
        <v>1</v>
      </c>
      <c r="AI144" s="143">
        <f t="shared" si="50"/>
        <v>1.7925553125E-2</v>
      </c>
      <c r="AK144" s="144"/>
    </row>
    <row r="145" spans="1:37" x14ac:dyDescent="0.3">
      <c r="A145" s="23">
        <v>139</v>
      </c>
      <c r="B145" s="23"/>
      <c r="C145" s="23"/>
      <c r="D145" s="74" t="s">
        <v>168</v>
      </c>
      <c r="E145" s="74"/>
      <c r="F145" s="23">
        <v>1</v>
      </c>
      <c r="G145" s="23" t="s">
        <v>30</v>
      </c>
      <c r="H145" s="23" t="s">
        <v>31</v>
      </c>
      <c r="I145" s="74" t="s">
        <v>343</v>
      </c>
      <c r="J145" s="23" t="str">
        <f t="shared" si="45"/>
        <v>GUF0102079010</v>
      </c>
      <c r="K145" s="23" t="s">
        <v>344</v>
      </c>
      <c r="L145" s="88">
        <v>10</v>
      </c>
      <c r="M145" s="23" t="s">
        <v>34</v>
      </c>
      <c r="N145" s="74" t="s">
        <v>52</v>
      </c>
      <c r="O145" s="23" t="s">
        <v>53</v>
      </c>
      <c r="P145" s="89" t="s">
        <v>54</v>
      </c>
      <c r="Q145" s="50"/>
      <c r="R145" s="51"/>
      <c r="S145" s="23"/>
      <c r="U145" s="140" t="str">
        <f t="shared" si="46"/>
        <v>Plastic</v>
      </c>
      <c r="V145" s="140" t="str">
        <f t="shared" si="47"/>
        <v>F0102079010</v>
      </c>
      <c r="W145" s="140" t="s">
        <v>1472</v>
      </c>
      <c r="X145" s="140" t="s">
        <v>1469</v>
      </c>
      <c r="Y145" s="140" t="s">
        <v>1615</v>
      </c>
      <c r="Z145" s="143">
        <f>_xlfn.XLOOKUP((W145&amp;V145),[1]GRN_20260331!$H:$H,[1]GRN_20260331!$W:$W,0)</f>
        <v>0.01</v>
      </c>
      <c r="AA145" s="143" t="str">
        <f t="shared" si="40"/>
        <v>USD</v>
      </c>
      <c r="AB145" s="143">
        <f t="shared" si="41"/>
        <v>1</v>
      </c>
      <c r="AC145" s="143">
        <f t="shared" si="42"/>
        <v>0.01</v>
      </c>
      <c r="AD145" s="143">
        <f t="shared" si="48"/>
        <v>10</v>
      </c>
      <c r="AE145" s="143">
        <f t="shared" si="43"/>
        <v>0.1</v>
      </c>
      <c r="AG145" s="143">
        <f>_xlfn.XLOOKUP((W145&amp;V145),[1]GRN_20260331!$H:$H,[1]GRN_20260331!$X:$X,0)</f>
        <v>7.2580645161290317E-5</v>
      </c>
      <c r="AH145" s="143">
        <f t="shared" si="49"/>
        <v>10</v>
      </c>
      <c r="AI145" s="143">
        <f t="shared" si="50"/>
        <v>7.2580645161290317E-4</v>
      </c>
      <c r="AK145" s="144"/>
    </row>
    <row r="146" spans="1:37" x14ac:dyDescent="0.3">
      <c r="A146" s="23">
        <v>140</v>
      </c>
      <c r="B146" s="23"/>
      <c r="C146" s="23"/>
      <c r="D146" s="74" t="s">
        <v>168</v>
      </c>
      <c r="E146" s="74"/>
      <c r="F146" s="23">
        <v>1</v>
      </c>
      <c r="G146" s="23" t="s">
        <v>30</v>
      </c>
      <c r="H146" s="23" t="s">
        <v>31</v>
      </c>
      <c r="I146" s="74" t="s">
        <v>345</v>
      </c>
      <c r="J146" s="23" t="str">
        <f t="shared" si="45"/>
        <v>GUF0102089055</v>
      </c>
      <c r="K146" s="23" t="s">
        <v>346</v>
      </c>
      <c r="L146" s="88">
        <v>1</v>
      </c>
      <c r="M146" s="23" t="s">
        <v>34</v>
      </c>
      <c r="N146" s="74" t="s">
        <v>52</v>
      </c>
      <c r="O146" s="23" t="s">
        <v>53</v>
      </c>
      <c r="P146" s="89" t="s">
        <v>54</v>
      </c>
      <c r="Q146" s="50"/>
      <c r="R146" s="51"/>
      <c r="S146" s="23"/>
      <c r="U146" s="140" t="str">
        <f t="shared" si="46"/>
        <v>Plastic</v>
      </c>
      <c r="V146" s="140" t="str">
        <f t="shared" si="47"/>
        <v>F0102089055</v>
      </c>
      <c r="W146" s="140" t="s">
        <v>1472</v>
      </c>
      <c r="X146" s="140" t="s">
        <v>1469</v>
      </c>
      <c r="Y146" s="140" t="s">
        <v>1615</v>
      </c>
      <c r="Z146" s="143">
        <f>_xlfn.XLOOKUP((W146&amp;V146),[1]GRN_20260331!$H:$H,[1]GRN_20260331!$W:$W,0)</f>
        <v>6.78</v>
      </c>
      <c r="AA146" s="143" t="str">
        <f t="shared" si="40"/>
        <v>USD</v>
      </c>
      <c r="AB146" s="143">
        <f t="shared" si="41"/>
        <v>1</v>
      </c>
      <c r="AC146" s="143">
        <f t="shared" si="42"/>
        <v>6.78</v>
      </c>
      <c r="AD146" s="143">
        <f t="shared" si="48"/>
        <v>1</v>
      </c>
      <c r="AE146" s="143">
        <f t="shared" si="43"/>
        <v>6.78</v>
      </c>
      <c r="AG146" s="143">
        <f>_xlfn.XLOOKUP((W146&amp;V146),[1]GRN_20260331!$H:$H,[1]GRN_20260331!$X:$X,0)</f>
        <v>5.3778600000000003E-2</v>
      </c>
      <c r="AH146" s="143">
        <f t="shared" si="49"/>
        <v>1</v>
      </c>
      <c r="AI146" s="143">
        <f t="shared" si="50"/>
        <v>5.3778600000000003E-2</v>
      </c>
      <c r="AK146" s="144"/>
    </row>
    <row r="147" spans="1:37" x14ac:dyDescent="0.3">
      <c r="A147" s="23">
        <v>141</v>
      </c>
      <c r="B147" s="23"/>
      <c r="C147" s="23"/>
      <c r="D147" s="74" t="s">
        <v>168</v>
      </c>
      <c r="E147" s="74"/>
      <c r="F147" s="23">
        <v>1</v>
      </c>
      <c r="G147" s="23" t="s">
        <v>30</v>
      </c>
      <c r="H147" s="23" t="s">
        <v>31</v>
      </c>
      <c r="I147" s="74" t="s">
        <v>347</v>
      </c>
      <c r="J147" s="23" t="str">
        <f t="shared" si="45"/>
        <v>GUF0102045062</v>
      </c>
      <c r="K147" s="23" t="s">
        <v>348</v>
      </c>
      <c r="L147" s="88">
        <v>2</v>
      </c>
      <c r="M147" s="23" t="s">
        <v>34</v>
      </c>
      <c r="N147" s="74" t="s">
        <v>52</v>
      </c>
      <c r="O147" s="23" t="s">
        <v>53</v>
      </c>
      <c r="P147" s="89" t="s">
        <v>54</v>
      </c>
      <c r="Q147" s="50"/>
      <c r="R147" s="51"/>
      <c r="S147" s="23"/>
      <c r="U147" s="140" t="str">
        <f t="shared" si="46"/>
        <v>Plastic</v>
      </c>
      <c r="V147" s="140" t="str">
        <f t="shared" si="47"/>
        <v>F0102045062</v>
      </c>
      <c r="W147" s="140" t="s">
        <v>1472</v>
      </c>
      <c r="X147" s="140" t="s">
        <v>1469</v>
      </c>
      <c r="Y147" s="140" t="s">
        <v>1615</v>
      </c>
      <c r="Z147" s="143">
        <f>_xlfn.XLOOKUP((W147&amp;V147),[1]GRN_20260331!$H:$H,[1]GRN_20260331!$W:$W,0)</f>
        <v>0.01</v>
      </c>
      <c r="AA147" s="143" t="str">
        <f t="shared" si="40"/>
        <v>USD</v>
      </c>
      <c r="AB147" s="143">
        <f t="shared" si="41"/>
        <v>1</v>
      </c>
      <c r="AC147" s="143">
        <f t="shared" si="42"/>
        <v>0.01</v>
      </c>
      <c r="AD147" s="143">
        <f t="shared" si="48"/>
        <v>2</v>
      </c>
      <c r="AE147" s="143">
        <f t="shared" si="43"/>
        <v>0.02</v>
      </c>
      <c r="AG147" s="143">
        <f>_xlfn.XLOOKUP((W147&amp;V147),[1]GRN_20260331!$H:$H,[1]GRN_20260331!$X:$X,0)</f>
        <v>7.2610294117647064E-5</v>
      </c>
      <c r="AH147" s="143">
        <f t="shared" si="49"/>
        <v>2</v>
      </c>
      <c r="AI147" s="143">
        <f t="shared" si="50"/>
        <v>1.4522058823529413E-4</v>
      </c>
      <c r="AK147" s="144"/>
    </row>
    <row r="148" spans="1:37" x14ac:dyDescent="0.3">
      <c r="A148" s="23">
        <v>142</v>
      </c>
      <c r="B148" s="23"/>
      <c r="C148" s="23"/>
      <c r="D148" s="74" t="s">
        <v>168</v>
      </c>
      <c r="E148" s="74"/>
      <c r="F148" s="23">
        <v>1</v>
      </c>
      <c r="G148" s="23" t="s">
        <v>30</v>
      </c>
      <c r="H148" s="23" t="s">
        <v>31</v>
      </c>
      <c r="I148" s="74" t="s">
        <v>349</v>
      </c>
      <c r="J148" s="23" t="str">
        <f t="shared" si="45"/>
        <v>GUF0102089056</v>
      </c>
      <c r="K148" s="23" t="s">
        <v>350</v>
      </c>
      <c r="L148" s="88">
        <v>1</v>
      </c>
      <c r="M148" s="23" t="s">
        <v>34</v>
      </c>
      <c r="N148" s="74" t="s">
        <v>52</v>
      </c>
      <c r="O148" s="23" t="s">
        <v>53</v>
      </c>
      <c r="P148" s="89" t="s">
        <v>54</v>
      </c>
      <c r="Q148" s="50"/>
      <c r="R148" s="51"/>
      <c r="S148" s="23"/>
      <c r="U148" s="140" t="str">
        <f t="shared" si="46"/>
        <v>Plastic</v>
      </c>
      <c r="V148" s="140" t="str">
        <f t="shared" si="47"/>
        <v>F0102089056</v>
      </c>
      <c r="W148" s="140" t="s">
        <v>1472</v>
      </c>
      <c r="X148" s="140" t="s">
        <v>1469</v>
      </c>
      <c r="Y148" s="140" t="s">
        <v>1615</v>
      </c>
      <c r="Z148" s="143">
        <f>_xlfn.XLOOKUP((W148&amp;V148),[1]GRN_20260331!$H:$H,[1]GRN_20260331!$W:$W,0)</f>
        <v>0.42000000000000004</v>
      </c>
      <c r="AA148" s="143" t="str">
        <f t="shared" si="40"/>
        <v>USD</v>
      </c>
      <c r="AB148" s="143">
        <f t="shared" si="41"/>
        <v>1</v>
      </c>
      <c r="AC148" s="143">
        <f t="shared" si="42"/>
        <v>0.42000000000000004</v>
      </c>
      <c r="AD148" s="143">
        <f t="shared" si="48"/>
        <v>1</v>
      </c>
      <c r="AE148" s="143">
        <f t="shared" si="43"/>
        <v>0.42000000000000004</v>
      </c>
      <c r="AG148" s="143">
        <f>_xlfn.XLOOKUP((W148&amp;V148),[1]GRN_20260331!$H:$H,[1]GRN_20260331!$X:$X,0)</f>
        <v>1.2235580000000001E-2</v>
      </c>
      <c r="AH148" s="143">
        <f t="shared" si="49"/>
        <v>1</v>
      </c>
      <c r="AI148" s="143">
        <f t="shared" si="50"/>
        <v>1.2235580000000001E-2</v>
      </c>
      <c r="AK148" s="144"/>
    </row>
    <row r="149" spans="1:37" x14ac:dyDescent="0.3">
      <c r="A149" s="23">
        <v>143</v>
      </c>
      <c r="B149" s="23"/>
      <c r="C149" s="23"/>
      <c r="D149" s="74" t="s">
        <v>168</v>
      </c>
      <c r="E149" s="74"/>
      <c r="F149" s="23">
        <v>1</v>
      </c>
      <c r="G149" s="23" t="s">
        <v>30</v>
      </c>
      <c r="H149" s="23" t="s">
        <v>31</v>
      </c>
      <c r="I149" s="74" t="s">
        <v>351</v>
      </c>
      <c r="J149" s="23" t="str">
        <f t="shared" si="45"/>
        <v>GUF0102089057</v>
      </c>
      <c r="K149" s="23" t="s">
        <v>352</v>
      </c>
      <c r="L149" s="88">
        <v>1</v>
      </c>
      <c r="M149" s="23" t="s">
        <v>34</v>
      </c>
      <c r="N149" s="74" t="s">
        <v>52</v>
      </c>
      <c r="O149" s="23" t="s">
        <v>53</v>
      </c>
      <c r="P149" s="89" t="s">
        <v>54</v>
      </c>
      <c r="Q149" s="50"/>
      <c r="R149" s="51"/>
      <c r="S149" s="23"/>
      <c r="U149" s="140" t="str">
        <f t="shared" si="46"/>
        <v>Plastic</v>
      </c>
      <c r="V149" s="140" t="str">
        <f t="shared" si="47"/>
        <v>F0102089057</v>
      </c>
      <c r="W149" s="140" t="s">
        <v>1472</v>
      </c>
      <c r="X149" s="140" t="s">
        <v>1469</v>
      </c>
      <c r="Y149" s="140" t="s">
        <v>1615</v>
      </c>
      <c r="Z149" s="143">
        <f>_xlfn.XLOOKUP((W149&amp;V149),[1]GRN_20260331!$H:$H,[1]GRN_20260331!$W:$W,0)</f>
        <v>0.42000000000000004</v>
      </c>
      <c r="AA149" s="143" t="str">
        <f t="shared" si="40"/>
        <v>USD</v>
      </c>
      <c r="AB149" s="143">
        <f t="shared" si="41"/>
        <v>1</v>
      </c>
      <c r="AC149" s="143">
        <f t="shared" si="42"/>
        <v>0.42000000000000004</v>
      </c>
      <c r="AD149" s="143">
        <f t="shared" si="48"/>
        <v>1</v>
      </c>
      <c r="AE149" s="143">
        <f t="shared" si="43"/>
        <v>0.42000000000000004</v>
      </c>
      <c r="AG149" s="143">
        <f>_xlfn.XLOOKUP((W149&amp;V149),[1]GRN_20260331!$H:$H,[1]GRN_20260331!$X:$X,0)</f>
        <v>1.2235580000000001E-2</v>
      </c>
      <c r="AH149" s="143">
        <f t="shared" si="49"/>
        <v>1</v>
      </c>
      <c r="AI149" s="143">
        <f t="shared" si="50"/>
        <v>1.2235580000000001E-2</v>
      </c>
      <c r="AK149" s="144"/>
    </row>
    <row r="150" spans="1:37" x14ac:dyDescent="0.3">
      <c r="A150" s="23">
        <v>144</v>
      </c>
      <c r="B150" s="23"/>
      <c r="C150" s="23"/>
      <c r="D150" s="74" t="s">
        <v>168</v>
      </c>
      <c r="E150" s="74"/>
      <c r="F150" s="23">
        <v>1</v>
      </c>
      <c r="G150" s="23" t="s">
        <v>30</v>
      </c>
      <c r="H150" s="23" t="s">
        <v>31</v>
      </c>
      <c r="I150" s="74" t="s">
        <v>353</v>
      </c>
      <c r="J150" s="23" t="str">
        <f t="shared" si="45"/>
        <v>GUF0102089058</v>
      </c>
      <c r="K150" s="23" t="s">
        <v>354</v>
      </c>
      <c r="L150" s="88">
        <v>1</v>
      </c>
      <c r="M150" s="23" t="s">
        <v>34</v>
      </c>
      <c r="N150" s="74" t="s">
        <v>52</v>
      </c>
      <c r="O150" s="23" t="s">
        <v>53</v>
      </c>
      <c r="P150" s="89" t="s">
        <v>54</v>
      </c>
      <c r="Q150" s="50"/>
      <c r="R150" s="51"/>
      <c r="S150" s="23"/>
      <c r="U150" s="140" t="str">
        <f t="shared" si="46"/>
        <v>Plastic</v>
      </c>
      <c r="V150" s="140" t="str">
        <f t="shared" si="47"/>
        <v>F0102089058</v>
      </c>
      <c r="W150" s="140" t="s">
        <v>1472</v>
      </c>
      <c r="X150" s="140" t="s">
        <v>1469</v>
      </c>
      <c r="Y150" s="140" t="s">
        <v>1615</v>
      </c>
      <c r="Z150" s="143">
        <f>_xlfn.XLOOKUP((W150&amp;V150),[1]GRN_20260331!$H:$H,[1]GRN_20260331!$W:$W,0)</f>
        <v>2.12</v>
      </c>
      <c r="AA150" s="143" t="str">
        <f t="shared" si="40"/>
        <v>USD</v>
      </c>
      <c r="AB150" s="143">
        <f t="shared" si="41"/>
        <v>1</v>
      </c>
      <c r="AC150" s="143">
        <f t="shared" si="42"/>
        <v>2.12</v>
      </c>
      <c r="AD150" s="143">
        <f t="shared" si="48"/>
        <v>1</v>
      </c>
      <c r="AE150" s="143">
        <f t="shared" si="43"/>
        <v>2.12</v>
      </c>
      <c r="AG150" s="143">
        <f>_xlfn.XLOOKUP((W150&amp;V150),[1]GRN_20260331!$H:$H,[1]GRN_20260331!$X:$X,0)</f>
        <v>1.6815792857142856E-2</v>
      </c>
      <c r="AH150" s="143">
        <f t="shared" si="49"/>
        <v>1</v>
      </c>
      <c r="AI150" s="143">
        <f t="shared" si="50"/>
        <v>1.6815792857142856E-2</v>
      </c>
      <c r="AK150" s="144"/>
    </row>
    <row r="151" spans="1:37" x14ac:dyDescent="0.3">
      <c r="A151" s="23">
        <v>145</v>
      </c>
      <c r="B151" s="23"/>
      <c r="C151" s="23"/>
      <c r="D151" s="74" t="s">
        <v>168</v>
      </c>
      <c r="E151" s="74"/>
      <c r="F151" s="23">
        <v>1</v>
      </c>
      <c r="G151" s="23" t="s">
        <v>30</v>
      </c>
      <c r="H151" s="23" t="s">
        <v>31</v>
      </c>
      <c r="I151" s="74" t="s">
        <v>355</v>
      </c>
      <c r="J151" s="23" t="str">
        <f t="shared" si="45"/>
        <v>GUF0102089059</v>
      </c>
      <c r="K151" s="23" t="s">
        <v>356</v>
      </c>
      <c r="L151" s="88">
        <v>1</v>
      </c>
      <c r="M151" s="23" t="s">
        <v>34</v>
      </c>
      <c r="N151" s="74" t="s">
        <v>52</v>
      </c>
      <c r="O151" s="23" t="s">
        <v>53</v>
      </c>
      <c r="P151" s="89" t="s">
        <v>54</v>
      </c>
      <c r="Q151" s="50"/>
      <c r="R151" s="51"/>
      <c r="S151" s="23"/>
      <c r="U151" s="140" t="str">
        <f t="shared" si="46"/>
        <v>Plastic</v>
      </c>
      <c r="V151" s="140" t="str">
        <f t="shared" si="47"/>
        <v>F0102089059</v>
      </c>
      <c r="W151" s="140" t="s">
        <v>1472</v>
      </c>
      <c r="X151" s="140" t="s">
        <v>1469</v>
      </c>
      <c r="Y151" s="140" t="s">
        <v>1615</v>
      </c>
      <c r="Z151" s="143">
        <f>_xlfn.XLOOKUP((W151&amp;V151),[1]GRN_20260331!$H:$H,[1]GRN_20260331!$W:$W,0)</f>
        <v>2.12</v>
      </c>
      <c r="AA151" s="143" t="str">
        <f t="shared" si="40"/>
        <v>USD</v>
      </c>
      <c r="AB151" s="143">
        <f t="shared" si="41"/>
        <v>1</v>
      </c>
      <c r="AC151" s="143">
        <f t="shared" si="42"/>
        <v>2.12</v>
      </c>
      <c r="AD151" s="143">
        <f t="shared" si="48"/>
        <v>1</v>
      </c>
      <c r="AE151" s="143">
        <f t="shared" si="43"/>
        <v>2.12</v>
      </c>
      <c r="AG151" s="143">
        <f>_xlfn.XLOOKUP((W151&amp;V151),[1]GRN_20260331!$H:$H,[1]GRN_20260331!$X:$X,0)</f>
        <v>1.6814986363636365E-2</v>
      </c>
      <c r="AH151" s="143">
        <f t="shared" si="49"/>
        <v>1</v>
      </c>
      <c r="AI151" s="143">
        <f t="shared" si="50"/>
        <v>1.6814986363636365E-2</v>
      </c>
      <c r="AK151" s="144"/>
    </row>
    <row r="152" spans="1:37" x14ac:dyDescent="0.3">
      <c r="A152" s="23">
        <v>146</v>
      </c>
      <c r="B152" s="23"/>
      <c r="C152" s="23"/>
      <c r="D152" s="74" t="s">
        <v>168</v>
      </c>
      <c r="E152" s="74"/>
      <c r="F152" s="23">
        <v>1</v>
      </c>
      <c r="G152" s="23" t="s">
        <v>30</v>
      </c>
      <c r="H152" s="23" t="s">
        <v>82</v>
      </c>
      <c r="I152" s="74" t="s">
        <v>357</v>
      </c>
      <c r="J152" s="23" t="str">
        <f t="shared" si="45"/>
        <v>GUF0102089060</v>
      </c>
      <c r="K152" s="23" t="s">
        <v>358</v>
      </c>
      <c r="L152" s="88">
        <v>1</v>
      </c>
      <c r="M152" s="23" t="s">
        <v>34</v>
      </c>
      <c r="N152" s="74" t="s">
        <v>52</v>
      </c>
      <c r="O152" s="23" t="s">
        <v>53</v>
      </c>
      <c r="P152" s="89" t="s">
        <v>54</v>
      </c>
      <c r="Q152" s="50"/>
      <c r="R152" s="51"/>
      <c r="S152" s="23"/>
      <c r="U152" s="140" t="str">
        <f t="shared" si="46"/>
        <v>Plastic</v>
      </c>
      <c r="V152" s="140" t="str">
        <f t="shared" si="47"/>
        <v>F0102089060</v>
      </c>
      <c r="W152" s="140" t="s">
        <v>1472</v>
      </c>
      <c r="X152" s="140" t="s">
        <v>1469</v>
      </c>
      <c r="Y152" s="140" t="s">
        <v>1615</v>
      </c>
      <c r="Z152" s="143">
        <f>_xlfn.XLOOKUP((W152&amp;V152),[1]GRN_20260331!$H:$H,[1]GRN_20260331!$W:$W,0)</f>
        <v>34.629999999999995</v>
      </c>
      <c r="AA152" s="143" t="str">
        <f t="shared" si="40"/>
        <v>USD</v>
      </c>
      <c r="AB152" s="143">
        <f t="shared" si="41"/>
        <v>1</v>
      </c>
      <c r="AC152" s="143">
        <f t="shared" si="42"/>
        <v>34.629999999999995</v>
      </c>
      <c r="AD152" s="143">
        <f t="shared" si="48"/>
        <v>1</v>
      </c>
      <c r="AE152" s="143">
        <f t="shared" si="43"/>
        <v>34.629999999999995</v>
      </c>
      <c r="AG152" s="143">
        <f>_xlfn.XLOOKUP((W152&amp;V152),[1]GRN_20260331!$H:$H,[1]GRN_20260331!$X:$X,0)</f>
        <v>0.27468679787234046</v>
      </c>
      <c r="AH152" s="143">
        <f t="shared" si="49"/>
        <v>1</v>
      </c>
      <c r="AI152" s="143">
        <f t="shared" si="50"/>
        <v>0.27468679787234046</v>
      </c>
      <c r="AK152" s="144"/>
    </row>
    <row r="153" spans="1:37" x14ac:dyDescent="0.3">
      <c r="A153" s="23">
        <v>147</v>
      </c>
      <c r="B153" s="23"/>
      <c r="C153" s="23"/>
      <c r="D153" s="74" t="s">
        <v>168</v>
      </c>
      <c r="E153" s="74"/>
      <c r="F153" s="23">
        <v>1</v>
      </c>
      <c r="G153" s="23" t="s">
        <v>30</v>
      </c>
      <c r="H153" s="23" t="s">
        <v>31</v>
      </c>
      <c r="I153" s="74" t="s">
        <v>359</v>
      </c>
      <c r="J153" s="23" t="str">
        <f t="shared" si="45"/>
        <v>GUF2101177003</v>
      </c>
      <c r="K153" s="23" t="s">
        <v>360</v>
      </c>
      <c r="L153" s="88">
        <v>4</v>
      </c>
      <c r="M153" s="23" t="s">
        <v>34</v>
      </c>
      <c r="N153" s="74" t="s">
        <v>52</v>
      </c>
      <c r="O153" s="23" t="s">
        <v>53</v>
      </c>
      <c r="P153" s="89" t="s">
        <v>54</v>
      </c>
      <c r="Q153" s="50"/>
      <c r="R153" s="51"/>
      <c r="S153" s="23"/>
      <c r="U153" s="140" t="str">
        <f t="shared" si="46"/>
        <v>Plastic</v>
      </c>
      <c r="V153" s="140" t="str">
        <f t="shared" si="47"/>
        <v>F2101177003</v>
      </c>
      <c r="W153" s="140" t="s">
        <v>1472</v>
      </c>
      <c r="X153" s="140" t="s">
        <v>1469</v>
      </c>
      <c r="Y153" s="140" t="s">
        <v>1615</v>
      </c>
      <c r="Z153" s="143">
        <f>_xlfn.XLOOKUP((W153&amp;V153),[1]GRN_20260331!$H:$H,[1]GRN_20260331!$W:$W,0)</f>
        <v>0.71</v>
      </c>
      <c r="AA153" s="143" t="str">
        <f t="shared" si="40"/>
        <v>USD</v>
      </c>
      <c r="AB153" s="143">
        <f t="shared" si="41"/>
        <v>1</v>
      </c>
      <c r="AC153" s="143">
        <f t="shared" si="42"/>
        <v>0.71</v>
      </c>
      <c r="AD153" s="143">
        <f t="shared" si="48"/>
        <v>4</v>
      </c>
      <c r="AE153" s="143">
        <f t="shared" si="43"/>
        <v>2.84</v>
      </c>
      <c r="AG153" s="143">
        <f>_xlfn.XLOOKUP((W153&amp;V153),[1]GRN_20260331!$H:$H,[1]GRN_20260331!$X:$X,0)</f>
        <v>2.0688386562500004E-2</v>
      </c>
      <c r="AH153" s="143">
        <f t="shared" si="49"/>
        <v>4</v>
      </c>
      <c r="AI153" s="143">
        <f t="shared" si="50"/>
        <v>8.2753546250000018E-2</v>
      </c>
      <c r="AK153" s="144"/>
    </row>
    <row r="154" spans="1:37" x14ac:dyDescent="0.3">
      <c r="A154" s="23">
        <v>148</v>
      </c>
      <c r="B154" s="23"/>
      <c r="C154" s="23"/>
      <c r="D154" s="74" t="s">
        <v>38</v>
      </c>
      <c r="E154" s="74"/>
      <c r="F154" s="23">
        <v>1</v>
      </c>
      <c r="G154" s="23" t="s">
        <v>30</v>
      </c>
      <c r="H154" s="23" t="s">
        <v>31</v>
      </c>
      <c r="I154" s="23" t="s">
        <v>361</v>
      </c>
      <c r="J154" s="23" t="str">
        <f t="shared" si="45"/>
        <v>GTF0102089528T</v>
      </c>
      <c r="K154" s="23" t="s">
        <v>362</v>
      </c>
      <c r="L154" s="88">
        <v>1</v>
      </c>
      <c r="M154" s="23" t="s">
        <v>34</v>
      </c>
      <c r="N154" s="74" t="s">
        <v>41</v>
      </c>
      <c r="O154" s="23" t="s">
        <v>42</v>
      </c>
      <c r="P154" s="89" t="s">
        <v>37</v>
      </c>
      <c r="Q154" s="50"/>
      <c r="R154" s="51"/>
      <c r="S154" s="23"/>
      <c r="U154" s="140" t="str">
        <f t="shared" si="46"/>
        <v>Other Steel</v>
      </c>
      <c r="V154" s="140" t="str">
        <f t="shared" si="47"/>
        <v>F0102089528T</v>
      </c>
      <c r="W154" s="140" t="s">
        <v>1471</v>
      </c>
      <c r="X154" s="140" t="s">
        <v>1468</v>
      </c>
      <c r="Y154" s="140" t="s">
        <v>1614</v>
      </c>
      <c r="Z154" s="143">
        <f>_xlfn.XLOOKUP((W154&amp;V154),[1]GRN_20260331!$H:$H,[1]GRN_20260331!$W:$W,0)</f>
        <v>776.44</v>
      </c>
      <c r="AA154" s="143" t="str">
        <f t="shared" si="40"/>
        <v>THB</v>
      </c>
      <c r="AB154" s="143">
        <f t="shared" si="41"/>
        <v>32.1892</v>
      </c>
      <c r="AC154" s="143">
        <f t="shared" si="42"/>
        <v>24.121133796428619</v>
      </c>
      <c r="AD154" s="143">
        <f t="shared" si="48"/>
        <v>1</v>
      </c>
      <c r="AE154" s="143">
        <f t="shared" si="43"/>
        <v>24.121133796428619</v>
      </c>
      <c r="AG154" s="143">
        <f>_xlfn.XLOOKUP((W154&amp;V154),[1]GRN_20260331!$H:$H,[1]GRN_20260331!$X:$X,0)</f>
        <v>0</v>
      </c>
      <c r="AH154" s="143">
        <f t="shared" si="49"/>
        <v>1</v>
      </c>
      <c r="AI154" s="143">
        <f t="shared" si="50"/>
        <v>0</v>
      </c>
      <c r="AK154" s="144"/>
    </row>
    <row r="155" spans="1:37" x14ac:dyDescent="0.3">
      <c r="A155" s="23">
        <v>149</v>
      </c>
      <c r="B155" s="23"/>
      <c r="C155" s="23"/>
      <c r="D155" s="74" t="s">
        <v>168</v>
      </c>
      <c r="E155" s="74"/>
      <c r="F155" s="23">
        <v>1</v>
      </c>
      <c r="G155" s="23" t="s">
        <v>30</v>
      </c>
      <c r="H155" s="23" t="s">
        <v>31</v>
      </c>
      <c r="I155" s="74" t="s">
        <v>363</v>
      </c>
      <c r="J155" s="23" t="str">
        <f t="shared" si="45"/>
        <v>GUF0102040033</v>
      </c>
      <c r="K155" s="23" t="s">
        <v>364</v>
      </c>
      <c r="L155" s="88">
        <v>4</v>
      </c>
      <c r="M155" s="23" t="s">
        <v>34</v>
      </c>
      <c r="N155" s="74" t="s">
        <v>52</v>
      </c>
      <c r="O155" s="23" t="s">
        <v>53</v>
      </c>
      <c r="P155" s="89" t="s">
        <v>54</v>
      </c>
      <c r="Q155" s="50"/>
      <c r="R155" s="51"/>
      <c r="S155" s="23"/>
      <c r="U155" s="140" t="str">
        <f t="shared" si="46"/>
        <v>Plastic</v>
      </c>
      <c r="V155" s="140" t="str">
        <f t="shared" si="47"/>
        <v>F0102040033</v>
      </c>
      <c r="W155" s="140" t="s">
        <v>1472</v>
      </c>
      <c r="X155" s="140" t="s">
        <v>1469</v>
      </c>
      <c r="Y155" s="140" t="s">
        <v>1615</v>
      </c>
      <c r="Z155" s="143">
        <f>_xlfn.XLOOKUP((W155&amp;V155),[1]GRN_20260331!$H:$H,[1]GRN_20260331!$W:$W,0)</f>
        <v>0.03</v>
      </c>
      <c r="AA155" s="143" t="str">
        <f t="shared" si="40"/>
        <v>USD</v>
      </c>
      <c r="AB155" s="143">
        <f t="shared" si="41"/>
        <v>1</v>
      </c>
      <c r="AC155" s="143">
        <f t="shared" si="42"/>
        <v>0.03</v>
      </c>
      <c r="AD155" s="143">
        <f t="shared" si="48"/>
        <v>4</v>
      </c>
      <c r="AE155" s="143">
        <f t="shared" si="43"/>
        <v>0.12</v>
      </c>
      <c r="AG155" s="143">
        <f>_xlfn.XLOOKUP((W155&amp;V155),[1]GRN_20260331!$H:$H,[1]GRN_20260331!$X:$X,0)</f>
        <v>2.1787455882352942E-4</v>
      </c>
      <c r="AH155" s="143">
        <f t="shared" si="49"/>
        <v>4</v>
      </c>
      <c r="AI155" s="143">
        <f t="shared" si="50"/>
        <v>8.714982352941177E-4</v>
      </c>
      <c r="AK155" s="144"/>
    </row>
    <row r="156" spans="1:37" x14ac:dyDescent="0.3">
      <c r="A156" s="23">
        <v>150</v>
      </c>
      <c r="B156" s="23"/>
      <c r="C156" s="23"/>
      <c r="D156" s="74" t="s">
        <v>38</v>
      </c>
      <c r="E156" s="74"/>
      <c r="F156" s="23">
        <v>1</v>
      </c>
      <c r="G156" s="23" t="s">
        <v>30</v>
      </c>
      <c r="H156" s="23" t="s">
        <v>31</v>
      </c>
      <c r="I156" s="74" t="s">
        <v>365</v>
      </c>
      <c r="J156" s="23" t="str">
        <f t="shared" si="45"/>
        <v>GUF0102081510T</v>
      </c>
      <c r="K156" s="23" t="s">
        <v>366</v>
      </c>
      <c r="L156" s="88">
        <v>1</v>
      </c>
      <c r="M156" s="23" t="s">
        <v>34</v>
      </c>
      <c r="N156" s="74" t="s">
        <v>52</v>
      </c>
      <c r="O156" s="23" t="s">
        <v>53</v>
      </c>
      <c r="P156" s="89" t="s">
        <v>54</v>
      </c>
      <c r="Q156" s="50"/>
      <c r="R156" s="51" t="s">
        <v>296</v>
      </c>
      <c r="S156" s="23"/>
      <c r="U156" s="140" t="str">
        <f t="shared" si="46"/>
        <v>Other Steel</v>
      </c>
      <c r="V156" s="140" t="str">
        <f t="shared" si="47"/>
        <v>F0102081510T</v>
      </c>
      <c r="W156" s="140" t="s">
        <v>1472</v>
      </c>
      <c r="X156" s="140" t="s">
        <v>1469</v>
      </c>
      <c r="Y156" s="140" t="s">
        <v>1615</v>
      </c>
      <c r="Z156" s="143">
        <f>_xlfn.XLOOKUP((W156&amp;V156),[1]GRN_20260331!$H:$H,[1]GRN_20260331!$W:$W,0)</f>
        <v>2.93</v>
      </c>
      <c r="AA156" s="143" t="str">
        <f t="shared" si="40"/>
        <v>USD</v>
      </c>
      <c r="AB156" s="143">
        <f t="shared" si="41"/>
        <v>1</v>
      </c>
      <c r="AC156" s="143">
        <f t="shared" si="42"/>
        <v>2.93</v>
      </c>
      <c r="AD156" s="143">
        <f t="shared" si="48"/>
        <v>1</v>
      </c>
      <c r="AE156" s="143">
        <f t="shared" si="43"/>
        <v>2.93</v>
      </c>
      <c r="AG156" s="143">
        <f>_xlfn.XLOOKUP((W156&amp;V156),[1]GRN_20260331!$H:$H,[1]GRN_20260331!$X:$X,0)</f>
        <v>1.9061249999999998E-2</v>
      </c>
      <c r="AH156" s="143">
        <f t="shared" si="49"/>
        <v>1</v>
      </c>
      <c r="AI156" s="143">
        <f t="shared" si="50"/>
        <v>1.9061249999999998E-2</v>
      </c>
      <c r="AK156" s="144"/>
    </row>
    <row r="157" spans="1:37" x14ac:dyDescent="0.3">
      <c r="A157" s="23">
        <v>151</v>
      </c>
      <c r="B157" s="23"/>
      <c r="C157" s="23"/>
      <c r="D157" s="74" t="s">
        <v>168</v>
      </c>
      <c r="E157" s="74"/>
      <c r="F157" s="23">
        <v>1</v>
      </c>
      <c r="G157" s="23" t="s">
        <v>30</v>
      </c>
      <c r="H157" s="23" t="s">
        <v>31</v>
      </c>
      <c r="I157" s="74" t="s">
        <v>367</v>
      </c>
      <c r="J157" s="23" t="str">
        <f t="shared" si="45"/>
        <v>GUY0403254</v>
      </c>
      <c r="K157" s="23" t="s">
        <v>368</v>
      </c>
      <c r="L157" s="88">
        <v>1</v>
      </c>
      <c r="M157" s="23" t="s">
        <v>34</v>
      </c>
      <c r="N157" s="74" t="s">
        <v>52</v>
      </c>
      <c r="O157" s="23" t="s">
        <v>53</v>
      </c>
      <c r="P157" s="89" t="s">
        <v>54</v>
      </c>
      <c r="Q157" s="50"/>
      <c r="R157" s="51"/>
      <c r="S157" s="23"/>
      <c r="U157" s="140" t="str">
        <f t="shared" si="46"/>
        <v>Plastic</v>
      </c>
      <c r="V157" s="140" t="str">
        <f t="shared" si="47"/>
        <v>Y0403254</v>
      </c>
      <c r="W157" s="140" t="s">
        <v>1472</v>
      </c>
      <c r="X157" s="140" t="s">
        <v>1469</v>
      </c>
      <c r="Y157" s="140" t="s">
        <v>1615</v>
      </c>
      <c r="Z157" s="143">
        <f>_xlfn.XLOOKUP((W157&amp;V157),[1]GRN_20260331!$H:$H,[1]GRN_20260331!$W:$W,0)</f>
        <v>0.23</v>
      </c>
      <c r="AA157" s="143" t="str">
        <f t="shared" si="40"/>
        <v>USD</v>
      </c>
      <c r="AB157" s="143">
        <f t="shared" si="41"/>
        <v>1</v>
      </c>
      <c r="AC157" s="143">
        <f t="shared" si="42"/>
        <v>0.23</v>
      </c>
      <c r="AD157" s="143">
        <f t="shared" si="48"/>
        <v>1</v>
      </c>
      <c r="AE157" s="143">
        <f t="shared" si="43"/>
        <v>0.23</v>
      </c>
      <c r="AG157" s="143">
        <f>_xlfn.XLOOKUP((W157&amp;V157),[1]GRN_20260331!$H:$H,[1]GRN_20260331!$X:$X,0)</f>
        <v>1.4953396825396826E-3</v>
      </c>
      <c r="AH157" s="143">
        <f t="shared" si="49"/>
        <v>1</v>
      </c>
      <c r="AI157" s="143">
        <f t="shared" si="50"/>
        <v>1.4953396825396826E-3</v>
      </c>
      <c r="AK157" s="144"/>
    </row>
    <row r="158" spans="1:37" x14ac:dyDescent="0.3">
      <c r="A158" s="23">
        <v>152</v>
      </c>
      <c r="B158" s="23"/>
      <c r="C158" s="23"/>
      <c r="D158" s="74" t="s">
        <v>168</v>
      </c>
      <c r="E158" s="74"/>
      <c r="F158" s="23">
        <v>1</v>
      </c>
      <c r="G158" s="23" t="s">
        <v>30</v>
      </c>
      <c r="H158" s="23" t="s">
        <v>31</v>
      </c>
      <c r="I158" s="74" t="s">
        <v>369</v>
      </c>
      <c r="J158" s="23" t="str">
        <f t="shared" si="45"/>
        <v>GUF0103025019</v>
      </c>
      <c r="K158" s="23" t="s">
        <v>370</v>
      </c>
      <c r="L158" s="88">
        <v>3</v>
      </c>
      <c r="M158" s="23" t="s">
        <v>34</v>
      </c>
      <c r="N158" s="74" t="s">
        <v>52</v>
      </c>
      <c r="O158" s="23" t="s">
        <v>53</v>
      </c>
      <c r="P158" s="89" t="s">
        <v>54</v>
      </c>
      <c r="Q158" s="50"/>
      <c r="R158" s="51"/>
      <c r="S158" s="23"/>
      <c r="U158" s="140" t="str">
        <f t="shared" si="46"/>
        <v>Plastic</v>
      </c>
      <c r="V158" s="140" t="str">
        <f t="shared" si="47"/>
        <v>F0103025019</v>
      </c>
      <c r="W158" s="140" t="s">
        <v>1472</v>
      </c>
      <c r="X158" s="140" t="s">
        <v>1469</v>
      </c>
      <c r="Y158" s="140" t="s">
        <v>1615</v>
      </c>
      <c r="Z158" s="143">
        <f>_xlfn.XLOOKUP((W158&amp;V158),[1]GRN_20260331!$H:$H,[1]GRN_20260331!$W:$W,0)</f>
        <v>0.47000000000000003</v>
      </c>
      <c r="AA158" s="143" t="str">
        <f t="shared" si="40"/>
        <v>USD</v>
      </c>
      <c r="AB158" s="143">
        <f t="shared" si="41"/>
        <v>1</v>
      </c>
      <c r="AC158" s="143">
        <f t="shared" si="42"/>
        <v>0.47000000000000003</v>
      </c>
      <c r="AD158" s="143">
        <f t="shared" si="48"/>
        <v>3</v>
      </c>
      <c r="AE158" s="143">
        <f t="shared" si="43"/>
        <v>1.4100000000000001</v>
      </c>
      <c r="AG158" s="143">
        <f>_xlfn.XLOOKUP((W158&amp;V158),[1]GRN_20260331!$H:$H,[1]GRN_20260331!$X:$X,0)</f>
        <v>3.0572928909952603E-3</v>
      </c>
      <c r="AH158" s="143">
        <f t="shared" si="49"/>
        <v>3</v>
      </c>
      <c r="AI158" s="143">
        <f t="shared" si="50"/>
        <v>9.1718786729857813E-3</v>
      </c>
      <c r="AK158" s="144"/>
    </row>
    <row r="159" spans="1:37" x14ac:dyDescent="0.3">
      <c r="A159" s="23">
        <v>153</v>
      </c>
      <c r="B159" s="23"/>
      <c r="C159" s="23"/>
      <c r="D159" s="74" t="s">
        <v>38</v>
      </c>
      <c r="E159" s="74"/>
      <c r="F159" s="23">
        <v>1</v>
      </c>
      <c r="G159" s="23" t="s">
        <v>30</v>
      </c>
      <c r="H159" s="23" t="s">
        <v>31</v>
      </c>
      <c r="I159" s="74" t="s">
        <v>371</v>
      </c>
      <c r="J159" s="23" t="str">
        <f t="shared" si="45"/>
        <v>GUF0102089553T</v>
      </c>
      <c r="K159" s="23" t="s">
        <v>372</v>
      </c>
      <c r="L159" s="88">
        <v>1</v>
      </c>
      <c r="M159" s="23" t="s">
        <v>34</v>
      </c>
      <c r="N159" s="74" t="s">
        <v>52</v>
      </c>
      <c r="O159" s="23" t="s">
        <v>53</v>
      </c>
      <c r="P159" s="89" t="s">
        <v>54</v>
      </c>
      <c r="Q159" s="50"/>
      <c r="R159" s="51" t="s">
        <v>296</v>
      </c>
      <c r="S159" s="23"/>
      <c r="U159" s="140" t="str">
        <f t="shared" si="46"/>
        <v>Other Steel</v>
      </c>
      <c r="V159" s="140" t="str">
        <f t="shared" si="47"/>
        <v>F0102089553T</v>
      </c>
      <c r="W159" s="140" t="s">
        <v>1472</v>
      </c>
      <c r="X159" s="140" t="s">
        <v>1469</v>
      </c>
      <c r="Y159" s="140" t="s">
        <v>1615</v>
      </c>
      <c r="Z159" s="143">
        <f>_xlfn.XLOOKUP((W159&amp;V159),[1]GRN_20260331!$H:$H,[1]GRN_20260331!$W:$W,0)</f>
        <v>7.38</v>
      </c>
      <c r="AA159" s="143" t="str">
        <f t="shared" si="40"/>
        <v>USD</v>
      </c>
      <c r="AB159" s="143">
        <f t="shared" si="41"/>
        <v>1</v>
      </c>
      <c r="AC159" s="143">
        <f t="shared" si="42"/>
        <v>7.38</v>
      </c>
      <c r="AD159" s="143">
        <f t="shared" si="48"/>
        <v>1</v>
      </c>
      <c r="AE159" s="143">
        <f t="shared" si="43"/>
        <v>7.38</v>
      </c>
      <c r="AG159" s="143">
        <f>_xlfn.XLOOKUP((W159&amp;V159),[1]GRN_20260331!$H:$H,[1]GRN_20260331!$X:$X,0)</f>
        <v>9.3725112727272714E-2</v>
      </c>
      <c r="AH159" s="143">
        <f t="shared" si="49"/>
        <v>1</v>
      </c>
      <c r="AI159" s="143">
        <f t="shared" si="50"/>
        <v>9.3725112727272714E-2</v>
      </c>
      <c r="AK159" s="144"/>
    </row>
    <row r="160" spans="1:37" x14ac:dyDescent="0.3">
      <c r="A160" s="23">
        <v>154</v>
      </c>
      <c r="B160" s="23"/>
      <c r="C160" s="23"/>
      <c r="D160" s="74" t="s">
        <v>168</v>
      </c>
      <c r="E160" s="74"/>
      <c r="F160" s="23">
        <v>1</v>
      </c>
      <c r="G160" s="23" t="s">
        <v>30</v>
      </c>
      <c r="H160" s="23" t="s">
        <v>31</v>
      </c>
      <c r="I160" s="74" t="s">
        <v>373</v>
      </c>
      <c r="J160" s="23" t="str">
        <f t="shared" si="45"/>
        <v>GUY0403302</v>
      </c>
      <c r="K160" s="23" t="s">
        <v>374</v>
      </c>
      <c r="L160" s="88">
        <v>2</v>
      </c>
      <c r="M160" s="23" t="s">
        <v>34</v>
      </c>
      <c r="N160" s="74" t="s">
        <v>52</v>
      </c>
      <c r="O160" s="23" t="s">
        <v>53</v>
      </c>
      <c r="P160" s="89" t="s">
        <v>54</v>
      </c>
      <c r="Q160" s="50"/>
      <c r="R160" s="51"/>
      <c r="S160" s="23"/>
      <c r="U160" s="140" t="str">
        <f t="shared" si="46"/>
        <v>Plastic</v>
      </c>
      <c r="V160" s="140" t="str">
        <f t="shared" si="47"/>
        <v>Y0403302</v>
      </c>
      <c r="W160" s="140" t="s">
        <v>1472</v>
      </c>
      <c r="X160" s="140" t="s">
        <v>1469</v>
      </c>
      <c r="Y160" s="140" t="s">
        <v>1615</v>
      </c>
      <c r="Z160" s="143">
        <f>_xlfn.XLOOKUP((W160&amp;V160),[1]GRN_20260331!$H:$H,[1]GRN_20260331!$W:$W,0)</f>
        <v>0.12000000000000001</v>
      </c>
      <c r="AA160" s="143" t="str">
        <f t="shared" si="40"/>
        <v>USD</v>
      </c>
      <c r="AB160" s="143">
        <f t="shared" si="41"/>
        <v>1</v>
      </c>
      <c r="AC160" s="143">
        <f t="shared" si="42"/>
        <v>0.12000000000000001</v>
      </c>
      <c r="AD160" s="143">
        <f t="shared" si="48"/>
        <v>2</v>
      </c>
      <c r="AE160" s="143">
        <f t="shared" si="43"/>
        <v>0.24000000000000002</v>
      </c>
      <c r="AG160" s="143">
        <f>_xlfn.XLOOKUP((W160&amp;V160),[1]GRN_20260331!$H:$H,[1]GRN_20260331!$X:$X,0)</f>
        <v>8.7173921568627457E-4</v>
      </c>
      <c r="AH160" s="143">
        <f t="shared" si="49"/>
        <v>2</v>
      </c>
      <c r="AI160" s="143">
        <f t="shared" si="50"/>
        <v>1.7434784313725491E-3</v>
      </c>
      <c r="AK160" s="144"/>
    </row>
    <row r="161" spans="1:37" x14ac:dyDescent="0.3">
      <c r="A161" s="23">
        <v>155</v>
      </c>
      <c r="B161" s="23"/>
      <c r="C161" s="23"/>
      <c r="D161" s="74" t="s">
        <v>38</v>
      </c>
      <c r="E161" s="74"/>
      <c r="F161" s="23">
        <v>1</v>
      </c>
      <c r="G161" s="23" t="s">
        <v>30</v>
      </c>
      <c r="H161" s="23" t="s">
        <v>31</v>
      </c>
      <c r="I161" s="74" t="s">
        <v>375</v>
      </c>
      <c r="J161" s="23" t="str">
        <f t="shared" si="45"/>
        <v>GUF0102089529T</v>
      </c>
      <c r="K161" s="23" t="s">
        <v>376</v>
      </c>
      <c r="L161" s="88">
        <v>1</v>
      </c>
      <c r="M161" s="23" t="s">
        <v>34</v>
      </c>
      <c r="N161" s="74" t="s">
        <v>52</v>
      </c>
      <c r="O161" s="23" t="s">
        <v>53</v>
      </c>
      <c r="P161" s="89" t="s">
        <v>54</v>
      </c>
      <c r="Q161" s="50"/>
      <c r="R161" s="51" t="s">
        <v>296</v>
      </c>
      <c r="S161" s="23"/>
      <c r="U161" s="140" t="str">
        <f t="shared" si="46"/>
        <v>Other Steel</v>
      </c>
      <c r="V161" s="140" t="str">
        <f t="shared" si="47"/>
        <v>F0102089529T</v>
      </c>
      <c r="W161" s="140" t="s">
        <v>1472</v>
      </c>
      <c r="X161" s="140" t="s">
        <v>1469</v>
      </c>
      <c r="Y161" s="140" t="s">
        <v>1615</v>
      </c>
      <c r="Z161" s="143">
        <f>_xlfn.XLOOKUP((W161&amp;V161),[1]GRN_20260331!$H:$H,[1]GRN_20260331!$W:$W,0)</f>
        <v>7.97</v>
      </c>
      <c r="AA161" s="143" t="str">
        <f t="shared" si="40"/>
        <v>USD</v>
      </c>
      <c r="AB161" s="143">
        <f t="shared" si="41"/>
        <v>1</v>
      </c>
      <c r="AC161" s="143">
        <f t="shared" si="42"/>
        <v>7.97</v>
      </c>
      <c r="AD161" s="143">
        <f t="shared" si="48"/>
        <v>1</v>
      </c>
      <c r="AE161" s="143">
        <f t="shared" si="43"/>
        <v>7.97</v>
      </c>
      <c r="AG161" s="143">
        <f>_xlfn.XLOOKUP((W161&amp;V161),[1]GRN_20260331!$H:$H,[1]GRN_20260331!$X:$X,0)</f>
        <v>0.18519341111111112</v>
      </c>
      <c r="AH161" s="143">
        <f t="shared" si="49"/>
        <v>1</v>
      </c>
      <c r="AI161" s="143">
        <f t="shared" si="50"/>
        <v>0.18519341111111112</v>
      </c>
      <c r="AK161" s="144"/>
    </row>
    <row r="162" spans="1:37" x14ac:dyDescent="0.3">
      <c r="A162" s="23">
        <v>156</v>
      </c>
      <c r="B162" s="23"/>
      <c r="C162" s="23"/>
      <c r="D162" s="74" t="s">
        <v>38</v>
      </c>
      <c r="E162" s="74"/>
      <c r="F162" s="23">
        <v>1</v>
      </c>
      <c r="G162" s="23" t="s">
        <v>30</v>
      </c>
      <c r="H162" s="23" t="s">
        <v>31</v>
      </c>
      <c r="I162" s="74" t="s">
        <v>377</v>
      </c>
      <c r="J162" s="23" t="str">
        <f t="shared" si="45"/>
        <v>GUF0102089530T</v>
      </c>
      <c r="K162" s="23" t="s">
        <v>378</v>
      </c>
      <c r="L162" s="88">
        <v>1</v>
      </c>
      <c r="M162" s="23" t="s">
        <v>34</v>
      </c>
      <c r="N162" s="74" t="s">
        <v>52</v>
      </c>
      <c r="O162" s="23" t="s">
        <v>53</v>
      </c>
      <c r="P162" s="89" t="s">
        <v>54</v>
      </c>
      <c r="Q162" s="50"/>
      <c r="R162" s="51" t="s">
        <v>296</v>
      </c>
      <c r="S162" s="23"/>
      <c r="U162" s="140" t="str">
        <f t="shared" si="46"/>
        <v>Other Steel</v>
      </c>
      <c r="V162" s="140" t="str">
        <f t="shared" si="47"/>
        <v>F0102089530T</v>
      </c>
      <c r="W162" s="140" t="s">
        <v>1472</v>
      </c>
      <c r="X162" s="140" t="s">
        <v>1469</v>
      </c>
      <c r="Y162" s="140" t="s">
        <v>1615</v>
      </c>
      <c r="Z162" s="143">
        <f>_xlfn.XLOOKUP((W162&amp;V162),[1]GRN_20260331!$H:$H,[1]GRN_20260331!$W:$W,0)</f>
        <v>7.97</v>
      </c>
      <c r="AA162" s="143" t="str">
        <f t="shared" si="40"/>
        <v>USD</v>
      </c>
      <c r="AB162" s="143">
        <f t="shared" si="41"/>
        <v>1</v>
      </c>
      <c r="AC162" s="143">
        <f t="shared" si="42"/>
        <v>7.97</v>
      </c>
      <c r="AD162" s="143">
        <f t="shared" si="48"/>
        <v>1</v>
      </c>
      <c r="AE162" s="143">
        <f t="shared" si="43"/>
        <v>7.97</v>
      </c>
      <c r="AG162" s="143">
        <f>_xlfn.XLOOKUP((W162&amp;V162),[1]GRN_20260331!$H:$H,[1]GRN_20260331!$X:$X,0)</f>
        <v>0.18519341111111112</v>
      </c>
      <c r="AH162" s="143">
        <f t="shared" si="49"/>
        <v>1</v>
      </c>
      <c r="AI162" s="143">
        <f t="shared" si="50"/>
        <v>0.18519341111111112</v>
      </c>
      <c r="AK162" s="144"/>
    </row>
    <row r="163" spans="1:37" x14ac:dyDescent="0.3">
      <c r="A163" s="23">
        <v>157</v>
      </c>
      <c r="B163" s="23"/>
      <c r="C163" s="23"/>
      <c r="D163" s="74" t="s">
        <v>168</v>
      </c>
      <c r="E163" s="74"/>
      <c r="F163" s="23">
        <v>1</v>
      </c>
      <c r="G163" s="23" t="s">
        <v>30</v>
      </c>
      <c r="H163" s="23" t="s">
        <v>31</v>
      </c>
      <c r="I163" s="74" t="s">
        <v>379</v>
      </c>
      <c r="J163" s="23" t="str">
        <f t="shared" si="45"/>
        <v>GUY0403506</v>
      </c>
      <c r="K163" s="23" t="s">
        <v>380</v>
      </c>
      <c r="L163" s="88">
        <v>8</v>
      </c>
      <c r="M163" s="23" t="s">
        <v>34</v>
      </c>
      <c r="N163" s="74" t="s">
        <v>52</v>
      </c>
      <c r="O163" s="23" t="s">
        <v>53</v>
      </c>
      <c r="P163" s="89" t="s">
        <v>54</v>
      </c>
      <c r="Q163" s="50"/>
      <c r="R163" s="51" t="s">
        <v>381</v>
      </c>
      <c r="S163" s="23"/>
      <c r="U163" s="140" t="str">
        <f t="shared" si="46"/>
        <v>Plastic</v>
      </c>
      <c r="V163" s="140" t="str">
        <f t="shared" si="47"/>
        <v>Y0403506</v>
      </c>
      <c r="W163" s="140" t="s">
        <v>1472</v>
      </c>
      <c r="X163" s="140" t="s">
        <v>1469</v>
      </c>
      <c r="Y163" s="140" t="s">
        <v>1615</v>
      </c>
      <c r="Z163" s="143">
        <f>_xlfn.XLOOKUP((W163&amp;V163),[1]GRN_20260331!$H:$H,[1]GRN_20260331!$W:$W,0)</f>
        <v>0.24</v>
      </c>
      <c r="AA163" s="143" t="str">
        <f t="shared" si="40"/>
        <v>USD</v>
      </c>
      <c r="AB163" s="143">
        <f t="shared" si="41"/>
        <v>1</v>
      </c>
      <c r="AC163" s="143">
        <f t="shared" si="42"/>
        <v>0.24</v>
      </c>
      <c r="AD163" s="143">
        <f t="shared" si="48"/>
        <v>8</v>
      </c>
      <c r="AE163" s="143">
        <f t="shared" si="43"/>
        <v>1.92</v>
      </c>
      <c r="AG163" s="143">
        <f>_xlfn.XLOOKUP((W163&amp;V163),[1]GRN_20260331!$H:$H,[1]GRN_20260331!$X:$X,0)</f>
        <v>1.7442794117647062E-3</v>
      </c>
      <c r="AH163" s="143">
        <f t="shared" si="49"/>
        <v>8</v>
      </c>
      <c r="AI163" s="143">
        <f t="shared" si="50"/>
        <v>1.3954235294117649E-2</v>
      </c>
      <c r="AK163" s="144"/>
    </row>
    <row r="164" spans="1:37" x14ac:dyDescent="0.3">
      <c r="A164" s="23">
        <v>158</v>
      </c>
      <c r="B164" s="23"/>
      <c r="C164" s="23"/>
      <c r="D164" s="74" t="s">
        <v>168</v>
      </c>
      <c r="E164" s="74"/>
      <c r="F164" s="23">
        <v>1</v>
      </c>
      <c r="G164" s="23" t="s">
        <v>30</v>
      </c>
      <c r="H164" s="23" t="s">
        <v>31</v>
      </c>
      <c r="I164" s="74" t="s">
        <v>382</v>
      </c>
      <c r="J164" s="23" t="str">
        <f t="shared" si="45"/>
        <v>GUF0103038002</v>
      </c>
      <c r="K164" s="23" t="s">
        <v>383</v>
      </c>
      <c r="L164" s="88">
        <v>2</v>
      </c>
      <c r="M164" s="23" t="s">
        <v>34</v>
      </c>
      <c r="N164" s="74" t="s">
        <v>52</v>
      </c>
      <c r="O164" s="23" t="s">
        <v>53</v>
      </c>
      <c r="P164" s="89" t="s">
        <v>54</v>
      </c>
      <c r="Q164" s="50"/>
      <c r="R164" s="51"/>
      <c r="S164" s="23"/>
      <c r="U164" s="140" t="str">
        <f t="shared" si="46"/>
        <v>Plastic</v>
      </c>
      <c r="V164" s="140" t="str">
        <f t="shared" si="47"/>
        <v>F0103038002</v>
      </c>
      <c r="W164" s="140" t="s">
        <v>1472</v>
      </c>
      <c r="X164" s="140" t="s">
        <v>1469</v>
      </c>
      <c r="Y164" s="140" t="s">
        <v>1615</v>
      </c>
      <c r="Z164" s="143">
        <f>_xlfn.XLOOKUP((W164&amp;V164),[1]GRN_20260331!$H:$H,[1]GRN_20260331!$W:$W,0)</f>
        <v>0.22999999999999998</v>
      </c>
      <c r="AA164" s="143" t="str">
        <f t="shared" si="40"/>
        <v>USD</v>
      </c>
      <c r="AB164" s="143">
        <f t="shared" si="41"/>
        <v>1</v>
      </c>
      <c r="AC164" s="143">
        <f t="shared" si="42"/>
        <v>0.22999999999999998</v>
      </c>
      <c r="AD164" s="143">
        <f t="shared" si="48"/>
        <v>2</v>
      </c>
      <c r="AE164" s="143">
        <f t="shared" si="43"/>
        <v>0.45999999999999996</v>
      </c>
      <c r="AG164" s="143">
        <f>_xlfn.XLOOKUP((W164&amp;V164),[1]GRN_20260331!$H:$H,[1]GRN_20260331!$X:$X,0)</f>
        <v>1.6706823529411764E-3</v>
      </c>
      <c r="AH164" s="143">
        <f t="shared" si="49"/>
        <v>2</v>
      </c>
      <c r="AI164" s="143">
        <f t="shared" si="50"/>
        <v>3.3413647058823529E-3</v>
      </c>
      <c r="AK164" s="144"/>
    </row>
    <row r="165" spans="1:37" x14ac:dyDescent="0.3">
      <c r="A165" s="23">
        <v>159</v>
      </c>
      <c r="B165" s="23"/>
      <c r="C165" s="23"/>
      <c r="D165" s="74" t="s">
        <v>168</v>
      </c>
      <c r="E165" s="74"/>
      <c r="F165" s="23">
        <v>1</v>
      </c>
      <c r="G165" s="23" t="s">
        <v>30</v>
      </c>
      <c r="H165" s="23" t="s">
        <v>31</v>
      </c>
      <c r="I165" s="74" t="s">
        <v>384</v>
      </c>
      <c r="J165" s="23" t="str">
        <f t="shared" si="45"/>
        <v>GUF0102045146</v>
      </c>
      <c r="K165" s="23" t="s">
        <v>385</v>
      </c>
      <c r="L165" s="88">
        <v>8</v>
      </c>
      <c r="M165" s="23" t="s">
        <v>34</v>
      </c>
      <c r="N165" s="74" t="s">
        <v>52</v>
      </c>
      <c r="O165" s="23" t="s">
        <v>53</v>
      </c>
      <c r="P165" s="89" t="s">
        <v>54</v>
      </c>
      <c r="Q165" s="50"/>
      <c r="R165" s="51"/>
      <c r="S165" s="23"/>
      <c r="U165" s="140" t="str">
        <f t="shared" si="46"/>
        <v>Plastic</v>
      </c>
      <c r="V165" s="140" t="str">
        <f t="shared" si="47"/>
        <v>F0102045146</v>
      </c>
      <c r="W165" s="140" t="s">
        <v>1472</v>
      </c>
      <c r="X165" s="140" t="s">
        <v>1469</v>
      </c>
      <c r="Y165" s="140" t="s">
        <v>1615</v>
      </c>
      <c r="Z165" s="143">
        <f>_xlfn.XLOOKUP((W165&amp;V165),[1]GRN_20260331!$H:$H,[1]GRN_20260331!$W:$W,0)</f>
        <v>0.06</v>
      </c>
      <c r="AA165" s="143" t="str">
        <f t="shared" si="40"/>
        <v>USD</v>
      </c>
      <c r="AB165" s="143">
        <f t="shared" si="41"/>
        <v>1</v>
      </c>
      <c r="AC165" s="143">
        <f t="shared" si="42"/>
        <v>0.06</v>
      </c>
      <c r="AD165" s="143">
        <f t="shared" si="48"/>
        <v>8</v>
      </c>
      <c r="AE165" s="143">
        <f t="shared" si="43"/>
        <v>0.48</v>
      </c>
      <c r="AG165" s="143">
        <f>_xlfn.XLOOKUP((W165&amp;V165),[1]GRN_20260331!$H:$H,[1]GRN_20260331!$X:$X,0)</f>
        <v>4.3594580882352939E-4</v>
      </c>
      <c r="AH165" s="143">
        <f t="shared" si="49"/>
        <v>8</v>
      </c>
      <c r="AI165" s="143">
        <f t="shared" si="50"/>
        <v>3.4875664705882351E-3</v>
      </c>
      <c r="AK165" s="144"/>
    </row>
    <row r="166" spans="1:37" x14ac:dyDescent="0.3">
      <c r="A166" s="23">
        <v>160</v>
      </c>
      <c r="B166" s="23"/>
      <c r="C166" s="23"/>
      <c r="D166" s="74" t="s">
        <v>168</v>
      </c>
      <c r="E166" s="74"/>
      <c r="F166" s="23">
        <v>1</v>
      </c>
      <c r="G166" s="23" t="s">
        <v>30</v>
      </c>
      <c r="H166" s="23" t="s">
        <v>82</v>
      </c>
      <c r="I166" s="74" t="s">
        <v>386</v>
      </c>
      <c r="J166" s="23" t="str">
        <f t="shared" si="45"/>
        <v>GUF0103009062</v>
      </c>
      <c r="K166" s="23" t="s">
        <v>387</v>
      </c>
      <c r="L166" s="88">
        <v>1</v>
      </c>
      <c r="M166" s="23" t="s">
        <v>34</v>
      </c>
      <c r="N166" s="74" t="s">
        <v>52</v>
      </c>
      <c r="O166" s="23" t="s">
        <v>53</v>
      </c>
      <c r="P166" s="89" t="s">
        <v>54</v>
      </c>
      <c r="Q166" s="50"/>
      <c r="R166" s="51" t="s">
        <v>388</v>
      </c>
      <c r="S166" s="23"/>
      <c r="U166" s="140" t="str">
        <f t="shared" si="46"/>
        <v>Plastic</v>
      </c>
      <c r="V166" s="140" t="str">
        <f t="shared" si="47"/>
        <v>F0103009062</v>
      </c>
      <c r="W166" s="140" t="s">
        <v>1472</v>
      </c>
      <c r="X166" s="140" t="s">
        <v>1469</v>
      </c>
      <c r="Y166" s="140" t="s">
        <v>1615</v>
      </c>
      <c r="Z166" s="143">
        <f>_xlfn.XLOOKUP((W166&amp;V166),[1]GRN_20260331!$H:$H,[1]GRN_20260331!$W:$W,0)</f>
        <v>41.43</v>
      </c>
      <c r="AA166" s="143" t="str">
        <f t="shared" ref="AA166:AA172" si="51">IF(W166="GU","USD","THB")</f>
        <v>USD</v>
      </c>
      <c r="AB166" s="143">
        <f t="shared" ref="AB166:AB172" si="52">IF(AA166="THB",AB$5,1)</f>
        <v>1</v>
      </c>
      <c r="AC166" s="143">
        <f t="shared" ref="AC166:AC172" si="53">Z166/AB166</f>
        <v>41.43</v>
      </c>
      <c r="AD166" s="143">
        <f t="shared" si="48"/>
        <v>1</v>
      </c>
      <c r="AE166" s="143">
        <f t="shared" ref="AE166:AE171" si="54">AC166*AD166</f>
        <v>41.43</v>
      </c>
      <c r="AG166" s="143">
        <f>_xlfn.XLOOKUP((W166&amp;V166),[1]GRN_20260331!$H:$H,[1]GRN_20260331!$X:$X,0)</f>
        <v>1.3774104</v>
      </c>
      <c r="AH166" s="143">
        <f t="shared" si="49"/>
        <v>1</v>
      </c>
      <c r="AI166" s="143">
        <f t="shared" si="50"/>
        <v>1.3774104</v>
      </c>
      <c r="AK166" s="144"/>
    </row>
    <row r="167" spans="1:37" x14ac:dyDescent="0.3">
      <c r="A167" s="23">
        <v>161</v>
      </c>
      <c r="B167" s="23"/>
      <c r="C167" s="23"/>
      <c r="D167" s="74" t="s">
        <v>168</v>
      </c>
      <c r="E167" s="74"/>
      <c r="F167" s="23">
        <v>1</v>
      </c>
      <c r="G167" s="23" t="s">
        <v>30</v>
      </c>
      <c r="H167" s="23" t="s">
        <v>31</v>
      </c>
      <c r="I167" s="74" t="s">
        <v>389</v>
      </c>
      <c r="J167" s="23" t="str">
        <f t="shared" si="45"/>
        <v>GUF0103009060</v>
      </c>
      <c r="K167" s="23" t="s">
        <v>390</v>
      </c>
      <c r="L167" s="88">
        <v>2</v>
      </c>
      <c r="M167" s="23" t="s">
        <v>34</v>
      </c>
      <c r="N167" s="74" t="s">
        <v>52</v>
      </c>
      <c r="O167" s="23" t="s">
        <v>53</v>
      </c>
      <c r="P167" s="89" t="s">
        <v>54</v>
      </c>
      <c r="Q167" s="50"/>
      <c r="R167" s="51"/>
      <c r="S167" s="23"/>
      <c r="U167" s="140" t="str">
        <f t="shared" si="46"/>
        <v>Plastic</v>
      </c>
      <c r="V167" s="140" t="str">
        <f t="shared" si="47"/>
        <v>F0103009060</v>
      </c>
      <c r="W167" s="140" t="s">
        <v>1472</v>
      </c>
      <c r="X167" s="140" t="s">
        <v>1469</v>
      </c>
      <c r="Y167" s="140" t="s">
        <v>1615</v>
      </c>
      <c r="Z167" s="143">
        <f>_xlfn.XLOOKUP((W167&amp;V167),[1]GRN_20260331!$H:$H,[1]GRN_20260331!$W:$W,0)</f>
        <v>0.15</v>
      </c>
      <c r="AA167" s="143" t="str">
        <f t="shared" si="51"/>
        <v>USD</v>
      </c>
      <c r="AB167" s="143">
        <f t="shared" si="52"/>
        <v>1</v>
      </c>
      <c r="AC167" s="143">
        <f t="shared" si="53"/>
        <v>0.15</v>
      </c>
      <c r="AD167" s="143">
        <f t="shared" si="48"/>
        <v>2</v>
      </c>
      <c r="AE167" s="143">
        <f t="shared" si="54"/>
        <v>0.3</v>
      </c>
      <c r="AG167" s="143">
        <f>_xlfn.XLOOKUP((W167&amp;V167),[1]GRN_20260331!$H:$H,[1]GRN_20260331!$X:$X,0)</f>
        <v>1.072540625E-3</v>
      </c>
      <c r="AH167" s="143">
        <f t="shared" si="49"/>
        <v>2</v>
      </c>
      <c r="AI167" s="143">
        <f t="shared" si="50"/>
        <v>2.1450812499999999E-3</v>
      </c>
      <c r="AK167" s="144"/>
    </row>
    <row r="168" spans="1:37" x14ac:dyDescent="0.3">
      <c r="A168" s="23">
        <v>162</v>
      </c>
      <c r="B168" s="23"/>
      <c r="C168" s="23"/>
      <c r="D168" s="74" t="s">
        <v>168</v>
      </c>
      <c r="E168" s="74"/>
      <c r="F168" s="23">
        <v>1</v>
      </c>
      <c r="G168" s="23" t="s">
        <v>30</v>
      </c>
      <c r="H168" s="23" t="s">
        <v>31</v>
      </c>
      <c r="I168" s="74" t="s">
        <v>391</v>
      </c>
      <c r="J168" s="23" t="str">
        <f t="shared" ref="J168:J173" si="55">IF(LEFT(I168,2)="CO",I168,IF(LEFT(I168,2)="54","HT"&amp;I168,IF(LEFT(I168,2)="KI","KT_"&amp;MID(I168,5,24),IF(P168="THB","GT"&amp;I168,IF(P168="USD","GU"&amp;I168,IF(P168="CNY","GC"&amp;I168))))))</f>
        <v>GUF0103009061</v>
      </c>
      <c r="K168" s="23" t="s">
        <v>392</v>
      </c>
      <c r="L168" s="88">
        <v>2</v>
      </c>
      <c r="M168" s="23" t="s">
        <v>34</v>
      </c>
      <c r="N168" s="74" t="s">
        <v>52</v>
      </c>
      <c r="O168" s="23" t="s">
        <v>53</v>
      </c>
      <c r="P168" s="89" t="s">
        <v>54</v>
      </c>
      <c r="Q168" s="50"/>
      <c r="R168" s="51"/>
      <c r="S168" s="23"/>
      <c r="U168" s="140" t="str">
        <f t="shared" si="46"/>
        <v>Plastic</v>
      </c>
      <c r="V168" s="140" t="str">
        <f t="shared" si="47"/>
        <v>F0103009061</v>
      </c>
      <c r="W168" s="140" t="s">
        <v>1472</v>
      </c>
      <c r="X168" s="140" t="s">
        <v>1469</v>
      </c>
      <c r="Y168" s="140" t="s">
        <v>1615</v>
      </c>
      <c r="Z168" s="143">
        <f>_xlfn.XLOOKUP((W168&amp;V168),[1]GRN_20260331!$H:$H,[1]GRN_20260331!$W:$W,0)</f>
        <v>0.56999999999999995</v>
      </c>
      <c r="AA168" s="143" t="str">
        <f t="shared" si="51"/>
        <v>USD</v>
      </c>
      <c r="AB168" s="143">
        <f t="shared" si="52"/>
        <v>1</v>
      </c>
      <c r="AC168" s="143">
        <f t="shared" si="53"/>
        <v>0.56999999999999995</v>
      </c>
      <c r="AD168" s="143">
        <f t="shared" si="48"/>
        <v>2</v>
      </c>
      <c r="AE168" s="143">
        <f t="shared" si="54"/>
        <v>1.1399999999999999</v>
      </c>
      <c r="AG168" s="143">
        <f>_xlfn.XLOOKUP((W168&amp;V168),[1]GRN_20260331!$H:$H,[1]GRN_20260331!$X:$X,0)</f>
        <v>3.7089225000000001E-3</v>
      </c>
      <c r="AH168" s="143">
        <f t="shared" si="49"/>
        <v>2</v>
      </c>
      <c r="AI168" s="143">
        <f t="shared" si="50"/>
        <v>7.4178450000000002E-3</v>
      </c>
      <c r="AK168" s="144"/>
    </row>
    <row r="169" spans="1:37" x14ac:dyDescent="0.3">
      <c r="A169" s="23">
        <v>163</v>
      </c>
      <c r="B169" s="23"/>
      <c r="C169" s="23"/>
      <c r="D169" s="74" t="s">
        <v>38</v>
      </c>
      <c r="E169" s="74"/>
      <c r="F169" s="23">
        <v>1</v>
      </c>
      <c r="G169" s="23" t="s">
        <v>30</v>
      </c>
      <c r="H169" s="23" t="s">
        <v>31</v>
      </c>
      <c r="I169" s="23" t="s">
        <v>393</v>
      </c>
      <c r="J169" s="23" t="str">
        <f t="shared" si="55"/>
        <v>GTF0102089556T</v>
      </c>
      <c r="K169" s="23" t="s">
        <v>394</v>
      </c>
      <c r="L169" s="88">
        <v>1</v>
      </c>
      <c r="M169" s="23" t="s">
        <v>34</v>
      </c>
      <c r="N169" s="74" t="s">
        <v>41</v>
      </c>
      <c r="O169" s="23" t="s">
        <v>42</v>
      </c>
      <c r="P169" s="89" t="s">
        <v>37</v>
      </c>
      <c r="Q169" s="50"/>
      <c r="R169" s="51" t="s">
        <v>395</v>
      </c>
      <c r="S169" s="23"/>
      <c r="U169" s="140" t="str">
        <f t="shared" si="46"/>
        <v>Other Steel</v>
      </c>
      <c r="V169" s="140" t="str">
        <f t="shared" si="47"/>
        <v>F0102089556T</v>
      </c>
      <c r="W169" s="140" t="s">
        <v>1471</v>
      </c>
      <c r="X169" s="140" t="s">
        <v>1468</v>
      </c>
      <c r="Y169" s="140" t="s">
        <v>1614</v>
      </c>
      <c r="Z169" s="143">
        <f>_xlfn.XLOOKUP((W169&amp;V169),[1]GRN_20260331!$H:$H,[1]GRN_20260331!$W:$W,0)</f>
        <v>108.85</v>
      </c>
      <c r="AA169" s="143" t="str">
        <f t="shared" si="51"/>
        <v>THB</v>
      </c>
      <c r="AB169" s="143">
        <f t="shared" si="52"/>
        <v>32.1892</v>
      </c>
      <c r="AC169" s="143">
        <f t="shared" si="53"/>
        <v>3.3815689734445091</v>
      </c>
      <c r="AD169" s="143">
        <f t="shared" si="48"/>
        <v>1</v>
      </c>
      <c r="AE169" s="143">
        <f t="shared" si="54"/>
        <v>3.3815689734445091</v>
      </c>
      <c r="AG169" s="143">
        <f>_xlfn.XLOOKUP((W169&amp;V169),[1]GRN_20260331!$H:$H,[1]GRN_20260331!$X:$X,0)</f>
        <v>0</v>
      </c>
      <c r="AH169" s="143">
        <f t="shared" si="49"/>
        <v>1</v>
      </c>
      <c r="AI169" s="143">
        <f t="shared" si="50"/>
        <v>0</v>
      </c>
      <c r="AK169" s="144"/>
    </row>
    <row r="170" spans="1:37" x14ac:dyDescent="0.3">
      <c r="A170" s="23">
        <v>164</v>
      </c>
      <c r="B170" s="23"/>
      <c r="C170" s="23"/>
      <c r="D170" s="74" t="s">
        <v>168</v>
      </c>
      <c r="E170" s="74"/>
      <c r="F170" s="23">
        <v>1</v>
      </c>
      <c r="G170" s="23" t="s">
        <v>30</v>
      </c>
      <c r="H170" s="23" t="s">
        <v>31</v>
      </c>
      <c r="I170" s="74" t="s">
        <v>396</v>
      </c>
      <c r="J170" s="23" t="str">
        <f t="shared" si="55"/>
        <v>GUF0103017039</v>
      </c>
      <c r="K170" s="23" t="s">
        <v>397</v>
      </c>
      <c r="L170" s="88">
        <v>1</v>
      </c>
      <c r="M170" s="23" t="s">
        <v>34</v>
      </c>
      <c r="N170" s="74" t="s">
        <v>52</v>
      </c>
      <c r="O170" s="23" t="s">
        <v>53</v>
      </c>
      <c r="P170" s="89" t="s">
        <v>54</v>
      </c>
      <c r="Q170" s="50"/>
      <c r="R170" s="51"/>
      <c r="S170" s="23"/>
      <c r="U170" s="140" t="str">
        <f t="shared" si="46"/>
        <v>Plastic</v>
      </c>
      <c r="V170" s="140" t="str">
        <f t="shared" si="47"/>
        <v>F0103017039</v>
      </c>
      <c r="W170" s="140" t="s">
        <v>1472</v>
      </c>
      <c r="X170" s="140" t="s">
        <v>1469</v>
      </c>
      <c r="Y170" s="140" t="s">
        <v>1615</v>
      </c>
      <c r="Z170" s="143">
        <f>_xlfn.XLOOKUP((W170&amp;V170),[1]GRN_20260331!$H:$H,[1]GRN_20260331!$W:$W,0)</f>
        <v>4.75</v>
      </c>
      <c r="AA170" s="143" t="str">
        <f t="shared" si="51"/>
        <v>USD</v>
      </c>
      <c r="AB170" s="143">
        <f t="shared" si="52"/>
        <v>1</v>
      </c>
      <c r="AC170" s="143">
        <f t="shared" si="53"/>
        <v>4.75</v>
      </c>
      <c r="AD170" s="143">
        <f t="shared" si="48"/>
        <v>1</v>
      </c>
      <c r="AE170" s="143">
        <f t="shared" si="54"/>
        <v>4.75</v>
      </c>
      <c r="AG170" s="143">
        <f>_xlfn.XLOOKUP((W170&amp;V170),[1]GRN_20260331!$H:$H,[1]GRN_20260331!$X:$X,0)</f>
        <v>0.13839179062500001</v>
      </c>
      <c r="AH170" s="143">
        <f t="shared" si="49"/>
        <v>1</v>
      </c>
      <c r="AI170" s="143">
        <f t="shared" si="50"/>
        <v>0.13839179062500001</v>
      </c>
      <c r="AK170" s="144"/>
    </row>
    <row r="171" spans="1:37" x14ac:dyDescent="0.3">
      <c r="A171" s="23">
        <v>165</v>
      </c>
      <c r="B171" s="23"/>
      <c r="C171" s="23"/>
      <c r="D171" s="74" t="s">
        <v>168</v>
      </c>
      <c r="E171" s="74"/>
      <c r="F171" s="23">
        <v>1</v>
      </c>
      <c r="G171" s="23" t="s">
        <v>30</v>
      </c>
      <c r="H171" s="23" t="s">
        <v>31</v>
      </c>
      <c r="I171" s="74" t="s">
        <v>398</v>
      </c>
      <c r="J171" s="23" t="str">
        <f t="shared" si="55"/>
        <v>GUF0103017040</v>
      </c>
      <c r="K171" s="23" t="s">
        <v>399</v>
      </c>
      <c r="L171" s="88">
        <v>1</v>
      </c>
      <c r="M171" s="23" t="s">
        <v>34</v>
      </c>
      <c r="N171" s="74" t="s">
        <v>52</v>
      </c>
      <c r="O171" s="23" t="s">
        <v>53</v>
      </c>
      <c r="P171" s="89" t="s">
        <v>54</v>
      </c>
      <c r="Q171" s="50"/>
      <c r="R171" s="51"/>
      <c r="S171" s="23"/>
      <c r="U171" s="140" t="str">
        <f t="shared" si="46"/>
        <v>Plastic</v>
      </c>
      <c r="V171" s="140" t="str">
        <f t="shared" si="47"/>
        <v>F0103017040</v>
      </c>
      <c r="W171" s="140" t="s">
        <v>1472</v>
      </c>
      <c r="X171" s="140" t="s">
        <v>1469</v>
      </c>
      <c r="Y171" s="140" t="s">
        <v>1615</v>
      </c>
      <c r="Z171" s="143">
        <f>_xlfn.XLOOKUP((W171&amp;V171),[1]GRN_20260331!$H:$H,[1]GRN_20260331!$W:$W,0)</f>
        <v>4.75</v>
      </c>
      <c r="AA171" s="143" t="str">
        <f t="shared" si="51"/>
        <v>USD</v>
      </c>
      <c r="AB171" s="143">
        <f t="shared" si="52"/>
        <v>1</v>
      </c>
      <c r="AC171" s="143">
        <f t="shared" si="53"/>
        <v>4.75</v>
      </c>
      <c r="AD171" s="143">
        <f t="shared" si="48"/>
        <v>1</v>
      </c>
      <c r="AE171" s="143">
        <f t="shared" si="54"/>
        <v>4.75</v>
      </c>
      <c r="AG171" s="143">
        <f>_xlfn.XLOOKUP((W171&amp;V171),[1]GRN_20260331!$H:$H,[1]GRN_20260331!$X:$X,0)</f>
        <v>0.13839179062500001</v>
      </c>
      <c r="AH171" s="143">
        <f t="shared" si="49"/>
        <v>1</v>
      </c>
      <c r="AI171" s="143">
        <f t="shared" si="50"/>
        <v>0.13839179062500001</v>
      </c>
      <c r="AK171" s="144"/>
    </row>
    <row r="172" spans="1:37" x14ac:dyDescent="0.3">
      <c r="A172" s="23">
        <v>166</v>
      </c>
      <c r="B172" s="23"/>
      <c r="C172" s="99" t="s">
        <v>400</v>
      </c>
      <c r="D172" s="128" t="s">
        <v>168</v>
      </c>
      <c r="E172" s="128"/>
      <c r="F172" s="112">
        <v>1</v>
      </c>
      <c r="G172" s="112" t="s">
        <v>30</v>
      </c>
      <c r="H172" s="112" t="s">
        <v>31</v>
      </c>
      <c r="I172" s="128" t="s">
        <v>401</v>
      </c>
      <c r="J172" s="112" t="str">
        <f t="shared" si="55"/>
        <v>GUF0103013011</v>
      </c>
      <c r="K172" s="112" t="s">
        <v>402</v>
      </c>
      <c r="L172" s="129">
        <v>4</v>
      </c>
      <c r="M172" s="112" t="s">
        <v>34</v>
      </c>
      <c r="N172" s="128" t="s">
        <v>52</v>
      </c>
      <c r="O172" s="112" t="s">
        <v>53</v>
      </c>
      <c r="P172" s="130" t="s">
        <v>54</v>
      </c>
      <c r="Q172" s="50"/>
      <c r="R172" s="51" t="s">
        <v>403</v>
      </c>
      <c r="S172" s="23"/>
      <c r="U172" s="140" t="str">
        <f t="shared" si="46"/>
        <v>Plastic</v>
      </c>
      <c r="V172" s="140" t="str">
        <f t="shared" si="47"/>
        <v>F0103013011</v>
      </c>
      <c r="W172" s="140" t="s">
        <v>1472</v>
      </c>
      <c r="X172" s="140" t="s">
        <v>1469</v>
      </c>
      <c r="Y172" s="140"/>
      <c r="Z172" s="143"/>
      <c r="AA172" s="143" t="str">
        <f t="shared" si="51"/>
        <v>USD</v>
      </c>
      <c r="AB172" s="143">
        <f t="shared" si="52"/>
        <v>1</v>
      </c>
      <c r="AC172" s="143">
        <f t="shared" si="53"/>
        <v>0</v>
      </c>
      <c r="AD172" s="143">
        <f t="shared" si="48"/>
        <v>4</v>
      </c>
      <c r="AE172" s="143">
        <f t="shared" ref="AE172" si="56">Z172*AD172</f>
        <v>0</v>
      </c>
      <c r="AG172" s="143"/>
      <c r="AH172" s="143">
        <f t="shared" si="49"/>
        <v>4</v>
      </c>
      <c r="AI172" s="143">
        <f t="shared" ref="AI172:AI199" si="57">AG172*AH172</f>
        <v>0</v>
      </c>
    </row>
    <row r="173" spans="1:37" x14ac:dyDescent="0.3">
      <c r="A173" s="23">
        <v>167</v>
      </c>
      <c r="B173" s="23"/>
      <c r="C173" s="99" t="s">
        <v>404</v>
      </c>
      <c r="D173" s="74" t="s">
        <v>168</v>
      </c>
      <c r="E173" s="74"/>
      <c r="F173" s="23">
        <v>1</v>
      </c>
      <c r="G173" s="23" t="s">
        <v>30</v>
      </c>
      <c r="H173" s="23" t="s">
        <v>31</v>
      </c>
      <c r="I173" s="74" t="s">
        <v>405</v>
      </c>
      <c r="J173" s="23" t="str">
        <f t="shared" si="55"/>
        <v>GUF0103013016</v>
      </c>
      <c r="K173" s="23" t="s">
        <v>406</v>
      </c>
      <c r="L173" s="88">
        <v>4</v>
      </c>
      <c r="M173" s="23" t="s">
        <v>34</v>
      </c>
      <c r="N173" s="74" t="s">
        <v>52</v>
      </c>
      <c r="O173" s="23" t="s">
        <v>53</v>
      </c>
      <c r="P173" s="89" t="s">
        <v>54</v>
      </c>
      <c r="Q173" s="50"/>
      <c r="R173" s="51" t="s">
        <v>403</v>
      </c>
      <c r="S173" s="23"/>
      <c r="U173" s="140" t="str">
        <f t="shared" si="46"/>
        <v>Plastic</v>
      </c>
      <c r="V173" s="140" t="str">
        <f t="shared" si="47"/>
        <v>F0103013016</v>
      </c>
      <c r="W173" s="140" t="s">
        <v>1472</v>
      </c>
      <c r="X173" s="140" t="s">
        <v>1469</v>
      </c>
      <c r="Y173" s="140" t="s">
        <v>1615</v>
      </c>
      <c r="Z173" s="143">
        <f>_xlfn.XLOOKUP((W173&amp;V173),[1]GRN_20260331!$H:$H,[1]GRN_20260331!$W:$W,0)</f>
        <v>6.3</v>
      </c>
      <c r="AA173" s="143" t="str">
        <f t="shared" ref="AA173:AA236" si="58">IF(W173="GU","USD","THB")</f>
        <v>USD</v>
      </c>
      <c r="AB173" s="143">
        <f t="shared" ref="AB173:AB236" si="59">IF(AA173="THB",AB$5,1)</f>
        <v>1</v>
      </c>
      <c r="AC173" s="143">
        <f t="shared" ref="AC173:AC236" si="60">Z173/AB173</f>
        <v>6.3</v>
      </c>
      <c r="AD173" s="143">
        <f t="shared" si="48"/>
        <v>4</v>
      </c>
      <c r="AE173" s="143">
        <f t="shared" ref="AE173:AE236" si="61">AC173*AD173</f>
        <v>25.2</v>
      </c>
      <c r="AG173" s="143">
        <f>_xlfn.XLOOKUP((W173&amp;V173),[1]GRN_20260331!$H:$H,[1]GRN_20260331!$X:$X,0)</f>
        <v>0.10251918857142857</v>
      </c>
      <c r="AH173" s="143">
        <f t="shared" si="49"/>
        <v>4</v>
      </c>
      <c r="AI173" s="143">
        <f t="shared" si="57"/>
        <v>0.41007675428571427</v>
      </c>
      <c r="AK173" s="144"/>
    </row>
    <row r="174" spans="1:37" x14ac:dyDescent="0.3">
      <c r="A174" s="23">
        <v>168</v>
      </c>
      <c r="B174" s="23"/>
      <c r="C174" s="23"/>
      <c r="D174" s="74" t="s">
        <v>168</v>
      </c>
      <c r="E174" s="74"/>
      <c r="F174" s="23">
        <v>1</v>
      </c>
      <c r="G174" s="23" t="s">
        <v>30</v>
      </c>
      <c r="H174" s="23" t="s">
        <v>31</v>
      </c>
      <c r="I174" s="74" t="s">
        <v>407</v>
      </c>
      <c r="J174" s="23" t="str">
        <f t="shared" ref="J174:J175" si="62">IF(LEFT(I174,2)="CO",I174,IF(LEFT(I174,2)="54","HT"&amp;I174,IF(LEFT(I174,2)="KI","KT_"&amp;MID(I174,5,24),IF(P174="THB","GT"&amp;I174,IF(P174="USD","GU"&amp;I174,IF(P174="CNY","GC"&amp;I174))))))</f>
        <v>GUF0102081043</v>
      </c>
      <c r="K174" s="23" t="s">
        <v>408</v>
      </c>
      <c r="L174" s="88">
        <v>4</v>
      </c>
      <c r="M174" s="23" t="s">
        <v>34</v>
      </c>
      <c r="N174" s="74" t="s">
        <v>52</v>
      </c>
      <c r="O174" s="23" t="s">
        <v>53</v>
      </c>
      <c r="P174" s="89" t="s">
        <v>54</v>
      </c>
      <c r="Q174" s="50"/>
      <c r="R174" s="51" t="s">
        <v>409</v>
      </c>
      <c r="S174" s="23"/>
      <c r="U174" s="140" t="str">
        <f t="shared" si="46"/>
        <v>Plastic</v>
      </c>
      <c r="V174" s="140" t="str">
        <f t="shared" si="47"/>
        <v>F0102081043</v>
      </c>
      <c r="W174" s="140" t="s">
        <v>1472</v>
      </c>
      <c r="X174" s="140" t="s">
        <v>1469</v>
      </c>
      <c r="Y174" s="140" t="s">
        <v>1615</v>
      </c>
      <c r="Z174" s="143">
        <f>_xlfn.XLOOKUP((W174&amp;V174),[1]GRN_20260331!$H:$H,[1]GRN_20260331!$W:$W,0)</f>
        <v>0.15</v>
      </c>
      <c r="AA174" s="143" t="str">
        <f t="shared" si="58"/>
        <v>USD</v>
      </c>
      <c r="AB174" s="143">
        <f t="shared" si="59"/>
        <v>1</v>
      </c>
      <c r="AC174" s="143">
        <f t="shared" si="60"/>
        <v>0.15</v>
      </c>
      <c r="AD174" s="143">
        <f t="shared" si="48"/>
        <v>4</v>
      </c>
      <c r="AE174" s="143">
        <f t="shared" si="61"/>
        <v>0.6</v>
      </c>
      <c r="AG174" s="143">
        <f>_xlfn.XLOOKUP((W174&amp;V174),[1]GRN_20260331!$H:$H,[1]GRN_20260331!$X:$X,0)</f>
        <v>1.1467038461538462E-3</v>
      </c>
      <c r="AH174" s="143">
        <f t="shared" si="49"/>
        <v>4</v>
      </c>
      <c r="AI174" s="143">
        <f t="shared" si="57"/>
        <v>4.5868153846153848E-3</v>
      </c>
      <c r="AK174" s="144"/>
    </row>
    <row r="175" spans="1:37" x14ac:dyDescent="0.3">
      <c r="A175" s="23">
        <v>169</v>
      </c>
      <c r="B175" s="23"/>
      <c r="C175" s="23"/>
      <c r="D175" s="74" t="s">
        <v>168</v>
      </c>
      <c r="E175" s="74"/>
      <c r="F175" s="23">
        <v>1</v>
      </c>
      <c r="G175" s="23" t="s">
        <v>30</v>
      </c>
      <c r="H175" s="23" t="s">
        <v>31</v>
      </c>
      <c r="I175" s="74" t="s">
        <v>410</v>
      </c>
      <c r="J175" s="23" t="str">
        <f t="shared" si="62"/>
        <v>GUF0102081044</v>
      </c>
      <c r="K175" s="23" t="s">
        <v>411</v>
      </c>
      <c r="L175" s="88">
        <v>4</v>
      </c>
      <c r="M175" s="23" t="s">
        <v>34</v>
      </c>
      <c r="N175" s="74" t="s">
        <v>52</v>
      </c>
      <c r="O175" s="23" t="s">
        <v>53</v>
      </c>
      <c r="P175" s="89" t="s">
        <v>54</v>
      </c>
      <c r="Q175" s="50"/>
      <c r="R175" s="51" t="s">
        <v>409</v>
      </c>
      <c r="S175" s="23"/>
      <c r="U175" s="140" t="str">
        <f t="shared" si="46"/>
        <v>Plastic</v>
      </c>
      <c r="V175" s="140" t="str">
        <f t="shared" si="47"/>
        <v>F0102081044</v>
      </c>
      <c r="W175" s="140" t="s">
        <v>1472</v>
      </c>
      <c r="X175" s="140" t="s">
        <v>1469</v>
      </c>
      <c r="Y175" s="140" t="s">
        <v>1615</v>
      </c>
      <c r="Z175" s="143">
        <f>_xlfn.XLOOKUP((W175&amp;V175),[1]GRN_20260331!$H:$H,[1]GRN_20260331!$W:$W,0)</f>
        <v>0.12</v>
      </c>
      <c r="AA175" s="143" t="str">
        <f t="shared" si="58"/>
        <v>USD</v>
      </c>
      <c r="AB175" s="143">
        <f t="shared" si="59"/>
        <v>1</v>
      </c>
      <c r="AC175" s="143">
        <f t="shared" si="60"/>
        <v>0.12</v>
      </c>
      <c r="AD175" s="143">
        <f t="shared" si="48"/>
        <v>4</v>
      </c>
      <c r="AE175" s="143">
        <f t="shared" si="61"/>
        <v>0.48</v>
      </c>
      <c r="AG175" s="143">
        <f>_xlfn.XLOOKUP((W175&amp;V175),[1]GRN_20260331!$H:$H,[1]GRN_20260331!$X:$X,0)</f>
        <v>9.1732820512820524E-4</v>
      </c>
      <c r="AH175" s="143">
        <f t="shared" si="49"/>
        <v>4</v>
      </c>
      <c r="AI175" s="143">
        <f t="shared" si="57"/>
        <v>3.669312820512821E-3</v>
      </c>
      <c r="AK175" s="144"/>
    </row>
    <row r="176" spans="1:37" x14ac:dyDescent="0.3">
      <c r="A176" s="23">
        <v>170</v>
      </c>
      <c r="B176" s="23"/>
      <c r="C176" s="23"/>
      <c r="D176" s="74" t="s">
        <v>38</v>
      </c>
      <c r="E176" s="74"/>
      <c r="F176" s="23">
        <v>1</v>
      </c>
      <c r="G176" s="23" t="s">
        <v>30</v>
      </c>
      <c r="H176" s="23" t="s">
        <v>31</v>
      </c>
      <c r="I176" s="23" t="s">
        <v>412</v>
      </c>
      <c r="J176" s="23" t="str">
        <f t="shared" ref="J176:J207" si="63">IF(LEFT(I176,2)="CO",I176,IF(LEFT(I176,2)="54","HT"&amp;I176,IF(LEFT(I176,2)="KI","KT_"&amp;MID(I176,5,24),IF(P176="THB","GT"&amp;I176,IF(P176="USD","GU"&amp;I176,IF(P176="CNY","GC"&amp;I176))))))</f>
        <v>GTF0102089531T</v>
      </c>
      <c r="K176" s="23" t="s">
        <v>413</v>
      </c>
      <c r="L176" s="88">
        <v>1</v>
      </c>
      <c r="M176" s="23" t="s">
        <v>34</v>
      </c>
      <c r="N176" s="74" t="s">
        <v>41</v>
      </c>
      <c r="O176" s="23" t="s">
        <v>42</v>
      </c>
      <c r="P176" s="89" t="s">
        <v>37</v>
      </c>
      <c r="Q176" s="50"/>
      <c r="R176" s="51"/>
      <c r="S176" s="23"/>
      <c r="U176" s="140" t="str">
        <f t="shared" si="46"/>
        <v>Other Steel</v>
      </c>
      <c r="V176" s="140" t="str">
        <f t="shared" si="47"/>
        <v>F0102089531T</v>
      </c>
      <c r="W176" s="140" t="s">
        <v>1471</v>
      </c>
      <c r="X176" s="140" t="s">
        <v>1468</v>
      </c>
      <c r="Y176" s="140" t="s">
        <v>1614</v>
      </c>
      <c r="Z176" s="143">
        <f>_xlfn.XLOOKUP((W176&amp;V176),[1]GRN_20260331!$H:$H,[1]GRN_20260331!$W:$W,0)</f>
        <v>179.77999999999997</v>
      </c>
      <c r="AA176" s="143" t="str">
        <f t="shared" si="58"/>
        <v>THB</v>
      </c>
      <c r="AB176" s="143">
        <f t="shared" si="59"/>
        <v>32.1892</v>
      </c>
      <c r="AC176" s="143">
        <f t="shared" si="60"/>
        <v>5.5851030780510227</v>
      </c>
      <c r="AD176" s="143">
        <f t="shared" si="48"/>
        <v>1</v>
      </c>
      <c r="AE176" s="143">
        <f t="shared" si="61"/>
        <v>5.5851030780510227</v>
      </c>
      <c r="AG176" s="143">
        <f>_xlfn.XLOOKUP((W176&amp;V176),[1]GRN_20260331!$H:$H,[1]GRN_20260331!$X:$X,0)</f>
        <v>0</v>
      </c>
      <c r="AH176" s="143">
        <f t="shared" si="49"/>
        <v>1</v>
      </c>
      <c r="AI176" s="143">
        <f t="shared" si="57"/>
        <v>0</v>
      </c>
      <c r="AK176" s="144"/>
    </row>
    <row r="177" spans="1:37" x14ac:dyDescent="0.3">
      <c r="A177" s="23">
        <v>171</v>
      </c>
      <c r="B177" s="23"/>
      <c r="C177" s="23"/>
      <c r="D177" s="74" t="s">
        <v>38</v>
      </c>
      <c r="E177" s="74"/>
      <c r="F177" s="23">
        <v>1</v>
      </c>
      <c r="G177" s="23" t="s">
        <v>30</v>
      </c>
      <c r="H177" s="23" t="s">
        <v>31</v>
      </c>
      <c r="I177" s="23" t="s">
        <v>414</v>
      </c>
      <c r="J177" s="23" t="str">
        <f t="shared" si="63"/>
        <v>GTF0102089532T</v>
      </c>
      <c r="K177" s="23" t="s">
        <v>415</v>
      </c>
      <c r="L177" s="88">
        <v>1</v>
      </c>
      <c r="M177" s="23" t="s">
        <v>34</v>
      </c>
      <c r="N177" s="74" t="s">
        <v>41</v>
      </c>
      <c r="O177" s="23" t="s">
        <v>42</v>
      </c>
      <c r="P177" s="89" t="s">
        <v>37</v>
      </c>
      <c r="Q177" s="50"/>
      <c r="R177" s="51"/>
      <c r="S177" s="23"/>
      <c r="U177" s="140" t="str">
        <f t="shared" si="46"/>
        <v>Other Steel</v>
      </c>
      <c r="V177" s="140" t="str">
        <f t="shared" si="47"/>
        <v>F0102089532T</v>
      </c>
      <c r="W177" s="140" t="s">
        <v>1471</v>
      </c>
      <c r="X177" s="140" t="s">
        <v>1468</v>
      </c>
      <c r="Y177" s="140" t="s">
        <v>1614</v>
      </c>
      <c r="Z177" s="143">
        <f>_xlfn.XLOOKUP((W177&amp;V177),[1]GRN_20260331!$H:$H,[1]GRN_20260331!$W:$W,0)</f>
        <v>66.08</v>
      </c>
      <c r="AA177" s="143" t="str">
        <f t="shared" si="58"/>
        <v>THB</v>
      </c>
      <c r="AB177" s="143">
        <f t="shared" si="59"/>
        <v>32.1892</v>
      </c>
      <c r="AC177" s="143">
        <f t="shared" si="60"/>
        <v>2.0528624507598821</v>
      </c>
      <c r="AD177" s="143">
        <f t="shared" si="48"/>
        <v>1</v>
      </c>
      <c r="AE177" s="143">
        <f t="shared" si="61"/>
        <v>2.0528624507598821</v>
      </c>
      <c r="AG177" s="143">
        <f>_xlfn.XLOOKUP((W177&amp;V177),[1]GRN_20260331!$H:$H,[1]GRN_20260331!$X:$X,0)</f>
        <v>0</v>
      </c>
      <c r="AH177" s="143">
        <f t="shared" si="49"/>
        <v>1</v>
      </c>
      <c r="AI177" s="143">
        <f t="shared" si="57"/>
        <v>0</v>
      </c>
      <c r="AK177" s="144"/>
    </row>
    <row r="178" spans="1:37" x14ac:dyDescent="0.3">
      <c r="A178" s="23">
        <v>172</v>
      </c>
      <c r="B178" s="23"/>
      <c r="C178" s="23"/>
      <c r="D178" s="74" t="s">
        <v>38</v>
      </c>
      <c r="E178" s="74"/>
      <c r="F178" s="23">
        <v>1</v>
      </c>
      <c r="G178" s="23" t="s">
        <v>30</v>
      </c>
      <c r="H178" s="23" t="s">
        <v>31</v>
      </c>
      <c r="I178" s="23" t="s">
        <v>416</v>
      </c>
      <c r="J178" s="23" t="str">
        <f t="shared" si="63"/>
        <v>GTF0102089533T</v>
      </c>
      <c r="K178" s="23" t="s">
        <v>417</v>
      </c>
      <c r="L178" s="88">
        <v>2</v>
      </c>
      <c r="M178" s="23" t="s">
        <v>34</v>
      </c>
      <c r="N178" s="74" t="s">
        <v>41</v>
      </c>
      <c r="O178" s="23" t="s">
        <v>42</v>
      </c>
      <c r="P178" s="89" t="s">
        <v>37</v>
      </c>
      <c r="Q178" s="50"/>
      <c r="R178" s="51"/>
      <c r="S178" s="23"/>
      <c r="U178" s="140" t="str">
        <f t="shared" si="46"/>
        <v>Other Steel</v>
      </c>
      <c r="V178" s="140" t="str">
        <f t="shared" si="47"/>
        <v>F0102089533T</v>
      </c>
      <c r="W178" s="140" t="s">
        <v>1471</v>
      </c>
      <c r="X178" s="140" t="s">
        <v>1468</v>
      </c>
      <c r="Y178" s="140" t="s">
        <v>1614</v>
      </c>
      <c r="Z178" s="143">
        <f>_xlfn.XLOOKUP((W178&amp;V178),[1]GRN_20260331!$H:$H,[1]GRN_20260331!$W:$W,0)</f>
        <v>83.07</v>
      </c>
      <c r="AA178" s="143" t="str">
        <f t="shared" si="58"/>
        <v>THB</v>
      </c>
      <c r="AB178" s="143">
        <f t="shared" si="59"/>
        <v>32.1892</v>
      </c>
      <c r="AC178" s="143">
        <f t="shared" si="60"/>
        <v>2.5806792340288047</v>
      </c>
      <c r="AD178" s="143">
        <f t="shared" si="48"/>
        <v>2</v>
      </c>
      <c r="AE178" s="143">
        <f t="shared" si="61"/>
        <v>5.1613584680576094</v>
      </c>
      <c r="AG178" s="143">
        <f>_xlfn.XLOOKUP((W178&amp;V178),[1]GRN_20260331!$H:$H,[1]GRN_20260331!$X:$X,0)</f>
        <v>0</v>
      </c>
      <c r="AH178" s="143">
        <f t="shared" si="49"/>
        <v>2</v>
      </c>
      <c r="AI178" s="143">
        <f t="shared" si="57"/>
        <v>0</v>
      </c>
      <c r="AK178" s="144"/>
    </row>
    <row r="179" spans="1:37" x14ac:dyDescent="0.3">
      <c r="A179" s="23">
        <v>173</v>
      </c>
      <c r="B179" s="23"/>
      <c r="C179" s="23"/>
      <c r="D179" s="74" t="s">
        <v>38</v>
      </c>
      <c r="E179" s="74"/>
      <c r="F179" s="23">
        <v>1</v>
      </c>
      <c r="G179" s="23" t="s">
        <v>30</v>
      </c>
      <c r="H179" s="23" t="s">
        <v>31</v>
      </c>
      <c r="I179" s="23" t="s">
        <v>418</v>
      </c>
      <c r="J179" s="23" t="str">
        <f t="shared" si="63"/>
        <v>GTF0102089536T</v>
      </c>
      <c r="K179" s="23" t="s">
        <v>419</v>
      </c>
      <c r="L179" s="88">
        <v>1</v>
      </c>
      <c r="M179" s="23" t="s">
        <v>34</v>
      </c>
      <c r="N179" s="74" t="s">
        <v>41</v>
      </c>
      <c r="O179" s="23" t="s">
        <v>42</v>
      </c>
      <c r="P179" s="89" t="s">
        <v>37</v>
      </c>
      <c r="Q179" s="50"/>
      <c r="R179" s="51"/>
      <c r="S179" s="23"/>
      <c r="U179" s="140" t="str">
        <f t="shared" si="46"/>
        <v>Other Steel</v>
      </c>
      <c r="V179" s="140" t="str">
        <f t="shared" si="47"/>
        <v>F0102089536T</v>
      </c>
      <c r="W179" s="140" t="s">
        <v>1471</v>
      </c>
      <c r="X179" s="140" t="s">
        <v>1468</v>
      </c>
      <c r="Y179" s="140" t="s">
        <v>1614</v>
      </c>
      <c r="Z179" s="143">
        <f>_xlfn.XLOOKUP((W179&amp;V179),[1]GRN_20260331!$H:$H,[1]GRN_20260331!$W:$W,0)</f>
        <v>414.24</v>
      </c>
      <c r="AA179" s="143" t="str">
        <f t="shared" si="58"/>
        <v>THB</v>
      </c>
      <c r="AB179" s="143">
        <f t="shared" si="59"/>
        <v>32.1892</v>
      </c>
      <c r="AC179" s="143">
        <f t="shared" si="60"/>
        <v>12.868912554521392</v>
      </c>
      <c r="AD179" s="143">
        <f t="shared" si="48"/>
        <v>1</v>
      </c>
      <c r="AE179" s="143">
        <f t="shared" si="61"/>
        <v>12.868912554521392</v>
      </c>
      <c r="AG179" s="143">
        <f>_xlfn.XLOOKUP((W179&amp;V179),[1]GRN_20260331!$H:$H,[1]GRN_20260331!$X:$X,0)</f>
        <v>0</v>
      </c>
      <c r="AH179" s="143">
        <f t="shared" si="49"/>
        <v>1</v>
      </c>
      <c r="AI179" s="143">
        <f t="shared" si="57"/>
        <v>0</v>
      </c>
      <c r="AK179" s="144"/>
    </row>
    <row r="180" spans="1:37" x14ac:dyDescent="0.3">
      <c r="A180" s="23">
        <v>174</v>
      </c>
      <c r="B180" s="23"/>
      <c r="C180" s="23"/>
      <c r="D180" s="74" t="s">
        <v>38</v>
      </c>
      <c r="E180" s="74"/>
      <c r="F180" s="23">
        <v>1</v>
      </c>
      <c r="G180" s="23" t="s">
        <v>30</v>
      </c>
      <c r="H180" s="23" t="s">
        <v>31</v>
      </c>
      <c r="I180" s="74" t="s">
        <v>420</v>
      </c>
      <c r="J180" s="23" t="str">
        <f t="shared" si="63"/>
        <v>GTF0102089537T</v>
      </c>
      <c r="K180" s="23" t="s">
        <v>421</v>
      </c>
      <c r="L180" s="88">
        <v>1</v>
      </c>
      <c r="M180" s="23" t="s">
        <v>34</v>
      </c>
      <c r="N180" s="74" t="s">
        <v>41</v>
      </c>
      <c r="O180" s="23" t="s">
        <v>42</v>
      </c>
      <c r="P180" s="89" t="s">
        <v>37</v>
      </c>
      <c r="Q180" s="50"/>
      <c r="R180" s="51"/>
      <c r="S180" s="23"/>
      <c r="U180" s="140" t="str">
        <f t="shared" si="46"/>
        <v>Other Steel</v>
      </c>
      <c r="V180" s="140" t="str">
        <f t="shared" si="47"/>
        <v>F0102089537T</v>
      </c>
      <c r="W180" s="140" t="s">
        <v>1471</v>
      </c>
      <c r="X180" s="140" t="s">
        <v>1468</v>
      </c>
      <c r="Y180" s="140" t="s">
        <v>1614</v>
      </c>
      <c r="Z180" s="143">
        <f>_xlfn.XLOOKUP((W180&amp;V180),[1]GRN_20260331!$H:$H,[1]GRN_20260331!$W:$W,0)</f>
        <v>606.31000000000006</v>
      </c>
      <c r="AA180" s="143" t="str">
        <f t="shared" si="58"/>
        <v>THB</v>
      </c>
      <c r="AB180" s="143">
        <f t="shared" si="59"/>
        <v>32.1892</v>
      </c>
      <c r="AC180" s="143">
        <f t="shared" si="60"/>
        <v>18.83582071005182</v>
      </c>
      <c r="AD180" s="143">
        <f t="shared" si="48"/>
        <v>1</v>
      </c>
      <c r="AE180" s="143">
        <f t="shared" si="61"/>
        <v>18.83582071005182</v>
      </c>
      <c r="AG180" s="143">
        <f>_xlfn.XLOOKUP((W180&amp;V180),[1]GRN_20260331!$H:$H,[1]GRN_20260331!$X:$X,0)</f>
        <v>0</v>
      </c>
      <c r="AH180" s="143">
        <f t="shared" si="49"/>
        <v>1</v>
      </c>
      <c r="AI180" s="143">
        <f t="shared" si="57"/>
        <v>0</v>
      </c>
      <c r="AK180" s="144"/>
    </row>
    <row r="181" spans="1:37" x14ac:dyDescent="0.3">
      <c r="A181" s="23">
        <v>175</v>
      </c>
      <c r="B181" s="23"/>
      <c r="C181" s="23"/>
      <c r="D181" s="74" t="s">
        <v>168</v>
      </c>
      <c r="E181" s="74"/>
      <c r="F181" s="23">
        <v>1</v>
      </c>
      <c r="G181" s="23" t="s">
        <v>30</v>
      </c>
      <c r="H181" s="23" t="s">
        <v>31</v>
      </c>
      <c r="I181" s="74" t="s">
        <v>422</v>
      </c>
      <c r="J181" s="23" t="str">
        <f t="shared" si="63"/>
        <v>GUF0102045163</v>
      </c>
      <c r="K181" s="23" t="s">
        <v>423</v>
      </c>
      <c r="L181" s="88">
        <v>1</v>
      </c>
      <c r="M181" s="23" t="s">
        <v>34</v>
      </c>
      <c r="N181" s="74" t="s">
        <v>52</v>
      </c>
      <c r="O181" s="23" t="s">
        <v>53</v>
      </c>
      <c r="P181" s="89" t="s">
        <v>54</v>
      </c>
      <c r="Q181" s="50"/>
      <c r="R181" s="51"/>
      <c r="S181" s="23"/>
      <c r="U181" s="140" t="str">
        <f t="shared" si="46"/>
        <v>Plastic</v>
      </c>
      <c r="V181" s="140" t="str">
        <f t="shared" si="47"/>
        <v>F0102045163</v>
      </c>
      <c r="W181" s="140" t="s">
        <v>1472</v>
      </c>
      <c r="X181" s="140" t="s">
        <v>1469</v>
      </c>
      <c r="Y181" s="140" t="s">
        <v>1615</v>
      </c>
      <c r="Z181" s="143">
        <f>_xlfn.XLOOKUP((W181&amp;V181),[1]GRN_20260331!$H:$H,[1]GRN_20260331!$W:$W,0)</f>
        <v>1.94</v>
      </c>
      <c r="AA181" s="143" t="str">
        <f t="shared" si="58"/>
        <v>USD</v>
      </c>
      <c r="AB181" s="143">
        <f t="shared" si="59"/>
        <v>1</v>
      </c>
      <c r="AC181" s="143">
        <f t="shared" si="60"/>
        <v>1.94</v>
      </c>
      <c r="AD181" s="143">
        <f t="shared" si="48"/>
        <v>1</v>
      </c>
      <c r="AE181" s="143">
        <f t="shared" si="61"/>
        <v>1.94</v>
      </c>
      <c r="AG181" s="143">
        <f>_xlfn.XLOOKUP((W181&amp;V181),[1]GRN_20260331!$H:$H,[1]GRN_20260331!$X:$X,0)</f>
        <v>1.3879977272727275E-2</v>
      </c>
      <c r="AH181" s="143">
        <f t="shared" si="49"/>
        <v>1</v>
      </c>
      <c r="AI181" s="143">
        <f t="shared" si="57"/>
        <v>1.3879977272727275E-2</v>
      </c>
      <c r="AK181" s="144"/>
    </row>
    <row r="182" spans="1:37" x14ac:dyDescent="0.3">
      <c r="A182" s="23">
        <v>176</v>
      </c>
      <c r="B182" s="23"/>
      <c r="C182" s="23"/>
      <c r="D182" s="74" t="s">
        <v>168</v>
      </c>
      <c r="E182" s="74"/>
      <c r="F182" s="23">
        <v>1</v>
      </c>
      <c r="G182" s="23" t="s">
        <v>30</v>
      </c>
      <c r="H182" s="23" t="s">
        <v>31</v>
      </c>
      <c r="I182" s="74" t="s">
        <v>424</v>
      </c>
      <c r="J182" s="23" t="str">
        <f t="shared" si="63"/>
        <v>GUF0102045129</v>
      </c>
      <c r="K182" s="23" t="s">
        <v>425</v>
      </c>
      <c r="L182" s="88">
        <v>2</v>
      </c>
      <c r="M182" s="23" t="s">
        <v>34</v>
      </c>
      <c r="N182" s="74" t="s">
        <v>52</v>
      </c>
      <c r="O182" s="23" t="s">
        <v>53</v>
      </c>
      <c r="P182" s="89" t="s">
        <v>54</v>
      </c>
      <c r="Q182" s="50"/>
      <c r="R182" s="51"/>
      <c r="S182" s="23"/>
      <c r="U182" s="140" t="str">
        <f t="shared" si="46"/>
        <v>Plastic</v>
      </c>
      <c r="V182" s="140" t="str">
        <f t="shared" si="47"/>
        <v>F0102045129</v>
      </c>
      <c r="W182" s="140" t="s">
        <v>1472</v>
      </c>
      <c r="X182" s="140" t="s">
        <v>1469</v>
      </c>
      <c r="Y182" s="140" t="s">
        <v>1615</v>
      </c>
      <c r="Z182" s="143">
        <f>_xlfn.XLOOKUP((W182&amp;V182),[1]GRN_20260331!$H:$H,[1]GRN_20260331!$W:$W,0)</f>
        <v>0.63</v>
      </c>
      <c r="AA182" s="143" t="str">
        <f t="shared" si="58"/>
        <v>USD</v>
      </c>
      <c r="AB182" s="143">
        <f t="shared" si="59"/>
        <v>1</v>
      </c>
      <c r="AC182" s="143">
        <f t="shared" si="60"/>
        <v>0.63</v>
      </c>
      <c r="AD182" s="143">
        <f t="shared" si="48"/>
        <v>2</v>
      </c>
      <c r="AE182" s="143">
        <f t="shared" si="61"/>
        <v>1.26</v>
      </c>
      <c r="AG182" s="143">
        <f>_xlfn.XLOOKUP((W182&amp;V182),[1]GRN_20260331!$H:$H,[1]GRN_20260331!$X:$X,0)</f>
        <v>4.5071785714285717E-3</v>
      </c>
      <c r="AH182" s="143">
        <f t="shared" si="49"/>
        <v>2</v>
      </c>
      <c r="AI182" s="143">
        <f t="shared" si="57"/>
        <v>9.0143571428571434E-3</v>
      </c>
      <c r="AK182" s="144"/>
    </row>
    <row r="183" spans="1:37" x14ac:dyDescent="0.3">
      <c r="A183" s="23">
        <v>177</v>
      </c>
      <c r="B183" s="23"/>
      <c r="C183" s="23"/>
      <c r="D183" s="74" t="s">
        <v>38</v>
      </c>
      <c r="E183" s="74"/>
      <c r="F183" s="23">
        <v>1</v>
      </c>
      <c r="G183" s="23" t="s">
        <v>30</v>
      </c>
      <c r="H183" s="23" t="s">
        <v>31</v>
      </c>
      <c r="I183" s="23" t="s">
        <v>426</v>
      </c>
      <c r="J183" s="23" t="str">
        <f t="shared" si="63"/>
        <v>GTF0102089538T</v>
      </c>
      <c r="K183" s="23" t="s">
        <v>427</v>
      </c>
      <c r="L183" s="88">
        <v>1</v>
      </c>
      <c r="M183" s="23" t="s">
        <v>34</v>
      </c>
      <c r="N183" s="74" t="s">
        <v>41</v>
      </c>
      <c r="O183" s="23" t="s">
        <v>42</v>
      </c>
      <c r="P183" s="89" t="s">
        <v>37</v>
      </c>
      <c r="Q183" s="50"/>
      <c r="R183" s="51"/>
      <c r="S183" s="23"/>
      <c r="U183" s="140" t="str">
        <f t="shared" si="46"/>
        <v>Other Steel</v>
      </c>
      <c r="V183" s="140" t="str">
        <f t="shared" si="47"/>
        <v>F0102089538T</v>
      </c>
      <c r="W183" s="140" t="s">
        <v>1471</v>
      </c>
      <c r="X183" s="140" t="s">
        <v>1468</v>
      </c>
      <c r="Y183" s="140" t="s">
        <v>1614</v>
      </c>
      <c r="Z183" s="143">
        <f>_xlfn.XLOOKUP((W183&amp;V183),[1]GRN_20260331!$H:$H,[1]GRN_20260331!$W:$W,0)</f>
        <v>230.52</v>
      </c>
      <c r="AA183" s="143" t="str">
        <f t="shared" si="58"/>
        <v>THB</v>
      </c>
      <c r="AB183" s="143">
        <f t="shared" si="59"/>
        <v>32.1892</v>
      </c>
      <c r="AC183" s="143">
        <f t="shared" si="60"/>
        <v>7.1614081741702194</v>
      </c>
      <c r="AD183" s="143">
        <f t="shared" si="48"/>
        <v>1</v>
      </c>
      <c r="AE183" s="143">
        <f t="shared" si="61"/>
        <v>7.1614081741702194</v>
      </c>
      <c r="AG183" s="143">
        <f>_xlfn.XLOOKUP((W183&amp;V183),[1]GRN_20260331!$H:$H,[1]GRN_20260331!$X:$X,0)</f>
        <v>0</v>
      </c>
      <c r="AH183" s="143">
        <f t="shared" si="49"/>
        <v>1</v>
      </c>
      <c r="AI183" s="143">
        <f t="shared" si="57"/>
        <v>0</v>
      </c>
      <c r="AK183" s="144"/>
    </row>
    <row r="184" spans="1:37" x14ac:dyDescent="0.3">
      <c r="A184" s="23">
        <v>178</v>
      </c>
      <c r="B184" s="23"/>
      <c r="C184" s="23"/>
      <c r="D184" s="74" t="s">
        <v>168</v>
      </c>
      <c r="E184" s="74"/>
      <c r="F184" s="23">
        <v>1</v>
      </c>
      <c r="G184" s="23" t="s">
        <v>30</v>
      </c>
      <c r="H184" s="23" t="s">
        <v>31</v>
      </c>
      <c r="I184" s="74" t="s">
        <v>428</v>
      </c>
      <c r="J184" s="23" t="str">
        <f t="shared" si="63"/>
        <v>GUF0103020036</v>
      </c>
      <c r="K184" s="23" t="s">
        <v>429</v>
      </c>
      <c r="L184" s="88">
        <v>1</v>
      </c>
      <c r="M184" s="23" t="s">
        <v>34</v>
      </c>
      <c r="N184" s="74" t="s">
        <v>52</v>
      </c>
      <c r="O184" s="23" t="s">
        <v>53</v>
      </c>
      <c r="P184" s="89" t="s">
        <v>54</v>
      </c>
      <c r="Q184" s="50"/>
      <c r="R184" s="51"/>
      <c r="S184" s="23"/>
      <c r="U184" s="140" t="str">
        <f t="shared" si="46"/>
        <v>Plastic</v>
      </c>
      <c r="V184" s="140" t="str">
        <f t="shared" si="47"/>
        <v>F0103020036</v>
      </c>
      <c r="W184" s="140" t="s">
        <v>1472</v>
      </c>
      <c r="X184" s="140" t="s">
        <v>1469</v>
      </c>
      <c r="Y184" s="140" t="s">
        <v>1615</v>
      </c>
      <c r="Z184" s="143">
        <f>_xlfn.XLOOKUP((W184&amp;V184),[1]GRN_20260331!$H:$H,[1]GRN_20260331!$W:$W,0)</f>
        <v>6.21</v>
      </c>
      <c r="AA184" s="143" t="str">
        <f t="shared" si="58"/>
        <v>USD</v>
      </c>
      <c r="AB184" s="143">
        <f t="shared" si="59"/>
        <v>1</v>
      </c>
      <c r="AC184" s="143">
        <f t="shared" si="60"/>
        <v>6.21</v>
      </c>
      <c r="AD184" s="143">
        <f t="shared" si="48"/>
        <v>1</v>
      </c>
      <c r="AE184" s="143">
        <f t="shared" si="61"/>
        <v>6.21</v>
      </c>
      <c r="AG184" s="143">
        <f>_xlfn.XLOOKUP((W184&amp;V184),[1]GRN_20260331!$H:$H,[1]GRN_20260331!$X:$X,0)</f>
        <v>0.22591512000000002</v>
      </c>
      <c r="AH184" s="143">
        <f t="shared" si="49"/>
        <v>1</v>
      </c>
      <c r="AI184" s="143">
        <f t="shared" si="57"/>
        <v>0.22591512000000002</v>
      </c>
      <c r="AK184" s="144"/>
    </row>
    <row r="185" spans="1:37" x14ac:dyDescent="0.3">
      <c r="A185" s="23">
        <v>179</v>
      </c>
      <c r="B185" s="23"/>
      <c r="C185" s="23"/>
      <c r="D185" s="74" t="s">
        <v>168</v>
      </c>
      <c r="E185" s="74"/>
      <c r="F185" s="23">
        <v>1</v>
      </c>
      <c r="G185" s="23" t="s">
        <v>30</v>
      </c>
      <c r="H185" s="23" t="s">
        <v>31</v>
      </c>
      <c r="I185" s="74" t="s">
        <v>430</v>
      </c>
      <c r="J185" s="23" t="str">
        <f t="shared" si="63"/>
        <v>GUF0103020037</v>
      </c>
      <c r="K185" s="23" t="s">
        <v>431</v>
      </c>
      <c r="L185" s="88">
        <v>1</v>
      </c>
      <c r="M185" s="23" t="s">
        <v>34</v>
      </c>
      <c r="N185" s="74" t="s">
        <v>52</v>
      </c>
      <c r="O185" s="23" t="s">
        <v>53</v>
      </c>
      <c r="P185" s="89" t="s">
        <v>54</v>
      </c>
      <c r="Q185" s="50"/>
      <c r="R185" s="51"/>
      <c r="S185" s="23"/>
      <c r="U185" s="140" t="str">
        <f t="shared" si="46"/>
        <v>Plastic</v>
      </c>
      <c r="V185" s="140" t="str">
        <f t="shared" si="47"/>
        <v>F0103020037</v>
      </c>
      <c r="W185" s="140" t="s">
        <v>1472</v>
      </c>
      <c r="X185" s="140" t="s">
        <v>1469</v>
      </c>
      <c r="Y185" s="140" t="s">
        <v>1615</v>
      </c>
      <c r="Z185" s="143">
        <f>_xlfn.XLOOKUP((W185&amp;V185),[1]GRN_20260331!$H:$H,[1]GRN_20260331!$W:$W,0)</f>
        <v>6.21</v>
      </c>
      <c r="AA185" s="143" t="str">
        <f t="shared" si="58"/>
        <v>USD</v>
      </c>
      <c r="AB185" s="143">
        <f t="shared" si="59"/>
        <v>1</v>
      </c>
      <c r="AC185" s="143">
        <f t="shared" si="60"/>
        <v>6.21</v>
      </c>
      <c r="AD185" s="143">
        <f t="shared" si="48"/>
        <v>1</v>
      </c>
      <c r="AE185" s="143">
        <f t="shared" si="61"/>
        <v>6.21</v>
      </c>
      <c r="AG185" s="143">
        <f>_xlfn.XLOOKUP((W185&amp;V185),[1]GRN_20260331!$H:$H,[1]GRN_20260331!$X:$X,0)</f>
        <v>0.22591512000000002</v>
      </c>
      <c r="AH185" s="143">
        <f t="shared" si="49"/>
        <v>1</v>
      </c>
      <c r="AI185" s="143">
        <f t="shared" si="57"/>
        <v>0.22591512000000002</v>
      </c>
      <c r="AK185" s="144"/>
    </row>
    <row r="186" spans="1:37" x14ac:dyDescent="0.3">
      <c r="A186" s="23">
        <v>180</v>
      </c>
      <c r="B186" s="23"/>
      <c r="C186" s="23"/>
      <c r="D186" s="74" t="s">
        <v>168</v>
      </c>
      <c r="E186" s="74"/>
      <c r="F186" s="23">
        <v>1</v>
      </c>
      <c r="G186" s="23" t="s">
        <v>30</v>
      </c>
      <c r="H186" s="23" t="s">
        <v>31</v>
      </c>
      <c r="I186" s="74" t="s">
        <v>432</v>
      </c>
      <c r="J186" s="23" t="str">
        <f t="shared" si="63"/>
        <v>GUF0199002148</v>
      </c>
      <c r="K186" s="23" t="s">
        <v>433</v>
      </c>
      <c r="L186" s="88">
        <v>1</v>
      </c>
      <c r="M186" s="23" t="s">
        <v>34</v>
      </c>
      <c r="N186" s="74" t="s">
        <v>52</v>
      </c>
      <c r="O186" s="23" t="s">
        <v>53</v>
      </c>
      <c r="P186" s="89" t="s">
        <v>54</v>
      </c>
      <c r="Q186" s="50"/>
      <c r="R186" s="51" t="s">
        <v>434</v>
      </c>
      <c r="S186" s="23"/>
      <c r="U186" s="140" t="str">
        <f t="shared" si="46"/>
        <v>Plastic</v>
      </c>
      <c r="V186" s="140" t="str">
        <f t="shared" si="47"/>
        <v>F0199002148</v>
      </c>
      <c r="W186" s="140" t="s">
        <v>1472</v>
      </c>
      <c r="X186" s="140" t="s">
        <v>1469</v>
      </c>
      <c r="Y186" s="140" t="s">
        <v>1615</v>
      </c>
      <c r="Z186" s="143">
        <f>_xlfn.XLOOKUP((W186&amp;V186),[1]GRN_20260331!$H:$H,[1]GRN_20260331!$W:$W,0)</f>
        <v>0.65</v>
      </c>
      <c r="AA186" s="143" t="str">
        <f t="shared" si="58"/>
        <v>USD</v>
      </c>
      <c r="AB186" s="143">
        <f t="shared" si="59"/>
        <v>1</v>
      </c>
      <c r="AC186" s="143">
        <f t="shared" si="60"/>
        <v>0.65</v>
      </c>
      <c r="AD186" s="143">
        <f t="shared" si="48"/>
        <v>1</v>
      </c>
      <c r="AE186" s="143">
        <f t="shared" si="61"/>
        <v>0.65</v>
      </c>
      <c r="AG186" s="143">
        <f>_xlfn.XLOOKUP((W186&amp;V186),[1]GRN_20260331!$H:$H,[1]GRN_20260331!$X:$X,0)</f>
        <v>3.516864714285714E-2</v>
      </c>
      <c r="AH186" s="143">
        <f t="shared" si="49"/>
        <v>1</v>
      </c>
      <c r="AI186" s="143">
        <f t="shared" si="57"/>
        <v>3.516864714285714E-2</v>
      </c>
      <c r="AK186" s="144"/>
    </row>
    <row r="187" spans="1:37" x14ac:dyDescent="0.3">
      <c r="A187" s="23">
        <v>181</v>
      </c>
      <c r="B187" s="23"/>
      <c r="C187" s="23"/>
      <c r="D187" s="74" t="s">
        <v>168</v>
      </c>
      <c r="E187" s="74"/>
      <c r="F187" s="23">
        <v>1</v>
      </c>
      <c r="G187" s="23" t="s">
        <v>30</v>
      </c>
      <c r="H187" s="23" t="s">
        <v>31</v>
      </c>
      <c r="I187" s="74" t="s">
        <v>435</v>
      </c>
      <c r="J187" s="23" t="str">
        <f t="shared" si="63"/>
        <v>GUF0199002149</v>
      </c>
      <c r="K187" s="23" t="s">
        <v>436</v>
      </c>
      <c r="L187" s="88">
        <v>1</v>
      </c>
      <c r="M187" s="23" t="s">
        <v>34</v>
      </c>
      <c r="N187" s="74" t="s">
        <v>52</v>
      </c>
      <c r="O187" s="23" t="s">
        <v>53</v>
      </c>
      <c r="P187" s="89" t="s">
        <v>54</v>
      </c>
      <c r="Q187" s="50"/>
      <c r="R187" s="51" t="s">
        <v>434</v>
      </c>
      <c r="S187" s="23"/>
      <c r="U187" s="140" t="str">
        <f t="shared" si="46"/>
        <v>Plastic</v>
      </c>
      <c r="V187" s="140" t="str">
        <f t="shared" si="47"/>
        <v>F0199002149</v>
      </c>
      <c r="W187" s="140" t="s">
        <v>1472</v>
      </c>
      <c r="X187" s="140" t="s">
        <v>1469</v>
      </c>
      <c r="Y187" s="140" t="s">
        <v>1615</v>
      </c>
      <c r="Z187" s="143">
        <f>_xlfn.XLOOKUP((W187&amp;V187),[1]GRN_20260331!$H:$H,[1]GRN_20260331!$W:$W,0)</f>
        <v>0.65</v>
      </c>
      <c r="AA187" s="143" t="str">
        <f t="shared" si="58"/>
        <v>USD</v>
      </c>
      <c r="AB187" s="143">
        <f t="shared" si="59"/>
        <v>1</v>
      </c>
      <c r="AC187" s="143">
        <f t="shared" si="60"/>
        <v>0.65</v>
      </c>
      <c r="AD187" s="143">
        <f t="shared" si="48"/>
        <v>1</v>
      </c>
      <c r="AE187" s="143">
        <f t="shared" si="61"/>
        <v>0.65</v>
      </c>
      <c r="AG187" s="143">
        <f>_xlfn.XLOOKUP((W187&amp;V187),[1]GRN_20260331!$H:$H,[1]GRN_20260331!$X:$X,0)</f>
        <v>3.5171596666666666E-2</v>
      </c>
      <c r="AH187" s="143">
        <f t="shared" si="49"/>
        <v>1</v>
      </c>
      <c r="AI187" s="143">
        <f t="shared" si="57"/>
        <v>3.5171596666666666E-2</v>
      </c>
      <c r="AK187" s="144"/>
    </row>
    <row r="188" spans="1:37" x14ac:dyDescent="0.3">
      <c r="A188" s="23">
        <v>182</v>
      </c>
      <c r="B188" s="23"/>
      <c r="C188" s="23"/>
      <c r="D188" s="74" t="s">
        <v>168</v>
      </c>
      <c r="E188" s="74"/>
      <c r="F188" s="23">
        <v>1</v>
      </c>
      <c r="G188" s="23" t="s">
        <v>30</v>
      </c>
      <c r="H188" s="23" t="s">
        <v>31</v>
      </c>
      <c r="I188" s="74" t="s">
        <v>437</v>
      </c>
      <c r="J188" s="23" t="str">
        <f t="shared" si="63"/>
        <v>GUF0199002150</v>
      </c>
      <c r="K188" s="23" t="s">
        <v>438</v>
      </c>
      <c r="L188" s="88">
        <v>2</v>
      </c>
      <c r="M188" s="23" t="s">
        <v>34</v>
      </c>
      <c r="N188" s="74" t="s">
        <v>52</v>
      </c>
      <c r="O188" s="23" t="s">
        <v>53</v>
      </c>
      <c r="P188" s="89" t="s">
        <v>54</v>
      </c>
      <c r="Q188" s="50"/>
      <c r="R188" s="51" t="s">
        <v>439</v>
      </c>
      <c r="S188" s="23"/>
      <c r="U188" s="140" t="str">
        <f t="shared" si="46"/>
        <v>Plastic</v>
      </c>
      <c r="V188" s="140" t="str">
        <f t="shared" si="47"/>
        <v>F0199002150</v>
      </c>
      <c r="W188" s="140" t="s">
        <v>1472</v>
      </c>
      <c r="X188" s="140" t="s">
        <v>1469</v>
      </c>
      <c r="Y188" s="140" t="s">
        <v>1615</v>
      </c>
      <c r="Z188" s="143">
        <f>_xlfn.XLOOKUP((W188&amp;V188),[1]GRN_20260331!$H:$H,[1]GRN_20260331!$W:$W,0)</f>
        <v>0.68</v>
      </c>
      <c r="AA188" s="143" t="str">
        <f t="shared" si="58"/>
        <v>USD</v>
      </c>
      <c r="AB188" s="143">
        <f t="shared" si="59"/>
        <v>1</v>
      </c>
      <c r="AC188" s="143">
        <f t="shared" si="60"/>
        <v>0.68</v>
      </c>
      <c r="AD188" s="143">
        <f t="shared" si="48"/>
        <v>2</v>
      </c>
      <c r="AE188" s="143">
        <f t="shared" si="61"/>
        <v>1.36</v>
      </c>
      <c r="AG188" s="143">
        <f>_xlfn.XLOOKUP((W188&amp;V188),[1]GRN_20260331!$H:$H,[1]GRN_20260331!$X:$X,0)</f>
        <v>0.16516580571428571</v>
      </c>
      <c r="AH188" s="143">
        <f t="shared" si="49"/>
        <v>2</v>
      </c>
      <c r="AI188" s="143">
        <f t="shared" si="57"/>
        <v>0.33033161142857143</v>
      </c>
      <c r="AK188" s="144"/>
    </row>
    <row r="189" spans="1:37" x14ac:dyDescent="0.3">
      <c r="A189" s="23">
        <v>183</v>
      </c>
      <c r="B189" s="23"/>
      <c r="C189" s="23"/>
      <c r="D189" s="74" t="s">
        <v>168</v>
      </c>
      <c r="E189" s="74"/>
      <c r="F189" s="23">
        <v>1</v>
      </c>
      <c r="G189" s="23" t="s">
        <v>30</v>
      </c>
      <c r="H189" s="23" t="s">
        <v>31</v>
      </c>
      <c r="I189" s="74" t="s">
        <v>440</v>
      </c>
      <c r="J189" s="23" t="str">
        <f t="shared" si="63"/>
        <v>GUF0199002151</v>
      </c>
      <c r="K189" s="23" t="s">
        <v>441</v>
      </c>
      <c r="L189" s="88">
        <v>2</v>
      </c>
      <c r="M189" s="23" t="s">
        <v>34</v>
      </c>
      <c r="N189" s="74" t="s">
        <v>52</v>
      </c>
      <c r="O189" s="23" t="s">
        <v>53</v>
      </c>
      <c r="P189" s="89" t="s">
        <v>54</v>
      </c>
      <c r="Q189" s="50"/>
      <c r="R189" s="51" t="s">
        <v>442</v>
      </c>
      <c r="S189" s="23"/>
      <c r="U189" s="140" t="str">
        <f t="shared" si="46"/>
        <v>Plastic</v>
      </c>
      <c r="V189" s="140" t="str">
        <f t="shared" si="47"/>
        <v>F0199002151</v>
      </c>
      <c r="W189" s="140" t="s">
        <v>1472</v>
      </c>
      <c r="X189" s="140" t="s">
        <v>1469</v>
      </c>
      <c r="Y189" s="140" t="s">
        <v>1615</v>
      </c>
      <c r="Z189" s="143">
        <f>_xlfn.XLOOKUP((W189&amp;V189),[1]GRN_20260331!$H:$H,[1]GRN_20260331!$W:$W,0)</f>
        <v>0.67999999999999994</v>
      </c>
      <c r="AA189" s="143" t="str">
        <f t="shared" si="58"/>
        <v>USD</v>
      </c>
      <c r="AB189" s="143">
        <f t="shared" si="59"/>
        <v>1</v>
      </c>
      <c r="AC189" s="143">
        <f t="shared" si="60"/>
        <v>0.67999999999999994</v>
      </c>
      <c r="AD189" s="143">
        <f t="shared" si="48"/>
        <v>2</v>
      </c>
      <c r="AE189" s="143">
        <f t="shared" si="61"/>
        <v>1.3599999999999999</v>
      </c>
      <c r="AG189" s="143">
        <f>_xlfn.XLOOKUP((W189&amp;V189),[1]GRN_20260331!$H:$H,[1]GRN_20260331!$X:$X,0)</f>
        <v>3.6787198333333333E-2</v>
      </c>
      <c r="AH189" s="143">
        <f t="shared" si="49"/>
        <v>2</v>
      </c>
      <c r="AI189" s="143">
        <f t="shared" si="57"/>
        <v>7.3574396666666667E-2</v>
      </c>
      <c r="AK189" s="144"/>
    </row>
    <row r="190" spans="1:37" x14ac:dyDescent="0.3">
      <c r="A190" s="23">
        <v>184</v>
      </c>
      <c r="B190" s="23"/>
      <c r="C190" s="23"/>
      <c r="D190" s="74" t="s">
        <v>168</v>
      </c>
      <c r="E190" s="74"/>
      <c r="F190" s="23">
        <v>1</v>
      </c>
      <c r="G190" s="23" t="s">
        <v>30</v>
      </c>
      <c r="H190" s="23" t="s">
        <v>31</v>
      </c>
      <c r="I190" s="74" t="s">
        <v>443</v>
      </c>
      <c r="J190" s="23" t="str">
        <f t="shared" si="63"/>
        <v>GUF0103016008</v>
      </c>
      <c r="K190" s="23" t="s">
        <v>444</v>
      </c>
      <c r="L190" s="88">
        <v>1</v>
      </c>
      <c r="M190" s="23" t="s">
        <v>34</v>
      </c>
      <c r="N190" s="74" t="s">
        <v>52</v>
      </c>
      <c r="O190" s="23" t="s">
        <v>53</v>
      </c>
      <c r="P190" s="89" t="s">
        <v>54</v>
      </c>
      <c r="Q190" s="50"/>
      <c r="R190" s="51"/>
      <c r="S190" s="23"/>
      <c r="U190" s="140" t="str">
        <f t="shared" si="46"/>
        <v>Plastic</v>
      </c>
      <c r="V190" s="140" t="str">
        <f t="shared" si="47"/>
        <v>F0103016008</v>
      </c>
      <c r="W190" s="140" t="s">
        <v>1472</v>
      </c>
      <c r="X190" s="140" t="s">
        <v>1469</v>
      </c>
      <c r="Y190" s="140" t="s">
        <v>1615</v>
      </c>
      <c r="Z190" s="143">
        <f>_xlfn.XLOOKUP((W190&amp;V190),[1]GRN_20260331!$H:$H,[1]GRN_20260331!$W:$W,0)</f>
        <v>2.1</v>
      </c>
      <c r="AA190" s="143" t="str">
        <f t="shared" si="58"/>
        <v>USD</v>
      </c>
      <c r="AB190" s="143">
        <f t="shared" si="59"/>
        <v>1</v>
      </c>
      <c r="AC190" s="143">
        <f t="shared" si="60"/>
        <v>2.1</v>
      </c>
      <c r="AD190" s="143">
        <f t="shared" si="48"/>
        <v>1</v>
      </c>
      <c r="AE190" s="143">
        <f t="shared" si="61"/>
        <v>2.1</v>
      </c>
      <c r="AG190" s="143">
        <f>_xlfn.XLOOKUP((W190&amp;V190),[1]GRN_20260331!$H:$H,[1]GRN_20260331!$X:$X,0)</f>
        <v>1.6658325000000002E-2</v>
      </c>
      <c r="AH190" s="143">
        <f t="shared" si="49"/>
        <v>1</v>
      </c>
      <c r="AI190" s="143">
        <f t="shared" si="57"/>
        <v>1.6658325000000002E-2</v>
      </c>
      <c r="AK190" s="144"/>
    </row>
    <row r="191" spans="1:37" x14ac:dyDescent="0.3">
      <c r="A191" s="23">
        <v>185</v>
      </c>
      <c r="B191" s="23"/>
      <c r="C191" s="23"/>
      <c r="D191" s="74" t="s">
        <v>168</v>
      </c>
      <c r="E191" s="74"/>
      <c r="F191" s="23">
        <v>1</v>
      </c>
      <c r="G191" s="23" t="s">
        <v>30</v>
      </c>
      <c r="H191" s="23" t="s">
        <v>31</v>
      </c>
      <c r="I191" s="74" t="s">
        <v>445</v>
      </c>
      <c r="J191" s="23" t="str">
        <f t="shared" si="63"/>
        <v>GUF0199003266</v>
      </c>
      <c r="K191" s="23" t="s">
        <v>446</v>
      </c>
      <c r="L191" s="88">
        <v>1</v>
      </c>
      <c r="M191" s="23" t="s">
        <v>34</v>
      </c>
      <c r="N191" s="74" t="s">
        <v>52</v>
      </c>
      <c r="O191" s="23" t="s">
        <v>53</v>
      </c>
      <c r="P191" s="89" t="s">
        <v>54</v>
      </c>
      <c r="Q191" s="50"/>
      <c r="R191" s="51" t="s">
        <v>447</v>
      </c>
      <c r="S191" s="23"/>
      <c r="U191" s="140" t="str">
        <f t="shared" si="46"/>
        <v>Plastic</v>
      </c>
      <c r="V191" s="140" t="str">
        <f t="shared" si="47"/>
        <v>F0199003266</v>
      </c>
      <c r="W191" s="140" t="s">
        <v>1472</v>
      </c>
      <c r="X191" s="140" t="s">
        <v>1469</v>
      </c>
      <c r="Y191" s="140" t="s">
        <v>1615</v>
      </c>
      <c r="Z191" s="143">
        <f>_xlfn.XLOOKUP((W191&amp;V191),[1]GRN_20260331!$H:$H,[1]GRN_20260331!$W:$W,0)</f>
        <v>0.09</v>
      </c>
      <c r="AA191" s="143" t="str">
        <f t="shared" si="58"/>
        <v>USD</v>
      </c>
      <c r="AB191" s="143">
        <f t="shared" si="59"/>
        <v>1</v>
      </c>
      <c r="AC191" s="143">
        <f t="shared" si="60"/>
        <v>0.09</v>
      </c>
      <c r="AD191" s="143">
        <f t="shared" si="48"/>
        <v>1</v>
      </c>
      <c r="AE191" s="143">
        <f t="shared" si="61"/>
        <v>0.09</v>
      </c>
      <c r="AG191" s="143">
        <f>_xlfn.XLOOKUP((W191&amp;V191),[1]GRN_20260331!$H:$H,[1]GRN_20260331!$X:$X,0)</f>
        <v>4.8683820000000001E-3</v>
      </c>
      <c r="AH191" s="143">
        <f t="shared" si="49"/>
        <v>1</v>
      </c>
      <c r="AI191" s="143">
        <f t="shared" si="57"/>
        <v>4.8683820000000001E-3</v>
      </c>
      <c r="AK191" s="144"/>
    </row>
    <row r="192" spans="1:37" x14ac:dyDescent="0.3">
      <c r="A192" s="23">
        <v>186</v>
      </c>
      <c r="B192" s="23"/>
      <c r="C192" s="23"/>
      <c r="D192" s="74" t="s">
        <v>168</v>
      </c>
      <c r="E192" s="74"/>
      <c r="F192" s="23">
        <v>1</v>
      </c>
      <c r="G192" s="23" t="s">
        <v>30</v>
      </c>
      <c r="H192" s="23" t="s">
        <v>31</v>
      </c>
      <c r="I192" s="74" t="s">
        <v>448</v>
      </c>
      <c r="J192" s="23" t="str">
        <f t="shared" si="63"/>
        <v>GUF0103099073</v>
      </c>
      <c r="K192" s="23" t="s">
        <v>449</v>
      </c>
      <c r="L192" s="88">
        <v>4</v>
      </c>
      <c r="M192" s="23" t="s">
        <v>34</v>
      </c>
      <c r="N192" s="74" t="s">
        <v>52</v>
      </c>
      <c r="O192" s="23" t="s">
        <v>53</v>
      </c>
      <c r="P192" s="89" t="s">
        <v>54</v>
      </c>
      <c r="Q192" s="50"/>
      <c r="R192" s="51"/>
      <c r="S192" s="23"/>
      <c r="U192" s="140" t="str">
        <f t="shared" si="46"/>
        <v>Plastic</v>
      </c>
      <c r="V192" s="140" t="str">
        <f t="shared" si="47"/>
        <v>F0103099073</v>
      </c>
      <c r="W192" s="140" t="s">
        <v>1472</v>
      </c>
      <c r="X192" s="140" t="s">
        <v>1469</v>
      </c>
      <c r="Y192" s="140" t="s">
        <v>1615</v>
      </c>
      <c r="Z192" s="143">
        <f>_xlfn.XLOOKUP((W192&amp;V192),[1]GRN_20260331!$H:$H,[1]GRN_20260331!$W:$W,0)</f>
        <v>0.4</v>
      </c>
      <c r="AA192" s="143" t="str">
        <f t="shared" si="58"/>
        <v>USD</v>
      </c>
      <c r="AB192" s="143">
        <f t="shared" si="59"/>
        <v>1</v>
      </c>
      <c r="AC192" s="143">
        <f t="shared" si="60"/>
        <v>0.4</v>
      </c>
      <c r="AD192" s="143">
        <f t="shared" si="48"/>
        <v>4</v>
      </c>
      <c r="AE192" s="143">
        <f t="shared" si="61"/>
        <v>1.6</v>
      </c>
      <c r="AG192" s="143">
        <f>_xlfn.XLOOKUP((W192&amp;V192),[1]GRN_20260331!$H:$H,[1]GRN_20260331!$X:$X,0)</f>
        <v>3.1734584374999999E-3</v>
      </c>
      <c r="AH192" s="143">
        <f t="shared" si="49"/>
        <v>4</v>
      </c>
      <c r="AI192" s="143">
        <f t="shared" si="57"/>
        <v>1.2693833749999999E-2</v>
      </c>
      <c r="AK192" s="144"/>
    </row>
    <row r="193" spans="1:37" x14ac:dyDescent="0.3">
      <c r="A193" s="23">
        <v>187</v>
      </c>
      <c r="B193" s="23"/>
      <c r="C193" s="23"/>
      <c r="D193" s="74" t="s">
        <v>168</v>
      </c>
      <c r="E193" s="74"/>
      <c r="F193" s="23">
        <v>1</v>
      </c>
      <c r="G193" s="23" t="s">
        <v>30</v>
      </c>
      <c r="H193" s="23" t="s">
        <v>31</v>
      </c>
      <c r="I193" s="74" t="s">
        <v>450</v>
      </c>
      <c r="J193" s="23" t="str">
        <f t="shared" si="63"/>
        <v>GUF0103012150</v>
      </c>
      <c r="K193" s="23" t="s">
        <v>451</v>
      </c>
      <c r="L193" s="88">
        <v>1</v>
      </c>
      <c r="M193" s="23" t="s">
        <v>34</v>
      </c>
      <c r="N193" s="74" t="s">
        <v>52</v>
      </c>
      <c r="O193" s="23" t="s">
        <v>53</v>
      </c>
      <c r="P193" s="89" t="s">
        <v>54</v>
      </c>
      <c r="Q193" s="50"/>
      <c r="R193" s="51"/>
      <c r="S193" s="23"/>
      <c r="U193" s="140" t="str">
        <f t="shared" si="46"/>
        <v>Plastic</v>
      </c>
      <c r="V193" s="140" t="str">
        <f t="shared" si="47"/>
        <v>F0103012150</v>
      </c>
      <c r="W193" s="140" t="s">
        <v>1472</v>
      </c>
      <c r="X193" s="140" t="s">
        <v>1469</v>
      </c>
      <c r="Y193" s="140" t="s">
        <v>1615</v>
      </c>
      <c r="Z193" s="143">
        <f>_xlfn.XLOOKUP((W193&amp;V193),[1]GRN_20260331!$H:$H,[1]GRN_20260331!$W:$W,0)</f>
        <v>1.21</v>
      </c>
      <c r="AA193" s="143" t="str">
        <f t="shared" si="58"/>
        <v>USD</v>
      </c>
      <c r="AB193" s="143">
        <f t="shared" si="59"/>
        <v>1</v>
      </c>
      <c r="AC193" s="143">
        <f t="shared" si="60"/>
        <v>1.21</v>
      </c>
      <c r="AD193" s="143">
        <f t="shared" si="48"/>
        <v>1</v>
      </c>
      <c r="AE193" s="143">
        <f t="shared" si="61"/>
        <v>1.21</v>
      </c>
      <c r="AG193" s="143">
        <f>_xlfn.XLOOKUP((W193&amp;V193),[1]GRN_20260331!$H:$H,[1]GRN_20260331!$X:$X,0)</f>
        <v>7.8709285714285721E-3</v>
      </c>
      <c r="AH193" s="143">
        <f t="shared" si="49"/>
        <v>1</v>
      </c>
      <c r="AI193" s="143">
        <f t="shared" si="57"/>
        <v>7.8709285714285721E-3</v>
      </c>
      <c r="AK193" s="144"/>
    </row>
    <row r="194" spans="1:37" x14ac:dyDescent="0.3">
      <c r="A194" s="23">
        <v>188</v>
      </c>
      <c r="B194" s="23"/>
      <c r="C194" s="23"/>
      <c r="D194" s="74" t="s">
        <v>452</v>
      </c>
      <c r="E194" s="74"/>
      <c r="F194" s="23">
        <v>1</v>
      </c>
      <c r="G194" s="23" t="s">
        <v>30</v>
      </c>
      <c r="H194" s="23" t="s">
        <v>31</v>
      </c>
      <c r="I194" s="74" t="s">
        <v>453</v>
      </c>
      <c r="J194" s="23" t="str">
        <f t="shared" si="63"/>
        <v>GUF0302002067</v>
      </c>
      <c r="K194" s="23" t="s">
        <v>454</v>
      </c>
      <c r="L194" s="88">
        <v>1</v>
      </c>
      <c r="M194" s="23" t="s">
        <v>34</v>
      </c>
      <c r="N194" s="74" t="s">
        <v>52</v>
      </c>
      <c r="O194" s="23" t="s">
        <v>53</v>
      </c>
      <c r="P194" s="89" t="s">
        <v>54</v>
      </c>
      <c r="Q194" s="50"/>
      <c r="R194" s="51" t="s">
        <v>455</v>
      </c>
      <c r="S194" s="23"/>
      <c r="U194" s="140" t="str">
        <f t="shared" si="46"/>
        <v>Electrical</v>
      </c>
      <c r="V194" s="140" t="str">
        <f t="shared" si="47"/>
        <v>F0302002067</v>
      </c>
      <c r="W194" s="140" t="s">
        <v>1472</v>
      </c>
      <c r="X194" s="140" t="s">
        <v>1469</v>
      </c>
      <c r="Y194" s="140" t="s">
        <v>1615</v>
      </c>
      <c r="Z194" s="143">
        <f>_xlfn.XLOOKUP((W194&amp;V194),[1]GRN_20260331!$H:$H,[1]GRN_20260331!$W:$W,0)</f>
        <v>210.23999999999998</v>
      </c>
      <c r="AA194" s="143" t="str">
        <f t="shared" si="58"/>
        <v>USD</v>
      </c>
      <c r="AB194" s="143">
        <f t="shared" si="59"/>
        <v>1</v>
      </c>
      <c r="AC194" s="143">
        <f t="shared" si="60"/>
        <v>210.23999999999998</v>
      </c>
      <c r="AD194" s="143">
        <f t="shared" si="48"/>
        <v>1</v>
      </c>
      <c r="AE194" s="143">
        <f t="shared" si="61"/>
        <v>210.23999999999998</v>
      </c>
      <c r="AG194" s="143">
        <f>_xlfn.XLOOKUP((W194&amp;V194),[1]GRN_20260331!$H:$H,[1]GRN_20260331!$X:$X,0)</f>
        <v>5.2426573750000012</v>
      </c>
      <c r="AH194" s="143">
        <f t="shared" si="49"/>
        <v>1</v>
      </c>
      <c r="AI194" s="143">
        <f t="shared" si="57"/>
        <v>5.2426573750000012</v>
      </c>
      <c r="AK194" s="144"/>
    </row>
    <row r="195" spans="1:37" x14ac:dyDescent="0.3">
      <c r="A195" s="23">
        <v>189</v>
      </c>
      <c r="B195" s="23"/>
      <c r="C195" s="23"/>
      <c r="D195" s="74" t="s">
        <v>452</v>
      </c>
      <c r="E195" s="74"/>
      <c r="F195" s="23">
        <v>1</v>
      </c>
      <c r="G195" s="23" t="s">
        <v>30</v>
      </c>
      <c r="H195" s="23" t="s">
        <v>31</v>
      </c>
      <c r="I195" s="74" t="s">
        <v>456</v>
      </c>
      <c r="J195" s="23" t="str">
        <f t="shared" si="63"/>
        <v>GUF0302012136</v>
      </c>
      <c r="K195" s="23" t="s">
        <v>457</v>
      </c>
      <c r="L195" s="88">
        <v>1</v>
      </c>
      <c r="M195" s="23" t="s">
        <v>34</v>
      </c>
      <c r="N195" s="74" t="s">
        <v>52</v>
      </c>
      <c r="O195" s="23" t="s">
        <v>53</v>
      </c>
      <c r="P195" s="89" t="s">
        <v>54</v>
      </c>
      <c r="Q195" s="50"/>
      <c r="R195" s="51"/>
      <c r="S195" s="23"/>
      <c r="U195" s="140" t="str">
        <f t="shared" si="46"/>
        <v>Electrical</v>
      </c>
      <c r="V195" s="140" t="str">
        <f t="shared" si="47"/>
        <v>F0302012136</v>
      </c>
      <c r="W195" s="140" t="s">
        <v>1472</v>
      </c>
      <c r="X195" s="140" t="s">
        <v>1469</v>
      </c>
      <c r="Y195" s="140" t="s">
        <v>1615</v>
      </c>
      <c r="Z195" s="143">
        <f>_xlfn.XLOOKUP((W195&amp;V195),[1]GRN_20260331!$H:$H,[1]GRN_20260331!$W:$W,0)</f>
        <v>200.72</v>
      </c>
      <c r="AA195" s="143" t="str">
        <f t="shared" si="58"/>
        <v>USD</v>
      </c>
      <c r="AB195" s="143">
        <f t="shared" si="59"/>
        <v>1</v>
      </c>
      <c r="AC195" s="143">
        <f t="shared" si="60"/>
        <v>200.72</v>
      </c>
      <c r="AD195" s="143">
        <f t="shared" si="48"/>
        <v>1</v>
      </c>
      <c r="AE195" s="143">
        <f t="shared" si="61"/>
        <v>200.72</v>
      </c>
      <c r="AG195" s="143">
        <f>_xlfn.XLOOKUP((W195&amp;V195),[1]GRN_20260331!$H:$H,[1]GRN_20260331!$X:$X,0)</f>
        <v>1.3057445000000001</v>
      </c>
      <c r="AH195" s="143">
        <f t="shared" si="49"/>
        <v>1</v>
      </c>
      <c r="AI195" s="143">
        <f t="shared" si="57"/>
        <v>1.3057445000000001</v>
      </c>
      <c r="AK195" s="144"/>
    </row>
    <row r="196" spans="1:37" x14ac:dyDescent="0.3">
      <c r="A196" s="23">
        <v>190</v>
      </c>
      <c r="B196" s="23"/>
      <c r="C196" s="23"/>
      <c r="D196" s="74" t="s">
        <v>452</v>
      </c>
      <c r="E196" s="74"/>
      <c r="F196" s="23">
        <v>1</v>
      </c>
      <c r="G196" s="23" t="s">
        <v>30</v>
      </c>
      <c r="H196" s="23" t="s">
        <v>31</v>
      </c>
      <c r="I196" s="74" t="s">
        <v>458</v>
      </c>
      <c r="J196" s="23" t="str">
        <f t="shared" si="63"/>
        <v>GUF0301013078</v>
      </c>
      <c r="K196" s="23" t="s">
        <v>459</v>
      </c>
      <c r="L196" s="88">
        <v>1</v>
      </c>
      <c r="M196" s="23" t="s">
        <v>34</v>
      </c>
      <c r="N196" s="74" t="s">
        <v>460</v>
      </c>
      <c r="O196" s="23" t="s">
        <v>461</v>
      </c>
      <c r="P196" s="89" t="s">
        <v>54</v>
      </c>
      <c r="Q196" s="50"/>
      <c r="R196" s="51"/>
      <c r="S196" s="23"/>
      <c r="U196" s="140" t="str">
        <f t="shared" si="46"/>
        <v>Electrical</v>
      </c>
      <c r="V196" s="140" t="str">
        <f t="shared" si="47"/>
        <v>F0301013078</v>
      </c>
      <c r="W196" s="140" t="s">
        <v>1472</v>
      </c>
      <c r="X196" s="140" t="s">
        <v>1470</v>
      </c>
      <c r="Y196" s="140" t="s">
        <v>1616</v>
      </c>
      <c r="Z196" s="143">
        <f>_xlfn.XLOOKUP((W196&amp;V196),[1]GRN_20260331!$H:$H,[1]GRN_20260331!$W:$W,0)</f>
        <v>135</v>
      </c>
      <c r="AA196" s="143" t="str">
        <f t="shared" si="58"/>
        <v>USD</v>
      </c>
      <c r="AB196" s="143">
        <f t="shared" si="59"/>
        <v>1</v>
      </c>
      <c r="AC196" s="143">
        <f t="shared" si="60"/>
        <v>135</v>
      </c>
      <c r="AD196" s="143">
        <f t="shared" si="48"/>
        <v>1</v>
      </c>
      <c r="AE196" s="143">
        <f t="shared" si="61"/>
        <v>135</v>
      </c>
      <c r="AG196" s="143">
        <f>_xlfn.XLOOKUP((W196&amp;V196),[1]GRN_20260331!$H:$H,[1]GRN_20260331!$X:$X,0)</f>
        <v>0.46429582500000005</v>
      </c>
      <c r="AH196" s="143">
        <f t="shared" si="49"/>
        <v>1</v>
      </c>
      <c r="AI196" s="143">
        <f t="shared" si="57"/>
        <v>0.46429582500000005</v>
      </c>
      <c r="AK196" s="144"/>
    </row>
    <row r="197" spans="1:37" x14ac:dyDescent="0.3">
      <c r="A197" s="23">
        <v>191</v>
      </c>
      <c r="B197" s="23"/>
      <c r="C197" s="23"/>
      <c r="D197" s="74" t="s">
        <v>452</v>
      </c>
      <c r="E197" s="74"/>
      <c r="F197" s="23">
        <v>1</v>
      </c>
      <c r="G197" s="23" t="s">
        <v>30</v>
      </c>
      <c r="H197" s="23" t="s">
        <v>31</v>
      </c>
      <c r="I197" s="74" t="s">
        <v>462</v>
      </c>
      <c r="J197" s="23" t="str">
        <f t="shared" si="63"/>
        <v>GUF0301014033</v>
      </c>
      <c r="K197" s="23" t="s">
        <v>463</v>
      </c>
      <c r="L197" s="88">
        <v>1</v>
      </c>
      <c r="M197" s="23" t="s">
        <v>34</v>
      </c>
      <c r="N197" s="74" t="s">
        <v>52</v>
      </c>
      <c r="O197" s="23" t="s">
        <v>53</v>
      </c>
      <c r="P197" s="89" t="s">
        <v>54</v>
      </c>
      <c r="Q197" s="50"/>
      <c r="R197" s="51"/>
      <c r="S197" s="23"/>
      <c r="U197" s="140" t="str">
        <f t="shared" si="46"/>
        <v>Electrical</v>
      </c>
      <c r="V197" s="140" t="str">
        <f t="shared" si="47"/>
        <v>F0301014033</v>
      </c>
      <c r="W197" s="140" t="s">
        <v>1472</v>
      </c>
      <c r="X197" s="140" t="s">
        <v>1469</v>
      </c>
      <c r="Y197" s="140" t="s">
        <v>1615</v>
      </c>
      <c r="Z197" s="143">
        <f>_xlfn.XLOOKUP((W197&amp;V197),[1]GRN_20260331!$H:$H,[1]GRN_20260331!$W:$W,0)</f>
        <v>8.09</v>
      </c>
      <c r="AA197" s="143" t="str">
        <f t="shared" si="58"/>
        <v>USD</v>
      </c>
      <c r="AB197" s="143">
        <f t="shared" si="59"/>
        <v>1</v>
      </c>
      <c r="AC197" s="143">
        <f t="shared" si="60"/>
        <v>8.09</v>
      </c>
      <c r="AD197" s="143">
        <f t="shared" si="48"/>
        <v>1</v>
      </c>
      <c r="AE197" s="143">
        <f t="shared" si="61"/>
        <v>8.09</v>
      </c>
      <c r="AG197" s="143">
        <f>_xlfn.XLOOKUP((W197&amp;V197),[1]GRN_20260331!$H:$H,[1]GRN_20260331!$X:$X,0)</f>
        <v>6.4170646875000001E-2</v>
      </c>
      <c r="AH197" s="143">
        <f t="shared" si="49"/>
        <v>1</v>
      </c>
      <c r="AI197" s="143">
        <f t="shared" si="57"/>
        <v>6.4170646875000001E-2</v>
      </c>
      <c r="AK197" s="144"/>
    </row>
    <row r="198" spans="1:37" x14ac:dyDescent="0.3">
      <c r="A198" s="23">
        <v>192</v>
      </c>
      <c r="B198" s="23"/>
      <c r="C198" s="23"/>
      <c r="D198" s="74" t="s">
        <v>452</v>
      </c>
      <c r="E198" s="74"/>
      <c r="F198" s="23">
        <v>1</v>
      </c>
      <c r="G198" s="23" t="s">
        <v>30</v>
      </c>
      <c r="H198" s="23" t="s">
        <v>31</v>
      </c>
      <c r="I198" s="74" t="s">
        <v>464</v>
      </c>
      <c r="J198" s="23" t="str">
        <f t="shared" si="63"/>
        <v>GUF0301014034</v>
      </c>
      <c r="K198" s="23" t="s">
        <v>465</v>
      </c>
      <c r="L198" s="88">
        <v>1</v>
      </c>
      <c r="M198" s="23" t="s">
        <v>34</v>
      </c>
      <c r="N198" s="74" t="s">
        <v>52</v>
      </c>
      <c r="O198" s="23" t="s">
        <v>53</v>
      </c>
      <c r="P198" s="89" t="s">
        <v>54</v>
      </c>
      <c r="Q198" s="50"/>
      <c r="R198" s="51"/>
      <c r="S198" s="23"/>
      <c r="U198" s="140" t="str">
        <f t="shared" si="46"/>
        <v>Electrical</v>
      </c>
      <c r="V198" s="140" t="str">
        <f t="shared" si="47"/>
        <v>F0301014034</v>
      </c>
      <c r="W198" s="140" t="s">
        <v>1472</v>
      </c>
      <c r="X198" s="140" t="s">
        <v>1469</v>
      </c>
      <c r="Y198" s="140" t="s">
        <v>1615</v>
      </c>
      <c r="Z198" s="143">
        <f>_xlfn.XLOOKUP((W198&amp;V198),[1]GRN_20260331!$H:$H,[1]GRN_20260331!$W:$W,0)</f>
        <v>7.2</v>
      </c>
      <c r="AA198" s="143" t="str">
        <f t="shared" si="58"/>
        <v>USD</v>
      </c>
      <c r="AB198" s="143">
        <f t="shared" si="59"/>
        <v>1</v>
      </c>
      <c r="AC198" s="143">
        <f t="shared" si="60"/>
        <v>7.2</v>
      </c>
      <c r="AD198" s="143">
        <f t="shared" si="48"/>
        <v>1</v>
      </c>
      <c r="AE198" s="143">
        <f t="shared" si="61"/>
        <v>7.2</v>
      </c>
      <c r="AG198" s="143">
        <f>_xlfn.XLOOKUP((W198&amp;V198),[1]GRN_20260331!$H:$H,[1]GRN_20260331!$X:$X,0)</f>
        <v>5.7112593750000003E-2</v>
      </c>
      <c r="AH198" s="143">
        <f t="shared" si="49"/>
        <v>1</v>
      </c>
      <c r="AI198" s="143">
        <f t="shared" si="57"/>
        <v>5.7112593750000003E-2</v>
      </c>
      <c r="AK198" s="144"/>
    </row>
    <row r="199" spans="1:37" x14ac:dyDescent="0.3">
      <c r="A199" s="23">
        <v>193</v>
      </c>
      <c r="B199" s="23"/>
      <c r="C199" s="23"/>
      <c r="D199" s="74" t="s">
        <v>38</v>
      </c>
      <c r="E199" s="74"/>
      <c r="F199" s="23">
        <v>1</v>
      </c>
      <c r="G199" s="23" t="s">
        <v>30</v>
      </c>
      <c r="H199" s="23" t="s">
        <v>31</v>
      </c>
      <c r="I199" s="23" t="s">
        <v>466</v>
      </c>
      <c r="J199" s="23" t="str">
        <f t="shared" si="63"/>
        <v>GTF0102081526M</v>
      </c>
      <c r="K199" s="23" t="s">
        <v>467</v>
      </c>
      <c r="L199" s="88">
        <v>1</v>
      </c>
      <c r="M199" s="23" t="s">
        <v>34</v>
      </c>
      <c r="N199" s="74" t="s">
        <v>41</v>
      </c>
      <c r="O199" s="23" t="s">
        <v>42</v>
      </c>
      <c r="P199" s="89" t="s">
        <v>37</v>
      </c>
      <c r="Q199" s="50"/>
      <c r="R199" s="51"/>
      <c r="S199" s="23"/>
      <c r="U199" s="140" t="str">
        <f t="shared" si="46"/>
        <v>Other Steel</v>
      </c>
      <c r="V199" s="140" t="str">
        <f t="shared" si="47"/>
        <v>F0102081526M</v>
      </c>
      <c r="W199" s="140" t="s">
        <v>1471</v>
      </c>
      <c r="X199" s="140" t="s">
        <v>1468</v>
      </c>
      <c r="Y199" s="140" t="s">
        <v>1614</v>
      </c>
      <c r="Z199" s="143">
        <f>_xlfn.XLOOKUP((W199&amp;V199),[1]GRN_20260331!$H:$H,[1]GRN_20260331!$W:$W,0)</f>
        <v>22.720000000000002</v>
      </c>
      <c r="AA199" s="143" t="str">
        <f t="shared" si="58"/>
        <v>THB</v>
      </c>
      <c r="AB199" s="143">
        <f t="shared" si="59"/>
        <v>32.1892</v>
      </c>
      <c r="AC199" s="143">
        <f t="shared" si="60"/>
        <v>0.7058267990506133</v>
      </c>
      <c r="AD199" s="143">
        <f t="shared" si="48"/>
        <v>1</v>
      </c>
      <c r="AE199" s="143">
        <f t="shared" si="61"/>
        <v>0.7058267990506133</v>
      </c>
      <c r="AG199" s="143">
        <f>_xlfn.XLOOKUP((W199&amp;V199),[1]GRN_20260331!$H:$H,[1]GRN_20260331!$X:$X,0)</f>
        <v>0</v>
      </c>
      <c r="AH199" s="143">
        <f t="shared" si="49"/>
        <v>1</v>
      </c>
      <c r="AI199" s="143">
        <f t="shared" si="57"/>
        <v>0</v>
      </c>
      <c r="AK199" s="144"/>
    </row>
    <row r="200" spans="1:37" x14ac:dyDescent="0.3">
      <c r="A200" s="23">
        <v>194</v>
      </c>
      <c r="B200" s="23"/>
      <c r="C200" s="23"/>
      <c r="D200" s="74" t="s">
        <v>38</v>
      </c>
      <c r="E200" s="74"/>
      <c r="F200" s="23">
        <v>1</v>
      </c>
      <c r="G200" s="23" t="s">
        <v>30</v>
      </c>
      <c r="H200" s="23" t="s">
        <v>31</v>
      </c>
      <c r="I200" s="23" t="s">
        <v>468</v>
      </c>
      <c r="J200" s="23" t="str">
        <f t="shared" si="63"/>
        <v>GTF0102089554M</v>
      </c>
      <c r="K200" s="23" t="s">
        <v>469</v>
      </c>
      <c r="L200" s="88">
        <v>1</v>
      </c>
      <c r="M200" s="23" t="s">
        <v>34</v>
      </c>
      <c r="N200" s="74" t="s">
        <v>41</v>
      </c>
      <c r="O200" s="23" t="s">
        <v>42</v>
      </c>
      <c r="P200" s="89" t="s">
        <v>37</v>
      </c>
      <c r="Q200" s="50"/>
      <c r="R200" s="51"/>
      <c r="S200" s="23"/>
      <c r="U200" s="140" t="str">
        <f t="shared" ref="U200:U263" si="64">TRIM(D200)</f>
        <v>Other Steel</v>
      </c>
      <c r="V200" s="140" t="str">
        <f t="shared" ref="V200:V263" si="65">IF(U200="Seat-Option",LEFT(I200,18),TRIM(I200))</f>
        <v>F0102089554M</v>
      </c>
      <c r="W200" s="140" t="s">
        <v>1471</v>
      </c>
      <c r="X200" s="140" t="s">
        <v>1468</v>
      </c>
      <c r="Y200" s="140" t="s">
        <v>1614</v>
      </c>
      <c r="Z200" s="143">
        <f>_xlfn.XLOOKUP((W200&amp;V200),[1]GRN_20260331!$H:$H,[1]GRN_20260331!$W:$W,0)</f>
        <v>116.75999999999999</v>
      </c>
      <c r="AA200" s="143" t="str">
        <f t="shared" si="58"/>
        <v>THB</v>
      </c>
      <c r="AB200" s="143">
        <f t="shared" si="59"/>
        <v>32.1892</v>
      </c>
      <c r="AC200" s="143">
        <f t="shared" si="60"/>
        <v>3.6273035676562322</v>
      </c>
      <c r="AD200" s="143">
        <f t="shared" ref="AD200:AD263" si="66">L200</f>
        <v>1</v>
      </c>
      <c r="AE200" s="143">
        <f t="shared" si="61"/>
        <v>3.6273035676562322</v>
      </c>
      <c r="AG200" s="143">
        <f>_xlfn.XLOOKUP((W200&amp;V200),[1]GRN_20260331!$H:$H,[1]GRN_20260331!$X:$X,0)</f>
        <v>0</v>
      </c>
      <c r="AH200" s="143">
        <f t="shared" ref="AH200:AH263" si="67">AD200</f>
        <v>1</v>
      </c>
      <c r="AI200" s="143">
        <f t="shared" ref="AI200:AI263" si="68">AG200*AH200</f>
        <v>0</v>
      </c>
      <c r="AK200" s="144"/>
    </row>
    <row r="201" spans="1:37" x14ac:dyDescent="0.3">
      <c r="A201" s="23">
        <v>195</v>
      </c>
      <c r="B201" s="23"/>
      <c r="C201" s="23"/>
      <c r="D201" s="74" t="s">
        <v>38</v>
      </c>
      <c r="E201" s="74"/>
      <c r="F201" s="23">
        <v>1</v>
      </c>
      <c r="G201" s="23" t="s">
        <v>30</v>
      </c>
      <c r="H201" s="23" t="s">
        <v>31</v>
      </c>
      <c r="I201" s="23" t="s">
        <v>470</v>
      </c>
      <c r="J201" s="23" t="str">
        <f t="shared" si="63"/>
        <v>GTF0102089555M</v>
      </c>
      <c r="K201" s="23" t="s">
        <v>471</v>
      </c>
      <c r="L201" s="88">
        <v>1</v>
      </c>
      <c r="M201" s="23" t="s">
        <v>34</v>
      </c>
      <c r="N201" s="74" t="s">
        <v>41</v>
      </c>
      <c r="O201" s="23" t="s">
        <v>42</v>
      </c>
      <c r="P201" s="89" t="s">
        <v>37</v>
      </c>
      <c r="Q201" s="50"/>
      <c r="R201" s="51"/>
      <c r="S201" s="23"/>
      <c r="U201" s="140" t="str">
        <f t="shared" si="64"/>
        <v>Other Steel</v>
      </c>
      <c r="V201" s="140" t="str">
        <f t="shared" si="65"/>
        <v>F0102089555M</v>
      </c>
      <c r="W201" s="140" t="s">
        <v>1471</v>
      </c>
      <c r="X201" s="140" t="s">
        <v>1468</v>
      </c>
      <c r="Y201" s="140" t="s">
        <v>1614</v>
      </c>
      <c r="Z201" s="143">
        <f>_xlfn.XLOOKUP((W201&amp;V201),[1]GRN_20260331!$H:$H,[1]GRN_20260331!$W:$W,0)</f>
        <v>104.23</v>
      </c>
      <c r="AA201" s="143" t="str">
        <f t="shared" si="58"/>
        <v>THB</v>
      </c>
      <c r="AB201" s="143">
        <f t="shared" si="59"/>
        <v>32.1892</v>
      </c>
      <c r="AC201" s="143">
        <f t="shared" si="60"/>
        <v>3.2380425732854499</v>
      </c>
      <c r="AD201" s="143">
        <f t="shared" si="66"/>
        <v>1</v>
      </c>
      <c r="AE201" s="143">
        <f t="shared" si="61"/>
        <v>3.2380425732854499</v>
      </c>
      <c r="AG201" s="143">
        <f>_xlfn.XLOOKUP((W201&amp;V201),[1]GRN_20260331!$H:$H,[1]GRN_20260331!$X:$X,0)</f>
        <v>0</v>
      </c>
      <c r="AH201" s="143">
        <f t="shared" si="67"/>
        <v>1</v>
      </c>
      <c r="AI201" s="143">
        <f t="shared" si="68"/>
        <v>0</v>
      </c>
      <c r="AK201" s="144"/>
    </row>
    <row r="202" spans="1:37" x14ac:dyDescent="0.3">
      <c r="A202" s="23">
        <v>196</v>
      </c>
      <c r="B202" s="23"/>
      <c r="C202" s="23"/>
      <c r="D202" s="74" t="s">
        <v>452</v>
      </c>
      <c r="E202" s="74"/>
      <c r="F202" s="23">
        <v>1</v>
      </c>
      <c r="G202" s="23" t="s">
        <v>30</v>
      </c>
      <c r="H202" s="23" t="s">
        <v>31</v>
      </c>
      <c r="I202" s="74" t="s">
        <v>472</v>
      </c>
      <c r="J202" s="23" t="str">
        <f t="shared" si="63"/>
        <v>GUF0308001065</v>
      </c>
      <c r="K202" s="23" t="s">
        <v>473</v>
      </c>
      <c r="L202" s="88">
        <v>1</v>
      </c>
      <c r="M202" s="23" t="s">
        <v>34</v>
      </c>
      <c r="N202" s="74" t="s">
        <v>52</v>
      </c>
      <c r="O202" s="23" t="s">
        <v>53</v>
      </c>
      <c r="P202" s="89" t="s">
        <v>54</v>
      </c>
      <c r="Q202" s="50"/>
      <c r="R202" s="51"/>
      <c r="S202" s="23"/>
      <c r="U202" s="140" t="str">
        <f t="shared" si="64"/>
        <v>Electrical</v>
      </c>
      <c r="V202" s="140" t="str">
        <f t="shared" si="65"/>
        <v>F0308001065</v>
      </c>
      <c r="W202" s="140" t="s">
        <v>1472</v>
      </c>
      <c r="X202" s="140" t="s">
        <v>1469</v>
      </c>
      <c r="Y202" s="140" t="s">
        <v>1615</v>
      </c>
      <c r="Z202" s="143">
        <f>_xlfn.XLOOKUP((W202&amp;V202),[1]GRN_20260331!$H:$H,[1]GRN_20260331!$W:$W,0)</f>
        <v>31.54</v>
      </c>
      <c r="AA202" s="143" t="str">
        <f t="shared" si="58"/>
        <v>USD</v>
      </c>
      <c r="AB202" s="143">
        <f t="shared" si="59"/>
        <v>1</v>
      </c>
      <c r="AC202" s="143">
        <f t="shared" si="60"/>
        <v>31.54</v>
      </c>
      <c r="AD202" s="143">
        <f t="shared" si="66"/>
        <v>1</v>
      </c>
      <c r="AE202" s="143">
        <f t="shared" si="61"/>
        <v>31.54</v>
      </c>
      <c r="AG202" s="143">
        <f>_xlfn.XLOOKUP((W202&amp;V202),[1]GRN_20260331!$H:$H,[1]GRN_20260331!$X:$X,0)</f>
        <v>1.7062241760000003</v>
      </c>
      <c r="AH202" s="143">
        <f t="shared" si="67"/>
        <v>1</v>
      </c>
      <c r="AI202" s="143">
        <f t="shared" si="68"/>
        <v>1.7062241760000003</v>
      </c>
      <c r="AK202" s="144"/>
    </row>
    <row r="203" spans="1:37" x14ac:dyDescent="0.3">
      <c r="A203" s="23">
        <v>197</v>
      </c>
      <c r="B203" s="23"/>
      <c r="C203" s="23"/>
      <c r="D203" s="74" t="s">
        <v>452</v>
      </c>
      <c r="E203" s="74"/>
      <c r="F203" s="23">
        <v>1</v>
      </c>
      <c r="G203" s="23" t="s">
        <v>30</v>
      </c>
      <c r="H203" s="23" t="s">
        <v>31</v>
      </c>
      <c r="I203" s="74" t="s">
        <v>474</v>
      </c>
      <c r="J203" s="23" t="str">
        <f t="shared" si="63"/>
        <v>GUF0308001066</v>
      </c>
      <c r="K203" s="23" t="s">
        <v>475</v>
      </c>
      <c r="L203" s="88">
        <v>1</v>
      </c>
      <c r="M203" s="23" t="s">
        <v>34</v>
      </c>
      <c r="N203" s="74" t="s">
        <v>52</v>
      </c>
      <c r="O203" s="23" t="s">
        <v>53</v>
      </c>
      <c r="P203" s="89" t="s">
        <v>54</v>
      </c>
      <c r="Q203" s="50"/>
      <c r="R203" s="51"/>
      <c r="S203" s="23"/>
      <c r="U203" s="140" t="str">
        <f t="shared" si="64"/>
        <v>Electrical</v>
      </c>
      <c r="V203" s="140" t="str">
        <f t="shared" si="65"/>
        <v>F0308001066</v>
      </c>
      <c r="W203" s="140" t="s">
        <v>1472</v>
      </c>
      <c r="X203" s="140" t="s">
        <v>1469</v>
      </c>
      <c r="Y203" s="140" t="s">
        <v>1615</v>
      </c>
      <c r="Z203" s="143">
        <f>_xlfn.XLOOKUP((W203&amp;V203),[1]GRN_20260331!$H:$H,[1]GRN_20260331!$W:$W,0)</f>
        <v>31.54</v>
      </c>
      <c r="AA203" s="143" t="str">
        <f t="shared" si="58"/>
        <v>USD</v>
      </c>
      <c r="AB203" s="143">
        <f t="shared" si="59"/>
        <v>1</v>
      </c>
      <c r="AC203" s="143">
        <f t="shared" si="60"/>
        <v>31.54</v>
      </c>
      <c r="AD203" s="143">
        <f t="shared" si="66"/>
        <v>1</v>
      </c>
      <c r="AE203" s="143">
        <f t="shared" si="61"/>
        <v>31.54</v>
      </c>
      <c r="AG203" s="143">
        <f>_xlfn.XLOOKUP((W203&amp;V203),[1]GRN_20260331!$H:$H,[1]GRN_20260331!$X:$X,0)</f>
        <v>1.7062241760000003</v>
      </c>
      <c r="AH203" s="143">
        <f t="shared" si="67"/>
        <v>1</v>
      </c>
      <c r="AI203" s="143">
        <f t="shared" si="68"/>
        <v>1.7062241760000003</v>
      </c>
      <c r="AK203" s="144"/>
    </row>
    <row r="204" spans="1:37" x14ac:dyDescent="0.3">
      <c r="A204" s="23">
        <v>198</v>
      </c>
      <c r="B204" s="23"/>
      <c r="C204" s="23"/>
      <c r="D204" s="74" t="s">
        <v>452</v>
      </c>
      <c r="E204" s="74"/>
      <c r="F204" s="23">
        <v>1</v>
      </c>
      <c r="G204" s="23" t="s">
        <v>30</v>
      </c>
      <c r="H204" s="23" t="s">
        <v>31</v>
      </c>
      <c r="I204" s="74" t="s">
        <v>476</v>
      </c>
      <c r="J204" s="23" t="str">
        <f t="shared" si="63"/>
        <v>GUF0308007031</v>
      </c>
      <c r="K204" s="23" t="s">
        <v>477</v>
      </c>
      <c r="L204" s="88">
        <v>1</v>
      </c>
      <c r="M204" s="23" t="s">
        <v>34</v>
      </c>
      <c r="N204" s="74" t="s">
        <v>52</v>
      </c>
      <c r="O204" s="23" t="s">
        <v>53</v>
      </c>
      <c r="P204" s="89" t="s">
        <v>54</v>
      </c>
      <c r="Q204" s="50"/>
      <c r="R204" s="51"/>
      <c r="S204" s="23"/>
      <c r="U204" s="140" t="str">
        <f t="shared" si="64"/>
        <v>Electrical</v>
      </c>
      <c r="V204" s="140" t="str">
        <f t="shared" si="65"/>
        <v>F0308007031</v>
      </c>
      <c r="W204" s="140" t="s">
        <v>1472</v>
      </c>
      <c r="X204" s="140" t="s">
        <v>1469</v>
      </c>
      <c r="Y204" s="140" t="s">
        <v>1615</v>
      </c>
      <c r="Z204" s="143">
        <f>_xlfn.XLOOKUP((W204&amp;V204),[1]GRN_20260331!$H:$H,[1]GRN_20260331!$W:$W,0)</f>
        <v>12.13</v>
      </c>
      <c r="AA204" s="143" t="str">
        <f t="shared" si="58"/>
        <v>USD</v>
      </c>
      <c r="AB204" s="143">
        <f t="shared" si="59"/>
        <v>1</v>
      </c>
      <c r="AC204" s="143">
        <f t="shared" si="60"/>
        <v>12.13</v>
      </c>
      <c r="AD204" s="143">
        <f t="shared" si="66"/>
        <v>1</v>
      </c>
      <c r="AE204" s="143">
        <f t="shared" si="61"/>
        <v>12.13</v>
      </c>
      <c r="AG204" s="143">
        <f>_xlfn.XLOOKUP((W204&amp;V204),[1]GRN_20260331!$H:$H,[1]GRN_20260331!$X:$X,0)</f>
        <v>9.6215078571428581E-2</v>
      </c>
      <c r="AH204" s="143">
        <f t="shared" si="67"/>
        <v>1</v>
      </c>
      <c r="AI204" s="143">
        <f t="shared" si="68"/>
        <v>9.6215078571428581E-2</v>
      </c>
      <c r="AK204" s="144"/>
    </row>
    <row r="205" spans="1:37" x14ac:dyDescent="0.3">
      <c r="A205" s="23">
        <v>199</v>
      </c>
      <c r="B205" s="23"/>
      <c r="C205" s="23"/>
      <c r="D205" s="74" t="s">
        <v>452</v>
      </c>
      <c r="E205" s="74"/>
      <c r="F205" s="23">
        <v>1</v>
      </c>
      <c r="G205" s="23" t="s">
        <v>30</v>
      </c>
      <c r="H205" s="23" t="s">
        <v>31</v>
      </c>
      <c r="I205" s="74" t="s">
        <v>478</v>
      </c>
      <c r="J205" s="23" t="str">
        <f t="shared" si="63"/>
        <v>GUF0308007032</v>
      </c>
      <c r="K205" s="23" t="s">
        <v>479</v>
      </c>
      <c r="L205" s="88">
        <v>1</v>
      </c>
      <c r="M205" s="23" t="s">
        <v>34</v>
      </c>
      <c r="N205" s="74" t="s">
        <v>52</v>
      </c>
      <c r="O205" s="23" t="s">
        <v>53</v>
      </c>
      <c r="P205" s="89" t="s">
        <v>54</v>
      </c>
      <c r="Q205" s="50"/>
      <c r="R205" s="51"/>
      <c r="S205" s="23"/>
      <c r="U205" s="140" t="str">
        <f t="shared" si="64"/>
        <v>Electrical</v>
      </c>
      <c r="V205" s="140" t="str">
        <f t="shared" si="65"/>
        <v>F0308007032</v>
      </c>
      <c r="W205" s="140" t="s">
        <v>1472</v>
      </c>
      <c r="X205" s="140" t="s">
        <v>1469</v>
      </c>
      <c r="Y205" s="140" t="s">
        <v>1615</v>
      </c>
      <c r="Z205" s="143">
        <f>_xlfn.XLOOKUP((W205&amp;V205),[1]GRN_20260331!$H:$H,[1]GRN_20260331!$W:$W,0)</f>
        <v>12.129999999999999</v>
      </c>
      <c r="AA205" s="143" t="str">
        <f t="shared" si="58"/>
        <v>USD</v>
      </c>
      <c r="AB205" s="143">
        <f t="shared" si="59"/>
        <v>1</v>
      </c>
      <c r="AC205" s="143">
        <f t="shared" si="60"/>
        <v>12.129999999999999</v>
      </c>
      <c r="AD205" s="143">
        <f t="shared" si="66"/>
        <v>1</v>
      </c>
      <c r="AE205" s="143">
        <f t="shared" si="61"/>
        <v>12.129999999999999</v>
      </c>
      <c r="AG205" s="143">
        <f>_xlfn.XLOOKUP((W205&amp;V205),[1]GRN_20260331!$H:$H,[1]GRN_20260331!$X:$X,0)</f>
        <v>9.6215481818181833E-2</v>
      </c>
      <c r="AH205" s="143">
        <f t="shared" si="67"/>
        <v>1</v>
      </c>
      <c r="AI205" s="143">
        <f t="shared" si="68"/>
        <v>9.6215481818181833E-2</v>
      </c>
      <c r="AK205" s="144"/>
    </row>
    <row r="206" spans="1:37" x14ac:dyDescent="0.3">
      <c r="A206" s="23">
        <v>200</v>
      </c>
      <c r="B206" s="23"/>
      <c r="C206" s="23"/>
      <c r="D206" s="74" t="s">
        <v>452</v>
      </c>
      <c r="E206" s="74"/>
      <c r="F206" s="23">
        <v>1</v>
      </c>
      <c r="G206" s="23" t="s">
        <v>30</v>
      </c>
      <c r="H206" s="23" t="s">
        <v>31</v>
      </c>
      <c r="I206" s="74" t="s">
        <v>480</v>
      </c>
      <c r="J206" s="23" t="str">
        <f t="shared" si="63"/>
        <v>GUF0308009030</v>
      </c>
      <c r="K206" s="23" t="s">
        <v>481</v>
      </c>
      <c r="L206" s="88">
        <v>3</v>
      </c>
      <c r="M206" s="23" t="s">
        <v>34</v>
      </c>
      <c r="N206" s="74" t="s">
        <v>52</v>
      </c>
      <c r="O206" s="23" t="s">
        <v>53</v>
      </c>
      <c r="P206" s="89" t="s">
        <v>54</v>
      </c>
      <c r="Q206" s="50"/>
      <c r="R206" s="51"/>
      <c r="S206" s="23"/>
      <c r="U206" s="140" t="str">
        <f t="shared" si="64"/>
        <v>Electrical</v>
      </c>
      <c r="V206" s="140" t="str">
        <f t="shared" si="65"/>
        <v>F0308009030</v>
      </c>
      <c r="W206" s="140" t="s">
        <v>1472</v>
      </c>
      <c r="X206" s="140" t="s">
        <v>1469</v>
      </c>
      <c r="Y206" s="140" t="s">
        <v>1615</v>
      </c>
      <c r="Z206" s="143">
        <f>_xlfn.XLOOKUP((W206&amp;V206),[1]GRN_20260331!$H:$H,[1]GRN_20260331!$W:$W,0)</f>
        <v>2.02</v>
      </c>
      <c r="AA206" s="143" t="str">
        <f t="shared" si="58"/>
        <v>USD</v>
      </c>
      <c r="AB206" s="143">
        <f t="shared" si="59"/>
        <v>1</v>
      </c>
      <c r="AC206" s="143">
        <f t="shared" si="60"/>
        <v>2.02</v>
      </c>
      <c r="AD206" s="143">
        <f t="shared" si="66"/>
        <v>3</v>
      </c>
      <c r="AE206" s="143">
        <f t="shared" si="61"/>
        <v>6.0600000000000005</v>
      </c>
      <c r="AG206" s="143">
        <f>_xlfn.XLOOKUP((W206&amp;V206),[1]GRN_20260331!$H:$H,[1]GRN_20260331!$X:$X,0)</f>
        <v>0.109269192</v>
      </c>
      <c r="AH206" s="143">
        <f t="shared" si="67"/>
        <v>3</v>
      </c>
      <c r="AI206" s="143">
        <f t="shared" si="68"/>
        <v>0.32780757599999999</v>
      </c>
      <c r="AK206" s="144"/>
    </row>
    <row r="207" spans="1:37" x14ac:dyDescent="0.3">
      <c r="A207" s="23">
        <v>201</v>
      </c>
      <c r="B207" s="23"/>
      <c r="C207" s="23"/>
      <c r="D207" s="74" t="s">
        <v>452</v>
      </c>
      <c r="E207" s="74"/>
      <c r="F207" s="23">
        <v>1</v>
      </c>
      <c r="G207" s="23" t="s">
        <v>30</v>
      </c>
      <c r="H207" s="23" t="s">
        <v>31</v>
      </c>
      <c r="I207" s="74" t="s">
        <v>482</v>
      </c>
      <c r="J207" s="23" t="str">
        <f t="shared" si="63"/>
        <v>GUF0308009031</v>
      </c>
      <c r="K207" s="23" t="s">
        <v>483</v>
      </c>
      <c r="L207" s="88">
        <v>1</v>
      </c>
      <c r="M207" s="23" t="s">
        <v>34</v>
      </c>
      <c r="N207" s="74" t="s">
        <v>52</v>
      </c>
      <c r="O207" s="23" t="s">
        <v>53</v>
      </c>
      <c r="P207" s="89" t="s">
        <v>54</v>
      </c>
      <c r="Q207" s="50"/>
      <c r="R207" s="51"/>
      <c r="S207" s="23"/>
      <c r="U207" s="140" t="str">
        <f t="shared" si="64"/>
        <v>Electrical</v>
      </c>
      <c r="V207" s="140" t="str">
        <f t="shared" si="65"/>
        <v>F0308009031</v>
      </c>
      <c r="W207" s="140" t="s">
        <v>1472</v>
      </c>
      <c r="X207" s="140" t="s">
        <v>1469</v>
      </c>
      <c r="Y207" s="140" t="s">
        <v>1615</v>
      </c>
      <c r="Z207" s="143">
        <f>_xlfn.XLOOKUP((W207&amp;V207),[1]GRN_20260331!$H:$H,[1]GRN_20260331!$W:$W,0)</f>
        <v>2.39</v>
      </c>
      <c r="AA207" s="143" t="str">
        <f t="shared" si="58"/>
        <v>USD</v>
      </c>
      <c r="AB207" s="143">
        <f t="shared" si="59"/>
        <v>1</v>
      </c>
      <c r="AC207" s="143">
        <f t="shared" si="60"/>
        <v>2.39</v>
      </c>
      <c r="AD207" s="143">
        <f t="shared" si="66"/>
        <v>1</v>
      </c>
      <c r="AE207" s="143">
        <f t="shared" si="61"/>
        <v>2.39</v>
      </c>
      <c r="AG207" s="143">
        <f>_xlfn.XLOOKUP((W207&amp;V207),[1]GRN_20260331!$H:$H,[1]GRN_20260331!$X:$X,0)</f>
        <v>0.58036840000000001</v>
      </c>
      <c r="AH207" s="143">
        <f t="shared" si="67"/>
        <v>1</v>
      </c>
      <c r="AI207" s="143">
        <f t="shared" si="68"/>
        <v>0.58036840000000001</v>
      </c>
      <c r="AK207" s="144"/>
    </row>
    <row r="208" spans="1:37" x14ac:dyDescent="0.3">
      <c r="A208" s="23">
        <v>202</v>
      </c>
      <c r="B208" s="23"/>
      <c r="C208" s="23"/>
      <c r="D208" s="74" t="s">
        <v>452</v>
      </c>
      <c r="E208" s="74"/>
      <c r="F208" s="23">
        <v>1</v>
      </c>
      <c r="G208" s="23" t="s">
        <v>30</v>
      </c>
      <c r="H208" s="23" t="s">
        <v>31</v>
      </c>
      <c r="I208" s="74" t="s">
        <v>484</v>
      </c>
      <c r="J208" s="23" t="str">
        <f t="shared" ref="J208:J239" si="69">IF(LEFT(I208,2)="CO",I208,IF(LEFT(I208,2)="54","HT"&amp;I208,IF(LEFT(I208,2)="KI","KT_"&amp;MID(I208,5,24),IF(P208="THB","GT"&amp;I208,IF(P208="USD","GU"&amp;I208,IF(P208="CNY","GC"&amp;I208))))))</f>
        <v>GUF0308009032</v>
      </c>
      <c r="K208" s="23" t="s">
        <v>485</v>
      </c>
      <c r="L208" s="88">
        <v>1</v>
      </c>
      <c r="M208" s="23" t="s">
        <v>34</v>
      </c>
      <c r="N208" s="74" t="s">
        <v>52</v>
      </c>
      <c r="O208" s="23" t="s">
        <v>53</v>
      </c>
      <c r="P208" s="89" t="s">
        <v>54</v>
      </c>
      <c r="Q208" s="50"/>
      <c r="R208" s="51"/>
      <c r="S208" s="23"/>
      <c r="U208" s="140" t="str">
        <f t="shared" si="64"/>
        <v>Electrical</v>
      </c>
      <c r="V208" s="140" t="str">
        <f t="shared" si="65"/>
        <v>F0308009032</v>
      </c>
      <c r="W208" s="140" t="s">
        <v>1472</v>
      </c>
      <c r="X208" s="140" t="s">
        <v>1469</v>
      </c>
      <c r="Y208" s="140" t="s">
        <v>1615</v>
      </c>
      <c r="Z208" s="143">
        <f>_xlfn.XLOOKUP((W208&amp;V208),[1]GRN_20260331!$H:$H,[1]GRN_20260331!$W:$W,0)</f>
        <v>2.1</v>
      </c>
      <c r="AA208" s="143" t="str">
        <f t="shared" si="58"/>
        <v>USD</v>
      </c>
      <c r="AB208" s="143">
        <f t="shared" si="59"/>
        <v>1</v>
      </c>
      <c r="AC208" s="143">
        <f t="shared" si="60"/>
        <v>2.1</v>
      </c>
      <c r="AD208" s="143">
        <f t="shared" si="66"/>
        <v>1</v>
      </c>
      <c r="AE208" s="143">
        <f t="shared" si="61"/>
        <v>2.1</v>
      </c>
      <c r="AG208" s="143">
        <f>_xlfn.XLOOKUP((W208&amp;V208),[1]GRN_20260331!$H:$H,[1]GRN_20260331!$X:$X,0)</f>
        <v>0.51006177647058826</v>
      </c>
      <c r="AH208" s="143">
        <f t="shared" si="67"/>
        <v>1</v>
      </c>
      <c r="AI208" s="143">
        <f t="shared" si="68"/>
        <v>0.51006177647058826</v>
      </c>
      <c r="AK208" s="144"/>
    </row>
    <row r="209" spans="1:37" x14ac:dyDescent="0.3">
      <c r="A209" s="23">
        <v>203</v>
      </c>
      <c r="B209" s="23"/>
      <c r="C209" s="23"/>
      <c r="D209" s="74" t="s">
        <v>452</v>
      </c>
      <c r="E209" s="74"/>
      <c r="F209" s="23">
        <v>1</v>
      </c>
      <c r="G209" s="23" t="s">
        <v>30</v>
      </c>
      <c r="H209" s="23" t="s">
        <v>31</v>
      </c>
      <c r="I209" s="74" t="s">
        <v>486</v>
      </c>
      <c r="J209" s="23" t="str">
        <f t="shared" si="69"/>
        <v>GUF0308002013</v>
      </c>
      <c r="K209" s="23" t="s">
        <v>487</v>
      </c>
      <c r="L209" s="88">
        <v>1</v>
      </c>
      <c r="M209" s="23" t="s">
        <v>34</v>
      </c>
      <c r="N209" s="74" t="s">
        <v>52</v>
      </c>
      <c r="O209" s="23" t="s">
        <v>53</v>
      </c>
      <c r="P209" s="89" t="s">
        <v>54</v>
      </c>
      <c r="Q209" s="50"/>
      <c r="R209" s="51"/>
      <c r="S209" s="23"/>
      <c r="U209" s="140" t="str">
        <f t="shared" si="64"/>
        <v>Electrical</v>
      </c>
      <c r="V209" s="140" t="str">
        <f t="shared" si="65"/>
        <v>F0308002013</v>
      </c>
      <c r="W209" s="140" t="s">
        <v>1472</v>
      </c>
      <c r="X209" s="140" t="s">
        <v>1469</v>
      </c>
      <c r="Y209" s="140" t="s">
        <v>1615</v>
      </c>
      <c r="Z209" s="143">
        <f>_xlfn.XLOOKUP((W209&amp;V209),[1]GRN_20260331!$H:$H,[1]GRN_20260331!$W:$W,0)</f>
        <v>2.67</v>
      </c>
      <c r="AA209" s="143" t="str">
        <f t="shared" si="58"/>
        <v>USD</v>
      </c>
      <c r="AB209" s="143">
        <f t="shared" si="59"/>
        <v>1</v>
      </c>
      <c r="AC209" s="143">
        <f t="shared" si="60"/>
        <v>2.67</v>
      </c>
      <c r="AD209" s="143">
        <f t="shared" si="66"/>
        <v>1</v>
      </c>
      <c r="AE209" s="143">
        <f t="shared" si="61"/>
        <v>2.67</v>
      </c>
      <c r="AG209" s="143">
        <f>_xlfn.XLOOKUP((W209&amp;V209),[1]GRN_20260331!$H:$H,[1]GRN_20260331!$X:$X,0)</f>
        <v>0.14444078400000002</v>
      </c>
      <c r="AH209" s="143">
        <f t="shared" si="67"/>
        <v>1</v>
      </c>
      <c r="AI209" s="143">
        <f t="shared" si="68"/>
        <v>0.14444078400000002</v>
      </c>
      <c r="AK209" s="144"/>
    </row>
    <row r="210" spans="1:37" x14ac:dyDescent="0.3">
      <c r="A210" s="23">
        <v>204</v>
      </c>
      <c r="B210" s="23"/>
      <c r="C210" s="23"/>
      <c r="D210" s="74" t="s">
        <v>452</v>
      </c>
      <c r="E210" s="74"/>
      <c r="F210" s="23">
        <v>1</v>
      </c>
      <c r="G210" s="23" t="s">
        <v>30</v>
      </c>
      <c r="H210" s="23" t="s">
        <v>31</v>
      </c>
      <c r="I210" s="74" t="s">
        <v>488</v>
      </c>
      <c r="J210" s="23" t="str">
        <f t="shared" si="69"/>
        <v>GUF0308002014</v>
      </c>
      <c r="K210" s="23" t="s">
        <v>489</v>
      </c>
      <c r="L210" s="88">
        <v>1</v>
      </c>
      <c r="M210" s="23" t="s">
        <v>34</v>
      </c>
      <c r="N210" s="74" t="s">
        <v>52</v>
      </c>
      <c r="O210" s="23" t="s">
        <v>53</v>
      </c>
      <c r="P210" s="89" t="s">
        <v>54</v>
      </c>
      <c r="Q210" s="50"/>
      <c r="R210" s="51"/>
      <c r="S210" s="23"/>
      <c r="U210" s="140" t="str">
        <f t="shared" si="64"/>
        <v>Electrical</v>
      </c>
      <c r="V210" s="140" t="str">
        <f t="shared" si="65"/>
        <v>F0308002014</v>
      </c>
      <c r="W210" s="140" t="s">
        <v>1472</v>
      </c>
      <c r="X210" s="140" t="s">
        <v>1469</v>
      </c>
      <c r="Y210" s="140" t="s">
        <v>1615</v>
      </c>
      <c r="Z210" s="143">
        <f>_xlfn.XLOOKUP((W210&amp;V210),[1]GRN_20260331!$H:$H,[1]GRN_20260331!$W:$W,0)</f>
        <v>2.67</v>
      </c>
      <c r="AA210" s="143" t="str">
        <f t="shared" si="58"/>
        <v>USD</v>
      </c>
      <c r="AB210" s="143">
        <f t="shared" si="59"/>
        <v>1</v>
      </c>
      <c r="AC210" s="143">
        <f t="shared" si="60"/>
        <v>2.67</v>
      </c>
      <c r="AD210" s="143">
        <f t="shared" si="66"/>
        <v>1</v>
      </c>
      <c r="AE210" s="143">
        <f t="shared" si="61"/>
        <v>2.67</v>
      </c>
      <c r="AG210" s="143">
        <f>_xlfn.XLOOKUP((W210&amp;V210),[1]GRN_20260331!$H:$H,[1]GRN_20260331!$X:$X,0)</f>
        <v>0.14444078400000002</v>
      </c>
      <c r="AH210" s="143">
        <f t="shared" si="67"/>
        <v>1</v>
      </c>
      <c r="AI210" s="143">
        <f t="shared" si="68"/>
        <v>0.14444078400000002</v>
      </c>
      <c r="AK210" s="144"/>
    </row>
    <row r="211" spans="1:37" x14ac:dyDescent="0.3">
      <c r="A211" s="23">
        <v>205</v>
      </c>
      <c r="B211" s="23"/>
      <c r="C211" s="23"/>
      <c r="D211" s="74" t="s">
        <v>452</v>
      </c>
      <c r="E211" s="74"/>
      <c r="F211" s="23">
        <v>1</v>
      </c>
      <c r="G211" s="23" t="s">
        <v>30</v>
      </c>
      <c r="H211" s="23" t="s">
        <v>31</v>
      </c>
      <c r="I211" s="74" t="s">
        <v>490</v>
      </c>
      <c r="J211" s="23" t="str">
        <f t="shared" si="69"/>
        <v>GUF0308002015</v>
      </c>
      <c r="K211" s="23" t="s">
        <v>491</v>
      </c>
      <c r="L211" s="88">
        <v>1</v>
      </c>
      <c r="M211" s="23" t="s">
        <v>34</v>
      </c>
      <c r="N211" s="74" t="s">
        <v>52</v>
      </c>
      <c r="O211" s="23" t="s">
        <v>53</v>
      </c>
      <c r="P211" s="89" t="s">
        <v>54</v>
      </c>
      <c r="Q211" s="50"/>
      <c r="R211" s="51"/>
      <c r="S211" s="23"/>
      <c r="U211" s="140" t="str">
        <f t="shared" si="64"/>
        <v>Electrical</v>
      </c>
      <c r="V211" s="140" t="str">
        <f t="shared" si="65"/>
        <v>F0308002015</v>
      </c>
      <c r="W211" s="140" t="s">
        <v>1472</v>
      </c>
      <c r="X211" s="140" t="s">
        <v>1469</v>
      </c>
      <c r="Y211" s="140" t="s">
        <v>1615</v>
      </c>
      <c r="Z211" s="143">
        <f>_xlfn.XLOOKUP((W211&amp;V211),[1]GRN_20260331!$H:$H,[1]GRN_20260331!$W:$W,0)</f>
        <v>4.5299999999999994</v>
      </c>
      <c r="AA211" s="143" t="str">
        <f t="shared" si="58"/>
        <v>USD</v>
      </c>
      <c r="AB211" s="143">
        <f t="shared" si="59"/>
        <v>1</v>
      </c>
      <c r="AC211" s="143">
        <f t="shared" si="60"/>
        <v>4.5299999999999994</v>
      </c>
      <c r="AD211" s="143">
        <f t="shared" si="66"/>
        <v>1</v>
      </c>
      <c r="AE211" s="143">
        <f t="shared" si="61"/>
        <v>4.5299999999999994</v>
      </c>
      <c r="AG211" s="143">
        <f>_xlfn.XLOOKUP((W211&amp;V211),[1]GRN_20260331!$H:$H,[1]GRN_20260331!$X:$X,0)</f>
        <v>3.5932612499999995E-2</v>
      </c>
      <c r="AH211" s="143">
        <f t="shared" si="67"/>
        <v>1</v>
      </c>
      <c r="AI211" s="143">
        <f t="shared" si="68"/>
        <v>3.5932612499999995E-2</v>
      </c>
      <c r="AK211" s="144"/>
    </row>
    <row r="212" spans="1:37" x14ac:dyDescent="0.3">
      <c r="A212" s="23">
        <v>206</v>
      </c>
      <c r="B212" s="23"/>
      <c r="C212" s="23"/>
      <c r="D212" s="74" t="s">
        <v>452</v>
      </c>
      <c r="E212" s="74"/>
      <c r="F212" s="23">
        <v>1</v>
      </c>
      <c r="G212" s="23" t="s">
        <v>30</v>
      </c>
      <c r="H212" s="23" t="s">
        <v>31</v>
      </c>
      <c r="I212" s="74" t="s">
        <v>492</v>
      </c>
      <c r="J212" s="23" t="str">
        <f t="shared" si="69"/>
        <v>GUF0308002016</v>
      </c>
      <c r="K212" s="23" t="s">
        <v>493</v>
      </c>
      <c r="L212" s="88">
        <v>1</v>
      </c>
      <c r="M212" s="23" t="s">
        <v>34</v>
      </c>
      <c r="N212" s="74" t="s">
        <v>52</v>
      </c>
      <c r="O212" s="23" t="s">
        <v>53</v>
      </c>
      <c r="P212" s="89" t="s">
        <v>54</v>
      </c>
      <c r="Q212" s="50"/>
      <c r="R212" s="51"/>
      <c r="S212" s="23"/>
      <c r="U212" s="140" t="str">
        <f t="shared" si="64"/>
        <v>Electrical</v>
      </c>
      <c r="V212" s="140" t="str">
        <f t="shared" si="65"/>
        <v>F0308002016</v>
      </c>
      <c r="W212" s="140" t="s">
        <v>1472</v>
      </c>
      <c r="X212" s="140" t="s">
        <v>1469</v>
      </c>
      <c r="Y212" s="140" t="s">
        <v>1615</v>
      </c>
      <c r="Z212" s="143">
        <f>_xlfn.XLOOKUP((W212&amp;V212),[1]GRN_20260331!$H:$H,[1]GRN_20260331!$W:$W,0)</f>
        <v>4.5299999999999994</v>
      </c>
      <c r="AA212" s="143" t="str">
        <f t="shared" si="58"/>
        <v>USD</v>
      </c>
      <c r="AB212" s="143">
        <f t="shared" si="59"/>
        <v>1</v>
      </c>
      <c r="AC212" s="143">
        <f t="shared" si="60"/>
        <v>4.5299999999999994</v>
      </c>
      <c r="AD212" s="143">
        <f t="shared" si="66"/>
        <v>1</v>
      </c>
      <c r="AE212" s="143">
        <f t="shared" si="61"/>
        <v>4.5299999999999994</v>
      </c>
      <c r="AG212" s="143">
        <f>_xlfn.XLOOKUP((W212&amp;V212),[1]GRN_20260331!$H:$H,[1]GRN_20260331!$X:$X,0)</f>
        <v>3.5932612499999995E-2</v>
      </c>
      <c r="AH212" s="143">
        <f t="shared" si="67"/>
        <v>1</v>
      </c>
      <c r="AI212" s="143">
        <f t="shared" si="68"/>
        <v>3.5932612499999995E-2</v>
      </c>
      <c r="AK212" s="144"/>
    </row>
    <row r="213" spans="1:37" x14ac:dyDescent="0.3">
      <c r="A213" s="23">
        <v>207</v>
      </c>
      <c r="B213" s="23"/>
      <c r="C213" s="23"/>
      <c r="D213" s="74" t="s">
        <v>452</v>
      </c>
      <c r="E213" s="74"/>
      <c r="F213" s="23">
        <v>1</v>
      </c>
      <c r="G213" s="23" t="s">
        <v>30</v>
      </c>
      <c r="H213" s="23" t="s">
        <v>31</v>
      </c>
      <c r="I213" s="74" t="s">
        <v>494</v>
      </c>
      <c r="J213" s="23" t="str">
        <f t="shared" si="69"/>
        <v>GUF0309001112</v>
      </c>
      <c r="K213" s="23" t="s">
        <v>495</v>
      </c>
      <c r="L213" s="88">
        <v>1</v>
      </c>
      <c r="M213" s="23" t="s">
        <v>34</v>
      </c>
      <c r="N213" s="74" t="s">
        <v>52</v>
      </c>
      <c r="O213" s="23" t="s">
        <v>53</v>
      </c>
      <c r="P213" s="89" t="s">
        <v>54</v>
      </c>
      <c r="Q213" s="50"/>
      <c r="R213" s="51"/>
      <c r="S213" s="23"/>
      <c r="U213" s="140" t="str">
        <f t="shared" si="64"/>
        <v>Electrical</v>
      </c>
      <c r="V213" s="140" t="str">
        <f t="shared" si="65"/>
        <v>F0309001112</v>
      </c>
      <c r="W213" s="140" t="s">
        <v>1472</v>
      </c>
      <c r="X213" s="140" t="s">
        <v>1469</v>
      </c>
      <c r="Y213" s="140" t="s">
        <v>1615</v>
      </c>
      <c r="Z213" s="143">
        <f>_xlfn.XLOOKUP((W213&amp;V213),[1]GRN_20260331!$H:$H,[1]GRN_20260331!$W:$W,0)</f>
        <v>4.6900000000000004</v>
      </c>
      <c r="AA213" s="143" t="str">
        <f t="shared" si="58"/>
        <v>USD</v>
      </c>
      <c r="AB213" s="143">
        <f t="shared" si="59"/>
        <v>1</v>
      </c>
      <c r="AC213" s="143">
        <f t="shared" si="60"/>
        <v>4.6900000000000004</v>
      </c>
      <c r="AD213" s="143">
        <f t="shared" si="66"/>
        <v>1</v>
      </c>
      <c r="AE213" s="143">
        <f t="shared" si="61"/>
        <v>4.6900000000000004</v>
      </c>
      <c r="AG213" s="143">
        <f>_xlfn.XLOOKUP((W213&amp;V213),[1]GRN_20260331!$H:$H,[1]GRN_20260331!$X:$X,0)</f>
        <v>3.35547E-2</v>
      </c>
      <c r="AH213" s="143">
        <f t="shared" si="67"/>
        <v>1</v>
      </c>
      <c r="AI213" s="143">
        <f t="shared" si="68"/>
        <v>3.35547E-2</v>
      </c>
      <c r="AK213" s="144"/>
    </row>
    <row r="214" spans="1:37" x14ac:dyDescent="0.3">
      <c r="A214" s="23">
        <v>208</v>
      </c>
      <c r="B214" s="23"/>
      <c r="C214" s="23"/>
      <c r="D214" s="74" t="s">
        <v>168</v>
      </c>
      <c r="E214" s="74"/>
      <c r="F214" s="23">
        <v>1</v>
      </c>
      <c r="G214" s="23" t="s">
        <v>30</v>
      </c>
      <c r="H214" s="23" t="s">
        <v>31</v>
      </c>
      <c r="I214" s="74" t="s">
        <v>496</v>
      </c>
      <c r="J214" s="23" t="str">
        <f t="shared" si="69"/>
        <v>GTF0309001109</v>
      </c>
      <c r="K214" s="23" t="s">
        <v>497</v>
      </c>
      <c r="L214" s="88">
        <v>1</v>
      </c>
      <c r="M214" s="23" t="s">
        <v>34</v>
      </c>
      <c r="N214" s="74" t="s">
        <v>171</v>
      </c>
      <c r="O214" s="23" t="s">
        <v>172</v>
      </c>
      <c r="P214" s="89" t="s">
        <v>37</v>
      </c>
      <c r="Q214" s="50"/>
      <c r="R214" s="51"/>
      <c r="S214" s="23"/>
      <c r="U214" s="140" t="str">
        <f t="shared" si="64"/>
        <v>Plastic</v>
      </c>
      <c r="V214" s="140" t="str">
        <f t="shared" si="65"/>
        <v>F0309001109</v>
      </c>
      <c r="W214" s="140" t="s">
        <v>1471</v>
      </c>
      <c r="X214" s="140" t="s">
        <v>1468</v>
      </c>
      <c r="Y214" s="140" t="s">
        <v>1614</v>
      </c>
      <c r="Z214" s="143">
        <f>_xlfn.XLOOKUP((W214&amp;V214),[1]GRN_20260331!$H:$H,[1]GRN_20260331!$W:$W,0)</f>
        <v>26.21</v>
      </c>
      <c r="AA214" s="143" t="str">
        <f t="shared" si="58"/>
        <v>THB</v>
      </c>
      <c r="AB214" s="143">
        <f t="shared" si="59"/>
        <v>32.1892</v>
      </c>
      <c r="AC214" s="143">
        <f t="shared" si="60"/>
        <v>0.81424825717942673</v>
      </c>
      <c r="AD214" s="143">
        <f t="shared" si="66"/>
        <v>1</v>
      </c>
      <c r="AE214" s="143">
        <f t="shared" si="61"/>
        <v>0.81424825717942673</v>
      </c>
      <c r="AG214" s="143">
        <f>_xlfn.XLOOKUP((W214&amp;V214),[1]GRN_20260331!$H:$H,[1]GRN_20260331!$X:$X,0)</f>
        <v>0</v>
      </c>
      <c r="AH214" s="143">
        <f t="shared" si="67"/>
        <v>1</v>
      </c>
      <c r="AI214" s="143">
        <f t="shared" si="68"/>
        <v>0</v>
      </c>
      <c r="AK214" s="144"/>
    </row>
    <row r="215" spans="1:37" x14ac:dyDescent="0.3">
      <c r="A215" s="23">
        <v>209</v>
      </c>
      <c r="B215" s="23"/>
      <c r="C215" s="23"/>
      <c r="D215" s="74" t="s">
        <v>168</v>
      </c>
      <c r="E215" s="74"/>
      <c r="F215" s="23">
        <v>1</v>
      </c>
      <c r="G215" s="23" t="s">
        <v>30</v>
      </c>
      <c r="H215" s="23" t="s">
        <v>31</v>
      </c>
      <c r="I215" s="74" t="s">
        <v>498</v>
      </c>
      <c r="J215" s="23" t="str">
        <f t="shared" si="69"/>
        <v>GTF0309001110</v>
      </c>
      <c r="K215" s="23" t="s">
        <v>499</v>
      </c>
      <c r="L215" s="88">
        <v>1</v>
      </c>
      <c r="M215" s="23" t="s">
        <v>34</v>
      </c>
      <c r="N215" s="74" t="s">
        <v>189</v>
      </c>
      <c r="O215" s="23" t="s">
        <v>190</v>
      </c>
      <c r="P215" s="89" t="s">
        <v>37</v>
      </c>
      <c r="Q215" s="50"/>
      <c r="R215" s="51"/>
      <c r="S215" s="23"/>
      <c r="U215" s="140" t="str">
        <f t="shared" si="64"/>
        <v>Plastic</v>
      </c>
      <c r="V215" s="140" t="str">
        <f t="shared" si="65"/>
        <v>F0309001110</v>
      </c>
      <c r="W215" s="140" t="s">
        <v>1471</v>
      </c>
      <c r="X215" s="140" t="s">
        <v>1468</v>
      </c>
      <c r="Y215" s="140" t="s">
        <v>1614</v>
      </c>
      <c r="Z215" s="143">
        <f>_xlfn.XLOOKUP((W215&amp;V215),[1]GRN_20260331!$H:$H,[1]GRN_20260331!$W:$W,0)</f>
        <v>25</v>
      </c>
      <c r="AA215" s="143" t="str">
        <f t="shared" si="58"/>
        <v>THB</v>
      </c>
      <c r="AB215" s="143">
        <f t="shared" si="59"/>
        <v>32.1892</v>
      </c>
      <c r="AC215" s="143">
        <f t="shared" si="60"/>
        <v>0.77665800951872055</v>
      </c>
      <c r="AD215" s="143">
        <f t="shared" si="66"/>
        <v>1</v>
      </c>
      <c r="AE215" s="143">
        <f t="shared" si="61"/>
        <v>0.77665800951872055</v>
      </c>
      <c r="AG215" s="143">
        <f>_xlfn.XLOOKUP((W215&amp;V215),[1]GRN_20260331!$H:$H,[1]GRN_20260331!$X:$X,0)</f>
        <v>0</v>
      </c>
      <c r="AH215" s="143">
        <f t="shared" si="67"/>
        <v>1</v>
      </c>
      <c r="AI215" s="143">
        <f t="shared" si="68"/>
        <v>0</v>
      </c>
      <c r="AK215" s="144"/>
    </row>
    <row r="216" spans="1:37" x14ac:dyDescent="0.3">
      <c r="A216" s="23">
        <v>210</v>
      </c>
      <c r="B216" s="23"/>
      <c r="C216" s="23"/>
      <c r="D216" s="74" t="s">
        <v>168</v>
      </c>
      <c r="E216" s="74"/>
      <c r="F216" s="23">
        <v>1</v>
      </c>
      <c r="G216" s="23" t="s">
        <v>30</v>
      </c>
      <c r="H216" s="23" t="s">
        <v>31</v>
      </c>
      <c r="I216" s="74" t="s">
        <v>500</v>
      </c>
      <c r="J216" s="23" t="str">
        <f t="shared" si="69"/>
        <v>GTF0309001111</v>
      </c>
      <c r="K216" s="23" t="s">
        <v>501</v>
      </c>
      <c r="L216" s="88">
        <v>1</v>
      </c>
      <c r="M216" s="23" t="s">
        <v>34</v>
      </c>
      <c r="N216" s="74" t="s">
        <v>189</v>
      </c>
      <c r="O216" s="23" t="s">
        <v>190</v>
      </c>
      <c r="P216" s="89" t="s">
        <v>37</v>
      </c>
      <c r="Q216" s="50"/>
      <c r="R216" s="51"/>
      <c r="S216" s="23"/>
      <c r="U216" s="140" t="str">
        <f t="shared" si="64"/>
        <v>Plastic</v>
      </c>
      <c r="V216" s="140" t="str">
        <f t="shared" si="65"/>
        <v>F0309001111</v>
      </c>
      <c r="W216" s="140" t="s">
        <v>1471</v>
      </c>
      <c r="X216" s="140" t="s">
        <v>1468</v>
      </c>
      <c r="Y216" s="140" t="s">
        <v>1614</v>
      </c>
      <c r="Z216" s="143">
        <f>_xlfn.XLOOKUP((W216&amp;V216),[1]GRN_20260331!$H:$H,[1]GRN_20260331!$W:$W,0)</f>
        <v>10</v>
      </c>
      <c r="AA216" s="143" t="str">
        <f t="shared" si="58"/>
        <v>THB</v>
      </c>
      <c r="AB216" s="143">
        <f t="shared" si="59"/>
        <v>32.1892</v>
      </c>
      <c r="AC216" s="143">
        <f t="shared" si="60"/>
        <v>0.31066320380748824</v>
      </c>
      <c r="AD216" s="143">
        <f t="shared" si="66"/>
        <v>1</v>
      </c>
      <c r="AE216" s="143">
        <f t="shared" si="61"/>
        <v>0.31066320380748824</v>
      </c>
      <c r="AG216" s="143">
        <f>_xlfn.XLOOKUP((W216&amp;V216),[1]GRN_20260331!$H:$H,[1]GRN_20260331!$X:$X,0)</f>
        <v>0</v>
      </c>
      <c r="AH216" s="143">
        <f t="shared" si="67"/>
        <v>1</v>
      </c>
      <c r="AI216" s="143">
        <f t="shared" si="68"/>
        <v>0</v>
      </c>
      <c r="AK216" s="144"/>
    </row>
    <row r="217" spans="1:37" x14ac:dyDescent="0.3">
      <c r="A217" s="23">
        <v>211</v>
      </c>
      <c r="B217" s="23"/>
      <c r="C217" s="23"/>
      <c r="D217" s="74" t="s">
        <v>452</v>
      </c>
      <c r="E217" s="74"/>
      <c r="F217" s="23">
        <v>1</v>
      </c>
      <c r="G217" s="23" t="s">
        <v>30</v>
      </c>
      <c r="H217" s="23" t="s">
        <v>31</v>
      </c>
      <c r="I217" s="74" t="s">
        <v>502</v>
      </c>
      <c r="J217" s="23" t="str">
        <f t="shared" si="69"/>
        <v>GUF0304004045</v>
      </c>
      <c r="K217" s="23" t="s">
        <v>503</v>
      </c>
      <c r="L217" s="88">
        <v>1</v>
      </c>
      <c r="M217" s="23" t="s">
        <v>34</v>
      </c>
      <c r="N217" s="74" t="s">
        <v>52</v>
      </c>
      <c r="O217" s="23" t="s">
        <v>53</v>
      </c>
      <c r="P217" s="89" t="s">
        <v>54</v>
      </c>
      <c r="Q217" s="50"/>
      <c r="R217" s="51"/>
      <c r="S217" s="23"/>
      <c r="U217" s="140" t="str">
        <f t="shared" si="64"/>
        <v>Electrical</v>
      </c>
      <c r="V217" s="140" t="str">
        <f t="shared" si="65"/>
        <v>F0304004045</v>
      </c>
      <c r="W217" s="140" t="s">
        <v>1472</v>
      </c>
      <c r="X217" s="140" t="s">
        <v>1469</v>
      </c>
      <c r="Y217" s="140" t="s">
        <v>1615</v>
      </c>
      <c r="Z217" s="143">
        <f>_xlfn.XLOOKUP((W217&amp;V217),[1]GRN_20260331!$H:$H,[1]GRN_20260331!$W:$W,0)</f>
        <v>32.83</v>
      </c>
      <c r="AA217" s="143" t="str">
        <f t="shared" si="58"/>
        <v>USD</v>
      </c>
      <c r="AB217" s="143">
        <f t="shared" si="59"/>
        <v>1</v>
      </c>
      <c r="AC217" s="143">
        <f t="shared" si="60"/>
        <v>32.83</v>
      </c>
      <c r="AD217" s="143">
        <f t="shared" si="66"/>
        <v>1</v>
      </c>
      <c r="AE217" s="143">
        <f t="shared" si="61"/>
        <v>32.83</v>
      </c>
      <c r="AG217" s="143">
        <f>_xlfn.XLOOKUP((W217&amp;V217),[1]GRN_20260331!$H:$H,[1]GRN_20260331!$X:$X,0)</f>
        <v>0.26041052812500004</v>
      </c>
      <c r="AH217" s="143">
        <f t="shared" si="67"/>
        <v>1</v>
      </c>
      <c r="AI217" s="143">
        <f t="shared" si="68"/>
        <v>0.26041052812500004</v>
      </c>
      <c r="AK217" s="144"/>
    </row>
    <row r="218" spans="1:37" x14ac:dyDescent="0.3">
      <c r="A218" s="23">
        <v>212</v>
      </c>
      <c r="B218" s="23"/>
      <c r="C218" s="23"/>
      <c r="D218" s="74" t="s">
        <v>38</v>
      </c>
      <c r="E218" s="74"/>
      <c r="F218" s="23">
        <v>1</v>
      </c>
      <c r="G218" s="23" t="s">
        <v>30</v>
      </c>
      <c r="H218" s="23" t="s">
        <v>31</v>
      </c>
      <c r="I218" s="23" t="s">
        <v>504</v>
      </c>
      <c r="J218" s="23" t="str">
        <f t="shared" si="69"/>
        <v>GTF0102089548M</v>
      </c>
      <c r="K218" s="23" t="s">
        <v>505</v>
      </c>
      <c r="L218" s="88">
        <v>1</v>
      </c>
      <c r="M218" s="23" t="s">
        <v>34</v>
      </c>
      <c r="N218" s="74" t="s">
        <v>41</v>
      </c>
      <c r="O218" s="23" t="s">
        <v>42</v>
      </c>
      <c r="P218" s="89" t="s">
        <v>37</v>
      </c>
      <c r="Q218" s="50"/>
      <c r="R218" s="51"/>
      <c r="S218" s="23"/>
      <c r="U218" s="140" t="str">
        <f t="shared" si="64"/>
        <v>Other Steel</v>
      </c>
      <c r="V218" s="140" t="str">
        <f t="shared" si="65"/>
        <v>F0102089548M</v>
      </c>
      <c r="W218" s="140" t="s">
        <v>1471</v>
      </c>
      <c r="X218" s="140" t="s">
        <v>1468</v>
      </c>
      <c r="Y218" s="140" t="s">
        <v>1614</v>
      </c>
      <c r="Z218" s="143">
        <f>_xlfn.XLOOKUP((W218&amp;V218),[1]GRN_20260331!$H:$H,[1]GRN_20260331!$W:$W,0)</f>
        <v>112.3</v>
      </c>
      <c r="AA218" s="143" t="str">
        <f t="shared" si="58"/>
        <v>THB</v>
      </c>
      <c r="AB218" s="143">
        <f t="shared" si="59"/>
        <v>32.1892</v>
      </c>
      <c r="AC218" s="143">
        <f t="shared" si="60"/>
        <v>3.4887477787580927</v>
      </c>
      <c r="AD218" s="143">
        <f t="shared" si="66"/>
        <v>1</v>
      </c>
      <c r="AE218" s="143">
        <f t="shared" si="61"/>
        <v>3.4887477787580927</v>
      </c>
      <c r="AG218" s="143">
        <f>_xlfn.XLOOKUP((W218&amp;V218),[1]GRN_20260331!$H:$H,[1]GRN_20260331!$X:$X,0)</f>
        <v>0</v>
      </c>
      <c r="AH218" s="143">
        <f t="shared" si="67"/>
        <v>1</v>
      </c>
      <c r="AI218" s="143">
        <f t="shared" si="68"/>
        <v>0</v>
      </c>
      <c r="AK218" s="144"/>
    </row>
    <row r="219" spans="1:37" x14ac:dyDescent="0.3">
      <c r="A219" s="23">
        <v>213</v>
      </c>
      <c r="B219" s="23"/>
      <c r="C219" s="23"/>
      <c r="D219" s="74" t="s">
        <v>452</v>
      </c>
      <c r="E219" s="74"/>
      <c r="F219" s="23">
        <v>1</v>
      </c>
      <c r="G219" s="23" t="s">
        <v>30</v>
      </c>
      <c r="H219" s="23" t="s">
        <v>31</v>
      </c>
      <c r="I219" s="74" t="s">
        <v>506</v>
      </c>
      <c r="J219" s="23" t="str">
        <f t="shared" si="69"/>
        <v>GUF0309005002</v>
      </c>
      <c r="K219" s="23" t="s">
        <v>507</v>
      </c>
      <c r="L219" s="88">
        <v>1</v>
      </c>
      <c r="M219" s="23" t="s">
        <v>34</v>
      </c>
      <c r="N219" s="74" t="s">
        <v>52</v>
      </c>
      <c r="O219" s="23" t="s">
        <v>53</v>
      </c>
      <c r="P219" s="89" t="s">
        <v>54</v>
      </c>
      <c r="Q219" s="50"/>
      <c r="R219" s="51"/>
      <c r="S219" s="23"/>
      <c r="U219" s="140" t="str">
        <f t="shared" si="64"/>
        <v>Electrical</v>
      </c>
      <c r="V219" s="140" t="str">
        <f t="shared" si="65"/>
        <v>F0309005002</v>
      </c>
      <c r="W219" s="140" t="s">
        <v>1472</v>
      </c>
      <c r="X219" s="140" t="s">
        <v>1469</v>
      </c>
      <c r="Y219" s="140" t="s">
        <v>1615</v>
      </c>
      <c r="Z219" s="143">
        <f>_xlfn.XLOOKUP((W219&amp;V219),[1]GRN_20260331!$H:$H,[1]GRN_20260331!$W:$W,0)</f>
        <v>1.74</v>
      </c>
      <c r="AA219" s="143" t="str">
        <f t="shared" si="58"/>
        <v>USD</v>
      </c>
      <c r="AB219" s="143">
        <f t="shared" si="59"/>
        <v>1</v>
      </c>
      <c r="AC219" s="143">
        <f t="shared" si="60"/>
        <v>1.74</v>
      </c>
      <c r="AD219" s="143">
        <f t="shared" si="66"/>
        <v>1</v>
      </c>
      <c r="AE219" s="143">
        <f t="shared" si="61"/>
        <v>1.74</v>
      </c>
      <c r="AG219" s="143">
        <f>_xlfn.XLOOKUP((W219&amp;V219),[1]GRN_20260331!$H:$H,[1]GRN_20260331!$X:$X,0)</f>
        <v>1.263735E-2</v>
      </c>
      <c r="AH219" s="143">
        <f t="shared" si="67"/>
        <v>1</v>
      </c>
      <c r="AI219" s="143">
        <f t="shared" si="68"/>
        <v>1.263735E-2</v>
      </c>
      <c r="AK219" s="144"/>
    </row>
    <row r="220" spans="1:37" x14ac:dyDescent="0.3">
      <c r="A220" s="23">
        <v>214</v>
      </c>
      <c r="B220" s="23"/>
      <c r="C220" s="23"/>
      <c r="D220" s="74" t="s">
        <v>452</v>
      </c>
      <c r="E220" s="74"/>
      <c r="F220" s="23">
        <v>1</v>
      </c>
      <c r="G220" s="23" t="s">
        <v>30</v>
      </c>
      <c r="H220" s="23" t="s">
        <v>31</v>
      </c>
      <c r="I220" s="74" t="s">
        <v>508</v>
      </c>
      <c r="J220" s="23" t="str">
        <f t="shared" si="69"/>
        <v>GUF0309006006</v>
      </c>
      <c r="K220" s="23" t="s">
        <v>509</v>
      </c>
      <c r="L220" s="88">
        <v>1</v>
      </c>
      <c r="M220" s="23" t="s">
        <v>34</v>
      </c>
      <c r="N220" s="74" t="s">
        <v>52</v>
      </c>
      <c r="O220" s="23" t="s">
        <v>53</v>
      </c>
      <c r="P220" s="89" t="s">
        <v>54</v>
      </c>
      <c r="Q220" s="50"/>
      <c r="R220" s="51"/>
      <c r="S220" s="23"/>
      <c r="U220" s="140" t="str">
        <f t="shared" si="64"/>
        <v>Electrical</v>
      </c>
      <c r="V220" s="140" t="str">
        <f t="shared" si="65"/>
        <v>F0309006006</v>
      </c>
      <c r="W220" s="140" t="s">
        <v>1472</v>
      </c>
      <c r="X220" s="140" t="s">
        <v>1469</v>
      </c>
      <c r="Y220" s="140" t="s">
        <v>1615</v>
      </c>
      <c r="Z220" s="143">
        <f>_xlfn.XLOOKUP((W220&amp;V220),[1]GRN_20260331!$H:$H,[1]GRN_20260331!$W:$W,0)</f>
        <v>3.56</v>
      </c>
      <c r="AA220" s="143" t="str">
        <f t="shared" si="58"/>
        <v>USD</v>
      </c>
      <c r="AB220" s="143">
        <f t="shared" si="59"/>
        <v>1</v>
      </c>
      <c r="AC220" s="143">
        <f t="shared" si="60"/>
        <v>3.56</v>
      </c>
      <c r="AD220" s="143">
        <f t="shared" si="66"/>
        <v>1</v>
      </c>
      <c r="AE220" s="143">
        <f t="shared" si="61"/>
        <v>3.56</v>
      </c>
      <c r="AG220" s="143">
        <f>_xlfn.XLOOKUP((W220&amp;V220),[1]GRN_20260331!$H:$H,[1]GRN_20260331!$X:$X,0)</f>
        <v>2.5468244999999997E-2</v>
      </c>
      <c r="AH220" s="143">
        <f t="shared" si="67"/>
        <v>1</v>
      </c>
      <c r="AI220" s="143">
        <f t="shared" si="68"/>
        <v>2.5468244999999997E-2</v>
      </c>
      <c r="AK220" s="144"/>
    </row>
    <row r="221" spans="1:37" x14ac:dyDescent="0.3">
      <c r="A221" s="23">
        <v>215</v>
      </c>
      <c r="B221" s="23"/>
      <c r="C221" s="23"/>
      <c r="D221" s="74" t="s">
        <v>452</v>
      </c>
      <c r="E221" s="74"/>
      <c r="F221" s="23">
        <v>1</v>
      </c>
      <c r="G221" s="23" t="s">
        <v>30</v>
      </c>
      <c r="H221" s="23" t="s">
        <v>31</v>
      </c>
      <c r="I221" s="74" t="s">
        <v>510</v>
      </c>
      <c r="J221" s="23" t="str">
        <f t="shared" si="69"/>
        <v>GUF0309004007</v>
      </c>
      <c r="K221" s="23" t="s">
        <v>511</v>
      </c>
      <c r="L221" s="88">
        <v>1</v>
      </c>
      <c r="M221" s="23" t="s">
        <v>34</v>
      </c>
      <c r="N221" s="74" t="s">
        <v>52</v>
      </c>
      <c r="O221" s="23" t="s">
        <v>53</v>
      </c>
      <c r="P221" s="89" t="s">
        <v>54</v>
      </c>
      <c r="Q221" s="50"/>
      <c r="R221" s="51"/>
      <c r="S221" s="23"/>
      <c r="U221" s="140" t="str">
        <f t="shared" si="64"/>
        <v>Electrical</v>
      </c>
      <c r="V221" s="140" t="str">
        <f t="shared" si="65"/>
        <v>F0309004007</v>
      </c>
      <c r="W221" s="140" t="s">
        <v>1472</v>
      </c>
      <c r="X221" s="140" t="s">
        <v>1469</v>
      </c>
      <c r="Y221" s="140" t="s">
        <v>1615</v>
      </c>
      <c r="Z221" s="143">
        <f>_xlfn.XLOOKUP((W221&amp;V221),[1]GRN_20260331!$H:$H,[1]GRN_20260331!$W:$W,0)</f>
        <v>4.37</v>
      </c>
      <c r="AA221" s="143" t="str">
        <f t="shared" si="58"/>
        <v>USD</v>
      </c>
      <c r="AB221" s="143">
        <f t="shared" si="59"/>
        <v>1</v>
      </c>
      <c r="AC221" s="143">
        <f t="shared" si="60"/>
        <v>4.37</v>
      </c>
      <c r="AD221" s="143">
        <f t="shared" si="66"/>
        <v>1</v>
      </c>
      <c r="AE221" s="143">
        <f t="shared" si="61"/>
        <v>4.37</v>
      </c>
      <c r="AG221" s="143">
        <f>_xlfn.XLOOKUP((W221&amp;V221),[1]GRN_20260331!$H:$H,[1]GRN_20260331!$X:$X,0)</f>
        <v>3.1264392857142859E-2</v>
      </c>
      <c r="AH221" s="143">
        <f t="shared" si="67"/>
        <v>1</v>
      </c>
      <c r="AI221" s="143">
        <f t="shared" si="68"/>
        <v>3.1264392857142859E-2</v>
      </c>
      <c r="AK221" s="144"/>
    </row>
    <row r="222" spans="1:37" x14ac:dyDescent="0.3">
      <c r="A222" s="23">
        <v>216</v>
      </c>
      <c r="B222" s="23"/>
      <c r="C222" s="23"/>
      <c r="D222" s="74" t="s">
        <v>452</v>
      </c>
      <c r="E222" s="74"/>
      <c r="F222" s="23">
        <v>1</v>
      </c>
      <c r="G222" s="23" t="s">
        <v>30</v>
      </c>
      <c r="H222" s="23" t="s">
        <v>31</v>
      </c>
      <c r="I222" s="74" t="s">
        <v>512</v>
      </c>
      <c r="J222" s="23" t="str">
        <f t="shared" si="69"/>
        <v>GUF0309004011</v>
      </c>
      <c r="K222" s="23" t="s">
        <v>513</v>
      </c>
      <c r="L222" s="88">
        <v>1</v>
      </c>
      <c r="M222" s="23" t="s">
        <v>34</v>
      </c>
      <c r="N222" s="74" t="s">
        <v>52</v>
      </c>
      <c r="O222" s="23" t="s">
        <v>53</v>
      </c>
      <c r="P222" s="89" t="s">
        <v>54</v>
      </c>
      <c r="Q222" s="50"/>
      <c r="R222" s="51"/>
      <c r="S222" s="23"/>
      <c r="U222" s="140" t="str">
        <f t="shared" si="64"/>
        <v>Electrical</v>
      </c>
      <c r="V222" s="140" t="str">
        <f t="shared" si="65"/>
        <v>F0309004011</v>
      </c>
      <c r="W222" s="140" t="s">
        <v>1472</v>
      </c>
      <c r="X222" s="140" t="s">
        <v>1469</v>
      </c>
      <c r="Y222" s="140" t="s">
        <v>1615</v>
      </c>
      <c r="Z222" s="143">
        <f>_xlfn.XLOOKUP((W222&amp;V222),[1]GRN_20260331!$H:$H,[1]GRN_20260331!$W:$W,0)</f>
        <v>3.88</v>
      </c>
      <c r="AA222" s="143" t="str">
        <f t="shared" si="58"/>
        <v>USD</v>
      </c>
      <c r="AB222" s="143">
        <f t="shared" si="59"/>
        <v>1</v>
      </c>
      <c r="AC222" s="143">
        <f t="shared" si="60"/>
        <v>3.88</v>
      </c>
      <c r="AD222" s="143">
        <f t="shared" si="66"/>
        <v>1</v>
      </c>
      <c r="AE222" s="143">
        <f t="shared" si="61"/>
        <v>3.88</v>
      </c>
      <c r="AG222" s="143">
        <f>_xlfn.XLOOKUP((W222&amp;V222),[1]GRN_20260331!$H:$H,[1]GRN_20260331!$X:$X,0)</f>
        <v>0.94241781538461544</v>
      </c>
      <c r="AH222" s="143">
        <f t="shared" si="67"/>
        <v>1</v>
      </c>
      <c r="AI222" s="143">
        <f t="shared" si="68"/>
        <v>0.94241781538461544</v>
      </c>
      <c r="AK222" s="144"/>
    </row>
    <row r="223" spans="1:37" x14ac:dyDescent="0.3">
      <c r="A223" s="28">
        <v>217</v>
      </c>
      <c r="B223" s="28"/>
      <c r="C223" s="28" t="s">
        <v>514</v>
      </c>
      <c r="D223" s="90" t="s">
        <v>515</v>
      </c>
      <c r="E223" s="90"/>
      <c r="F223" s="28">
        <v>1</v>
      </c>
      <c r="G223" s="28" t="s">
        <v>30</v>
      </c>
      <c r="H223" s="28" t="s">
        <v>82</v>
      </c>
      <c r="I223" s="90" t="s">
        <v>516</v>
      </c>
      <c r="J223" s="28" t="str">
        <f t="shared" si="69"/>
        <v>GTF0304001563-10</v>
      </c>
      <c r="K223" s="28" t="s">
        <v>517</v>
      </c>
      <c r="L223" s="75">
        <v>1</v>
      </c>
      <c r="M223" s="28" t="s">
        <v>34</v>
      </c>
      <c r="N223" s="90" t="s">
        <v>518</v>
      </c>
      <c r="O223" s="28" t="s">
        <v>519</v>
      </c>
      <c r="P223" s="91" t="s">
        <v>37</v>
      </c>
      <c r="Q223" s="79"/>
      <c r="R223" s="80" t="s">
        <v>520</v>
      </c>
      <c r="S223" s="28"/>
      <c r="U223" s="140" t="str">
        <f t="shared" si="64"/>
        <v>Electrical - Main</v>
      </c>
      <c r="V223" s="140" t="str">
        <f t="shared" si="65"/>
        <v>F0304001563-10</v>
      </c>
      <c r="W223" s="140" t="s">
        <v>1471</v>
      </c>
      <c r="X223" s="140" t="s">
        <v>1468</v>
      </c>
      <c r="Y223" s="140" t="s">
        <v>1614</v>
      </c>
      <c r="Z223" s="143">
        <f>_xlfn.XLOOKUP((W223&amp;V223),[1]GRN_20260331!$H:$H,[1]GRN_20260331!$W:$W,0)</f>
        <v>2170</v>
      </c>
      <c r="AA223" s="143" t="str">
        <f t="shared" si="58"/>
        <v>THB</v>
      </c>
      <c r="AB223" s="143">
        <f t="shared" si="59"/>
        <v>32.1892</v>
      </c>
      <c r="AC223" s="143">
        <f t="shared" si="60"/>
        <v>67.413915226224944</v>
      </c>
      <c r="AD223" s="143">
        <f t="shared" si="66"/>
        <v>1</v>
      </c>
      <c r="AE223" s="143">
        <f t="shared" si="61"/>
        <v>67.413915226224944</v>
      </c>
      <c r="AG223" s="143">
        <f>_xlfn.XLOOKUP((W223&amp;V223),[1]GRN_20260331!$H:$H,[1]GRN_20260331!$X:$X,0)</f>
        <v>0</v>
      </c>
      <c r="AH223" s="143">
        <f t="shared" si="67"/>
        <v>1</v>
      </c>
      <c r="AI223" s="143">
        <f t="shared" si="68"/>
        <v>0</v>
      </c>
      <c r="AK223" s="144"/>
    </row>
    <row r="224" spans="1:37" x14ac:dyDescent="0.3">
      <c r="A224" s="28">
        <v>218</v>
      </c>
      <c r="B224" s="28"/>
      <c r="C224" s="28" t="s">
        <v>514</v>
      </c>
      <c r="D224" s="90" t="s">
        <v>515</v>
      </c>
      <c r="E224" s="90"/>
      <c r="F224" s="28">
        <v>1</v>
      </c>
      <c r="G224" s="28" t="s">
        <v>30</v>
      </c>
      <c r="H224" s="28" t="s">
        <v>31</v>
      </c>
      <c r="I224" s="90" t="s">
        <v>521</v>
      </c>
      <c r="J224" s="28" t="str">
        <f t="shared" si="69"/>
        <v>GTF0304016016-10</v>
      </c>
      <c r="K224" s="28" t="s">
        <v>522</v>
      </c>
      <c r="L224" s="75">
        <v>1</v>
      </c>
      <c r="M224" s="28" t="s">
        <v>34</v>
      </c>
      <c r="N224" s="90" t="s">
        <v>518</v>
      </c>
      <c r="O224" s="28" t="s">
        <v>519</v>
      </c>
      <c r="P224" s="91" t="s">
        <v>37</v>
      </c>
      <c r="Q224" s="79"/>
      <c r="R224" s="80" t="s">
        <v>520</v>
      </c>
      <c r="S224" s="28"/>
      <c r="U224" s="140" t="str">
        <f t="shared" si="64"/>
        <v>Electrical - Main</v>
      </c>
      <c r="V224" s="140" t="str">
        <f t="shared" si="65"/>
        <v>F0304016016-10</v>
      </c>
      <c r="W224" s="140" t="s">
        <v>1471</v>
      </c>
      <c r="X224" s="140" t="s">
        <v>1468</v>
      </c>
      <c r="Y224" s="140" t="s">
        <v>1614</v>
      </c>
      <c r="Z224" s="143">
        <f>_xlfn.XLOOKUP((W224&amp;V224),[1]GRN_20260331!$H:$H,[1]GRN_20260331!$W:$W,0)</f>
        <v>350</v>
      </c>
      <c r="AA224" s="143" t="str">
        <f t="shared" si="58"/>
        <v>THB</v>
      </c>
      <c r="AB224" s="143">
        <f t="shared" si="59"/>
        <v>32.1892</v>
      </c>
      <c r="AC224" s="143">
        <f t="shared" si="60"/>
        <v>10.873212133262088</v>
      </c>
      <c r="AD224" s="143">
        <f t="shared" si="66"/>
        <v>1</v>
      </c>
      <c r="AE224" s="143">
        <f t="shared" si="61"/>
        <v>10.873212133262088</v>
      </c>
      <c r="AG224" s="143">
        <f>_xlfn.XLOOKUP((W224&amp;V224),[1]GRN_20260331!$H:$H,[1]GRN_20260331!$X:$X,0)</f>
        <v>0</v>
      </c>
      <c r="AH224" s="143">
        <f t="shared" si="67"/>
        <v>1</v>
      </c>
      <c r="AI224" s="143">
        <f t="shared" si="68"/>
        <v>0</v>
      </c>
      <c r="AK224" s="144"/>
    </row>
    <row r="225" spans="1:37" x14ac:dyDescent="0.3">
      <c r="A225" s="28">
        <v>219</v>
      </c>
      <c r="B225" s="28"/>
      <c r="C225" s="28"/>
      <c r="D225" s="90" t="s">
        <v>515</v>
      </c>
      <c r="E225" s="90"/>
      <c r="F225" s="28">
        <v>1</v>
      </c>
      <c r="G225" s="28" t="s">
        <v>30</v>
      </c>
      <c r="H225" s="28" t="s">
        <v>82</v>
      </c>
      <c r="I225" s="90" t="s">
        <v>523</v>
      </c>
      <c r="J225" s="28" t="str">
        <f t="shared" si="69"/>
        <v>GTF0304002199</v>
      </c>
      <c r="K225" s="28" t="s">
        <v>524</v>
      </c>
      <c r="L225" s="75">
        <v>1</v>
      </c>
      <c r="M225" s="28" t="s">
        <v>34</v>
      </c>
      <c r="N225" s="90" t="s">
        <v>35</v>
      </c>
      <c r="O225" s="28" t="s">
        <v>36</v>
      </c>
      <c r="P225" s="91" t="s">
        <v>37</v>
      </c>
      <c r="Q225" s="79"/>
      <c r="R225" s="80"/>
      <c r="S225" s="28"/>
      <c r="U225" s="140" t="str">
        <f t="shared" si="64"/>
        <v>Electrical - Main</v>
      </c>
      <c r="V225" s="140" t="str">
        <f t="shared" si="65"/>
        <v>F0304002199</v>
      </c>
      <c r="W225" s="140" t="s">
        <v>1471</v>
      </c>
      <c r="X225" s="140" t="s">
        <v>1468</v>
      </c>
      <c r="Y225" s="140" t="s">
        <v>1614</v>
      </c>
      <c r="Z225" s="143">
        <f>_xlfn.XLOOKUP((W225&amp;V225),[1]GRN_20260331!$H:$H,[1]GRN_20260331!$W:$W,0)</f>
        <v>925.38</v>
      </c>
      <c r="AA225" s="143" t="str">
        <f t="shared" si="58"/>
        <v>THB</v>
      </c>
      <c r="AB225" s="143">
        <f t="shared" si="59"/>
        <v>32.1892</v>
      </c>
      <c r="AC225" s="143">
        <f t="shared" si="60"/>
        <v>28.748151553937344</v>
      </c>
      <c r="AD225" s="143">
        <f t="shared" si="66"/>
        <v>1</v>
      </c>
      <c r="AE225" s="143">
        <f t="shared" si="61"/>
        <v>28.748151553937344</v>
      </c>
      <c r="AG225" s="143">
        <f>_xlfn.XLOOKUP((W225&amp;V225),[1]GRN_20260331!$H:$H,[1]GRN_20260331!$X:$X,0)</f>
        <v>0</v>
      </c>
      <c r="AH225" s="143">
        <f t="shared" si="67"/>
        <v>1</v>
      </c>
      <c r="AI225" s="143">
        <f t="shared" si="68"/>
        <v>0</v>
      </c>
      <c r="AK225" s="144"/>
    </row>
    <row r="226" spans="1:37" x14ac:dyDescent="0.3">
      <c r="A226" s="23">
        <v>220</v>
      </c>
      <c r="B226" s="23"/>
      <c r="C226" s="23"/>
      <c r="D226" s="74" t="s">
        <v>452</v>
      </c>
      <c r="E226" s="74"/>
      <c r="F226" s="23">
        <v>1</v>
      </c>
      <c r="G226" s="23" t="s">
        <v>30</v>
      </c>
      <c r="H226" s="23" t="s">
        <v>31</v>
      </c>
      <c r="I226" s="74" t="s">
        <v>525</v>
      </c>
      <c r="J226" s="23" t="str">
        <f t="shared" si="69"/>
        <v>GUF0307001050</v>
      </c>
      <c r="K226" s="23" t="s">
        <v>526</v>
      </c>
      <c r="L226" s="88">
        <v>1</v>
      </c>
      <c r="M226" s="23" t="s">
        <v>34</v>
      </c>
      <c r="N226" s="74" t="s">
        <v>52</v>
      </c>
      <c r="O226" s="23" t="s">
        <v>53</v>
      </c>
      <c r="P226" s="89" t="s">
        <v>54</v>
      </c>
      <c r="Q226" s="50"/>
      <c r="R226" s="131" t="s">
        <v>527</v>
      </c>
      <c r="S226" s="23"/>
      <c r="U226" s="140" t="str">
        <f t="shared" si="64"/>
        <v>Electrical</v>
      </c>
      <c r="V226" s="140" t="str">
        <f t="shared" si="65"/>
        <v>F0307001050</v>
      </c>
      <c r="W226" s="140" t="s">
        <v>1472</v>
      </c>
      <c r="X226" s="140" t="s">
        <v>1469</v>
      </c>
      <c r="Y226" s="140" t="s">
        <v>1615</v>
      </c>
      <c r="Z226" s="143">
        <f>_xlfn.XLOOKUP((W226&amp;V226),[1]GRN_20260331!$H:$H,[1]GRN_20260331!$W:$W,0)</f>
        <v>112.88</v>
      </c>
      <c r="AA226" s="143" t="str">
        <f t="shared" si="58"/>
        <v>USD</v>
      </c>
      <c r="AB226" s="143">
        <f t="shared" si="59"/>
        <v>1</v>
      </c>
      <c r="AC226" s="143">
        <f t="shared" si="60"/>
        <v>112.88</v>
      </c>
      <c r="AD226" s="143">
        <f t="shared" si="66"/>
        <v>1</v>
      </c>
      <c r="AE226" s="143">
        <f t="shared" si="61"/>
        <v>112.88</v>
      </c>
      <c r="AG226" s="143">
        <f>_xlfn.XLOOKUP((W226&amp;V226),[1]GRN_20260331!$H:$H,[1]GRN_20260331!$X:$X,0)</f>
        <v>1.4335475309090908</v>
      </c>
      <c r="AH226" s="143">
        <f t="shared" si="67"/>
        <v>1</v>
      </c>
      <c r="AI226" s="143">
        <f t="shared" si="68"/>
        <v>1.4335475309090908</v>
      </c>
      <c r="AK226" s="144"/>
    </row>
    <row r="227" spans="1:37" x14ac:dyDescent="0.3">
      <c r="A227" s="23">
        <v>221</v>
      </c>
      <c r="B227" s="23"/>
      <c r="C227" s="23"/>
      <c r="D227" s="74" t="s">
        <v>452</v>
      </c>
      <c r="E227" s="74"/>
      <c r="F227" s="23">
        <v>1</v>
      </c>
      <c r="G227" s="23" t="s">
        <v>30</v>
      </c>
      <c r="H227" s="23" t="s">
        <v>31</v>
      </c>
      <c r="I227" s="74" t="s">
        <v>528</v>
      </c>
      <c r="J227" s="23" t="str">
        <f t="shared" si="69"/>
        <v>GUF0307003025</v>
      </c>
      <c r="K227" s="23" t="s">
        <v>529</v>
      </c>
      <c r="L227" s="88">
        <v>1</v>
      </c>
      <c r="M227" s="23" t="s">
        <v>34</v>
      </c>
      <c r="N227" s="74" t="s">
        <v>52</v>
      </c>
      <c r="O227" s="23" t="s">
        <v>53</v>
      </c>
      <c r="P227" s="89" t="s">
        <v>54</v>
      </c>
      <c r="Q227" s="50"/>
      <c r="R227" s="51"/>
      <c r="S227" s="23"/>
      <c r="U227" s="140" t="str">
        <f t="shared" si="64"/>
        <v>Electrical</v>
      </c>
      <c r="V227" s="140" t="str">
        <f t="shared" si="65"/>
        <v>F0307003025</v>
      </c>
      <c r="W227" s="140" t="s">
        <v>1472</v>
      </c>
      <c r="X227" s="140" t="s">
        <v>1469</v>
      </c>
      <c r="Y227" s="140" t="s">
        <v>1615</v>
      </c>
      <c r="Z227" s="143">
        <f>_xlfn.XLOOKUP((W227&amp;V227),[1]GRN_20260331!$H:$H,[1]GRN_20260331!$W:$W,0)</f>
        <v>2.1800000000000002</v>
      </c>
      <c r="AA227" s="143" t="str">
        <f t="shared" si="58"/>
        <v>USD</v>
      </c>
      <c r="AB227" s="143">
        <f t="shared" si="59"/>
        <v>1</v>
      </c>
      <c r="AC227" s="143">
        <f t="shared" si="60"/>
        <v>2.1800000000000002</v>
      </c>
      <c r="AD227" s="143">
        <f t="shared" si="66"/>
        <v>1</v>
      </c>
      <c r="AE227" s="143">
        <f t="shared" si="61"/>
        <v>2.1800000000000002</v>
      </c>
      <c r="AG227" s="143">
        <f>_xlfn.XLOOKUP((W227&amp;V227),[1]GRN_20260331!$H:$H,[1]GRN_20260331!$X:$X,0)</f>
        <v>1.5833673529411764E-2</v>
      </c>
      <c r="AH227" s="143">
        <f t="shared" si="67"/>
        <v>1</v>
      </c>
      <c r="AI227" s="143">
        <f t="shared" si="68"/>
        <v>1.5833673529411764E-2</v>
      </c>
      <c r="AK227" s="144"/>
    </row>
    <row r="228" spans="1:37" x14ac:dyDescent="0.3">
      <c r="A228" s="23">
        <v>222</v>
      </c>
      <c r="B228" s="23"/>
      <c r="C228" s="23"/>
      <c r="D228" s="74" t="s">
        <v>452</v>
      </c>
      <c r="E228" s="74"/>
      <c r="F228" s="23">
        <v>1</v>
      </c>
      <c r="G228" s="23" t="s">
        <v>30</v>
      </c>
      <c r="H228" s="23" t="s">
        <v>31</v>
      </c>
      <c r="I228" s="74" t="s">
        <v>530</v>
      </c>
      <c r="J228" s="23" t="str">
        <f t="shared" si="69"/>
        <v>GUF0308035035</v>
      </c>
      <c r="K228" s="23" t="s">
        <v>531</v>
      </c>
      <c r="L228" s="88">
        <v>1</v>
      </c>
      <c r="M228" s="23" t="s">
        <v>34</v>
      </c>
      <c r="N228" s="74" t="s">
        <v>52</v>
      </c>
      <c r="O228" s="23" t="s">
        <v>53</v>
      </c>
      <c r="P228" s="89" t="s">
        <v>54</v>
      </c>
      <c r="Q228" s="50"/>
      <c r="R228" s="51"/>
      <c r="S228" s="23"/>
      <c r="U228" s="140" t="str">
        <f t="shared" si="64"/>
        <v>Electrical</v>
      </c>
      <c r="V228" s="140" t="str">
        <f t="shared" si="65"/>
        <v>F0308035035</v>
      </c>
      <c r="W228" s="140" t="s">
        <v>1472</v>
      </c>
      <c r="X228" s="140" t="s">
        <v>1469</v>
      </c>
      <c r="Y228" s="140" t="s">
        <v>1615</v>
      </c>
      <c r="Z228" s="143">
        <f>_xlfn.XLOOKUP((W228&amp;V228),[1]GRN_20260331!$H:$H,[1]GRN_20260331!$W:$W,0)</f>
        <v>33.96</v>
      </c>
      <c r="AA228" s="143" t="str">
        <f t="shared" si="58"/>
        <v>USD</v>
      </c>
      <c r="AB228" s="143">
        <f t="shared" si="59"/>
        <v>1</v>
      </c>
      <c r="AC228" s="143">
        <f t="shared" si="60"/>
        <v>33.96</v>
      </c>
      <c r="AD228" s="143">
        <f t="shared" si="66"/>
        <v>1</v>
      </c>
      <c r="AE228" s="143">
        <f t="shared" si="61"/>
        <v>33.96</v>
      </c>
      <c r="AG228" s="143">
        <f>_xlfn.XLOOKUP((W228&amp;V228),[1]GRN_20260331!$H:$H,[1]GRN_20260331!$X:$X,0)</f>
        <v>1.83713544</v>
      </c>
      <c r="AH228" s="143">
        <f t="shared" si="67"/>
        <v>1</v>
      </c>
      <c r="AI228" s="143">
        <f t="shared" si="68"/>
        <v>1.83713544</v>
      </c>
      <c r="AK228" s="144"/>
    </row>
    <row r="229" spans="1:37" x14ac:dyDescent="0.3">
      <c r="A229" s="23">
        <v>223</v>
      </c>
      <c r="B229" s="23"/>
      <c r="C229" s="23"/>
      <c r="D229" s="74" t="s">
        <v>452</v>
      </c>
      <c r="E229" s="74"/>
      <c r="F229" s="23">
        <v>1</v>
      </c>
      <c r="G229" s="23" t="s">
        <v>30</v>
      </c>
      <c r="H229" s="23" t="s">
        <v>31</v>
      </c>
      <c r="I229" s="74" t="s">
        <v>532</v>
      </c>
      <c r="J229" s="23" t="str">
        <f t="shared" si="69"/>
        <v>GUF0308035036</v>
      </c>
      <c r="K229" s="23" t="s">
        <v>533</v>
      </c>
      <c r="L229" s="88">
        <v>2</v>
      </c>
      <c r="M229" s="23" t="s">
        <v>34</v>
      </c>
      <c r="N229" s="74" t="s">
        <v>52</v>
      </c>
      <c r="O229" s="23" t="s">
        <v>53</v>
      </c>
      <c r="P229" s="89" t="s">
        <v>54</v>
      </c>
      <c r="Q229" s="50"/>
      <c r="R229" s="51"/>
      <c r="S229" s="23"/>
      <c r="U229" s="140" t="str">
        <f t="shared" si="64"/>
        <v>Electrical</v>
      </c>
      <c r="V229" s="140" t="str">
        <f t="shared" si="65"/>
        <v>F0308035036</v>
      </c>
      <c r="W229" s="140" t="s">
        <v>1472</v>
      </c>
      <c r="X229" s="140" t="s">
        <v>1469</v>
      </c>
      <c r="Y229" s="140" t="s">
        <v>1615</v>
      </c>
      <c r="Z229" s="143">
        <f>_xlfn.XLOOKUP((W229&amp;V229),[1]GRN_20260331!$H:$H,[1]GRN_20260331!$W:$W,0)</f>
        <v>14.23</v>
      </c>
      <c r="AA229" s="143" t="str">
        <f t="shared" si="58"/>
        <v>USD</v>
      </c>
      <c r="AB229" s="143">
        <f t="shared" si="59"/>
        <v>1</v>
      </c>
      <c r="AC229" s="143">
        <f t="shared" si="60"/>
        <v>14.23</v>
      </c>
      <c r="AD229" s="143">
        <f t="shared" si="66"/>
        <v>2</v>
      </c>
      <c r="AE229" s="143">
        <f t="shared" si="61"/>
        <v>28.46</v>
      </c>
      <c r="AG229" s="143">
        <f>_xlfn.XLOOKUP((W229&amp;V229),[1]GRN_20260331!$H:$H,[1]GRN_20260331!$X:$X,0)</f>
        <v>0.15215113599999999</v>
      </c>
      <c r="AH229" s="143">
        <f t="shared" si="67"/>
        <v>2</v>
      </c>
      <c r="AI229" s="143">
        <f t="shared" si="68"/>
        <v>0.30430227199999998</v>
      </c>
      <c r="AK229" s="144"/>
    </row>
    <row r="230" spans="1:37" x14ac:dyDescent="0.3">
      <c r="A230" s="23">
        <v>224</v>
      </c>
      <c r="B230" s="23"/>
      <c r="C230" s="23"/>
      <c r="D230" s="74" t="s">
        <v>452</v>
      </c>
      <c r="E230" s="74"/>
      <c r="F230" s="23">
        <v>1</v>
      </c>
      <c r="G230" s="23" t="s">
        <v>30</v>
      </c>
      <c r="H230" s="23" t="s">
        <v>31</v>
      </c>
      <c r="I230" s="74" t="s">
        <v>534</v>
      </c>
      <c r="J230" s="23" t="str">
        <f t="shared" si="69"/>
        <v>GUF0308035037</v>
      </c>
      <c r="K230" s="23" t="s">
        <v>535</v>
      </c>
      <c r="L230" s="88">
        <v>2</v>
      </c>
      <c r="M230" s="23" t="s">
        <v>34</v>
      </c>
      <c r="N230" s="74" t="s">
        <v>52</v>
      </c>
      <c r="O230" s="23" t="s">
        <v>53</v>
      </c>
      <c r="P230" s="89" t="s">
        <v>54</v>
      </c>
      <c r="Q230" s="50"/>
      <c r="R230" s="51"/>
      <c r="S230" s="23"/>
      <c r="U230" s="140" t="str">
        <f t="shared" si="64"/>
        <v>Electrical</v>
      </c>
      <c r="V230" s="140" t="str">
        <f t="shared" si="65"/>
        <v>F0308035037</v>
      </c>
      <c r="W230" s="140" t="s">
        <v>1472</v>
      </c>
      <c r="X230" s="140" t="s">
        <v>1469</v>
      </c>
      <c r="Y230" s="140" t="s">
        <v>1615</v>
      </c>
      <c r="Z230" s="143">
        <f>_xlfn.XLOOKUP((W230&amp;V230),[1]GRN_20260331!$H:$H,[1]GRN_20260331!$W:$W,0)</f>
        <v>18.27</v>
      </c>
      <c r="AA230" s="143" t="str">
        <f t="shared" si="58"/>
        <v>USD</v>
      </c>
      <c r="AB230" s="143">
        <f t="shared" si="59"/>
        <v>1</v>
      </c>
      <c r="AC230" s="143">
        <f t="shared" si="60"/>
        <v>18.27</v>
      </c>
      <c r="AD230" s="143">
        <f t="shared" si="66"/>
        <v>2</v>
      </c>
      <c r="AE230" s="143">
        <f t="shared" si="61"/>
        <v>36.54</v>
      </c>
      <c r="AG230" s="143">
        <f>_xlfn.XLOOKUP((W230&amp;V230),[1]GRN_20260331!$H:$H,[1]GRN_20260331!$X:$X,0)</f>
        <v>0.195347149</v>
      </c>
      <c r="AH230" s="143">
        <f t="shared" si="67"/>
        <v>2</v>
      </c>
      <c r="AI230" s="143">
        <f t="shared" si="68"/>
        <v>0.390694298</v>
      </c>
      <c r="AK230" s="144"/>
    </row>
    <row r="231" spans="1:37" x14ac:dyDescent="0.3">
      <c r="A231" s="23">
        <v>225</v>
      </c>
      <c r="B231" s="23"/>
      <c r="C231" s="23"/>
      <c r="D231" s="74" t="s">
        <v>452</v>
      </c>
      <c r="E231" s="74"/>
      <c r="F231" s="23">
        <v>1</v>
      </c>
      <c r="G231" s="23" t="s">
        <v>30</v>
      </c>
      <c r="H231" s="23" t="s">
        <v>31</v>
      </c>
      <c r="I231" s="74" t="s">
        <v>536</v>
      </c>
      <c r="J231" s="23" t="str">
        <f t="shared" si="69"/>
        <v>GUF0308035041</v>
      </c>
      <c r="K231" s="23" t="s">
        <v>537</v>
      </c>
      <c r="L231" s="88">
        <v>1</v>
      </c>
      <c r="M231" s="23" t="s">
        <v>34</v>
      </c>
      <c r="N231" s="74" t="s">
        <v>52</v>
      </c>
      <c r="O231" s="23" t="s">
        <v>53</v>
      </c>
      <c r="P231" s="89" t="s">
        <v>54</v>
      </c>
      <c r="Q231" s="50"/>
      <c r="R231" s="51"/>
      <c r="S231" s="23"/>
      <c r="U231" s="140" t="str">
        <f t="shared" si="64"/>
        <v>Electrical</v>
      </c>
      <c r="V231" s="140" t="str">
        <f t="shared" si="65"/>
        <v>F0308035041</v>
      </c>
      <c r="W231" s="140" t="s">
        <v>1472</v>
      </c>
      <c r="X231" s="140" t="s">
        <v>1469</v>
      </c>
      <c r="Y231" s="140" t="s">
        <v>1615</v>
      </c>
      <c r="Z231" s="143">
        <f>_xlfn.XLOOKUP((W231&amp;V231),[1]GRN_20260331!$H:$H,[1]GRN_20260331!$W:$W,0)</f>
        <v>22.43</v>
      </c>
      <c r="AA231" s="143" t="str">
        <f t="shared" si="58"/>
        <v>USD</v>
      </c>
      <c r="AB231" s="143">
        <f t="shared" si="59"/>
        <v>1</v>
      </c>
      <c r="AC231" s="143">
        <f t="shared" si="60"/>
        <v>22.43</v>
      </c>
      <c r="AD231" s="143">
        <f t="shared" si="66"/>
        <v>1</v>
      </c>
      <c r="AE231" s="143">
        <f t="shared" si="61"/>
        <v>22.43</v>
      </c>
      <c r="AG231" s="143">
        <f>_xlfn.XLOOKUP((W231&amp;V231),[1]GRN_20260331!$H:$H,[1]GRN_20260331!$X:$X,0)</f>
        <v>1.2133936080000001</v>
      </c>
      <c r="AH231" s="143">
        <f t="shared" si="67"/>
        <v>1</v>
      </c>
      <c r="AI231" s="143">
        <f t="shared" si="68"/>
        <v>1.2133936080000001</v>
      </c>
      <c r="AK231" s="144"/>
    </row>
    <row r="232" spans="1:37" x14ac:dyDescent="0.3">
      <c r="A232" s="23">
        <v>226</v>
      </c>
      <c r="B232" s="23"/>
      <c r="C232" s="23"/>
      <c r="D232" s="74" t="s">
        <v>452</v>
      </c>
      <c r="E232" s="74"/>
      <c r="F232" s="23">
        <v>1</v>
      </c>
      <c r="G232" s="23" t="s">
        <v>30</v>
      </c>
      <c r="H232" s="23" t="s">
        <v>31</v>
      </c>
      <c r="I232" s="74" t="s">
        <v>538</v>
      </c>
      <c r="J232" s="23" t="str">
        <f t="shared" si="69"/>
        <v>GUF0308035042</v>
      </c>
      <c r="K232" s="23" t="s">
        <v>539</v>
      </c>
      <c r="L232" s="88">
        <v>1</v>
      </c>
      <c r="M232" s="23" t="s">
        <v>34</v>
      </c>
      <c r="N232" s="74" t="s">
        <v>52</v>
      </c>
      <c r="O232" s="23" t="s">
        <v>53</v>
      </c>
      <c r="P232" s="89" t="s">
        <v>54</v>
      </c>
      <c r="Q232" s="50"/>
      <c r="R232" s="51"/>
      <c r="S232" s="23"/>
      <c r="U232" s="140" t="str">
        <f t="shared" si="64"/>
        <v>Electrical</v>
      </c>
      <c r="V232" s="140" t="str">
        <f t="shared" si="65"/>
        <v>F0308035042</v>
      </c>
      <c r="W232" s="140" t="s">
        <v>1472</v>
      </c>
      <c r="X232" s="140" t="s">
        <v>1469</v>
      </c>
      <c r="Y232" s="140" t="s">
        <v>1615</v>
      </c>
      <c r="Z232" s="143">
        <f>_xlfn.XLOOKUP((W232&amp;V232),[1]GRN_20260331!$H:$H,[1]GRN_20260331!$W:$W,0)</f>
        <v>22.43</v>
      </c>
      <c r="AA232" s="143" t="str">
        <f t="shared" si="58"/>
        <v>USD</v>
      </c>
      <c r="AB232" s="143">
        <f t="shared" si="59"/>
        <v>1</v>
      </c>
      <c r="AC232" s="143">
        <f t="shared" si="60"/>
        <v>22.43</v>
      </c>
      <c r="AD232" s="143">
        <f t="shared" si="66"/>
        <v>1</v>
      </c>
      <c r="AE232" s="143">
        <f t="shared" si="61"/>
        <v>22.43</v>
      </c>
      <c r="AG232" s="143">
        <f>_xlfn.XLOOKUP((W232&amp;V232),[1]GRN_20260331!$H:$H,[1]GRN_20260331!$X:$X,0)</f>
        <v>1.2133936080000001</v>
      </c>
      <c r="AH232" s="143">
        <f t="shared" si="67"/>
        <v>1</v>
      </c>
      <c r="AI232" s="143">
        <f t="shared" si="68"/>
        <v>1.2133936080000001</v>
      </c>
      <c r="AK232" s="144"/>
    </row>
    <row r="233" spans="1:37" x14ac:dyDescent="0.3">
      <c r="A233" s="23">
        <v>227</v>
      </c>
      <c r="B233" s="23"/>
      <c r="C233" s="23"/>
      <c r="D233" s="74" t="s">
        <v>452</v>
      </c>
      <c r="E233" s="74"/>
      <c r="F233" s="23">
        <v>1</v>
      </c>
      <c r="G233" s="23" t="s">
        <v>30</v>
      </c>
      <c r="H233" s="23" t="s">
        <v>31</v>
      </c>
      <c r="I233" s="74" t="s">
        <v>540</v>
      </c>
      <c r="J233" s="23" t="str">
        <f t="shared" si="69"/>
        <v>GUF0308035043</v>
      </c>
      <c r="K233" s="23" t="s">
        <v>541</v>
      </c>
      <c r="L233" s="88">
        <v>1</v>
      </c>
      <c r="M233" s="23" t="s">
        <v>34</v>
      </c>
      <c r="N233" s="74" t="s">
        <v>52</v>
      </c>
      <c r="O233" s="23" t="s">
        <v>53</v>
      </c>
      <c r="P233" s="89" t="s">
        <v>54</v>
      </c>
      <c r="Q233" s="50"/>
      <c r="R233" s="51"/>
      <c r="S233" s="23"/>
      <c r="U233" s="140" t="str">
        <f t="shared" si="64"/>
        <v>Electrical</v>
      </c>
      <c r="V233" s="140" t="str">
        <f t="shared" si="65"/>
        <v>F0308035043</v>
      </c>
      <c r="W233" s="140" t="s">
        <v>1472</v>
      </c>
      <c r="X233" s="140" t="s">
        <v>1469</v>
      </c>
      <c r="Y233" s="140" t="s">
        <v>1615</v>
      </c>
      <c r="Z233" s="143">
        <f>_xlfn.XLOOKUP((W233&amp;V233),[1]GRN_20260331!$H:$H,[1]GRN_20260331!$W:$W,0)</f>
        <v>4.8499999999999996</v>
      </c>
      <c r="AA233" s="143" t="str">
        <f t="shared" si="58"/>
        <v>USD</v>
      </c>
      <c r="AB233" s="143">
        <f t="shared" si="59"/>
        <v>1</v>
      </c>
      <c r="AC233" s="143">
        <f t="shared" si="60"/>
        <v>4.8499999999999996</v>
      </c>
      <c r="AD233" s="143">
        <f t="shared" si="66"/>
        <v>1</v>
      </c>
      <c r="AE233" s="143">
        <f t="shared" si="61"/>
        <v>4.8499999999999996</v>
      </c>
      <c r="AG233" s="143">
        <f>_xlfn.XLOOKUP((W233&amp;V233),[1]GRN_20260331!$H:$H,[1]GRN_20260331!$X:$X,0)</f>
        <v>0.26237052000000005</v>
      </c>
      <c r="AH233" s="143">
        <f t="shared" si="67"/>
        <v>1</v>
      </c>
      <c r="AI233" s="143">
        <f t="shared" si="68"/>
        <v>0.26237052000000005</v>
      </c>
      <c r="AK233" s="144"/>
    </row>
    <row r="234" spans="1:37" x14ac:dyDescent="0.3">
      <c r="A234" s="23">
        <v>228</v>
      </c>
      <c r="B234" s="23"/>
      <c r="C234" s="23"/>
      <c r="D234" s="74" t="s">
        <v>452</v>
      </c>
      <c r="E234" s="74"/>
      <c r="F234" s="23">
        <v>1</v>
      </c>
      <c r="G234" s="23" t="s">
        <v>30</v>
      </c>
      <c r="H234" s="23" t="s">
        <v>31</v>
      </c>
      <c r="I234" s="74" t="s">
        <v>542</v>
      </c>
      <c r="J234" s="23" t="str">
        <f t="shared" si="69"/>
        <v>GUF0308035044</v>
      </c>
      <c r="K234" s="23" t="s">
        <v>543</v>
      </c>
      <c r="L234" s="88">
        <v>1</v>
      </c>
      <c r="M234" s="23" t="s">
        <v>34</v>
      </c>
      <c r="N234" s="74" t="s">
        <v>52</v>
      </c>
      <c r="O234" s="23" t="s">
        <v>53</v>
      </c>
      <c r="P234" s="89" t="s">
        <v>54</v>
      </c>
      <c r="Q234" s="50"/>
      <c r="R234" s="51"/>
      <c r="S234" s="23"/>
      <c r="U234" s="140" t="str">
        <f t="shared" si="64"/>
        <v>Electrical</v>
      </c>
      <c r="V234" s="140" t="str">
        <f t="shared" si="65"/>
        <v>F0308035044</v>
      </c>
      <c r="W234" s="140" t="s">
        <v>1472</v>
      </c>
      <c r="X234" s="140" t="s">
        <v>1469</v>
      </c>
      <c r="Y234" s="140" t="s">
        <v>1615</v>
      </c>
      <c r="Z234" s="143">
        <f>_xlfn.XLOOKUP((W234&amp;V234),[1]GRN_20260331!$H:$H,[1]GRN_20260331!$W:$W,0)</f>
        <v>9.6999999999999993</v>
      </c>
      <c r="AA234" s="143" t="str">
        <f t="shared" si="58"/>
        <v>USD</v>
      </c>
      <c r="AB234" s="143">
        <f t="shared" si="59"/>
        <v>1</v>
      </c>
      <c r="AC234" s="143">
        <f t="shared" si="60"/>
        <v>9.6999999999999993</v>
      </c>
      <c r="AD234" s="143">
        <f t="shared" si="66"/>
        <v>1</v>
      </c>
      <c r="AE234" s="143">
        <f t="shared" si="61"/>
        <v>9.6999999999999993</v>
      </c>
      <c r="AG234" s="143">
        <f>_xlfn.XLOOKUP((W234&amp;V234),[1]GRN_20260331!$H:$H,[1]GRN_20260331!$X:$X,0)</f>
        <v>0.52473794400000007</v>
      </c>
      <c r="AH234" s="143">
        <f t="shared" si="67"/>
        <v>1</v>
      </c>
      <c r="AI234" s="143">
        <f t="shared" si="68"/>
        <v>0.52473794400000007</v>
      </c>
      <c r="AK234" s="144"/>
    </row>
    <row r="235" spans="1:37" x14ac:dyDescent="0.3">
      <c r="A235" s="23">
        <v>229</v>
      </c>
      <c r="B235" s="23"/>
      <c r="C235" s="23"/>
      <c r="D235" s="74" t="s">
        <v>452</v>
      </c>
      <c r="E235" s="74"/>
      <c r="F235" s="23">
        <v>1</v>
      </c>
      <c r="G235" s="23" t="s">
        <v>30</v>
      </c>
      <c r="H235" s="23" t="s">
        <v>31</v>
      </c>
      <c r="I235" s="74" t="s">
        <v>544</v>
      </c>
      <c r="J235" s="23" t="str">
        <f t="shared" si="69"/>
        <v>GUF0308035045</v>
      </c>
      <c r="K235" s="23" t="s">
        <v>545</v>
      </c>
      <c r="L235" s="88">
        <v>1</v>
      </c>
      <c r="M235" s="23" t="s">
        <v>34</v>
      </c>
      <c r="N235" s="74" t="s">
        <v>52</v>
      </c>
      <c r="O235" s="23" t="s">
        <v>53</v>
      </c>
      <c r="P235" s="89" t="s">
        <v>54</v>
      </c>
      <c r="Q235" s="50"/>
      <c r="R235" s="51"/>
      <c r="S235" s="23"/>
      <c r="U235" s="140" t="str">
        <f t="shared" si="64"/>
        <v>Electrical</v>
      </c>
      <c r="V235" s="140" t="str">
        <f t="shared" si="65"/>
        <v>F0308035045</v>
      </c>
      <c r="W235" s="140" t="s">
        <v>1472</v>
      </c>
      <c r="X235" s="140" t="s">
        <v>1469</v>
      </c>
      <c r="Y235" s="140" t="s">
        <v>1615</v>
      </c>
      <c r="Z235" s="143">
        <f>_xlfn.XLOOKUP((W235&amp;V235),[1]GRN_20260331!$H:$H,[1]GRN_20260331!$W:$W,0)</f>
        <v>4.8499999999999996</v>
      </c>
      <c r="AA235" s="143" t="str">
        <f t="shared" si="58"/>
        <v>USD</v>
      </c>
      <c r="AB235" s="143">
        <f t="shared" si="59"/>
        <v>1</v>
      </c>
      <c r="AC235" s="143">
        <f t="shared" si="60"/>
        <v>4.8499999999999996</v>
      </c>
      <c r="AD235" s="143">
        <f t="shared" si="66"/>
        <v>1</v>
      </c>
      <c r="AE235" s="143">
        <f t="shared" si="61"/>
        <v>4.8499999999999996</v>
      </c>
      <c r="AG235" s="143">
        <f>_xlfn.XLOOKUP((W235&amp;V235),[1]GRN_20260331!$H:$H,[1]GRN_20260331!$X:$X,0)</f>
        <v>0.26237052000000005</v>
      </c>
      <c r="AH235" s="143">
        <f t="shared" si="67"/>
        <v>1</v>
      </c>
      <c r="AI235" s="143">
        <f t="shared" si="68"/>
        <v>0.26237052000000005</v>
      </c>
      <c r="AK235" s="144"/>
    </row>
    <row r="236" spans="1:37" x14ac:dyDescent="0.3">
      <c r="A236" s="23">
        <v>230</v>
      </c>
      <c r="B236" s="23"/>
      <c r="C236" s="23"/>
      <c r="D236" s="74" t="s">
        <v>452</v>
      </c>
      <c r="E236" s="74"/>
      <c r="F236" s="23">
        <v>1</v>
      </c>
      <c r="G236" s="23" t="s">
        <v>30</v>
      </c>
      <c r="H236" s="23" t="s">
        <v>31</v>
      </c>
      <c r="I236" s="74" t="s">
        <v>546</v>
      </c>
      <c r="J236" s="23" t="str">
        <f t="shared" si="69"/>
        <v>GUF0308035046</v>
      </c>
      <c r="K236" s="23" t="s">
        <v>547</v>
      </c>
      <c r="L236" s="88">
        <v>1</v>
      </c>
      <c r="M236" s="23" t="s">
        <v>34</v>
      </c>
      <c r="N236" s="74" t="s">
        <v>52</v>
      </c>
      <c r="O236" s="23" t="s">
        <v>53</v>
      </c>
      <c r="P236" s="89" t="s">
        <v>54</v>
      </c>
      <c r="Q236" s="50"/>
      <c r="R236" s="51"/>
      <c r="S236" s="23"/>
      <c r="U236" s="140" t="str">
        <f t="shared" si="64"/>
        <v>Electrical</v>
      </c>
      <c r="V236" s="140" t="str">
        <f t="shared" si="65"/>
        <v>F0308035046</v>
      </c>
      <c r="W236" s="140" t="s">
        <v>1472</v>
      </c>
      <c r="X236" s="140" t="s">
        <v>1469</v>
      </c>
      <c r="Y236" s="140" t="s">
        <v>1615</v>
      </c>
      <c r="Z236" s="143">
        <f>_xlfn.XLOOKUP((W236&amp;V236),[1]GRN_20260331!$H:$H,[1]GRN_20260331!$W:$W,0)</f>
        <v>9.6999999999999993</v>
      </c>
      <c r="AA236" s="143" t="str">
        <f t="shared" si="58"/>
        <v>USD</v>
      </c>
      <c r="AB236" s="143">
        <f t="shared" si="59"/>
        <v>1</v>
      </c>
      <c r="AC236" s="143">
        <f t="shared" si="60"/>
        <v>9.6999999999999993</v>
      </c>
      <c r="AD236" s="143">
        <f t="shared" si="66"/>
        <v>1</v>
      </c>
      <c r="AE236" s="143">
        <f t="shared" si="61"/>
        <v>9.6999999999999993</v>
      </c>
      <c r="AG236" s="143">
        <f>_xlfn.XLOOKUP((W236&amp;V236),[1]GRN_20260331!$H:$H,[1]GRN_20260331!$X:$X,0)</f>
        <v>0.52473794400000007</v>
      </c>
      <c r="AH236" s="143">
        <f t="shared" si="67"/>
        <v>1</v>
      </c>
      <c r="AI236" s="143">
        <f t="shared" si="68"/>
        <v>0.52473794400000007</v>
      </c>
      <c r="AK236" s="144"/>
    </row>
    <row r="237" spans="1:37" x14ac:dyDescent="0.3">
      <c r="A237" s="23">
        <v>231</v>
      </c>
      <c r="B237" s="23"/>
      <c r="C237" s="23"/>
      <c r="D237" s="74" t="s">
        <v>452</v>
      </c>
      <c r="E237" s="74"/>
      <c r="F237" s="23">
        <v>1</v>
      </c>
      <c r="G237" s="23" t="s">
        <v>30</v>
      </c>
      <c r="H237" s="23" t="s">
        <v>31</v>
      </c>
      <c r="I237" s="74" t="s">
        <v>548</v>
      </c>
      <c r="J237" s="23" t="str">
        <f t="shared" si="69"/>
        <v>GUF0308035038</v>
      </c>
      <c r="K237" s="23" t="s">
        <v>549</v>
      </c>
      <c r="L237" s="88">
        <v>4</v>
      </c>
      <c r="M237" s="23" t="s">
        <v>34</v>
      </c>
      <c r="N237" s="74" t="s">
        <v>52</v>
      </c>
      <c r="O237" s="23" t="s">
        <v>53</v>
      </c>
      <c r="P237" s="89" t="s">
        <v>54</v>
      </c>
      <c r="Q237" s="50"/>
      <c r="R237" s="51"/>
      <c r="S237" s="23"/>
      <c r="U237" s="140" t="str">
        <f t="shared" si="64"/>
        <v>Electrical</v>
      </c>
      <c r="V237" s="140" t="str">
        <f t="shared" si="65"/>
        <v>F0308035038</v>
      </c>
      <c r="W237" s="140" t="s">
        <v>1472</v>
      </c>
      <c r="X237" s="140" t="s">
        <v>1469</v>
      </c>
      <c r="Y237" s="140" t="s">
        <v>1615</v>
      </c>
      <c r="Z237" s="143">
        <f>_xlfn.XLOOKUP((W237&amp;V237),[1]GRN_20260331!$H:$H,[1]GRN_20260331!$W:$W,0)</f>
        <v>2.91</v>
      </c>
      <c r="AA237" s="143" t="str">
        <f t="shared" ref="AA237:AA300" si="70">IF(W237="GU","USD","THB")</f>
        <v>USD</v>
      </c>
      <c r="AB237" s="143">
        <f t="shared" ref="AB237:AB300" si="71">IF(AA237="THB",AB$5,1)</f>
        <v>1</v>
      </c>
      <c r="AC237" s="143">
        <f t="shared" ref="AC237:AC300" si="72">Z237/AB237</f>
        <v>2.91</v>
      </c>
      <c r="AD237" s="143">
        <f t="shared" si="66"/>
        <v>4</v>
      </c>
      <c r="AE237" s="143">
        <f t="shared" ref="AE237:AE300" si="73">AC237*AD237</f>
        <v>11.64</v>
      </c>
      <c r="AG237" s="143">
        <f>_xlfn.XLOOKUP((W237&amp;V237),[1]GRN_20260331!$H:$H,[1]GRN_20260331!$X:$X,0)</f>
        <v>0.157421538</v>
      </c>
      <c r="AH237" s="143">
        <f t="shared" si="67"/>
        <v>4</v>
      </c>
      <c r="AI237" s="143">
        <f t="shared" si="68"/>
        <v>0.629686152</v>
      </c>
      <c r="AK237" s="144"/>
    </row>
    <row r="238" spans="1:37" x14ac:dyDescent="0.3">
      <c r="A238" s="23">
        <v>232</v>
      </c>
      <c r="B238" s="23"/>
      <c r="C238" s="23"/>
      <c r="D238" s="74" t="s">
        <v>452</v>
      </c>
      <c r="E238" s="74"/>
      <c r="F238" s="23">
        <v>1</v>
      </c>
      <c r="G238" s="23" t="s">
        <v>30</v>
      </c>
      <c r="H238" s="23" t="s">
        <v>31</v>
      </c>
      <c r="I238" s="74" t="s">
        <v>550</v>
      </c>
      <c r="J238" s="23" t="str">
        <f t="shared" si="69"/>
        <v>GUF0308035039</v>
      </c>
      <c r="K238" s="23" t="s">
        <v>551</v>
      </c>
      <c r="L238" s="88">
        <v>8</v>
      </c>
      <c r="M238" s="23" t="s">
        <v>34</v>
      </c>
      <c r="N238" s="74" t="s">
        <v>52</v>
      </c>
      <c r="O238" s="23" t="s">
        <v>53</v>
      </c>
      <c r="P238" s="89" t="s">
        <v>54</v>
      </c>
      <c r="Q238" s="50"/>
      <c r="R238" s="51"/>
      <c r="S238" s="23"/>
      <c r="U238" s="140" t="str">
        <f t="shared" si="64"/>
        <v>Electrical</v>
      </c>
      <c r="V238" s="140" t="str">
        <f t="shared" si="65"/>
        <v>F0308035039</v>
      </c>
      <c r="W238" s="140" t="s">
        <v>1472</v>
      </c>
      <c r="X238" s="140" t="s">
        <v>1469</v>
      </c>
      <c r="Y238" s="140" t="s">
        <v>1615</v>
      </c>
      <c r="Z238" s="143">
        <f>_xlfn.XLOOKUP((W238&amp;V238),[1]GRN_20260331!$H:$H,[1]GRN_20260331!$W:$W,0)</f>
        <v>1.29</v>
      </c>
      <c r="AA238" s="143" t="str">
        <f t="shared" si="70"/>
        <v>USD</v>
      </c>
      <c r="AB238" s="143">
        <f t="shared" si="71"/>
        <v>1</v>
      </c>
      <c r="AC238" s="143">
        <f t="shared" si="72"/>
        <v>1.29</v>
      </c>
      <c r="AD238" s="143">
        <f t="shared" si="66"/>
        <v>8</v>
      </c>
      <c r="AE238" s="143">
        <f t="shared" si="73"/>
        <v>10.32</v>
      </c>
      <c r="AG238" s="143">
        <f>_xlfn.XLOOKUP((W238&amp;V238),[1]GRN_20260331!$H:$H,[1]GRN_20260331!$X:$X,0)</f>
        <v>6.979196700000001E-2</v>
      </c>
      <c r="AH238" s="143">
        <f t="shared" si="67"/>
        <v>8</v>
      </c>
      <c r="AI238" s="143">
        <f t="shared" si="68"/>
        <v>0.55833573600000008</v>
      </c>
      <c r="AK238" s="144"/>
    </row>
    <row r="239" spans="1:37" x14ac:dyDescent="0.3">
      <c r="A239" s="23">
        <v>233</v>
      </c>
      <c r="B239" s="23"/>
      <c r="C239" s="23"/>
      <c r="D239" s="74" t="s">
        <v>452</v>
      </c>
      <c r="E239" s="74"/>
      <c r="F239" s="23">
        <v>1</v>
      </c>
      <c r="G239" s="23" t="s">
        <v>30</v>
      </c>
      <c r="H239" s="23" t="s">
        <v>31</v>
      </c>
      <c r="I239" s="74" t="s">
        <v>552</v>
      </c>
      <c r="J239" s="23" t="str">
        <f t="shared" si="69"/>
        <v>GUF0308035040</v>
      </c>
      <c r="K239" s="23" t="s">
        <v>553</v>
      </c>
      <c r="L239" s="88">
        <v>4</v>
      </c>
      <c r="M239" s="23" t="s">
        <v>34</v>
      </c>
      <c r="N239" s="74" t="s">
        <v>52</v>
      </c>
      <c r="O239" s="23" t="s">
        <v>53</v>
      </c>
      <c r="P239" s="89" t="s">
        <v>54</v>
      </c>
      <c r="Q239" s="50"/>
      <c r="R239" s="51"/>
      <c r="S239" s="23"/>
      <c r="U239" s="140" t="str">
        <f t="shared" si="64"/>
        <v>Electrical</v>
      </c>
      <c r="V239" s="140" t="str">
        <f t="shared" si="65"/>
        <v>F0308035040</v>
      </c>
      <c r="W239" s="140" t="s">
        <v>1472</v>
      </c>
      <c r="X239" s="140" t="s">
        <v>1469</v>
      </c>
      <c r="Y239" s="140" t="s">
        <v>1615</v>
      </c>
      <c r="Z239" s="143">
        <f>_xlfn.XLOOKUP((W239&amp;V239),[1]GRN_20260331!$H:$H,[1]GRN_20260331!$W:$W,0)</f>
        <v>2.4300000000000002</v>
      </c>
      <c r="AA239" s="143" t="str">
        <f t="shared" si="70"/>
        <v>USD</v>
      </c>
      <c r="AB239" s="143">
        <f t="shared" si="71"/>
        <v>1</v>
      </c>
      <c r="AC239" s="143">
        <f t="shared" si="72"/>
        <v>2.4300000000000002</v>
      </c>
      <c r="AD239" s="143">
        <f t="shared" si="66"/>
        <v>4</v>
      </c>
      <c r="AE239" s="143">
        <f t="shared" si="73"/>
        <v>9.7200000000000006</v>
      </c>
      <c r="AG239" s="143">
        <f>_xlfn.XLOOKUP((W239&amp;V239),[1]GRN_20260331!$H:$H,[1]GRN_20260331!$X:$X,0)</f>
        <v>0.13146003000000001</v>
      </c>
      <c r="AH239" s="143">
        <f t="shared" si="67"/>
        <v>4</v>
      </c>
      <c r="AI239" s="143">
        <f t="shared" si="68"/>
        <v>0.52584012000000002</v>
      </c>
      <c r="AK239" s="144"/>
    </row>
    <row r="240" spans="1:37" x14ac:dyDescent="0.3">
      <c r="A240" s="23">
        <v>234</v>
      </c>
      <c r="B240" s="23"/>
      <c r="C240" s="23"/>
      <c r="D240" s="74" t="s">
        <v>452</v>
      </c>
      <c r="E240" s="74"/>
      <c r="F240" s="23">
        <v>1</v>
      </c>
      <c r="G240" s="23" t="s">
        <v>30</v>
      </c>
      <c r="H240" s="23" t="s">
        <v>82</v>
      </c>
      <c r="I240" s="74" t="s">
        <v>554</v>
      </c>
      <c r="J240" s="23" t="str">
        <f t="shared" ref="J240:J271" si="74">IF(LEFT(I240,2)="CO",I240,IF(LEFT(I240,2)="54","HT"&amp;I240,IF(LEFT(I240,2)="KI","KT_"&amp;MID(I240,5,24),IF(P240="THB","GT"&amp;I240,IF(P240="USD","GU"&amp;I240,IF(P240="CNY","GC"&amp;I240))))))</f>
        <v>GUF0309002224</v>
      </c>
      <c r="K240" s="23" t="s">
        <v>555</v>
      </c>
      <c r="L240" s="88">
        <v>1</v>
      </c>
      <c r="M240" s="23" t="s">
        <v>34</v>
      </c>
      <c r="N240" s="74" t="s">
        <v>52</v>
      </c>
      <c r="O240" s="23" t="s">
        <v>53</v>
      </c>
      <c r="P240" s="89" t="s">
        <v>54</v>
      </c>
      <c r="Q240" s="50"/>
      <c r="R240" s="51"/>
      <c r="S240" s="23"/>
      <c r="U240" s="140" t="str">
        <f t="shared" si="64"/>
        <v>Electrical</v>
      </c>
      <c r="V240" s="140" t="str">
        <f t="shared" si="65"/>
        <v>F0309002224</v>
      </c>
      <c r="W240" s="140" t="s">
        <v>1472</v>
      </c>
      <c r="X240" s="140" t="s">
        <v>1469</v>
      </c>
      <c r="Y240" s="140" t="s">
        <v>1615</v>
      </c>
      <c r="Z240" s="143">
        <f>_xlfn.XLOOKUP((W240&amp;V240),[1]GRN_20260331!$H:$H,[1]GRN_20260331!$W:$W,0)</f>
        <v>22.32</v>
      </c>
      <c r="AA240" s="143" t="str">
        <f t="shared" si="70"/>
        <v>USD</v>
      </c>
      <c r="AB240" s="143">
        <f t="shared" si="71"/>
        <v>1</v>
      </c>
      <c r="AC240" s="143">
        <f t="shared" si="72"/>
        <v>22.32</v>
      </c>
      <c r="AD240" s="143">
        <f t="shared" si="66"/>
        <v>1</v>
      </c>
      <c r="AE240" s="143">
        <f t="shared" si="73"/>
        <v>22.32</v>
      </c>
      <c r="AG240" s="143">
        <f>_xlfn.XLOOKUP((W240&amp;V240),[1]GRN_20260331!$H:$H,[1]GRN_20260331!$X:$X,0)</f>
        <v>1.2074492880000001</v>
      </c>
      <c r="AH240" s="143">
        <f t="shared" si="67"/>
        <v>1</v>
      </c>
      <c r="AI240" s="143">
        <f t="shared" si="68"/>
        <v>1.2074492880000001</v>
      </c>
      <c r="AK240" s="144"/>
    </row>
    <row r="241" spans="1:37" x14ac:dyDescent="0.3">
      <c r="A241" s="23">
        <v>235</v>
      </c>
      <c r="B241" s="23"/>
      <c r="C241" s="23"/>
      <c r="D241" s="74" t="s">
        <v>452</v>
      </c>
      <c r="E241" s="74"/>
      <c r="F241" s="23">
        <v>1</v>
      </c>
      <c r="G241" s="23" t="s">
        <v>30</v>
      </c>
      <c r="H241" s="23" t="s">
        <v>31</v>
      </c>
      <c r="I241" s="74" t="s">
        <v>556</v>
      </c>
      <c r="J241" s="23" t="str">
        <f t="shared" si="74"/>
        <v>GUF0305021012</v>
      </c>
      <c r="K241" s="23" t="s">
        <v>557</v>
      </c>
      <c r="L241" s="88">
        <v>1</v>
      </c>
      <c r="M241" s="23" t="s">
        <v>34</v>
      </c>
      <c r="N241" s="74" t="s">
        <v>52</v>
      </c>
      <c r="O241" s="23" t="s">
        <v>53</v>
      </c>
      <c r="P241" s="89" t="s">
        <v>54</v>
      </c>
      <c r="Q241" s="50"/>
      <c r="R241" s="51"/>
      <c r="S241" s="23"/>
      <c r="U241" s="140" t="str">
        <f t="shared" si="64"/>
        <v>Electrical</v>
      </c>
      <c r="V241" s="140" t="str">
        <f t="shared" si="65"/>
        <v>F0305021012</v>
      </c>
      <c r="W241" s="140" t="s">
        <v>1472</v>
      </c>
      <c r="X241" s="140" t="s">
        <v>1469</v>
      </c>
      <c r="Y241" s="140" t="s">
        <v>1615</v>
      </c>
      <c r="Z241" s="143">
        <f>_xlfn.XLOOKUP((W241&amp;V241),[1]GRN_20260331!$H:$H,[1]GRN_20260331!$W:$W,0)</f>
        <v>38.49</v>
      </c>
      <c r="AA241" s="143" t="str">
        <f t="shared" si="70"/>
        <v>USD</v>
      </c>
      <c r="AB241" s="143">
        <f t="shared" si="71"/>
        <v>1</v>
      </c>
      <c r="AC241" s="143">
        <f t="shared" si="72"/>
        <v>38.49</v>
      </c>
      <c r="AD241" s="143">
        <f t="shared" si="66"/>
        <v>1</v>
      </c>
      <c r="AE241" s="143">
        <f t="shared" si="73"/>
        <v>38.49</v>
      </c>
      <c r="AG241" s="143">
        <f>_xlfn.XLOOKUP((W241&amp;V241),[1]GRN_20260331!$H:$H,[1]GRN_20260331!$X:$X,0)</f>
        <v>1.2796665840000001</v>
      </c>
      <c r="AH241" s="143">
        <f t="shared" si="67"/>
        <v>1</v>
      </c>
      <c r="AI241" s="143">
        <f t="shared" si="68"/>
        <v>1.2796665840000001</v>
      </c>
      <c r="AK241" s="144"/>
    </row>
    <row r="242" spans="1:37" x14ac:dyDescent="0.3">
      <c r="A242" s="23">
        <v>236</v>
      </c>
      <c r="B242" s="23"/>
      <c r="C242" s="23"/>
      <c r="D242" s="74" t="s">
        <v>452</v>
      </c>
      <c r="E242" s="74"/>
      <c r="F242" s="23">
        <v>1</v>
      </c>
      <c r="G242" s="23" t="s">
        <v>30</v>
      </c>
      <c r="H242" s="23" t="s">
        <v>31</v>
      </c>
      <c r="I242" s="74" t="s">
        <v>558</v>
      </c>
      <c r="J242" s="23" t="str">
        <f t="shared" si="74"/>
        <v>GUF0305007008</v>
      </c>
      <c r="K242" s="23" t="s">
        <v>559</v>
      </c>
      <c r="L242" s="88">
        <v>1</v>
      </c>
      <c r="M242" s="23" t="s">
        <v>34</v>
      </c>
      <c r="N242" s="74" t="s">
        <v>52</v>
      </c>
      <c r="O242" s="23" t="s">
        <v>53</v>
      </c>
      <c r="P242" s="89" t="s">
        <v>54</v>
      </c>
      <c r="Q242" s="50"/>
      <c r="R242" s="51"/>
      <c r="S242" s="23"/>
      <c r="U242" s="140" t="str">
        <f t="shared" si="64"/>
        <v>Electrical</v>
      </c>
      <c r="V242" s="140" t="str">
        <f t="shared" si="65"/>
        <v>F0305007008</v>
      </c>
      <c r="W242" s="140" t="s">
        <v>1472</v>
      </c>
      <c r="X242" s="140" t="s">
        <v>1469</v>
      </c>
      <c r="Y242" s="140" t="s">
        <v>1615</v>
      </c>
      <c r="Z242" s="143">
        <f>_xlfn.XLOOKUP((W242&amp;V242),[1]GRN_20260331!$H:$H,[1]GRN_20260331!$W:$W,0)</f>
        <v>12.78</v>
      </c>
      <c r="AA242" s="143" t="str">
        <f t="shared" si="70"/>
        <v>USD</v>
      </c>
      <c r="AB242" s="143">
        <f t="shared" si="71"/>
        <v>1</v>
      </c>
      <c r="AC242" s="143">
        <f t="shared" si="72"/>
        <v>12.78</v>
      </c>
      <c r="AD242" s="143">
        <f t="shared" si="66"/>
        <v>1</v>
      </c>
      <c r="AE242" s="143">
        <f t="shared" si="73"/>
        <v>12.78</v>
      </c>
      <c r="AG242" s="143">
        <f>_xlfn.XLOOKUP((W242&amp;V242),[1]GRN_20260331!$H:$H,[1]GRN_20260331!$X:$X,0)</f>
        <v>0.69137395199999996</v>
      </c>
      <c r="AH242" s="143">
        <f t="shared" si="67"/>
        <v>1</v>
      </c>
      <c r="AI242" s="143">
        <f t="shared" si="68"/>
        <v>0.69137395199999996</v>
      </c>
      <c r="AK242" s="144"/>
    </row>
    <row r="243" spans="1:37" x14ac:dyDescent="0.3">
      <c r="A243" s="23">
        <v>237</v>
      </c>
      <c r="B243" s="23"/>
      <c r="C243" s="23"/>
      <c r="D243" s="74" t="s">
        <v>452</v>
      </c>
      <c r="E243" s="74"/>
      <c r="F243" s="23">
        <v>1</v>
      </c>
      <c r="G243" s="23" t="s">
        <v>30</v>
      </c>
      <c r="H243" s="23" t="s">
        <v>31</v>
      </c>
      <c r="I243" s="74" t="s">
        <v>560</v>
      </c>
      <c r="J243" s="23" t="str">
        <f t="shared" si="74"/>
        <v>GUF0309004009</v>
      </c>
      <c r="K243" s="23" t="s">
        <v>561</v>
      </c>
      <c r="L243" s="88">
        <v>1</v>
      </c>
      <c r="M243" s="23" t="s">
        <v>34</v>
      </c>
      <c r="N243" s="74" t="s">
        <v>52</v>
      </c>
      <c r="O243" s="23" t="s">
        <v>53</v>
      </c>
      <c r="P243" s="89" t="s">
        <v>54</v>
      </c>
      <c r="Q243" s="50"/>
      <c r="R243" s="51"/>
      <c r="S243" s="23"/>
      <c r="U243" s="140" t="str">
        <f t="shared" si="64"/>
        <v>Electrical</v>
      </c>
      <c r="V243" s="140" t="str">
        <f t="shared" si="65"/>
        <v>F0309004009</v>
      </c>
      <c r="W243" s="140" t="s">
        <v>1472</v>
      </c>
      <c r="X243" s="140" t="s">
        <v>1469</v>
      </c>
      <c r="Y243" s="140" t="s">
        <v>1615</v>
      </c>
      <c r="Z243" s="143">
        <f>_xlfn.XLOOKUP((W243&amp;V243),[1]GRN_20260331!$H:$H,[1]GRN_20260331!$W:$W,0)</f>
        <v>3.88</v>
      </c>
      <c r="AA243" s="143" t="str">
        <f t="shared" si="70"/>
        <v>USD</v>
      </c>
      <c r="AB243" s="143">
        <f t="shared" si="71"/>
        <v>1</v>
      </c>
      <c r="AC243" s="143">
        <f t="shared" si="72"/>
        <v>3.88</v>
      </c>
      <c r="AD243" s="143">
        <f t="shared" si="66"/>
        <v>1</v>
      </c>
      <c r="AE243" s="143">
        <f t="shared" si="73"/>
        <v>3.88</v>
      </c>
      <c r="AG243" s="143">
        <f>_xlfn.XLOOKUP((W243&amp;V243),[1]GRN_20260331!$H:$H,[1]GRN_20260331!$X:$X,0)</f>
        <v>0.94243747733333316</v>
      </c>
      <c r="AH243" s="143">
        <f t="shared" si="67"/>
        <v>1</v>
      </c>
      <c r="AI243" s="143">
        <f t="shared" si="68"/>
        <v>0.94243747733333316</v>
      </c>
      <c r="AK243" s="144"/>
    </row>
    <row r="244" spans="1:37" x14ac:dyDescent="0.3">
      <c r="A244" s="23">
        <v>238</v>
      </c>
      <c r="B244" s="23"/>
      <c r="C244" s="23"/>
      <c r="D244" s="74" t="s">
        <v>452</v>
      </c>
      <c r="E244" s="74"/>
      <c r="F244" s="23">
        <v>1</v>
      </c>
      <c r="G244" s="23" t="s">
        <v>30</v>
      </c>
      <c r="H244" s="23" t="s">
        <v>31</v>
      </c>
      <c r="I244" s="74" t="s">
        <v>562</v>
      </c>
      <c r="J244" s="23" t="str">
        <f t="shared" si="74"/>
        <v>GUF0103019030</v>
      </c>
      <c r="K244" s="23" t="s">
        <v>563</v>
      </c>
      <c r="L244" s="88">
        <v>2</v>
      </c>
      <c r="M244" s="23" t="s">
        <v>34</v>
      </c>
      <c r="N244" s="74" t="s">
        <v>52</v>
      </c>
      <c r="O244" s="23" t="s">
        <v>53</v>
      </c>
      <c r="P244" s="89" t="s">
        <v>54</v>
      </c>
      <c r="Q244" s="50"/>
      <c r="R244" s="51"/>
      <c r="S244" s="23"/>
      <c r="U244" s="140" t="str">
        <f t="shared" si="64"/>
        <v>Electrical</v>
      </c>
      <c r="V244" s="140" t="str">
        <f t="shared" si="65"/>
        <v>F0103019030</v>
      </c>
      <c r="W244" s="140" t="s">
        <v>1472</v>
      </c>
      <c r="X244" s="140" t="s">
        <v>1469</v>
      </c>
      <c r="Y244" s="140" t="s">
        <v>1615</v>
      </c>
      <c r="Z244" s="143">
        <f>_xlfn.XLOOKUP((W244&amp;V244),[1]GRN_20260331!$H:$H,[1]GRN_20260331!$W:$W,0)</f>
        <v>0.34</v>
      </c>
      <c r="AA244" s="143" t="str">
        <f t="shared" si="70"/>
        <v>USD</v>
      </c>
      <c r="AB244" s="143">
        <f t="shared" si="71"/>
        <v>1</v>
      </c>
      <c r="AC244" s="143">
        <f t="shared" si="72"/>
        <v>0.34</v>
      </c>
      <c r="AD244" s="143">
        <f t="shared" si="66"/>
        <v>2</v>
      </c>
      <c r="AE244" s="143">
        <f t="shared" si="73"/>
        <v>0.68</v>
      </c>
      <c r="AG244" s="143">
        <f>_xlfn.XLOOKUP((W244&amp;V244),[1]GRN_20260331!$H:$H,[1]GRN_20260331!$X:$X,0)</f>
        <v>1.8396179999999998E-2</v>
      </c>
      <c r="AH244" s="143">
        <f t="shared" si="67"/>
        <v>2</v>
      </c>
      <c r="AI244" s="143">
        <f t="shared" si="68"/>
        <v>3.6792359999999996E-2</v>
      </c>
      <c r="AK244" s="144"/>
    </row>
    <row r="245" spans="1:37" x14ac:dyDescent="0.3">
      <c r="A245" s="23">
        <v>239</v>
      </c>
      <c r="B245" s="23"/>
      <c r="C245" s="23"/>
      <c r="D245" s="74" t="s">
        <v>452</v>
      </c>
      <c r="E245" s="74"/>
      <c r="F245" s="23">
        <v>1</v>
      </c>
      <c r="G245" s="23" t="s">
        <v>30</v>
      </c>
      <c r="H245" s="23" t="s">
        <v>31</v>
      </c>
      <c r="I245" s="74" t="s">
        <v>564</v>
      </c>
      <c r="J245" s="23" t="str">
        <f t="shared" si="74"/>
        <v>GUF0103019031</v>
      </c>
      <c r="K245" s="23" t="s">
        <v>565</v>
      </c>
      <c r="L245" s="88">
        <v>2</v>
      </c>
      <c r="M245" s="23" t="s">
        <v>34</v>
      </c>
      <c r="N245" s="74" t="s">
        <v>52</v>
      </c>
      <c r="O245" s="23" t="s">
        <v>53</v>
      </c>
      <c r="P245" s="89" t="s">
        <v>54</v>
      </c>
      <c r="Q245" s="50"/>
      <c r="R245" s="51"/>
      <c r="S245" s="23"/>
      <c r="U245" s="140" t="str">
        <f t="shared" si="64"/>
        <v>Electrical</v>
      </c>
      <c r="V245" s="140" t="str">
        <f t="shared" si="65"/>
        <v>F0103019031</v>
      </c>
      <c r="W245" s="140" t="s">
        <v>1472</v>
      </c>
      <c r="X245" s="140" t="s">
        <v>1469</v>
      </c>
      <c r="Y245" s="140" t="s">
        <v>1615</v>
      </c>
      <c r="Z245" s="143">
        <f>_xlfn.XLOOKUP((W245&amp;V245),[1]GRN_20260331!$H:$H,[1]GRN_20260331!$W:$W,0)</f>
        <v>0.4</v>
      </c>
      <c r="AA245" s="143" t="str">
        <f t="shared" si="70"/>
        <v>USD</v>
      </c>
      <c r="AB245" s="143">
        <f t="shared" si="71"/>
        <v>1</v>
      </c>
      <c r="AC245" s="143">
        <f t="shared" si="72"/>
        <v>0.4</v>
      </c>
      <c r="AD245" s="143">
        <f t="shared" si="66"/>
        <v>2</v>
      </c>
      <c r="AE245" s="143">
        <f t="shared" si="73"/>
        <v>0.8</v>
      </c>
      <c r="AG245" s="143">
        <f>_xlfn.XLOOKUP((W245&amp;V245),[1]GRN_20260331!$H:$H,[1]GRN_20260331!$X:$X,0)</f>
        <v>2.1639492E-2</v>
      </c>
      <c r="AH245" s="143">
        <f t="shared" si="67"/>
        <v>2</v>
      </c>
      <c r="AI245" s="143">
        <f t="shared" si="68"/>
        <v>4.3278984E-2</v>
      </c>
      <c r="AK245" s="144"/>
    </row>
    <row r="246" spans="1:37" x14ac:dyDescent="0.3">
      <c r="A246" s="23">
        <v>240</v>
      </c>
      <c r="B246" s="23"/>
      <c r="C246" s="23"/>
      <c r="D246" s="74" t="s">
        <v>452</v>
      </c>
      <c r="E246" s="74"/>
      <c r="F246" s="23">
        <v>1</v>
      </c>
      <c r="G246" s="23" t="s">
        <v>30</v>
      </c>
      <c r="H246" s="23" t="s">
        <v>31</v>
      </c>
      <c r="I246" s="74" t="s">
        <v>566</v>
      </c>
      <c r="J246" s="23" t="str">
        <f t="shared" si="74"/>
        <v>GUY0302001061</v>
      </c>
      <c r="K246" s="23" t="s">
        <v>567</v>
      </c>
      <c r="L246" s="88">
        <v>2</v>
      </c>
      <c r="M246" s="23" t="s">
        <v>34</v>
      </c>
      <c r="N246" s="74" t="s">
        <v>52</v>
      </c>
      <c r="O246" s="23" t="s">
        <v>53</v>
      </c>
      <c r="P246" s="89" t="s">
        <v>54</v>
      </c>
      <c r="Q246" s="50"/>
      <c r="R246" s="51"/>
      <c r="S246" s="23"/>
      <c r="U246" s="140" t="str">
        <f t="shared" si="64"/>
        <v>Electrical</v>
      </c>
      <c r="V246" s="140" t="str">
        <f t="shared" si="65"/>
        <v>Y0302001061</v>
      </c>
      <c r="W246" s="140" t="s">
        <v>1472</v>
      </c>
      <c r="X246" s="140" t="s">
        <v>1469</v>
      </c>
      <c r="Y246" s="140" t="s">
        <v>1615</v>
      </c>
      <c r="Z246" s="143">
        <f>_xlfn.XLOOKUP((W246&amp;V246),[1]GRN_20260331!$H:$H,[1]GRN_20260331!$W:$W,0)</f>
        <v>0.56999999999999995</v>
      </c>
      <c r="AA246" s="143" t="str">
        <f t="shared" si="70"/>
        <v>USD</v>
      </c>
      <c r="AB246" s="143">
        <f t="shared" si="71"/>
        <v>1</v>
      </c>
      <c r="AC246" s="143">
        <f t="shared" si="72"/>
        <v>0.56999999999999995</v>
      </c>
      <c r="AD246" s="143">
        <f t="shared" si="66"/>
        <v>2</v>
      </c>
      <c r="AE246" s="143">
        <f t="shared" si="73"/>
        <v>1.1399999999999999</v>
      </c>
      <c r="AG246" s="143">
        <f>_xlfn.XLOOKUP((W246&amp;V246),[1]GRN_20260331!$H:$H,[1]GRN_20260331!$X:$X,0)</f>
        <v>3.0836160000000001E-2</v>
      </c>
      <c r="AH246" s="143">
        <f t="shared" si="67"/>
        <v>2</v>
      </c>
      <c r="AI246" s="143">
        <f t="shared" si="68"/>
        <v>6.1672320000000003E-2</v>
      </c>
      <c r="AK246" s="144"/>
    </row>
    <row r="247" spans="1:37" x14ac:dyDescent="0.3">
      <c r="A247" s="23">
        <v>241</v>
      </c>
      <c r="B247" s="23"/>
      <c r="C247" s="23"/>
      <c r="D247" s="74" t="s">
        <v>452</v>
      </c>
      <c r="E247" s="74"/>
      <c r="F247" s="23">
        <v>1</v>
      </c>
      <c r="G247" s="23" t="s">
        <v>30</v>
      </c>
      <c r="H247" s="23" t="s">
        <v>31</v>
      </c>
      <c r="I247" s="74" t="s">
        <v>568</v>
      </c>
      <c r="J247" s="23" t="str">
        <f t="shared" si="74"/>
        <v>GUF0203013005</v>
      </c>
      <c r="K247" s="23" t="s">
        <v>569</v>
      </c>
      <c r="L247" s="88">
        <v>12</v>
      </c>
      <c r="M247" s="23" t="s">
        <v>34</v>
      </c>
      <c r="N247" s="74" t="s">
        <v>52</v>
      </c>
      <c r="O247" s="23" t="s">
        <v>53</v>
      </c>
      <c r="P247" s="89" t="s">
        <v>54</v>
      </c>
      <c r="Q247" s="50"/>
      <c r="R247" s="51"/>
      <c r="S247" s="23"/>
      <c r="U247" s="140" t="str">
        <f t="shared" si="64"/>
        <v>Electrical</v>
      </c>
      <c r="V247" s="140" t="str">
        <f t="shared" si="65"/>
        <v>F0203013005</v>
      </c>
      <c r="W247" s="140" t="s">
        <v>1472</v>
      </c>
      <c r="X247" s="140" t="s">
        <v>1469</v>
      </c>
      <c r="Y247" s="140" t="s">
        <v>1615</v>
      </c>
      <c r="Z247" s="143">
        <f>_xlfn.XLOOKUP((W247&amp;V247),[1]GRN_20260331!$H:$H,[1]GRN_20260331!$W:$W,0)</f>
        <v>0.32</v>
      </c>
      <c r="AA247" s="143" t="str">
        <f t="shared" si="70"/>
        <v>USD</v>
      </c>
      <c r="AB247" s="143">
        <f t="shared" si="71"/>
        <v>1</v>
      </c>
      <c r="AC247" s="143">
        <f t="shared" si="72"/>
        <v>0.32</v>
      </c>
      <c r="AD247" s="143">
        <f t="shared" si="66"/>
        <v>12</v>
      </c>
      <c r="AE247" s="143">
        <f t="shared" si="73"/>
        <v>3.84</v>
      </c>
      <c r="AG247" s="143">
        <f>_xlfn.XLOOKUP((W247&amp;V247),[1]GRN_20260331!$H:$H,[1]GRN_20260331!$X:$X,0)</f>
        <v>1.7312656249999999E-2</v>
      </c>
      <c r="AH247" s="143">
        <f t="shared" si="67"/>
        <v>12</v>
      </c>
      <c r="AI247" s="143">
        <f t="shared" si="68"/>
        <v>0.20775187499999997</v>
      </c>
      <c r="AK247" s="144"/>
    </row>
    <row r="248" spans="1:37" x14ac:dyDescent="0.3">
      <c r="A248" s="23">
        <v>242</v>
      </c>
      <c r="B248" s="23"/>
      <c r="C248" s="23"/>
      <c r="D248" s="74" t="s">
        <v>452</v>
      </c>
      <c r="E248" s="74"/>
      <c r="F248" s="23">
        <v>1</v>
      </c>
      <c r="G248" s="23" t="s">
        <v>30</v>
      </c>
      <c r="H248" s="23" t="s">
        <v>31</v>
      </c>
      <c r="I248" s="74" t="s">
        <v>570</v>
      </c>
      <c r="J248" s="23" t="str">
        <f t="shared" si="74"/>
        <v>GUF0103019026</v>
      </c>
      <c r="K248" s="23" t="s">
        <v>571</v>
      </c>
      <c r="L248" s="88">
        <v>2</v>
      </c>
      <c r="M248" s="23" t="s">
        <v>34</v>
      </c>
      <c r="N248" s="74" t="s">
        <v>52</v>
      </c>
      <c r="O248" s="23" t="s">
        <v>53</v>
      </c>
      <c r="P248" s="89" t="s">
        <v>54</v>
      </c>
      <c r="Q248" s="50"/>
      <c r="R248" s="51"/>
      <c r="S248" s="23"/>
      <c r="U248" s="140" t="str">
        <f t="shared" si="64"/>
        <v>Electrical</v>
      </c>
      <c r="V248" s="140" t="str">
        <f t="shared" si="65"/>
        <v>F0103019026</v>
      </c>
      <c r="W248" s="140" t="s">
        <v>1472</v>
      </c>
      <c r="X248" s="140" t="s">
        <v>1469</v>
      </c>
      <c r="Y248" s="140" t="s">
        <v>1615</v>
      </c>
      <c r="Z248" s="143">
        <f>_xlfn.XLOOKUP((W248&amp;V248),[1]GRN_20260331!$H:$H,[1]GRN_20260331!$W:$W,0)</f>
        <v>1.62</v>
      </c>
      <c r="AA248" s="143" t="str">
        <f t="shared" si="70"/>
        <v>USD</v>
      </c>
      <c r="AB248" s="143">
        <f t="shared" si="71"/>
        <v>1</v>
      </c>
      <c r="AC248" s="143">
        <f t="shared" si="72"/>
        <v>1.62</v>
      </c>
      <c r="AD248" s="143">
        <f t="shared" si="66"/>
        <v>2</v>
      </c>
      <c r="AE248" s="143">
        <f t="shared" si="73"/>
        <v>3.24</v>
      </c>
      <c r="AG248" s="143">
        <f>_xlfn.XLOOKUP((W248&amp;V248),[1]GRN_20260331!$H:$H,[1]GRN_20260331!$X:$X,0)</f>
        <v>8.7629183999999999E-2</v>
      </c>
      <c r="AH248" s="143">
        <f t="shared" si="67"/>
        <v>2</v>
      </c>
      <c r="AI248" s="143">
        <f t="shared" si="68"/>
        <v>0.175258368</v>
      </c>
      <c r="AK248" s="144"/>
    </row>
    <row r="249" spans="1:37" x14ac:dyDescent="0.3">
      <c r="A249" s="23">
        <v>243</v>
      </c>
      <c r="B249" s="23"/>
      <c r="C249" s="23"/>
      <c r="D249" s="74" t="s">
        <v>452</v>
      </c>
      <c r="E249" s="74"/>
      <c r="F249" s="23">
        <v>1</v>
      </c>
      <c r="G249" s="23" t="s">
        <v>30</v>
      </c>
      <c r="H249" s="23" t="s">
        <v>31</v>
      </c>
      <c r="I249" s="74" t="s">
        <v>572</v>
      </c>
      <c r="J249" s="23" t="str">
        <f t="shared" si="74"/>
        <v>GUF0307003029</v>
      </c>
      <c r="K249" s="23" t="s">
        <v>573</v>
      </c>
      <c r="L249" s="88">
        <v>1</v>
      </c>
      <c r="M249" s="23" t="s">
        <v>34</v>
      </c>
      <c r="N249" s="74" t="s">
        <v>52</v>
      </c>
      <c r="O249" s="23" t="s">
        <v>53</v>
      </c>
      <c r="P249" s="89" t="s">
        <v>54</v>
      </c>
      <c r="Q249" s="50"/>
      <c r="R249" s="51"/>
      <c r="S249" s="23"/>
      <c r="U249" s="140" t="str">
        <f t="shared" si="64"/>
        <v>Electrical</v>
      </c>
      <c r="V249" s="140" t="str">
        <f t="shared" si="65"/>
        <v>F0307003029</v>
      </c>
      <c r="W249" s="140" t="s">
        <v>1472</v>
      </c>
      <c r="X249" s="140" t="s">
        <v>1469</v>
      </c>
      <c r="Y249" s="140" t="s">
        <v>1615</v>
      </c>
      <c r="Z249" s="143">
        <f>_xlfn.XLOOKUP((W249&amp;V249),[1]GRN_20260331!$H:$H,[1]GRN_20260331!$W:$W,0)</f>
        <v>1.94</v>
      </c>
      <c r="AA249" s="143" t="str">
        <f t="shared" si="70"/>
        <v>USD</v>
      </c>
      <c r="AB249" s="143">
        <f t="shared" si="71"/>
        <v>1</v>
      </c>
      <c r="AC249" s="143">
        <f t="shared" si="72"/>
        <v>1.94</v>
      </c>
      <c r="AD249" s="143">
        <f t="shared" si="66"/>
        <v>1</v>
      </c>
      <c r="AE249" s="143">
        <f t="shared" si="73"/>
        <v>1.94</v>
      </c>
      <c r="AG249" s="143">
        <f>_xlfn.XLOOKUP((W249&amp;V249),[1]GRN_20260331!$H:$H,[1]GRN_20260331!$X:$X,0)</f>
        <v>1.5389156249999999E-2</v>
      </c>
      <c r="AH249" s="143">
        <f t="shared" si="67"/>
        <v>1</v>
      </c>
      <c r="AI249" s="143">
        <f t="shared" si="68"/>
        <v>1.5389156249999999E-2</v>
      </c>
      <c r="AK249" s="144"/>
    </row>
    <row r="250" spans="1:37" x14ac:dyDescent="0.3">
      <c r="A250" s="23">
        <v>244</v>
      </c>
      <c r="B250" s="23"/>
      <c r="C250" s="23"/>
      <c r="D250" s="74" t="s">
        <v>452</v>
      </c>
      <c r="E250" s="74"/>
      <c r="F250" s="23">
        <v>1</v>
      </c>
      <c r="G250" s="23" t="s">
        <v>30</v>
      </c>
      <c r="H250" s="23" t="s">
        <v>31</v>
      </c>
      <c r="I250" s="74" t="s">
        <v>574</v>
      </c>
      <c r="J250" s="23" t="str">
        <f t="shared" si="74"/>
        <v>GUF0309002208</v>
      </c>
      <c r="K250" s="23" t="s">
        <v>575</v>
      </c>
      <c r="L250" s="88">
        <v>1</v>
      </c>
      <c r="M250" s="23" t="s">
        <v>34</v>
      </c>
      <c r="N250" s="74" t="s">
        <v>52</v>
      </c>
      <c r="O250" s="23" t="s">
        <v>53</v>
      </c>
      <c r="P250" s="89" t="s">
        <v>54</v>
      </c>
      <c r="Q250" s="50"/>
      <c r="R250" s="51"/>
      <c r="S250" s="23"/>
      <c r="U250" s="140" t="str">
        <f t="shared" si="64"/>
        <v>Electrical</v>
      </c>
      <c r="V250" s="140" t="str">
        <f t="shared" si="65"/>
        <v>F0309002208</v>
      </c>
      <c r="W250" s="140" t="s">
        <v>1472</v>
      </c>
      <c r="X250" s="140" t="s">
        <v>1469</v>
      </c>
      <c r="Y250" s="140" t="s">
        <v>1615</v>
      </c>
      <c r="Z250" s="143">
        <f>_xlfn.XLOOKUP((W250&amp;V250),[1]GRN_20260331!$H:$H,[1]GRN_20260331!$W:$W,0)</f>
        <v>3.1100000000000003</v>
      </c>
      <c r="AA250" s="143" t="str">
        <f t="shared" si="70"/>
        <v>USD</v>
      </c>
      <c r="AB250" s="143">
        <f t="shared" si="71"/>
        <v>1</v>
      </c>
      <c r="AC250" s="143">
        <f t="shared" si="72"/>
        <v>3.1100000000000003</v>
      </c>
      <c r="AD250" s="143">
        <f t="shared" si="66"/>
        <v>1</v>
      </c>
      <c r="AE250" s="143">
        <f t="shared" si="73"/>
        <v>3.1100000000000003</v>
      </c>
      <c r="AG250" s="143">
        <f>_xlfn.XLOOKUP((W250&amp;V250),[1]GRN_20260331!$H:$H,[1]GRN_20260331!$X:$X,0)</f>
        <v>2.2587961764705882E-2</v>
      </c>
      <c r="AH250" s="143">
        <f t="shared" si="67"/>
        <v>1</v>
      </c>
      <c r="AI250" s="143">
        <f t="shared" si="68"/>
        <v>2.2587961764705882E-2</v>
      </c>
      <c r="AK250" s="144"/>
    </row>
    <row r="251" spans="1:37" x14ac:dyDescent="0.3">
      <c r="A251" s="23">
        <v>245</v>
      </c>
      <c r="B251" s="23"/>
      <c r="C251" s="23"/>
      <c r="D251" s="74" t="s">
        <v>452</v>
      </c>
      <c r="E251" s="74"/>
      <c r="F251" s="23">
        <v>1</v>
      </c>
      <c r="G251" s="23" t="s">
        <v>30</v>
      </c>
      <c r="H251" s="23" t="s">
        <v>31</v>
      </c>
      <c r="I251" s="74" t="s">
        <v>576</v>
      </c>
      <c r="J251" s="23" t="str">
        <f t="shared" si="74"/>
        <v>GUF0304009003</v>
      </c>
      <c r="K251" s="23" t="s">
        <v>577</v>
      </c>
      <c r="L251" s="88">
        <v>1</v>
      </c>
      <c r="M251" s="23" t="s">
        <v>34</v>
      </c>
      <c r="N251" s="74" t="s">
        <v>52</v>
      </c>
      <c r="O251" s="23" t="s">
        <v>53</v>
      </c>
      <c r="P251" s="89" t="s">
        <v>54</v>
      </c>
      <c r="Q251" s="50"/>
      <c r="R251" s="51"/>
      <c r="S251" s="23"/>
      <c r="U251" s="140" t="str">
        <f t="shared" si="64"/>
        <v>Electrical</v>
      </c>
      <c r="V251" s="140" t="str">
        <f t="shared" si="65"/>
        <v>F0304009003</v>
      </c>
      <c r="W251" s="140" t="s">
        <v>1472</v>
      </c>
      <c r="X251" s="140" t="s">
        <v>1469</v>
      </c>
      <c r="Y251" s="140" t="s">
        <v>1615</v>
      </c>
      <c r="Z251" s="143">
        <f>_xlfn.XLOOKUP((W251&amp;V251),[1]GRN_20260331!$H:$H,[1]GRN_20260331!$W:$W,0)</f>
        <v>1.41</v>
      </c>
      <c r="AA251" s="143" t="str">
        <f t="shared" si="70"/>
        <v>USD</v>
      </c>
      <c r="AB251" s="143">
        <f t="shared" si="71"/>
        <v>1</v>
      </c>
      <c r="AC251" s="143">
        <f t="shared" si="72"/>
        <v>1.41</v>
      </c>
      <c r="AD251" s="143">
        <f t="shared" si="66"/>
        <v>1</v>
      </c>
      <c r="AE251" s="143">
        <f t="shared" si="73"/>
        <v>1.41</v>
      </c>
      <c r="AG251" s="143">
        <f>_xlfn.XLOOKUP((W251&amp;V251),[1]GRN_20260331!$H:$H,[1]GRN_20260331!$X:$X,0)</f>
        <v>1.0242847058823529E-2</v>
      </c>
      <c r="AH251" s="143">
        <f t="shared" si="67"/>
        <v>1</v>
      </c>
      <c r="AI251" s="143">
        <f t="shared" si="68"/>
        <v>1.0242847058823529E-2</v>
      </c>
      <c r="AK251" s="144"/>
    </row>
    <row r="252" spans="1:37" x14ac:dyDescent="0.3">
      <c r="A252" s="23">
        <v>246</v>
      </c>
      <c r="B252" s="23"/>
      <c r="C252" s="23"/>
      <c r="D252" s="74" t="s">
        <v>452</v>
      </c>
      <c r="E252" s="74"/>
      <c r="F252" s="23">
        <v>1</v>
      </c>
      <c r="G252" s="23" t="s">
        <v>30</v>
      </c>
      <c r="H252" s="23" t="s">
        <v>31</v>
      </c>
      <c r="I252" s="74" t="s">
        <v>578</v>
      </c>
      <c r="J252" s="23" t="str">
        <f t="shared" si="74"/>
        <v>GUF0304017005</v>
      </c>
      <c r="K252" s="23" t="s">
        <v>579</v>
      </c>
      <c r="L252" s="88">
        <v>1</v>
      </c>
      <c r="M252" s="23" t="s">
        <v>34</v>
      </c>
      <c r="N252" s="74" t="s">
        <v>52</v>
      </c>
      <c r="O252" s="23" t="s">
        <v>53</v>
      </c>
      <c r="P252" s="89" t="s">
        <v>54</v>
      </c>
      <c r="Q252" s="50"/>
      <c r="R252" s="131" t="s">
        <v>580</v>
      </c>
      <c r="S252" s="23"/>
      <c r="U252" s="140" t="str">
        <f t="shared" si="64"/>
        <v>Electrical</v>
      </c>
      <c r="V252" s="140" t="str">
        <f t="shared" si="65"/>
        <v>F0304017005</v>
      </c>
      <c r="W252" s="140" t="s">
        <v>1472</v>
      </c>
      <c r="X252" s="140" t="s">
        <v>1469</v>
      </c>
      <c r="Y252" s="140" t="s">
        <v>1615</v>
      </c>
      <c r="Z252" s="143">
        <f>_xlfn.XLOOKUP((W252&amp;V252),[1]GRN_20260331!$H:$H,[1]GRN_20260331!$W:$W,0)</f>
        <v>0.80999999999999994</v>
      </c>
      <c r="AA252" s="143" t="str">
        <f t="shared" si="70"/>
        <v>USD</v>
      </c>
      <c r="AB252" s="143">
        <f t="shared" si="71"/>
        <v>1</v>
      </c>
      <c r="AC252" s="143">
        <f t="shared" si="72"/>
        <v>0.80999999999999994</v>
      </c>
      <c r="AD252" s="143">
        <f t="shared" si="66"/>
        <v>1</v>
      </c>
      <c r="AE252" s="143">
        <f t="shared" si="73"/>
        <v>0.80999999999999994</v>
      </c>
      <c r="AG252" s="143">
        <f>_xlfn.XLOOKUP((W252&amp;V252),[1]GRN_20260331!$H:$H,[1]GRN_20260331!$X:$X,0)</f>
        <v>5.8849564705882353E-3</v>
      </c>
      <c r="AH252" s="143">
        <f t="shared" si="67"/>
        <v>1</v>
      </c>
      <c r="AI252" s="143">
        <f t="shared" si="68"/>
        <v>5.8849564705882353E-3</v>
      </c>
      <c r="AK252" s="144"/>
    </row>
    <row r="253" spans="1:37" x14ac:dyDescent="0.3">
      <c r="A253" s="23">
        <v>247</v>
      </c>
      <c r="B253" s="23"/>
      <c r="C253" s="99" t="s">
        <v>581</v>
      </c>
      <c r="D253" s="74" t="s">
        <v>452</v>
      </c>
      <c r="E253" s="74"/>
      <c r="F253" s="23">
        <v>1</v>
      </c>
      <c r="G253" s="23" t="s">
        <v>30</v>
      </c>
      <c r="H253" s="23" t="s">
        <v>31</v>
      </c>
      <c r="I253" s="74" t="s">
        <v>582</v>
      </c>
      <c r="J253" s="23" t="str">
        <f t="shared" si="74"/>
        <v>GUF0309013050</v>
      </c>
      <c r="K253" s="23" t="s">
        <v>583</v>
      </c>
      <c r="L253" s="88">
        <v>1</v>
      </c>
      <c r="M253" s="23" t="s">
        <v>34</v>
      </c>
      <c r="N253" s="74" t="s">
        <v>52</v>
      </c>
      <c r="O253" s="23" t="s">
        <v>53</v>
      </c>
      <c r="P253" s="89" t="s">
        <v>54</v>
      </c>
      <c r="Q253" s="50"/>
      <c r="R253" s="131" t="s">
        <v>584</v>
      </c>
      <c r="S253" s="23"/>
      <c r="U253" s="140" t="str">
        <f t="shared" si="64"/>
        <v>Electrical</v>
      </c>
      <c r="V253" s="140" t="str">
        <f t="shared" si="65"/>
        <v>F0309013050</v>
      </c>
      <c r="W253" s="140" t="s">
        <v>1472</v>
      </c>
      <c r="X253" s="140" t="s">
        <v>1469</v>
      </c>
      <c r="Y253" s="140" t="s">
        <v>1615</v>
      </c>
      <c r="Z253" s="143">
        <f>_xlfn.XLOOKUP((W253&amp;V253),[1]GRN_20260331!$H:$H,[1]GRN_20260331!$W:$W,0)</f>
        <v>4.04</v>
      </c>
      <c r="AA253" s="143" t="str">
        <f t="shared" si="70"/>
        <v>USD</v>
      </c>
      <c r="AB253" s="143">
        <f t="shared" si="71"/>
        <v>1</v>
      </c>
      <c r="AC253" s="143">
        <f t="shared" si="72"/>
        <v>4.04</v>
      </c>
      <c r="AD253" s="143">
        <f t="shared" si="66"/>
        <v>1</v>
      </c>
      <c r="AE253" s="143">
        <f t="shared" si="73"/>
        <v>4.04</v>
      </c>
      <c r="AG253" s="143">
        <f>_xlfn.XLOOKUP((W253&amp;V253),[1]GRN_20260331!$H:$H,[1]GRN_20260331!$X:$X,0)</f>
        <v>2.9344076470588235E-2</v>
      </c>
      <c r="AH253" s="143">
        <f t="shared" si="67"/>
        <v>1</v>
      </c>
      <c r="AI253" s="143">
        <f t="shared" si="68"/>
        <v>2.9344076470588235E-2</v>
      </c>
      <c r="AK253" s="144"/>
    </row>
    <row r="254" spans="1:37" x14ac:dyDescent="0.3">
      <c r="A254" s="23">
        <v>248</v>
      </c>
      <c r="B254" s="23"/>
      <c r="C254" s="23"/>
      <c r="D254" s="74" t="s">
        <v>452</v>
      </c>
      <c r="E254" s="74"/>
      <c r="F254" s="23">
        <v>1</v>
      </c>
      <c r="G254" s="23" t="s">
        <v>30</v>
      </c>
      <c r="H254" s="23" t="s">
        <v>82</v>
      </c>
      <c r="I254" s="74" t="s">
        <v>585</v>
      </c>
      <c r="J254" s="23" t="str">
        <f t="shared" si="74"/>
        <v>GUF0399011003</v>
      </c>
      <c r="K254" s="23" t="s">
        <v>586</v>
      </c>
      <c r="L254" s="88">
        <v>1</v>
      </c>
      <c r="M254" s="23" t="s">
        <v>34</v>
      </c>
      <c r="N254" s="74" t="s">
        <v>52</v>
      </c>
      <c r="O254" s="23" t="s">
        <v>53</v>
      </c>
      <c r="P254" s="89" t="s">
        <v>54</v>
      </c>
      <c r="Q254" s="50"/>
      <c r="R254" s="51" t="s">
        <v>587</v>
      </c>
      <c r="S254" s="23"/>
      <c r="U254" s="140" t="str">
        <f t="shared" si="64"/>
        <v>Electrical</v>
      </c>
      <c r="V254" s="140" t="str">
        <f t="shared" si="65"/>
        <v>F0399011003</v>
      </c>
      <c r="W254" s="140" t="s">
        <v>1472</v>
      </c>
      <c r="X254" s="140" t="s">
        <v>1469</v>
      </c>
      <c r="Y254" s="140" t="s">
        <v>1615</v>
      </c>
      <c r="Z254" s="143">
        <f>_xlfn.XLOOKUP((W254&amp;V254),[1]GRN_20260331!$H:$H,[1]GRN_20260331!$W:$W,0)</f>
        <v>11.379999999999999</v>
      </c>
      <c r="AA254" s="143" t="str">
        <f t="shared" si="70"/>
        <v>USD</v>
      </c>
      <c r="AB254" s="143">
        <f t="shared" si="71"/>
        <v>1</v>
      </c>
      <c r="AC254" s="143">
        <f t="shared" si="72"/>
        <v>11.379999999999999</v>
      </c>
      <c r="AD254" s="143">
        <f t="shared" si="66"/>
        <v>1</v>
      </c>
      <c r="AE254" s="143">
        <f t="shared" si="73"/>
        <v>11.379999999999999</v>
      </c>
      <c r="AG254" s="143">
        <f>_xlfn.XLOOKUP((W254&amp;V254),[1]GRN_20260331!$H:$H,[1]GRN_20260331!$X:$X,0)</f>
        <v>0.14452214363636365</v>
      </c>
      <c r="AH254" s="143">
        <f t="shared" si="67"/>
        <v>1</v>
      </c>
      <c r="AI254" s="143">
        <f t="shared" si="68"/>
        <v>0.14452214363636365</v>
      </c>
      <c r="AK254" s="144"/>
    </row>
    <row r="255" spans="1:37" x14ac:dyDescent="0.3">
      <c r="A255" s="23">
        <v>249</v>
      </c>
      <c r="B255" s="23"/>
      <c r="C255" s="23"/>
      <c r="D255" s="74" t="s">
        <v>452</v>
      </c>
      <c r="E255" s="74"/>
      <c r="F255" s="23">
        <v>1</v>
      </c>
      <c r="G255" s="23" t="s">
        <v>30</v>
      </c>
      <c r="H255" s="23" t="s">
        <v>31</v>
      </c>
      <c r="I255" s="74" t="s">
        <v>588</v>
      </c>
      <c r="J255" s="23" t="str">
        <f t="shared" si="74"/>
        <v>GUF0309013049</v>
      </c>
      <c r="K255" s="23" t="s">
        <v>589</v>
      </c>
      <c r="L255" s="88">
        <v>1</v>
      </c>
      <c r="M255" s="23" t="s">
        <v>34</v>
      </c>
      <c r="N255" s="74" t="s">
        <v>52</v>
      </c>
      <c r="O255" s="23" t="s">
        <v>53</v>
      </c>
      <c r="P255" s="89" t="s">
        <v>54</v>
      </c>
      <c r="Q255" s="50"/>
      <c r="R255" s="51"/>
      <c r="S255" s="23"/>
      <c r="U255" s="140" t="str">
        <f t="shared" si="64"/>
        <v>Electrical</v>
      </c>
      <c r="V255" s="140" t="str">
        <f t="shared" si="65"/>
        <v>F0309013049</v>
      </c>
      <c r="W255" s="140" t="s">
        <v>1472</v>
      </c>
      <c r="X255" s="140" t="s">
        <v>1469</v>
      </c>
      <c r="Y255" s="140" t="s">
        <v>1615</v>
      </c>
      <c r="Z255" s="143">
        <f>_xlfn.XLOOKUP((W255&amp;V255),[1]GRN_20260331!$H:$H,[1]GRN_20260331!$W:$W,0)</f>
        <v>3.56</v>
      </c>
      <c r="AA255" s="143" t="str">
        <f t="shared" si="70"/>
        <v>USD</v>
      </c>
      <c r="AB255" s="143">
        <f t="shared" si="71"/>
        <v>1</v>
      </c>
      <c r="AC255" s="143">
        <f t="shared" si="72"/>
        <v>3.56</v>
      </c>
      <c r="AD255" s="143">
        <f t="shared" si="66"/>
        <v>1</v>
      </c>
      <c r="AE255" s="143">
        <f t="shared" si="73"/>
        <v>3.56</v>
      </c>
      <c r="AG255" s="143">
        <f>_xlfn.XLOOKUP((W255&amp;V255),[1]GRN_20260331!$H:$H,[1]GRN_20260331!$X:$X,0)</f>
        <v>2.5857344117647056E-2</v>
      </c>
      <c r="AH255" s="143">
        <f t="shared" si="67"/>
        <v>1</v>
      </c>
      <c r="AI255" s="143">
        <f t="shared" si="68"/>
        <v>2.5857344117647056E-2</v>
      </c>
      <c r="AK255" s="144"/>
    </row>
    <row r="256" spans="1:37" x14ac:dyDescent="0.3">
      <c r="A256" s="23">
        <v>250</v>
      </c>
      <c r="B256" s="23"/>
      <c r="C256" s="23"/>
      <c r="D256" s="74" t="s">
        <v>452</v>
      </c>
      <c r="E256" s="74"/>
      <c r="F256" s="23">
        <v>1</v>
      </c>
      <c r="G256" s="23" t="s">
        <v>30</v>
      </c>
      <c r="H256" s="23" t="s">
        <v>31</v>
      </c>
      <c r="I256" s="74" t="s">
        <v>590</v>
      </c>
      <c r="J256" s="23" t="str">
        <f t="shared" si="74"/>
        <v>GUF0309004008</v>
      </c>
      <c r="K256" s="23" t="s">
        <v>591</v>
      </c>
      <c r="L256" s="88">
        <v>1</v>
      </c>
      <c r="M256" s="23" t="s">
        <v>34</v>
      </c>
      <c r="N256" s="74" t="s">
        <v>52</v>
      </c>
      <c r="O256" s="23" t="s">
        <v>53</v>
      </c>
      <c r="P256" s="89" t="s">
        <v>54</v>
      </c>
      <c r="Q256" s="50"/>
      <c r="R256" s="51"/>
      <c r="S256" s="23"/>
      <c r="U256" s="140" t="str">
        <f t="shared" si="64"/>
        <v>Electrical</v>
      </c>
      <c r="V256" s="140" t="str">
        <f t="shared" si="65"/>
        <v>F0309004008</v>
      </c>
      <c r="W256" s="140" t="s">
        <v>1472</v>
      </c>
      <c r="X256" s="140" t="s">
        <v>1469</v>
      </c>
      <c r="Y256" s="140" t="s">
        <v>1615</v>
      </c>
      <c r="Z256" s="143">
        <f>_xlfn.XLOOKUP((W256&amp;V256),[1]GRN_20260331!$H:$H,[1]GRN_20260331!$W:$W,0)</f>
        <v>0.18</v>
      </c>
      <c r="AA256" s="143" t="str">
        <f t="shared" si="70"/>
        <v>USD</v>
      </c>
      <c r="AB256" s="143">
        <f t="shared" si="71"/>
        <v>1</v>
      </c>
      <c r="AC256" s="143">
        <f t="shared" si="72"/>
        <v>0.18</v>
      </c>
      <c r="AD256" s="143">
        <f t="shared" si="66"/>
        <v>1</v>
      </c>
      <c r="AE256" s="143">
        <f t="shared" si="73"/>
        <v>0.18</v>
      </c>
      <c r="AG256" s="143">
        <f>_xlfn.XLOOKUP((W256&amp;V256),[1]GRN_20260331!$H:$H,[1]GRN_20260331!$X:$X,0)</f>
        <v>1.42738E-3</v>
      </c>
      <c r="AH256" s="143">
        <f t="shared" si="67"/>
        <v>1</v>
      </c>
      <c r="AI256" s="143">
        <f t="shared" si="68"/>
        <v>1.42738E-3</v>
      </c>
      <c r="AK256" s="144"/>
    </row>
    <row r="257" spans="1:37" x14ac:dyDescent="0.3">
      <c r="A257" s="28">
        <v>251</v>
      </c>
      <c r="B257" s="28"/>
      <c r="C257" s="28"/>
      <c r="D257" s="90" t="s">
        <v>515</v>
      </c>
      <c r="E257" s="90"/>
      <c r="F257" s="28">
        <v>1</v>
      </c>
      <c r="G257" s="28" t="s">
        <v>30</v>
      </c>
      <c r="H257" s="28" t="s">
        <v>31</v>
      </c>
      <c r="I257" s="90" t="s">
        <v>592</v>
      </c>
      <c r="J257" s="28" t="str">
        <f t="shared" si="74"/>
        <v>GTF0304001503</v>
      </c>
      <c r="K257" s="28" t="s">
        <v>593</v>
      </c>
      <c r="L257" s="75">
        <v>1</v>
      </c>
      <c r="M257" s="28" t="s">
        <v>34</v>
      </c>
      <c r="N257" s="90" t="s">
        <v>35</v>
      </c>
      <c r="O257" s="28" t="s">
        <v>36</v>
      </c>
      <c r="P257" s="91" t="s">
        <v>37</v>
      </c>
      <c r="Q257" s="79"/>
      <c r="R257" s="80"/>
      <c r="S257" s="28"/>
      <c r="U257" s="140" t="str">
        <f t="shared" si="64"/>
        <v>Electrical - Main</v>
      </c>
      <c r="V257" s="140" t="str">
        <f t="shared" si="65"/>
        <v>F0304001503</v>
      </c>
      <c r="W257" s="140" t="s">
        <v>1471</v>
      </c>
      <c r="X257" s="140" t="s">
        <v>1468</v>
      </c>
      <c r="Y257" s="140" t="s">
        <v>1614</v>
      </c>
      <c r="Z257" s="143">
        <f>_xlfn.XLOOKUP((W257&amp;V257),[1]GRN_20260331!$H:$H,[1]GRN_20260331!$W:$W,0)</f>
        <v>26.01</v>
      </c>
      <c r="AA257" s="143" t="str">
        <f t="shared" si="70"/>
        <v>THB</v>
      </c>
      <c r="AB257" s="143">
        <f t="shared" si="71"/>
        <v>32.1892</v>
      </c>
      <c r="AC257" s="143">
        <f t="shared" si="72"/>
        <v>0.80803499310327698</v>
      </c>
      <c r="AD257" s="143">
        <f t="shared" si="66"/>
        <v>1</v>
      </c>
      <c r="AE257" s="143">
        <f t="shared" si="73"/>
        <v>0.80803499310327698</v>
      </c>
      <c r="AG257" s="143">
        <f>_xlfn.XLOOKUP((W257&amp;V257),[1]GRN_20260331!$H:$H,[1]GRN_20260331!$X:$X,0)</f>
        <v>0</v>
      </c>
      <c r="AH257" s="143">
        <f t="shared" si="67"/>
        <v>1</v>
      </c>
      <c r="AI257" s="143">
        <f t="shared" si="68"/>
        <v>0</v>
      </c>
      <c r="AK257" s="144"/>
    </row>
    <row r="258" spans="1:37" x14ac:dyDescent="0.3">
      <c r="A258" s="23">
        <v>252</v>
      </c>
      <c r="B258" s="23"/>
      <c r="C258" s="23"/>
      <c r="D258" s="74" t="s">
        <v>452</v>
      </c>
      <c r="E258" s="74"/>
      <c r="F258" s="23">
        <v>1</v>
      </c>
      <c r="G258" s="23" t="s">
        <v>30</v>
      </c>
      <c r="H258" s="23" t="s">
        <v>31</v>
      </c>
      <c r="I258" s="74" t="s">
        <v>594</v>
      </c>
      <c r="J258" s="23" t="str">
        <f t="shared" si="74"/>
        <v>GUF0308011004</v>
      </c>
      <c r="K258" s="23" t="s">
        <v>595</v>
      </c>
      <c r="L258" s="88">
        <v>1</v>
      </c>
      <c r="M258" s="23" t="s">
        <v>34</v>
      </c>
      <c r="N258" s="74" t="s">
        <v>52</v>
      </c>
      <c r="O258" s="23" t="s">
        <v>53</v>
      </c>
      <c r="P258" s="89" t="s">
        <v>54</v>
      </c>
      <c r="Q258" s="50"/>
      <c r="R258" s="51"/>
      <c r="S258" s="23"/>
      <c r="U258" s="140" t="str">
        <f t="shared" si="64"/>
        <v>Electrical</v>
      </c>
      <c r="V258" s="140" t="str">
        <f t="shared" si="65"/>
        <v>F0308011004</v>
      </c>
      <c r="W258" s="140" t="s">
        <v>1472</v>
      </c>
      <c r="X258" s="140" t="s">
        <v>1469</v>
      </c>
      <c r="Y258" s="140" t="s">
        <v>1615</v>
      </c>
      <c r="Z258" s="143">
        <f>_xlfn.XLOOKUP((W258&amp;V258),[1]GRN_20260331!$H:$H,[1]GRN_20260331!$W:$W,0)</f>
        <v>2.1</v>
      </c>
      <c r="AA258" s="143" t="str">
        <f t="shared" si="70"/>
        <v>USD</v>
      </c>
      <c r="AB258" s="143">
        <f t="shared" si="71"/>
        <v>1</v>
      </c>
      <c r="AC258" s="143">
        <f t="shared" si="72"/>
        <v>2.1</v>
      </c>
      <c r="AD258" s="143">
        <f t="shared" si="66"/>
        <v>1</v>
      </c>
      <c r="AE258" s="143">
        <f t="shared" si="73"/>
        <v>2.1</v>
      </c>
      <c r="AG258" s="143">
        <f>_xlfn.XLOOKUP((W258&amp;V258),[1]GRN_20260331!$H:$H,[1]GRN_20260331!$X:$X,0)</f>
        <v>1.6658325000000002E-2</v>
      </c>
      <c r="AH258" s="143">
        <f t="shared" si="67"/>
        <v>1</v>
      </c>
      <c r="AI258" s="143">
        <f t="shared" si="68"/>
        <v>1.6658325000000002E-2</v>
      </c>
      <c r="AK258" s="144"/>
    </row>
    <row r="259" spans="1:37" x14ac:dyDescent="0.3">
      <c r="A259" s="23">
        <v>253</v>
      </c>
      <c r="B259" s="23"/>
      <c r="C259" s="23"/>
      <c r="D259" s="74" t="s">
        <v>168</v>
      </c>
      <c r="E259" s="74"/>
      <c r="F259" s="23">
        <v>1</v>
      </c>
      <c r="G259" s="23" t="s">
        <v>30</v>
      </c>
      <c r="H259" s="23" t="s">
        <v>31</v>
      </c>
      <c r="I259" s="74" t="s">
        <v>596</v>
      </c>
      <c r="J259" s="23" t="str">
        <f t="shared" si="74"/>
        <v>GTF0102077043</v>
      </c>
      <c r="K259" s="23" t="s">
        <v>597</v>
      </c>
      <c r="L259" s="88">
        <v>1</v>
      </c>
      <c r="M259" s="23" t="s">
        <v>34</v>
      </c>
      <c r="N259" s="74" t="s">
        <v>229</v>
      </c>
      <c r="O259" s="23" t="s">
        <v>230</v>
      </c>
      <c r="P259" s="89" t="s">
        <v>37</v>
      </c>
      <c r="Q259" s="50"/>
      <c r="R259" s="51"/>
      <c r="S259" s="23"/>
      <c r="U259" s="140" t="str">
        <f t="shared" si="64"/>
        <v>Plastic</v>
      </c>
      <c r="V259" s="140" t="str">
        <f t="shared" si="65"/>
        <v>F0102077043</v>
      </c>
      <c r="W259" s="140" t="s">
        <v>1471</v>
      </c>
      <c r="X259" s="140" t="s">
        <v>1468</v>
      </c>
      <c r="Y259" s="140" t="s">
        <v>1614</v>
      </c>
      <c r="Z259" s="143">
        <f>_xlfn.XLOOKUP((W259&amp;V259),[1]GRN_20260331!$H:$H,[1]GRN_20260331!$W:$W,0)</f>
        <v>14.05</v>
      </c>
      <c r="AA259" s="143" t="str">
        <f t="shared" si="70"/>
        <v>THB</v>
      </c>
      <c r="AB259" s="143">
        <f t="shared" si="71"/>
        <v>32.1892</v>
      </c>
      <c r="AC259" s="143">
        <f t="shared" si="72"/>
        <v>0.43648180134952097</v>
      </c>
      <c r="AD259" s="143">
        <f t="shared" si="66"/>
        <v>1</v>
      </c>
      <c r="AE259" s="143">
        <f t="shared" si="73"/>
        <v>0.43648180134952097</v>
      </c>
      <c r="AG259" s="143">
        <f>_xlfn.XLOOKUP((W259&amp;V259),[1]GRN_20260331!$H:$H,[1]GRN_20260331!$X:$X,0)</f>
        <v>0</v>
      </c>
      <c r="AH259" s="143">
        <f t="shared" si="67"/>
        <v>1</v>
      </c>
      <c r="AI259" s="143">
        <f t="shared" si="68"/>
        <v>0</v>
      </c>
      <c r="AK259" s="144"/>
    </row>
    <row r="260" spans="1:37" x14ac:dyDescent="0.3">
      <c r="A260" s="28">
        <v>254</v>
      </c>
      <c r="B260" s="28"/>
      <c r="C260" s="28"/>
      <c r="D260" s="90" t="s">
        <v>515</v>
      </c>
      <c r="E260" s="90"/>
      <c r="F260" s="28">
        <v>1</v>
      </c>
      <c r="G260" s="28" t="s">
        <v>30</v>
      </c>
      <c r="H260" s="28" t="s">
        <v>82</v>
      </c>
      <c r="I260" s="90" t="s">
        <v>598</v>
      </c>
      <c r="J260" s="28" t="str">
        <f t="shared" si="74"/>
        <v>GTF0304001463</v>
      </c>
      <c r="K260" s="28" t="s">
        <v>599</v>
      </c>
      <c r="L260" s="75">
        <v>1</v>
      </c>
      <c r="M260" s="28" t="s">
        <v>34</v>
      </c>
      <c r="N260" s="90" t="s">
        <v>35</v>
      </c>
      <c r="O260" s="28" t="s">
        <v>36</v>
      </c>
      <c r="P260" s="91" t="s">
        <v>37</v>
      </c>
      <c r="Q260" s="79"/>
      <c r="R260" s="80"/>
      <c r="S260" s="28"/>
      <c r="U260" s="140" t="str">
        <f t="shared" si="64"/>
        <v>Electrical - Main</v>
      </c>
      <c r="V260" s="140" t="str">
        <f t="shared" si="65"/>
        <v>F0304001463</v>
      </c>
      <c r="W260" s="140" t="s">
        <v>1471</v>
      </c>
      <c r="X260" s="140" t="s">
        <v>1468</v>
      </c>
      <c r="Y260" s="140" t="s">
        <v>1614</v>
      </c>
      <c r="Z260" s="143">
        <f>_xlfn.XLOOKUP((W260&amp;V260),[1]GRN_20260331!$H:$H,[1]GRN_20260331!$W:$W,0)</f>
        <v>24.23</v>
      </c>
      <c r="AA260" s="143" t="str">
        <f t="shared" si="70"/>
        <v>THB</v>
      </c>
      <c r="AB260" s="143">
        <f t="shared" si="71"/>
        <v>32.1892</v>
      </c>
      <c r="AC260" s="143">
        <f t="shared" si="72"/>
        <v>0.75273694282554404</v>
      </c>
      <c r="AD260" s="143">
        <f t="shared" si="66"/>
        <v>1</v>
      </c>
      <c r="AE260" s="143">
        <f t="shared" si="73"/>
        <v>0.75273694282554404</v>
      </c>
      <c r="AG260" s="143">
        <f>_xlfn.XLOOKUP((W260&amp;V260),[1]GRN_20260331!$H:$H,[1]GRN_20260331!$X:$X,0)</f>
        <v>0</v>
      </c>
      <c r="AH260" s="143">
        <f t="shared" si="67"/>
        <v>1</v>
      </c>
      <c r="AI260" s="143">
        <f t="shared" si="68"/>
        <v>0</v>
      </c>
      <c r="AK260" s="144"/>
    </row>
    <row r="261" spans="1:37" x14ac:dyDescent="0.3">
      <c r="A261" s="23">
        <v>255</v>
      </c>
      <c r="B261" s="23"/>
      <c r="C261" s="23"/>
      <c r="D261" s="74" t="s">
        <v>452</v>
      </c>
      <c r="E261" s="74"/>
      <c r="F261" s="23">
        <v>1</v>
      </c>
      <c r="G261" s="23" t="s">
        <v>30</v>
      </c>
      <c r="H261" s="23" t="s">
        <v>31</v>
      </c>
      <c r="I261" s="74" t="s">
        <v>600</v>
      </c>
      <c r="J261" s="23" t="str">
        <f t="shared" si="74"/>
        <v>GUF2119000010</v>
      </c>
      <c r="K261" s="23" t="s">
        <v>601</v>
      </c>
      <c r="L261" s="88">
        <v>2</v>
      </c>
      <c r="M261" s="23" t="s">
        <v>34</v>
      </c>
      <c r="N261" s="74" t="s">
        <v>52</v>
      </c>
      <c r="O261" s="23" t="s">
        <v>53</v>
      </c>
      <c r="P261" s="89" t="s">
        <v>54</v>
      </c>
      <c r="Q261" s="50"/>
      <c r="R261" s="51"/>
      <c r="S261" s="23"/>
      <c r="U261" s="140" t="str">
        <f t="shared" si="64"/>
        <v>Electrical</v>
      </c>
      <c r="V261" s="140" t="str">
        <f t="shared" si="65"/>
        <v>F2119000010</v>
      </c>
      <c r="W261" s="140" t="s">
        <v>1472</v>
      </c>
      <c r="X261" s="140" t="s">
        <v>1469</v>
      </c>
      <c r="Y261" s="140" t="s">
        <v>1615</v>
      </c>
      <c r="Z261" s="143">
        <f>_xlfn.XLOOKUP((W261&amp;V261),[1]GRN_20260331!$H:$H,[1]GRN_20260331!$W:$W,0)</f>
        <v>3.9999999999999994E-2</v>
      </c>
      <c r="AA261" s="143" t="str">
        <f t="shared" si="70"/>
        <v>USD</v>
      </c>
      <c r="AB261" s="143">
        <f t="shared" si="71"/>
        <v>1</v>
      </c>
      <c r="AC261" s="143">
        <f t="shared" si="72"/>
        <v>3.9999999999999994E-2</v>
      </c>
      <c r="AD261" s="143">
        <f t="shared" si="66"/>
        <v>2</v>
      </c>
      <c r="AE261" s="143">
        <f t="shared" si="73"/>
        <v>7.9999999999999988E-2</v>
      </c>
      <c r="AG261" s="143">
        <f>_xlfn.XLOOKUP((W261&amp;V261),[1]GRN_20260331!$H:$H,[1]GRN_20260331!$X:$X,0)</f>
        <v>2.6019885057471261E-4</v>
      </c>
      <c r="AH261" s="143">
        <f t="shared" si="67"/>
        <v>2</v>
      </c>
      <c r="AI261" s="143">
        <f t="shared" si="68"/>
        <v>5.2039770114942522E-4</v>
      </c>
      <c r="AK261" s="144"/>
    </row>
    <row r="262" spans="1:37" x14ac:dyDescent="0.3">
      <c r="A262" s="23">
        <v>256</v>
      </c>
      <c r="B262" s="23"/>
      <c r="C262" s="23"/>
      <c r="D262" s="74" t="s">
        <v>602</v>
      </c>
      <c r="E262" s="74"/>
      <c r="F262" s="23">
        <v>1</v>
      </c>
      <c r="G262" s="23" t="s">
        <v>30</v>
      </c>
      <c r="H262" s="23" t="s">
        <v>603</v>
      </c>
      <c r="I262" s="74" t="s">
        <v>604</v>
      </c>
      <c r="J262" s="23" t="str">
        <f t="shared" si="74"/>
        <v>GTF2104001003</v>
      </c>
      <c r="K262" s="23" t="s">
        <v>605</v>
      </c>
      <c r="L262" s="88">
        <v>1.5</v>
      </c>
      <c r="M262" s="23" t="s">
        <v>34</v>
      </c>
      <c r="N262" s="74" t="s">
        <v>606</v>
      </c>
      <c r="O262" s="23" t="s">
        <v>607</v>
      </c>
      <c r="P262" s="89" t="s">
        <v>37</v>
      </c>
      <c r="Q262" s="50"/>
      <c r="R262" s="51" t="s">
        <v>608</v>
      </c>
      <c r="S262" s="23"/>
      <c r="U262" s="140" t="str">
        <f t="shared" si="64"/>
        <v>Supplementary</v>
      </c>
      <c r="V262" s="170" t="str">
        <f t="shared" si="65"/>
        <v>F2104001003</v>
      </c>
      <c r="W262" s="140" t="s">
        <v>1471</v>
      </c>
      <c r="X262" s="140" t="s">
        <v>1468</v>
      </c>
      <c r="Y262" s="140" t="s">
        <v>1617</v>
      </c>
      <c r="Z262" s="143">
        <f>_xlfn.XLOOKUP((W262&amp;V262),[1]GRN_20260331!$H:$H,[1]GRN_20260331!$W:$W,0)</f>
        <v>152</v>
      </c>
      <c r="AA262" s="143" t="str">
        <f t="shared" si="70"/>
        <v>THB</v>
      </c>
      <c r="AB262" s="143">
        <f t="shared" si="71"/>
        <v>32.1892</v>
      </c>
      <c r="AC262" s="143">
        <f t="shared" si="72"/>
        <v>4.722080697873821</v>
      </c>
      <c r="AD262" s="143">
        <f t="shared" si="66"/>
        <v>1.5</v>
      </c>
      <c r="AE262" s="143">
        <f t="shared" si="73"/>
        <v>7.0831210468107315</v>
      </c>
      <c r="AG262" s="143">
        <f>_xlfn.XLOOKUP((W262&amp;V262),[1]GRN_20260331!$H:$H,[1]GRN_20260331!$X:$X,0)</f>
        <v>0</v>
      </c>
      <c r="AH262" s="143">
        <f t="shared" si="67"/>
        <v>1.5</v>
      </c>
      <c r="AI262" s="143">
        <f t="shared" si="68"/>
        <v>0</v>
      </c>
      <c r="AK262" s="144"/>
    </row>
    <row r="263" spans="1:37" x14ac:dyDescent="0.3">
      <c r="A263" s="23">
        <v>257</v>
      </c>
      <c r="B263" s="23"/>
      <c r="C263" s="23"/>
      <c r="D263" s="74" t="s">
        <v>602</v>
      </c>
      <c r="E263" s="74"/>
      <c r="F263" s="23">
        <v>1</v>
      </c>
      <c r="G263" s="23" t="s">
        <v>30</v>
      </c>
      <c r="H263" s="23" t="s">
        <v>603</v>
      </c>
      <c r="I263" s="74" t="s">
        <v>609</v>
      </c>
      <c r="J263" s="23" t="str">
        <f t="shared" si="74"/>
        <v>GTY0308011</v>
      </c>
      <c r="K263" s="23" t="s">
        <v>610</v>
      </c>
      <c r="L263" s="88">
        <v>0.7</v>
      </c>
      <c r="M263" s="23" t="s">
        <v>34</v>
      </c>
      <c r="N263" s="74" t="s">
        <v>611</v>
      </c>
      <c r="O263" s="23" t="s">
        <v>612</v>
      </c>
      <c r="P263" s="89" t="s">
        <v>37</v>
      </c>
      <c r="Q263" s="50"/>
      <c r="R263" s="51" t="s">
        <v>613</v>
      </c>
      <c r="S263" s="23"/>
      <c r="U263" s="140" t="str">
        <f t="shared" si="64"/>
        <v>Supplementary</v>
      </c>
      <c r="V263" s="140" t="str">
        <f t="shared" si="65"/>
        <v>Y0308011</v>
      </c>
      <c r="W263" s="140" t="s">
        <v>1471</v>
      </c>
      <c r="X263" s="140" t="s">
        <v>1468</v>
      </c>
      <c r="Y263" s="140" t="s">
        <v>1614</v>
      </c>
      <c r="Z263" s="143">
        <f>_xlfn.XLOOKUP((W263&amp;V263),[1]GRN_20260331!$H:$H,[1]GRN_20260331!$W:$W,0)</f>
        <v>183</v>
      </c>
      <c r="AA263" s="143" t="str">
        <f t="shared" si="70"/>
        <v>THB</v>
      </c>
      <c r="AB263" s="143">
        <f t="shared" si="71"/>
        <v>32.1892</v>
      </c>
      <c r="AC263" s="143">
        <f t="shared" si="72"/>
        <v>5.6851366296770349</v>
      </c>
      <c r="AD263" s="143">
        <f t="shared" si="66"/>
        <v>0.7</v>
      </c>
      <c r="AE263" s="143">
        <f t="shared" si="73"/>
        <v>3.9795956407739244</v>
      </c>
      <c r="AG263" s="143">
        <f>_xlfn.XLOOKUP((W263&amp;V263),[1]GRN_20260331!$H:$H,[1]GRN_20260331!$X:$X,0)</f>
        <v>0</v>
      </c>
      <c r="AH263" s="143">
        <f t="shared" si="67"/>
        <v>0.7</v>
      </c>
      <c r="AI263" s="143">
        <f t="shared" si="68"/>
        <v>0</v>
      </c>
      <c r="AK263" s="144"/>
    </row>
    <row r="264" spans="1:37" x14ac:dyDescent="0.3">
      <c r="A264" s="23">
        <v>258</v>
      </c>
      <c r="B264" s="23"/>
      <c r="C264" s="23"/>
      <c r="D264" s="74" t="s">
        <v>602</v>
      </c>
      <c r="E264" s="74"/>
      <c r="F264" s="23">
        <v>1</v>
      </c>
      <c r="G264" s="23" t="s">
        <v>30</v>
      </c>
      <c r="H264" s="23" t="s">
        <v>31</v>
      </c>
      <c r="I264" s="74" t="s">
        <v>614</v>
      </c>
      <c r="J264" s="23" t="str">
        <f t="shared" si="74"/>
        <v>GUY0214003010</v>
      </c>
      <c r="K264" s="23" t="s">
        <v>615</v>
      </c>
      <c r="L264" s="88">
        <v>20</v>
      </c>
      <c r="M264" s="23" t="s">
        <v>34</v>
      </c>
      <c r="N264" s="74" t="s">
        <v>52</v>
      </c>
      <c r="O264" s="23" t="s">
        <v>53</v>
      </c>
      <c r="P264" s="89" t="s">
        <v>54</v>
      </c>
      <c r="Q264" s="50"/>
      <c r="R264" s="51" t="s">
        <v>616</v>
      </c>
      <c r="S264" s="23"/>
      <c r="U264" s="140" t="str">
        <f t="shared" ref="U264:U327" si="75">TRIM(D264)</f>
        <v>Supplementary</v>
      </c>
      <c r="V264" s="140" t="str">
        <f t="shared" ref="V264:V327" si="76">IF(U264="Seat-Option",LEFT(I264,18),TRIM(I264))</f>
        <v>Y0214003010</v>
      </c>
      <c r="W264" s="140" t="s">
        <v>1472</v>
      </c>
      <c r="X264" s="140" t="s">
        <v>1469</v>
      </c>
      <c r="Y264" s="140" t="s">
        <v>1615</v>
      </c>
      <c r="Z264" s="143">
        <f>_xlfn.XLOOKUP((W264&amp;V264),[1]GRN_20260331!$H:$H,[1]GRN_20260331!$W:$W,0)</f>
        <v>0.05</v>
      </c>
      <c r="AA264" s="143" t="str">
        <f t="shared" si="70"/>
        <v>USD</v>
      </c>
      <c r="AB264" s="143">
        <f t="shared" si="71"/>
        <v>1</v>
      </c>
      <c r="AC264" s="143">
        <f t="shared" si="72"/>
        <v>0.05</v>
      </c>
      <c r="AD264" s="143">
        <f t="shared" ref="AD264:AD327" si="77">L264</f>
        <v>20</v>
      </c>
      <c r="AE264" s="143">
        <f t="shared" si="73"/>
        <v>1</v>
      </c>
      <c r="AG264" s="143">
        <f>_xlfn.XLOOKUP((W264&amp;V264),[1]GRN_20260331!$H:$H,[1]GRN_20260331!$X:$X,0)</f>
        <v>3.6321929411764709E-4</v>
      </c>
      <c r="AH264" s="143">
        <f t="shared" ref="AH264:AH327" si="78">AD264</f>
        <v>20</v>
      </c>
      <c r="AI264" s="143">
        <f t="shared" ref="AI264:AI327" si="79">AG264*AH264</f>
        <v>7.2643858823529415E-3</v>
      </c>
      <c r="AK264" s="144"/>
    </row>
    <row r="265" spans="1:37" x14ac:dyDescent="0.3">
      <c r="A265" s="23">
        <v>259</v>
      </c>
      <c r="B265" s="23"/>
      <c r="C265" s="23"/>
      <c r="D265" s="74" t="s">
        <v>602</v>
      </c>
      <c r="E265" s="74"/>
      <c r="F265" s="23">
        <v>1</v>
      </c>
      <c r="G265" s="23" t="s">
        <v>30</v>
      </c>
      <c r="H265" s="23" t="s">
        <v>31</v>
      </c>
      <c r="I265" s="74" t="s">
        <v>617</v>
      </c>
      <c r="J265" s="23" t="str">
        <f t="shared" si="74"/>
        <v>GUF2119000005</v>
      </c>
      <c r="K265" s="23" t="s">
        <v>618</v>
      </c>
      <c r="L265" s="88">
        <v>35</v>
      </c>
      <c r="M265" s="23" t="s">
        <v>34</v>
      </c>
      <c r="N265" s="74" t="s">
        <v>52</v>
      </c>
      <c r="O265" s="23" t="s">
        <v>53</v>
      </c>
      <c r="P265" s="89" t="s">
        <v>54</v>
      </c>
      <c r="Q265" s="50"/>
      <c r="R265" s="51" t="s">
        <v>616</v>
      </c>
      <c r="S265" s="23"/>
      <c r="U265" s="140" t="str">
        <f t="shared" si="75"/>
        <v>Supplementary</v>
      </c>
      <c r="V265" s="140" t="str">
        <f t="shared" si="76"/>
        <v>F2119000005</v>
      </c>
      <c r="W265" s="140" t="s">
        <v>1472</v>
      </c>
      <c r="X265" s="140" t="s">
        <v>1469</v>
      </c>
      <c r="Y265" s="140" t="s">
        <v>1615</v>
      </c>
      <c r="Z265" s="143">
        <f>_xlfn.XLOOKUP((W265&amp;V265),[1]GRN_20260331!$H:$H,[1]GRN_20260331!$W:$W,0)</f>
        <v>0.03</v>
      </c>
      <c r="AA265" s="143" t="str">
        <f t="shared" si="70"/>
        <v>USD</v>
      </c>
      <c r="AB265" s="143">
        <f t="shared" si="71"/>
        <v>1</v>
      </c>
      <c r="AC265" s="143">
        <f t="shared" si="72"/>
        <v>0.03</v>
      </c>
      <c r="AD265" s="143">
        <f t="shared" si="77"/>
        <v>35</v>
      </c>
      <c r="AE265" s="143">
        <f t="shared" si="73"/>
        <v>1.05</v>
      </c>
      <c r="AG265" s="143">
        <f>_xlfn.XLOOKUP((W265&amp;V265),[1]GRN_20260331!$H:$H,[1]GRN_20260331!$X:$X,0)</f>
        <v>2.1792394285714283E-4</v>
      </c>
      <c r="AH265" s="143">
        <f t="shared" si="78"/>
        <v>35</v>
      </c>
      <c r="AI265" s="143">
        <f t="shared" si="79"/>
        <v>7.6273379999999991E-3</v>
      </c>
      <c r="AK265" s="144"/>
    </row>
    <row r="266" spans="1:37" x14ac:dyDescent="0.3">
      <c r="A266" s="23">
        <v>260</v>
      </c>
      <c r="B266" s="23"/>
      <c r="C266" s="23"/>
      <c r="D266" s="74" t="s">
        <v>602</v>
      </c>
      <c r="E266" s="74"/>
      <c r="F266" s="23">
        <v>1</v>
      </c>
      <c r="G266" s="23" t="s">
        <v>30</v>
      </c>
      <c r="H266" s="23" t="s">
        <v>31</v>
      </c>
      <c r="I266" s="74" t="s">
        <v>619</v>
      </c>
      <c r="J266" s="23" t="str">
        <f t="shared" si="74"/>
        <v>GTF0199002093</v>
      </c>
      <c r="K266" s="23" t="s">
        <v>620</v>
      </c>
      <c r="L266" s="88">
        <v>1</v>
      </c>
      <c r="M266" s="23" t="s">
        <v>34</v>
      </c>
      <c r="N266" s="74" t="s">
        <v>621</v>
      </c>
      <c r="O266" s="23" t="s">
        <v>622</v>
      </c>
      <c r="P266" s="89" t="s">
        <v>37</v>
      </c>
      <c r="Q266" s="50"/>
      <c r="R266" s="51"/>
      <c r="S266" s="23"/>
      <c r="U266" s="140" t="str">
        <f t="shared" si="75"/>
        <v>Supplementary</v>
      </c>
      <c r="V266" s="140" t="str">
        <f t="shared" si="76"/>
        <v>F0199002093</v>
      </c>
      <c r="W266" s="140" t="s">
        <v>1471</v>
      </c>
      <c r="X266" s="140" t="s">
        <v>1468</v>
      </c>
      <c r="Y266" s="140" t="s">
        <v>1614</v>
      </c>
      <c r="Z266" s="143">
        <f>_xlfn.XLOOKUP((W266&amp;V266),[1]GRN_20260331!$H:$H,[1]GRN_20260331!$W:$W,0)</f>
        <v>30</v>
      </c>
      <c r="AA266" s="143" t="str">
        <f t="shared" si="70"/>
        <v>THB</v>
      </c>
      <c r="AB266" s="143">
        <f t="shared" si="71"/>
        <v>32.1892</v>
      </c>
      <c r="AC266" s="143">
        <f t="shared" si="72"/>
        <v>0.93198961142246473</v>
      </c>
      <c r="AD266" s="143">
        <f t="shared" si="77"/>
        <v>1</v>
      </c>
      <c r="AE266" s="143">
        <f t="shared" si="73"/>
        <v>0.93198961142246473</v>
      </c>
      <c r="AG266" s="143">
        <f>_xlfn.XLOOKUP((W266&amp;V266),[1]GRN_20260331!$H:$H,[1]GRN_20260331!$X:$X,0)</f>
        <v>0</v>
      </c>
      <c r="AH266" s="143">
        <f t="shared" si="78"/>
        <v>1</v>
      </c>
      <c r="AI266" s="143">
        <f t="shared" si="79"/>
        <v>0</v>
      </c>
      <c r="AK266" s="144"/>
    </row>
    <row r="267" spans="1:37" x14ac:dyDescent="0.3">
      <c r="A267" s="23">
        <v>261</v>
      </c>
      <c r="B267" s="23"/>
      <c r="C267" s="23"/>
      <c r="D267" s="74" t="s">
        <v>602</v>
      </c>
      <c r="E267" s="74"/>
      <c r="F267" s="23">
        <v>1</v>
      </c>
      <c r="G267" s="23" t="s">
        <v>30</v>
      </c>
      <c r="H267" s="23" t="s">
        <v>31</v>
      </c>
      <c r="I267" s="74" t="s">
        <v>623</v>
      </c>
      <c r="J267" s="23" t="str">
        <f t="shared" si="74"/>
        <v>GTF0199002036</v>
      </c>
      <c r="K267" s="23" t="s">
        <v>624</v>
      </c>
      <c r="L267" s="88">
        <v>1</v>
      </c>
      <c r="M267" s="23" t="s">
        <v>34</v>
      </c>
      <c r="N267" s="74" t="s">
        <v>621</v>
      </c>
      <c r="O267" s="23" t="s">
        <v>622</v>
      </c>
      <c r="P267" s="89" t="s">
        <v>37</v>
      </c>
      <c r="Q267" s="50"/>
      <c r="R267" s="51" t="s">
        <v>625</v>
      </c>
      <c r="S267" s="23"/>
      <c r="U267" s="140" t="str">
        <f t="shared" si="75"/>
        <v>Supplementary</v>
      </c>
      <c r="V267" s="140" t="str">
        <f t="shared" si="76"/>
        <v>F0199002036</v>
      </c>
      <c r="W267" s="140" t="s">
        <v>1471</v>
      </c>
      <c r="X267" s="140" t="s">
        <v>1468</v>
      </c>
      <c r="Y267" s="140" t="s">
        <v>1614</v>
      </c>
      <c r="Z267" s="143">
        <f>_xlfn.XLOOKUP((W267&amp;V267),[1]GRN_20260331!$H:$H,[1]GRN_20260331!$W:$W,0)</f>
        <v>12</v>
      </c>
      <c r="AA267" s="143" t="str">
        <f t="shared" si="70"/>
        <v>THB</v>
      </c>
      <c r="AB267" s="143">
        <f t="shared" si="71"/>
        <v>32.1892</v>
      </c>
      <c r="AC267" s="143">
        <f t="shared" si="72"/>
        <v>0.3727958445689859</v>
      </c>
      <c r="AD267" s="143">
        <f t="shared" si="77"/>
        <v>1</v>
      </c>
      <c r="AE267" s="143">
        <f t="shared" si="73"/>
        <v>0.3727958445689859</v>
      </c>
      <c r="AG267" s="143">
        <f>_xlfn.XLOOKUP((W267&amp;V267),[1]GRN_20260331!$H:$H,[1]GRN_20260331!$X:$X,0)</f>
        <v>0</v>
      </c>
      <c r="AH267" s="143">
        <f t="shared" si="78"/>
        <v>1</v>
      </c>
      <c r="AI267" s="143">
        <f t="shared" si="79"/>
        <v>0</v>
      </c>
      <c r="AK267" s="144"/>
    </row>
    <row r="268" spans="1:37" x14ac:dyDescent="0.3">
      <c r="A268" s="23">
        <v>262</v>
      </c>
      <c r="B268" s="23"/>
      <c r="C268" s="23"/>
      <c r="D268" s="74" t="s">
        <v>602</v>
      </c>
      <c r="E268" s="74"/>
      <c r="F268" s="23">
        <v>1</v>
      </c>
      <c r="G268" s="23" t="s">
        <v>30</v>
      </c>
      <c r="H268" s="23" t="s">
        <v>31</v>
      </c>
      <c r="I268" s="74" t="s">
        <v>626</v>
      </c>
      <c r="J268" s="23" t="str">
        <f t="shared" si="74"/>
        <v>GUF0103035098</v>
      </c>
      <c r="K268" s="23" t="s">
        <v>627</v>
      </c>
      <c r="L268" s="88">
        <v>1</v>
      </c>
      <c r="M268" s="23" t="s">
        <v>34</v>
      </c>
      <c r="N268" s="74" t="s">
        <v>52</v>
      </c>
      <c r="O268" s="23" t="s">
        <v>53</v>
      </c>
      <c r="P268" s="89" t="s">
        <v>54</v>
      </c>
      <c r="Q268" s="50"/>
      <c r="R268" s="51"/>
      <c r="S268" s="23"/>
      <c r="U268" s="140" t="str">
        <f t="shared" si="75"/>
        <v>Supplementary</v>
      </c>
      <c r="V268" s="140" t="str">
        <f t="shared" si="76"/>
        <v>F0103035098</v>
      </c>
      <c r="W268" s="140" t="s">
        <v>1472</v>
      </c>
      <c r="X268" s="140" t="s">
        <v>1469</v>
      </c>
      <c r="Y268" s="140" t="s">
        <v>1615</v>
      </c>
      <c r="Z268" s="143">
        <f>_xlfn.XLOOKUP((W268&amp;V268),[1]GRN_20260331!$H:$H,[1]GRN_20260331!$W:$W,0)</f>
        <v>0.2</v>
      </c>
      <c r="AA268" s="143" t="str">
        <f t="shared" si="70"/>
        <v>USD</v>
      </c>
      <c r="AB268" s="143">
        <f t="shared" si="71"/>
        <v>1</v>
      </c>
      <c r="AC268" s="143">
        <f t="shared" si="72"/>
        <v>0.2</v>
      </c>
      <c r="AD268" s="143">
        <f t="shared" si="77"/>
        <v>1</v>
      </c>
      <c r="AE268" s="143">
        <f t="shared" si="73"/>
        <v>0.2</v>
      </c>
      <c r="AG268" s="143">
        <f>_xlfn.XLOOKUP((W268&amp;V268),[1]GRN_20260331!$H:$H,[1]GRN_20260331!$X:$X,0)</f>
        <v>1.4525117647058825E-3</v>
      </c>
      <c r="AH268" s="143">
        <f t="shared" si="78"/>
        <v>1</v>
      </c>
      <c r="AI268" s="143">
        <f t="shared" si="79"/>
        <v>1.4525117647058825E-3</v>
      </c>
      <c r="AK268" s="144"/>
    </row>
    <row r="269" spans="1:37" x14ac:dyDescent="0.3">
      <c r="A269" s="23">
        <v>263</v>
      </c>
      <c r="B269" s="23"/>
      <c r="C269" s="23"/>
      <c r="D269" s="74" t="s">
        <v>602</v>
      </c>
      <c r="E269" s="74"/>
      <c r="F269" s="23">
        <v>1</v>
      </c>
      <c r="G269" s="23" t="s">
        <v>30</v>
      </c>
      <c r="H269" s="23" t="s">
        <v>31</v>
      </c>
      <c r="I269" s="74" t="s">
        <v>628</v>
      </c>
      <c r="J269" s="23" t="str">
        <f t="shared" si="74"/>
        <v>GUF0103035099</v>
      </c>
      <c r="K269" s="23" t="s">
        <v>629</v>
      </c>
      <c r="L269" s="88">
        <v>3</v>
      </c>
      <c r="M269" s="23" t="s">
        <v>34</v>
      </c>
      <c r="N269" s="74" t="s">
        <v>52</v>
      </c>
      <c r="O269" s="23" t="s">
        <v>53</v>
      </c>
      <c r="P269" s="89" t="s">
        <v>54</v>
      </c>
      <c r="Q269" s="50"/>
      <c r="R269" s="51"/>
      <c r="S269" s="23"/>
      <c r="U269" s="140" t="str">
        <f t="shared" si="75"/>
        <v>Supplementary</v>
      </c>
      <c r="V269" s="140" t="str">
        <f t="shared" si="76"/>
        <v>F0103035099</v>
      </c>
      <c r="W269" s="140" t="s">
        <v>1472</v>
      </c>
      <c r="X269" s="140" t="s">
        <v>1469</v>
      </c>
      <c r="Y269" s="140" t="s">
        <v>1615</v>
      </c>
      <c r="Z269" s="143">
        <f>_xlfn.XLOOKUP((W269&amp;V269),[1]GRN_20260331!$H:$H,[1]GRN_20260331!$W:$W,0)</f>
        <v>0.2</v>
      </c>
      <c r="AA269" s="143" t="str">
        <f t="shared" si="70"/>
        <v>USD</v>
      </c>
      <c r="AB269" s="143">
        <f t="shared" si="71"/>
        <v>1</v>
      </c>
      <c r="AC269" s="143">
        <f t="shared" si="72"/>
        <v>0.2</v>
      </c>
      <c r="AD269" s="143">
        <f t="shared" si="77"/>
        <v>3</v>
      </c>
      <c r="AE269" s="143">
        <f t="shared" si="73"/>
        <v>0.60000000000000009</v>
      </c>
      <c r="AG269" s="143">
        <f>_xlfn.XLOOKUP((W269&amp;V269),[1]GRN_20260331!$H:$H,[1]GRN_20260331!$X:$X,0)</f>
        <v>1.4531207843137255E-3</v>
      </c>
      <c r="AH269" s="143">
        <f t="shared" si="78"/>
        <v>3</v>
      </c>
      <c r="AI269" s="143">
        <f t="shared" si="79"/>
        <v>4.3593623529411766E-3</v>
      </c>
      <c r="AK269" s="144"/>
    </row>
    <row r="270" spans="1:37" x14ac:dyDescent="0.3">
      <c r="A270" s="23">
        <v>264</v>
      </c>
      <c r="B270" s="23"/>
      <c r="C270" s="23"/>
      <c r="D270" s="74" t="s">
        <v>602</v>
      </c>
      <c r="E270" s="74"/>
      <c r="F270" s="23">
        <v>1</v>
      </c>
      <c r="G270" s="23" t="s">
        <v>30</v>
      </c>
      <c r="H270" s="23" t="s">
        <v>31</v>
      </c>
      <c r="I270" s="74" t="s">
        <v>630</v>
      </c>
      <c r="J270" s="23" t="str">
        <f t="shared" si="74"/>
        <v>GUF0103035100</v>
      </c>
      <c r="K270" s="23" t="s">
        <v>631</v>
      </c>
      <c r="L270" s="88">
        <v>1</v>
      </c>
      <c r="M270" s="23" t="s">
        <v>34</v>
      </c>
      <c r="N270" s="74" t="s">
        <v>52</v>
      </c>
      <c r="O270" s="23" t="s">
        <v>53</v>
      </c>
      <c r="P270" s="89" t="s">
        <v>54</v>
      </c>
      <c r="Q270" s="50"/>
      <c r="R270" s="51"/>
      <c r="S270" s="23"/>
      <c r="U270" s="140" t="str">
        <f t="shared" si="75"/>
        <v>Supplementary</v>
      </c>
      <c r="V270" s="140" t="str">
        <f t="shared" si="76"/>
        <v>F0103035100</v>
      </c>
      <c r="W270" s="140" t="s">
        <v>1472</v>
      </c>
      <c r="X270" s="140" t="s">
        <v>1469</v>
      </c>
      <c r="Y270" s="140" t="s">
        <v>1615</v>
      </c>
      <c r="Z270" s="143">
        <f>_xlfn.XLOOKUP((W270&amp;V270),[1]GRN_20260331!$H:$H,[1]GRN_20260331!$W:$W,0)</f>
        <v>0.2</v>
      </c>
      <c r="AA270" s="143" t="str">
        <f t="shared" si="70"/>
        <v>USD</v>
      </c>
      <c r="AB270" s="143">
        <f t="shared" si="71"/>
        <v>1</v>
      </c>
      <c r="AC270" s="143">
        <f t="shared" si="72"/>
        <v>0.2</v>
      </c>
      <c r="AD270" s="143">
        <f t="shared" si="77"/>
        <v>1</v>
      </c>
      <c r="AE270" s="143">
        <f t="shared" si="73"/>
        <v>0.2</v>
      </c>
      <c r="AG270" s="143">
        <f>_xlfn.XLOOKUP((W270&amp;V270),[1]GRN_20260331!$H:$H,[1]GRN_20260331!$X:$X,0)</f>
        <v>1.4525117647058825E-3</v>
      </c>
      <c r="AH270" s="143">
        <f t="shared" si="78"/>
        <v>1</v>
      </c>
      <c r="AI270" s="143">
        <f t="shared" si="79"/>
        <v>1.4525117647058825E-3</v>
      </c>
      <c r="AK270" s="144"/>
    </row>
    <row r="271" spans="1:37" x14ac:dyDescent="0.3">
      <c r="A271" s="23">
        <v>265</v>
      </c>
      <c r="B271" s="23"/>
      <c r="C271" s="23"/>
      <c r="D271" s="74" t="s">
        <v>602</v>
      </c>
      <c r="E271" s="74"/>
      <c r="F271" s="23">
        <v>1</v>
      </c>
      <c r="G271" s="23" t="s">
        <v>30</v>
      </c>
      <c r="H271" s="23" t="s">
        <v>31</v>
      </c>
      <c r="I271" s="74" t="s">
        <v>632</v>
      </c>
      <c r="J271" s="23" t="str">
        <f t="shared" si="74"/>
        <v>GUF0103035101</v>
      </c>
      <c r="K271" s="23" t="s">
        <v>633</v>
      </c>
      <c r="L271" s="88">
        <v>3</v>
      </c>
      <c r="M271" s="23" t="s">
        <v>34</v>
      </c>
      <c r="N271" s="74" t="s">
        <v>52</v>
      </c>
      <c r="O271" s="23" t="s">
        <v>53</v>
      </c>
      <c r="P271" s="89" t="s">
        <v>54</v>
      </c>
      <c r="Q271" s="50"/>
      <c r="R271" s="51"/>
      <c r="S271" s="23"/>
      <c r="U271" s="140" t="str">
        <f t="shared" si="75"/>
        <v>Supplementary</v>
      </c>
      <c r="V271" s="140" t="str">
        <f t="shared" si="76"/>
        <v>F0103035101</v>
      </c>
      <c r="W271" s="140" t="s">
        <v>1472</v>
      </c>
      <c r="X271" s="140" t="s">
        <v>1469</v>
      </c>
      <c r="Y271" s="140" t="s">
        <v>1615</v>
      </c>
      <c r="Z271" s="143">
        <f>_xlfn.XLOOKUP((W271&amp;V271),[1]GRN_20260331!$H:$H,[1]GRN_20260331!$W:$W,0)</f>
        <v>0.2</v>
      </c>
      <c r="AA271" s="143" t="str">
        <f t="shared" si="70"/>
        <v>USD</v>
      </c>
      <c r="AB271" s="143">
        <f t="shared" si="71"/>
        <v>1</v>
      </c>
      <c r="AC271" s="143">
        <f t="shared" si="72"/>
        <v>0.2</v>
      </c>
      <c r="AD271" s="143">
        <f t="shared" si="77"/>
        <v>3</v>
      </c>
      <c r="AE271" s="143">
        <f t="shared" si="73"/>
        <v>0.60000000000000009</v>
      </c>
      <c r="AG271" s="143">
        <f>_xlfn.XLOOKUP((W271&amp;V271),[1]GRN_20260331!$H:$H,[1]GRN_20260331!$X:$X,0)</f>
        <v>1.4531207843137255E-3</v>
      </c>
      <c r="AH271" s="143">
        <f t="shared" si="78"/>
        <v>3</v>
      </c>
      <c r="AI271" s="143">
        <f t="shared" si="79"/>
        <v>4.3593623529411766E-3</v>
      </c>
      <c r="AK271" s="144"/>
    </row>
    <row r="272" spans="1:37" x14ac:dyDescent="0.3">
      <c r="A272" s="23">
        <v>266</v>
      </c>
      <c r="B272" s="23"/>
      <c r="C272" s="23"/>
      <c r="D272" s="74" t="s">
        <v>602</v>
      </c>
      <c r="E272" s="74"/>
      <c r="F272" s="23">
        <v>1</v>
      </c>
      <c r="G272" s="23" t="s">
        <v>30</v>
      </c>
      <c r="H272" s="23" t="s">
        <v>31</v>
      </c>
      <c r="I272" s="74" t="s">
        <v>634</v>
      </c>
      <c r="J272" s="23" t="str">
        <f t="shared" ref="J272:J282" si="80">IF(LEFT(I272,2)="CO",I272,IF(LEFT(I272,2)="54","HT"&amp;I272,IF(LEFT(I272,2)="KI","KT_"&amp;MID(I272,5,24),IF(P272="THB","GT"&amp;I272,IF(P272="USD","GU"&amp;I272,IF(P272="CNY","GC"&amp;I272))))))</f>
        <v>GTF0199003123</v>
      </c>
      <c r="K272" s="23" t="s">
        <v>635</v>
      </c>
      <c r="L272" s="88">
        <v>1</v>
      </c>
      <c r="M272" s="23" t="s">
        <v>34</v>
      </c>
      <c r="N272" s="74" t="s">
        <v>636</v>
      </c>
      <c r="O272" s="23" t="s">
        <v>637</v>
      </c>
      <c r="P272" s="89" t="s">
        <v>37</v>
      </c>
      <c r="Q272" s="50"/>
      <c r="R272" s="51"/>
      <c r="S272" s="23"/>
      <c r="U272" s="140" t="str">
        <f t="shared" si="75"/>
        <v>Supplementary</v>
      </c>
      <c r="V272" s="140" t="str">
        <f t="shared" si="76"/>
        <v>F0199003123</v>
      </c>
      <c r="W272" s="140" t="s">
        <v>1471</v>
      </c>
      <c r="X272" s="140" t="s">
        <v>1468</v>
      </c>
      <c r="Y272" s="140" t="s">
        <v>1614</v>
      </c>
      <c r="Z272" s="143">
        <f>_xlfn.XLOOKUP((W272&amp;V272),[1]GRN_20260331!$H:$H,[1]GRN_20260331!$W:$W,0)</f>
        <v>2</v>
      </c>
      <c r="AA272" s="143" t="str">
        <f t="shared" si="70"/>
        <v>THB</v>
      </c>
      <c r="AB272" s="143">
        <f t="shared" si="71"/>
        <v>32.1892</v>
      </c>
      <c r="AC272" s="143">
        <f t="shared" si="72"/>
        <v>6.2132640761497646E-2</v>
      </c>
      <c r="AD272" s="143">
        <f t="shared" si="77"/>
        <v>1</v>
      </c>
      <c r="AE272" s="143">
        <f t="shared" si="73"/>
        <v>6.2132640761497646E-2</v>
      </c>
      <c r="AG272" s="143">
        <f>_xlfn.XLOOKUP((W272&amp;V272),[1]GRN_20260331!$H:$H,[1]GRN_20260331!$X:$X,0)</f>
        <v>0</v>
      </c>
      <c r="AH272" s="143">
        <f t="shared" si="78"/>
        <v>1</v>
      </c>
      <c r="AI272" s="143">
        <f t="shared" si="79"/>
        <v>0</v>
      </c>
      <c r="AK272" s="144"/>
    </row>
    <row r="273" spans="1:37" x14ac:dyDescent="0.3">
      <c r="A273" s="23">
        <v>267</v>
      </c>
      <c r="B273" s="23"/>
      <c r="C273" s="23"/>
      <c r="D273" s="74" t="s">
        <v>602</v>
      </c>
      <c r="E273" s="74"/>
      <c r="F273" s="23">
        <v>1</v>
      </c>
      <c r="G273" s="23" t="s">
        <v>30</v>
      </c>
      <c r="H273" s="23" t="s">
        <v>31</v>
      </c>
      <c r="I273" s="74" t="s">
        <v>638</v>
      </c>
      <c r="J273" s="23" t="str">
        <f t="shared" si="80"/>
        <v>GTF0199003206</v>
      </c>
      <c r="K273" s="23" t="s">
        <v>639</v>
      </c>
      <c r="L273" s="88">
        <v>1</v>
      </c>
      <c r="M273" s="23" t="s">
        <v>34</v>
      </c>
      <c r="N273" s="74" t="s">
        <v>636</v>
      </c>
      <c r="O273" s="23" t="s">
        <v>637</v>
      </c>
      <c r="P273" s="89" t="s">
        <v>37</v>
      </c>
      <c r="Q273" s="50"/>
      <c r="R273" s="51"/>
      <c r="S273" s="23"/>
      <c r="U273" s="140" t="str">
        <f t="shared" si="75"/>
        <v>Supplementary</v>
      </c>
      <c r="V273" s="140" t="str">
        <f t="shared" si="76"/>
        <v>F0199003206</v>
      </c>
      <c r="W273" s="140" t="s">
        <v>1471</v>
      </c>
      <c r="X273" s="140" t="s">
        <v>1468</v>
      </c>
      <c r="Y273" s="140" t="s">
        <v>1614</v>
      </c>
      <c r="Z273" s="143">
        <f>_xlfn.XLOOKUP((W273&amp;V273),[1]GRN_20260331!$H:$H,[1]GRN_20260331!$W:$W,0)</f>
        <v>5.75</v>
      </c>
      <c r="AA273" s="143" t="str">
        <f t="shared" si="70"/>
        <v>THB</v>
      </c>
      <c r="AB273" s="143">
        <f t="shared" si="71"/>
        <v>32.1892</v>
      </c>
      <c r="AC273" s="143">
        <f t="shared" si="72"/>
        <v>0.17863134218930574</v>
      </c>
      <c r="AD273" s="143">
        <f t="shared" si="77"/>
        <v>1</v>
      </c>
      <c r="AE273" s="143">
        <f t="shared" si="73"/>
        <v>0.17863134218930574</v>
      </c>
      <c r="AG273" s="143">
        <f>_xlfn.XLOOKUP((W273&amp;V273),[1]GRN_20260331!$H:$H,[1]GRN_20260331!$X:$X,0)</f>
        <v>0</v>
      </c>
      <c r="AH273" s="143">
        <f t="shared" si="78"/>
        <v>1</v>
      </c>
      <c r="AI273" s="143">
        <f t="shared" si="79"/>
        <v>0</v>
      </c>
      <c r="AK273" s="144"/>
    </row>
    <row r="274" spans="1:37" x14ac:dyDescent="0.3">
      <c r="A274" s="23">
        <v>268</v>
      </c>
      <c r="B274" s="23"/>
      <c r="C274" s="23"/>
      <c r="D274" s="74" t="s">
        <v>602</v>
      </c>
      <c r="E274" s="74"/>
      <c r="F274" s="23">
        <v>1</v>
      </c>
      <c r="G274" s="23" t="s">
        <v>30</v>
      </c>
      <c r="H274" s="23" t="s">
        <v>31</v>
      </c>
      <c r="I274" s="74" t="s">
        <v>640</v>
      </c>
      <c r="J274" s="23" t="str">
        <f t="shared" si="80"/>
        <v>GTF0199003121</v>
      </c>
      <c r="K274" s="23" t="s">
        <v>641</v>
      </c>
      <c r="L274" s="88">
        <v>1</v>
      </c>
      <c r="M274" s="23" t="s">
        <v>34</v>
      </c>
      <c r="N274" s="74" t="s">
        <v>636</v>
      </c>
      <c r="O274" s="23" t="s">
        <v>637</v>
      </c>
      <c r="P274" s="89" t="s">
        <v>37</v>
      </c>
      <c r="Q274" s="50"/>
      <c r="R274" s="51"/>
      <c r="S274" s="23"/>
      <c r="U274" s="140" t="str">
        <f t="shared" si="75"/>
        <v>Supplementary</v>
      </c>
      <c r="V274" s="140" t="str">
        <f t="shared" si="76"/>
        <v>F0199003121</v>
      </c>
      <c r="W274" s="140" t="s">
        <v>1471</v>
      </c>
      <c r="X274" s="140" t="s">
        <v>1468</v>
      </c>
      <c r="Y274" s="140" t="s">
        <v>1614</v>
      </c>
      <c r="Z274" s="143">
        <f>_xlfn.XLOOKUP((W274&amp;V274),[1]GRN_20260331!$H:$H,[1]GRN_20260331!$W:$W,0)</f>
        <v>3</v>
      </c>
      <c r="AA274" s="143" t="str">
        <f t="shared" si="70"/>
        <v>THB</v>
      </c>
      <c r="AB274" s="143">
        <f t="shared" si="71"/>
        <v>32.1892</v>
      </c>
      <c r="AC274" s="143">
        <f t="shared" si="72"/>
        <v>9.3198961142246475E-2</v>
      </c>
      <c r="AD274" s="143">
        <f t="shared" si="77"/>
        <v>1</v>
      </c>
      <c r="AE274" s="143">
        <f t="shared" si="73"/>
        <v>9.3198961142246475E-2</v>
      </c>
      <c r="AG274" s="143">
        <f>_xlfn.XLOOKUP((W274&amp;V274),[1]GRN_20260331!$H:$H,[1]GRN_20260331!$X:$X,0)</f>
        <v>0</v>
      </c>
      <c r="AH274" s="143">
        <f t="shared" si="78"/>
        <v>1</v>
      </c>
      <c r="AI274" s="143">
        <f t="shared" si="79"/>
        <v>0</v>
      </c>
      <c r="AK274" s="144"/>
    </row>
    <row r="275" spans="1:37" x14ac:dyDescent="0.3">
      <c r="A275" s="23">
        <v>269</v>
      </c>
      <c r="B275" s="23"/>
      <c r="C275" s="23"/>
      <c r="D275" s="74" t="s">
        <v>602</v>
      </c>
      <c r="E275" s="74"/>
      <c r="F275" s="23">
        <v>1</v>
      </c>
      <c r="G275" s="23" t="s">
        <v>30</v>
      </c>
      <c r="H275" s="23" t="s">
        <v>31</v>
      </c>
      <c r="I275" s="74" t="s">
        <v>642</v>
      </c>
      <c r="J275" s="23" t="str">
        <f t="shared" si="80"/>
        <v>GTF0199003122</v>
      </c>
      <c r="K275" s="23" t="s">
        <v>643</v>
      </c>
      <c r="L275" s="88">
        <v>1</v>
      </c>
      <c r="M275" s="23" t="s">
        <v>34</v>
      </c>
      <c r="N275" s="74" t="s">
        <v>636</v>
      </c>
      <c r="O275" s="23" t="s">
        <v>637</v>
      </c>
      <c r="P275" s="89" t="s">
        <v>37</v>
      </c>
      <c r="Q275" s="50"/>
      <c r="R275" s="51"/>
      <c r="S275" s="23"/>
      <c r="U275" s="140" t="str">
        <f t="shared" si="75"/>
        <v>Supplementary</v>
      </c>
      <c r="V275" s="140" t="str">
        <f t="shared" si="76"/>
        <v>F0199003122</v>
      </c>
      <c r="W275" s="140" t="s">
        <v>1471</v>
      </c>
      <c r="X275" s="140" t="s">
        <v>1468</v>
      </c>
      <c r="Y275" s="140" t="s">
        <v>1614</v>
      </c>
      <c r="Z275" s="143">
        <f>_xlfn.XLOOKUP((W275&amp;V275),[1]GRN_20260331!$H:$H,[1]GRN_20260331!$W:$W,0)</f>
        <v>5</v>
      </c>
      <c r="AA275" s="143" t="str">
        <f t="shared" si="70"/>
        <v>THB</v>
      </c>
      <c r="AB275" s="143">
        <f t="shared" si="71"/>
        <v>32.1892</v>
      </c>
      <c r="AC275" s="143">
        <f t="shared" si="72"/>
        <v>0.15533160190374412</v>
      </c>
      <c r="AD275" s="143">
        <f t="shared" si="77"/>
        <v>1</v>
      </c>
      <c r="AE275" s="143">
        <f t="shared" si="73"/>
        <v>0.15533160190374412</v>
      </c>
      <c r="AG275" s="143">
        <f>_xlfn.XLOOKUP((W275&amp;V275),[1]GRN_20260331!$H:$H,[1]GRN_20260331!$X:$X,0)</f>
        <v>0</v>
      </c>
      <c r="AH275" s="143">
        <f t="shared" si="78"/>
        <v>1</v>
      </c>
      <c r="AI275" s="143">
        <f t="shared" si="79"/>
        <v>0</v>
      </c>
      <c r="AK275" s="144"/>
    </row>
    <row r="276" spans="1:37" x14ac:dyDescent="0.3">
      <c r="A276" s="23">
        <v>270</v>
      </c>
      <c r="B276" s="23"/>
      <c r="C276" s="23"/>
      <c r="D276" s="74" t="s">
        <v>602</v>
      </c>
      <c r="E276" s="74"/>
      <c r="F276" s="23">
        <v>1</v>
      </c>
      <c r="G276" s="23" t="s">
        <v>30</v>
      </c>
      <c r="H276" s="23" t="s">
        <v>31</v>
      </c>
      <c r="I276" s="74" t="s">
        <v>644</v>
      </c>
      <c r="J276" s="23" t="str">
        <f t="shared" si="80"/>
        <v>GTF0199003207</v>
      </c>
      <c r="K276" s="23" t="s">
        <v>645</v>
      </c>
      <c r="L276" s="88">
        <v>1</v>
      </c>
      <c r="M276" s="23" t="s">
        <v>34</v>
      </c>
      <c r="N276" s="74" t="s">
        <v>636</v>
      </c>
      <c r="O276" s="23" t="s">
        <v>637</v>
      </c>
      <c r="P276" s="89" t="s">
        <v>37</v>
      </c>
      <c r="Q276" s="50"/>
      <c r="R276" s="51"/>
      <c r="S276" s="23"/>
      <c r="U276" s="140" t="str">
        <f t="shared" si="75"/>
        <v>Supplementary</v>
      </c>
      <c r="V276" s="140" t="str">
        <f t="shared" si="76"/>
        <v>F0199003207</v>
      </c>
      <c r="W276" s="140" t="s">
        <v>1471</v>
      </c>
      <c r="X276" s="140" t="s">
        <v>1468</v>
      </c>
      <c r="Y276" s="140" t="s">
        <v>1614</v>
      </c>
      <c r="Z276" s="143">
        <f>_xlfn.XLOOKUP((W276&amp;V276),[1]GRN_20260331!$H:$H,[1]GRN_20260331!$W:$W,0)</f>
        <v>7.5</v>
      </c>
      <c r="AA276" s="143" t="str">
        <f t="shared" si="70"/>
        <v>THB</v>
      </c>
      <c r="AB276" s="143">
        <f t="shared" si="71"/>
        <v>32.1892</v>
      </c>
      <c r="AC276" s="143">
        <f t="shared" si="72"/>
        <v>0.23299740285561618</v>
      </c>
      <c r="AD276" s="143">
        <f t="shared" si="77"/>
        <v>1</v>
      </c>
      <c r="AE276" s="143">
        <f t="shared" si="73"/>
        <v>0.23299740285561618</v>
      </c>
      <c r="AG276" s="143">
        <f>_xlfn.XLOOKUP((W276&amp;V276),[1]GRN_20260331!$H:$H,[1]GRN_20260331!$X:$X,0)</f>
        <v>0</v>
      </c>
      <c r="AH276" s="143">
        <f t="shared" si="78"/>
        <v>1</v>
      </c>
      <c r="AI276" s="143">
        <f t="shared" si="79"/>
        <v>0</v>
      </c>
      <c r="AK276" s="144"/>
    </row>
    <row r="277" spans="1:37" x14ac:dyDescent="0.3">
      <c r="A277" s="23">
        <v>271</v>
      </c>
      <c r="B277" s="23"/>
      <c r="C277" s="23"/>
      <c r="D277" s="74" t="s">
        <v>602</v>
      </c>
      <c r="E277" s="74"/>
      <c r="F277" s="23">
        <v>1</v>
      </c>
      <c r="G277" s="23" t="s">
        <v>30</v>
      </c>
      <c r="H277" s="23" t="s">
        <v>31</v>
      </c>
      <c r="I277" s="74" t="s">
        <v>646</v>
      </c>
      <c r="J277" s="23" t="str">
        <f t="shared" si="80"/>
        <v>GTF0199003023</v>
      </c>
      <c r="K277" s="23" t="s">
        <v>647</v>
      </c>
      <c r="L277" s="88">
        <v>1</v>
      </c>
      <c r="M277" s="23" t="s">
        <v>34</v>
      </c>
      <c r="N277" s="74" t="s">
        <v>636</v>
      </c>
      <c r="O277" s="23" t="s">
        <v>637</v>
      </c>
      <c r="P277" s="89" t="s">
        <v>37</v>
      </c>
      <c r="Q277" s="50"/>
      <c r="R277" s="51"/>
      <c r="S277" s="23"/>
      <c r="U277" s="140" t="str">
        <f t="shared" si="75"/>
        <v>Supplementary</v>
      </c>
      <c r="V277" s="140" t="str">
        <f t="shared" si="76"/>
        <v>F0199003023</v>
      </c>
      <c r="W277" s="140" t="s">
        <v>1471</v>
      </c>
      <c r="X277" s="140" t="s">
        <v>1468</v>
      </c>
      <c r="Y277" s="140" t="s">
        <v>1614</v>
      </c>
      <c r="Z277" s="143">
        <f>_xlfn.XLOOKUP((W277&amp;V277),[1]GRN_20260331!$H:$H,[1]GRN_20260331!$W:$W,0)</f>
        <v>1.25</v>
      </c>
      <c r="AA277" s="143" t="str">
        <f t="shared" si="70"/>
        <v>THB</v>
      </c>
      <c r="AB277" s="143">
        <f t="shared" si="71"/>
        <v>32.1892</v>
      </c>
      <c r="AC277" s="143">
        <f t="shared" si="72"/>
        <v>3.883290047593603E-2</v>
      </c>
      <c r="AD277" s="143">
        <f t="shared" si="77"/>
        <v>1</v>
      </c>
      <c r="AE277" s="143">
        <f t="shared" si="73"/>
        <v>3.883290047593603E-2</v>
      </c>
      <c r="AG277" s="143">
        <f>_xlfn.XLOOKUP((W277&amp;V277),[1]GRN_20260331!$H:$H,[1]GRN_20260331!$X:$X,0)</f>
        <v>0</v>
      </c>
      <c r="AH277" s="143">
        <f t="shared" si="78"/>
        <v>1</v>
      </c>
      <c r="AI277" s="143">
        <f t="shared" si="79"/>
        <v>0</v>
      </c>
      <c r="AK277" s="144"/>
    </row>
    <row r="278" spans="1:37" x14ac:dyDescent="0.3">
      <c r="A278" s="23">
        <v>272</v>
      </c>
      <c r="B278" s="23"/>
      <c r="C278" s="23"/>
      <c r="D278" s="74" t="s">
        <v>602</v>
      </c>
      <c r="E278" s="74"/>
      <c r="F278" s="23">
        <v>1</v>
      </c>
      <c r="G278" s="23" t="s">
        <v>30</v>
      </c>
      <c r="H278" s="23" t="s">
        <v>648</v>
      </c>
      <c r="I278" s="74" t="s">
        <v>649</v>
      </c>
      <c r="J278" s="23" t="str">
        <f t="shared" si="80"/>
        <v>GUF2111000225</v>
      </c>
      <c r="K278" s="23" t="s">
        <v>650</v>
      </c>
      <c r="L278" s="88">
        <v>1</v>
      </c>
      <c r="M278" s="23" t="s">
        <v>34</v>
      </c>
      <c r="N278" s="74" t="s">
        <v>52</v>
      </c>
      <c r="O278" s="23" t="s">
        <v>53</v>
      </c>
      <c r="P278" s="89" t="s">
        <v>54</v>
      </c>
      <c r="Q278" s="50"/>
      <c r="R278" s="51"/>
      <c r="S278" s="23"/>
      <c r="U278" s="140" t="str">
        <f t="shared" si="75"/>
        <v>Supplementary</v>
      </c>
      <c r="V278" s="140" t="str">
        <f t="shared" si="76"/>
        <v>F2111000225</v>
      </c>
      <c r="W278" s="140" t="s">
        <v>1472</v>
      </c>
      <c r="X278" s="140" t="s">
        <v>1469</v>
      </c>
      <c r="Y278" s="140" t="s">
        <v>1615</v>
      </c>
      <c r="Z278" s="143">
        <f>_xlfn.XLOOKUP((W278&amp;V278),[1]GRN_20260331!$H:$H,[1]GRN_20260331!$W:$W,0)</f>
        <v>23.13</v>
      </c>
      <c r="AA278" s="143" t="str">
        <f t="shared" si="70"/>
        <v>USD</v>
      </c>
      <c r="AB278" s="143">
        <f t="shared" si="71"/>
        <v>1</v>
      </c>
      <c r="AC278" s="143">
        <f t="shared" si="72"/>
        <v>23.13</v>
      </c>
      <c r="AD278" s="143">
        <f t="shared" si="77"/>
        <v>1</v>
      </c>
      <c r="AE278" s="143">
        <f t="shared" si="73"/>
        <v>23.13</v>
      </c>
      <c r="AG278" s="143">
        <f>_xlfn.XLOOKUP((W278&amp;V278),[1]GRN_20260331!$H:$H,[1]GRN_20260331!$X:$X,0)</f>
        <v>0.84143530285714296</v>
      </c>
      <c r="AH278" s="143">
        <f t="shared" si="78"/>
        <v>1</v>
      </c>
      <c r="AI278" s="143">
        <f t="shared" si="79"/>
        <v>0.84143530285714296</v>
      </c>
      <c r="AK278" s="144"/>
    </row>
    <row r="279" spans="1:37" x14ac:dyDescent="0.3">
      <c r="A279" s="23">
        <v>273</v>
      </c>
      <c r="B279" s="23"/>
      <c r="C279" s="23"/>
      <c r="D279" s="74" t="s">
        <v>602</v>
      </c>
      <c r="E279" s="74"/>
      <c r="F279" s="23">
        <v>1</v>
      </c>
      <c r="G279" s="23" t="s">
        <v>30</v>
      </c>
      <c r="H279" s="23" t="s">
        <v>31</v>
      </c>
      <c r="I279" s="74" t="s">
        <v>651</v>
      </c>
      <c r="J279" s="23" t="str">
        <f t="shared" si="80"/>
        <v>HT54142-0A400-BLK</v>
      </c>
      <c r="K279" s="23" t="s">
        <v>652</v>
      </c>
      <c r="L279" s="101">
        <v>1.1200000000000001</v>
      </c>
      <c r="M279" s="23" t="s">
        <v>34</v>
      </c>
      <c r="N279" s="74" t="s">
        <v>653</v>
      </c>
      <c r="O279" s="23" t="s">
        <v>654</v>
      </c>
      <c r="P279" s="89" t="s">
        <v>37</v>
      </c>
      <c r="Q279" s="50"/>
      <c r="R279" s="51" t="s">
        <v>655</v>
      </c>
      <c r="S279" s="23"/>
      <c r="U279" s="140" t="str">
        <f t="shared" si="75"/>
        <v>Supplementary</v>
      </c>
      <c r="V279" s="170" t="str">
        <f t="shared" si="76"/>
        <v>54142-0A400-BLK</v>
      </c>
      <c r="W279" s="140" t="s">
        <v>1463</v>
      </c>
      <c r="X279" s="140" t="s">
        <v>1468</v>
      </c>
      <c r="Y279" s="140" t="s">
        <v>1617</v>
      </c>
      <c r="Z279" s="143">
        <f>_xlfn.XLOOKUP((W279&amp;V279),[1]GRN_20260331!$H:$H,[1]GRN_20260331!$W:$W,0)</f>
        <v>240</v>
      </c>
      <c r="AA279" s="143" t="str">
        <f t="shared" si="70"/>
        <v>THB</v>
      </c>
      <c r="AB279" s="143">
        <f t="shared" si="71"/>
        <v>32.1892</v>
      </c>
      <c r="AC279" s="143">
        <f t="shared" si="72"/>
        <v>7.4559168913797178</v>
      </c>
      <c r="AD279" s="143">
        <f t="shared" si="77"/>
        <v>1.1200000000000001</v>
      </c>
      <c r="AE279" s="143">
        <f t="shared" si="73"/>
        <v>8.3506269183452844</v>
      </c>
      <c r="AG279" s="143">
        <f>_xlfn.XLOOKUP((W279&amp;V279),[1]GRN_20260331!$H:$H,[1]GRN_20260331!$X:$X,0)</f>
        <v>0</v>
      </c>
      <c r="AH279" s="143">
        <f t="shared" si="78"/>
        <v>1.1200000000000001</v>
      </c>
      <c r="AI279" s="143">
        <f t="shared" si="79"/>
        <v>0</v>
      </c>
      <c r="AK279" s="144"/>
    </row>
    <row r="280" spans="1:37" x14ac:dyDescent="0.3">
      <c r="A280" s="23">
        <v>274</v>
      </c>
      <c r="B280" s="23"/>
      <c r="C280" s="23"/>
      <c r="D280" s="23" t="s">
        <v>602</v>
      </c>
      <c r="E280" s="74"/>
      <c r="F280" s="23">
        <v>1</v>
      </c>
      <c r="G280" s="23" t="s">
        <v>30</v>
      </c>
      <c r="H280" s="23" t="s">
        <v>656</v>
      </c>
      <c r="I280" s="74" t="s">
        <v>657</v>
      </c>
      <c r="J280" s="23" t="str">
        <f t="shared" si="80"/>
        <v>GTPATTEX-EPOXYGLUE</v>
      </c>
      <c r="K280" s="23" t="s">
        <v>658</v>
      </c>
      <c r="L280" s="88">
        <v>0.2</v>
      </c>
      <c r="M280" s="23" t="s">
        <v>34</v>
      </c>
      <c r="N280" s="74" t="s">
        <v>653</v>
      </c>
      <c r="O280" s="23" t="s">
        <v>654</v>
      </c>
      <c r="P280" s="89" t="s">
        <v>37</v>
      </c>
      <c r="Q280" s="50"/>
      <c r="R280" s="51"/>
      <c r="S280" s="23"/>
      <c r="U280" s="140" t="str">
        <f t="shared" si="75"/>
        <v>Supplementary</v>
      </c>
      <c r="V280" s="170" t="str">
        <f t="shared" si="76"/>
        <v>PATTEX-EPOXYGLUE</v>
      </c>
      <c r="W280" s="140" t="s">
        <v>1471</v>
      </c>
      <c r="X280" s="140" t="s">
        <v>1468</v>
      </c>
      <c r="Y280" s="140" t="s">
        <v>1617</v>
      </c>
      <c r="Z280" s="143">
        <f>_xlfn.XLOOKUP((W280&amp;V280),[1]GRN_20260331!$H:$H,[1]GRN_20260331!$W:$W,0)</f>
        <v>108</v>
      </c>
      <c r="AA280" s="143" t="str">
        <f t="shared" si="70"/>
        <v>THB</v>
      </c>
      <c r="AB280" s="143">
        <f t="shared" si="71"/>
        <v>32.1892</v>
      </c>
      <c r="AC280" s="143">
        <f t="shared" si="72"/>
        <v>3.3551626011208731</v>
      </c>
      <c r="AD280" s="143">
        <f t="shared" si="77"/>
        <v>0.2</v>
      </c>
      <c r="AE280" s="143">
        <f t="shared" si="73"/>
        <v>0.6710325202241747</v>
      </c>
      <c r="AG280" s="143">
        <f>_xlfn.XLOOKUP((W280&amp;V280),[1]GRN_20260331!$H:$H,[1]GRN_20260331!$X:$X,0)</f>
        <v>0</v>
      </c>
      <c r="AH280" s="143">
        <f t="shared" si="78"/>
        <v>0.2</v>
      </c>
      <c r="AI280" s="143">
        <f t="shared" si="79"/>
        <v>0</v>
      </c>
      <c r="AK280" s="144"/>
    </row>
    <row r="281" spans="1:37" x14ac:dyDescent="0.3">
      <c r="A281" s="23">
        <v>275</v>
      </c>
      <c r="B281" s="23"/>
      <c r="C281" s="23"/>
      <c r="D281" s="23" t="s">
        <v>602</v>
      </c>
      <c r="E281" s="74"/>
      <c r="F281" s="23">
        <v>1</v>
      </c>
      <c r="G281" s="23" t="s">
        <v>30</v>
      </c>
      <c r="H281" s="23" t="s">
        <v>31</v>
      </c>
      <c r="I281" s="74" t="s">
        <v>659</v>
      </c>
      <c r="J281" s="23" t="str">
        <f t="shared" si="80"/>
        <v>CO16HOT</v>
      </c>
      <c r="K281" s="23" t="s">
        <v>660</v>
      </c>
      <c r="L281" s="88">
        <v>0.03</v>
      </c>
      <c r="M281" s="23" t="s">
        <v>34</v>
      </c>
      <c r="N281" s="74" t="s">
        <v>653</v>
      </c>
      <c r="O281" s="23" t="s">
        <v>654</v>
      </c>
      <c r="P281" s="89" t="s">
        <v>37</v>
      </c>
      <c r="Q281" s="50"/>
      <c r="R281" s="51"/>
      <c r="S281" s="23"/>
      <c r="U281" s="140" t="str">
        <f t="shared" si="75"/>
        <v>Supplementary</v>
      </c>
      <c r="V281" s="170" t="str">
        <f t="shared" si="76"/>
        <v>CO16HOT</v>
      </c>
      <c r="W281" s="140"/>
      <c r="X281" s="140" t="s">
        <v>1468</v>
      </c>
      <c r="Y281" s="140" t="s">
        <v>1617</v>
      </c>
      <c r="Z281" s="143">
        <f>_xlfn.XLOOKUP((W281&amp;V281),[1]GRN_20260331!$H:$H,[1]GRN_20260331!$W:$W,0)</f>
        <v>31</v>
      </c>
      <c r="AA281" s="143" t="str">
        <f t="shared" si="70"/>
        <v>THB</v>
      </c>
      <c r="AB281" s="143">
        <f t="shared" si="71"/>
        <v>32.1892</v>
      </c>
      <c r="AC281" s="143">
        <f t="shared" si="72"/>
        <v>0.96305593180321347</v>
      </c>
      <c r="AD281" s="143">
        <f t="shared" si="77"/>
        <v>0.03</v>
      </c>
      <c r="AE281" s="143">
        <f t="shared" si="73"/>
        <v>2.8891677954096404E-2</v>
      </c>
      <c r="AG281" s="143">
        <f>_xlfn.XLOOKUP((W281&amp;V281),[1]GRN_20260331!$H:$H,[1]GRN_20260331!$X:$X,0)</f>
        <v>0</v>
      </c>
      <c r="AH281" s="143">
        <f t="shared" si="78"/>
        <v>0.03</v>
      </c>
      <c r="AI281" s="143">
        <f t="shared" si="79"/>
        <v>0</v>
      </c>
      <c r="AK281" s="144"/>
    </row>
    <row r="282" spans="1:37" x14ac:dyDescent="0.3">
      <c r="A282" s="23">
        <v>276</v>
      </c>
      <c r="B282" s="23"/>
      <c r="C282" s="23"/>
      <c r="D282" s="74" t="s">
        <v>661</v>
      </c>
      <c r="E282" s="74" t="s">
        <v>662</v>
      </c>
      <c r="F282" s="23">
        <v>1</v>
      </c>
      <c r="G282" s="23" t="s">
        <v>30</v>
      </c>
      <c r="H282" s="23" t="s">
        <v>31</v>
      </c>
      <c r="I282" s="74" t="s">
        <v>663</v>
      </c>
      <c r="J282" s="23" t="str">
        <f t="shared" si="80"/>
        <v>GUF2101059003</v>
      </c>
      <c r="K282" s="23" t="s">
        <v>664</v>
      </c>
      <c r="L282" s="88">
        <v>16</v>
      </c>
      <c r="M282" s="23" t="s">
        <v>34</v>
      </c>
      <c r="N282" s="74" t="s">
        <v>52</v>
      </c>
      <c r="O282" s="23" t="s">
        <v>53</v>
      </c>
      <c r="P282" s="89" t="s">
        <v>54</v>
      </c>
      <c r="Q282" s="50"/>
      <c r="R282" s="51"/>
      <c r="S282" s="23"/>
      <c r="U282" s="140" t="str">
        <f t="shared" si="75"/>
        <v>Fastener</v>
      </c>
      <c r="V282" s="140" t="str">
        <f t="shared" si="76"/>
        <v>F2101059003</v>
      </c>
      <c r="W282" s="140" t="s">
        <v>1472</v>
      </c>
      <c r="X282" s="140" t="s">
        <v>1469</v>
      </c>
      <c r="Y282" s="140" t="s">
        <v>1615</v>
      </c>
      <c r="Z282" s="143">
        <f>_xlfn.XLOOKUP((W282&amp;V282),[1]GRN_20260331!$H:$H,[1]GRN_20260331!$W:$W,0)</f>
        <v>0.38</v>
      </c>
      <c r="AA282" s="143" t="str">
        <f t="shared" si="70"/>
        <v>USD</v>
      </c>
      <c r="AB282" s="143">
        <f t="shared" si="71"/>
        <v>1</v>
      </c>
      <c r="AC282" s="143">
        <f t="shared" si="72"/>
        <v>0.38</v>
      </c>
      <c r="AD282" s="143">
        <f t="shared" si="77"/>
        <v>16</v>
      </c>
      <c r="AE282" s="143">
        <f t="shared" si="73"/>
        <v>6.08</v>
      </c>
      <c r="AG282" s="143">
        <f>_xlfn.XLOOKUP((W282&amp;V282),[1]GRN_20260331!$H:$H,[1]GRN_20260331!$X:$X,0)</f>
        <v>5.0847939999999993E-3</v>
      </c>
      <c r="AH282" s="143">
        <f t="shared" si="78"/>
        <v>16</v>
      </c>
      <c r="AI282" s="143">
        <f t="shared" si="79"/>
        <v>8.1356703999999988E-2</v>
      </c>
      <c r="AK282" s="144"/>
    </row>
    <row r="283" spans="1:37" x14ac:dyDescent="0.3">
      <c r="A283" s="23">
        <v>277</v>
      </c>
      <c r="B283" s="23"/>
      <c r="C283" s="23"/>
      <c r="D283" s="74" t="s">
        <v>661</v>
      </c>
      <c r="E283" s="74" t="s">
        <v>665</v>
      </c>
      <c r="F283" s="23">
        <v>1</v>
      </c>
      <c r="G283" s="23" t="s">
        <v>30</v>
      </c>
      <c r="H283" s="23" t="s">
        <v>31</v>
      </c>
      <c r="I283" s="74" t="s">
        <v>666</v>
      </c>
      <c r="J283" s="23" t="s">
        <v>667</v>
      </c>
      <c r="K283" s="23" t="s">
        <v>668</v>
      </c>
      <c r="L283" s="88">
        <v>1</v>
      </c>
      <c r="M283" s="23" t="s">
        <v>34</v>
      </c>
      <c r="N283" s="74" t="s">
        <v>52</v>
      </c>
      <c r="O283" s="23" t="s">
        <v>53</v>
      </c>
      <c r="P283" s="89" t="s">
        <v>54</v>
      </c>
      <c r="Q283" s="50"/>
      <c r="R283" s="51" t="s">
        <v>669</v>
      </c>
      <c r="S283" s="23"/>
      <c r="U283" s="140" t="str">
        <f t="shared" si="75"/>
        <v>Fastener</v>
      </c>
      <c r="V283" s="140" t="str">
        <f t="shared" si="76"/>
        <v>Y0301013006</v>
      </c>
      <c r="W283" s="140" t="s">
        <v>1472</v>
      </c>
      <c r="X283" s="140" t="s">
        <v>1469</v>
      </c>
      <c r="Y283" s="140" t="s">
        <v>1615</v>
      </c>
      <c r="Z283" s="143">
        <f>_xlfn.XLOOKUP((W283&amp;V283),[1]GRN_20260331!$H:$H,[1]GRN_20260331!$W:$W,0)</f>
        <v>0.02</v>
      </c>
      <c r="AA283" s="143" t="str">
        <f t="shared" si="70"/>
        <v>USD</v>
      </c>
      <c r="AB283" s="143">
        <f t="shared" si="71"/>
        <v>1</v>
      </c>
      <c r="AC283" s="143">
        <f t="shared" si="72"/>
        <v>0.02</v>
      </c>
      <c r="AD283" s="143">
        <f t="shared" si="77"/>
        <v>1</v>
      </c>
      <c r="AE283" s="143">
        <f t="shared" si="73"/>
        <v>0.02</v>
      </c>
      <c r="AG283" s="143">
        <f>_xlfn.XLOOKUP((W283&amp;V283),[1]GRN_20260331!$H:$H,[1]GRN_20260331!$X:$X,0)</f>
        <v>1.452205882352941E-4</v>
      </c>
      <c r="AH283" s="143">
        <f t="shared" si="78"/>
        <v>1</v>
      </c>
      <c r="AI283" s="143">
        <f t="shared" si="79"/>
        <v>1.452205882352941E-4</v>
      </c>
      <c r="AK283" s="144"/>
    </row>
    <row r="284" spans="1:37" x14ac:dyDescent="0.3">
      <c r="A284" s="23">
        <v>278</v>
      </c>
      <c r="B284" s="23"/>
      <c r="C284" s="23"/>
      <c r="D284" s="74" t="s">
        <v>661</v>
      </c>
      <c r="E284" s="74" t="s">
        <v>665</v>
      </c>
      <c r="F284" s="23">
        <v>1</v>
      </c>
      <c r="G284" s="23" t="s">
        <v>30</v>
      </c>
      <c r="H284" s="23" t="s">
        <v>31</v>
      </c>
      <c r="I284" s="74" t="s">
        <v>670</v>
      </c>
      <c r="J284" s="23" t="s">
        <v>671</v>
      </c>
      <c r="K284" s="23" t="s">
        <v>672</v>
      </c>
      <c r="L284" s="88">
        <v>1</v>
      </c>
      <c r="M284" s="23" t="s">
        <v>34</v>
      </c>
      <c r="N284" s="74" t="s">
        <v>52</v>
      </c>
      <c r="O284" s="23" t="s">
        <v>53</v>
      </c>
      <c r="P284" s="89" t="s">
        <v>54</v>
      </c>
      <c r="Q284" s="50"/>
      <c r="R284" s="51" t="s">
        <v>669</v>
      </c>
      <c r="S284" s="23"/>
      <c r="U284" s="140" t="str">
        <f t="shared" si="75"/>
        <v>Fastener</v>
      </c>
      <c r="V284" s="140" t="str">
        <f t="shared" si="76"/>
        <v>Y0301035008</v>
      </c>
      <c r="W284" s="140" t="s">
        <v>1472</v>
      </c>
      <c r="X284" s="140" t="s">
        <v>1469</v>
      </c>
      <c r="Y284" s="140" t="s">
        <v>1615</v>
      </c>
      <c r="Z284" s="143">
        <f>_xlfn.XLOOKUP((W284&amp;V284),[1]GRN_20260331!$H:$H,[1]GRN_20260331!$W:$W,0)</f>
        <v>0.01</v>
      </c>
      <c r="AA284" s="143" t="str">
        <f t="shared" si="70"/>
        <v>USD</v>
      </c>
      <c r="AB284" s="143">
        <f t="shared" si="71"/>
        <v>1</v>
      </c>
      <c r="AC284" s="143">
        <f t="shared" si="72"/>
        <v>0.01</v>
      </c>
      <c r="AD284" s="143">
        <f t="shared" si="77"/>
        <v>1</v>
      </c>
      <c r="AE284" s="143">
        <f t="shared" si="73"/>
        <v>0.01</v>
      </c>
      <c r="AG284" s="143">
        <f>_xlfn.XLOOKUP((W284&amp;V284),[1]GRN_20260331!$H:$H,[1]GRN_20260331!$X:$X,0)</f>
        <v>7.2606382978723403E-5</v>
      </c>
      <c r="AH284" s="143">
        <f t="shared" si="78"/>
        <v>1</v>
      </c>
      <c r="AI284" s="143">
        <f t="shared" si="79"/>
        <v>7.2606382978723403E-5</v>
      </c>
      <c r="AK284" s="144"/>
    </row>
    <row r="285" spans="1:37" x14ac:dyDescent="0.3">
      <c r="A285" s="23">
        <v>279</v>
      </c>
      <c r="B285" s="23"/>
      <c r="C285" s="23"/>
      <c r="D285" s="74" t="s">
        <v>661</v>
      </c>
      <c r="E285" s="74" t="s">
        <v>673</v>
      </c>
      <c r="F285" s="23">
        <v>1</v>
      </c>
      <c r="G285" s="23" t="s">
        <v>30</v>
      </c>
      <c r="H285" s="23" t="s">
        <v>31</v>
      </c>
      <c r="I285" s="74" t="s">
        <v>674</v>
      </c>
      <c r="J285" s="23" t="s">
        <v>675</v>
      </c>
      <c r="K285" s="23" t="s">
        <v>676</v>
      </c>
      <c r="L285" s="88">
        <v>1</v>
      </c>
      <c r="M285" s="23" t="s">
        <v>34</v>
      </c>
      <c r="N285" s="74" t="s">
        <v>52</v>
      </c>
      <c r="O285" s="23" t="s">
        <v>53</v>
      </c>
      <c r="P285" s="89" t="s">
        <v>54</v>
      </c>
      <c r="Q285" s="50"/>
      <c r="R285" s="51" t="s">
        <v>669</v>
      </c>
      <c r="S285" s="23"/>
      <c r="U285" s="140" t="str">
        <f t="shared" si="75"/>
        <v>Fastener</v>
      </c>
      <c r="V285" s="140" t="str">
        <f t="shared" si="76"/>
        <v>F2101002004</v>
      </c>
      <c r="W285" s="140" t="s">
        <v>1472</v>
      </c>
      <c r="X285" s="140" t="s">
        <v>1469</v>
      </c>
      <c r="Y285" s="140" t="s">
        <v>1615</v>
      </c>
      <c r="Z285" s="143">
        <f>_xlfn.XLOOKUP((W285&amp;V285),[1]GRN_20260331!$H:$H,[1]GRN_20260331!$W:$W,0)</f>
        <v>0.02</v>
      </c>
      <c r="AA285" s="143" t="str">
        <f t="shared" si="70"/>
        <v>USD</v>
      </c>
      <c r="AB285" s="143">
        <f t="shared" si="71"/>
        <v>1</v>
      </c>
      <c r="AC285" s="143">
        <f t="shared" si="72"/>
        <v>0.02</v>
      </c>
      <c r="AD285" s="143">
        <f t="shared" si="77"/>
        <v>1</v>
      </c>
      <c r="AE285" s="143">
        <f t="shared" si="73"/>
        <v>0.02</v>
      </c>
      <c r="AG285" s="143">
        <f>_xlfn.XLOOKUP((W285&amp;V285),[1]GRN_20260331!$H:$H,[1]GRN_20260331!$X:$X,0)</f>
        <v>1.452205882352941E-4</v>
      </c>
      <c r="AH285" s="143">
        <f t="shared" si="78"/>
        <v>1</v>
      </c>
      <c r="AI285" s="143">
        <f t="shared" si="79"/>
        <v>1.452205882352941E-4</v>
      </c>
      <c r="AK285" s="144"/>
    </row>
    <row r="286" spans="1:37" x14ac:dyDescent="0.3">
      <c r="A286" s="23">
        <v>280</v>
      </c>
      <c r="B286" s="23"/>
      <c r="C286" s="23"/>
      <c r="D286" s="74" t="s">
        <v>661</v>
      </c>
      <c r="E286" s="74" t="s">
        <v>673</v>
      </c>
      <c r="F286" s="23">
        <v>1</v>
      </c>
      <c r="G286" s="23" t="s">
        <v>30</v>
      </c>
      <c r="H286" s="23" t="s">
        <v>31</v>
      </c>
      <c r="I286" s="74" t="s">
        <v>677</v>
      </c>
      <c r="J286" s="23" t="s">
        <v>678</v>
      </c>
      <c r="K286" s="23" t="s">
        <v>679</v>
      </c>
      <c r="L286" s="88">
        <v>1</v>
      </c>
      <c r="M286" s="23" t="s">
        <v>34</v>
      </c>
      <c r="N286" s="74" t="s">
        <v>52</v>
      </c>
      <c r="O286" s="23" t="s">
        <v>53</v>
      </c>
      <c r="P286" s="89" t="s">
        <v>54</v>
      </c>
      <c r="Q286" s="50"/>
      <c r="R286" s="51" t="s">
        <v>669</v>
      </c>
      <c r="S286" s="23"/>
      <c r="U286" s="140" t="str">
        <f t="shared" si="75"/>
        <v>Fastener</v>
      </c>
      <c r="V286" s="140" t="str">
        <f t="shared" si="76"/>
        <v>F2101081010</v>
      </c>
      <c r="W286" s="140" t="s">
        <v>1472</v>
      </c>
      <c r="X286" s="140" t="s">
        <v>1469</v>
      </c>
      <c r="Y286" s="140" t="s">
        <v>1615</v>
      </c>
      <c r="Z286" s="143">
        <f>_xlfn.XLOOKUP((W286&amp;V286),[1]GRN_20260331!$H:$H,[1]GRN_20260331!$W:$W,0)</f>
        <v>0.01</v>
      </c>
      <c r="AA286" s="143" t="str">
        <f t="shared" si="70"/>
        <v>USD</v>
      </c>
      <c r="AB286" s="143">
        <f t="shared" si="71"/>
        <v>1</v>
      </c>
      <c r="AC286" s="143">
        <f t="shared" si="72"/>
        <v>0.01</v>
      </c>
      <c r="AD286" s="143">
        <f t="shared" si="77"/>
        <v>1</v>
      </c>
      <c r="AE286" s="143">
        <f t="shared" si="73"/>
        <v>0.01</v>
      </c>
      <c r="AG286" s="143">
        <f>_xlfn.XLOOKUP((W286&amp;V286),[1]GRN_20260331!$H:$H,[1]GRN_20260331!$X:$X,0)</f>
        <v>7.2608024691358028E-5</v>
      </c>
      <c r="AH286" s="143">
        <f t="shared" si="78"/>
        <v>1</v>
      </c>
      <c r="AI286" s="143">
        <f t="shared" si="79"/>
        <v>7.2608024691358028E-5</v>
      </c>
      <c r="AK286" s="144"/>
    </row>
    <row r="287" spans="1:37" x14ac:dyDescent="0.3">
      <c r="A287" s="23">
        <v>281</v>
      </c>
      <c r="B287" s="23"/>
      <c r="C287" s="23"/>
      <c r="D287" s="74" t="s">
        <v>661</v>
      </c>
      <c r="E287" s="74" t="s">
        <v>673</v>
      </c>
      <c r="F287" s="23">
        <v>1</v>
      </c>
      <c r="G287" s="23" t="s">
        <v>30</v>
      </c>
      <c r="H287" s="23" t="s">
        <v>31</v>
      </c>
      <c r="I287" s="74" t="s">
        <v>680</v>
      </c>
      <c r="J287" s="23" t="s">
        <v>681</v>
      </c>
      <c r="K287" s="23" t="s">
        <v>682</v>
      </c>
      <c r="L287" s="88">
        <v>1</v>
      </c>
      <c r="M287" s="23" t="s">
        <v>34</v>
      </c>
      <c r="N287" s="74" t="s">
        <v>52</v>
      </c>
      <c r="O287" s="23" t="s">
        <v>53</v>
      </c>
      <c r="P287" s="89" t="s">
        <v>54</v>
      </c>
      <c r="Q287" s="50"/>
      <c r="R287" s="51" t="s">
        <v>669</v>
      </c>
      <c r="S287" s="23"/>
      <c r="U287" s="140" t="str">
        <f t="shared" si="75"/>
        <v>Fastener</v>
      </c>
      <c r="V287" s="140" t="str">
        <f t="shared" si="76"/>
        <v>Y0301035007</v>
      </c>
      <c r="W287" s="140" t="s">
        <v>1472</v>
      </c>
      <c r="X287" s="140" t="s">
        <v>1469</v>
      </c>
      <c r="Y287" s="140" t="s">
        <v>1615</v>
      </c>
      <c r="Z287" s="143">
        <f>_xlfn.XLOOKUP((W287&amp;V287),[1]GRN_20260331!$H:$H,[1]GRN_20260331!$W:$W,0)</f>
        <v>0.01</v>
      </c>
      <c r="AA287" s="143" t="str">
        <f t="shared" si="70"/>
        <v>USD</v>
      </c>
      <c r="AB287" s="143">
        <f t="shared" si="71"/>
        <v>1</v>
      </c>
      <c r="AC287" s="143">
        <f t="shared" si="72"/>
        <v>0.01</v>
      </c>
      <c r="AD287" s="143">
        <f t="shared" si="77"/>
        <v>1</v>
      </c>
      <c r="AE287" s="143">
        <f t="shared" si="73"/>
        <v>0.01</v>
      </c>
      <c r="AG287" s="143">
        <f>_xlfn.XLOOKUP((W287&amp;V287),[1]GRN_20260331!$H:$H,[1]GRN_20260331!$X:$X,0)</f>
        <v>7.2644335511982567E-5</v>
      </c>
      <c r="AH287" s="143">
        <f t="shared" si="78"/>
        <v>1</v>
      </c>
      <c r="AI287" s="143">
        <f t="shared" si="79"/>
        <v>7.2644335511982567E-5</v>
      </c>
      <c r="AK287" s="144"/>
    </row>
    <row r="288" spans="1:37" x14ac:dyDescent="0.3">
      <c r="A288" s="23">
        <v>282</v>
      </c>
      <c r="B288" s="23"/>
      <c r="C288" s="23"/>
      <c r="D288" s="74" t="s">
        <v>661</v>
      </c>
      <c r="E288" s="74" t="s">
        <v>683</v>
      </c>
      <c r="F288" s="23">
        <v>1</v>
      </c>
      <c r="G288" s="23" t="s">
        <v>30</v>
      </c>
      <c r="H288" s="23" t="s">
        <v>31</v>
      </c>
      <c r="I288" s="74" t="s">
        <v>684</v>
      </c>
      <c r="J288" s="23" t="s">
        <v>685</v>
      </c>
      <c r="K288" s="23" t="s">
        <v>686</v>
      </c>
      <c r="L288" s="88">
        <v>5</v>
      </c>
      <c r="M288" s="23" t="s">
        <v>34</v>
      </c>
      <c r="N288" s="74" t="s">
        <v>52</v>
      </c>
      <c r="O288" s="23" t="s">
        <v>53</v>
      </c>
      <c r="P288" s="89" t="s">
        <v>54</v>
      </c>
      <c r="Q288" s="50"/>
      <c r="R288" s="51" t="s">
        <v>669</v>
      </c>
      <c r="S288" s="23"/>
      <c r="U288" s="140" t="str">
        <f t="shared" si="75"/>
        <v>Fastener</v>
      </c>
      <c r="V288" s="140" t="str">
        <f t="shared" si="76"/>
        <v>F2101043112</v>
      </c>
      <c r="W288" s="140" t="s">
        <v>1472</v>
      </c>
      <c r="X288" s="140" t="s">
        <v>1469</v>
      </c>
      <c r="Y288" s="140" t="s">
        <v>1615</v>
      </c>
      <c r="Z288" s="143">
        <f>_xlfn.XLOOKUP((W288&amp;V288),[1]GRN_20260331!$H:$H,[1]GRN_20260331!$W:$W,0)</f>
        <v>0.04</v>
      </c>
      <c r="AA288" s="143" t="str">
        <f t="shared" si="70"/>
        <v>USD</v>
      </c>
      <c r="AB288" s="143">
        <f t="shared" si="71"/>
        <v>1</v>
      </c>
      <c r="AC288" s="143">
        <f t="shared" si="72"/>
        <v>0.04</v>
      </c>
      <c r="AD288" s="143">
        <f t="shared" si="77"/>
        <v>5</v>
      </c>
      <c r="AE288" s="143">
        <f t="shared" si="73"/>
        <v>0.2</v>
      </c>
      <c r="AG288" s="143">
        <f>_xlfn.XLOOKUP((W288&amp;V288),[1]GRN_20260331!$H:$H,[1]GRN_20260331!$X:$X,0)</f>
        <v>2.9076435294117644E-4</v>
      </c>
      <c r="AH288" s="143">
        <f t="shared" si="78"/>
        <v>5</v>
      </c>
      <c r="AI288" s="143">
        <f t="shared" si="79"/>
        <v>1.4538217647058823E-3</v>
      </c>
      <c r="AK288" s="144"/>
    </row>
    <row r="289" spans="1:37" x14ac:dyDescent="0.3">
      <c r="A289" s="23">
        <v>283</v>
      </c>
      <c r="B289" s="23"/>
      <c r="C289" s="23"/>
      <c r="D289" s="74" t="s">
        <v>661</v>
      </c>
      <c r="E289" s="74" t="s">
        <v>687</v>
      </c>
      <c r="F289" s="23">
        <v>1</v>
      </c>
      <c r="G289" s="23" t="s">
        <v>30</v>
      </c>
      <c r="H289" s="23" t="s">
        <v>31</v>
      </c>
      <c r="I289" s="74" t="s">
        <v>688</v>
      </c>
      <c r="J289" s="23" t="s">
        <v>689</v>
      </c>
      <c r="K289" s="23" t="s">
        <v>690</v>
      </c>
      <c r="L289" s="88">
        <v>2</v>
      </c>
      <c r="M289" s="23" t="s">
        <v>34</v>
      </c>
      <c r="N289" s="74" t="s">
        <v>52</v>
      </c>
      <c r="O289" s="23" t="s">
        <v>53</v>
      </c>
      <c r="P289" s="89" t="s">
        <v>54</v>
      </c>
      <c r="Q289" s="50"/>
      <c r="R289" s="51" t="s">
        <v>669</v>
      </c>
      <c r="S289" s="23"/>
      <c r="U289" s="140" t="str">
        <f t="shared" si="75"/>
        <v>Fastener</v>
      </c>
      <c r="V289" s="140" t="str">
        <f t="shared" si="76"/>
        <v>F2101102023</v>
      </c>
      <c r="W289" s="140" t="s">
        <v>1472</v>
      </c>
      <c r="X289" s="140" t="s">
        <v>1469</v>
      </c>
      <c r="Y289" s="140" t="s">
        <v>1615</v>
      </c>
      <c r="Z289" s="143">
        <f>_xlfn.XLOOKUP((W289&amp;V289),[1]GRN_20260331!$H:$H,[1]GRN_20260331!$W:$W,0)</f>
        <v>0.01</v>
      </c>
      <c r="AA289" s="143" t="str">
        <f t="shared" si="70"/>
        <v>USD</v>
      </c>
      <c r="AB289" s="143">
        <f t="shared" si="71"/>
        <v>1</v>
      </c>
      <c r="AC289" s="143">
        <f t="shared" si="72"/>
        <v>0.01</v>
      </c>
      <c r="AD289" s="143">
        <f t="shared" si="77"/>
        <v>2</v>
      </c>
      <c r="AE289" s="143">
        <f t="shared" si="73"/>
        <v>0.02</v>
      </c>
      <c r="AG289" s="143">
        <f>_xlfn.XLOOKUP((W289&amp;V289),[1]GRN_20260331!$H:$H,[1]GRN_20260331!$X:$X,0)</f>
        <v>2.5312500000000004E-4</v>
      </c>
      <c r="AH289" s="143">
        <f t="shared" si="78"/>
        <v>2</v>
      </c>
      <c r="AI289" s="143">
        <f t="shared" si="79"/>
        <v>5.0625000000000008E-4</v>
      </c>
      <c r="AK289" s="144"/>
    </row>
    <row r="290" spans="1:37" x14ac:dyDescent="0.3">
      <c r="A290" s="23">
        <v>284</v>
      </c>
      <c r="B290" s="23"/>
      <c r="C290" s="23"/>
      <c r="D290" s="74" t="s">
        <v>661</v>
      </c>
      <c r="E290" s="74" t="s">
        <v>691</v>
      </c>
      <c r="F290" s="23">
        <v>1</v>
      </c>
      <c r="G290" s="23" t="s">
        <v>30</v>
      </c>
      <c r="H290" s="23" t="s">
        <v>31</v>
      </c>
      <c r="I290" s="74" t="s">
        <v>692</v>
      </c>
      <c r="J290" s="23" t="s">
        <v>693</v>
      </c>
      <c r="K290" s="23" t="s">
        <v>694</v>
      </c>
      <c r="L290" s="88">
        <v>4</v>
      </c>
      <c r="M290" s="23" t="s">
        <v>34</v>
      </c>
      <c r="N290" s="74" t="s">
        <v>52</v>
      </c>
      <c r="O290" s="23" t="s">
        <v>53</v>
      </c>
      <c r="P290" s="89" t="s">
        <v>54</v>
      </c>
      <c r="Q290" s="50"/>
      <c r="R290" s="51" t="s">
        <v>669</v>
      </c>
      <c r="S290" s="23"/>
      <c r="U290" s="140" t="str">
        <f t="shared" si="75"/>
        <v>Fastener</v>
      </c>
      <c r="V290" s="140" t="str">
        <f t="shared" si="76"/>
        <v>F2101018010</v>
      </c>
      <c r="W290" s="140" t="s">
        <v>1472</v>
      </c>
      <c r="X290" s="140" t="s">
        <v>1469</v>
      </c>
      <c r="Y290" s="140" t="s">
        <v>1615</v>
      </c>
      <c r="Z290" s="143">
        <f>_xlfn.XLOOKUP((W290&amp;V290),[1]GRN_20260331!$H:$H,[1]GRN_20260331!$W:$W,0)</f>
        <v>0.05</v>
      </c>
      <c r="AA290" s="143" t="str">
        <f t="shared" si="70"/>
        <v>USD</v>
      </c>
      <c r="AB290" s="143">
        <f t="shared" si="71"/>
        <v>1</v>
      </c>
      <c r="AC290" s="143">
        <f t="shared" si="72"/>
        <v>0.05</v>
      </c>
      <c r="AD290" s="143">
        <f t="shared" si="77"/>
        <v>4</v>
      </c>
      <c r="AE290" s="143">
        <f t="shared" si="73"/>
        <v>0.2</v>
      </c>
      <c r="AG290" s="143">
        <f>_xlfn.XLOOKUP((W290&amp;V290),[1]GRN_20260331!$H:$H,[1]GRN_20260331!$X:$X,0)</f>
        <v>3.6312794117647062E-4</v>
      </c>
      <c r="AH290" s="143">
        <f t="shared" si="78"/>
        <v>4</v>
      </c>
      <c r="AI290" s="143">
        <f t="shared" si="79"/>
        <v>1.4525117647058825E-3</v>
      </c>
      <c r="AK290" s="144"/>
    </row>
    <row r="291" spans="1:37" x14ac:dyDescent="0.3">
      <c r="A291" s="23">
        <v>285</v>
      </c>
      <c r="B291" s="23"/>
      <c r="C291" s="23"/>
      <c r="D291" s="74" t="s">
        <v>661</v>
      </c>
      <c r="E291" s="74" t="s">
        <v>691</v>
      </c>
      <c r="F291" s="23">
        <v>1</v>
      </c>
      <c r="G291" s="23" t="s">
        <v>30</v>
      </c>
      <c r="H291" s="23" t="s">
        <v>31</v>
      </c>
      <c r="I291" s="74" t="s">
        <v>695</v>
      </c>
      <c r="J291" s="23" t="s">
        <v>696</v>
      </c>
      <c r="K291" s="23" t="s">
        <v>697</v>
      </c>
      <c r="L291" s="88">
        <v>4</v>
      </c>
      <c r="M291" s="23" t="s">
        <v>34</v>
      </c>
      <c r="N291" s="74" t="s">
        <v>52</v>
      </c>
      <c r="O291" s="23" t="s">
        <v>53</v>
      </c>
      <c r="P291" s="89" t="s">
        <v>54</v>
      </c>
      <c r="Q291" s="50"/>
      <c r="R291" s="51" t="s">
        <v>669</v>
      </c>
      <c r="S291" s="23"/>
      <c r="U291" s="140" t="str">
        <f t="shared" si="75"/>
        <v>Fastener</v>
      </c>
      <c r="V291" s="140" t="str">
        <f t="shared" si="76"/>
        <v>Y0301021007</v>
      </c>
      <c r="W291" s="140" t="s">
        <v>1472</v>
      </c>
      <c r="X291" s="140" t="s">
        <v>1469</v>
      </c>
      <c r="Y291" s="140" t="s">
        <v>1615</v>
      </c>
      <c r="Z291" s="143">
        <f>_xlfn.XLOOKUP((W291&amp;V291),[1]GRN_20260331!$H:$H,[1]GRN_20260331!$W:$W,0)</f>
        <v>0.01</v>
      </c>
      <c r="AA291" s="143" t="str">
        <f t="shared" si="70"/>
        <v>USD</v>
      </c>
      <c r="AB291" s="143">
        <f t="shared" si="71"/>
        <v>1</v>
      </c>
      <c r="AC291" s="143">
        <f t="shared" si="72"/>
        <v>0.01</v>
      </c>
      <c r="AD291" s="143">
        <f t="shared" si="77"/>
        <v>4</v>
      </c>
      <c r="AE291" s="143">
        <f t="shared" si="73"/>
        <v>0.04</v>
      </c>
      <c r="AG291" s="143">
        <f>_xlfn.XLOOKUP((W291&amp;V291),[1]GRN_20260331!$H:$H,[1]GRN_20260331!$X:$X,0)</f>
        <v>7.2610294117647064E-5</v>
      </c>
      <c r="AH291" s="143">
        <f t="shared" si="78"/>
        <v>4</v>
      </c>
      <c r="AI291" s="143">
        <f t="shared" si="79"/>
        <v>2.9044117647058826E-4</v>
      </c>
      <c r="AK291" s="144"/>
    </row>
    <row r="292" spans="1:37" x14ac:dyDescent="0.3">
      <c r="A292" s="23">
        <v>286</v>
      </c>
      <c r="B292" s="23"/>
      <c r="C292" s="23"/>
      <c r="D292" s="74" t="s">
        <v>661</v>
      </c>
      <c r="E292" s="74" t="s">
        <v>691</v>
      </c>
      <c r="F292" s="23">
        <v>1</v>
      </c>
      <c r="G292" s="23" t="s">
        <v>30</v>
      </c>
      <c r="H292" s="23" t="s">
        <v>31</v>
      </c>
      <c r="I292" s="74" t="s">
        <v>698</v>
      </c>
      <c r="J292" s="23" t="s">
        <v>699</v>
      </c>
      <c r="K292" s="23" t="s">
        <v>700</v>
      </c>
      <c r="L292" s="88">
        <v>4</v>
      </c>
      <c r="M292" s="23" t="s">
        <v>34</v>
      </c>
      <c r="N292" s="74" t="s">
        <v>52</v>
      </c>
      <c r="O292" s="23" t="s">
        <v>53</v>
      </c>
      <c r="P292" s="89" t="s">
        <v>54</v>
      </c>
      <c r="Q292" s="50"/>
      <c r="R292" s="51" t="s">
        <v>669</v>
      </c>
      <c r="S292" s="23"/>
      <c r="U292" s="140" t="str">
        <f t="shared" si="75"/>
        <v>Fastener</v>
      </c>
      <c r="V292" s="140" t="str">
        <f t="shared" si="76"/>
        <v>Y030102001014</v>
      </c>
      <c r="W292" s="140" t="s">
        <v>1472</v>
      </c>
      <c r="X292" s="140" t="s">
        <v>1469</v>
      </c>
      <c r="Y292" s="140" t="s">
        <v>1615</v>
      </c>
      <c r="Z292" s="143">
        <f>_xlfn.XLOOKUP((W292&amp;V292),[1]GRN_20260331!$H:$H,[1]GRN_20260331!$W:$W,0)</f>
        <v>0.01</v>
      </c>
      <c r="AA292" s="143" t="str">
        <f t="shared" si="70"/>
        <v>USD</v>
      </c>
      <c r="AB292" s="143">
        <f t="shared" si="71"/>
        <v>1</v>
      </c>
      <c r="AC292" s="143">
        <f t="shared" si="72"/>
        <v>0.01</v>
      </c>
      <c r="AD292" s="143">
        <f t="shared" si="77"/>
        <v>4</v>
      </c>
      <c r="AE292" s="143">
        <f t="shared" si="73"/>
        <v>0.04</v>
      </c>
      <c r="AG292" s="143">
        <f>_xlfn.XLOOKUP((W292&amp;V292),[1]GRN_20260331!$H:$H,[1]GRN_20260331!$X:$X,0)</f>
        <v>7.2610294117647064E-5</v>
      </c>
      <c r="AH292" s="143">
        <f t="shared" si="78"/>
        <v>4</v>
      </c>
      <c r="AI292" s="143">
        <f t="shared" si="79"/>
        <v>2.9044117647058826E-4</v>
      </c>
      <c r="AK292" s="144"/>
    </row>
    <row r="293" spans="1:37" x14ac:dyDescent="0.3">
      <c r="A293" s="23">
        <v>287</v>
      </c>
      <c r="B293" s="23"/>
      <c r="C293" s="23"/>
      <c r="D293" s="74" t="s">
        <v>661</v>
      </c>
      <c r="E293" s="74" t="s">
        <v>691</v>
      </c>
      <c r="F293" s="23">
        <v>1</v>
      </c>
      <c r="G293" s="23" t="s">
        <v>30</v>
      </c>
      <c r="H293" s="23" t="s">
        <v>31</v>
      </c>
      <c r="I293" s="74" t="s">
        <v>701</v>
      </c>
      <c r="J293" s="23" t="s">
        <v>702</v>
      </c>
      <c r="K293" s="23" t="s">
        <v>703</v>
      </c>
      <c r="L293" s="88">
        <v>4</v>
      </c>
      <c r="M293" s="23" t="s">
        <v>34</v>
      </c>
      <c r="N293" s="74" t="s">
        <v>52</v>
      </c>
      <c r="O293" s="23" t="s">
        <v>53</v>
      </c>
      <c r="P293" s="89" t="s">
        <v>54</v>
      </c>
      <c r="Q293" s="50"/>
      <c r="R293" s="51" t="s">
        <v>669</v>
      </c>
      <c r="S293" s="23"/>
      <c r="U293" s="140" t="str">
        <f t="shared" si="75"/>
        <v>Fastener</v>
      </c>
      <c r="V293" s="140" t="str">
        <f t="shared" si="76"/>
        <v>F2101061027</v>
      </c>
      <c r="W293" s="140" t="s">
        <v>1472</v>
      </c>
      <c r="X293" s="140" t="s">
        <v>1469</v>
      </c>
      <c r="Y293" s="140" t="s">
        <v>1615</v>
      </c>
      <c r="Z293" s="143">
        <f>_xlfn.XLOOKUP((W293&amp;V293),[1]GRN_20260331!$H:$H,[1]GRN_20260331!$W:$W,0)</f>
        <v>0.05</v>
      </c>
      <c r="AA293" s="143" t="str">
        <f t="shared" si="70"/>
        <v>USD</v>
      </c>
      <c r="AB293" s="143">
        <f t="shared" si="71"/>
        <v>1</v>
      </c>
      <c r="AC293" s="143">
        <f t="shared" si="72"/>
        <v>0.05</v>
      </c>
      <c r="AD293" s="143">
        <f t="shared" si="77"/>
        <v>4</v>
      </c>
      <c r="AE293" s="143">
        <f t="shared" si="73"/>
        <v>0.2</v>
      </c>
      <c r="AG293" s="143">
        <f>_xlfn.XLOOKUP((W293&amp;V293),[1]GRN_20260331!$H:$H,[1]GRN_20260331!$X:$X,0)</f>
        <v>3.6312794117647062E-4</v>
      </c>
      <c r="AH293" s="143">
        <f t="shared" si="78"/>
        <v>4</v>
      </c>
      <c r="AI293" s="143">
        <f t="shared" si="79"/>
        <v>1.4525117647058825E-3</v>
      </c>
      <c r="AK293" s="144"/>
    </row>
    <row r="294" spans="1:37" x14ac:dyDescent="0.3">
      <c r="A294" s="23">
        <v>288</v>
      </c>
      <c r="B294" s="23"/>
      <c r="C294" s="23"/>
      <c r="D294" s="74" t="s">
        <v>661</v>
      </c>
      <c r="E294" s="74" t="s">
        <v>704</v>
      </c>
      <c r="F294" s="23">
        <v>1</v>
      </c>
      <c r="G294" s="23" t="s">
        <v>30</v>
      </c>
      <c r="H294" s="23" t="s">
        <v>31</v>
      </c>
      <c r="I294" s="74" t="s">
        <v>705</v>
      </c>
      <c r="J294" s="23" t="s">
        <v>706</v>
      </c>
      <c r="K294" s="23" t="s">
        <v>707</v>
      </c>
      <c r="L294" s="88">
        <v>4</v>
      </c>
      <c r="M294" s="23" t="s">
        <v>34</v>
      </c>
      <c r="N294" s="74" t="s">
        <v>52</v>
      </c>
      <c r="O294" s="23" t="s">
        <v>53</v>
      </c>
      <c r="P294" s="89" t="s">
        <v>54</v>
      </c>
      <c r="Q294" s="50"/>
      <c r="R294" s="51" t="s">
        <v>669</v>
      </c>
      <c r="S294" s="23"/>
      <c r="U294" s="140" t="str">
        <f t="shared" si="75"/>
        <v>Fastener</v>
      </c>
      <c r="V294" s="140" t="str">
        <f t="shared" si="76"/>
        <v>Y0301010040</v>
      </c>
      <c r="W294" s="140" t="s">
        <v>1472</v>
      </c>
      <c r="X294" s="140" t="s">
        <v>1469</v>
      </c>
      <c r="Y294" s="140" t="s">
        <v>1615</v>
      </c>
      <c r="Z294" s="143">
        <f>_xlfn.XLOOKUP((W294&amp;V294),[1]GRN_20260331!$H:$H,[1]GRN_20260331!$W:$W,0)</f>
        <v>0.05</v>
      </c>
      <c r="AA294" s="143" t="str">
        <f t="shared" si="70"/>
        <v>USD</v>
      </c>
      <c r="AB294" s="143">
        <f t="shared" si="71"/>
        <v>1</v>
      </c>
      <c r="AC294" s="143">
        <f t="shared" si="72"/>
        <v>0.05</v>
      </c>
      <c r="AD294" s="143">
        <f t="shared" si="77"/>
        <v>4</v>
      </c>
      <c r="AE294" s="143">
        <f t="shared" si="73"/>
        <v>0.2</v>
      </c>
      <c r="AG294" s="143">
        <f>_xlfn.XLOOKUP((W294&amp;V294),[1]GRN_20260331!$H:$H,[1]GRN_20260331!$X:$X,0)</f>
        <v>3.6312794117647062E-4</v>
      </c>
      <c r="AH294" s="143">
        <f t="shared" si="78"/>
        <v>4</v>
      </c>
      <c r="AI294" s="143">
        <f t="shared" si="79"/>
        <v>1.4525117647058825E-3</v>
      </c>
      <c r="AK294" s="144"/>
    </row>
    <row r="295" spans="1:37" x14ac:dyDescent="0.3">
      <c r="A295" s="23">
        <v>289</v>
      </c>
      <c r="B295" s="23"/>
      <c r="C295" s="23"/>
      <c r="D295" s="74" t="s">
        <v>661</v>
      </c>
      <c r="E295" s="74" t="s">
        <v>704</v>
      </c>
      <c r="F295" s="23">
        <v>1</v>
      </c>
      <c r="G295" s="23" t="s">
        <v>30</v>
      </c>
      <c r="H295" s="23" t="s">
        <v>31</v>
      </c>
      <c r="I295" s="74" t="s">
        <v>698</v>
      </c>
      <c r="J295" s="23" t="s">
        <v>699</v>
      </c>
      <c r="K295" s="23" t="s">
        <v>700</v>
      </c>
      <c r="L295" s="88">
        <v>4</v>
      </c>
      <c r="M295" s="23" t="s">
        <v>34</v>
      </c>
      <c r="N295" s="74" t="s">
        <v>52</v>
      </c>
      <c r="O295" s="23" t="s">
        <v>53</v>
      </c>
      <c r="P295" s="89" t="s">
        <v>54</v>
      </c>
      <c r="Q295" s="50"/>
      <c r="R295" s="51" t="s">
        <v>669</v>
      </c>
      <c r="S295" s="23"/>
      <c r="U295" s="140" t="str">
        <f t="shared" si="75"/>
        <v>Fastener</v>
      </c>
      <c r="V295" s="140" t="str">
        <f t="shared" si="76"/>
        <v>Y030102001014</v>
      </c>
      <c r="W295" s="140" t="s">
        <v>1472</v>
      </c>
      <c r="X295" s="140" t="s">
        <v>1469</v>
      </c>
      <c r="Y295" s="140" t="s">
        <v>1615</v>
      </c>
      <c r="Z295" s="143">
        <f>_xlfn.XLOOKUP((W295&amp;V295),[1]GRN_20260331!$H:$H,[1]GRN_20260331!$W:$W,0)</f>
        <v>0.01</v>
      </c>
      <c r="AA295" s="143" t="str">
        <f t="shared" si="70"/>
        <v>USD</v>
      </c>
      <c r="AB295" s="143">
        <f t="shared" si="71"/>
        <v>1</v>
      </c>
      <c r="AC295" s="143">
        <f t="shared" si="72"/>
        <v>0.01</v>
      </c>
      <c r="AD295" s="143">
        <f t="shared" si="77"/>
        <v>4</v>
      </c>
      <c r="AE295" s="143">
        <f t="shared" si="73"/>
        <v>0.04</v>
      </c>
      <c r="AG295" s="143">
        <f>_xlfn.XLOOKUP((W295&amp;V295),[1]GRN_20260331!$H:$H,[1]GRN_20260331!$X:$X,0)</f>
        <v>7.2610294117647064E-5</v>
      </c>
      <c r="AH295" s="143">
        <f t="shared" si="78"/>
        <v>4</v>
      </c>
      <c r="AI295" s="143">
        <f t="shared" si="79"/>
        <v>2.9044117647058826E-4</v>
      </c>
      <c r="AK295" s="144"/>
    </row>
    <row r="296" spans="1:37" x14ac:dyDescent="0.3">
      <c r="A296" s="23">
        <v>290</v>
      </c>
      <c r="B296" s="23"/>
      <c r="C296" s="23"/>
      <c r="D296" s="74" t="s">
        <v>661</v>
      </c>
      <c r="E296" s="74" t="s">
        <v>704</v>
      </c>
      <c r="F296" s="23">
        <v>1</v>
      </c>
      <c r="G296" s="23" t="s">
        <v>30</v>
      </c>
      <c r="H296" s="23" t="s">
        <v>31</v>
      </c>
      <c r="I296" s="74" t="s">
        <v>708</v>
      </c>
      <c r="J296" s="23" t="s">
        <v>709</v>
      </c>
      <c r="K296" s="23" t="s">
        <v>710</v>
      </c>
      <c r="L296" s="88">
        <v>4</v>
      </c>
      <c r="M296" s="23" t="s">
        <v>34</v>
      </c>
      <c r="N296" s="74" t="s">
        <v>52</v>
      </c>
      <c r="O296" s="23" t="s">
        <v>53</v>
      </c>
      <c r="P296" s="89" t="s">
        <v>54</v>
      </c>
      <c r="Q296" s="50"/>
      <c r="R296" s="51" t="s">
        <v>669</v>
      </c>
      <c r="S296" s="23"/>
      <c r="U296" s="140" t="str">
        <f t="shared" si="75"/>
        <v>Fastener</v>
      </c>
      <c r="V296" s="140" t="str">
        <f t="shared" si="76"/>
        <v>Y0301019030</v>
      </c>
      <c r="W296" s="140" t="s">
        <v>1472</v>
      </c>
      <c r="X296" s="140" t="s">
        <v>1469</v>
      </c>
      <c r="Y296" s="140" t="s">
        <v>1615</v>
      </c>
      <c r="Z296" s="143">
        <f>_xlfn.XLOOKUP((W296&amp;V296),[1]GRN_20260331!$H:$H,[1]GRN_20260331!$W:$W,0)</f>
        <v>0.02</v>
      </c>
      <c r="AA296" s="143" t="str">
        <f t="shared" si="70"/>
        <v>USD</v>
      </c>
      <c r="AB296" s="143">
        <f t="shared" si="71"/>
        <v>1</v>
      </c>
      <c r="AC296" s="143">
        <f t="shared" si="72"/>
        <v>0.02</v>
      </c>
      <c r="AD296" s="143">
        <f t="shared" si="77"/>
        <v>4</v>
      </c>
      <c r="AE296" s="143">
        <f t="shared" si="73"/>
        <v>0.08</v>
      </c>
      <c r="AG296" s="143">
        <f>_xlfn.XLOOKUP((W296&amp;V296),[1]GRN_20260331!$H:$H,[1]GRN_20260331!$X:$X,0)</f>
        <v>1.4522058823529413E-4</v>
      </c>
      <c r="AH296" s="143">
        <f t="shared" si="78"/>
        <v>4</v>
      </c>
      <c r="AI296" s="143">
        <f t="shared" si="79"/>
        <v>5.8088235294117651E-4</v>
      </c>
      <c r="AK296" s="144"/>
    </row>
    <row r="297" spans="1:37" x14ac:dyDescent="0.3">
      <c r="A297" s="23">
        <v>291</v>
      </c>
      <c r="B297" s="23"/>
      <c r="C297" s="23"/>
      <c r="D297" s="74" t="s">
        <v>661</v>
      </c>
      <c r="E297" s="74" t="s">
        <v>704</v>
      </c>
      <c r="F297" s="23">
        <v>1</v>
      </c>
      <c r="G297" s="23" t="s">
        <v>30</v>
      </c>
      <c r="H297" s="23" t="s">
        <v>31</v>
      </c>
      <c r="I297" s="74" t="s">
        <v>711</v>
      </c>
      <c r="J297" s="23" t="s">
        <v>712</v>
      </c>
      <c r="K297" s="23" t="s">
        <v>713</v>
      </c>
      <c r="L297" s="88">
        <v>8</v>
      </c>
      <c r="M297" s="23" t="s">
        <v>34</v>
      </c>
      <c r="N297" s="74" t="s">
        <v>52</v>
      </c>
      <c r="O297" s="23" t="s">
        <v>53</v>
      </c>
      <c r="P297" s="89" t="s">
        <v>54</v>
      </c>
      <c r="Q297" s="50"/>
      <c r="R297" s="51" t="s">
        <v>669</v>
      </c>
      <c r="S297" s="23"/>
      <c r="U297" s="140" t="str">
        <f t="shared" si="75"/>
        <v>Fastener</v>
      </c>
      <c r="V297" s="140" t="str">
        <f t="shared" si="76"/>
        <v>F2101041036</v>
      </c>
      <c r="W297" s="140" t="s">
        <v>1472</v>
      </c>
      <c r="X297" s="140" t="s">
        <v>1469</v>
      </c>
      <c r="Y297" s="140" t="s">
        <v>1615</v>
      </c>
      <c r="Z297" s="143">
        <f>_xlfn.XLOOKUP((W297&amp;V297),[1]GRN_20260331!$H:$H,[1]GRN_20260331!$W:$W,0)</f>
        <v>0.08</v>
      </c>
      <c r="AA297" s="143" t="str">
        <f t="shared" si="70"/>
        <v>USD</v>
      </c>
      <c r="AB297" s="143">
        <f t="shared" si="71"/>
        <v>1</v>
      </c>
      <c r="AC297" s="143">
        <f t="shared" si="72"/>
        <v>0.08</v>
      </c>
      <c r="AD297" s="143">
        <f t="shared" si="77"/>
        <v>8</v>
      </c>
      <c r="AE297" s="143">
        <f t="shared" si="73"/>
        <v>0.64</v>
      </c>
      <c r="AG297" s="143">
        <f>_xlfn.XLOOKUP((W297&amp;V297),[1]GRN_20260331!$H:$H,[1]GRN_20260331!$X:$X,0)</f>
        <v>5.8120948529411757E-4</v>
      </c>
      <c r="AH297" s="143">
        <f t="shared" si="78"/>
        <v>8</v>
      </c>
      <c r="AI297" s="143">
        <f t="shared" si="79"/>
        <v>4.6496758823529405E-3</v>
      </c>
      <c r="AK297" s="144"/>
    </row>
    <row r="298" spans="1:37" x14ac:dyDescent="0.3">
      <c r="A298" s="23">
        <v>292</v>
      </c>
      <c r="B298" s="23"/>
      <c r="C298" s="23"/>
      <c r="D298" s="74" t="s">
        <v>661</v>
      </c>
      <c r="E298" s="74" t="s">
        <v>704</v>
      </c>
      <c r="F298" s="23">
        <v>1</v>
      </c>
      <c r="G298" s="23" t="s">
        <v>30</v>
      </c>
      <c r="H298" s="23" t="s">
        <v>31</v>
      </c>
      <c r="I298" s="74" t="s">
        <v>714</v>
      </c>
      <c r="J298" s="23" t="s">
        <v>715</v>
      </c>
      <c r="K298" s="23" t="s">
        <v>716</v>
      </c>
      <c r="L298" s="88">
        <v>8</v>
      </c>
      <c r="M298" s="23" t="s">
        <v>34</v>
      </c>
      <c r="N298" s="74" t="s">
        <v>52</v>
      </c>
      <c r="O298" s="23" t="s">
        <v>53</v>
      </c>
      <c r="P298" s="89" t="s">
        <v>54</v>
      </c>
      <c r="Q298" s="50"/>
      <c r="R298" s="51" t="s">
        <v>669</v>
      </c>
      <c r="S298" s="23"/>
      <c r="U298" s="140" t="str">
        <f t="shared" si="75"/>
        <v>Fastener</v>
      </c>
      <c r="V298" s="140" t="str">
        <f t="shared" si="76"/>
        <v>Y0301020014</v>
      </c>
      <c r="W298" s="140" t="s">
        <v>1472</v>
      </c>
      <c r="X298" s="140" t="s">
        <v>1469</v>
      </c>
      <c r="Y298" s="140" t="s">
        <v>1615</v>
      </c>
      <c r="Z298" s="143">
        <f>_xlfn.XLOOKUP((W298&amp;V298),[1]GRN_20260331!$H:$H,[1]GRN_20260331!$W:$W,0)</f>
        <v>0.01</v>
      </c>
      <c r="AA298" s="143" t="str">
        <f t="shared" si="70"/>
        <v>USD</v>
      </c>
      <c r="AB298" s="143">
        <f t="shared" si="71"/>
        <v>1</v>
      </c>
      <c r="AC298" s="143">
        <f t="shared" si="72"/>
        <v>0.01</v>
      </c>
      <c r="AD298" s="143">
        <f t="shared" si="77"/>
        <v>8</v>
      </c>
      <c r="AE298" s="143">
        <f t="shared" si="73"/>
        <v>0.08</v>
      </c>
      <c r="AG298" s="143">
        <f>_xlfn.XLOOKUP((W298&amp;V298),[1]GRN_20260331!$H:$H,[1]GRN_20260331!$X:$X,0)</f>
        <v>7.2610294117647064E-5</v>
      </c>
      <c r="AH298" s="143">
        <f t="shared" si="78"/>
        <v>8</v>
      </c>
      <c r="AI298" s="143">
        <f t="shared" si="79"/>
        <v>5.8088235294117651E-4</v>
      </c>
      <c r="AK298" s="144"/>
    </row>
    <row r="299" spans="1:37" x14ac:dyDescent="0.3">
      <c r="A299" s="23">
        <v>293</v>
      </c>
      <c r="B299" s="23"/>
      <c r="C299" s="23"/>
      <c r="D299" s="74" t="s">
        <v>661</v>
      </c>
      <c r="E299" s="74" t="s">
        <v>704</v>
      </c>
      <c r="F299" s="23">
        <v>1</v>
      </c>
      <c r="G299" s="23" t="s">
        <v>30</v>
      </c>
      <c r="H299" s="23" t="s">
        <v>31</v>
      </c>
      <c r="I299" s="74" t="s">
        <v>717</v>
      </c>
      <c r="J299" s="23" t="s">
        <v>718</v>
      </c>
      <c r="K299" s="23" t="s">
        <v>719</v>
      </c>
      <c r="L299" s="88">
        <v>8</v>
      </c>
      <c r="M299" s="23" t="s">
        <v>34</v>
      </c>
      <c r="N299" s="74" t="s">
        <v>52</v>
      </c>
      <c r="O299" s="23" t="s">
        <v>53</v>
      </c>
      <c r="P299" s="89" t="s">
        <v>54</v>
      </c>
      <c r="Q299" s="50"/>
      <c r="R299" s="51" t="s">
        <v>669</v>
      </c>
      <c r="S299" s="23"/>
      <c r="U299" s="140" t="str">
        <f t="shared" si="75"/>
        <v>Fastener</v>
      </c>
      <c r="V299" s="140" t="str">
        <f t="shared" si="76"/>
        <v>Y0301019093</v>
      </c>
      <c r="W299" s="140" t="s">
        <v>1472</v>
      </c>
      <c r="X299" s="140" t="s">
        <v>1469</v>
      </c>
      <c r="Y299" s="140" t="s">
        <v>1615</v>
      </c>
      <c r="Z299" s="143">
        <f>_xlfn.XLOOKUP((W299&amp;V299),[1]GRN_20260331!$H:$H,[1]GRN_20260331!$W:$W,0)</f>
        <v>0.05</v>
      </c>
      <c r="AA299" s="143" t="str">
        <f t="shared" si="70"/>
        <v>USD</v>
      </c>
      <c r="AB299" s="143">
        <f t="shared" si="71"/>
        <v>1</v>
      </c>
      <c r="AC299" s="143">
        <f t="shared" si="72"/>
        <v>0.05</v>
      </c>
      <c r="AD299" s="143">
        <f t="shared" si="77"/>
        <v>8</v>
      </c>
      <c r="AE299" s="143">
        <f t="shared" si="73"/>
        <v>0.4</v>
      </c>
      <c r="AG299" s="143">
        <f>_xlfn.XLOOKUP((W299&amp;V299),[1]GRN_20260331!$H:$H,[1]GRN_20260331!$X:$X,0)</f>
        <v>3.6320006191950467E-4</v>
      </c>
      <c r="AH299" s="143">
        <f t="shared" si="78"/>
        <v>8</v>
      </c>
      <c r="AI299" s="143">
        <f t="shared" si="79"/>
        <v>2.9056004953560374E-3</v>
      </c>
      <c r="AK299" s="144"/>
    </row>
    <row r="300" spans="1:37" x14ac:dyDescent="0.3">
      <c r="A300" s="23">
        <v>294</v>
      </c>
      <c r="B300" s="23"/>
      <c r="C300" s="23"/>
      <c r="D300" s="74" t="s">
        <v>661</v>
      </c>
      <c r="E300" s="74" t="s">
        <v>704</v>
      </c>
      <c r="F300" s="23">
        <v>1</v>
      </c>
      <c r="G300" s="23" t="s">
        <v>30</v>
      </c>
      <c r="H300" s="23" t="s">
        <v>31</v>
      </c>
      <c r="I300" s="74" t="s">
        <v>688</v>
      </c>
      <c r="J300" s="23" t="s">
        <v>689</v>
      </c>
      <c r="K300" s="23" t="s">
        <v>690</v>
      </c>
      <c r="L300" s="88">
        <v>4</v>
      </c>
      <c r="M300" s="23" t="s">
        <v>34</v>
      </c>
      <c r="N300" s="74" t="s">
        <v>52</v>
      </c>
      <c r="O300" s="23" t="s">
        <v>53</v>
      </c>
      <c r="P300" s="89" t="s">
        <v>54</v>
      </c>
      <c r="Q300" s="50"/>
      <c r="R300" s="51" t="s">
        <v>669</v>
      </c>
      <c r="S300" s="23"/>
      <c r="U300" s="140" t="str">
        <f t="shared" si="75"/>
        <v>Fastener</v>
      </c>
      <c r="V300" s="140" t="str">
        <f t="shared" si="76"/>
        <v>F2101102023</v>
      </c>
      <c r="W300" s="140" t="s">
        <v>1472</v>
      </c>
      <c r="X300" s="140" t="s">
        <v>1469</v>
      </c>
      <c r="Y300" s="140" t="s">
        <v>1615</v>
      </c>
      <c r="Z300" s="143">
        <f>_xlfn.XLOOKUP((W300&amp;V300),[1]GRN_20260331!$H:$H,[1]GRN_20260331!$W:$W,0)</f>
        <v>0.01</v>
      </c>
      <c r="AA300" s="143" t="str">
        <f t="shared" si="70"/>
        <v>USD</v>
      </c>
      <c r="AB300" s="143">
        <f t="shared" si="71"/>
        <v>1</v>
      </c>
      <c r="AC300" s="143">
        <f t="shared" si="72"/>
        <v>0.01</v>
      </c>
      <c r="AD300" s="143">
        <f t="shared" si="77"/>
        <v>4</v>
      </c>
      <c r="AE300" s="143">
        <f t="shared" si="73"/>
        <v>0.04</v>
      </c>
      <c r="AG300" s="143">
        <f>_xlfn.XLOOKUP((W300&amp;V300),[1]GRN_20260331!$H:$H,[1]GRN_20260331!$X:$X,0)</f>
        <v>2.5312500000000004E-4</v>
      </c>
      <c r="AH300" s="143">
        <f t="shared" si="78"/>
        <v>4</v>
      </c>
      <c r="AI300" s="143">
        <f t="shared" si="79"/>
        <v>1.0125000000000002E-3</v>
      </c>
      <c r="AK300" s="144"/>
    </row>
    <row r="301" spans="1:37" x14ac:dyDescent="0.3">
      <c r="A301" s="23">
        <v>295</v>
      </c>
      <c r="B301" s="23"/>
      <c r="C301" s="23"/>
      <c r="D301" s="74" t="s">
        <v>661</v>
      </c>
      <c r="E301" s="74" t="s">
        <v>720</v>
      </c>
      <c r="F301" s="23">
        <v>1</v>
      </c>
      <c r="G301" s="23" t="s">
        <v>30</v>
      </c>
      <c r="H301" s="23" t="s">
        <v>31</v>
      </c>
      <c r="I301" s="74" t="s">
        <v>721</v>
      </c>
      <c r="J301" s="23" t="s">
        <v>722</v>
      </c>
      <c r="K301" s="23" t="s">
        <v>723</v>
      </c>
      <c r="L301" s="88">
        <v>2</v>
      </c>
      <c r="M301" s="23" t="s">
        <v>34</v>
      </c>
      <c r="N301" s="74" t="s">
        <v>52</v>
      </c>
      <c r="O301" s="23" t="s">
        <v>53</v>
      </c>
      <c r="P301" s="89" t="s">
        <v>54</v>
      </c>
      <c r="Q301" s="50"/>
      <c r="R301" s="51" t="s">
        <v>669</v>
      </c>
      <c r="S301" s="23"/>
      <c r="U301" s="140" t="str">
        <f t="shared" si="75"/>
        <v>Fastener</v>
      </c>
      <c r="V301" s="140" t="str">
        <f t="shared" si="76"/>
        <v>Y0301010062</v>
      </c>
      <c r="W301" s="140" t="s">
        <v>1472</v>
      </c>
      <c r="X301" s="140" t="s">
        <v>1469</v>
      </c>
      <c r="Y301" s="140" t="s">
        <v>1615</v>
      </c>
      <c r="Z301" s="143">
        <f>_xlfn.XLOOKUP((W301&amp;V301),[1]GRN_20260331!$H:$H,[1]GRN_20260331!$W:$W,0)</f>
        <v>0.14000000000000001</v>
      </c>
      <c r="AA301" s="143" t="str">
        <f t="shared" ref="AA301:AA364" si="81">IF(W301="GU","USD","THB")</f>
        <v>USD</v>
      </c>
      <c r="AB301" s="143">
        <f t="shared" ref="AB301:AB364" si="82">IF(AA301="THB",AB$5,1)</f>
        <v>1</v>
      </c>
      <c r="AC301" s="143">
        <f t="shared" ref="AC301:AC364" si="83">Z301/AB301</f>
        <v>0.14000000000000001</v>
      </c>
      <c r="AD301" s="143">
        <f t="shared" si="77"/>
        <v>2</v>
      </c>
      <c r="AE301" s="143">
        <f t="shared" ref="AE301:AE364" si="84">AC301*AD301</f>
        <v>0.28000000000000003</v>
      </c>
      <c r="AG301" s="143">
        <f>_xlfn.XLOOKUP((W301&amp;V301),[1]GRN_20260331!$H:$H,[1]GRN_20260331!$X:$X,0)</f>
        <v>1.0170164705882354E-3</v>
      </c>
      <c r="AH301" s="143">
        <f t="shared" si="78"/>
        <v>2</v>
      </c>
      <c r="AI301" s="143">
        <f t="shared" si="79"/>
        <v>2.0340329411764708E-3</v>
      </c>
      <c r="AK301" s="144"/>
    </row>
    <row r="302" spans="1:37" x14ac:dyDescent="0.3">
      <c r="A302" s="23">
        <v>296</v>
      </c>
      <c r="B302" s="23"/>
      <c r="C302" s="23"/>
      <c r="D302" s="74" t="s">
        <v>661</v>
      </c>
      <c r="E302" s="74" t="s">
        <v>720</v>
      </c>
      <c r="F302" s="23">
        <v>1</v>
      </c>
      <c r="G302" s="23" t="s">
        <v>30</v>
      </c>
      <c r="H302" s="23" t="s">
        <v>31</v>
      </c>
      <c r="I302" s="74" t="s">
        <v>714</v>
      </c>
      <c r="J302" s="23" t="s">
        <v>715</v>
      </c>
      <c r="K302" s="23" t="s">
        <v>716</v>
      </c>
      <c r="L302" s="88">
        <v>4</v>
      </c>
      <c r="M302" s="23" t="s">
        <v>34</v>
      </c>
      <c r="N302" s="74" t="s">
        <v>52</v>
      </c>
      <c r="O302" s="23" t="s">
        <v>53</v>
      </c>
      <c r="P302" s="89" t="s">
        <v>54</v>
      </c>
      <c r="Q302" s="50"/>
      <c r="R302" s="51" t="s">
        <v>669</v>
      </c>
      <c r="S302" s="23"/>
      <c r="U302" s="140" t="str">
        <f t="shared" si="75"/>
        <v>Fastener</v>
      </c>
      <c r="V302" s="140" t="str">
        <f t="shared" si="76"/>
        <v>Y0301020014</v>
      </c>
      <c r="W302" s="140" t="s">
        <v>1472</v>
      </c>
      <c r="X302" s="140" t="s">
        <v>1469</v>
      </c>
      <c r="Y302" s="140" t="s">
        <v>1615</v>
      </c>
      <c r="Z302" s="143">
        <f>_xlfn.XLOOKUP((W302&amp;V302),[1]GRN_20260331!$H:$H,[1]GRN_20260331!$W:$W,0)</f>
        <v>0.01</v>
      </c>
      <c r="AA302" s="143" t="str">
        <f t="shared" si="81"/>
        <v>USD</v>
      </c>
      <c r="AB302" s="143">
        <f t="shared" si="82"/>
        <v>1</v>
      </c>
      <c r="AC302" s="143">
        <f t="shared" si="83"/>
        <v>0.01</v>
      </c>
      <c r="AD302" s="143">
        <f t="shared" si="77"/>
        <v>4</v>
      </c>
      <c r="AE302" s="143">
        <f t="shared" si="84"/>
        <v>0.04</v>
      </c>
      <c r="AG302" s="143">
        <f>_xlfn.XLOOKUP((W302&amp;V302),[1]GRN_20260331!$H:$H,[1]GRN_20260331!$X:$X,0)</f>
        <v>7.2610294117647064E-5</v>
      </c>
      <c r="AH302" s="143">
        <f t="shared" si="78"/>
        <v>4</v>
      </c>
      <c r="AI302" s="143">
        <f t="shared" si="79"/>
        <v>2.9044117647058826E-4</v>
      </c>
      <c r="AK302" s="144"/>
    </row>
    <row r="303" spans="1:37" x14ac:dyDescent="0.3">
      <c r="A303" s="23">
        <v>297</v>
      </c>
      <c r="B303" s="23"/>
      <c r="C303" s="23"/>
      <c r="D303" s="74" t="s">
        <v>661</v>
      </c>
      <c r="E303" s="74" t="s">
        <v>720</v>
      </c>
      <c r="F303" s="23">
        <v>1</v>
      </c>
      <c r="G303" s="23" t="s">
        <v>30</v>
      </c>
      <c r="H303" s="23" t="s">
        <v>31</v>
      </c>
      <c r="I303" s="74" t="s">
        <v>717</v>
      </c>
      <c r="J303" s="23" t="s">
        <v>718</v>
      </c>
      <c r="K303" s="23" t="s">
        <v>719</v>
      </c>
      <c r="L303" s="88">
        <v>4</v>
      </c>
      <c r="M303" s="23" t="s">
        <v>34</v>
      </c>
      <c r="N303" s="74" t="s">
        <v>52</v>
      </c>
      <c r="O303" s="23" t="s">
        <v>53</v>
      </c>
      <c r="P303" s="89" t="s">
        <v>54</v>
      </c>
      <c r="Q303" s="50"/>
      <c r="R303" s="51" t="s">
        <v>669</v>
      </c>
      <c r="S303" s="23"/>
      <c r="U303" s="140" t="str">
        <f t="shared" si="75"/>
        <v>Fastener</v>
      </c>
      <c r="V303" s="140" t="str">
        <f t="shared" si="76"/>
        <v>Y0301019093</v>
      </c>
      <c r="W303" s="140" t="s">
        <v>1472</v>
      </c>
      <c r="X303" s="140" t="s">
        <v>1469</v>
      </c>
      <c r="Y303" s="140" t="s">
        <v>1615</v>
      </c>
      <c r="Z303" s="143">
        <f>_xlfn.XLOOKUP((W303&amp;V303),[1]GRN_20260331!$H:$H,[1]GRN_20260331!$W:$W,0)</f>
        <v>0.05</v>
      </c>
      <c r="AA303" s="143" t="str">
        <f t="shared" si="81"/>
        <v>USD</v>
      </c>
      <c r="AB303" s="143">
        <f t="shared" si="82"/>
        <v>1</v>
      </c>
      <c r="AC303" s="143">
        <f t="shared" si="83"/>
        <v>0.05</v>
      </c>
      <c r="AD303" s="143">
        <f t="shared" si="77"/>
        <v>4</v>
      </c>
      <c r="AE303" s="143">
        <f t="shared" si="84"/>
        <v>0.2</v>
      </c>
      <c r="AG303" s="143">
        <f>_xlfn.XLOOKUP((W303&amp;V303),[1]GRN_20260331!$H:$H,[1]GRN_20260331!$X:$X,0)</f>
        <v>3.6320006191950467E-4</v>
      </c>
      <c r="AH303" s="143">
        <f t="shared" si="78"/>
        <v>4</v>
      </c>
      <c r="AI303" s="143">
        <f t="shared" si="79"/>
        <v>1.4528002476780187E-3</v>
      </c>
      <c r="AK303" s="144"/>
    </row>
    <row r="304" spans="1:37" x14ac:dyDescent="0.3">
      <c r="A304" s="23">
        <v>298</v>
      </c>
      <c r="B304" s="23"/>
      <c r="C304" s="23"/>
      <c r="D304" s="74" t="s">
        <v>661</v>
      </c>
      <c r="E304" s="74" t="s">
        <v>720</v>
      </c>
      <c r="F304" s="23">
        <v>1</v>
      </c>
      <c r="G304" s="23" t="s">
        <v>30</v>
      </c>
      <c r="H304" s="23" t="s">
        <v>31</v>
      </c>
      <c r="I304" s="74" t="s">
        <v>724</v>
      </c>
      <c r="J304" s="23" t="s">
        <v>725</v>
      </c>
      <c r="K304" s="23" t="s">
        <v>726</v>
      </c>
      <c r="L304" s="88">
        <v>2</v>
      </c>
      <c r="M304" s="23" t="s">
        <v>34</v>
      </c>
      <c r="N304" s="74" t="s">
        <v>52</v>
      </c>
      <c r="O304" s="23" t="s">
        <v>53</v>
      </c>
      <c r="P304" s="89" t="s">
        <v>54</v>
      </c>
      <c r="Q304" s="50"/>
      <c r="R304" s="51" t="s">
        <v>669</v>
      </c>
      <c r="S304" s="23"/>
      <c r="U304" s="140" t="str">
        <f t="shared" si="75"/>
        <v>Fastener</v>
      </c>
      <c r="V304" s="140" t="str">
        <f t="shared" si="76"/>
        <v>Y0301010061</v>
      </c>
      <c r="W304" s="140" t="s">
        <v>1472</v>
      </c>
      <c r="X304" s="140" t="s">
        <v>1469</v>
      </c>
      <c r="Y304" s="140" t="s">
        <v>1615</v>
      </c>
      <c r="Z304" s="143">
        <f>_xlfn.XLOOKUP((W304&amp;V304),[1]GRN_20260331!$H:$H,[1]GRN_20260331!$W:$W,0)</f>
        <v>0.15</v>
      </c>
      <c r="AA304" s="143" t="str">
        <f t="shared" si="81"/>
        <v>USD</v>
      </c>
      <c r="AB304" s="143">
        <f t="shared" si="82"/>
        <v>1</v>
      </c>
      <c r="AC304" s="143">
        <f t="shared" si="83"/>
        <v>0.15</v>
      </c>
      <c r="AD304" s="143">
        <f t="shared" si="77"/>
        <v>2</v>
      </c>
      <c r="AE304" s="143">
        <f t="shared" si="84"/>
        <v>0.3</v>
      </c>
      <c r="AG304" s="143">
        <f>_xlfn.XLOOKUP((W304&amp;V304),[1]GRN_20260331!$H:$H,[1]GRN_20260331!$X:$X,0)</f>
        <v>1.0898405882352941E-3</v>
      </c>
      <c r="AH304" s="143">
        <f t="shared" si="78"/>
        <v>2</v>
      </c>
      <c r="AI304" s="143">
        <f t="shared" si="79"/>
        <v>2.1796811764705883E-3</v>
      </c>
      <c r="AK304" s="144"/>
    </row>
    <row r="305" spans="1:37" x14ac:dyDescent="0.3">
      <c r="A305" s="23">
        <v>299</v>
      </c>
      <c r="B305" s="23"/>
      <c r="C305" s="23"/>
      <c r="D305" s="74" t="s">
        <v>661</v>
      </c>
      <c r="E305" s="74" t="s">
        <v>720</v>
      </c>
      <c r="F305" s="23">
        <v>1</v>
      </c>
      <c r="G305" s="23" t="s">
        <v>30</v>
      </c>
      <c r="H305" s="23" t="s">
        <v>31</v>
      </c>
      <c r="I305" s="74" t="s">
        <v>727</v>
      </c>
      <c r="J305" s="23" t="s">
        <v>728</v>
      </c>
      <c r="K305" s="23" t="s">
        <v>729</v>
      </c>
      <c r="L305" s="88">
        <v>3</v>
      </c>
      <c r="M305" s="23" t="s">
        <v>34</v>
      </c>
      <c r="N305" s="74" t="s">
        <v>52</v>
      </c>
      <c r="O305" s="23" t="s">
        <v>53</v>
      </c>
      <c r="P305" s="89" t="s">
        <v>54</v>
      </c>
      <c r="Q305" s="50"/>
      <c r="R305" s="51" t="s">
        <v>669</v>
      </c>
      <c r="S305" s="23"/>
      <c r="U305" s="140" t="str">
        <f t="shared" si="75"/>
        <v>Fastener</v>
      </c>
      <c r="V305" s="140" t="str">
        <f t="shared" si="76"/>
        <v>Y0301010057</v>
      </c>
      <c r="W305" s="140" t="s">
        <v>1472</v>
      </c>
      <c r="X305" s="140" t="s">
        <v>1469</v>
      </c>
      <c r="Y305" s="140" t="s">
        <v>1615</v>
      </c>
      <c r="Z305" s="143">
        <f>_xlfn.XLOOKUP((W305&amp;V305),[1]GRN_20260331!$H:$H,[1]GRN_20260331!$W:$W,0)</f>
        <v>0.09</v>
      </c>
      <c r="AA305" s="143" t="str">
        <f t="shared" si="81"/>
        <v>USD</v>
      </c>
      <c r="AB305" s="143">
        <f t="shared" si="82"/>
        <v>1</v>
      </c>
      <c r="AC305" s="143">
        <f t="shared" si="83"/>
        <v>0.09</v>
      </c>
      <c r="AD305" s="143">
        <f t="shared" si="77"/>
        <v>3</v>
      </c>
      <c r="AE305" s="143">
        <f t="shared" si="84"/>
        <v>0.27</v>
      </c>
      <c r="AG305" s="143">
        <f>_xlfn.XLOOKUP((W305&amp;V305),[1]GRN_20260331!$H:$H,[1]GRN_20260331!$X:$X,0)</f>
        <v>6.5345529411764706E-4</v>
      </c>
      <c r="AH305" s="143">
        <f t="shared" si="78"/>
        <v>3</v>
      </c>
      <c r="AI305" s="143">
        <f t="shared" si="79"/>
        <v>1.9603658823529411E-3</v>
      </c>
      <c r="AK305" s="144"/>
    </row>
    <row r="306" spans="1:37" x14ac:dyDescent="0.3">
      <c r="A306" s="23">
        <v>300</v>
      </c>
      <c r="B306" s="23"/>
      <c r="C306" s="23"/>
      <c r="D306" s="74" t="s">
        <v>661</v>
      </c>
      <c r="E306" s="74" t="s">
        <v>720</v>
      </c>
      <c r="F306" s="23">
        <v>1</v>
      </c>
      <c r="G306" s="23" t="s">
        <v>30</v>
      </c>
      <c r="H306" s="23" t="s">
        <v>31</v>
      </c>
      <c r="I306" s="74" t="s">
        <v>714</v>
      </c>
      <c r="J306" s="23" t="s">
        <v>715</v>
      </c>
      <c r="K306" s="23" t="s">
        <v>716</v>
      </c>
      <c r="L306" s="88">
        <v>6</v>
      </c>
      <c r="M306" s="23" t="s">
        <v>34</v>
      </c>
      <c r="N306" s="74" t="s">
        <v>52</v>
      </c>
      <c r="O306" s="23" t="s">
        <v>53</v>
      </c>
      <c r="P306" s="89" t="s">
        <v>54</v>
      </c>
      <c r="Q306" s="50"/>
      <c r="R306" s="51" t="s">
        <v>669</v>
      </c>
      <c r="S306" s="23"/>
      <c r="U306" s="140" t="str">
        <f t="shared" si="75"/>
        <v>Fastener</v>
      </c>
      <c r="V306" s="140" t="str">
        <f t="shared" si="76"/>
        <v>Y0301020014</v>
      </c>
      <c r="W306" s="140" t="s">
        <v>1472</v>
      </c>
      <c r="X306" s="140" t="s">
        <v>1469</v>
      </c>
      <c r="Y306" s="140" t="s">
        <v>1615</v>
      </c>
      <c r="Z306" s="143">
        <f>_xlfn.XLOOKUP((W306&amp;V306),[1]GRN_20260331!$H:$H,[1]GRN_20260331!$W:$W,0)</f>
        <v>0.01</v>
      </c>
      <c r="AA306" s="143" t="str">
        <f t="shared" si="81"/>
        <v>USD</v>
      </c>
      <c r="AB306" s="143">
        <f t="shared" si="82"/>
        <v>1</v>
      </c>
      <c r="AC306" s="143">
        <f t="shared" si="83"/>
        <v>0.01</v>
      </c>
      <c r="AD306" s="143">
        <f t="shared" si="77"/>
        <v>6</v>
      </c>
      <c r="AE306" s="143">
        <f t="shared" si="84"/>
        <v>0.06</v>
      </c>
      <c r="AG306" s="143">
        <f>_xlfn.XLOOKUP((W306&amp;V306),[1]GRN_20260331!$H:$H,[1]GRN_20260331!$X:$X,0)</f>
        <v>7.2610294117647064E-5</v>
      </c>
      <c r="AH306" s="143">
        <f t="shared" si="78"/>
        <v>6</v>
      </c>
      <c r="AI306" s="143">
        <f t="shared" si="79"/>
        <v>4.3566176470588239E-4</v>
      </c>
      <c r="AK306" s="144"/>
    </row>
    <row r="307" spans="1:37" x14ac:dyDescent="0.3">
      <c r="A307" s="23">
        <v>301</v>
      </c>
      <c r="B307" s="23"/>
      <c r="C307" s="23"/>
      <c r="D307" s="74" t="s">
        <v>661</v>
      </c>
      <c r="E307" s="74" t="s">
        <v>720</v>
      </c>
      <c r="F307" s="23">
        <v>1</v>
      </c>
      <c r="G307" s="23" t="s">
        <v>30</v>
      </c>
      <c r="H307" s="23" t="s">
        <v>31</v>
      </c>
      <c r="I307" s="74" t="s">
        <v>717</v>
      </c>
      <c r="J307" s="23" t="s">
        <v>718</v>
      </c>
      <c r="K307" s="23" t="s">
        <v>719</v>
      </c>
      <c r="L307" s="88">
        <v>7</v>
      </c>
      <c r="M307" s="23" t="s">
        <v>34</v>
      </c>
      <c r="N307" s="74" t="s">
        <v>52</v>
      </c>
      <c r="O307" s="23" t="s">
        <v>53</v>
      </c>
      <c r="P307" s="89" t="s">
        <v>54</v>
      </c>
      <c r="Q307" s="50"/>
      <c r="R307" s="51" t="s">
        <v>669</v>
      </c>
      <c r="S307" s="23"/>
      <c r="U307" s="140" t="str">
        <f t="shared" si="75"/>
        <v>Fastener</v>
      </c>
      <c r="V307" s="140" t="str">
        <f t="shared" si="76"/>
        <v>Y0301019093</v>
      </c>
      <c r="W307" s="140" t="s">
        <v>1472</v>
      </c>
      <c r="X307" s="140" t="s">
        <v>1469</v>
      </c>
      <c r="Y307" s="140" t="s">
        <v>1615</v>
      </c>
      <c r="Z307" s="143">
        <f>_xlfn.XLOOKUP((W307&amp;V307),[1]GRN_20260331!$H:$H,[1]GRN_20260331!$W:$W,0)</f>
        <v>0.05</v>
      </c>
      <c r="AA307" s="143" t="str">
        <f t="shared" si="81"/>
        <v>USD</v>
      </c>
      <c r="AB307" s="143">
        <f t="shared" si="82"/>
        <v>1</v>
      </c>
      <c r="AC307" s="143">
        <f t="shared" si="83"/>
        <v>0.05</v>
      </c>
      <c r="AD307" s="143">
        <f t="shared" si="77"/>
        <v>7</v>
      </c>
      <c r="AE307" s="143">
        <f t="shared" si="84"/>
        <v>0.35000000000000003</v>
      </c>
      <c r="AG307" s="143">
        <f>_xlfn.XLOOKUP((W307&amp;V307),[1]GRN_20260331!$H:$H,[1]GRN_20260331!$X:$X,0)</f>
        <v>3.6320006191950467E-4</v>
      </c>
      <c r="AH307" s="143">
        <f t="shared" si="78"/>
        <v>7</v>
      </c>
      <c r="AI307" s="143">
        <f t="shared" si="79"/>
        <v>2.5424004334365325E-3</v>
      </c>
      <c r="AK307" s="144"/>
    </row>
    <row r="308" spans="1:37" x14ac:dyDescent="0.3">
      <c r="A308" s="23">
        <v>302</v>
      </c>
      <c r="B308" s="23"/>
      <c r="C308" s="23"/>
      <c r="D308" s="74" t="s">
        <v>661</v>
      </c>
      <c r="E308" s="74" t="s">
        <v>720</v>
      </c>
      <c r="F308" s="23">
        <v>1</v>
      </c>
      <c r="G308" s="23" t="s">
        <v>30</v>
      </c>
      <c r="H308" s="23" t="s">
        <v>31</v>
      </c>
      <c r="I308" s="74" t="s">
        <v>724</v>
      </c>
      <c r="J308" s="23" t="s">
        <v>725</v>
      </c>
      <c r="K308" s="23" t="s">
        <v>726</v>
      </c>
      <c r="L308" s="88">
        <v>4</v>
      </c>
      <c r="M308" s="23" t="s">
        <v>34</v>
      </c>
      <c r="N308" s="74" t="s">
        <v>52</v>
      </c>
      <c r="O308" s="23" t="s">
        <v>53</v>
      </c>
      <c r="P308" s="89" t="s">
        <v>54</v>
      </c>
      <c r="Q308" s="50"/>
      <c r="R308" s="51" t="s">
        <v>669</v>
      </c>
      <c r="S308" s="23"/>
      <c r="U308" s="140" t="str">
        <f t="shared" si="75"/>
        <v>Fastener</v>
      </c>
      <c r="V308" s="140" t="str">
        <f t="shared" si="76"/>
        <v>Y0301010061</v>
      </c>
      <c r="W308" s="140" t="s">
        <v>1472</v>
      </c>
      <c r="X308" s="140" t="s">
        <v>1469</v>
      </c>
      <c r="Y308" s="140" t="s">
        <v>1615</v>
      </c>
      <c r="Z308" s="143">
        <f>_xlfn.XLOOKUP((W308&amp;V308),[1]GRN_20260331!$H:$H,[1]GRN_20260331!$W:$W,0)</f>
        <v>0.15</v>
      </c>
      <c r="AA308" s="143" t="str">
        <f t="shared" si="81"/>
        <v>USD</v>
      </c>
      <c r="AB308" s="143">
        <f t="shared" si="82"/>
        <v>1</v>
      </c>
      <c r="AC308" s="143">
        <f t="shared" si="83"/>
        <v>0.15</v>
      </c>
      <c r="AD308" s="143">
        <f t="shared" si="77"/>
        <v>4</v>
      </c>
      <c r="AE308" s="143">
        <f t="shared" si="84"/>
        <v>0.6</v>
      </c>
      <c r="AG308" s="143">
        <f>_xlfn.XLOOKUP((W308&amp;V308),[1]GRN_20260331!$H:$H,[1]GRN_20260331!$X:$X,0)</f>
        <v>1.0898405882352941E-3</v>
      </c>
      <c r="AH308" s="143">
        <f t="shared" si="78"/>
        <v>4</v>
      </c>
      <c r="AI308" s="143">
        <f t="shared" si="79"/>
        <v>4.3593623529411766E-3</v>
      </c>
      <c r="AK308" s="144"/>
    </row>
    <row r="309" spans="1:37" x14ac:dyDescent="0.3">
      <c r="A309" s="23">
        <v>303</v>
      </c>
      <c r="B309" s="23"/>
      <c r="C309" s="23"/>
      <c r="D309" s="74" t="s">
        <v>661</v>
      </c>
      <c r="E309" s="74" t="s">
        <v>720</v>
      </c>
      <c r="F309" s="23">
        <v>1</v>
      </c>
      <c r="G309" s="23" t="s">
        <v>30</v>
      </c>
      <c r="H309" s="23" t="s">
        <v>31</v>
      </c>
      <c r="I309" s="74" t="s">
        <v>730</v>
      </c>
      <c r="J309" s="23" t="s">
        <v>731</v>
      </c>
      <c r="K309" s="23" t="s">
        <v>732</v>
      </c>
      <c r="L309" s="88">
        <v>1</v>
      </c>
      <c r="M309" s="23" t="s">
        <v>34</v>
      </c>
      <c r="N309" s="74" t="s">
        <v>52</v>
      </c>
      <c r="O309" s="23" t="s">
        <v>53</v>
      </c>
      <c r="P309" s="89" t="s">
        <v>54</v>
      </c>
      <c r="Q309" s="50"/>
      <c r="R309" s="51" t="s">
        <v>669</v>
      </c>
      <c r="S309" s="23"/>
      <c r="U309" s="140" t="str">
        <f t="shared" si="75"/>
        <v>Fastener</v>
      </c>
      <c r="V309" s="140" t="str">
        <f t="shared" si="76"/>
        <v>Y0301019057</v>
      </c>
      <c r="W309" s="140" t="s">
        <v>1472</v>
      </c>
      <c r="X309" s="140" t="s">
        <v>1469</v>
      </c>
      <c r="Y309" s="140" t="s">
        <v>1615</v>
      </c>
      <c r="Z309" s="143">
        <f>_xlfn.XLOOKUP((W309&amp;V309),[1]GRN_20260331!$H:$H,[1]GRN_20260331!$W:$W,0)</f>
        <v>0.03</v>
      </c>
      <c r="AA309" s="143" t="str">
        <f t="shared" si="81"/>
        <v>USD</v>
      </c>
      <c r="AB309" s="143">
        <f t="shared" si="82"/>
        <v>1</v>
      </c>
      <c r="AC309" s="143">
        <f t="shared" si="83"/>
        <v>0.03</v>
      </c>
      <c r="AD309" s="143">
        <f t="shared" si="77"/>
        <v>1</v>
      </c>
      <c r="AE309" s="143">
        <f t="shared" si="84"/>
        <v>0.03</v>
      </c>
      <c r="AG309" s="143">
        <f>_xlfn.XLOOKUP((W309&amp;V309),[1]GRN_20260331!$H:$H,[1]GRN_20260331!$X:$X,0)</f>
        <v>2.1832941176470584E-4</v>
      </c>
      <c r="AH309" s="143">
        <f t="shared" si="78"/>
        <v>1</v>
      </c>
      <c r="AI309" s="143">
        <f t="shared" si="79"/>
        <v>2.1832941176470584E-4</v>
      </c>
      <c r="AK309" s="144"/>
    </row>
    <row r="310" spans="1:37" x14ac:dyDescent="0.3">
      <c r="A310" s="23">
        <v>304</v>
      </c>
      <c r="B310" s="23"/>
      <c r="C310" s="23"/>
      <c r="D310" s="74" t="s">
        <v>661</v>
      </c>
      <c r="E310" s="74" t="s">
        <v>720</v>
      </c>
      <c r="F310" s="23">
        <v>1</v>
      </c>
      <c r="G310" s="23" t="s">
        <v>30</v>
      </c>
      <c r="H310" s="23" t="s">
        <v>31</v>
      </c>
      <c r="I310" s="74" t="s">
        <v>733</v>
      </c>
      <c r="J310" s="23" t="s">
        <v>734</v>
      </c>
      <c r="K310" s="23" t="s">
        <v>735</v>
      </c>
      <c r="L310" s="88">
        <v>1</v>
      </c>
      <c r="M310" s="23" t="s">
        <v>34</v>
      </c>
      <c r="N310" s="74" t="s">
        <v>52</v>
      </c>
      <c r="O310" s="23" t="s">
        <v>53</v>
      </c>
      <c r="P310" s="89" t="s">
        <v>54</v>
      </c>
      <c r="Q310" s="50"/>
      <c r="R310" s="51" t="s">
        <v>669</v>
      </c>
      <c r="S310" s="23"/>
      <c r="U310" s="140" t="str">
        <f t="shared" si="75"/>
        <v>Fastener</v>
      </c>
      <c r="V310" s="140" t="str">
        <f t="shared" si="76"/>
        <v>Y0301021009</v>
      </c>
      <c r="W310" s="140" t="s">
        <v>1472</v>
      </c>
      <c r="X310" s="140" t="s">
        <v>1469</v>
      </c>
      <c r="Y310" s="140" t="s">
        <v>1615</v>
      </c>
      <c r="Z310" s="143">
        <f>_xlfn.XLOOKUP((W310&amp;V310),[1]GRN_20260331!$H:$H,[1]GRN_20260331!$W:$W,0)</f>
        <v>0.01</v>
      </c>
      <c r="AA310" s="143" t="str">
        <f t="shared" si="81"/>
        <v>USD</v>
      </c>
      <c r="AB310" s="143">
        <f t="shared" si="82"/>
        <v>1</v>
      </c>
      <c r="AC310" s="143">
        <f t="shared" si="83"/>
        <v>0.01</v>
      </c>
      <c r="AD310" s="143">
        <f t="shared" si="77"/>
        <v>1</v>
      </c>
      <c r="AE310" s="143">
        <f t="shared" si="84"/>
        <v>0.01</v>
      </c>
      <c r="AG310" s="143">
        <f>_xlfn.XLOOKUP((W310&amp;V310),[1]GRN_20260331!$H:$H,[1]GRN_20260331!$X:$X,0)</f>
        <v>7.3552941176470598E-5</v>
      </c>
      <c r="AH310" s="143">
        <f t="shared" si="78"/>
        <v>1</v>
      </c>
      <c r="AI310" s="143">
        <f t="shared" si="79"/>
        <v>7.3552941176470598E-5</v>
      </c>
      <c r="AK310" s="144"/>
    </row>
    <row r="311" spans="1:37" x14ac:dyDescent="0.3">
      <c r="A311" s="23">
        <v>305</v>
      </c>
      <c r="B311" s="23"/>
      <c r="C311" s="23"/>
      <c r="D311" s="74" t="s">
        <v>661</v>
      </c>
      <c r="E311" s="74" t="s">
        <v>720</v>
      </c>
      <c r="F311" s="23">
        <v>1</v>
      </c>
      <c r="G311" s="23" t="s">
        <v>30</v>
      </c>
      <c r="H311" s="23" t="s">
        <v>31</v>
      </c>
      <c r="I311" s="74" t="s">
        <v>736</v>
      </c>
      <c r="J311" s="23" t="s">
        <v>737</v>
      </c>
      <c r="K311" s="23" t="s">
        <v>738</v>
      </c>
      <c r="L311" s="88">
        <v>2</v>
      </c>
      <c r="M311" s="23" t="s">
        <v>34</v>
      </c>
      <c r="N311" s="74" t="s">
        <v>52</v>
      </c>
      <c r="O311" s="23" t="s">
        <v>53</v>
      </c>
      <c r="P311" s="89" t="s">
        <v>54</v>
      </c>
      <c r="Q311" s="50"/>
      <c r="R311" s="51" t="s">
        <v>669</v>
      </c>
      <c r="S311" s="23"/>
      <c r="U311" s="140" t="str">
        <f t="shared" si="75"/>
        <v>Fastener</v>
      </c>
      <c r="V311" s="140" t="str">
        <f t="shared" si="76"/>
        <v>Y0301020015</v>
      </c>
      <c r="W311" s="140" t="s">
        <v>1472</v>
      </c>
      <c r="X311" s="140" t="s">
        <v>1469</v>
      </c>
      <c r="Y311" s="140" t="s">
        <v>1615</v>
      </c>
      <c r="Z311" s="143">
        <f>_xlfn.XLOOKUP((W311&amp;V311),[1]GRN_20260331!$H:$H,[1]GRN_20260331!$W:$W,0)</f>
        <v>0.03</v>
      </c>
      <c r="AA311" s="143" t="str">
        <f t="shared" si="81"/>
        <v>USD</v>
      </c>
      <c r="AB311" s="143">
        <f t="shared" si="82"/>
        <v>1</v>
      </c>
      <c r="AC311" s="143">
        <f t="shared" si="83"/>
        <v>0.03</v>
      </c>
      <c r="AD311" s="143">
        <f t="shared" si="77"/>
        <v>2</v>
      </c>
      <c r="AE311" s="143">
        <f t="shared" si="84"/>
        <v>0.06</v>
      </c>
      <c r="AG311" s="143">
        <f>_xlfn.XLOOKUP((W311&amp;V311),[1]GRN_20260331!$H:$H,[1]GRN_20260331!$X:$X,0)</f>
        <v>2.1832941176470584E-4</v>
      </c>
      <c r="AH311" s="143">
        <f t="shared" si="78"/>
        <v>2</v>
      </c>
      <c r="AI311" s="143">
        <f t="shared" si="79"/>
        <v>4.3665882352941169E-4</v>
      </c>
      <c r="AK311" s="144"/>
    </row>
    <row r="312" spans="1:37" x14ac:dyDescent="0.3">
      <c r="A312" s="23">
        <v>306</v>
      </c>
      <c r="B312" s="23"/>
      <c r="C312" s="23"/>
      <c r="D312" s="74" t="s">
        <v>661</v>
      </c>
      <c r="E312" s="74" t="s">
        <v>739</v>
      </c>
      <c r="F312" s="23">
        <v>1</v>
      </c>
      <c r="G312" s="23" t="s">
        <v>30</v>
      </c>
      <c r="H312" s="23" t="s">
        <v>31</v>
      </c>
      <c r="I312" s="74" t="s">
        <v>680</v>
      </c>
      <c r="J312" s="23" t="s">
        <v>681</v>
      </c>
      <c r="K312" s="23" t="s">
        <v>682</v>
      </c>
      <c r="L312" s="88">
        <v>4</v>
      </c>
      <c r="M312" s="23" t="s">
        <v>34</v>
      </c>
      <c r="N312" s="74" t="s">
        <v>52</v>
      </c>
      <c r="O312" s="23" t="s">
        <v>53</v>
      </c>
      <c r="P312" s="89" t="s">
        <v>54</v>
      </c>
      <c r="Q312" s="50"/>
      <c r="R312" s="51" t="s">
        <v>669</v>
      </c>
      <c r="S312" s="23"/>
      <c r="U312" s="140" t="str">
        <f t="shared" si="75"/>
        <v>Fastener</v>
      </c>
      <c r="V312" s="140" t="str">
        <f t="shared" si="76"/>
        <v>Y0301035007</v>
      </c>
      <c r="W312" s="140" t="s">
        <v>1472</v>
      </c>
      <c r="X312" s="140" t="s">
        <v>1469</v>
      </c>
      <c r="Y312" s="140" t="s">
        <v>1615</v>
      </c>
      <c r="Z312" s="143">
        <f>_xlfn.XLOOKUP((W312&amp;V312),[1]GRN_20260331!$H:$H,[1]GRN_20260331!$W:$W,0)</f>
        <v>0.01</v>
      </c>
      <c r="AA312" s="143" t="str">
        <f t="shared" si="81"/>
        <v>USD</v>
      </c>
      <c r="AB312" s="143">
        <f t="shared" si="82"/>
        <v>1</v>
      </c>
      <c r="AC312" s="143">
        <f t="shared" si="83"/>
        <v>0.01</v>
      </c>
      <c r="AD312" s="143">
        <f t="shared" si="77"/>
        <v>4</v>
      </c>
      <c r="AE312" s="143">
        <f t="shared" si="84"/>
        <v>0.04</v>
      </c>
      <c r="AG312" s="143">
        <f>_xlfn.XLOOKUP((W312&amp;V312),[1]GRN_20260331!$H:$H,[1]GRN_20260331!$X:$X,0)</f>
        <v>7.2644335511982567E-5</v>
      </c>
      <c r="AH312" s="143">
        <f t="shared" si="78"/>
        <v>4</v>
      </c>
      <c r="AI312" s="143">
        <f t="shared" si="79"/>
        <v>2.9057734204793027E-4</v>
      </c>
      <c r="AK312" s="144"/>
    </row>
    <row r="313" spans="1:37" x14ac:dyDescent="0.3">
      <c r="A313" s="23">
        <v>307</v>
      </c>
      <c r="B313" s="23"/>
      <c r="C313" s="23"/>
      <c r="D313" s="74" t="s">
        <v>661</v>
      </c>
      <c r="E313" s="74" t="s">
        <v>739</v>
      </c>
      <c r="F313" s="23">
        <v>1</v>
      </c>
      <c r="G313" s="23" t="s">
        <v>30</v>
      </c>
      <c r="H313" s="23" t="s">
        <v>31</v>
      </c>
      <c r="I313" s="74" t="s">
        <v>677</v>
      </c>
      <c r="J313" s="23" t="s">
        <v>678</v>
      </c>
      <c r="K313" s="23" t="s">
        <v>679</v>
      </c>
      <c r="L313" s="88">
        <v>4</v>
      </c>
      <c r="M313" s="23" t="s">
        <v>34</v>
      </c>
      <c r="N313" s="74" t="s">
        <v>52</v>
      </c>
      <c r="O313" s="23" t="s">
        <v>53</v>
      </c>
      <c r="P313" s="89" t="s">
        <v>54</v>
      </c>
      <c r="Q313" s="50"/>
      <c r="R313" s="51" t="s">
        <v>669</v>
      </c>
      <c r="S313" s="23"/>
      <c r="U313" s="140" t="str">
        <f t="shared" si="75"/>
        <v>Fastener</v>
      </c>
      <c r="V313" s="140" t="str">
        <f t="shared" si="76"/>
        <v>F2101081010</v>
      </c>
      <c r="W313" s="140" t="s">
        <v>1472</v>
      </c>
      <c r="X313" s="140" t="s">
        <v>1469</v>
      </c>
      <c r="Y313" s="140" t="s">
        <v>1615</v>
      </c>
      <c r="Z313" s="143">
        <f>_xlfn.XLOOKUP((W313&amp;V313),[1]GRN_20260331!$H:$H,[1]GRN_20260331!$W:$W,0)</f>
        <v>0.01</v>
      </c>
      <c r="AA313" s="143" t="str">
        <f t="shared" si="81"/>
        <v>USD</v>
      </c>
      <c r="AB313" s="143">
        <f t="shared" si="82"/>
        <v>1</v>
      </c>
      <c r="AC313" s="143">
        <f t="shared" si="83"/>
        <v>0.01</v>
      </c>
      <c r="AD313" s="143">
        <f t="shared" si="77"/>
        <v>4</v>
      </c>
      <c r="AE313" s="143">
        <f t="shared" si="84"/>
        <v>0.04</v>
      </c>
      <c r="AG313" s="143">
        <f>_xlfn.XLOOKUP((W313&amp;V313),[1]GRN_20260331!$H:$H,[1]GRN_20260331!$X:$X,0)</f>
        <v>7.2608024691358028E-5</v>
      </c>
      <c r="AH313" s="143">
        <f t="shared" si="78"/>
        <v>4</v>
      </c>
      <c r="AI313" s="143">
        <f t="shared" si="79"/>
        <v>2.9043209876543211E-4</v>
      </c>
      <c r="AK313" s="144"/>
    </row>
    <row r="314" spans="1:37" x14ac:dyDescent="0.3">
      <c r="A314" s="23">
        <v>308</v>
      </c>
      <c r="B314" s="23"/>
      <c r="C314" s="23"/>
      <c r="D314" s="74" t="s">
        <v>661</v>
      </c>
      <c r="E314" s="74" t="s">
        <v>739</v>
      </c>
      <c r="F314" s="23">
        <v>1</v>
      </c>
      <c r="G314" s="23" t="s">
        <v>30</v>
      </c>
      <c r="H314" s="23" t="s">
        <v>31</v>
      </c>
      <c r="I314" s="74" t="s">
        <v>674</v>
      </c>
      <c r="J314" s="23" t="s">
        <v>675</v>
      </c>
      <c r="K314" s="23" t="s">
        <v>676</v>
      </c>
      <c r="L314" s="88">
        <v>4</v>
      </c>
      <c r="M314" s="23" t="s">
        <v>34</v>
      </c>
      <c r="N314" s="74" t="s">
        <v>52</v>
      </c>
      <c r="O314" s="23" t="s">
        <v>53</v>
      </c>
      <c r="P314" s="89" t="s">
        <v>54</v>
      </c>
      <c r="Q314" s="50"/>
      <c r="R314" s="51" t="s">
        <v>669</v>
      </c>
      <c r="S314" s="23"/>
      <c r="U314" s="140" t="str">
        <f t="shared" si="75"/>
        <v>Fastener</v>
      </c>
      <c r="V314" s="140" t="str">
        <f t="shared" si="76"/>
        <v>F2101002004</v>
      </c>
      <c r="W314" s="140" t="s">
        <v>1472</v>
      </c>
      <c r="X314" s="140" t="s">
        <v>1469</v>
      </c>
      <c r="Y314" s="140" t="s">
        <v>1615</v>
      </c>
      <c r="Z314" s="143">
        <f>_xlfn.XLOOKUP((W314&amp;V314),[1]GRN_20260331!$H:$H,[1]GRN_20260331!$W:$W,0)</f>
        <v>0.02</v>
      </c>
      <c r="AA314" s="143" t="str">
        <f t="shared" si="81"/>
        <v>USD</v>
      </c>
      <c r="AB314" s="143">
        <f t="shared" si="82"/>
        <v>1</v>
      </c>
      <c r="AC314" s="143">
        <f t="shared" si="83"/>
        <v>0.02</v>
      </c>
      <c r="AD314" s="143">
        <f t="shared" si="77"/>
        <v>4</v>
      </c>
      <c r="AE314" s="143">
        <f t="shared" si="84"/>
        <v>0.08</v>
      </c>
      <c r="AG314" s="143">
        <f>_xlfn.XLOOKUP((W314&amp;V314),[1]GRN_20260331!$H:$H,[1]GRN_20260331!$X:$X,0)</f>
        <v>1.452205882352941E-4</v>
      </c>
      <c r="AH314" s="143">
        <f t="shared" si="78"/>
        <v>4</v>
      </c>
      <c r="AI314" s="143">
        <f t="shared" si="79"/>
        <v>5.8088235294117641E-4</v>
      </c>
      <c r="AK314" s="144"/>
    </row>
    <row r="315" spans="1:37" x14ac:dyDescent="0.3">
      <c r="A315" s="23">
        <v>309</v>
      </c>
      <c r="B315" s="23"/>
      <c r="C315" s="23"/>
      <c r="D315" s="74" t="s">
        <v>661</v>
      </c>
      <c r="E315" s="74" t="s">
        <v>739</v>
      </c>
      <c r="F315" s="23">
        <v>1</v>
      </c>
      <c r="G315" s="23" t="s">
        <v>30</v>
      </c>
      <c r="H315" s="23" t="s">
        <v>31</v>
      </c>
      <c r="I315" s="74" t="s">
        <v>740</v>
      </c>
      <c r="J315" s="23" t="s">
        <v>741</v>
      </c>
      <c r="K315" s="23" t="s">
        <v>742</v>
      </c>
      <c r="L315" s="88">
        <v>2</v>
      </c>
      <c r="M315" s="23" t="s">
        <v>34</v>
      </c>
      <c r="N315" s="74" t="s">
        <v>52</v>
      </c>
      <c r="O315" s="23" t="s">
        <v>53</v>
      </c>
      <c r="P315" s="89" t="s">
        <v>54</v>
      </c>
      <c r="Q315" s="50"/>
      <c r="R315" s="51" t="s">
        <v>669</v>
      </c>
      <c r="S315" s="23"/>
      <c r="U315" s="140" t="str">
        <f t="shared" si="75"/>
        <v>Fastener</v>
      </c>
      <c r="V315" s="140" t="str">
        <f t="shared" si="76"/>
        <v>F210103010</v>
      </c>
      <c r="W315" s="140" t="s">
        <v>1472</v>
      </c>
      <c r="X315" s="140" t="s">
        <v>1469</v>
      </c>
      <c r="Y315" s="140" t="s">
        <v>1615</v>
      </c>
      <c r="Z315" s="143">
        <f>_xlfn.XLOOKUP((W315&amp;V315),[1]GRN_20260331!$H:$H,[1]GRN_20260331!$W:$W,0)</f>
        <v>0.02</v>
      </c>
      <c r="AA315" s="143" t="str">
        <f t="shared" si="81"/>
        <v>USD</v>
      </c>
      <c r="AB315" s="143">
        <f t="shared" si="82"/>
        <v>1</v>
      </c>
      <c r="AC315" s="143">
        <f t="shared" si="83"/>
        <v>0.02</v>
      </c>
      <c r="AD315" s="143">
        <f t="shared" si="77"/>
        <v>2</v>
      </c>
      <c r="AE315" s="143">
        <f t="shared" si="84"/>
        <v>0.04</v>
      </c>
      <c r="AG315" s="143">
        <f>_xlfn.XLOOKUP((W315&amp;V315),[1]GRN_20260331!$H:$H,[1]GRN_20260331!$X:$X,0)</f>
        <v>1.4303674055829229E-4</v>
      </c>
      <c r="AH315" s="143">
        <f t="shared" si="78"/>
        <v>2</v>
      </c>
      <c r="AI315" s="143">
        <f t="shared" si="79"/>
        <v>2.8607348111658458E-4</v>
      </c>
      <c r="AK315" s="144"/>
    </row>
    <row r="316" spans="1:37" x14ac:dyDescent="0.3">
      <c r="A316" s="23">
        <v>310</v>
      </c>
      <c r="B316" s="23"/>
      <c r="C316" s="23"/>
      <c r="D316" s="74" t="s">
        <v>661</v>
      </c>
      <c r="E316" s="74" t="s">
        <v>743</v>
      </c>
      <c r="F316" s="23">
        <v>1</v>
      </c>
      <c r="G316" s="23" t="s">
        <v>30</v>
      </c>
      <c r="H316" s="23" t="s">
        <v>31</v>
      </c>
      <c r="I316" s="74" t="s">
        <v>744</v>
      </c>
      <c r="J316" s="23" t="s">
        <v>745</v>
      </c>
      <c r="K316" s="23" t="s">
        <v>746</v>
      </c>
      <c r="L316" s="88">
        <v>8</v>
      </c>
      <c r="M316" s="23" t="s">
        <v>34</v>
      </c>
      <c r="N316" s="74" t="s">
        <v>52</v>
      </c>
      <c r="O316" s="23" t="s">
        <v>53</v>
      </c>
      <c r="P316" s="89" t="s">
        <v>54</v>
      </c>
      <c r="Q316" s="50"/>
      <c r="R316" s="51" t="s">
        <v>669</v>
      </c>
      <c r="S316" s="23"/>
      <c r="U316" s="140" t="str">
        <f t="shared" si="75"/>
        <v>Fastener</v>
      </c>
      <c r="V316" s="140" t="str">
        <f t="shared" si="76"/>
        <v>F2101021004</v>
      </c>
      <c r="W316" s="140" t="s">
        <v>1472</v>
      </c>
      <c r="X316" s="140" t="s">
        <v>1469</v>
      </c>
      <c r="Y316" s="140" t="s">
        <v>1615</v>
      </c>
      <c r="Z316" s="143">
        <f>_xlfn.XLOOKUP((W316&amp;V316),[1]GRN_20260331!$H:$H,[1]GRN_20260331!$W:$W,0)</f>
        <v>0.01</v>
      </c>
      <c r="AA316" s="143" t="str">
        <f t="shared" si="81"/>
        <v>USD</v>
      </c>
      <c r="AB316" s="143">
        <f t="shared" si="82"/>
        <v>1</v>
      </c>
      <c r="AC316" s="143">
        <f t="shared" si="83"/>
        <v>0.01</v>
      </c>
      <c r="AD316" s="143">
        <f t="shared" si="77"/>
        <v>8</v>
      </c>
      <c r="AE316" s="143">
        <f t="shared" si="84"/>
        <v>0.08</v>
      </c>
      <c r="AG316" s="143">
        <f>_xlfn.XLOOKUP((W316&amp;V316),[1]GRN_20260331!$H:$H,[1]GRN_20260331!$X:$X,0)</f>
        <v>6.5104166666666666E-5</v>
      </c>
      <c r="AH316" s="143">
        <f t="shared" si="78"/>
        <v>8</v>
      </c>
      <c r="AI316" s="143">
        <f t="shared" si="79"/>
        <v>5.2083333333333333E-4</v>
      </c>
      <c r="AK316" s="144"/>
    </row>
    <row r="317" spans="1:37" x14ac:dyDescent="0.3">
      <c r="A317" s="23">
        <v>311</v>
      </c>
      <c r="B317" s="23"/>
      <c r="C317" s="23"/>
      <c r="D317" s="74" t="s">
        <v>661</v>
      </c>
      <c r="E317" s="74" t="s">
        <v>747</v>
      </c>
      <c r="F317" s="23">
        <v>1</v>
      </c>
      <c r="G317" s="23" t="s">
        <v>30</v>
      </c>
      <c r="H317" s="23" t="s">
        <v>31</v>
      </c>
      <c r="I317" s="74" t="s">
        <v>139</v>
      </c>
      <c r="J317" s="23" t="s">
        <v>748</v>
      </c>
      <c r="K317" s="23" t="s">
        <v>749</v>
      </c>
      <c r="L317" s="88">
        <v>2</v>
      </c>
      <c r="M317" s="23" t="s">
        <v>34</v>
      </c>
      <c r="N317" s="74" t="s">
        <v>52</v>
      </c>
      <c r="O317" s="23" t="s">
        <v>53</v>
      </c>
      <c r="P317" s="89" t="s">
        <v>54</v>
      </c>
      <c r="Q317" s="50"/>
      <c r="R317" s="51" t="s">
        <v>669</v>
      </c>
      <c r="S317" s="23"/>
      <c r="U317" s="140" t="str">
        <f t="shared" si="75"/>
        <v>Fastener</v>
      </c>
      <c r="V317" s="140" t="str">
        <f t="shared" si="76"/>
        <v>F0203013013</v>
      </c>
      <c r="W317" s="140" t="s">
        <v>1472</v>
      </c>
      <c r="X317" s="140" t="s">
        <v>1469</v>
      </c>
      <c r="Y317" s="140" t="s">
        <v>1615</v>
      </c>
      <c r="Z317" s="143">
        <f>_xlfn.XLOOKUP((W317&amp;V317),[1]GRN_20260331!$H:$H,[1]GRN_20260331!$W:$W,0)</f>
        <v>0.41000000000000003</v>
      </c>
      <c r="AA317" s="143" t="str">
        <f t="shared" si="81"/>
        <v>USD</v>
      </c>
      <c r="AB317" s="143">
        <f t="shared" si="82"/>
        <v>1</v>
      </c>
      <c r="AC317" s="143">
        <f t="shared" si="83"/>
        <v>0.41000000000000003</v>
      </c>
      <c r="AD317" s="143">
        <f t="shared" si="77"/>
        <v>2</v>
      </c>
      <c r="AE317" s="143">
        <f t="shared" si="84"/>
        <v>0.82000000000000006</v>
      </c>
      <c r="AG317" s="143">
        <f>_xlfn.XLOOKUP((W317&amp;V317),[1]GRN_20260331!$H:$H,[1]GRN_20260331!$X:$X,0)</f>
        <v>2.9781058823529416E-3</v>
      </c>
      <c r="AH317" s="143">
        <f t="shared" si="78"/>
        <v>2</v>
      </c>
      <c r="AI317" s="143">
        <f t="shared" si="79"/>
        <v>5.9562117647058831E-3</v>
      </c>
      <c r="AK317" s="144"/>
    </row>
    <row r="318" spans="1:37" x14ac:dyDescent="0.3">
      <c r="A318" s="23">
        <v>312</v>
      </c>
      <c r="B318" s="23"/>
      <c r="C318" s="23"/>
      <c r="D318" s="74" t="s">
        <v>661</v>
      </c>
      <c r="E318" s="74" t="s">
        <v>750</v>
      </c>
      <c r="F318" s="23">
        <v>1</v>
      </c>
      <c r="G318" s="23" t="s">
        <v>30</v>
      </c>
      <c r="H318" s="23" t="s">
        <v>31</v>
      </c>
      <c r="I318" s="74" t="s">
        <v>751</v>
      </c>
      <c r="J318" s="23" t="s">
        <v>752</v>
      </c>
      <c r="K318" s="23" t="s">
        <v>753</v>
      </c>
      <c r="L318" s="88">
        <v>2</v>
      </c>
      <c r="M318" s="23" t="s">
        <v>34</v>
      </c>
      <c r="N318" s="74" t="s">
        <v>52</v>
      </c>
      <c r="O318" s="23" t="s">
        <v>53</v>
      </c>
      <c r="P318" s="89" t="s">
        <v>54</v>
      </c>
      <c r="Q318" s="50"/>
      <c r="R318" s="51" t="s">
        <v>669</v>
      </c>
      <c r="S318" s="23"/>
      <c r="U318" s="140" t="str">
        <f t="shared" si="75"/>
        <v>Fastener</v>
      </c>
      <c r="V318" s="140" t="str">
        <f t="shared" si="76"/>
        <v>Y0301013015</v>
      </c>
      <c r="W318" s="140" t="s">
        <v>1472</v>
      </c>
      <c r="X318" s="140" t="s">
        <v>1469</v>
      </c>
      <c r="Y318" s="140" t="s">
        <v>1615</v>
      </c>
      <c r="Z318" s="143">
        <f>_xlfn.XLOOKUP((W318&amp;V318),[1]GRN_20260331!$H:$H,[1]GRN_20260331!$W:$W,0)</f>
        <v>0.05</v>
      </c>
      <c r="AA318" s="143" t="str">
        <f t="shared" si="81"/>
        <v>USD</v>
      </c>
      <c r="AB318" s="143">
        <f t="shared" si="82"/>
        <v>1</v>
      </c>
      <c r="AC318" s="143">
        <f t="shared" si="83"/>
        <v>0.05</v>
      </c>
      <c r="AD318" s="143">
        <f t="shared" si="77"/>
        <v>2</v>
      </c>
      <c r="AE318" s="143">
        <f t="shared" si="84"/>
        <v>0.1</v>
      </c>
      <c r="AG318" s="143">
        <f>_xlfn.XLOOKUP((W318&amp;V318),[1]GRN_20260331!$H:$H,[1]GRN_20260331!$X:$X,0)</f>
        <v>3.6308068965517243E-4</v>
      </c>
      <c r="AH318" s="143">
        <f t="shared" si="78"/>
        <v>2</v>
      </c>
      <c r="AI318" s="143">
        <f t="shared" si="79"/>
        <v>7.2616137931034487E-4</v>
      </c>
      <c r="AK318" s="144"/>
    </row>
    <row r="319" spans="1:37" x14ac:dyDescent="0.3">
      <c r="A319" s="23">
        <v>313</v>
      </c>
      <c r="B319" s="23"/>
      <c r="C319" s="23"/>
      <c r="D319" s="74" t="s">
        <v>661</v>
      </c>
      <c r="E319" s="74" t="s">
        <v>750</v>
      </c>
      <c r="F319" s="23">
        <v>1</v>
      </c>
      <c r="G319" s="23" t="s">
        <v>30</v>
      </c>
      <c r="H319" s="23" t="s">
        <v>31</v>
      </c>
      <c r="I319" s="74" t="s">
        <v>754</v>
      </c>
      <c r="J319" s="23" t="s">
        <v>755</v>
      </c>
      <c r="K319" s="23" t="s">
        <v>756</v>
      </c>
      <c r="L319" s="88">
        <v>2</v>
      </c>
      <c r="M319" s="23" t="s">
        <v>34</v>
      </c>
      <c r="N319" s="74" t="s">
        <v>52</v>
      </c>
      <c r="O319" s="23" t="s">
        <v>53</v>
      </c>
      <c r="P319" s="89" t="s">
        <v>54</v>
      </c>
      <c r="Q319" s="50"/>
      <c r="R319" s="51" t="s">
        <v>669</v>
      </c>
      <c r="S319" s="23"/>
      <c r="U319" s="140" t="str">
        <f t="shared" si="75"/>
        <v>Fastener</v>
      </c>
      <c r="V319" s="140" t="str">
        <f t="shared" si="76"/>
        <v>Y0301035001</v>
      </c>
      <c r="W319" s="140" t="s">
        <v>1472</v>
      </c>
      <c r="X319" s="140" t="s">
        <v>1469</v>
      </c>
      <c r="Y319" s="140" t="s">
        <v>1615</v>
      </c>
      <c r="Z319" s="143">
        <f>_xlfn.XLOOKUP((W319&amp;V319),[1]GRN_20260331!$H:$H,[1]GRN_20260331!$W:$W,0)</f>
        <v>0.02</v>
      </c>
      <c r="AA319" s="143" t="str">
        <f t="shared" si="81"/>
        <v>USD</v>
      </c>
      <c r="AB319" s="143">
        <f t="shared" si="82"/>
        <v>1</v>
      </c>
      <c r="AC319" s="143">
        <f t="shared" si="83"/>
        <v>0.02</v>
      </c>
      <c r="AD319" s="143">
        <f t="shared" si="77"/>
        <v>2</v>
      </c>
      <c r="AE319" s="143">
        <f t="shared" si="84"/>
        <v>0.04</v>
      </c>
      <c r="AG319" s="143">
        <f>_xlfn.XLOOKUP((W319&amp;V319),[1]GRN_20260331!$H:$H,[1]GRN_20260331!$X:$X,0)</f>
        <v>1.4531250000000002E-4</v>
      </c>
      <c r="AH319" s="143">
        <f t="shared" si="78"/>
        <v>2</v>
      </c>
      <c r="AI319" s="143">
        <f t="shared" si="79"/>
        <v>2.9062500000000003E-4</v>
      </c>
      <c r="AK319" s="144"/>
    </row>
    <row r="320" spans="1:37" x14ac:dyDescent="0.3">
      <c r="A320" s="23">
        <v>314</v>
      </c>
      <c r="B320" s="23"/>
      <c r="C320" s="23"/>
      <c r="D320" s="74" t="s">
        <v>661</v>
      </c>
      <c r="E320" s="74" t="s">
        <v>757</v>
      </c>
      <c r="F320" s="23">
        <v>1</v>
      </c>
      <c r="G320" s="23" t="s">
        <v>30</v>
      </c>
      <c r="H320" s="23" t="s">
        <v>31</v>
      </c>
      <c r="I320" s="74" t="s">
        <v>751</v>
      </c>
      <c r="J320" s="23" t="s">
        <v>752</v>
      </c>
      <c r="K320" s="23" t="s">
        <v>753</v>
      </c>
      <c r="L320" s="88">
        <v>1</v>
      </c>
      <c r="M320" s="23" t="s">
        <v>34</v>
      </c>
      <c r="N320" s="74" t="s">
        <v>52</v>
      </c>
      <c r="O320" s="23" t="s">
        <v>53</v>
      </c>
      <c r="P320" s="89" t="s">
        <v>54</v>
      </c>
      <c r="Q320" s="50"/>
      <c r="R320" s="51" t="s">
        <v>669</v>
      </c>
      <c r="S320" s="23"/>
      <c r="U320" s="140" t="str">
        <f t="shared" si="75"/>
        <v>Fastener</v>
      </c>
      <c r="V320" s="140" t="str">
        <f t="shared" si="76"/>
        <v>Y0301013015</v>
      </c>
      <c r="W320" s="140" t="s">
        <v>1472</v>
      </c>
      <c r="X320" s="140" t="s">
        <v>1469</v>
      </c>
      <c r="Y320" s="140" t="s">
        <v>1615</v>
      </c>
      <c r="Z320" s="143">
        <f>_xlfn.XLOOKUP((W320&amp;V320),[1]GRN_20260331!$H:$H,[1]GRN_20260331!$W:$W,0)</f>
        <v>0.05</v>
      </c>
      <c r="AA320" s="143" t="str">
        <f t="shared" si="81"/>
        <v>USD</v>
      </c>
      <c r="AB320" s="143">
        <f t="shared" si="82"/>
        <v>1</v>
      </c>
      <c r="AC320" s="143">
        <f t="shared" si="83"/>
        <v>0.05</v>
      </c>
      <c r="AD320" s="143">
        <f t="shared" si="77"/>
        <v>1</v>
      </c>
      <c r="AE320" s="143">
        <f t="shared" si="84"/>
        <v>0.05</v>
      </c>
      <c r="AG320" s="143">
        <f>_xlfn.XLOOKUP((W320&amp;V320),[1]GRN_20260331!$H:$H,[1]GRN_20260331!$X:$X,0)</f>
        <v>3.6308068965517243E-4</v>
      </c>
      <c r="AH320" s="143">
        <f t="shared" si="78"/>
        <v>1</v>
      </c>
      <c r="AI320" s="143">
        <f t="shared" si="79"/>
        <v>3.6308068965517243E-4</v>
      </c>
      <c r="AK320" s="144"/>
    </row>
    <row r="321" spans="1:37" x14ac:dyDescent="0.3">
      <c r="A321" s="23">
        <v>315</v>
      </c>
      <c r="B321" s="23"/>
      <c r="C321" s="23"/>
      <c r="D321" s="74" t="s">
        <v>661</v>
      </c>
      <c r="E321" s="74" t="s">
        <v>757</v>
      </c>
      <c r="F321" s="23">
        <v>1</v>
      </c>
      <c r="G321" s="23" t="s">
        <v>30</v>
      </c>
      <c r="H321" s="23" t="s">
        <v>31</v>
      </c>
      <c r="I321" s="74" t="s">
        <v>754</v>
      </c>
      <c r="J321" s="23" t="s">
        <v>755</v>
      </c>
      <c r="K321" s="23" t="s">
        <v>756</v>
      </c>
      <c r="L321" s="88">
        <v>1</v>
      </c>
      <c r="M321" s="23" t="s">
        <v>34</v>
      </c>
      <c r="N321" s="74" t="s">
        <v>52</v>
      </c>
      <c r="O321" s="23" t="s">
        <v>53</v>
      </c>
      <c r="P321" s="89" t="s">
        <v>54</v>
      </c>
      <c r="Q321" s="50"/>
      <c r="R321" s="51" t="s">
        <v>669</v>
      </c>
      <c r="S321" s="23"/>
      <c r="U321" s="140" t="str">
        <f t="shared" si="75"/>
        <v>Fastener</v>
      </c>
      <c r="V321" s="140" t="str">
        <f t="shared" si="76"/>
        <v>Y0301035001</v>
      </c>
      <c r="W321" s="140" t="s">
        <v>1472</v>
      </c>
      <c r="X321" s="140" t="s">
        <v>1469</v>
      </c>
      <c r="Y321" s="140" t="s">
        <v>1615</v>
      </c>
      <c r="Z321" s="143">
        <f>_xlfn.XLOOKUP((W321&amp;V321),[1]GRN_20260331!$H:$H,[1]GRN_20260331!$W:$W,0)</f>
        <v>0.02</v>
      </c>
      <c r="AA321" s="143" t="str">
        <f t="shared" si="81"/>
        <v>USD</v>
      </c>
      <c r="AB321" s="143">
        <f t="shared" si="82"/>
        <v>1</v>
      </c>
      <c r="AC321" s="143">
        <f t="shared" si="83"/>
        <v>0.02</v>
      </c>
      <c r="AD321" s="143">
        <f t="shared" si="77"/>
        <v>1</v>
      </c>
      <c r="AE321" s="143">
        <f t="shared" si="84"/>
        <v>0.02</v>
      </c>
      <c r="AG321" s="143">
        <f>_xlfn.XLOOKUP((W321&amp;V321),[1]GRN_20260331!$H:$H,[1]GRN_20260331!$X:$X,0)</f>
        <v>1.4531250000000002E-4</v>
      </c>
      <c r="AH321" s="143">
        <f t="shared" si="78"/>
        <v>1</v>
      </c>
      <c r="AI321" s="143">
        <f t="shared" si="79"/>
        <v>1.4531250000000002E-4</v>
      </c>
      <c r="AK321" s="144"/>
    </row>
    <row r="322" spans="1:37" x14ac:dyDescent="0.3">
      <c r="A322" s="23">
        <v>316</v>
      </c>
      <c r="B322" s="23"/>
      <c r="C322" s="23"/>
      <c r="D322" s="74" t="s">
        <v>661</v>
      </c>
      <c r="E322" s="74" t="s">
        <v>757</v>
      </c>
      <c r="F322" s="23">
        <v>1</v>
      </c>
      <c r="G322" s="23" t="s">
        <v>30</v>
      </c>
      <c r="H322" s="23" t="s">
        <v>31</v>
      </c>
      <c r="I322" s="74" t="s">
        <v>758</v>
      </c>
      <c r="J322" s="23" t="s">
        <v>759</v>
      </c>
      <c r="K322" s="23" t="s">
        <v>760</v>
      </c>
      <c r="L322" s="88">
        <v>4</v>
      </c>
      <c r="M322" s="23" t="s">
        <v>34</v>
      </c>
      <c r="N322" s="74" t="s">
        <v>52</v>
      </c>
      <c r="O322" s="23" t="s">
        <v>53</v>
      </c>
      <c r="P322" s="89" t="s">
        <v>54</v>
      </c>
      <c r="Q322" s="50"/>
      <c r="R322" s="51" t="s">
        <v>669</v>
      </c>
      <c r="S322" s="23"/>
      <c r="U322" s="140" t="str">
        <f t="shared" si="75"/>
        <v>Fastener</v>
      </c>
      <c r="V322" s="140" t="str">
        <f t="shared" si="76"/>
        <v>Y0301019076</v>
      </c>
      <c r="W322" s="140" t="s">
        <v>1472</v>
      </c>
      <c r="X322" s="140" t="s">
        <v>1469</v>
      </c>
      <c r="Y322" s="140" t="s">
        <v>1615</v>
      </c>
      <c r="Z322" s="143">
        <f>_xlfn.XLOOKUP((W322&amp;V322),[1]GRN_20260331!$H:$H,[1]GRN_20260331!$W:$W,0)</f>
        <v>0.03</v>
      </c>
      <c r="AA322" s="143" t="str">
        <f t="shared" si="81"/>
        <v>USD</v>
      </c>
      <c r="AB322" s="143">
        <f t="shared" si="82"/>
        <v>1</v>
      </c>
      <c r="AC322" s="143">
        <f t="shared" si="83"/>
        <v>0.03</v>
      </c>
      <c r="AD322" s="143">
        <f t="shared" si="77"/>
        <v>4</v>
      </c>
      <c r="AE322" s="143">
        <f t="shared" si="84"/>
        <v>0.12</v>
      </c>
      <c r="AG322" s="143">
        <f>_xlfn.XLOOKUP((W322&amp;V322),[1]GRN_20260331!$H:$H,[1]GRN_20260331!$X:$X,0)</f>
        <v>2.1787455882352942E-4</v>
      </c>
      <c r="AH322" s="143">
        <f t="shared" si="78"/>
        <v>4</v>
      </c>
      <c r="AI322" s="143">
        <f t="shared" si="79"/>
        <v>8.714982352941177E-4</v>
      </c>
      <c r="AK322" s="144"/>
    </row>
    <row r="323" spans="1:37" x14ac:dyDescent="0.3">
      <c r="A323" s="23">
        <v>317</v>
      </c>
      <c r="B323" s="23"/>
      <c r="C323" s="23"/>
      <c r="D323" s="74" t="s">
        <v>661</v>
      </c>
      <c r="E323" s="74" t="s">
        <v>757</v>
      </c>
      <c r="F323" s="23">
        <v>1</v>
      </c>
      <c r="G323" s="23" t="s">
        <v>30</v>
      </c>
      <c r="H323" s="23" t="s">
        <v>31</v>
      </c>
      <c r="I323" s="74" t="s">
        <v>761</v>
      </c>
      <c r="J323" s="23" t="s">
        <v>762</v>
      </c>
      <c r="K323" s="23" t="s">
        <v>763</v>
      </c>
      <c r="L323" s="88">
        <v>1</v>
      </c>
      <c r="M323" s="23" t="s">
        <v>34</v>
      </c>
      <c r="N323" s="74" t="s">
        <v>52</v>
      </c>
      <c r="O323" s="23" t="s">
        <v>53</v>
      </c>
      <c r="P323" s="89" t="s">
        <v>54</v>
      </c>
      <c r="Q323" s="50"/>
      <c r="R323" s="51" t="s">
        <v>669</v>
      </c>
      <c r="S323" s="23"/>
      <c r="U323" s="140" t="str">
        <f t="shared" si="75"/>
        <v>Fastener</v>
      </c>
      <c r="V323" s="140" t="str">
        <f t="shared" si="76"/>
        <v>F2101043080</v>
      </c>
      <c r="W323" s="140" t="s">
        <v>1472</v>
      </c>
      <c r="X323" s="140" t="s">
        <v>1469</v>
      </c>
      <c r="Y323" s="140" t="s">
        <v>1615</v>
      </c>
      <c r="Z323" s="143">
        <f>_xlfn.XLOOKUP((W323&amp;V323),[1]GRN_20260331!$H:$H,[1]GRN_20260331!$W:$W,0)</f>
        <v>7.0000000000000007E-2</v>
      </c>
      <c r="AA323" s="143" t="str">
        <f t="shared" si="81"/>
        <v>USD</v>
      </c>
      <c r="AB323" s="143">
        <f t="shared" si="82"/>
        <v>1</v>
      </c>
      <c r="AC323" s="143">
        <f t="shared" si="83"/>
        <v>7.0000000000000007E-2</v>
      </c>
      <c r="AD323" s="143">
        <f t="shared" si="77"/>
        <v>1</v>
      </c>
      <c r="AE323" s="143">
        <f t="shared" si="84"/>
        <v>7.0000000000000007E-2</v>
      </c>
      <c r="AG323" s="143">
        <f>_xlfn.XLOOKUP((W323&amp;V323),[1]GRN_20260331!$H:$H,[1]GRN_20260331!$X:$X,0)</f>
        <v>5.1020399999999989E-4</v>
      </c>
      <c r="AH323" s="143">
        <f t="shared" si="78"/>
        <v>1</v>
      </c>
      <c r="AI323" s="143">
        <f t="shared" si="79"/>
        <v>5.1020399999999989E-4</v>
      </c>
      <c r="AK323" s="144"/>
    </row>
    <row r="324" spans="1:37" x14ac:dyDescent="0.3">
      <c r="A324" s="23">
        <v>318</v>
      </c>
      <c r="B324" s="23"/>
      <c r="C324" s="23"/>
      <c r="D324" s="74" t="s">
        <v>661</v>
      </c>
      <c r="E324" s="74" t="s">
        <v>757</v>
      </c>
      <c r="F324" s="23">
        <v>1</v>
      </c>
      <c r="G324" s="23" t="s">
        <v>30</v>
      </c>
      <c r="H324" s="23" t="s">
        <v>31</v>
      </c>
      <c r="I324" s="74" t="s">
        <v>764</v>
      </c>
      <c r="J324" s="23" t="s">
        <v>765</v>
      </c>
      <c r="K324" s="23" t="s">
        <v>766</v>
      </c>
      <c r="L324" s="88">
        <v>1</v>
      </c>
      <c r="M324" s="23" t="s">
        <v>34</v>
      </c>
      <c r="N324" s="74" t="s">
        <v>52</v>
      </c>
      <c r="O324" s="23" t="s">
        <v>53</v>
      </c>
      <c r="P324" s="89" t="s">
        <v>54</v>
      </c>
      <c r="Q324" s="50"/>
      <c r="R324" s="51" t="s">
        <v>669</v>
      </c>
      <c r="S324" s="23"/>
      <c r="U324" s="140" t="str">
        <f t="shared" si="75"/>
        <v>Fastener</v>
      </c>
      <c r="V324" s="140" t="str">
        <f t="shared" si="76"/>
        <v>Y0301019007</v>
      </c>
      <c r="W324" s="140" t="s">
        <v>1472</v>
      </c>
      <c r="X324" s="140" t="s">
        <v>1469</v>
      </c>
      <c r="Y324" s="140" t="s">
        <v>1615</v>
      </c>
      <c r="Z324" s="143">
        <f>_xlfn.XLOOKUP((W324&amp;V324),[1]GRN_20260331!$H:$H,[1]GRN_20260331!$W:$W,0)</f>
        <v>0.01</v>
      </c>
      <c r="AA324" s="143" t="str">
        <f t="shared" si="81"/>
        <v>USD</v>
      </c>
      <c r="AB324" s="143">
        <f t="shared" si="82"/>
        <v>1</v>
      </c>
      <c r="AC324" s="143">
        <f t="shared" si="83"/>
        <v>0.01</v>
      </c>
      <c r="AD324" s="143">
        <f t="shared" si="77"/>
        <v>1</v>
      </c>
      <c r="AE324" s="143">
        <f t="shared" si="84"/>
        <v>0.01</v>
      </c>
      <c r="AG324" s="143">
        <f>_xlfn.XLOOKUP((W324&amp;V324),[1]GRN_20260331!$H:$H,[1]GRN_20260331!$X:$X,0)</f>
        <v>7.1874999999999999E-5</v>
      </c>
      <c r="AH324" s="143">
        <f t="shared" si="78"/>
        <v>1</v>
      </c>
      <c r="AI324" s="143">
        <f t="shared" si="79"/>
        <v>7.1874999999999999E-5</v>
      </c>
      <c r="AK324" s="144"/>
    </row>
    <row r="325" spans="1:37" x14ac:dyDescent="0.3">
      <c r="A325" s="23">
        <v>319</v>
      </c>
      <c r="B325" s="23"/>
      <c r="C325" s="23"/>
      <c r="D325" s="74" t="s">
        <v>661</v>
      </c>
      <c r="E325" s="74" t="s">
        <v>767</v>
      </c>
      <c r="F325" s="23">
        <v>1</v>
      </c>
      <c r="G325" s="23" t="s">
        <v>30</v>
      </c>
      <c r="H325" s="23" t="s">
        <v>31</v>
      </c>
      <c r="I325" s="74" t="s">
        <v>768</v>
      </c>
      <c r="J325" s="23" t="s">
        <v>769</v>
      </c>
      <c r="K325" s="23" t="s">
        <v>770</v>
      </c>
      <c r="L325" s="88">
        <v>2</v>
      </c>
      <c r="M325" s="23" t="s">
        <v>34</v>
      </c>
      <c r="N325" s="74" t="s">
        <v>52</v>
      </c>
      <c r="O325" s="23" t="s">
        <v>53</v>
      </c>
      <c r="P325" s="89" t="s">
        <v>54</v>
      </c>
      <c r="Q325" s="50"/>
      <c r="R325" s="51" t="s">
        <v>669</v>
      </c>
      <c r="S325" s="23"/>
      <c r="U325" s="140" t="str">
        <f t="shared" si="75"/>
        <v>Fastener</v>
      </c>
      <c r="V325" s="140" t="str">
        <f t="shared" si="76"/>
        <v>Y0301007012</v>
      </c>
      <c r="W325" s="140" t="s">
        <v>1472</v>
      </c>
      <c r="X325" s="140" t="s">
        <v>1469</v>
      </c>
      <c r="Y325" s="140" t="s">
        <v>1615</v>
      </c>
      <c r="Z325" s="143">
        <f>_xlfn.XLOOKUP((W325&amp;V325),[1]GRN_20260331!$H:$H,[1]GRN_20260331!$W:$W,0)</f>
        <v>0.03</v>
      </c>
      <c r="AA325" s="143" t="str">
        <f t="shared" si="81"/>
        <v>USD</v>
      </c>
      <c r="AB325" s="143">
        <f t="shared" si="82"/>
        <v>1</v>
      </c>
      <c r="AC325" s="143">
        <f t="shared" si="83"/>
        <v>0.03</v>
      </c>
      <c r="AD325" s="143">
        <f t="shared" si="77"/>
        <v>2</v>
      </c>
      <c r="AE325" s="143">
        <f t="shared" si="84"/>
        <v>0.06</v>
      </c>
      <c r="AG325" s="143">
        <f>_xlfn.XLOOKUP((W325&amp;V325),[1]GRN_20260331!$H:$H,[1]GRN_20260331!$X:$X,0)</f>
        <v>8.7425578124999991E-4</v>
      </c>
      <c r="AH325" s="143">
        <f t="shared" si="78"/>
        <v>2</v>
      </c>
      <c r="AI325" s="143">
        <f t="shared" si="79"/>
        <v>1.7485115624999998E-3</v>
      </c>
      <c r="AK325" s="144"/>
    </row>
    <row r="326" spans="1:37" x14ac:dyDescent="0.3">
      <c r="A326" s="23">
        <v>320</v>
      </c>
      <c r="B326" s="23"/>
      <c r="C326" s="23"/>
      <c r="D326" s="74" t="s">
        <v>661</v>
      </c>
      <c r="E326" s="74" t="s">
        <v>771</v>
      </c>
      <c r="F326" s="23">
        <v>1</v>
      </c>
      <c r="G326" s="23" t="s">
        <v>30</v>
      </c>
      <c r="H326" s="23" t="s">
        <v>31</v>
      </c>
      <c r="I326" s="74" t="s">
        <v>772</v>
      </c>
      <c r="J326" s="23" t="s">
        <v>773</v>
      </c>
      <c r="K326" s="23" t="s">
        <v>774</v>
      </c>
      <c r="L326" s="88">
        <v>6</v>
      </c>
      <c r="M326" s="23" t="s">
        <v>34</v>
      </c>
      <c r="N326" s="74" t="s">
        <v>52</v>
      </c>
      <c r="O326" s="23" t="s">
        <v>53</v>
      </c>
      <c r="P326" s="89" t="s">
        <v>54</v>
      </c>
      <c r="Q326" s="50"/>
      <c r="R326" s="51" t="s">
        <v>669</v>
      </c>
      <c r="S326" s="23"/>
      <c r="U326" s="140" t="str">
        <f t="shared" si="75"/>
        <v>Fastener</v>
      </c>
      <c r="V326" s="140" t="str">
        <f t="shared" si="76"/>
        <v>F0103066003</v>
      </c>
      <c r="W326" s="140" t="s">
        <v>1472</v>
      </c>
      <c r="X326" s="140" t="s">
        <v>1469</v>
      </c>
      <c r="Y326" s="140" t="s">
        <v>1615</v>
      </c>
      <c r="Z326" s="143">
        <f>_xlfn.XLOOKUP((W326&amp;V326),[1]GRN_20260331!$H:$H,[1]GRN_20260331!$W:$W,0)</f>
        <v>7.0000000000000007E-2</v>
      </c>
      <c r="AA326" s="143" t="str">
        <f t="shared" si="81"/>
        <v>USD</v>
      </c>
      <c r="AB326" s="143">
        <f t="shared" si="82"/>
        <v>1</v>
      </c>
      <c r="AC326" s="143">
        <f t="shared" si="83"/>
        <v>7.0000000000000007E-2</v>
      </c>
      <c r="AD326" s="143">
        <f t="shared" si="77"/>
        <v>6</v>
      </c>
      <c r="AE326" s="143">
        <f t="shared" si="84"/>
        <v>0.42000000000000004</v>
      </c>
      <c r="AG326" s="143">
        <f>_xlfn.XLOOKUP((W326&amp;V326),[1]GRN_20260331!$H:$H,[1]GRN_20260331!$X:$X,0)</f>
        <v>5.0851124999999999E-4</v>
      </c>
      <c r="AH326" s="143">
        <f t="shared" si="78"/>
        <v>6</v>
      </c>
      <c r="AI326" s="143">
        <f t="shared" si="79"/>
        <v>3.0510674999999999E-3</v>
      </c>
      <c r="AK326" s="144"/>
    </row>
    <row r="327" spans="1:37" x14ac:dyDescent="0.3">
      <c r="A327" s="23">
        <v>321</v>
      </c>
      <c r="B327" s="23"/>
      <c r="C327" s="23"/>
      <c r="D327" s="74" t="s">
        <v>661</v>
      </c>
      <c r="E327" s="74" t="s">
        <v>775</v>
      </c>
      <c r="F327" s="23">
        <v>1</v>
      </c>
      <c r="G327" s="23" t="s">
        <v>30</v>
      </c>
      <c r="H327" s="23" t="s">
        <v>31</v>
      </c>
      <c r="I327" s="74" t="s">
        <v>776</v>
      </c>
      <c r="J327" s="23" t="s">
        <v>777</v>
      </c>
      <c r="K327" s="23" t="s">
        <v>778</v>
      </c>
      <c r="L327" s="88">
        <v>9</v>
      </c>
      <c r="M327" s="23" t="s">
        <v>34</v>
      </c>
      <c r="N327" s="74" t="s">
        <v>52</v>
      </c>
      <c r="O327" s="23" t="s">
        <v>53</v>
      </c>
      <c r="P327" s="89" t="s">
        <v>54</v>
      </c>
      <c r="Q327" s="50"/>
      <c r="R327" s="51" t="s">
        <v>669</v>
      </c>
      <c r="S327" s="23"/>
      <c r="U327" s="140" t="str">
        <f t="shared" si="75"/>
        <v>Fastener</v>
      </c>
      <c r="V327" s="140" t="str">
        <f t="shared" si="76"/>
        <v>F0103066004</v>
      </c>
      <c r="W327" s="140" t="s">
        <v>1472</v>
      </c>
      <c r="X327" s="140" t="s">
        <v>1469</v>
      </c>
      <c r="Y327" s="140" t="s">
        <v>1615</v>
      </c>
      <c r="Z327" s="143">
        <f>_xlfn.XLOOKUP((W327&amp;V327),[1]GRN_20260331!$H:$H,[1]GRN_20260331!$W:$W,0)</f>
        <v>0.06</v>
      </c>
      <c r="AA327" s="143" t="str">
        <f t="shared" si="81"/>
        <v>USD</v>
      </c>
      <c r="AB327" s="143">
        <f t="shared" si="82"/>
        <v>1</v>
      </c>
      <c r="AC327" s="143">
        <f t="shared" si="83"/>
        <v>0.06</v>
      </c>
      <c r="AD327" s="143">
        <f t="shared" si="77"/>
        <v>9</v>
      </c>
      <c r="AE327" s="143">
        <f t="shared" si="84"/>
        <v>0.54</v>
      </c>
      <c r="AG327" s="143">
        <f>_xlfn.XLOOKUP((W327&amp;V327),[1]GRN_20260331!$H:$H,[1]GRN_20260331!$X:$X,0)</f>
        <v>4.357172058823529E-4</v>
      </c>
      <c r="AH327" s="143">
        <f t="shared" si="78"/>
        <v>9</v>
      </c>
      <c r="AI327" s="143">
        <f t="shared" si="79"/>
        <v>3.9214548529411765E-3</v>
      </c>
      <c r="AK327" s="144"/>
    </row>
    <row r="328" spans="1:37" x14ac:dyDescent="0.3">
      <c r="A328" s="23">
        <v>322</v>
      </c>
      <c r="B328" s="23"/>
      <c r="C328" s="23"/>
      <c r="D328" s="74" t="s">
        <v>661</v>
      </c>
      <c r="E328" s="74" t="s">
        <v>775</v>
      </c>
      <c r="F328" s="23">
        <v>1</v>
      </c>
      <c r="G328" s="23" t="s">
        <v>30</v>
      </c>
      <c r="H328" s="23" t="s">
        <v>31</v>
      </c>
      <c r="I328" s="74" t="s">
        <v>779</v>
      </c>
      <c r="J328" s="23" t="s">
        <v>780</v>
      </c>
      <c r="K328" s="23" t="s">
        <v>781</v>
      </c>
      <c r="L328" s="88">
        <v>8</v>
      </c>
      <c r="M328" s="23" t="s">
        <v>34</v>
      </c>
      <c r="N328" s="74" t="s">
        <v>52</v>
      </c>
      <c r="O328" s="23" t="s">
        <v>53</v>
      </c>
      <c r="P328" s="89" t="s">
        <v>54</v>
      </c>
      <c r="Q328" s="50"/>
      <c r="R328" s="51" t="s">
        <v>669</v>
      </c>
      <c r="S328" s="23"/>
      <c r="U328" s="140" t="str">
        <f t="shared" ref="U328:U391" si="85">TRIM(D328)</f>
        <v>Fastener</v>
      </c>
      <c r="V328" s="140" t="str">
        <f t="shared" ref="V328:V391" si="86">IF(U328="Seat-Option",LEFT(I328,18),TRIM(I328))</f>
        <v>Y0301005043</v>
      </c>
      <c r="W328" s="140" t="s">
        <v>1472</v>
      </c>
      <c r="X328" s="140" t="s">
        <v>1469</v>
      </c>
      <c r="Y328" s="140" t="s">
        <v>1615</v>
      </c>
      <c r="Z328" s="143">
        <f>_xlfn.XLOOKUP((W328&amp;V328),[1]GRN_20260331!$H:$H,[1]GRN_20260331!$W:$W,0)</f>
        <v>0.02</v>
      </c>
      <c r="AA328" s="143" t="str">
        <f t="shared" si="81"/>
        <v>USD</v>
      </c>
      <c r="AB328" s="143">
        <f t="shared" si="82"/>
        <v>1</v>
      </c>
      <c r="AC328" s="143">
        <f t="shared" si="83"/>
        <v>0.02</v>
      </c>
      <c r="AD328" s="143">
        <f t="shared" ref="AD328:AD391" si="87">L328</f>
        <v>8</v>
      </c>
      <c r="AE328" s="143">
        <f t="shared" si="84"/>
        <v>0.16</v>
      </c>
      <c r="AG328" s="143">
        <f>_xlfn.XLOOKUP((W328&amp;V328),[1]GRN_20260331!$H:$H,[1]GRN_20260331!$X:$X,0)</f>
        <v>1.4310344827586207E-4</v>
      </c>
      <c r="AH328" s="143">
        <f t="shared" ref="AH328:AH391" si="88">AD328</f>
        <v>8</v>
      </c>
      <c r="AI328" s="143">
        <f t="shared" ref="AI328:AI391" si="89">AG328*AH328</f>
        <v>1.1448275862068966E-3</v>
      </c>
      <c r="AK328" s="144"/>
    </row>
    <row r="329" spans="1:37" x14ac:dyDescent="0.3">
      <c r="A329" s="23">
        <v>323</v>
      </c>
      <c r="B329" s="23"/>
      <c r="C329" s="23"/>
      <c r="D329" s="74" t="s">
        <v>661</v>
      </c>
      <c r="E329" s="74" t="s">
        <v>775</v>
      </c>
      <c r="F329" s="23">
        <v>1</v>
      </c>
      <c r="G329" s="23" t="s">
        <v>30</v>
      </c>
      <c r="H329" s="23" t="s">
        <v>31</v>
      </c>
      <c r="I329" s="74" t="s">
        <v>782</v>
      </c>
      <c r="J329" s="23" t="s">
        <v>783</v>
      </c>
      <c r="K329" s="23" t="s">
        <v>784</v>
      </c>
      <c r="L329" s="88">
        <v>2</v>
      </c>
      <c r="M329" s="23" t="s">
        <v>34</v>
      </c>
      <c r="N329" s="74" t="s">
        <v>52</v>
      </c>
      <c r="O329" s="23" t="s">
        <v>53</v>
      </c>
      <c r="P329" s="89" t="s">
        <v>54</v>
      </c>
      <c r="Q329" s="50"/>
      <c r="R329" s="51" t="s">
        <v>669</v>
      </c>
      <c r="S329" s="23"/>
      <c r="U329" s="140" t="str">
        <f t="shared" si="85"/>
        <v>Fastener</v>
      </c>
      <c r="V329" s="140" t="str">
        <f t="shared" si="86"/>
        <v>Y0320004028</v>
      </c>
      <c r="W329" s="140" t="s">
        <v>1472</v>
      </c>
      <c r="X329" s="140" t="s">
        <v>1469</v>
      </c>
      <c r="Y329" s="140" t="s">
        <v>1615</v>
      </c>
      <c r="Z329" s="143">
        <f>_xlfn.XLOOKUP((W329&amp;V329),[1]GRN_20260331!$H:$H,[1]GRN_20260331!$W:$W,0)</f>
        <v>0.03</v>
      </c>
      <c r="AA329" s="143" t="str">
        <f t="shared" si="81"/>
        <v>USD</v>
      </c>
      <c r="AB329" s="143">
        <f t="shared" si="82"/>
        <v>1</v>
      </c>
      <c r="AC329" s="143">
        <f t="shared" si="83"/>
        <v>0.03</v>
      </c>
      <c r="AD329" s="143">
        <f t="shared" si="87"/>
        <v>2</v>
      </c>
      <c r="AE329" s="143">
        <f t="shared" si="84"/>
        <v>0.06</v>
      </c>
      <c r="AG329" s="143">
        <f>_xlfn.XLOOKUP((W329&amp;V329),[1]GRN_20260331!$H:$H,[1]GRN_20260331!$X:$X,0)</f>
        <v>2.1796552941176473E-4</v>
      </c>
      <c r="AH329" s="143">
        <f t="shared" si="88"/>
        <v>2</v>
      </c>
      <c r="AI329" s="143">
        <f t="shared" si="89"/>
        <v>4.3593105882352946E-4</v>
      </c>
      <c r="AK329" s="144"/>
    </row>
    <row r="330" spans="1:37" x14ac:dyDescent="0.3">
      <c r="A330" s="23">
        <v>324</v>
      </c>
      <c r="B330" s="23"/>
      <c r="C330" s="23"/>
      <c r="D330" s="74" t="s">
        <v>661</v>
      </c>
      <c r="E330" s="74" t="s">
        <v>785</v>
      </c>
      <c r="F330" s="23">
        <v>1</v>
      </c>
      <c r="G330" s="23" t="s">
        <v>30</v>
      </c>
      <c r="H330" s="23" t="s">
        <v>31</v>
      </c>
      <c r="I330" s="74" t="s">
        <v>776</v>
      </c>
      <c r="J330" s="23" t="s">
        <v>777</v>
      </c>
      <c r="K330" s="23" t="s">
        <v>778</v>
      </c>
      <c r="L330" s="88">
        <v>15</v>
      </c>
      <c r="M330" s="23" t="s">
        <v>34</v>
      </c>
      <c r="N330" s="74" t="s">
        <v>52</v>
      </c>
      <c r="O330" s="23" t="s">
        <v>53</v>
      </c>
      <c r="P330" s="89" t="s">
        <v>54</v>
      </c>
      <c r="Q330" s="50"/>
      <c r="R330" s="51" t="s">
        <v>669</v>
      </c>
      <c r="S330" s="23"/>
      <c r="U330" s="140" t="str">
        <f t="shared" si="85"/>
        <v>Fastener</v>
      </c>
      <c r="V330" s="140" t="str">
        <f t="shared" si="86"/>
        <v>F0103066004</v>
      </c>
      <c r="W330" s="140" t="s">
        <v>1472</v>
      </c>
      <c r="X330" s="140" t="s">
        <v>1469</v>
      </c>
      <c r="Y330" s="140" t="s">
        <v>1615</v>
      </c>
      <c r="Z330" s="143">
        <f>_xlfn.XLOOKUP((W330&amp;V330),[1]GRN_20260331!$H:$H,[1]GRN_20260331!$W:$W,0)</f>
        <v>0.06</v>
      </c>
      <c r="AA330" s="143" t="str">
        <f t="shared" si="81"/>
        <v>USD</v>
      </c>
      <c r="AB330" s="143">
        <f t="shared" si="82"/>
        <v>1</v>
      </c>
      <c r="AC330" s="143">
        <f t="shared" si="83"/>
        <v>0.06</v>
      </c>
      <c r="AD330" s="143">
        <f t="shared" si="87"/>
        <v>15</v>
      </c>
      <c r="AE330" s="143">
        <f t="shared" si="84"/>
        <v>0.89999999999999991</v>
      </c>
      <c r="AG330" s="143">
        <f>_xlfn.XLOOKUP((W330&amp;V330),[1]GRN_20260331!$H:$H,[1]GRN_20260331!$X:$X,0)</f>
        <v>4.357172058823529E-4</v>
      </c>
      <c r="AH330" s="143">
        <f t="shared" si="88"/>
        <v>15</v>
      </c>
      <c r="AI330" s="143">
        <f t="shared" si="89"/>
        <v>6.5357580882352932E-3</v>
      </c>
      <c r="AK330" s="144"/>
    </row>
    <row r="331" spans="1:37" x14ac:dyDescent="0.3">
      <c r="A331" s="23">
        <v>325</v>
      </c>
      <c r="B331" s="23"/>
      <c r="C331" s="23"/>
      <c r="D331" s="74" t="s">
        <v>661</v>
      </c>
      <c r="E331" s="74" t="s">
        <v>785</v>
      </c>
      <c r="F331" s="23">
        <v>1</v>
      </c>
      <c r="G331" s="23" t="s">
        <v>30</v>
      </c>
      <c r="H331" s="23" t="s">
        <v>31</v>
      </c>
      <c r="I331" s="74" t="s">
        <v>786</v>
      </c>
      <c r="J331" s="23" t="s">
        <v>787</v>
      </c>
      <c r="K331" s="23" t="s">
        <v>788</v>
      </c>
      <c r="L331" s="88">
        <v>15</v>
      </c>
      <c r="M331" s="23" t="s">
        <v>34</v>
      </c>
      <c r="N331" s="74" t="s">
        <v>52</v>
      </c>
      <c r="O331" s="23" t="s">
        <v>53</v>
      </c>
      <c r="P331" s="89" t="s">
        <v>54</v>
      </c>
      <c r="Q331" s="50"/>
      <c r="R331" s="51" t="s">
        <v>669</v>
      </c>
      <c r="S331" s="23"/>
      <c r="U331" s="140" t="str">
        <f t="shared" si="85"/>
        <v>Fastener</v>
      </c>
      <c r="V331" s="140" t="str">
        <f t="shared" si="86"/>
        <v>F2101013001</v>
      </c>
      <c r="W331" s="140" t="s">
        <v>1472</v>
      </c>
      <c r="X331" s="140" t="s">
        <v>1469</v>
      </c>
      <c r="Y331" s="140" t="s">
        <v>1615</v>
      </c>
      <c r="Z331" s="143">
        <f>_xlfn.XLOOKUP((W331&amp;V331),[1]GRN_20260331!$H:$H,[1]GRN_20260331!$W:$W,0)</f>
        <v>0.02</v>
      </c>
      <c r="AA331" s="143" t="str">
        <f t="shared" si="81"/>
        <v>USD</v>
      </c>
      <c r="AB331" s="143">
        <f t="shared" si="82"/>
        <v>1</v>
      </c>
      <c r="AC331" s="143">
        <f t="shared" si="83"/>
        <v>0.02</v>
      </c>
      <c r="AD331" s="143">
        <f t="shared" si="87"/>
        <v>15</v>
      </c>
      <c r="AE331" s="143">
        <f t="shared" si="84"/>
        <v>0.3</v>
      </c>
      <c r="AG331" s="143">
        <f>_xlfn.XLOOKUP((W331&amp;V331),[1]GRN_20260331!$H:$H,[1]GRN_20260331!$X:$X,0)</f>
        <v>5.827083333333333E-4</v>
      </c>
      <c r="AH331" s="143">
        <f t="shared" si="88"/>
        <v>15</v>
      </c>
      <c r="AI331" s="143">
        <f t="shared" si="89"/>
        <v>8.7406250000000001E-3</v>
      </c>
      <c r="AK331" s="144"/>
    </row>
    <row r="332" spans="1:37" x14ac:dyDescent="0.3">
      <c r="A332" s="23">
        <v>326</v>
      </c>
      <c r="B332" s="23"/>
      <c r="C332" s="23"/>
      <c r="D332" s="74" t="s">
        <v>661</v>
      </c>
      <c r="E332" s="74" t="s">
        <v>785</v>
      </c>
      <c r="F332" s="23">
        <v>1</v>
      </c>
      <c r="G332" s="23" t="s">
        <v>30</v>
      </c>
      <c r="H332" s="23" t="s">
        <v>31</v>
      </c>
      <c r="I332" s="74" t="s">
        <v>789</v>
      </c>
      <c r="J332" s="23" t="s">
        <v>790</v>
      </c>
      <c r="K332" s="23" t="s">
        <v>791</v>
      </c>
      <c r="L332" s="88">
        <v>2</v>
      </c>
      <c r="M332" s="23" t="s">
        <v>34</v>
      </c>
      <c r="N332" s="74" t="s">
        <v>52</v>
      </c>
      <c r="O332" s="23" t="s">
        <v>53</v>
      </c>
      <c r="P332" s="89" t="s">
        <v>54</v>
      </c>
      <c r="Q332" s="50"/>
      <c r="R332" s="51" t="s">
        <v>669</v>
      </c>
      <c r="S332" s="23"/>
      <c r="U332" s="140" t="str">
        <f t="shared" si="85"/>
        <v>Fastener</v>
      </c>
      <c r="V332" s="140" t="str">
        <f t="shared" si="86"/>
        <v>F2101022009</v>
      </c>
      <c r="W332" s="140" t="s">
        <v>1472</v>
      </c>
      <c r="X332" s="140" t="s">
        <v>1469</v>
      </c>
      <c r="Y332" s="140" t="s">
        <v>1615</v>
      </c>
      <c r="Z332" s="143">
        <f>_xlfn.XLOOKUP((W332&amp;V332),[1]GRN_20260331!$H:$H,[1]GRN_20260331!$W:$W,0)</f>
        <v>0.01</v>
      </c>
      <c r="AA332" s="143" t="str">
        <f t="shared" si="81"/>
        <v>USD</v>
      </c>
      <c r="AB332" s="143">
        <f t="shared" si="82"/>
        <v>1</v>
      </c>
      <c r="AC332" s="143">
        <f t="shared" si="83"/>
        <v>0.01</v>
      </c>
      <c r="AD332" s="143">
        <f t="shared" si="87"/>
        <v>2</v>
      </c>
      <c r="AE332" s="143">
        <f t="shared" si="84"/>
        <v>0.02</v>
      </c>
      <c r="AG332" s="143">
        <f>_xlfn.XLOOKUP((W332&amp;V332),[1]GRN_20260331!$H:$H,[1]GRN_20260331!$X:$X,0)</f>
        <v>2.9140625E-4</v>
      </c>
      <c r="AH332" s="143">
        <f t="shared" si="88"/>
        <v>2</v>
      </c>
      <c r="AI332" s="143">
        <f t="shared" si="89"/>
        <v>5.828125E-4</v>
      </c>
      <c r="AK332" s="144"/>
    </row>
    <row r="333" spans="1:37" x14ac:dyDescent="0.3">
      <c r="A333" s="23">
        <v>327</v>
      </c>
      <c r="B333" s="23"/>
      <c r="C333" s="23"/>
      <c r="D333" s="74" t="s">
        <v>661</v>
      </c>
      <c r="E333" s="74" t="s">
        <v>785</v>
      </c>
      <c r="F333" s="23">
        <v>1</v>
      </c>
      <c r="G333" s="23" t="s">
        <v>30</v>
      </c>
      <c r="H333" s="23" t="s">
        <v>31</v>
      </c>
      <c r="I333" s="74" t="s">
        <v>792</v>
      </c>
      <c r="J333" s="23" t="s">
        <v>793</v>
      </c>
      <c r="K333" s="23" t="s">
        <v>794</v>
      </c>
      <c r="L333" s="88">
        <v>2</v>
      </c>
      <c r="M333" s="23" t="s">
        <v>34</v>
      </c>
      <c r="N333" s="74" t="s">
        <v>52</v>
      </c>
      <c r="O333" s="23" t="s">
        <v>53</v>
      </c>
      <c r="P333" s="89" t="s">
        <v>54</v>
      </c>
      <c r="Q333" s="50"/>
      <c r="R333" s="51" t="s">
        <v>669</v>
      </c>
      <c r="S333" s="23"/>
      <c r="U333" s="140" t="str">
        <f t="shared" si="85"/>
        <v>Fastener</v>
      </c>
      <c r="V333" s="140" t="str">
        <f t="shared" si="86"/>
        <v>F2101081003</v>
      </c>
      <c r="W333" s="140" t="s">
        <v>1472</v>
      </c>
      <c r="X333" s="140" t="s">
        <v>1469</v>
      </c>
      <c r="Y333" s="140" t="s">
        <v>1615</v>
      </c>
      <c r="Z333" s="143">
        <f>_xlfn.XLOOKUP((W333&amp;V333),[1]GRN_20260331!$H:$H,[1]GRN_20260331!$W:$W,0)</f>
        <v>9.9999999999999985E-3</v>
      </c>
      <c r="AA333" s="143" t="str">
        <f t="shared" si="81"/>
        <v>USD</v>
      </c>
      <c r="AB333" s="143">
        <f t="shared" si="82"/>
        <v>1</v>
      </c>
      <c r="AC333" s="143">
        <f t="shared" si="83"/>
        <v>9.9999999999999985E-3</v>
      </c>
      <c r="AD333" s="143">
        <f t="shared" si="87"/>
        <v>2</v>
      </c>
      <c r="AE333" s="143">
        <f t="shared" si="84"/>
        <v>1.9999999999999997E-2</v>
      </c>
      <c r="AG333" s="143">
        <f>_xlfn.XLOOKUP((W333&amp;V333),[1]GRN_20260331!$H:$H,[1]GRN_20260331!$X:$X,0)</f>
        <v>7.2610294117647064E-5</v>
      </c>
      <c r="AH333" s="143">
        <f t="shared" si="88"/>
        <v>2</v>
      </c>
      <c r="AI333" s="143">
        <f t="shared" si="89"/>
        <v>1.4522058823529413E-4</v>
      </c>
      <c r="AK333" s="144"/>
    </row>
    <row r="334" spans="1:37" x14ac:dyDescent="0.3">
      <c r="A334" s="23">
        <v>328</v>
      </c>
      <c r="B334" s="23"/>
      <c r="C334" s="23"/>
      <c r="D334" s="74" t="s">
        <v>661</v>
      </c>
      <c r="E334" s="74" t="s">
        <v>795</v>
      </c>
      <c r="F334" s="23">
        <v>1</v>
      </c>
      <c r="G334" s="23" t="s">
        <v>30</v>
      </c>
      <c r="H334" s="23" t="s">
        <v>31</v>
      </c>
      <c r="I334" s="74" t="s">
        <v>666</v>
      </c>
      <c r="J334" s="23" t="s">
        <v>667</v>
      </c>
      <c r="K334" s="23" t="s">
        <v>668</v>
      </c>
      <c r="L334" s="88">
        <v>4</v>
      </c>
      <c r="M334" s="23" t="s">
        <v>34</v>
      </c>
      <c r="N334" s="74" t="s">
        <v>52</v>
      </c>
      <c r="O334" s="23" t="s">
        <v>53</v>
      </c>
      <c r="P334" s="89" t="s">
        <v>54</v>
      </c>
      <c r="Q334" s="50"/>
      <c r="R334" s="51" t="s">
        <v>669</v>
      </c>
      <c r="S334" s="23"/>
      <c r="U334" s="140" t="str">
        <f t="shared" si="85"/>
        <v>Fastener</v>
      </c>
      <c r="V334" s="140" t="str">
        <f t="shared" si="86"/>
        <v>Y0301013006</v>
      </c>
      <c r="W334" s="140" t="s">
        <v>1472</v>
      </c>
      <c r="X334" s="140" t="s">
        <v>1469</v>
      </c>
      <c r="Y334" s="140" t="s">
        <v>1615</v>
      </c>
      <c r="Z334" s="143">
        <f>_xlfn.XLOOKUP((W334&amp;V334),[1]GRN_20260331!$H:$H,[1]GRN_20260331!$W:$W,0)</f>
        <v>0.02</v>
      </c>
      <c r="AA334" s="143" t="str">
        <f t="shared" si="81"/>
        <v>USD</v>
      </c>
      <c r="AB334" s="143">
        <f t="shared" si="82"/>
        <v>1</v>
      </c>
      <c r="AC334" s="143">
        <f t="shared" si="83"/>
        <v>0.02</v>
      </c>
      <c r="AD334" s="143">
        <f t="shared" si="87"/>
        <v>4</v>
      </c>
      <c r="AE334" s="143">
        <f t="shared" si="84"/>
        <v>0.08</v>
      </c>
      <c r="AG334" s="143">
        <f>_xlfn.XLOOKUP((W334&amp;V334),[1]GRN_20260331!$H:$H,[1]GRN_20260331!$X:$X,0)</f>
        <v>1.452205882352941E-4</v>
      </c>
      <c r="AH334" s="143">
        <f t="shared" si="88"/>
        <v>4</v>
      </c>
      <c r="AI334" s="143">
        <f t="shared" si="89"/>
        <v>5.8088235294117641E-4</v>
      </c>
      <c r="AK334" s="144"/>
    </row>
    <row r="335" spans="1:37" x14ac:dyDescent="0.3">
      <c r="A335" s="23">
        <v>329</v>
      </c>
      <c r="B335" s="23"/>
      <c r="C335" s="23"/>
      <c r="D335" s="74" t="s">
        <v>661</v>
      </c>
      <c r="E335" s="74" t="s">
        <v>796</v>
      </c>
      <c r="F335" s="23">
        <v>1</v>
      </c>
      <c r="G335" s="23" t="s">
        <v>30</v>
      </c>
      <c r="H335" s="23" t="s">
        <v>31</v>
      </c>
      <c r="I335" s="74" t="s">
        <v>666</v>
      </c>
      <c r="J335" s="23" t="s">
        <v>667</v>
      </c>
      <c r="K335" s="23" t="s">
        <v>668</v>
      </c>
      <c r="L335" s="88">
        <v>4</v>
      </c>
      <c r="M335" s="23" t="s">
        <v>34</v>
      </c>
      <c r="N335" s="74" t="s">
        <v>52</v>
      </c>
      <c r="O335" s="23" t="s">
        <v>53</v>
      </c>
      <c r="P335" s="89" t="s">
        <v>54</v>
      </c>
      <c r="Q335" s="50"/>
      <c r="R335" s="51" t="s">
        <v>669</v>
      </c>
      <c r="S335" s="23"/>
      <c r="U335" s="140" t="str">
        <f t="shared" si="85"/>
        <v>Fastener</v>
      </c>
      <c r="V335" s="140" t="str">
        <f t="shared" si="86"/>
        <v>Y0301013006</v>
      </c>
      <c r="W335" s="140" t="s">
        <v>1472</v>
      </c>
      <c r="X335" s="140" t="s">
        <v>1469</v>
      </c>
      <c r="Y335" s="140" t="s">
        <v>1615</v>
      </c>
      <c r="Z335" s="143">
        <f>_xlfn.XLOOKUP((W335&amp;V335),[1]GRN_20260331!$H:$H,[1]GRN_20260331!$W:$W,0)</f>
        <v>0.02</v>
      </c>
      <c r="AA335" s="143" t="str">
        <f t="shared" si="81"/>
        <v>USD</v>
      </c>
      <c r="AB335" s="143">
        <f t="shared" si="82"/>
        <v>1</v>
      </c>
      <c r="AC335" s="143">
        <f t="shared" si="83"/>
        <v>0.02</v>
      </c>
      <c r="AD335" s="143">
        <f t="shared" si="87"/>
        <v>4</v>
      </c>
      <c r="AE335" s="143">
        <f t="shared" si="84"/>
        <v>0.08</v>
      </c>
      <c r="AG335" s="143">
        <f>_xlfn.XLOOKUP((W335&amp;V335),[1]GRN_20260331!$H:$H,[1]GRN_20260331!$X:$X,0)</f>
        <v>1.452205882352941E-4</v>
      </c>
      <c r="AH335" s="143">
        <f t="shared" si="88"/>
        <v>4</v>
      </c>
      <c r="AI335" s="143">
        <f t="shared" si="89"/>
        <v>5.8088235294117641E-4</v>
      </c>
      <c r="AK335" s="144"/>
    </row>
    <row r="336" spans="1:37" x14ac:dyDescent="0.3">
      <c r="A336" s="23">
        <v>330</v>
      </c>
      <c r="B336" s="23"/>
      <c r="C336" s="23"/>
      <c r="D336" s="74" t="s">
        <v>661</v>
      </c>
      <c r="E336" s="74" t="s">
        <v>797</v>
      </c>
      <c r="F336" s="23">
        <v>1</v>
      </c>
      <c r="G336" s="23" t="s">
        <v>30</v>
      </c>
      <c r="H336" s="23" t="s">
        <v>31</v>
      </c>
      <c r="I336" s="74" t="s">
        <v>740</v>
      </c>
      <c r="J336" s="23" t="s">
        <v>741</v>
      </c>
      <c r="K336" s="23" t="s">
        <v>742</v>
      </c>
      <c r="L336" s="88">
        <v>5</v>
      </c>
      <c r="M336" s="23" t="s">
        <v>34</v>
      </c>
      <c r="N336" s="74" t="s">
        <v>52</v>
      </c>
      <c r="O336" s="23" t="s">
        <v>53</v>
      </c>
      <c r="P336" s="89" t="s">
        <v>54</v>
      </c>
      <c r="Q336" s="50"/>
      <c r="R336" s="51" t="s">
        <v>669</v>
      </c>
      <c r="S336" s="23"/>
      <c r="U336" s="140" t="str">
        <f t="shared" si="85"/>
        <v>Fastener</v>
      </c>
      <c r="V336" s="140" t="str">
        <f t="shared" si="86"/>
        <v>F210103010</v>
      </c>
      <c r="W336" s="140" t="s">
        <v>1472</v>
      </c>
      <c r="X336" s="140" t="s">
        <v>1469</v>
      </c>
      <c r="Y336" s="140" t="s">
        <v>1615</v>
      </c>
      <c r="Z336" s="143">
        <f>_xlfn.XLOOKUP((W336&amp;V336),[1]GRN_20260331!$H:$H,[1]GRN_20260331!$W:$W,0)</f>
        <v>0.02</v>
      </c>
      <c r="AA336" s="143" t="str">
        <f t="shared" si="81"/>
        <v>USD</v>
      </c>
      <c r="AB336" s="143">
        <f t="shared" si="82"/>
        <v>1</v>
      </c>
      <c r="AC336" s="143">
        <f t="shared" si="83"/>
        <v>0.02</v>
      </c>
      <c r="AD336" s="143">
        <f t="shared" si="87"/>
        <v>5</v>
      </c>
      <c r="AE336" s="143">
        <f t="shared" si="84"/>
        <v>0.1</v>
      </c>
      <c r="AG336" s="143">
        <f>_xlfn.XLOOKUP((W336&amp;V336),[1]GRN_20260331!$H:$H,[1]GRN_20260331!$X:$X,0)</f>
        <v>1.4303674055829229E-4</v>
      </c>
      <c r="AH336" s="143">
        <f t="shared" si="88"/>
        <v>5</v>
      </c>
      <c r="AI336" s="143">
        <f t="shared" si="89"/>
        <v>7.1518370279146141E-4</v>
      </c>
      <c r="AK336" s="144"/>
    </row>
    <row r="337" spans="1:37" x14ac:dyDescent="0.3">
      <c r="A337" s="23">
        <v>331</v>
      </c>
      <c r="B337" s="23"/>
      <c r="C337" s="23"/>
      <c r="D337" s="74" t="s">
        <v>661</v>
      </c>
      <c r="E337" s="74" t="s">
        <v>798</v>
      </c>
      <c r="F337" s="23">
        <v>1</v>
      </c>
      <c r="G337" s="23" t="s">
        <v>30</v>
      </c>
      <c r="H337" s="23" t="s">
        <v>31</v>
      </c>
      <c r="I337" s="74" t="s">
        <v>799</v>
      </c>
      <c r="J337" s="23" t="s">
        <v>800</v>
      </c>
      <c r="K337" s="23" t="s">
        <v>801</v>
      </c>
      <c r="L337" s="88">
        <v>2</v>
      </c>
      <c r="M337" s="23" t="s">
        <v>34</v>
      </c>
      <c r="N337" s="74" t="s">
        <v>52</v>
      </c>
      <c r="O337" s="23" t="s">
        <v>53</v>
      </c>
      <c r="P337" s="89" t="s">
        <v>54</v>
      </c>
      <c r="Q337" s="50"/>
      <c r="R337" s="51" t="s">
        <v>669</v>
      </c>
      <c r="S337" s="23"/>
      <c r="U337" s="140" t="str">
        <f t="shared" si="85"/>
        <v>Fastener</v>
      </c>
      <c r="V337" s="140" t="str">
        <f t="shared" si="86"/>
        <v>Y0301011074</v>
      </c>
      <c r="W337" s="140" t="s">
        <v>1472</v>
      </c>
      <c r="X337" s="140" t="s">
        <v>1469</v>
      </c>
      <c r="Y337" s="140" t="s">
        <v>1615</v>
      </c>
      <c r="Z337" s="143">
        <f>_xlfn.XLOOKUP((W337&amp;V337),[1]GRN_20260331!$H:$H,[1]GRN_20260331!$W:$W,0)</f>
        <v>0.06</v>
      </c>
      <c r="AA337" s="143" t="str">
        <f t="shared" si="81"/>
        <v>USD</v>
      </c>
      <c r="AB337" s="143">
        <f t="shared" si="82"/>
        <v>1</v>
      </c>
      <c r="AC337" s="143">
        <f t="shared" si="83"/>
        <v>0.06</v>
      </c>
      <c r="AD337" s="143">
        <f t="shared" si="87"/>
        <v>2</v>
      </c>
      <c r="AE337" s="143">
        <f t="shared" si="84"/>
        <v>0.12</v>
      </c>
      <c r="AG337" s="143">
        <f>_xlfn.XLOOKUP((W337&amp;V337),[1]GRN_20260331!$H:$H,[1]GRN_20260331!$X:$X,0)</f>
        <v>4.2933809523809522E-4</v>
      </c>
      <c r="AH337" s="143">
        <f t="shared" si="88"/>
        <v>2</v>
      </c>
      <c r="AI337" s="143">
        <f t="shared" si="89"/>
        <v>8.5867619047619043E-4</v>
      </c>
      <c r="AK337" s="144"/>
    </row>
    <row r="338" spans="1:37" x14ac:dyDescent="0.3">
      <c r="A338" s="23">
        <v>332</v>
      </c>
      <c r="B338" s="23"/>
      <c r="C338" s="23"/>
      <c r="D338" s="74" t="s">
        <v>661</v>
      </c>
      <c r="E338" s="74" t="s">
        <v>798</v>
      </c>
      <c r="F338" s="23">
        <v>1</v>
      </c>
      <c r="G338" s="23" t="s">
        <v>30</v>
      </c>
      <c r="H338" s="23" t="s">
        <v>31</v>
      </c>
      <c r="I338" s="74" t="s">
        <v>670</v>
      </c>
      <c r="J338" s="23" t="s">
        <v>671</v>
      </c>
      <c r="K338" s="23" t="s">
        <v>672</v>
      </c>
      <c r="L338" s="88">
        <v>2</v>
      </c>
      <c r="M338" s="23" t="s">
        <v>34</v>
      </c>
      <c r="N338" s="74" t="s">
        <v>52</v>
      </c>
      <c r="O338" s="23" t="s">
        <v>53</v>
      </c>
      <c r="P338" s="89" t="s">
        <v>54</v>
      </c>
      <c r="Q338" s="50"/>
      <c r="R338" s="51" t="s">
        <v>669</v>
      </c>
      <c r="S338" s="23"/>
      <c r="U338" s="140" t="str">
        <f t="shared" si="85"/>
        <v>Fastener</v>
      </c>
      <c r="V338" s="140" t="str">
        <f t="shared" si="86"/>
        <v>Y0301035008</v>
      </c>
      <c r="W338" s="140" t="s">
        <v>1472</v>
      </c>
      <c r="X338" s="140" t="s">
        <v>1469</v>
      </c>
      <c r="Y338" s="140" t="s">
        <v>1615</v>
      </c>
      <c r="Z338" s="143">
        <f>_xlfn.XLOOKUP((W338&amp;V338),[1]GRN_20260331!$H:$H,[1]GRN_20260331!$W:$W,0)</f>
        <v>0.01</v>
      </c>
      <c r="AA338" s="143" t="str">
        <f t="shared" si="81"/>
        <v>USD</v>
      </c>
      <c r="AB338" s="143">
        <f t="shared" si="82"/>
        <v>1</v>
      </c>
      <c r="AC338" s="143">
        <f t="shared" si="83"/>
        <v>0.01</v>
      </c>
      <c r="AD338" s="143">
        <f t="shared" si="87"/>
        <v>2</v>
      </c>
      <c r="AE338" s="143">
        <f t="shared" si="84"/>
        <v>0.02</v>
      </c>
      <c r="AG338" s="143">
        <f>_xlfn.XLOOKUP((W338&amp;V338),[1]GRN_20260331!$H:$H,[1]GRN_20260331!$X:$X,0)</f>
        <v>7.2606382978723403E-5</v>
      </c>
      <c r="AH338" s="143">
        <f t="shared" si="88"/>
        <v>2</v>
      </c>
      <c r="AI338" s="143">
        <f t="shared" si="89"/>
        <v>1.4521276595744681E-4</v>
      </c>
      <c r="AK338" s="144"/>
    </row>
    <row r="339" spans="1:37" x14ac:dyDescent="0.3">
      <c r="A339" s="23">
        <v>333</v>
      </c>
      <c r="B339" s="23"/>
      <c r="C339" s="23"/>
      <c r="D339" s="74" t="s">
        <v>661</v>
      </c>
      <c r="E339" s="74" t="s">
        <v>802</v>
      </c>
      <c r="F339" s="23">
        <v>1</v>
      </c>
      <c r="G339" s="23" t="s">
        <v>30</v>
      </c>
      <c r="H339" s="23" t="s">
        <v>31</v>
      </c>
      <c r="I339" s="74" t="s">
        <v>803</v>
      </c>
      <c r="J339" s="23" t="s">
        <v>804</v>
      </c>
      <c r="K339" s="23" t="s">
        <v>805</v>
      </c>
      <c r="L339" s="88">
        <v>2</v>
      </c>
      <c r="M339" s="23" t="s">
        <v>34</v>
      </c>
      <c r="N339" s="74" t="s">
        <v>52</v>
      </c>
      <c r="O339" s="23" t="s">
        <v>53</v>
      </c>
      <c r="P339" s="89" t="s">
        <v>54</v>
      </c>
      <c r="Q339" s="50"/>
      <c r="R339" s="51" t="s">
        <v>669</v>
      </c>
      <c r="S339" s="23"/>
      <c r="U339" s="140" t="str">
        <f t="shared" si="85"/>
        <v>Fastener</v>
      </c>
      <c r="V339" s="140" t="str">
        <f t="shared" si="86"/>
        <v>F2101013010</v>
      </c>
      <c r="W339" s="140" t="s">
        <v>1472</v>
      </c>
      <c r="X339" s="140" t="s">
        <v>1469</v>
      </c>
      <c r="Y339" s="140" t="s">
        <v>1615</v>
      </c>
      <c r="Z339" s="143">
        <f>_xlfn.XLOOKUP((W339&amp;V339),[1]GRN_20260331!$H:$H,[1]GRN_20260331!$W:$W,0)</f>
        <v>0.02</v>
      </c>
      <c r="AA339" s="143" t="str">
        <f t="shared" si="81"/>
        <v>USD</v>
      </c>
      <c r="AB339" s="143">
        <f t="shared" si="82"/>
        <v>1</v>
      </c>
      <c r="AC339" s="143">
        <f t="shared" si="83"/>
        <v>0.02</v>
      </c>
      <c r="AD339" s="143">
        <f t="shared" si="87"/>
        <v>2</v>
      </c>
      <c r="AE339" s="143">
        <f t="shared" si="84"/>
        <v>0.04</v>
      </c>
      <c r="AG339" s="143">
        <f>_xlfn.XLOOKUP((W339&amp;V339),[1]GRN_20260331!$H:$H,[1]GRN_20260331!$X:$X,0)</f>
        <v>5.828125E-4</v>
      </c>
      <c r="AH339" s="143">
        <f t="shared" si="88"/>
        <v>2</v>
      </c>
      <c r="AI339" s="143">
        <f t="shared" si="89"/>
        <v>1.165625E-3</v>
      </c>
      <c r="AK339" s="144"/>
    </row>
    <row r="340" spans="1:37" x14ac:dyDescent="0.3">
      <c r="A340" s="23">
        <v>334</v>
      </c>
      <c r="B340" s="23"/>
      <c r="C340" s="23"/>
      <c r="D340" s="74" t="s">
        <v>661</v>
      </c>
      <c r="E340" s="74" t="s">
        <v>806</v>
      </c>
      <c r="F340" s="23">
        <v>1</v>
      </c>
      <c r="G340" s="23" t="s">
        <v>30</v>
      </c>
      <c r="H340" s="23" t="s">
        <v>31</v>
      </c>
      <c r="I340" s="74" t="s">
        <v>807</v>
      </c>
      <c r="J340" s="23" t="s">
        <v>808</v>
      </c>
      <c r="K340" s="23" t="s">
        <v>809</v>
      </c>
      <c r="L340" s="88">
        <v>4</v>
      </c>
      <c r="M340" s="23" t="s">
        <v>34</v>
      </c>
      <c r="N340" s="74" t="s">
        <v>52</v>
      </c>
      <c r="O340" s="23" t="s">
        <v>53</v>
      </c>
      <c r="P340" s="89" t="s">
        <v>54</v>
      </c>
      <c r="Q340" s="50"/>
      <c r="R340" s="51" t="s">
        <v>669</v>
      </c>
      <c r="S340" s="23"/>
      <c r="U340" s="140" t="str">
        <f t="shared" si="85"/>
        <v>Fastener</v>
      </c>
      <c r="V340" s="140" t="str">
        <f t="shared" si="86"/>
        <v>F2101043006</v>
      </c>
      <c r="W340" s="140" t="s">
        <v>1472</v>
      </c>
      <c r="X340" s="140" t="s">
        <v>1469</v>
      </c>
      <c r="Y340" s="140" t="s">
        <v>1615</v>
      </c>
      <c r="Z340" s="143">
        <f>_xlfn.XLOOKUP((W340&amp;V340),[1]GRN_20260331!$H:$H,[1]GRN_20260331!$W:$W,0)</f>
        <v>0.01</v>
      </c>
      <c r="AA340" s="143" t="str">
        <f t="shared" si="81"/>
        <v>USD</v>
      </c>
      <c r="AB340" s="143">
        <f t="shared" si="82"/>
        <v>1</v>
      </c>
      <c r="AC340" s="143">
        <f t="shared" si="83"/>
        <v>0.01</v>
      </c>
      <c r="AD340" s="143">
        <f t="shared" si="87"/>
        <v>4</v>
      </c>
      <c r="AE340" s="143">
        <f t="shared" si="84"/>
        <v>0.04</v>
      </c>
      <c r="AG340" s="143">
        <f>_xlfn.XLOOKUP((W340&amp;V340),[1]GRN_20260331!$H:$H,[1]GRN_20260331!$X:$X,0)</f>
        <v>2.5312500000000004E-4</v>
      </c>
      <c r="AH340" s="143">
        <f t="shared" si="88"/>
        <v>4</v>
      </c>
      <c r="AI340" s="143">
        <f t="shared" si="89"/>
        <v>1.0125000000000002E-3</v>
      </c>
      <c r="AK340" s="144"/>
    </row>
    <row r="341" spans="1:37" x14ac:dyDescent="0.3">
      <c r="A341" s="23">
        <v>335</v>
      </c>
      <c r="B341" s="23"/>
      <c r="C341" s="23"/>
      <c r="D341" s="74" t="s">
        <v>661</v>
      </c>
      <c r="E341" s="74" t="s">
        <v>810</v>
      </c>
      <c r="F341" s="23">
        <v>1</v>
      </c>
      <c r="G341" s="23" t="s">
        <v>30</v>
      </c>
      <c r="H341" s="23" t="s">
        <v>31</v>
      </c>
      <c r="I341" s="74" t="s">
        <v>666</v>
      </c>
      <c r="J341" s="23" t="s">
        <v>667</v>
      </c>
      <c r="K341" s="23" t="s">
        <v>668</v>
      </c>
      <c r="L341" s="88">
        <v>4</v>
      </c>
      <c r="M341" s="23" t="s">
        <v>34</v>
      </c>
      <c r="N341" s="74" t="s">
        <v>52</v>
      </c>
      <c r="O341" s="23" t="s">
        <v>53</v>
      </c>
      <c r="P341" s="89" t="s">
        <v>54</v>
      </c>
      <c r="Q341" s="50"/>
      <c r="R341" s="51" t="s">
        <v>669</v>
      </c>
      <c r="S341" s="23"/>
      <c r="U341" s="140" t="str">
        <f t="shared" si="85"/>
        <v>Fastener</v>
      </c>
      <c r="V341" s="140" t="str">
        <f t="shared" si="86"/>
        <v>Y0301013006</v>
      </c>
      <c r="W341" s="140" t="s">
        <v>1472</v>
      </c>
      <c r="X341" s="140" t="s">
        <v>1469</v>
      </c>
      <c r="Y341" s="140" t="s">
        <v>1615</v>
      </c>
      <c r="Z341" s="143">
        <f>_xlfn.XLOOKUP((W341&amp;V341),[1]GRN_20260331!$H:$H,[1]GRN_20260331!$W:$W,0)</f>
        <v>0.02</v>
      </c>
      <c r="AA341" s="143" t="str">
        <f t="shared" si="81"/>
        <v>USD</v>
      </c>
      <c r="AB341" s="143">
        <f t="shared" si="82"/>
        <v>1</v>
      </c>
      <c r="AC341" s="143">
        <f t="shared" si="83"/>
        <v>0.02</v>
      </c>
      <c r="AD341" s="143">
        <f t="shared" si="87"/>
        <v>4</v>
      </c>
      <c r="AE341" s="143">
        <f t="shared" si="84"/>
        <v>0.08</v>
      </c>
      <c r="AG341" s="143">
        <f>_xlfn.XLOOKUP((W341&amp;V341),[1]GRN_20260331!$H:$H,[1]GRN_20260331!$X:$X,0)</f>
        <v>1.452205882352941E-4</v>
      </c>
      <c r="AH341" s="143">
        <f t="shared" si="88"/>
        <v>4</v>
      </c>
      <c r="AI341" s="143">
        <f t="shared" si="89"/>
        <v>5.8088235294117641E-4</v>
      </c>
      <c r="AK341" s="144"/>
    </row>
    <row r="342" spans="1:37" x14ac:dyDescent="0.3">
      <c r="A342" s="23">
        <v>336</v>
      </c>
      <c r="B342" s="23"/>
      <c r="C342" s="23"/>
      <c r="D342" s="74" t="s">
        <v>661</v>
      </c>
      <c r="E342" s="74" t="s">
        <v>811</v>
      </c>
      <c r="F342" s="23">
        <v>1</v>
      </c>
      <c r="G342" s="23" t="s">
        <v>30</v>
      </c>
      <c r="H342" s="23" t="s">
        <v>31</v>
      </c>
      <c r="I342" s="74" t="s">
        <v>754</v>
      </c>
      <c r="J342" s="23" t="s">
        <v>755</v>
      </c>
      <c r="K342" s="23" t="s">
        <v>756</v>
      </c>
      <c r="L342" s="88">
        <v>4</v>
      </c>
      <c r="M342" s="23" t="s">
        <v>34</v>
      </c>
      <c r="N342" s="74" t="s">
        <v>52</v>
      </c>
      <c r="O342" s="23" t="s">
        <v>53</v>
      </c>
      <c r="P342" s="89" t="s">
        <v>54</v>
      </c>
      <c r="Q342" s="50"/>
      <c r="R342" s="51" t="s">
        <v>669</v>
      </c>
      <c r="S342" s="23"/>
      <c r="U342" s="140" t="str">
        <f t="shared" si="85"/>
        <v>Fastener</v>
      </c>
      <c r="V342" s="140" t="str">
        <f t="shared" si="86"/>
        <v>Y0301035001</v>
      </c>
      <c r="W342" s="140" t="s">
        <v>1472</v>
      </c>
      <c r="X342" s="140" t="s">
        <v>1469</v>
      </c>
      <c r="Y342" s="140" t="s">
        <v>1615</v>
      </c>
      <c r="Z342" s="143">
        <f>_xlfn.XLOOKUP((W342&amp;V342),[1]GRN_20260331!$H:$H,[1]GRN_20260331!$W:$W,0)</f>
        <v>0.02</v>
      </c>
      <c r="AA342" s="143" t="str">
        <f t="shared" si="81"/>
        <v>USD</v>
      </c>
      <c r="AB342" s="143">
        <f t="shared" si="82"/>
        <v>1</v>
      </c>
      <c r="AC342" s="143">
        <f t="shared" si="83"/>
        <v>0.02</v>
      </c>
      <c r="AD342" s="143">
        <f t="shared" si="87"/>
        <v>4</v>
      </c>
      <c r="AE342" s="143">
        <f t="shared" si="84"/>
        <v>0.08</v>
      </c>
      <c r="AG342" s="143">
        <f>_xlfn.XLOOKUP((W342&amp;V342),[1]GRN_20260331!$H:$H,[1]GRN_20260331!$X:$X,0)</f>
        <v>1.4531250000000002E-4</v>
      </c>
      <c r="AH342" s="143">
        <f t="shared" si="88"/>
        <v>4</v>
      </c>
      <c r="AI342" s="143">
        <f t="shared" si="89"/>
        <v>5.8125000000000006E-4</v>
      </c>
      <c r="AK342" s="144"/>
    </row>
    <row r="343" spans="1:37" x14ac:dyDescent="0.3">
      <c r="A343" s="23">
        <v>337</v>
      </c>
      <c r="B343" s="23"/>
      <c r="C343" s="23"/>
      <c r="D343" s="74" t="s">
        <v>661</v>
      </c>
      <c r="E343" s="74" t="s">
        <v>812</v>
      </c>
      <c r="F343" s="23">
        <v>1</v>
      </c>
      <c r="G343" s="23" t="s">
        <v>30</v>
      </c>
      <c r="H343" s="23" t="s">
        <v>31</v>
      </c>
      <c r="I343" s="74" t="s">
        <v>813</v>
      </c>
      <c r="J343" s="23" t="s">
        <v>814</v>
      </c>
      <c r="K343" s="23" t="s">
        <v>815</v>
      </c>
      <c r="L343" s="88">
        <v>4</v>
      </c>
      <c r="M343" s="23" t="s">
        <v>34</v>
      </c>
      <c r="N343" s="74" t="s">
        <v>52</v>
      </c>
      <c r="O343" s="23" t="s">
        <v>53</v>
      </c>
      <c r="P343" s="89" t="s">
        <v>54</v>
      </c>
      <c r="Q343" s="50"/>
      <c r="R343" s="51" t="s">
        <v>669</v>
      </c>
      <c r="S343" s="23"/>
      <c r="U343" s="140" t="str">
        <f t="shared" si="85"/>
        <v>Fastener</v>
      </c>
      <c r="V343" s="140" t="str">
        <f t="shared" si="86"/>
        <v>F2101027001</v>
      </c>
      <c r="W343" s="140" t="s">
        <v>1472</v>
      </c>
      <c r="X343" s="140" t="s">
        <v>1469</v>
      </c>
      <c r="Y343" s="140" t="s">
        <v>1615</v>
      </c>
      <c r="Z343" s="143">
        <f>_xlfn.XLOOKUP((W343&amp;V343),[1]GRN_20260331!$H:$H,[1]GRN_20260331!$W:$W,0)</f>
        <v>0.01</v>
      </c>
      <c r="AA343" s="143" t="str">
        <f t="shared" si="81"/>
        <v>USD</v>
      </c>
      <c r="AB343" s="143">
        <f t="shared" si="82"/>
        <v>1</v>
      </c>
      <c r="AC343" s="143">
        <f t="shared" si="83"/>
        <v>0.01</v>
      </c>
      <c r="AD343" s="143">
        <f t="shared" si="87"/>
        <v>4</v>
      </c>
      <c r="AE343" s="143">
        <f t="shared" si="84"/>
        <v>0.04</v>
      </c>
      <c r="AG343" s="143">
        <f>_xlfn.XLOOKUP((W343&amp;V343),[1]GRN_20260331!$H:$H,[1]GRN_20260331!$X:$X,0)</f>
        <v>2.9140625E-4</v>
      </c>
      <c r="AH343" s="143">
        <f t="shared" si="88"/>
        <v>4</v>
      </c>
      <c r="AI343" s="143">
        <f t="shared" si="89"/>
        <v>1.165625E-3</v>
      </c>
      <c r="AK343" s="144"/>
    </row>
    <row r="344" spans="1:37" x14ac:dyDescent="0.3">
      <c r="A344" s="23">
        <v>338</v>
      </c>
      <c r="B344" s="23"/>
      <c r="C344" s="23"/>
      <c r="D344" s="74" t="s">
        <v>661</v>
      </c>
      <c r="E344" s="74" t="s">
        <v>816</v>
      </c>
      <c r="F344" s="23">
        <v>1</v>
      </c>
      <c r="G344" s="23" t="s">
        <v>30</v>
      </c>
      <c r="H344" s="23" t="s">
        <v>31</v>
      </c>
      <c r="I344" s="74" t="s">
        <v>772</v>
      </c>
      <c r="J344" s="23" t="s">
        <v>773</v>
      </c>
      <c r="K344" s="23" t="s">
        <v>774</v>
      </c>
      <c r="L344" s="88">
        <v>11</v>
      </c>
      <c r="M344" s="23" t="s">
        <v>34</v>
      </c>
      <c r="N344" s="74" t="s">
        <v>52</v>
      </c>
      <c r="O344" s="23" t="s">
        <v>53</v>
      </c>
      <c r="P344" s="89" t="s">
        <v>54</v>
      </c>
      <c r="Q344" s="50"/>
      <c r="R344" s="51" t="s">
        <v>669</v>
      </c>
      <c r="S344" s="23"/>
      <c r="U344" s="140" t="str">
        <f t="shared" si="85"/>
        <v>Fastener</v>
      </c>
      <c r="V344" s="140" t="str">
        <f t="shared" si="86"/>
        <v>F0103066003</v>
      </c>
      <c r="W344" s="140" t="s">
        <v>1472</v>
      </c>
      <c r="X344" s="140" t="s">
        <v>1469</v>
      </c>
      <c r="Y344" s="140" t="s">
        <v>1615</v>
      </c>
      <c r="Z344" s="143">
        <f>_xlfn.XLOOKUP((W344&amp;V344),[1]GRN_20260331!$H:$H,[1]GRN_20260331!$W:$W,0)</f>
        <v>7.0000000000000007E-2</v>
      </c>
      <c r="AA344" s="143" t="str">
        <f t="shared" si="81"/>
        <v>USD</v>
      </c>
      <c r="AB344" s="143">
        <f t="shared" si="82"/>
        <v>1</v>
      </c>
      <c r="AC344" s="143">
        <f t="shared" si="83"/>
        <v>7.0000000000000007E-2</v>
      </c>
      <c r="AD344" s="143">
        <f t="shared" si="87"/>
        <v>11</v>
      </c>
      <c r="AE344" s="143">
        <f t="shared" si="84"/>
        <v>0.77</v>
      </c>
      <c r="AG344" s="143">
        <f>_xlfn.XLOOKUP((W344&amp;V344),[1]GRN_20260331!$H:$H,[1]GRN_20260331!$X:$X,0)</f>
        <v>5.0851124999999999E-4</v>
      </c>
      <c r="AH344" s="143">
        <f t="shared" si="88"/>
        <v>11</v>
      </c>
      <c r="AI344" s="143">
        <f t="shared" si="89"/>
        <v>5.5936237500000003E-3</v>
      </c>
      <c r="AK344" s="144"/>
    </row>
    <row r="345" spans="1:37" x14ac:dyDescent="0.3">
      <c r="A345" s="23">
        <v>339</v>
      </c>
      <c r="B345" s="23"/>
      <c r="C345" s="23"/>
      <c r="D345" s="74" t="s">
        <v>661</v>
      </c>
      <c r="E345" s="74" t="s">
        <v>817</v>
      </c>
      <c r="F345" s="23">
        <v>1</v>
      </c>
      <c r="G345" s="23" t="s">
        <v>30</v>
      </c>
      <c r="H345" s="23" t="s">
        <v>31</v>
      </c>
      <c r="I345" s="74" t="s">
        <v>768</v>
      </c>
      <c r="J345" s="23" t="s">
        <v>769</v>
      </c>
      <c r="K345" s="23" t="s">
        <v>770</v>
      </c>
      <c r="L345" s="88">
        <v>9</v>
      </c>
      <c r="M345" s="23" t="s">
        <v>34</v>
      </c>
      <c r="N345" s="74" t="s">
        <v>52</v>
      </c>
      <c r="O345" s="23" t="s">
        <v>53</v>
      </c>
      <c r="P345" s="89" t="s">
        <v>54</v>
      </c>
      <c r="Q345" s="50"/>
      <c r="R345" s="51" t="s">
        <v>669</v>
      </c>
      <c r="S345" s="23"/>
      <c r="U345" s="140" t="str">
        <f t="shared" si="85"/>
        <v>Fastener</v>
      </c>
      <c r="V345" s="140" t="str">
        <f t="shared" si="86"/>
        <v>Y0301007012</v>
      </c>
      <c r="W345" s="140" t="s">
        <v>1472</v>
      </c>
      <c r="X345" s="140" t="s">
        <v>1469</v>
      </c>
      <c r="Y345" s="140" t="s">
        <v>1615</v>
      </c>
      <c r="Z345" s="143">
        <f>_xlfn.XLOOKUP((W345&amp;V345),[1]GRN_20260331!$H:$H,[1]GRN_20260331!$W:$W,0)</f>
        <v>0.03</v>
      </c>
      <c r="AA345" s="143" t="str">
        <f t="shared" si="81"/>
        <v>USD</v>
      </c>
      <c r="AB345" s="143">
        <f t="shared" si="82"/>
        <v>1</v>
      </c>
      <c r="AC345" s="143">
        <f t="shared" si="83"/>
        <v>0.03</v>
      </c>
      <c r="AD345" s="143">
        <f t="shared" si="87"/>
        <v>9</v>
      </c>
      <c r="AE345" s="143">
        <f t="shared" si="84"/>
        <v>0.27</v>
      </c>
      <c r="AG345" s="143">
        <f>_xlfn.XLOOKUP((W345&amp;V345),[1]GRN_20260331!$H:$H,[1]GRN_20260331!$X:$X,0)</f>
        <v>8.7425578124999991E-4</v>
      </c>
      <c r="AH345" s="143">
        <f t="shared" si="88"/>
        <v>9</v>
      </c>
      <c r="AI345" s="143">
        <f t="shared" si="89"/>
        <v>7.8683020312499997E-3</v>
      </c>
      <c r="AK345" s="144"/>
    </row>
    <row r="346" spans="1:37" x14ac:dyDescent="0.3">
      <c r="A346" s="23">
        <v>340</v>
      </c>
      <c r="B346" s="23"/>
      <c r="C346" s="23"/>
      <c r="D346" s="74" t="s">
        <v>661</v>
      </c>
      <c r="E346" s="74" t="s">
        <v>817</v>
      </c>
      <c r="F346" s="23">
        <v>1</v>
      </c>
      <c r="G346" s="23" t="s">
        <v>30</v>
      </c>
      <c r="H346" s="23" t="s">
        <v>31</v>
      </c>
      <c r="I346" s="74" t="s">
        <v>772</v>
      </c>
      <c r="J346" s="23" t="s">
        <v>773</v>
      </c>
      <c r="K346" s="23" t="s">
        <v>774</v>
      </c>
      <c r="L346" s="88">
        <v>8</v>
      </c>
      <c r="M346" s="23" t="s">
        <v>34</v>
      </c>
      <c r="N346" s="74" t="s">
        <v>52</v>
      </c>
      <c r="O346" s="23" t="s">
        <v>53</v>
      </c>
      <c r="P346" s="89" t="s">
        <v>54</v>
      </c>
      <c r="Q346" s="50"/>
      <c r="R346" s="51" t="s">
        <v>669</v>
      </c>
      <c r="S346" s="23"/>
      <c r="U346" s="140" t="str">
        <f t="shared" si="85"/>
        <v>Fastener</v>
      </c>
      <c r="V346" s="140" t="str">
        <f t="shared" si="86"/>
        <v>F0103066003</v>
      </c>
      <c r="W346" s="140" t="s">
        <v>1472</v>
      </c>
      <c r="X346" s="140" t="s">
        <v>1469</v>
      </c>
      <c r="Y346" s="140" t="s">
        <v>1615</v>
      </c>
      <c r="Z346" s="143">
        <f>_xlfn.XLOOKUP((W346&amp;V346),[1]GRN_20260331!$H:$H,[1]GRN_20260331!$W:$W,0)</f>
        <v>7.0000000000000007E-2</v>
      </c>
      <c r="AA346" s="143" t="str">
        <f t="shared" si="81"/>
        <v>USD</v>
      </c>
      <c r="AB346" s="143">
        <f t="shared" si="82"/>
        <v>1</v>
      </c>
      <c r="AC346" s="143">
        <f t="shared" si="83"/>
        <v>7.0000000000000007E-2</v>
      </c>
      <c r="AD346" s="143">
        <f t="shared" si="87"/>
        <v>8</v>
      </c>
      <c r="AE346" s="143">
        <f t="shared" si="84"/>
        <v>0.56000000000000005</v>
      </c>
      <c r="AG346" s="143">
        <f>_xlfn.XLOOKUP((W346&amp;V346),[1]GRN_20260331!$H:$H,[1]GRN_20260331!$X:$X,0)</f>
        <v>5.0851124999999999E-4</v>
      </c>
      <c r="AH346" s="143">
        <f t="shared" si="88"/>
        <v>8</v>
      </c>
      <c r="AI346" s="143">
        <f t="shared" si="89"/>
        <v>4.0680899999999999E-3</v>
      </c>
      <c r="AK346" s="144"/>
    </row>
    <row r="347" spans="1:37" x14ac:dyDescent="0.3">
      <c r="A347" s="23">
        <v>341</v>
      </c>
      <c r="B347" s="23"/>
      <c r="C347" s="23"/>
      <c r="D347" s="74" t="s">
        <v>661</v>
      </c>
      <c r="E347" s="74" t="s">
        <v>818</v>
      </c>
      <c r="F347" s="23">
        <v>1</v>
      </c>
      <c r="G347" s="23" t="s">
        <v>30</v>
      </c>
      <c r="H347" s="23" t="s">
        <v>31</v>
      </c>
      <c r="I347" s="74" t="s">
        <v>772</v>
      </c>
      <c r="J347" s="23" t="s">
        <v>773</v>
      </c>
      <c r="K347" s="23" t="s">
        <v>774</v>
      </c>
      <c r="L347" s="88">
        <v>4</v>
      </c>
      <c r="M347" s="23" t="s">
        <v>34</v>
      </c>
      <c r="N347" s="74" t="s">
        <v>52</v>
      </c>
      <c r="O347" s="23" t="s">
        <v>53</v>
      </c>
      <c r="P347" s="89" t="s">
        <v>54</v>
      </c>
      <c r="Q347" s="50"/>
      <c r="R347" s="51" t="s">
        <v>669</v>
      </c>
      <c r="S347" s="23"/>
      <c r="U347" s="140" t="str">
        <f t="shared" si="85"/>
        <v>Fastener</v>
      </c>
      <c r="V347" s="140" t="str">
        <f t="shared" si="86"/>
        <v>F0103066003</v>
      </c>
      <c r="W347" s="140" t="s">
        <v>1472</v>
      </c>
      <c r="X347" s="140" t="s">
        <v>1469</v>
      </c>
      <c r="Y347" s="140" t="s">
        <v>1615</v>
      </c>
      <c r="Z347" s="143">
        <f>_xlfn.XLOOKUP((W347&amp;V347),[1]GRN_20260331!$H:$H,[1]GRN_20260331!$W:$W,0)</f>
        <v>7.0000000000000007E-2</v>
      </c>
      <c r="AA347" s="143" t="str">
        <f t="shared" si="81"/>
        <v>USD</v>
      </c>
      <c r="AB347" s="143">
        <f t="shared" si="82"/>
        <v>1</v>
      </c>
      <c r="AC347" s="143">
        <f t="shared" si="83"/>
        <v>7.0000000000000007E-2</v>
      </c>
      <c r="AD347" s="143">
        <f t="shared" si="87"/>
        <v>4</v>
      </c>
      <c r="AE347" s="143">
        <f t="shared" si="84"/>
        <v>0.28000000000000003</v>
      </c>
      <c r="AG347" s="143">
        <f>_xlfn.XLOOKUP((W347&amp;V347),[1]GRN_20260331!$H:$H,[1]GRN_20260331!$X:$X,0)</f>
        <v>5.0851124999999999E-4</v>
      </c>
      <c r="AH347" s="143">
        <f t="shared" si="88"/>
        <v>4</v>
      </c>
      <c r="AI347" s="143">
        <f t="shared" si="89"/>
        <v>2.034045E-3</v>
      </c>
      <c r="AK347" s="144"/>
    </row>
    <row r="348" spans="1:37" x14ac:dyDescent="0.3">
      <c r="A348" s="23">
        <v>342</v>
      </c>
      <c r="B348" s="23"/>
      <c r="C348" s="23"/>
      <c r="D348" s="74" t="s">
        <v>661</v>
      </c>
      <c r="E348" s="74" t="s">
        <v>819</v>
      </c>
      <c r="F348" s="23">
        <v>1</v>
      </c>
      <c r="G348" s="23" t="s">
        <v>30</v>
      </c>
      <c r="H348" s="23" t="s">
        <v>31</v>
      </c>
      <c r="I348" s="74" t="s">
        <v>820</v>
      </c>
      <c r="J348" s="23" t="s">
        <v>821</v>
      </c>
      <c r="K348" s="23" t="s">
        <v>822</v>
      </c>
      <c r="L348" s="88">
        <v>4</v>
      </c>
      <c r="M348" s="23" t="s">
        <v>34</v>
      </c>
      <c r="N348" s="74" t="s">
        <v>52</v>
      </c>
      <c r="O348" s="23" t="s">
        <v>53</v>
      </c>
      <c r="P348" s="89" t="s">
        <v>54</v>
      </c>
      <c r="Q348" s="50"/>
      <c r="R348" s="51" t="s">
        <v>669</v>
      </c>
      <c r="S348" s="23"/>
      <c r="U348" s="140" t="str">
        <f t="shared" si="85"/>
        <v>Fastener</v>
      </c>
      <c r="V348" s="140" t="str">
        <f t="shared" si="86"/>
        <v>F2101001017</v>
      </c>
      <c r="W348" s="140" t="s">
        <v>1472</v>
      </c>
      <c r="X348" s="140" t="s">
        <v>1469</v>
      </c>
      <c r="Y348" s="140" t="s">
        <v>1615</v>
      </c>
      <c r="Z348" s="143">
        <f>_xlfn.XLOOKUP((W348&amp;V348),[1]GRN_20260331!$H:$H,[1]GRN_20260331!$W:$W,0)</f>
        <v>0.01</v>
      </c>
      <c r="AA348" s="143" t="str">
        <f t="shared" si="81"/>
        <v>USD</v>
      </c>
      <c r="AB348" s="143">
        <f t="shared" si="82"/>
        <v>1</v>
      </c>
      <c r="AC348" s="143">
        <f t="shared" si="83"/>
        <v>0.01</v>
      </c>
      <c r="AD348" s="143">
        <f t="shared" si="87"/>
        <v>4</v>
      </c>
      <c r="AE348" s="143">
        <f t="shared" si="84"/>
        <v>0.04</v>
      </c>
      <c r="AG348" s="143">
        <f>_xlfn.XLOOKUP((W348&amp;V348),[1]GRN_20260331!$H:$H,[1]GRN_20260331!$X:$X,0)</f>
        <v>7.2610294117647064E-5</v>
      </c>
      <c r="AH348" s="143">
        <f t="shared" si="88"/>
        <v>4</v>
      </c>
      <c r="AI348" s="143">
        <f t="shared" si="89"/>
        <v>2.9044117647058826E-4</v>
      </c>
      <c r="AK348" s="144"/>
    </row>
    <row r="349" spans="1:37" x14ac:dyDescent="0.3">
      <c r="A349" s="23">
        <v>343</v>
      </c>
      <c r="B349" s="23"/>
      <c r="C349" s="23"/>
      <c r="D349" s="74" t="s">
        <v>661</v>
      </c>
      <c r="E349" s="74" t="s">
        <v>823</v>
      </c>
      <c r="F349" s="23">
        <v>1</v>
      </c>
      <c r="G349" s="23" t="s">
        <v>30</v>
      </c>
      <c r="H349" s="23" t="s">
        <v>31</v>
      </c>
      <c r="I349" s="74" t="s">
        <v>824</v>
      </c>
      <c r="J349" s="23" t="s">
        <v>825</v>
      </c>
      <c r="K349" s="23" t="s">
        <v>826</v>
      </c>
      <c r="L349" s="88">
        <v>4</v>
      </c>
      <c r="M349" s="23" t="s">
        <v>34</v>
      </c>
      <c r="N349" s="74" t="s">
        <v>52</v>
      </c>
      <c r="O349" s="23" t="s">
        <v>53</v>
      </c>
      <c r="P349" s="89" t="s">
        <v>54</v>
      </c>
      <c r="Q349" s="50"/>
      <c r="R349" s="51" t="s">
        <v>669</v>
      </c>
      <c r="S349" s="23"/>
      <c r="U349" s="140" t="str">
        <f t="shared" si="85"/>
        <v>Fastener</v>
      </c>
      <c r="V349" s="140" t="str">
        <f t="shared" si="86"/>
        <v>F2101001001</v>
      </c>
      <c r="W349" s="140" t="s">
        <v>1472</v>
      </c>
      <c r="X349" s="140" t="s">
        <v>1469</v>
      </c>
      <c r="Y349" s="140" t="s">
        <v>1615</v>
      </c>
      <c r="Z349" s="143">
        <f>_xlfn.XLOOKUP((W349&amp;V349),[1]GRN_20260331!$H:$H,[1]GRN_20260331!$W:$W,0)</f>
        <v>0.01</v>
      </c>
      <c r="AA349" s="143" t="str">
        <f t="shared" si="81"/>
        <v>USD</v>
      </c>
      <c r="AB349" s="143">
        <f t="shared" si="82"/>
        <v>1</v>
      </c>
      <c r="AC349" s="143">
        <f t="shared" si="83"/>
        <v>0.01</v>
      </c>
      <c r="AD349" s="143">
        <f t="shared" si="87"/>
        <v>4</v>
      </c>
      <c r="AE349" s="143">
        <f t="shared" si="84"/>
        <v>0.04</v>
      </c>
      <c r="AG349" s="143">
        <f>_xlfn.XLOOKUP((W349&amp;V349),[1]GRN_20260331!$H:$H,[1]GRN_20260331!$X:$X,0)</f>
        <v>7.2610294117647064E-5</v>
      </c>
      <c r="AH349" s="143">
        <f t="shared" si="88"/>
        <v>4</v>
      </c>
      <c r="AI349" s="143">
        <f t="shared" si="89"/>
        <v>2.9044117647058826E-4</v>
      </c>
      <c r="AK349" s="144"/>
    </row>
    <row r="350" spans="1:37" x14ac:dyDescent="0.3">
      <c r="A350" s="23">
        <v>344</v>
      </c>
      <c r="B350" s="23"/>
      <c r="C350" s="23"/>
      <c r="D350" s="74" t="s">
        <v>661</v>
      </c>
      <c r="E350" s="74" t="s">
        <v>823</v>
      </c>
      <c r="F350" s="23">
        <v>1</v>
      </c>
      <c r="G350" s="23" t="s">
        <v>30</v>
      </c>
      <c r="H350" s="23" t="s">
        <v>31</v>
      </c>
      <c r="I350" s="74" t="s">
        <v>772</v>
      </c>
      <c r="J350" s="23" t="s">
        <v>773</v>
      </c>
      <c r="K350" s="23" t="s">
        <v>774</v>
      </c>
      <c r="L350" s="88">
        <v>4</v>
      </c>
      <c r="M350" s="23" t="s">
        <v>34</v>
      </c>
      <c r="N350" s="74" t="s">
        <v>52</v>
      </c>
      <c r="O350" s="23" t="s">
        <v>53</v>
      </c>
      <c r="P350" s="89" t="s">
        <v>54</v>
      </c>
      <c r="Q350" s="50"/>
      <c r="R350" s="51" t="s">
        <v>669</v>
      </c>
      <c r="S350" s="23"/>
      <c r="U350" s="140" t="str">
        <f t="shared" si="85"/>
        <v>Fastener</v>
      </c>
      <c r="V350" s="140" t="str">
        <f t="shared" si="86"/>
        <v>F0103066003</v>
      </c>
      <c r="W350" s="140" t="s">
        <v>1472</v>
      </c>
      <c r="X350" s="140" t="s">
        <v>1469</v>
      </c>
      <c r="Y350" s="140" t="s">
        <v>1615</v>
      </c>
      <c r="Z350" s="143">
        <f>_xlfn.XLOOKUP((W350&amp;V350),[1]GRN_20260331!$H:$H,[1]GRN_20260331!$W:$W,0)</f>
        <v>7.0000000000000007E-2</v>
      </c>
      <c r="AA350" s="143" t="str">
        <f t="shared" si="81"/>
        <v>USD</v>
      </c>
      <c r="AB350" s="143">
        <f t="shared" si="82"/>
        <v>1</v>
      </c>
      <c r="AC350" s="143">
        <f t="shared" si="83"/>
        <v>7.0000000000000007E-2</v>
      </c>
      <c r="AD350" s="143">
        <f t="shared" si="87"/>
        <v>4</v>
      </c>
      <c r="AE350" s="143">
        <f t="shared" si="84"/>
        <v>0.28000000000000003</v>
      </c>
      <c r="AG350" s="143">
        <f>_xlfn.XLOOKUP((W350&amp;V350),[1]GRN_20260331!$H:$H,[1]GRN_20260331!$X:$X,0)</f>
        <v>5.0851124999999999E-4</v>
      </c>
      <c r="AH350" s="143">
        <f t="shared" si="88"/>
        <v>4</v>
      </c>
      <c r="AI350" s="143">
        <f t="shared" si="89"/>
        <v>2.034045E-3</v>
      </c>
      <c r="AK350" s="144"/>
    </row>
    <row r="351" spans="1:37" x14ac:dyDescent="0.3">
      <c r="A351" s="23">
        <v>345</v>
      </c>
      <c r="B351" s="23"/>
      <c r="C351" s="23"/>
      <c r="D351" s="74" t="s">
        <v>661</v>
      </c>
      <c r="E351" s="74" t="s">
        <v>827</v>
      </c>
      <c r="F351" s="23">
        <v>1</v>
      </c>
      <c r="G351" s="23" t="s">
        <v>30</v>
      </c>
      <c r="H351" s="23" t="s">
        <v>31</v>
      </c>
      <c r="I351" s="74" t="s">
        <v>828</v>
      </c>
      <c r="J351" s="23" t="s">
        <v>829</v>
      </c>
      <c r="K351" s="23" t="s">
        <v>830</v>
      </c>
      <c r="L351" s="88">
        <v>8</v>
      </c>
      <c r="M351" s="23" t="s">
        <v>34</v>
      </c>
      <c r="N351" s="74" t="s">
        <v>52</v>
      </c>
      <c r="O351" s="23" t="s">
        <v>53</v>
      </c>
      <c r="P351" s="89" t="s">
        <v>54</v>
      </c>
      <c r="Q351" s="50"/>
      <c r="R351" s="51" t="s">
        <v>669</v>
      </c>
      <c r="S351" s="23"/>
      <c r="U351" s="140" t="str">
        <f t="shared" si="85"/>
        <v>Fastener</v>
      </c>
      <c r="V351" s="140" t="str">
        <f t="shared" si="86"/>
        <v>F210103006</v>
      </c>
      <c r="W351" s="140" t="s">
        <v>1472</v>
      </c>
      <c r="X351" s="140" t="s">
        <v>1469</v>
      </c>
      <c r="Y351" s="140" t="s">
        <v>1615</v>
      </c>
      <c r="Z351" s="143">
        <f>_xlfn.XLOOKUP((W351&amp;V351),[1]GRN_20260331!$H:$H,[1]GRN_20260331!$W:$W,0)</f>
        <v>0.04</v>
      </c>
      <c r="AA351" s="143" t="str">
        <f t="shared" si="81"/>
        <v>USD</v>
      </c>
      <c r="AB351" s="143">
        <f t="shared" si="82"/>
        <v>1</v>
      </c>
      <c r="AC351" s="143">
        <f t="shared" si="83"/>
        <v>0.04</v>
      </c>
      <c r="AD351" s="143">
        <f t="shared" si="87"/>
        <v>8</v>
      </c>
      <c r="AE351" s="143">
        <f t="shared" si="84"/>
        <v>0.32</v>
      </c>
      <c r="AG351" s="143">
        <f>_xlfn.XLOOKUP((W351&amp;V351),[1]GRN_20260331!$H:$H,[1]GRN_20260331!$X:$X,0)</f>
        <v>2.8626329022988508E-4</v>
      </c>
      <c r="AH351" s="143">
        <f t="shared" si="88"/>
        <v>8</v>
      </c>
      <c r="AI351" s="143">
        <f t="shared" si="89"/>
        <v>2.2901063218390806E-3</v>
      </c>
      <c r="AK351" s="144"/>
    </row>
    <row r="352" spans="1:37" x14ac:dyDescent="0.3">
      <c r="A352" s="23">
        <v>346</v>
      </c>
      <c r="B352" s="23"/>
      <c r="C352" s="23"/>
      <c r="D352" s="74" t="s">
        <v>661</v>
      </c>
      <c r="E352" s="74" t="s">
        <v>827</v>
      </c>
      <c r="F352" s="23">
        <v>1</v>
      </c>
      <c r="G352" s="23" t="s">
        <v>30</v>
      </c>
      <c r="H352" s="23" t="s">
        <v>31</v>
      </c>
      <c r="I352" s="74" t="s">
        <v>782</v>
      </c>
      <c r="J352" s="23" t="s">
        <v>783</v>
      </c>
      <c r="K352" s="23" t="s">
        <v>784</v>
      </c>
      <c r="L352" s="88">
        <v>8</v>
      </c>
      <c r="M352" s="23" t="s">
        <v>34</v>
      </c>
      <c r="N352" s="74" t="s">
        <v>52</v>
      </c>
      <c r="O352" s="23" t="s">
        <v>53</v>
      </c>
      <c r="P352" s="89" t="s">
        <v>54</v>
      </c>
      <c r="Q352" s="50"/>
      <c r="R352" s="51" t="s">
        <v>669</v>
      </c>
      <c r="S352" s="23"/>
      <c r="U352" s="140" t="str">
        <f t="shared" si="85"/>
        <v>Fastener</v>
      </c>
      <c r="V352" s="140" t="str">
        <f t="shared" si="86"/>
        <v>Y0320004028</v>
      </c>
      <c r="W352" s="140" t="s">
        <v>1472</v>
      </c>
      <c r="X352" s="140" t="s">
        <v>1469</v>
      </c>
      <c r="Y352" s="140" t="s">
        <v>1615</v>
      </c>
      <c r="Z352" s="143">
        <f>_xlfn.XLOOKUP((W352&amp;V352),[1]GRN_20260331!$H:$H,[1]GRN_20260331!$W:$W,0)</f>
        <v>0.03</v>
      </c>
      <c r="AA352" s="143" t="str">
        <f t="shared" si="81"/>
        <v>USD</v>
      </c>
      <c r="AB352" s="143">
        <f t="shared" si="82"/>
        <v>1</v>
      </c>
      <c r="AC352" s="143">
        <f t="shared" si="83"/>
        <v>0.03</v>
      </c>
      <c r="AD352" s="143">
        <f t="shared" si="87"/>
        <v>8</v>
      </c>
      <c r="AE352" s="143">
        <f t="shared" si="84"/>
        <v>0.24</v>
      </c>
      <c r="AG352" s="143">
        <f>_xlfn.XLOOKUP((W352&amp;V352),[1]GRN_20260331!$H:$H,[1]GRN_20260331!$X:$X,0)</f>
        <v>2.1796552941176473E-4</v>
      </c>
      <c r="AH352" s="143">
        <f t="shared" si="88"/>
        <v>8</v>
      </c>
      <c r="AI352" s="143">
        <f t="shared" si="89"/>
        <v>1.7437242352941178E-3</v>
      </c>
      <c r="AK352" s="144"/>
    </row>
    <row r="353" spans="1:37" x14ac:dyDescent="0.3">
      <c r="A353" s="23">
        <v>347</v>
      </c>
      <c r="B353" s="23"/>
      <c r="C353" s="23"/>
      <c r="D353" s="74" t="s">
        <v>661</v>
      </c>
      <c r="E353" s="74" t="s">
        <v>831</v>
      </c>
      <c r="F353" s="23">
        <v>1</v>
      </c>
      <c r="G353" s="23" t="s">
        <v>30</v>
      </c>
      <c r="H353" s="23" t="s">
        <v>31</v>
      </c>
      <c r="I353" s="74" t="s">
        <v>782</v>
      </c>
      <c r="J353" s="23" t="s">
        <v>783</v>
      </c>
      <c r="K353" s="23" t="s">
        <v>784</v>
      </c>
      <c r="L353" s="88">
        <v>4</v>
      </c>
      <c r="M353" s="23" t="s">
        <v>34</v>
      </c>
      <c r="N353" s="74" t="s">
        <v>52</v>
      </c>
      <c r="O353" s="23" t="s">
        <v>53</v>
      </c>
      <c r="P353" s="89" t="s">
        <v>54</v>
      </c>
      <c r="Q353" s="50"/>
      <c r="R353" s="51" t="s">
        <v>669</v>
      </c>
      <c r="S353" s="23"/>
      <c r="U353" s="140" t="str">
        <f t="shared" si="85"/>
        <v>Fastener</v>
      </c>
      <c r="V353" s="140" t="str">
        <f t="shared" si="86"/>
        <v>Y0320004028</v>
      </c>
      <c r="W353" s="140" t="s">
        <v>1472</v>
      </c>
      <c r="X353" s="140" t="s">
        <v>1469</v>
      </c>
      <c r="Y353" s="140" t="s">
        <v>1615</v>
      </c>
      <c r="Z353" s="143">
        <f>_xlfn.XLOOKUP((W353&amp;V353),[1]GRN_20260331!$H:$H,[1]GRN_20260331!$W:$W,0)</f>
        <v>0.03</v>
      </c>
      <c r="AA353" s="143" t="str">
        <f t="shared" si="81"/>
        <v>USD</v>
      </c>
      <c r="AB353" s="143">
        <f t="shared" si="82"/>
        <v>1</v>
      </c>
      <c r="AC353" s="143">
        <f t="shared" si="83"/>
        <v>0.03</v>
      </c>
      <c r="AD353" s="143">
        <f t="shared" si="87"/>
        <v>4</v>
      </c>
      <c r="AE353" s="143">
        <f t="shared" si="84"/>
        <v>0.12</v>
      </c>
      <c r="AG353" s="143">
        <f>_xlfn.XLOOKUP((W353&amp;V353),[1]GRN_20260331!$H:$H,[1]GRN_20260331!$X:$X,0)</f>
        <v>2.1796552941176473E-4</v>
      </c>
      <c r="AH353" s="143">
        <f t="shared" si="88"/>
        <v>4</v>
      </c>
      <c r="AI353" s="143">
        <f t="shared" si="89"/>
        <v>8.7186211764705892E-4</v>
      </c>
      <c r="AK353" s="144"/>
    </row>
    <row r="354" spans="1:37" x14ac:dyDescent="0.3">
      <c r="A354" s="23">
        <v>348</v>
      </c>
      <c r="B354" s="23"/>
      <c r="C354" s="23"/>
      <c r="D354" s="74" t="s">
        <v>661</v>
      </c>
      <c r="E354" s="74" t="s">
        <v>831</v>
      </c>
      <c r="F354" s="23">
        <v>1</v>
      </c>
      <c r="G354" s="23" t="s">
        <v>30</v>
      </c>
      <c r="H354" s="23" t="s">
        <v>31</v>
      </c>
      <c r="I354" s="74" t="s">
        <v>832</v>
      </c>
      <c r="J354" s="23" t="s">
        <v>833</v>
      </c>
      <c r="K354" s="23" t="s">
        <v>834</v>
      </c>
      <c r="L354" s="88">
        <v>4</v>
      </c>
      <c r="M354" s="23" t="s">
        <v>34</v>
      </c>
      <c r="N354" s="74" t="s">
        <v>52</v>
      </c>
      <c r="O354" s="23" t="s">
        <v>53</v>
      </c>
      <c r="P354" s="89" t="s">
        <v>54</v>
      </c>
      <c r="Q354" s="50"/>
      <c r="R354" s="51" t="s">
        <v>669</v>
      </c>
      <c r="S354" s="23"/>
      <c r="U354" s="140" t="str">
        <f t="shared" si="85"/>
        <v>Fastener</v>
      </c>
      <c r="V354" s="140" t="str">
        <f t="shared" si="86"/>
        <v>F210103004</v>
      </c>
      <c r="W354" s="140" t="s">
        <v>1472</v>
      </c>
      <c r="X354" s="140" t="s">
        <v>1469</v>
      </c>
      <c r="Y354" s="140" t="s">
        <v>1615</v>
      </c>
      <c r="Z354" s="143">
        <f>_xlfn.XLOOKUP((W354&amp;V354),[1]GRN_20260331!$H:$H,[1]GRN_20260331!$W:$W,0)</f>
        <v>0.03</v>
      </c>
      <c r="AA354" s="143" t="str">
        <f t="shared" si="81"/>
        <v>USD</v>
      </c>
      <c r="AB354" s="143">
        <f t="shared" si="82"/>
        <v>1</v>
      </c>
      <c r="AC354" s="143">
        <f t="shared" si="83"/>
        <v>0.03</v>
      </c>
      <c r="AD354" s="143">
        <f t="shared" si="87"/>
        <v>4</v>
      </c>
      <c r="AE354" s="143">
        <f t="shared" si="84"/>
        <v>0.12</v>
      </c>
      <c r="AG354" s="143">
        <f>_xlfn.XLOOKUP((W354&amp;V354),[1]GRN_20260331!$H:$H,[1]GRN_20260331!$X:$X,0)</f>
        <v>2.1464353448275863E-4</v>
      </c>
      <c r="AH354" s="143">
        <f t="shared" si="88"/>
        <v>4</v>
      </c>
      <c r="AI354" s="143">
        <f t="shared" si="89"/>
        <v>8.5857413793103451E-4</v>
      </c>
      <c r="AK354" s="144"/>
    </row>
    <row r="355" spans="1:37" x14ac:dyDescent="0.3">
      <c r="A355" s="23">
        <v>349</v>
      </c>
      <c r="B355" s="23"/>
      <c r="C355" s="23"/>
      <c r="D355" s="74" t="s">
        <v>661</v>
      </c>
      <c r="E355" s="74" t="s">
        <v>831</v>
      </c>
      <c r="F355" s="23">
        <v>1</v>
      </c>
      <c r="G355" s="23" t="s">
        <v>30</v>
      </c>
      <c r="H355" s="23" t="s">
        <v>31</v>
      </c>
      <c r="I355" s="74" t="s">
        <v>835</v>
      </c>
      <c r="J355" s="23" t="s">
        <v>836</v>
      </c>
      <c r="K355" s="23" t="s">
        <v>837</v>
      </c>
      <c r="L355" s="88">
        <v>4</v>
      </c>
      <c r="M355" s="23" t="s">
        <v>34</v>
      </c>
      <c r="N355" s="74" t="s">
        <v>52</v>
      </c>
      <c r="O355" s="23" t="s">
        <v>53</v>
      </c>
      <c r="P355" s="89" t="s">
        <v>54</v>
      </c>
      <c r="Q355" s="50"/>
      <c r="R355" s="51" t="s">
        <v>669</v>
      </c>
      <c r="S355" s="23"/>
      <c r="U355" s="140" t="str">
        <f t="shared" si="85"/>
        <v>Fastener</v>
      </c>
      <c r="V355" s="140" t="str">
        <f t="shared" si="86"/>
        <v>F2101002014</v>
      </c>
      <c r="W355" s="140" t="s">
        <v>1472</v>
      </c>
      <c r="X355" s="140" t="s">
        <v>1469</v>
      </c>
      <c r="Y355" s="140" t="s">
        <v>1615</v>
      </c>
      <c r="Z355" s="143">
        <f>_xlfn.XLOOKUP((W355&amp;V355),[1]GRN_20260331!$H:$H,[1]GRN_20260331!$W:$W,0)</f>
        <v>0.01</v>
      </c>
      <c r="AA355" s="143" t="str">
        <f t="shared" si="81"/>
        <v>USD</v>
      </c>
      <c r="AB355" s="143">
        <f t="shared" si="82"/>
        <v>1</v>
      </c>
      <c r="AC355" s="143">
        <f t="shared" si="83"/>
        <v>0.01</v>
      </c>
      <c r="AD355" s="143">
        <f t="shared" si="87"/>
        <v>4</v>
      </c>
      <c r="AE355" s="143">
        <f t="shared" si="84"/>
        <v>0.04</v>
      </c>
      <c r="AG355" s="143">
        <f>_xlfn.XLOOKUP((W355&amp;V355),[1]GRN_20260331!$H:$H,[1]GRN_20260331!$X:$X,0)</f>
        <v>7.2610294117647064E-5</v>
      </c>
      <c r="AH355" s="143">
        <f t="shared" si="88"/>
        <v>4</v>
      </c>
      <c r="AI355" s="143">
        <f t="shared" si="89"/>
        <v>2.9044117647058826E-4</v>
      </c>
      <c r="AK355" s="144"/>
    </row>
    <row r="356" spans="1:37" x14ac:dyDescent="0.3">
      <c r="A356" s="23">
        <v>350</v>
      </c>
      <c r="B356" s="23"/>
      <c r="C356" s="23"/>
      <c r="D356" s="74" t="s">
        <v>661</v>
      </c>
      <c r="E356" s="74" t="s">
        <v>831</v>
      </c>
      <c r="F356" s="23">
        <v>1</v>
      </c>
      <c r="G356" s="23" t="s">
        <v>30</v>
      </c>
      <c r="H356" s="23" t="s">
        <v>31</v>
      </c>
      <c r="I356" s="74" t="s">
        <v>838</v>
      </c>
      <c r="J356" s="23" t="s">
        <v>839</v>
      </c>
      <c r="K356" s="23" t="s">
        <v>840</v>
      </c>
      <c r="L356" s="88">
        <v>4</v>
      </c>
      <c r="M356" s="23" t="s">
        <v>34</v>
      </c>
      <c r="N356" s="74" t="s">
        <v>52</v>
      </c>
      <c r="O356" s="23" t="s">
        <v>53</v>
      </c>
      <c r="P356" s="89" t="s">
        <v>54</v>
      </c>
      <c r="Q356" s="50"/>
      <c r="R356" s="51" t="s">
        <v>669</v>
      </c>
      <c r="S356" s="23"/>
      <c r="U356" s="140" t="str">
        <f t="shared" si="85"/>
        <v>Fastener</v>
      </c>
      <c r="V356" s="140" t="str">
        <f t="shared" si="86"/>
        <v>F2101051014</v>
      </c>
      <c r="W356" s="140" t="s">
        <v>1472</v>
      </c>
      <c r="X356" s="140" t="s">
        <v>1469</v>
      </c>
      <c r="Y356" s="140" t="s">
        <v>1615</v>
      </c>
      <c r="Z356" s="143">
        <f>_xlfn.XLOOKUP((W356&amp;V356),[1]GRN_20260331!$H:$H,[1]GRN_20260331!$W:$W,0)</f>
        <v>0.01</v>
      </c>
      <c r="AA356" s="143" t="str">
        <f t="shared" si="81"/>
        <v>USD</v>
      </c>
      <c r="AB356" s="143">
        <f t="shared" si="82"/>
        <v>1</v>
      </c>
      <c r="AC356" s="143">
        <f t="shared" si="83"/>
        <v>0.01</v>
      </c>
      <c r="AD356" s="143">
        <f t="shared" si="87"/>
        <v>4</v>
      </c>
      <c r="AE356" s="143">
        <f t="shared" si="84"/>
        <v>0.04</v>
      </c>
      <c r="AG356" s="143">
        <f>_xlfn.XLOOKUP((W356&amp;V356),[1]GRN_20260331!$H:$H,[1]GRN_20260331!$X:$X,0)</f>
        <v>7.2610294117647064E-5</v>
      </c>
      <c r="AH356" s="143">
        <f t="shared" si="88"/>
        <v>4</v>
      </c>
      <c r="AI356" s="143">
        <f t="shared" si="89"/>
        <v>2.9044117647058826E-4</v>
      </c>
      <c r="AK356" s="144"/>
    </row>
    <row r="357" spans="1:37" x14ac:dyDescent="0.3">
      <c r="A357" s="23">
        <v>351</v>
      </c>
      <c r="B357" s="23"/>
      <c r="C357" s="23"/>
      <c r="D357" s="74" t="s">
        <v>661</v>
      </c>
      <c r="E357" s="74" t="s">
        <v>841</v>
      </c>
      <c r="F357" s="23">
        <v>1</v>
      </c>
      <c r="G357" s="23" t="s">
        <v>30</v>
      </c>
      <c r="H357" s="23" t="s">
        <v>31</v>
      </c>
      <c r="I357" s="74" t="s">
        <v>768</v>
      </c>
      <c r="J357" s="23" t="s">
        <v>769</v>
      </c>
      <c r="K357" s="23" t="s">
        <v>770</v>
      </c>
      <c r="L357" s="88">
        <v>2</v>
      </c>
      <c r="M357" s="23" t="s">
        <v>34</v>
      </c>
      <c r="N357" s="74" t="s">
        <v>52</v>
      </c>
      <c r="O357" s="23" t="s">
        <v>53</v>
      </c>
      <c r="P357" s="89" t="s">
        <v>54</v>
      </c>
      <c r="Q357" s="50"/>
      <c r="R357" s="51" t="s">
        <v>669</v>
      </c>
      <c r="S357" s="23"/>
      <c r="U357" s="140" t="str">
        <f t="shared" si="85"/>
        <v>Fastener</v>
      </c>
      <c r="V357" s="140" t="str">
        <f t="shared" si="86"/>
        <v>Y0301007012</v>
      </c>
      <c r="W357" s="140" t="s">
        <v>1472</v>
      </c>
      <c r="X357" s="140" t="s">
        <v>1469</v>
      </c>
      <c r="Y357" s="140" t="s">
        <v>1615</v>
      </c>
      <c r="Z357" s="143">
        <f>_xlfn.XLOOKUP((W357&amp;V357),[1]GRN_20260331!$H:$H,[1]GRN_20260331!$W:$W,0)</f>
        <v>0.03</v>
      </c>
      <c r="AA357" s="143" t="str">
        <f t="shared" si="81"/>
        <v>USD</v>
      </c>
      <c r="AB357" s="143">
        <f t="shared" si="82"/>
        <v>1</v>
      </c>
      <c r="AC357" s="143">
        <f t="shared" si="83"/>
        <v>0.03</v>
      </c>
      <c r="AD357" s="143">
        <f t="shared" si="87"/>
        <v>2</v>
      </c>
      <c r="AE357" s="143">
        <f t="shared" si="84"/>
        <v>0.06</v>
      </c>
      <c r="AG357" s="143">
        <f>_xlfn.XLOOKUP((W357&amp;V357),[1]GRN_20260331!$H:$H,[1]GRN_20260331!$X:$X,0)</f>
        <v>8.7425578124999991E-4</v>
      </c>
      <c r="AH357" s="143">
        <f t="shared" si="88"/>
        <v>2</v>
      </c>
      <c r="AI357" s="143">
        <f t="shared" si="89"/>
        <v>1.7485115624999998E-3</v>
      </c>
      <c r="AK357" s="144"/>
    </row>
    <row r="358" spans="1:37" x14ac:dyDescent="0.3">
      <c r="A358" s="23">
        <v>352</v>
      </c>
      <c r="B358" s="23"/>
      <c r="C358" s="23"/>
      <c r="D358" s="74" t="s">
        <v>661</v>
      </c>
      <c r="E358" s="74" t="s">
        <v>842</v>
      </c>
      <c r="F358" s="23">
        <v>1</v>
      </c>
      <c r="G358" s="23" t="s">
        <v>30</v>
      </c>
      <c r="H358" s="23" t="s">
        <v>31</v>
      </c>
      <c r="I358" s="74" t="s">
        <v>835</v>
      </c>
      <c r="J358" s="23" t="s">
        <v>836</v>
      </c>
      <c r="K358" s="23" t="s">
        <v>837</v>
      </c>
      <c r="L358" s="88">
        <v>8</v>
      </c>
      <c r="M358" s="23" t="s">
        <v>34</v>
      </c>
      <c r="N358" s="74" t="s">
        <v>52</v>
      </c>
      <c r="O358" s="23" t="s">
        <v>53</v>
      </c>
      <c r="P358" s="89" t="s">
        <v>54</v>
      </c>
      <c r="Q358" s="50"/>
      <c r="R358" s="51" t="s">
        <v>669</v>
      </c>
      <c r="S358" s="23"/>
      <c r="U358" s="140" t="str">
        <f t="shared" si="85"/>
        <v>Fastener</v>
      </c>
      <c r="V358" s="140" t="str">
        <f t="shared" si="86"/>
        <v>F2101002014</v>
      </c>
      <c r="W358" s="140" t="s">
        <v>1472</v>
      </c>
      <c r="X358" s="140" t="s">
        <v>1469</v>
      </c>
      <c r="Y358" s="140" t="s">
        <v>1615</v>
      </c>
      <c r="Z358" s="143">
        <f>_xlfn.XLOOKUP((W358&amp;V358),[1]GRN_20260331!$H:$H,[1]GRN_20260331!$W:$W,0)</f>
        <v>0.01</v>
      </c>
      <c r="AA358" s="143" t="str">
        <f t="shared" si="81"/>
        <v>USD</v>
      </c>
      <c r="AB358" s="143">
        <f t="shared" si="82"/>
        <v>1</v>
      </c>
      <c r="AC358" s="143">
        <f t="shared" si="83"/>
        <v>0.01</v>
      </c>
      <c r="AD358" s="143">
        <f t="shared" si="87"/>
        <v>8</v>
      </c>
      <c r="AE358" s="143">
        <f t="shared" si="84"/>
        <v>0.08</v>
      </c>
      <c r="AG358" s="143">
        <f>_xlfn.XLOOKUP((W358&amp;V358),[1]GRN_20260331!$H:$H,[1]GRN_20260331!$X:$X,0)</f>
        <v>7.2610294117647064E-5</v>
      </c>
      <c r="AH358" s="143">
        <f t="shared" si="88"/>
        <v>8</v>
      </c>
      <c r="AI358" s="143">
        <f t="shared" si="89"/>
        <v>5.8088235294117651E-4</v>
      </c>
      <c r="AK358" s="144"/>
    </row>
    <row r="359" spans="1:37" x14ac:dyDescent="0.3">
      <c r="A359" s="23">
        <v>353</v>
      </c>
      <c r="B359" s="23"/>
      <c r="C359" s="23"/>
      <c r="D359" s="74" t="s">
        <v>661</v>
      </c>
      <c r="E359" s="74" t="s">
        <v>842</v>
      </c>
      <c r="F359" s="23">
        <v>1</v>
      </c>
      <c r="G359" s="23" t="s">
        <v>30</v>
      </c>
      <c r="H359" s="23" t="s">
        <v>31</v>
      </c>
      <c r="I359" s="74" t="s">
        <v>838</v>
      </c>
      <c r="J359" s="23" t="s">
        <v>839</v>
      </c>
      <c r="K359" s="23" t="s">
        <v>840</v>
      </c>
      <c r="L359" s="88">
        <v>8</v>
      </c>
      <c r="M359" s="23" t="s">
        <v>34</v>
      </c>
      <c r="N359" s="74" t="s">
        <v>52</v>
      </c>
      <c r="O359" s="23" t="s">
        <v>53</v>
      </c>
      <c r="P359" s="89" t="s">
        <v>54</v>
      </c>
      <c r="Q359" s="50"/>
      <c r="R359" s="51" t="s">
        <v>669</v>
      </c>
      <c r="S359" s="23"/>
      <c r="U359" s="140" t="str">
        <f t="shared" si="85"/>
        <v>Fastener</v>
      </c>
      <c r="V359" s="140" t="str">
        <f t="shared" si="86"/>
        <v>F2101051014</v>
      </c>
      <c r="W359" s="140" t="s">
        <v>1472</v>
      </c>
      <c r="X359" s="140" t="s">
        <v>1469</v>
      </c>
      <c r="Y359" s="140" t="s">
        <v>1615</v>
      </c>
      <c r="Z359" s="143">
        <f>_xlfn.XLOOKUP((W359&amp;V359),[1]GRN_20260331!$H:$H,[1]GRN_20260331!$W:$W,0)</f>
        <v>0.01</v>
      </c>
      <c r="AA359" s="143" t="str">
        <f t="shared" si="81"/>
        <v>USD</v>
      </c>
      <c r="AB359" s="143">
        <f t="shared" si="82"/>
        <v>1</v>
      </c>
      <c r="AC359" s="143">
        <f t="shared" si="83"/>
        <v>0.01</v>
      </c>
      <c r="AD359" s="143">
        <f t="shared" si="87"/>
        <v>8</v>
      </c>
      <c r="AE359" s="143">
        <f t="shared" si="84"/>
        <v>0.08</v>
      </c>
      <c r="AG359" s="143">
        <f>_xlfn.XLOOKUP((W359&amp;V359),[1]GRN_20260331!$H:$H,[1]GRN_20260331!$X:$X,0)</f>
        <v>7.2610294117647064E-5</v>
      </c>
      <c r="AH359" s="143">
        <f t="shared" si="88"/>
        <v>8</v>
      </c>
      <c r="AI359" s="143">
        <f t="shared" si="89"/>
        <v>5.8088235294117651E-4</v>
      </c>
      <c r="AK359" s="144"/>
    </row>
    <row r="360" spans="1:37" x14ac:dyDescent="0.3">
      <c r="A360" s="23">
        <v>354</v>
      </c>
      <c r="B360" s="23"/>
      <c r="C360" s="23"/>
      <c r="D360" s="74" t="s">
        <v>661</v>
      </c>
      <c r="E360" s="74" t="s">
        <v>843</v>
      </c>
      <c r="F360" s="23">
        <v>1</v>
      </c>
      <c r="G360" s="23" t="s">
        <v>30</v>
      </c>
      <c r="H360" s="23" t="s">
        <v>31</v>
      </c>
      <c r="I360" s="74" t="s">
        <v>844</v>
      </c>
      <c r="J360" s="23" t="s">
        <v>845</v>
      </c>
      <c r="K360" s="23" t="s">
        <v>846</v>
      </c>
      <c r="L360" s="88">
        <v>8</v>
      </c>
      <c r="M360" s="23" t="s">
        <v>34</v>
      </c>
      <c r="N360" s="74" t="s">
        <v>52</v>
      </c>
      <c r="O360" s="23" t="s">
        <v>53</v>
      </c>
      <c r="P360" s="89" t="s">
        <v>54</v>
      </c>
      <c r="Q360" s="50"/>
      <c r="R360" s="51" t="s">
        <v>669</v>
      </c>
      <c r="S360" s="23"/>
      <c r="U360" s="140" t="str">
        <f t="shared" si="85"/>
        <v>Fastener</v>
      </c>
      <c r="V360" s="140" t="str">
        <f t="shared" si="86"/>
        <v>F2101021141</v>
      </c>
      <c r="W360" s="140" t="s">
        <v>1472</v>
      </c>
      <c r="X360" s="140" t="s">
        <v>1469</v>
      </c>
      <c r="Y360" s="140" t="s">
        <v>1615</v>
      </c>
      <c r="Z360" s="143">
        <f>_xlfn.XLOOKUP((W360&amp;V360),[1]GRN_20260331!$H:$H,[1]GRN_20260331!$W:$W,0)</f>
        <v>0.01</v>
      </c>
      <c r="AA360" s="143" t="str">
        <f t="shared" si="81"/>
        <v>USD</v>
      </c>
      <c r="AB360" s="143">
        <f t="shared" si="82"/>
        <v>1</v>
      </c>
      <c r="AC360" s="143">
        <f t="shared" si="83"/>
        <v>0.01</v>
      </c>
      <c r="AD360" s="143">
        <f t="shared" si="87"/>
        <v>8</v>
      </c>
      <c r="AE360" s="143">
        <f t="shared" si="84"/>
        <v>0.08</v>
      </c>
      <c r="AG360" s="143">
        <f>_xlfn.XLOOKUP((W360&amp;V360),[1]GRN_20260331!$H:$H,[1]GRN_20260331!$X:$X,0)</f>
        <v>2.9140625E-4</v>
      </c>
      <c r="AH360" s="143">
        <f t="shared" si="88"/>
        <v>8</v>
      </c>
      <c r="AI360" s="143">
        <f t="shared" si="89"/>
        <v>2.33125E-3</v>
      </c>
      <c r="AK360" s="144"/>
    </row>
    <row r="361" spans="1:37" x14ac:dyDescent="0.3">
      <c r="A361" s="23">
        <v>355</v>
      </c>
      <c r="B361" s="23"/>
      <c r="C361" s="23"/>
      <c r="D361" s="74" t="s">
        <v>661</v>
      </c>
      <c r="E361" s="74" t="s">
        <v>847</v>
      </c>
      <c r="F361" s="23">
        <v>1</v>
      </c>
      <c r="G361" s="23" t="s">
        <v>30</v>
      </c>
      <c r="H361" s="23" t="s">
        <v>31</v>
      </c>
      <c r="I361" s="74" t="s">
        <v>779</v>
      </c>
      <c r="J361" s="23" t="s">
        <v>780</v>
      </c>
      <c r="K361" s="23" t="s">
        <v>781</v>
      </c>
      <c r="L361" s="88">
        <v>7</v>
      </c>
      <c r="M361" s="23" t="s">
        <v>34</v>
      </c>
      <c r="N361" s="74" t="s">
        <v>52</v>
      </c>
      <c r="O361" s="23" t="s">
        <v>53</v>
      </c>
      <c r="P361" s="89" t="s">
        <v>54</v>
      </c>
      <c r="Q361" s="50"/>
      <c r="R361" s="51" t="s">
        <v>669</v>
      </c>
      <c r="S361" s="23"/>
      <c r="U361" s="140" t="str">
        <f t="shared" si="85"/>
        <v>Fastener</v>
      </c>
      <c r="V361" s="140" t="str">
        <f t="shared" si="86"/>
        <v>Y0301005043</v>
      </c>
      <c r="W361" s="140" t="s">
        <v>1472</v>
      </c>
      <c r="X361" s="140" t="s">
        <v>1469</v>
      </c>
      <c r="Y361" s="140" t="s">
        <v>1615</v>
      </c>
      <c r="Z361" s="143">
        <f>_xlfn.XLOOKUP((W361&amp;V361),[1]GRN_20260331!$H:$H,[1]GRN_20260331!$W:$W,0)</f>
        <v>0.02</v>
      </c>
      <c r="AA361" s="143" t="str">
        <f t="shared" si="81"/>
        <v>USD</v>
      </c>
      <c r="AB361" s="143">
        <f t="shared" si="82"/>
        <v>1</v>
      </c>
      <c r="AC361" s="143">
        <f t="shared" si="83"/>
        <v>0.02</v>
      </c>
      <c r="AD361" s="143">
        <f t="shared" si="87"/>
        <v>7</v>
      </c>
      <c r="AE361" s="143">
        <f t="shared" si="84"/>
        <v>0.14000000000000001</v>
      </c>
      <c r="AG361" s="143">
        <f>_xlfn.XLOOKUP((W361&amp;V361),[1]GRN_20260331!$H:$H,[1]GRN_20260331!$X:$X,0)</f>
        <v>1.4310344827586207E-4</v>
      </c>
      <c r="AH361" s="143">
        <f t="shared" si="88"/>
        <v>7</v>
      </c>
      <c r="AI361" s="143">
        <f t="shared" si="89"/>
        <v>1.0017241379310345E-3</v>
      </c>
      <c r="AK361" s="144"/>
    </row>
    <row r="362" spans="1:37" x14ac:dyDescent="0.3">
      <c r="A362" s="23">
        <v>356</v>
      </c>
      <c r="B362" s="23"/>
      <c r="C362" s="23"/>
      <c r="D362" s="74" t="s">
        <v>661</v>
      </c>
      <c r="E362" s="74" t="s">
        <v>847</v>
      </c>
      <c r="F362" s="23">
        <v>1</v>
      </c>
      <c r="G362" s="23" t="s">
        <v>30</v>
      </c>
      <c r="H362" s="23" t="s">
        <v>31</v>
      </c>
      <c r="I362" s="74" t="s">
        <v>848</v>
      </c>
      <c r="J362" s="23" t="s">
        <v>849</v>
      </c>
      <c r="K362" s="23" t="s">
        <v>850</v>
      </c>
      <c r="L362" s="88">
        <v>8</v>
      </c>
      <c r="M362" s="23" t="s">
        <v>34</v>
      </c>
      <c r="N362" s="74" t="s">
        <v>52</v>
      </c>
      <c r="O362" s="23" t="s">
        <v>53</v>
      </c>
      <c r="P362" s="89" t="s">
        <v>54</v>
      </c>
      <c r="Q362" s="50"/>
      <c r="R362" s="51" t="s">
        <v>669</v>
      </c>
      <c r="S362" s="23"/>
      <c r="U362" s="140" t="str">
        <f t="shared" si="85"/>
        <v>Fastener</v>
      </c>
      <c r="V362" s="140" t="str">
        <f t="shared" si="86"/>
        <v>Y0301025023</v>
      </c>
      <c r="W362" s="140" t="s">
        <v>1472</v>
      </c>
      <c r="X362" s="140" t="s">
        <v>1469</v>
      </c>
      <c r="Y362" s="140" t="s">
        <v>1615</v>
      </c>
      <c r="Z362" s="143">
        <f>_xlfn.XLOOKUP((W362&amp;V362),[1]GRN_20260331!$H:$H,[1]GRN_20260331!$W:$W,0)</f>
        <v>0.04</v>
      </c>
      <c r="AA362" s="143" t="str">
        <f t="shared" si="81"/>
        <v>USD</v>
      </c>
      <c r="AB362" s="143">
        <f t="shared" si="82"/>
        <v>1</v>
      </c>
      <c r="AC362" s="143">
        <f t="shared" si="83"/>
        <v>0.04</v>
      </c>
      <c r="AD362" s="143">
        <f t="shared" si="87"/>
        <v>8</v>
      </c>
      <c r="AE362" s="143">
        <f t="shared" si="84"/>
        <v>0.32</v>
      </c>
      <c r="AG362" s="143">
        <f>_xlfn.XLOOKUP((W362&amp;V362),[1]GRN_20260331!$H:$H,[1]GRN_20260331!$X:$X,0)</f>
        <v>2.9049073529411766E-4</v>
      </c>
      <c r="AH362" s="143">
        <f t="shared" si="88"/>
        <v>8</v>
      </c>
      <c r="AI362" s="143">
        <f t="shared" si="89"/>
        <v>2.3239258823529413E-3</v>
      </c>
      <c r="AK362" s="144"/>
    </row>
    <row r="363" spans="1:37" x14ac:dyDescent="0.3">
      <c r="A363" s="23">
        <v>357</v>
      </c>
      <c r="B363" s="23"/>
      <c r="C363" s="23"/>
      <c r="D363" s="74" t="s">
        <v>661</v>
      </c>
      <c r="E363" s="74" t="s">
        <v>851</v>
      </c>
      <c r="F363" s="23">
        <v>1</v>
      </c>
      <c r="G363" s="23" t="s">
        <v>30</v>
      </c>
      <c r="H363" s="23" t="s">
        <v>31</v>
      </c>
      <c r="I363" s="74" t="s">
        <v>852</v>
      </c>
      <c r="J363" s="23" t="s">
        <v>853</v>
      </c>
      <c r="K363" s="23" t="s">
        <v>854</v>
      </c>
      <c r="L363" s="88">
        <v>2</v>
      </c>
      <c r="M363" s="23" t="s">
        <v>34</v>
      </c>
      <c r="N363" s="74" t="s">
        <v>52</v>
      </c>
      <c r="O363" s="23" t="s">
        <v>53</v>
      </c>
      <c r="P363" s="89" t="s">
        <v>54</v>
      </c>
      <c r="Q363" s="50"/>
      <c r="R363" s="51" t="s">
        <v>669</v>
      </c>
      <c r="S363" s="23"/>
      <c r="U363" s="140" t="str">
        <f t="shared" si="85"/>
        <v>Fastener</v>
      </c>
      <c r="V363" s="140" t="str">
        <f t="shared" si="86"/>
        <v>Y0301020009</v>
      </c>
      <c r="W363" s="140" t="s">
        <v>1472</v>
      </c>
      <c r="X363" s="140" t="s">
        <v>1469</v>
      </c>
      <c r="Y363" s="140" t="s">
        <v>1615</v>
      </c>
      <c r="Z363" s="143">
        <f>_xlfn.XLOOKUP((W363&amp;V363),[1]GRN_20260331!$H:$H,[1]GRN_20260331!$W:$W,0)</f>
        <v>0.02</v>
      </c>
      <c r="AA363" s="143" t="str">
        <f t="shared" si="81"/>
        <v>USD</v>
      </c>
      <c r="AB363" s="143">
        <f t="shared" si="82"/>
        <v>1</v>
      </c>
      <c r="AC363" s="143">
        <f t="shared" si="83"/>
        <v>0.02</v>
      </c>
      <c r="AD363" s="143">
        <f t="shared" si="87"/>
        <v>2</v>
      </c>
      <c r="AE363" s="143">
        <f t="shared" si="84"/>
        <v>0.04</v>
      </c>
      <c r="AG363" s="143">
        <f>_xlfn.XLOOKUP((W363&amp;V363),[1]GRN_20260331!$H:$H,[1]GRN_20260331!$X:$X,0)</f>
        <v>1.4527027027027027E-4</v>
      </c>
      <c r="AH363" s="143">
        <f t="shared" si="88"/>
        <v>2</v>
      </c>
      <c r="AI363" s="143">
        <f t="shared" si="89"/>
        <v>2.9054054054054054E-4</v>
      </c>
      <c r="AK363" s="144"/>
    </row>
    <row r="364" spans="1:37" x14ac:dyDescent="0.3">
      <c r="A364" s="23">
        <v>358</v>
      </c>
      <c r="B364" s="23"/>
      <c r="C364" s="23"/>
      <c r="D364" s="74" t="s">
        <v>661</v>
      </c>
      <c r="E364" s="74" t="s">
        <v>851</v>
      </c>
      <c r="F364" s="23">
        <v>1</v>
      </c>
      <c r="G364" s="23" t="s">
        <v>30</v>
      </c>
      <c r="H364" s="23" t="s">
        <v>31</v>
      </c>
      <c r="I364" s="74" t="s">
        <v>855</v>
      </c>
      <c r="J364" s="23" t="s">
        <v>856</v>
      </c>
      <c r="K364" s="23" t="s">
        <v>857</v>
      </c>
      <c r="L364" s="88">
        <v>2</v>
      </c>
      <c r="M364" s="23" t="s">
        <v>34</v>
      </c>
      <c r="N364" s="74" t="s">
        <v>52</v>
      </c>
      <c r="O364" s="23" t="s">
        <v>53</v>
      </c>
      <c r="P364" s="89" t="s">
        <v>54</v>
      </c>
      <c r="Q364" s="50"/>
      <c r="R364" s="51" t="s">
        <v>669</v>
      </c>
      <c r="S364" s="23"/>
      <c r="U364" s="140" t="str">
        <f t="shared" si="85"/>
        <v>Fastener</v>
      </c>
      <c r="V364" s="140" t="str">
        <f t="shared" si="86"/>
        <v>Y0301021006</v>
      </c>
      <c r="W364" s="140" t="s">
        <v>1472</v>
      </c>
      <c r="X364" s="140" t="s">
        <v>1469</v>
      </c>
      <c r="Y364" s="140" t="s">
        <v>1615</v>
      </c>
      <c r="Z364" s="143">
        <f>_xlfn.XLOOKUP((W364&amp;V364),[1]GRN_20260331!$H:$H,[1]GRN_20260331!$W:$W,0)</f>
        <v>0.01</v>
      </c>
      <c r="AA364" s="143" t="str">
        <f t="shared" si="81"/>
        <v>USD</v>
      </c>
      <c r="AB364" s="143">
        <f t="shared" si="82"/>
        <v>1</v>
      </c>
      <c r="AC364" s="143">
        <f t="shared" si="83"/>
        <v>0.01</v>
      </c>
      <c r="AD364" s="143">
        <f t="shared" si="87"/>
        <v>2</v>
      </c>
      <c r="AE364" s="143">
        <f t="shared" si="84"/>
        <v>0.02</v>
      </c>
      <c r="AG364" s="143">
        <f>_xlfn.XLOOKUP((W364&amp;V364),[1]GRN_20260331!$H:$H,[1]GRN_20260331!$X:$X,0)</f>
        <v>7.2601010101010094E-5</v>
      </c>
      <c r="AH364" s="143">
        <f t="shared" si="88"/>
        <v>2</v>
      </c>
      <c r="AI364" s="143">
        <f t="shared" si="89"/>
        <v>1.4520202020202019E-4</v>
      </c>
      <c r="AK364" s="144"/>
    </row>
    <row r="365" spans="1:37" x14ac:dyDescent="0.3">
      <c r="A365" s="23">
        <v>359</v>
      </c>
      <c r="B365" s="23"/>
      <c r="C365" s="23"/>
      <c r="D365" s="74" t="s">
        <v>661</v>
      </c>
      <c r="E365" s="74" t="s">
        <v>851</v>
      </c>
      <c r="F365" s="23">
        <v>1</v>
      </c>
      <c r="G365" s="23" t="s">
        <v>30</v>
      </c>
      <c r="H365" s="23" t="s">
        <v>31</v>
      </c>
      <c r="I365" s="74" t="s">
        <v>858</v>
      </c>
      <c r="J365" s="23" t="s">
        <v>859</v>
      </c>
      <c r="K365" s="23" t="s">
        <v>860</v>
      </c>
      <c r="L365" s="88">
        <v>2</v>
      </c>
      <c r="M365" s="23" t="s">
        <v>34</v>
      </c>
      <c r="N365" s="74" t="s">
        <v>52</v>
      </c>
      <c r="O365" s="23" t="s">
        <v>53</v>
      </c>
      <c r="P365" s="89" t="s">
        <v>54</v>
      </c>
      <c r="Q365" s="50"/>
      <c r="R365" s="51" t="s">
        <v>669</v>
      </c>
      <c r="S365" s="23"/>
      <c r="U365" s="140" t="str">
        <f t="shared" si="85"/>
        <v>Fastener</v>
      </c>
      <c r="V365" s="140" t="str">
        <f t="shared" si="86"/>
        <v>Y0301014025</v>
      </c>
      <c r="W365" s="140" t="s">
        <v>1472</v>
      </c>
      <c r="X365" s="140" t="s">
        <v>1469</v>
      </c>
      <c r="Y365" s="140" t="s">
        <v>1615</v>
      </c>
      <c r="Z365" s="143">
        <f>_xlfn.XLOOKUP((W365&amp;V365),[1]GRN_20260331!$H:$H,[1]GRN_20260331!$W:$W,0)</f>
        <v>0.08</v>
      </c>
      <c r="AA365" s="143" t="str">
        <f t="shared" ref="AA365:AA428" si="90">IF(W365="GU","USD","THB")</f>
        <v>USD</v>
      </c>
      <c r="AB365" s="143">
        <f t="shared" ref="AB365:AB428" si="91">IF(AA365="THB",AB$5,1)</f>
        <v>1</v>
      </c>
      <c r="AC365" s="143">
        <f t="shared" ref="AC365:AC428" si="92">Z365/AB365</f>
        <v>0.08</v>
      </c>
      <c r="AD365" s="143">
        <f t="shared" si="87"/>
        <v>2</v>
      </c>
      <c r="AE365" s="143">
        <f t="shared" ref="AE365:AE428" si="93">AC365*AD365</f>
        <v>0.16</v>
      </c>
      <c r="AG365" s="143">
        <f>_xlfn.XLOOKUP((W365&amp;V365),[1]GRN_20260331!$H:$H,[1]GRN_20260331!$X:$X,0)</f>
        <v>5.8098147058823532E-4</v>
      </c>
      <c r="AH365" s="143">
        <f t="shared" si="88"/>
        <v>2</v>
      </c>
      <c r="AI365" s="143">
        <f t="shared" si="89"/>
        <v>1.1619629411764706E-3</v>
      </c>
      <c r="AK365" s="144"/>
    </row>
    <row r="366" spans="1:37" x14ac:dyDescent="0.3">
      <c r="A366" s="23">
        <v>360</v>
      </c>
      <c r="B366" s="23"/>
      <c r="C366" s="23"/>
      <c r="D366" s="74" t="s">
        <v>661</v>
      </c>
      <c r="E366" s="74" t="s">
        <v>861</v>
      </c>
      <c r="F366" s="23">
        <v>1</v>
      </c>
      <c r="G366" s="23" t="s">
        <v>30</v>
      </c>
      <c r="H366" s="23" t="s">
        <v>31</v>
      </c>
      <c r="I366" s="74" t="s">
        <v>740</v>
      </c>
      <c r="J366" s="23" t="s">
        <v>741</v>
      </c>
      <c r="K366" s="23" t="s">
        <v>742</v>
      </c>
      <c r="L366" s="88">
        <v>12</v>
      </c>
      <c r="M366" s="23" t="s">
        <v>34</v>
      </c>
      <c r="N366" s="74" t="s">
        <v>52</v>
      </c>
      <c r="O366" s="23" t="s">
        <v>53</v>
      </c>
      <c r="P366" s="89" t="s">
        <v>54</v>
      </c>
      <c r="Q366" s="50"/>
      <c r="R366" s="51" t="s">
        <v>669</v>
      </c>
      <c r="S366" s="23"/>
      <c r="U366" s="140" t="str">
        <f t="shared" si="85"/>
        <v>Fastener</v>
      </c>
      <c r="V366" s="140" t="str">
        <f t="shared" si="86"/>
        <v>F210103010</v>
      </c>
      <c r="W366" s="140" t="s">
        <v>1472</v>
      </c>
      <c r="X366" s="140" t="s">
        <v>1469</v>
      </c>
      <c r="Y366" s="140" t="s">
        <v>1615</v>
      </c>
      <c r="Z366" s="143">
        <f>_xlfn.XLOOKUP((W366&amp;V366),[1]GRN_20260331!$H:$H,[1]GRN_20260331!$W:$W,0)</f>
        <v>0.02</v>
      </c>
      <c r="AA366" s="143" t="str">
        <f t="shared" si="90"/>
        <v>USD</v>
      </c>
      <c r="AB366" s="143">
        <f t="shared" si="91"/>
        <v>1</v>
      </c>
      <c r="AC366" s="143">
        <f t="shared" si="92"/>
        <v>0.02</v>
      </c>
      <c r="AD366" s="143">
        <f t="shared" si="87"/>
        <v>12</v>
      </c>
      <c r="AE366" s="143">
        <f t="shared" si="93"/>
        <v>0.24</v>
      </c>
      <c r="AG366" s="143">
        <f>_xlfn.XLOOKUP((W366&amp;V366),[1]GRN_20260331!$H:$H,[1]GRN_20260331!$X:$X,0)</f>
        <v>1.4303674055829229E-4</v>
      </c>
      <c r="AH366" s="143">
        <f t="shared" si="88"/>
        <v>12</v>
      </c>
      <c r="AI366" s="143">
        <f t="shared" si="89"/>
        <v>1.7164408866995075E-3</v>
      </c>
      <c r="AK366" s="144"/>
    </row>
    <row r="367" spans="1:37" x14ac:dyDescent="0.3">
      <c r="A367" s="23">
        <v>361</v>
      </c>
      <c r="B367" s="23"/>
      <c r="C367" s="23"/>
      <c r="D367" s="74" t="s">
        <v>661</v>
      </c>
      <c r="E367" s="74" t="s">
        <v>862</v>
      </c>
      <c r="F367" s="23">
        <v>1</v>
      </c>
      <c r="G367" s="23" t="s">
        <v>30</v>
      </c>
      <c r="H367" s="23" t="s">
        <v>31</v>
      </c>
      <c r="I367" s="74" t="s">
        <v>863</v>
      </c>
      <c r="J367" s="23" t="s">
        <v>864</v>
      </c>
      <c r="K367" s="23" t="s">
        <v>865</v>
      </c>
      <c r="L367" s="88">
        <v>4</v>
      </c>
      <c r="M367" s="23" t="s">
        <v>34</v>
      </c>
      <c r="N367" s="74" t="s">
        <v>52</v>
      </c>
      <c r="O367" s="23" t="s">
        <v>53</v>
      </c>
      <c r="P367" s="89" t="s">
        <v>54</v>
      </c>
      <c r="Q367" s="50"/>
      <c r="R367" s="51" t="s">
        <v>669</v>
      </c>
      <c r="S367" s="23"/>
      <c r="U367" s="140" t="str">
        <f t="shared" si="85"/>
        <v>Fastener</v>
      </c>
      <c r="V367" s="140" t="str">
        <f t="shared" si="86"/>
        <v>Y0301012006</v>
      </c>
      <c r="W367" s="140" t="s">
        <v>1472</v>
      </c>
      <c r="X367" s="140" t="s">
        <v>1469</v>
      </c>
      <c r="Y367" s="140" t="s">
        <v>1615</v>
      </c>
      <c r="Z367" s="143">
        <f>_xlfn.XLOOKUP((W367&amp;V367),[1]GRN_20260331!$H:$H,[1]GRN_20260331!$W:$W,0)</f>
        <v>0.01</v>
      </c>
      <c r="AA367" s="143" t="str">
        <f t="shared" si="90"/>
        <v>USD</v>
      </c>
      <c r="AB367" s="143">
        <f t="shared" si="91"/>
        <v>1</v>
      </c>
      <c r="AC367" s="143">
        <f t="shared" si="92"/>
        <v>0.01</v>
      </c>
      <c r="AD367" s="143">
        <f t="shared" si="87"/>
        <v>4</v>
      </c>
      <c r="AE367" s="143">
        <f t="shared" si="93"/>
        <v>0.04</v>
      </c>
      <c r="AG367" s="143">
        <f>_xlfn.XLOOKUP((W367&amp;V367),[1]GRN_20260331!$H:$H,[1]GRN_20260331!$X:$X,0)</f>
        <v>1.2855113636363636E-4</v>
      </c>
      <c r="AH367" s="143">
        <f t="shared" si="88"/>
        <v>4</v>
      </c>
      <c r="AI367" s="143">
        <f t="shared" si="89"/>
        <v>5.1420454545454545E-4</v>
      </c>
      <c r="AK367" s="144"/>
    </row>
    <row r="368" spans="1:37" x14ac:dyDescent="0.3">
      <c r="A368" s="23">
        <v>362</v>
      </c>
      <c r="B368" s="23"/>
      <c r="C368" s="23"/>
      <c r="D368" s="74" t="s">
        <v>661</v>
      </c>
      <c r="E368" s="74" t="s">
        <v>866</v>
      </c>
      <c r="F368" s="23">
        <v>1</v>
      </c>
      <c r="G368" s="23" t="s">
        <v>30</v>
      </c>
      <c r="H368" s="23" t="s">
        <v>31</v>
      </c>
      <c r="I368" s="74" t="s">
        <v>744</v>
      </c>
      <c r="J368" s="23" t="s">
        <v>745</v>
      </c>
      <c r="K368" s="23" t="s">
        <v>746</v>
      </c>
      <c r="L368" s="88">
        <v>10</v>
      </c>
      <c r="M368" s="23" t="s">
        <v>34</v>
      </c>
      <c r="N368" s="74" t="s">
        <v>52</v>
      </c>
      <c r="O368" s="23" t="s">
        <v>53</v>
      </c>
      <c r="P368" s="89" t="s">
        <v>54</v>
      </c>
      <c r="Q368" s="50"/>
      <c r="R368" s="51" t="s">
        <v>669</v>
      </c>
      <c r="S368" s="23"/>
      <c r="U368" s="140" t="str">
        <f t="shared" si="85"/>
        <v>Fastener</v>
      </c>
      <c r="V368" s="140" t="str">
        <f t="shared" si="86"/>
        <v>F2101021004</v>
      </c>
      <c r="W368" s="140" t="s">
        <v>1472</v>
      </c>
      <c r="X368" s="140" t="s">
        <v>1469</v>
      </c>
      <c r="Y368" s="140" t="s">
        <v>1615</v>
      </c>
      <c r="Z368" s="143">
        <f>_xlfn.XLOOKUP((W368&amp;V368),[1]GRN_20260331!$H:$H,[1]GRN_20260331!$W:$W,0)</f>
        <v>0.01</v>
      </c>
      <c r="AA368" s="143" t="str">
        <f t="shared" si="90"/>
        <v>USD</v>
      </c>
      <c r="AB368" s="143">
        <f t="shared" si="91"/>
        <v>1</v>
      </c>
      <c r="AC368" s="143">
        <f t="shared" si="92"/>
        <v>0.01</v>
      </c>
      <c r="AD368" s="143">
        <f t="shared" si="87"/>
        <v>10</v>
      </c>
      <c r="AE368" s="143">
        <f t="shared" si="93"/>
        <v>0.1</v>
      </c>
      <c r="AG368" s="143">
        <f>_xlfn.XLOOKUP((W368&amp;V368),[1]GRN_20260331!$H:$H,[1]GRN_20260331!$X:$X,0)</f>
        <v>6.5104166666666666E-5</v>
      </c>
      <c r="AH368" s="143">
        <f t="shared" si="88"/>
        <v>10</v>
      </c>
      <c r="AI368" s="143">
        <f t="shared" si="89"/>
        <v>6.5104166666666663E-4</v>
      </c>
      <c r="AK368" s="144"/>
    </row>
    <row r="369" spans="1:37" x14ac:dyDescent="0.3">
      <c r="A369" s="23">
        <v>363</v>
      </c>
      <c r="B369" s="23"/>
      <c r="C369" s="23"/>
      <c r="D369" s="74" t="s">
        <v>661</v>
      </c>
      <c r="E369" s="74" t="s">
        <v>867</v>
      </c>
      <c r="F369" s="23">
        <v>1</v>
      </c>
      <c r="G369" s="23" t="s">
        <v>30</v>
      </c>
      <c r="H369" s="23" t="s">
        <v>31</v>
      </c>
      <c r="I369" s="74" t="s">
        <v>782</v>
      </c>
      <c r="J369" s="23" t="s">
        <v>783</v>
      </c>
      <c r="K369" s="23" t="s">
        <v>784</v>
      </c>
      <c r="L369" s="88">
        <v>4</v>
      </c>
      <c r="M369" s="23" t="s">
        <v>34</v>
      </c>
      <c r="N369" s="74" t="s">
        <v>52</v>
      </c>
      <c r="O369" s="23" t="s">
        <v>53</v>
      </c>
      <c r="P369" s="89" t="s">
        <v>54</v>
      </c>
      <c r="Q369" s="50"/>
      <c r="R369" s="51" t="s">
        <v>669</v>
      </c>
      <c r="S369" s="23"/>
      <c r="U369" s="140" t="str">
        <f t="shared" si="85"/>
        <v>Fastener</v>
      </c>
      <c r="V369" s="140" t="str">
        <f t="shared" si="86"/>
        <v>Y0320004028</v>
      </c>
      <c r="W369" s="140" t="s">
        <v>1472</v>
      </c>
      <c r="X369" s="140" t="s">
        <v>1469</v>
      </c>
      <c r="Y369" s="140" t="s">
        <v>1615</v>
      </c>
      <c r="Z369" s="143">
        <f>_xlfn.XLOOKUP((W369&amp;V369),[1]GRN_20260331!$H:$H,[1]GRN_20260331!$W:$W,0)</f>
        <v>0.03</v>
      </c>
      <c r="AA369" s="143" t="str">
        <f t="shared" si="90"/>
        <v>USD</v>
      </c>
      <c r="AB369" s="143">
        <f t="shared" si="91"/>
        <v>1</v>
      </c>
      <c r="AC369" s="143">
        <f t="shared" si="92"/>
        <v>0.03</v>
      </c>
      <c r="AD369" s="143">
        <f t="shared" si="87"/>
        <v>4</v>
      </c>
      <c r="AE369" s="143">
        <f t="shared" si="93"/>
        <v>0.12</v>
      </c>
      <c r="AG369" s="143">
        <f>_xlfn.XLOOKUP((W369&amp;V369),[1]GRN_20260331!$H:$H,[1]GRN_20260331!$X:$X,0)</f>
        <v>2.1796552941176473E-4</v>
      </c>
      <c r="AH369" s="143">
        <f t="shared" si="88"/>
        <v>4</v>
      </c>
      <c r="AI369" s="143">
        <f t="shared" si="89"/>
        <v>8.7186211764705892E-4</v>
      </c>
      <c r="AK369" s="144"/>
    </row>
    <row r="370" spans="1:37" x14ac:dyDescent="0.3">
      <c r="A370" s="23">
        <v>364</v>
      </c>
      <c r="B370" s="23"/>
      <c r="C370" s="23"/>
      <c r="D370" s="74" t="s">
        <v>661</v>
      </c>
      <c r="E370" s="74" t="s">
        <v>867</v>
      </c>
      <c r="F370" s="23">
        <v>1</v>
      </c>
      <c r="G370" s="23" t="s">
        <v>30</v>
      </c>
      <c r="H370" s="23" t="s">
        <v>31</v>
      </c>
      <c r="I370" s="74" t="s">
        <v>740</v>
      </c>
      <c r="J370" s="23" t="s">
        <v>741</v>
      </c>
      <c r="K370" s="23" t="s">
        <v>742</v>
      </c>
      <c r="L370" s="88">
        <v>4</v>
      </c>
      <c r="M370" s="23" t="s">
        <v>34</v>
      </c>
      <c r="N370" s="74" t="s">
        <v>52</v>
      </c>
      <c r="O370" s="23" t="s">
        <v>53</v>
      </c>
      <c r="P370" s="89" t="s">
        <v>54</v>
      </c>
      <c r="Q370" s="50"/>
      <c r="R370" s="51" t="s">
        <v>669</v>
      </c>
      <c r="S370" s="23"/>
      <c r="U370" s="140" t="str">
        <f t="shared" si="85"/>
        <v>Fastener</v>
      </c>
      <c r="V370" s="140" t="str">
        <f t="shared" si="86"/>
        <v>F210103010</v>
      </c>
      <c r="W370" s="140" t="s">
        <v>1472</v>
      </c>
      <c r="X370" s="140" t="s">
        <v>1469</v>
      </c>
      <c r="Y370" s="140" t="s">
        <v>1615</v>
      </c>
      <c r="Z370" s="143">
        <f>_xlfn.XLOOKUP((W370&amp;V370),[1]GRN_20260331!$H:$H,[1]GRN_20260331!$W:$W,0)</f>
        <v>0.02</v>
      </c>
      <c r="AA370" s="143" t="str">
        <f t="shared" si="90"/>
        <v>USD</v>
      </c>
      <c r="AB370" s="143">
        <f t="shared" si="91"/>
        <v>1</v>
      </c>
      <c r="AC370" s="143">
        <f t="shared" si="92"/>
        <v>0.02</v>
      </c>
      <c r="AD370" s="143">
        <f t="shared" si="87"/>
        <v>4</v>
      </c>
      <c r="AE370" s="143">
        <f t="shared" si="93"/>
        <v>0.08</v>
      </c>
      <c r="AG370" s="143">
        <f>_xlfn.XLOOKUP((W370&amp;V370),[1]GRN_20260331!$H:$H,[1]GRN_20260331!$X:$X,0)</f>
        <v>1.4303674055829229E-4</v>
      </c>
      <c r="AH370" s="143">
        <f t="shared" si="88"/>
        <v>4</v>
      </c>
      <c r="AI370" s="143">
        <f t="shared" si="89"/>
        <v>5.7214696223316917E-4</v>
      </c>
      <c r="AK370" s="144"/>
    </row>
    <row r="371" spans="1:37" x14ac:dyDescent="0.3">
      <c r="A371" s="23">
        <v>365</v>
      </c>
      <c r="B371" s="23"/>
      <c r="C371" s="23"/>
      <c r="D371" s="74" t="s">
        <v>661</v>
      </c>
      <c r="E371" s="74" t="s">
        <v>868</v>
      </c>
      <c r="F371" s="23">
        <v>1</v>
      </c>
      <c r="G371" s="23" t="s">
        <v>30</v>
      </c>
      <c r="H371" s="23" t="s">
        <v>31</v>
      </c>
      <c r="I371" s="74" t="s">
        <v>852</v>
      </c>
      <c r="J371" s="23" t="s">
        <v>853</v>
      </c>
      <c r="K371" s="23" t="s">
        <v>854</v>
      </c>
      <c r="L371" s="88">
        <v>2</v>
      </c>
      <c r="M371" s="23" t="s">
        <v>34</v>
      </c>
      <c r="N371" s="74" t="s">
        <v>52</v>
      </c>
      <c r="O371" s="23" t="s">
        <v>53</v>
      </c>
      <c r="P371" s="89" t="s">
        <v>54</v>
      </c>
      <c r="Q371" s="50"/>
      <c r="R371" s="51" t="s">
        <v>669</v>
      </c>
      <c r="S371" s="23"/>
      <c r="U371" s="140" t="str">
        <f t="shared" si="85"/>
        <v>Fastener</v>
      </c>
      <c r="V371" s="140" t="str">
        <f t="shared" si="86"/>
        <v>Y0301020009</v>
      </c>
      <c r="W371" s="140" t="s">
        <v>1472</v>
      </c>
      <c r="X371" s="140" t="s">
        <v>1469</v>
      </c>
      <c r="Y371" s="140" t="s">
        <v>1615</v>
      </c>
      <c r="Z371" s="143">
        <f>_xlfn.XLOOKUP((W371&amp;V371),[1]GRN_20260331!$H:$H,[1]GRN_20260331!$W:$W,0)</f>
        <v>0.02</v>
      </c>
      <c r="AA371" s="143" t="str">
        <f t="shared" si="90"/>
        <v>USD</v>
      </c>
      <c r="AB371" s="143">
        <f t="shared" si="91"/>
        <v>1</v>
      </c>
      <c r="AC371" s="143">
        <f t="shared" si="92"/>
        <v>0.02</v>
      </c>
      <c r="AD371" s="143">
        <f t="shared" si="87"/>
        <v>2</v>
      </c>
      <c r="AE371" s="143">
        <f t="shared" si="93"/>
        <v>0.04</v>
      </c>
      <c r="AG371" s="143">
        <f>_xlfn.XLOOKUP((W371&amp;V371),[1]GRN_20260331!$H:$H,[1]GRN_20260331!$X:$X,0)</f>
        <v>1.4527027027027027E-4</v>
      </c>
      <c r="AH371" s="143">
        <f t="shared" si="88"/>
        <v>2</v>
      </c>
      <c r="AI371" s="143">
        <f t="shared" si="89"/>
        <v>2.9054054054054054E-4</v>
      </c>
      <c r="AK371" s="144"/>
    </row>
    <row r="372" spans="1:37" x14ac:dyDescent="0.3">
      <c r="A372" s="23">
        <v>366</v>
      </c>
      <c r="B372" s="23"/>
      <c r="C372" s="23"/>
      <c r="D372" s="74" t="s">
        <v>661</v>
      </c>
      <c r="E372" s="74" t="s">
        <v>868</v>
      </c>
      <c r="F372" s="23">
        <v>1</v>
      </c>
      <c r="G372" s="23" t="s">
        <v>30</v>
      </c>
      <c r="H372" s="23" t="s">
        <v>31</v>
      </c>
      <c r="I372" s="74" t="s">
        <v>855</v>
      </c>
      <c r="J372" s="23" t="s">
        <v>856</v>
      </c>
      <c r="K372" s="23" t="s">
        <v>857</v>
      </c>
      <c r="L372" s="88">
        <v>2</v>
      </c>
      <c r="M372" s="23" t="s">
        <v>34</v>
      </c>
      <c r="N372" s="74" t="s">
        <v>52</v>
      </c>
      <c r="O372" s="23" t="s">
        <v>53</v>
      </c>
      <c r="P372" s="89" t="s">
        <v>54</v>
      </c>
      <c r="Q372" s="50"/>
      <c r="R372" s="51" t="s">
        <v>669</v>
      </c>
      <c r="S372" s="23"/>
      <c r="U372" s="140" t="str">
        <f t="shared" si="85"/>
        <v>Fastener</v>
      </c>
      <c r="V372" s="140" t="str">
        <f t="shared" si="86"/>
        <v>Y0301021006</v>
      </c>
      <c r="W372" s="140" t="s">
        <v>1472</v>
      </c>
      <c r="X372" s="140" t="s">
        <v>1469</v>
      </c>
      <c r="Y372" s="140" t="s">
        <v>1615</v>
      </c>
      <c r="Z372" s="143">
        <f>_xlfn.XLOOKUP((W372&amp;V372),[1]GRN_20260331!$H:$H,[1]GRN_20260331!$W:$W,0)</f>
        <v>0.01</v>
      </c>
      <c r="AA372" s="143" t="str">
        <f t="shared" si="90"/>
        <v>USD</v>
      </c>
      <c r="AB372" s="143">
        <f t="shared" si="91"/>
        <v>1</v>
      </c>
      <c r="AC372" s="143">
        <f t="shared" si="92"/>
        <v>0.01</v>
      </c>
      <c r="AD372" s="143">
        <f t="shared" si="87"/>
        <v>2</v>
      </c>
      <c r="AE372" s="143">
        <f t="shared" si="93"/>
        <v>0.02</v>
      </c>
      <c r="AG372" s="143">
        <f>_xlfn.XLOOKUP((W372&amp;V372),[1]GRN_20260331!$H:$H,[1]GRN_20260331!$X:$X,0)</f>
        <v>7.2601010101010094E-5</v>
      </c>
      <c r="AH372" s="143">
        <f t="shared" si="88"/>
        <v>2</v>
      </c>
      <c r="AI372" s="143">
        <f t="shared" si="89"/>
        <v>1.4520202020202019E-4</v>
      </c>
      <c r="AK372" s="144"/>
    </row>
    <row r="373" spans="1:37" x14ac:dyDescent="0.3">
      <c r="A373" s="23">
        <v>367</v>
      </c>
      <c r="B373" s="23"/>
      <c r="C373" s="23"/>
      <c r="D373" s="74" t="s">
        <v>661</v>
      </c>
      <c r="E373" s="74" t="s">
        <v>868</v>
      </c>
      <c r="F373" s="23">
        <v>1</v>
      </c>
      <c r="G373" s="23" t="s">
        <v>30</v>
      </c>
      <c r="H373" s="23" t="s">
        <v>31</v>
      </c>
      <c r="I373" s="74" t="s">
        <v>858</v>
      </c>
      <c r="J373" s="23" t="s">
        <v>859</v>
      </c>
      <c r="K373" s="23" t="s">
        <v>860</v>
      </c>
      <c r="L373" s="88">
        <v>2</v>
      </c>
      <c r="M373" s="23" t="s">
        <v>34</v>
      </c>
      <c r="N373" s="74" t="s">
        <v>52</v>
      </c>
      <c r="O373" s="23" t="s">
        <v>53</v>
      </c>
      <c r="P373" s="89" t="s">
        <v>54</v>
      </c>
      <c r="Q373" s="50"/>
      <c r="R373" s="51" t="s">
        <v>669</v>
      </c>
      <c r="S373" s="23"/>
      <c r="U373" s="140" t="str">
        <f t="shared" si="85"/>
        <v>Fastener</v>
      </c>
      <c r="V373" s="140" t="str">
        <f t="shared" si="86"/>
        <v>Y0301014025</v>
      </c>
      <c r="W373" s="140" t="s">
        <v>1472</v>
      </c>
      <c r="X373" s="140" t="s">
        <v>1469</v>
      </c>
      <c r="Y373" s="140" t="s">
        <v>1615</v>
      </c>
      <c r="Z373" s="143">
        <f>_xlfn.XLOOKUP((W373&amp;V373),[1]GRN_20260331!$H:$H,[1]GRN_20260331!$W:$W,0)</f>
        <v>0.08</v>
      </c>
      <c r="AA373" s="143" t="str">
        <f t="shared" si="90"/>
        <v>USD</v>
      </c>
      <c r="AB373" s="143">
        <f t="shared" si="91"/>
        <v>1</v>
      </c>
      <c r="AC373" s="143">
        <f t="shared" si="92"/>
        <v>0.08</v>
      </c>
      <c r="AD373" s="143">
        <f t="shared" si="87"/>
        <v>2</v>
      </c>
      <c r="AE373" s="143">
        <f t="shared" si="93"/>
        <v>0.16</v>
      </c>
      <c r="AG373" s="143">
        <f>_xlfn.XLOOKUP((W373&amp;V373),[1]GRN_20260331!$H:$H,[1]GRN_20260331!$X:$X,0)</f>
        <v>5.8098147058823532E-4</v>
      </c>
      <c r="AH373" s="143">
        <f t="shared" si="88"/>
        <v>2</v>
      </c>
      <c r="AI373" s="143">
        <f t="shared" si="89"/>
        <v>1.1619629411764706E-3</v>
      </c>
      <c r="AK373" s="144"/>
    </row>
    <row r="374" spans="1:37" x14ac:dyDescent="0.3">
      <c r="A374" s="23">
        <v>368</v>
      </c>
      <c r="B374" s="23"/>
      <c r="C374" s="23"/>
      <c r="D374" s="74" t="s">
        <v>661</v>
      </c>
      <c r="E374" s="74" t="s">
        <v>869</v>
      </c>
      <c r="F374" s="23">
        <v>1</v>
      </c>
      <c r="G374" s="23" t="s">
        <v>30</v>
      </c>
      <c r="H374" s="23" t="s">
        <v>31</v>
      </c>
      <c r="I374" s="74" t="s">
        <v>740</v>
      </c>
      <c r="J374" s="23" t="s">
        <v>741</v>
      </c>
      <c r="K374" s="23" t="s">
        <v>742</v>
      </c>
      <c r="L374" s="88">
        <v>12</v>
      </c>
      <c r="M374" s="23" t="s">
        <v>34</v>
      </c>
      <c r="N374" s="74" t="s">
        <v>52</v>
      </c>
      <c r="O374" s="23" t="s">
        <v>53</v>
      </c>
      <c r="P374" s="89" t="s">
        <v>54</v>
      </c>
      <c r="Q374" s="50"/>
      <c r="R374" s="51" t="s">
        <v>669</v>
      </c>
      <c r="S374" s="23"/>
      <c r="U374" s="140" t="str">
        <f t="shared" si="85"/>
        <v>Fastener</v>
      </c>
      <c r="V374" s="140" t="str">
        <f t="shared" si="86"/>
        <v>F210103010</v>
      </c>
      <c r="W374" s="140" t="s">
        <v>1472</v>
      </c>
      <c r="X374" s="140" t="s">
        <v>1469</v>
      </c>
      <c r="Y374" s="140" t="s">
        <v>1615</v>
      </c>
      <c r="Z374" s="143">
        <f>_xlfn.XLOOKUP((W374&amp;V374),[1]GRN_20260331!$H:$H,[1]GRN_20260331!$W:$W,0)</f>
        <v>0.02</v>
      </c>
      <c r="AA374" s="143" t="str">
        <f t="shared" si="90"/>
        <v>USD</v>
      </c>
      <c r="AB374" s="143">
        <f t="shared" si="91"/>
        <v>1</v>
      </c>
      <c r="AC374" s="143">
        <f t="shared" si="92"/>
        <v>0.02</v>
      </c>
      <c r="AD374" s="143">
        <f t="shared" si="87"/>
        <v>12</v>
      </c>
      <c r="AE374" s="143">
        <f t="shared" si="93"/>
        <v>0.24</v>
      </c>
      <c r="AG374" s="143">
        <f>_xlfn.XLOOKUP((W374&amp;V374),[1]GRN_20260331!$H:$H,[1]GRN_20260331!$X:$X,0)</f>
        <v>1.4303674055829229E-4</v>
      </c>
      <c r="AH374" s="143">
        <f t="shared" si="88"/>
        <v>12</v>
      </c>
      <c r="AI374" s="143">
        <f t="shared" si="89"/>
        <v>1.7164408866995075E-3</v>
      </c>
      <c r="AK374" s="144"/>
    </row>
    <row r="375" spans="1:37" x14ac:dyDescent="0.3">
      <c r="A375" s="23">
        <v>369</v>
      </c>
      <c r="B375" s="23"/>
      <c r="C375" s="23"/>
      <c r="D375" s="74" t="s">
        <v>661</v>
      </c>
      <c r="E375" s="74" t="s">
        <v>870</v>
      </c>
      <c r="F375" s="23">
        <v>1</v>
      </c>
      <c r="G375" s="23" t="s">
        <v>30</v>
      </c>
      <c r="H375" s="23" t="s">
        <v>31</v>
      </c>
      <c r="I375" s="74" t="s">
        <v>871</v>
      </c>
      <c r="J375" s="23" t="s">
        <v>872</v>
      </c>
      <c r="K375" s="23" t="s">
        <v>873</v>
      </c>
      <c r="L375" s="88">
        <v>2</v>
      </c>
      <c r="M375" s="23" t="s">
        <v>34</v>
      </c>
      <c r="N375" s="74" t="s">
        <v>52</v>
      </c>
      <c r="O375" s="23" t="s">
        <v>53</v>
      </c>
      <c r="P375" s="89" t="s">
        <v>54</v>
      </c>
      <c r="Q375" s="50"/>
      <c r="R375" s="51" t="s">
        <v>669</v>
      </c>
      <c r="S375" s="23"/>
      <c r="U375" s="140" t="str">
        <f t="shared" si="85"/>
        <v>Fastener</v>
      </c>
      <c r="V375" s="140" t="str">
        <f t="shared" si="86"/>
        <v>F2101059005</v>
      </c>
      <c r="W375" s="140" t="s">
        <v>1472</v>
      </c>
      <c r="X375" s="140" t="s">
        <v>1469</v>
      </c>
      <c r="Y375" s="140" t="s">
        <v>1615</v>
      </c>
      <c r="Z375" s="143">
        <f>_xlfn.XLOOKUP((W375&amp;V375),[1]GRN_20260331!$H:$H,[1]GRN_20260331!$W:$W,0)</f>
        <v>0.12000000000000001</v>
      </c>
      <c r="AA375" s="143" t="str">
        <f t="shared" si="90"/>
        <v>USD</v>
      </c>
      <c r="AB375" s="143">
        <f t="shared" si="91"/>
        <v>1</v>
      </c>
      <c r="AC375" s="143">
        <f t="shared" si="92"/>
        <v>0.12000000000000001</v>
      </c>
      <c r="AD375" s="143">
        <f t="shared" si="87"/>
        <v>2</v>
      </c>
      <c r="AE375" s="143">
        <f t="shared" si="93"/>
        <v>0.24000000000000002</v>
      </c>
      <c r="AG375" s="143">
        <f>_xlfn.XLOOKUP((W375&amp;V375),[1]GRN_20260331!$H:$H,[1]GRN_20260331!$X:$X,0)</f>
        <v>8.7181541666666673E-4</v>
      </c>
      <c r="AH375" s="143">
        <f t="shared" si="88"/>
        <v>2</v>
      </c>
      <c r="AI375" s="143">
        <f t="shared" si="89"/>
        <v>1.7436308333333335E-3</v>
      </c>
      <c r="AK375" s="144"/>
    </row>
    <row r="376" spans="1:37" x14ac:dyDescent="0.3">
      <c r="A376" s="23">
        <v>370</v>
      </c>
      <c r="B376" s="23"/>
      <c r="C376" s="23"/>
      <c r="D376" s="74" t="s">
        <v>661</v>
      </c>
      <c r="E376" s="74" t="s">
        <v>870</v>
      </c>
      <c r="F376" s="23">
        <v>1</v>
      </c>
      <c r="G376" s="23" t="s">
        <v>30</v>
      </c>
      <c r="H376" s="23" t="s">
        <v>31</v>
      </c>
      <c r="I376" s="74" t="s">
        <v>852</v>
      </c>
      <c r="J376" s="23" t="s">
        <v>853</v>
      </c>
      <c r="K376" s="23" t="s">
        <v>854</v>
      </c>
      <c r="L376" s="88">
        <v>4</v>
      </c>
      <c r="M376" s="23" t="s">
        <v>34</v>
      </c>
      <c r="N376" s="74" t="s">
        <v>52</v>
      </c>
      <c r="O376" s="23" t="s">
        <v>53</v>
      </c>
      <c r="P376" s="89" t="s">
        <v>54</v>
      </c>
      <c r="Q376" s="50"/>
      <c r="R376" s="51" t="s">
        <v>669</v>
      </c>
      <c r="S376" s="23"/>
      <c r="U376" s="140" t="str">
        <f t="shared" si="85"/>
        <v>Fastener</v>
      </c>
      <c r="V376" s="140" t="str">
        <f t="shared" si="86"/>
        <v>Y0301020009</v>
      </c>
      <c r="W376" s="140" t="s">
        <v>1472</v>
      </c>
      <c r="X376" s="140" t="s">
        <v>1469</v>
      </c>
      <c r="Y376" s="140" t="s">
        <v>1615</v>
      </c>
      <c r="Z376" s="143">
        <f>_xlfn.XLOOKUP((W376&amp;V376),[1]GRN_20260331!$H:$H,[1]GRN_20260331!$W:$W,0)</f>
        <v>0.02</v>
      </c>
      <c r="AA376" s="143" t="str">
        <f t="shared" si="90"/>
        <v>USD</v>
      </c>
      <c r="AB376" s="143">
        <f t="shared" si="91"/>
        <v>1</v>
      </c>
      <c r="AC376" s="143">
        <f t="shared" si="92"/>
        <v>0.02</v>
      </c>
      <c r="AD376" s="143">
        <f t="shared" si="87"/>
        <v>4</v>
      </c>
      <c r="AE376" s="143">
        <f t="shared" si="93"/>
        <v>0.08</v>
      </c>
      <c r="AG376" s="143">
        <f>_xlfn.XLOOKUP((W376&amp;V376),[1]GRN_20260331!$H:$H,[1]GRN_20260331!$X:$X,0)</f>
        <v>1.4527027027027027E-4</v>
      </c>
      <c r="AH376" s="143">
        <f t="shared" si="88"/>
        <v>4</v>
      </c>
      <c r="AI376" s="143">
        <f t="shared" si="89"/>
        <v>5.8108108108108109E-4</v>
      </c>
      <c r="AK376" s="144"/>
    </row>
    <row r="377" spans="1:37" x14ac:dyDescent="0.3">
      <c r="A377" s="23">
        <v>371</v>
      </c>
      <c r="B377" s="23"/>
      <c r="C377" s="23"/>
      <c r="D377" s="74" t="s">
        <v>661</v>
      </c>
      <c r="E377" s="74" t="s">
        <v>870</v>
      </c>
      <c r="F377" s="23">
        <v>1</v>
      </c>
      <c r="G377" s="23" t="s">
        <v>30</v>
      </c>
      <c r="H377" s="23" t="s">
        <v>31</v>
      </c>
      <c r="I377" s="74" t="s">
        <v>874</v>
      </c>
      <c r="J377" s="23" t="s">
        <v>875</v>
      </c>
      <c r="K377" s="23" t="s">
        <v>876</v>
      </c>
      <c r="L377" s="88">
        <v>4</v>
      </c>
      <c r="M377" s="23" t="s">
        <v>34</v>
      </c>
      <c r="N377" s="74" t="s">
        <v>52</v>
      </c>
      <c r="O377" s="23" t="s">
        <v>53</v>
      </c>
      <c r="P377" s="89" t="s">
        <v>54</v>
      </c>
      <c r="Q377" s="50"/>
      <c r="R377" s="51" t="s">
        <v>669</v>
      </c>
      <c r="S377" s="23"/>
      <c r="U377" s="140" t="str">
        <f t="shared" si="85"/>
        <v>Fastener</v>
      </c>
      <c r="V377" s="140" t="str">
        <f t="shared" si="86"/>
        <v>Y0301020026</v>
      </c>
      <c r="W377" s="140" t="s">
        <v>1472</v>
      </c>
      <c r="X377" s="140" t="s">
        <v>1469</v>
      </c>
      <c r="Y377" s="140" t="s">
        <v>1615</v>
      </c>
      <c r="Z377" s="143">
        <f>_xlfn.XLOOKUP((W377&amp;V377),[1]GRN_20260331!$H:$H,[1]GRN_20260331!$W:$W,0)</f>
        <v>0.01</v>
      </c>
      <c r="AA377" s="143" t="str">
        <f t="shared" si="90"/>
        <v>USD</v>
      </c>
      <c r="AB377" s="143">
        <f t="shared" si="91"/>
        <v>1</v>
      </c>
      <c r="AC377" s="143">
        <f t="shared" si="92"/>
        <v>0.01</v>
      </c>
      <c r="AD377" s="143">
        <f t="shared" si="87"/>
        <v>4</v>
      </c>
      <c r="AE377" s="143">
        <f t="shared" si="93"/>
        <v>0.04</v>
      </c>
      <c r="AG377" s="143">
        <f>_xlfn.XLOOKUP((W377&amp;V377),[1]GRN_20260331!$H:$H,[1]GRN_20260331!$X:$X,0)</f>
        <v>7.2699652777777785E-5</v>
      </c>
      <c r="AH377" s="143">
        <f t="shared" si="88"/>
        <v>4</v>
      </c>
      <c r="AI377" s="143">
        <f t="shared" si="89"/>
        <v>2.9079861111111114E-4</v>
      </c>
      <c r="AK377" s="144"/>
    </row>
    <row r="378" spans="1:37" x14ac:dyDescent="0.3">
      <c r="A378" s="23">
        <v>372</v>
      </c>
      <c r="B378" s="23"/>
      <c r="C378" s="23"/>
      <c r="D378" s="74" t="s">
        <v>661</v>
      </c>
      <c r="E378" s="74" t="s">
        <v>870</v>
      </c>
      <c r="F378" s="23">
        <v>1</v>
      </c>
      <c r="G378" s="23" t="s">
        <v>30</v>
      </c>
      <c r="H378" s="23" t="s">
        <v>31</v>
      </c>
      <c r="I378" s="74" t="s">
        <v>877</v>
      </c>
      <c r="J378" s="23" t="s">
        <v>878</v>
      </c>
      <c r="K378" s="23" t="s">
        <v>879</v>
      </c>
      <c r="L378" s="88">
        <v>2</v>
      </c>
      <c r="M378" s="23" t="s">
        <v>34</v>
      </c>
      <c r="N378" s="74" t="s">
        <v>52</v>
      </c>
      <c r="O378" s="23" t="s">
        <v>53</v>
      </c>
      <c r="P378" s="89" t="s">
        <v>54</v>
      </c>
      <c r="Q378" s="50"/>
      <c r="R378" s="51" t="s">
        <v>669</v>
      </c>
      <c r="S378" s="23"/>
      <c r="U378" s="140" t="str">
        <f t="shared" si="85"/>
        <v>Fastener</v>
      </c>
      <c r="V378" s="140" t="str">
        <f t="shared" si="86"/>
        <v>Y0301012011</v>
      </c>
      <c r="W378" s="140" t="s">
        <v>1472</v>
      </c>
      <c r="X378" s="140" t="s">
        <v>1469</v>
      </c>
      <c r="Y378" s="140" t="s">
        <v>1615</v>
      </c>
      <c r="Z378" s="143">
        <f>_xlfn.XLOOKUP((W378&amp;V378),[1]GRN_20260331!$H:$H,[1]GRN_20260331!$W:$W,0)</f>
        <v>0.08</v>
      </c>
      <c r="AA378" s="143" t="str">
        <f t="shared" si="90"/>
        <v>USD</v>
      </c>
      <c r="AB378" s="143">
        <f t="shared" si="91"/>
        <v>1</v>
      </c>
      <c r="AC378" s="143">
        <f t="shared" si="92"/>
        <v>0.08</v>
      </c>
      <c r="AD378" s="143">
        <f t="shared" si="87"/>
        <v>2</v>
      </c>
      <c r="AE378" s="143">
        <f t="shared" si="93"/>
        <v>0.16</v>
      </c>
      <c r="AG378" s="143">
        <f>_xlfn.XLOOKUP((W378&amp;V378),[1]GRN_20260331!$H:$H,[1]GRN_20260331!$X:$X,0)</f>
        <v>5.8143749999999992E-4</v>
      </c>
      <c r="AH378" s="143">
        <f t="shared" si="88"/>
        <v>2</v>
      </c>
      <c r="AI378" s="143">
        <f t="shared" si="89"/>
        <v>1.1628749999999998E-3</v>
      </c>
      <c r="AK378" s="144"/>
    </row>
    <row r="379" spans="1:37" x14ac:dyDescent="0.3">
      <c r="A379" s="23">
        <v>373</v>
      </c>
      <c r="B379" s="23"/>
      <c r="C379" s="23"/>
      <c r="D379" s="74" t="s">
        <v>661</v>
      </c>
      <c r="E379" s="74" t="s">
        <v>880</v>
      </c>
      <c r="F379" s="23">
        <v>1</v>
      </c>
      <c r="G379" s="23" t="s">
        <v>30</v>
      </c>
      <c r="H379" s="23" t="s">
        <v>31</v>
      </c>
      <c r="I379" s="74" t="s">
        <v>881</v>
      </c>
      <c r="J379" s="23" t="s">
        <v>882</v>
      </c>
      <c r="K379" s="23" t="s">
        <v>883</v>
      </c>
      <c r="L379" s="88">
        <v>1</v>
      </c>
      <c r="M379" s="23" t="s">
        <v>34</v>
      </c>
      <c r="N379" s="74" t="s">
        <v>52</v>
      </c>
      <c r="O379" s="23" t="s">
        <v>53</v>
      </c>
      <c r="P379" s="89" t="s">
        <v>54</v>
      </c>
      <c r="Q379" s="50"/>
      <c r="R379" s="51" t="s">
        <v>669</v>
      </c>
      <c r="S379" s="23"/>
      <c r="U379" s="140" t="str">
        <f t="shared" si="85"/>
        <v>Fastener</v>
      </c>
      <c r="V379" s="140" t="str">
        <f t="shared" si="86"/>
        <v>Y0301020007</v>
      </c>
      <c r="W379" s="140" t="s">
        <v>1472</v>
      </c>
      <c r="X379" s="140" t="s">
        <v>1469</v>
      </c>
      <c r="Y379" s="140" t="s">
        <v>1615</v>
      </c>
      <c r="Z379" s="143">
        <f>_xlfn.XLOOKUP((W379&amp;V379),[1]GRN_20260331!$H:$H,[1]GRN_20260331!$W:$W,0)</f>
        <v>9.9999999999999985E-3</v>
      </c>
      <c r="AA379" s="143" t="str">
        <f t="shared" si="90"/>
        <v>USD</v>
      </c>
      <c r="AB379" s="143">
        <f t="shared" si="91"/>
        <v>1</v>
      </c>
      <c r="AC379" s="143">
        <f t="shared" si="92"/>
        <v>9.9999999999999985E-3</v>
      </c>
      <c r="AD379" s="143">
        <f t="shared" si="87"/>
        <v>1</v>
      </c>
      <c r="AE379" s="143">
        <f t="shared" si="93"/>
        <v>9.9999999999999985E-3</v>
      </c>
      <c r="AG379" s="143">
        <f>_xlfn.XLOOKUP((W379&amp;V379),[1]GRN_20260331!$H:$H,[1]GRN_20260331!$X:$X,0)</f>
        <v>7.2599085365853655E-5</v>
      </c>
      <c r="AH379" s="143">
        <f t="shared" si="88"/>
        <v>1</v>
      </c>
      <c r="AI379" s="143">
        <f t="shared" si="89"/>
        <v>7.2599085365853655E-5</v>
      </c>
      <c r="AK379" s="144"/>
    </row>
    <row r="380" spans="1:37" x14ac:dyDescent="0.3">
      <c r="A380" s="23">
        <v>374</v>
      </c>
      <c r="B380" s="23"/>
      <c r="C380" s="23"/>
      <c r="D380" s="74" t="s">
        <v>661</v>
      </c>
      <c r="E380" s="74" t="s">
        <v>880</v>
      </c>
      <c r="F380" s="23">
        <v>1</v>
      </c>
      <c r="G380" s="23" t="s">
        <v>30</v>
      </c>
      <c r="H380" s="23" t="s">
        <v>31</v>
      </c>
      <c r="I380" s="74" t="s">
        <v>884</v>
      </c>
      <c r="J380" s="23" t="s">
        <v>885</v>
      </c>
      <c r="K380" s="23" t="s">
        <v>886</v>
      </c>
      <c r="L380" s="88">
        <v>1</v>
      </c>
      <c r="M380" s="23" t="s">
        <v>34</v>
      </c>
      <c r="N380" s="74" t="s">
        <v>52</v>
      </c>
      <c r="O380" s="23" t="s">
        <v>53</v>
      </c>
      <c r="P380" s="89" t="s">
        <v>54</v>
      </c>
      <c r="Q380" s="50"/>
      <c r="R380" s="51" t="s">
        <v>669</v>
      </c>
      <c r="S380" s="23"/>
      <c r="U380" s="140" t="str">
        <f t="shared" si="85"/>
        <v>Fastener</v>
      </c>
      <c r="V380" s="140" t="str">
        <f t="shared" si="86"/>
        <v>F2101051006</v>
      </c>
      <c r="W380" s="140" t="s">
        <v>1472</v>
      </c>
      <c r="X380" s="140" t="s">
        <v>1469</v>
      </c>
      <c r="Y380" s="140" t="s">
        <v>1615</v>
      </c>
      <c r="Z380" s="143">
        <f>_xlfn.XLOOKUP((W380&amp;V380),[1]GRN_20260331!$H:$H,[1]GRN_20260331!$W:$W,0)</f>
        <v>0.02</v>
      </c>
      <c r="AA380" s="143" t="str">
        <f t="shared" si="90"/>
        <v>USD</v>
      </c>
      <c r="AB380" s="143">
        <f t="shared" si="91"/>
        <v>1</v>
      </c>
      <c r="AC380" s="143">
        <f t="shared" si="92"/>
        <v>0.02</v>
      </c>
      <c r="AD380" s="143">
        <f t="shared" si="87"/>
        <v>1</v>
      </c>
      <c r="AE380" s="143">
        <f t="shared" si="93"/>
        <v>0.02</v>
      </c>
      <c r="AG380" s="143">
        <f>_xlfn.XLOOKUP((W380&amp;V380),[1]GRN_20260331!$H:$H,[1]GRN_20260331!$X:$X,0)</f>
        <v>1.4522058823529413E-4</v>
      </c>
      <c r="AH380" s="143">
        <f t="shared" si="88"/>
        <v>1</v>
      </c>
      <c r="AI380" s="143">
        <f t="shared" si="89"/>
        <v>1.4522058823529413E-4</v>
      </c>
      <c r="AK380" s="144"/>
    </row>
    <row r="381" spans="1:37" x14ac:dyDescent="0.3">
      <c r="A381" s="23">
        <v>375</v>
      </c>
      <c r="B381" s="23"/>
      <c r="C381" s="23"/>
      <c r="D381" s="74" t="s">
        <v>661</v>
      </c>
      <c r="E381" s="74" t="s">
        <v>887</v>
      </c>
      <c r="F381" s="23">
        <v>1</v>
      </c>
      <c r="G381" s="23" t="s">
        <v>30</v>
      </c>
      <c r="H381" s="23" t="s">
        <v>31</v>
      </c>
      <c r="I381" s="74" t="s">
        <v>888</v>
      </c>
      <c r="J381" s="23" t="s">
        <v>889</v>
      </c>
      <c r="K381" s="23" t="s">
        <v>890</v>
      </c>
      <c r="L381" s="88">
        <v>8</v>
      </c>
      <c r="M381" s="23" t="s">
        <v>34</v>
      </c>
      <c r="N381" s="74" t="s">
        <v>52</v>
      </c>
      <c r="O381" s="23" t="s">
        <v>53</v>
      </c>
      <c r="P381" s="89" t="s">
        <v>54</v>
      </c>
      <c r="Q381" s="50"/>
      <c r="R381" s="51" t="s">
        <v>669</v>
      </c>
      <c r="S381" s="23"/>
      <c r="U381" s="140" t="str">
        <f t="shared" si="85"/>
        <v>Fastener</v>
      </c>
      <c r="V381" s="140" t="str">
        <f t="shared" si="86"/>
        <v>F2101032007</v>
      </c>
      <c r="W381" s="140" t="s">
        <v>1472</v>
      </c>
      <c r="X381" s="140" t="s">
        <v>1469</v>
      </c>
      <c r="Y381" s="140" t="s">
        <v>1615</v>
      </c>
      <c r="Z381" s="143">
        <f>_xlfn.XLOOKUP((W381&amp;V381),[1]GRN_20260331!$H:$H,[1]GRN_20260331!$W:$W,0)</f>
        <v>9.9999999999999985E-3</v>
      </c>
      <c r="AA381" s="143" t="str">
        <f t="shared" si="90"/>
        <v>USD</v>
      </c>
      <c r="AB381" s="143">
        <f t="shared" si="91"/>
        <v>1</v>
      </c>
      <c r="AC381" s="143">
        <f t="shared" si="92"/>
        <v>9.9999999999999985E-3</v>
      </c>
      <c r="AD381" s="143">
        <f t="shared" si="87"/>
        <v>8</v>
      </c>
      <c r="AE381" s="143">
        <f t="shared" si="93"/>
        <v>7.9999999999999988E-2</v>
      </c>
      <c r="AG381" s="143">
        <f>_xlfn.XLOOKUP((W381&amp;V381),[1]GRN_20260331!$H:$H,[1]GRN_20260331!$X:$X,0)</f>
        <v>7.2599085365853655E-5</v>
      </c>
      <c r="AH381" s="143">
        <f t="shared" si="88"/>
        <v>8</v>
      </c>
      <c r="AI381" s="143">
        <f t="shared" si="89"/>
        <v>5.8079268292682924E-4</v>
      </c>
      <c r="AK381" s="144"/>
    </row>
    <row r="382" spans="1:37" x14ac:dyDescent="0.3">
      <c r="A382" s="23">
        <v>376</v>
      </c>
      <c r="B382" s="23"/>
      <c r="C382" s="23"/>
      <c r="D382" s="74" t="s">
        <v>661</v>
      </c>
      <c r="E382" s="74" t="s">
        <v>891</v>
      </c>
      <c r="F382" s="23">
        <v>1</v>
      </c>
      <c r="G382" s="23" t="s">
        <v>30</v>
      </c>
      <c r="H382" s="23" t="s">
        <v>31</v>
      </c>
      <c r="I382" s="74" t="s">
        <v>892</v>
      </c>
      <c r="J382" s="23" t="s">
        <v>893</v>
      </c>
      <c r="K382" s="23" t="s">
        <v>894</v>
      </c>
      <c r="L382" s="88">
        <v>4</v>
      </c>
      <c r="M382" s="23" t="s">
        <v>34</v>
      </c>
      <c r="N382" s="74" t="s">
        <v>52</v>
      </c>
      <c r="O382" s="23" t="s">
        <v>53</v>
      </c>
      <c r="P382" s="89" t="s">
        <v>54</v>
      </c>
      <c r="Q382" s="50"/>
      <c r="R382" s="51" t="s">
        <v>669</v>
      </c>
      <c r="S382" s="23"/>
      <c r="U382" s="140" t="str">
        <f t="shared" si="85"/>
        <v>Fastener</v>
      </c>
      <c r="V382" s="140" t="str">
        <f t="shared" si="86"/>
        <v>F2101041057</v>
      </c>
      <c r="W382" s="140" t="s">
        <v>1472</v>
      </c>
      <c r="X382" s="140" t="s">
        <v>1469</v>
      </c>
      <c r="Y382" s="140" t="s">
        <v>1615</v>
      </c>
      <c r="Z382" s="143">
        <f>_xlfn.XLOOKUP((W382&amp;V382),[1]GRN_20260331!$H:$H,[1]GRN_20260331!$W:$W,0)</f>
        <v>4.9999999999999996E-2</v>
      </c>
      <c r="AA382" s="143" t="str">
        <f t="shared" si="90"/>
        <v>USD</v>
      </c>
      <c r="AB382" s="143">
        <f t="shared" si="91"/>
        <v>1</v>
      </c>
      <c r="AC382" s="143">
        <f t="shared" si="92"/>
        <v>4.9999999999999996E-2</v>
      </c>
      <c r="AD382" s="143">
        <f t="shared" si="87"/>
        <v>4</v>
      </c>
      <c r="AE382" s="143">
        <f t="shared" si="93"/>
        <v>0.19999999999999998</v>
      </c>
      <c r="AG382" s="143">
        <f>_xlfn.XLOOKUP((W382&amp;V382),[1]GRN_20260331!$H:$H,[1]GRN_20260331!$X:$X,0)</f>
        <v>3.5790402298850572E-4</v>
      </c>
      <c r="AH382" s="143">
        <f t="shared" si="88"/>
        <v>4</v>
      </c>
      <c r="AI382" s="143">
        <f t="shared" si="89"/>
        <v>1.4316160919540229E-3</v>
      </c>
      <c r="AK382" s="144"/>
    </row>
    <row r="383" spans="1:37" x14ac:dyDescent="0.3">
      <c r="A383" s="23">
        <v>377</v>
      </c>
      <c r="B383" s="23"/>
      <c r="C383" s="23"/>
      <c r="D383" s="74" t="s">
        <v>661</v>
      </c>
      <c r="E383" s="74" t="s">
        <v>891</v>
      </c>
      <c r="F383" s="23">
        <v>1</v>
      </c>
      <c r="G383" s="23" t="s">
        <v>30</v>
      </c>
      <c r="H383" s="23" t="s">
        <v>31</v>
      </c>
      <c r="I383" s="74" t="s">
        <v>670</v>
      </c>
      <c r="J383" s="23" t="s">
        <v>671</v>
      </c>
      <c r="K383" s="23" t="s">
        <v>672</v>
      </c>
      <c r="L383" s="88">
        <v>4</v>
      </c>
      <c r="M383" s="23" t="s">
        <v>34</v>
      </c>
      <c r="N383" s="74" t="s">
        <v>52</v>
      </c>
      <c r="O383" s="23" t="s">
        <v>53</v>
      </c>
      <c r="P383" s="89" t="s">
        <v>54</v>
      </c>
      <c r="Q383" s="50"/>
      <c r="R383" s="51" t="s">
        <v>669</v>
      </c>
      <c r="S383" s="23"/>
      <c r="U383" s="140" t="str">
        <f t="shared" si="85"/>
        <v>Fastener</v>
      </c>
      <c r="V383" s="140" t="str">
        <f t="shared" si="86"/>
        <v>Y0301035008</v>
      </c>
      <c r="W383" s="140" t="s">
        <v>1472</v>
      </c>
      <c r="X383" s="140" t="s">
        <v>1469</v>
      </c>
      <c r="Y383" s="140" t="s">
        <v>1615</v>
      </c>
      <c r="Z383" s="143">
        <f>_xlfn.XLOOKUP((W383&amp;V383),[1]GRN_20260331!$H:$H,[1]GRN_20260331!$W:$W,0)</f>
        <v>0.01</v>
      </c>
      <c r="AA383" s="143" t="str">
        <f t="shared" si="90"/>
        <v>USD</v>
      </c>
      <c r="AB383" s="143">
        <f t="shared" si="91"/>
        <v>1</v>
      </c>
      <c r="AC383" s="143">
        <f t="shared" si="92"/>
        <v>0.01</v>
      </c>
      <c r="AD383" s="143">
        <f t="shared" si="87"/>
        <v>4</v>
      </c>
      <c r="AE383" s="143">
        <f t="shared" si="93"/>
        <v>0.04</v>
      </c>
      <c r="AG383" s="143">
        <f>_xlfn.XLOOKUP((W383&amp;V383),[1]GRN_20260331!$H:$H,[1]GRN_20260331!$X:$X,0)</f>
        <v>7.2606382978723403E-5</v>
      </c>
      <c r="AH383" s="143">
        <f t="shared" si="88"/>
        <v>4</v>
      </c>
      <c r="AI383" s="143">
        <f t="shared" si="89"/>
        <v>2.9042553191489361E-4</v>
      </c>
      <c r="AK383" s="144"/>
    </row>
    <row r="384" spans="1:37" x14ac:dyDescent="0.3">
      <c r="A384" s="23">
        <v>378</v>
      </c>
      <c r="B384" s="23"/>
      <c r="C384" s="23"/>
      <c r="D384" s="74" t="s">
        <v>661</v>
      </c>
      <c r="E384" s="74" t="s">
        <v>891</v>
      </c>
      <c r="F384" s="23">
        <v>1</v>
      </c>
      <c r="G384" s="23" t="s">
        <v>30</v>
      </c>
      <c r="H384" s="23" t="s">
        <v>31</v>
      </c>
      <c r="I384" s="74" t="s">
        <v>895</v>
      </c>
      <c r="J384" s="23" t="s">
        <v>896</v>
      </c>
      <c r="K384" s="23" t="s">
        <v>897</v>
      </c>
      <c r="L384" s="88">
        <v>10</v>
      </c>
      <c r="M384" s="23" t="s">
        <v>34</v>
      </c>
      <c r="N384" s="74" t="s">
        <v>52</v>
      </c>
      <c r="O384" s="23" t="s">
        <v>53</v>
      </c>
      <c r="P384" s="89" t="s">
        <v>54</v>
      </c>
      <c r="Q384" s="50"/>
      <c r="R384" s="51" t="s">
        <v>669</v>
      </c>
      <c r="S384" s="23"/>
      <c r="U384" s="140" t="str">
        <f t="shared" si="85"/>
        <v>Fastener</v>
      </c>
      <c r="V384" s="140" t="str">
        <f t="shared" si="86"/>
        <v>Y0301007014</v>
      </c>
      <c r="W384" s="140" t="s">
        <v>1472</v>
      </c>
      <c r="X384" s="140" t="s">
        <v>1469</v>
      </c>
      <c r="Y384" s="140" t="s">
        <v>1615</v>
      </c>
      <c r="Z384" s="143">
        <f>_xlfn.XLOOKUP((W384&amp;V384),[1]GRN_20260331!$H:$H,[1]GRN_20260331!$W:$W,0)</f>
        <v>0.01</v>
      </c>
      <c r="AA384" s="143" t="str">
        <f t="shared" si="90"/>
        <v>USD</v>
      </c>
      <c r="AB384" s="143">
        <f t="shared" si="91"/>
        <v>1</v>
      </c>
      <c r="AC384" s="143">
        <f t="shared" si="92"/>
        <v>0.01</v>
      </c>
      <c r="AD384" s="143">
        <f t="shared" si="87"/>
        <v>10</v>
      </c>
      <c r="AE384" s="143">
        <f t="shared" si="93"/>
        <v>0.1</v>
      </c>
      <c r="AG384" s="143">
        <f>_xlfn.XLOOKUP((W384&amp;V384),[1]GRN_20260331!$H:$H,[1]GRN_20260331!$X:$X,0)</f>
        <v>2.5312499999999999E-4</v>
      </c>
      <c r="AH384" s="143">
        <f t="shared" si="88"/>
        <v>10</v>
      </c>
      <c r="AI384" s="143">
        <f t="shared" si="89"/>
        <v>2.5312499999999996E-3</v>
      </c>
      <c r="AK384" s="144"/>
    </row>
    <row r="385" spans="1:37" x14ac:dyDescent="0.3">
      <c r="A385" s="23">
        <v>379</v>
      </c>
      <c r="B385" s="23"/>
      <c r="C385" s="23"/>
      <c r="D385" s="74" t="s">
        <v>661</v>
      </c>
      <c r="E385" s="74" t="s">
        <v>898</v>
      </c>
      <c r="F385" s="23">
        <v>1</v>
      </c>
      <c r="G385" s="23" t="s">
        <v>30</v>
      </c>
      <c r="H385" s="23" t="s">
        <v>31</v>
      </c>
      <c r="I385" s="74" t="s">
        <v>799</v>
      </c>
      <c r="J385" s="23" t="s">
        <v>800</v>
      </c>
      <c r="K385" s="23" t="s">
        <v>801</v>
      </c>
      <c r="L385" s="88">
        <v>4</v>
      </c>
      <c r="M385" s="23" t="s">
        <v>34</v>
      </c>
      <c r="N385" s="74" t="s">
        <v>52</v>
      </c>
      <c r="O385" s="23" t="s">
        <v>53</v>
      </c>
      <c r="P385" s="89" t="s">
        <v>54</v>
      </c>
      <c r="Q385" s="50"/>
      <c r="R385" s="51" t="s">
        <v>669</v>
      </c>
      <c r="S385" s="23"/>
      <c r="U385" s="140" t="str">
        <f t="shared" si="85"/>
        <v>Fastener</v>
      </c>
      <c r="V385" s="140" t="str">
        <f t="shared" si="86"/>
        <v>Y0301011074</v>
      </c>
      <c r="W385" s="140" t="s">
        <v>1472</v>
      </c>
      <c r="X385" s="140" t="s">
        <v>1469</v>
      </c>
      <c r="Y385" s="140" t="s">
        <v>1615</v>
      </c>
      <c r="Z385" s="143">
        <f>_xlfn.XLOOKUP((W385&amp;V385),[1]GRN_20260331!$H:$H,[1]GRN_20260331!$W:$W,0)</f>
        <v>0.06</v>
      </c>
      <c r="AA385" s="143" t="str">
        <f t="shared" si="90"/>
        <v>USD</v>
      </c>
      <c r="AB385" s="143">
        <f t="shared" si="91"/>
        <v>1</v>
      </c>
      <c r="AC385" s="143">
        <f t="shared" si="92"/>
        <v>0.06</v>
      </c>
      <c r="AD385" s="143">
        <f t="shared" si="87"/>
        <v>4</v>
      </c>
      <c r="AE385" s="143">
        <f t="shared" si="93"/>
        <v>0.24</v>
      </c>
      <c r="AG385" s="143">
        <f>_xlfn.XLOOKUP((W385&amp;V385),[1]GRN_20260331!$H:$H,[1]GRN_20260331!$X:$X,0)</f>
        <v>4.2933809523809522E-4</v>
      </c>
      <c r="AH385" s="143">
        <f t="shared" si="88"/>
        <v>4</v>
      </c>
      <c r="AI385" s="143">
        <f t="shared" si="89"/>
        <v>1.7173523809523809E-3</v>
      </c>
      <c r="AK385" s="144"/>
    </row>
    <row r="386" spans="1:37" x14ac:dyDescent="0.3">
      <c r="A386" s="23">
        <v>380</v>
      </c>
      <c r="B386" s="23"/>
      <c r="C386" s="23"/>
      <c r="D386" s="74" t="s">
        <v>661</v>
      </c>
      <c r="E386" s="74" t="s">
        <v>898</v>
      </c>
      <c r="F386" s="23">
        <v>1</v>
      </c>
      <c r="G386" s="23" t="s">
        <v>30</v>
      </c>
      <c r="H386" s="23" t="s">
        <v>31</v>
      </c>
      <c r="I386" s="74" t="s">
        <v>670</v>
      </c>
      <c r="J386" s="23" t="s">
        <v>671</v>
      </c>
      <c r="K386" s="23" t="s">
        <v>672</v>
      </c>
      <c r="L386" s="88">
        <v>4</v>
      </c>
      <c r="M386" s="23" t="s">
        <v>34</v>
      </c>
      <c r="N386" s="74" t="s">
        <v>52</v>
      </c>
      <c r="O386" s="23" t="s">
        <v>53</v>
      </c>
      <c r="P386" s="89" t="s">
        <v>54</v>
      </c>
      <c r="Q386" s="50"/>
      <c r="R386" s="51" t="s">
        <v>669</v>
      </c>
      <c r="S386" s="23"/>
      <c r="U386" s="140" t="str">
        <f t="shared" si="85"/>
        <v>Fastener</v>
      </c>
      <c r="V386" s="140" t="str">
        <f t="shared" si="86"/>
        <v>Y0301035008</v>
      </c>
      <c r="W386" s="140" t="s">
        <v>1472</v>
      </c>
      <c r="X386" s="140" t="s">
        <v>1469</v>
      </c>
      <c r="Y386" s="140" t="s">
        <v>1615</v>
      </c>
      <c r="Z386" s="143">
        <f>_xlfn.XLOOKUP((W386&amp;V386),[1]GRN_20260331!$H:$H,[1]GRN_20260331!$W:$W,0)</f>
        <v>0.01</v>
      </c>
      <c r="AA386" s="143" t="str">
        <f t="shared" si="90"/>
        <v>USD</v>
      </c>
      <c r="AB386" s="143">
        <f t="shared" si="91"/>
        <v>1</v>
      </c>
      <c r="AC386" s="143">
        <f t="shared" si="92"/>
        <v>0.01</v>
      </c>
      <c r="AD386" s="143">
        <f t="shared" si="87"/>
        <v>4</v>
      </c>
      <c r="AE386" s="143">
        <f t="shared" si="93"/>
        <v>0.04</v>
      </c>
      <c r="AG386" s="143">
        <f>_xlfn.XLOOKUP((W386&amp;V386),[1]GRN_20260331!$H:$H,[1]GRN_20260331!$X:$X,0)</f>
        <v>7.2606382978723403E-5</v>
      </c>
      <c r="AH386" s="143">
        <f t="shared" si="88"/>
        <v>4</v>
      </c>
      <c r="AI386" s="143">
        <f t="shared" si="89"/>
        <v>2.9042553191489361E-4</v>
      </c>
      <c r="AK386" s="144"/>
    </row>
    <row r="387" spans="1:37" x14ac:dyDescent="0.3">
      <c r="A387" s="23">
        <v>381</v>
      </c>
      <c r="B387" s="23"/>
      <c r="C387" s="23"/>
      <c r="D387" s="74" t="s">
        <v>661</v>
      </c>
      <c r="E387" s="74" t="s">
        <v>899</v>
      </c>
      <c r="F387" s="23">
        <v>1</v>
      </c>
      <c r="G387" s="23" t="s">
        <v>30</v>
      </c>
      <c r="H387" s="23" t="s">
        <v>31</v>
      </c>
      <c r="I387" s="74" t="s">
        <v>900</v>
      </c>
      <c r="J387" s="23" t="s">
        <v>901</v>
      </c>
      <c r="K387" s="23" t="s">
        <v>902</v>
      </c>
      <c r="L387" s="88">
        <v>8</v>
      </c>
      <c r="M387" s="23" t="s">
        <v>34</v>
      </c>
      <c r="N387" s="74" t="s">
        <v>52</v>
      </c>
      <c r="O387" s="23" t="s">
        <v>53</v>
      </c>
      <c r="P387" s="89" t="s">
        <v>54</v>
      </c>
      <c r="Q387" s="50"/>
      <c r="R387" s="51" t="s">
        <v>669</v>
      </c>
      <c r="S387" s="23"/>
      <c r="U387" s="140" t="str">
        <f t="shared" si="85"/>
        <v>Fastener</v>
      </c>
      <c r="V387" s="140" t="str">
        <f t="shared" si="86"/>
        <v>Y0301020032</v>
      </c>
      <c r="W387" s="140" t="s">
        <v>1472</v>
      </c>
      <c r="X387" s="140" t="s">
        <v>1469</v>
      </c>
      <c r="Y387" s="140" t="s">
        <v>1615</v>
      </c>
      <c r="Z387" s="143">
        <f>_xlfn.XLOOKUP((W387&amp;V387),[1]GRN_20260331!$H:$H,[1]GRN_20260331!$W:$W,0)</f>
        <v>0.01</v>
      </c>
      <c r="AA387" s="143" t="str">
        <f t="shared" si="90"/>
        <v>USD</v>
      </c>
      <c r="AB387" s="143">
        <f t="shared" si="91"/>
        <v>1</v>
      </c>
      <c r="AC387" s="143">
        <f t="shared" si="92"/>
        <v>0.01</v>
      </c>
      <c r="AD387" s="143">
        <f t="shared" si="87"/>
        <v>8</v>
      </c>
      <c r="AE387" s="143">
        <f t="shared" si="93"/>
        <v>0.08</v>
      </c>
      <c r="AG387" s="143">
        <f>_xlfn.XLOOKUP((W387&amp;V387),[1]GRN_20260331!$H:$H,[1]GRN_20260331!$X:$X,0)</f>
        <v>7.1539750957854407E-5</v>
      </c>
      <c r="AH387" s="143">
        <f t="shared" si="88"/>
        <v>8</v>
      </c>
      <c r="AI387" s="143">
        <f t="shared" si="89"/>
        <v>5.7231800766283526E-4</v>
      </c>
      <c r="AK387" s="144"/>
    </row>
    <row r="388" spans="1:37" x14ac:dyDescent="0.3">
      <c r="A388" s="23">
        <v>382</v>
      </c>
      <c r="B388" s="23"/>
      <c r="C388" s="23"/>
      <c r="D388" s="74" t="s">
        <v>661</v>
      </c>
      <c r="E388" s="74" t="s">
        <v>899</v>
      </c>
      <c r="F388" s="23">
        <v>1</v>
      </c>
      <c r="G388" s="23" t="s">
        <v>30</v>
      </c>
      <c r="H388" s="23" t="s">
        <v>31</v>
      </c>
      <c r="I388" s="74" t="s">
        <v>680</v>
      </c>
      <c r="J388" s="23" t="s">
        <v>681</v>
      </c>
      <c r="K388" s="23" t="s">
        <v>682</v>
      </c>
      <c r="L388" s="88">
        <v>8</v>
      </c>
      <c r="M388" s="23" t="s">
        <v>34</v>
      </c>
      <c r="N388" s="74" t="s">
        <v>52</v>
      </c>
      <c r="O388" s="23" t="s">
        <v>53</v>
      </c>
      <c r="P388" s="89" t="s">
        <v>54</v>
      </c>
      <c r="Q388" s="50"/>
      <c r="R388" s="51" t="s">
        <v>669</v>
      </c>
      <c r="S388" s="23"/>
      <c r="U388" s="140" t="str">
        <f t="shared" si="85"/>
        <v>Fastener</v>
      </c>
      <c r="V388" s="140" t="str">
        <f t="shared" si="86"/>
        <v>Y0301035007</v>
      </c>
      <c r="W388" s="140" t="s">
        <v>1472</v>
      </c>
      <c r="X388" s="140" t="s">
        <v>1469</v>
      </c>
      <c r="Y388" s="140" t="s">
        <v>1615</v>
      </c>
      <c r="Z388" s="143">
        <f>_xlfn.XLOOKUP((W388&amp;V388),[1]GRN_20260331!$H:$H,[1]GRN_20260331!$W:$W,0)</f>
        <v>0.01</v>
      </c>
      <c r="AA388" s="143" t="str">
        <f t="shared" si="90"/>
        <v>USD</v>
      </c>
      <c r="AB388" s="143">
        <f t="shared" si="91"/>
        <v>1</v>
      </c>
      <c r="AC388" s="143">
        <f t="shared" si="92"/>
        <v>0.01</v>
      </c>
      <c r="AD388" s="143">
        <f t="shared" si="87"/>
        <v>8</v>
      </c>
      <c r="AE388" s="143">
        <f t="shared" si="93"/>
        <v>0.08</v>
      </c>
      <c r="AG388" s="143">
        <f>_xlfn.XLOOKUP((W388&amp;V388),[1]GRN_20260331!$H:$H,[1]GRN_20260331!$X:$X,0)</f>
        <v>7.2644335511982567E-5</v>
      </c>
      <c r="AH388" s="143">
        <f t="shared" si="88"/>
        <v>8</v>
      </c>
      <c r="AI388" s="143">
        <f t="shared" si="89"/>
        <v>5.8115468409586054E-4</v>
      </c>
      <c r="AK388" s="144"/>
    </row>
    <row r="389" spans="1:37" x14ac:dyDescent="0.3">
      <c r="A389" s="23">
        <v>383</v>
      </c>
      <c r="B389" s="23"/>
      <c r="C389" s="23"/>
      <c r="D389" s="74" t="s">
        <v>661</v>
      </c>
      <c r="E389" s="74" t="s">
        <v>903</v>
      </c>
      <c r="F389" s="23">
        <v>1</v>
      </c>
      <c r="G389" s="23" t="s">
        <v>30</v>
      </c>
      <c r="H389" s="23" t="s">
        <v>31</v>
      </c>
      <c r="I389" s="74" t="s">
        <v>776</v>
      </c>
      <c r="J389" s="23" t="s">
        <v>777</v>
      </c>
      <c r="K389" s="23" t="s">
        <v>778</v>
      </c>
      <c r="L389" s="88">
        <v>6</v>
      </c>
      <c r="M389" s="23" t="s">
        <v>34</v>
      </c>
      <c r="N389" s="74" t="s">
        <v>52</v>
      </c>
      <c r="O389" s="23" t="s">
        <v>53</v>
      </c>
      <c r="P389" s="89" t="s">
        <v>54</v>
      </c>
      <c r="Q389" s="50"/>
      <c r="R389" s="51" t="s">
        <v>669</v>
      </c>
      <c r="S389" s="23"/>
      <c r="U389" s="140" t="str">
        <f t="shared" si="85"/>
        <v>Fastener</v>
      </c>
      <c r="V389" s="140" t="str">
        <f t="shared" si="86"/>
        <v>F0103066004</v>
      </c>
      <c r="W389" s="140" t="s">
        <v>1472</v>
      </c>
      <c r="X389" s="140" t="s">
        <v>1469</v>
      </c>
      <c r="Y389" s="140" t="s">
        <v>1615</v>
      </c>
      <c r="Z389" s="143">
        <f>_xlfn.XLOOKUP((W389&amp;V389),[1]GRN_20260331!$H:$H,[1]GRN_20260331!$W:$W,0)</f>
        <v>0.06</v>
      </c>
      <c r="AA389" s="143" t="str">
        <f t="shared" si="90"/>
        <v>USD</v>
      </c>
      <c r="AB389" s="143">
        <f t="shared" si="91"/>
        <v>1</v>
      </c>
      <c r="AC389" s="143">
        <f t="shared" si="92"/>
        <v>0.06</v>
      </c>
      <c r="AD389" s="143">
        <f t="shared" si="87"/>
        <v>6</v>
      </c>
      <c r="AE389" s="143">
        <f t="shared" si="93"/>
        <v>0.36</v>
      </c>
      <c r="AG389" s="143">
        <f>_xlfn.XLOOKUP((W389&amp;V389),[1]GRN_20260331!$H:$H,[1]GRN_20260331!$X:$X,0)</f>
        <v>4.357172058823529E-4</v>
      </c>
      <c r="AH389" s="143">
        <f t="shared" si="88"/>
        <v>6</v>
      </c>
      <c r="AI389" s="143">
        <f t="shared" si="89"/>
        <v>2.6143032352941176E-3</v>
      </c>
      <c r="AK389" s="144"/>
    </row>
    <row r="390" spans="1:37" x14ac:dyDescent="0.3">
      <c r="A390" s="23">
        <v>384</v>
      </c>
      <c r="B390" s="23"/>
      <c r="C390" s="23"/>
      <c r="D390" s="74" t="s">
        <v>661</v>
      </c>
      <c r="E390" s="74" t="s">
        <v>903</v>
      </c>
      <c r="F390" s="23">
        <v>1</v>
      </c>
      <c r="G390" s="23" t="s">
        <v>30</v>
      </c>
      <c r="H390" s="23" t="s">
        <v>31</v>
      </c>
      <c r="I390" s="74" t="s">
        <v>792</v>
      </c>
      <c r="J390" s="23" t="s">
        <v>793</v>
      </c>
      <c r="K390" s="23" t="s">
        <v>794</v>
      </c>
      <c r="L390" s="88">
        <v>6</v>
      </c>
      <c r="M390" s="23" t="s">
        <v>34</v>
      </c>
      <c r="N390" s="74" t="s">
        <v>52</v>
      </c>
      <c r="O390" s="23" t="s">
        <v>53</v>
      </c>
      <c r="P390" s="89" t="s">
        <v>54</v>
      </c>
      <c r="Q390" s="50"/>
      <c r="R390" s="51" t="s">
        <v>669</v>
      </c>
      <c r="S390" s="23"/>
      <c r="U390" s="140" t="str">
        <f t="shared" si="85"/>
        <v>Fastener</v>
      </c>
      <c r="V390" s="140" t="str">
        <f t="shared" si="86"/>
        <v>F2101081003</v>
      </c>
      <c r="W390" s="140" t="s">
        <v>1472</v>
      </c>
      <c r="X390" s="140" t="s">
        <v>1469</v>
      </c>
      <c r="Y390" s="140" t="s">
        <v>1615</v>
      </c>
      <c r="Z390" s="143">
        <f>_xlfn.XLOOKUP((W390&amp;V390),[1]GRN_20260331!$H:$H,[1]GRN_20260331!$W:$W,0)</f>
        <v>9.9999999999999985E-3</v>
      </c>
      <c r="AA390" s="143" t="str">
        <f t="shared" si="90"/>
        <v>USD</v>
      </c>
      <c r="AB390" s="143">
        <f t="shared" si="91"/>
        <v>1</v>
      </c>
      <c r="AC390" s="143">
        <f t="shared" si="92"/>
        <v>9.9999999999999985E-3</v>
      </c>
      <c r="AD390" s="143">
        <f t="shared" si="87"/>
        <v>6</v>
      </c>
      <c r="AE390" s="143">
        <f t="shared" si="93"/>
        <v>5.9999999999999991E-2</v>
      </c>
      <c r="AG390" s="143">
        <f>_xlfn.XLOOKUP((W390&amp;V390),[1]GRN_20260331!$H:$H,[1]GRN_20260331!$X:$X,0)</f>
        <v>7.2610294117647064E-5</v>
      </c>
      <c r="AH390" s="143">
        <f t="shared" si="88"/>
        <v>6</v>
      </c>
      <c r="AI390" s="143">
        <f t="shared" si="89"/>
        <v>4.3566176470588239E-4</v>
      </c>
      <c r="AK390" s="144"/>
    </row>
    <row r="391" spans="1:37" x14ac:dyDescent="0.3">
      <c r="A391" s="23">
        <v>385</v>
      </c>
      <c r="B391" s="23"/>
      <c r="C391" s="23"/>
      <c r="D391" s="74" t="s">
        <v>661</v>
      </c>
      <c r="E391" s="74" t="s">
        <v>903</v>
      </c>
      <c r="F391" s="23">
        <v>1</v>
      </c>
      <c r="G391" s="23" t="s">
        <v>30</v>
      </c>
      <c r="H391" s="23" t="s">
        <v>31</v>
      </c>
      <c r="I391" s="74" t="s">
        <v>904</v>
      </c>
      <c r="J391" s="23" t="s">
        <v>905</v>
      </c>
      <c r="K391" s="23" t="s">
        <v>826</v>
      </c>
      <c r="L391" s="88">
        <v>6</v>
      </c>
      <c r="M391" s="23" t="s">
        <v>34</v>
      </c>
      <c r="N391" s="74" t="s">
        <v>52</v>
      </c>
      <c r="O391" s="23" t="s">
        <v>53</v>
      </c>
      <c r="P391" s="89" t="s">
        <v>54</v>
      </c>
      <c r="Q391" s="50"/>
      <c r="R391" s="51" t="s">
        <v>669</v>
      </c>
      <c r="S391" s="23"/>
      <c r="U391" s="140" t="str">
        <f t="shared" si="85"/>
        <v>Fastener</v>
      </c>
      <c r="V391" s="140" t="str">
        <f t="shared" si="86"/>
        <v>F2101001002</v>
      </c>
      <c r="W391" s="140" t="s">
        <v>1472</v>
      </c>
      <c r="X391" s="140" t="s">
        <v>1469</v>
      </c>
      <c r="Y391" s="140" t="s">
        <v>1615</v>
      </c>
      <c r="Z391" s="143">
        <f>_xlfn.XLOOKUP((W391&amp;V391),[1]GRN_20260331!$H:$H,[1]GRN_20260331!$W:$W,0)</f>
        <v>9.9999999999999985E-3</v>
      </c>
      <c r="AA391" s="143" t="str">
        <f t="shared" si="90"/>
        <v>USD</v>
      </c>
      <c r="AB391" s="143">
        <f t="shared" si="91"/>
        <v>1</v>
      </c>
      <c r="AC391" s="143">
        <f t="shared" si="92"/>
        <v>9.9999999999999985E-3</v>
      </c>
      <c r="AD391" s="143">
        <f t="shared" si="87"/>
        <v>6</v>
      </c>
      <c r="AE391" s="143">
        <f t="shared" si="93"/>
        <v>5.9999999999999991E-2</v>
      </c>
      <c r="AG391" s="143">
        <f>_xlfn.XLOOKUP((W391&amp;V391),[1]GRN_20260331!$H:$H,[1]GRN_20260331!$X:$X,0)</f>
        <v>7.2610294117647064E-5</v>
      </c>
      <c r="AH391" s="143">
        <f t="shared" si="88"/>
        <v>6</v>
      </c>
      <c r="AI391" s="143">
        <f t="shared" si="89"/>
        <v>4.3566176470588239E-4</v>
      </c>
      <c r="AK391" s="144"/>
    </row>
    <row r="392" spans="1:37" x14ac:dyDescent="0.3">
      <c r="A392" s="23">
        <v>386</v>
      </c>
      <c r="B392" s="23"/>
      <c r="C392" s="23"/>
      <c r="D392" s="74" t="s">
        <v>661</v>
      </c>
      <c r="E392" s="74" t="s">
        <v>827</v>
      </c>
      <c r="F392" s="23">
        <v>1</v>
      </c>
      <c r="G392" s="23" t="s">
        <v>30</v>
      </c>
      <c r="H392" s="23" t="s">
        <v>31</v>
      </c>
      <c r="I392" s="74" t="s">
        <v>828</v>
      </c>
      <c r="J392" s="23" t="s">
        <v>829</v>
      </c>
      <c r="K392" s="23" t="s">
        <v>830</v>
      </c>
      <c r="L392" s="88">
        <v>8</v>
      </c>
      <c r="M392" s="23" t="s">
        <v>34</v>
      </c>
      <c r="N392" s="74" t="s">
        <v>52</v>
      </c>
      <c r="O392" s="23" t="s">
        <v>53</v>
      </c>
      <c r="P392" s="89" t="s">
        <v>54</v>
      </c>
      <c r="Q392" s="50"/>
      <c r="R392" s="51" t="s">
        <v>669</v>
      </c>
      <c r="S392" s="23"/>
      <c r="U392" s="140" t="str">
        <f t="shared" ref="U392:U455" si="94">TRIM(D392)</f>
        <v>Fastener</v>
      </c>
      <c r="V392" s="140" t="str">
        <f t="shared" ref="V392:V455" si="95">IF(U392="Seat-Option",LEFT(I392,18),TRIM(I392))</f>
        <v>F210103006</v>
      </c>
      <c r="W392" s="140" t="s">
        <v>1472</v>
      </c>
      <c r="X392" s="140" t="s">
        <v>1469</v>
      </c>
      <c r="Y392" s="140" t="s">
        <v>1615</v>
      </c>
      <c r="Z392" s="143">
        <f>_xlfn.XLOOKUP((W392&amp;V392),[1]GRN_20260331!$H:$H,[1]GRN_20260331!$W:$W,0)</f>
        <v>0.04</v>
      </c>
      <c r="AA392" s="143" t="str">
        <f t="shared" si="90"/>
        <v>USD</v>
      </c>
      <c r="AB392" s="143">
        <f t="shared" si="91"/>
        <v>1</v>
      </c>
      <c r="AC392" s="143">
        <f t="shared" si="92"/>
        <v>0.04</v>
      </c>
      <c r="AD392" s="143">
        <f t="shared" ref="AD392:AD455" si="96">L392</f>
        <v>8</v>
      </c>
      <c r="AE392" s="143">
        <f t="shared" si="93"/>
        <v>0.32</v>
      </c>
      <c r="AG392" s="143">
        <f>_xlfn.XLOOKUP((W392&amp;V392),[1]GRN_20260331!$H:$H,[1]GRN_20260331!$X:$X,0)</f>
        <v>2.8626329022988508E-4</v>
      </c>
      <c r="AH392" s="143">
        <f t="shared" ref="AH392:AH455" si="97">AD392</f>
        <v>8</v>
      </c>
      <c r="AI392" s="143">
        <f t="shared" ref="AI392:AI455" si="98">AG392*AH392</f>
        <v>2.2901063218390806E-3</v>
      </c>
      <c r="AK392" s="144"/>
    </row>
    <row r="393" spans="1:37" x14ac:dyDescent="0.3">
      <c r="A393" s="23">
        <v>387</v>
      </c>
      <c r="B393" s="23"/>
      <c r="C393" s="23"/>
      <c r="D393" s="74" t="s">
        <v>661</v>
      </c>
      <c r="E393" s="74" t="s">
        <v>827</v>
      </c>
      <c r="F393" s="23">
        <v>1</v>
      </c>
      <c r="G393" s="23" t="s">
        <v>30</v>
      </c>
      <c r="H393" s="23" t="s">
        <v>31</v>
      </c>
      <c r="I393" s="74" t="s">
        <v>782</v>
      </c>
      <c r="J393" s="23" t="s">
        <v>783</v>
      </c>
      <c r="K393" s="23" t="s">
        <v>784</v>
      </c>
      <c r="L393" s="88">
        <v>8</v>
      </c>
      <c r="M393" s="23" t="s">
        <v>34</v>
      </c>
      <c r="N393" s="74" t="s">
        <v>52</v>
      </c>
      <c r="O393" s="23" t="s">
        <v>53</v>
      </c>
      <c r="P393" s="89" t="s">
        <v>54</v>
      </c>
      <c r="Q393" s="50"/>
      <c r="R393" s="51" t="s">
        <v>669</v>
      </c>
      <c r="S393" s="23"/>
      <c r="U393" s="140" t="str">
        <f t="shared" si="94"/>
        <v>Fastener</v>
      </c>
      <c r="V393" s="140" t="str">
        <f t="shared" si="95"/>
        <v>Y0320004028</v>
      </c>
      <c r="W393" s="140" t="s">
        <v>1472</v>
      </c>
      <c r="X393" s="140" t="s">
        <v>1469</v>
      </c>
      <c r="Y393" s="140" t="s">
        <v>1615</v>
      </c>
      <c r="Z393" s="143">
        <f>_xlfn.XLOOKUP((W393&amp;V393),[1]GRN_20260331!$H:$H,[1]GRN_20260331!$W:$W,0)</f>
        <v>0.03</v>
      </c>
      <c r="AA393" s="143" t="str">
        <f t="shared" si="90"/>
        <v>USD</v>
      </c>
      <c r="AB393" s="143">
        <f t="shared" si="91"/>
        <v>1</v>
      </c>
      <c r="AC393" s="143">
        <f t="shared" si="92"/>
        <v>0.03</v>
      </c>
      <c r="AD393" s="143">
        <f t="shared" si="96"/>
        <v>8</v>
      </c>
      <c r="AE393" s="143">
        <f t="shared" si="93"/>
        <v>0.24</v>
      </c>
      <c r="AG393" s="143">
        <f>_xlfn.XLOOKUP((W393&amp;V393),[1]GRN_20260331!$H:$H,[1]GRN_20260331!$X:$X,0)</f>
        <v>2.1796552941176473E-4</v>
      </c>
      <c r="AH393" s="143">
        <f t="shared" si="97"/>
        <v>8</v>
      </c>
      <c r="AI393" s="143">
        <f t="shared" si="98"/>
        <v>1.7437242352941178E-3</v>
      </c>
      <c r="AK393" s="144"/>
    </row>
    <row r="394" spans="1:37" x14ac:dyDescent="0.3">
      <c r="A394" s="23">
        <v>388</v>
      </c>
      <c r="B394" s="23"/>
      <c r="C394" s="23"/>
      <c r="D394" s="74" t="s">
        <v>661</v>
      </c>
      <c r="E394" s="74" t="s">
        <v>906</v>
      </c>
      <c r="F394" s="23">
        <v>1</v>
      </c>
      <c r="G394" s="23" t="s">
        <v>30</v>
      </c>
      <c r="H394" s="23" t="s">
        <v>31</v>
      </c>
      <c r="I394" s="74" t="s">
        <v>907</v>
      </c>
      <c r="J394" s="23" t="s">
        <v>908</v>
      </c>
      <c r="K394" s="23" t="s">
        <v>909</v>
      </c>
      <c r="L394" s="88">
        <v>4</v>
      </c>
      <c r="M394" s="23" t="s">
        <v>34</v>
      </c>
      <c r="N394" s="74" t="s">
        <v>52</v>
      </c>
      <c r="O394" s="23" t="s">
        <v>53</v>
      </c>
      <c r="P394" s="89" t="s">
        <v>54</v>
      </c>
      <c r="Q394" s="50"/>
      <c r="R394" s="51" t="s">
        <v>669</v>
      </c>
      <c r="S394" s="23"/>
      <c r="U394" s="140" t="str">
        <f t="shared" si="94"/>
        <v>Fastener</v>
      </c>
      <c r="V394" s="140" t="str">
        <f t="shared" si="95"/>
        <v>F2101012011</v>
      </c>
      <c r="W394" s="140" t="s">
        <v>1472</v>
      </c>
      <c r="X394" s="140" t="s">
        <v>1469</v>
      </c>
      <c r="Y394" s="140" t="s">
        <v>1615</v>
      </c>
      <c r="Z394" s="143">
        <f>_xlfn.XLOOKUP((W394&amp;V394),[1]GRN_20260331!$H:$H,[1]GRN_20260331!$W:$W,0)</f>
        <v>0.03</v>
      </c>
      <c r="AA394" s="143" t="str">
        <f t="shared" si="90"/>
        <v>USD</v>
      </c>
      <c r="AB394" s="143">
        <f t="shared" si="91"/>
        <v>1</v>
      </c>
      <c r="AC394" s="143">
        <f t="shared" si="92"/>
        <v>0.03</v>
      </c>
      <c r="AD394" s="143">
        <f t="shared" si="96"/>
        <v>4</v>
      </c>
      <c r="AE394" s="143">
        <f t="shared" si="93"/>
        <v>0.12</v>
      </c>
      <c r="AG394" s="143">
        <f>_xlfn.XLOOKUP((W394&amp;V394),[1]GRN_20260331!$H:$H,[1]GRN_20260331!$X:$X,0)</f>
        <v>2.1479166666666665E-4</v>
      </c>
      <c r="AH394" s="143">
        <f t="shared" si="97"/>
        <v>4</v>
      </c>
      <c r="AI394" s="143">
        <f t="shared" si="98"/>
        <v>8.5916666666666661E-4</v>
      </c>
      <c r="AK394" s="144"/>
    </row>
    <row r="395" spans="1:37" x14ac:dyDescent="0.3">
      <c r="A395" s="23">
        <v>389</v>
      </c>
      <c r="B395" s="23"/>
      <c r="C395" s="23"/>
      <c r="D395" s="74" t="s">
        <v>661</v>
      </c>
      <c r="E395" s="74" t="s">
        <v>906</v>
      </c>
      <c r="F395" s="23">
        <v>1</v>
      </c>
      <c r="G395" s="23" t="s">
        <v>30</v>
      </c>
      <c r="H395" s="23" t="s">
        <v>31</v>
      </c>
      <c r="I395" s="74" t="s">
        <v>680</v>
      </c>
      <c r="J395" s="23" t="s">
        <v>681</v>
      </c>
      <c r="K395" s="23" t="s">
        <v>682</v>
      </c>
      <c r="L395" s="88">
        <v>4</v>
      </c>
      <c r="M395" s="23" t="s">
        <v>34</v>
      </c>
      <c r="N395" s="74" t="s">
        <v>52</v>
      </c>
      <c r="O395" s="23" t="s">
        <v>53</v>
      </c>
      <c r="P395" s="89" t="s">
        <v>54</v>
      </c>
      <c r="Q395" s="50"/>
      <c r="R395" s="51" t="s">
        <v>669</v>
      </c>
      <c r="S395" s="23"/>
      <c r="U395" s="140" t="str">
        <f t="shared" si="94"/>
        <v>Fastener</v>
      </c>
      <c r="V395" s="140" t="str">
        <f t="shared" si="95"/>
        <v>Y0301035007</v>
      </c>
      <c r="W395" s="140" t="s">
        <v>1472</v>
      </c>
      <c r="X395" s="140" t="s">
        <v>1469</v>
      </c>
      <c r="Y395" s="140" t="s">
        <v>1615</v>
      </c>
      <c r="Z395" s="143">
        <f>_xlfn.XLOOKUP((W395&amp;V395),[1]GRN_20260331!$H:$H,[1]GRN_20260331!$W:$W,0)</f>
        <v>0.01</v>
      </c>
      <c r="AA395" s="143" t="str">
        <f t="shared" si="90"/>
        <v>USD</v>
      </c>
      <c r="AB395" s="143">
        <f t="shared" si="91"/>
        <v>1</v>
      </c>
      <c r="AC395" s="143">
        <f t="shared" si="92"/>
        <v>0.01</v>
      </c>
      <c r="AD395" s="143">
        <f t="shared" si="96"/>
        <v>4</v>
      </c>
      <c r="AE395" s="143">
        <f t="shared" si="93"/>
        <v>0.04</v>
      </c>
      <c r="AG395" s="143">
        <f>_xlfn.XLOOKUP((W395&amp;V395),[1]GRN_20260331!$H:$H,[1]GRN_20260331!$X:$X,0)</f>
        <v>7.2644335511982567E-5</v>
      </c>
      <c r="AH395" s="143">
        <f t="shared" si="97"/>
        <v>4</v>
      </c>
      <c r="AI395" s="143">
        <f t="shared" si="98"/>
        <v>2.9057734204793027E-4</v>
      </c>
      <c r="AK395" s="144"/>
    </row>
    <row r="396" spans="1:37" x14ac:dyDescent="0.3">
      <c r="A396" s="23">
        <v>390</v>
      </c>
      <c r="B396" s="23"/>
      <c r="C396" s="23"/>
      <c r="D396" s="74" t="s">
        <v>661</v>
      </c>
      <c r="E396" s="74" t="s">
        <v>910</v>
      </c>
      <c r="F396" s="23">
        <v>1</v>
      </c>
      <c r="G396" s="23" t="s">
        <v>30</v>
      </c>
      <c r="H396" s="23" t="s">
        <v>31</v>
      </c>
      <c r="I396" s="74" t="s">
        <v>832</v>
      </c>
      <c r="J396" s="23" t="s">
        <v>833</v>
      </c>
      <c r="K396" s="23" t="s">
        <v>834</v>
      </c>
      <c r="L396" s="88">
        <v>4</v>
      </c>
      <c r="M396" s="23" t="s">
        <v>34</v>
      </c>
      <c r="N396" s="74" t="s">
        <v>52</v>
      </c>
      <c r="O396" s="23" t="s">
        <v>53</v>
      </c>
      <c r="P396" s="89" t="s">
        <v>54</v>
      </c>
      <c r="Q396" s="50"/>
      <c r="R396" s="51" t="s">
        <v>669</v>
      </c>
      <c r="S396" s="23"/>
      <c r="U396" s="140" t="str">
        <f t="shared" si="94"/>
        <v>Fastener</v>
      </c>
      <c r="V396" s="140" t="str">
        <f t="shared" si="95"/>
        <v>F210103004</v>
      </c>
      <c r="W396" s="140" t="s">
        <v>1472</v>
      </c>
      <c r="X396" s="140" t="s">
        <v>1469</v>
      </c>
      <c r="Y396" s="140" t="s">
        <v>1615</v>
      </c>
      <c r="Z396" s="143">
        <f>_xlfn.XLOOKUP((W396&amp;V396),[1]GRN_20260331!$H:$H,[1]GRN_20260331!$W:$W,0)</f>
        <v>0.03</v>
      </c>
      <c r="AA396" s="143" t="str">
        <f t="shared" si="90"/>
        <v>USD</v>
      </c>
      <c r="AB396" s="143">
        <f t="shared" si="91"/>
        <v>1</v>
      </c>
      <c r="AC396" s="143">
        <f t="shared" si="92"/>
        <v>0.03</v>
      </c>
      <c r="AD396" s="143">
        <f t="shared" si="96"/>
        <v>4</v>
      </c>
      <c r="AE396" s="143">
        <f t="shared" si="93"/>
        <v>0.12</v>
      </c>
      <c r="AG396" s="143">
        <f>_xlfn.XLOOKUP((W396&amp;V396),[1]GRN_20260331!$H:$H,[1]GRN_20260331!$X:$X,0)</f>
        <v>2.1464353448275863E-4</v>
      </c>
      <c r="AH396" s="143">
        <f t="shared" si="97"/>
        <v>4</v>
      </c>
      <c r="AI396" s="143">
        <f t="shared" si="98"/>
        <v>8.5857413793103451E-4</v>
      </c>
      <c r="AK396" s="144"/>
    </row>
    <row r="397" spans="1:37" x14ac:dyDescent="0.3">
      <c r="A397" s="23">
        <v>391</v>
      </c>
      <c r="B397" s="23"/>
      <c r="C397" s="23"/>
      <c r="D397" s="74" t="s">
        <v>661</v>
      </c>
      <c r="E397" s="74" t="s">
        <v>911</v>
      </c>
      <c r="F397" s="23">
        <v>1</v>
      </c>
      <c r="G397" s="23" t="s">
        <v>30</v>
      </c>
      <c r="H397" s="23" t="s">
        <v>31</v>
      </c>
      <c r="I397" s="74" t="s">
        <v>768</v>
      </c>
      <c r="J397" s="23" t="s">
        <v>769</v>
      </c>
      <c r="K397" s="23" t="s">
        <v>770</v>
      </c>
      <c r="L397" s="88">
        <v>8</v>
      </c>
      <c r="M397" s="23" t="s">
        <v>34</v>
      </c>
      <c r="N397" s="74" t="s">
        <v>52</v>
      </c>
      <c r="O397" s="23" t="s">
        <v>53</v>
      </c>
      <c r="P397" s="89" t="s">
        <v>54</v>
      </c>
      <c r="Q397" s="50"/>
      <c r="R397" s="51" t="s">
        <v>669</v>
      </c>
      <c r="S397" s="23"/>
      <c r="U397" s="140" t="str">
        <f t="shared" si="94"/>
        <v>Fastener</v>
      </c>
      <c r="V397" s="140" t="str">
        <f t="shared" si="95"/>
        <v>Y0301007012</v>
      </c>
      <c r="W397" s="140" t="s">
        <v>1472</v>
      </c>
      <c r="X397" s="140" t="s">
        <v>1469</v>
      </c>
      <c r="Y397" s="140" t="s">
        <v>1615</v>
      </c>
      <c r="Z397" s="143">
        <f>_xlfn.XLOOKUP((W397&amp;V397),[1]GRN_20260331!$H:$H,[1]GRN_20260331!$W:$W,0)</f>
        <v>0.03</v>
      </c>
      <c r="AA397" s="143" t="str">
        <f t="shared" si="90"/>
        <v>USD</v>
      </c>
      <c r="AB397" s="143">
        <f t="shared" si="91"/>
        <v>1</v>
      </c>
      <c r="AC397" s="143">
        <f t="shared" si="92"/>
        <v>0.03</v>
      </c>
      <c r="AD397" s="143">
        <f t="shared" si="96"/>
        <v>8</v>
      </c>
      <c r="AE397" s="143">
        <f t="shared" si="93"/>
        <v>0.24</v>
      </c>
      <c r="AG397" s="143">
        <f>_xlfn.XLOOKUP((W397&amp;V397),[1]GRN_20260331!$H:$H,[1]GRN_20260331!$X:$X,0)</f>
        <v>8.7425578124999991E-4</v>
      </c>
      <c r="AH397" s="143">
        <f t="shared" si="97"/>
        <v>8</v>
      </c>
      <c r="AI397" s="143">
        <f t="shared" si="98"/>
        <v>6.9940462499999993E-3</v>
      </c>
      <c r="AK397" s="144"/>
    </row>
    <row r="398" spans="1:37" x14ac:dyDescent="0.3">
      <c r="A398" s="23">
        <v>392</v>
      </c>
      <c r="B398" s="23"/>
      <c r="C398" s="23"/>
      <c r="D398" s="74" t="s">
        <v>661</v>
      </c>
      <c r="E398" s="74" t="s">
        <v>911</v>
      </c>
      <c r="F398" s="23">
        <v>1</v>
      </c>
      <c r="G398" s="23" t="s">
        <v>30</v>
      </c>
      <c r="H398" s="23" t="s">
        <v>31</v>
      </c>
      <c r="I398" s="74" t="s">
        <v>772</v>
      </c>
      <c r="J398" s="23" t="s">
        <v>773</v>
      </c>
      <c r="K398" s="23" t="s">
        <v>774</v>
      </c>
      <c r="L398" s="88">
        <v>6</v>
      </c>
      <c r="M398" s="23" t="s">
        <v>34</v>
      </c>
      <c r="N398" s="74" t="s">
        <v>52</v>
      </c>
      <c r="O398" s="23" t="s">
        <v>53</v>
      </c>
      <c r="P398" s="89" t="s">
        <v>54</v>
      </c>
      <c r="Q398" s="50"/>
      <c r="R398" s="51" t="s">
        <v>669</v>
      </c>
      <c r="S398" s="23"/>
      <c r="U398" s="140" t="str">
        <f t="shared" si="94"/>
        <v>Fastener</v>
      </c>
      <c r="V398" s="140" t="str">
        <f t="shared" si="95"/>
        <v>F0103066003</v>
      </c>
      <c r="W398" s="140" t="s">
        <v>1472</v>
      </c>
      <c r="X398" s="140" t="s">
        <v>1469</v>
      </c>
      <c r="Y398" s="140" t="s">
        <v>1615</v>
      </c>
      <c r="Z398" s="143">
        <f>_xlfn.XLOOKUP((W398&amp;V398),[1]GRN_20260331!$H:$H,[1]GRN_20260331!$W:$W,0)</f>
        <v>7.0000000000000007E-2</v>
      </c>
      <c r="AA398" s="143" t="str">
        <f t="shared" si="90"/>
        <v>USD</v>
      </c>
      <c r="AB398" s="143">
        <f t="shared" si="91"/>
        <v>1</v>
      </c>
      <c r="AC398" s="143">
        <f t="shared" si="92"/>
        <v>7.0000000000000007E-2</v>
      </c>
      <c r="AD398" s="143">
        <f t="shared" si="96"/>
        <v>6</v>
      </c>
      <c r="AE398" s="143">
        <f t="shared" si="93"/>
        <v>0.42000000000000004</v>
      </c>
      <c r="AG398" s="143">
        <f>_xlfn.XLOOKUP((W398&amp;V398),[1]GRN_20260331!$H:$H,[1]GRN_20260331!$X:$X,0)</f>
        <v>5.0851124999999999E-4</v>
      </c>
      <c r="AH398" s="143">
        <f t="shared" si="97"/>
        <v>6</v>
      </c>
      <c r="AI398" s="143">
        <f t="shared" si="98"/>
        <v>3.0510674999999999E-3</v>
      </c>
      <c r="AK398" s="144"/>
    </row>
    <row r="399" spans="1:37" x14ac:dyDescent="0.3">
      <c r="A399" s="23">
        <v>393</v>
      </c>
      <c r="B399" s="23"/>
      <c r="C399" s="23"/>
      <c r="D399" s="74" t="s">
        <v>661</v>
      </c>
      <c r="E399" s="74" t="s">
        <v>912</v>
      </c>
      <c r="F399" s="23">
        <v>1</v>
      </c>
      <c r="G399" s="23" t="s">
        <v>30</v>
      </c>
      <c r="H399" s="23" t="s">
        <v>31</v>
      </c>
      <c r="I399" s="74" t="s">
        <v>852</v>
      </c>
      <c r="J399" s="23" t="s">
        <v>853</v>
      </c>
      <c r="K399" s="23" t="s">
        <v>854</v>
      </c>
      <c r="L399" s="88">
        <v>16</v>
      </c>
      <c r="M399" s="23" t="s">
        <v>34</v>
      </c>
      <c r="N399" s="74" t="s">
        <v>52</v>
      </c>
      <c r="O399" s="23" t="s">
        <v>53</v>
      </c>
      <c r="P399" s="89" t="s">
        <v>54</v>
      </c>
      <c r="Q399" s="50"/>
      <c r="R399" s="51" t="s">
        <v>669</v>
      </c>
      <c r="S399" s="23"/>
      <c r="U399" s="140" t="str">
        <f t="shared" si="94"/>
        <v>Fastener</v>
      </c>
      <c r="V399" s="140" t="str">
        <f t="shared" si="95"/>
        <v>Y0301020009</v>
      </c>
      <c r="W399" s="140" t="s">
        <v>1472</v>
      </c>
      <c r="X399" s="140" t="s">
        <v>1469</v>
      </c>
      <c r="Y399" s="140" t="s">
        <v>1615</v>
      </c>
      <c r="Z399" s="143">
        <f>_xlfn.XLOOKUP((W399&amp;V399),[1]GRN_20260331!$H:$H,[1]GRN_20260331!$W:$W,0)</f>
        <v>0.02</v>
      </c>
      <c r="AA399" s="143" t="str">
        <f t="shared" si="90"/>
        <v>USD</v>
      </c>
      <c r="AB399" s="143">
        <f t="shared" si="91"/>
        <v>1</v>
      </c>
      <c r="AC399" s="143">
        <f t="shared" si="92"/>
        <v>0.02</v>
      </c>
      <c r="AD399" s="143">
        <f t="shared" si="96"/>
        <v>16</v>
      </c>
      <c r="AE399" s="143">
        <f t="shared" si="93"/>
        <v>0.32</v>
      </c>
      <c r="AG399" s="143">
        <f>_xlfn.XLOOKUP((W399&amp;V399),[1]GRN_20260331!$H:$H,[1]GRN_20260331!$X:$X,0)</f>
        <v>1.4527027027027027E-4</v>
      </c>
      <c r="AH399" s="143">
        <f t="shared" si="97"/>
        <v>16</v>
      </c>
      <c r="AI399" s="143">
        <f t="shared" si="98"/>
        <v>2.3243243243243243E-3</v>
      </c>
      <c r="AK399" s="144"/>
    </row>
    <row r="400" spans="1:37" x14ac:dyDescent="0.3">
      <c r="A400" s="23">
        <v>394</v>
      </c>
      <c r="B400" s="23"/>
      <c r="C400" s="23"/>
      <c r="D400" s="74" t="s">
        <v>661</v>
      </c>
      <c r="E400" s="74" t="s">
        <v>912</v>
      </c>
      <c r="F400" s="23">
        <v>1</v>
      </c>
      <c r="G400" s="23" t="s">
        <v>30</v>
      </c>
      <c r="H400" s="23" t="s">
        <v>31</v>
      </c>
      <c r="I400" s="74" t="s">
        <v>871</v>
      </c>
      <c r="J400" s="23" t="s">
        <v>872</v>
      </c>
      <c r="K400" s="23" t="s">
        <v>873</v>
      </c>
      <c r="L400" s="88">
        <v>8</v>
      </c>
      <c r="M400" s="23" t="s">
        <v>34</v>
      </c>
      <c r="N400" s="74" t="s">
        <v>52</v>
      </c>
      <c r="O400" s="23" t="s">
        <v>53</v>
      </c>
      <c r="P400" s="89" t="s">
        <v>54</v>
      </c>
      <c r="Q400" s="50"/>
      <c r="R400" s="51" t="s">
        <v>669</v>
      </c>
      <c r="S400" s="23"/>
      <c r="U400" s="140" t="str">
        <f t="shared" si="94"/>
        <v>Fastener</v>
      </c>
      <c r="V400" s="140" t="str">
        <f t="shared" si="95"/>
        <v>F2101059005</v>
      </c>
      <c r="W400" s="140" t="s">
        <v>1472</v>
      </c>
      <c r="X400" s="140" t="s">
        <v>1469</v>
      </c>
      <c r="Y400" s="140" t="s">
        <v>1615</v>
      </c>
      <c r="Z400" s="143">
        <f>_xlfn.XLOOKUP((W400&amp;V400),[1]GRN_20260331!$H:$H,[1]GRN_20260331!$W:$W,0)</f>
        <v>0.12000000000000001</v>
      </c>
      <c r="AA400" s="143" t="str">
        <f t="shared" si="90"/>
        <v>USD</v>
      </c>
      <c r="AB400" s="143">
        <f t="shared" si="91"/>
        <v>1</v>
      </c>
      <c r="AC400" s="143">
        <f t="shared" si="92"/>
        <v>0.12000000000000001</v>
      </c>
      <c r="AD400" s="143">
        <f t="shared" si="96"/>
        <v>8</v>
      </c>
      <c r="AE400" s="143">
        <f t="shared" si="93"/>
        <v>0.96000000000000008</v>
      </c>
      <c r="AG400" s="143">
        <f>_xlfn.XLOOKUP((W400&amp;V400),[1]GRN_20260331!$H:$H,[1]GRN_20260331!$X:$X,0)</f>
        <v>8.7181541666666673E-4</v>
      </c>
      <c r="AH400" s="143">
        <f t="shared" si="97"/>
        <v>8</v>
      </c>
      <c r="AI400" s="143">
        <f t="shared" si="98"/>
        <v>6.9745233333333339E-3</v>
      </c>
      <c r="AK400" s="144"/>
    </row>
    <row r="401" spans="1:37" x14ac:dyDescent="0.3">
      <c r="A401" s="23">
        <v>395</v>
      </c>
      <c r="B401" s="23"/>
      <c r="C401" s="23"/>
      <c r="D401" s="74" t="s">
        <v>661</v>
      </c>
      <c r="E401" s="74" t="s">
        <v>912</v>
      </c>
      <c r="F401" s="23">
        <v>1</v>
      </c>
      <c r="G401" s="23" t="s">
        <v>30</v>
      </c>
      <c r="H401" s="23" t="s">
        <v>31</v>
      </c>
      <c r="I401" s="74" t="s">
        <v>913</v>
      </c>
      <c r="J401" s="23" t="s">
        <v>914</v>
      </c>
      <c r="K401" s="23" t="s">
        <v>915</v>
      </c>
      <c r="L401" s="88">
        <v>2</v>
      </c>
      <c r="M401" s="23" t="s">
        <v>34</v>
      </c>
      <c r="N401" s="74" t="s">
        <v>52</v>
      </c>
      <c r="O401" s="23" t="s">
        <v>53</v>
      </c>
      <c r="P401" s="89" t="s">
        <v>54</v>
      </c>
      <c r="Q401" s="50"/>
      <c r="R401" s="51" t="s">
        <v>669</v>
      </c>
      <c r="S401" s="23"/>
      <c r="U401" s="140" t="str">
        <f t="shared" si="94"/>
        <v>Fastener</v>
      </c>
      <c r="V401" s="140" t="str">
        <f t="shared" si="95"/>
        <v>F2101041053</v>
      </c>
      <c r="W401" s="140" t="s">
        <v>1472</v>
      </c>
      <c r="X401" s="140" t="s">
        <v>1469</v>
      </c>
      <c r="Y401" s="140" t="s">
        <v>1615</v>
      </c>
      <c r="Z401" s="143">
        <f>_xlfn.XLOOKUP((W401&amp;V401),[1]GRN_20260331!$H:$H,[1]GRN_20260331!$W:$W,0)</f>
        <v>0.26</v>
      </c>
      <c r="AA401" s="143" t="str">
        <f t="shared" si="90"/>
        <v>USD</v>
      </c>
      <c r="AB401" s="143">
        <f t="shared" si="91"/>
        <v>1</v>
      </c>
      <c r="AC401" s="143">
        <f t="shared" si="92"/>
        <v>0.26</v>
      </c>
      <c r="AD401" s="143">
        <f t="shared" si="96"/>
        <v>2</v>
      </c>
      <c r="AE401" s="143">
        <f t="shared" si="93"/>
        <v>0.52</v>
      </c>
      <c r="AG401" s="143">
        <f>_xlfn.XLOOKUP((W401&amp;V401),[1]GRN_20260331!$H:$H,[1]GRN_20260331!$X:$X,0)</f>
        <v>6.5707017699115052E-3</v>
      </c>
      <c r="AH401" s="143">
        <f t="shared" si="97"/>
        <v>2</v>
      </c>
      <c r="AI401" s="143">
        <f t="shared" si="98"/>
        <v>1.314140353982301E-2</v>
      </c>
      <c r="AK401" s="144"/>
    </row>
    <row r="402" spans="1:37" x14ac:dyDescent="0.3">
      <c r="A402" s="23">
        <v>396</v>
      </c>
      <c r="B402" s="23"/>
      <c r="C402" s="23"/>
      <c r="D402" s="74" t="s">
        <v>661</v>
      </c>
      <c r="E402" s="74" t="s">
        <v>912</v>
      </c>
      <c r="F402" s="23">
        <v>1</v>
      </c>
      <c r="G402" s="23" t="s">
        <v>30</v>
      </c>
      <c r="H402" s="23" t="s">
        <v>31</v>
      </c>
      <c r="I402" s="74" t="s">
        <v>916</v>
      </c>
      <c r="J402" s="23" t="s">
        <v>917</v>
      </c>
      <c r="K402" s="23" t="s">
        <v>918</v>
      </c>
      <c r="L402" s="88">
        <v>6</v>
      </c>
      <c r="M402" s="23" t="s">
        <v>34</v>
      </c>
      <c r="N402" s="74" t="s">
        <v>52</v>
      </c>
      <c r="O402" s="23" t="s">
        <v>53</v>
      </c>
      <c r="P402" s="89" t="s">
        <v>54</v>
      </c>
      <c r="Q402" s="50"/>
      <c r="R402" s="51" t="s">
        <v>669</v>
      </c>
      <c r="S402" s="23"/>
      <c r="U402" s="140" t="str">
        <f t="shared" si="94"/>
        <v>Fastener</v>
      </c>
      <c r="V402" s="140" t="str">
        <f t="shared" si="95"/>
        <v>F2101041018</v>
      </c>
      <c r="W402" s="140" t="s">
        <v>1472</v>
      </c>
      <c r="X402" s="140" t="s">
        <v>1469</v>
      </c>
      <c r="Y402" s="140" t="s">
        <v>1615</v>
      </c>
      <c r="Z402" s="143">
        <f>_xlfn.XLOOKUP((W402&amp;V402),[1]GRN_20260331!$H:$H,[1]GRN_20260331!$W:$W,0)</f>
        <v>0.09</v>
      </c>
      <c r="AA402" s="143" t="str">
        <f t="shared" si="90"/>
        <v>USD</v>
      </c>
      <c r="AB402" s="143">
        <f t="shared" si="91"/>
        <v>1</v>
      </c>
      <c r="AC402" s="143">
        <f t="shared" si="92"/>
        <v>0.09</v>
      </c>
      <c r="AD402" s="143">
        <f t="shared" si="96"/>
        <v>6</v>
      </c>
      <c r="AE402" s="143">
        <f t="shared" si="93"/>
        <v>0.54</v>
      </c>
      <c r="AG402" s="143">
        <f>_xlfn.XLOOKUP((W402&amp;V402),[1]GRN_20260331!$H:$H,[1]GRN_20260331!$X:$X,0)</f>
        <v>2.2749102409638554E-3</v>
      </c>
      <c r="AH402" s="143">
        <f t="shared" si="97"/>
        <v>6</v>
      </c>
      <c r="AI402" s="143">
        <f t="shared" si="98"/>
        <v>1.3649461445783133E-2</v>
      </c>
      <c r="AK402" s="144"/>
    </row>
    <row r="403" spans="1:37" x14ac:dyDescent="0.3">
      <c r="A403" s="23">
        <v>397</v>
      </c>
      <c r="B403" s="23"/>
      <c r="C403" s="23"/>
      <c r="D403" s="74" t="s">
        <v>661</v>
      </c>
      <c r="E403" s="74" t="s">
        <v>919</v>
      </c>
      <c r="F403" s="23">
        <v>1</v>
      </c>
      <c r="G403" s="23" t="s">
        <v>30</v>
      </c>
      <c r="H403" s="23" t="s">
        <v>31</v>
      </c>
      <c r="I403" s="74" t="s">
        <v>920</v>
      </c>
      <c r="J403" s="23" t="s">
        <v>921</v>
      </c>
      <c r="K403" s="23" t="s">
        <v>922</v>
      </c>
      <c r="L403" s="88">
        <v>6</v>
      </c>
      <c r="M403" s="23" t="s">
        <v>34</v>
      </c>
      <c r="N403" s="74" t="s">
        <v>52</v>
      </c>
      <c r="O403" s="23" t="s">
        <v>53</v>
      </c>
      <c r="P403" s="89" t="s">
        <v>54</v>
      </c>
      <c r="Q403" s="50"/>
      <c r="R403" s="51" t="s">
        <v>669</v>
      </c>
      <c r="S403" s="23"/>
      <c r="U403" s="140" t="str">
        <f t="shared" si="94"/>
        <v>Fastener</v>
      </c>
      <c r="V403" s="140" t="str">
        <f t="shared" si="95"/>
        <v>Y0301012018</v>
      </c>
      <c r="W403" s="140" t="s">
        <v>1472</v>
      </c>
      <c r="X403" s="140" t="s">
        <v>1469</v>
      </c>
      <c r="Y403" s="140" t="s">
        <v>1615</v>
      </c>
      <c r="Z403" s="143">
        <f>_xlfn.XLOOKUP((W403&amp;V403),[1]GRN_20260331!$H:$H,[1]GRN_20260331!$W:$W,0)</f>
        <v>0.05</v>
      </c>
      <c r="AA403" s="143" t="str">
        <f t="shared" si="90"/>
        <v>USD</v>
      </c>
      <c r="AB403" s="143">
        <f t="shared" si="91"/>
        <v>1</v>
      </c>
      <c r="AC403" s="143">
        <f t="shared" si="92"/>
        <v>0.05</v>
      </c>
      <c r="AD403" s="143">
        <f t="shared" si="96"/>
        <v>6</v>
      </c>
      <c r="AE403" s="143">
        <f t="shared" si="93"/>
        <v>0.30000000000000004</v>
      </c>
      <c r="AG403" s="143">
        <f>_xlfn.XLOOKUP((W403&amp;V403),[1]GRN_20260331!$H:$H,[1]GRN_20260331!$X:$X,0)</f>
        <v>3.6312794117647062E-4</v>
      </c>
      <c r="AH403" s="143">
        <f t="shared" si="97"/>
        <v>6</v>
      </c>
      <c r="AI403" s="143">
        <f t="shared" si="98"/>
        <v>2.1787676470588239E-3</v>
      </c>
      <c r="AK403" s="144"/>
    </row>
    <row r="404" spans="1:37" x14ac:dyDescent="0.3">
      <c r="A404" s="23">
        <v>398</v>
      </c>
      <c r="B404" s="23"/>
      <c r="C404" s="23"/>
      <c r="D404" s="74" t="s">
        <v>661</v>
      </c>
      <c r="E404" s="74" t="s">
        <v>923</v>
      </c>
      <c r="F404" s="23">
        <v>1</v>
      </c>
      <c r="G404" s="23" t="s">
        <v>30</v>
      </c>
      <c r="H404" s="23" t="s">
        <v>31</v>
      </c>
      <c r="I404" s="74" t="s">
        <v>740</v>
      </c>
      <c r="J404" s="23" t="s">
        <v>741</v>
      </c>
      <c r="K404" s="23" t="s">
        <v>742</v>
      </c>
      <c r="L404" s="88">
        <v>4</v>
      </c>
      <c r="M404" s="23" t="s">
        <v>34</v>
      </c>
      <c r="N404" s="74" t="s">
        <v>52</v>
      </c>
      <c r="O404" s="23" t="s">
        <v>53</v>
      </c>
      <c r="P404" s="89" t="s">
        <v>54</v>
      </c>
      <c r="Q404" s="50"/>
      <c r="R404" s="51" t="s">
        <v>669</v>
      </c>
      <c r="S404" s="23"/>
      <c r="U404" s="140" t="str">
        <f t="shared" si="94"/>
        <v>Fastener</v>
      </c>
      <c r="V404" s="140" t="str">
        <f t="shared" si="95"/>
        <v>F210103010</v>
      </c>
      <c r="W404" s="140" t="s">
        <v>1472</v>
      </c>
      <c r="X404" s="140" t="s">
        <v>1469</v>
      </c>
      <c r="Y404" s="140" t="s">
        <v>1615</v>
      </c>
      <c r="Z404" s="143">
        <f>_xlfn.XLOOKUP((W404&amp;V404),[1]GRN_20260331!$H:$H,[1]GRN_20260331!$W:$W,0)</f>
        <v>0.02</v>
      </c>
      <c r="AA404" s="143" t="str">
        <f t="shared" si="90"/>
        <v>USD</v>
      </c>
      <c r="AB404" s="143">
        <f t="shared" si="91"/>
        <v>1</v>
      </c>
      <c r="AC404" s="143">
        <f t="shared" si="92"/>
        <v>0.02</v>
      </c>
      <c r="AD404" s="143">
        <f t="shared" si="96"/>
        <v>4</v>
      </c>
      <c r="AE404" s="143">
        <f t="shared" si="93"/>
        <v>0.08</v>
      </c>
      <c r="AG404" s="143">
        <f>_xlfn.XLOOKUP((W404&amp;V404),[1]GRN_20260331!$H:$H,[1]GRN_20260331!$X:$X,0)</f>
        <v>1.4303674055829229E-4</v>
      </c>
      <c r="AH404" s="143">
        <f t="shared" si="97"/>
        <v>4</v>
      </c>
      <c r="AI404" s="143">
        <f t="shared" si="98"/>
        <v>5.7214696223316917E-4</v>
      </c>
      <c r="AK404" s="144"/>
    </row>
    <row r="405" spans="1:37" x14ac:dyDescent="0.3">
      <c r="A405" s="23">
        <v>399</v>
      </c>
      <c r="B405" s="23"/>
      <c r="C405" s="23"/>
      <c r="D405" s="74" t="s">
        <v>661</v>
      </c>
      <c r="E405" s="74" t="s">
        <v>923</v>
      </c>
      <c r="F405" s="23">
        <v>1</v>
      </c>
      <c r="G405" s="23" t="s">
        <v>30</v>
      </c>
      <c r="H405" s="23" t="s">
        <v>31</v>
      </c>
      <c r="I405" s="74" t="s">
        <v>924</v>
      </c>
      <c r="J405" s="23" t="s">
        <v>925</v>
      </c>
      <c r="K405" s="23" t="s">
        <v>926</v>
      </c>
      <c r="L405" s="88">
        <v>1</v>
      </c>
      <c r="M405" s="23" t="s">
        <v>34</v>
      </c>
      <c r="N405" s="74" t="s">
        <v>52</v>
      </c>
      <c r="O405" s="23" t="s">
        <v>53</v>
      </c>
      <c r="P405" s="89" t="s">
        <v>54</v>
      </c>
      <c r="Q405" s="50"/>
      <c r="R405" s="51" t="s">
        <v>669</v>
      </c>
      <c r="S405" s="23"/>
      <c r="U405" s="140" t="str">
        <f t="shared" si="94"/>
        <v>Fastener</v>
      </c>
      <c r="V405" s="140" t="str">
        <f t="shared" si="95"/>
        <v>Y0301014002</v>
      </c>
      <c r="W405" s="140" t="s">
        <v>1472</v>
      </c>
      <c r="X405" s="140" t="s">
        <v>1469</v>
      </c>
      <c r="Y405" s="140" t="s">
        <v>1615</v>
      </c>
      <c r="Z405" s="143">
        <f>_xlfn.XLOOKUP((W405&amp;V405),[1]GRN_20260331!$H:$H,[1]GRN_20260331!$W:$W,0)</f>
        <v>0.05</v>
      </c>
      <c r="AA405" s="143" t="str">
        <f t="shared" si="90"/>
        <v>USD</v>
      </c>
      <c r="AB405" s="143">
        <f t="shared" si="91"/>
        <v>1</v>
      </c>
      <c r="AC405" s="143">
        <f t="shared" si="92"/>
        <v>0.05</v>
      </c>
      <c r="AD405" s="143">
        <f t="shared" si="96"/>
        <v>1</v>
      </c>
      <c r="AE405" s="143">
        <f t="shared" si="93"/>
        <v>0.05</v>
      </c>
      <c r="AG405" s="143">
        <f>_xlfn.XLOOKUP((W405&amp;V405),[1]GRN_20260331!$H:$H,[1]GRN_20260331!$X:$X,0)</f>
        <v>3.6325048780487805E-4</v>
      </c>
      <c r="AH405" s="143">
        <f t="shared" si="97"/>
        <v>1</v>
      </c>
      <c r="AI405" s="143">
        <f t="shared" si="98"/>
        <v>3.6325048780487805E-4</v>
      </c>
      <c r="AK405" s="144"/>
    </row>
    <row r="406" spans="1:37" x14ac:dyDescent="0.3">
      <c r="A406" s="23">
        <v>400</v>
      </c>
      <c r="B406" s="23"/>
      <c r="C406" s="23"/>
      <c r="D406" s="74" t="s">
        <v>661</v>
      </c>
      <c r="E406" s="74" t="s">
        <v>923</v>
      </c>
      <c r="F406" s="23">
        <v>1</v>
      </c>
      <c r="G406" s="23" t="s">
        <v>30</v>
      </c>
      <c r="H406" s="23" t="s">
        <v>31</v>
      </c>
      <c r="I406" s="74" t="s">
        <v>927</v>
      </c>
      <c r="J406" s="23" t="s">
        <v>928</v>
      </c>
      <c r="K406" s="23" t="s">
        <v>929</v>
      </c>
      <c r="L406" s="88">
        <v>2</v>
      </c>
      <c r="M406" s="23" t="s">
        <v>34</v>
      </c>
      <c r="N406" s="74" t="s">
        <v>52</v>
      </c>
      <c r="O406" s="23" t="s">
        <v>53</v>
      </c>
      <c r="P406" s="89" t="s">
        <v>54</v>
      </c>
      <c r="Q406" s="50"/>
      <c r="R406" s="51" t="s">
        <v>669</v>
      </c>
      <c r="S406" s="23"/>
      <c r="U406" s="140" t="str">
        <f t="shared" si="94"/>
        <v>Fastener</v>
      </c>
      <c r="V406" s="140" t="str">
        <f t="shared" si="95"/>
        <v>Y0301020006</v>
      </c>
      <c r="W406" s="140" t="s">
        <v>1472</v>
      </c>
      <c r="X406" s="140" t="s">
        <v>1469</v>
      </c>
      <c r="Y406" s="140" t="s">
        <v>1615</v>
      </c>
      <c r="Z406" s="143">
        <f>_xlfn.XLOOKUP((W406&amp;V406),[1]GRN_20260331!$H:$H,[1]GRN_20260331!$W:$W,0)</f>
        <v>0.01</v>
      </c>
      <c r="AA406" s="143" t="str">
        <f t="shared" si="90"/>
        <v>USD</v>
      </c>
      <c r="AB406" s="143">
        <f t="shared" si="91"/>
        <v>1</v>
      </c>
      <c r="AC406" s="143">
        <f t="shared" si="92"/>
        <v>0.01</v>
      </c>
      <c r="AD406" s="143">
        <f t="shared" si="96"/>
        <v>2</v>
      </c>
      <c r="AE406" s="143">
        <f t="shared" si="93"/>
        <v>0.02</v>
      </c>
      <c r="AG406" s="143">
        <f>_xlfn.XLOOKUP((W406&amp;V406),[1]GRN_20260331!$H:$H,[1]GRN_20260331!$X:$X,0)</f>
        <v>7.2631278538812786E-5</v>
      </c>
      <c r="AH406" s="143">
        <f t="shared" si="97"/>
        <v>2</v>
      </c>
      <c r="AI406" s="143">
        <f t="shared" si="98"/>
        <v>1.4526255707762557E-4</v>
      </c>
      <c r="AK406" s="144"/>
    </row>
    <row r="407" spans="1:37" x14ac:dyDescent="0.3">
      <c r="A407" s="23">
        <v>401</v>
      </c>
      <c r="B407" s="23"/>
      <c r="C407" s="23"/>
      <c r="D407" s="74" t="s">
        <v>661</v>
      </c>
      <c r="E407" s="74" t="s">
        <v>923</v>
      </c>
      <c r="F407" s="23">
        <v>1</v>
      </c>
      <c r="G407" s="23" t="s">
        <v>30</v>
      </c>
      <c r="H407" s="23" t="s">
        <v>31</v>
      </c>
      <c r="I407" s="74" t="s">
        <v>930</v>
      </c>
      <c r="J407" s="23" t="s">
        <v>931</v>
      </c>
      <c r="K407" s="23" t="s">
        <v>932</v>
      </c>
      <c r="L407" s="88">
        <v>1</v>
      </c>
      <c r="M407" s="23" t="s">
        <v>34</v>
      </c>
      <c r="N407" s="74" t="s">
        <v>52</v>
      </c>
      <c r="O407" s="23" t="s">
        <v>53</v>
      </c>
      <c r="P407" s="89" t="s">
        <v>54</v>
      </c>
      <c r="Q407" s="50"/>
      <c r="R407" s="51" t="s">
        <v>669</v>
      </c>
      <c r="S407" s="23"/>
      <c r="U407" s="140" t="str">
        <f t="shared" si="94"/>
        <v>Fastener</v>
      </c>
      <c r="V407" s="140" t="str">
        <f t="shared" si="95"/>
        <v>F2101059006</v>
      </c>
      <c r="W407" s="140" t="s">
        <v>1472</v>
      </c>
      <c r="X407" s="140" t="s">
        <v>1469</v>
      </c>
      <c r="Y407" s="140" t="s">
        <v>1615</v>
      </c>
      <c r="Z407" s="143">
        <f>_xlfn.XLOOKUP((W407&amp;V407),[1]GRN_20260331!$H:$H,[1]GRN_20260331!$W:$W,0)</f>
        <v>0.11</v>
      </c>
      <c r="AA407" s="143" t="str">
        <f t="shared" si="90"/>
        <v>USD</v>
      </c>
      <c r="AB407" s="143">
        <f t="shared" si="91"/>
        <v>1</v>
      </c>
      <c r="AC407" s="143">
        <f t="shared" si="92"/>
        <v>0.11</v>
      </c>
      <c r="AD407" s="143">
        <f t="shared" si="96"/>
        <v>1</v>
      </c>
      <c r="AE407" s="143">
        <f t="shared" si="93"/>
        <v>0.11</v>
      </c>
      <c r="AG407" s="143">
        <f>_xlfn.XLOOKUP((W407&amp;V407),[1]GRN_20260331!$H:$H,[1]GRN_20260331!$X:$X,0)</f>
        <v>7.9913867647058822E-4</v>
      </c>
      <c r="AH407" s="143">
        <f t="shared" si="97"/>
        <v>1</v>
      </c>
      <c r="AI407" s="143">
        <f t="shared" si="98"/>
        <v>7.9913867647058822E-4</v>
      </c>
      <c r="AK407" s="144"/>
    </row>
    <row r="408" spans="1:37" x14ac:dyDescent="0.3">
      <c r="A408" s="23">
        <v>402</v>
      </c>
      <c r="B408" s="23"/>
      <c r="C408" s="23"/>
      <c r="D408" s="74" t="s">
        <v>661</v>
      </c>
      <c r="E408" s="74" t="s">
        <v>933</v>
      </c>
      <c r="F408" s="23">
        <v>1</v>
      </c>
      <c r="G408" s="23" t="s">
        <v>30</v>
      </c>
      <c r="H408" s="23" t="s">
        <v>31</v>
      </c>
      <c r="I408" s="74" t="s">
        <v>744</v>
      </c>
      <c r="J408" s="23" t="s">
        <v>745</v>
      </c>
      <c r="K408" s="23" t="s">
        <v>746</v>
      </c>
      <c r="L408" s="88">
        <v>4</v>
      </c>
      <c r="M408" s="23" t="s">
        <v>34</v>
      </c>
      <c r="N408" s="74" t="s">
        <v>52</v>
      </c>
      <c r="O408" s="23" t="s">
        <v>53</v>
      </c>
      <c r="P408" s="89" t="s">
        <v>54</v>
      </c>
      <c r="Q408" s="50"/>
      <c r="R408" s="51" t="s">
        <v>669</v>
      </c>
      <c r="S408" s="23"/>
      <c r="U408" s="140" t="str">
        <f t="shared" si="94"/>
        <v>Fastener</v>
      </c>
      <c r="V408" s="140" t="str">
        <f t="shared" si="95"/>
        <v>F2101021004</v>
      </c>
      <c r="W408" s="140" t="s">
        <v>1472</v>
      </c>
      <c r="X408" s="140" t="s">
        <v>1469</v>
      </c>
      <c r="Y408" s="140" t="s">
        <v>1615</v>
      </c>
      <c r="Z408" s="143">
        <f>_xlfn.XLOOKUP((W408&amp;V408),[1]GRN_20260331!$H:$H,[1]GRN_20260331!$W:$W,0)</f>
        <v>0.01</v>
      </c>
      <c r="AA408" s="143" t="str">
        <f t="shared" si="90"/>
        <v>USD</v>
      </c>
      <c r="AB408" s="143">
        <f t="shared" si="91"/>
        <v>1</v>
      </c>
      <c r="AC408" s="143">
        <f t="shared" si="92"/>
        <v>0.01</v>
      </c>
      <c r="AD408" s="143">
        <f t="shared" si="96"/>
        <v>4</v>
      </c>
      <c r="AE408" s="143">
        <f t="shared" si="93"/>
        <v>0.04</v>
      </c>
      <c r="AG408" s="143">
        <f>_xlfn.XLOOKUP((W408&amp;V408),[1]GRN_20260331!$H:$H,[1]GRN_20260331!$X:$X,0)</f>
        <v>6.5104166666666666E-5</v>
      </c>
      <c r="AH408" s="143">
        <f t="shared" si="97"/>
        <v>4</v>
      </c>
      <c r="AI408" s="143">
        <f t="shared" si="98"/>
        <v>2.6041666666666666E-4</v>
      </c>
      <c r="AK408" s="144"/>
    </row>
    <row r="409" spans="1:37" x14ac:dyDescent="0.3">
      <c r="A409" s="23">
        <v>403</v>
      </c>
      <c r="B409" s="23"/>
      <c r="C409" s="23"/>
      <c r="D409" s="74" t="s">
        <v>661</v>
      </c>
      <c r="E409" s="74" t="s">
        <v>934</v>
      </c>
      <c r="F409" s="23">
        <v>1</v>
      </c>
      <c r="G409" s="23" t="s">
        <v>30</v>
      </c>
      <c r="H409" s="23" t="s">
        <v>31</v>
      </c>
      <c r="I409" s="74" t="s">
        <v>920</v>
      </c>
      <c r="J409" s="23" t="s">
        <v>921</v>
      </c>
      <c r="K409" s="23" t="s">
        <v>922</v>
      </c>
      <c r="L409" s="88">
        <v>4</v>
      </c>
      <c r="M409" s="23" t="s">
        <v>34</v>
      </c>
      <c r="N409" s="74" t="s">
        <v>52</v>
      </c>
      <c r="O409" s="23" t="s">
        <v>53</v>
      </c>
      <c r="P409" s="89" t="s">
        <v>54</v>
      </c>
      <c r="Q409" s="50"/>
      <c r="R409" s="51" t="s">
        <v>669</v>
      </c>
      <c r="S409" s="23"/>
      <c r="U409" s="140" t="str">
        <f t="shared" si="94"/>
        <v>Fastener</v>
      </c>
      <c r="V409" s="140" t="str">
        <f t="shared" si="95"/>
        <v>Y0301012018</v>
      </c>
      <c r="W409" s="140" t="s">
        <v>1472</v>
      </c>
      <c r="X409" s="140" t="s">
        <v>1469</v>
      </c>
      <c r="Y409" s="140" t="s">
        <v>1615</v>
      </c>
      <c r="Z409" s="143">
        <f>_xlfn.XLOOKUP((W409&amp;V409),[1]GRN_20260331!$H:$H,[1]GRN_20260331!$W:$W,0)</f>
        <v>0.05</v>
      </c>
      <c r="AA409" s="143" t="str">
        <f t="shared" si="90"/>
        <v>USD</v>
      </c>
      <c r="AB409" s="143">
        <f t="shared" si="91"/>
        <v>1</v>
      </c>
      <c r="AC409" s="143">
        <f t="shared" si="92"/>
        <v>0.05</v>
      </c>
      <c r="AD409" s="143">
        <f t="shared" si="96"/>
        <v>4</v>
      </c>
      <c r="AE409" s="143">
        <f t="shared" si="93"/>
        <v>0.2</v>
      </c>
      <c r="AG409" s="143">
        <f>_xlfn.XLOOKUP((W409&amp;V409),[1]GRN_20260331!$H:$H,[1]GRN_20260331!$X:$X,0)</f>
        <v>3.6312794117647062E-4</v>
      </c>
      <c r="AH409" s="143">
        <f t="shared" si="97"/>
        <v>4</v>
      </c>
      <c r="AI409" s="143">
        <f t="shared" si="98"/>
        <v>1.4525117647058825E-3</v>
      </c>
      <c r="AK409" s="144"/>
    </row>
    <row r="410" spans="1:37" x14ac:dyDescent="0.3">
      <c r="A410" s="23">
        <v>404</v>
      </c>
      <c r="B410" s="23"/>
      <c r="C410" s="23"/>
      <c r="D410" s="74" t="s">
        <v>661</v>
      </c>
      <c r="E410" s="74" t="s">
        <v>934</v>
      </c>
      <c r="F410" s="23">
        <v>1</v>
      </c>
      <c r="G410" s="23" t="s">
        <v>30</v>
      </c>
      <c r="H410" s="23" t="s">
        <v>31</v>
      </c>
      <c r="I410" s="74" t="s">
        <v>670</v>
      </c>
      <c r="J410" s="23" t="s">
        <v>671</v>
      </c>
      <c r="K410" s="23" t="s">
        <v>672</v>
      </c>
      <c r="L410" s="88">
        <v>4</v>
      </c>
      <c r="M410" s="23" t="s">
        <v>34</v>
      </c>
      <c r="N410" s="74" t="s">
        <v>52</v>
      </c>
      <c r="O410" s="23" t="s">
        <v>53</v>
      </c>
      <c r="P410" s="89" t="s">
        <v>54</v>
      </c>
      <c r="Q410" s="50"/>
      <c r="R410" s="51" t="s">
        <v>669</v>
      </c>
      <c r="S410" s="23"/>
      <c r="U410" s="140" t="str">
        <f t="shared" si="94"/>
        <v>Fastener</v>
      </c>
      <c r="V410" s="140" t="str">
        <f t="shared" si="95"/>
        <v>Y0301035008</v>
      </c>
      <c r="W410" s="140" t="s">
        <v>1472</v>
      </c>
      <c r="X410" s="140" t="s">
        <v>1469</v>
      </c>
      <c r="Y410" s="140" t="s">
        <v>1615</v>
      </c>
      <c r="Z410" s="143">
        <f>_xlfn.XLOOKUP((W410&amp;V410),[1]GRN_20260331!$H:$H,[1]GRN_20260331!$W:$W,0)</f>
        <v>0.01</v>
      </c>
      <c r="AA410" s="143" t="str">
        <f t="shared" si="90"/>
        <v>USD</v>
      </c>
      <c r="AB410" s="143">
        <f t="shared" si="91"/>
        <v>1</v>
      </c>
      <c r="AC410" s="143">
        <f t="shared" si="92"/>
        <v>0.01</v>
      </c>
      <c r="AD410" s="143">
        <f t="shared" si="96"/>
        <v>4</v>
      </c>
      <c r="AE410" s="143">
        <f t="shared" si="93"/>
        <v>0.04</v>
      </c>
      <c r="AG410" s="143">
        <f>_xlfn.XLOOKUP((W410&amp;V410),[1]GRN_20260331!$H:$H,[1]GRN_20260331!$X:$X,0)</f>
        <v>7.2606382978723403E-5</v>
      </c>
      <c r="AH410" s="143">
        <f t="shared" si="97"/>
        <v>4</v>
      </c>
      <c r="AI410" s="143">
        <f t="shared" si="98"/>
        <v>2.9042553191489361E-4</v>
      </c>
      <c r="AK410" s="144"/>
    </row>
    <row r="411" spans="1:37" x14ac:dyDescent="0.3">
      <c r="A411" s="23">
        <v>405</v>
      </c>
      <c r="B411" s="23"/>
      <c r="C411" s="23"/>
      <c r="D411" s="74" t="s">
        <v>661</v>
      </c>
      <c r="E411" s="74" t="s">
        <v>935</v>
      </c>
      <c r="F411" s="23">
        <v>1</v>
      </c>
      <c r="G411" s="23" t="s">
        <v>30</v>
      </c>
      <c r="H411" s="23" t="s">
        <v>31</v>
      </c>
      <c r="I411" s="74" t="s">
        <v>835</v>
      </c>
      <c r="J411" s="23" t="s">
        <v>836</v>
      </c>
      <c r="K411" s="23" t="s">
        <v>837</v>
      </c>
      <c r="L411" s="88">
        <v>2</v>
      </c>
      <c r="M411" s="23" t="s">
        <v>34</v>
      </c>
      <c r="N411" s="74" t="s">
        <v>52</v>
      </c>
      <c r="O411" s="23" t="s">
        <v>53</v>
      </c>
      <c r="P411" s="89" t="s">
        <v>54</v>
      </c>
      <c r="Q411" s="50"/>
      <c r="R411" s="51" t="s">
        <v>669</v>
      </c>
      <c r="S411" s="23"/>
      <c r="U411" s="140" t="str">
        <f t="shared" si="94"/>
        <v>Fastener</v>
      </c>
      <c r="V411" s="140" t="str">
        <f t="shared" si="95"/>
        <v>F2101002014</v>
      </c>
      <c r="W411" s="140" t="s">
        <v>1472</v>
      </c>
      <c r="X411" s="140" t="s">
        <v>1469</v>
      </c>
      <c r="Y411" s="140" t="s">
        <v>1615</v>
      </c>
      <c r="Z411" s="143">
        <f>_xlfn.XLOOKUP((W411&amp;V411),[1]GRN_20260331!$H:$H,[1]GRN_20260331!$W:$W,0)</f>
        <v>0.01</v>
      </c>
      <c r="AA411" s="143" t="str">
        <f t="shared" si="90"/>
        <v>USD</v>
      </c>
      <c r="AB411" s="143">
        <f t="shared" si="91"/>
        <v>1</v>
      </c>
      <c r="AC411" s="143">
        <f t="shared" si="92"/>
        <v>0.01</v>
      </c>
      <c r="AD411" s="143">
        <f t="shared" si="96"/>
        <v>2</v>
      </c>
      <c r="AE411" s="143">
        <f t="shared" si="93"/>
        <v>0.02</v>
      </c>
      <c r="AG411" s="143">
        <f>_xlfn.XLOOKUP((W411&amp;V411),[1]GRN_20260331!$H:$H,[1]GRN_20260331!$X:$X,0)</f>
        <v>7.2610294117647064E-5</v>
      </c>
      <c r="AH411" s="143">
        <f t="shared" si="97"/>
        <v>2</v>
      </c>
      <c r="AI411" s="143">
        <f t="shared" si="98"/>
        <v>1.4522058823529413E-4</v>
      </c>
      <c r="AK411" s="144"/>
    </row>
    <row r="412" spans="1:37" x14ac:dyDescent="0.3">
      <c r="A412" s="23">
        <v>406</v>
      </c>
      <c r="B412" s="23"/>
      <c r="C412" s="23"/>
      <c r="D412" s="74" t="s">
        <v>661</v>
      </c>
      <c r="E412" s="74" t="s">
        <v>935</v>
      </c>
      <c r="F412" s="23">
        <v>1</v>
      </c>
      <c r="G412" s="23" t="s">
        <v>30</v>
      </c>
      <c r="H412" s="23" t="s">
        <v>31</v>
      </c>
      <c r="I412" s="74" t="s">
        <v>838</v>
      </c>
      <c r="J412" s="23" t="s">
        <v>839</v>
      </c>
      <c r="K412" s="23" t="s">
        <v>840</v>
      </c>
      <c r="L412" s="88">
        <v>2</v>
      </c>
      <c r="M412" s="23" t="s">
        <v>34</v>
      </c>
      <c r="N412" s="74" t="s">
        <v>52</v>
      </c>
      <c r="O412" s="23" t="s">
        <v>53</v>
      </c>
      <c r="P412" s="89" t="s">
        <v>54</v>
      </c>
      <c r="Q412" s="50"/>
      <c r="R412" s="51" t="s">
        <v>669</v>
      </c>
      <c r="S412" s="23"/>
      <c r="U412" s="140" t="str">
        <f t="shared" si="94"/>
        <v>Fastener</v>
      </c>
      <c r="V412" s="140" t="str">
        <f t="shared" si="95"/>
        <v>F2101051014</v>
      </c>
      <c r="W412" s="140" t="s">
        <v>1472</v>
      </c>
      <c r="X412" s="140" t="s">
        <v>1469</v>
      </c>
      <c r="Y412" s="140" t="s">
        <v>1615</v>
      </c>
      <c r="Z412" s="143">
        <f>_xlfn.XLOOKUP((W412&amp;V412),[1]GRN_20260331!$H:$H,[1]GRN_20260331!$W:$W,0)</f>
        <v>0.01</v>
      </c>
      <c r="AA412" s="143" t="str">
        <f t="shared" si="90"/>
        <v>USD</v>
      </c>
      <c r="AB412" s="143">
        <f t="shared" si="91"/>
        <v>1</v>
      </c>
      <c r="AC412" s="143">
        <f t="shared" si="92"/>
        <v>0.01</v>
      </c>
      <c r="AD412" s="143">
        <f t="shared" si="96"/>
        <v>2</v>
      </c>
      <c r="AE412" s="143">
        <f t="shared" si="93"/>
        <v>0.02</v>
      </c>
      <c r="AG412" s="143">
        <f>_xlfn.XLOOKUP((W412&amp;V412),[1]GRN_20260331!$H:$H,[1]GRN_20260331!$X:$X,0)</f>
        <v>7.2610294117647064E-5</v>
      </c>
      <c r="AH412" s="143">
        <f t="shared" si="97"/>
        <v>2</v>
      </c>
      <c r="AI412" s="143">
        <f t="shared" si="98"/>
        <v>1.4522058823529413E-4</v>
      </c>
      <c r="AK412" s="144"/>
    </row>
    <row r="413" spans="1:37" x14ac:dyDescent="0.3">
      <c r="A413" s="23">
        <v>407</v>
      </c>
      <c r="B413" s="23"/>
      <c r="C413" s="23"/>
      <c r="D413" s="74" t="s">
        <v>661</v>
      </c>
      <c r="E413" s="74" t="s">
        <v>936</v>
      </c>
      <c r="F413" s="23">
        <v>1</v>
      </c>
      <c r="G413" s="23" t="s">
        <v>30</v>
      </c>
      <c r="H413" s="23" t="s">
        <v>31</v>
      </c>
      <c r="I413" s="74" t="s">
        <v>937</v>
      </c>
      <c r="J413" s="23" t="s">
        <v>938</v>
      </c>
      <c r="K413" s="23" t="s">
        <v>939</v>
      </c>
      <c r="L413" s="88">
        <v>4</v>
      </c>
      <c r="M413" s="23" t="s">
        <v>34</v>
      </c>
      <c r="N413" s="74" t="s">
        <v>52</v>
      </c>
      <c r="O413" s="23" t="s">
        <v>53</v>
      </c>
      <c r="P413" s="89" t="s">
        <v>54</v>
      </c>
      <c r="Q413" s="50"/>
      <c r="R413" s="51" t="s">
        <v>669</v>
      </c>
      <c r="S413" s="23"/>
      <c r="U413" s="140" t="str">
        <f t="shared" si="94"/>
        <v>Fastener</v>
      </c>
      <c r="V413" s="140" t="str">
        <f t="shared" si="95"/>
        <v>Y0301014006</v>
      </c>
      <c r="W413" s="140" t="s">
        <v>1472</v>
      </c>
      <c r="X413" s="140" t="s">
        <v>1469</v>
      </c>
      <c r="Y413" s="140" t="s">
        <v>1615</v>
      </c>
      <c r="Z413" s="143">
        <f>_xlfn.XLOOKUP((W413&amp;V413),[1]GRN_20260331!$H:$H,[1]GRN_20260331!$W:$W,0)</f>
        <v>7.0000000000000007E-2</v>
      </c>
      <c r="AA413" s="143" t="str">
        <f t="shared" si="90"/>
        <v>USD</v>
      </c>
      <c r="AB413" s="143">
        <f t="shared" si="91"/>
        <v>1</v>
      </c>
      <c r="AC413" s="143">
        <f t="shared" si="92"/>
        <v>7.0000000000000007E-2</v>
      </c>
      <c r="AD413" s="143">
        <f t="shared" si="96"/>
        <v>4</v>
      </c>
      <c r="AE413" s="143">
        <f t="shared" si="93"/>
        <v>0.28000000000000003</v>
      </c>
      <c r="AG413" s="143">
        <f>_xlfn.XLOOKUP((W413&amp;V413),[1]GRN_20260331!$H:$H,[1]GRN_20260331!$X:$X,0)</f>
        <v>5.0842628571428565E-4</v>
      </c>
      <c r="AH413" s="143">
        <f t="shared" si="97"/>
        <v>4</v>
      </c>
      <c r="AI413" s="143">
        <f t="shared" si="98"/>
        <v>2.0337051428571426E-3</v>
      </c>
      <c r="AK413" s="144"/>
    </row>
    <row r="414" spans="1:37" x14ac:dyDescent="0.3">
      <c r="A414" s="23">
        <v>408</v>
      </c>
      <c r="B414" s="23"/>
      <c r="C414" s="23"/>
      <c r="D414" s="74" t="s">
        <v>661</v>
      </c>
      <c r="E414" s="74" t="s">
        <v>936</v>
      </c>
      <c r="F414" s="23">
        <v>1</v>
      </c>
      <c r="G414" s="23" t="s">
        <v>30</v>
      </c>
      <c r="H414" s="23" t="s">
        <v>31</v>
      </c>
      <c r="I414" s="74" t="s">
        <v>852</v>
      </c>
      <c r="J414" s="23" t="s">
        <v>853</v>
      </c>
      <c r="K414" s="23" t="s">
        <v>854</v>
      </c>
      <c r="L414" s="88">
        <v>4</v>
      </c>
      <c r="M414" s="23" t="s">
        <v>34</v>
      </c>
      <c r="N414" s="74" t="s">
        <v>52</v>
      </c>
      <c r="O414" s="23" t="s">
        <v>53</v>
      </c>
      <c r="P414" s="89" t="s">
        <v>54</v>
      </c>
      <c r="Q414" s="50"/>
      <c r="R414" s="51" t="s">
        <v>669</v>
      </c>
      <c r="S414" s="23"/>
      <c r="U414" s="140" t="str">
        <f t="shared" si="94"/>
        <v>Fastener</v>
      </c>
      <c r="V414" s="140" t="str">
        <f t="shared" si="95"/>
        <v>Y0301020009</v>
      </c>
      <c r="W414" s="140" t="s">
        <v>1472</v>
      </c>
      <c r="X414" s="140" t="s">
        <v>1469</v>
      </c>
      <c r="Y414" s="140" t="s">
        <v>1615</v>
      </c>
      <c r="Z414" s="143">
        <f>_xlfn.XLOOKUP((W414&amp;V414),[1]GRN_20260331!$H:$H,[1]GRN_20260331!$W:$W,0)</f>
        <v>0.02</v>
      </c>
      <c r="AA414" s="143" t="str">
        <f t="shared" si="90"/>
        <v>USD</v>
      </c>
      <c r="AB414" s="143">
        <f t="shared" si="91"/>
        <v>1</v>
      </c>
      <c r="AC414" s="143">
        <f t="shared" si="92"/>
        <v>0.02</v>
      </c>
      <c r="AD414" s="143">
        <f t="shared" si="96"/>
        <v>4</v>
      </c>
      <c r="AE414" s="143">
        <f t="shared" si="93"/>
        <v>0.08</v>
      </c>
      <c r="AG414" s="143">
        <f>_xlfn.XLOOKUP((W414&amp;V414),[1]GRN_20260331!$H:$H,[1]GRN_20260331!$X:$X,0)</f>
        <v>1.4527027027027027E-4</v>
      </c>
      <c r="AH414" s="143">
        <f t="shared" si="97"/>
        <v>4</v>
      </c>
      <c r="AI414" s="143">
        <f t="shared" si="98"/>
        <v>5.8108108108108109E-4</v>
      </c>
      <c r="AK414" s="144"/>
    </row>
    <row r="415" spans="1:37" x14ac:dyDescent="0.3">
      <c r="A415" s="23">
        <v>409</v>
      </c>
      <c r="B415" s="23"/>
      <c r="C415" s="23"/>
      <c r="D415" s="74" t="s">
        <v>661</v>
      </c>
      <c r="E415" s="74" t="s">
        <v>936</v>
      </c>
      <c r="F415" s="23">
        <v>1</v>
      </c>
      <c r="G415" s="23" t="s">
        <v>30</v>
      </c>
      <c r="H415" s="23" t="s">
        <v>31</v>
      </c>
      <c r="I415" s="74" t="s">
        <v>855</v>
      </c>
      <c r="J415" s="23" t="s">
        <v>856</v>
      </c>
      <c r="K415" s="23" t="s">
        <v>857</v>
      </c>
      <c r="L415" s="88">
        <v>4</v>
      </c>
      <c r="M415" s="23" t="s">
        <v>34</v>
      </c>
      <c r="N415" s="74" t="s">
        <v>52</v>
      </c>
      <c r="O415" s="23" t="s">
        <v>53</v>
      </c>
      <c r="P415" s="89" t="s">
        <v>54</v>
      </c>
      <c r="Q415" s="50"/>
      <c r="R415" s="51" t="s">
        <v>669</v>
      </c>
      <c r="S415" s="23"/>
      <c r="U415" s="140" t="str">
        <f t="shared" si="94"/>
        <v>Fastener</v>
      </c>
      <c r="V415" s="140" t="str">
        <f t="shared" si="95"/>
        <v>Y0301021006</v>
      </c>
      <c r="W415" s="140" t="s">
        <v>1472</v>
      </c>
      <c r="X415" s="140" t="s">
        <v>1469</v>
      </c>
      <c r="Y415" s="140" t="s">
        <v>1615</v>
      </c>
      <c r="Z415" s="143">
        <f>_xlfn.XLOOKUP((W415&amp;V415),[1]GRN_20260331!$H:$H,[1]GRN_20260331!$W:$W,0)</f>
        <v>0.01</v>
      </c>
      <c r="AA415" s="143" t="str">
        <f t="shared" si="90"/>
        <v>USD</v>
      </c>
      <c r="AB415" s="143">
        <f t="shared" si="91"/>
        <v>1</v>
      </c>
      <c r="AC415" s="143">
        <f t="shared" si="92"/>
        <v>0.01</v>
      </c>
      <c r="AD415" s="143">
        <f t="shared" si="96"/>
        <v>4</v>
      </c>
      <c r="AE415" s="143">
        <f t="shared" si="93"/>
        <v>0.04</v>
      </c>
      <c r="AG415" s="143">
        <f>_xlfn.XLOOKUP((W415&amp;V415),[1]GRN_20260331!$H:$H,[1]GRN_20260331!$X:$X,0)</f>
        <v>7.2601010101010094E-5</v>
      </c>
      <c r="AH415" s="143">
        <f t="shared" si="97"/>
        <v>4</v>
      </c>
      <c r="AI415" s="143">
        <f t="shared" si="98"/>
        <v>2.9040404040404038E-4</v>
      </c>
      <c r="AK415" s="144"/>
    </row>
    <row r="416" spans="1:37" x14ac:dyDescent="0.3">
      <c r="A416" s="23">
        <v>410</v>
      </c>
      <c r="B416" s="23"/>
      <c r="C416" s="23"/>
      <c r="D416" s="74" t="s">
        <v>661</v>
      </c>
      <c r="E416" s="74" t="s">
        <v>940</v>
      </c>
      <c r="F416" s="23">
        <v>1</v>
      </c>
      <c r="G416" s="23" t="s">
        <v>30</v>
      </c>
      <c r="H416" s="23" t="s">
        <v>31</v>
      </c>
      <c r="I416" s="74" t="s">
        <v>941</v>
      </c>
      <c r="J416" s="23" t="s">
        <v>942</v>
      </c>
      <c r="K416" s="23" t="s">
        <v>943</v>
      </c>
      <c r="L416" s="88">
        <v>4</v>
      </c>
      <c r="M416" s="23" t="s">
        <v>34</v>
      </c>
      <c r="N416" s="74" t="s">
        <v>52</v>
      </c>
      <c r="O416" s="23" t="s">
        <v>53</v>
      </c>
      <c r="P416" s="89" t="s">
        <v>54</v>
      </c>
      <c r="Q416" s="50"/>
      <c r="R416" s="51" t="s">
        <v>669</v>
      </c>
      <c r="S416" s="23"/>
      <c r="U416" s="140" t="str">
        <f t="shared" si="94"/>
        <v>Fastener</v>
      </c>
      <c r="V416" s="140" t="str">
        <f t="shared" si="95"/>
        <v>Y030101304314</v>
      </c>
      <c r="W416" s="140" t="s">
        <v>1472</v>
      </c>
      <c r="X416" s="140" t="s">
        <v>1469</v>
      </c>
      <c r="Y416" s="140" t="s">
        <v>1615</v>
      </c>
      <c r="Z416" s="143">
        <f>_xlfn.XLOOKUP((W416&amp;V416),[1]GRN_20260331!$H:$H,[1]GRN_20260331!$W:$W,0)</f>
        <v>0.01</v>
      </c>
      <c r="AA416" s="143" t="str">
        <f t="shared" si="90"/>
        <v>USD</v>
      </c>
      <c r="AB416" s="143">
        <f t="shared" si="91"/>
        <v>1</v>
      </c>
      <c r="AC416" s="143">
        <f t="shared" si="92"/>
        <v>0.01</v>
      </c>
      <c r="AD416" s="143">
        <f t="shared" si="96"/>
        <v>4</v>
      </c>
      <c r="AE416" s="143">
        <f t="shared" si="93"/>
        <v>0.04</v>
      </c>
      <c r="AG416" s="143">
        <f>_xlfn.XLOOKUP((W416&amp;V416),[1]GRN_20260331!$H:$H,[1]GRN_20260331!$X:$X,0)</f>
        <v>6.5310846560846566E-5</v>
      </c>
      <c r="AH416" s="143">
        <f t="shared" si="97"/>
        <v>4</v>
      </c>
      <c r="AI416" s="143">
        <f t="shared" si="98"/>
        <v>2.6124338624338627E-4</v>
      </c>
      <c r="AK416" s="144"/>
    </row>
    <row r="417" spans="1:37" x14ac:dyDescent="0.3">
      <c r="A417" s="23">
        <v>411</v>
      </c>
      <c r="B417" s="23"/>
      <c r="C417" s="23"/>
      <c r="D417" s="74" t="s">
        <v>661</v>
      </c>
      <c r="E417" s="74" t="s">
        <v>940</v>
      </c>
      <c r="F417" s="23">
        <v>1</v>
      </c>
      <c r="G417" s="23" t="s">
        <v>30</v>
      </c>
      <c r="H417" s="23" t="s">
        <v>31</v>
      </c>
      <c r="I417" s="74" t="s">
        <v>680</v>
      </c>
      <c r="J417" s="23" t="s">
        <v>681</v>
      </c>
      <c r="K417" s="23" t="s">
        <v>682</v>
      </c>
      <c r="L417" s="88">
        <v>4</v>
      </c>
      <c r="M417" s="23" t="s">
        <v>34</v>
      </c>
      <c r="N417" s="74" t="s">
        <v>52</v>
      </c>
      <c r="O417" s="23" t="s">
        <v>53</v>
      </c>
      <c r="P417" s="89" t="s">
        <v>54</v>
      </c>
      <c r="Q417" s="50"/>
      <c r="R417" s="51" t="s">
        <v>669</v>
      </c>
      <c r="S417" s="23"/>
      <c r="U417" s="140" t="str">
        <f t="shared" si="94"/>
        <v>Fastener</v>
      </c>
      <c r="V417" s="140" t="str">
        <f t="shared" si="95"/>
        <v>Y0301035007</v>
      </c>
      <c r="W417" s="140" t="s">
        <v>1472</v>
      </c>
      <c r="X417" s="140" t="s">
        <v>1469</v>
      </c>
      <c r="Y417" s="140" t="s">
        <v>1615</v>
      </c>
      <c r="Z417" s="143">
        <f>_xlfn.XLOOKUP((W417&amp;V417),[1]GRN_20260331!$H:$H,[1]GRN_20260331!$W:$W,0)</f>
        <v>0.01</v>
      </c>
      <c r="AA417" s="143" t="str">
        <f t="shared" si="90"/>
        <v>USD</v>
      </c>
      <c r="AB417" s="143">
        <f t="shared" si="91"/>
        <v>1</v>
      </c>
      <c r="AC417" s="143">
        <f t="shared" si="92"/>
        <v>0.01</v>
      </c>
      <c r="AD417" s="143">
        <f t="shared" si="96"/>
        <v>4</v>
      </c>
      <c r="AE417" s="143">
        <f t="shared" si="93"/>
        <v>0.04</v>
      </c>
      <c r="AG417" s="143">
        <f>_xlfn.XLOOKUP((W417&amp;V417),[1]GRN_20260331!$H:$H,[1]GRN_20260331!$X:$X,0)</f>
        <v>7.2644335511982567E-5</v>
      </c>
      <c r="AH417" s="143">
        <f t="shared" si="97"/>
        <v>4</v>
      </c>
      <c r="AI417" s="143">
        <f t="shared" si="98"/>
        <v>2.9057734204793027E-4</v>
      </c>
      <c r="AK417" s="144"/>
    </row>
    <row r="418" spans="1:37" x14ac:dyDescent="0.3">
      <c r="A418" s="23">
        <v>412</v>
      </c>
      <c r="B418" s="23"/>
      <c r="C418" s="23"/>
      <c r="D418" s="74" t="s">
        <v>661</v>
      </c>
      <c r="E418" s="74" t="s">
        <v>944</v>
      </c>
      <c r="F418" s="23">
        <v>1</v>
      </c>
      <c r="G418" s="23" t="s">
        <v>30</v>
      </c>
      <c r="H418" s="23" t="s">
        <v>31</v>
      </c>
      <c r="I418" s="74" t="s">
        <v>941</v>
      </c>
      <c r="J418" s="23" t="s">
        <v>942</v>
      </c>
      <c r="K418" s="23" t="s">
        <v>943</v>
      </c>
      <c r="L418" s="88">
        <v>3</v>
      </c>
      <c r="M418" s="23" t="s">
        <v>34</v>
      </c>
      <c r="N418" s="74" t="s">
        <v>52</v>
      </c>
      <c r="O418" s="23" t="s">
        <v>53</v>
      </c>
      <c r="P418" s="89" t="s">
        <v>54</v>
      </c>
      <c r="Q418" s="50"/>
      <c r="R418" s="51" t="s">
        <v>669</v>
      </c>
      <c r="S418" s="23"/>
      <c r="U418" s="140" t="str">
        <f t="shared" si="94"/>
        <v>Fastener</v>
      </c>
      <c r="V418" s="140" t="str">
        <f t="shared" si="95"/>
        <v>Y030101304314</v>
      </c>
      <c r="W418" s="140" t="s">
        <v>1472</v>
      </c>
      <c r="X418" s="140" t="s">
        <v>1469</v>
      </c>
      <c r="Y418" s="140" t="s">
        <v>1615</v>
      </c>
      <c r="Z418" s="143">
        <f>_xlfn.XLOOKUP((W418&amp;V418),[1]GRN_20260331!$H:$H,[1]GRN_20260331!$W:$W,0)</f>
        <v>0.01</v>
      </c>
      <c r="AA418" s="143" t="str">
        <f t="shared" si="90"/>
        <v>USD</v>
      </c>
      <c r="AB418" s="143">
        <f t="shared" si="91"/>
        <v>1</v>
      </c>
      <c r="AC418" s="143">
        <f t="shared" si="92"/>
        <v>0.01</v>
      </c>
      <c r="AD418" s="143">
        <f t="shared" si="96"/>
        <v>3</v>
      </c>
      <c r="AE418" s="143">
        <f t="shared" si="93"/>
        <v>0.03</v>
      </c>
      <c r="AG418" s="143">
        <f>_xlfn.XLOOKUP((W418&amp;V418),[1]GRN_20260331!$H:$H,[1]GRN_20260331!$X:$X,0)</f>
        <v>6.5310846560846566E-5</v>
      </c>
      <c r="AH418" s="143">
        <f t="shared" si="97"/>
        <v>3</v>
      </c>
      <c r="AI418" s="143">
        <f t="shared" si="98"/>
        <v>1.9593253968253971E-4</v>
      </c>
      <c r="AK418" s="144"/>
    </row>
    <row r="419" spans="1:37" x14ac:dyDescent="0.3">
      <c r="A419" s="23">
        <v>413</v>
      </c>
      <c r="B419" s="23"/>
      <c r="C419" s="23"/>
      <c r="D419" s="74" t="s">
        <v>661</v>
      </c>
      <c r="E419" s="74" t="s">
        <v>944</v>
      </c>
      <c r="F419" s="23">
        <v>1</v>
      </c>
      <c r="G419" s="23" t="s">
        <v>30</v>
      </c>
      <c r="H419" s="23" t="s">
        <v>31</v>
      </c>
      <c r="I419" s="74" t="s">
        <v>680</v>
      </c>
      <c r="J419" s="23" t="s">
        <v>681</v>
      </c>
      <c r="K419" s="23" t="s">
        <v>682</v>
      </c>
      <c r="L419" s="88">
        <v>3</v>
      </c>
      <c r="M419" s="23" t="s">
        <v>34</v>
      </c>
      <c r="N419" s="74" t="s">
        <v>52</v>
      </c>
      <c r="O419" s="23" t="s">
        <v>53</v>
      </c>
      <c r="P419" s="89" t="s">
        <v>54</v>
      </c>
      <c r="Q419" s="50"/>
      <c r="R419" s="51" t="s">
        <v>669</v>
      </c>
      <c r="S419" s="23"/>
      <c r="U419" s="140" t="str">
        <f t="shared" si="94"/>
        <v>Fastener</v>
      </c>
      <c r="V419" s="140" t="str">
        <f t="shared" si="95"/>
        <v>Y0301035007</v>
      </c>
      <c r="W419" s="140" t="s">
        <v>1472</v>
      </c>
      <c r="X419" s="140" t="s">
        <v>1469</v>
      </c>
      <c r="Y419" s="140" t="s">
        <v>1615</v>
      </c>
      <c r="Z419" s="143">
        <f>_xlfn.XLOOKUP((W419&amp;V419),[1]GRN_20260331!$H:$H,[1]GRN_20260331!$W:$W,0)</f>
        <v>0.01</v>
      </c>
      <c r="AA419" s="143" t="str">
        <f t="shared" si="90"/>
        <v>USD</v>
      </c>
      <c r="AB419" s="143">
        <f t="shared" si="91"/>
        <v>1</v>
      </c>
      <c r="AC419" s="143">
        <f t="shared" si="92"/>
        <v>0.01</v>
      </c>
      <c r="AD419" s="143">
        <f t="shared" si="96"/>
        <v>3</v>
      </c>
      <c r="AE419" s="143">
        <f t="shared" si="93"/>
        <v>0.03</v>
      </c>
      <c r="AG419" s="143">
        <f>_xlfn.XLOOKUP((W419&amp;V419),[1]GRN_20260331!$H:$H,[1]GRN_20260331!$X:$X,0)</f>
        <v>7.2644335511982567E-5</v>
      </c>
      <c r="AH419" s="143">
        <f t="shared" si="97"/>
        <v>3</v>
      </c>
      <c r="AI419" s="143">
        <f t="shared" si="98"/>
        <v>2.1793300653594769E-4</v>
      </c>
      <c r="AK419" s="144"/>
    </row>
    <row r="420" spans="1:37" x14ac:dyDescent="0.3">
      <c r="A420" s="23">
        <v>414</v>
      </c>
      <c r="B420" s="23"/>
      <c r="C420" s="23"/>
      <c r="D420" s="74" t="s">
        <v>661</v>
      </c>
      <c r="E420" s="74" t="s">
        <v>945</v>
      </c>
      <c r="F420" s="23">
        <v>1</v>
      </c>
      <c r="G420" s="23" t="s">
        <v>30</v>
      </c>
      <c r="H420" s="23" t="s">
        <v>31</v>
      </c>
      <c r="I420" s="74" t="s">
        <v>666</v>
      </c>
      <c r="J420" s="23" t="s">
        <v>667</v>
      </c>
      <c r="K420" s="23" t="s">
        <v>668</v>
      </c>
      <c r="L420" s="88">
        <v>4</v>
      </c>
      <c r="M420" s="23" t="s">
        <v>34</v>
      </c>
      <c r="N420" s="74" t="s">
        <v>52</v>
      </c>
      <c r="O420" s="23" t="s">
        <v>53</v>
      </c>
      <c r="P420" s="89" t="s">
        <v>54</v>
      </c>
      <c r="Q420" s="50"/>
      <c r="R420" s="51" t="s">
        <v>669</v>
      </c>
      <c r="S420" s="23"/>
      <c r="U420" s="140" t="str">
        <f t="shared" si="94"/>
        <v>Fastener</v>
      </c>
      <c r="V420" s="140" t="str">
        <f t="shared" si="95"/>
        <v>Y0301013006</v>
      </c>
      <c r="W420" s="140" t="s">
        <v>1472</v>
      </c>
      <c r="X420" s="140" t="s">
        <v>1469</v>
      </c>
      <c r="Y420" s="140" t="s">
        <v>1615</v>
      </c>
      <c r="Z420" s="143">
        <f>_xlfn.XLOOKUP((W420&amp;V420),[1]GRN_20260331!$H:$H,[1]GRN_20260331!$W:$W,0)</f>
        <v>0.02</v>
      </c>
      <c r="AA420" s="143" t="str">
        <f t="shared" si="90"/>
        <v>USD</v>
      </c>
      <c r="AB420" s="143">
        <f t="shared" si="91"/>
        <v>1</v>
      </c>
      <c r="AC420" s="143">
        <f t="shared" si="92"/>
        <v>0.02</v>
      </c>
      <c r="AD420" s="143">
        <f t="shared" si="96"/>
        <v>4</v>
      </c>
      <c r="AE420" s="143">
        <f t="shared" si="93"/>
        <v>0.08</v>
      </c>
      <c r="AG420" s="143">
        <f>_xlfn.XLOOKUP((W420&amp;V420),[1]GRN_20260331!$H:$H,[1]GRN_20260331!$X:$X,0)</f>
        <v>1.452205882352941E-4</v>
      </c>
      <c r="AH420" s="143">
        <f t="shared" si="97"/>
        <v>4</v>
      </c>
      <c r="AI420" s="143">
        <f t="shared" si="98"/>
        <v>5.8088235294117641E-4</v>
      </c>
      <c r="AK420" s="144"/>
    </row>
    <row r="421" spans="1:37" x14ac:dyDescent="0.3">
      <c r="A421" s="23">
        <v>415</v>
      </c>
      <c r="B421" s="23"/>
      <c r="C421" s="23"/>
      <c r="D421" s="74" t="s">
        <v>661</v>
      </c>
      <c r="E421" s="74" t="s">
        <v>945</v>
      </c>
      <c r="F421" s="23">
        <v>1</v>
      </c>
      <c r="G421" s="23" t="s">
        <v>30</v>
      </c>
      <c r="H421" s="23" t="s">
        <v>31</v>
      </c>
      <c r="I421" s="74" t="s">
        <v>670</v>
      </c>
      <c r="J421" s="23" t="s">
        <v>671</v>
      </c>
      <c r="K421" s="23" t="s">
        <v>672</v>
      </c>
      <c r="L421" s="88">
        <v>2</v>
      </c>
      <c r="M421" s="23" t="s">
        <v>34</v>
      </c>
      <c r="N421" s="74" t="s">
        <v>52</v>
      </c>
      <c r="O421" s="23" t="s">
        <v>53</v>
      </c>
      <c r="P421" s="89" t="s">
        <v>54</v>
      </c>
      <c r="Q421" s="50"/>
      <c r="R421" s="51" t="s">
        <v>669</v>
      </c>
      <c r="S421" s="23"/>
      <c r="U421" s="140" t="str">
        <f t="shared" si="94"/>
        <v>Fastener</v>
      </c>
      <c r="V421" s="140" t="str">
        <f t="shared" si="95"/>
        <v>Y0301035008</v>
      </c>
      <c r="W421" s="140" t="s">
        <v>1472</v>
      </c>
      <c r="X421" s="140" t="s">
        <v>1469</v>
      </c>
      <c r="Y421" s="140" t="s">
        <v>1615</v>
      </c>
      <c r="Z421" s="143">
        <f>_xlfn.XLOOKUP((W421&amp;V421),[1]GRN_20260331!$H:$H,[1]GRN_20260331!$W:$W,0)</f>
        <v>0.01</v>
      </c>
      <c r="AA421" s="143" t="str">
        <f t="shared" si="90"/>
        <v>USD</v>
      </c>
      <c r="AB421" s="143">
        <f t="shared" si="91"/>
        <v>1</v>
      </c>
      <c r="AC421" s="143">
        <f t="shared" si="92"/>
        <v>0.01</v>
      </c>
      <c r="AD421" s="143">
        <f t="shared" si="96"/>
        <v>2</v>
      </c>
      <c r="AE421" s="143">
        <f t="shared" si="93"/>
        <v>0.02</v>
      </c>
      <c r="AG421" s="143">
        <f>_xlfn.XLOOKUP((W421&amp;V421),[1]GRN_20260331!$H:$H,[1]GRN_20260331!$X:$X,0)</f>
        <v>7.2606382978723403E-5</v>
      </c>
      <c r="AH421" s="143">
        <f t="shared" si="97"/>
        <v>2</v>
      </c>
      <c r="AI421" s="143">
        <f t="shared" si="98"/>
        <v>1.4521276595744681E-4</v>
      </c>
      <c r="AK421" s="144"/>
    </row>
    <row r="422" spans="1:37" x14ac:dyDescent="0.3">
      <c r="A422" s="23">
        <v>416</v>
      </c>
      <c r="B422" s="23"/>
      <c r="C422" s="23"/>
      <c r="D422" s="74" t="s">
        <v>661</v>
      </c>
      <c r="E422" s="74" t="s">
        <v>946</v>
      </c>
      <c r="F422" s="23">
        <v>1</v>
      </c>
      <c r="G422" s="23" t="s">
        <v>30</v>
      </c>
      <c r="H422" s="23" t="s">
        <v>31</v>
      </c>
      <c r="I422" s="74" t="s">
        <v>666</v>
      </c>
      <c r="J422" s="23" t="s">
        <v>667</v>
      </c>
      <c r="K422" s="23" t="s">
        <v>668</v>
      </c>
      <c r="L422" s="88">
        <v>4</v>
      </c>
      <c r="M422" s="23" t="s">
        <v>34</v>
      </c>
      <c r="N422" s="74" t="s">
        <v>52</v>
      </c>
      <c r="O422" s="23" t="s">
        <v>53</v>
      </c>
      <c r="P422" s="89" t="s">
        <v>54</v>
      </c>
      <c r="Q422" s="50"/>
      <c r="R422" s="51" t="s">
        <v>669</v>
      </c>
      <c r="S422" s="23"/>
      <c r="U422" s="140" t="str">
        <f t="shared" si="94"/>
        <v>Fastener</v>
      </c>
      <c r="V422" s="140" t="str">
        <f t="shared" si="95"/>
        <v>Y0301013006</v>
      </c>
      <c r="W422" s="140" t="s">
        <v>1472</v>
      </c>
      <c r="X422" s="140" t="s">
        <v>1469</v>
      </c>
      <c r="Y422" s="140" t="s">
        <v>1615</v>
      </c>
      <c r="Z422" s="143">
        <f>_xlfn.XLOOKUP((W422&amp;V422),[1]GRN_20260331!$H:$H,[1]GRN_20260331!$W:$W,0)</f>
        <v>0.02</v>
      </c>
      <c r="AA422" s="143" t="str">
        <f t="shared" si="90"/>
        <v>USD</v>
      </c>
      <c r="AB422" s="143">
        <f t="shared" si="91"/>
        <v>1</v>
      </c>
      <c r="AC422" s="143">
        <f t="shared" si="92"/>
        <v>0.02</v>
      </c>
      <c r="AD422" s="143">
        <f t="shared" si="96"/>
        <v>4</v>
      </c>
      <c r="AE422" s="143">
        <f t="shared" si="93"/>
        <v>0.08</v>
      </c>
      <c r="AG422" s="143">
        <f>_xlfn.XLOOKUP((W422&amp;V422),[1]GRN_20260331!$H:$H,[1]GRN_20260331!$X:$X,0)</f>
        <v>1.452205882352941E-4</v>
      </c>
      <c r="AH422" s="143">
        <f t="shared" si="97"/>
        <v>4</v>
      </c>
      <c r="AI422" s="143">
        <f t="shared" si="98"/>
        <v>5.8088235294117641E-4</v>
      </c>
      <c r="AK422" s="144"/>
    </row>
    <row r="423" spans="1:37" x14ac:dyDescent="0.3">
      <c r="A423" s="23">
        <v>417</v>
      </c>
      <c r="B423" s="23"/>
      <c r="C423" s="23"/>
      <c r="D423" s="74" t="s">
        <v>661</v>
      </c>
      <c r="E423" s="74" t="s">
        <v>947</v>
      </c>
      <c r="F423" s="23">
        <v>1</v>
      </c>
      <c r="G423" s="23" t="s">
        <v>30</v>
      </c>
      <c r="H423" s="23" t="s">
        <v>31</v>
      </c>
      <c r="I423" s="74" t="s">
        <v>948</v>
      </c>
      <c r="J423" s="23" t="s">
        <v>949</v>
      </c>
      <c r="K423" s="23" t="s">
        <v>950</v>
      </c>
      <c r="L423" s="88">
        <v>4</v>
      </c>
      <c r="M423" s="23" t="s">
        <v>34</v>
      </c>
      <c r="N423" s="74" t="s">
        <v>52</v>
      </c>
      <c r="O423" s="23" t="s">
        <v>53</v>
      </c>
      <c r="P423" s="89" t="s">
        <v>54</v>
      </c>
      <c r="Q423" s="50"/>
      <c r="R423" s="51" t="s">
        <v>669</v>
      </c>
      <c r="S423" s="23"/>
      <c r="U423" s="140" t="str">
        <f t="shared" si="94"/>
        <v>Fastener</v>
      </c>
      <c r="V423" s="140" t="str">
        <f t="shared" si="95"/>
        <v>F2101043020</v>
      </c>
      <c r="W423" s="140" t="s">
        <v>1472</v>
      </c>
      <c r="X423" s="140" t="s">
        <v>1469</v>
      </c>
      <c r="Y423" s="140" t="s">
        <v>1615</v>
      </c>
      <c r="Z423" s="143">
        <f>_xlfn.XLOOKUP((W423&amp;V423),[1]GRN_20260331!$H:$H,[1]GRN_20260331!$W:$W,0)</f>
        <v>0.03</v>
      </c>
      <c r="AA423" s="143" t="str">
        <f t="shared" si="90"/>
        <v>USD</v>
      </c>
      <c r="AB423" s="143">
        <f t="shared" si="91"/>
        <v>1</v>
      </c>
      <c r="AC423" s="143">
        <f t="shared" si="92"/>
        <v>0.03</v>
      </c>
      <c r="AD423" s="143">
        <f t="shared" si="96"/>
        <v>4</v>
      </c>
      <c r="AE423" s="143">
        <f t="shared" si="93"/>
        <v>0.12</v>
      </c>
      <c r="AG423" s="143">
        <f>_xlfn.XLOOKUP((W423&amp;V423),[1]GRN_20260331!$H:$H,[1]GRN_20260331!$X:$X,0)</f>
        <v>8.7425578124999991E-4</v>
      </c>
      <c r="AH423" s="143">
        <f t="shared" si="97"/>
        <v>4</v>
      </c>
      <c r="AI423" s="143">
        <f t="shared" si="98"/>
        <v>3.4970231249999996E-3</v>
      </c>
      <c r="AK423" s="144"/>
    </row>
    <row r="424" spans="1:37" x14ac:dyDescent="0.3">
      <c r="A424" s="23">
        <v>418</v>
      </c>
      <c r="B424" s="23"/>
      <c r="C424" s="23"/>
      <c r="D424" s="74" t="s">
        <v>661</v>
      </c>
      <c r="E424" s="74" t="s">
        <v>951</v>
      </c>
      <c r="F424" s="23">
        <v>1</v>
      </c>
      <c r="G424" s="23" t="s">
        <v>30</v>
      </c>
      <c r="H424" s="23" t="s">
        <v>31</v>
      </c>
      <c r="I424" s="74" t="s">
        <v>952</v>
      </c>
      <c r="J424" s="23" t="s">
        <v>953</v>
      </c>
      <c r="K424" s="23" t="s">
        <v>954</v>
      </c>
      <c r="L424" s="88">
        <v>4</v>
      </c>
      <c r="M424" s="23" t="s">
        <v>34</v>
      </c>
      <c r="N424" s="74" t="s">
        <v>52</v>
      </c>
      <c r="O424" s="23" t="s">
        <v>53</v>
      </c>
      <c r="P424" s="89" t="s">
        <v>54</v>
      </c>
      <c r="Q424" s="50"/>
      <c r="R424" s="51" t="s">
        <v>669</v>
      </c>
      <c r="S424" s="23"/>
      <c r="U424" s="140" t="str">
        <f t="shared" si="94"/>
        <v>Fastener</v>
      </c>
      <c r="V424" s="140" t="str">
        <f t="shared" si="95"/>
        <v>Y0301010021</v>
      </c>
      <c r="W424" s="140" t="s">
        <v>1472</v>
      </c>
      <c r="X424" s="140" t="s">
        <v>1469</v>
      </c>
      <c r="Y424" s="140" t="s">
        <v>1615</v>
      </c>
      <c r="Z424" s="143">
        <f>_xlfn.XLOOKUP((W424&amp;V424),[1]GRN_20260331!$H:$H,[1]GRN_20260331!$W:$W,0)</f>
        <v>0.02</v>
      </c>
      <c r="AA424" s="143" t="str">
        <f t="shared" si="90"/>
        <v>USD</v>
      </c>
      <c r="AB424" s="143">
        <f t="shared" si="91"/>
        <v>1</v>
      </c>
      <c r="AC424" s="143">
        <f t="shared" si="92"/>
        <v>0.02</v>
      </c>
      <c r="AD424" s="143">
        <f t="shared" si="96"/>
        <v>4</v>
      </c>
      <c r="AE424" s="143">
        <f t="shared" si="93"/>
        <v>0.08</v>
      </c>
      <c r="AG424" s="143">
        <f>_xlfn.XLOOKUP((W424&amp;V424),[1]GRN_20260331!$H:$H,[1]GRN_20260331!$X:$X,0)</f>
        <v>1.4519557823129253E-4</v>
      </c>
      <c r="AH424" s="143">
        <f t="shared" si="97"/>
        <v>4</v>
      </c>
      <c r="AI424" s="143">
        <f t="shared" si="98"/>
        <v>5.8078231292517011E-4</v>
      </c>
      <c r="AK424" s="144"/>
    </row>
    <row r="425" spans="1:37" x14ac:dyDescent="0.3">
      <c r="A425" s="23">
        <v>419</v>
      </c>
      <c r="B425" s="23"/>
      <c r="C425" s="23"/>
      <c r="D425" s="74" t="s">
        <v>661</v>
      </c>
      <c r="E425" s="74" t="s">
        <v>951</v>
      </c>
      <c r="F425" s="23">
        <v>1</v>
      </c>
      <c r="G425" s="23" t="s">
        <v>30</v>
      </c>
      <c r="H425" s="23" t="s">
        <v>31</v>
      </c>
      <c r="I425" s="74" t="s">
        <v>955</v>
      </c>
      <c r="J425" s="23" t="s">
        <v>956</v>
      </c>
      <c r="K425" s="23" t="s">
        <v>957</v>
      </c>
      <c r="L425" s="88">
        <v>4</v>
      </c>
      <c r="M425" s="23" t="s">
        <v>34</v>
      </c>
      <c r="N425" s="74" t="s">
        <v>52</v>
      </c>
      <c r="O425" s="23" t="s">
        <v>53</v>
      </c>
      <c r="P425" s="89" t="s">
        <v>54</v>
      </c>
      <c r="Q425" s="50"/>
      <c r="R425" s="51" t="s">
        <v>669</v>
      </c>
      <c r="S425" s="23"/>
      <c r="U425" s="140" t="str">
        <f t="shared" si="94"/>
        <v>Fastener</v>
      </c>
      <c r="V425" s="140" t="str">
        <f t="shared" si="95"/>
        <v>Y0301021005</v>
      </c>
      <c r="W425" s="140" t="s">
        <v>1472</v>
      </c>
      <c r="X425" s="140" t="s">
        <v>1469</v>
      </c>
      <c r="Y425" s="140" t="s">
        <v>1615</v>
      </c>
      <c r="Z425" s="143">
        <f>_xlfn.XLOOKUP((W425&amp;V425),[1]GRN_20260331!$H:$H,[1]GRN_20260331!$W:$W,0)</f>
        <v>0.01</v>
      </c>
      <c r="AA425" s="143" t="str">
        <f t="shared" si="90"/>
        <v>USD</v>
      </c>
      <c r="AB425" s="143">
        <f t="shared" si="91"/>
        <v>1</v>
      </c>
      <c r="AC425" s="143">
        <f t="shared" si="92"/>
        <v>0.01</v>
      </c>
      <c r="AD425" s="143">
        <f t="shared" si="96"/>
        <v>4</v>
      </c>
      <c r="AE425" s="143">
        <f t="shared" si="93"/>
        <v>0.04</v>
      </c>
      <c r="AG425" s="143">
        <f>_xlfn.XLOOKUP((W425&amp;V425),[1]GRN_20260331!$H:$H,[1]GRN_20260331!$X:$X,0)</f>
        <v>7.274159663865546E-5</v>
      </c>
      <c r="AH425" s="143">
        <f t="shared" si="97"/>
        <v>4</v>
      </c>
      <c r="AI425" s="143">
        <f t="shared" si="98"/>
        <v>2.9096638655462184E-4</v>
      </c>
      <c r="AK425" s="144"/>
    </row>
    <row r="426" spans="1:37" x14ac:dyDescent="0.3">
      <c r="A426" s="23">
        <v>420</v>
      </c>
      <c r="B426" s="23"/>
      <c r="C426" s="23"/>
      <c r="D426" s="74" t="s">
        <v>661</v>
      </c>
      <c r="E426" s="74" t="s">
        <v>951</v>
      </c>
      <c r="F426" s="23">
        <v>1</v>
      </c>
      <c r="G426" s="23" t="s">
        <v>30</v>
      </c>
      <c r="H426" s="23" t="s">
        <v>31</v>
      </c>
      <c r="I426" s="74" t="s">
        <v>881</v>
      </c>
      <c r="J426" s="23" t="s">
        <v>882</v>
      </c>
      <c r="K426" s="23" t="s">
        <v>883</v>
      </c>
      <c r="L426" s="88">
        <v>4</v>
      </c>
      <c r="M426" s="23" t="s">
        <v>34</v>
      </c>
      <c r="N426" s="74" t="s">
        <v>52</v>
      </c>
      <c r="O426" s="23" t="s">
        <v>53</v>
      </c>
      <c r="P426" s="89" t="s">
        <v>54</v>
      </c>
      <c r="Q426" s="50"/>
      <c r="R426" s="51" t="s">
        <v>669</v>
      </c>
      <c r="S426" s="23"/>
      <c r="U426" s="140" t="str">
        <f t="shared" si="94"/>
        <v>Fastener</v>
      </c>
      <c r="V426" s="140" t="str">
        <f t="shared" si="95"/>
        <v>Y0301020007</v>
      </c>
      <c r="W426" s="140" t="s">
        <v>1472</v>
      </c>
      <c r="X426" s="140" t="s">
        <v>1469</v>
      </c>
      <c r="Y426" s="140" t="s">
        <v>1615</v>
      </c>
      <c r="Z426" s="143">
        <f>_xlfn.XLOOKUP((W426&amp;V426),[1]GRN_20260331!$H:$H,[1]GRN_20260331!$W:$W,0)</f>
        <v>9.9999999999999985E-3</v>
      </c>
      <c r="AA426" s="143" t="str">
        <f t="shared" si="90"/>
        <v>USD</v>
      </c>
      <c r="AB426" s="143">
        <f t="shared" si="91"/>
        <v>1</v>
      </c>
      <c r="AC426" s="143">
        <f t="shared" si="92"/>
        <v>9.9999999999999985E-3</v>
      </c>
      <c r="AD426" s="143">
        <f t="shared" si="96"/>
        <v>4</v>
      </c>
      <c r="AE426" s="143">
        <f t="shared" si="93"/>
        <v>3.9999999999999994E-2</v>
      </c>
      <c r="AG426" s="143">
        <f>_xlfn.XLOOKUP((W426&amp;V426),[1]GRN_20260331!$H:$H,[1]GRN_20260331!$X:$X,0)</f>
        <v>7.2599085365853655E-5</v>
      </c>
      <c r="AH426" s="143">
        <f t="shared" si="97"/>
        <v>4</v>
      </c>
      <c r="AI426" s="143">
        <f t="shared" si="98"/>
        <v>2.9039634146341462E-4</v>
      </c>
      <c r="AK426" s="144"/>
    </row>
    <row r="427" spans="1:37" x14ac:dyDescent="0.3">
      <c r="A427" s="23">
        <v>421</v>
      </c>
      <c r="B427" s="23"/>
      <c r="C427" s="23"/>
      <c r="D427" s="74" t="s">
        <v>661</v>
      </c>
      <c r="E427" s="74" t="s">
        <v>958</v>
      </c>
      <c r="F427" s="23">
        <v>1</v>
      </c>
      <c r="G427" s="23" t="s">
        <v>30</v>
      </c>
      <c r="H427" s="23" t="s">
        <v>31</v>
      </c>
      <c r="I427" s="74" t="s">
        <v>959</v>
      </c>
      <c r="J427" s="23" t="s">
        <v>960</v>
      </c>
      <c r="K427" s="23" t="s">
        <v>961</v>
      </c>
      <c r="L427" s="88">
        <v>41</v>
      </c>
      <c r="M427" s="23" t="s">
        <v>34</v>
      </c>
      <c r="N427" s="74" t="s">
        <v>52</v>
      </c>
      <c r="O427" s="23" t="s">
        <v>53</v>
      </c>
      <c r="P427" s="89" t="s">
        <v>54</v>
      </c>
      <c r="Q427" s="50"/>
      <c r="R427" s="51" t="s">
        <v>669</v>
      </c>
      <c r="S427" s="23"/>
      <c r="U427" s="140" t="str">
        <f t="shared" si="94"/>
        <v>Fastener</v>
      </c>
      <c r="V427" s="140" t="str">
        <f t="shared" si="95"/>
        <v>Y0301028003</v>
      </c>
      <c r="W427" s="140" t="s">
        <v>1472</v>
      </c>
      <c r="X427" s="140" t="s">
        <v>1469</v>
      </c>
      <c r="Y427" s="140" t="s">
        <v>1615</v>
      </c>
      <c r="Z427" s="143">
        <f>_xlfn.XLOOKUP((W427&amp;V427),[1]GRN_20260331!$H:$H,[1]GRN_20260331!$W:$W,0)</f>
        <v>0.01</v>
      </c>
      <c r="AA427" s="143" t="str">
        <f t="shared" si="90"/>
        <v>USD</v>
      </c>
      <c r="AB427" s="143">
        <f t="shared" si="91"/>
        <v>1</v>
      </c>
      <c r="AC427" s="143">
        <f t="shared" si="92"/>
        <v>0.01</v>
      </c>
      <c r="AD427" s="143">
        <f t="shared" si="96"/>
        <v>41</v>
      </c>
      <c r="AE427" s="143">
        <f t="shared" si="93"/>
        <v>0.41000000000000003</v>
      </c>
      <c r="AG427" s="143">
        <f>_xlfn.XLOOKUP((W427&amp;V427),[1]GRN_20260331!$H:$H,[1]GRN_20260331!$X:$X,0)</f>
        <v>7.2619653767820781E-5</v>
      </c>
      <c r="AH427" s="143">
        <f t="shared" si="97"/>
        <v>41</v>
      </c>
      <c r="AI427" s="143">
        <f t="shared" si="98"/>
        <v>2.977405804480652E-3</v>
      </c>
      <c r="AK427" s="144"/>
    </row>
    <row r="428" spans="1:37" x14ac:dyDescent="0.3">
      <c r="A428" s="23">
        <v>422</v>
      </c>
      <c r="B428" s="23"/>
      <c r="C428" s="23"/>
      <c r="D428" s="74" t="s">
        <v>661</v>
      </c>
      <c r="E428" s="74" t="s">
        <v>962</v>
      </c>
      <c r="F428" s="23">
        <v>1</v>
      </c>
      <c r="G428" s="23" t="s">
        <v>30</v>
      </c>
      <c r="H428" s="23" t="s">
        <v>31</v>
      </c>
      <c r="I428" s="74" t="s">
        <v>666</v>
      </c>
      <c r="J428" s="23" t="s">
        <v>667</v>
      </c>
      <c r="K428" s="23" t="s">
        <v>668</v>
      </c>
      <c r="L428" s="88">
        <v>4</v>
      </c>
      <c r="M428" s="23" t="s">
        <v>34</v>
      </c>
      <c r="N428" s="74" t="s">
        <v>52</v>
      </c>
      <c r="O428" s="23" t="s">
        <v>53</v>
      </c>
      <c r="P428" s="89" t="s">
        <v>54</v>
      </c>
      <c r="Q428" s="50"/>
      <c r="R428" s="51" t="s">
        <v>669</v>
      </c>
      <c r="S428" s="23"/>
      <c r="U428" s="140" t="str">
        <f t="shared" si="94"/>
        <v>Fastener</v>
      </c>
      <c r="V428" s="140" t="str">
        <f t="shared" si="95"/>
        <v>Y0301013006</v>
      </c>
      <c r="W428" s="140" t="s">
        <v>1472</v>
      </c>
      <c r="X428" s="140" t="s">
        <v>1469</v>
      </c>
      <c r="Y428" s="140" t="s">
        <v>1615</v>
      </c>
      <c r="Z428" s="143">
        <f>_xlfn.XLOOKUP((W428&amp;V428),[1]GRN_20260331!$H:$H,[1]GRN_20260331!$W:$W,0)</f>
        <v>0.02</v>
      </c>
      <c r="AA428" s="143" t="str">
        <f t="shared" si="90"/>
        <v>USD</v>
      </c>
      <c r="AB428" s="143">
        <f t="shared" si="91"/>
        <v>1</v>
      </c>
      <c r="AC428" s="143">
        <f t="shared" si="92"/>
        <v>0.02</v>
      </c>
      <c r="AD428" s="143">
        <f t="shared" si="96"/>
        <v>4</v>
      </c>
      <c r="AE428" s="143">
        <f t="shared" si="93"/>
        <v>0.08</v>
      </c>
      <c r="AG428" s="143">
        <f>_xlfn.XLOOKUP((W428&amp;V428),[1]GRN_20260331!$H:$H,[1]GRN_20260331!$X:$X,0)</f>
        <v>1.452205882352941E-4</v>
      </c>
      <c r="AH428" s="143">
        <f t="shared" si="97"/>
        <v>4</v>
      </c>
      <c r="AI428" s="143">
        <f t="shared" si="98"/>
        <v>5.8088235294117641E-4</v>
      </c>
      <c r="AK428" s="144"/>
    </row>
    <row r="429" spans="1:37" x14ac:dyDescent="0.3">
      <c r="A429" s="23">
        <v>423</v>
      </c>
      <c r="B429" s="23"/>
      <c r="C429" s="23"/>
      <c r="D429" s="74" t="s">
        <v>661</v>
      </c>
      <c r="E429" s="74" t="s">
        <v>963</v>
      </c>
      <c r="F429" s="23">
        <v>1</v>
      </c>
      <c r="G429" s="23" t="s">
        <v>30</v>
      </c>
      <c r="H429" s="23" t="s">
        <v>31</v>
      </c>
      <c r="I429" s="74" t="s">
        <v>964</v>
      </c>
      <c r="J429" s="23" t="s">
        <v>965</v>
      </c>
      <c r="K429" s="23" t="s">
        <v>966</v>
      </c>
      <c r="L429" s="88">
        <v>2</v>
      </c>
      <c r="M429" s="23" t="s">
        <v>34</v>
      </c>
      <c r="N429" s="74" t="s">
        <v>52</v>
      </c>
      <c r="O429" s="23" t="s">
        <v>53</v>
      </c>
      <c r="P429" s="89" t="s">
        <v>54</v>
      </c>
      <c r="Q429" s="50"/>
      <c r="R429" s="51" t="s">
        <v>669</v>
      </c>
      <c r="S429" s="23"/>
      <c r="U429" s="140" t="str">
        <f t="shared" si="94"/>
        <v>Fastener</v>
      </c>
      <c r="V429" s="140" t="str">
        <f t="shared" si="95"/>
        <v>F2101001042</v>
      </c>
      <c r="W429" s="140" t="s">
        <v>1472</v>
      </c>
      <c r="X429" s="140" t="s">
        <v>1469</v>
      </c>
      <c r="Y429" s="140" t="s">
        <v>1615</v>
      </c>
      <c r="Z429" s="143">
        <f>_xlfn.XLOOKUP((W429&amp;V429),[1]GRN_20260331!$H:$H,[1]GRN_20260331!$W:$W,0)</f>
        <v>0.09</v>
      </c>
      <c r="AA429" s="143" t="str">
        <f t="shared" ref="AA429:AA476" si="99">IF(W429="GU","USD","THB")</f>
        <v>USD</v>
      </c>
      <c r="AB429" s="143">
        <f t="shared" ref="AB429:AB476" si="100">IF(AA429="THB",AB$5,1)</f>
        <v>1</v>
      </c>
      <c r="AC429" s="143">
        <f t="shared" ref="AC429:AC476" si="101">Z429/AB429</f>
        <v>0.09</v>
      </c>
      <c r="AD429" s="143">
        <f t="shared" si="96"/>
        <v>2</v>
      </c>
      <c r="AE429" s="143">
        <f t="shared" ref="AE429:AE476" si="102">AC429*AD429</f>
        <v>0.18</v>
      </c>
      <c r="AG429" s="143">
        <f>_xlfn.XLOOKUP((W429&amp;V429),[1]GRN_20260331!$H:$H,[1]GRN_20260331!$X:$X,0)</f>
        <v>5.8489087301587294E-4</v>
      </c>
      <c r="AH429" s="143">
        <f t="shared" si="97"/>
        <v>2</v>
      </c>
      <c r="AI429" s="143">
        <f t="shared" si="98"/>
        <v>1.1697817460317459E-3</v>
      </c>
      <c r="AK429" s="144"/>
    </row>
    <row r="430" spans="1:37" x14ac:dyDescent="0.3">
      <c r="A430" s="23">
        <v>424</v>
      </c>
      <c r="B430" s="23"/>
      <c r="C430" s="23"/>
      <c r="D430" s="74" t="s">
        <v>661</v>
      </c>
      <c r="E430" s="74" t="s">
        <v>963</v>
      </c>
      <c r="F430" s="23">
        <v>1</v>
      </c>
      <c r="G430" s="23" t="s">
        <v>30</v>
      </c>
      <c r="H430" s="23" t="s">
        <v>31</v>
      </c>
      <c r="I430" s="74" t="s">
        <v>776</v>
      </c>
      <c r="J430" s="23" t="s">
        <v>777</v>
      </c>
      <c r="K430" s="23" t="s">
        <v>778</v>
      </c>
      <c r="L430" s="88">
        <v>2</v>
      </c>
      <c r="M430" s="23" t="s">
        <v>34</v>
      </c>
      <c r="N430" s="74" t="s">
        <v>52</v>
      </c>
      <c r="O430" s="23" t="s">
        <v>53</v>
      </c>
      <c r="P430" s="89" t="s">
        <v>54</v>
      </c>
      <c r="Q430" s="50"/>
      <c r="R430" s="51" t="s">
        <v>669</v>
      </c>
      <c r="S430" s="23"/>
      <c r="U430" s="140" t="str">
        <f t="shared" si="94"/>
        <v>Fastener</v>
      </c>
      <c r="V430" s="140" t="str">
        <f t="shared" si="95"/>
        <v>F0103066004</v>
      </c>
      <c r="W430" s="140" t="s">
        <v>1472</v>
      </c>
      <c r="X430" s="140" t="s">
        <v>1469</v>
      </c>
      <c r="Y430" s="140" t="s">
        <v>1615</v>
      </c>
      <c r="Z430" s="143">
        <f>_xlfn.XLOOKUP((W430&amp;V430),[1]GRN_20260331!$H:$H,[1]GRN_20260331!$W:$W,0)</f>
        <v>0.06</v>
      </c>
      <c r="AA430" s="143" t="str">
        <f t="shared" si="99"/>
        <v>USD</v>
      </c>
      <c r="AB430" s="143">
        <f t="shared" si="100"/>
        <v>1</v>
      </c>
      <c r="AC430" s="143">
        <f t="shared" si="101"/>
        <v>0.06</v>
      </c>
      <c r="AD430" s="143">
        <f t="shared" si="96"/>
        <v>2</v>
      </c>
      <c r="AE430" s="143">
        <f t="shared" si="102"/>
        <v>0.12</v>
      </c>
      <c r="AG430" s="143">
        <f>_xlfn.XLOOKUP((W430&amp;V430),[1]GRN_20260331!$H:$H,[1]GRN_20260331!$X:$X,0)</f>
        <v>4.357172058823529E-4</v>
      </c>
      <c r="AH430" s="143">
        <f t="shared" si="97"/>
        <v>2</v>
      </c>
      <c r="AI430" s="143">
        <f t="shared" si="98"/>
        <v>8.7143441176470581E-4</v>
      </c>
      <c r="AK430" s="144"/>
    </row>
    <row r="431" spans="1:37" x14ac:dyDescent="0.3">
      <c r="A431" s="23">
        <v>425</v>
      </c>
      <c r="B431" s="23"/>
      <c r="C431" s="23"/>
      <c r="D431" s="74" t="s">
        <v>661</v>
      </c>
      <c r="E431" s="74" t="s">
        <v>967</v>
      </c>
      <c r="F431" s="23">
        <v>1</v>
      </c>
      <c r="G431" s="23" t="s">
        <v>30</v>
      </c>
      <c r="H431" s="23" t="s">
        <v>31</v>
      </c>
      <c r="I431" s="74" t="s">
        <v>118</v>
      </c>
      <c r="J431" s="23" t="s">
        <v>968</v>
      </c>
      <c r="K431" s="23" t="s">
        <v>969</v>
      </c>
      <c r="L431" s="88">
        <v>2</v>
      </c>
      <c r="M431" s="23" t="s">
        <v>34</v>
      </c>
      <c r="N431" s="74" t="s">
        <v>52</v>
      </c>
      <c r="O431" s="23" t="s">
        <v>53</v>
      </c>
      <c r="P431" s="89" t="s">
        <v>54</v>
      </c>
      <c r="Q431" s="50"/>
      <c r="R431" s="51" t="s">
        <v>669</v>
      </c>
      <c r="S431" s="23"/>
      <c r="U431" s="140" t="str">
        <f t="shared" si="94"/>
        <v>Fastener</v>
      </c>
      <c r="V431" s="140" t="str">
        <f t="shared" si="95"/>
        <v>F2101105014</v>
      </c>
      <c r="W431" s="140" t="s">
        <v>1472</v>
      </c>
      <c r="X431" s="140" t="s">
        <v>1469</v>
      </c>
      <c r="Y431" s="140" t="s">
        <v>1615</v>
      </c>
      <c r="Z431" s="143">
        <f>_xlfn.XLOOKUP((W431&amp;V431),[1]GRN_20260331!$H:$H,[1]GRN_20260331!$W:$W,0)</f>
        <v>4.9999999999999996E-2</v>
      </c>
      <c r="AA431" s="143" t="str">
        <f t="shared" si="99"/>
        <v>USD</v>
      </c>
      <c r="AB431" s="143">
        <f t="shared" si="100"/>
        <v>1</v>
      </c>
      <c r="AC431" s="143">
        <f t="shared" si="101"/>
        <v>4.9999999999999996E-2</v>
      </c>
      <c r="AD431" s="143">
        <f t="shared" si="96"/>
        <v>2</v>
      </c>
      <c r="AE431" s="143">
        <f t="shared" si="102"/>
        <v>9.9999999999999992E-2</v>
      </c>
      <c r="AG431" s="143">
        <f>_xlfn.XLOOKUP((W431&amp;V431),[1]GRN_20260331!$H:$H,[1]GRN_20260331!$X:$X,0)</f>
        <v>3.2539047619047627E-4</v>
      </c>
      <c r="AH431" s="143">
        <f t="shared" si="97"/>
        <v>2</v>
      </c>
      <c r="AI431" s="143">
        <f t="shared" si="98"/>
        <v>6.5078095238095253E-4</v>
      </c>
      <c r="AK431" s="144"/>
    </row>
    <row r="432" spans="1:37" x14ac:dyDescent="0.3">
      <c r="A432" s="23">
        <v>426</v>
      </c>
      <c r="B432" s="23"/>
      <c r="C432" s="23"/>
      <c r="D432" s="74" t="s">
        <v>661</v>
      </c>
      <c r="E432" s="74" t="s">
        <v>967</v>
      </c>
      <c r="F432" s="23">
        <v>1</v>
      </c>
      <c r="G432" s="23" t="s">
        <v>30</v>
      </c>
      <c r="H432" s="23" t="s">
        <v>31</v>
      </c>
      <c r="I432" s="74" t="s">
        <v>970</v>
      </c>
      <c r="J432" s="23" t="s">
        <v>971</v>
      </c>
      <c r="K432" s="23" t="s">
        <v>972</v>
      </c>
      <c r="L432" s="88">
        <v>2</v>
      </c>
      <c r="M432" s="23" t="s">
        <v>34</v>
      </c>
      <c r="N432" s="74" t="s">
        <v>52</v>
      </c>
      <c r="O432" s="23" t="s">
        <v>53</v>
      </c>
      <c r="P432" s="89" t="s">
        <v>54</v>
      </c>
      <c r="Q432" s="50"/>
      <c r="R432" s="51" t="s">
        <v>669</v>
      </c>
      <c r="S432" s="23"/>
      <c r="U432" s="140" t="str">
        <f t="shared" si="94"/>
        <v>Fastener</v>
      </c>
      <c r="V432" s="140" t="str">
        <f t="shared" si="95"/>
        <v>Y0301020008</v>
      </c>
      <c r="W432" s="140" t="s">
        <v>1472</v>
      </c>
      <c r="X432" s="140" t="s">
        <v>1469</v>
      </c>
      <c r="Y432" s="140" t="s">
        <v>1615</v>
      </c>
      <c r="Z432" s="143">
        <f>_xlfn.XLOOKUP((W432&amp;V432),[1]GRN_20260331!$H:$H,[1]GRN_20260331!$W:$W,0)</f>
        <v>0.01</v>
      </c>
      <c r="AA432" s="143" t="str">
        <f t="shared" si="99"/>
        <v>USD</v>
      </c>
      <c r="AB432" s="143">
        <f t="shared" si="100"/>
        <v>1</v>
      </c>
      <c r="AC432" s="143">
        <f t="shared" si="101"/>
        <v>0.01</v>
      </c>
      <c r="AD432" s="143">
        <f t="shared" si="96"/>
        <v>2</v>
      </c>
      <c r="AE432" s="143">
        <f t="shared" si="102"/>
        <v>0.02</v>
      </c>
      <c r="AG432" s="143">
        <f>_xlfn.XLOOKUP((W432&amp;V432),[1]GRN_20260331!$H:$H,[1]GRN_20260331!$X:$X,0)</f>
        <v>6.5015589569161002E-5</v>
      </c>
      <c r="AH432" s="143">
        <f t="shared" si="97"/>
        <v>2</v>
      </c>
      <c r="AI432" s="143">
        <f t="shared" si="98"/>
        <v>1.30031179138322E-4</v>
      </c>
      <c r="AK432" s="144"/>
    </row>
    <row r="433" spans="1:37" x14ac:dyDescent="0.3">
      <c r="A433" s="23">
        <v>427</v>
      </c>
      <c r="B433" s="23"/>
      <c r="C433" s="23"/>
      <c r="D433" s="74" t="s">
        <v>661</v>
      </c>
      <c r="E433" s="74" t="s">
        <v>967</v>
      </c>
      <c r="F433" s="23">
        <v>1</v>
      </c>
      <c r="G433" s="23" t="s">
        <v>30</v>
      </c>
      <c r="H433" s="23" t="s">
        <v>31</v>
      </c>
      <c r="I433" s="74" t="s">
        <v>688</v>
      </c>
      <c r="J433" s="23" t="s">
        <v>689</v>
      </c>
      <c r="K433" s="23" t="s">
        <v>690</v>
      </c>
      <c r="L433" s="88">
        <v>2</v>
      </c>
      <c r="M433" s="23" t="s">
        <v>34</v>
      </c>
      <c r="N433" s="74" t="s">
        <v>52</v>
      </c>
      <c r="O433" s="23" t="s">
        <v>53</v>
      </c>
      <c r="P433" s="89" t="s">
        <v>54</v>
      </c>
      <c r="Q433" s="50"/>
      <c r="R433" s="51" t="s">
        <v>669</v>
      </c>
      <c r="S433" s="23"/>
      <c r="U433" s="140" t="str">
        <f t="shared" si="94"/>
        <v>Fastener</v>
      </c>
      <c r="V433" s="140" t="str">
        <f t="shared" si="95"/>
        <v>F2101102023</v>
      </c>
      <c r="W433" s="140" t="s">
        <v>1472</v>
      </c>
      <c r="X433" s="140" t="s">
        <v>1469</v>
      </c>
      <c r="Y433" s="140" t="s">
        <v>1615</v>
      </c>
      <c r="Z433" s="143">
        <f>_xlfn.XLOOKUP((W433&amp;V433),[1]GRN_20260331!$H:$H,[1]GRN_20260331!$W:$W,0)</f>
        <v>0.01</v>
      </c>
      <c r="AA433" s="143" t="str">
        <f t="shared" si="99"/>
        <v>USD</v>
      </c>
      <c r="AB433" s="143">
        <f t="shared" si="100"/>
        <v>1</v>
      </c>
      <c r="AC433" s="143">
        <f t="shared" si="101"/>
        <v>0.01</v>
      </c>
      <c r="AD433" s="143">
        <f t="shared" si="96"/>
        <v>2</v>
      </c>
      <c r="AE433" s="143">
        <f t="shared" si="102"/>
        <v>0.02</v>
      </c>
      <c r="AG433" s="143">
        <f>_xlfn.XLOOKUP((W433&amp;V433),[1]GRN_20260331!$H:$H,[1]GRN_20260331!$X:$X,0)</f>
        <v>2.5312500000000004E-4</v>
      </c>
      <c r="AH433" s="143">
        <f t="shared" si="97"/>
        <v>2</v>
      </c>
      <c r="AI433" s="143">
        <f t="shared" si="98"/>
        <v>5.0625000000000008E-4</v>
      </c>
      <c r="AK433" s="144"/>
    </row>
    <row r="434" spans="1:37" x14ac:dyDescent="0.3">
      <c r="A434" s="23">
        <v>428</v>
      </c>
      <c r="B434" s="23"/>
      <c r="C434" s="23"/>
      <c r="D434" s="74" t="s">
        <v>661</v>
      </c>
      <c r="E434" s="74" t="s">
        <v>973</v>
      </c>
      <c r="F434" s="23">
        <v>1</v>
      </c>
      <c r="G434" s="23" t="s">
        <v>30</v>
      </c>
      <c r="H434" s="23" t="s">
        <v>31</v>
      </c>
      <c r="I434" s="74" t="s">
        <v>670</v>
      </c>
      <c r="J434" s="23" t="s">
        <v>671</v>
      </c>
      <c r="K434" s="23" t="s">
        <v>672</v>
      </c>
      <c r="L434" s="88">
        <v>1</v>
      </c>
      <c r="M434" s="23" t="s">
        <v>34</v>
      </c>
      <c r="N434" s="74" t="s">
        <v>52</v>
      </c>
      <c r="O434" s="23" t="s">
        <v>53</v>
      </c>
      <c r="P434" s="89" t="s">
        <v>54</v>
      </c>
      <c r="Q434" s="50"/>
      <c r="R434" s="51" t="s">
        <v>669</v>
      </c>
      <c r="S434" s="23"/>
      <c r="U434" s="140" t="str">
        <f t="shared" si="94"/>
        <v>Fastener</v>
      </c>
      <c r="V434" s="140" t="str">
        <f t="shared" si="95"/>
        <v>Y0301035008</v>
      </c>
      <c r="W434" s="140" t="s">
        <v>1472</v>
      </c>
      <c r="X434" s="140" t="s">
        <v>1469</v>
      </c>
      <c r="Y434" s="140" t="s">
        <v>1615</v>
      </c>
      <c r="Z434" s="143">
        <f>_xlfn.XLOOKUP((W434&amp;V434),[1]GRN_20260331!$H:$H,[1]GRN_20260331!$W:$W,0)</f>
        <v>0.01</v>
      </c>
      <c r="AA434" s="143" t="str">
        <f t="shared" si="99"/>
        <v>USD</v>
      </c>
      <c r="AB434" s="143">
        <f t="shared" si="100"/>
        <v>1</v>
      </c>
      <c r="AC434" s="143">
        <f t="shared" si="101"/>
        <v>0.01</v>
      </c>
      <c r="AD434" s="143">
        <f t="shared" si="96"/>
        <v>1</v>
      </c>
      <c r="AE434" s="143">
        <f t="shared" si="102"/>
        <v>0.01</v>
      </c>
      <c r="AG434" s="143">
        <f>_xlfn.XLOOKUP((W434&amp;V434),[1]GRN_20260331!$H:$H,[1]GRN_20260331!$X:$X,0)</f>
        <v>7.2606382978723403E-5</v>
      </c>
      <c r="AH434" s="143">
        <f t="shared" si="97"/>
        <v>1</v>
      </c>
      <c r="AI434" s="143">
        <f t="shared" si="98"/>
        <v>7.2606382978723403E-5</v>
      </c>
      <c r="AK434" s="144"/>
    </row>
    <row r="435" spans="1:37" x14ac:dyDescent="0.3">
      <c r="A435" s="23">
        <v>429</v>
      </c>
      <c r="B435" s="23"/>
      <c r="C435" s="23"/>
      <c r="D435" s="74" t="s">
        <v>661</v>
      </c>
      <c r="E435" s="74" t="s">
        <v>973</v>
      </c>
      <c r="F435" s="23">
        <v>1</v>
      </c>
      <c r="G435" s="23" t="s">
        <v>30</v>
      </c>
      <c r="H435" s="23" t="s">
        <v>31</v>
      </c>
      <c r="I435" s="74" t="s">
        <v>927</v>
      </c>
      <c r="J435" s="23" t="s">
        <v>928</v>
      </c>
      <c r="K435" s="23" t="s">
        <v>929</v>
      </c>
      <c r="L435" s="88">
        <v>2</v>
      </c>
      <c r="M435" s="23" t="s">
        <v>34</v>
      </c>
      <c r="N435" s="74" t="s">
        <v>52</v>
      </c>
      <c r="O435" s="23" t="s">
        <v>53</v>
      </c>
      <c r="P435" s="89" t="s">
        <v>54</v>
      </c>
      <c r="Q435" s="50"/>
      <c r="R435" s="51" t="s">
        <v>669</v>
      </c>
      <c r="S435" s="23"/>
      <c r="U435" s="140" t="str">
        <f t="shared" si="94"/>
        <v>Fastener</v>
      </c>
      <c r="V435" s="140" t="str">
        <f t="shared" si="95"/>
        <v>Y0301020006</v>
      </c>
      <c r="W435" s="140" t="s">
        <v>1472</v>
      </c>
      <c r="X435" s="140" t="s">
        <v>1469</v>
      </c>
      <c r="Y435" s="140" t="s">
        <v>1615</v>
      </c>
      <c r="Z435" s="143">
        <f>_xlfn.XLOOKUP((W435&amp;V435),[1]GRN_20260331!$H:$H,[1]GRN_20260331!$W:$W,0)</f>
        <v>0.01</v>
      </c>
      <c r="AA435" s="143" t="str">
        <f t="shared" si="99"/>
        <v>USD</v>
      </c>
      <c r="AB435" s="143">
        <f t="shared" si="100"/>
        <v>1</v>
      </c>
      <c r="AC435" s="143">
        <f t="shared" si="101"/>
        <v>0.01</v>
      </c>
      <c r="AD435" s="143">
        <f t="shared" si="96"/>
        <v>2</v>
      </c>
      <c r="AE435" s="143">
        <f t="shared" si="102"/>
        <v>0.02</v>
      </c>
      <c r="AG435" s="143">
        <f>_xlfn.XLOOKUP((W435&amp;V435),[1]GRN_20260331!$H:$H,[1]GRN_20260331!$X:$X,0)</f>
        <v>7.2631278538812786E-5</v>
      </c>
      <c r="AH435" s="143">
        <f t="shared" si="97"/>
        <v>2</v>
      </c>
      <c r="AI435" s="143">
        <f t="shared" si="98"/>
        <v>1.4526255707762557E-4</v>
      </c>
      <c r="AK435" s="144"/>
    </row>
    <row r="436" spans="1:37" x14ac:dyDescent="0.3">
      <c r="A436" s="23">
        <v>430</v>
      </c>
      <c r="B436" s="23"/>
      <c r="C436" s="23"/>
      <c r="D436" s="74" t="s">
        <v>661</v>
      </c>
      <c r="E436" s="74" t="s">
        <v>973</v>
      </c>
      <c r="F436" s="23">
        <v>1</v>
      </c>
      <c r="G436" s="23" t="s">
        <v>30</v>
      </c>
      <c r="H436" s="23" t="s">
        <v>31</v>
      </c>
      <c r="I436" s="74" t="s">
        <v>974</v>
      </c>
      <c r="J436" s="23" t="s">
        <v>975</v>
      </c>
      <c r="K436" s="23" t="s">
        <v>976</v>
      </c>
      <c r="L436" s="88">
        <v>1</v>
      </c>
      <c r="M436" s="23" t="s">
        <v>34</v>
      </c>
      <c r="N436" s="74" t="s">
        <v>52</v>
      </c>
      <c r="O436" s="23" t="s">
        <v>53</v>
      </c>
      <c r="P436" s="89" t="s">
        <v>54</v>
      </c>
      <c r="Q436" s="50"/>
      <c r="R436" s="51" t="s">
        <v>669</v>
      </c>
      <c r="S436" s="23"/>
      <c r="U436" s="140" t="str">
        <f t="shared" si="94"/>
        <v>Fastener</v>
      </c>
      <c r="V436" s="140" t="str">
        <f t="shared" si="95"/>
        <v>Y0301021014</v>
      </c>
      <c r="W436" s="140" t="s">
        <v>1472</v>
      </c>
      <c r="X436" s="140" t="s">
        <v>1469</v>
      </c>
      <c r="Y436" s="140" t="s">
        <v>1615</v>
      </c>
      <c r="Z436" s="143">
        <f>_xlfn.XLOOKUP((W436&amp;V436),[1]GRN_20260331!$H:$H,[1]GRN_20260331!$W:$W,0)</f>
        <v>0.01</v>
      </c>
      <c r="AA436" s="143" t="str">
        <f t="shared" si="99"/>
        <v>USD</v>
      </c>
      <c r="AB436" s="143">
        <f t="shared" si="100"/>
        <v>1</v>
      </c>
      <c r="AC436" s="143">
        <f t="shared" si="101"/>
        <v>0.01</v>
      </c>
      <c r="AD436" s="143">
        <f t="shared" si="96"/>
        <v>1</v>
      </c>
      <c r="AE436" s="143">
        <f t="shared" si="102"/>
        <v>0.01</v>
      </c>
      <c r="AG436" s="143">
        <f>_xlfn.XLOOKUP((W436&amp;V436),[1]GRN_20260331!$H:$H,[1]GRN_20260331!$X:$X,0)</f>
        <v>7.2640728476821193E-5</v>
      </c>
      <c r="AH436" s="143">
        <f t="shared" si="97"/>
        <v>1</v>
      </c>
      <c r="AI436" s="143">
        <f t="shared" si="98"/>
        <v>7.2640728476821193E-5</v>
      </c>
      <c r="AK436" s="144"/>
    </row>
    <row r="437" spans="1:37" x14ac:dyDescent="0.3">
      <c r="A437" s="23">
        <v>431</v>
      </c>
      <c r="B437" s="23"/>
      <c r="C437" s="23"/>
      <c r="D437" s="74" t="s">
        <v>661</v>
      </c>
      <c r="E437" s="74" t="s">
        <v>973</v>
      </c>
      <c r="F437" s="23">
        <v>1</v>
      </c>
      <c r="G437" s="23" t="s">
        <v>30</v>
      </c>
      <c r="H437" s="23" t="s">
        <v>31</v>
      </c>
      <c r="I437" s="74" t="s">
        <v>977</v>
      </c>
      <c r="J437" s="23" t="s">
        <v>978</v>
      </c>
      <c r="K437" s="23" t="s">
        <v>979</v>
      </c>
      <c r="L437" s="88">
        <v>1</v>
      </c>
      <c r="M437" s="23" t="s">
        <v>34</v>
      </c>
      <c r="N437" s="74" t="s">
        <v>52</v>
      </c>
      <c r="O437" s="23" t="s">
        <v>53</v>
      </c>
      <c r="P437" s="89" t="s">
        <v>54</v>
      </c>
      <c r="Q437" s="50"/>
      <c r="R437" s="51" t="s">
        <v>669</v>
      </c>
      <c r="S437" s="23"/>
      <c r="U437" s="140" t="str">
        <f t="shared" si="94"/>
        <v>Fastener</v>
      </c>
      <c r="V437" s="140" t="str">
        <f t="shared" si="95"/>
        <v>Y0301003004</v>
      </c>
      <c r="W437" s="140" t="s">
        <v>1472</v>
      </c>
      <c r="X437" s="140" t="s">
        <v>1469</v>
      </c>
      <c r="Y437" s="140" t="s">
        <v>1615</v>
      </c>
      <c r="Z437" s="143">
        <f>_xlfn.XLOOKUP((W437&amp;V437),[1]GRN_20260331!$H:$H,[1]GRN_20260331!$W:$W,0)</f>
        <v>0.05</v>
      </c>
      <c r="AA437" s="143" t="str">
        <f t="shared" si="99"/>
        <v>USD</v>
      </c>
      <c r="AB437" s="143">
        <f t="shared" si="100"/>
        <v>1</v>
      </c>
      <c r="AC437" s="143">
        <f t="shared" si="101"/>
        <v>0.05</v>
      </c>
      <c r="AD437" s="143">
        <f t="shared" si="96"/>
        <v>1</v>
      </c>
      <c r="AE437" s="143">
        <f t="shared" si="102"/>
        <v>0.05</v>
      </c>
      <c r="AG437" s="143">
        <f>_xlfn.XLOOKUP((W437&amp;V437),[1]GRN_20260331!$H:$H,[1]GRN_20260331!$X:$X,0)</f>
        <v>3.6326228373702421E-4</v>
      </c>
      <c r="AH437" s="143">
        <f t="shared" si="97"/>
        <v>1</v>
      </c>
      <c r="AI437" s="143">
        <f t="shared" si="98"/>
        <v>3.6326228373702421E-4</v>
      </c>
      <c r="AK437" s="144"/>
    </row>
    <row r="438" spans="1:37" x14ac:dyDescent="0.3">
      <c r="A438" s="23">
        <v>432</v>
      </c>
      <c r="B438" s="23"/>
      <c r="C438" s="23"/>
      <c r="D438" s="74" t="s">
        <v>661</v>
      </c>
      <c r="E438" s="74" t="s">
        <v>973</v>
      </c>
      <c r="F438" s="23">
        <v>1</v>
      </c>
      <c r="G438" s="23" t="s">
        <v>30</v>
      </c>
      <c r="H438" s="23" t="s">
        <v>31</v>
      </c>
      <c r="I438" s="74" t="s">
        <v>740</v>
      </c>
      <c r="J438" s="23" t="s">
        <v>741</v>
      </c>
      <c r="K438" s="23" t="s">
        <v>742</v>
      </c>
      <c r="L438" s="88">
        <v>8</v>
      </c>
      <c r="M438" s="23" t="s">
        <v>34</v>
      </c>
      <c r="N438" s="74" t="s">
        <v>52</v>
      </c>
      <c r="O438" s="23" t="s">
        <v>53</v>
      </c>
      <c r="P438" s="89" t="s">
        <v>54</v>
      </c>
      <c r="Q438" s="50"/>
      <c r="R438" s="51" t="s">
        <v>669</v>
      </c>
      <c r="S438" s="23"/>
      <c r="U438" s="140" t="str">
        <f t="shared" si="94"/>
        <v>Fastener</v>
      </c>
      <c r="V438" s="140" t="str">
        <f t="shared" si="95"/>
        <v>F210103010</v>
      </c>
      <c r="W438" s="140" t="s">
        <v>1472</v>
      </c>
      <c r="X438" s="140" t="s">
        <v>1469</v>
      </c>
      <c r="Y438" s="140" t="s">
        <v>1615</v>
      </c>
      <c r="Z438" s="143">
        <f>_xlfn.XLOOKUP((W438&amp;V438),[1]GRN_20260331!$H:$H,[1]GRN_20260331!$W:$W,0)</f>
        <v>0.02</v>
      </c>
      <c r="AA438" s="143" t="str">
        <f t="shared" si="99"/>
        <v>USD</v>
      </c>
      <c r="AB438" s="143">
        <f t="shared" si="100"/>
        <v>1</v>
      </c>
      <c r="AC438" s="143">
        <f t="shared" si="101"/>
        <v>0.02</v>
      </c>
      <c r="AD438" s="143">
        <f t="shared" si="96"/>
        <v>8</v>
      </c>
      <c r="AE438" s="143">
        <f t="shared" si="102"/>
        <v>0.16</v>
      </c>
      <c r="AG438" s="143">
        <f>_xlfn.XLOOKUP((W438&amp;V438),[1]GRN_20260331!$H:$H,[1]GRN_20260331!$X:$X,0)</f>
        <v>1.4303674055829229E-4</v>
      </c>
      <c r="AH438" s="143">
        <f t="shared" si="97"/>
        <v>8</v>
      </c>
      <c r="AI438" s="143">
        <f t="shared" si="98"/>
        <v>1.1442939244663383E-3</v>
      </c>
      <c r="AK438" s="144"/>
    </row>
    <row r="439" spans="1:37" x14ac:dyDescent="0.3">
      <c r="A439" s="23">
        <v>433</v>
      </c>
      <c r="B439" s="23"/>
      <c r="C439" s="23"/>
      <c r="D439" s="74" t="s">
        <v>661</v>
      </c>
      <c r="E439" s="74" t="s">
        <v>980</v>
      </c>
      <c r="F439" s="23">
        <v>1</v>
      </c>
      <c r="G439" s="23" t="s">
        <v>30</v>
      </c>
      <c r="H439" s="23" t="s">
        <v>31</v>
      </c>
      <c r="I439" s="74" t="s">
        <v>904</v>
      </c>
      <c r="J439" s="23" t="s">
        <v>905</v>
      </c>
      <c r="K439" s="23" t="s">
        <v>826</v>
      </c>
      <c r="L439" s="88">
        <v>4</v>
      </c>
      <c r="M439" s="23" t="s">
        <v>34</v>
      </c>
      <c r="N439" s="74" t="s">
        <v>52</v>
      </c>
      <c r="O439" s="23" t="s">
        <v>53</v>
      </c>
      <c r="P439" s="89" t="s">
        <v>54</v>
      </c>
      <c r="Q439" s="50"/>
      <c r="R439" s="51" t="s">
        <v>669</v>
      </c>
      <c r="S439" s="23"/>
      <c r="U439" s="140" t="str">
        <f t="shared" si="94"/>
        <v>Fastener</v>
      </c>
      <c r="V439" s="140" t="str">
        <f t="shared" si="95"/>
        <v>F2101001002</v>
      </c>
      <c r="W439" s="140" t="s">
        <v>1472</v>
      </c>
      <c r="X439" s="140" t="s">
        <v>1469</v>
      </c>
      <c r="Y439" s="140" t="s">
        <v>1615</v>
      </c>
      <c r="Z439" s="143">
        <f>_xlfn.XLOOKUP((W439&amp;V439),[1]GRN_20260331!$H:$H,[1]GRN_20260331!$W:$W,0)</f>
        <v>9.9999999999999985E-3</v>
      </c>
      <c r="AA439" s="143" t="str">
        <f t="shared" si="99"/>
        <v>USD</v>
      </c>
      <c r="AB439" s="143">
        <f t="shared" si="100"/>
        <v>1</v>
      </c>
      <c r="AC439" s="143">
        <f t="shared" si="101"/>
        <v>9.9999999999999985E-3</v>
      </c>
      <c r="AD439" s="143">
        <f t="shared" si="96"/>
        <v>4</v>
      </c>
      <c r="AE439" s="143">
        <f t="shared" si="102"/>
        <v>3.9999999999999994E-2</v>
      </c>
      <c r="AG439" s="143">
        <f>_xlfn.XLOOKUP((W439&amp;V439),[1]GRN_20260331!$H:$H,[1]GRN_20260331!$X:$X,0)</f>
        <v>7.2610294117647064E-5</v>
      </c>
      <c r="AH439" s="143">
        <f t="shared" si="97"/>
        <v>4</v>
      </c>
      <c r="AI439" s="143">
        <f t="shared" si="98"/>
        <v>2.9044117647058826E-4</v>
      </c>
      <c r="AK439" s="144"/>
    </row>
    <row r="440" spans="1:37" x14ac:dyDescent="0.3">
      <c r="A440" s="23">
        <v>434</v>
      </c>
      <c r="B440" s="23"/>
      <c r="C440" s="23"/>
      <c r="D440" s="74" t="s">
        <v>661</v>
      </c>
      <c r="E440" s="74" t="s">
        <v>980</v>
      </c>
      <c r="F440" s="23">
        <v>1</v>
      </c>
      <c r="G440" s="23" t="s">
        <v>30</v>
      </c>
      <c r="H440" s="23" t="s">
        <v>31</v>
      </c>
      <c r="I440" s="74" t="s">
        <v>981</v>
      </c>
      <c r="J440" s="23" t="s">
        <v>982</v>
      </c>
      <c r="K440" s="23" t="s">
        <v>983</v>
      </c>
      <c r="L440" s="88">
        <v>4</v>
      </c>
      <c r="M440" s="23" t="s">
        <v>34</v>
      </c>
      <c r="N440" s="74" t="s">
        <v>52</v>
      </c>
      <c r="O440" s="23" t="s">
        <v>53</v>
      </c>
      <c r="P440" s="89" t="s">
        <v>54</v>
      </c>
      <c r="Q440" s="50"/>
      <c r="R440" s="51" t="s">
        <v>669</v>
      </c>
      <c r="S440" s="23"/>
      <c r="U440" s="140" t="str">
        <f t="shared" si="94"/>
        <v>Fastener</v>
      </c>
      <c r="V440" s="140" t="str">
        <f t="shared" si="95"/>
        <v>Y030101104613</v>
      </c>
      <c r="W440" s="140" t="s">
        <v>1472</v>
      </c>
      <c r="X440" s="140" t="s">
        <v>1469</v>
      </c>
      <c r="Y440" s="140" t="s">
        <v>1615</v>
      </c>
      <c r="Z440" s="143">
        <f>_xlfn.XLOOKUP((W440&amp;V440),[1]GRN_20260331!$H:$H,[1]GRN_20260331!$W:$W,0)</f>
        <v>0.02</v>
      </c>
      <c r="AA440" s="143" t="str">
        <f t="shared" si="99"/>
        <v>USD</v>
      </c>
      <c r="AB440" s="143">
        <f t="shared" si="100"/>
        <v>1</v>
      </c>
      <c r="AC440" s="143">
        <f t="shared" si="101"/>
        <v>0.02</v>
      </c>
      <c r="AD440" s="143">
        <f t="shared" si="96"/>
        <v>4</v>
      </c>
      <c r="AE440" s="143">
        <f t="shared" si="102"/>
        <v>0.08</v>
      </c>
      <c r="AG440" s="143">
        <f>_xlfn.XLOOKUP((W440&amp;V440),[1]GRN_20260331!$H:$H,[1]GRN_20260331!$X:$X,0)</f>
        <v>1.3020833333333333E-4</v>
      </c>
      <c r="AH440" s="143">
        <f t="shared" si="97"/>
        <v>4</v>
      </c>
      <c r="AI440" s="143">
        <f t="shared" si="98"/>
        <v>5.2083333333333333E-4</v>
      </c>
      <c r="AK440" s="144"/>
    </row>
    <row r="441" spans="1:37" x14ac:dyDescent="0.3">
      <c r="A441" s="23">
        <v>435</v>
      </c>
      <c r="B441" s="23"/>
      <c r="C441" s="23"/>
      <c r="D441" s="74" t="s">
        <v>661</v>
      </c>
      <c r="E441" s="74" t="s">
        <v>984</v>
      </c>
      <c r="F441" s="23">
        <v>1</v>
      </c>
      <c r="G441" s="23" t="s">
        <v>30</v>
      </c>
      <c r="H441" s="23" t="s">
        <v>31</v>
      </c>
      <c r="I441" s="74" t="s">
        <v>799</v>
      </c>
      <c r="J441" s="23" t="s">
        <v>800</v>
      </c>
      <c r="K441" s="23" t="s">
        <v>801</v>
      </c>
      <c r="L441" s="88">
        <v>4</v>
      </c>
      <c r="M441" s="23" t="s">
        <v>34</v>
      </c>
      <c r="N441" s="74" t="s">
        <v>52</v>
      </c>
      <c r="O441" s="23" t="s">
        <v>53</v>
      </c>
      <c r="P441" s="89" t="s">
        <v>54</v>
      </c>
      <c r="Q441" s="50"/>
      <c r="R441" s="51" t="s">
        <v>669</v>
      </c>
      <c r="S441" s="23"/>
      <c r="U441" s="140" t="str">
        <f t="shared" si="94"/>
        <v>Fastener</v>
      </c>
      <c r="V441" s="140" t="str">
        <f t="shared" si="95"/>
        <v>Y0301011074</v>
      </c>
      <c r="W441" s="140" t="s">
        <v>1472</v>
      </c>
      <c r="X441" s="140" t="s">
        <v>1469</v>
      </c>
      <c r="Y441" s="140" t="s">
        <v>1615</v>
      </c>
      <c r="Z441" s="143">
        <f>_xlfn.XLOOKUP((W441&amp;V441),[1]GRN_20260331!$H:$H,[1]GRN_20260331!$W:$W,0)</f>
        <v>0.06</v>
      </c>
      <c r="AA441" s="143" t="str">
        <f t="shared" si="99"/>
        <v>USD</v>
      </c>
      <c r="AB441" s="143">
        <f t="shared" si="100"/>
        <v>1</v>
      </c>
      <c r="AC441" s="143">
        <f t="shared" si="101"/>
        <v>0.06</v>
      </c>
      <c r="AD441" s="143">
        <f t="shared" si="96"/>
        <v>4</v>
      </c>
      <c r="AE441" s="143">
        <f t="shared" si="102"/>
        <v>0.24</v>
      </c>
      <c r="AG441" s="143">
        <f>_xlfn.XLOOKUP((W441&amp;V441),[1]GRN_20260331!$H:$H,[1]GRN_20260331!$X:$X,0)</f>
        <v>4.2933809523809522E-4</v>
      </c>
      <c r="AH441" s="143">
        <f t="shared" si="97"/>
        <v>4</v>
      </c>
      <c r="AI441" s="143">
        <f t="shared" si="98"/>
        <v>1.7173523809523809E-3</v>
      </c>
      <c r="AK441" s="144"/>
    </row>
    <row r="442" spans="1:37" x14ac:dyDescent="0.3">
      <c r="A442" s="23">
        <v>436</v>
      </c>
      <c r="B442" s="23"/>
      <c r="C442" s="23"/>
      <c r="D442" s="74" t="s">
        <v>661</v>
      </c>
      <c r="E442" s="74" t="s">
        <v>984</v>
      </c>
      <c r="F442" s="23">
        <v>1</v>
      </c>
      <c r="G442" s="23" t="s">
        <v>30</v>
      </c>
      <c r="H442" s="23" t="s">
        <v>31</v>
      </c>
      <c r="I442" s="74" t="s">
        <v>927</v>
      </c>
      <c r="J442" s="23" t="s">
        <v>928</v>
      </c>
      <c r="K442" s="23" t="s">
        <v>929</v>
      </c>
      <c r="L442" s="88">
        <v>4</v>
      </c>
      <c r="M442" s="23" t="s">
        <v>34</v>
      </c>
      <c r="N442" s="74" t="s">
        <v>52</v>
      </c>
      <c r="O442" s="23" t="s">
        <v>53</v>
      </c>
      <c r="P442" s="89" t="s">
        <v>54</v>
      </c>
      <c r="Q442" s="50"/>
      <c r="R442" s="51" t="s">
        <v>669</v>
      </c>
      <c r="S442" s="23"/>
      <c r="U442" s="140" t="str">
        <f t="shared" si="94"/>
        <v>Fastener</v>
      </c>
      <c r="V442" s="140" t="str">
        <f t="shared" si="95"/>
        <v>Y0301020006</v>
      </c>
      <c r="W442" s="140" t="s">
        <v>1472</v>
      </c>
      <c r="X442" s="140" t="s">
        <v>1469</v>
      </c>
      <c r="Y442" s="140" t="s">
        <v>1615</v>
      </c>
      <c r="Z442" s="143">
        <f>_xlfn.XLOOKUP((W442&amp;V442),[1]GRN_20260331!$H:$H,[1]GRN_20260331!$W:$W,0)</f>
        <v>0.01</v>
      </c>
      <c r="AA442" s="143" t="str">
        <f t="shared" si="99"/>
        <v>USD</v>
      </c>
      <c r="AB442" s="143">
        <f t="shared" si="100"/>
        <v>1</v>
      </c>
      <c r="AC442" s="143">
        <f t="shared" si="101"/>
        <v>0.01</v>
      </c>
      <c r="AD442" s="143">
        <f t="shared" si="96"/>
        <v>4</v>
      </c>
      <c r="AE442" s="143">
        <f t="shared" si="102"/>
        <v>0.04</v>
      </c>
      <c r="AG442" s="143">
        <f>_xlfn.XLOOKUP((W442&amp;V442),[1]GRN_20260331!$H:$H,[1]GRN_20260331!$X:$X,0)</f>
        <v>7.2631278538812786E-5</v>
      </c>
      <c r="AH442" s="143">
        <f t="shared" si="97"/>
        <v>4</v>
      </c>
      <c r="AI442" s="143">
        <f t="shared" si="98"/>
        <v>2.9052511415525114E-4</v>
      </c>
      <c r="AK442" s="144"/>
    </row>
    <row r="443" spans="1:37" x14ac:dyDescent="0.3">
      <c r="A443" s="23">
        <v>437</v>
      </c>
      <c r="B443" s="23"/>
      <c r="C443" s="23"/>
      <c r="D443" s="74" t="s">
        <v>661</v>
      </c>
      <c r="E443" s="74" t="s">
        <v>984</v>
      </c>
      <c r="F443" s="23">
        <v>1</v>
      </c>
      <c r="G443" s="23" t="s">
        <v>30</v>
      </c>
      <c r="H443" s="23" t="s">
        <v>31</v>
      </c>
      <c r="I443" s="74" t="s">
        <v>670</v>
      </c>
      <c r="J443" s="23" t="s">
        <v>671</v>
      </c>
      <c r="K443" s="23" t="s">
        <v>672</v>
      </c>
      <c r="L443" s="88">
        <v>4</v>
      </c>
      <c r="M443" s="23" t="s">
        <v>34</v>
      </c>
      <c r="N443" s="74" t="s">
        <v>52</v>
      </c>
      <c r="O443" s="23" t="s">
        <v>53</v>
      </c>
      <c r="P443" s="89" t="s">
        <v>54</v>
      </c>
      <c r="Q443" s="50"/>
      <c r="R443" s="51" t="s">
        <v>669</v>
      </c>
      <c r="S443" s="23"/>
      <c r="U443" s="140" t="str">
        <f t="shared" si="94"/>
        <v>Fastener</v>
      </c>
      <c r="V443" s="140" t="str">
        <f t="shared" si="95"/>
        <v>Y0301035008</v>
      </c>
      <c r="W443" s="140" t="s">
        <v>1472</v>
      </c>
      <c r="X443" s="140" t="s">
        <v>1469</v>
      </c>
      <c r="Y443" s="140" t="s">
        <v>1615</v>
      </c>
      <c r="Z443" s="143">
        <f>_xlfn.XLOOKUP((W443&amp;V443),[1]GRN_20260331!$H:$H,[1]GRN_20260331!$W:$W,0)</f>
        <v>0.01</v>
      </c>
      <c r="AA443" s="143" t="str">
        <f t="shared" si="99"/>
        <v>USD</v>
      </c>
      <c r="AB443" s="143">
        <f t="shared" si="100"/>
        <v>1</v>
      </c>
      <c r="AC443" s="143">
        <f t="shared" si="101"/>
        <v>0.01</v>
      </c>
      <c r="AD443" s="143">
        <f t="shared" si="96"/>
        <v>4</v>
      </c>
      <c r="AE443" s="143">
        <f t="shared" si="102"/>
        <v>0.04</v>
      </c>
      <c r="AG443" s="143">
        <f>_xlfn.XLOOKUP((W443&amp;V443),[1]GRN_20260331!$H:$H,[1]GRN_20260331!$X:$X,0)</f>
        <v>7.2606382978723403E-5</v>
      </c>
      <c r="AH443" s="143">
        <f t="shared" si="97"/>
        <v>4</v>
      </c>
      <c r="AI443" s="143">
        <f t="shared" si="98"/>
        <v>2.9042553191489361E-4</v>
      </c>
      <c r="AK443" s="144"/>
    </row>
    <row r="444" spans="1:37" x14ac:dyDescent="0.3">
      <c r="A444" s="23">
        <v>438</v>
      </c>
      <c r="B444" s="23"/>
      <c r="C444" s="23"/>
      <c r="D444" s="74" t="s">
        <v>661</v>
      </c>
      <c r="E444" s="74" t="s">
        <v>984</v>
      </c>
      <c r="F444" s="23">
        <v>1</v>
      </c>
      <c r="G444" s="23" t="s">
        <v>30</v>
      </c>
      <c r="H444" s="23" t="s">
        <v>31</v>
      </c>
      <c r="I444" s="74" t="s">
        <v>904</v>
      </c>
      <c r="J444" s="23" t="s">
        <v>905</v>
      </c>
      <c r="K444" s="23" t="s">
        <v>826</v>
      </c>
      <c r="L444" s="88">
        <v>6</v>
      </c>
      <c r="M444" s="23" t="s">
        <v>34</v>
      </c>
      <c r="N444" s="74" t="s">
        <v>52</v>
      </c>
      <c r="O444" s="23" t="s">
        <v>53</v>
      </c>
      <c r="P444" s="89" t="s">
        <v>54</v>
      </c>
      <c r="Q444" s="50"/>
      <c r="R444" s="51" t="s">
        <v>669</v>
      </c>
      <c r="S444" s="23"/>
      <c r="U444" s="140" t="str">
        <f t="shared" si="94"/>
        <v>Fastener</v>
      </c>
      <c r="V444" s="140" t="str">
        <f t="shared" si="95"/>
        <v>F2101001002</v>
      </c>
      <c r="W444" s="140" t="s">
        <v>1472</v>
      </c>
      <c r="X444" s="140" t="s">
        <v>1469</v>
      </c>
      <c r="Y444" s="140" t="s">
        <v>1615</v>
      </c>
      <c r="Z444" s="143">
        <f>_xlfn.XLOOKUP((W444&amp;V444),[1]GRN_20260331!$H:$H,[1]GRN_20260331!$W:$W,0)</f>
        <v>9.9999999999999985E-3</v>
      </c>
      <c r="AA444" s="143" t="str">
        <f t="shared" si="99"/>
        <v>USD</v>
      </c>
      <c r="AB444" s="143">
        <f t="shared" si="100"/>
        <v>1</v>
      </c>
      <c r="AC444" s="143">
        <f t="shared" si="101"/>
        <v>9.9999999999999985E-3</v>
      </c>
      <c r="AD444" s="143">
        <f t="shared" si="96"/>
        <v>6</v>
      </c>
      <c r="AE444" s="143">
        <f t="shared" si="102"/>
        <v>5.9999999999999991E-2</v>
      </c>
      <c r="AG444" s="143">
        <f>_xlfn.XLOOKUP((W444&amp;V444),[1]GRN_20260331!$H:$H,[1]GRN_20260331!$X:$X,0)</f>
        <v>7.2610294117647064E-5</v>
      </c>
      <c r="AH444" s="143">
        <f t="shared" si="97"/>
        <v>6</v>
      </c>
      <c r="AI444" s="143">
        <f t="shared" si="98"/>
        <v>4.3566176470588239E-4</v>
      </c>
      <c r="AK444" s="144"/>
    </row>
    <row r="445" spans="1:37" x14ac:dyDescent="0.3">
      <c r="A445" s="23">
        <v>439</v>
      </c>
      <c r="B445" s="23"/>
      <c r="C445" s="23"/>
      <c r="D445" s="74" t="s">
        <v>661</v>
      </c>
      <c r="E445" s="74" t="s">
        <v>984</v>
      </c>
      <c r="F445" s="23">
        <v>1</v>
      </c>
      <c r="G445" s="23" t="s">
        <v>30</v>
      </c>
      <c r="H445" s="23" t="s">
        <v>31</v>
      </c>
      <c r="I445" s="74" t="s">
        <v>792</v>
      </c>
      <c r="J445" s="23" t="s">
        <v>793</v>
      </c>
      <c r="K445" s="23" t="s">
        <v>794</v>
      </c>
      <c r="L445" s="88">
        <v>6</v>
      </c>
      <c r="M445" s="23" t="s">
        <v>34</v>
      </c>
      <c r="N445" s="74" t="s">
        <v>52</v>
      </c>
      <c r="O445" s="23" t="s">
        <v>53</v>
      </c>
      <c r="P445" s="89" t="s">
        <v>54</v>
      </c>
      <c r="Q445" s="50"/>
      <c r="R445" s="51" t="s">
        <v>669</v>
      </c>
      <c r="S445" s="23"/>
      <c r="U445" s="140" t="str">
        <f t="shared" si="94"/>
        <v>Fastener</v>
      </c>
      <c r="V445" s="140" t="str">
        <f t="shared" si="95"/>
        <v>F2101081003</v>
      </c>
      <c r="W445" s="140" t="s">
        <v>1472</v>
      </c>
      <c r="X445" s="140" t="s">
        <v>1469</v>
      </c>
      <c r="Y445" s="140" t="s">
        <v>1615</v>
      </c>
      <c r="Z445" s="143">
        <f>_xlfn.XLOOKUP((W445&amp;V445),[1]GRN_20260331!$H:$H,[1]GRN_20260331!$W:$W,0)</f>
        <v>9.9999999999999985E-3</v>
      </c>
      <c r="AA445" s="143" t="str">
        <f t="shared" si="99"/>
        <v>USD</v>
      </c>
      <c r="AB445" s="143">
        <f t="shared" si="100"/>
        <v>1</v>
      </c>
      <c r="AC445" s="143">
        <f t="shared" si="101"/>
        <v>9.9999999999999985E-3</v>
      </c>
      <c r="AD445" s="143">
        <f t="shared" si="96"/>
        <v>6</v>
      </c>
      <c r="AE445" s="143">
        <f t="shared" si="102"/>
        <v>5.9999999999999991E-2</v>
      </c>
      <c r="AG445" s="143">
        <f>_xlfn.XLOOKUP((W445&amp;V445),[1]GRN_20260331!$H:$H,[1]GRN_20260331!$X:$X,0)</f>
        <v>7.2610294117647064E-5</v>
      </c>
      <c r="AH445" s="143">
        <f t="shared" si="97"/>
        <v>6</v>
      </c>
      <c r="AI445" s="143">
        <f t="shared" si="98"/>
        <v>4.3566176470588239E-4</v>
      </c>
      <c r="AK445" s="144"/>
    </row>
    <row r="446" spans="1:37" x14ac:dyDescent="0.3">
      <c r="A446" s="23">
        <v>440</v>
      </c>
      <c r="B446" s="23"/>
      <c r="C446" s="23"/>
      <c r="D446" s="74" t="s">
        <v>661</v>
      </c>
      <c r="E446" s="74" t="s">
        <v>984</v>
      </c>
      <c r="F446" s="23">
        <v>1</v>
      </c>
      <c r="G446" s="23" t="s">
        <v>30</v>
      </c>
      <c r="H446" s="23" t="s">
        <v>31</v>
      </c>
      <c r="I446" s="74" t="s">
        <v>776</v>
      </c>
      <c r="J446" s="23" t="s">
        <v>777</v>
      </c>
      <c r="K446" s="23" t="s">
        <v>778</v>
      </c>
      <c r="L446" s="88">
        <v>6</v>
      </c>
      <c r="M446" s="23" t="s">
        <v>34</v>
      </c>
      <c r="N446" s="74" t="s">
        <v>52</v>
      </c>
      <c r="O446" s="23" t="s">
        <v>53</v>
      </c>
      <c r="P446" s="89" t="s">
        <v>54</v>
      </c>
      <c r="Q446" s="50"/>
      <c r="R446" s="51" t="s">
        <v>669</v>
      </c>
      <c r="S446" s="23"/>
      <c r="U446" s="140" t="str">
        <f t="shared" si="94"/>
        <v>Fastener</v>
      </c>
      <c r="V446" s="140" t="str">
        <f t="shared" si="95"/>
        <v>F0103066004</v>
      </c>
      <c r="W446" s="140" t="s">
        <v>1472</v>
      </c>
      <c r="X446" s="140" t="s">
        <v>1469</v>
      </c>
      <c r="Y446" s="140" t="s">
        <v>1615</v>
      </c>
      <c r="Z446" s="143">
        <f>_xlfn.XLOOKUP((W446&amp;V446),[1]GRN_20260331!$H:$H,[1]GRN_20260331!$W:$W,0)</f>
        <v>0.06</v>
      </c>
      <c r="AA446" s="143" t="str">
        <f t="shared" si="99"/>
        <v>USD</v>
      </c>
      <c r="AB446" s="143">
        <f t="shared" si="100"/>
        <v>1</v>
      </c>
      <c r="AC446" s="143">
        <f t="shared" si="101"/>
        <v>0.06</v>
      </c>
      <c r="AD446" s="143">
        <f t="shared" si="96"/>
        <v>6</v>
      </c>
      <c r="AE446" s="143">
        <f t="shared" si="102"/>
        <v>0.36</v>
      </c>
      <c r="AG446" s="143">
        <f>_xlfn.XLOOKUP((W446&amp;V446),[1]GRN_20260331!$H:$H,[1]GRN_20260331!$X:$X,0)</f>
        <v>4.357172058823529E-4</v>
      </c>
      <c r="AH446" s="143">
        <f t="shared" si="97"/>
        <v>6</v>
      </c>
      <c r="AI446" s="143">
        <f t="shared" si="98"/>
        <v>2.6143032352941176E-3</v>
      </c>
      <c r="AK446" s="144"/>
    </row>
    <row r="447" spans="1:37" x14ac:dyDescent="0.3">
      <c r="A447" s="23">
        <v>441</v>
      </c>
      <c r="B447" s="23"/>
      <c r="C447" s="23"/>
      <c r="D447" s="74" t="s">
        <v>661</v>
      </c>
      <c r="E447" s="74" t="s">
        <v>985</v>
      </c>
      <c r="F447" s="23">
        <v>1</v>
      </c>
      <c r="G447" s="23" t="s">
        <v>30</v>
      </c>
      <c r="H447" s="23" t="s">
        <v>31</v>
      </c>
      <c r="I447" s="74" t="s">
        <v>799</v>
      </c>
      <c r="J447" s="23" t="s">
        <v>800</v>
      </c>
      <c r="K447" s="23" t="s">
        <v>801</v>
      </c>
      <c r="L447" s="88">
        <v>6</v>
      </c>
      <c r="M447" s="23" t="s">
        <v>34</v>
      </c>
      <c r="N447" s="74" t="s">
        <v>52</v>
      </c>
      <c r="O447" s="23" t="s">
        <v>53</v>
      </c>
      <c r="P447" s="89" t="s">
        <v>54</v>
      </c>
      <c r="Q447" s="50"/>
      <c r="R447" s="51" t="s">
        <v>669</v>
      </c>
      <c r="S447" s="23"/>
      <c r="U447" s="140" t="str">
        <f t="shared" si="94"/>
        <v>Fastener</v>
      </c>
      <c r="V447" s="140" t="str">
        <f t="shared" si="95"/>
        <v>Y0301011074</v>
      </c>
      <c r="W447" s="140" t="s">
        <v>1472</v>
      </c>
      <c r="X447" s="140" t="s">
        <v>1469</v>
      </c>
      <c r="Y447" s="140" t="s">
        <v>1615</v>
      </c>
      <c r="Z447" s="143">
        <f>_xlfn.XLOOKUP((W447&amp;V447),[1]GRN_20260331!$H:$H,[1]GRN_20260331!$W:$W,0)</f>
        <v>0.06</v>
      </c>
      <c r="AA447" s="143" t="str">
        <f t="shared" si="99"/>
        <v>USD</v>
      </c>
      <c r="AB447" s="143">
        <f t="shared" si="100"/>
        <v>1</v>
      </c>
      <c r="AC447" s="143">
        <f t="shared" si="101"/>
        <v>0.06</v>
      </c>
      <c r="AD447" s="143">
        <f t="shared" si="96"/>
        <v>6</v>
      </c>
      <c r="AE447" s="143">
        <f t="shared" si="102"/>
        <v>0.36</v>
      </c>
      <c r="AG447" s="143">
        <f>_xlfn.XLOOKUP((W447&amp;V447),[1]GRN_20260331!$H:$H,[1]GRN_20260331!$X:$X,0)</f>
        <v>4.2933809523809522E-4</v>
      </c>
      <c r="AH447" s="143">
        <f t="shared" si="97"/>
        <v>6</v>
      </c>
      <c r="AI447" s="143">
        <f t="shared" si="98"/>
        <v>2.5760285714285713E-3</v>
      </c>
      <c r="AK447" s="144"/>
    </row>
    <row r="448" spans="1:37" x14ac:dyDescent="0.3">
      <c r="A448" s="23">
        <v>442</v>
      </c>
      <c r="B448" s="23"/>
      <c r="C448" s="23"/>
      <c r="D448" s="74" t="s">
        <v>661</v>
      </c>
      <c r="E448" s="74" t="s">
        <v>985</v>
      </c>
      <c r="F448" s="23">
        <v>1</v>
      </c>
      <c r="G448" s="23" t="s">
        <v>30</v>
      </c>
      <c r="H448" s="23" t="s">
        <v>31</v>
      </c>
      <c r="I448" s="74" t="s">
        <v>986</v>
      </c>
      <c r="J448" s="23" t="s">
        <v>987</v>
      </c>
      <c r="K448" s="23" t="s">
        <v>988</v>
      </c>
      <c r="L448" s="88">
        <v>3</v>
      </c>
      <c r="M448" s="23" t="s">
        <v>34</v>
      </c>
      <c r="N448" s="74" t="s">
        <v>52</v>
      </c>
      <c r="O448" s="23" t="s">
        <v>53</v>
      </c>
      <c r="P448" s="89" t="s">
        <v>54</v>
      </c>
      <c r="Q448" s="50"/>
      <c r="R448" s="51" t="s">
        <v>669</v>
      </c>
      <c r="S448" s="23"/>
      <c r="U448" s="140" t="str">
        <f t="shared" si="94"/>
        <v>Fastener</v>
      </c>
      <c r="V448" s="140" t="str">
        <f t="shared" si="95"/>
        <v>F2101012005</v>
      </c>
      <c r="W448" s="140" t="s">
        <v>1472</v>
      </c>
      <c r="X448" s="140" t="s">
        <v>1469</v>
      </c>
      <c r="Y448" s="140" t="s">
        <v>1615</v>
      </c>
      <c r="Z448" s="143">
        <f>_xlfn.XLOOKUP((W448&amp;V448),[1]GRN_20260331!$H:$H,[1]GRN_20260331!$W:$W,0)</f>
        <v>0.06</v>
      </c>
      <c r="AA448" s="143" t="str">
        <f t="shared" si="99"/>
        <v>USD</v>
      </c>
      <c r="AB448" s="143">
        <f t="shared" si="100"/>
        <v>1</v>
      </c>
      <c r="AC448" s="143">
        <f t="shared" si="101"/>
        <v>0.06</v>
      </c>
      <c r="AD448" s="143">
        <f t="shared" si="96"/>
        <v>3</v>
      </c>
      <c r="AE448" s="143">
        <f t="shared" si="102"/>
        <v>0.18</v>
      </c>
      <c r="AG448" s="143">
        <f>_xlfn.XLOOKUP((W448&amp;V448),[1]GRN_20260331!$H:$H,[1]GRN_20260331!$X:$X,0)</f>
        <v>3.8985873015873017E-4</v>
      </c>
      <c r="AH448" s="143">
        <f t="shared" si="97"/>
        <v>3</v>
      </c>
      <c r="AI448" s="143">
        <f t="shared" si="98"/>
        <v>1.1695761904761905E-3</v>
      </c>
      <c r="AK448" s="144"/>
    </row>
    <row r="449" spans="1:37" x14ac:dyDescent="0.3">
      <c r="A449" s="23">
        <v>443</v>
      </c>
      <c r="B449" s="23"/>
      <c r="C449" s="23"/>
      <c r="D449" s="74" t="s">
        <v>661</v>
      </c>
      <c r="E449" s="74" t="s">
        <v>989</v>
      </c>
      <c r="F449" s="23">
        <v>1</v>
      </c>
      <c r="G449" s="23" t="s">
        <v>30</v>
      </c>
      <c r="H449" s="23" t="s">
        <v>31</v>
      </c>
      <c r="I449" s="74" t="s">
        <v>871</v>
      </c>
      <c r="J449" s="23" t="s">
        <v>872</v>
      </c>
      <c r="K449" s="23" t="s">
        <v>873</v>
      </c>
      <c r="L449" s="88">
        <v>2</v>
      </c>
      <c r="M449" s="23" t="s">
        <v>34</v>
      </c>
      <c r="N449" s="74" t="s">
        <v>52</v>
      </c>
      <c r="O449" s="23" t="s">
        <v>53</v>
      </c>
      <c r="P449" s="89" t="s">
        <v>54</v>
      </c>
      <c r="Q449" s="50"/>
      <c r="R449" s="51" t="s">
        <v>669</v>
      </c>
      <c r="S449" s="23"/>
      <c r="U449" s="140" t="str">
        <f t="shared" si="94"/>
        <v>Fastener</v>
      </c>
      <c r="V449" s="140" t="str">
        <f t="shared" si="95"/>
        <v>F2101059005</v>
      </c>
      <c r="W449" s="140" t="s">
        <v>1472</v>
      </c>
      <c r="X449" s="140" t="s">
        <v>1469</v>
      </c>
      <c r="Y449" s="140" t="s">
        <v>1615</v>
      </c>
      <c r="Z449" s="143">
        <f>_xlfn.XLOOKUP((W449&amp;V449),[1]GRN_20260331!$H:$H,[1]GRN_20260331!$W:$W,0)</f>
        <v>0.12000000000000001</v>
      </c>
      <c r="AA449" s="143" t="str">
        <f t="shared" si="99"/>
        <v>USD</v>
      </c>
      <c r="AB449" s="143">
        <f t="shared" si="100"/>
        <v>1</v>
      </c>
      <c r="AC449" s="143">
        <f t="shared" si="101"/>
        <v>0.12000000000000001</v>
      </c>
      <c r="AD449" s="143">
        <f t="shared" si="96"/>
        <v>2</v>
      </c>
      <c r="AE449" s="143">
        <f t="shared" si="102"/>
        <v>0.24000000000000002</v>
      </c>
      <c r="AG449" s="143">
        <f>_xlfn.XLOOKUP((W449&amp;V449),[1]GRN_20260331!$H:$H,[1]GRN_20260331!$X:$X,0)</f>
        <v>8.7181541666666673E-4</v>
      </c>
      <c r="AH449" s="143">
        <f t="shared" si="97"/>
        <v>2</v>
      </c>
      <c r="AI449" s="143">
        <f t="shared" si="98"/>
        <v>1.7436308333333335E-3</v>
      </c>
      <c r="AK449" s="144"/>
    </row>
    <row r="450" spans="1:37" x14ac:dyDescent="0.3">
      <c r="A450" s="23">
        <v>444</v>
      </c>
      <c r="B450" s="23"/>
      <c r="C450" s="23"/>
      <c r="D450" s="74" t="s">
        <v>661</v>
      </c>
      <c r="E450" s="74" t="s">
        <v>989</v>
      </c>
      <c r="F450" s="23">
        <v>1</v>
      </c>
      <c r="G450" s="23" t="s">
        <v>30</v>
      </c>
      <c r="H450" s="23" t="s">
        <v>31</v>
      </c>
      <c r="I450" s="74" t="s">
        <v>852</v>
      </c>
      <c r="J450" s="23" t="s">
        <v>853</v>
      </c>
      <c r="K450" s="23" t="s">
        <v>854</v>
      </c>
      <c r="L450" s="88">
        <v>4</v>
      </c>
      <c r="M450" s="23" t="s">
        <v>34</v>
      </c>
      <c r="N450" s="74" t="s">
        <v>52</v>
      </c>
      <c r="O450" s="23" t="s">
        <v>53</v>
      </c>
      <c r="P450" s="89" t="s">
        <v>54</v>
      </c>
      <c r="Q450" s="50"/>
      <c r="R450" s="51" t="s">
        <v>669</v>
      </c>
      <c r="S450" s="23"/>
      <c r="U450" s="140" t="str">
        <f t="shared" si="94"/>
        <v>Fastener</v>
      </c>
      <c r="V450" s="140" t="str">
        <f t="shared" si="95"/>
        <v>Y0301020009</v>
      </c>
      <c r="W450" s="140" t="s">
        <v>1472</v>
      </c>
      <c r="X450" s="140" t="s">
        <v>1469</v>
      </c>
      <c r="Y450" s="140" t="s">
        <v>1615</v>
      </c>
      <c r="Z450" s="143">
        <f>_xlfn.XLOOKUP((W450&amp;V450),[1]GRN_20260331!$H:$H,[1]GRN_20260331!$W:$W,0)</f>
        <v>0.02</v>
      </c>
      <c r="AA450" s="143" t="str">
        <f t="shared" si="99"/>
        <v>USD</v>
      </c>
      <c r="AB450" s="143">
        <f t="shared" si="100"/>
        <v>1</v>
      </c>
      <c r="AC450" s="143">
        <f t="shared" si="101"/>
        <v>0.02</v>
      </c>
      <c r="AD450" s="143">
        <f t="shared" si="96"/>
        <v>4</v>
      </c>
      <c r="AE450" s="143">
        <f t="shared" si="102"/>
        <v>0.08</v>
      </c>
      <c r="AG450" s="143">
        <f>_xlfn.XLOOKUP((W450&amp;V450),[1]GRN_20260331!$H:$H,[1]GRN_20260331!$X:$X,0)</f>
        <v>1.4527027027027027E-4</v>
      </c>
      <c r="AH450" s="143">
        <f t="shared" si="97"/>
        <v>4</v>
      </c>
      <c r="AI450" s="143">
        <f t="shared" si="98"/>
        <v>5.8108108108108109E-4</v>
      </c>
      <c r="AK450" s="144"/>
    </row>
    <row r="451" spans="1:37" x14ac:dyDescent="0.3">
      <c r="A451" s="23">
        <v>445</v>
      </c>
      <c r="B451" s="23"/>
      <c r="C451" s="23"/>
      <c r="D451" s="74" t="s">
        <v>661</v>
      </c>
      <c r="E451" s="74" t="s">
        <v>989</v>
      </c>
      <c r="F451" s="23">
        <v>1</v>
      </c>
      <c r="G451" s="23" t="s">
        <v>30</v>
      </c>
      <c r="H451" s="23" t="s">
        <v>31</v>
      </c>
      <c r="I451" s="74" t="s">
        <v>874</v>
      </c>
      <c r="J451" s="23" t="s">
        <v>875</v>
      </c>
      <c r="K451" s="23" t="s">
        <v>876</v>
      </c>
      <c r="L451" s="88">
        <v>2</v>
      </c>
      <c r="M451" s="23" t="s">
        <v>34</v>
      </c>
      <c r="N451" s="74" t="s">
        <v>52</v>
      </c>
      <c r="O451" s="23" t="s">
        <v>53</v>
      </c>
      <c r="P451" s="89" t="s">
        <v>54</v>
      </c>
      <c r="Q451" s="50"/>
      <c r="R451" s="51" t="s">
        <v>669</v>
      </c>
      <c r="S451" s="23"/>
      <c r="U451" s="140" t="str">
        <f t="shared" si="94"/>
        <v>Fastener</v>
      </c>
      <c r="V451" s="140" t="str">
        <f t="shared" si="95"/>
        <v>Y0301020026</v>
      </c>
      <c r="W451" s="140" t="s">
        <v>1472</v>
      </c>
      <c r="X451" s="140" t="s">
        <v>1469</v>
      </c>
      <c r="Y451" s="140" t="s">
        <v>1615</v>
      </c>
      <c r="Z451" s="143">
        <f>_xlfn.XLOOKUP((W451&amp;V451),[1]GRN_20260331!$H:$H,[1]GRN_20260331!$W:$W,0)</f>
        <v>0.01</v>
      </c>
      <c r="AA451" s="143" t="str">
        <f t="shared" si="99"/>
        <v>USD</v>
      </c>
      <c r="AB451" s="143">
        <f t="shared" si="100"/>
        <v>1</v>
      </c>
      <c r="AC451" s="143">
        <f t="shared" si="101"/>
        <v>0.01</v>
      </c>
      <c r="AD451" s="143">
        <f t="shared" si="96"/>
        <v>2</v>
      </c>
      <c r="AE451" s="143">
        <f t="shared" si="102"/>
        <v>0.02</v>
      </c>
      <c r="AG451" s="143">
        <f>_xlfn.XLOOKUP((W451&amp;V451),[1]GRN_20260331!$H:$H,[1]GRN_20260331!$X:$X,0)</f>
        <v>7.2699652777777785E-5</v>
      </c>
      <c r="AH451" s="143">
        <f t="shared" si="97"/>
        <v>2</v>
      </c>
      <c r="AI451" s="143">
        <f t="shared" si="98"/>
        <v>1.4539930555555557E-4</v>
      </c>
      <c r="AK451" s="144"/>
    </row>
    <row r="452" spans="1:37" x14ac:dyDescent="0.3">
      <c r="A452" s="23">
        <v>446</v>
      </c>
      <c r="B452" s="23"/>
      <c r="C452" s="23"/>
      <c r="D452" s="74" t="s">
        <v>661</v>
      </c>
      <c r="E452" s="74" t="s">
        <v>989</v>
      </c>
      <c r="F452" s="23">
        <v>1</v>
      </c>
      <c r="G452" s="23" t="s">
        <v>30</v>
      </c>
      <c r="H452" s="23" t="s">
        <v>31</v>
      </c>
      <c r="I452" s="74" t="s">
        <v>877</v>
      </c>
      <c r="J452" s="23" t="s">
        <v>878</v>
      </c>
      <c r="K452" s="23" t="s">
        <v>879</v>
      </c>
      <c r="L452" s="88">
        <v>2</v>
      </c>
      <c r="M452" s="23" t="s">
        <v>34</v>
      </c>
      <c r="N452" s="74" t="s">
        <v>52</v>
      </c>
      <c r="O452" s="23" t="s">
        <v>53</v>
      </c>
      <c r="P452" s="89" t="s">
        <v>54</v>
      </c>
      <c r="Q452" s="50"/>
      <c r="R452" s="51" t="s">
        <v>669</v>
      </c>
      <c r="S452" s="23"/>
      <c r="U452" s="140" t="str">
        <f t="shared" si="94"/>
        <v>Fastener</v>
      </c>
      <c r="V452" s="140" t="str">
        <f t="shared" si="95"/>
        <v>Y0301012011</v>
      </c>
      <c r="W452" s="140" t="s">
        <v>1472</v>
      </c>
      <c r="X452" s="140" t="s">
        <v>1469</v>
      </c>
      <c r="Y452" s="140" t="s">
        <v>1615</v>
      </c>
      <c r="Z452" s="143">
        <f>_xlfn.XLOOKUP((W452&amp;V452),[1]GRN_20260331!$H:$H,[1]GRN_20260331!$W:$W,0)</f>
        <v>0.08</v>
      </c>
      <c r="AA452" s="143" t="str">
        <f t="shared" si="99"/>
        <v>USD</v>
      </c>
      <c r="AB452" s="143">
        <f t="shared" si="100"/>
        <v>1</v>
      </c>
      <c r="AC452" s="143">
        <f t="shared" si="101"/>
        <v>0.08</v>
      </c>
      <c r="AD452" s="143">
        <f t="shared" si="96"/>
        <v>2</v>
      </c>
      <c r="AE452" s="143">
        <f t="shared" si="102"/>
        <v>0.16</v>
      </c>
      <c r="AG452" s="143">
        <f>_xlfn.XLOOKUP((W452&amp;V452),[1]GRN_20260331!$H:$H,[1]GRN_20260331!$X:$X,0)</f>
        <v>5.8143749999999992E-4</v>
      </c>
      <c r="AH452" s="143">
        <f t="shared" si="97"/>
        <v>2</v>
      </c>
      <c r="AI452" s="143">
        <f t="shared" si="98"/>
        <v>1.1628749999999998E-3</v>
      </c>
      <c r="AK452" s="144"/>
    </row>
    <row r="453" spans="1:37" x14ac:dyDescent="0.3">
      <c r="A453" s="23">
        <v>447</v>
      </c>
      <c r="B453" s="23"/>
      <c r="C453" s="23"/>
      <c r="D453" s="74" t="s">
        <v>661</v>
      </c>
      <c r="E453" s="74" t="s">
        <v>990</v>
      </c>
      <c r="F453" s="23">
        <v>1</v>
      </c>
      <c r="G453" s="23" t="s">
        <v>30</v>
      </c>
      <c r="H453" s="23" t="s">
        <v>31</v>
      </c>
      <c r="I453" s="74" t="s">
        <v>832</v>
      </c>
      <c r="J453" s="23" t="s">
        <v>833</v>
      </c>
      <c r="K453" s="23" t="s">
        <v>834</v>
      </c>
      <c r="L453" s="88">
        <v>8</v>
      </c>
      <c r="M453" s="23" t="s">
        <v>34</v>
      </c>
      <c r="N453" s="74" t="s">
        <v>52</v>
      </c>
      <c r="O453" s="23" t="s">
        <v>53</v>
      </c>
      <c r="P453" s="89" t="s">
        <v>54</v>
      </c>
      <c r="Q453" s="50"/>
      <c r="R453" s="51" t="s">
        <v>669</v>
      </c>
      <c r="S453" s="23"/>
      <c r="U453" s="140" t="str">
        <f t="shared" si="94"/>
        <v>Fastener</v>
      </c>
      <c r="V453" s="140" t="str">
        <f t="shared" si="95"/>
        <v>F210103004</v>
      </c>
      <c r="W453" s="140" t="s">
        <v>1472</v>
      </c>
      <c r="X453" s="140" t="s">
        <v>1469</v>
      </c>
      <c r="Y453" s="140" t="s">
        <v>1615</v>
      </c>
      <c r="Z453" s="143">
        <f>_xlfn.XLOOKUP((W453&amp;V453),[1]GRN_20260331!$H:$H,[1]GRN_20260331!$W:$W,0)</f>
        <v>0.03</v>
      </c>
      <c r="AA453" s="143" t="str">
        <f t="shared" si="99"/>
        <v>USD</v>
      </c>
      <c r="AB453" s="143">
        <f t="shared" si="100"/>
        <v>1</v>
      </c>
      <c r="AC453" s="143">
        <f t="shared" si="101"/>
        <v>0.03</v>
      </c>
      <c r="AD453" s="143">
        <f t="shared" si="96"/>
        <v>8</v>
      </c>
      <c r="AE453" s="143">
        <f t="shared" si="102"/>
        <v>0.24</v>
      </c>
      <c r="AG453" s="143">
        <f>_xlfn.XLOOKUP((W453&amp;V453),[1]GRN_20260331!$H:$H,[1]GRN_20260331!$X:$X,0)</f>
        <v>2.1464353448275863E-4</v>
      </c>
      <c r="AH453" s="143">
        <f t="shared" si="97"/>
        <v>8</v>
      </c>
      <c r="AI453" s="143">
        <f t="shared" si="98"/>
        <v>1.717148275862069E-3</v>
      </c>
      <c r="AK453" s="144"/>
    </row>
    <row r="454" spans="1:37" x14ac:dyDescent="0.3">
      <c r="A454" s="23">
        <v>448</v>
      </c>
      <c r="B454" s="23"/>
      <c r="C454" s="23"/>
      <c r="D454" s="74" t="s">
        <v>661</v>
      </c>
      <c r="E454" s="74" t="s">
        <v>990</v>
      </c>
      <c r="F454" s="23">
        <v>1</v>
      </c>
      <c r="G454" s="23" t="s">
        <v>30</v>
      </c>
      <c r="H454" s="23" t="s">
        <v>31</v>
      </c>
      <c r="I454" s="74" t="s">
        <v>835</v>
      </c>
      <c r="J454" s="23" t="s">
        <v>836</v>
      </c>
      <c r="K454" s="23" t="s">
        <v>837</v>
      </c>
      <c r="L454" s="88">
        <v>2</v>
      </c>
      <c r="M454" s="23" t="s">
        <v>34</v>
      </c>
      <c r="N454" s="74" t="s">
        <v>52</v>
      </c>
      <c r="O454" s="23" t="s">
        <v>53</v>
      </c>
      <c r="P454" s="89" t="s">
        <v>54</v>
      </c>
      <c r="Q454" s="50"/>
      <c r="R454" s="51" t="s">
        <v>669</v>
      </c>
      <c r="S454" s="23"/>
      <c r="U454" s="140" t="str">
        <f t="shared" si="94"/>
        <v>Fastener</v>
      </c>
      <c r="V454" s="140" t="str">
        <f t="shared" si="95"/>
        <v>F2101002014</v>
      </c>
      <c r="W454" s="140" t="s">
        <v>1472</v>
      </c>
      <c r="X454" s="140" t="s">
        <v>1469</v>
      </c>
      <c r="Y454" s="140" t="s">
        <v>1615</v>
      </c>
      <c r="Z454" s="143">
        <f>_xlfn.XLOOKUP((W454&amp;V454),[1]GRN_20260331!$H:$H,[1]GRN_20260331!$W:$W,0)</f>
        <v>0.01</v>
      </c>
      <c r="AA454" s="143" t="str">
        <f t="shared" si="99"/>
        <v>USD</v>
      </c>
      <c r="AB454" s="143">
        <f t="shared" si="100"/>
        <v>1</v>
      </c>
      <c r="AC454" s="143">
        <f t="shared" si="101"/>
        <v>0.01</v>
      </c>
      <c r="AD454" s="143">
        <f t="shared" si="96"/>
        <v>2</v>
      </c>
      <c r="AE454" s="143">
        <f t="shared" si="102"/>
        <v>0.02</v>
      </c>
      <c r="AG454" s="143">
        <f>_xlfn.XLOOKUP((W454&amp;V454),[1]GRN_20260331!$H:$H,[1]GRN_20260331!$X:$X,0)</f>
        <v>7.2610294117647064E-5</v>
      </c>
      <c r="AH454" s="143">
        <f t="shared" si="97"/>
        <v>2</v>
      </c>
      <c r="AI454" s="143">
        <f t="shared" si="98"/>
        <v>1.4522058823529413E-4</v>
      </c>
      <c r="AK454" s="144"/>
    </row>
    <row r="455" spans="1:37" x14ac:dyDescent="0.3">
      <c r="A455" s="23">
        <v>449</v>
      </c>
      <c r="B455" s="23"/>
      <c r="C455" s="23"/>
      <c r="D455" s="74" t="s">
        <v>661</v>
      </c>
      <c r="E455" s="74" t="s">
        <v>990</v>
      </c>
      <c r="F455" s="23">
        <v>1</v>
      </c>
      <c r="G455" s="23" t="s">
        <v>30</v>
      </c>
      <c r="H455" s="23" t="s">
        <v>31</v>
      </c>
      <c r="I455" s="74" t="s">
        <v>991</v>
      </c>
      <c r="J455" s="23" t="s">
        <v>992</v>
      </c>
      <c r="K455" s="23" t="s">
        <v>993</v>
      </c>
      <c r="L455" s="88">
        <v>2</v>
      </c>
      <c r="M455" s="23" t="s">
        <v>34</v>
      </c>
      <c r="N455" s="74" t="s">
        <v>52</v>
      </c>
      <c r="O455" s="23" t="s">
        <v>53</v>
      </c>
      <c r="P455" s="89" t="s">
        <v>54</v>
      </c>
      <c r="Q455" s="50"/>
      <c r="R455" s="51" t="s">
        <v>669</v>
      </c>
      <c r="S455" s="23"/>
      <c r="U455" s="140" t="str">
        <f t="shared" si="94"/>
        <v>Fastener</v>
      </c>
      <c r="V455" s="140" t="str">
        <f t="shared" si="95"/>
        <v>F2101051043</v>
      </c>
      <c r="W455" s="140" t="s">
        <v>1472</v>
      </c>
      <c r="X455" s="140" t="s">
        <v>1469</v>
      </c>
      <c r="Y455" s="140" t="s">
        <v>1615</v>
      </c>
      <c r="Z455" s="143">
        <f>_xlfn.XLOOKUP((W455&amp;V455),[1]GRN_20260331!$H:$H,[1]GRN_20260331!$W:$W,0)</f>
        <v>0.01</v>
      </c>
      <c r="AA455" s="143" t="str">
        <f t="shared" si="99"/>
        <v>USD</v>
      </c>
      <c r="AB455" s="143">
        <f t="shared" si="100"/>
        <v>1</v>
      </c>
      <c r="AC455" s="143">
        <f t="shared" si="101"/>
        <v>0.01</v>
      </c>
      <c r="AD455" s="143">
        <f t="shared" si="96"/>
        <v>2</v>
      </c>
      <c r="AE455" s="143">
        <f t="shared" si="102"/>
        <v>0.02</v>
      </c>
      <c r="AG455" s="143">
        <f>_xlfn.XLOOKUP((W455&amp;V455),[1]GRN_20260331!$H:$H,[1]GRN_20260331!$X:$X,0)</f>
        <v>2.5000000000000001E-4</v>
      </c>
      <c r="AH455" s="143">
        <f t="shared" si="97"/>
        <v>2</v>
      </c>
      <c r="AI455" s="143">
        <f t="shared" si="98"/>
        <v>5.0000000000000001E-4</v>
      </c>
      <c r="AK455" s="144"/>
    </row>
    <row r="456" spans="1:37" x14ac:dyDescent="0.3">
      <c r="A456" s="23">
        <v>450</v>
      </c>
      <c r="B456" s="23"/>
      <c r="C456" s="23"/>
      <c r="D456" s="74" t="s">
        <v>661</v>
      </c>
      <c r="E456" s="74" t="s">
        <v>994</v>
      </c>
      <c r="F456" s="23">
        <v>1</v>
      </c>
      <c r="G456" s="23" t="s">
        <v>30</v>
      </c>
      <c r="H456" s="23" t="s">
        <v>31</v>
      </c>
      <c r="I456" s="74" t="s">
        <v>740</v>
      </c>
      <c r="J456" s="23" t="s">
        <v>741</v>
      </c>
      <c r="K456" s="23" t="s">
        <v>742</v>
      </c>
      <c r="L456" s="88">
        <v>4</v>
      </c>
      <c r="M456" s="23" t="s">
        <v>34</v>
      </c>
      <c r="N456" s="74" t="s">
        <v>52</v>
      </c>
      <c r="O456" s="23" t="s">
        <v>53</v>
      </c>
      <c r="P456" s="89" t="s">
        <v>54</v>
      </c>
      <c r="Q456" s="50"/>
      <c r="R456" s="51" t="s">
        <v>669</v>
      </c>
      <c r="S456" s="23"/>
      <c r="U456" s="140" t="str">
        <f t="shared" ref="U456:U476" si="103">TRIM(D456)</f>
        <v>Fastener</v>
      </c>
      <c r="V456" s="140" t="str">
        <f t="shared" ref="V456:V476" si="104">IF(U456="Seat-Option",LEFT(I456,18),TRIM(I456))</f>
        <v>F210103010</v>
      </c>
      <c r="W456" s="140" t="s">
        <v>1472</v>
      </c>
      <c r="X456" s="140" t="s">
        <v>1469</v>
      </c>
      <c r="Y456" s="140" t="s">
        <v>1615</v>
      </c>
      <c r="Z456" s="143">
        <f>_xlfn.XLOOKUP((W456&amp;V456),[1]GRN_20260331!$H:$H,[1]GRN_20260331!$W:$W,0)</f>
        <v>0.02</v>
      </c>
      <c r="AA456" s="143" t="str">
        <f t="shared" si="99"/>
        <v>USD</v>
      </c>
      <c r="AB456" s="143">
        <f t="shared" si="100"/>
        <v>1</v>
      </c>
      <c r="AC456" s="143">
        <f t="shared" si="101"/>
        <v>0.02</v>
      </c>
      <c r="AD456" s="143">
        <f t="shared" ref="AD456:AD476" si="105">L456</f>
        <v>4</v>
      </c>
      <c r="AE456" s="143">
        <f t="shared" si="102"/>
        <v>0.08</v>
      </c>
      <c r="AG456" s="143">
        <f>_xlfn.XLOOKUP((W456&amp;V456),[1]GRN_20260331!$H:$H,[1]GRN_20260331!$X:$X,0)</f>
        <v>1.4303674055829229E-4</v>
      </c>
      <c r="AH456" s="143">
        <f t="shared" ref="AH456:AH476" si="106">AD456</f>
        <v>4</v>
      </c>
      <c r="AI456" s="143">
        <f t="shared" ref="AI456:AI476" si="107">AG456*AH456</f>
        <v>5.7214696223316917E-4</v>
      </c>
      <c r="AK456" s="144"/>
    </row>
    <row r="457" spans="1:37" x14ac:dyDescent="0.3">
      <c r="A457" s="23">
        <v>451</v>
      </c>
      <c r="B457" s="23"/>
      <c r="C457" s="23"/>
      <c r="D457" s="74" t="s">
        <v>661</v>
      </c>
      <c r="E457" s="74" t="s">
        <v>995</v>
      </c>
      <c r="F457" s="23">
        <v>1</v>
      </c>
      <c r="G457" s="23" t="s">
        <v>30</v>
      </c>
      <c r="H457" s="23" t="s">
        <v>31</v>
      </c>
      <c r="I457" s="74" t="s">
        <v>779</v>
      </c>
      <c r="J457" s="23" t="s">
        <v>780</v>
      </c>
      <c r="K457" s="23" t="s">
        <v>781</v>
      </c>
      <c r="L457" s="88">
        <v>2</v>
      </c>
      <c r="M457" s="23" t="s">
        <v>34</v>
      </c>
      <c r="N457" s="74" t="s">
        <v>52</v>
      </c>
      <c r="O457" s="23" t="s">
        <v>53</v>
      </c>
      <c r="P457" s="89" t="s">
        <v>54</v>
      </c>
      <c r="Q457" s="50"/>
      <c r="R457" s="51" t="s">
        <v>669</v>
      </c>
      <c r="S457" s="23"/>
      <c r="U457" s="140" t="str">
        <f t="shared" si="103"/>
        <v>Fastener</v>
      </c>
      <c r="V457" s="140" t="str">
        <f t="shared" si="104"/>
        <v>Y0301005043</v>
      </c>
      <c r="W457" s="140" t="s">
        <v>1472</v>
      </c>
      <c r="X457" s="140" t="s">
        <v>1469</v>
      </c>
      <c r="Y457" s="140" t="s">
        <v>1615</v>
      </c>
      <c r="Z457" s="143">
        <f>_xlfn.XLOOKUP((W457&amp;V457),[1]GRN_20260331!$H:$H,[1]GRN_20260331!$W:$W,0)</f>
        <v>0.02</v>
      </c>
      <c r="AA457" s="143" t="str">
        <f t="shared" si="99"/>
        <v>USD</v>
      </c>
      <c r="AB457" s="143">
        <f t="shared" si="100"/>
        <v>1</v>
      </c>
      <c r="AC457" s="143">
        <f t="shared" si="101"/>
        <v>0.02</v>
      </c>
      <c r="AD457" s="143">
        <f t="shared" si="105"/>
        <v>2</v>
      </c>
      <c r="AE457" s="143">
        <f t="shared" si="102"/>
        <v>0.04</v>
      </c>
      <c r="AG457" s="143">
        <f>_xlfn.XLOOKUP((W457&amp;V457),[1]GRN_20260331!$H:$H,[1]GRN_20260331!$X:$X,0)</f>
        <v>1.4310344827586207E-4</v>
      </c>
      <c r="AH457" s="143">
        <f t="shared" si="106"/>
        <v>2</v>
      </c>
      <c r="AI457" s="143">
        <f t="shared" si="107"/>
        <v>2.8620689655172414E-4</v>
      </c>
      <c r="AK457" s="144"/>
    </row>
    <row r="458" spans="1:37" x14ac:dyDescent="0.3">
      <c r="A458" s="23">
        <v>452</v>
      </c>
      <c r="B458" s="23"/>
      <c r="C458" s="23"/>
      <c r="D458" s="74" t="s">
        <v>661</v>
      </c>
      <c r="E458" s="74" t="s">
        <v>995</v>
      </c>
      <c r="F458" s="23">
        <v>1</v>
      </c>
      <c r="G458" s="23" t="s">
        <v>30</v>
      </c>
      <c r="H458" s="23" t="s">
        <v>31</v>
      </c>
      <c r="I458" s="74" t="s">
        <v>996</v>
      </c>
      <c r="J458" s="23" t="s">
        <v>997</v>
      </c>
      <c r="K458" s="23" t="s">
        <v>998</v>
      </c>
      <c r="L458" s="88">
        <v>2</v>
      </c>
      <c r="M458" s="23" t="s">
        <v>34</v>
      </c>
      <c r="N458" s="74" t="s">
        <v>52</v>
      </c>
      <c r="O458" s="23" t="s">
        <v>53</v>
      </c>
      <c r="P458" s="89" t="s">
        <v>54</v>
      </c>
      <c r="Q458" s="50"/>
      <c r="R458" s="51" t="s">
        <v>669</v>
      </c>
      <c r="S458" s="23"/>
      <c r="U458" s="140" t="str">
        <f t="shared" si="103"/>
        <v>Fastener</v>
      </c>
      <c r="V458" s="140" t="str">
        <f t="shared" si="104"/>
        <v>F2101081007</v>
      </c>
      <c r="W458" s="140" t="s">
        <v>1472</v>
      </c>
      <c r="X458" s="140" t="s">
        <v>1469</v>
      </c>
      <c r="Y458" s="140" t="s">
        <v>1615</v>
      </c>
      <c r="Z458" s="143">
        <f>_xlfn.XLOOKUP((W458&amp;V458),[1]GRN_20260331!$H:$H,[1]GRN_20260331!$W:$W,0)</f>
        <v>0.01</v>
      </c>
      <c r="AA458" s="143" t="str">
        <f t="shared" si="99"/>
        <v>USD</v>
      </c>
      <c r="AB458" s="143">
        <f t="shared" si="100"/>
        <v>1</v>
      </c>
      <c r="AC458" s="143">
        <f t="shared" si="101"/>
        <v>0.01</v>
      </c>
      <c r="AD458" s="143">
        <f t="shared" si="105"/>
        <v>2</v>
      </c>
      <c r="AE458" s="143">
        <f t="shared" si="102"/>
        <v>0.02</v>
      </c>
      <c r="AG458" s="143">
        <f>_xlfn.XLOOKUP((W458&amp;V458),[1]GRN_20260331!$H:$H,[1]GRN_20260331!$X:$X,0)</f>
        <v>7.2610294117647064E-5</v>
      </c>
      <c r="AH458" s="143">
        <f t="shared" si="106"/>
        <v>2</v>
      </c>
      <c r="AI458" s="143">
        <f t="shared" si="107"/>
        <v>1.4522058823529413E-4</v>
      </c>
      <c r="AK458" s="144"/>
    </row>
    <row r="459" spans="1:37" x14ac:dyDescent="0.3">
      <c r="A459" s="23">
        <v>453</v>
      </c>
      <c r="B459" s="23"/>
      <c r="C459" s="23"/>
      <c r="D459" s="74" t="s">
        <v>661</v>
      </c>
      <c r="E459" s="74" t="s">
        <v>995</v>
      </c>
      <c r="F459" s="23">
        <v>1</v>
      </c>
      <c r="G459" s="23" t="s">
        <v>30</v>
      </c>
      <c r="H459" s="23" t="s">
        <v>31</v>
      </c>
      <c r="I459" s="74" t="s">
        <v>740</v>
      </c>
      <c r="J459" s="23" t="s">
        <v>741</v>
      </c>
      <c r="K459" s="23" t="s">
        <v>742</v>
      </c>
      <c r="L459" s="88">
        <v>12</v>
      </c>
      <c r="M459" s="23" t="s">
        <v>34</v>
      </c>
      <c r="N459" s="74" t="s">
        <v>52</v>
      </c>
      <c r="O459" s="23" t="s">
        <v>53</v>
      </c>
      <c r="P459" s="89" t="s">
        <v>54</v>
      </c>
      <c r="Q459" s="50"/>
      <c r="R459" s="51" t="s">
        <v>669</v>
      </c>
      <c r="S459" s="23"/>
      <c r="U459" s="140" t="str">
        <f t="shared" si="103"/>
        <v>Fastener</v>
      </c>
      <c r="V459" s="140" t="str">
        <f t="shared" si="104"/>
        <v>F210103010</v>
      </c>
      <c r="W459" s="140" t="s">
        <v>1472</v>
      </c>
      <c r="X459" s="140" t="s">
        <v>1469</v>
      </c>
      <c r="Y459" s="140" t="s">
        <v>1615</v>
      </c>
      <c r="Z459" s="143">
        <f>_xlfn.XLOOKUP((W459&amp;V459),[1]GRN_20260331!$H:$H,[1]GRN_20260331!$W:$W,0)</f>
        <v>0.02</v>
      </c>
      <c r="AA459" s="143" t="str">
        <f t="shared" si="99"/>
        <v>USD</v>
      </c>
      <c r="AB459" s="143">
        <f t="shared" si="100"/>
        <v>1</v>
      </c>
      <c r="AC459" s="143">
        <f t="shared" si="101"/>
        <v>0.02</v>
      </c>
      <c r="AD459" s="143">
        <f t="shared" si="105"/>
        <v>12</v>
      </c>
      <c r="AE459" s="143">
        <f t="shared" si="102"/>
        <v>0.24</v>
      </c>
      <c r="AG459" s="143">
        <f>_xlfn.XLOOKUP((W459&amp;V459),[1]GRN_20260331!$H:$H,[1]GRN_20260331!$X:$X,0)</f>
        <v>1.4303674055829229E-4</v>
      </c>
      <c r="AH459" s="143">
        <f t="shared" si="106"/>
        <v>12</v>
      </c>
      <c r="AI459" s="143">
        <f t="shared" si="107"/>
        <v>1.7164408866995075E-3</v>
      </c>
      <c r="AK459" s="144"/>
    </row>
    <row r="460" spans="1:37" x14ac:dyDescent="0.3">
      <c r="A460" s="23">
        <v>454</v>
      </c>
      <c r="B460" s="23"/>
      <c r="C460" s="23"/>
      <c r="D460" s="74" t="s">
        <v>661</v>
      </c>
      <c r="E460" s="74" t="s">
        <v>995</v>
      </c>
      <c r="F460" s="23">
        <v>1</v>
      </c>
      <c r="G460" s="23" t="s">
        <v>30</v>
      </c>
      <c r="H460" s="23" t="s">
        <v>31</v>
      </c>
      <c r="I460" s="74" t="s">
        <v>677</v>
      </c>
      <c r="J460" s="23" t="s">
        <v>678</v>
      </c>
      <c r="K460" s="23" t="s">
        <v>679</v>
      </c>
      <c r="L460" s="88">
        <v>4</v>
      </c>
      <c r="M460" s="23" t="s">
        <v>34</v>
      </c>
      <c r="N460" s="74" t="s">
        <v>52</v>
      </c>
      <c r="O460" s="23" t="s">
        <v>53</v>
      </c>
      <c r="P460" s="89" t="s">
        <v>54</v>
      </c>
      <c r="Q460" s="50"/>
      <c r="R460" s="51" t="s">
        <v>669</v>
      </c>
      <c r="S460" s="23"/>
      <c r="U460" s="140" t="str">
        <f t="shared" si="103"/>
        <v>Fastener</v>
      </c>
      <c r="V460" s="140" t="str">
        <f t="shared" si="104"/>
        <v>F2101081010</v>
      </c>
      <c r="W460" s="140" t="s">
        <v>1472</v>
      </c>
      <c r="X460" s="140" t="s">
        <v>1469</v>
      </c>
      <c r="Y460" s="140" t="s">
        <v>1615</v>
      </c>
      <c r="Z460" s="143">
        <f>_xlfn.XLOOKUP((W460&amp;V460),[1]GRN_20260331!$H:$H,[1]GRN_20260331!$W:$W,0)</f>
        <v>0.01</v>
      </c>
      <c r="AA460" s="143" t="str">
        <f t="shared" si="99"/>
        <v>USD</v>
      </c>
      <c r="AB460" s="143">
        <f t="shared" si="100"/>
        <v>1</v>
      </c>
      <c r="AC460" s="143">
        <f t="shared" si="101"/>
        <v>0.01</v>
      </c>
      <c r="AD460" s="143">
        <f t="shared" si="105"/>
        <v>4</v>
      </c>
      <c r="AE460" s="143">
        <f t="shared" si="102"/>
        <v>0.04</v>
      </c>
      <c r="AG460" s="143">
        <f>_xlfn.XLOOKUP((W460&amp;V460),[1]GRN_20260331!$H:$H,[1]GRN_20260331!$X:$X,0)</f>
        <v>7.2608024691358028E-5</v>
      </c>
      <c r="AH460" s="143">
        <f t="shared" si="106"/>
        <v>4</v>
      </c>
      <c r="AI460" s="143">
        <f t="shared" si="107"/>
        <v>2.9043209876543211E-4</v>
      </c>
      <c r="AK460" s="144"/>
    </row>
    <row r="461" spans="1:37" x14ac:dyDescent="0.3">
      <c r="A461" s="23">
        <v>455</v>
      </c>
      <c r="B461" s="23"/>
      <c r="C461" s="23"/>
      <c r="D461" s="74" t="s">
        <v>661</v>
      </c>
      <c r="E461" s="74" t="s">
        <v>995</v>
      </c>
      <c r="F461" s="23">
        <v>1</v>
      </c>
      <c r="G461" s="23" t="s">
        <v>30</v>
      </c>
      <c r="H461" s="23" t="s">
        <v>31</v>
      </c>
      <c r="I461" s="74" t="s">
        <v>907</v>
      </c>
      <c r="J461" s="23" t="s">
        <v>908</v>
      </c>
      <c r="K461" s="23" t="s">
        <v>909</v>
      </c>
      <c r="L461" s="88">
        <v>4</v>
      </c>
      <c r="M461" s="23" t="s">
        <v>34</v>
      </c>
      <c r="N461" s="74" t="s">
        <v>52</v>
      </c>
      <c r="O461" s="23" t="s">
        <v>53</v>
      </c>
      <c r="P461" s="89" t="s">
        <v>54</v>
      </c>
      <c r="Q461" s="50"/>
      <c r="R461" s="51" t="s">
        <v>669</v>
      </c>
      <c r="S461" s="23"/>
      <c r="U461" s="140" t="str">
        <f t="shared" si="103"/>
        <v>Fastener</v>
      </c>
      <c r="V461" s="140" t="str">
        <f t="shared" si="104"/>
        <v>F2101012011</v>
      </c>
      <c r="W461" s="140" t="s">
        <v>1472</v>
      </c>
      <c r="X461" s="140" t="s">
        <v>1469</v>
      </c>
      <c r="Y461" s="140" t="s">
        <v>1615</v>
      </c>
      <c r="Z461" s="143">
        <f>_xlfn.XLOOKUP((W461&amp;V461),[1]GRN_20260331!$H:$H,[1]GRN_20260331!$W:$W,0)</f>
        <v>0.03</v>
      </c>
      <c r="AA461" s="143" t="str">
        <f t="shared" si="99"/>
        <v>USD</v>
      </c>
      <c r="AB461" s="143">
        <f t="shared" si="100"/>
        <v>1</v>
      </c>
      <c r="AC461" s="143">
        <f t="shared" si="101"/>
        <v>0.03</v>
      </c>
      <c r="AD461" s="143">
        <f t="shared" si="105"/>
        <v>4</v>
      </c>
      <c r="AE461" s="143">
        <f t="shared" si="102"/>
        <v>0.12</v>
      </c>
      <c r="AG461" s="143">
        <f>_xlfn.XLOOKUP((W461&amp;V461),[1]GRN_20260331!$H:$H,[1]GRN_20260331!$X:$X,0)</f>
        <v>2.1479166666666665E-4</v>
      </c>
      <c r="AH461" s="143">
        <f t="shared" si="106"/>
        <v>4</v>
      </c>
      <c r="AI461" s="143">
        <f t="shared" si="107"/>
        <v>8.5916666666666661E-4</v>
      </c>
      <c r="AK461" s="144"/>
    </row>
    <row r="462" spans="1:37" x14ac:dyDescent="0.3">
      <c r="A462" s="23">
        <v>456</v>
      </c>
      <c r="B462" s="23"/>
      <c r="C462" s="23"/>
      <c r="D462" s="74" t="s">
        <v>661</v>
      </c>
      <c r="E462" s="74" t="s">
        <v>995</v>
      </c>
      <c r="F462" s="23">
        <v>1</v>
      </c>
      <c r="G462" s="23" t="s">
        <v>30</v>
      </c>
      <c r="H462" s="23" t="s">
        <v>31</v>
      </c>
      <c r="I462" s="74" t="s">
        <v>680</v>
      </c>
      <c r="J462" s="23" t="s">
        <v>681</v>
      </c>
      <c r="K462" s="23" t="s">
        <v>682</v>
      </c>
      <c r="L462" s="88">
        <v>4</v>
      </c>
      <c r="M462" s="23" t="s">
        <v>34</v>
      </c>
      <c r="N462" s="74" t="s">
        <v>52</v>
      </c>
      <c r="O462" s="23" t="s">
        <v>53</v>
      </c>
      <c r="P462" s="89" t="s">
        <v>54</v>
      </c>
      <c r="Q462" s="50"/>
      <c r="R462" s="51" t="s">
        <v>669</v>
      </c>
      <c r="S462" s="23"/>
      <c r="U462" s="140" t="str">
        <f t="shared" si="103"/>
        <v>Fastener</v>
      </c>
      <c r="V462" s="140" t="str">
        <f t="shared" si="104"/>
        <v>Y0301035007</v>
      </c>
      <c r="W462" s="140" t="s">
        <v>1472</v>
      </c>
      <c r="X462" s="140" t="s">
        <v>1469</v>
      </c>
      <c r="Y462" s="140" t="s">
        <v>1615</v>
      </c>
      <c r="Z462" s="143">
        <f>_xlfn.XLOOKUP((W462&amp;V462),[1]GRN_20260331!$H:$H,[1]GRN_20260331!$W:$W,0)</f>
        <v>0.01</v>
      </c>
      <c r="AA462" s="143" t="str">
        <f t="shared" si="99"/>
        <v>USD</v>
      </c>
      <c r="AB462" s="143">
        <f t="shared" si="100"/>
        <v>1</v>
      </c>
      <c r="AC462" s="143">
        <f t="shared" si="101"/>
        <v>0.01</v>
      </c>
      <c r="AD462" s="143">
        <f t="shared" si="105"/>
        <v>4</v>
      </c>
      <c r="AE462" s="143">
        <f t="shared" si="102"/>
        <v>0.04</v>
      </c>
      <c r="AG462" s="143">
        <f>_xlfn.XLOOKUP((W462&amp;V462),[1]GRN_20260331!$H:$H,[1]GRN_20260331!$X:$X,0)</f>
        <v>7.2644335511982567E-5</v>
      </c>
      <c r="AH462" s="143">
        <f t="shared" si="106"/>
        <v>4</v>
      </c>
      <c r="AI462" s="143">
        <f t="shared" si="107"/>
        <v>2.9057734204793027E-4</v>
      </c>
      <c r="AK462" s="144"/>
    </row>
    <row r="463" spans="1:37" x14ac:dyDescent="0.3">
      <c r="A463" s="23">
        <v>457</v>
      </c>
      <c r="B463" s="23"/>
      <c r="C463" s="23"/>
      <c r="D463" s="74" t="s">
        <v>661</v>
      </c>
      <c r="E463" s="74" t="s">
        <v>999</v>
      </c>
      <c r="F463" s="23">
        <v>1</v>
      </c>
      <c r="G463" s="23" t="s">
        <v>30</v>
      </c>
      <c r="H463" s="23" t="s">
        <v>31</v>
      </c>
      <c r="I463" s="74" t="s">
        <v>779</v>
      </c>
      <c r="J463" s="23" t="s">
        <v>780</v>
      </c>
      <c r="K463" s="23" t="s">
        <v>781</v>
      </c>
      <c r="L463" s="88">
        <v>2</v>
      </c>
      <c r="M463" s="23" t="s">
        <v>34</v>
      </c>
      <c r="N463" s="74" t="s">
        <v>52</v>
      </c>
      <c r="O463" s="23" t="s">
        <v>53</v>
      </c>
      <c r="P463" s="89" t="s">
        <v>54</v>
      </c>
      <c r="Q463" s="50"/>
      <c r="R463" s="51" t="s">
        <v>669</v>
      </c>
      <c r="S463" s="23"/>
      <c r="U463" s="140" t="str">
        <f t="shared" si="103"/>
        <v>Fastener</v>
      </c>
      <c r="V463" s="140" t="str">
        <f t="shared" si="104"/>
        <v>Y0301005043</v>
      </c>
      <c r="W463" s="140" t="s">
        <v>1472</v>
      </c>
      <c r="X463" s="140" t="s">
        <v>1469</v>
      </c>
      <c r="Y463" s="140" t="s">
        <v>1615</v>
      </c>
      <c r="Z463" s="143">
        <f>_xlfn.XLOOKUP((W463&amp;V463),[1]GRN_20260331!$H:$H,[1]GRN_20260331!$W:$W,0)</f>
        <v>0.02</v>
      </c>
      <c r="AA463" s="143" t="str">
        <f t="shared" si="99"/>
        <v>USD</v>
      </c>
      <c r="AB463" s="143">
        <f t="shared" si="100"/>
        <v>1</v>
      </c>
      <c r="AC463" s="143">
        <f t="shared" si="101"/>
        <v>0.02</v>
      </c>
      <c r="AD463" s="143">
        <f t="shared" si="105"/>
        <v>2</v>
      </c>
      <c r="AE463" s="143">
        <f t="shared" si="102"/>
        <v>0.04</v>
      </c>
      <c r="AG463" s="143">
        <f>_xlfn.XLOOKUP((W463&amp;V463),[1]GRN_20260331!$H:$H,[1]GRN_20260331!$X:$X,0)</f>
        <v>1.4310344827586207E-4</v>
      </c>
      <c r="AH463" s="143">
        <f t="shared" si="106"/>
        <v>2</v>
      </c>
      <c r="AI463" s="143">
        <f t="shared" si="107"/>
        <v>2.8620689655172414E-4</v>
      </c>
      <c r="AK463" s="144"/>
    </row>
    <row r="464" spans="1:37" x14ac:dyDescent="0.3">
      <c r="A464" s="23">
        <v>458</v>
      </c>
      <c r="B464" s="23"/>
      <c r="C464" s="23"/>
      <c r="D464" s="74" t="s">
        <v>661</v>
      </c>
      <c r="E464" s="74" t="s">
        <v>999</v>
      </c>
      <c r="F464" s="23">
        <v>1</v>
      </c>
      <c r="G464" s="23" t="s">
        <v>30</v>
      </c>
      <c r="H464" s="23" t="s">
        <v>31</v>
      </c>
      <c r="I464" s="74" t="s">
        <v>920</v>
      </c>
      <c r="J464" s="23" t="s">
        <v>921</v>
      </c>
      <c r="K464" s="23" t="s">
        <v>922</v>
      </c>
      <c r="L464" s="88">
        <v>4</v>
      </c>
      <c r="M464" s="23" t="s">
        <v>34</v>
      </c>
      <c r="N464" s="74" t="s">
        <v>52</v>
      </c>
      <c r="O464" s="23" t="s">
        <v>53</v>
      </c>
      <c r="P464" s="89" t="s">
        <v>54</v>
      </c>
      <c r="Q464" s="50"/>
      <c r="R464" s="51" t="s">
        <v>669</v>
      </c>
      <c r="S464" s="23"/>
      <c r="U464" s="140" t="str">
        <f t="shared" si="103"/>
        <v>Fastener</v>
      </c>
      <c r="V464" s="140" t="str">
        <f t="shared" si="104"/>
        <v>Y0301012018</v>
      </c>
      <c r="W464" s="140" t="s">
        <v>1472</v>
      </c>
      <c r="X464" s="140" t="s">
        <v>1469</v>
      </c>
      <c r="Y464" s="140" t="s">
        <v>1615</v>
      </c>
      <c r="Z464" s="143">
        <f>_xlfn.XLOOKUP((W464&amp;V464),[1]GRN_20260331!$H:$H,[1]GRN_20260331!$W:$W,0)</f>
        <v>0.05</v>
      </c>
      <c r="AA464" s="143" t="str">
        <f t="shared" si="99"/>
        <v>USD</v>
      </c>
      <c r="AB464" s="143">
        <f t="shared" si="100"/>
        <v>1</v>
      </c>
      <c r="AC464" s="143">
        <f t="shared" si="101"/>
        <v>0.05</v>
      </c>
      <c r="AD464" s="143">
        <f t="shared" si="105"/>
        <v>4</v>
      </c>
      <c r="AE464" s="143">
        <f t="shared" si="102"/>
        <v>0.2</v>
      </c>
      <c r="AG464" s="143">
        <f>_xlfn.XLOOKUP((W464&amp;V464),[1]GRN_20260331!$H:$H,[1]GRN_20260331!$X:$X,0)</f>
        <v>3.6312794117647062E-4</v>
      </c>
      <c r="AH464" s="143">
        <f t="shared" si="106"/>
        <v>4</v>
      </c>
      <c r="AI464" s="143">
        <f t="shared" si="107"/>
        <v>1.4525117647058825E-3</v>
      </c>
      <c r="AK464" s="144"/>
    </row>
    <row r="465" spans="1:37" x14ac:dyDescent="0.3">
      <c r="A465" s="23">
        <v>459</v>
      </c>
      <c r="B465" s="23"/>
      <c r="C465" s="23"/>
      <c r="D465" s="74" t="s">
        <v>661</v>
      </c>
      <c r="E465" s="74" t="s">
        <v>999</v>
      </c>
      <c r="F465" s="23">
        <v>1</v>
      </c>
      <c r="G465" s="23" t="s">
        <v>30</v>
      </c>
      <c r="H465" s="23" t="s">
        <v>31</v>
      </c>
      <c r="I465" s="74" t="s">
        <v>1000</v>
      </c>
      <c r="J465" s="23" t="s">
        <v>1001</v>
      </c>
      <c r="K465" s="23" t="s">
        <v>1002</v>
      </c>
      <c r="L465" s="88">
        <v>4</v>
      </c>
      <c r="M465" s="23" t="s">
        <v>34</v>
      </c>
      <c r="N465" s="74" t="s">
        <v>52</v>
      </c>
      <c r="O465" s="23" t="s">
        <v>53</v>
      </c>
      <c r="P465" s="89" t="s">
        <v>54</v>
      </c>
      <c r="Q465" s="50"/>
      <c r="R465" s="51" t="s">
        <v>669</v>
      </c>
      <c r="S465" s="23"/>
      <c r="U465" s="140" t="str">
        <f t="shared" si="103"/>
        <v>Fastener</v>
      </c>
      <c r="V465" s="140" t="str">
        <f t="shared" si="104"/>
        <v>Y0301020027</v>
      </c>
      <c r="W465" s="140" t="s">
        <v>1472</v>
      </c>
      <c r="X465" s="140" t="s">
        <v>1469</v>
      </c>
      <c r="Y465" s="140" t="s">
        <v>1615</v>
      </c>
      <c r="Z465" s="143">
        <f>_xlfn.XLOOKUP((W465&amp;V465),[1]GRN_20260331!$H:$H,[1]GRN_20260331!$W:$W,0)</f>
        <v>0.01</v>
      </c>
      <c r="AA465" s="143" t="str">
        <f t="shared" si="99"/>
        <v>USD</v>
      </c>
      <c r="AB465" s="143">
        <f t="shared" si="100"/>
        <v>1</v>
      </c>
      <c r="AC465" s="143">
        <f t="shared" si="101"/>
        <v>0.01</v>
      </c>
      <c r="AD465" s="143">
        <f t="shared" si="105"/>
        <v>4</v>
      </c>
      <c r="AE465" s="143">
        <f t="shared" si="102"/>
        <v>0.04</v>
      </c>
      <c r="AG465" s="143">
        <f>_xlfn.XLOOKUP((W465&amp;V465),[1]GRN_20260331!$H:$H,[1]GRN_20260331!$X:$X,0)</f>
        <v>2.9150390624999999E-4</v>
      </c>
      <c r="AH465" s="143">
        <f t="shared" si="106"/>
        <v>4</v>
      </c>
      <c r="AI465" s="143">
        <f t="shared" si="107"/>
        <v>1.166015625E-3</v>
      </c>
      <c r="AK465" s="144"/>
    </row>
    <row r="466" spans="1:37" x14ac:dyDescent="0.3">
      <c r="A466" s="23">
        <v>460</v>
      </c>
      <c r="B466" s="23"/>
      <c r="C466" s="23"/>
      <c r="D466" s="74" t="s">
        <v>661</v>
      </c>
      <c r="E466" s="74" t="s">
        <v>1003</v>
      </c>
      <c r="F466" s="23">
        <v>1</v>
      </c>
      <c r="G466" s="23" t="s">
        <v>30</v>
      </c>
      <c r="H466" s="23" t="s">
        <v>31</v>
      </c>
      <c r="I466" s="74" t="s">
        <v>1004</v>
      </c>
      <c r="J466" s="23" t="s">
        <v>1005</v>
      </c>
      <c r="K466" s="23" t="s">
        <v>1006</v>
      </c>
      <c r="L466" s="88">
        <v>4</v>
      </c>
      <c r="M466" s="23" t="s">
        <v>34</v>
      </c>
      <c r="N466" s="74" t="s">
        <v>52</v>
      </c>
      <c r="O466" s="23" t="s">
        <v>53</v>
      </c>
      <c r="P466" s="89" t="s">
        <v>54</v>
      </c>
      <c r="Q466" s="50"/>
      <c r="R466" s="51" t="s">
        <v>669</v>
      </c>
      <c r="S466" s="23"/>
      <c r="U466" s="140" t="str">
        <f t="shared" si="103"/>
        <v>Fastener</v>
      </c>
      <c r="V466" s="140" t="str">
        <f t="shared" si="104"/>
        <v>Y0301014004</v>
      </c>
      <c r="W466" s="140" t="s">
        <v>1472</v>
      </c>
      <c r="X466" s="140" t="s">
        <v>1469</v>
      </c>
      <c r="Y466" s="140" t="s">
        <v>1615</v>
      </c>
      <c r="Z466" s="143">
        <f>_xlfn.XLOOKUP((W466&amp;V466),[1]GRN_20260331!$H:$H,[1]GRN_20260331!$W:$W,0)</f>
        <v>0.06</v>
      </c>
      <c r="AA466" s="143" t="str">
        <f t="shared" si="99"/>
        <v>USD</v>
      </c>
      <c r="AB466" s="143">
        <f t="shared" si="100"/>
        <v>1</v>
      </c>
      <c r="AC466" s="143">
        <f t="shared" si="101"/>
        <v>0.06</v>
      </c>
      <c r="AD466" s="143">
        <f t="shared" si="105"/>
        <v>4</v>
      </c>
      <c r="AE466" s="143">
        <f t="shared" si="102"/>
        <v>0.24</v>
      </c>
      <c r="AG466" s="143">
        <f>_xlfn.XLOOKUP((W466&amp;V466),[1]GRN_20260331!$H:$H,[1]GRN_20260331!$X:$X,0)</f>
        <v>4.3599152941176469E-4</v>
      </c>
      <c r="AH466" s="143">
        <f t="shared" si="106"/>
        <v>4</v>
      </c>
      <c r="AI466" s="143">
        <f t="shared" si="107"/>
        <v>1.7439661176470588E-3</v>
      </c>
      <c r="AK466" s="144"/>
    </row>
    <row r="467" spans="1:37" x14ac:dyDescent="0.3">
      <c r="A467" s="23">
        <v>461</v>
      </c>
      <c r="B467" s="23"/>
      <c r="C467" s="23"/>
      <c r="D467" s="74" t="s">
        <v>661</v>
      </c>
      <c r="E467" s="74" t="s">
        <v>1003</v>
      </c>
      <c r="F467" s="23">
        <v>1</v>
      </c>
      <c r="G467" s="23" t="s">
        <v>30</v>
      </c>
      <c r="H467" s="23" t="s">
        <v>31</v>
      </c>
      <c r="I467" s="74" t="s">
        <v>852</v>
      </c>
      <c r="J467" s="23" t="s">
        <v>853</v>
      </c>
      <c r="K467" s="23" t="s">
        <v>854</v>
      </c>
      <c r="L467" s="88">
        <v>4</v>
      </c>
      <c r="M467" s="23" t="s">
        <v>34</v>
      </c>
      <c r="N467" s="74" t="s">
        <v>52</v>
      </c>
      <c r="O467" s="23" t="s">
        <v>53</v>
      </c>
      <c r="P467" s="89" t="s">
        <v>54</v>
      </c>
      <c r="Q467" s="50"/>
      <c r="R467" s="51" t="s">
        <v>669</v>
      </c>
      <c r="S467" s="23"/>
      <c r="U467" s="140" t="str">
        <f t="shared" si="103"/>
        <v>Fastener</v>
      </c>
      <c r="V467" s="140" t="str">
        <f t="shared" si="104"/>
        <v>Y0301020009</v>
      </c>
      <c r="W467" s="140" t="s">
        <v>1472</v>
      </c>
      <c r="X467" s="140" t="s">
        <v>1469</v>
      </c>
      <c r="Y467" s="140" t="s">
        <v>1615</v>
      </c>
      <c r="Z467" s="143">
        <f>_xlfn.XLOOKUP((W467&amp;V467),[1]GRN_20260331!$H:$H,[1]GRN_20260331!$W:$W,0)</f>
        <v>0.02</v>
      </c>
      <c r="AA467" s="143" t="str">
        <f t="shared" si="99"/>
        <v>USD</v>
      </c>
      <c r="AB467" s="143">
        <f t="shared" si="100"/>
        <v>1</v>
      </c>
      <c r="AC467" s="143">
        <f t="shared" si="101"/>
        <v>0.02</v>
      </c>
      <c r="AD467" s="143">
        <f t="shared" si="105"/>
        <v>4</v>
      </c>
      <c r="AE467" s="143">
        <f t="shared" si="102"/>
        <v>0.08</v>
      </c>
      <c r="AG467" s="143">
        <f>_xlfn.XLOOKUP((W467&amp;V467),[1]GRN_20260331!$H:$H,[1]GRN_20260331!$X:$X,0)</f>
        <v>1.4527027027027027E-4</v>
      </c>
      <c r="AH467" s="143">
        <f t="shared" si="106"/>
        <v>4</v>
      </c>
      <c r="AI467" s="143">
        <f t="shared" si="107"/>
        <v>5.8108108108108109E-4</v>
      </c>
      <c r="AK467" s="144"/>
    </row>
    <row r="468" spans="1:37" x14ac:dyDescent="0.3">
      <c r="A468" s="23">
        <v>462</v>
      </c>
      <c r="B468" s="23"/>
      <c r="C468" s="23"/>
      <c r="D468" s="74" t="s">
        <v>661</v>
      </c>
      <c r="E468" s="74" t="s">
        <v>1003</v>
      </c>
      <c r="F468" s="23">
        <v>1</v>
      </c>
      <c r="G468" s="23" t="s">
        <v>30</v>
      </c>
      <c r="H468" s="23" t="s">
        <v>31</v>
      </c>
      <c r="I468" s="74" t="s">
        <v>855</v>
      </c>
      <c r="J468" s="23" t="s">
        <v>856</v>
      </c>
      <c r="K468" s="23" t="s">
        <v>857</v>
      </c>
      <c r="L468" s="88">
        <v>4</v>
      </c>
      <c r="M468" s="23" t="s">
        <v>34</v>
      </c>
      <c r="N468" s="74" t="s">
        <v>52</v>
      </c>
      <c r="O468" s="23" t="s">
        <v>53</v>
      </c>
      <c r="P468" s="89" t="s">
        <v>54</v>
      </c>
      <c r="Q468" s="50"/>
      <c r="R468" s="51" t="s">
        <v>669</v>
      </c>
      <c r="S468" s="23"/>
      <c r="U468" s="140" t="str">
        <f t="shared" si="103"/>
        <v>Fastener</v>
      </c>
      <c r="V468" s="140" t="str">
        <f t="shared" si="104"/>
        <v>Y0301021006</v>
      </c>
      <c r="W468" s="140" t="s">
        <v>1472</v>
      </c>
      <c r="X468" s="140" t="s">
        <v>1469</v>
      </c>
      <c r="Y468" s="140" t="s">
        <v>1615</v>
      </c>
      <c r="Z468" s="143">
        <f>_xlfn.XLOOKUP((W468&amp;V468),[1]GRN_20260331!$H:$H,[1]GRN_20260331!$W:$W,0)</f>
        <v>0.01</v>
      </c>
      <c r="AA468" s="143" t="str">
        <f t="shared" si="99"/>
        <v>USD</v>
      </c>
      <c r="AB468" s="143">
        <f t="shared" si="100"/>
        <v>1</v>
      </c>
      <c r="AC468" s="143">
        <f t="shared" si="101"/>
        <v>0.01</v>
      </c>
      <c r="AD468" s="143">
        <f t="shared" si="105"/>
        <v>4</v>
      </c>
      <c r="AE468" s="143">
        <f t="shared" si="102"/>
        <v>0.04</v>
      </c>
      <c r="AG468" s="143">
        <f>_xlfn.XLOOKUP((W468&amp;V468),[1]GRN_20260331!$H:$H,[1]GRN_20260331!$X:$X,0)</f>
        <v>7.2601010101010094E-5</v>
      </c>
      <c r="AH468" s="143">
        <f t="shared" si="106"/>
        <v>4</v>
      </c>
      <c r="AI468" s="143">
        <f t="shared" si="107"/>
        <v>2.9040404040404038E-4</v>
      </c>
      <c r="AK468" s="144"/>
    </row>
    <row r="469" spans="1:37" x14ac:dyDescent="0.3">
      <c r="A469" s="23">
        <v>463</v>
      </c>
      <c r="B469" s="23"/>
      <c r="C469" s="23"/>
      <c r="D469" s="74" t="s">
        <v>661</v>
      </c>
      <c r="E469" s="74" t="s">
        <v>1007</v>
      </c>
      <c r="F469" s="23">
        <v>1</v>
      </c>
      <c r="G469" s="23" t="s">
        <v>30</v>
      </c>
      <c r="H469" s="23" t="s">
        <v>31</v>
      </c>
      <c r="I469" s="74" t="s">
        <v>937</v>
      </c>
      <c r="J469" s="23" t="s">
        <v>938</v>
      </c>
      <c r="K469" s="23" t="s">
        <v>939</v>
      </c>
      <c r="L469" s="88">
        <v>4</v>
      </c>
      <c r="M469" s="23" t="s">
        <v>34</v>
      </c>
      <c r="N469" s="74" t="s">
        <v>52</v>
      </c>
      <c r="O469" s="23" t="s">
        <v>53</v>
      </c>
      <c r="P469" s="89" t="s">
        <v>54</v>
      </c>
      <c r="Q469" s="50"/>
      <c r="R469" s="51" t="s">
        <v>669</v>
      </c>
      <c r="S469" s="23"/>
      <c r="U469" s="140" t="str">
        <f t="shared" si="103"/>
        <v>Fastener</v>
      </c>
      <c r="V469" s="140" t="str">
        <f t="shared" si="104"/>
        <v>Y0301014006</v>
      </c>
      <c r="W469" s="140" t="s">
        <v>1472</v>
      </c>
      <c r="X469" s="140" t="s">
        <v>1469</v>
      </c>
      <c r="Y469" s="140" t="s">
        <v>1615</v>
      </c>
      <c r="Z469" s="143">
        <f>_xlfn.XLOOKUP((W469&amp;V469),[1]GRN_20260331!$H:$H,[1]GRN_20260331!$W:$W,0)</f>
        <v>7.0000000000000007E-2</v>
      </c>
      <c r="AA469" s="143" t="str">
        <f t="shared" si="99"/>
        <v>USD</v>
      </c>
      <c r="AB469" s="143">
        <f t="shared" si="100"/>
        <v>1</v>
      </c>
      <c r="AC469" s="143">
        <f t="shared" si="101"/>
        <v>7.0000000000000007E-2</v>
      </c>
      <c r="AD469" s="143">
        <f t="shared" si="105"/>
        <v>4</v>
      </c>
      <c r="AE469" s="143">
        <f t="shared" si="102"/>
        <v>0.28000000000000003</v>
      </c>
      <c r="AG469" s="143">
        <f>_xlfn.XLOOKUP((W469&amp;V469),[1]GRN_20260331!$H:$H,[1]GRN_20260331!$X:$X,0)</f>
        <v>5.0842628571428565E-4</v>
      </c>
      <c r="AH469" s="143">
        <f t="shared" si="106"/>
        <v>4</v>
      </c>
      <c r="AI469" s="143">
        <f t="shared" si="107"/>
        <v>2.0337051428571426E-3</v>
      </c>
      <c r="AK469" s="144"/>
    </row>
    <row r="470" spans="1:37" x14ac:dyDescent="0.3">
      <c r="A470" s="23">
        <v>464</v>
      </c>
      <c r="B470" s="23"/>
      <c r="C470" s="23"/>
      <c r="D470" s="74" t="s">
        <v>661</v>
      </c>
      <c r="E470" s="74" t="s">
        <v>1007</v>
      </c>
      <c r="F470" s="23">
        <v>1</v>
      </c>
      <c r="G470" s="23" t="s">
        <v>30</v>
      </c>
      <c r="H470" s="23" t="s">
        <v>31</v>
      </c>
      <c r="I470" s="74" t="s">
        <v>852</v>
      </c>
      <c r="J470" s="23" t="s">
        <v>853</v>
      </c>
      <c r="K470" s="23" t="s">
        <v>854</v>
      </c>
      <c r="L470" s="88">
        <v>4</v>
      </c>
      <c r="M470" s="23" t="s">
        <v>34</v>
      </c>
      <c r="N470" s="74" t="s">
        <v>52</v>
      </c>
      <c r="O470" s="23" t="s">
        <v>53</v>
      </c>
      <c r="P470" s="89" t="s">
        <v>54</v>
      </c>
      <c r="Q470" s="50"/>
      <c r="R470" s="51" t="s">
        <v>669</v>
      </c>
      <c r="S470" s="23"/>
      <c r="U470" s="140" t="str">
        <f t="shared" si="103"/>
        <v>Fastener</v>
      </c>
      <c r="V470" s="140" t="str">
        <f t="shared" si="104"/>
        <v>Y0301020009</v>
      </c>
      <c r="W470" s="140" t="s">
        <v>1472</v>
      </c>
      <c r="X470" s="140" t="s">
        <v>1469</v>
      </c>
      <c r="Y470" s="140" t="s">
        <v>1615</v>
      </c>
      <c r="Z470" s="143">
        <f>_xlfn.XLOOKUP((W470&amp;V470),[1]GRN_20260331!$H:$H,[1]GRN_20260331!$W:$W,0)</f>
        <v>0.02</v>
      </c>
      <c r="AA470" s="143" t="str">
        <f t="shared" si="99"/>
        <v>USD</v>
      </c>
      <c r="AB470" s="143">
        <f t="shared" si="100"/>
        <v>1</v>
      </c>
      <c r="AC470" s="143">
        <f t="shared" si="101"/>
        <v>0.02</v>
      </c>
      <c r="AD470" s="143">
        <f t="shared" si="105"/>
        <v>4</v>
      </c>
      <c r="AE470" s="143">
        <f t="shared" si="102"/>
        <v>0.08</v>
      </c>
      <c r="AG470" s="143">
        <f>_xlfn.XLOOKUP((W470&amp;V470),[1]GRN_20260331!$H:$H,[1]GRN_20260331!$X:$X,0)</f>
        <v>1.4527027027027027E-4</v>
      </c>
      <c r="AH470" s="143">
        <f t="shared" si="106"/>
        <v>4</v>
      </c>
      <c r="AI470" s="143">
        <f t="shared" si="107"/>
        <v>5.8108108108108109E-4</v>
      </c>
      <c r="AK470" s="144"/>
    </row>
    <row r="471" spans="1:37" x14ac:dyDescent="0.3">
      <c r="A471" s="23">
        <v>465</v>
      </c>
      <c r="B471" s="23"/>
      <c r="C471" s="23"/>
      <c r="D471" s="74" t="s">
        <v>661</v>
      </c>
      <c r="E471" s="74" t="s">
        <v>1007</v>
      </c>
      <c r="F471" s="23">
        <v>1</v>
      </c>
      <c r="G471" s="23" t="s">
        <v>30</v>
      </c>
      <c r="H471" s="23" t="s">
        <v>31</v>
      </c>
      <c r="I471" s="74" t="s">
        <v>855</v>
      </c>
      <c r="J471" s="23" t="s">
        <v>856</v>
      </c>
      <c r="K471" s="23" t="s">
        <v>857</v>
      </c>
      <c r="L471" s="88">
        <v>4</v>
      </c>
      <c r="M471" s="23" t="s">
        <v>34</v>
      </c>
      <c r="N471" s="74" t="s">
        <v>52</v>
      </c>
      <c r="O471" s="23" t="s">
        <v>53</v>
      </c>
      <c r="P471" s="89" t="s">
        <v>54</v>
      </c>
      <c r="Q471" s="50"/>
      <c r="R471" s="51" t="s">
        <v>669</v>
      </c>
      <c r="S471" s="23"/>
      <c r="U471" s="140" t="str">
        <f t="shared" si="103"/>
        <v>Fastener</v>
      </c>
      <c r="V471" s="140" t="str">
        <f t="shared" si="104"/>
        <v>Y0301021006</v>
      </c>
      <c r="W471" s="140" t="s">
        <v>1472</v>
      </c>
      <c r="X471" s="140" t="s">
        <v>1469</v>
      </c>
      <c r="Y471" s="140" t="s">
        <v>1615</v>
      </c>
      <c r="Z471" s="143">
        <f>_xlfn.XLOOKUP((W471&amp;V471),[1]GRN_20260331!$H:$H,[1]GRN_20260331!$W:$W,0)</f>
        <v>0.01</v>
      </c>
      <c r="AA471" s="143" t="str">
        <f t="shared" si="99"/>
        <v>USD</v>
      </c>
      <c r="AB471" s="143">
        <f t="shared" si="100"/>
        <v>1</v>
      </c>
      <c r="AC471" s="143">
        <f t="shared" si="101"/>
        <v>0.01</v>
      </c>
      <c r="AD471" s="143">
        <f t="shared" si="105"/>
        <v>4</v>
      </c>
      <c r="AE471" s="143">
        <f t="shared" si="102"/>
        <v>0.04</v>
      </c>
      <c r="AG471" s="143">
        <f>_xlfn.XLOOKUP((W471&amp;V471),[1]GRN_20260331!$H:$H,[1]GRN_20260331!$X:$X,0)</f>
        <v>7.2601010101010094E-5</v>
      </c>
      <c r="AH471" s="143">
        <f t="shared" si="106"/>
        <v>4</v>
      </c>
      <c r="AI471" s="143">
        <f t="shared" si="107"/>
        <v>2.9040404040404038E-4</v>
      </c>
      <c r="AK471" s="144"/>
    </row>
    <row r="472" spans="1:37" x14ac:dyDescent="0.3">
      <c r="A472" s="23">
        <v>466</v>
      </c>
      <c r="B472" s="23"/>
      <c r="C472" s="23"/>
      <c r="D472" s="74" t="s">
        <v>661</v>
      </c>
      <c r="E472" s="74" t="s">
        <v>1008</v>
      </c>
      <c r="F472" s="23">
        <v>1</v>
      </c>
      <c r="G472" s="23" t="s">
        <v>30</v>
      </c>
      <c r="H472" s="23" t="s">
        <v>31</v>
      </c>
      <c r="I472" s="74" t="s">
        <v>1004</v>
      </c>
      <c r="J472" s="23" t="s">
        <v>1005</v>
      </c>
      <c r="K472" s="23" t="s">
        <v>1006</v>
      </c>
      <c r="L472" s="88">
        <v>1</v>
      </c>
      <c r="M472" s="23" t="s">
        <v>34</v>
      </c>
      <c r="N472" s="74" t="s">
        <v>52</v>
      </c>
      <c r="O472" s="23" t="s">
        <v>53</v>
      </c>
      <c r="P472" s="89" t="s">
        <v>54</v>
      </c>
      <c r="Q472" s="50"/>
      <c r="R472" s="51" t="s">
        <v>669</v>
      </c>
      <c r="S472" s="23"/>
      <c r="U472" s="140" t="str">
        <f t="shared" si="103"/>
        <v>Fastener</v>
      </c>
      <c r="V472" s="140" t="str">
        <f t="shared" si="104"/>
        <v>Y0301014004</v>
      </c>
      <c r="W472" s="140" t="s">
        <v>1472</v>
      </c>
      <c r="X472" s="140" t="s">
        <v>1469</v>
      </c>
      <c r="Y472" s="140" t="s">
        <v>1615</v>
      </c>
      <c r="Z472" s="143">
        <f>_xlfn.XLOOKUP((W472&amp;V472),[1]GRN_20260331!$H:$H,[1]GRN_20260331!$W:$W,0)</f>
        <v>0.06</v>
      </c>
      <c r="AA472" s="143" t="str">
        <f t="shared" si="99"/>
        <v>USD</v>
      </c>
      <c r="AB472" s="143">
        <f t="shared" si="100"/>
        <v>1</v>
      </c>
      <c r="AC472" s="143">
        <f t="shared" si="101"/>
        <v>0.06</v>
      </c>
      <c r="AD472" s="143">
        <f t="shared" si="105"/>
        <v>1</v>
      </c>
      <c r="AE472" s="143">
        <f t="shared" si="102"/>
        <v>0.06</v>
      </c>
      <c r="AG472" s="143">
        <f>_xlfn.XLOOKUP((W472&amp;V472),[1]GRN_20260331!$H:$H,[1]GRN_20260331!$X:$X,0)</f>
        <v>4.3599152941176469E-4</v>
      </c>
      <c r="AH472" s="143">
        <f t="shared" si="106"/>
        <v>1</v>
      </c>
      <c r="AI472" s="143">
        <f t="shared" si="107"/>
        <v>4.3599152941176469E-4</v>
      </c>
      <c r="AK472" s="144"/>
    </row>
    <row r="473" spans="1:37" x14ac:dyDescent="0.3">
      <c r="A473" s="23">
        <v>467</v>
      </c>
      <c r="B473" s="23"/>
      <c r="C473" s="23"/>
      <c r="D473" s="74" t="s">
        <v>661</v>
      </c>
      <c r="E473" s="74" t="s">
        <v>1008</v>
      </c>
      <c r="F473" s="23">
        <v>1</v>
      </c>
      <c r="G473" s="23" t="s">
        <v>30</v>
      </c>
      <c r="H473" s="23" t="s">
        <v>31</v>
      </c>
      <c r="I473" s="74" t="s">
        <v>852</v>
      </c>
      <c r="J473" s="23" t="s">
        <v>853</v>
      </c>
      <c r="K473" s="23" t="s">
        <v>854</v>
      </c>
      <c r="L473" s="88">
        <v>1</v>
      </c>
      <c r="M473" s="23" t="s">
        <v>34</v>
      </c>
      <c r="N473" s="74" t="s">
        <v>52</v>
      </c>
      <c r="O473" s="23" t="s">
        <v>53</v>
      </c>
      <c r="P473" s="89" t="s">
        <v>54</v>
      </c>
      <c r="Q473" s="50"/>
      <c r="R473" s="51" t="s">
        <v>669</v>
      </c>
      <c r="S473" s="23"/>
      <c r="U473" s="140" t="str">
        <f t="shared" si="103"/>
        <v>Fastener</v>
      </c>
      <c r="V473" s="140" t="str">
        <f t="shared" si="104"/>
        <v>Y0301020009</v>
      </c>
      <c r="W473" s="140" t="s">
        <v>1472</v>
      </c>
      <c r="X473" s="140" t="s">
        <v>1469</v>
      </c>
      <c r="Y473" s="140" t="s">
        <v>1615</v>
      </c>
      <c r="Z473" s="143">
        <f>_xlfn.XLOOKUP((W473&amp;V473),[1]GRN_20260331!$H:$H,[1]GRN_20260331!$W:$W,0)</f>
        <v>0.02</v>
      </c>
      <c r="AA473" s="143" t="str">
        <f t="shared" si="99"/>
        <v>USD</v>
      </c>
      <c r="AB473" s="143">
        <f t="shared" si="100"/>
        <v>1</v>
      </c>
      <c r="AC473" s="143">
        <f t="shared" si="101"/>
        <v>0.02</v>
      </c>
      <c r="AD473" s="143">
        <f t="shared" si="105"/>
        <v>1</v>
      </c>
      <c r="AE473" s="143">
        <f t="shared" si="102"/>
        <v>0.02</v>
      </c>
      <c r="AG473" s="143">
        <f>_xlfn.XLOOKUP((W473&amp;V473),[1]GRN_20260331!$H:$H,[1]GRN_20260331!$X:$X,0)</f>
        <v>1.4527027027027027E-4</v>
      </c>
      <c r="AH473" s="143">
        <f t="shared" si="106"/>
        <v>1</v>
      </c>
      <c r="AI473" s="143">
        <f t="shared" si="107"/>
        <v>1.4527027027027027E-4</v>
      </c>
      <c r="AK473" s="144"/>
    </row>
    <row r="474" spans="1:37" x14ac:dyDescent="0.3">
      <c r="A474" s="23">
        <v>468</v>
      </c>
      <c r="B474" s="23"/>
      <c r="C474" s="23"/>
      <c r="D474" s="74" t="s">
        <v>661</v>
      </c>
      <c r="E474" s="74" t="s">
        <v>1008</v>
      </c>
      <c r="F474" s="23">
        <v>1</v>
      </c>
      <c r="G474" s="23" t="s">
        <v>30</v>
      </c>
      <c r="H474" s="23" t="s">
        <v>31</v>
      </c>
      <c r="I474" s="74" t="s">
        <v>754</v>
      </c>
      <c r="J474" s="23" t="s">
        <v>755</v>
      </c>
      <c r="K474" s="23" t="s">
        <v>756</v>
      </c>
      <c r="L474" s="88">
        <v>1</v>
      </c>
      <c r="M474" s="23" t="s">
        <v>34</v>
      </c>
      <c r="N474" s="74" t="s">
        <v>52</v>
      </c>
      <c r="O474" s="23" t="s">
        <v>53</v>
      </c>
      <c r="P474" s="89" t="s">
        <v>54</v>
      </c>
      <c r="Q474" s="50"/>
      <c r="R474" s="51" t="s">
        <v>669</v>
      </c>
      <c r="S474" s="23"/>
      <c r="U474" s="140" t="str">
        <f t="shared" si="103"/>
        <v>Fastener</v>
      </c>
      <c r="V474" s="140" t="str">
        <f t="shared" si="104"/>
        <v>Y0301035001</v>
      </c>
      <c r="W474" s="140" t="s">
        <v>1472</v>
      </c>
      <c r="X474" s="140" t="s">
        <v>1469</v>
      </c>
      <c r="Y474" s="140" t="s">
        <v>1615</v>
      </c>
      <c r="Z474" s="143">
        <f>_xlfn.XLOOKUP((W474&amp;V474),[1]GRN_20260331!$H:$H,[1]GRN_20260331!$W:$W,0)</f>
        <v>0.02</v>
      </c>
      <c r="AA474" s="143" t="str">
        <f t="shared" si="99"/>
        <v>USD</v>
      </c>
      <c r="AB474" s="143">
        <f t="shared" si="100"/>
        <v>1</v>
      </c>
      <c r="AC474" s="143">
        <f t="shared" si="101"/>
        <v>0.02</v>
      </c>
      <c r="AD474" s="143">
        <f t="shared" si="105"/>
        <v>1</v>
      </c>
      <c r="AE474" s="143">
        <f t="shared" si="102"/>
        <v>0.02</v>
      </c>
      <c r="AG474" s="143">
        <f>_xlfn.XLOOKUP((W474&amp;V474),[1]GRN_20260331!$H:$H,[1]GRN_20260331!$X:$X,0)</f>
        <v>1.4531250000000002E-4</v>
      </c>
      <c r="AH474" s="143">
        <f t="shared" si="106"/>
        <v>1</v>
      </c>
      <c r="AI474" s="143">
        <f t="shared" si="107"/>
        <v>1.4531250000000002E-4</v>
      </c>
      <c r="AK474" s="144"/>
    </row>
    <row r="475" spans="1:37" x14ac:dyDescent="0.3">
      <c r="A475" s="23">
        <v>469</v>
      </c>
      <c r="B475" s="23"/>
      <c r="C475" s="23"/>
      <c r="D475" s="74" t="s">
        <v>661</v>
      </c>
      <c r="E475" s="74" t="s">
        <v>1008</v>
      </c>
      <c r="F475" s="23">
        <v>1</v>
      </c>
      <c r="G475" s="23" t="s">
        <v>30</v>
      </c>
      <c r="H475" s="23" t="s">
        <v>31</v>
      </c>
      <c r="I475" s="74" t="s">
        <v>139</v>
      </c>
      <c r="J475" s="23" t="s">
        <v>748</v>
      </c>
      <c r="K475" s="23" t="s">
        <v>749</v>
      </c>
      <c r="L475" s="88">
        <v>2</v>
      </c>
      <c r="M475" s="23" t="s">
        <v>34</v>
      </c>
      <c r="N475" s="74" t="s">
        <v>52</v>
      </c>
      <c r="O475" s="23" t="s">
        <v>53</v>
      </c>
      <c r="P475" s="89" t="s">
        <v>54</v>
      </c>
      <c r="Q475" s="50"/>
      <c r="R475" s="51" t="s">
        <v>669</v>
      </c>
      <c r="S475" s="23"/>
      <c r="U475" s="140" t="str">
        <f t="shared" si="103"/>
        <v>Fastener</v>
      </c>
      <c r="V475" s="140" t="str">
        <f t="shared" si="104"/>
        <v>F0203013013</v>
      </c>
      <c r="W475" s="140" t="s">
        <v>1472</v>
      </c>
      <c r="X475" s="140" t="s">
        <v>1469</v>
      </c>
      <c r="Y475" s="140" t="s">
        <v>1615</v>
      </c>
      <c r="Z475" s="143">
        <f>_xlfn.XLOOKUP((W475&amp;V475),[1]GRN_20260331!$H:$H,[1]GRN_20260331!$W:$W,0)</f>
        <v>0.41000000000000003</v>
      </c>
      <c r="AA475" s="143" t="str">
        <f t="shared" si="99"/>
        <v>USD</v>
      </c>
      <c r="AB475" s="143">
        <f t="shared" si="100"/>
        <v>1</v>
      </c>
      <c r="AC475" s="143">
        <f t="shared" si="101"/>
        <v>0.41000000000000003</v>
      </c>
      <c r="AD475" s="143">
        <f t="shared" si="105"/>
        <v>2</v>
      </c>
      <c r="AE475" s="143">
        <f t="shared" si="102"/>
        <v>0.82000000000000006</v>
      </c>
      <c r="AG475" s="143">
        <f>_xlfn.XLOOKUP((W475&amp;V475),[1]GRN_20260331!$H:$H,[1]GRN_20260331!$X:$X,0)</f>
        <v>2.9781058823529416E-3</v>
      </c>
      <c r="AH475" s="143">
        <f t="shared" si="106"/>
        <v>2</v>
      </c>
      <c r="AI475" s="143">
        <f t="shared" si="107"/>
        <v>5.9562117647058831E-3</v>
      </c>
      <c r="AK475" s="144"/>
    </row>
    <row r="476" spans="1:37" x14ac:dyDescent="0.3">
      <c r="A476" s="23">
        <v>470</v>
      </c>
      <c r="B476" s="23"/>
      <c r="C476" s="23"/>
      <c r="D476" s="74" t="s">
        <v>661</v>
      </c>
      <c r="E476" s="74" t="s">
        <v>1009</v>
      </c>
      <c r="F476" s="23">
        <v>1</v>
      </c>
      <c r="G476" s="23" t="s">
        <v>30</v>
      </c>
      <c r="H476" s="23" t="s">
        <v>31</v>
      </c>
      <c r="I476" s="74" t="s">
        <v>740</v>
      </c>
      <c r="J476" s="23" t="s">
        <v>741</v>
      </c>
      <c r="K476" s="23" t="s">
        <v>742</v>
      </c>
      <c r="L476" s="88">
        <v>10</v>
      </c>
      <c r="M476" s="23" t="s">
        <v>34</v>
      </c>
      <c r="N476" s="74" t="s">
        <v>52</v>
      </c>
      <c r="O476" s="23" t="s">
        <v>53</v>
      </c>
      <c r="P476" s="89" t="s">
        <v>54</v>
      </c>
      <c r="Q476" s="50"/>
      <c r="R476" s="51" t="s">
        <v>669</v>
      </c>
      <c r="S476" s="23"/>
      <c r="U476" s="140" t="str">
        <f t="shared" si="103"/>
        <v>Fastener</v>
      </c>
      <c r="V476" s="140" t="str">
        <f t="shared" si="104"/>
        <v>F210103010</v>
      </c>
      <c r="W476" s="140" t="s">
        <v>1472</v>
      </c>
      <c r="X476" s="140" t="s">
        <v>1469</v>
      </c>
      <c r="Y476" s="140" t="s">
        <v>1615</v>
      </c>
      <c r="Z476" s="143">
        <f>_xlfn.XLOOKUP((W476&amp;V476),[1]GRN_20260331!$H:$H,[1]GRN_20260331!$W:$W,0)</f>
        <v>0.02</v>
      </c>
      <c r="AA476" s="143" t="str">
        <f t="shared" si="99"/>
        <v>USD</v>
      </c>
      <c r="AB476" s="143">
        <f t="shared" si="100"/>
        <v>1</v>
      </c>
      <c r="AC476" s="143">
        <f t="shared" si="101"/>
        <v>0.02</v>
      </c>
      <c r="AD476" s="143">
        <f t="shared" si="105"/>
        <v>10</v>
      </c>
      <c r="AE476" s="143">
        <f t="shared" si="102"/>
        <v>0.2</v>
      </c>
      <c r="AG476" s="143">
        <f>_xlfn.XLOOKUP((W476&amp;V476),[1]GRN_20260331!$H:$H,[1]GRN_20260331!$X:$X,0)</f>
        <v>1.4303674055829229E-4</v>
      </c>
      <c r="AH476" s="143">
        <f t="shared" si="106"/>
        <v>10</v>
      </c>
      <c r="AI476" s="143">
        <f t="shared" si="107"/>
        <v>1.4303674055829228E-3</v>
      </c>
      <c r="AK476" s="144"/>
    </row>
  </sheetData>
  <autoFilter ref="U6:AI476" xr:uid="{00000000-0001-0000-0100-000000000000}">
    <filterColumn colId="4">
      <filters>
        <filter val="Thailand"/>
      </filters>
    </filterColumn>
    <filterColumn colId="5">
      <filters>
        <filter val="0.01"/>
        <filter val="0.02"/>
        <filter val="0.03"/>
        <filter val="0.04"/>
        <filter val="0.05"/>
        <filter val="0.06"/>
        <filter val="0.07"/>
        <filter val="0.08"/>
        <filter val="0.09"/>
        <filter val="0.11"/>
        <filter val="0.12"/>
        <filter val="0.14"/>
        <filter val="0.15"/>
        <filter val="0.18"/>
        <filter val="0.20"/>
        <filter val="0.23"/>
        <filter val="0.24"/>
        <filter val="0.26"/>
        <filter val="0.32"/>
        <filter val="0.34"/>
        <filter val="0.38"/>
        <filter val="0.40"/>
        <filter val="0.41"/>
        <filter val="0.42"/>
        <filter val="0.45"/>
        <filter val="0.47"/>
        <filter val="0.49"/>
        <filter val="0.57"/>
        <filter val="0.61"/>
        <filter val="0.63"/>
        <filter val="0.65"/>
        <filter val="0.68"/>
        <filter val="0.71"/>
        <filter val="0.73"/>
        <filter val="0.76"/>
        <filter val="0.81"/>
        <filter val="0.88"/>
        <filter val="0.92"/>
        <filter val="0.94"/>
        <filter val="0.99"/>
        <filter val="1,011.20"/>
        <filter val="1,216.87"/>
        <filter val="1.01"/>
        <filter val="1.13"/>
        <filter val="1.21"/>
        <filter val="1.25"/>
        <filter val="1.29"/>
        <filter val="1.41"/>
        <filter val="1.62"/>
        <filter val="1.66"/>
        <filter val="1.74"/>
        <filter val="1.87"/>
        <filter val="1.94"/>
        <filter val="1.98"/>
        <filter val="10.00"/>
        <filter val="10.03"/>
        <filter val="10.35"/>
        <filter val="10.95"/>
        <filter val="101.68"/>
        <filter val="104.23"/>
        <filter val="108.00"/>
        <filter val="108.85"/>
        <filter val="11.11"/>
        <filter val="11.38"/>
        <filter val="112.30"/>
        <filter val="112.88"/>
        <filter val="116.76"/>
        <filter val="12.00"/>
        <filter val="12.01"/>
        <filter val="12.13"/>
        <filter val="12.45"/>
        <filter val="12.78"/>
        <filter val="127.63"/>
        <filter val="13.89"/>
        <filter val="135.00"/>
        <filter val="137.92"/>
        <filter val="14.05"/>
        <filter val="14.23"/>
        <filter val="15.06"/>
        <filter val="15.87"/>
        <filter val="152.00"/>
        <filter val="159.71"/>
        <filter val="16.00"/>
        <filter val="17.63"/>
        <filter val="172.76"/>
        <filter val="179.78"/>
        <filter val="18.27"/>
        <filter val="18.51"/>
        <filter val="183.00"/>
        <filter val="2,170.00"/>
        <filter val="2,555.06"/>
        <filter val="2.00"/>
        <filter val="2.02"/>
        <filter val="2.10"/>
        <filter val="2.12"/>
        <filter val="2.18"/>
        <filter val="2.23"/>
        <filter val="2.26"/>
        <filter val="2.39"/>
        <filter val="2.43"/>
        <filter val="2.54"/>
        <filter val="2.67"/>
        <filter val="2.69"/>
        <filter val="2.72"/>
        <filter val="2.74"/>
        <filter val="2.91"/>
        <filter val="2.93"/>
        <filter val="20.00"/>
        <filter val="200.72"/>
        <filter val="21.51"/>
        <filter val="21.83"/>
        <filter val="210.24"/>
        <filter val="217.52"/>
        <filter val="22.00"/>
        <filter val="22.32"/>
        <filter val="22.43"/>
        <filter val="22.64"/>
        <filter val="22.72"/>
        <filter val="23.13"/>
        <filter val="230.52"/>
        <filter val="24.23"/>
        <filter val="240.00"/>
        <filter val="25.00"/>
        <filter val="25.35"/>
        <filter val="26.01"/>
        <filter val="26.21"/>
        <filter val="28.33"/>
        <filter val="28.67"/>
        <filter val="28.95"/>
        <filter val="29.97"/>
        <filter val="3.00"/>
        <filter val="3.11"/>
        <filter val="3.12"/>
        <filter val="3.56"/>
        <filter val="3.80"/>
        <filter val="3.88"/>
        <filter val="30.00"/>
        <filter val="31.00"/>
        <filter val="31.54"/>
        <filter val="311.70"/>
        <filter val="32.45"/>
        <filter val="32.83"/>
        <filter val="33.96"/>
        <filter val="34.63"/>
        <filter val="350.00"/>
        <filter val="38.49"/>
        <filter val="4.04"/>
        <filter val="4.37"/>
        <filter val="4.53"/>
        <filter val="4.69"/>
        <filter val="4.75"/>
        <filter val="4.85"/>
        <filter val="4.95"/>
        <filter val="40.11"/>
        <filter val="40.32"/>
        <filter val="41.43"/>
        <filter val="414.24"/>
        <filter val="42.00"/>
        <filter val="43.83"/>
        <filter val="45.28"/>
        <filter val="45.60"/>
        <filter val="47.90"/>
        <filter val="5.00"/>
        <filter val="5.05"/>
        <filter val="5.34"/>
        <filter val="5.75"/>
        <filter val="50.46"/>
        <filter val="56.60"/>
        <filter val="6.00"/>
        <filter val="6.21"/>
        <filter val="6.30"/>
        <filter val="6.78"/>
        <filter val="606.31"/>
        <filter val="66.08"/>
        <filter val="7.00"/>
        <filter val="7.20"/>
        <filter val="7.28"/>
        <filter val="7.38"/>
        <filter val="7.50"/>
        <filter val="7.84"/>
        <filter val="7.97"/>
        <filter val="77.65"/>
        <filter val="776.44"/>
        <filter val="8.00"/>
        <filter val="8.09"/>
        <filter val="8.76"/>
        <filter val="83.07"/>
        <filter val="862.32"/>
        <filter val="9,699.80"/>
        <filter val="9.70"/>
        <filter val="925.38"/>
      </filters>
    </filterColumn>
  </autoFilter>
  <phoneticPr fontId="1" type="noConversion"/>
  <conditionalFormatting sqref="Z7:AC476">
    <cfRule type="cellIs" dxfId="13" priority="2" operator="equal">
      <formula>0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AE2A5-A69A-483E-942D-DF00275F7C30}">
  <sheetPr>
    <outlinePr summaryBelow="0" summaryRight="0"/>
  </sheetPr>
  <dimension ref="A1:AI11"/>
  <sheetViews>
    <sheetView zoomScale="55" zoomScaleNormal="55" workbookViewId="0">
      <pane xSplit="9" ySplit="6" topLeftCell="O7" activePane="bottomRight" state="frozen"/>
      <selection activeCell="A12" sqref="A12:XFD24"/>
      <selection pane="topRight" activeCell="A12" sqref="A12:XFD24"/>
      <selection pane="bottomLeft" activeCell="A12" sqref="A12:XFD24"/>
      <selection pane="bottomRight" activeCell="A12" sqref="A12:XFD24"/>
    </sheetView>
  </sheetViews>
  <sheetFormatPr defaultColWidth="9.33203125" defaultRowHeight="14.4" outlineLevelRow="1" x14ac:dyDescent="0.3"/>
  <cols>
    <col min="1" max="1" width="11.33203125" bestFit="1" customWidth="1"/>
    <col min="2" max="2" width="8.109375" bestFit="1" customWidth="1"/>
    <col min="3" max="3" width="9.88671875" bestFit="1" customWidth="1"/>
    <col min="4" max="4" width="12.109375" bestFit="1" customWidth="1"/>
    <col min="5" max="5" width="10.33203125" bestFit="1" customWidth="1"/>
    <col min="6" max="6" width="8.6640625" bestFit="1" customWidth="1"/>
    <col min="7" max="7" width="12.109375" bestFit="1" customWidth="1"/>
    <col min="8" max="8" width="8.44140625" bestFit="1" customWidth="1"/>
    <col min="9" max="9" width="16.6640625" bestFit="1" customWidth="1"/>
    <col min="10" max="10" width="21.6640625" customWidth="1"/>
    <col min="11" max="11" width="36" bestFit="1" customWidth="1"/>
    <col min="12" max="12" width="22.109375" customWidth="1"/>
    <col min="13" max="13" width="12" customWidth="1"/>
    <col min="14" max="14" width="11.33203125" bestFit="1" customWidth="1"/>
    <col min="15" max="15" width="39" bestFit="1" customWidth="1"/>
    <col min="16" max="16" width="10.109375" bestFit="1" customWidth="1"/>
    <col min="17" max="17" width="10" hidden="1" customWidth="1"/>
    <col min="18" max="19" width="17.5546875" hidden="1" customWidth="1"/>
    <col min="20" max="20" width="4" customWidth="1"/>
    <col min="21" max="21" width="15.33203125" bestFit="1" customWidth="1"/>
    <col min="22" max="22" width="21" bestFit="1" customWidth="1"/>
    <col min="23" max="25" width="18" customWidth="1"/>
    <col min="26" max="31" width="14.44140625" customWidth="1"/>
    <col min="32" max="32" width="4" customWidth="1"/>
    <col min="33" max="35" width="14.44140625" customWidth="1"/>
  </cols>
  <sheetData>
    <row r="1" spans="1:35" x14ac:dyDescent="0.3">
      <c r="A1" s="12"/>
      <c r="B1" s="12"/>
      <c r="C1" s="12"/>
      <c r="D1" s="26"/>
      <c r="E1" s="26"/>
      <c r="F1" s="12"/>
      <c r="G1" s="12"/>
      <c r="H1" s="12"/>
      <c r="I1" s="9"/>
      <c r="J1" s="14"/>
      <c r="K1" s="7"/>
      <c r="L1" s="7"/>
      <c r="M1" s="9"/>
      <c r="N1" s="21"/>
      <c r="O1" s="10"/>
      <c r="P1" s="9"/>
      <c r="Q1" s="11"/>
      <c r="R1" s="17"/>
      <c r="S1" s="12"/>
    </row>
    <row r="2" spans="1:35" x14ac:dyDescent="0.3">
      <c r="A2" s="12"/>
      <c r="B2" s="12"/>
      <c r="C2" s="12"/>
      <c r="D2" s="26"/>
      <c r="E2" s="26"/>
      <c r="F2" s="12"/>
      <c r="G2" s="12"/>
      <c r="H2" s="12"/>
      <c r="I2" s="9"/>
      <c r="J2" s="14"/>
      <c r="K2" s="45" t="s">
        <v>0</v>
      </c>
      <c r="L2" s="44" t="str">
        <f>'RMA Main BOM'!L2</f>
        <v>RMA-BOM_25_180_R04</v>
      </c>
      <c r="M2" s="98" t="str">
        <f>'RMA Main BOM'!M2</f>
        <v>ver. 20260302 for Order#31</v>
      </c>
      <c r="N2" s="21"/>
      <c r="O2" s="10"/>
      <c r="P2" s="9"/>
      <c r="Q2" s="1"/>
      <c r="R2" s="18"/>
      <c r="S2" s="12"/>
    </row>
    <row r="3" spans="1:35" x14ac:dyDescent="0.3">
      <c r="A3" s="12"/>
      <c r="B3" s="12"/>
      <c r="C3" s="12"/>
      <c r="D3" s="26"/>
      <c r="E3" s="26"/>
      <c r="F3" s="12"/>
      <c r="G3" s="12"/>
      <c r="H3" s="12"/>
      <c r="I3" s="9"/>
      <c r="J3" s="14"/>
      <c r="K3" s="45" t="s">
        <v>3</v>
      </c>
      <c r="L3" s="44" t="str">
        <f>'RMA Main BOM'!L3</f>
        <v>F0101023203</v>
      </c>
      <c r="M3" s="98" t="str">
        <f>'RMA Main BOM'!M3</f>
        <v>ver. JS-S4FL-V2-202510000 for Order#31</v>
      </c>
      <c r="N3" s="21"/>
      <c r="O3" s="10"/>
      <c r="P3" s="9"/>
      <c r="Q3" s="1"/>
      <c r="R3" s="18"/>
      <c r="S3" s="12"/>
    </row>
    <row r="4" spans="1:35" x14ac:dyDescent="0.3">
      <c r="A4" s="42"/>
      <c r="B4" s="42"/>
      <c r="C4" s="12"/>
      <c r="D4" s="26"/>
      <c r="E4" s="26"/>
      <c r="F4" s="12"/>
      <c r="G4" s="12"/>
      <c r="H4" s="12"/>
      <c r="I4" s="9"/>
      <c r="J4" s="14"/>
      <c r="K4" s="45" t="s">
        <v>6</v>
      </c>
      <c r="L4" s="44" t="str">
        <f>'RMA Main BOM'!L4</f>
        <v>V2-4SK</v>
      </c>
      <c r="M4" s="9"/>
      <c r="N4" s="21"/>
      <c r="O4" s="10"/>
      <c r="P4" s="9"/>
      <c r="Q4" s="9"/>
      <c r="R4" s="18"/>
      <c r="S4" s="12"/>
      <c r="U4" s="134"/>
      <c r="V4" s="134"/>
      <c r="W4" s="134"/>
      <c r="X4" s="134"/>
      <c r="Z4" s="135" t="s">
        <v>1453</v>
      </c>
      <c r="AA4" s="135"/>
      <c r="AB4" s="135"/>
      <c r="AC4" s="135"/>
      <c r="AD4" s="136"/>
      <c r="AE4" s="136"/>
      <c r="AG4" s="137" t="s">
        <v>1454</v>
      </c>
      <c r="AH4" s="138"/>
      <c r="AI4" s="138"/>
    </row>
    <row r="5" spans="1:35" x14ac:dyDescent="0.3">
      <c r="A5" s="12">
        <f>SUBTOTAL(3,Table13911[Running])</f>
        <v>5</v>
      </c>
      <c r="B5" s="12"/>
      <c r="C5" s="12"/>
      <c r="D5" s="26"/>
      <c r="E5" s="26"/>
      <c r="F5" s="12"/>
      <c r="G5" s="12"/>
      <c r="H5" s="12"/>
      <c r="I5" s="9"/>
      <c r="J5" s="14"/>
      <c r="K5" s="45" t="s">
        <v>8</v>
      </c>
      <c r="L5" s="44" t="str">
        <f>'RMA Main BOM'!L5</f>
        <v>V2-S 4+0 Golf</v>
      </c>
      <c r="M5" s="9"/>
      <c r="N5" s="21"/>
      <c r="O5" s="10"/>
      <c r="P5" s="9"/>
      <c r="Q5" s="9"/>
      <c r="R5" s="18"/>
      <c r="S5" s="12"/>
      <c r="U5" s="134"/>
      <c r="V5" s="134"/>
      <c r="W5" s="134"/>
      <c r="X5" s="134"/>
      <c r="Z5" s="145"/>
      <c r="AA5" s="145"/>
      <c r="AB5" s="146">
        <v>32.1892</v>
      </c>
      <c r="AC5" s="145"/>
      <c r="AD5" s="145"/>
      <c r="AE5" s="145"/>
      <c r="AG5" s="139" t="s">
        <v>1455</v>
      </c>
      <c r="AH5" s="139"/>
      <c r="AI5" s="139"/>
    </row>
    <row r="6" spans="1:35" ht="43.2" x14ac:dyDescent="0.3">
      <c r="A6" s="16" t="s">
        <v>10</v>
      </c>
      <c r="B6" s="16" t="s">
        <v>11</v>
      </c>
      <c r="C6" s="16" t="s">
        <v>12</v>
      </c>
      <c r="D6" s="16" t="s">
        <v>13</v>
      </c>
      <c r="E6" s="16" t="s">
        <v>14</v>
      </c>
      <c r="F6" s="16" t="s">
        <v>15</v>
      </c>
      <c r="G6" s="16" t="s">
        <v>16</v>
      </c>
      <c r="H6" s="16" t="s">
        <v>17</v>
      </c>
      <c r="I6" s="19" t="s">
        <v>18</v>
      </c>
      <c r="J6" s="19" t="s">
        <v>19</v>
      </c>
      <c r="K6" s="8" t="s">
        <v>20</v>
      </c>
      <c r="L6" s="24" t="s">
        <v>21</v>
      </c>
      <c r="M6" s="4" t="s">
        <v>22</v>
      </c>
      <c r="N6" s="16" t="s">
        <v>23</v>
      </c>
      <c r="O6" s="16" t="s">
        <v>24</v>
      </c>
      <c r="P6" s="4" t="s">
        <v>25</v>
      </c>
      <c r="Q6" s="5" t="s">
        <v>26</v>
      </c>
      <c r="R6" s="19" t="s">
        <v>27</v>
      </c>
      <c r="S6" s="16" t="s">
        <v>28</v>
      </c>
      <c r="U6" s="140" t="s">
        <v>13</v>
      </c>
      <c r="V6" s="140" t="s">
        <v>1456</v>
      </c>
      <c r="W6" s="140" t="s">
        <v>1457</v>
      </c>
      <c r="X6" s="140" t="s">
        <v>1458</v>
      </c>
      <c r="Z6" s="141" t="s">
        <v>1459</v>
      </c>
      <c r="AA6" s="141" t="s">
        <v>1474</v>
      </c>
      <c r="AB6" s="141" t="s">
        <v>1475</v>
      </c>
      <c r="AC6" s="141" t="s">
        <v>1476</v>
      </c>
      <c r="AD6" s="141" t="s">
        <v>1460</v>
      </c>
      <c r="AE6" s="141" t="s">
        <v>1477</v>
      </c>
      <c r="AG6" s="142" t="s">
        <v>1461</v>
      </c>
      <c r="AH6" s="142" t="s">
        <v>1460</v>
      </c>
      <c r="AI6" s="142" t="s">
        <v>1462</v>
      </c>
    </row>
    <row r="7" spans="1:35" x14ac:dyDescent="0.3">
      <c r="A7" s="34">
        <v>1</v>
      </c>
      <c r="B7" s="92">
        <v>1</v>
      </c>
      <c r="C7" s="34"/>
      <c r="D7" s="41" t="s">
        <v>29</v>
      </c>
      <c r="E7" s="34"/>
      <c r="F7" s="34">
        <v>1</v>
      </c>
      <c r="G7" s="34" t="s">
        <v>91</v>
      </c>
      <c r="H7" s="41" t="s">
        <v>1010</v>
      </c>
      <c r="I7" s="43" t="s">
        <v>32</v>
      </c>
      <c r="J7" s="73" t="str">
        <f>IF(LEFT(I7,2)="CO",I7,IF(LEFT(I7,2)="54","HT"&amp;I7,IF(LEFT(I7,2)="KI","KT_"&amp;MID(I7,5,24),IF(P7="THB","GT"&amp;I7,IF(P7="USD","GU"&amp;I7,IF(P7="CNY","GC"&amp;I7))))))</f>
        <v>GTF0102089001</v>
      </c>
      <c r="K7" s="43" t="s">
        <v>33</v>
      </c>
      <c r="L7" s="29">
        <v>1</v>
      </c>
      <c r="M7" s="30" t="s">
        <v>1011</v>
      </c>
      <c r="N7" s="37" t="s">
        <v>1012</v>
      </c>
      <c r="O7" s="36" t="s">
        <v>95</v>
      </c>
      <c r="P7" s="35" t="s">
        <v>37</v>
      </c>
      <c r="Q7" s="32"/>
      <c r="R7" s="39"/>
      <c r="S7" s="34"/>
      <c r="U7" s="140" t="str">
        <f t="shared" ref="U7" si="0">TRIM(D7)</f>
        <v>Chassis</v>
      </c>
      <c r="V7" s="140" t="str">
        <f t="shared" ref="V7" si="1">IF(U7="Seat-Option",LEFT(I7,18),TRIM(I7))</f>
        <v>F0102089001</v>
      </c>
      <c r="W7" s="140" t="s">
        <v>1471</v>
      </c>
      <c r="X7" s="140" t="s">
        <v>1468</v>
      </c>
      <c r="Z7" s="143"/>
      <c r="AA7" s="143" t="str">
        <f>IF(W7="GU","USD","THB")</f>
        <v>THB</v>
      </c>
      <c r="AB7" s="143">
        <f>IF(AA7="THB",AB$5,1)</f>
        <v>32.1892</v>
      </c>
      <c r="AC7" s="143">
        <f>Z7/AB7</f>
        <v>0</v>
      </c>
      <c r="AD7" s="143">
        <f>L7</f>
        <v>1</v>
      </c>
      <c r="AE7" s="143">
        <f>AC7*AD7</f>
        <v>0</v>
      </c>
      <c r="AG7" s="143"/>
      <c r="AH7" s="143">
        <f>AD7</f>
        <v>1</v>
      </c>
      <c r="AI7" s="143">
        <f t="shared" ref="AI7:AI11" si="2">AG7*AH7</f>
        <v>0</v>
      </c>
    </row>
    <row r="8" spans="1:35" outlineLevel="1" x14ac:dyDescent="0.3">
      <c r="A8" s="7">
        <v>2</v>
      </c>
      <c r="B8" s="7">
        <v>1.1000000000000001</v>
      </c>
      <c r="C8" s="7"/>
      <c r="D8" s="71" t="s">
        <v>29</v>
      </c>
      <c r="E8" s="7"/>
      <c r="F8" s="7">
        <v>2</v>
      </c>
      <c r="G8" s="7" t="s">
        <v>30</v>
      </c>
      <c r="H8" s="71" t="s">
        <v>1010</v>
      </c>
      <c r="I8" s="58" t="s">
        <v>1013</v>
      </c>
      <c r="J8" s="23" t="str">
        <f>IF(LEFT(I8,2)="CO",I8,IF(LEFT(I8,2)="54","HT"&amp;I8,IF(LEFT(I8,2)="KI","KT_"&amp;MID(I8,5,24),IF(P8="THB","GT"&amp;I8,IF(P8="USD","GU"&amp;I8,IF(P8="CNY","GC"&amp;I8))))))</f>
        <v>GTP-F0102089001</v>
      </c>
      <c r="K8" s="58" t="s">
        <v>1014</v>
      </c>
      <c r="L8" s="59">
        <v>1</v>
      </c>
      <c r="M8" s="57" t="s">
        <v>1011</v>
      </c>
      <c r="N8" s="60" t="s">
        <v>1015</v>
      </c>
      <c r="O8" s="61" t="s">
        <v>42</v>
      </c>
      <c r="P8" s="62" t="s">
        <v>37</v>
      </c>
      <c r="Q8" s="1"/>
      <c r="R8" s="64"/>
      <c r="S8" s="7"/>
      <c r="U8" s="140" t="str">
        <f t="shared" ref="U8:U11" si="3">TRIM(D8)</f>
        <v>Chassis</v>
      </c>
      <c r="V8" s="140" t="str">
        <f t="shared" ref="V8:V11" si="4">IF(U8="Seat-Option",LEFT(I8,18),TRIM(I8))</f>
        <v>P-F0102089001</v>
      </c>
      <c r="W8" s="140" t="s">
        <v>1471</v>
      </c>
      <c r="X8" s="140" t="s">
        <v>1468</v>
      </c>
      <c r="Z8" s="143"/>
      <c r="AA8" s="143" t="str">
        <f>IF(W8="GU","USD","THB")</f>
        <v>THB</v>
      </c>
      <c r="AB8" s="143">
        <f>IF(AA8="THB",AB$5,1)</f>
        <v>32.1892</v>
      </c>
      <c r="AC8" s="143">
        <f>Z8/AB8</f>
        <v>0</v>
      </c>
      <c r="AD8" s="143">
        <f>L8</f>
        <v>1</v>
      </c>
      <c r="AE8" s="143">
        <f>AC8*AD8</f>
        <v>0</v>
      </c>
      <c r="AG8" s="143"/>
      <c r="AH8" s="143">
        <f t="shared" ref="AH8:AH11" si="5">AD8</f>
        <v>1</v>
      </c>
      <c r="AI8" s="143">
        <f t="shared" si="2"/>
        <v>0</v>
      </c>
    </row>
    <row r="9" spans="1:35" outlineLevel="1" x14ac:dyDescent="0.3">
      <c r="A9" s="7">
        <v>3</v>
      </c>
      <c r="B9" s="7">
        <v>1.2</v>
      </c>
      <c r="C9" s="7"/>
      <c r="D9" s="71" t="s">
        <v>29</v>
      </c>
      <c r="E9" s="7"/>
      <c r="F9" s="7">
        <v>2</v>
      </c>
      <c r="G9" s="7" t="s">
        <v>30</v>
      </c>
      <c r="H9" s="71" t="s">
        <v>1010</v>
      </c>
      <c r="I9" s="58" t="s">
        <v>1016</v>
      </c>
      <c r="J9" s="23" t="str">
        <f>IF(LEFT(I9,2)="CO",I9,IF(LEFT(I9,2)="54","HT"&amp;I9,IF(LEFT(I9,2)="KI","KT_"&amp;MID(I9,5,24),IF(P9="THB","GT"&amp;I9,IF(P9="USD","GU"&amp;I9,IF(P9="CNY","GC"&amp;I9))))))</f>
        <v>GUY0410024021417</v>
      </c>
      <c r="K9" s="58" t="s">
        <v>1017</v>
      </c>
      <c r="L9" s="59">
        <v>1</v>
      </c>
      <c r="M9" s="57" t="s">
        <v>1011</v>
      </c>
      <c r="N9" s="60" t="s">
        <v>1018</v>
      </c>
      <c r="O9" s="61" t="s">
        <v>53</v>
      </c>
      <c r="P9" s="62" t="s">
        <v>54</v>
      </c>
      <c r="Q9" s="1"/>
      <c r="R9" s="64"/>
      <c r="S9" s="7"/>
      <c r="U9" s="140" t="str">
        <f t="shared" si="3"/>
        <v>Chassis</v>
      </c>
      <c r="V9" s="140" t="str">
        <f t="shared" si="4"/>
        <v>Y0410024021417</v>
      </c>
      <c r="W9" s="140" t="s">
        <v>1472</v>
      </c>
      <c r="X9" s="140" t="s">
        <v>1469</v>
      </c>
      <c r="Z9" s="143"/>
      <c r="AA9" s="143" t="str">
        <f>IF(W9="GU","USD","THB")</f>
        <v>USD</v>
      </c>
      <c r="AB9" s="143">
        <f>IF(AA9="THB",AB$5,1)</f>
        <v>1</v>
      </c>
      <c r="AC9" s="143">
        <f>Z9/AB9</f>
        <v>0</v>
      </c>
      <c r="AD9" s="143">
        <f>L9</f>
        <v>1</v>
      </c>
      <c r="AE9" s="143">
        <f>AC9*AD9</f>
        <v>0</v>
      </c>
      <c r="AG9" s="143"/>
      <c r="AH9" s="143">
        <f t="shared" si="5"/>
        <v>1</v>
      </c>
      <c r="AI9" s="143">
        <f t="shared" si="2"/>
        <v>0</v>
      </c>
    </row>
    <row r="10" spans="1:35" outlineLevel="1" x14ac:dyDescent="0.3">
      <c r="A10" s="7">
        <v>4</v>
      </c>
      <c r="B10" s="7">
        <v>1.3</v>
      </c>
      <c r="C10" s="7"/>
      <c r="D10" s="71" t="s">
        <v>29</v>
      </c>
      <c r="E10" s="7"/>
      <c r="F10" s="7">
        <v>2</v>
      </c>
      <c r="G10" s="7" t="s">
        <v>30</v>
      </c>
      <c r="H10" s="71" t="s">
        <v>1010</v>
      </c>
      <c r="I10" s="58" t="s">
        <v>1019</v>
      </c>
      <c r="J10" s="23" t="str">
        <f>IF(LEFT(I10,2)="CO",I10,IF(LEFT(I10,2)="54","HT"&amp;I10,IF(LEFT(I10,2)="KI","KT_"&amp;MID(I10,5,24),IF(P10="THB","GT"&amp;I10,IF(P10="USD","GU"&amp;I10,IF(P10="CNY","GC"&amp;I10))))))</f>
        <v>GUY0410024021418</v>
      </c>
      <c r="K10" s="58" t="s">
        <v>1020</v>
      </c>
      <c r="L10" s="59">
        <v>2</v>
      </c>
      <c r="M10" s="57" t="s">
        <v>1011</v>
      </c>
      <c r="N10" s="60" t="s">
        <v>1018</v>
      </c>
      <c r="O10" s="61" t="s">
        <v>53</v>
      </c>
      <c r="P10" s="62" t="s">
        <v>54</v>
      </c>
      <c r="Q10" s="1"/>
      <c r="R10" s="64"/>
      <c r="S10" s="7"/>
      <c r="U10" s="140" t="str">
        <f t="shared" si="3"/>
        <v>Chassis</v>
      </c>
      <c r="V10" s="140" t="str">
        <f t="shared" si="4"/>
        <v>Y0410024021418</v>
      </c>
      <c r="W10" s="140" t="s">
        <v>1472</v>
      </c>
      <c r="X10" s="140" t="s">
        <v>1469</v>
      </c>
      <c r="Z10" s="143"/>
      <c r="AA10" s="143" t="str">
        <f>IF(W10="GU","USD","THB")</f>
        <v>USD</v>
      </c>
      <c r="AB10" s="143">
        <f>IF(AA10="THB",AB$5,1)</f>
        <v>1</v>
      </c>
      <c r="AC10" s="143">
        <f>Z10/AB10</f>
        <v>0</v>
      </c>
      <c r="AD10" s="143">
        <f>L10</f>
        <v>2</v>
      </c>
      <c r="AE10" s="143">
        <f>AC10*AD10</f>
        <v>0</v>
      </c>
      <c r="AG10" s="143"/>
      <c r="AH10" s="143">
        <f t="shared" si="5"/>
        <v>2</v>
      </c>
      <c r="AI10" s="143">
        <f t="shared" si="2"/>
        <v>0</v>
      </c>
    </row>
    <row r="11" spans="1:35" outlineLevel="1" x14ac:dyDescent="0.3">
      <c r="A11" s="7">
        <v>5</v>
      </c>
      <c r="B11" s="7">
        <v>1.4</v>
      </c>
      <c r="C11" s="7"/>
      <c r="D11" s="71" t="s">
        <v>29</v>
      </c>
      <c r="E11" s="7"/>
      <c r="F11" s="7">
        <v>2</v>
      </c>
      <c r="G11" s="7" t="s">
        <v>30</v>
      </c>
      <c r="H11" s="71" t="s">
        <v>1010</v>
      </c>
      <c r="I11" s="58" t="s">
        <v>1021</v>
      </c>
      <c r="J11" s="23" t="str">
        <f>IF(LEFT(I11,2)="CO",I11,IF(LEFT(I11,2)="54","HT"&amp;I11,IF(LEFT(I11,2)="KI","KT_"&amp;MID(I11,5,24),IF(P11="THB","GT"&amp;I11,IF(P11="USD","GU"&amp;I11,IF(P11="CNY","GC"&amp;I11))))))</f>
        <v>GUY0410024021410</v>
      </c>
      <c r="K11" s="58" t="s">
        <v>1022</v>
      </c>
      <c r="L11" s="59">
        <v>1</v>
      </c>
      <c r="M11" s="57" t="s">
        <v>1011</v>
      </c>
      <c r="N11" s="60" t="s">
        <v>1018</v>
      </c>
      <c r="O11" s="61" t="s">
        <v>53</v>
      </c>
      <c r="P11" s="62" t="s">
        <v>54</v>
      </c>
      <c r="Q11" s="1"/>
      <c r="R11" s="64"/>
      <c r="S11" s="7"/>
      <c r="U11" s="140" t="str">
        <f t="shared" si="3"/>
        <v>Chassis</v>
      </c>
      <c r="V11" s="140" t="str">
        <f t="shared" si="4"/>
        <v>Y0410024021410</v>
      </c>
      <c r="W11" s="140" t="s">
        <v>1472</v>
      </c>
      <c r="X11" s="140" t="s">
        <v>1469</v>
      </c>
      <c r="Z11" s="143"/>
      <c r="AA11" s="143" t="str">
        <f>IF(W11="GU","USD","THB")</f>
        <v>USD</v>
      </c>
      <c r="AB11" s="143">
        <f>IF(AA11="THB",AB$5,1)</f>
        <v>1</v>
      </c>
      <c r="AC11" s="143">
        <f>Z11/AB11</f>
        <v>0</v>
      </c>
      <c r="AD11" s="143">
        <f>L11</f>
        <v>1</v>
      </c>
      <c r="AE11" s="143">
        <f>AC11*AD11</f>
        <v>0</v>
      </c>
      <c r="AG11" s="143"/>
      <c r="AH11" s="143">
        <f t="shared" si="5"/>
        <v>1</v>
      </c>
      <c r="AI11" s="143">
        <f t="shared" si="2"/>
        <v>0</v>
      </c>
    </row>
  </sheetData>
  <autoFilter ref="U6:AF6" xr:uid="{239AE2A5-A69A-483E-942D-DF00275F7C30}"/>
  <conditionalFormatting sqref="A7:S11">
    <cfRule type="containsErrors" dxfId="12" priority="18">
      <formula>ISERROR(A7)</formula>
    </cfRule>
  </conditionalFormatting>
  <conditionalFormatting sqref="Z7:AC11">
    <cfRule type="cellIs" dxfId="11" priority="1" operator="equal">
      <formula>0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5CA15-319D-4A97-AF24-0595CC5A5FCE}">
  <sheetPr filterMode="1">
    <outlinePr summaryBelow="0" summaryRight="0"/>
  </sheetPr>
  <dimension ref="A1:AI15"/>
  <sheetViews>
    <sheetView zoomScale="55" zoomScaleNormal="55" workbookViewId="0">
      <pane xSplit="9" ySplit="6" topLeftCell="K8" activePane="bottomRight" state="frozen"/>
      <selection activeCell="AC492" sqref="AC492"/>
      <selection pane="topRight" activeCell="AC492" sqref="AC492"/>
      <selection pane="bottomLeft" activeCell="AC492" sqref="AC492"/>
      <selection pane="bottomRight" activeCell="Y45" sqref="Y45"/>
    </sheetView>
  </sheetViews>
  <sheetFormatPr defaultColWidth="9.33203125" defaultRowHeight="14.4" outlineLevelRow="1" x14ac:dyDescent="0.3"/>
  <cols>
    <col min="1" max="1" width="11.33203125" bestFit="1" customWidth="1"/>
    <col min="2" max="2" width="8.109375" bestFit="1" customWidth="1"/>
    <col min="3" max="3" width="9.88671875" bestFit="1" customWidth="1"/>
    <col min="4" max="4" width="12.109375" bestFit="1" customWidth="1"/>
    <col min="5" max="5" width="10.33203125" bestFit="1" customWidth="1"/>
    <col min="6" max="6" width="8.6640625" bestFit="1" customWidth="1"/>
    <col min="7" max="7" width="12.109375" bestFit="1" customWidth="1"/>
    <col min="8" max="8" width="8.44140625" bestFit="1" customWidth="1"/>
    <col min="9" max="9" width="25.109375" bestFit="1" customWidth="1"/>
    <col min="10" max="10" width="27.6640625" bestFit="1" customWidth="1"/>
    <col min="11" max="11" width="36" bestFit="1" customWidth="1"/>
    <col min="12" max="12" width="22.109375" bestFit="1" customWidth="1"/>
    <col min="13" max="13" width="11.6640625" customWidth="1"/>
    <col min="14" max="14" width="11.33203125" bestFit="1" customWidth="1"/>
    <col min="15" max="15" width="27.6640625" bestFit="1" customWidth="1"/>
    <col min="16" max="16" width="10.109375" style="71" bestFit="1" customWidth="1"/>
    <col min="17" max="17" width="9.44140625" hidden="1" customWidth="1"/>
    <col min="18" max="19" width="21.88671875" hidden="1" customWidth="1"/>
    <col min="20" max="20" width="4" customWidth="1"/>
    <col min="21" max="21" width="12.109375" bestFit="1" customWidth="1"/>
    <col min="22" max="22" width="23.44140625" bestFit="1" customWidth="1"/>
    <col min="23" max="25" width="18" customWidth="1"/>
    <col min="26" max="31" width="14.44140625" customWidth="1"/>
    <col min="32" max="32" width="4" customWidth="1"/>
    <col min="33" max="35" width="14.44140625" customWidth="1"/>
  </cols>
  <sheetData>
    <row r="1" spans="1:35" x14ac:dyDescent="0.3">
      <c r="A1" s="12"/>
      <c r="B1" s="12"/>
      <c r="C1" s="12"/>
      <c r="D1" s="26"/>
      <c r="E1" s="26"/>
      <c r="F1" s="12"/>
      <c r="G1" s="12"/>
      <c r="H1" s="12"/>
      <c r="I1" s="9"/>
      <c r="J1" s="14"/>
      <c r="K1" s="7"/>
      <c r="L1" s="7"/>
      <c r="M1" s="9"/>
      <c r="N1" s="21"/>
      <c r="O1" s="10"/>
      <c r="P1" s="12"/>
      <c r="Q1" s="11"/>
      <c r="R1" s="17"/>
      <c r="S1" s="12"/>
    </row>
    <row r="2" spans="1:35" x14ac:dyDescent="0.3">
      <c r="A2" s="12"/>
      <c r="B2" s="12"/>
      <c r="C2" s="12"/>
      <c r="D2" s="26"/>
      <c r="E2" s="26"/>
      <c r="F2" s="12"/>
      <c r="G2" s="12"/>
      <c r="H2" s="12"/>
      <c r="I2" s="9"/>
      <c r="J2" s="14"/>
      <c r="K2" s="45" t="s">
        <v>0</v>
      </c>
      <c r="L2" s="44" t="str">
        <f>'RMA Main BOM'!L2</f>
        <v>RMA-BOM_25_180_R04</v>
      </c>
      <c r="M2" s="98" t="str">
        <f>'RMA Main BOM'!M2</f>
        <v>ver. 20260302 for Order#31</v>
      </c>
      <c r="N2" s="21"/>
      <c r="O2" s="10"/>
      <c r="P2" s="12"/>
      <c r="Q2" s="1"/>
      <c r="R2" s="18"/>
      <c r="S2" s="12"/>
    </row>
    <row r="3" spans="1:35" x14ac:dyDescent="0.3">
      <c r="A3" s="12"/>
      <c r="B3" s="12"/>
      <c r="C3" s="12"/>
      <c r="D3" s="26"/>
      <c r="E3" s="26"/>
      <c r="F3" s="12"/>
      <c r="G3" s="12"/>
      <c r="H3" s="12"/>
      <c r="I3" s="9"/>
      <c r="J3" s="14"/>
      <c r="K3" s="45" t="s">
        <v>3</v>
      </c>
      <c r="L3" s="44" t="str">
        <f>'RMA Main BOM'!L3</f>
        <v>F0101023203</v>
      </c>
      <c r="M3" s="98" t="str">
        <f>'RMA Main BOM'!M3</f>
        <v>ver. JS-S4FL-V2-202510000 for Order#31</v>
      </c>
      <c r="N3" s="21"/>
      <c r="O3" s="10"/>
      <c r="P3" s="12"/>
      <c r="Q3" s="1"/>
      <c r="R3" s="18"/>
      <c r="S3" s="12"/>
    </row>
    <row r="4" spans="1:35" x14ac:dyDescent="0.3">
      <c r="A4" s="42"/>
      <c r="B4" s="42"/>
      <c r="C4" s="12"/>
      <c r="D4" s="26"/>
      <c r="E4" s="26"/>
      <c r="F4" s="12"/>
      <c r="G4" s="12"/>
      <c r="H4" s="12"/>
      <c r="I4" s="9"/>
      <c r="J4" s="14"/>
      <c r="K4" s="45" t="s">
        <v>6</v>
      </c>
      <c r="L4" s="44" t="str">
        <f>'RMA Main BOM'!L4</f>
        <v>V2-4SK</v>
      </c>
      <c r="M4" s="9"/>
      <c r="N4" s="21"/>
      <c r="O4" s="10"/>
      <c r="P4" s="12"/>
      <c r="Q4" s="9"/>
      <c r="R4" s="18"/>
      <c r="S4" s="12"/>
      <c r="U4" s="134"/>
      <c r="V4" s="134"/>
      <c r="W4" s="134"/>
      <c r="X4" s="134"/>
      <c r="Z4" s="135" t="s">
        <v>1453</v>
      </c>
      <c r="AA4" s="135"/>
      <c r="AB4" s="135"/>
      <c r="AC4" s="135"/>
      <c r="AD4" s="136"/>
      <c r="AE4" s="136"/>
      <c r="AG4" s="137" t="s">
        <v>1454</v>
      </c>
      <c r="AH4" s="138"/>
      <c r="AI4" s="138"/>
    </row>
    <row r="5" spans="1:35" x14ac:dyDescent="0.3">
      <c r="A5" s="12">
        <f>SUBTOTAL(3,Table1391112[Running])</f>
        <v>4</v>
      </c>
      <c r="B5" s="12"/>
      <c r="C5" s="12"/>
      <c r="D5" s="26"/>
      <c r="E5" s="26"/>
      <c r="F5" s="12"/>
      <c r="G5" s="12"/>
      <c r="H5" s="12"/>
      <c r="I5" s="9"/>
      <c r="J5" s="14"/>
      <c r="K5" s="45" t="s">
        <v>8</v>
      </c>
      <c r="L5" s="44" t="str">
        <f>'RMA Main BOM'!L5</f>
        <v>V2-S 4+0 Golf</v>
      </c>
      <c r="M5" s="9"/>
      <c r="N5" s="21"/>
      <c r="O5" s="10"/>
      <c r="P5" s="12"/>
      <c r="Q5" s="9"/>
      <c r="R5" s="18"/>
      <c r="S5" s="12"/>
      <c r="U5" s="134"/>
      <c r="V5" s="134"/>
      <c r="W5" s="134"/>
      <c r="X5" s="134"/>
      <c r="Z5" s="145"/>
      <c r="AA5" s="145"/>
      <c r="AB5" s="146">
        <v>32.1892</v>
      </c>
      <c r="AC5" s="145"/>
      <c r="AD5" s="145"/>
      <c r="AE5" s="145"/>
      <c r="AG5" s="139" t="s">
        <v>1455</v>
      </c>
      <c r="AH5" s="139"/>
      <c r="AI5" s="139"/>
    </row>
    <row r="6" spans="1:35" ht="43.2" x14ac:dyDescent="0.3">
      <c r="A6" s="16" t="s">
        <v>10</v>
      </c>
      <c r="B6" s="16" t="s">
        <v>11</v>
      </c>
      <c r="C6" s="16" t="s">
        <v>12</v>
      </c>
      <c r="D6" s="16" t="s">
        <v>13</v>
      </c>
      <c r="E6" s="16" t="s">
        <v>14</v>
      </c>
      <c r="F6" s="16" t="s">
        <v>15</v>
      </c>
      <c r="G6" s="16" t="s">
        <v>16</v>
      </c>
      <c r="H6" s="16" t="s">
        <v>17</v>
      </c>
      <c r="I6" s="19" t="s">
        <v>18</v>
      </c>
      <c r="J6" s="19" t="s">
        <v>19</v>
      </c>
      <c r="K6" s="8" t="s">
        <v>20</v>
      </c>
      <c r="L6" s="24" t="s">
        <v>21</v>
      </c>
      <c r="M6" s="4" t="s">
        <v>22</v>
      </c>
      <c r="N6" s="16" t="s">
        <v>23</v>
      </c>
      <c r="O6" s="16" t="s">
        <v>24</v>
      </c>
      <c r="P6" s="16" t="s">
        <v>25</v>
      </c>
      <c r="Q6" s="5" t="s">
        <v>26</v>
      </c>
      <c r="R6" s="19" t="s">
        <v>27</v>
      </c>
      <c r="S6" s="16" t="s">
        <v>28</v>
      </c>
      <c r="U6" s="140" t="s">
        <v>13</v>
      </c>
      <c r="V6" s="140" t="s">
        <v>1456</v>
      </c>
      <c r="W6" s="140" t="s">
        <v>1457</v>
      </c>
      <c r="X6" s="140" t="s">
        <v>1458</v>
      </c>
      <c r="Z6" s="141" t="s">
        <v>1459</v>
      </c>
      <c r="AA6" s="141" t="s">
        <v>1474</v>
      </c>
      <c r="AB6" s="141" t="s">
        <v>1475</v>
      </c>
      <c r="AC6" s="141" t="s">
        <v>1476</v>
      </c>
      <c r="AD6" s="141" t="s">
        <v>1460</v>
      </c>
      <c r="AE6" s="141" t="s">
        <v>1477</v>
      </c>
      <c r="AG6" s="142" t="s">
        <v>1461</v>
      </c>
      <c r="AH6" s="142" t="s">
        <v>1460</v>
      </c>
      <c r="AI6" s="142" t="s">
        <v>1462</v>
      </c>
    </row>
    <row r="7" spans="1:35" hidden="1" x14ac:dyDescent="0.3">
      <c r="A7" s="34">
        <v>1</v>
      </c>
      <c r="B7" s="92">
        <v>1</v>
      </c>
      <c r="C7" s="34"/>
      <c r="D7" s="34" t="s">
        <v>1023</v>
      </c>
      <c r="E7" s="34"/>
      <c r="F7" s="34">
        <v>1</v>
      </c>
      <c r="G7" s="34" t="s">
        <v>1024</v>
      </c>
      <c r="H7" s="34" t="s">
        <v>1025</v>
      </c>
      <c r="I7" s="34" t="s">
        <v>1026</v>
      </c>
      <c r="J7" s="73" t="str">
        <f>IF(LEFT(I7,2)="CO",I7,IF(LEFT(I7,2)="54","HT"&amp;I7,IF(LEFT(I7,2)="KI","KT_"&amp;MID(I7,5,24),IF(P7="THB","GT"&amp;I7,IF(P7="USD","GU"&amp;I7,IF(P7="CNY","GC"&amp;I7))))))</f>
        <v>KT_SEAT_V2S_BK01BK</v>
      </c>
      <c r="K7" s="34" t="s">
        <v>1027</v>
      </c>
      <c r="L7" s="72">
        <v>1</v>
      </c>
      <c r="M7" s="30" t="s">
        <v>34</v>
      </c>
      <c r="N7" s="31" t="s">
        <v>94</v>
      </c>
      <c r="O7" s="27" t="s">
        <v>95</v>
      </c>
      <c r="P7" s="34" t="s">
        <v>37</v>
      </c>
      <c r="Q7" s="32"/>
      <c r="R7" s="33"/>
      <c r="S7" s="34"/>
      <c r="U7" s="140" t="str">
        <f t="shared" ref="U7" si="0">TRIM(D7)</f>
        <v>Seat-Option</v>
      </c>
      <c r="V7" s="140" t="str">
        <f t="shared" ref="V7" si="1">IF(U7="Seat-Option",LEFT(I7,18),TRIM(I7))</f>
        <v>KIT_SEAT_V2S_BK01B</v>
      </c>
      <c r="W7" s="140" t="s">
        <v>1471</v>
      </c>
      <c r="X7" s="140" t="s">
        <v>1468</v>
      </c>
      <c r="Z7" s="143">
        <f>_xlfn.XLOOKUP((W7&amp;V7),[1]GRN_20260331!$H:$H,[1]GRN_20260331!$W:$W,0)</f>
        <v>0</v>
      </c>
      <c r="AA7" s="143" t="str">
        <f>IF(W7="GU","USD","THB")</f>
        <v>THB</v>
      </c>
      <c r="AB7" s="143">
        <f>IF(AA7="THB",AB$5,1)</f>
        <v>32.1892</v>
      </c>
      <c r="AC7" s="143">
        <f>Z7/AB7</f>
        <v>0</v>
      </c>
      <c r="AD7" s="143">
        <f>L7</f>
        <v>1</v>
      </c>
      <c r="AE7" s="143">
        <f>AC7*AD7</f>
        <v>0</v>
      </c>
      <c r="AG7" s="143">
        <f>_xlfn.XLOOKUP((W7&amp;V7),[1]GRN_20260331!$H:$H,[1]GRN_20260331!$X:$X,0)</f>
        <v>0</v>
      </c>
      <c r="AH7" s="143">
        <f>AD7</f>
        <v>1</v>
      </c>
      <c r="AI7" s="143">
        <f t="shared" ref="AI7:AI11" si="2">AG7*AH7</f>
        <v>0</v>
      </c>
    </row>
    <row r="8" spans="1:35" outlineLevel="1" x14ac:dyDescent="0.3">
      <c r="A8" s="57">
        <v>2</v>
      </c>
      <c r="B8" s="7">
        <v>1.1000000000000001</v>
      </c>
      <c r="C8" s="7"/>
      <c r="D8" s="7" t="s">
        <v>1023</v>
      </c>
      <c r="E8" s="7"/>
      <c r="F8" s="7">
        <v>2</v>
      </c>
      <c r="G8" s="7" t="s">
        <v>30</v>
      </c>
      <c r="H8" s="7" t="s">
        <v>1025</v>
      </c>
      <c r="I8" s="7" t="s">
        <v>1028</v>
      </c>
      <c r="J8" s="23" t="str">
        <f>IF(LEFT(I8,2)="CO",I8,IF(LEFT(I8,2)="54","HT"&amp;I8,IF(LEFT(I8,2)="KI","KT_"&amp;MID(I8,5,24),IF(P8="THB","GT"&amp;I8,IF(P8="USD","GU"&amp;I8,IF(P8="CNY","GC"&amp;I8))))))</f>
        <v>GTF0103014347BK01BK033.1</v>
      </c>
      <c r="K8" s="7" t="s">
        <v>1029</v>
      </c>
      <c r="L8" s="67">
        <v>1</v>
      </c>
      <c r="M8" s="57" t="s">
        <v>34</v>
      </c>
      <c r="N8" s="60" t="s">
        <v>1030</v>
      </c>
      <c r="O8" s="61" t="s">
        <v>1031</v>
      </c>
      <c r="P8" s="57" t="s">
        <v>37</v>
      </c>
      <c r="Q8" s="63"/>
      <c r="R8" s="64"/>
      <c r="S8" s="65"/>
      <c r="U8" s="140" t="str">
        <f t="shared" ref="U8:U11" si="3">TRIM(D8)</f>
        <v>Seat-Option</v>
      </c>
      <c r="V8" s="140" t="s">
        <v>1611</v>
      </c>
      <c r="W8" s="140" t="s">
        <v>1471</v>
      </c>
      <c r="X8" s="140" t="s">
        <v>1468</v>
      </c>
      <c r="Z8" s="143">
        <f>_xlfn.XLOOKUP((W8&amp;V8),[1]GRN_20260331!$H:$H,[1]GRN_20260331!$W:$W,0)</f>
        <v>2802.6600000000003</v>
      </c>
      <c r="AA8" s="143" t="str">
        <f>IF(W8="GU","USD","THB")</f>
        <v>THB</v>
      </c>
      <c r="AB8" s="143">
        <f>IF(AA8="THB",AB$5,1)</f>
        <v>32.1892</v>
      </c>
      <c r="AC8" s="143">
        <f>Z8/AB8</f>
        <v>87.068333478309512</v>
      </c>
      <c r="AD8" s="143">
        <f t="shared" ref="AD8:AD11" si="4">L8</f>
        <v>1</v>
      </c>
      <c r="AE8" s="143">
        <f>AC8*AD8</f>
        <v>87.068333478309512</v>
      </c>
      <c r="AG8" s="143">
        <f>_xlfn.XLOOKUP((W8&amp;V8),[1]GRN_20260331!$H:$H,[1]GRN_20260331!$X:$X,0)</f>
        <v>0</v>
      </c>
      <c r="AH8" s="143">
        <f t="shared" ref="AH8:AH11" si="5">AD8</f>
        <v>1</v>
      </c>
      <c r="AI8" s="143">
        <f t="shared" si="2"/>
        <v>0</v>
      </c>
    </row>
    <row r="9" spans="1:35" outlineLevel="1" x14ac:dyDescent="0.3">
      <c r="A9" s="57">
        <v>3</v>
      </c>
      <c r="B9" s="7">
        <v>1.2</v>
      </c>
      <c r="C9" s="7"/>
      <c r="D9" s="7" t="s">
        <v>1023</v>
      </c>
      <c r="E9" s="7"/>
      <c r="F9" s="7">
        <v>2</v>
      </c>
      <c r="G9" s="7" t="s">
        <v>30</v>
      </c>
      <c r="H9" s="7" t="s">
        <v>1025</v>
      </c>
      <c r="I9" s="7" t="s">
        <v>1032</v>
      </c>
      <c r="J9" s="23" t="str">
        <f>IF(LEFT(I9,2)="CO",I9,IF(LEFT(I9,2)="54","HT"&amp;I9,IF(LEFT(I9,2)="KI","KT_"&amp;MID(I9,5,24),IF(P9="THB","GT"&amp;I9,IF(P9="USD","GU"&amp;I9,IF(P9="CNY","GC"&amp;I9))))))</f>
        <v>GTF0103014347BK01BK033.2</v>
      </c>
      <c r="K9" s="7" t="s">
        <v>1033</v>
      </c>
      <c r="L9" s="67">
        <v>1</v>
      </c>
      <c r="M9" s="57" t="s">
        <v>34</v>
      </c>
      <c r="N9" s="60" t="s">
        <v>1030</v>
      </c>
      <c r="O9" s="61" t="s">
        <v>1031</v>
      </c>
      <c r="P9" s="57" t="s">
        <v>37</v>
      </c>
      <c r="Q9" s="63"/>
      <c r="R9" s="64"/>
      <c r="S9" s="65"/>
      <c r="U9" s="140" t="str">
        <f t="shared" si="3"/>
        <v>Seat-Option</v>
      </c>
      <c r="V9" s="140" t="s">
        <v>1612</v>
      </c>
      <c r="W9" s="140" t="s">
        <v>1471</v>
      </c>
      <c r="X9" s="140" t="s">
        <v>1468</v>
      </c>
      <c r="Z9" s="143">
        <f>_xlfn.XLOOKUP((W9&amp;V9),[1]GRN_20260331!$H:$H,[1]GRN_20260331!$W:$W,0)</f>
        <v>2682.6600000000003</v>
      </c>
      <c r="AA9" s="143" t="str">
        <f>IF(W9="GU","USD","THB")</f>
        <v>THB</v>
      </c>
      <c r="AB9" s="143">
        <f>IF(AA9="THB",AB$5,1)</f>
        <v>32.1892</v>
      </c>
      <c r="AC9" s="143">
        <f>Z9/AB9</f>
        <v>83.340375032619647</v>
      </c>
      <c r="AD9" s="143">
        <f t="shared" si="4"/>
        <v>1</v>
      </c>
      <c r="AE9" s="143">
        <f>AC9*AD9</f>
        <v>83.340375032619647</v>
      </c>
      <c r="AG9" s="143">
        <f>_xlfn.XLOOKUP((W9&amp;V9),[1]GRN_20260331!$H:$H,[1]GRN_20260331!$X:$X,0)</f>
        <v>0</v>
      </c>
      <c r="AH9" s="143">
        <f t="shared" si="5"/>
        <v>1</v>
      </c>
      <c r="AI9" s="143">
        <f t="shared" si="2"/>
        <v>0</v>
      </c>
    </row>
    <row r="10" spans="1:35" outlineLevel="1" x14ac:dyDescent="0.3">
      <c r="A10" s="57">
        <v>4</v>
      </c>
      <c r="B10" s="57">
        <v>1.3</v>
      </c>
      <c r="C10" s="57"/>
      <c r="D10" s="7" t="s">
        <v>1023</v>
      </c>
      <c r="E10" s="7"/>
      <c r="F10" s="7">
        <v>2</v>
      </c>
      <c r="G10" s="7" t="s">
        <v>30</v>
      </c>
      <c r="H10" s="7" t="s">
        <v>1025</v>
      </c>
      <c r="I10" s="7" t="s">
        <v>1034</v>
      </c>
      <c r="J10" s="23" t="str">
        <f>IF(LEFT(I10,2)="CO",I10,IF(LEFT(I10,2)="54","HT"&amp;I10,IF(LEFT(I10,2)="KI","KT_"&amp;MID(I10,5,24),IF(P10="THB","GT"&amp;I10,IF(P10="USD","GU"&amp;I10,IF(P10="CNY","GC"&amp;I10))))))</f>
        <v>GTF0103014348BK01BK0300</v>
      </c>
      <c r="K10" s="7" t="s">
        <v>1035</v>
      </c>
      <c r="L10" s="67">
        <v>1</v>
      </c>
      <c r="M10" s="57" t="s">
        <v>34</v>
      </c>
      <c r="N10" s="60" t="s">
        <v>1030</v>
      </c>
      <c r="O10" s="61" t="s">
        <v>1031</v>
      </c>
      <c r="P10" s="57" t="s">
        <v>37</v>
      </c>
      <c r="Q10" s="63"/>
      <c r="R10" s="64"/>
      <c r="S10" s="65"/>
      <c r="U10" s="140" t="str">
        <f t="shared" si="3"/>
        <v>Seat-Option</v>
      </c>
      <c r="V10" s="140" t="str">
        <f t="shared" ref="V10:V11" si="6">IF(U10="Seat-Option",LEFT(I10,18),TRIM(I10))</f>
        <v>F0103014348BK01BK0</v>
      </c>
      <c r="W10" s="140" t="s">
        <v>1471</v>
      </c>
      <c r="X10" s="140" t="s">
        <v>1468</v>
      </c>
      <c r="Z10" s="143">
        <f>_xlfn.XLOOKUP((W10&amp;V10),[1]GRN_20260331!$H:$H,[1]GRN_20260331!$W:$W,0)</f>
        <v>1412.3</v>
      </c>
      <c r="AA10" s="143" t="str">
        <f>IF(W10="GU","USD","THB")</f>
        <v>THB</v>
      </c>
      <c r="AB10" s="143">
        <f>IF(AA10="THB",AB$5,1)</f>
        <v>32.1892</v>
      </c>
      <c r="AC10" s="143">
        <f>Z10/AB10</f>
        <v>43.874964273731564</v>
      </c>
      <c r="AD10" s="143">
        <f t="shared" si="4"/>
        <v>1</v>
      </c>
      <c r="AE10" s="143">
        <f>AC10*AD10</f>
        <v>43.874964273731564</v>
      </c>
      <c r="AG10" s="143">
        <f>_xlfn.XLOOKUP((W10&amp;V10),[1]GRN_20260331!$H:$H,[1]GRN_20260331!$X:$X,0)</f>
        <v>0</v>
      </c>
      <c r="AH10" s="143">
        <f t="shared" si="5"/>
        <v>1</v>
      </c>
      <c r="AI10" s="143">
        <f t="shared" si="2"/>
        <v>0</v>
      </c>
    </row>
    <row r="11" spans="1:35" outlineLevel="1" x14ac:dyDescent="0.3">
      <c r="A11" s="57">
        <v>5</v>
      </c>
      <c r="B11" s="7">
        <v>1.4</v>
      </c>
      <c r="C11" s="57"/>
      <c r="D11" s="7" t="s">
        <v>1023</v>
      </c>
      <c r="E11" s="7"/>
      <c r="F11" s="7">
        <v>2</v>
      </c>
      <c r="G11" s="7" t="s">
        <v>30</v>
      </c>
      <c r="H11" s="7" t="s">
        <v>1025</v>
      </c>
      <c r="I11" s="7" t="s">
        <v>1036</v>
      </c>
      <c r="J11" s="23" t="str">
        <f>IF(LEFT(I11,2)="CO",I11,IF(LEFT(I11,2)="54","HT"&amp;I11,IF(LEFT(I11,2)="KI","KT_"&amp;MID(I11,5,24),IF(P11="THB","GT"&amp;I11,IF(P11="USD","GU"&amp;I11,IF(P11="CNY","GC"&amp;I11))))))</f>
        <v>GTF0103014349BK01BK0300</v>
      </c>
      <c r="K11" s="7" t="s">
        <v>1037</v>
      </c>
      <c r="L11" s="67">
        <v>1</v>
      </c>
      <c r="M11" s="57" t="s">
        <v>34</v>
      </c>
      <c r="N11" s="66" t="s">
        <v>1030</v>
      </c>
      <c r="O11" s="22" t="s">
        <v>1031</v>
      </c>
      <c r="P11" s="7" t="s">
        <v>37</v>
      </c>
      <c r="Q11" s="1"/>
      <c r="R11" s="18"/>
      <c r="S11" s="7"/>
      <c r="U11" s="140" t="str">
        <f t="shared" si="3"/>
        <v>Seat-Option</v>
      </c>
      <c r="V11" s="140" t="str">
        <f t="shared" si="6"/>
        <v>F0103014349BK01BK0</v>
      </c>
      <c r="W11" s="140" t="s">
        <v>1471</v>
      </c>
      <c r="X11" s="140" t="s">
        <v>1468</v>
      </c>
      <c r="Z11" s="143">
        <f>_xlfn.XLOOKUP((W11&amp;V11),[1]GRN_20260331!$H:$H,[1]GRN_20260331!$W:$W,0)</f>
        <v>1412.3</v>
      </c>
      <c r="AA11" s="143" t="str">
        <f>IF(W11="GU","USD","THB")</f>
        <v>THB</v>
      </c>
      <c r="AB11" s="143">
        <f>IF(AA11="THB",AB$5,1)</f>
        <v>32.1892</v>
      </c>
      <c r="AC11" s="143">
        <f>Z11/AB11</f>
        <v>43.874964273731564</v>
      </c>
      <c r="AD11" s="143">
        <f t="shared" si="4"/>
        <v>1</v>
      </c>
      <c r="AE11" s="143">
        <f>AC11*AD11</f>
        <v>43.874964273731564</v>
      </c>
      <c r="AG11" s="143">
        <f>_xlfn.XLOOKUP((W11&amp;V11),[1]GRN_20260331!$H:$H,[1]GRN_20260331!$X:$X,0)</f>
        <v>0</v>
      </c>
      <c r="AH11" s="143">
        <f t="shared" si="5"/>
        <v>1</v>
      </c>
      <c r="AI11" s="143">
        <f t="shared" si="2"/>
        <v>0</v>
      </c>
    </row>
    <row r="12" spans="1:35" x14ac:dyDescent="0.3">
      <c r="W12" s="144"/>
      <c r="X12" s="144"/>
      <c r="Y12" s="144"/>
    </row>
    <row r="13" spans="1:35" x14ac:dyDescent="0.3">
      <c r="W13" s="144"/>
      <c r="X13" s="144"/>
      <c r="Y13" s="144"/>
    </row>
    <row r="14" spans="1:35" x14ac:dyDescent="0.3">
      <c r="W14" s="144"/>
      <c r="X14" s="144"/>
      <c r="Y14" s="144"/>
    </row>
    <row r="15" spans="1:35" x14ac:dyDescent="0.3">
      <c r="W15" s="144"/>
      <c r="X15" s="144"/>
      <c r="Y15" s="144"/>
    </row>
  </sheetData>
  <autoFilter ref="U6:AF11" xr:uid="{60B5CA15-319D-4A97-AF24-0595CC5A5FCE}">
    <filterColumn colId="5">
      <filters>
        <filter val="1,412.30"/>
        <filter val="2,682.66"/>
        <filter val="2,802.66"/>
      </filters>
    </filterColumn>
  </autoFilter>
  <conditionalFormatting sqref="A7:I7 K7:M7 Q7:S7 A8:S11">
    <cfRule type="containsErrors" dxfId="10" priority="5">
      <formula>ISERROR(A7)</formula>
    </cfRule>
  </conditionalFormatting>
  <conditionalFormatting sqref="Z7:AC11">
    <cfRule type="cellIs" dxfId="9" priority="1" operator="equal">
      <formula>0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460E9-7263-4156-A125-397C444030DF}">
  <sheetPr filterMode="1">
    <outlinePr summaryBelow="0" summaryRight="0"/>
  </sheetPr>
  <dimension ref="A1:AI109"/>
  <sheetViews>
    <sheetView zoomScale="70" zoomScaleNormal="70" workbookViewId="0">
      <pane xSplit="9" ySplit="6" topLeftCell="V10" activePane="bottomRight" state="frozen"/>
      <selection activeCell="AC492" sqref="AC492"/>
      <selection pane="topRight" activeCell="AC492" sqref="AC492"/>
      <selection pane="bottomLeft" activeCell="AC492" sqref="AC492"/>
      <selection pane="bottomRight" activeCell="V119" sqref="V119"/>
    </sheetView>
  </sheetViews>
  <sheetFormatPr defaultColWidth="9.33203125" defaultRowHeight="14.4" outlineLevelRow="1" x14ac:dyDescent="0.3"/>
  <cols>
    <col min="1" max="1" width="11.33203125" bestFit="1" customWidth="1"/>
    <col min="2" max="2" width="8.109375" bestFit="1" customWidth="1"/>
    <col min="3" max="3" width="9.88671875" bestFit="1" customWidth="1"/>
    <col min="4" max="4" width="19.44140625" bestFit="1" customWidth="1"/>
    <col min="5" max="5" width="10.33203125" bestFit="1" customWidth="1"/>
    <col min="6" max="6" width="8.6640625" bestFit="1" customWidth="1"/>
    <col min="7" max="7" width="12.109375" bestFit="1" customWidth="1"/>
    <col min="8" max="8" width="8.44140625" bestFit="1" customWidth="1"/>
    <col min="9" max="9" width="26.5546875" customWidth="1"/>
    <col min="10" max="10" width="27.88671875" bestFit="1" customWidth="1"/>
    <col min="11" max="11" width="42.44140625" bestFit="1" customWidth="1"/>
    <col min="12" max="12" width="22.109375" bestFit="1" customWidth="1"/>
    <col min="13" max="13" width="11.88671875" customWidth="1"/>
    <col min="14" max="14" width="11.33203125" bestFit="1" customWidth="1"/>
    <col min="15" max="15" width="38.88671875" bestFit="1" customWidth="1"/>
    <col min="16" max="16" width="10.109375" style="71" bestFit="1" customWidth="1"/>
    <col min="17" max="17" width="9.6640625" hidden="1" customWidth="1"/>
    <col min="18" max="19" width="20.109375" hidden="1" customWidth="1"/>
    <col min="20" max="20" width="4" customWidth="1"/>
    <col min="21" max="21" width="19.44140625" bestFit="1" customWidth="1"/>
    <col min="22" max="22" width="25.88671875" bestFit="1" customWidth="1"/>
    <col min="23" max="25" width="18" customWidth="1"/>
    <col min="26" max="31" width="14.44140625" customWidth="1"/>
    <col min="32" max="32" width="4" customWidth="1"/>
    <col min="33" max="35" width="14.44140625" customWidth="1"/>
  </cols>
  <sheetData>
    <row r="1" spans="1:35" x14ac:dyDescent="0.3">
      <c r="A1" s="12"/>
      <c r="B1" s="12"/>
      <c r="C1" s="12"/>
      <c r="D1" s="26"/>
      <c r="E1" s="26"/>
      <c r="F1" s="12"/>
      <c r="G1" s="12"/>
      <c r="H1" s="12"/>
      <c r="I1" s="9"/>
      <c r="J1" s="14"/>
      <c r="K1" s="7"/>
      <c r="L1" s="7"/>
      <c r="M1" s="9"/>
      <c r="N1" s="21"/>
      <c r="O1" s="10"/>
      <c r="P1" s="12"/>
      <c r="Q1" s="11"/>
      <c r="R1" s="17"/>
      <c r="S1" s="12"/>
    </row>
    <row r="2" spans="1:35" x14ac:dyDescent="0.3">
      <c r="A2" s="12"/>
      <c r="B2" s="12"/>
      <c r="C2" s="12"/>
      <c r="D2" s="26"/>
      <c r="E2" s="26"/>
      <c r="F2" s="12"/>
      <c r="G2" s="12"/>
      <c r="H2" s="12"/>
      <c r="I2" s="9"/>
      <c r="J2" s="14"/>
      <c r="K2" s="45" t="s">
        <v>0</v>
      </c>
      <c r="L2" s="44" t="str">
        <f>'RMA Main BOM'!L2</f>
        <v>RMA-BOM_25_180_R04</v>
      </c>
      <c r="M2" s="98" t="str">
        <f>'RMA Main BOM'!M2</f>
        <v>ver. 20260302 for Order#31</v>
      </c>
      <c r="N2" s="21"/>
      <c r="O2" s="10"/>
      <c r="P2" s="12"/>
      <c r="Q2" s="1"/>
      <c r="R2" s="18"/>
      <c r="S2" s="12"/>
    </row>
    <row r="3" spans="1:35" x14ac:dyDescent="0.3">
      <c r="A3" s="12"/>
      <c r="B3" s="12"/>
      <c r="C3" s="12"/>
      <c r="D3" s="26"/>
      <c r="E3" s="26"/>
      <c r="F3" s="12"/>
      <c r="G3" s="12"/>
      <c r="H3" s="12"/>
      <c r="I3" s="9"/>
      <c r="J3" s="14"/>
      <c r="K3" s="45" t="s">
        <v>3</v>
      </c>
      <c r="L3" s="44" t="str">
        <f>'RMA Main BOM'!L3</f>
        <v>F0101023203</v>
      </c>
      <c r="M3" s="98" t="str">
        <f>'RMA Main BOM'!M3</f>
        <v>ver. JS-S4FL-V2-202510000 for Order#31</v>
      </c>
      <c r="N3" s="21"/>
      <c r="O3" s="10"/>
      <c r="P3" s="12"/>
      <c r="Q3" s="1"/>
      <c r="R3" s="18"/>
      <c r="S3" s="12"/>
    </row>
    <row r="4" spans="1:35" x14ac:dyDescent="0.3">
      <c r="A4" s="42"/>
      <c r="B4" s="42"/>
      <c r="C4" s="12"/>
      <c r="D4" s="26"/>
      <c r="E4" s="26"/>
      <c r="F4" s="12"/>
      <c r="G4" s="12"/>
      <c r="H4" s="12"/>
      <c r="I4" s="9"/>
      <c r="J4" s="14"/>
      <c r="K4" s="45" t="s">
        <v>6</v>
      </c>
      <c r="L4" s="44" t="str">
        <f>'RMA Main BOM'!L4</f>
        <v>V2-4SK</v>
      </c>
      <c r="M4" s="9"/>
      <c r="N4" s="21"/>
      <c r="O4" s="10"/>
      <c r="P4" s="12"/>
      <c r="Q4" s="9"/>
      <c r="R4" s="18"/>
      <c r="S4" s="12"/>
      <c r="U4" s="134"/>
      <c r="V4" s="134"/>
      <c r="W4" s="134"/>
      <c r="X4" s="134"/>
      <c r="Z4" s="135" t="s">
        <v>1453</v>
      </c>
      <c r="AA4" s="135"/>
      <c r="AB4" s="135"/>
      <c r="AC4" s="135"/>
      <c r="AD4" s="136"/>
      <c r="AE4" s="136"/>
      <c r="AG4" s="137" t="s">
        <v>1454</v>
      </c>
      <c r="AH4" s="138"/>
      <c r="AI4" s="138"/>
    </row>
    <row r="5" spans="1:35" x14ac:dyDescent="0.3">
      <c r="A5" s="12">
        <f>SUBTOTAL(3,Table139111213[Running])</f>
        <v>8</v>
      </c>
      <c r="B5" s="12"/>
      <c r="C5" s="12"/>
      <c r="D5" s="26"/>
      <c r="E5" s="26"/>
      <c r="F5" s="12"/>
      <c r="G5" s="12"/>
      <c r="H5" s="12"/>
      <c r="I5" s="9"/>
      <c r="J5" s="14"/>
      <c r="K5" s="45" t="s">
        <v>8</v>
      </c>
      <c r="L5" s="44" t="str">
        <f>'RMA Main BOM'!L5</f>
        <v>V2-S 4+0 Golf</v>
      </c>
      <c r="M5" s="9"/>
      <c r="N5" s="21"/>
      <c r="O5" s="10"/>
      <c r="P5" s="12"/>
      <c r="Q5" s="9"/>
      <c r="R5" s="18"/>
      <c r="S5" s="12"/>
      <c r="U5" s="134"/>
      <c r="V5" s="134"/>
      <c r="W5" s="134"/>
      <c r="X5" s="134"/>
      <c r="Z5" s="145"/>
      <c r="AA5" s="145"/>
      <c r="AB5" s="146">
        <v>32.1892</v>
      </c>
      <c r="AC5" s="145"/>
      <c r="AD5" s="145"/>
      <c r="AE5" s="145"/>
      <c r="AG5" s="139" t="s">
        <v>1455</v>
      </c>
      <c r="AH5" s="139"/>
      <c r="AI5" s="139"/>
    </row>
    <row r="6" spans="1:35" ht="43.2" x14ac:dyDescent="0.3">
      <c r="A6" s="16" t="s">
        <v>10</v>
      </c>
      <c r="B6" s="16" t="s">
        <v>11</v>
      </c>
      <c r="C6" s="16" t="s">
        <v>12</v>
      </c>
      <c r="D6" s="16" t="s">
        <v>13</v>
      </c>
      <c r="E6" s="16" t="s">
        <v>14</v>
      </c>
      <c r="F6" s="16" t="s">
        <v>15</v>
      </c>
      <c r="G6" s="16" t="s">
        <v>16</v>
      </c>
      <c r="H6" s="16" t="s">
        <v>17</v>
      </c>
      <c r="I6" s="19" t="s">
        <v>18</v>
      </c>
      <c r="J6" s="19" t="s">
        <v>19</v>
      </c>
      <c r="K6" s="8" t="s">
        <v>20</v>
      </c>
      <c r="L6" s="24" t="s">
        <v>21</v>
      </c>
      <c r="M6" s="4" t="s">
        <v>22</v>
      </c>
      <c r="N6" s="16" t="s">
        <v>23</v>
      </c>
      <c r="O6" s="16" t="s">
        <v>24</v>
      </c>
      <c r="P6" s="16" t="s">
        <v>25</v>
      </c>
      <c r="Q6" s="5" t="s">
        <v>26</v>
      </c>
      <c r="R6" s="19" t="s">
        <v>27</v>
      </c>
      <c r="S6" s="16" t="s">
        <v>28</v>
      </c>
      <c r="U6" s="140" t="s">
        <v>13</v>
      </c>
      <c r="V6" s="140" t="s">
        <v>1456</v>
      </c>
      <c r="W6" s="140" t="s">
        <v>1457</v>
      </c>
      <c r="X6" s="140" t="s">
        <v>1458</v>
      </c>
      <c r="Z6" s="141" t="s">
        <v>1459</v>
      </c>
      <c r="AA6" s="141" t="s">
        <v>1474</v>
      </c>
      <c r="AB6" s="141" t="s">
        <v>1475</v>
      </c>
      <c r="AC6" s="141" t="s">
        <v>1476</v>
      </c>
      <c r="AD6" s="141" t="s">
        <v>1460</v>
      </c>
      <c r="AE6" s="141" t="s">
        <v>1477</v>
      </c>
      <c r="AG6" s="142" t="s">
        <v>1461</v>
      </c>
      <c r="AH6" s="142" t="s">
        <v>1460</v>
      </c>
      <c r="AI6" s="142" t="s">
        <v>1462</v>
      </c>
    </row>
    <row r="7" spans="1:35" hidden="1" x14ac:dyDescent="0.3">
      <c r="A7" s="34">
        <v>1</v>
      </c>
      <c r="B7" s="33">
        <v>1</v>
      </c>
      <c r="C7" s="34"/>
      <c r="D7" s="34" t="s">
        <v>1038</v>
      </c>
      <c r="E7" s="34"/>
      <c r="F7" s="34">
        <v>1</v>
      </c>
      <c r="G7" s="34" t="s">
        <v>1024</v>
      </c>
      <c r="H7" s="34" t="s">
        <v>1025</v>
      </c>
      <c r="I7" s="34" t="s">
        <v>1039</v>
      </c>
      <c r="J7" s="73" t="str">
        <f t="shared" ref="J7:J38" si="0">IF(LEFT(I7,2)="CO",I7,IF(LEFT(I7,2)="54","HT"&amp;I7,IF(LEFT(I7,2)="KI","KT_"&amp;MID(I7,5,24),IF(P7="THB","GT"&amp;I7,IF(P7="USD","GU"&amp;I7,IF(P7="CNY","GC"&amp;I7))))))</f>
        <v>KT_PNT_V2S_SMG440MZ</v>
      </c>
      <c r="K7" s="34" t="s">
        <v>1040</v>
      </c>
      <c r="L7" s="72">
        <v>1</v>
      </c>
      <c r="M7" s="30" t="s">
        <v>34</v>
      </c>
      <c r="N7" s="31" t="s">
        <v>94</v>
      </c>
      <c r="O7" s="27" t="s">
        <v>95</v>
      </c>
      <c r="P7" s="34" t="s">
        <v>37</v>
      </c>
      <c r="Q7" s="32"/>
      <c r="R7" s="33"/>
      <c r="S7" s="34"/>
      <c r="U7" s="140" t="str">
        <f t="shared" ref="U7" si="1">TRIM(D7)</f>
        <v>Plastic Paint-Option</v>
      </c>
      <c r="V7" s="140" t="str">
        <f t="shared" ref="V7" si="2">IF(U7="Seat-Option",LEFT(I7,18),TRIM(I7))</f>
        <v>KIT_PNT_V2S_SMG440MZ</v>
      </c>
      <c r="W7" s="140" t="s">
        <v>1471</v>
      </c>
      <c r="X7" s="140" t="s">
        <v>1468</v>
      </c>
      <c r="Z7" s="143">
        <f>_xlfn.XLOOKUP((W7&amp;V7),[1]GRN_20260331!$H:$H,[1]GRN_20260331!$W:$W,0)</f>
        <v>0</v>
      </c>
      <c r="AA7" s="143" t="str">
        <f>IF(W7="GU","USD","THB")</f>
        <v>THB</v>
      </c>
      <c r="AB7" s="143">
        <f>IF(AA7="THB",AB$5,1)</f>
        <v>32.1892</v>
      </c>
      <c r="AC7" s="143">
        <f>Z7/AB7</f>
        <v>0</v>
      </c>
      <c r="AD7" s="143">
        <f>L7</f>
        <v>1</v>
      </c>
      <c r="AE7" s="143">
        <f>AC7*AD7</f>
        <v>0</v>
      </c>
      <c r="AG7" s="143">
        <f>_xlfn.XLOOKUP((W7&amp;V7),[1]GRN_20260331!$H:$H,[1]GRN_20260331!$X:$X,0)</f>
        <v>0</v>
      </c>
      <c r="AH7" s="143">
        <f>AD7</f>
        <v>1</v>
      </c>
      <c r="AI7" s="143">
        <f t="shared" ref="AI7" si="3">AG7*AH7</f>
        <v>0</v>
      </c>
    </row>
    <row r="8" spans="1:35" hidden="1" outlineLevel="1" x14ac:dyDescent="0.3">
      <c r="A8" s="57">
        <v>2</v>
      </c>
      <c r="B8" s="18">
        <v>1.01</v>
      </c>
      <c r="C8" s="7"/>
      <c r="D8" s="7" t="s">
        <v>1038</v>
      </c>
      <c r="E8" s="7"/>
      <c r="F8" s="7">
        <v>2</v>
      </c>
      <c r="G8" s="7" t="s">
        <v>91</v>
      </c>
      <c r="H8" s="7" t="s">
        <v>1041</v>
      </c>
      <c r="I8" s="7" t="s">
        <v>1042</v>
      </c>
      <c r="J8" s="23" t="str">
        <f t="shared" si="0"/>
        <v>GTF0102089003PSMG440MZ</v>
      </c>
      <c r="K8" s="7" t="s">
        <v>1043</v>
      </c>
      <c r="L8" s="67">
        <v>1</v>
      </c>
      <c r="M8" s="57" t="s">
        <v>34</v>
      </c>
      <c r="N8" s="60" t="s">
        <v>94</v>
      </c>
      <c r="O8" s="61" t="s">
        <v>95</v>
      </c>
      <c r="P8" s="57" t="s">
        <v>37</v>
      </c>
      <c r="Q8" s="63"/>
      <c r="R8" s="64"/>
      <c r="S8" s="65"/>
      <c r="U8" s="140" t="str">
        <f t="shared" ref="U8:U71" si="4">TRIM(D8)</f>
        <v>Plastic Paint-Option</v>
      </c>
      <c r="V8" s="140" t="str">
        <f t="shared" ref="V8:V71" si="5">IF(U8="Seat-Option",LEFT(I8,18),TRIM(I8))</f>
        <v>F0102089003PSMG440MZ</v>
      </c>
      <c r="W8" s="140" t="s">
        <v>1471</v>
      </c>
      <c r="X8" s="140" t="s">
        <v>1468</v>
      </c>
      <c r="Z8" s="143">
        <f>_xlfn.XLOOKUP((W8&amp;V8),[1]GRN_20260331!$H:$H,[1]GRN_20260331!$W:$W,0)</f>
        <v>0</v>
      </c>
      <c r="AA8" s="143" t="str">
        <f t="shared" ref="AA8:AA16" si="6">IF(W8="GU","USD","THB")</f>
        <v>THB</v>
      </c>
      <c r="AB8" s="143">
        <f t="shared" ref="AB8:AB71" si="7">IF(AA8="THB",AB$5,1)</f>
        <v>32.1892</v>
      </c>
      <c r="AC8" s="143">
        <f t="shared" ref="AC8:AC16" si="8">Z8/AB8</f>
        <v>0</v>
      </c>
      <c r="AD8" s="143">
        <f t="shared" ref="AD8:AD71" si="9">L8</f>
        <v>1</v>
      </c>
      <c r="AE8" s="143">
        <f t="shared" ref="AE8:AE16" si="10">AC8*AD8</f>
        <v>0</v>
      </c>
      <c r="AG8" s="143">
        <f>_xlfn.XLOOKUP((W8&amp;V8),[1]GRN_20260331!$H:$H,[1]GRN_20260331!$X:$X,0)</f>
        <v>0</v>
      </c>
      <c r="AH8" s="143">
        <f t="shared" ref="AH8:AH71" si="11">AD8</f>
        <v>1</v>
      </c>
      <c r="AI8" s="143">
        <f t="shared" ref="AI8:AI16" si="12">AG8*AH8</f>
        <v>0</v>
      </c>
    </row>
    <row r="9" spans="1:35" hidden="1" outlineLevel="1" x14ac:dyDescent="0.3">
      <c r="A9" s="57">
        <v>3</v>
      </c>
      <c r="B9" s="64">
        <v>1.02</v>
      </c>
      <c r="C9" s="57"/>
      <c r="D9" s="7" t="s">
        <v>1038</v>
      </c>
      <c r="E9" s="7"/>
      <c r="F9" s="7">
        <v>3</v>
      </c>
      <c r="G9" s="7" t="s">
        <v>30</v>
      </c>
      <c r="H9" s="7" t="s">
        <v>1041</v>
      </c>
      <c r="I9" s="7" t="s">
        <v>1044</v>
      </c>
      <c r="J9" s="23" t="str">
        <f t="shared" si="0"/>
        <v>GTP-F0102089003SMG440MZ</v>
      </c>
      <c r="K9" s="7" t="s">
        <v>1045</v>
      </c>
      <c r="L9" s="67">
        <v>1</v>
      </c>
      <c r="M9" s="57" t="s">
        <v>34</v>
      </c>
      <c r="N9" s="60" t="s">
        <v>94</v>
      </c>
      <c r="O9" s="61" t="s">
        <v>95</v>
      </c>
      <c r="P9" s="57" t="s">
        <v>37</v>
      </c>
      <c r="Q9" s="63"/>
      <c r="R9" s="64" t="s">
        <v>1046</v>
      </c>
      <c r="S9" s="65"/>
      <c r="U9" s="140" t="str">
        <f t="shared" si="4"/>
        <v>Plastic Paint-Option</v>
      </c>
      <c r="V9" s="140" t="str">
        <f t="shared" si="5"/>
        <v>P-F0102089003SMG440MZ</v>
      </c>
      <c r="W9" s="140" t="s">
        <v>1471</v>
      </c>
      <c r="X9" s="140" t="s">
        <v>1468</v>
      </c>
      <c r="Z9" s="143">
        <f>_xlfn.XLOOKUP((W9&amp;V9),[1]GRN_20260331!$H:$H,[1]GRN_20260331!$W:$W,0)</f>
        <v>0</v>
      </c>
      <c r="AA9" s="143" t="str">
        <f t="shared" si="6"/>
        <v>THB</v>
      </c>
      <c r="AB9" s="143">
        <f t="shared" si="7"/>
        <v>32.1892</v>
      </c>
      <c r="AC9" s="143">
        <f t="shared" si="8"/>
        <v>0</v>
      </c>
      <c r="AD9" s="143">
        <f t="shared" si="9"/>
        <v>1</v>
      </c>
      <c r="AE9" s="143">
        <f t="shared" si="10"/>
        <v>0</v>
      </c>
      <c r="AG9" s="143">
        <f>_xlfn.XLOOKUP((W9&amp;V9),[1]GRN_20260331!$H:$H,[1]GRN_20260331!$X:$X,0)</f>
        <v>0</v>
      </c>
      <c r="AH9" s="143">
        <f t="shared" si="11"/>
        <v>1</v>
      </c>
      <c r="AI9" s="143">
        <f t="shared" si="12"/>
        <v>0</v>
      </c>
    </row>
    <row r="10" spans="1:35" outlineLevel="1" x14ac:dyDescent="0.3">
      <c r="A10" s="7">
        <v>4</v>
      </c>
      <c r="B10" s="18">
        <v>1.03</v>
      </c>
      <c r="C10" s="57"/>
      <c r="D10" s="7" t="s">
        <v>168</v>
      </c>
      <c r="E10" s="7"/>
      <c r="F10" s="7">
        <v>3</v>
      </c>
      <c r="G10" s="7" t="s">
        <v>30</v>
      </c>
      <c r="H10" s="7" t="s">
        <v>1041</v>
      </c>
      <c r="I10" s="7" t="s">
        <v>1047</v>
      </c>
      <c r="J10" s="23" t="str">
        <f t="shared" si="0"/>
        <v>GTF0102089003</v>
      </c>
      <c r="K10" s="7" t="s">
        <v>1048</v>
      </c>
      <c r="L10" s="67">
        <v>1</v>
      </c>
      <c r="M10" s="57" t="s">
        <v>34</v>
      </c>
      <c r="N10" s="60" t="s">
        <v>229</v>
      </c>
      <c r="O10" s="61" t="s">
        <v>230</v>
      </c>
      <c r="P10" s="57" t="s">
        <v>37</v>
      </c>
      <c r="Q10" s="1"/>
      <c r="R10" s="18"/>
      <c r="S10" s="7"/>
      <c r="U10" s="140" t="str">
        <f t="shared" si="4"/>
        <v>Plastic</v>
      </c>
      <c r="V10" s="140" t="str">
        <f t="shared" si="5"/>
        <v>F0102089003</v>
      </c>
      <c r="W10" s="140" t="s">
        <v>1471</v>
      </c>
      <c r="X10" s="140" t="s">
        <v>1468</v>
      </c>
      <c r="Z10" s="143">
        <f>_xlfn.XLOOKUP((W10&amp;V10),[1]GRN_20260331!$H:$H,[1]GRN_20260331!$W:$W,0)</f>
        <v>473.51000000000005</v>
      </c>
      <c r="AA10" s="143" t="str">
        <f t="shared" si="6"/>
        <v>THB</v>
      </c>
      <c r="AB10" s="143">
        <f t="shared" si="7"/>
        <v>32.1892</v>
      </c>
      <c r="AC10" s="143">
        <f t="shared" si="8"/>
        <v>14.710213363488377</v>
      </c>
      <c r="AD10" s="143">
        <f t="shared" si="9"/>
        <v>1</v>
      </c>
      <c r="AE10" s="143">
        <f t="shared" si="10"/>
        <v>14.710213363488377</v>
      </c>
      <c r="AG10" s="143">
        <f>_xlfn.XLOOKUP((W10&amp;V10),[1]GRN_20260331!$H:$H,[1]GRN_20260331!$X:$X,0)</f>
        <v>0</v>
      </c>
      <c r="AH10" s="143">
        <f t="shared" si="11"/>
        <v>1</v>
      </c>
      <c r="AI10" s="143">
        <f t="shared" si="12"/>
        <v>0</v>
      </c>
    </row>
    <row r="11" spans="1:35" hidden="1" outlineLevel="1" x14ac:dyDescent="0.3">
      <c r="A11" s="7">
        <v>5</v>
      </c>
      <c r="B11" s="64">
        <v>1.04</v>
      </c>
      <c r="C11" s="57"/>
      <c r="D11" s="7" t="s">
        <v>1038</v>
      </c>
      <c r="E11" s="7"/>
      <c r="F11" s="7">
        <v>2</v>
      </c>
      <c r="G11" s="7" t="s">
        <v>91</v>
      </c>
      <c r="H11" s="7" t="s">
        <v>1041</v>
      </c>
      <c r="I11" s="7" t="s">
        <v>1049</v>
      </c>
      <c r="J11" s="23" t="str">
        <f t="shared" si="0"/>
        <v>GTF0102089006PSMG440MZ</v>
      </c>
      <c r="K11" s="7" t="s">
        <v>1050</v>
      </c>
      <c r="L11" s="67">
        <v>1</v>
      </c>
      <c r="M11" s="57" t="s">
        <v>34</v>
      </c>
      <c r="N11" s="60" t="s">
        <v>94</v>
      </c>
      <c r="O11" s="61" t="s">
        <v>95</v>
      </c>
      <c r="P11" s="57" t="s">
        <v>37</v>
      </c>
      <c r="Q11" s="1"/>
      <c r="R11" s="18"/>
      <c r="S11" s="7"/>
      <c r="U11" s="140" t="str">
        <f t="shared" si="4"/>
        <v>Plastic Paint-Option</v>
      </c>
      <c r="V11" s="140" t="str">
        <f t="shared" si="5"/>
        <v>F0102089006PSMG440MZ</v>
      </c>
      <c r="W11" s="140" t="s">
        <v>1471</v>
      </c>
      <c r="X11" s="140" t="s">
        <v>1468</v>
      </c>
      <c r="Z11" s="143">
        <f>_xlfn.XLOOKUP((W11&amp;V11),[1]GRN_20260331!$H:$H,[1]GRN_20260331!$W:$W,0)</f>
        <v>0</v>
      </c>
      <c r="AA11" s="143" t="str">
        <f t="shared" si="6"/>
        <v>THB</v>
      </c>
      <c r="AB11" s="143">
        <f t="shared" si="7"/>
        <v>32.1892</v>
      </c>
      <c r="AC11" s="143">
        <f t="shared" si="8"/>
        <v>0</v>
      </c>
      <c r="AD11" s="143">
        <f t="shared" si="9"/>
        <v>1</v>
      </c>
      <c r="AE11" s="143">
        <f t="shared" si="10"/>
        <v>0</v>
      </c>
      <c r="AG11" s="143">
        <f>_xlfn.XLOOKUP((W11&amp;V11),[1]GRN_20260331!$H:$H,[1]GRN_20260331!$X:$X,0)</f>
        <v>0</v>
      </c>
      <c r="AH11" s="143">
        <f t="shared" si="11"/>
        <v>1</v>
      </c>
      <c r="AI11" s="143">
        <f t="shared" si="12"/>
        <v>0</v>
      </c>
    </row>
    <row r="12" spans="1:35" hidden="1" outlineLevel="1" x14ac:dyDescent="0.3">
      <c r="A12" s="7">
        <v>6</v>
      </c>
      <c r="B12" s="18">
        <v>1.05</v>
      </c>
      <c r="C12" s="57"/>
      <c r="D12" s="7" t="s">
        <v>1038</v>
      </c>
      <c r="E12" s="7"/>
      <c r="F12" s="7">
        <v>3</v>
      </c>
      <c r="G12" s="7" t="s">
        <v>30</v>
      </c>
      <c r="H12" s="7" t="s">
        <v>1041</v>
      </c>
      <c r="I12" s="7" t="s">
        <v>1051</v>
      </c>
      <c r="J12" s="23" t="str">
        <f t="shared" si="0"/>
        <v>GTP-F0102089006SMG440MZ</v>
      </c>
      <c r="K12" s="7" t="s">
        <v>1052</v>
      </c>
      <c r="L12" s="67">
        <v>1</v>
      </c>
      <c r="M12" s="57" t="s">
        <v>34</v>
      </c>
      <c r="N12" s="60" t="s">
        <v>94</v>
      </c>
      <c r="O12" s="61" t="s">
        <v>95</v>
      </c>
      <c r="P12" s="57" t="s">
        <v>37</v>
      </c>
      <c r="Q12" s="63"/>
      <c r="R12" s="64" t="s">
        <v>1046</v>
      </c>
      <c r="S12" s="7"/>
      <c r="U12" s="140" t="str">
        <f t="shared" si="4"/>
        <v>Plastic Paint-Option</v>
      </c>
      <c r="V12" s="140" t="str">
        <f t="shared" si="5"/>
        <v>P-F0102089006SMG440MZ</v>
      </c>
      <c r="W12" s="140" t="s">
        <v>1471</v>
      </c>
      <c r="X12" s="140" t="s">
        <v>1468</v>
      </c>
      <c r="Z12" s="143">
        <f>_xlfn.XLOOKUP((W12&amp;V12),[1]GRN_20260331!$H:$H,[1]GRN_20260331!$W:$W,0)</f>
        <v>0</v>
      </c>
      <c r="AA12" s="143" t="str">
        <f t="shared" si="6"/>
        <v>THB</v>
      </c>
      <c r="AB12" s="143">
        <f t="shared" si="7"/>
        <v>32.1892</v>
      </c>
      <c r="AC12" s="143">
        <f t="shared" si="8"/>
        <v>0</v>
      </c>
      <c r="AD12" s="143">
        <f t="shared" si="9"/>
        <v>1</v>
      </c>
      <c r="AE12" s="143">
        <f t="shared" si="10"/>
        <v>0</v>
      </c>
      <c r="AG12" s="143">
        <f>_xlfn.XLOOKUP((W12&amp;V12),[1]GRN_20260331!$H:$H,[1]GRN_20260331!$X:$X,0)</f>
        <v>0</v>
      </c>
      <c r="AH12" s="143">
        <f t="shared" si="11"/>
        <v>1</v>
      </c>
      <c r="AI12" s="143">
        <f t="shared" si="12"/>
        <v>0</v>
      </c>
    </row>
    <row r="13" spans="1:35" outlineLevel="1" x14ac:dyDescent="0.3">
      <c r="A13" s="7">
        <v>7</v>
      </c>
      <c r="B13" s="64">
        <v>1.06</v>
      </c>
      <c r="C13" s="57"/>
      <c r="D13" s="7" t="s">
        <v>168</v>
      </c>
      <c r="E13" s="7"/>
      <c r="F13" s="7">
        <v>3</v>
      </c>
      <c r="G13" s="7" t="s">
        <v>30</v>
      </c>
      <c r="H13" s="7" t="s">
        <v>1041</v>
      </c>
      <c r="I13" s="7" t="s">
        <v>1053</v>
      </c>
      <c r="J13" s="23" t="str">
        <f t="shared" si="0"/>
        <v>GTF0102089006</v>
      </c>
      <c r="K13" s="7" t="s">
        <v>1054</v>
      </c>
      <c r="L13" s="67">
        <v>1</v>
      </c>
      <c r="M13" s="57" t="s">
        <v>34</v>
      </c>
      <c r="N13" s="66" t="s">
        <v>1055</v>
      </c>
      <c r="O13" s="22" t="s">
        <v>1056</v>
      </c>
      <c r="P13" s="7" t="s">
        <v>37</v>
      </c>
      <c r="Q13" s="1"/>
      <c r="R13" s="18"/>
      <c r="S13" s="7"/>
      <c r="U13" s="140" t="str">
        <f t="shared" si="4"/>
        <v>Plastic</v>
      </c>
      <c r="V13" s="140" t="str">
        <f t="shared" si="5"/>
        <v>F0102089006</v>
      </c>
      <c r="W13" s="140" t="s">
        <v>1471</v>
      </c>
      <c r="X13" s="140" t="s">
        <v>1468</v>
      </c>
      <c r="Z13" s="143">
        <f>_xlfn.XLOOKUP((W13&amp;V13),[1]GRN_20260331!$H:$H,[1]GRN_20260331!$W:$W,0)</f>
        <v>932.37</v>
      </c>
      <c r="AA13" s="143" t="str">
        <f t="shared" si="6"/>
        <v>THB</v>
      </c>
      <c r="AB13" s="143">
        <f t="shared" si="7"/>
        <v>32.1892</v>
      </c>
      <c r="AC13" s="143">
        <f t="shared" si="8"/>
        <v>28.965305133398779</v>
      </c>
      <c r="AD13" s="143">
        <f t="shared" si="9"/>
        <v>1</v>
      </c>
      <c r="AE13" s="143">
        <f t="shared" si="10"/>
        <v>28.965305133398779</v>
      </c>
      <c r="AG13" s="143">
        <f>_xlfn.XLOOKUP((W13&amp;V13),[1]GRN_20260331!$H:$H,[1]GRN_20260331!$X:$X,0)</f>
        <v>0</v>
      </c>
      <c r="AH13" s="143">
        <f t="shared" si="11"/>
        <v>1</v>
      </c>
      <c r="AI13" s="143">
        <f t="shared" si="12"/>
        <v>0</v>
      </c>
    </row>
    <row r="14" spans="1:35" hidden="1" outlineLevel="1" x14ac:dyDescent="0.3">
      <c r="A14" s="7">
        <v>8</v>
      </c>
      <c r="B14" s="18">
        <v>1.07</v>
      </c>
      <c r="C14" s="57"/>
      <c r="D14" s="7" t="s">
        <v>1038</v>
      </c>
      <c r="E14" s="7"/>
      <c r="F14" s="7">
        <v>2</v>
      </c>
      <c r="G14" s="7" t="s">
        <v>91</v>
      </c>
      <c r="H14" s="7" t="s">
        <v>1041</v>
      </c>
      <c r="I14" s="7" t="s">
        <v>1057</v>
      </c>
      <c r="J14" s="23" t="str">
        <f t="shared" si="0"/>
        <v>GTF0102089013PSMG440MZ</v>
      </c>
      <c r="K14" s="7" t="s">
        <v>1058</v>
      </c>
      <c r="L14" s="67">
        <v>1</v>
      </c>
      <c r="M14" s="57" t="s">
        <v>34</v>
      </c>
      <c r="N14" s="60" t="s">
        <v>94</v>
      </c>
      <c r="O14" s="61" t="s">
        <v>95</v>
      </c>
      <c r="P14" s="57" t="s">
        <v>37</v>
      </c>
      <c r="Q14" s="1"/>
      <c r="R14" s="18"/>
      <c r="S14" s="7"/>
      <c r="U14" s="140" t="str">
        <f t="shared" si="4"/>
        <v>Plastic Paint-Option</v>
      </c>
      <c r="V14" s="140" t="str">
        <f t="shared" si="5"/>
        <v>F0102089013PSMG440MZ</v>
      </c>
      <c r="W14" s="140" t="s">
        <v>1471</v>
      </c>
      <c r="X14" s="140" t="s">
        <v>1468</v>
      </c>
      <c r="Z14" s="143">
        <f>_xlfn.XLOOKUP((W14&amp;V14),[1]GRN_20260331!$H:$H,[1]GRN_20260331!$W:$W,0)</f>
        <v>0</v>
      </c>
      <c r="AA14" s="143" t="str">
        <f t="shared" si="6"/>
        <v>THB</v>
      </c>
      <c r="AB14" s="143">
        <f t="shared" si="7"/>
        <v>32.1892</v>
      </c>
      <c r="AC14" s="143">
        <f t="shared" si="8"/>
        <v>0</v>
      </c>
      <c r="AD14" s="143">
        <f t="shared" si="9"/>
        <v>1</v>
      </c>
      <c r="AE14" s="143">
        <f t="shared" si="10"/>
        <v>0</v>
      </c>
      <c r="AG14" s="143">
        <f>_xlfn.XLOOKUP((W14&amp;V14),[1]GRN_20260331!$H:$H,[1]GRN_20260331!$X:$X,0)</f>
        <v>0</v>
      </c>
      <c r="AH14" s="143">
        <f t="shared" si="11"/>
        <v>1</v>
      </c>
      <c r="AI14" s="143">
        <f t="shared" si="12"/>
        <v>0</v>
      </c>
    </row>
    <row r="15" spans="1:35" hidden="1" outlineLevel="1" x14ac:dyDescent="0.3">
      <c r="A15" s="7">
        <v>9</v>
      </c>
      <c r="B15" s="64">
        <v>1.08</v>
      </c>
      <c r="C15" s="57"/>
      <c r="D15" s="7" t="s">
        <v>1038</v>
      </c>
      <c r="E15" s="7"/>
      <c r="F15" s="7">
        <v>3</v>
      </c>
      <c r="G15" s="7" t="s">
        <v>30</v>
      </c>
      <c r="H15" s="7" t="s">
        <v>1041</v>
      </c>
      <c r="I15" s="7" t="s">
        <v>1059</v>
      </c>
      <c r="J15" s="23" t="str">
        <f t="shared" si="0"/>
        <v>GTP-F0102089013SMG440MZ</v>
      </c>
      <c r="K15" s="7" t="s">
        <v>1060</v>
      </c>
      <c r="L15" s="67">
        <v>1</v>
      </c>
      <c r="M15" s="57" t="s">
        <v>34</v>
      </c>
      <c r="N15" s="60" t="s">
        <v>94</v>
      </c>
      <c r="O15" s="61" t="s">
        <v>95</v>
      </c>
      <c r="P15" s="57" t="s">
        <v>37</v>
      </c>
      <c r="Q15" s="63"/>
      <c r="R15" s="64" t="s">
        <v>1046</v>
      </c>
      <c r="S15" s="7"/>
      <c r="U15" s="140" t="str">
        <f t="shared" si="4"/>
        <v>Plastic Paint-Option</v>
      </c>
      <c r="V15" s="140" t="str">
        <f t="shared" si="5"/>
        <v>P-F0102089013SMG440MZ</v>
      </c>
      <c r="W15" s="140" t="s">
        <v>1471</v>
      </c>
      <c r="X15" s="140" t="s">
        <v>1468</v>
      </c>
      <c r="Z15" s="143">
        <f>_xlfn.XLOOKUP((W15&amp;V15),[1]GRN_20260331!$H:$H,[1]GRN_20260331!$W:$W,0)</f>
        <v>0</v>
      </c>
      <c r="AA15" s="143" t="str">
        <f t="shared" si="6"/>
        <v>THB</v>
      </c>
      <c r="AB15" s="143">
        <f t="shared" si="7"/>
        <v>32.1892</v>
      </c>
      <c r="AC15" s="143">
        <f t="shared" si="8"/>
        <v>0</v>
      </c>
      <c r="AD15" s="143">
        <f t="shared" si="9"/>
        <v>1</v>
      </c>
      <c r="AE15" s="143">
        <f t="shared" si="10"/>
        <v>0</v>
      </c>
      <c r="AG15" s="143">
        <f>_xlfn.XLOOKUP((W15&amp;V15),[1]GRN_20260331!$H:$H,[1]GRN_20260331!$X:$X,0)</f>
        <v>0</v>
      </c>
      <c r="AH15" s="143">
        <f t="shared" si="11"/>
        <v>1</v>
      </c>
      <c r="AI15" s="143">
        <f t="shared" si="12"/>
        <v>0</v>
      </c>
    </row>
    <row r="16" spans="1:35" outlineLevel="1" x14ac:dyDescent="0.3">
      <c r="A16" s="7">
        <v>10</v>
      </c>
      <c r="B16" s="18">
        <v>1.0900000000000001</v>
      </c>
      <c r="C16" s="57"/>
      <c r="D16" s="7" t="s">
        <v>168</v>
      </c>
      <c r="E16" s="7"/>
      <c r="F16" s="7">
        <v>3</v>
      </c>
      <c r="G16" s="7" t="s">
        <v>30</v>
      </c>
      <c r="H16" s="7" t="s">
        <v>1041</v>
      </c>
      <c r="I16" s="7" t="s">
        <v>1061</v>
      </c>
      <c r="J16" s="23" t="str">
        <f t="shared" si="0"/>
        <v>GTF0102089013</v>
      </c>
      <c r="K16" s="7" t="s">
        <v>1062</v>
      </c>
      <c r="L16" s="67">
        <v>1</v>
      </c>
      <c r="M16" s="57" t="s">
        <v>34</v>
      </c>
      <c r="N16" s="66" t="s">
        <v>171</v>
      </c>
      <c r="O16" s="22" t="s">
        <v>172</v>
      </c>
      <c r="P16" s="7" t="s">
        <v>37</v>
      </c>
      <c r="Q16" s="1"/>
      <c r="R16" s="18"/>
      <c r="S16" s="7"/>
      <c r="U16" s="140" t="str">
        <f t="shared" si="4"/>
        <v>Plastic</v>
      </c>
      <c r="V16" s="140" t="str">
        <f t="shared" si="5"/>
        <v>F0102089013</v>
      </c>
      <c r="W16" s="140" t="s">
        <v>1471</v>
      </c>
      <c r="X16" s="140" t="s">
        <v>1468</v>
      </c>
      <c r="Z16" s="143">
        <f>_xlfn.XLOOKUP((W16&amp;V16),[1]GRN_20260331!$H:$H,[1]GRN_20260331!$W:$W,0)</f>
        <v>70.960000000000008</v>
      </c>
      <c r="AA16" s="143" t="str">
        <f t="shared" si="6"/>
        <v>THB</v>
      </c>
      <c r="AB16" s="143">
        <f t="shared" si="7"/>
        <v>32.1892</v>
      </c>
      <c r="AC16" s="143">
        <f t="shared" si="8"/>
        <v>2.2044660942179366</v>
      </c>
      <c r="AD16" s="143">
        <f t="shared" si="9"/>
        <v>1</v>
      </c>
      <c r="AE16" s="143">
        <f t="shared" si="10"/>
        <v>2.2044660942179366</v>
      </c>
      <c r="AG16" s="143">
        <f>_xlfn.XLOOKUP((W16&amp;V16),[1]GRN_20260331!$H:$H,[1]GRN_20260331!$X:$X,0)</f>
        <v>0</v>
      </c>
      <c r="AH16" s="143">
        <f t="shared" si="11"/>
        <v>1</v>
      </c>
      <c r="AI16" s="143">
        <f t="shared" si="12"/>
        <v>0</v>
      </c>
    </row>
    <row r="17" spans="1:35" hidden="1" outlineLevel="1" x14ac:dyDescent="0.3">
      <c r="A17" s="7">
        <v>11</v>
      </c>
      <c r="B17" s="64">
        <v>1.1000000000000001</v>
      </c>
      <c r="C17" s="57"/>
      <c r="D17" s="7" t="s">
        <v>1038</v>
      </c>
      <c r="E17" s="7"/>
      <c r="F17" s="7">
        <v>2</v>
      </c>
      <c r="G17" s="7" t="s">
        <v>91</v>
      </c>
      <c r="H17" s="7" t="s">
        <v>1041</v>
      </c>
      <c r="I17" s="7" t="s">
        <v>1063</v>
      </c>
      <c r="J17" s="23" t="str">
        <f t="shared" si="0"/>
        <v>GTF0102089037PSMG440MZ</v>
      </c>
      <c r="K17" s="7" t="s">
        <v>1064</v>
      </c>
      <c r="L17" s="67">
        <v>1</v>
      </c>
      <c r="M17" s="57" t="s">
        <v>34</v>
      </c>
      <c r="N17" s="60" t="s">
        <v>94</v>
      </c>
      <c r="O17" s="61" t="s">
        <v>95</v>
      </c>
      <c r="P17" s="57" t="s">
        <v>37</v>
      </c>
      <c r="Q17" s="1"/>
      <c r="R17" s="18"/>
      <c r="S17" s="7"/>
      <c r="U17" s="140" t="str">
        <f t="shared" si="4"/>
        <v>Plastic Paint-Option</v>
      </c>
      <c r="V17" s="140" t="str">
        <f t="shared" si="5"/>
        <v>F0102089037PSMG440MZ</v>
      </c>
      <c r="W17" s="140" t="s">
        <v>1471</v>
      </c>
      <c r="X17" s="140" t="s">
        <v>1468</v>
      </c>
      <c r="Z17" s="143">
        <f>_xlfn.XLOOKUP((W17&amp;V17),[1]GRN_20260331!$H:$H,[1]GRN_20260331!$W:$W,0)</f>
        <v>0</v>
      </c>
      <c r="AA17" s="143" t="str">
        <f t="shared" ref="AA17:AA80" si="13">IF(W17="GU","USD","THB")</f>
        <v>THB</v>
      </c>
      <c r="AB17" s="143">
        <f t="shared" si="7"/>
        <v>32.1892</v>
      </c>
      <c r="AC17" s="143">
        <f t="shared" ref="AC17:AC80" si="14">Z17/AB17</f>
        <v>0</v>
      </c>
      <c r="AD17" s="143">
        <f t="shared" si="9"/>
        <v>1</v>
      </c>
      <c r="AE17" s="143">
        <f t="shared" ref="AE17:AE80" si="15">AC17*AD17</f>
        <v>0</v>
      </c>
      <c r="AG17" s="143">
        <f>_xlfn.XLOOKUP((W17&amp;V17),[1]GRN_20260331!$H:$H,[1]GRN_20260331!$X:$X,0)</f>
        <v>0</v>
      </c>
      <c r="AH17" s="143">
        <f t="shared" si="11"/>
        <v>1</v>
      </c>
      <c r="AI17" s="143">
        <f t="shared" ref="AI17:AI80" si="16">AG17*AH17</f>
        <v>0</v>
      </c>
    </row>
    <row r="18" spans="1:35" hidden="1" outlineLevel="1" x14ac:dyDescent="0.3">
      <c r="A18" s="7">
        <v>12</v>
      </c>
      <c r="B18" s="18">
        <v>1.1100000000000001</v>
      </c>
      <c r="C18" s="57"/>
      <c r="D18" s="7" t="s">
        <v>1038</v>
      </c>
      <c r="E18" s="7"/>
      <c r="F18" s="7">
        <v>3</v>
      </c>
      <c r="G18" s="7" t="s">
        <v>30</v>
      </c>
      <c r="H18" s="7" t="s">
        <v>1041</v>
      </c>
      <c r="I18" s="7" t="s">
        <v>1065</v>
      </c>
      <c r="J18" s="23" t="str">
        <f t="shared" si="0"/>
        <v>GTP-F0102089037SMG440MZ</v>
      </c>
      <c r="K18" s="7" t="s">
        <v>1066</v>
      </c>
      <c r="L18" s="67">
        <v>1</v>
      </c>
      <c r="M18" s="57" t="s">
        <v>34</v>
      </c>
      <c r="N18" s="60" t="s">
        <v>94</v>
      </c>
      <c r="O18" s="61" t="s">
        <v>95</v>
      </c>
      <c r="P18" s="57" t="s">
        <v>37</v>
      </c>
      <c r="Q18" s="63"/>
      <c r="R18" s="64" t="s">
        <v>1046</v>
      </c>
      <c r="S18" s="7"/>
      <c r="U18" s="140" t="str">
        <f t="shared" si="4"/>
        <v>Plastic Paint-Option</v>
      </c>
      <c r="V18" s="140" t="str">
        <f t="shared" si="5"/>
        <v>P-F0102089037SMG440MZ</v>
      </c>
      <c r="W18" s="140" t="s">
        <v>1471</v>
      </c>
      <c r="X18" s="140" t="s">
        <v>1468</v>
      </c>
      <c r="Z18" s="143">
        <f>_xlfn.XLOOKUP((W18&amp;V18),[1]GRN_20260331!$H:$H,[1]GRN_20260331!$W:$W,0)</f>
        <v>0</v>
      </c>
      <c r="AA18" s="143" t="str">
        <f t="shared" si="13"/>
        <v>THB</v>
      </c>
      <c r="AB18" s="143">
        <f t="shared" si="7"/>
        <v>32.1892</v>
      </c>
      <c r="AC18" s="143">
        <f t="shared" si="14"/>
        <v>0</v>
      </c>
      <c r="AD18" s="143">
        <f t="shared" si="9"/>
        <v>1</v>
      </c>
      <c r="AE18" s="143">
        <f t="shared" si="15"/>
        <v>0</v>
      </c>
      <c r="AG18" s="143">
        <f>_xlfn.XLOOKUP((W18&amp;V18),[1]GRN_20260331!$H:$H,[1]GRN_20260331!$X:$X,0)</f>
        <v>0</v>
      </c>
      <c r="AH18" s="143">
        <f t="shared" si="11"/>
        <v>1</v>
      </c>
      <c r="AI18" s="143">
        <f t="shared" si="16"/>
        <v>0</v>
      </c>
    </row>
    <row r="19" spans="1:35" outlineLevel="1" x14ac:dyDescent="0.3">
      <c r="A19" s="7">
        <v>13</v>
      </c>
      <c r="B19" s="64">
        <v>1.1200000000000001</v>
      </c>
      <c r="C19" s="57"/>
      <c r="D19" s="7" t="s">
        <v>168</v>
      </c>
      <c r="E19" s="7"/>
      <c r="F19" s="7">
        <v>3</v>
      </c>
      <c r="G19" s="7" t="s">
        <v>30</v>
      </c>
      <c r="H19" s="7" t="s">
        <v>1041</v>
      </c>
      <c r="I19" s="7" t="s">
        <v>1067</v>
      </c>
      <c r="J19" s="23" t="str">
        <f t="shared" si="0"/>
        <v>GTF0102089037</v>
      </c>
      <c r="K19" s="7" t="s">
        <v>1068</v>
      </c>
      <c r="L19" s="67">
        <v>1</v>
      </c>
      <c r="M19" s="57" t="s">
        <v>34</v>
      </c>
      <c r="N19" s="66" t="s">
        <v>189</v>
      </c>
      <c r="O19" s="22" t="s">
        <v>190</v>
      </c>
      <c r="P19" s="7" t="s">
        <v>37</v>
      </c>
      <c r="Q19" s="1"/>
      <c r="R19" s="18"/>
      <c r="S19" s="7"/>
      <c r="U19" s="140" t="str">
        <f t="shared" si="4"/>
        <v>Plastic</v>
      </c>
      <c r="V19" s="140" t="str">
        <f t="shared" si="5"/>
        <v>F0102089037</v>
      </c>
      <c r="W19" s="140" t="s">
        <v>1471</v>
      </c>
      <c r="X19" s="140" t="s">
        <v>1468</v>
      </c>
      <c r="Z19" s="143">
        <f>_xlfn.XLOOKUP((W19&amp;V19),[1]GRN_20260331!$H:$H,[1]GRN_20260331!$W:$W,0)</f>
        <v>10</v>
      </c>
      <c r="AA19" s="143" t="str">
        <f t="shared" si="13"/>
        <v>THB</v>
      </c>
      <c r="AB19" s="143">
        <f t="shared" si="7"/>
        <v>32.1892</v>
      </c>
      <c r="AC19" s="143">
        <f t="shared" si="14"/>
        <v>0.31066320380748824</v>
      </c>
      <c r="AD19" s="143">
        <f t="shared" si="9"/>
        <v>1</v>
      </c>
      <c r="AE19" s="143">
        <f t="shared" si="15"/>
        <v>0.31066320380748824</v>
      </c>
      <c r="AG19" s="143">
        <f>_xlfn.XLOOKUP((W19&amp;V19),[1]GRN_20260331!$H:$H,[1]GRN_20260331!$X:$X,0)</f>
        <v>0</v>
      </c>
      <c r="AH19" s="143">
        <f t="shared" si="11"/>
        <v>1</v>
      </c>
      <c r="AI19" s="143">
        <f t="shared" si="16"/>
        <v>0</v>
      </c>
    </row>
    <row r="20" spans="1:35" hidden="1" outlineLevel="1" x14ac:dyDescent="0.3">
      <c r="A20" s="7">
        <v>14</v>
      </c>
      <c r="B20" s="18">
        <v>1.1299999999999999</v>
      </c>
      <c r="C20" s="57"/>
      <c r="D20" s="7" t="s">
        <v>1038</v>
      </c>
      <c r="E20" s="7"/>
      <c r="F20" s="7">
        <v>2</v>
      </c>
      <c r="G20" s="7" t="s">
        <v>91</v>
      </c>
      <c r="H20" s="7" t="s">
        <v>1041</v>
      </c>
      <c r="I20" s="7" t="s">
        <v>1069</v>
      </c>
      <c r="J20" s="23" t="str">
        <f t="shared" si="0"/>
        <v>GTF0102089038PSMG440MZ</v>
      </c>
      <c r="K20" s="7" t="s">
        <v>1070</v>
      </c>
      <c r="L20" s="67">
        <v>1</v>
      </c>
      <c r="M20" s="57" t="s">
        <v>34</v>
      </c>
      <c r="N20" s="60" t="s">
        <v>94</v>
      </c>
      <c r="O20" s="61" t="s">
        <v>95</v>
      </c>
      <c r="P20" s="57" t="s">
        <v>37</v>
      </c>
      <c r="Q20" s="1"/>
      <c r="R20" s="18"/>
      <c r="S20" s="7"/>
      <c r="U20" s="140" t="str">
        <f t="shared" si="4"/>
        <v>Plastic Paint-Option</v>
      </c>
      <c r="V20" s="140" t="str">
        <f t="shared" si="5"/>
        <v>F0102089038PSMG440MZ</v>
      </c>
      <c r="W20" s="140" t="s">
        <v>1471</v>
      </c>
      <c r="X20" s="140" t="s">
        <v>1468</v>
      </c>
      <c r="Z20" s="143">
        <f>_xlfn.XLOOKUP((W20&amp;V20),[1]GRN_20260331!$H:$H,[1]GRN_20260331!$W:$W,0)</f>
        <v>0</v>
      </c>
      <c r="AA20" s="143" t="str">
        <f t="shared" si="13"/>
        <v>THB</v>
      </c>
      <c r="AB20" s="143">
        <f t="shared" si="7"/>
        <v>32.1892</v>
      </c>
      <c r="AC20" s="143">
        <f t="shared" si="14"/>
        <v>0</v>
      </c>
      <c r="AD20" s="143">
        <f t="shared" si="9"/>
        <v>1</v>
      </c>
      <c r="AE20" s="143">
        <f t="shared" si="15"/>
        <v>0</v>
      </c>
      <c r="AG20" s="143">
        <f>_xlfn.XLOOKUP((W20&amp;V20),[1]GRN_20260331!$H:$H,[1]GRN_20260331!$X:$X,0)</f>
        <v>0</v>
      </c>
      <c r="AH20" s="143">
        <f t="shared" si="11"/>
        <v>1</v>
      </c>
      <c r="AI20" s="143">
        <f t="shared" si="16"/>
        <v>0</v>
      </c>
    </row>
    <row r="21" spans="1:35" hidden="1" outlineLevel="1" x14ac:dyDescent="0.3">
      <c r="A21" s="7">
        <v>15</v>
      </c>
      <c r="B21" s="64">
        <v>1.1399999999999999</v>
      </c>
      <c r="C21" s="57"/>
      <c r="D21" s="7" t="s">
        <v>1038</v>
      </c>
      <c r="E21" s="7"/>
      <c r="F21" s="7">
        <v>3</v>
      </c>
      <c r="G21" s="7" t="s">
        <v>30</v>
      </c>
      <c r="H21" s="7" t="s">
        <v>1041</v>
      </c>
      <c r="I21" s="7" t="s">
        <v>1071</v>
      </c>
      <c r="J21" s="23" t="str">
        <f t="shared" si="0"/>
        <v>GTP-F0102089038SMG440MZ</v>
      </c>
      <c r="K21" s="7" t="s">
        <v>1072</v>
      </c>
      <c r="L21" s="67">
        <v>1</v>
      </c>
      <c r="M21" s="57" t="s">
        <v>34</v>
      </c>
      <c r="N21" s="60" t="s">
        <v>94</v>
      </c>
      <c r="O21" s="61" t="s">
        <v>95</v>
      </c>
      <c r="P21" s="57" t="s">
        <v>37</v>
      </c>
      <c r="Q21" s="63"/>
      <c r="R21" s="64" t="s">
        <v>1046</v>
      </c>
      <c r="S21" s="7"/>
      <c r="U21" s="140" t="str">
        <f t="shared" si="4"/>
        <v>Plastic Paint-Option</v>
      </c>
      <c r="V21" s="140" t="str">
        <f t="shared" si="5"/>
        <v>P-F0102089038SMG440MZ</v>
      </c>
      <c r="W21" s="140" t="s">
        <v>1471</v>
      </c>
      <c r="X21" s="140" t="s">
        <v>1468</v>
      </c>
      <c r="Z21" s="143">
        <f>_xlfn.XLOOKUP((W21&amp;V21),[1]GRN_20260331!$H:$H,[1]GRN_20260331!$W:$W,0)</f>
        <v>0</v>
      </c>
      <c r="AA21" s="143" t="str">
        <f t="shared" si="13"/>
        <v>THB</v>
      </c>
      <c r="AB21" s="143">
        <f t="shared" si="7"/>
        <v>32.1892</v>
      </c>
      <c r="AC21" s="143">
        <f t="shared" si="14"/>
        <v>0</v>
      </c>
      <c r="AD21" s="143">
        <f t="shared" si="9"/>
        <v>1</v>
      </c>
      <c r="AE21" s="143">
        <f t="shared" si="15"/>
        <v>0</v>
      </c>
      <c r="AG21" s="143">
        <f>_xlfn.XLOOKUP((W21&amp;V21),[1]GRN_20260331!$H:$H,[1]GRN_20260331!$X:$X,0)</f>
        <v>0</v>
      </c>
      <c r="AH21" s="143">
        <f t="shared" si="11"/>
        <v>1</v>
      </c>
      <c r="AI21" s="143">
        <f t="shared" si="16"/>
        <v>0</v>
      </c>
    </row>
    <row r="22" spans="1:35" outlineLevel="1" x14ac:dyDescent="0.3">
      <c r="A22" s="7">
        <v>16</v>
      </c>
      <c r="B22" s="18">
        <v>1.1499999999999999</v>
      </c>
      <c r="C22" s="57"/>
      <c r="D22" s="7" t="s">
        <v>168</v>
      </c>
      <c r="E22" s="7"/>
      <c r="F22" s="7">
        <v>3</v>
      </c>
      <c r="G22" s="7" t="s">
        <v>30</v>
      </c>
      <c r="H22" s="7" t="s">
        <v>1041</v>
      </c>
      <c r="I22" s="7" t="s">
        <v>1073</v>
      </c>
      <c r="J22" s="23" t="str">
        <f t="shared" si="0"/>
        <v>GTF0102089038</v>
      </c>
      <c r="K22" s="7" t="s">
        <v>1074</v>
      </c>
      <c r="L22" s="67">
        <v>1</v>
      </c>
      <c r="M22" s="57" t="s">
        <v>34</v>
      </c>
      <c r="N22" s="66" t="s">
        <v>189</v>
      </c>
      <c r="O22" s="22" t="s">
        <v>190</v>
      </c>
      <c r="P22" s="7" t="s">
        <v>37</v>
      </c>
      <c r="Q22" s="1"/>
      <c r="R22" s="18"/>
      <c r="S22" s="7"/>
      <c r="U22" s="140" t="str">
        <f t="shared" si="4"/>
        <v>Plastic</v>
      </c>
      <c r="V22" s="140" t="str">
        <f t="shared" si="5"/>
        <v>F0102089038</v>
      </c>
      <c r="W22" s="140" t="s">
        <v>1471</v>
      </c>
      <c r="X22" s="140" t="s">
        <v>1468</v>
      </c>
      <c r="Z22" s="143">
        <f>_xlfn.XLOOKUP((W22&amp;V22),[1]GRN_20260331!$H:$H,[1]GRN_20260331!$W:$W,0)</f>
        <v>18</v>
      </c>
      <c r="AA22" s="143" t="str">
        <f t="shared" si="13"/>
        <v>THB</v>
      </c>
      <c r="AB22" s="143">
        <f t="shared" si="7"/>
        <v>32.1892</v>
      </c>
      <c r="AC22" s="143">
        <f t="shared" si="14"/>
        <v>0.55919376685347877</v>
      </c>
      <c r="AD22" s="143">
        <f t="shared" si="9"/>
        <v>1</v>
      </c>
      <c r="AE22" s="143">
        <f t="shared" si="15"/>
        <v>0.55919376685347877</v>
      </c>
      <c r="AG22" s="143">
        <f>_xlfn.XLOOKUP((W22&amp;V22),[1]GRN_20260331!$H:$H,[1]GRN_20260331!$X:$X,0)</f>
        <v>0</v>
      </c>
      <c r="AH22" s="143">
        <f t="shared" si="11"/>
        <v>1</v>
      </c>
      <c r="AI22" s="143">
        <f t="shared" si="16"/>
        <v>0</v>
      </c>
    </row>
    <row r="23" spans="1:35" hidden="1" outlineLevel="1" x14ac:dyDescent="0.3">
      <c r="A23" s="7">
        <v>17</v>
      </c>
      <c r="B23" s="64">
        <v>1.1599999999999999</v>
      </c>
      <c r="C23" s="57"/>
      <c r="D23" s="7" t="s">
        <v>1038</v>
      </c>
      <c r="E23" s="7"/>
      <c r="F23" s="7">
        <v>2</v>
      </c>
      <c r="G23" s="7" t="s">
        <v>91</v>
      </c>
      <c r="H23" s="7" t="s">
        <v>1041</v>
      </c>
      <c r="I23" s="7" t="s">
        <v>1075</v>
      </c>
      <c r="J23" s="23" t="str">
        <f t="shared" si="0"/>
        <v>GTF0102089047PSMG440MZ</v>
      </c>
      <c r="K23" s="7" t="s">
        <v>1076</v>
      </c>
      <c r="L23" s="67">
        <v>1</v>
      </c>
      <c r="M23" s="57" t="s">
        <v>34</v>
      </c>
      <c r="N23" s="60" t="s">
        <v>94</v>
      </c>
      <c r="O23" s="61" t="s">
        <v>95</v>
      </c>
      <c r="P23" s="57" t="s">
        <v>37</v>
      </c>
      <c r="Q23" s="1"/>
      <c r="R23" s="18"/>
      <c r="S23" s="7"/>
      <c r="U23" s="140" t="str">
        <f t="shared" si="4"/>
        <v>Plastic Paint-Option</v>
      </c>
      <c r="V23" s="140" t="str">
        <f t="shared" si="5"/>
        <v>F0102089047PSMG440MZ</v>
      </c>
      <c r="W23" s="140" t="s">
        <v>1471</v>
      </c>
      <c r="X23" s="140" t="s">
        <v>1468</v>
      </c>
      <c r="Z23" s="143">
        <f>_xlfn.XLOOKUP((W23&amp;V23),[1]GRN_20260331!$H:$H,[1]GRN_20260331!$W:$W,0)</f>
        <v>0</v>
      </c>
      <c r="AA23" s="143" t="str">
        <f t="shared" si="13"/>
        <v>THB</v>
      </c>
      <c r="AB23" s="143">
        <f t="shared" si="7"/>
        <v>32.1892</v>
      </c>
      <c r="AC23" s="143">
        <f t="shared" si="14"/>
        <v>0</v>
      </c>
      <c r="AD23" s="143">
        <f t="shared" si="9"/>
        <v>1</v>
      </c>
      <c r="AE23" s="143">
        <f t="shared" si="15"/>
        <v>0</v>
      </c>
      <c r="AG23" s="143">
        <f>_xlfn.XLOOKUP((W23&amp;V23),[1]GRN_20260331!$H:$H,[1]GRN_20260331!$X:$X,0)</f>
        <v>0</v>
      </c>
      <c r="AH23" s="143">
        <f t="shared" si="11"/>
        <v>1</v>
      </c>
      <c r="AI23" s="143">
        <f t="shared" si="16"/>
        <v>0</v>
      </c>
    </row>
    <row r="24" spans="1:35" hidden="1" outlineLevel="1" x14ac:dyDescent="0.3">
      <c r="A24" s="7">
        <v>18</v>
      </c>
      <c r="B24" s="18">
        <v>1.17</v>
      </c>
      <c r="C24" s="57"/>
      <c r="D24" s="7" t="s">
        <v>1038</v>
      </c>
      <c r="E24" s="7"/>
      <c r="F24" s="7">
        <v>3</v>
      </c>
      <c r="G24" s="7" t="s">
        <v>30</v>
      </c>
      <c r="H24" s="7" t="s">
        <v>1041</v>
      </c>
      <c r="I24" s="7" t="s">
        <v>1077</v>
      </c>
      <c r="J24" s="23" t="str">
        <f t="shared" si="0"/>
        <v>GTP-F0102089047SMG440MZ</v>
      </c>
      <c r="K24" s="7" t="s">
        <v>1078</v>
      </c>
      <c r="L24" s="67">
        <v>1</v>
      </c>
      <c r="M24" s="57" t="s">
        <v>34</v>
      </c>
      <c r="N24" s="60" t="s">
        <v>94</v>
      </c>
      <c r="O24" s="61" t="s">
        <v>95</v>
      </c>
      <c r="P24" s="57" t="s">
        <v>37</v>
      </c>
      <c r="Q24" s="63"/>
      <c r="R24" s="64" t="s">
        <v>1046</v>
      </c>
      <c r="S24" s="7"/>
      <c r="U24" s="140" t="str">
        <f t="shared" si="4"/>
        <v>Plastic Paint-Option</v>
      </c>
      <c r="V24" s="140" t="str">
        <f t="shared" si="5"/>
        <v>P-F0102089047SMG440MZ</v>
      </c>
      <c r="W24" s="140" t="s">
        <v>1471</v>
      </c>
      <c r="X24" s="140" t="s">
        <v>1468</v>
      </c>
      <c r="Z24" s="143">
        <f>_xlfn.XLOOKUP((W24&amp;V24),[1]GRN_20260331!$H:$H,[1]GRN_20260331!$W:$W,0)</f>
        <v>0</v>
      </c>
      <c r="AA24" s="143" t="str">
        <f t="shared" si="13"/>
        <v>THB</v>
      </c>
      <c r="AB24" s="143">
        <f t="shared" si="7"/>
        <v>32.1892</v>
      </c>
      <c r="AC24" s="143">
        <f t="shared" si="14"/>
        <v>0</v>
      </c>
      <c r="AD24" s="143">
        <f t="shared" si="9"/>
        <v>1</v>
      </c>
      <c r="AE24" s="143">
        <f t="shared" si="15"/>
        <v>0</v>
      </c>
      <c r="AG24" s="143">
        <f>_xlfn.XLOOKUP((W24&amp;V24),[1]GRN_20260331!$H:$H,[1]GRN_20260331!$X:$X,0)</f>
        <v>0</v>
      </c>
      <c r="AH24" s="143">
        <f t="shared" si="11"/>
        <v>1</v>
      </c>
      <c r="AI24" s="143">
        <f t="shared" si="16"/>
        <v>0</v>
      </c>
    </row>
    <row r="25" spans="1:35" outlineLevel="1" x14ac:dyDescent="0.3">
      <c r="A25" s="7">
        <v>19</v>
      </c>
      <c r="B25" s="64">
        <v>1.18</v>
      </c>
      <c r="C25" s="57"/>
      <c r="D25" s="7" t="s">
        <v>168</v>
      </c>
      <c r="E25" s="7"/>
      <c r="F25" s="7">
        <v>3</v>
      </c>
      <c r="G25" s="7" t="s">
        <v>30</v>
      </c>
      <c r="H25" s="7" t="s">
        <v>1041</v>
      </c>
      <c r="I25" s="7" t="s">
        <v>1079</v>
      </c>
      <c r="J25" s="23" t="str">
        <f t="shared" si="0"/>
        <v>GUF0102089047</v>
      </c>
      <c r="K25" s="7" t="s">
        <v>1080</v>
      </c>
      <c r="L25" s="67">
        <v>1</v>
      </c>
      <c r="M25" s="57" t="s">
        <v>34</v>
      </c>
      <c r="N25" s="66" t="s">
        <v>52</v>
      </c>
      <c r="O25" s="22" t="s">
        <v>53</v>
      </c>
      <c r="P25" s="7" t="s">
        <v>54</v>
      </c>
      <c r="Q25" s="1"/>
      <c r="R25" s="18"/>
      <c r="S25" s="7"/>
      <c r="U25" s="140" t="str">
        <f t="shared" si="4"/>
        <v>Plastic</v>
      </c>
      <c r="V25" s="140" t="str">
        <f t="shared" si="5"/>
        <v>F0102089047</v>
      </c>
      <c r="W25" s="140" t="s">
        <v>1472</v>
      </c>
      <c r="X25" s="140" t="s">
        <v>1469</v>
      </c>
      <c r="Z25" s="143">
        <f>_xlfn.XLOOKUP((W25&amp;V25),[1]GRN_20260331!$H:$H,[1]GRN_20260331!$W:$W,0)</f>
        <v>22.619999999999997</v>
      </c>
      <c r="AA25" s="143" t="str">
        <f t="shared" si="13"/>
        <v>USD</v>
      </c>
      <c r="AB25" s="143">
        <f t="shared" si="7"/>
        <v>1</v>
      </c>
      <c r="AC25" s="143">
        <f t="shared" si="14"/>
        <v>22.619999999999997</v>
      </c>
      <c r="AD25" s="143">
        <f t="shared" si="9"/>
        <v>1</v>
      </c>
      <c r="AE25" s="143">
        <f t="shared" si="15"/>
        <v>22.619999999999997</v>
      </c>
      <c r="AG25" s="143">
        <f>_xlfn.XLOOKUP((W25&amp;V25),[1]GRN_20260331!$H:$H,[1]GRN_20260331!$X:$X,0)</f>
        <v>0.5716926</v>
      </c>
      <c r="AH25" s="143">
        <f t="shared" si="11"/>
        <v>1</v>
      </c>
      <c r="AI25" s="143">
        <f t="shared" si="16"/>
        <v>0.5716926</v>
      </c>
    </row>
    <row r="26" spans="1:35" hidden="1" outlineLevel="1" x14ac:dyDescent="0.3">
      <c r="A26" s="7">
        <v>20</v>
      </c>
      <c r="B26" s="18">
        <v>1.19</v>
      </c>
      <c r="C26" s="57"/>
      <c r="D26" s="7" t="s">
        <v>1038</v>
      </c>
      <c r="E26" s="7"/>
      <c r="F26" s="7">
        <v>2</v>
      </c>
      <c r="G26" s="7" t="s">
        <v>91</v>
      </c>
      <c r="H26" s="7" t="s">
        <v>1041</v>
      </c>
      <c r="I26" s="7" t="s">
        <v>1081</v>
      </c>
      <c r="J26" s="23" t="str">
        <f t="shared" si="0"/>
        <v>GTF0102089050PSMG440MZ</v>
      </c>
      <c r="K26" s="7" t="s">
        <v>1082</v>
      </c>
      <c r="L26" s="67">
        <v>1</v>
      </c>
      <c r="M26" s="57" t="s">
        <v>34</v>
      </c>
      <c r="N26" s="60" t="s">
        <v>94</v>
      </c>
      <c r="O26" s="61" t="s">
        <v>95</v>
      </c>
      <c r="P26" s="57" t="s">
        <v>37</v>
      </c>
      <c r="Q26" s="1"/>
      <c r="R26" s="18"/>
      <c r="S26" s="7"/>
      <c r="U26" s="140" t="str">
        <f t="shared" si="4"/>
        <v>Plastic Paint-Option</v>
      </c>
      <c r="V26" s="140" t="str">
        <f t="shared" si="5"/>
        <v>F0102089050PSMG440MZ</v>
      </c>
      <c r="W26" s="140" t="s">
        <v>1471</v>
      </c>
      <c r="X26" s="140" t="s">
        <v>1468</v>
      </c>
      <c r="Z26" s="143">
        <f>_xlfn.XLOOKUP((W26&amp;V26),[1]GRN_20260331!$H:$H,[1]GRN_20260331!$W:$W,0)</f>
        <v>0</v>
      </c>
      <c r="AA26" s="143" t="str">
        <f t="shared" si="13"/>
        <v>THB</v>
      </c>
      <c r="AB26" s="143">
        <f t="shared" si="7"/>
        <v>32.1892</v>
      </c>
      <c r="AC26" s="143">
        <f t="shared" si="14"/>
        <v>0</v>
      </c>
      <c r="AD26" s="143">
        <f t="shared" si="9"/>
        <v>1</v>
      </c>
      <c r="AE26" s="143">
        <f t="shared" si="15"/>
        <v>0</v>
      </c>
      <c r="AG26" s="143">
        <f>_xlfn.XLOOKUP((W26&amp;V26),[1]GRN_20260331!$H:$H,[1]GRN_20260331!$X:$X,0)</f>
        <v>0</v>
      </c>
      <c r="AH26" s="143">
        <f t="shared" si="11"/>
        <v>1</v>
      </c>
      <c r="AI26" s="143">
        <f t="shared" si="16"/>
        <v>0</v>
      </c>
    </row>
    <row r="27" spans="1:35" hidden="1" outlineLevel="1" x14ac:dyDescent="0.3">
      <c r="A27" s="7">
        <v>21</v>
      </c>
      <c r="B27" s="64">
        <v>1.2</v>
      </c>
      <c r="C27" s="57"/>
      <c r="D27" s="7" t="s">
        <v>1038</v>
      </c>
      <c r="E27" s="7"/>
      <c r="F27" s="7">
        <v>3</v>
      </c>
      <c r="G27" s="7" t="s">
        <v>30</v>
      </c>
      <c r="H27" s="7" t="s">
        <v>1041</v>
      </c>
      <c r="I27" s="7" t="s">
        <v>1083</v>
      </c>
      <c r="J27" s="23" t="str">
        <f t="shared" si="0"/>
        <v>GTP-F0102089050SMG440MZ</v>
      </c>
      <c r="K27" s="7" t="s">
        <v>1084</v>
      </c>
      <c r="L27" s="67">
        <v>1</v>
      </c>
      <c r="M27" s="57" t="s">
        <v>34</v>
      </c>
      <c r="N27" s="60" t="s">
        <v>94</v>
      </c>
      <c r="O27" s="61" t="s">
        <v>95</v>
      </c>
      <c r="P27" s="57" t="s">
        <v>37</v>
      </c>
      <c r="Q27" s="63"/>
      <c r="R27" s="64" t="s">
        <v>1046</v>
      </c>
      <c r="S27" s="7"/>
      <c r="U27" s="140" t="str">
        <f t="shared" si="4"/>
        <v>Plastic Paint-Option</v>
      </c>
      <c r="V27" s="140" t="str">
        <f t="shared" si="5"/>
        <v>P-F0102089050SMG440MZ</v>
      </c>
      <c r="W27" s="140" t="s">
        <v>1471</v>
      </c>
      <c r="X27" s="140" t="s">
        <v>1468</v>
      </c>
      <c r="Z27" s="143">
        <f>_xlfn.XLOOKUP((W27&amp;V27),[1]GRN_20260331!$H:$H,[1]GRN_20260331!$W:$W,0)</f>
        <v>0</v>
      </c>
      <c r="AA27" s="143" t="str">
        <f t="shared" si="13"/>
        <v>THB</v>
      </c>
      <c r="AB27" s="143">
        <f t="shared" si="7"/>
        <v>32.1892</v>
      </c>
      <c r="AC27" s="143">
        <f t="shared" si="14"/>
        <v>0</v>
      </c>
      <c r="AD27" s="143">
        <f t="shared" si="9"/>
        <v>1</v>
      </c>
      <c r="AE27" s="143">
        <f t="shared" si="15"/>
        <v>0</v>
      </c>
      <c r="AG27" s="143">
        <f>_xlfn.XLOOKUP((W27&amp;V27),[1]GRN_20260331!$H:$H,[1]GRN_20260331!$X:$X,0)</f>
        <v>0</v>
      </c>
      <c r="AH27" s="143">
        <f t="shared" si="11"/>
        <v>1</v>
      </c>
      <c r="AI27" s="143">
        <f t="shared" si="16"/>
        <v>0</v>
      </c>
    </row>
    <row r="28" spans="1:35" outlineLevel="1" x14ac:dyDescent="0.3">
      <c r="A28" s="7">
        <v>22</v>
      </c>
      <c r="B28" s="18">
        <v>1.21</v>
      </c>
      <c r="C28" s="57"/>
      <c r="D28" s="7" t="s">
        <v>168</v>
      </c>
      <c r="E28" s="7"/>
      <c r="F28" s="7">
        <v>3</v>
      </c>
      <c r="G28" s="7" t="s">
        <v>30</v>
      </c>
      <c r="H28" s="7" t="s">
        <v>1041</v>
      </c>
      <c r="I28" s="7" t="s">
        <v>1085</v>
      </c>
      <c r="J28" s="23" t="str">
        <f t="shared" si="0"/>
        <v>GUF0102089050</v>
      </c>
      <c r="K28" s="7" t="s">
        <v>1086</v>
      </c>
      <c r="L28" s="67">
        <v>1</v>
      </c>
      <c r="M28" s="57" t="s">
        <v>34</v>
      </c>
      <c r="N28" s="66" t="s">
        <v>52</v>
      </c>
      <c r="O28" s="22" t="s">
        <v>53</v>
      </c>
      <c r="P28" s="7" t="s">
        <v>54</v>
      </c>
      <c r="Q28" s="1"/>
      <c r="R28" s="18"/>
      <c r="S28" s="7"/>
      <c r="U28" s="140" t="str">
        <f t="shared" si="4"/>
        <v>Plastic</v>
      </c>
      <c r="V28" s="140" t="str">
        <f t="shared" si="5"/>
        <v>F0102089050</v>
      </c>
      <c r="W28" s="140" t="s">
        <v>1472</v>
      </c>
      <c r="X28" s="140" t="s">
        <v>1469</v>
      </c>
      <c r="Z28" s="143">
        <f>_xlfn.XLOOKUP((W28&amp;V28),[1]GRN_20260331!$H:$H,[1]GRN_20260331!$W:$W,0)</f>
        <v>39.580000000000005</v>
      </c>
      <c r="AA28" s="143" t="str">
        <f t="shared" si="13"/>
        <v>USD</v>
      </c>
      <c r="AB28" s="143">
        <f t="shared" si="7"/>
        <v>1</v>
      </c>
      <c r="AC28" s="143">
        <f t="shared" si="14"/>
        <v>39.580000000000005</v>
      </c>
      <c r="AD28" s="143">
        <f t="shared" si="9"/>
        <v>1</v>
      </c>
      <c r="AE28" s="143">
        <f t="shared" si="15"/>
        <v>39.580000000000005</v>
      </c>
      <c r="AG28" s="143">
        <f>_xlfn.XLOOKUP((W28&amp;V28),[1]GRN_20260331!$H:$H,[1]GRN_20260331!$X:$X,0)</f>
        <v>0.31394913750000003</v>
      </c>
      <c r="AH28" s="143">
        <f t="shared" si="11"/>
        <v>1</v>
      </c>
      <c r="AI28" s="143">
        <f t="shared" si="16"/>
        <v>0.31394913750000003</v>
      </c>
    </row>
    <row r="29" spans="1:35" hidden="1" outlineLevel="1" x14ac:dyDescent="0.3">
      <c r="A29" s="7">
        <v>23</v>
      </c>
      <c r="B29" s="64">
        <v>1.22</v>
      </c>
      <c r="C29" s="57"/>
      <c r="D29" s="7" t="s">
        <v>1038</v>
      </c>
      <c r="E29" s="7"/>
      <c r="F29" s="7">
        <v>2</v>
      </c>
      <c r="G29" s="7" t="s">
        <v>91</v>
      </c>
      <c r="H29" s="7" t="s">
        <v>1041</v>
      </c>
      <c r="I29" s="7" t="s">
        <v>1087</v>
      </c>
      <c r="J29" s="23" t="str">
        <f t="shared" si="0"/>
        <v>GTF0102081005PSMG440MZ</v>
      </c>
      <c r="K29" s="7" t="s">
        <v>1088</v>
      </c>
      <c r="L29" s="67">
        <v>1</v>
      </c>
      <c r="M29" s="57" t="s">
        <v>34</v>
      </c>
      <c r="N29" s="60" t="s">
        <v>94</v>
      </c>
      <c r="O29" s="61" t="s">
        <v>95</v>
      </c>
      <c r="P29" s="57" t="s">
        <v>37</v>
      </c>
      <c r="Q29" s="1"/>
      <c r="R29" s="18"/>
      <c r="S29" s="7"/>
      <c r="U29" s="140" t="str">
        <f t="shared" si="4"/>
        <v>Plastic Paint-Option</v>
      </c>
      <c r="V29" s="140" t="str">
        <f t="shared" si="5"/>
        <v>F0102081005PSMG440MZ</v>
      </c>
      <c r="W29" s="140" t="s">
        <v>1471</v>
      </c>
      <c r="X29" s="140" t="s">
        <v>1468</v>
      </c>
      <c r="Z29" s="143">
        <f>_xlfn.XLOOKUP((W29&amp;V29),[1]GRN_20260331!$H:$H,[1]GRN_20260331!$W:$W,0)</f>
        <v>0</v>
      </c>
      <c r="AA29" s="143" t="str">
        <f t="shared" si="13"/>
        <v>THB</v>
      </c>
      <c r="AB29" s="143">
        <f t="shared" si="7"/>
        <v>32.1892</v>
      </c>
      <c r="AC29" s="143">
        <f t="shared" si="14"/>
        <v>0</v>
      </c>
      <c r="AD29" s="143">
        <f t="shared" si="9"/>
        <v>1</v>
      </c>
      <c r="AE29" s="143">
        <f t="shared" si="15"/>
        <v>0</v>
      </c>
      <c r="AG29" s="143">
        <f>_xlfn.XLOOKUP((W29&amp;V29),[1]GRN_20260331!$H:$H,[1]GRN_20260331!$X:$X,0)</f>
        <v>0</v>
      </c>
      <c r="AH29" s="143">
        <f t="shared" si="11"/>
        <v>1</v>
      </c>
      <c r="AI29" s="143">
        <f t="shared" si="16"/>
        <v>0</v>
      </c>
    </row>
    <row r="30" spans="1:35" hidden="1" outlineLevel="1" x14ac:dyDescent="0.3">
      <c r="A30" s="7">
        <v>24</v>
      </c>
      <c r="B30" s="18">
        <v>1.23</v>
      </c>
      <c r="C30" s="57"/>
      <c r="D30" s="7" t="s">
        <v>1038</v>
      </c>
      <c r="E30" s="7"/>
      <c r="F30" s="7">
        <v>3</v>
      </c>
      <c r="G30" s="7" t="s">
        <v>30</v>
      </c>
      <c r="H30" s="7" t="s">
        <v>1041</v>
      </c>
      <c r="I30" s="7" t="s">
        <v>1089</v>
      </c>
      <c r="J30" s="23" t="str">
        <f t="shared" si="0"/>
        <v>GTP-F0102081005SMG440MZ</v>
      </c>
      <c r="K30" s="7" t="s">
        <v>1090</v>
      </c>
      <c r="L30" s="67">
        <v>1</v>
      </c>
      <c r="M30" s="57" t="s">
        <v>34</v>
      </c>
      <c r="N30" s="60" t="s">
        <v>94</v>
      </c>
      <c r="O30" s="61" t="s">
        <v>95</v>
      </c>
      <c r="P30" s="57" t="s">
        <v>37</v>
      </c>
      <c r="Q30" s="63"/>
      <c r="R30" s="64" t="s">
        <v>1046</v>
      </c>
      <c r="S30" s="7"/>
      <c r="U30" s="140" t="str">
        <f t="shared" si="4"/>
        <v>Plastic Paint-Option</v>
      </c>
      <c r="V30" s="140" t="str">
        <f t="shared" si="5"/>
        <v>P-F0102081005SMG440MZ</v>
      </c>
      <c r="W30" s="140" t="s">
        <v>1471</v>
      </c>
      <c r="X30" s="140" t="s">
        <v>1468</v>
      </c>
      <c r="Z30" s="143">
        <f>_xlfn.XLOOKUP((W30&amp;V30),[1]GRN_20260331!$H:$H,[1]GRN_20260331!$W:$W,0)</f>
        <v>0</v>
      </c>
      <c r="AA30" s="143" t="str">
        <f t="shared" si="13"/>
        <v>THB</v>
      </c>
      <c r="AB30" s="143">
        <f t="shared" si="7"/>
        <v>32.1892</v>
      </c>
      <c r="AC30" s="143">
        <f t="shared" si="14"/>
        <v>0</v>
      </c>
      <c r="AD30" s="143">
        <f t="shared" si="9"/>
        <v>1</v>
      </c>
      <c r="AE30" s="143">
        <f t="shared" si="15"/>
        <v>0</v>
      </c>
      <c r="AG30" s="143">
        <f>_xlfn.XLOOKUP((W30&amp;V30),[1]GRN_20260331!$H:$H,[1]GRN_20260331!$X:$X,0)</f>
        <v>0</v>
      </c>
      <c r="AH30" s="143">
        <f t="shared" si="11"/>
        <v>1</v>
      </c>
      <c r="AI30" s="143">
        <f t="shared" si="16"/>
        <v>0</v>
      </c>
    </row>
    <row r="31" spans="1:35" outlineLevel="1" x14ac:dyDescent="0.3">
      <c r="A31" s="7">
        <v>25</v>
      </c>
      <c r="B31" s="64">
        <v>1.24</v>
      </c>
      <c r="C31" s="57"/>
      <c r="D31" s="7" t="s">
        <v>168</v>
      </c>
      <c r="E31" s="7"/>
      <c r="F31" s="7">
        <v>3</v>
      </c>
      <c r="G31" s="7" t="s">
        <v>30</v>
      </c>
      <c r="H31" s="7" t="s">
        <v>1041</v>
      </c>
      <c r="I31" s="7" t="s">
        <v>1091</v>
      </c>
      <c r="J31" s="23" t="str">
        <f t="shared" si="0"/>
        <v>GUF0102081005</v>
      </c>
      <c r="K31" s="7" t="s">
        <v>1092</v>
      </c>
      <c r="L31" s="67">
        <v>1</v>
      </c>
      <c r="M31" s="57" t="s">
        <v>34</v>
      </c>
      <c r="N31" s="66" t="s">
        <v>52</v>
      </c>
      <c r="O31" s="22" t="s">
        <v>53</v>
      </c>
      <c r="P31" s="7" t="s">
        <v>54</v>
      </c>
      <c r="Q31" s="1"/>
      <c r="R31" s="18"/>
      <c r="S31" s="7"/>
      <c r="U31" s="140" t="str">
        <f t="shared" si="4"/>
        <v>Plastic</v>
      </c>
      <c r="V31" s="140" t="str">
        <f t="shared" si="5"/>
        <v>F0102081005</v>
      </c>
      <c r="W31" s="140" t="s">
        <v>1472</v>
      </c>
      <c r="X31" s="140" t="s">
        <v>1469</v>
      </c>
      <c r="Z31" s="143">
        <f>_xlfn.XLOOKUP((W31&amp;V31),[1]GRN_20260331!$H:$H,[1]GRN_20260331!$W:$W,0)</f>
        <v>55.36</v>
      </c>
      <c r="AA31" s="143" t="str">
        <f t="shared" si="13"/>
        <v>USD</v>
      </c>
      <c r="AB31" s="143">
        <f t="shared" si="7"/>
        <v>1</v>
      </c>
      <c r="AC31" s="143">
        <f t="shared" si="14"/>
        <v>55.36</v>
      </c>
      <c r="AD31" s="143">
        <f t="shared" si="9"/>
        <v>1</v>
      </c>
      <c r="AE31" s="143">
        <f t="shared" si="15"/>
        <v>55.36</v>
      </c>
      <c r="AG31" s="143">
        <f>_xlfn.XLOOKUP((W31&amp;V31),[1]GRN_20260331!$H:$H,[1]GRN_20260331!$X:$X,0)</f>
        <v>2.6592994285714284</v>
      </c>
      <c r="AH31" s="143">
        <f t="shared" si="11"/>
        <v>1</v>
      </c>
      <c r="AI31" s="143">
        <f t="shared" si="16"/>
        <v>2.6592994285714284</v>
      </c>
    </row>
    <row r="32" spans="1:35" hidden="1" collapsed="1" x14ac:dyDescent="0.3">
      <c r="A32" s="34">
        <v>26</v>
      </c>
      <c r="B32" s="33">
        <v>2</v>
      </c>
      <c r="C32" s="34"/>
      <c r="D32" s="34" t="s">
        <v>1038</v>
      </c>
      <c r="E32" s="34"/>
      <c r="F32" s="34">
        <v>1</v>
      </c>
      <c r="G32" s="34" t="s">
        <v>1024</v>
      </c>
      <c r="H32" s="34" t="s">
        <v>1025</v>
      </c>
      <c r="I32" s="34" t="s">
        <v>1093</v>
      </c>
      <c r="J32" s="73" t="str">
        <f t="shared" si="0"/>
        <v>KT_PNT_V2S_SMG6204Z</v>
      </c>
      <c r="K32" s="34" t="s">
        <v>1094</v>
      </c>
      <c r="L32" s="72">
        <v>1</v>
      </c>
      <c r="M32" s="30" t="s">
        <v>34</v>
      </c>
      <c r="N32" s="31"/>
      <c r="O32" s="27"/>
      <c r="P32" s="34"/>
      <c r="Q32" s="32"/>
      <c r="R32" s="33"/>
      <c r="S32" s="34"/>
      <c r="U32" s="140" t="str">
        <f t="shared" si="4"/>
        <v>Plastic Paint-Option</v>
      </c>
      <c r="V32" s="140" t="str">
        <f t="shared" si="5"/>
        <v>KIT_PNT_V2S_SMG6204Z</v>
      </c>
      <c r="W32" s="140">
        <v>0</v>
      </c>
      <c r="X32" s="140">
        <v>0</v>
      </c>
      <c r="Z32" s="143"/>
      <c r="AA32" s="143" t="str">
        <f t="shared" si="13"/>
        <v>THB</v>
      </c>
      <c r="AB32" s="143">
        <f t="shared" si="7"/>
        <v>32.1892</v>
      </c>
      <c r="AC32" s="143">
        <f t="shared" si="14"/>
        <v>0</v>
      </c>
      <c r="AD32" s="143">
        <f t="shared" si="9"/>
        <v>1</v>
      </c>
      <c r="AE32" s="143">
        <f t="shared" si="15"/>
        <v>0</v>
      </c>
      <c r="AG32" s="143"/>
      <c r="AH32" s="143">
        <f t="shared" si="11"/>
        <v>1</v>
      </c>
      <c r="AI32" s="143">
        <f t="shared" si="16"/>
        <v>0</v>
      </c>
    </row>
    <row r="33" spans="1:35" hidden="1" outlineLevel="1" x14ac:dyDescent="0.3">
      <c r="A33" s="7">
        <v>27</v>
      </c>
      <c r="B33" s="18">
        <v>2.0099999999999998</v>
      </c>
      <c r="C33" s="57"/>
      <c r="D33" s="7" t="s">
        <v>1038</v>
      </c>
      <c r="E33" s="7"/>
      <c r="F33" s="7">
        <v>2</v>
      </c>
      <c r="G33" s="7" t="s">
        <v>91</v>
      </c>
      <c r="H33" s="7" t="s">
        <v>1041</v>
      </c>
      <c r="I33" s="7" t="s">
        <v>1095</v>
      </c>
      <c r="J33" s="23" t="str">
        <f t="shared" si="0"/>
        <v>GTF0102089003PSMG6204Z</v>
      </c>
      <c r="K33" s="7" t="s">
        <v>1096</v>
      </c>
      <c r="L33" s="67">
        <v>1</v>
      </c>
      <c r="M33" s="57" t="s">
        <v>34</v>
      </c>
      <c r="N33" s="60" t="s">
        <v>94</v>
      </c>
      <c r="O33" s="61" t="s">
        <v>95</v>
      </c>
      <c r="P33" s="57" t="s">
        <v>37</v>
      </c>
      <c r="Q33" s="1"/>
      <c r="R33" s="18"/>
      <c r="S33" s="7"/>
      <c r="U33" s="140" t="str">
        <f t="shared" si="4"/>
        <v>Plastic Paint-Option</v>
      </c>
      <c r="V33" s="140" t="str">
        <f t="shared" si="5"/>
        <v>F0102089003PSMG6204Z</v>
      </c>
      <c r="W33" s="140" t="s">
        <v>1471</v>
      </c>
      <c r="X33" s="140" t="s">
        <v>1468</v>
      </c>
      <c r="Z33" s="143"/>
      <c r="AA33" s="143" t="str">
        <f t="shared" si="13"/>
        <v>THB</v>
      </c>
      <c r="AB33" s="143">
        <f t="shared" si="7"/>
        <v>32.1892</v>
      </c>
      <c r="AC33" s="143">
        <f t="shared" si="14"/>
        <v>0</v>
      </c>
      <c r="AD33" s="143">
        <f t="shared" si="9"/>
        <v>1</v>
      </c>
      <c r="AE33" s="143">
        <f t="shared" si="15"/>
        <v>0</v>
      </c>
      <c r="AG33" s="143"/>
      <c r="AH33" s="143">
        <f t="shared" si="11"/>
        <v>1</v>
      </c>
      <c r="AI33" s="143">
        <f t="shared" si="16"/>
        <v>0</v>
      </c>
    </row>
    <row r="34" spans="1:35" hidden="1" outlineLevel="1" x14ac:dyDescent="0.3">
      <c r="A34" s="7">
        <v>28</v>
      </c>
      <c r="B34" s="64">
        <v>2.02</v>
      </c>
      <c r="C34" s="57"/>
      <c r="D34" s="7" t="s">
        <v>1038</v>
      </c>
      <c r="E34" s="7"/>
      <c r="F34" s="7">
        <v>3</v>
      </c>
      <c r="G34" s="7" t="s">
        <v>30</v>
      </c>
      <c r="H34" s="7" t="s">
        <v>1041</v>
      </c>
      <c r="I34" s="7" t="s">
        <v>1097</v>
      </c>
      <c r="J34" s="23" t="str">
        <f t="shared" si="0"/>
        <v>GTP-F0102089003SMG6204Z</v>
      </c>
      <c r="K34" s="7" t="s">
        <v>1098</v>
      </c>
      <c r="L34" s="67">
        <v>1</v>
      </c>
      <c r="M34" s="57" t="s">
        <v>34</v>
      </c>
      <c r="N34" s="60" t="s">
        <v>94</v>
      </c>
      <c r="O34" s="61" t="s">
        <v>95</v>
      </c>
      <c r="P34" s="57" t="s">
        <v>37</v>
      </c>
      <c r="Q34" s="63"/>
      <c r="R34" s="64" t="s">
        <v>1046</v>
      </c>
      <c r="S34" s="7"/>
      <c r="U34" s="140" t="str">
        <f t="shared" si="4"/>
        <v>Plastic Paint-Option</v>
      </c>
      <c r="V34" s="140" t="str">
        <f t="shared" si="5"/>
        <v>P-F0102089003SMG6204Z</v>
      </c>
      <c r="W34" s="140" t="s">
        <v>1471</v>
      </c>
      <c r="X34" s="140" t="s">
        <v>1468</v>
      </c>
      <c r="Z34" s="143"/>
      <c r="AA34" s="143" t="str">
        <f t="shared" si="13"/>
        <v>THB</v>
      </c>
      <c r="AB34" s="143">
        <f t="shared" si="7"/>
        <v>32.1892</v>
      </c>
      <c r="AC34" s="143">
        <f t="shared" si="14"/>
        <v>0</v>
      </c>
      <c r="AD34" s="143">
        <f t="shared" si="9"/>
        <v>1</v>
      </c>
      <c r="AE34" s="143">
        <f t="shared" si="15"/>
        <v>0</v>
      </c>
      <c r="AG34" s="143"/>
      <c r="AH34" s="143">
        <f t="shared" si="11"/>
        <v>1</v>
      </c>
      <c r="AI34" s="143">
        <f t="shared" si="16"/>
        <v>0</v>
      </c>
    </row>
    <row r="35" spans="1:35" hidden="1" outlineLevel="1" x14ac:dyDescent="0.3">
      <c r="A35" s="7">
        <v>29</v>
      </c>
      <c r="B35" s="18">
        <v>2.0299999999999998</v>
      </c>
      <c r="C35" s="57"/>
      <c r="D35" s="7" t="s">
        <v>168</v>
      </c>
      <c r="E35" s="7"/>
      <c r="F35" s="7">
        <v>3</v>
      </c>
      <c r="G35" s="7" t="s">
        <v>30</v>
      </c>
      <c r="H35" s="7" t="s">
        <v>1041</v>
      </c>
      <c r="I35" s="7" t="s">
        <v>1047</v>
      </c>
      <c r="J35" s="23" t="str">
        <f t="shared" si="0"/>
        <v>GTF0102089003</v>
      </c>
      <c r="K35" s="7" t="s">
        <v>1048</v>
      </c>
      <c r="L35" s="67">
        <v>1</v>
      </c>
      <c r="M35" s="57" t="s">
        <v>34</v>
      </c>
      <c r="N35" s="60" t="s">
        <v>229</v>
      </c>
      <c r="O35" s="61" t="s">
        <v>230</v>
      </c>
      <c r="P35" s="57" t="s">
        <v>37</v>
      </c>
      <c r="Q35" s="1"/>
      <c r="R35" s="18"/>
      <c r="S35" s="7"/>
      <c r="U35" s="140" t="str">
        <f t="shared" si="4"/>
        <v>Plastic</v>
      </c>
      <c r="V35" s="140" t="str">
        <f t="shared" si="5"/>
        <v>F0102089003</v>
      </c>
      <c r="W35" s="140" t="s">
        <v>1471</v>
      </c>
      <c r="X35" s="140" t="s">
        <v>1468</v>
      </c>
      <c r="Z35" s="143"/>
      <c r="AA35" s="143" t="str">
        <f t="shared" si="13"/>
        <v>THB</v>
      </c>
      <c r="AB35" s="143">
        <f t="shared" si="7"/>
        <v>32.1892</v>
      </c>
      <c r="AC35" s="143">
        <f t="shared" si="14"/>
        <v>0</v>
      </c>
      <c r="AD35" s="143">
        <f t="shared" si="9"/>
        <v>1</v>
      </c>
      <c r="AE35" s="143">
        <f t="shared" si="15"/>
        <v>0</v>
      </c>
      <c r="AG35" s="143"/>
      <c r="AH35" s="143">
        <f t="shared" si="11"/>
        <v>1</v>
      </c>
      <c r="AI35" s="143">
        <f t="shared" si="16"/>
        <v>0</v>
      </c>
    </row>
    <row r="36" spans="1:35" hidden="1" outlineLevel="1" x14ac:dyDescent="0.3">
      <c r="A36" s="7">
        <v>30</v>
      </c>
      <c r="B36" s="64">
        <v>2.04</v>
      </c>
      <c r="C36" s="57"/>
      <c r="D36" s="7" t="s">
        <v>1038</v>
      </c>
      <c r="E36" s="7"/>
      <c r="F36" s="7">
        <v>2</v>
      </c>
      <c r="G36" s="7" t="s">
        <v>91</v>
      </c>
      <c r="H36" s="7" t="s">
        <v>1041</v>
      </c>
      <c r="I36" s="7" t="s">
        <v>1099</v>
      </c>
      <c r="J36" s="23" t="str">
        <f t="shared" si="0"/>
        <v>GTF0102089006PSMG6204Z</v>
      </c>
      <c r="K36" s="7" t="s">
        <v>1100</v>
      </c>
      <c r="L36" s="67">
        <v>1</v>
      </c>
      <c r="M36" s="57" t="s">
        <v>34</v>
      </c>
      <c r="N36" s="60" t="s">
        <v>94</v>
      </c>
      <c r="O36" s="61" t="s">
        <v>95</v>
      </c>
      <c r="P36" s="57" t="s">
        <v>37</v>
      </c>
      <c r="Q36" s="1"/>
      <c r="R36" s="18"/>
      <c r="S36" s="7"/>
      <c r="U36" s="140" t="str">
        <f t="shared" si="4"/>
        <v>Plastic Paint-Option</v>
      </c>
      <c r="V36" s="140" t="str">
        <f t="shared" si="5"/>
        <v>F0102089006PSMG6204Z</v>
      </c>
      <c r="W36" s="140" t="s">
        <v>1471</v>
      </c>
      <c r="X36" s="140" t="s">
        <v>1468</v>
      </c>
      <c r="Z36" s="143"/>
      <c r="AA36" s="143" t="str">
        <f t="shared" si="13"/>
        <v>THB</v>
      </c>
      <c r="AB36" s="143">
        <f t="shared" si="7"/>
        <v>32.1892</v>
      </c>
      <c r="AC36" s="143">
        <f t="shared" si="14"/>
        <v>0</v>
      </c>
      <c r="AD36" s="143">
        <f t="shared" si="9"/>
        <v>1</v>
      </c>
      <c r="AE36" s="143">
        <f t="shared" si="15"/>
        <v>0</v>
      </c>
      <c r="AG36" s="143"/>
      <c r="AH36" s="143">
        <f t="shared" si="11"/>
        <v>1</v>
      </c>
      <c r="AI36" s="143">
        <f t="shared" si="16"/>
        <v>0</v>
      </c>
    </row>
    <row r="37" spans="1:35" hidden="1" outlineLevel="1" x14ac:dyDescent="0.3">
      <c r="A37" s="7">
        <v>31</v>
      </c>
      <c r="B37" s="18">
        <v>2.0499999999999998</v>
      </c>
      <c r="C37" s="57"/>
      <c r="D37" s="7" t="s">
        <v>1038</v>
      </c>
      <c r="E37" s="7"/>
      <c r="F37" s="7">
        <v>3</v>
      </c>
      <c r="G37" s="7" t="s">
        <v>30</v>
      </c>
      <c r="H37" s="7" t="s">
        <v>1041</v>
      </c>
      <c r="I37" s="7" t="s">
        <v>1101</v>
      </c>
      <c r="J37" s="23" t="str">
        <f t="shared" si="0"/>
        <v>GTP-F0102089006SMG6204Z</v>
      </c>
      <c r="K37" s="7" t="s">
        <v>1102</v>
      </c>
      <c r="L37" s="67">
        <v>1</v>
      </c>
      <c r="M37" s="57" t="s">
        <v>34</v>
      </c>
      <c r="N37" s="60" t="s">
        <v>94</v>
      </c>
      <c r="O37" s="61" t="s">
        <v>95</v>
      </c>
      <c r="P37" s="57" t="s">
        <v>37</v>
      </c>
      <c r="Q37" s="63"/>
      <c r="R37" s="64" t="s">
        <v>1046</v>
      </c>
      <c r="S37" s="7"/>
      <c r="U37" s="140" t="str">
        <f t="shared" si="4"/>
        <v>Plastic Paint-Option</v>
      </c>
      <c r="V37" s="140" t="str">
        <f t="shared" si="5"/>
        <v>P-F0102089006SMG6204Z</v>
      </c>
      <c r="W37" s="140" t="s">
        <v>1471</v>
      </c>
      <c r="X37" s="140" t="s">
        <v>1468</v>
      </c>
      <c r="Z37" s="143"/>
      <c r="AA37" s="143" t="str">
        <f t="shared" si="13"/>
        <v>THB</v>
      </c>
      <c r="AB37" s="143">
        <f t="shared" si="7"/>
        <v>32.1892</v>
      </c>
      <c r="AC37" s="143">
        <f t="shared" si="14"/>
        <v>0</v>
      </c>
      <c r="AD37" s="143">
        <f t="shared" si="9"/>
        <v>1</v>
      </c>
      <c r="AE37" s="143">
        <f t="shared" si="15"/>
        <v>0</v>
      </c>
      <c r="AG37" s="143"/>
      <c r="AH37" s="143">
        <f t="shared" si="11"/>
        <v>1</v>
      </c>
      <c r="AI37" s="143">
        <f t="shared" si="16"/>
        <v>0</v>
      </c>
    </row>
    <row r="38" spans="1:35" hidden="1" outlineLevel="1" x14ac:dyDescent="0.3">
      <c r="A38" s="7">
        <v>32</v>
      </c>
      <c r="B38" s="64">
        <v>2.06</v>
      </c>
      <c r="C38" s="57"/>
      <c r="D38" s="7" t="s">
        <v>168</v>
      </c>
      <c r="E38" s="7"/>
      <c r="F38" s="7">
        <v>3</v>
      </c>
      <c r="G38" s="7" t="s">
        <v>30</v>
      </c>
      <c r="H38" s="7" t="s">
        <v>1041</v>
      </c>
      <c r="I38" s="7" t="s">
        <v>1053</v>
      </c>
      <c r="J38" s="23" t="str">
        <f t="shared" si="0"/>
        <v>GTF0102089006</v>
      </c>
      <c r="K38" s="7" t="s">
        <v>1054</v>
      </c>
      <c r="L38" s="67">
        <v>1</v>
      </c>
      <c r="M38" s="57" t="s">
        <v>34</v>
      </c>
      <c r="N38" s="66" t="s">
        <v>1055</v>
      </c>
      <c r="O38" s="22" t="s">
        <v>1056</v>
      </c>
      <c r="P38" s="7" t="s">
        <v>37</v>
      </c>
      <c r="Q38" s="1"/>
      <c r="R38" s="18"/>
      <c r="S38" s="7"/>
      <c r="U38" s="140" t="str">
        <f t="shared" si="4"/>
        <v>Plastic</v>
      </c>
      <c r="V38" s="140" t="str">
        <f t="shared" si="5"/>
        <v>F0102089006</v>
      </c>
      <c r="W38" s="140" t="s">
        <v>1471</v>
      </c>
      <c r="X38" s="140" t="s">
        <v>1468</v>
      </c>
      <c r="Z38" s="143"/>
      <c r="AA38" s="143" t="str">
        <f t="shared" si="13"/>
        <v>THB</v>
      </c>
      <c r="AB38" s="143">
        <f t="shared" si="7"/>
        <v>32.1892</v>
      </c>
      <c r="AC38" s="143">
        <f t="shared" si="14"/>
        <v>0</v>
      </c>
      <c r="AD38" s="143">
        <f t="shared" si="9"/>
        <v>1</v>
      </c>
      <c r="AE38" s="143">
        <f t="shared" si="15"/>
        <v>0</v>
      </c>
      <c r="AG38" s="143"/>
      <c r="AH38" s="143">
        <f t="shared" si="11"/>
        <v>1</v>
      </c>
      <c r="AI38" s="143">
        <f t="shared" si="16"/>
        <v>0</v>
      </c>
    </row>
    <row r="39" spans="1:35" hidden="1" outlineLevel="1" x14ac:dyDescent="0.3">
      <c r="A39" s="7">
        <v>33</v>
      </c>
      <c r="B39" s="18">
        <v>2.0699999999999998</v>
      </c>
      <c r="C39" s="57"/>
      <c r="D39" s="7" t="s">
        <v>1038</v>
      </c>
      <c r="E39" s="7"/>
      <c r="F39" s="7">
        <v>2</v>
      </c>
      <c r="G39" s="7" t="s">
        <v>91</v>
      </c>
      <c r="H39" s="7" t="s">
        <v>1041</v>
      </c>
      <c r="I39" s="7" t="s">
        <v>1103</v>
      </c>
      <c r="J39" s="23" t="str">
        <f t="shared" ref="J39:J70" si="17">IF(LEFT(I39,2)="CO",I39,IF(LEFT(I39,2)="54","HT"&amp;I39,IF(LEFT(I39,2)="KI","KT_"&amp;MID(I39,5,24),IF(P39="THB","GT"&amp;I39,IF(P39="USD","GU"&amp;I39,IF(P39="CNY","GC"&amp;I39))))))</f>
        <v>GTF0102089013PSMG6204Z</v>
      </c>
      <c r="K39" s="7" t="s">
        <v>1104</v>
      </c>
      <c r="L39" s="67">
        <v>1</v>
      </c>
      <c r="M39" s="57" t="s">
        <v>34</v>
      </c>
      <c r="N39" s="60" t="s">
        <v>94</v>
      </c>
      <c r="O39" s="61" t="s">
        <v>95</v>
      </c>
      <c r="P39" s="57" t="s">
        <v>37</v>
      </c>
      <c r="Q39" s="1"/>
      <c r="R39" s="18"/>
      <c r="S39" s="7"/>
      <c r="U39" s="140" t="str">
        <f t="shared" si="4"/>
        <v>Plastic Paint-Option</v>
      </c>
      <c r="V39" s="140" t="str">
        <f t="shared" si="5"/>
        <v>F0102089013PSMG6204Z</v>
      </c>
      <c r="W39" s="140" t="s">
        <v>1471</v>
      </c>
      <c r="X39" s="140" t="s">
        <v>1468</v>
      </c>
      <c r="Z39" s="143"/>
      <c r="AA39" s="143" t="str">
        <f t="shared" si="13"/>
        <v>THB</v>
      </c>
      <c r="AB39" s="143">
        <f t="shared" si="7"/>
        <v>32.1892</v>
      </c>
      <c r="AC39" s="143">
        <f t="shared" si="14"/>
        <v>0</v>
      </c>
      <c r="AD39" s="143">
        <f t="shared" si="9"/>
        <v>1</v>
      </c>
      <c r="AE39" s="143">
        <f t="shared" si="15"/>
        <v>0</v>
      </c>
      <c r="AG39" s="143"/>
      <c r="AH39" s="143">
        <f t="shared" si="11"/>
        <v>1</v>
      </c>
      <c r="AI39" s="143">
        <f t="shared" si="16"/>
        <v>0</v>
      </c>
    </row>
    <row r="40" spans="1:35" hidden="1" outlineLevel="1" x14ac:dyDescent="0.3">
      <c r="A40" s="7">
        <v>34</v>
      </c>
      <c r="B40" s="64">
        <v>2.08</v>
      </c>
      <c r="C40" s="57"/>
      <c r="D40" s="7" t="s">
        <v>1038</v>
      </c>
      <c r="E40" s="7"/>
      <c r="F40" s="7">
        <v>3</v>
      </c>
      <c r="G40" s="7" t="s">
        <v>30</v>
      </c>
      <c r="H40" s="7" t="s">
        <v>1041</v>
      </c>
      <c r="I40" s="7" t="s">
        <v>1105</v>
      </c>
      <c r="J40" s="23" t="str">
        <f t="shared" si="17"/>
        <v>GTP-F0102089013SMG6204Z</v>
      </c>
      <c r="K40" s="7" t="s">
        <v>1106</v>
      </c>
      <c r="L40" s="67">
        <v>1</v>
      </c>
      <c r="M40" s="57" t="s">
        <v>34</v>
      </c>
      <c r="N40" s="60" t="s">
        <v>94</v>
      </c>
      <c r="O40" s="61" t="s">
        <v>95</v>
      </c>
      <c r="P40" s="57" t="s">
        <v>37</v>
      </c>
      <c r="Q40" s="63"/>
      <c r="R40" s="64" t="s">
        <v>1046</v>
      </c>
      <c r="S40" s="7"/>
      <c r="U40" s="140" t="str">
        <f t="shared" si="4"/>
        <v>Plastic Paint-Option</v>
      </c>
      <c r="V40" s="140" t="str">
        <f t="shared" si="5"/>
        <v>P-F0102089013SMG6204Z</v>
      </c>
      <c r="W40" s="140" t="s">
        <v>1471</v>
      </c>
      <c r="X40" s="140" t="s">
        <v>1468</v>
      </c>
      <c r="Z40" s="143"/>
      <c r="AA40" s="143" t="str">
        <f t="shared" si="13"/>
        <v>THB</v>
      </c>
      <c r="AB40" s="143">
        <f t="shared" si="7"/>
        <v>32.1892</v>
      </c>
      <c r="AC40" s="143">
        <f t="shared" si="14"/>
        <v>0</v>
      </c>
      <c r="AD40" s="143">
        <f t="shared" si="9"/>
        <v>1</v>
      </c>
      <c r="AE40" s="143">
        <f t="shared" si="15"/>
        <v>0</v>
      </c>
      <c r="AG40" s="143"/>
      <c r="AH40" s="143">
        <f t="shared" si="11"/>
        <v>1</v>
      </c>
      <c r="AI40" s="143">
        <f t="shared" si="16"/>
        <v>0</v>
      </c>
    </row>
    <row r="41" spans="1:35" hidden="1" outlineLevel="1" x14ac:dyDescent="0.3">
      <c r="A41" s="7">
        <v>35</v>
      </c>
      <c r="B41" s="18">
        <v>2.09</v>
      </c>
      <c r="C41" s="57"/>
      <c r="D41" s="7" t="s">
        <v>168</v>
      </c>
      <c r="E41" s="7"/>
      <c r="F41" s="7">
        <v>3</v>
      </c>
      <c r="G41" s="7" t="s">
        <v>30</v>
      </c>
      <c r="H41" s="7" t="s">
        <v>1041</v>
      </c>
      <c r="I41" s="7" t="s">
        <v>1061</v>
      </c>
      <c r="J41" s="23" t="str">
        <f t="shared" si="17"/>
        <v>GTF0102089013</v>
      </c>
      <c r="K41" s="7" t="s">
        <v>1062</v>
      </c>
      <c r="L41" s="67">
        <v>1</v>
      </c>
      <c r="M41" s="57" t="s">
        <v>34</v>
      </c>
      <c r="N41" s="66" t="s">
        <v>171</v>
      </c>
      <c r="O41" s="22" t="s">
        <v>172</v>
      </c>
      <c r="P41" s="7" t="s">
        <v>37</v>
      </c>
      <c r="Q41" s="1"/>
      <c r="R41" s="18"/>
      <c r="S41" s="7"/>
      <c r="U41" s="140" t="str">
        <f t="shared" si="4"/>
        <v>Plastic</v>
      </c>
      <c r="V41" s="140" t="str">
        <f t="shared" si="5"/>
        <v>F0102089013</v>
      </c>
      <c r="W41" s="140" t="s">
        <v>1471</v>
      </c>
      <c r="X41" s="140" t="s">
        <v>1468</v>
      </c>
      <c r="Z41" s="143"/>
      <c r="AA41" s="143" t="str">
        <f t="shared" si="13"/>
        <v>THB</v>
      </c>
      <c r="AB41" s="143">
        <f t="shared" si="7"/>
        <v>32.1892</v>
      </c>
      <c r="AC41" s="143">
        <f t="shared" si="14"/>
        <v>0</v>
      </c>
      <c r="AD41" s="143">
        <f t="shared" si="9"/>
        <v>1</v>
      </c>
      <c r="AE41" s="143">
        <f t="shared" si="15"/>
        <v>0</v>
      </c>
      <c r="AG41" s="143"/>
      <c r="AH41" s="143">
        <f t="shared" si="11"/>
        <v>1</v>
      </c>
      <c r="AI41" s="143">
        <f t="shared" si="16"/>
        <v>0</v>
      </c>
    </row>
    <row r="42" spans="1:35" hidden="1" outlineLevel="1" x14ac:dyDescent="0.3">
      <c r="A42" s="7">
        <v>36</v>
      </c>
      <c r="B42" s="64">
        <v>2.1</v>
      </c>
      <c r="C42" s="57"/>
      <c r="D42" s="7" t="s">
        <v>1038</v>
      </c>
      <c r="E42" s="7"/>
      <c r="F42" s="7">
        <v>2</v>
      </c>
      <c r="G42" s="7" t="s">
        <v>91</v>
      </c>
      <c r="H42" s="7" t="s">
        <v>1041</v>
      </c>
      <c r="I42" s="7" t="s">
        <v>1107</v>
      </c>
      <c r="J42" s="23" t="str">
        <f t="shared" si="17"/>
        <v>GTF0102089037PSMG6204Z</v>
      </c>
      <c r="K42" s="7" t="s">
        <v>1108</v>
      </c>
      <c r="L42" s="67">
        <v>1</v>
      </c>
      <c r="M42" s="57" t="s">
        <v>34</v>
      </c>
      <c r="N42" s="60" t="s">
        <v>94</v>
      </c>
      <c r="O42" s="61" t="s">
        <v>95</v>
      </c>
      <c r="P42" s="57" t="s">
        <v>37</v>
      </c>
      <c r="Q42" s="1"/>
      <c r="R42" s="18"/>
      <c r="S42" s="7"/>
      <c r="U42" s="140" t="str">
        <f t="shared" si="4"/>
        <v>Plastic Paint-Option</v>
      </c>
      <c r="V42" s="140" t="str">
        <f t="shared" si="5"/>
        <v>F0102089037PSMG6204Z</v>
      </c>
      <c r="W42" s="140" t="s">
        <v>1471</v>
      </c>
      <c r="X42" s="140" t="s">
        <v>1468</v>
      </c>
      <c r="Z42" s="143"/>
      <c r="AA42" s="143" t="str">
        <f t="shared" si="13"/>
        <v>THB</v>
      </c>
      <c r="AB42" s="143">
        <f t="shared" si="7"/>
        <v>32.1892</v>
      </c>
      <c r="AC42" s="143">
        <f t="shared" si="14"/>
        <v>0</v>
      </c>
      <c r="AD42" s="143">
        <f t="shared" si="9"/>
        <v>1</v>
      </c>
      <c r="AE42" s="143">
        <f t="shared" si="15"/>
        <v>0</v>
      </c>
      <c r="AG42" s="143"/>
      <c r="AH42" s="143">
        <f t="shared" si="11"/>
        <v>1</v>
      </c>
      <c r="AI42" s="143">
        <f t="shared" si="16"/>
        <v>0</v>
      </c>
    </row>
    <row r="43" spans="1:35" hidden="1" outlineLevel="1" x14ac:dyDescent="0.3">
      <c r="A43" s="7">
        <v>37</v>
      </c>
      <c r="B43" s="18">
        <v>2.11</v>
      </c>
      <c r="C43" s="57"/>
      <c r="D43" s="7" t="s">
        <v>1038</v>
      </c>
      <c r="E43" s="7"/>
      <c r="F43" s="7">
        <v>3</v>
      </c>
      <c r="G43" s="7" t="s">
        <v>30</v>
      </c>
      <c r="H43" s="7" t="s">
        <v>1041</v>
      </c>
      <c r="I43" s="7" t="s">
        <v>1109</v>
      </c>
      <c r="J43" s="23" t="str">
        <f t="shared" si="17"/>
        <v>GTP-F0102089037SMG6204Z</v>
      </c>
      <c r="K43" s="7" t="s">
        <v>1110</v>
      </c>
      <c r="L43" s="67">
        <v>1</v>
      </c>
      <c r="M43" s="57" t="s">
        <v>34</v>
      </c>
      <c r="N43" s="60" t="s">
        <v>94</v>
      </c>
      <c r="O43" s="61" t="s">
        <v>95</v>
      </c>
      <c r="P43" s="57" t="s">
        <v>37</v>
      </c>
      <c r="Q43" s="63"/>
      <c r="R43" s="64" t="s">
        <v>1046</v>
      </c>
      <c r="S43" s="7"/>
      <c r="U43" s="140" t="str">
        <f t="shared" si="4"/>
        <v>Plastic Paint-Option</v>
      </c>
      <c r="V43" s="140" t="str">
        <f t="shared" si="5"/>
        <v>P-F0102089037SMG6204Z</v>
      </c>
      <c r="W43" s="140" t="s">
        <v>1471</v>
      </c>
      <c r="X43" s="140" t="s">
        <v>1468</v>
      </c>
      <c r="Z43" s="143"/>
      <c r="AA43" s="143" t="str">
        <f t="shared" si="13"/>
        <v>THB</v>
      </c>
      <c r="AB43" s="143">
        <f t="shared" si="7"/>
        <v>32.1892</v>
      </c>
      <c r="AC43" s="143">
        <f t="shared" si="14"/>
        <v>0</v>
      </c>
      <c r="AD43" s="143">
        <f t="shared" si="9"/>
        <v>1</v>
      </c>
      <c r="AE43" s="143">
        <f t="shared" si="15"/>
        <v>0</v>
      </c>
      <c r="AG43" s="143"/>
      <c r="AH43" s="143">
        <f t="shared" si="11"/>
        <v>1</v>
      </c>
      <c r="AI43" s="143">
        <f t="shared" si="16"/>
        <v>0</v>
      </c>
    </row>
    <row r="44" spans="1:35" hidden="1" outlineLevel="1" x14ac:dyDescent="0.3">
      <c r="A44" s="7">
        <v>38</v>
      </c>
      <c r="B44" s="64">
        <v>2.12</v>
      </c>
      <c r="C44" s="57"/>
      <c r="D44" s="7" t="s">
        <v>168</v>
      </c>
      <c r="E44" s="7"/>
      <c r="F44" s="7">
        <v>3</v>
      </c>
      <c r="G44" s="7" t="s">
        <v>30</v>
      </c>
      <c r="H44" s="7" t="s">
        <v>1041</v>
      </c>
      <c r="I44" s="7" t="s">
        <v>1067</v>
      </c>
      <c r="J44" s="23" t="str">
        <f t="shared" si="17"/>
        <v>GTF0102089037</v>
      </c>
      <c r="K44" s="7" t="s">
        <v>1068</v>
      </c>
      <c r="L44" s="67">
        <v>1</v>
      </c>
      <c r="M44" s="57" t="s">
        <v>34</v>
      </c>
      <c r="N44" s="66" t="s">
        <v>189</v>
      </c>
      <c r="O44" s="22" t="s">
        <v>190</v>
      </c>
      <c r="P44" s="7" t="s">
        <v>37</v>
      </c>
      <c r="Q44" s="1"/>
      <c r="R44" s="18"/>
      <c r="S44" s="7"/>
      <c r="U44" s="140" t="str">
        <f t="shared" si="4"/>
        <v>Plastic</v>
      </c>
      <c r="V44" s="140" t="str">
        <f t="shared" si="5"/>
        <v>F0102089037</v>
      </c>
      <c r="W44" s="140" t="s">
        <v>1471</v>
      </c>
      <c r="X44" s="140" t="s">
        <v>1468</v>
      </c>
      <c r="Z44" s="143"/>
      <c r="AA44" s="143" t="str">
        <f t="shared" si="13"/>
        <v>THB</v>
      </c>
      <c r="AB44" s="143">
        <f t="shared" si="7"/>
        <v>32.1892</v>
      </c>
      <c r="AC44" s="143">
        <f t="shared" si="14"/>
        <v>0</v>
      </c>
      <c r="AD44" s="143">
        <f t="shared" si="9"/>
        <v>1</v>
      </c>
      <c r="AE44" s="143">
        <f t="shared" si="15"/>
        <v>0</v>
      </c>
      <c r="AG44" s="143"/>
      <c r="AH44" s="143">
        <f t="shared" si="11"/>
        <v>1</v>
      </c>
      <c r="AI44" s="143">
        <f t="shared" si="16"/>
        <v>0</v>
      </c>
    </row>
    <row r="45" spans="1:35" hidden="1" outlineLevel="1" x14ac:dyDescent="0.3">
      <c r="A45" s="7">
        <v>39</v>
      </c>
      <c r="B45" s="18">
        <v>2.13</v>
      </c>
      <c r="C45" s="57"/>
      <c r="D45" s="7" t="s">
        <v>1038</v>
      </c>
      <c r="E45" s="7"/>
      <c r="F45" s="7">
        <v>2</v>
      </c>
      <c r="G45" s="7" t="s">
        <v>91</v>
      </c>
      <c r="H45" s="7" t="s">
        <v>1041</v>
      </c>
      <c r="I45" s="7" t="s">
        <v>1111</v>
      </c>
      <c r="J45" s="23" t="str">
        <f t="shared" si="17"/>
        <v>GTF0102089038PSMG6204Z</v>
      </c>
      <c r="K45" s="7" t="s">
        <v>1112</v>
      </c>
      <c r="L45" s="67">
        <v>1</v>
      </c>
      <c r="M45" s="57" t="s">
        <v>34</v>
      </c>
      <c r="N45" s="60" t="s">
        <v>94</v>
      </c>
      <c r="O45" s="61" t="s">
        <v>95</v>
      </c>
      <c r="P45" s="57" t="s">
        <v>37</v>
      </c>
      <c r="Q45" s="1"/>
      <c r="R45" s="18"/>
      <c r="S45" s="7"/>
      <c r="U45" s="140" t="str">
        <f t="shared" si="4"/>
        <v>Plastic Paint-Option</v>
      </c>
      <c r="V45" s="140" t="str">
        <f t="shared" si="5"/>
        <v>F0102089038PSMG6204Z</v>
      </c>
      <c r="W45" s="140" t="s">
        <v>1471</v>
      </c>
      <c r="X45" s="140" t="s">
        <v>1468</v>
      </c>
      <c r="Z45" s="143"/>
      <c r="AA45" s="143" t="str">
        <f t="shared" si="13"/>
        <v>THB</v>
      </c>
      <c r="AB45" s="143">
        <f t="shared" si="7"/>
        <v>32.1892</v>
      </c>
      <c r="AC45" s="143">
        <f t="shared" si="14"/>
        <v>0</v>
      </c>
      <c r="AD45" s="143">
        <f t="shared" si="9"/>
        <v>1</v>
      </c>
      <c r="AE45" s="143">
        <f t="shared" si="15"/>
        <v>0</v>
      </c>
      <c r="AG45" s="143"/>
      <c r="AH45" s="143">
        <f t="shared" si="11"/>
        <v>1</v>
      </c>
      <c r="AI45" s="143">
        <f t="shared" si="16"/>
        <v>0</v>
      </c>
    </row>
    <row r="46" spans="1:35" hidden="1" outlineLevel="1" x14ac:dyDescent="0.3">
      <c r="A46" s="7">
        <v>40</v>
      </c>
      <c r="B46" s="64">
        <v>2.14</v>
      </c>
      <c r="C46" s="57"/>
      <c r="D46" s="7" t="s">
        <v>1038</v>
      </c>
      <c r="E46" s="7"/>
      <c r="F46" s="7">
        <v>3</v>
      </c>
      <c r="G46" s="7" t="s">
        <v>30</v>
      </c>
      <c r="H46" s="7" t="s">
        <v>1041</v>
      </c>
      <c r="I46" s="7" t="s">
        <v>1113</v>
      </c>
      <c r="J46" s="23" t="str">
        <f t="shared" si="17"/>
        <v>GTP-F0102089038SMG6204Z</v>
      </c>
      <c r="K46" s="7" t="s">
        <v>1114</v>
      </c>
      <c r="L46" s="67">
        <v>1</v>
      </c>
      <c r="M46" s="57" t="s">
        <v>34</v>
      </c>
      <c r="N46" s="60" t="s">
        <v>94</v>
      </c>
      <c r="O46" s="61" t="s">
        <v>95</v>
      </c>
      <c r="P46" s="57" t="s">
        <v>37</v>
      </c>
      <c r="Q46" s="63"/>
      <c r="R46" s="64" t="s">
        <v>1046</v>
      </c>
      <c r="S46" s="7"/>
      <c r="U46" s="140" t="str">
        <f t="shared" si="4"/>
        <v>Plastic Paint-Option</v>
      </c>
      <c r="V46" s="140" t="str">
        <f t="shared" si="5"/>
        <v>P-F0102089038SMG6204Z</v>
      </c>
      <c r="W46" s="140" t="s">
        <v>1471</v>
      </c>
      <c r="X46" s="140" t="s">
        <v>1468</v>
      </c>
      <c r="Z46" s="143"/>
      <c r="AA46" s="143" t="str">
        <f t="shared" si="13"/>
        <v>THB</v>
      </c>
      <c r="AB46" s="143">
        <f t="shared" si="7"/>
        <v>32.1892</v>
      </c>
      <c r="AC46" s="143">
        <f t="shared" si="14"/>
        <v>0</v>
      </c>
      <c r="AD46" s="143">
        <f t="shared" si="9"/>
        <v>1</v>
      </c>
      <c r="AE46" s="143">
        <f t="shared" si="15"/>
        <v>0</v>
      </c>
      <c r="AG46" s="143"/>
      <c r="AH46" s="143">
        <f t="shared" si="11"/>
        <v>1</v>
      </c>
      <c r="AI46" s="143">
        <f t="shared" si="16"/>
        <v>0</v>
      </c>
    </row>
    <row r="47" spans="1:35" hidden="1" outlineLevel="1" x14ac:dyDescent="0.3">
      <c r="A47" s="7">
        <v>41</v>
      </c>
      <c r="B47" s="18">
        <v>2.15</v>
      </c>
      <c r="C47" s="7"/>
      <c r="D47" s="7" t="s">
        <v>168</v>
      </c>
      <c r="E47" s="7"/>
      <c r="F47" s="7">
        <v>3</v>
      </c>
      <c r="G47" s="7" t="s">
        <v>30</v>
      </c>
      <c r="H47" s="7" t="s">
        <v>1041</v>
      </c>
      <c r="I47" s="7" t="s">
        <v>1073</v>
      </c>
      <c r="J47" s="23" t="str">
        <f t="shared" si="17"/>
        <v>GTF0102089038</v>
      </c>
      <c r="K47" s="7" t="s">
        <v>1074</v>
      </c>
      <c r="L47" s="67">
        <v>1</v>
      </c>
      <c r="M47" s="57" t="s">
        <v>34</v>
      </c>
      <c r="N47" s="66" t="s">
        <v>189</v>
      </c>
      <c r="O47" s="22" t="s">
        <v>190</v>
      </c>
      <c r="P47" s="7" t="s">
        <v>37</v>
      </c>
      <c r="Q47" s="1"/>
      <c r="R47" s="18"/>
      <c r="S47" s="7"/>
      <c r="U47" s="140" t="str">
        <f t="shared" si="4"/>
        <v>Plastic</v>
      </c>
      <c r="V47" s="140" t="str">
        <f t="shared" si="5"/>
        <v>F0102089038</v>
      </c>
      <c r="W47" s="140" t="s">
        <v>1471</v>
      </c>
      <c r="X47" s="140" t="s">
        <v>1468</v>
      </c>
      <c r="Z47" s="143"/>
      <c r="AA47" s="143" t="str">
        <f t="shared" si="13"/>
        <v>THB</v>
      </c>
      <c r="AB47" s="143">
        <f t="shared" si="7"/>
        <v>32.1892</v>
      </c>
      <c r="AC47" s="143">
        <f t="shared" si="14"/>
        <v>0</v>
      </c>
      <c r="AD47" s="143">
        <f t="shared" si="9"/>
        <v>1</v>
      </c>
      <c r="AE47" s="143">
        <f t="shared" si="15"/>
        <v>0</v>
      </c>
      <c r="AG47" s="143"/>
      <c r="AH47" s="143">
        <f t="shared" si="11"/>
        <v>1</v>
      </c>
      <c r="AI47" s="143">
        <f t="shared" si="16"/>
        <v>0</v>
      </c>
    </row>
    <row r="48" spans="1:35" hidden="1" outlineLevel="1" x14ac:dyDescent="0.3">
      <c r="A48" s="7">
        <v>42</v>
      </c>
      <c r="B48" s="64">
        <v>2.16</v>
      </c>
      <c r="C48" s="7"/>
      <c r="D48" s="7" t="s">
        <v>1038</v>
      </c>
      <c r="E48" s="7"/>
      <c r="F48" s="7">
        <v>2</v>
      </c>
      <c r="G48" s="7" t="s">
        <v>91</v>
      </c>
      <c r="H48" s="7" t="s">
        <v>1041</v>
      </c>
      <c r="I48" s="7" t="s">
        <v>1115</v>
      </c>
      <c r="J48" s="23" t="str">
        <f t="shared" si="17"/>
        <v>GTF0102089047PSMG6204Z</v>
      </c>
      <c r="K48" s="7" t="s">
        <v>1116</v>
      </c>
      <c r="L48" s="67">
        <v>1</v>
      </c>
      <c r="M48" s="57" t="s">
        <v>34</v>
      </c>
      <c r="N48" s="60" t="s">
        <v>94</v>
      </c>
      <c r="O48" s="61" t="s">
        <v>95</v>
      </c>
      <c r="P48" s="57" t="s">
        <v>37</v>
      </c>
      <c r="Q48" s="1"/>
      <c r="R48" s="18"/>
      <c r="S48" s="7"/>
      <c r="U48" s="140" t="str">
        <f t="shared" si="4"/>
        <v>Plastic Paint-Option</v>
      </c>
      <c r="V48" s="140" t="str">
        <f t="shared" si="5"/>
        <v>F0102089047PSMG6204Z</v>
      </c>
      <c r="W48" s="140" t="s">
        <v>1471</v>
      </c>
      <c r="X48" s="140" t="s">
        <v>1468</v>
      </c>
      <c r="Z48" s="143"/>
      <c r="AA48" s="143" t="str">
        <f t="shared" si="13"/>
        <v>THB</v>
      </c>
      <c r="AB48" s="143">
        <f t="shared" si="7"/>
        <v>32.1892</v>
      </c>
      <c r="AC48" s="143">
        <f t="shared" si="14"/>
        <v>0</v>
      </c>
      <c r="AD48" s="143">
        <f t="shared" si="9"/>
        <v>1</v>
      </c>
      <c r="AE48" s="143">
        <f t="shared" si="15"/>
        <v>0</v>
      </c>
      <c r="AG48" s="143"/>
      <c r="AH48" s="143">
        <f t="shared" si="11"/>
        <v>1</v>
      </c>
      <c r="AI48" s="143">
        <f t="shared" si="16"/>
        <v>0</v>
      </c>
    </row>
    <row r="49" spans="1:35" hidden="1" outlineLevel="1" x14ac:dyDescent="0.3">
      <c r="A49" s="7">
        <v>43</v>
      </c>
      <c r="B49" s="18">
        <v>2.17</v>
      </c>
      <c r="C49" s="7"/>
      <c r="D49" s="7" t="s">
        <v>1038</v>
      </c>
      <c r="E49" s="7"/>
      <c r="F49" s="7">
        <v>3</v>
      </c>
      <c r="G49" s="7" t="s">
        <v>30</v>
      </c>
      <c r="H49" s="7" t="s">
        <v>1041</v>
      </c>
      <c r="I49" s="7" t="s">
        <v>1117</v>
      </c>
      <c r="J49" s="23" t="str">
        <f t="shared" si="17"/>
        <v>GTP-F0102089047SMG6204Z</v>
      </c>
      <c r="K49" s="7" t="s">
        <v>1118</v>
      </c>
      <c r="L49" s="67">
        <v>1</v>
      </c>
      <c r="M49" s="57" t="s">
        <v>34</v>
      </c>
      <c r="N49" s="60" t="s">
        <v>94</v>
      </c>
      <c r="O49" s="61" t="s">
        <v>95</v>
      </c>
      <c r="P49" s="57" t="s">
        <v>37</v>
      </c>
      <c r="Q49" s="63"/>
      <c r="R49" s="64" t="s">
        <v>1046</v>
      </c>
      <c r="S49" s="7"/>
      <c r="U49" s="140" t="str">
        <f t="shared" si="4"/>
        <v>Plastic Paint-Option</v>
      </c>
      <c r="V49" s="140" t="str">
        <f t="shared" si="5"/>
        <v>P-F0102089047SMG6204Z</v>
      </c>
      <c r="W49" s="140" t="s">
        <v>1471</v>
      </c>
      <c r="X49" s="140" t="s">
        <v>1468</v>
      </c>
      <c r="Z49" s="143"/>
      <c r="AA49" s="143" t="str">
        <f t="shared" si="13"/>
        <v>THB</v>
      </c>
      <c r="AB49" s="143">
        <f t="shared" si="7"/>
        <v>32.1892</v>
      </c>
      <c r="AC49" s="143">
        <f t="shared" si="14"/>
        <v>0</v>
      </c>
      <c r="AD49" s="143">
        <f t="shared" si="9"/>
        <v>1</v>
      </c>
      <c r="AE49" s="143">
        <f t="shared" si="15"/>
        <v>0</v>
      </c>
      <c r="AG49" s="143"/>
      <c r="AH49" s="143">
        <f t="shared" si="11"/>
        <v>1</v>
      </c>
      <c r="AI49" s="143">
        <f t="shared" si="16"/>
        <v>0</v>
      </c>
    </row>
    <row r="50" spans="1:35" hidden="1" outlineLevel="1" x14ac:dyDescent="0.3">
      <c r="A50" s="7">
        <v>44</v>
      </c>
      <c r="B50" s="64">
        <v>2.1800000000000002</v>
      </c>
      <c r="C50" s="7"/>
      <c r="D50" s="7" t="s">
        <v>168</v>
      </c>
      <c r="E50" s="7"/>
      <c r="F50" s="7">
        <v>3</v>
      </c>
      <c r="G50" s="7" t="s">
        <v>30</v>
      </c>
      <c r="H50" s="7" t="s">
        <v>1041</v>
      </c>
      <c r="I50" s="7" t="s">
        <v>1079</v>
      </c>
      <c r="J50" s="23" t="str">
        <f t="shared" si="17"/>
        <v>GUF0102089047</v>
      </c>
      <c r="K50" s="7" t="s">
        <v>1080</v>
      </c>
      <c r="L50" s="67">
        <v>1</v>
      </c>
      <c r="M50" s="57" t="s">
        <v>34</v>
      </c>
      <c r="N50" s="66" t="s">
        <v>52</v>
      </c>
      <c r="O50" s="22" t="s">
        <v>53</v>
      </c>
      <c r="P50" s="7" t="s">
        <v>54</v>
      </c>
      <c r="Q50" s="1"/>
      <c r="R50" s="18"/>
      <c r="S50" s="7"/>
      <c r="U50" s="140" t="str">
        <f t="shared" si="4"/>
        <v>Plastic</v>
      </c>
      <c r="V50" s="140" t="str">
        <f t="shared" si="5"/>
        <v>F0102089047</v>
      </c>
      <c r="W50" s="140" t="s">
        <v>1472</v>
      </c>
      <c r="X50" s="140" t="s">
        <v>1469</v>
      </c>
      <c r="Z50" s="143"/>
      <c r="AA50" s="143" t="str">
        <f t="shared" si="13"/>
        <v>USD</v>
      </c>
      <c r="AB50" s="143">
        <f t="shared" si="7"/>
        <v>1</v>
      </c>
      <c r="AC50" s="143">
        <f t="shared" si="14"/>
        <v>0</v>
      </c>
      <c r="AD50" s="143">
        <f t="shared" si="9"/>
        <v>1</v>
      </c>
      <c r="AE50" s="143">
        <f t="shared" si="15"/>
        <v>0</v>
      </c>
      <c r="AG50" s="143"/>
      <c r="AH50" s="143">
        <f t="shared" si="11"/>
        <v>1</v>
      </c>
      <c r="AI50" s="143">
        <f t="shared" si="16"/>
        <v>0</v>
      </c>
    </row>
    <row r="51" spans="1:35" hidden="1" outlineLevel="1" x14ac:dyDescent="0.3">
      <c r="A51" s="7">
        <v>45</v>
      </c>
      <c r="B51" s="18">
        <v>2.19</v>
      </c>
      <c r="C51" s="7"/>
      <c r="D51" s="7" t="s">
        <v>1038</v>
      </c>
      <c r="E51" s="7"/>
      <c r="F51" s="7">
        <v>2</v>
      </c>
      <c r="G51" s="7" t="s">
        <v>91</v>
      </c>
      <c r="H51" s="7" t="s">
        <v>1041</v>
      </c>
      <c r="I51" s="7" t="s">
        <v>1119</v>
      </c>
      <c r="J51" s="23" t="str">
        <f t="shared" si="17"/>
        <v>GTF0102089050PSMG6204Z</v>
      </c>
      <c r="K51" s="7" t="s">
        <v>1120</v>
      </c>
      <c r="L51" s="67">
        <v>1</v>
      </c>
      <c r="M51" s="57" t="s">
        <v>34</v>
      </c>
      <c r="N51" s="60" t="s">
        <v>94</v>
      </c>
      <c r="O51" s="61" t="s">
        <v>95</v>
      </c>
      <c r="P51" s="57" t="s">
        <v>37</v>
      </c>
      <c r="Q51" s="1"/>
      <c r="R51" s="18"/>
      <c r="S51" s="7"/>
      <c r="U51" s="140" t="str">
        <f t="shared" si="4"/>
        <v>Plastic Paint-Option</v>
      </c>
      <c r="V51" s="140" t="str">
        <f t="shared" si="5"/>
        <v>F0102089050PSMG6204Z</v>
      </c>
      <c r="W51" s="140" t="s">
        <v>1471</v>
      </c>
      <c r="X51" s="140" t="s">
        <v>1468</v>
      </c>
      <c r="Z51" s="143"/>
      <c r="AA51" s="143" t="str">
        <f t="shared" si="13"/>
        <v>THB</v>
      </c>
      <c r="AB51" s="143">
        <f t="shared" si="7"/>
        <v>32.1892</v>
      </c>
      <c r="AC51" s="143">
        <f t="shared" si="14"/>
        <v>0</v>
      </c>
      <c r="AD51" s="143">
        <f t="shared" si="9"/>
        <v>1</v>
      </c>
      <c r="AE51" s="143">
        <f t="shared" si="15"/>
        <v>0</v>
      </c>
      <c r="AG51" s="143"/>
      <c r="AH51" s="143">
        <f t="shared" si="11"/>
        <v>1</v>
      </c>
      <c r="AI51" s="143">
        <f t="shared" si="16"/>
        <v>0</v>
      </c>
    </row>
    <row r="52" spans="1:35" hidden="1" outlineLevel="1" x14ac:dyDescent="0.3">
      <c r="A52" s="7">
        <v>46</v>
      </c>
      <c r="B52" s="64">
        <v>2.2000000000000002</v>
      </c>
      <c r="C52" s="7"/>
      <c r="D52" s="7" t="s">
        <v>1038</v>
      </c>
      <c r="E52" s="7"/>
      <c r="F52" s="7">
        <v>3</v>
      </c>
      <c r="G52" s="7" t="s">
        <v>30</v>
      </c>
      <c r="H52" s="7" t="s">
        <v>1041</v>
      </c>
      <c r="I52" s="7" t="s">
        <v>1121</v>
      </c>
      <c r="J52" s="23" t="str">
        <f t="shared" si="17"/>
        <v>GTP-F0102089050SMG6204Z</v>
      </c>
      <c r="K52" s="7" t="s">
        <v>1122</v>
      </c>
      <c r="L52" s="67">
        <v>1</v>
      </c>
      <c r="M52" s="57" t="s">
        <v>34</v>
      </c>
      <c r="N52" s="60" t="s">
        <v>94</v>
      </c>
      <c r="O52" s="61" t="s">
        <v>95</v>
      </c>
      <c r="P52" s="57" t="s">
        <v>37</v>
      </c>
      <c r="Q52" s="63"/>
      <c r="R52" s="64" t="s">
        <v>1046</v>
      </c>
      <c r="S52" s="7"/>
      <c r="U52" s="140" t="str">
        <f t="shared" si="4"/>
        <v>Plastic Paint-Option</v>
      </c>
      <c r="V52" s="140" t="str">
        <f t="shared" si="5"/>
        <v>P-F0102089050SMG6204Z</v>
      </c>
      <c r="W52" s="140" t="s">
        <v>1471</v>
      </c>
      <c r="X52" s="140" t="s">
        <v>1468</v>
      </c>
      <c r="Z52" s="143"/>
      <c r="AA52" s="143" t="str">
        <f t="shared" si="13"/>
        <v>THB</v>
      </c>
      <c r="AB52" s="143">
        <f t="shared" si="7"/>
        <v>32.1892</v>
      </c>
      <c r="AC52" s="143">
        <f t="shared" si="14"/>
        <v>0</v>
      </c>
      <c r="AD52" s="143">
        <f t="shared" si="9"/>
        <v>1</v>
      </c>
      <c r="AE52" s="143">
        <f t="shared" si="15"/>
        <v>0</v>
      </c>
      <c r="AG52" s="143"/>
      <c r="AH52" s="143">
        <f t="shared" si="11"/>
        <v>1</v>
      </c>
      <c r="AI52" s="143">
        <f t="shared" si="16"/>
        <v>0</v>
      </c>
    </row>
    <row r="53" spans="1:35" hidden="1" outlineLevel="1" x14ac:dyDescent="0.3">
      <c r="A53" s="7">
        <v>47</v>
      </c>
      <c r="B53" s="18">
        <v>2.21</v>
      </c>
      <c r="C53" s="7"/>
      <c r="D53" s="7" t="s">
        <v>168</v>
      </c>
      <c r="E53" s="7"/>
      <c r="F53" s="7">
        <v>3</v>
      </c>
      <c r="G53" s="7" t="s">
        <v>30</v>
      </c>
      <c r="H53" s="7" t="s">
        <v>1041</v>
      </c>
      <c r="I53" s="7" t="s">
        <v>1085</v>
      </c>
      <c r="J53" s="23" t="str">
        <f t="shared" si="17"/>
        <v>GUF0102089050</v>
      </c>
      <c r="K53" s="7" t="s">
        <v>1086</v>
      </c>
      <c r="L53" s="67">
        <v>1</v>
      </c>
      <c r="M53" s="57" t="s">
        <v>34</v>
      </c>
      <c r="N53" s="66" t="s">
        <v>52</v>
      </c>
      <c r="O53" s="22" t="s">
        <v>53</v>
      </c>
      <c r="P53" s="7" t="s">
        <v>54</v>
      </c>
      <c r="Q53" s="1"/>
      <c r="R53" s="18"/>
      <c r="S53" s="7"/>
      <c r="U53" s="140" t="str">
        <f t="shared" si="4"/>
        <v>Plastic</v>
      </c>
      <c r="V53" s="140" t="str">
        <f t="shared" si="5"/>
        <v>F0102089050</v>
      </c>
      <c r="W53" s="140" t="s">
        <v>1472</v>
      </c>
      <c r="X53" s="140" t="s">
        <v>1469</v>
      </c>
      <c r="Z53" s="143"/>
      <c r="AA53" s="143" t="str">
        <f t="shared" si="13"/>
        <v>USD</v>
      </c>
      <c r="AB53" s="143">
        <f t="shared" si="7"/>
        <v>1</v>
      </c>
      <c r="AC53" s="143">
        <f t="shared" si="14"/>
        <v>0</v>
      </c>
      <c r="AD53" s="143">
        <f t="shared" si="9"/>
        <v>1</v>
      </c>
      <c r="AE53" s="143">
        <f t="shared" si="15"/>
        <v>0</v>
      </c>
      <c r="AG53" s="143"/>
      <c r="AH53" s="143">
        <f t="shared" si="11"/>
        <v>1</v>
      </c>
      <c r="AI53" s="143">
        <f t="shared" si="16"/>
        <v>0</v>
      </c>
    </row>
    <row r="54" spans="1:35" hidden="1" outlineLevel="1" x14ac:dyDescent="0.3">
      <c r="A54" s="7">
        <v>48</v>
      </c>
      <c r="B54" s="64">
        <v>2.2200000000000002</v>
      </c>
      <c r="C54" s="7"/>
      <c r="D54" s="7" t="s">
        <v>1038</v>
      </c>
      <c r="E54" s="7"/>
      <c r="F54" s="7">
        <v>2</v>
      </c>
      <c r="G54" s="7" t="s">
        <v>91</v>
      </c>
      <c r="H54" s="7" t="s">
        <v>1041</v>
      </c>
      <c r="I54" s="7" t="s">
        <v>1123</v>
      </c>
      <c r="J54" s="23" t="str">
        <f t="shared" si="17"/>
        <v>GTF0102081005PSMG6204Z</v>
      </c>
      <c r="K54" s="7" t="s">
        <v>1124</v>
      </c>
      <c r="L54" s="67">
        <v>1</v>
      </c>
      <c r="M54" s="57" t="s">
        <v>34</v>
      </c>
      <c r="N54" s="60" t="s">
        <v>94</v>
      </c>
      <c r="O54" s="61" t="s">
        <v>95</v>
      </c>
      <c r="P54" s="57" t="s">
        <v>37</v>
      </c>
      <c r="Q54" s="1"/>
      <c r="R54" s="18"/>
      <c r="S54" s="7"/>
      <c r="U54" s="140" t="str">
        <f t="shared" si="4"/>
        <v>Plastic Paint-Option</v>
      </c>
      <c r="V54" s="140" t="str">
        <f t="shared" si="5"/>
        <v>F0102081005PSMG6204Z</v>
      </c>
      <c r="W54" s="140" t="s">
        <v>1471</v>
      </c>
      <c r="X54" s="140" t="s">
        <v>1468</v>
      </c>
      <c r="Z54" s="143"/>
      <c r="AA54" s="143" t="str">
        <f t="shared" si="13"/>
        <v>THB</v>
      </c>
      <c r="AB54" s="143">
        <f t="shared" si="7"/>
        <v>32.1892</v>
      </c>
      <c r="AC54" s="143">
        <f t="shared" si="14"/>
        <v>0</v>
      </c>
      <c r="AD54" s="143">
        <f t="shared" si="9"/>
        <v>1</v>
      </c>
      <c r="AE54" s="143">
        <f t="shared" si="15"/>
        <v>0</v>
      </c>
      <c r="AG54" s="143"/>
      <c r="AH54" s="143">
        <f t="shared" si="11"/>
        <v>1</v>
      </c>
      <c r="AI54" s="143">
        <f t="shared" si="16"/>
        <v>0</v>
      </c>
    </row>
    <row r="55" spans="1:35" hidden="1" outlineLevel="1" x14ac:dyDescent="0.3">
      <c r="A55" s="7">
        <v>49</v>
      </c>
      <c r="B55" s="18">
        <v>2.23</v>
      </c>
      <c r="C55" s="7"/>
      <c r="D55" s="7" t="s">
        <v>1038</v>
      </c>
      <c r="E55" s="7"/>
      <c r="F55" s="7">
        <v>3</v>
      </c>
      <c r="G55" s="7" t="s">
        <v>30</v>
      </c>
      <c r="H55" s="7" t="s">
        <v>1041</v>
      </c>
      <c r="I55" s="7" t="s">
        <v>1125</v>
      </c>
      <c r="J55" s="23" t="str">
        <f t="shared" si="17"/>
        <v>GTP-F0102081005SMG6204Z</v>
      </c>
      <c r="K55" s="7" t="s">
        <v>1126</v>
      </c>
      <c r="L55" s="67">
        <v>1</v>
      </c>
      <c r="M55" s="57" t="s">
        <v>34</v>
      </c>
      <c r="N55" s="60" t="s">
        <v>94</v>
      </c>
      <c r="O55" s="61" t="s">
        <v>95</v>
      </c>
      <c r="P55" s="57" t="s">
        <v>37</v>
      </c>
      <c r="Q55" s="63"/>
      <c r="R55" s="64" t="s">
        <v>1046</v>
      </c>
      <c r="S55" s="7"/>
      <c r="U55" s="140" t="str">
        <f t="shared" si="4"/>
        <v>Plastic Paint-Option</v>
      </c>
      <c r="V55" s="140" t="str">
        <f t="shared" si="5"/>
        <v>P-F0102081005SMG6204Z</v>
      </c>
      <c r="W55" s="140" t="s">
        <v>1471</v>
      </c>
      <c r="X55" s="140" t="s">
        <v>1468</v>
      </c>
      <c r="Z55" s="143"/>
      <c r="AA55" s="143" t="str">
        <f t="shared" si="13"/>
        <v>THB</v>
      </c>
      <c r="AB55" s="143">
        <f t="shared" si="7"/>
        <v>32.1892</v>
      </c>
      <c r="AC55" s="143">
        <f t="shared" si="14"/>
        <v>0</v>
      </c>
      <c r="AD55" s="143">
        <f t="shared" si="9"/>
        <v>1</v>
      </c>
      <c r="AE55" s="143">
        <f t="shared" si="15"/>
        <v>0</v>
      </c>
      <c r="AG55" s="143"/>
      <c r="AH55" s="143">
        <f t="shared" si="11"/>
        <v>1</v>
      </c>
      <c r="AI55" s="143">
        <f t="shared" si="16"/>
        <v>0</v>
      </c>
    </row>
    <row r="56" spans="1:35" hidden="1" outlineLevel="1" x14ac:dyDescent="0.3">
      <c r="A56" s="57">
        <v>50</v>
      </c>
      <c r="B56" s="64">
        <v>2.2400000000000002</v>
      </c>
      <c r="C56" s="7"/>
      <c r="D56" s="7" t="s">
        <v>168</v>
      </c>
      <c r="E56" s="7"/>
      <c r="F56" s="7">
        <v>3</v>
      </c>
      <c r="G56" s="7" t="s">
        <v>30</v>
      </c>
      <c r="H56" s="7" t="s">
        <v>1041</v>
      </c>
      <c r="I56" s="7" t="s">
        <v>1091</v>
      </c>
      <c r="J56" s="23" t="str">
        <f t="shared" si="17"/>
        <v>GUF0102081005</v>
      </c>
      <c r="K56" s="7" t="s">
        <v>1092</v>
      </c>
      <c r="L56" s="67">
        <v>1</v>
      </c>
      <c r="M56" s="57" t="s">
        <v>34</v>
      </c>
      <c r="N56" s="66" t="s">
        <v>52</v>
      </c>
      <c r="O56" s="22" t="s">
        <v>53</v>
      </c>
      <c r="P56" s="7" t="s">
        <v>54</v>
      </c>
      <c r="Q56" s="63"/>
      <c r="R56" s="64"/>
      <c r="S56" s="65"/>
      <c r="U56" s="140" t="str">
        <f t="shared" si="4"/>
        <v>Plastic</v>
      </c>
      <c r="V56" s="140" t="str">
        <f t="shared" si="5"/>
        <v>F0102081005</v>
      </c>
      <c r="W56" s="140" t="s">
        <v>1472</v>
      </c>
      <c r="X56" s="140" t="s">
        <v>1469</v>
      </c>
      <c r="Z56" s="143"/>
      <c r="AA56" s="143" t="str">
        <f t="shared" si="13"/>
        <v>USD</v>
      </c>
      <c r="AB56" s="143">
        <f t="shared" si="7"/>
        <v>1</v>
      </c>
      <c r="AC56" s="143">
        <f t="shared" si="14"/>
        <v>0</v>
      </c>
      <c r="AD56" s="143">
        <f t="shared" si="9"/>
        <v>1</v>
      </c>
      <c r="AE56" s="143">
        <f t="shared" si="15"/>
        <v>0</v>
      </c>
      <c r="AG56" s="143"/>
      <c r="AH56" s="143">
        <f t="shared" si="11"/>
        <v>1</v>
      </c>
      <c r="AI56" s="143">
        <f t="shared" si="16"/>
        <v>0</v>
      </c>
    </row>
    <row r="57" spans="1:35" hidden="1" collapsed="1" x14ac:dyDescent="0.3">
      <c r="A57" s="34">
        <v>51</v>
      </c>
      <c r="B57" s="33">
        <v>3</v>
      </c>
      <c r="C57" s="34"/>
      <c r="D57" s="34" t="s">
        <v>1038</v>
      </c>
      <c r="E57" s="34"/>
      <c r="F57" s="34">
        <v>1</v>
      </c>
      <c r="G57" s="34" t="s">
        <v>1024</v>
      </c>
      <c r="H57" s="34" t="s">
        <v>1025</v>
      </c>
      <c r="I57" s="34" t="s">
        <v>1127</v>
      </c>
      <c r="J57" s="73" t="str">
        <f t="shared" si="17"/>
        <v>KT_PNT_V2S_SMG7021Z</v>
      </c>
      <c r="K57" s="34" t="s">
        <v>1128</v>
      </c>
      <c r="L57" s="72">
        <v>1</v>
      </c>
      <c r="M57" s="30" t="s">
        <v>34</v>
      </c>
      <c r="N57" s="31"/>
      <c r="O57" s="27"/>
      <c r="P57" s="34"/>
      <c r="Q57" s="32"/>
      <c r="R57" s="33"/>
      <c r="S57" s="34"/>
      <c r="U57" s="140" t="str">
        <f t="shared" si="4"/>
        <v>Plastic Paint-Option</v>
      </c>
      <c r="V57" s="140" t="str">
        <f t="shared" si="5"/>
        <v>KIT_PNT_V2S_SMG7021Z</v>
      </c>
      <c r="W57" s="140">
        <v>0</v>
      </c>
      <c r="X57" s="140">
        <v>0</v>
      </c>
      <c r="Z57" s="143"/>
      <c r="AA57" s="143" t="str">
        <f t="shared" si="13"/>
        <v>THB</v>
      </c>
      <c r="AB57" s="143">
        <f t="shared" si="7"/>
        <v>32.1892</v>
      </c>
      <c r="AC57" s="143">
        <f t="shared" si="14"/>
        <v>0</v>
      </c>
      <c r="AD57" s="143">
        <f t="shared" si="9"/>
        <v>1</v>
      </c>
      <c r="AE57" s="143">
        <f t="shared" si="15"/>
        <v>0</v>
      </c>
      <c r="AG57" s="143"/>
      <c r="AH57" s="143">
        <f t="shared" si="11"/>
        <v>1</v>
      </c>
      <c r="AI57" s="143">
        <f t="shared" si="16"/>
        <v>0</v>
      </c>
    </row>
    <row r="58" spans="1:35" hidden="1" outlineLevel="1" x14ac:dyDescent="0.3">
      <c r="A58" s="7">
        <v>52</v>
      </c>
      <c r="B58" s="18">
        <v>3.01</v>
      </c>
      <c r="C58" s="7"/>
      <c r="D58" s="7" t="s">
        <v>1038</v>
      </c>
      <c r="E58" s="7"/>
      <c r="F58" s="7">
        <v>2</v>
      </c>
      <c r="G58" s="7" t="s">
        <v>91</v>
      </c>
      <c r="H58" s="7" t="s">
        <v>1041</v>
      </c>
      <c r="I58" s="7" t="s">
        <v>1129</v>
      </c>
      <c r="J58" s="23" t="str">
        <f t="shared" si="17"/>
        <v>GTF0102089003PSMG7021Z</v>
      </c>
      <c r="K58" s="7" t="s">
        <v>1130</v>
      </c>
      <c r="L58" s="67">
        <v>1</v>
      </c>
      <c r="M58" s="57" t="s">
        <v>34</v>
      </c>
      <c r="N58" s="60" t="s">
        <v>94</v>
      </c>
      <c r="O58" s="61" t="s">
        <v>95</v>
      </c>
      <c r="P58" s="57" t="s">
        <v>37</v>
      </c>
      <c r="Q58" s="1"/>
      <c r="R58" s="18"/>
      <c r="S58" s="7"/>
      <c r="U58" s="140" t="str">
        <f t="shared" si="4"/>
        <v>Plastic Paint-Option</v>
      </c>
      <c r="V58" s="140" t="str">
        <f t="shared" si="5"/>
        <v>F0102089003PSMG7021Z</v>
      </c>
      <c r="W58" s="140" t="s">
        <v>1471</v>
      </c>
      <c r="X58" s="140" t="s">
        <v>1468</v>
      </c>
      <c r="Z58" s="143"/>
      <c r="AA58" s="143" t="str">
        <f t="shared" si="13"/>
        <v>THB</v>
      </c>
      <c r="AB58" s="143">
        <f t="shared" si="7"/>
        <v>32.1892</v>
      </c>
      <c r="AC58" s="143">
        <f t="shared" si="14"/>
        <v>0</v>
      </c>
      <c r="AD58" s="143">
        <f t="shared" si="9"/>
        <v>1</v>
      </c>
      <c r="AE58" s="143">
        <f t="shared" si="15"/>
        <v>0</v>
      </c>
      <c r="AG58" s="143"/>
      <c r="AH58" s="143">
        <f t="shared" si="11"/>
        <v>1</v>
      </c>
      <c r="AI58" s="143">
        <f t="shared" si="16"/>
        <v>0</v>
      </c>
    </row>
    <row r="59" spans="1:35" hidden="1" outlineLevel="1" x14ac:dyDescent="0.3">
      <c r="A59" s="7">
        <v>53</v>
      </c>
      <c r="B59" s="64">
        <v>3.02</v>
      </c>
      <c r="C59" s="7"/>
      <c r="D59" s="7" t="s">
        <v>1038</v>
      </c>
      <c r="E59" s="7"/>
      <c r="F59" s="7">
        <v>3</v>
      </c>
      <c r="G59" s="7" t="s">
        <v>30</v>
      </c>
      <c r="H59" s="7" t="s">
        <v>1041</v>
      </c>
      <c r="I59" s="7" t="s">
        <v>1131</v>
      </c>
      <c r="J59" s="23" t="str">
        <f t="shared" si="17"/>
        <v>GTP-F0102089003SMG7021Z</v>
      </c>
      <c r="K59" s="7" t="s">
        <v>1132</v>
      </c>
      <c r="L59" s="67">
        <v>1</v>
      </c>
      <c r="M59" s="57" t="s">
        <v>34</v>
      </c>
      <c r="N59" s="60" t="s">
        <v>94</v>
      </c>
      <c r="O59" s="61" t="s">
        <v>95</v>
      </c>
      <c r="P59" s="57" t="s">
        <v>37</v>
      </c>
      <c r="Q59" s="63"/>
      <c r="R59" s="64" t="s">
        <v>1046</v>
      </c>
      <c r="S59" s="7"/>
      <c r="U59" s="140" t="str">
        <f t="shared" si="4"/>
        <v>Plastic Paint-Option</v>
      </c>
      <c r="V59" s="140" t="str">
        <f t="shared" si="5"/>
        <v>P-F0102089003SMG7021Z</v>
      </c>
      <c r="W59" s="140" t="s">
        <v>1471</v>
      </c>
      <c r="X59" s="140" t="s">
        <v>1468</v>
      </c>
      <c r="Z59" s="143"/>
      <c r="AA59" s="143" t="str">
        <f t="shared" si="13"/>
        <v>THB</v>
      </c>
      <c r="AB59" s="143">
        <f t="shared" si="7"/>
        <v>32.1892</v>
      </c>
      <c r="AC59" s="143">
        <f t="shared" si="14"/>
        <v>0</v>
      </c>
      <c r="AD59" s="143">
        <f t="shared" si="9"/>
        <v>1</v>
      </c>
      <c r="AE59" s="143">
        <f t="shared" si="15"/>
        <v>0</v>
      </c>
      <c r="AG59" s="143"/>
      <c r="AH59" s="143">
        <f t="shared" si="11"/>
        <v>1</v>
      </c>
      <c r="AI59" s="143">
        <f t="shared" si="16"/>
        <v>0</v>
      </c>
    </row>
    <row r="60" spans="1:35" hidden="1" outlineLevel="1" x14ac:dyDescent="0.3">
      <c r="A60" s="7">
        <v>54</v>
      </c>
      <c r="B60" s="18">
        <v>3.03</v>
      </c>
      <c r="C60" s="7"/>
      <c r="D60" s="7" t="s">
        <v>168</v>
      </c>
      <c r="E60" s="7"/>
      <c r="F60" s="7">
        <v>3</v>
      </c>
      <c r="G60" s="7" t="s">
        <v>30</v>
      </c>
      <c r="H60" s="7" t="s">
        <v>1041</v>
      </c>
      <c r="I60" s="7" t="s">
        <v>1047</v>
      </c>
      <c r="J60" s="23" t="str">
        <f t="shared" si="17"/>
        <v>GTF0102089003</v>
      </c>
      <c r="K60" s="7" t="s">
        <v>1048</v>
      </c>
      <c r="L60" s="67">
        <v>1</v>
      </c>
      <c r="M60" s="57" t="s">
        <v>34</v>
      </c>
      <c r="N60" s="60" t="s">
        <v>229</v>
      </c>
      <c r="O60" s="61" t="s">
        <v>230</v>
      </c>
      <c r="P60" s="57" t="s">
        <v>37</v>
      </c>
      <c r="Q60" s="63"/>
      <c r="R60" s="64"/>
      <c r="S60" s="7"/>
      <c r="U60" s="140" t="str">
        <f t="shared" si="4"/>
        <v>Plastic</v>
      </c>
      <c r="V60" s="140" t="str">
        <f t="shared" si="5"/>
        <v>F0102089003</v>
      </c>
      <c r="W60" s="140" t="s">
        <v>1471</v>
      </c>
      <c r="X60" s="140" t="s">
        <v>1468</v>
      </c>
      <c r="Z60" s="143"/>
      <c r="AA60" s="143" t="str">
        <f t="shared" si="13"/>
        <v>THB</v>
      </c>
      <c r="AB60" s="143">
        <f t="shared" si="7"/>
        <v>32.1892</v>
      </c>
      <c r="AC60" s="143">
        <f t="shared" si="14"/>
        <v>0</v>
      </c>
      <c r="AD60" s="143">
        <f t="shared" si="9"/>
        <v>1</v>
      </c>
      <c r="AE60" s="143">
        <f t="shared" si="15"/>
        <v>0</v>
      </c>
      <c r="AG60" s="143"/>
      <c r="AH60" s="143">
        <f t="shared" si="11"/>
        <v>1</v>
      </c>
      <c r="AI60" s="143">
        <f t="shared" si="16"/>
        <v>0</v>
      </c>
    </row>
    <row r="61" spans="1:35" hidden="1" outlineLevel="1" x14ac:dyDescent="0.3">
      <c r="A61" s="7">
        <v>55</v>
      </c>
      <c r="B61" s="64">
        <v>3.04</v>
      </c>
      <c r="C61" s="57"/>
      <c r="D61" s="7" t="s">
        <v>1038</v>
      </c>
      <c r="E61" s="7"/>
      <c r="F61" s="7">
        <v>2</v>
      </c>
      <c r="G61" s="7" t="s">
        <v>91</v>
      </c>
      <c r="H61" s="7" t="s">
        <v>1041</v>
      </c>
      <c r="I61" s="7" t="s">
        <v>1133</v>
      </c>
      <c r="J61" s="23" t="str">
        <f t="shared" si="17"/>
        <v>GTF0102089006PSMG7021Z</v>
      </c>
      <c r="K61" s="7" t="s">
        <v>1134</v>
      </c>
      <c r="L61" s="67">
        <v>1</v>
      </c>
      <c r="M61" s="57" t="s">
        <v>34</v>
      </c>
      <c r="N61" s="60" t="s">
        <v>94</v>
      </c>
      <c r="O61" s="61" t="s">
        <v>95</v>
      </c>
      <c r="P61" s="57" t="s">
        <v>37</v>
      </c>
      <c r="Q61" s="63"/>
      <c r="R61" s="64"/>
      <c r="S61" s="7"/>
      <c r="U61" s="140" t="str">
        <f t="shared" si="4"/>
        <v>Plastic Paint-Option</v>
      </c>
      <c r="V61" s="140" t="str">
        <f t="shared" si="5"/>
        <v>F0102089006PSMG7021Z</v>
      </c>
      <c r="W61" s="140" t="s">
        <v>1471</v>
      </c>
      <c r="X61" s="140" t="s">
        <v>1468</v>
      </c>
      <c r="Z61" s="143"/>
      <c r="AA61" s="143" t="str">
        <f t="shared" si="13"/>
        <v>THB</v>
      </c>
      <c r="AB61" s="143">
        <f t="shared" si="7"/>
        <v>32.1892</v>
      </c>
      <c r="AC61" s="143">
        <f t="shared" si="14"/>
        <v>0</v>
      </c>
      <c r="AD61" s="143">
        <f t="shared" si="9"/>
        <v>1</v>
      </c>
      <c r="AE61" s="143">
        <f t="shared" si="15"/>
        <v>0</v>
      </c>
      <c r="AG61" s="143"/>
      <c r="AH61" s="143">
        <f t="shared" si="11"/>
        <v>1</v>
      </c>
      <c r="AI61" s="143">
        <f t="shared" si="16"/>
        <v>0</v>
      </c>
    </row>
    <row r="62" spans="1:35" hidden="1" outlineLevel="1" x14ac:dyDescent="0.3">
      <c r="A62" s="7">
        <v>56</v>
      </c>
      <c r="B62" s="18">
        <v>3.05</v>
      </c>
      <c r="C62" s="57"/>
      <c r="D62" s="7" t="s">
        <v>1038</v>
      </c>
      <c r="E62" s="7"/>
      <c r="F62" s="7">
        <v>3</v>
      </c>
      <c r="G62" s="7" t="s">
        <v>30</v>
      </c>
      <c r="H62" s="7" t="s">
        <v>1041</v>
      </c>
      <c r="I62" s="7" t="s">
        <v>1135</v>
      </c>
      <c r="J62" s="23" t="str">
        <f t="shared" si="17"/>
        <v>GTP-F0102089006SMG7021Z</v>
      </c>
      <c r="K62" s="7" t="s">
        <v>1136</v>
      </c>
      <c r="L62" s="67">
        <v>1</v>
      </c>
      <c r="M62" s="57" t="s">
        <v>34</v>
      </c>
      <c r="N62" s="60" t="s">
        <v>94</v>
      </c>
      <c r="O62" s="61" t="s">
        <v>95</v>
      </c>
      <c r="P62" s="57" t="s">
        <v>37</v>
      </c>
      <c r="Q62" s="63"/>
      <c r="R62" s="64" t="s">
        <v>1046</v>
      </c>
      <c r="S62" s="7"/>
      <c r="U62" s="140" t="str">
        <f t="shared" si="4"/>
        <v>Plastic Paint-Option</v>
      </c>
      <c r="V62" s="140" t="str">
        <f t="shared" si="5"/>
        <v>P-F0102089006SMG7021Z</v>
      </c>
      <c r="W62" s="140" t="s">
        <v>1471</v>
      </c>
      <c r="X62" s="140" t="s">
        <v>1468</v>
      </c>
      <c r="Z62" s="143"/>
      <c r="AA62" s="143" t="str">
        <f t="shared" si="13"/>
        <v>THB</v>
      </c>
      <c r="AB62" s="143">
        <f t="shared" si="7"/>
        <v>32.1892</v>
      </c>
      <c r="AC62" s="143">
        <f t="shared" si="14"/>
        <v>0</v>
      </c>
      <c r="AD62" s="143">
        <f t="shared" si="9"/>
        <v>1</v>
      </c>
      <c r="AE62" s="143">
        <f t="shared" si="15"/>
        <v>0</v>
      </c>
      <c r="AG62" s="143"/>
      <c r="AH62" s="143">
        <f t="shared" si="11"/>
        <v>1</v>
      </c>
      <c r="AI62" s="143">
        <f t="shared" si="16"/>
        <v>0</v>
      </c>
    </row>
    <row r="63" spans="1:35" hidden="1" outlineLevel="1" x14ac:dyDescent="0.3">
      <c r="A63" s="7">
        <v>57</v>
      </c>
      <c r="B63" s="64">
        <v>3.06</v>
      </c>
      <c r="C63" s="57"/>
      <c r="D63" s="7" t="s">
        <v>168</v>
      </c>
      <c r="E63" s="7"/>
      <c r="F63" s="7">
        <v>3</v>
      </c>
      <c r="G63" s="7" t="s">
        <v>30</v>
      </c>
      <c r="H63" s="7" t="s">
        <v>1041</v>
      </c>
      <c r="I63" s="7" t="s">
        <v>1053</v>
      </c>
      <c r="J63" s="23" t="str">
        <f t="shared" si="17"/>
        <v>GTF0102089006</v>
      </c>
      <c r="K63" s="7" t="s">
        <v>1054</v>
      </c>
      <c r="L63" s="67">
        <v>1</v>
      </c>
      <c r="M63" s="57" t="s">
        <v>34</v>
      </c>
      <c r="N63" s="66" t="s">
        <v>1055</v>
      </c>
      <c r="O63" s="22" t="s">
        <v>1056</v>
      </c>
      <c r="P63" s="7" t="s">
        <v>37</v>
      </c>
      <c r="Q63" s="1"/>
      <c r="R63" s="18"/>
      <c r="S63" s="7"/>
      <c r="U63" s="140" t="str">
        <f t="shared" si="4"/>
        <v>Plastic</v>
      </c>
      <c r="V63" s="140" t="str">
        <f t="shared" si="5"/>
        <v>F0102089006</v>
      </c>
      <c r="W63" s="140" t="s">
        <v>1471</v>
      </c>
      <c r="X63" s="140" t="s">
        <v>1468</v>
      </c>
      <c r="Z63" s="143"/>
      <c r="AA63" s="143" t="str">
        <f t="shared" si="13"/>
        <v>THB</v>
      </c>
      <c r="AB63" s="143">
        <f t="shared" si="7"/>
        <v>32.1892</v>
      </c>
      <c r="AC63" s="143">
        <f t="shared" si="14"/>
        <v>0</v>
      </c>
      <c r="AD63" s="143">
        <f t="shared" si="9"/>
        <v>1</v>
      </c>
      <c r="AE63" s="143">
        <f t="shared" si="15"/>
        <v>0</v>
      </c>
      <c r="AG63" s="143"/>
      <c r="AH63" s="143">
        <f t="shared" si="11"/>
        <v>1</v>
      </c>
      <c r="AI63" s="143">
        <f t="shared" si="16"/>
        <v>0</v>
      </c>
    </row>
    <row r="64" spans="1:35" hidden="1" outlineLevel="1" x14ac:dyDescent="0.3">
      <c r="A64" s="7">
        <v>58</v>
      </c>
      <c r="B64" s="18">
        <v>3.07</v>
      </c>
      <c r="C64" s="7"/>
      <c r="D64" s="7" t="s">
        <v>1038</v>
      </c>
      <c r="E64" s="7"/>
      <c r="F64" s="7">
        <v>2</v>
      </c>
      <c r="G64" s="7" t="s">
        <v>91</v>
      </c>
      <c r="H64" s="7" t="s">
        <v>1041</v>
      </c>
      <c r="I64" s="7" t="s">
        <v>1137</v>
      </c>
      <c r="J64" s="23" t="str">
        <f t="shared" si="17"/>
        <v>GTF0102089013PSMG7021Z</v>
      </c>
      <c r="K64" s="7" t="s">
        <v>1138</v>
      </c>
      <c r="L64" s="67">
        <v>1</v>
      </c>
      <c r="M64" s="57" t="s">
        <v>34</v>
      </c>
      <c r="N64" s="60" t="s">
        <v>94</v>
      </c>
      <c r="O64" s="61" t="s">
        <v>95</v>
      </c>
      <c r="P64" s="57" t="s">
        <v>37</v>
      </c>
      <c r="Q64" s="1"/>
      <c r="R64" s="18"/>
      <c r="S64" s="7"/>
      <c r="U64" s="140" t="str">
        <f t="shared" si="4"/>
        <v>Plastic Paint-Option</v>
      </c>
      <c r="V64" s="140" t="str">
        <f t="shared" si="5"/>
        <v>F0102089013PSMG7021Z</v>
      </c>
      <c r="W64" s="140" t="s">
        <v>1471</v>
      </c>
      <c r="X64" s="140" t="s">
        <v>1468</v>
      </c>
      <c r="Z64" s="143"/>
      <c r="AA64" s="143" t="str">
        <f t="shared" si="13"/>
        <v>THB</v>
      </c>
      <c r="AB64" s="143">
        <f t="shared" si="7"/>
        <v>32.1892</v>
      </c>
      <c r="AC64" s="143">
        <f t="shared" si="14"/>
        <v>0</v>
      </c>
      <c r="AD64" s="143">
        <f t="shared" si="9"/>
        <v>1</v>
      </c>
      <c r="AE64" s="143">
        <f t="shared" si="15"/>
        <v>0</v>
      </c>
      <c r="AG64" s="143"/>
      <c r="AH64" s="143">
        <f t="shared" si="11"/>
        <v>1</v>
      </c>
      <c r="AI64" s="143">
        <f t="shared" si="16"/>
        <v>0</v>
      </c>
    </row>
    <row r="65" spans="1:35" hidden="1" outlineLevel="1" x14ac:dyDescent="0.3">
      <c r="A65" s="7">
        <v>59</v>
      </c>
      <c r="B65" s="64">
        <v>3.08</v>
      </c>
      <c r="C65" s="7"/>
      <c r="D65" s="7" t="s">
        <v>1038</v>
      </c>
      <c r="E65" s="7"/>
      <c r="F65" s="7">
        <v>3</v>
      </c>
      <c r="G65" s="7" t="s">
        <v>30</v>
      </c>
      <c r="H65" s="7" t="s">
        <v>1041</v>
      </c>
      <c r="I65" s="7" t="s">
        <v>1139</v>
      </c>
      <c r="J65" s="23" t="str">
        <f t="shared" si="17"/>
        <v>GTP-F0102089013SMG7021Z</v>
      </c>
      <c r="K65" s="7" t="s">
        <v>1140</v>
      </c>
      <c r="L65" s="67">
        <v>1</v>
      </c>
      <c r="M65" s="57" t="s">
        <v>34</v>
      </c>
      <c r="N65" s="60" t="s">
        <v>94</v>
      </c>
      <c r="O65" s="61" t="s">
        <v>95</v>
      </c>
      <c r="P65" s="57" t="s">
        <v>37</v>
      </c>
      <c r="Q65" s="63"/>
      <c r="R65" s="64" t="s">
        <v>1046</v>
      </c>
      <c r="S65" s="7"/>
      <c r="U65" s="140" t="str">
        <f t="shared" si="4"/>
        <v>Plastic Paint-Option</v>
      </c>
      <c r="V65" s="140" t="str">
        <f t="shared" si="5"/>
        <v>P-F0102089013SMG7021Z</v>
      </c>
      <c r="W65" s="140" t="s">
        <v>1471</v>
      </c>
      <c r="X65" s="140" t="s">
        <v>1468</v>
      </c>
      <c r="Z65" s="143"/>
      <c r="AA65" s="143" t="str">
        <f t="shared" si="13"/>
        <v>THB</v>
      </c>
      <c r="AB65" s="143">
        <f t="shared" si="7"/>
        <v>32.1892</v>
      </c>
      <c r="AC65" s="143">
        <f t="shared" si="14"/>
        <v>0</v>
      </c>
      <c r="AD65" s="143">
        <f t="shared" si="9"/>
        <v>1</v>
      </c>
      <c r="AE65" s="143">
        <f t="shared" si="15"/>
        <v>0</v>
      </c>
      <c r="AG65" s="143"/>
      <c r="AH65" s="143">
        <f t="shared" si="11"/>
        <v>1</v>
      </c>
      <c r="AI65" s="143">
        <f t="shared" si="16"/>
        <v>0</v>
      </c>
    </row>
    <row r="66" spans="1:35" hidden="1" outlineLevel="1" x14ac:dyDescent="0.3">
      <c r="A66" s="7">
        <v>60</v>
      </c>
      <c r="B66" s="18">
        <v>3.09</v>
      </c>
      <c r="C66" s="7"/>
      <c r="D66" s="7" t="s">
        <v>168</v>
      </c>
      <c r="E66" s="7"/>
      <c r="F66" s="7">
        <v>3</v>
      </c>
      <c r="G66" s="7" t="s">
        <v>30</v>
      </c>
      <c r="H66" s="7" t="s">
        <v>1041</v>
      </c>
      <c r="I66" s="7" t="s">
        <v>1061</v>
      </c>
      <c r="J66" s="23" t="str">
        <f t="shared" si="17"/>
        <v>GTF0102089013</v>
      </c>
      <c r="K66" s="7" t="s">
        <v>1062</v>
      </c>
      <c r="L66" s="67">
        <v>1</v>
      </c>
      <c r="M66" s="57" t="s">
        <v>34</v>
      </c>
      <c r="N66" s="66" t="s">
        <v>171</v>
      </c>
      <c r="O66" s="22" t="s">
        <v>172</v>
      </c>
      <c r="P66" s="7" t="s">
        <v>37</v>
      </c>
      <c r="Q66" s="1"/>
      <c r="R66" s="18"/>
      <c r="S66" s="7"/>
      <c r="U66" s="140" t="str">
        <f t="shared" si="4"/>
        <v>Plastic</v>
      </c>
      <c r="V66" s="140" t="str">
        <f t="shared" si="5"/>
        <v>F0102089013</v>
      </c>
      <c r="W66" s="140" t="s">
        <v>1471</v>
      </c>
      <c r="X66" s="140" t="s">
        <v>1468</v>
      </c>
      <c r="Z66" s="143"/>
      <c r="AA66" s="143" t="str">
        <f t="shared" si="13"/>
        <v>THB</v>
      </c>
      <c r="AB66" s="143">
        <f t="shared" si="7"/>
        <v>32.1892</v>
      </c>
      <c r="AC66" s="143">
        <f t="shared" si="14"/>
        <v>0</v>
      </c>
      <c r="AD66" s="143">
        <f t="shared" si="9"/>
        <v>1</v>
      </c>
      <c r="AE66" s="143">
        <f t="shared" si="15"/>
        <v>0</v>
      </c>
      <c r="AG66" s="143"/>
      <c r="AH66" s="143">
        <f t="shared" si="11"/>
        <v>1</v>
      </c>
      <c r="AI66" s="143">
        <f t="shared" si="16"/>
        <v>0</v>
      </c>
    </row>
    <row r="67" spans="1:35" hidden="1" outlineLevel="1" x14ac:dyDescent="0.3">
      <c r="A67" s="7">
        <v>61</v>
      </c>
      <c r="B67" s="64">
        <v>3.1</v>
      </c>
      <c r="C67" s="7"/>
      <c r="D67" s="7" t="s">
        <v>1038</v>
      </c>
      <c r="E67" s="7"/>
      <c r="F67" s="7">
        <v>2</v>
      </c>
      <c r="G67" s="7" t="s">
        <v>91</v>
      </c>
      <c r="H67" s="7" t="s">
        <v>1041</v>
      </c>
      <c r="I67" s="7" t="s">
        <v>1141</v>
      </c>
      <c r="J67" s="23" t="str">
        <f t="shared" si="17"/>
        <v>GTF0102089037PSMG7021Z</v>
      </c>
      <c r="K67" s="7" t="s">
        <v>1142</v>
      </c>
      <c r="L67" s="67">
        <v>1</v>
      </c>
      <c r="M67" s="57" t="s">
        <v>34</v>
      </c>
      <c r="N67" s="60" t="s">
        <v>94</v>
      </c>
      <c r="O67" s="61" t="s">
        <v>95</v>
      </c>
      <c r="P67" s="57" t="s">
        <v>37</v>
      </c>
      <c r="Q67" s="1"/>
      <c r="R67" s="18"/>
      <c r="S67" s="7"/>
      <c r="U67" s="140" t="str">
        <f t="shared" si="4"/>
        <v>Plastic Paint-Option</v>
      </c>
      <c r="V67" s="140" t="str">
        <f t="shared" si="5"/>
        <v>F0102089037PSMG7021Z</v>
      </c>
      <c r="W67" s="140" t="s">
        <v>1471</v>
      </c>
      <c r="X67" s="140" t="s">
        <v>1468</v>
      </c>
      <c r="Z67" s="143"/>
      <c r="AA67" s="143" t="str">
        <f t="shared" si="13"/>
        <v>THB</v>
      </c>
      <c r="AB67" s="143">
        <f t="shared" si="7"/>
        <v>32.1892</v>
      </c>
      <c r="AC67" s="143">
        <f t="shared" si="14"/>
        <v>0</v>
      </c>
      <c r="AD67" s="143">
        <f t="shared" si="9"/>
        <v>1</v>
      </c>
      <c r="AE67" s="143">
        <f t="shared" si="15"/>
        <v>0</v>
      </c>
      <c r="AG67" s="143"/>
      <c r="AH67" s="143">
        <f t="shared" si="11"/>
        <v>1</v>
      </c>
      <c r="AI67" s="143">
        <f t="shared" si="16"/>
        <v>0</v>
      </c>
    </row>
    <row r="68" spans="1:35" hidden="1" outlineLevel="1" x14ac:dyDescent="0.3">
      <c r="A68" s="7">
        <v>62</v>
      </c>
      <c r="B68" s="18">
        <v>3.11</v>
      </c>
      <c r="C68" s="7"/>
      <c r="D68" s="7" t="s">
        <v>1038</v>
      </c>
      <c r="E68" s="7"/>
      <c r="F68" s="7">
        <v>3</v>
      </c>
      <c r="G68" s="7" t="s">
        <v>30</v>
      </c>
      <c r="H68" s="7" t="s">
        <v>1041</v>
      </c>
      <c r="I68" s="7" t="s">
        <v>1143</v>
      </c>
      <c r="J68" s="23" t="str">
        <f t="shared" si="17"/>
        <v>GTP-F0102089037SMG7021Z</v>
      </c>
      <c r="K68" s="7" t="s">
        <v>1144</v>
      </c>
      <c r="L68" s="67">
        <v>1</v>
      </c>
      <c r="M68" s="57" t="s">
        <v>34</v>
      </c>
      <c r="N68" s="60" t="s">
        <v>94</v>
      </c>
      <c r="O68" s="61" t="s">
        <v>95</v>
      </c>
      <c r="P68" s="57" t="s">
        <v>37</v>
      </c>
      <c r="Q68" s="63"/>
      <c r="R68" s="64" t="s">
        <v>1046</v>
      </c>
      <c r="S68" s="7"/>
      <c r="U68" s="140" t="str">
        <f t="shared" si="4"/>
        <v>Plastic Paint-Option</v>
      </c>
      <c r="V68" s="140" t="str">
        <f t="shared" si="5"/>
        <v>P-F0102089037SMG7021Z</v>
      </c>
      <c r="W68" s="140" t="s">
        <v>1471</v>
      </c>
      <c r="X68" s="140" t="s">
        <v>1468</v>
      </c>
      <c r="Z68" s="143"/>
      <c r="AA68" s="143" t="str">
        <f t="shared" si="13"/>
        <v>THB</v>
      </c>
      <c r="AB68" s="143">
        <f t="shared" si="7"/>
        <v>32.1892</v>
      </c>
      <c r="AC68" s="143">
        <f t="shared" si="14"/>
        <v>0</v>
      </c>
      <c r="AD68" s="143">
        <f t="shared" si="9"/>
        <v>1</v>
      </c>
      <c r="AE68" s="143">
        <f t="shared" si="15"/>
        <v>0</v>
      </c>
      <c r="AG68" s="143"/>
      <c r="AH68" s="143">
        <f t="shared" si="11"/>
        <v>1</v>
      </c>
      <c r="AI68" s="143">
        <f t="shared" si="16"/>
        <v>0</v>
      </c>
    </row>
    <row r="69" spans="1:35" hidden="1" outlineLevel="1" x14ac:dyDescent="0.3">
      <c r="A69" s="7">
        <v>63</v>
      </c>
      <c r="B69" s="64">
        <v>3.12</v>
      </c>
      <c r="C69" s="7"/>
      <c r="D69" s="7" t="s">
        <v>168</v>
      </c>
      <c r="E69" s="7"/>
      <c r="F69" s="7">
        <v>3</v>
      </c>
      <c r="G69" s="7" t="s">
        <v>30</v>
      </c>
      <c r="H69" s="7" t="s">
        <v>1041</v>
      </c>
      <c r="I69" s="7" t="s">
        <v>1067</v>
      </c>
      <c r="J69" s="23" t="str">
        <f t="shared" si="17"/>
        <v>GTF0102089037</v>
      </c>
      <c r="K69" s="7" t="s">
        <v>1068</v>
      </c>
      <c r="L69" s="67">
        <v>1</v>
      </c>
      <c r="M69" s="57" t="s">
        <v>34</v>
      </c>
      <c r="N69" s="66" t="s">
        <v>189</v>
      </c>
      <c r="O69" s="22" t="s">
        <v>190</v>
      </c>
      <c r="P69" s="7" t="s">
        <v>37</v>
      </c>
      <c r="Q69" s="1"/>
      <c r="R69" s="18"/>
      <c r="S69" s="7"/>
      <c r="U69" s="140" t="str">
        <f t="shared" si="4"/>
        <v>Plastic</v>
      </c>
      <c r="V69" s="140" t="str">
        <f t="shared" si="5"/>
        <v>F0102089037</v>
      </c>
      <c r="W69" s="140" t="s">
        <v>1471</v>
      </c>
      <c r="X69" s="140" t="s">
        <v>1468</v>
      </c>
      <c r="Z69" s="143"/>
      <c r="AA69" s="143" t="str">
        <f t="shared" si="13"/>
        <v>THB</v>
      </c>
      <c r="AB69" s="143">
        <f t="shared" si="7"/>
        <v>32.1892</v>
      </c>
      <c r="AC69" s="143">
        <f t="shared" si="14"/>
        <v>0</v>
      </c>
      <c r="AD69" s="143">
        <f t="shared" si="9"/>
        <v>1</v>
      </c>
      <c r="AE69" s="143">
        <f t="shared" si="15"/>
        <v>0</v>
      </c>
      <c r="AG69" s="143"/>
      <c r="AH69" s="143">
        <f t="shared" si="11"/>
        <v>1</v>
      </c>
      <c r="AI69" s="143">
        <f t="shared" si="16"/>
        <v>0</v>
      </c>
    </row>
    <row r="70" spans="1:35" hidden="1" outlineLevel="1" x14ac:dyDescent="0.3">
      <c r="A70" s="7">
        <v>64</v>
      </c>
      <c r="B70" s="18">
        <v>3.13</v>
      </c>
      <c r="C70" s="7"/>
      <c r="D70" s="7" t="s">
        <v>1038</v>
      </c>
      <c r="E70" s="7"/>
      <c r="F70" s="7">
        <v>2</v>
      </c>
      <c r="G70" s="7" t="s">
        <v>91</v>
      </c>
      <c r="H70" s="7" t="s">
        <v>1041</v>
      </c>
      <c r="I70" s="7" t="s">
        <v>1145</v>
      </c>
      <c r="J70" s="23" t="str">
        <f t="shared" si="17"/>
        <v>GTF0102089038PSMG7021Z</v>
      </c>
      <c r="K70" s="7" t="s">
        <v>1146</v>
      </c>
      <c r="L70" s="67">
        <v>1</v>
      </c>
      <c r="M70" s="57" t="s">
        <v>34</v>
      </c>
      <c r="N70" s="60" t="s">
        <v>94</v>
      </c>
      <c r="O70" s="61" t="s">
        <v>95</v>
      </c>
      <c r="P70" s="57" t="s">
        <v>37</v>
      </c>
      <c r="Q70" s="1"/>
      <c r="R70" s="18"/>
      <c r="S70" s="7"/>
      <c r="U70" s="140" t="str">
        <f t="shared" si="4"/>
        <v>Plastic Paint-Option</v>
      </c>
      <c r="V70" s="140" t="str">
        <f t="shared" si="5"/>
        <v>F0102089038PSMG7021Z</v>
      </c>
      <c r="W70" s="140" t="s">
        <v>1471</v>
      </c>
      <c r="X70" s="140" t="s">
        <v>1468</v>
      </c>
      <c r="Z70" s="143"/>
      <c r="AA70" s="143" t="str">
        <f t="shared" si="13"/>
        <v>THB</v>
      </c>
      <c r="AB70" s="143">
        <f t="shared" si="7"/>
        <v>32.1892</v>
      </c>
      <c r="AC70" s="143">
        <f t="shared" si="14"/>
        <v>0</v>
      </c>
      <c r="AD70" s="143">
        <f t="shared" si="9"/>
        <v>1</v>
      </c>
      <c r="AE70" s="143">
        <f t="shared" si="15"/>
        <v>0</v>
      </c>
      <c r="AG70" s="143"/>
      <c r="AH70" s="143">
        <f t="shared" si="11"/>
        <v>1</v>
      </c>
      <c r="AI70" s="143">
        <f t="shared" si="16"/>
        <v>0</v>
      </c>
    </row>
    <row r="71" spans="1:35" hidden="1" outlineLevel="1" x14ac:dyDescent="0.3">
      <c r="A71" s="7">
        <v>65</v>
      </c>
      <c r="B71" s="64">
        <v>3.14</v>
      </c>
      <c r="C71" s="7"/>
      <c r="D71" s="7" t="s">
        <v>1038</v>
      </c>
      <c r="E71" s="7"/>
      <c r="F71" s="7">
        <v>3</v>
      </c>
      <c r="G71" s="7" t="s">
        <v>30</v>
      </c>
      <c r="H71" s="7" t="s">
        <v>1041</v>
      </c>
      <c r="I71" s="7" t="s">
        <v>1147</v>
      </c>
      <c r="J71" s="23" t="str">
        <f t="shared" ref="J71:J102" si="18">IF(LEFT(I71,2)="CO",I71,IF(LEFT(I71,2)="54","HT"&amp;I71,IF(LEFT(I71,2)="KI","KT_"&amp;MID(I71,5,24),IF(P71="THB","GT"&amp;I71,IF(P71="USD","GU"&amp;I71,IF(P71="CNY","GC"&amp;I71))))))</f>
        <v>GTP-F0102089038SMG7021Z</v>
      </c>
      <c r="K71" s="7" t="s">
        <v>1148</v>
      </c>
      <c r="L71" s="67">
        <v>1</v>
      </c>
      <c r="M71" s="57" t="s">
        <v>34</v>
      </c>
      <c r="N71" s="60" t="s">
        <v>94</v>
      </c>
      <c r="O71" s="61" t="s">
        <v>95</v>
      </c>
      <c r="P71" s="57" t="s">
        <v>37</v>
      </c>
      <c r="Q71" s="63"/>
      <c r="R71" s="64" t="s">
        <v>1046</v>
      </c>
      <c r="S71" s="7"/>
      <c r="U71" s="140" t="str">
        <f t="shared" si="4"/>
        <v>Plastic Paint-Option</v>
      </c>
      <c r="V71" s="140" t="str">
        <f t="shared" si="5"/>
        <v>P-F0102089038SMG7021Z</v>
      </c>
      <c r="W71" s="140" t="s">
        <v>1471</v>
      </c>
      <c r="X71" s="140" t="s">
        <v>1468</v>
      </c>
      <c r="Z71" s="143"/>
      <c r="AA71" s="143" t="str">
        <f t="shared" si="13"/>
        <v>THB</v>
      </c>
      <c r="AB71" s="143">
        <f t="shared" si="7"/>
        <v>32.1892</v>
      </c>
      <c r="AC71" s="143">
        <f t="shared" si="14"/>
        <v>0</v>
      </c>
      <c r="AD71" s="143">
        <f t="shared" si="9"/>
        <v>1</v>
      </c>
      <c r="AE71" s="143">
        <f t="shared" si="15"/>
        <v>0</v>
      </c>
      <c r="AG71" s="143"/>
      <c r="AH71" s="143">
        <f t="shared" si="11"/>
        <v>1</v>
      </c>
      <c r="AI71" s="143">
        <f t="shared" si="16"/>
        <v>0</v>
      </c>
    </row>
    <row r="72" spans="1:35" hidden="1" outlineLevel="1" x14ac:dyDescent="0.3">
      <c r="A72" s="7">
        <v>66</v>
      </c>
      <c r="B72" s="18">
        <v>3.15</v>
      </c>
      <c r="C72" s="7"/>
      <c r="D72" s="7" t="s">
        <v>168</v>
      </c>
      <c r="E72" s="7"/>
      <c r="F72" s="7">
        <v>3</v>
      </c>
      <c r="G72" s="7" t="s">
        <v>30</v>
      </c>
      <c r="H72" s="7" t="s">
        <v>1041</v>
      </c>
      <c r="I72" s="7" t="s">
        <v>1073</v>
      </c>
      <c r="J72" s="23" t="str">
        <f t="shared" si="18"/>
        <v>GTF0102089038</v>
      </c>
      <c r="K72" s="7" t="s">
        <v>1074</v>
      </c>
      <c r="L72" s="67">
        <v>1</v>
      </c>
      <c r="M72" s="57" t="s">
        <v>34</v>
      </c>
      <c r="N72" s="66" t="s">
        <v>189</v>
      </c>
      <c r="O72" s="22" t="s">
        <v>190</v>
      </c>
      <c r="P72" s="7" t="s">
        <v>37</v>
      </c>
      <c r="Q72" s="1"/>
      <c r="R72" s="18"/>
      <c r="S72" s="7"/>
      <c r="U72" s="140" t="str">
        <f t="shared" ref="U72:U106" si="19">TRIM(D72)</f>
        <v>Plastic</v>
      </c>
      <c r="V72" s="140" t="str">
        <f t="shared" ref="V72:V106" si="20">IF(U72="Seat-Option",LEFT(I72,18),TRIM(I72))</f>
        <v>F0102089038</v>
      </c>
      <c r="W72" s="140" t="s">
        <v>1471</v>
      </c>
      <c r="X72" s="140" t="s">
        <v>1468</v>
      </c>
      <c r="Z72" s="143"/>
      <c r="AA72" s="143" t="str">
        <f t="shared" si="13"/>
        <v>THB</v>
      </c>
      <c r="AB72" s="143">
        <f t="shared" ref="AB72:AB106" si="21">IF(AA72="THB",AB$5,1)</f>
        <v>32.1892</v>
      </c>
      <c r="AC72" s="143">
        <f t="shared" si="14"/>
        <v>0</v>
      </c>
      <c r="AD72" s="143">
        <f t="shared" ref="AD72:AD82" si="22">L72</f>
        <v>1</v>
      </c>
      <c r="AE72" s="143">
        <f t="shared" si="15"/>
        <v>0</v>
      </c>
      <c r="AG72" s="143"/>
      <c r="AH72" s="143">
        <f t="shared" ref="AH72:AH82" si="23">AD72</f>
        <v>1</v>
      </c>
      <c r="AI72" s="143">
        <f t="shared" si="16"/>
        <v>0</v>
      </c>
    </row>
    <row r="73" spans="1:35" hidden="1" outlineLevel="1" x14ac:dyDescent="0.3">
      <c r="A73" s="7">
        <v>67</v>
      </c>
      <c r="B73" s="64">
        <v>3.16</v>
      </c>
      <c r="C73" s="7"/>
      <c r="D73" s="7" t="s">
        <v>1038</v>
      </c>
      <c r="E73" s="7"/>
      <c r="F73" s="7">
        <v>2</v>
      </c>
      <c r="G73" s="7" t="s">
        <v>91</v>
      </c>
      <c r="H73" s="7" t="s">
        <v>1041</v>
      </c>
      <c r="I73" s="7" t="s">
        <v>1149</v>
      </c>
      <c r="J73" s="23" t="str">
        <f t="shared" si="18"/>
        <v>GTF0102089047PSMG7021Z</v>
      </c>
      <c r="K73" s="7" t="s">
        <v>1150</v>
      </c>
      <c r="L73" s="67">
        <v>1</v>
      </c>
      <c r="M73" s="57" t="s">
        <v>34</v>
      </c>
      <c r="N73" s="60" t="s">
        <v>94</v>
      </c>
      <c r="O73" s="61" t="s">
        <v>95</v>
      </c>
      <c r="P73" s="57" t="s">
        <v>37</v>
      </c>
      <c r="Q73" s="63"/>
      <c r="R73" s="64"/>
      <c r="S73" s="7"/>
      <c r="U73" s="140" t="str">
        <f t="shared" si="19"/>
        <v>Plastic Paint-Option</v>
      </c>
      <c r="V73" s="140" t="str">
        <f t="shared" si="20"/>
        <v>F0102089047PSMG7021Z</v>
      </c>
      <c r="W73" s="140" t="s">
        <v>1471</v>
      </c>
      <c r="X73" s="140" t="s">
        <v>1468</v>
      </c>
      <c r="Z73" s="143"/>
      <c r="AA73" s="143" t="str">
        <f t="shared" si="13"/>
        <v>THB</v>
      </c>
      <c r="AB73" s="143">
        <f t="shared" si="21"/>
        <v>32.1892</v>
      </c>
      <c r="AC73" s="143">
        <f t="shared" si="14"/>
        <v>0</v>
      </c>
      <c r="AD73" s="143">
        <f t="shared" si="22"/>
        <v>1</v>
      </c>
      <c r="AE73" s="143">
        <f t="shared" si="15"/>
        <v>0</v>
      </c>
      <c r="AG73" s="143"/>
      <c r="AH73" s="143">
        <f t="shared" si="23"/>
        <v>1</v>
      </c>
      <c r="AI73" s="143">
        <f t="shared" si="16"/>
        <v>0</v>
      </c>
    </row>
    <row r="74" spans="1:35" hidden="1" outlineLevel="1" x14ac:dyDescent="0.3">
      <c r="A74" s="7">
        <v>68</v>
      </c>
      <c r="B74" s="18">
        <v>3.17</v>
      </c>
      <c r="C74" s="7"/>
      <c r="D74" s="7" t="s">
        <v>1038</v>
      </c>
      <c r="E74" s="7"/>
      <c r="F74" s="7">
        <v>3</v>
      </c>
      <c r="G74" s="7" t="s">
        <v>30</v>
      </c>
      <c r="H74" s="7" t="s">
        <v>1041</v>
      </c>
      <c r="I74" s="7" t="s">
        <v>1151</v>
      </c>
      <c r="J74" s="23" t="str">
        <f t="shared" si="18"/>
        <v>GTP-F0102089047SMG7021Z</v>
      </c>
      <c r="K74" s="7" t="s">
        <v>1152</v>
      </c>
      <c r="L74" s="67">
        <v>1</v>
      </c>
      <c r="M74" s="57" t="s">
        <v>34</v>
      </c>
      <c r="N74" s="60" t="s">
        <v>94</v>
      </c>
      <c r="O74" s="61" t="s">
        <v>95</v>
      </c>
      <c r="P74" s="57" t="s">
        <v>37</v>
      </c>
      <c r="Q74" s="63"/>
      <c r="R74" s="64" t="s">
        <v>1046</v>
      </c>
      <c r="S74" s="7"/>
      <c r="U74" s="140" t="str">
        <f t="shared" si="19"/>
        <v>Plastic Paint-Option</v>
      </c>
      <c r="V74" s="140" t="str">
        <f t="shared" si="20"/>
        <v>P-F0102089047SMG7021Z</v>
      </c>
      <c r="W74" s="140" t="s">
        <v>1471</v>
      </c>
      <c r="X74" s="140" t="s">
        <v>1468</v>
      </c>
      <c r="Z74" s="143"/>
      <c r="AA74" s="143" t="str">
        <f t="shared" si="13"/>
        <v>THB</v>
      </c>
      <c r="AB74" s="143">
        <f t="shared" si="21"/>
        <v>32.1892</v>
      </c>
      <c r="AC74" s="143">
        <f t="shared" si="14"/>
        <v>0</v>
      </c>
      <c r="AD74" s="143">
        <f t="shared" si="22"/>
        <v>1</v>
      </c>
      <c r="AE74" s="143">
        <f t="shared" si="15"/>
        <v>0</v>
      </c>
      <c r="AG74" s="143"/>
      <c r="AH74" s="143">
        <f t="shared" si="23"/>
        <v>1</v>
      </c>
      <c r="AI74" s="143">
        <f t="shared" si="16"/>
        <v>0</v>
      </c>
    </row>
    <row r="75" spans="1:35" hidden="1" outlineLevel="1" x14ac:dyDescent="0.3">
      <c r="A75" s="7">
        <v>69</v>
      </c>
      <c r="B75" s="64">
        <v>3.18</v>
      </c>
      <c r="C75" s="7"/>
      <c r="D75" s="7" t="s">
        <v>168</v>
      </c>
      <c r="E75" s="7"/>
      <c r="F75" s="7">
        <v>3</v>
      </c>
      <c r="G75" s="7" t="s">
        <v>30</v>
      </c>
      <c r="H75" s="7" t="s">
        <v>1041</v>
      </c>
      <c r="I75" s="7" t="s">
        <v>1079</v>
      </c>
      <c r="J75" s="23" t="str">
        <f t="shared" si="18"/>
        <v>GUF0102089047</v>
      </c>
      <c r="K75" s="7" t="s">
        <v>1080</v>
      </c>
      <c r="L75" s="67">
        <v>1</v>
      </c>
      <c r="M75" s="57" t="s">
        <v>34</v>
      </c>
      <c r="N75" s="66" t="s">
        <v>52</v>
      </c>
      <c r="O75" s="22" t="s">
        <v>53</v>
      </c>
      <c r="P75" s="7" t="s">
        <v>54</v>
      </c>
      <c r="Q75" s="1"/>
      <c r="R75" s="18"/>
      <c r="S75" s="7"/>
      <c r="U75" s="140" t="str">
        <f t="shared" si="19"/>
        <v>Plastic</v>
      </c>
      <c r="V75" s="140" t="str">
        <f t="shared" si="20"/>
        <v>F0102089047</v>
      </c>
      <c r="W75" s="140" t="s">
        <v>1472</v>
      </c>
      <c r="X75" s="140" t="s">
        <v>1469</v>
      </c>
      <c r="Z75" s="143"/>
      <c r="AA75" s="143" t="str">
        <f t="shared" si="13"/>
        <v>USD</v>
      </c>
      <c r="AB75" s="143">
        <f t="shared" si="21"/>
        <v>1</v>
      </c>
      <c r="AC75" s="143">
        <f t="shared" si="14"/>
        <v>0</v>
      </c>
      <c r="AD75" s="143">
        <f t="shared" si="22"/>
        <v>1</v>
      </c>
      <c r="AE75" s="143">
        <f t="shared" si="15"/>
        <v>0</v>
      </c>
      <c r="AG75" s="143"/>
      <c r="AH75" s="143">
        <f t="shared" si="23"/>
        <v>1</v>
      </c>
      <c r="AI75" s="143">
        <f t="shared" si="16"/>
        <v>0</v>
      </c>
    </row>
    <row r="76" spans="1:35" hidden="1" outlineLevel="1" x14ac:dyDescent="0.3">
      <c r="A76" s="7">
        <v>70</v>
      </c>
      <c r="B76" s="18">
        <v>3.19</v>
      </c>
      <c r="C76" s="7"/>
      <c r="D76" s="7" t="s">
        <v>1038</v>
      </c>
      <c r="E76" s="7"/>
      <c r="F76" s="7">
        <v>2</v>
      </c>
      <c r="G76" s="7" t="s">
        <v>91</v>
      </c>
      <c r="H76" s="7" t="s">
        <v>1041</v>
      </c>
      <c r="I76" s="7" t="s">
        <v>1153</v>
      </c>
      <c r="J76" s="23" t="str">
        <f t="shared" si="18"/>
        <v>GTF0102089050PSMG7021Z</v>
      </c>
      <c r="K76" s="7" t="s">
        <v>1154</v>
      </c>
      <c r="L76" s="67">
        <v>1</v>
      </c>
      <c r="M76" s="57" t="s">
        <v>34</v>
      </c>
      <c r="N76" s="60" t="s">
        <v>94</v>
      </c>
      <c r="O76" s="61" t="s">
        <v>95</v>
      </c>
      <c r="P76" s="57" t="s">
        <v>37</v>
      </c>
      <c r="Q76" s="1"/>
      <c r="R76" s="18"/>
      <c r="S76" s="7"/>
      <c r="U76" s="140" t="str">
        <f t="shared" si="19"/>
        <v>Plastic Paint-Option</v>
      </c>
      <c r="V76" s="140" t="str">
        <f t="shared" si="20"/>
        <v>F0102089050PSMG7021Z</v>
      </c>
      <c r="W76" s="140" t="s">
        <v>1471</v>
      </c>
      <c r="X76" s="140" t="s">
        <v>1468</v>
      </c>
      <c r="Z76" s="143"/>
      <c r="AA76" s="143" t="str">
        <f t="shared" si="13"/>
        <v>THB</v>
      </c>
      <c r="AB76" s="143">
        <f t="shared" si="21"/>
        <v>32.1892</v>
      </c>
      <c r="AC76" s="143">
        <f t="shared" si="14"/>
        <v>0</v>
      </c>
      <c r="AD76" s="143">
        <f t="shared" si="22"/>
        <v>1</v>
      </c>
      <c r="AE76" s="143">
        <f t="shared" si="15"/>
        <v>0</v>
      </c>
      <c r="AG76" s="143"/>
      <c r="AH76" s="143">
        <f t="shared" si="23"/>
        <v>1</v>
      </c>
      <c r="AI76" s="143">
        <f t="shared" si="16"/>
        <v>0</v>
      </c>
    </row>
    <row r="77" spans="1:35" hidden="1" outlineLevel="1" x14ac:dyDescent="0.3">
      <c r="A77" s="7">
        <v>71</v>
      </c>
      <c r="B77" s="64">
        <v>3.2</v>
      </c>
      <c r="C77" s="7"/>
      <c r="D77" s="7" t="s">
        <v>1038</v>
      </c>
      <c r="E77" s="7"/>
      <c r="F77" s="7">
        <v>3</v>
      </c>
      <c r="G77" s="7" t="s">
        <v>30</v>
      </c>
      <c r="H77" s="7" t="s">
        <v>1041</v>
      </c>
      <c r="I77" s="7" t="s">
        <v>1155</v>
      </c>
      <c r="J77" s="23" t="str">
        <f t="shared" si="18"/>
        <v>GTP-F0102089050SMG7021Z</v>
      </c>
      <c r="K77" s="7" t="s">
        <v>1156</v>
      </c>
      <c r="L77" s="67">
        <v>1</v>
      </c>
      <c r="M77" s="7" t="s">
        <v>34</v>
      </c>
      <c r="N77" s="60" t="s">
        <v>94</v>
      </c>
      <c r="O77" s="61" t="s">
        <v>95</v>
      </c>
      <c r="P77" s="57" t="s">
        <v>37</v>
      </c>
      <c r="Q77" s="63"/>
      <c r="R77" s="64" t="s">
        <v>1046</v>
      </c>
      <c r="S77" s="7"/>
      <c r="U77" s="140" t="str">
        <f t="shared" si="19"/>
        <v>Plastic Paint-Option</v>
      </c>
      <c r="V77" s="140" t="str">
        <f t="shared" si="20"/>
        <v>P-F0102089050SMG7021Z</v>
      </c>
      <c r="W77" s="140" t="s">
        <v>1471</v>
      </c>
      <c r="X77" s="140" t="s">
        <v>1468</v>
      </c>
      <c r="Z77" s="143"/>
      <c r="AA77" s="143" t="str">
        <f t="shared" si="13"/>
        <v>THB</v>
      </c>
      <c r="AB77" s="143">
        <f t="shared" si="21"/>
        <v>32.1892</v>
      </c>
      <c r="AC77" s="143">
        <f t="shared" si="14"/>
        <v>0</v>
      </c>
      <c r="AD77" s="143">
        <f t="shared" si="22"/>
        <v>1</v>
      </c>
      <c r="AE77" s="143">
        <f t="shared" si="15"/>
        <v>0</v>
      </c>
      <c r="AG77" s="143"/>
      <c r="AH77" s="143">
        <f t="shared" si="23"/>
        <v>1</v>
      </c>
      <c r="AI77" s="143">
        <f t="shared" si="16"/>
        <v>0</v>
      </c>
    </row>
    <row r="78" spans="1:35" hidden="1" outlineLevel="1" x14ac:dyDescent="0.3">
      <c r="A78" s="7">
        <v>72</v>
      </c>
      <c r="B78" s="18">
        <v>3.21</v>
      </c>
      <c r="C78" s="7"/>
      <c r="D78" s="7" t="s">
        <v>168</v>
      </c>
      <c r="E78" s="7"/>
      <c r="F78" s="7">
        <v>3</v>
      </c>
      <c r="G78" s="7" t="s">
        <v>30</v>
      </c>
      <c r="H78" s="7" t="s">
        <v>1041</v>
      </c>
      <c r="I78" s="7" t="s">
        <v>1085</v>
      </c>
      <c r="J78" s="23" t="str">
        <f t="shared" si="18"/>
        <v>GUF0102089050</v>
      </c>
      <c r="K78" s="7" t="s">
        <v>1086</v>
      </c>
      <c r="L78" s="67">
        <v>1</v>
      </c>
      <c r="M78" s="7" t="s">
        <v>34</v>
      </c>
      <c r="N78" s="66" t="s">
        <v>52</v>
      </c>
      <c r="O78" s="22" t="s">
        <v>53</v>
      </c>
      <c r="P78" s="7" t="s">
        <v>54</v>
      </c>
      <c r="Q78" s="1"/>
      <c r="R78" s="18"/>
      <c r="S78" s="7"/>
      <c r="U78" s="140" t="str">
        <f t="shared" si="19"/>
        <v>Plastic</v>
      </c>
      <c r="V78" s="140" t="str">
        <f t="shared" si="20"/>
        <v>F0102089050</v>
      </c>
      <c r="W78" s="140" t="s">
        <v>1472</v>
      </c>
      <c r="X78" s="140" t="s">
        <v>1469</v>
      </c>
      <c r="Z78" s="143"/>
      <c r="AA78" s="143" t="str">
        <f t="shared" si="13"/>
        <v>USD</v>
      </c>
      <c r="AB78" s="143">
        <f t="shared" si="21"/>
        <v>1</v>
      </c>
      <c r="AC78" s="143">
        <f t="shared" si="14"/>
        <v>0</v>
      </c>
      <c r="AD78" s="143">
        <f t="shared" si="22"/>
        <v>1</v>
      </c>
      <c r="AE78" s="143">
        <f t="shared" si="15"/>
        <v>0</v>
      </c>
      <c r="AG78" s="143"/>
      <c r="AH78" s="143">
        <f t="shared" si="23"/>
        <v>1</v>
      </c>
      <c r="AI78" s="143">
        <f t="shared" si="16"/>
        <v>0</v>
      </c>
    </row>
    <row r="79" spans="1:35" hidden="1" outlineLevel="1" x14ac:dyDescent="0.3">
      <c r="A79" s="7">
        <v>73</v>
      </c>
      <c r="B79" s="64">
        <v>3.22</v>
      </c>
      <c r="C79" s="7"/>
      <c r="D79" s="7" t="s">
        <v>1038</v>
      </c>
      <c r="E79" s="7"/>
      <c r="F79" s="7">
        <v>2</v>
      </c>
      <c r="G79" s="7" t="s">
        <v>91</v>
      </c>
      <c r="H79" s="7" t="s">
        <v>1041</v>
      </c>
      <c r="I79" s="7" t="s">
        <v>1157</v>
      </c>
      <c r="J79" s="23" t="str">
        <f t="shared" si="18"/>
        <v>GTF0102081005PSMG7021Z</v>
      </c>
      <c r="K79" s="7" t="s">
        <v>1158</v>
      </c>
      <c r="L79" s="67">
        <v>1</v>
      </c>
      <c r="M79" s="7" t="s">
        <v>34</v>
      </c>
      <c r="N79" s="60" t="s">
        <v>94</v>
      </c>
      <c r="O79" s="61" t="s">
        <v>95</v>
      </c>
      <c r="P79" s="57" t="s">
        <v>37</v>
      </c>
      <c r="Q79" s="1"/>
      <c r="R79" s="18"/>
      <c r="S79" s="7"/>
      <c r="U79" s="140" t="str">
        <f t="shared" si="19"/>
        <v>Plastic Paint-Option</v>
      </c>
      <c r="V79" s="140" t="str">
        <f t="shared" si="20"/>
        <v>F0102081005PSMG7021Z</v>
      </c>
      <c r="W79" s="140" t="s">
        <v>1471</v>
      </c>
      <c r="X79" s="140" t="s">
        <v>1468</v>
      </c>
      <c r="Z79" s="143"/>
      <c r="AA79" s="143" t="str">
        <f t="shared" si="13"/>
        <v>THB</v>
      </c>
      <c r="AB79" s="143">
        <f t="shared" si="21"/>
        <v>32.1892</v>
      </c>
      <c r="AC79" s="143">
        <f t="shared" si="14"/>
        <v>0</v>
      </c>
      <c r="AD79" s="143">
        <f t="shared" si="22"/>
        <v>1</v>
      </c>
      <c r="AE79" s="143">
        <f t="shared" si="15"/>
        <v>0</v>
      </c>
      <c r="AG79" s="143"/>
      <c r="AH79" s="143">
        <f t="shared" si="23"/>
        <v>1</v>
      </c>
      <c r="AI79" s="143">
        <f t="shared" si="16"/>
        <v>0</v>
      </c>
    </row>
    <row r="80" spans="1:35" hidden="1" outlineLevel="1" x14ac:dyDescent="0.3">
      <c r="A80" s="7">
        <v>74</v>
      </c>
      <c r="B80" s="18">
        <v>3.23</v>
      </c>
      <c r="C80" s="7"/>
      <c r="D80" s="7" t="s">
        <v>1038</v>
      </c>
      <c r="E80" s="7"/>
      <c r="F80" s="7">
        <v>3</v>
      </c>
      <c r="G80" s="7" t="s">
        <v>30</v>
      </c>
      <c r="H80" s="7" t="s">
        <v>1041</v>
      </c>
      <c r="I80" s="7" t="s">
        <v>1159</v>
      </c>
      <c r="J80" s="23" t="str">
        <f t="shared" si="18"/>
        <v>GTP-F0102081005SMG7021Z</v>
      </c>
      <c r="K80" s="7" t="s">
        <v>1160</v>
      </c>
      <c r="L80" s="67">
        <v>1</v>
      </c>
      <c r="M80" s="7" t="s">
        <v>34</v>
      </c>
      <c r="N80" s="60" t="s">
        <v>94</v>
      </c>
      <c r="O80" s="61" t="s">
        <v>95</v>
      </c>
      <c r="P80" s="57" t="s">
        <v>37</v>
      </c>
      <c r="Q80" s="63"/>
      <c r="R80" s="64" t="s">
        <v>1046</v>
      </c>
      <c r="S80" s="7"/>
      <c r="U80" s="140" t="str">
        <f t="shared" si="19"/>
        <v>Plastic Paint-Option</v>
      </c>
      <c r="V80" s="140" t="str">
        <f t="shared" si="20"/>
        <v>P-F0102081005SMG7021Z</v>
      </c>
      <c r="W80" s="140" t="s">
        <v>1471</v>
      </c>
      <c r="X80" s="140" t="s">
        <v>1468</v>
      </c>
      <c r="Z80" s="143"/>
      <c r="AA80" s="143" t="str">
        <f t="shared" si="13"/>
        <v>THB</v>
      </c>
      <c r="AB80" s="143">
        <f t="shared" si="21"/>
        <v>32.1892</v>
      </c>
      <c r="AC80" s="143">
        <f t="shared" si="14"/>
        <v>0</v>
      </c>
      <c r="AD80" s="143">
        <f t="shared" si="22"/>
        <v>1</v>
      </c>
      <c r="AE80" s="143">
        <f t="shared" si="15"/>
        <v>0</v>
      </c>
      <c r="AG80" s="143"/>
      <c r="AH80" s="143">
        <f t="shared" si="23"/>
        <v>1</v>
      </c>
      <c r="AI80" s="143">
        <f t="shared" si="16"/>
        <v>0</v>
      </c>
    </row>
    <row r="81" spans="1:35" hidden="1" outlineLevel="1" x14ac:dyDescent="0.3">
      <c r="A81" s="7">
        <v>75</v>
      </c>
      <c r="B81" s="64">
        <v>3.24</v>
      </c>
      <c r="C81" s="7"/>
      <c r="D81" s="7" t="s">
        <v>168</v>
      </c>
      <c r="E81" s="7"/>
      <c r="F81" s="7">
        <v>3</v>
      </c>
      <c r="G81" s="7" t="s">
        <v>30</v>
      </c>
      <c r="H81" s="7" t="s">
        <v>1041</v>
      </c>
      <c r="I81" s="7" t="s">
        <v>1091</v>
      </c>
      <c r="J81" s="23" t="str">
        <f t="shared" si="18"/>
        <v>GUF0102081005</v>
      </c>
      <c r="K81" s="7" t="s">
        <v>1092</v>
      </c>
      <c r="L81" s="67">
        <v>1</v>
      </c>
      <c r="M81" s="7" t="s">
        <v>34</v>
      </c>
      <c r="N81" s="66" t="s">
        <v>52</v>
      </c>
      <c r="O81" s="22" t="s">
        <v>53</v>
      </c>
      <c r="P81" s="7" t="s">
        <v>54</v>
      </c>
      <c r="Q81" s="1"/>
      <c r="R81" s="18"/>
      <c r="S81" s="7"/>
      <c r="U81" s="140" t="str">
        <f t="shared" si="19"/>
        <v>Plastic</v>
      </c>
      <c r="V81" s="140" t="str">
        <f t="shared" si="20"/>
        <v>F0102081005</v>
      </c>
      <c r="W81" s="140" t="s">
        <v>1472</v>
      </c>
      <c r="X81" s="140" t="s">
        <v>1469</v>
      </c>
      <c r="Z81" s="143"/>
      <c r="AA81" s="143" t="str">
        <f t="shared" ref="AA81:AA106" si="24">IF(W81="GU","USD","THB")</f>
        <v>USD</v>
      </c>
      <c r="AB81" s="143">
        <f t="shared" si="21"/>
        <v>1</v>
      </c>
      <c r="AC81" s="143">
        <f t="shared" ref="AC81:AC106" si="25">Z81/AB81</f>
        <v>0</v>
      </c>
      <c r="AD81" s="143">
        <f t="shared" si="22"/>
        <v>1</v>
      </c>
      <c r="AE81" s="143">
        <f t="shared" ref="AE81:AE106" si="26">AC81*AD81</f>
        <v>0</v>
      </c>
      <c r="AG81" s="143"/>
      <c r="AH81" s="143">
        <f t="shared" si="23"/>
        <v>1</v>
      </c>
      <c r="AI81" s="143">
        <f t="shared" ref="AI81:AI106" si="27">AG81*AH81</f>
        <v>0</v>
      </c>
    </row>
    <row r="82" spans="1:35" hidden="1" collapsed="1" x14ac:dyDescent="0.3">
      <c r="A82" s="34">
        <v>76</v>
      </c>
      <c r="B82" s="33">
        <v>4</v>
      </c>
      <c r="C82" s="34"/>
      <c r="D82" s="34" t="s">
        <v>1038</v>
      </c>
      <c r="E82" s="34"/>
      <c r="F82" s="34">
        <v>1</v>
      </c>
      <c r="G82" s="34" t="s">
        <v>1024</v>
      </c>
      <c r="H82" s="34" t="s">
        <v>1025</v>
      </c>
      <c r="I82" s="34" t="s">
        <v>1161</v>
      </c>
      <c r="J82" s="73" t="str">
        <f t="shared" si="18"/>
        <v>KT_PNT_V2S_SPPG9003Z</v>
      </c>
      <c r="K82" s="34" t="s">
        <v>1162</v>
      </c>
      <c r="L82" s="72">
        <v>1</v>
      </c>
      <c r="M82" s="30" t="s">
        <v>34</v>
      </c>
      <c r="N82" s="31"/>
      <c r="O82" s="27"/>
      <c r="P82" s="34"/>
      <c r="Q82" s="32"/>
      <c r="R82" s="33"/>
      <c r="S82" s="34"/>
      <c r="U82" s="140" t="str">
        <f t="shared" si="19"/>
        <v>Plastic Paint-Option</v>
      </c>
      <c r="V82" s="140" t="str">
        <f t="shared" si="20"/>
        <v>KIT_PNT_V2S_SPPG9003Z</v>
      </c>
      <c r="W82" s="140">
        <v>0</v>
      </c>
      <c r="X82" s="140">
        <v>0</v>
      </c>
      <c r="Z82" s="143"/>
      <c r="AA82" s="143" t="str">
        <f t="shared" si="24"/>
        <v>THB</v>
      </c>
      <c r="AB82" s="143">
        <f t="shared" si="21"/>
        <v>32.1892</v>
      </c>
      <c r="AC82" s="143">
        <f t="shared" si="25"/>
        <v>0</v>
      </c>
      <c r="AD82" s="143">
        <f t="shared" si="22"/>
        <v>1</v>
      </c>
      <c r="AE82" s="143">
        <f t="shared" si="26"/>
        <v>0</v>
      </c>
      <c r="AG82" s="143"/>
      <c r="AH82" s="143">
        <f t="shared" si="23"/>
        <v>1</v>
      </c>
      <c r="AI82" s="143">
        <f t="shared" si="27"/>
        <v>0</v>
      </c>
    </row>
    <row r="83" spans="1:35" hidden="1" outlineLevel="1" x14ac:dyDescent="0.3">
      <c r="A83" s="7">
        <v>77</v>
      </c>
      <c r="B83" s="18">
        <v>4.01</v>
      </c>
      <c r="C83" s="7"/>
      <c r="D83" s="7" t="s">
        <v>1038</v>
      </c>
      <c r="E83" s="7"/>
      <c r="F83" s="7">
        <v>2</v>
      </c>
      <c r="G83" s="7" t="s">
        <v>91</v>
      </c>
      <c r="H83" s="7" t="s">
        <v>1041</v>
      </c>
      <c r="I83" s="7" t="s">
        <v>1163</v>
      </c>
      <c r="J83" s="23" t="str">
        <f t="shared" si="18"/>
        <v>GTF0102089003PSPPG9003Z</v>
      </c>
      <c r="K83" s="7" t="s">
        <v>1164</v>
      </c>
      <c r="L83" s="67">
        <v>1</v>
      </c>
      <c r="M83" s="7" t="s">
        <v>34</v>
      </c>
      <c r="N83" s="60" t="s">
        <v>94</v>
      </c>
      <c r="O83" s="61" t="s">
        <v>95</v>
      </c>
      <c r="P83" s="57" t="s">
        <v>37</v>
      </c>
      <c r="Q83" s="1"/>
      <c r="R83" s="18"/>
      <c r="S83" s="7"/>
      <c r="U83" s="140" t="str">
        <f t="shared" si="19"/>
        <v>Plastic Paint-Option</v>
      </c>
      <c r="V83" s="140" t="str">
        <f t="shared" si="20"/>
        <v>F0102089003PSPPG9003Z</v>
      </c>
      <c r="W83" s="140" t="s">
        <v>1471</v>
      </c>
      <c r="X83" s="140" t="s">
        <v>1468</v>
      </c>
      <c r="Z83" s="143"/>
      <c r="AA83" s="143" t="str">
        <f t="shared" si="24"/>
        <v>THB</v>
      </c>
      <c r="AB83" s="143">
        <f t="shared" si="21"/>
        <v>32.1892</v>
      </c>
      <c r="AC83" s="143">
        <f t="shared" si="25"/>
        <v>0</v>
      </c>
      <c r="AD83" s="143">
        <f>Table13[[#This Row],[Usage Qty]]</f>
        <v>1</v>
      </c>
      <c r="AE83" s="143">
        <f t="shared" si="26"/>
        <v>0</v>
      </c>
      <c r="AG83" s="143"/>
      <c r="AH83" s="143">
        <f t="shared" ref="AH83:AH106" si="28">L83</f>
        <v>1</v>
      </c>
      <c r="AI83" s="143">
        <f t="shared" si="27"/>
        <v>0</v>
      </c>
    </row>
    <row r="84" spans="1:35" hidden="1" outlineLevel="1" x14ac:dyDescent="0.3">
      <c r="A84" s="7">
        <v>78</v>
      </c>
      <c r="B84" s="64">
        <v>4.0199999999999996</v>
      </c>
      <c r="C84" s="7"/>
      <c r="D84" s="7" t="s">
        <v>1038</v>
      </c>
      <c r="E84" s="7"/>
      <c r="F84" s="7">
        <v>3</v>
      </c>
      <c r="G84" s="7" t="s">
        <v>30</v>
      </c>
      <c r="H84" s="7" t="s">
        <v>1041</v>
      </c>
      <c r="I84" s="7" t="s">
        <v>1165</v>
      </c>
      <c r="J84" s="23" t="str">
        <f t="shared" si="18"/>
        <v>GTP-F0102089003SPPG9003Z</v>
      </c>
      <c r="K84" s="7" t="s">
        <v>1166</v>
      </c>
      <c r="L84" s="67">
        <v>1</v>
      </c>
      <c r="M84" s="7" t="s">
        <v>34</v>
      </c>
      <c r="N84" s="60" t="s">
        <v>94</v>
      </c>
      <c r="O84" s="61" t="s">
        <v>95</v>
      </c>
      <c r="P84" s="57" t="s">
        <v>37</v>
      </c>
      <c r="Q84" s="63"/>
      <c r="R84" s="64" t="s">
        <v>1046</v>
      </c>
      <c r="S84" s="7"/>
      <c r="U84" s="140" t="str">
        <f t="shared" si="19"/>
        <v>Plastic Paint-Option</v>
      </c>
      <c r="V84" s="140" t="str">
        <f t="shared" si="20"/>
        <v>P-F0102089003SPPG9003Z</v>
      </c>
      <c r="W84" s="140" t="s">
        <v>1471</v>
      </c>
      <c r="X84" s="140" t="s">
        <v>1468</v>
      </c>
      <c r="Z84" s="143"/>
      <c r="AA84" s="143" t="str">
        <f t="shared" si="24"/>
        <v>THB</v>
      </c>
      <c r="AB84" s="143">
        <f t="shared" si="21"/>
        <v>32.1892</v>
      </c>
      <c r="AC84" s="143">
        <f t="shared" si="25"/>
        <v>0</v>
      </c>
      <c r="AD84" s="143">
        <f>Table13[[#This Row],[Usage Qty]]</f>
        <v>1</v>
      </c>
      <c r="AE84" s="143">
        <f t="shared" si="26"/>
        <v>0</v>
      </c>
      <c r="AG84" s="143"/>
      <c r="AH84" s="143">
        <f t="shared" si="28"/>
        <v>1</v>
      </c>
      <c r="AI84" s="143">
        <f t="shared" si="27"/>
        <v>0</v>
      </c>
    </row>
    <row r="85" spans="1:35" hidden="1" outlineLevel="1" x14ac:dyDescent="0.3">
      <c r="A85" s="7">
        <v>79</v>
      </c>
      <c r="B85" s="18">
        <v>4.03</v>
      </c>
      <c r="C85" s="7"/>
      <c r="D85" s="7" t="s">
        <v>168</v>
      </c>
      <c r="E85" s="7"/>
      <c r="F85" s="7">
        <v>3</v>
      </c>
      <c r="G85" s="7" t="s">
        <v>30</v>
      </c>
      <c r="H85" s="7" t="s">
        <v>1041</v>
      </c>
      <c r="I85" s="7" t="s">
        <v>1047</v>
      </c>
      <c r="J85" s="23" t="str">
        <f t="shared" si="18"/>
        <v>GTF0102089003</v>
      </c>
      <c r="K85" s="7" t="s">
        <v>1048</v>
      </c>
      <c r="L85" s="67">
        <v>1</v>
      </c>
      <c r="M85" s="7" t="s">
        <v>34</v>
      </c>
      <c r="N85" s="60" t="s">
        <v>229</v>
      </c>
      <c r="O85" s="61" t="s">
        <v>230</v>
      </c>
      <c r="P85" s="57" t="s">
        <v>37</v>
      </c>
      <c r="Q85" s="1"/>
      <c r="R85" s="18"/>
      <c r="S85" s="7"/>
      <c r="U85" s="140" t="str">
        <f t="shared" si="19"/>
        <v>Plastic</v>
      </c>
      <c r="V85" s="140" t="str">
        <f t="shared" si="20"/>
        <v>F0102089003</v>
      </c>
      <c r="W85" s="140" t="s">
        <v>1471</v>
      </c>
      <c r="X85" s="140" t="s">
        <v>1468</v>
      </c>
      <c r="Z85" s="143"/>
      <c r="AA85" s="143" t="str">
        <f t="shared" si="24"/>
        <v>THB</v>
      </c>
      <c r="AB85" s="143">
        <f t="shared" si="21"/>
        <v>32.1892</v>
      </c>
      <c r="AC85" s="143">
        <f t="shared" si="25"/>
        <v>0</v>
      </c>
      <c r="AD85" s="143">
        <f>Table13[[#This Row],[Usage Qty]]</f>
        <v>1</v>
      </c>
      <c r="AE85" s="143">
        <f t="shared" si="26"/>
        <v>0</v>
      </c>
      <c r="AG85" s="143"/>
      <c r="AH85" s="143">
        <f t="shared" si="28"/>
        <v>1</v>
      </c>
      <c r="AI85" s="143">
        <f t="shared" si="27"/>
        <v>0</v>
      </c>
    </row>
    <row r="86" spans="1:35" hidden="1" outlineLevel="1" x14ac:dyDescent="0.3">
      <c r="A86" s="7">
        <v>80</v>
      </c>
      <c r="B86" s="64">
        <v>4.04</v>
      </c>
      <c r="C86" s="7"/>
      <c r="D86" s="7" t="s">
        <v>1038</v>
      </c>
      <c r="E86" s="7"/>
      <c r="F86" s="7">
        <v>2</v>
      </c>
      <c r="G86" s="7" t="s">
        <v>91</v>
      </c>
      <c r="H86" s="7" t="s">
        <v>1041</v>
      </c>
      <c r="I86" s="7" t="s">
        <v>1167</v>
      </c>
      <c r="J86" s="23" t="str">
        <f t="shared" si="18"/>
        <v>GTF0102089006PSPPG9003Z</v>
      </c>
      <c r="K86" s="7" t="s">
        <v>1168</v>
      </c>
      <c r="L86" s="67">
        <v>1</v>
      </c>
      <c r="M86" s="7" t="s">
        <v>34</v>
      </c>
      <c r="N86" s="60" t="s">
        <v>94</v>
      </c>
      <c r="O86" s="61" t="s">
        <v>95</v>
      </c>
      <c r="P86" s="57" t="s">
        <v>37</v>
      </c>
      <c r="Q86" s="1"/>
      <c r="R86" s="18"/>
      <c r="S86" s="7"/>
      <c r="U86" s="140" t="str">
        <f t="shared" si="19"/>
        <v>Plastic Paint-Option</v>
      </c>
      <c r="V86" s="140" t="str">
        <f t="shared" si="20"/>
        <v>F0102089006PSPPG9003Z</v>
      </c>
      <c r="W86" s="140" t="s">
        <v>1471</v>
      </c>
      <c r="X86" s="140" t="s">
        <v>1468</v>
      </c>
      <c r="Z86" s="143"/>
      <c r="AA86" s="143" t="str">
        <f t="shared" si="24"/>
        <v>THB</v>
      </c>
      <c r="AB86" s="143">
        <f t="shared" si="21"/>
        <v>32.1892</v>
      </c>
      <c r="AC86" s="143">
        <f t="shared" si="25"/>
        <v>0</v>
      </c>
      <c r="AD86" s="143">
        <f>Table13[[#This Row],[Usage Qty]]</f>
        <v>1</v>
      </c>
      <c r="AE86" s="143">
        <f t="shared" si="26"/>
        <v>0</v>
      </c>
      <c r="AG86" s="143"/>
      <c r="AH86" s="143">
        <f t="shared" si="28"/>
        <v>1</v>
      </c>
      <c r="AI86" s="143">
        <f t="shared" si="27"/>
        <v>0</v>
      </c>
    </row>
    <row r="87" spans="1:35" hidden="1" outlineLevel="1" x14ac:dyDescent="0.3">
      <c r="A87" s="7">
        <v>81</v>
      </c>
      <c r="B87" s="18">
        <v>4.05</v>
      </c>
      <c r="C87" s="7"/>
      <c r="D87" s="7" t="s">
        <v>1038</v>
      </c>
      <c r="E87" s="7"/>
      <c r="F87" s="7">
        <v>3</v>
      </c>
      <c r="G87" s="7" t="s">
        <v>30</v>
      </c>
      <c r="H87" s="7" t="s">
        <v>1041</v>
      </c>
      <c r="I87" s="7" t="s">
        <v>1169</v>
      </c>
      <c r="J87" s="23" t="str">
        <f t="shared" si="18"/>
        <v>GTP-F0102089006SPPG9003Z</v>
      </c>
      <c r="K87" s="7" t="s">
        <v>1170</v>
      </c>
      <c r="L87" s="67">
        <v>1</v>
      </c>
      <c r="M87" s="7" t="s">
        <v>34</v>
      </c>
      <c r="N87" s="60" t="s">
        <v>94</v>
      </c>
      <c r="O87" s="61" t="s">
        <v>95</v>
      </c>
      <c r="P87" s="57" t="s">
        <v>37</v>
      </c>
      <c r="Q87" s="63"/>
      <c r="R87" s="64" t="s">
        <v>1046</v>
      </c>
      <c r="S87" s="7"/>
      <c r="U87" s="140" t="str">
        <f t="shared" si="19"/>
        <v>Plastic Paint-Option</v>
      </c>
      <c r="V87" s="140" t="str">
        <f t="shared" si="20"/>
        <v>P-F0102089006SPPG9003Z</v>
      </c>
      <c r="W87" s="140" t="s">
        <v>1471</v>
      </c>
      <c r="X87" s="140" t="s">
        <v>1468</v>
      </c>
      <c r="Z87" s="143"/>
      <c r="AA87" s="143" t="str">
        <f t="shared" si="24"/>
        <v>THB</v>
      </c>
      <c r="AB87" s="143">
        <f t="shared" si="21"/>
        <v>32.1892</v>
      </c>
      <c r="AC87" s="143">
        <f t="shared" si="25"/>
        <v>0</v>
      </c>
      <c r="AD87" s="143">
        <f>Table13[[#This Row],[Usage Qty]]</f>
        <v>1</v>
      </c>
      <c r="AE87" s="143">
        <f t="shared" si="26"/>
        <v>0</v>
      </c>
      <c r="AG87" s="143"/>
      <c r="AH87" s="143">
        <f t="shared" si="28"/>
        <v>1</v>
      </c>
      <c r="AI87" s="143">
        <f t="shared" si="27"/>
        <v>0</v>
      </c>
    </row>
    <row r="88" spans="1:35" hidden="1" outlineLevel="1" x14ac:dyDescent="0.3">
      <c r="A88" s="7">
        <v>82</v>
      </c>
      <c r="B88" s="64">
        <v>4.0599999999999996</v>
      </c>
      <c r="C88" s="7"/>
      <c r="D88" s="7" t="s">
        <v>168</v>
      </c>
      <c r="E88" s="7"/>
      <c r="F88" s="7">
        <v>3</v>
      </c>
      <c r="G88" s="7" t="s">
        <v>30</v>
      </c>
      <c r="H88" s="7" t="s">
        <v>1041</v>
      </c>
      <c r="I88" s="7" t="s">
        <v>1053</v>
      </c>
      <c r="J88" s="23" t="str">
        <f t="shared" si="18"/>
        <v>GTF0102089006</v>
      </c>
      <c r="K88" s="7" t="s">
        <v>1054</v>
      </c>
      <c r="L88" s="67">
        <v>1</v>
      </c>
      <c r="M88" s="7" t="s">
        <v>34</v>
      </c>
      <c r="N88" s="66" t="s">
        <v>1055</v>
      </c>
      <c r="O88" s="22" t="s">
        <v>1056</v>
      </c>
      <c r="P88" s="7" t="s">
        <v>37</v>
      </c>
      <c r="Q88" s="1"/>
      <c r="R88" s="18"/>
      <c r="S88" s="7"/>
      <c r="U88" s="140" t="str">
        <f t="shared" si="19"/>
        <v>Plastic</v>
      </c>
      <c r="V88" s="140" t="str">
        <f t="shared" si="20"/>
        <v>F0102089006</v>
      </c>
      <c r="W88" s="140" t="s">
        <v>1471</v>
      </c>
      <c r="X88" s="140" t="s">
        <v>1468</v>
      </c>
      <c r="Z88" s="143"/>
      <c r="AA88" s="143" t="str">
        <f t="shared" si="24"/>
        <v>THB</v>
      </c>
      <c r="AB88" s="143">
        <f t="shared" si="21"/>
        <v>32.1892</v>
      </c>
      <c r="AC88" s="143">
        <f t="shared" si="25"/>
        <v>0</v>
      </c>
      <c r="AD88" s="143">
        <f>Table13[[#This Row],[Usage Qty]]</f>
        <v>1</v>
      </c>
      <c r="AE88" s="143">
        <f t="shared" si="26"/>
        <v>0</v>
      </c>
      <c r="AG88" s="143"/>
      <c r="AH88" s="143">
        <f t="shared" si="28"/>
        <v>1</v>
      </c>
      <c r="AI88" s="143">
        <f t="shared" si="27"/>
        <v>0</v>
      </c>
    </row>
    <row r="89" spans="1:35" hidden="1" outlineLevel="1" x14ac:dyDescent="0.3">
      <c r="A89" s="7">
        <v>83</v>
      </c>
      <c r="B89" s="18">
        <v>4.07</v>
      </c>
      <c r="C89" s="7"/>
      <c r="D89" s="7" t="s">
        <v>1038</v>
      </c>
      <c r="E89" s="7"/>
      <c r="F89" s="7">
        <v>2</v>
      </c>
      <c r="G89" s="7" t="s">
        <v>91</v>
      </c>
      <c r="H89" s="7" t="s">
        <v>1041</v>
      </c>
      <c r="I89" s="7" t="s">
        <v>1171</v>
      </c>
      <c r="J89" s="23" t="str">
        <f t="shared" si="18"/>
        <v>GTF0102089013PSPPG9003Z</v>
      </c>
      <c r="K89" s="7" t="s">
        <v>1172</v>
      </c>
      <c r="L89" s="67">
        <v>1</v>
      </c>
      <c r="M89" s="7" t="s">
        <v>34</v>
      </c>
      <c r="N89" s="60" t="s">
        <v>94</v>
      </c>
      <c r="O89" s="61" t="s">
        <v>95</v>
      </c>
      <c r="P89" s="57" t="s">
        <v>37</v>
      </c>
      <c r="Q89" s="1"/>
      <c r="R89" s="18"/>
      <c r="S89" s="7"/>
      <c r="U89" s="140" t="str">
        <f t="shared" si="19"/>
        <v>Plastic Paint-Option</v>
      </c>
      <c r="V89" s="140" t="str">
        <f t="shared" si="20"/>
        <v>F0102089013PSPPG9003Z</v>
      </c>
      <c r="W89" s="140" t="s">
        <v>1471</v>
      </c>
      <c r="X89" s="140" t="s">
        <v>1468</v>
      </c>
      <c r="Z89" s="143"/>
      <c r="AA89" s="143" t="str">
        <f t="shared" si="24"/>
        <v>THB</v>
      </c>
      <c r="AB89" s="143">
        <f t="shared" si="21"/>
        <v>32.1892</v>
      </c>
      <c r="AC89" s="143">
        <f t="shared" si="25"/>
        <v>0</v>
      </c>
      <c r="AD89" s="143">
        <f>Table13[[#This Row],[Usage Qty]]</f>
        <v>1</v>
      </c>
      <c r="AE89" s="143">
        <f t="shared" si="26"/>
        <v>0</v>
      </c>
      <c r="AG89" s="143"/>
      <c r="AH89" s="143">
        <f t="shared" si="28"/>
        <v>1</v>
      </c>
      <c r="AI89" s="143">
        <f t="shared" si="27"/>
        <v>0</v>
      </c>
    </row>
    <row r="90" spans="1:35" hidden="1" outlineLevel="1" x14ac:dyDescent="0.3">
      <c r="A90" s="7">
        <v>84</v>
      </c>
      <c r="B90" s="64">
        <v>4.08</v>
      </c>
      <c r="C90" s="7"/>
      <c r="D90" s="7" t="s">
        <v>1038</v>
      </c>
      <c r="E90" s="7"/>
      <c r="F90" s="7">
        <v>3</v>
      </c>
      <c r="G90" s="7" t="s">
        <v>30</v>
      </c>
      <c r="H90" s="7" t="s">
        <v>1041</v>
      </c>
      <c r="I90" s="7" t="s">
        <v>1173</v>
      </c>
      <c r="J90" s="23" t="str">
        <f t="shared" si="18"/>
        <v>GTP-F0102089013SPPG9003Z</v>
      </c>
      <c r="K90" s="7" t="s">
        <v>1174</v>
      </c>
      <c r="L90" s="67">
        <v>1</v>
      </c>
      <c r="M90" s="7" t="s">
        <v>34</v>
      </c>
      <c r="N90" s="60" t="s">
        <v>94</v>
      </c>
      <c r="O90" s="61" t="s">
        <v>95</v>
      </c>
      <c r="P90" s="57" t="s">
        <v>37</v>
      </c>
      <c r="Q90" s="63"/>
      <c r="R90" s="64" t="s">
        <v>1046</v>
      </c>
      <c r="S90" s="7"/>
      <c r="U90" s="140" t="str">
        <f t="shared" si="19"/>
        <v>Plastic Paint-Option</v>
      </c>
      <c r="V90" s="140" t="str">
        <f t="shared" si="20"/>
        <v>P-F0102089013SPPG9003Z</v>
      </c>
      <c r="W90" s="140" t="s">
        <v>1471</v>
      </c>
      <c r="X90" s="140" t="s">
        <v>1468</v>
      </c>
      <c r="Z90" s="143"/>
      <c r="AA90" s="143" t="str">
        <f t="shared" si="24"/>
        <v>THB</v>
      </c>
      <c r="AB90" s="143">
        <f t="shared" si="21"/>
        <v>32.1892</v>
      </c>
      <c r="AC90" s="143">
        <f t="shared" si="25"/>
        <v>0</v>
      </c>
      <c r="AD90" s="143">
        <f>Table13[[#This Row],[Usage Qty]]</f>
        <v>1</v>
      </c>
      <c r="AE90" s="143">
        <f t="shared" si="26"/>
        <v>0</v>
      </c>
      <c r="AG90" s="143"/>
      <c r="AH90" s="143">
        <f t="shared" si="28"/>
        <v>1</v>
      </c>
      <c r="AI90" s="143">
        <f t="shared" si="27"/>
        <v>0</v>
      </c>
    </row>
    <row r="91" spans="1:35" hidden="1" outlineLevel="1" x14ac:dyDescent="0.3">
      <c r="A91" s="7">
        <v>85</v>
      </c>
      <c r="B91" s="18">
        <v>4.09</v>
      </c>
      <c r="C91" s="7"/>
      <c r="D91" s="7" t="s">
        <v>168</v>
      </c>
      <c r="E91" s="7"/>
      <c r="F91" s="7">
        <v>3</v>
      </c>
      <c r="G91" s="7" t="s">
        <v>30</v>
      </c>
      <c r="H91" s="7" t="s">
        <v>1041</v>
      </c>
      <c r="I91" s="7" t="s">
        <v>1061</v>
      </c>
      <c r="J91" s="23" t="str">
        <f t="shared" si="18"/>
        <v>GTF0102089013</v>
      </c>
      <c r="K91" s="7" t="s">
        <v>1062</v>
      </c>
      <c r="L91" s="67">
        <v>1</v>
      </c>
      <c r="M91" s="7" t="s">
        <v>34</v>
      </c>
      <c r="N91" s="66" t="s">
        <v>171</v>
      </c>
      <c r="O91" s="22" t="s">
        <v>172</v>
      </c>
      <c r="P91" s="7" t="s">
        <v>37</v>
      </c>
      <c r="Q91" s="1"/>
      <c r="R91" s="18"/>
      <c r="S91" s="7"/>
      <c r="U91" s="140" t="str">
        <f t="shared" si="19"/>
        <v>Plastic</v>
      </c>
      <c r="V91" s="140" t="str">
        <f t="shared" si="20"/>
        <v>F0102089013</v>
      </c>
      <c r="W91" s="140" t="s">
        <v>1471</v>
      </c>
      <c r="X91" s="140" t="s">
        <v>1468</v>
      </c>
      <c r="Z91" s="143"/>
      <c r="AA91" s="143" t="str">
        <f t="shared" si="24"/>
        <v>THB</v>
      </c>
      <c r="AB91" s="143">
        <f t="shared" si="21"/>
        <v>32.1892</v>
      </c>
      <c r="AC91" s="143">
        <f t="shared" si="25"/>
        <v>0</v>
      </c>
      <c r="AD91" s="143">
        <f>Table13[[#This Row],[Usage Qty]]</f>
        <v>1</v>
      </c>
      <c r="AE91" s="143">
        <f t="shared" si="26"/>
        <v>0</v>
      </c>
      <c r="AG91" s="143"/>
      <c r="AH91" s="143">
        <f t="shared" si="28"/>
        <v>1</v>
      </c>
      <c r="AI91" s="143">
        <f t="shared" si="27"/>
        <v>0</v>
      </c>
    </row>
    <row r="92" spans="1:35" hidden="1" outlineLevel="1" x14ac:dyDescent="0.3">
      <c r="A92" s="7">
        <v>86</v>
      </c>
      <c r="B92" s="64">
        <v>4.0999999999999996</v>
      </c>
      <c r="C92" s="7"/>
      <c r="D92" s="7" t="s">
        <v>1038</v>
      </c>
      <c r="E92" s="7"/>
      <c r="F92" s="7">
        <v>2</v>
      </c>
      <c r="G92" s="7" t="s">
        <v>91</v>
      </c>
      <c r="H92" s="7" t="s">
        <v>1041</v>
      </c>
      <c r="I92" s="7" t="s">
        <v>1175</v>
      </c>
      <c r="J92" s="23" t="str">
        <f t="shared" si="18"/>
        <v>GTF0102089037PSPPG9003Z</v>
      </c>
      <c r="K92" s="7" t="s">
        <v>1176</v>
      </c>
      <c r="L92" s="67">
        <v>1</v>
      </c>
      <c r="M92" s="7" t="s">
        <v>34</v>
      </c>
      <c r="N92" s="60" t="s">
        <v>94</v>
      </c>
      <c r="O92" s="61" t="s">
        <v>95</v>
      </c>
      <c r="P92" s="57" t="s">
        <v>37</v>
      </c>
      <c r="Q92" s="1"/>
      <c r="R92" s="18"/>
      <c r="S92" s="7"/>
      <c r="U92" s="140" t="str">
        <f t="shared" si="19"/>
        <v>Plastic Paint-Option</v>
      </c>
      <c r="V92" s="140" t="str">
        <f t="shared" si="20"/>
        <v>F0102089037PSPPG9003Z</v>
      </c>
      <c r="W92" s="140" t="s">
        <v>1471</v>
      </c>
      <c r="X92" s="140" t="s">
        <v>1468</v>
      </c>
      <c r="Z92" s="143"/>
      <c r="AA92" s="143" t="str">
        <f t="shared" si="24"/>
        <v>THB</v>
      </c>
      <c r="AB92" s="143">
        <f t="shared" si="21"/>
        <v>32.1892</v>
      </c>
      <c r="AC92" s="143">
        <f t="shared" si="25"/>
        <v>0</v>
      </c>
      <c r="AD92" s="143">
        <f>Table13[[#This Row],[Usage Qty]]</f>
        <v>1</v>
      </c>
      <c r="AE92" s="143">
        <f t="shared" si="26"/>
        <v>0</v>
      </c>
      <c r="AG92" s="143"/>
      <c r="AH92" s="143">
        <f t="shared" si="28"/>
        <v>1</v>
      </c>
      <c r="AI92" s="143">
        <f t="shared" si="27"/>
        <v>0</v>
      </c>
    </row>
    <row r="93" spans="1:35" hidden="1" outlineLevel="1" x14ac:dyDescent="0.3">
      <c r="A93" s="7">
        <v>87</v>
      </c>
      <c r="B93" s="18">
        <v>4.1100000000000003</v>
      </c>
      <c r="C93" s="7"/>
      <c r="D93" s="7" t="s">
        <v>1038</v>
      </c>
      <c r="E93" s="7"/>
      <c r="F93" s="7">
        <v>3</v>
      </c>
      <c r="G93" s="7" t="s">
        <v>30</v>
      </c>
      <c r="H93" s="7" t="s">
        <v>1041</v>
      </c>
      <c r="I93" s="7" t="s">
        <v>1177</v>
      </c>
      <c r="J93" s="23" t="str">
        <f t="shared" si="18"/>
        <v>GTP-F0102089037SPPG9003Z</v>
      </c>
      <c r="K93" s="7" t="s">
        <v>1178</v>
      </c>
      <c r="L93" s="67">
        <v>1</v>
      </c>
      <c r="M93" s="7" t="s">
        <v>34</v>
      </c>
      <c r="N93" s="60" t="s">
        <v>94</v>
      </c>
      <c r="O93" s="61" t="s">
        <v>95</v>
      </c>
      <c r="P93" s="57" t="s">
        <v>37</v>
      </c>
      <c r="Q93" s="63"/>
      <c r="R93" s="64" t="s">
        <v>1046</v>
      </c>
      <c r="S93" s="7"/>
      <c r="U93" s="140" t="str">
        <f t="shared" si="19"/>
        <v>Plastic Paint-Option</v>
      </c>
      <c r="V93" s="140" t="str">
        <f t="shared" si="20"/>
        <v>P-F0102089037SPPG9003Z</v>
      </c>
      <c r="W93" s="140" t="s">
        <v>1471</v>
      </c>
      <c r="X93" s="140" t="s">
        <v>1468</v>
      </c>
      <c r="Z93" s="143"/>
      <c r="AA93" s="143" t="str">
        <f t="shared" si="24"/>
        <v>THB</v>
      </c>
      <c r="AB93" s="143">
        <f t="shared" si="21"/>
        <v>32.1892</v>
      </c>
      <c r="AC93" s="143">
        <f t="shared" si="25"/>
        <v>0</v>
      </c>
      <c r="AD93" s="143">
        <f>Table13[[#This Row],[Usage Qty]]</f>
        <v>1</v>
      </c>
      <c r="AE93" s="143">
        <f t="shared" si="26"/>
        <v>0</v>
      </c>
      <c r="AG93" s="143"/>
      <c r="AH93" s="143">
        <f t="shared" si="28"/>
        <v>1</v>
      </c>
      <c r="AI93" s="143">
        <f t="shared" si="27"/>
        <v>0</v>
      </c>
    </row>
    <row r="94" spans="1:35" hidden="1" outlineLevel="1" x14ac:dyDescent="0.3">
      <c r="A94" s="7">
        <v>88</v>
      </c>
      <c r="B94" s="64">
        <v>4.12</v>
      </c>
      <c r="C94" s="7"/>
      <c r="D94" s="7" t="s">
        <v>168</v>
      </c>
      <c r="E94" s="7"/>
      <c r="F94" s="7">
        <v>3</v>
      </c>
      <c r="G94" s="7" t="s">
        <v>30</v>
      </c>
      <c r="H94" s="7" t="s">
        <v>1041</v>
      </c>
      <c r="I94" s="7" t="s">
        <v>1067</v>
      </c>
      <c r="J94" s="23" t="str">
        <f t="shared" si="18"/>
        <v>GTF0102089037</v>
      </c>
      <c r="K94" s="7" t="s">
        <v>1068</v>
      </c>
      <c r="L94" s="67">
        <v>1</v>
      </c>
      <c r="M94" s="7" t="s">
        <v>34</v>
      </c>
      <c r="N94" s="66" t="s">
        <v>189</v>
      </c>
      <c r="O94" s="22" t="s">
        <v>190</v>
      </c>
      <c r="P94" s="7" t="s">
        <v>37</v>
      </c>
      <c r="Q94" s="1"/>
      <c r="R94" s="18"/>
      <c r="S94" s="7"/>
      <c r="U94" s="140" t="str">
        <f t="shared" si="19"/>
        <v>Plastic</v>
      </c>
      <c r="V94" s="140" t="str">
        <f t="shared" si="20"/>
        <v>F0102089037</v>
      </c>
      <c r="W94" s="140" t="s">
        <v>1471</v>
      </c>
      <c r="X94" s="140" t="s">
        <v>1468</v>
      </c>
      <c r="Z94" s="143"/>
      <c r="AA94" s="143" t="str">
        <f t="shared" si="24"/>
        <v>THB</v>
      </c>
      <c r="AB94" s="143">
        <f t="shared" si="21"/>
        <v>32.1892</v>
      </c>
      <c r="AC94" s="143">
        <f t="shared" si="25"/>
        <v>0</v>
      </c>
      <c r="AD94" s="143">
        <f>Table13[[#This Row],[Usage Qty]]</f>
        <v>1</v>
      </c>
      <c r="AE94" s="143">
        <f t="shared" si="26"/>
        <v>0</v>
      </c>
      <c r="AG94" s="143"/>
      <c r="AH94" s="143">
        <f t="shared" si="28"/>
        <v>1</v>
      </c>
      <c r="AI94" s="143">
        <f t="shared" si="27"/>
        <v>0</v>
      </c>
    </row>
    <row r="95" spans="1:35" hidden="1" outlineLevel="1" x14ac:dyDescent="0.3">
      <c r="A95" s="7">
        <v>89</v>
      </c>
      <c r="B95" s="18">
        <v>4.13</v>
      </c>
      <c r="C95" s="7"/>
      <c r="D95" s="7" t="s">
        <v>1038</v>
      </c>
      <c r="E95" s="7"/>
      <c r="F95" s="7">
        <v>2</v>
      </c>
      <c r="G95" s="7" t="s">
        <v>91</v>
      </c>
      <c r="H95" s="7" t="s">
        <v>1041</v>
      </c>
      <c r="I95" s="7" t="s">
        <v>1179</v>
      </c>
      <c r="J95" s="23" t="str">
        <f t="shared" si="18"/>
        <v>GTF0102089038PSPPG9003Z</v>
      </c>
      <c r="K95" s="7" t="s">
        <v>1180</v>
      </c>
      <c r="L95" s="67">
        <v>1</v>
      </c>
      <c r="M95" s="7" t="s">
        <v>34</v>
      </c>
      <c r="N95" s="60" t="s">
        <v>94</v>
      </c>
      <c r="O95" s="61" t="s">
        <v>95</v>
      </c>
      <c r="P95" s="57" t="s">
        <v>37</v>
      </c>
      <c r="Q95" s="1"/>
      <c r="R95" s="18"/>
      <c r="S95" s="7"/>
      <c r="U95" s="140" t="str">
        <f t="shared" si="19"/>
        <v>Plastic Paint-Option</v>
      </c>
      <c r="V95" s="140" t="str">
        <f t="shared" si="20"/>
        <v>F0102089038PSPPG9003Z</v>
      </c>
      <c r="W95" s="140" t="s">
        <v>1471</v>
      </c>
      <c r="X95" s="140" t="s">
        <v>1468</v>
      </c>
      <c r="Z95" s="143"/>
      <c r="AA95" s="143" t="str">
        <f t="shared" si="24"/>
        <v>THB</v>
      </c>
      <c r="AB95" s="143">
        <f t="shared" si="21"/>
        <v>32.1892</v>
      </c>
      <c r="AC95" s="143">
        <f t="shared" si="25"/>
        <v>0</v>
      </c>
      <c r="AD95" s="143">
        <f>Table13[[#This Row],[Usage Qty]]</f>
        <v>1</v>
      </c>
      <c r="AE95" s="143">
        <f t="shared" si="26"/>
        <v>0</v>
      </c>
      <c r="AG95" s="143"/>
      <c r="AH95" s="143">
        <f t="shared" si="28"/>
        <v>1</v>
      </c>
      <c r="AI95" s="143">
        <f t="shared" si="27"/>
        <v>0</v>
      </c>
    </row>
    <row r="96" spans="1:35" hidden="1" outlineLevel="1" x14ac:dyDescent="0.3">
      <c r="A96" s="7">
        <v>90</v>
      </c>
      <c r="B96" s="64">
        <v>4.1399999999999997</v>
      </c>
      <c r="C96" s="7"/>
      <c r="D96" s="7" t="s">
        <v>1038</v>
      </c>
      <c r="E96" s="7"/>
      <c r="F96" s="7">
        <v>3</v>
      </c>
      <c r="G96" s="7" t="s">
        <v>30</v>
      </c>
      <c r="H96" s="7" t="s">
        <v>1041</v>
      </c>
      <c r="I96" s="7" t="s">
        <v>1181</v>
      </c>
      <c r="J96" s="23" t="str">
        <f t="shared" si="18"/>
        <v>GTP-F0102089038SPPG9003Z</v>
      </c>
      <c r="K96" s="7" t="s">
        <v>1182</v>
      </c>
      <c r="L96" s="67">
        <v>1</v>
      </c>
      <c r="M96" s="7" t="s">
        <v>34</v>
      </c>
      <c r="N96" s="60" t="s">
        <v>94</v>
      </c>
      <c r="O96" s="61" t="s">
        <v>95</v>
      </c>
      <c r="P96" s="57" t="s">
        <v>37</v>
      </c>
      <c r="Q96" s="63"/>
      <c r="R96" s="64" t="s">
        <v>1046</v>
      </c>
      <c r="S96" s="7"/>
      <c r="U96" s="140" t="str">
        <f t="shared" si="19"/>
        <v>Plastic Paint-Option</v>
      </c>
      <c r="V96" s="140" t="str">
        <f t="shared" si="20"/>
        <v>P-F0102089038SPPG9003Z</v>
      </c>
      <c r="W96" s="140" t="s">
        <v>1471</v>
      </c>
      <c r="X96" s="140" t="s">
        <v>1468</v>
      </c>
      <c r="Z96" s="143"/>
      <c r="AA96" s="143" t="str">
        <f t="shared" si="24"/>
        <v>THB</v>
      </c>
      <c r="AB96" s="143">
        <f t="shared" si="21"/>
        <v>32.1892</v>
      </c>
      <c r="AC96" s="143">
        <f t="shared" si="25"/>
        <v>0</v>
      </c>
      <c r="AD96" s="143">
        <f>Table13[[#This Row],[Usage Qty]]</f>
        <v>1</v>
      </c>
      <c r="AE96" s="143">
        <f t="shared" si="26"/>
        <v>0</v>
      </c>
      <c r="AG96" s="143"/>
      <c r="AH96" s="143">
        <f t="shared" si="28"/>
        <v>1</v>
      </c>
      <c r="AI96" s="143">
        <f t="shared" si="27"/>
        <v>0</v>
      </c>
    </row>
    <row r="97" spans="1:35" hidden="1" outlineLevel="1" x14ac:dyDescent="0.3">
      <c r="A97" s="7">
        <v>91</v>
      </c>
      <c r="B97" s="18">
        <v>4.1500000000000004</v>
      </c>
      <c r="C97" s="7"/>
      <c r="D97" s="7" t="s">
        <v>168</v>
      </c>
      <c r="E97" s="7"/>
      <c r="F97" s="7">
        <v>3</v>
      </c>
      <c r="G97" s="7" t="s">
        <v>30</v>
      </c>
      <c r="H97" s="7" t="s">
        <v>1041</v>
      </c>
      <c r="I97" s="7" t="s">
        <v>1073</v>
      </c>
      <c r="J97" s="23" t="str">
        <f t="shared" si="18"/>
        <v>GTF0102089038</v>
      </c>
      <c r="K97" s="7" t="s">
        <v>1074</v>
      </c>
      <c r="L97" s="67">
        <v>1</v>
      </c>
      <c r="M97" s="7" t="s">
        <v>34</v>
      </c>
      <c r="N97" s="66" t="s">
        <v>189</v>
      </c>
      <c r="O97" s="22" t="s">
        <v>190</v>
      </c>
      <c r="P97" s="7" t="s">
        <v>37</v>
      </c>
      <c r="Q97" s="1"/>
      <c r="R97" s="18"/>
      <c r="S97" s="7"/>
      <c r="U97" s="140" t="str">
        <f t="shared" si="19"/>
        <v>Plastic</v>
      </c>
      <c r="V97" s="140" t="str">
        <f t="shared" si="20"/>
        <v>F0102089038</v>
      </c>
      <c r="W97" s="140" t="s">
        <v>1471</v>
      </c>
      <c r="X97" s="140" t="s">
        <v>1468</v>
      </c>
      <c r="Z97" s="143"/>
      <c r="AA97" s="143" t="str">
        <f t="shared" si="24"/>
        <v>THB</v>
      </c>
      <c r="AB97" s="143">
        <f t="shared" si="21"/>
        <v>32.1892</v>
      </c>
      <c r="AC97" s="143">
        <f t="shared" si="25"/>
        <v>0</v>
      </c>
      <c r="AD97" s="143">
        <f>Table13[[#This Row],[Usage Qty]]</f>
        <v>1</v>
      </c>
      <c r="AE97" s="143">
        <f t="shared" si="26"/>
        <v>0</v>
      </c>
      <c r="AG97" s="143"/>
      <c r="AH97" s="143">
        <f t="shared" si="28"/>
        <v>1</v>
      </c>
      <c r="AI97" s="143">
        <f t="shared" si="27"/>
        <v>0</v>
      </c>
    </row>
    <row r="98" spans="1:35" hidden="1" outlineLevel="1" x14ac:dyDescent="0.3">
      <c r="A98" s="7">
        <v>92</v>
      </c>
      <c r="B98" s="64">
        <v>4.16</v>
      </c>
      <c r="C98" s="7"/>
      <c r="D98" s="7" t="s">
        <v>1038</v>
      </c>
      <c r="E98" s="7"/>
      <c r="F98" s="7">
        <v>2</v>
      </c>
      <c r="G98" s="7" t="s">
        <v>91</v>
      </c>
      <c r="H98" s="7" t="s">
        <v>1041</v>
      </c>
      <c r="I98" s="7" t="s">
        <v>1183</v>
      </c>
      <c r="J98" s="23" t="str">
        <f t="shared" si="18"/>
        <v>GTF0102089047PSPPG9003Z</v>
      </c>
      <c r="K98" s="7" t="s">
        <v>1184</v>
      </c>
      <c r="L98" s="67">
        <v>1</v>
      </c>
      <c r="M98" s="7" t="s">
        <v>34</v>
      </c>
      <c r="N98" s="60" t="s">
        <v>94</v>
      </c>
      <c r="O98" s="61" t="s">
        <v>95</v>
      </c>
      <c r="P98" s="57" t="s">
        <v>37</v>
      </c>
      <c r="Q98" s="1"/>
      <c r="R98" s="18"/>
      <c r="S98" s="7"/>
      <c r="U98" s="140" t="str">
        <f t="shared" si="19"/>
        <v>Plastic Paint-Option</v>
      </c>
      <c r="V98" s="140" t="str">
        <f t="shared" si="20"/>
        <v>F0102089047PSPPG9003Z</v>
      </c>
      <c r="W98" s="140" t="s">
        <v>1471</v>
      </c>
      <c r="X98" s="140" t="s">
        <v>1468</v>
      </c>
      <c r="Z98" s="143"/>
      <c r="AA98" s="143" t="str">
        <f t="shared" si="24"/>
        <v>THB</v>
      </c>
      <c r="AB98" s="143">
        <f t="shared" si="21"/>
        <v>32.1892</v>
      </c>
      <c r="AC98" s="143">
        <f t="shared" si="25"/>
        <v>0</v>
      </c>
      <c r="AD98" s="143">
        <f>Table13[[#This Row],[Usage Qty]]</f>
        <v>1</v>
      </c>
      <c r="AE98" s="143">
        <f t="shared" si="26"/>
        <v>0</v>
      </c>
      <c r="AG98" s="143"/>
      <c r="AH98" s="143">
        <f t="shared" si="28"/>
        <v>1</v>
      </c>
      <c r="AI98" s="143">
        <f t="shared" si="27"/>
        <v>0</v>
      </c>
    </row>
    <row r="99" spans="1:35" hidden="1" outlineLevel="1" x14ac:dyDescent="0.3">
      <c r="A99" s="7">
        <v>93</v>
      </c>
      <c r="B99" s="18">
        <v>4.17</v>
      </c>
      <c r="C99" s="7"/>
      <c r="D99" s="7" t="s">
        <v>1038</v>
      </c>
      <c r="E99" s="7"/>
      <c r="F99" s="7">
        <v>3</v>
      </c>
      <c r="G99" s="7" t="s">
        <v>30</v>
      </c>
      <c r="H99" s="7" t="s">
        <v>1041</v>
      </c>
      <c r="I99" s="7" t="s">
        <v>1185</v>
      </c>
      <c r="J99" s="23" t="str">
        <f t="shared" si="18"/>
        <v>GTP-F0102089047SPPG9003Z</v>
      </c>
      <c r="K99" s="7" t="s">
        <v>1186</v>
      </c>
      <c r="L99" s="67">
        <v>1</v>
      </c>
      <c r="M99" s="7" t="s">
        <v>34</v>
      </c>
      <c r="N99" s="60" t="s">
        <v>94</v>
      </c>
      <c r="O99" s="61" t="s">
        <v>95</v>
      </c>
      <c r="P99" s="57" t="s">
        <v>37</v>
      </c>
      <c r="Q99" s="63"/>
      <c r="R99" s="64" t="s">
        <v>1046</v>
      </c>
      <c r="S99" s="7"/>
      <c r="U99" s="140" t="str">
        <f t="shared" si="19"/>
        <v>Plastic Paint-Option</v>
      </c>
      <c r="V99" s="140" t="str">
        <f t="shared" si="20"/>
        <v>P-F0102089047SPPG9003Z</v>
      </c>
      <c r="W99" s="140" t="s">
        <v>1471</v>
      </c>
      <c r="X99" s="140" t="s">
        <v>1468</v>
      </c>
      <c r="Z99" s="143"/>
      <c r="AA99" s="143" t="str">
        <f t="shared" si="24"/>
        <v>THB</v>
      </c>
      <c r="AB99" s="143">
        <f t="shared" si="21"/>
        <v>32.1892</v>
      </c>
      <c r="AC99" s="143">
        <f t="shared" si="25"/>
        <v>0</v>
      </c>
      <c r="AD99" s="143">
        <f>Table13[[#This Row],[Usage Qty]]</f>
        <v>1</v>
      </c>
      <c r="AE99" s="143">
        <f t="shared" si="26"/>
        <v>0</v>
      </c>
      <c r="AG99" s="143"/>
      <c r="AH99" s="143">
        <f t="shared" si="28"/>
        <v>1</v>
      </c>
      <c r="AI99" s="143">
        <f t="shared" si="27"/>
        <v>0</v>
      </c>
    </row>
    <row r="100" spans="1:35" hidden="1" outlineLevel="1" x14ac:dyDescent="0.3">
      <c r="A100" s="7">
        <v>94</v>
      </c>
      <c r="B100" s="64">
        <v>4.18</v>
      </c>
      <c r="C100" s="7"/>
      <c r="D100" s="7" t="s">
        <v>168</v>
      </c>
      <c r="E100" s="7"/>
      <c r="F100" s="7">
        <v>3</v>
      </c>
      <c r="G100" s="7" t="s">
        <v>30</v>
      </c>
      <c r="H100" s="7" t="s">
        <v>1041</v>
      </c>
      <c r="I100" s="7" t="s">
        <v>1079</v>
      </c>
      <c r="J100" s="23" t="str">
        <f t="shared" si="18"/>
        <v>GUF0102089047</v>
      </c>
      <c r="K100" s="7" t="s">
        <v>1080</v>
      </c>
      <c r="L100" s="67">
        <v>1</v>
      </c>
      <c r="M100" s="7" t="s">
        <v>34</v>
      </c>
      <c r="N100" s="66" t="s">
        <v>52</v>
      </c>
      <c r="O100" s="22" t="s">
        <v>53</v>
      </c>
      <c r="P100" s="7" t="s">
        <v>54</v>
      </c>
      <c r="Q100" s="1"/>
      <c r="R100" s="18"/>
      <c r="S100" s="7"/>
      <c r="U100" s="140" t="str">
        <f t="shared" si="19"/>
        <v>Plastic</v>
      </c>
      <c r="V100" s="140" t="str">
        <f t="shared" si="20"/>
        <v>F0102089047</v>
      </c>
      <c r="W100" s="140" t="s">
        <v>1472</v>
      </c>
      <c r="X100" s="140" t="s">
        <v>1469</v>
      </c>
      <c r="Z100" s="143"/>
      <c r="AA100" s="143" t="str">
        <f t="shared" si="24"/>
        <v>USD</v>
      </c>
      <c r="AB100" s="143">
        <f t="shared" si="21"/>
        <v>1</v>
      </c>
      <c r="AC100" s="143">
        <f t="shared" si="25"/>
        <v>0</v>
      </c>
      <c r="AD100" s="143">
        <f>Table13[[#This Row],[Usage Qty]]</f>
        <v>4</v>
      </c>
      <c r="AE100" s="143">
        <f t="shared" si="26"/>
        <v>0</v>
      </c>
      <c r="AG100" s="143"/>
      <c r="AH100" s="143">
        <f t="shared" si="28"/>
        <v>1</v>
      </c>
      <c r="AI100" s="143">
        <f t="shared" si="27"/>
        <v>0</v>
      </c>
    </row>
    <row r="101" spans="1:35" hidden="1" outlineLevel="1" x14ac:dyDescent="0.3">
      <c r="A101" s="7">
        <v>95</v>
      </c>
      <c r="B101" s="18">
        <v>4.1900000000000004</v>
      </c>
      <c r="C101" s="7"/>
      <c r="D101" s="7" t="s">
        <v>1038</v>
      </c>
      <c r="E101" s="7"/>
      <c r="F101" s="7">
        <v>2</v>
      </c>
      <c r="G101" s="7" t="s">
        <v>91</v>
      </c>
      <c r="H101" s="7" t="s">
        <v>1041</v>
      </c>
      <c r="I101" s="7" t="s">
        <v>1187</v>
      </c>
      <c r="J101" s="23" t="str">
        <f t="shared" si="18"/>
        <v>GTF0102089050PSPPG9003Z</v>
      </c>
      <c r="K101" s="7" t="s">
        <v>1188</v>
      </c>
      <c r="L101" s="67">
        <v>1</v>
      </c>
      <c r="M101" s="7" t="s">
        <v>34</v>
      </c>
      <c r="N101" s="60" t="s">
        <v>94</v>
      </c>
      <c r="O101" s="61" t="s">
        <v>95</v>
      </c>
      <c r="P101" s="57" t="s">
        <v>37</v>
      </c>
      <c r="Q101" s="1"/>
      <c r="R101" s="18"/>
      <c r="S101" s="7"/>
      <c r="U101" s="140" t="str">
        <f t="shared" si="19"/>
        <v>Plastic Paint-Option</v>
      </c>
      <c r="V101" s="140" t="str">
        <f t="shared" si="20"/>
        <v>F0102089050PSPPG9003Z</v>
      </c>
      <c r="W101" s="140" t="s">
        <v>1471</v>
      </c>
      <c r="X101" s="140" t="s">
        <v>1468</v>
      </c>
      <c r="Z101" s="143"/>
      <c r="AA101" s="143" t="str">
        <f t="shared" si="24"/>
        <v>THB</v>
      </c>
      <c r="AB101" s="143">
        <f t="shared" si="21"/>
        <v>32.1892</v>
      </c>
      <c r="AC101" s="143">
        <f t="shared" si="25"/>
        <v>0</v>
      </c>
      <c r="AD101" s="143">
        <f>Table13[[#This Row],[Usage Qty]]</f>
        <v>1</v>
      </c>
      <c r="AE101" s="143">
        <f t="shared" si="26"/>
        <v>0</v>
      </c>
      <c r="AG101" s="143"/>
      <c r="AH101" s="143">
        <f t="shared" si="28"/>
        <v>1</v>
      </c>
      <c r="AI101" s="143">
        <f t="shared" si="27"/>
        <v>0</v>
      </c>
    </row>
    <row r="102" spans="1:35" hidden="1" outlineLevel="1" x14ac:dyDescent="0.3">
      <c r="A102" s="7">
        <v>96</v>
      </c>
      <c r="B102" s="64">
        <v>4.2</v>
      </c>
      <c r="C102" s="7"/>
      <c r="D102" s="7" t="s">
        <v>1038</v>
      </c>
      <c r="E102" s="7"/>
      <c r="F102" s="7">
        <v>3</v>
      </c>
      <c r="G102" s="7" t="s">
        <v>30</v>
      </c>
      <c r="H102" s="7" t="s">
        <v>1041</v>
      </c>
      <c r="I102" s="7" t="s">
        <v>1189</v>
      </c>
      <c r="J102" s="23" t="str">
        <f t="shared" si="18"/>
        <v>GTP-F0102089050SPPG9003Z</v>
      </c>
      <c r="K102" s="7" t="s">
        <v>1190</v>
      </c>
      <c r="L102" s="67">
        <v>1</v>
      </c>
      <c r="M102" s="7" t="s">
        <v>34</v>
      </c>
      <c r="N102" s="60" t="s">
        <v>94</v>
      </c>
      <c r="O102" s="61" t="s">
        <v>95</v>
      </c>
      <c r="P102" s="57" t="s">
        <v>37</v>
      </c>
      <c r="Q102" s="63"/>
      <c r="R102" s="64" t="s">
        <v>1046</v>
      </c>
      <c r="S102" s="7"/>
      <c r="U102" s="140" t="str">
        <f t="shared" si="19"/>
        <v>Plastic Paint-Option</v>
      </c>
      <c r="V102" s="140" t="str">
        <f t="shared" si="20"/>
        <v>P-F0102089050SPPG9003Z</v>
      </c>
      <c r="W102" s="140" t="s">
        <v>1471</v>
      </c>
      <c r="X102" s="140" t="s">
        <v>1468</v>
      </c>
      <c r="Z102" s="143"/>
      <c r="AA102" s="143" t="str">
        <f t="shared" si="24"/>
        <v>THB</v>
      </c>
      <c r="AB102" s="143">
        <f t="shared" si="21"/>
        <v>32.1892</v>
      </c>
      <c r="AC102" s="143">
        <f t="shared" si="25"/>
        <v>0</v>
      </c>
      <c r="AD102" s="143">
        <f>Table13[[#This Row],[Usage Qty]]</f>
        <v>4</v>
      </c>
      <c r="AE102" s="143">
        <f t="shared" si="26"/>
        <v>0</v>
      </c>
      <c r="AG102" s="143"/>
      <c r="AH102" s="143">
        <f t="shared" si="28"/>
        <v>1</v>
      </c>
      <c r="AI102" s="143">
        <f t="shared" si="27"/>
        <v>0</v>
      </c>
    </row>
    <row r="103" spans="1:35" hidden="1" outlineLevel="1" x14ac:dyDescent="0.3">
      <c r="A103" s="7">
        <v>97</v>
      </c>
      <c r="B103" s="18">
        <v>4.21</v>
      </c>
      <c r="C103" s="7"/>
      <c r="D103" s="7" t="s">
        <v>168</v>
      </c>
      <c r="E103" s="7"/>
      <c r="F103" s="7">
        <v>3</v>
      </c>
      <c r="G103" s="7" t="s">
        <v>30</v>
      </c>
      <c r="H103" s="7" t="s">
        <v>1041</v>
      </c>
      <c r="I103" s="7" t="s">
        <v>1085</v>
      </c>
      <c r="J103" s="23" t="str">
        <f t="shared" ref="J103:J106" si="29">IF(LEFT(I103,2)="CO",I103,IF(LEFT(I103,2)="54","HT"&amp;I103,IF(LEFT(I103,2)="KI","KT_"&amp;MID(I103,5,24),IF(P103="THB","GT"&amp;I103,IF(P103="USD","GU"&amp;I103,IF(P103="CNY","GC"&amp;I103))))))</f>
        <v>GUF0102089050</v>
      </c>
      <c r="K103" s="7" t="s">
        <v>1086</v>
      </c>
      <c r="L103" s="67">
        <v>1</v>
      </c>
      <c r="M103" s="7" t="s">
        <v>34</v>
      </c>
      <c r="N103" s="66" t="s">
        <v>52</v>
      </c>
      <c r="O103" s="22" t="s">
        <v>53</v>
      </c>
      <c r="P103" s="7" t="s">
        <v>54</v>
      </c>
      <c r="Q103" s="1"/>
      <c r="R103" s="18"/>
      <c r="S103" s="7"/>
      <c r="U103" s="140" t="str">
        <f t="shared" si="19"/>
        <v>Plastic</v>
      </c>
      <c r="V103" s="140" t="str">
        <f t="shared" si="20"/>
        <v>F0102089050</v>
      </c>
      <c r="W103" s="140" t="s">
        <v>1472</v>
      </c>
      <c r="X103" s="140" t="s">
        <v>1469</v>
      </c>
      <c r="Z103" s="143"/>
      <c r="AA103" s="143" t="str">
        <f t="shared" si="24"/>
        <v>USD</v>
      </c>
      <c r="AB103" s="143">
        <f t="shared" si="21"/>
        <v>1</v>
      </c>
      <c r="AC103" s="143">
        <f t="shared" si="25"/>
        <v>0</v>
      </c>
      <c r="AD103" s="143">
        <f>Table13[[#This Row],[Usage Qty]]</f>
        <v>4</v>
      </c>
      <c r="AE103" s="143">
        <f t="shared" si="26"/>
        <v>0</v>
      </c>
      <c r="AG103" s="143"/>
      <c r="AH103" s="143">
        <f t="shared" si="28"/>
        <v>1</v>
      </c>
      <c r="AI103" s="143">
        <f t="shared" si="27"/>
        <v>0</v>
      </c>
    </row>
    <row r="104" spans="1:35" hidden="1" outlineLevel="1" x14ac:dyDescent="0.3">
      <c r="A104" s="7">
        <v>98</v>
      </c>
      <c r="B104" s="18">
        <v>4.22</v>
      </c>
      <c r="C104" s="7"/>
      <c r="D104" s="7" t="s">
        <v>1038</v>
      </c>
      <c r="E104" s="7"/>
      <c r="F104" s="7">
        <v>2</v>
      </c>
      <c r="G104" s="7" t="s">
        <v>91</v>
      </c>
      <c r="H104" s="7" t="s">
        <v>1041</v>
      </c>
      <c r="I104" s="7" t="s">
        <v>1191</v>
      </c>
      <c r="J104" s="23" t="str">
        <f t="shared" si="29"/>
        <v>GTF0102081005PSPPG9003Z</v>
      </c>
      <c r="K104" s="7" t="s">
        <v>1192</v>
      </c>
      <c r="L104" s="67">
        <v>1</v>
      </c>
      <c r="M104" s="7" t="s">
        <v>34</v>
      </c>
      <c r="N104" s="60" t="s">
        <v>94</v>
      </c>
      <c r="O104" s="61" t="s">
        <v>95</v>
      </c>
      <c r="P104" s="57" t="s">
        <v>37</v>
      </c>
      <c r="Q104" s="1"/>
      <c r="R104" s="18"/>
      <c r="S104" s="7"/>
      <c r="U104" s="140" t="str">
        <f t="shared" si="19"/>
        <v>Plastic Paint-Option</v>
      </c>
      <c r="V104" s="140" t="str">
        <f t="shared" si="20"/>
        <v>F0102081005PSPPG9003Z</v>
      </c>
      <c r="W104" s="140" t="s">
        <v>1471</v>
      </c>
      <c r="X104" s="140" t="s">
        <v>1468</v>
      </c>
      <c r="Z104" s="143"/>
      <c r="AA104" s="143" t="str">
        <f t="shared" si="24"/>
        <v>THB</v>
      </c>
      <c r="AB104" s="143">
        <f t="shared" si="21"/>
        <v>32.1892</v>
      </c>
      <c r="AC104" s="143">
        <f t="shared" si="25"/>
        <v>0</v>
      </c>
      <c r="AD104" s="143">
        <f>Table13[[#This Row],[Usage Qty]]</f>
        <v>4</v>
      </c>
      <c r="AE104" s="143">
        <f t="shared" si="26"/>
        <v>0</v>
      </c>
      <c r="AG104" s="143"/>
      <c r="AH104" s="143">
        <f t="shared" si="28"/>
        <v>1</v>
      </c>
      <c r="AI104" s="143">
        <f t="shared" si="27"/>
        <v>0</v>
      </c>
    </row>
    <row r="105" spans="1:35" hidden="1" outlineLevel="1" x14ac:dyDescent="0.3">
      <c r="A105" s="7">
        <v>99</v>
      </c>
      <c r="B105" s="64">
        <v>4.2300000000000004</v>
      </c>
      <c r="C105" s="7"/>
      <c r="D105" s="7" t="s">
        <v>1038</v>
      </c>
      <c r="E105" s="7"/>
      <c r="F105" s="7">
        <v>3</v>
      </c>
      <c r="G105" s="7" t="s">
        <v>30</v>
      </c>
      <c r="H105" s="7" t="s">
        <v>1041</v>
      </c>
      <c r="I105" s="7" t="s">
        <v>1193</v>
      </c>
      <c r="J105" s="23" t="str">
        <f t="shared" si="29"/>
        <v>GTP-F0102081005SPPG9003Z</v>
      </c>
      <c r="K105" s="7" t="s">
        <v>1194</v>
      </c>
      <c r="L105" s="67">
        <v>1</v>
      </c>
      <c r="M105" s="7" t="s">
        <v>34</v>
      </c>
      <c r="N105" s="60" t="s">
        <v>94</v>
      </c>
      <c r="O105" s="61" t="s">
        <v>95</v>
      </c>
      <c r="P105" s="57" t="s">
        <v>37</v>
      </c>
      <c r="Q105" s="63"/>
      <c r="R105" s="64" t="s">
        <v>1046</v>
      </c>
      <c r="S105" s="7"/>
      <c r="U105" s="140" t="str">
        <f t="shared" si="19"/>
        <v>Plastic Paint-Option</v>
      </c>
      <c r="V105" s="140" t="str">
        <f t="shared" si="20"/>
        <v>P-F0102081005SPPG9003Z</v>
      </c>
      <c r="W105" s="140" t="s">
        <v>1471</v>
      </c>
      <c r="X105" s="140" t="s">
        <v>1468</v>
      </c>
      <c r="Z105" s="143"/>
      <c r="AA105" s="143" t="str">
        <f t="shared" si="24"/>
        <v>THB</v>
      </c>
      <c r="AB105" s="143">
        <f t="shared" si="21"/>
        <v>32.1892</v>
      </c>
      <c r="AC105" s="143">
        <f t="shared" si="25"/>
        <v>0</v>
      </c>
      <c r="AD105" s="143">
        <f>Table13[[#This Row],[Usage Qty]]</f>
        <v>4</v>
      </c>
      <c r="AE105" s="143">
        <f t="shared" si="26"/>
        <v>0</v>
      </c>
      <c r="AG105" s="143"/>
      <c r="AH105" s="143">
        <f t="shared" si="28"/>
        <v>1</v>
      </c>
      <c r="AI105" s="143">
        <f t="shared" si="27"/>
        <v>0</v>
      </c>
    </row>
    <row r="106" spans="1:35" hidden="1" outlineLevel="1" x14ac:dyDescent="0.3">
      <c r="A106" s="7">
        <v>100</v>
      </c>
      <c r="B106" s="18">
        <v>4.2399999999999904</v>
      </c>
      <c r="C106" s="7"/>
      <c r="D106" s="7" t="s">
        <v>168</v>
      </c>
      <c r="E106" s="7"/>
      <c r="F106" s="7">
        <v>3</v>
      </c>
      <c r="G106" s="7" t="s">
        <v>30</v>
      </c>
      <c r="H106" s="7" t="s">
        <v>1041</v>
      </c>
      <c r="I106" s="7" t="s">
        <v>1091</v>
      </c>
      <c r="J106" s="23" t="str">
        <f t="shared" si="29"/>
        <v>GUF0102081005</v>
      </c>
      <c r="K106" s="7" t="s">
        <v>1092</v>
      </c>
      <c r="L106" s="67">
        <v>1</v>
      </c>
      <c r="M106" s="7" t="s">
        <v>34</v>
      </c>
      <c r="N106" s="66" t="s">
        <v>52</v>
      </c>
      <c r="O106" s="22" t="s">
        <v>53</v>
      </c>
      <c r="P106" s="7" t="s">
        <v>54</v>
      </c>
      <c r="Q106" s="1"/>
      <c r="R106" s="18"/>
      <c r="S106" s="7"/>
      <c r="U106" s="140" t="str">
        <f t="shared" si="19"/>
        <v>Plastic</v>
      </c>
      <c r="V106" s="140" t="str">
        <f t="shared" si="20"/>
        <v>F0102081005</v>
      </c>
      <c r="W106" s="140" t="s">
        <v>1472</v>
      </c>
      <c r="X106" s="140" t="s">
        <v>1469</v>
      </c>
      <c r="Z106" s="143"/>
      <c r="AA106" s="143" t="str">
        <f t="shared" si="24"/>
        <v>USD</v>
      </c>
      <c r="AB106" s="143">
        <f t="shared" si="21"/>
        <v>1</v>
      </c>
      <c r="AC106" s="143">
        <f t="shared" si="25"/>
        <v>0</v>
      </c>
      <c r="AD106" s="143">
        <f>Table13[[#This Row],[Usage Qty]]</f>
        <v>4</v>
      </c>
      <c r="AE106" s="143">
        <f t="shared" si="26"/>
        <v>0</v>
      </c>
      <c r="AG106" s="143"/>
      <c r="AH106" s="143">
        <f t="shared" si="28"/>
        <v>1</v>
      </c>
      <c r="AI106" s="143">
        <f t="shared" si="27"/>
        <v>0</v>
      </c>
    </row>
    <row r="107" spans="1:35" x14ac:dyDescent="0.3">
      <c r="W107" s="144"/>
      <c r="X107" s="144"/>
      <c r="Y107" s="144"/>
    </row>
    <row r="108" spans="1:35" x14ac:dyDescent="0.3">
      <c r="W108" s="144"/>
      <c r="X108" s="144"/>
      <c r="Y108" s="144"/>
    </row>
    <row r="109" spans="1:35" x14ac:dyDescent="0.3">
      <c r="W109" s="144"/>
      <c r="X109" s="144"/>
      <c r="Y109" s="144"/>
    </row>
  </sheetData>
  <autoFilter ref="U6:AF106" xr:uid="{15D460E9-7263-4156-A125-397C444030DF}">
    <filterColumn colId="5">
      <filters>
        <filter val="10.00"/>
        <filter val="18.00"/>
        <filter val="22.62"/>
        <filter val="39.58"/>
        <filter val="473.51"/>
        <filter val="55.36"/>
        <filter val="70.96"/>
        <filter val="932.37"/>
      </filters>
    </filterColumn>
  </autoFilter>
  <conditionalFormatting sqref="A7:I7 K7:M7 Q7:S31 A8:M31 C32:S32 A32:B106 C33:M56 Q33:S56 C57:S57 C58:M81 Q58:S81 C82:S82 C83:M106 Q83:S106">
    <cfRule type="containsErrors" dxfId="8" priority="6">
      <formula>ISERROR(A7)</formula>
    </cfRule>
  </conditionalFormatting>
  <conditionalFormatting sqref="Z8:Z106">
    <cfRule type="cellIs" dxfId="7" priority="2" operator="equal">
      <formula>0</formula>
    </cfRule>
  </conditionalFormatting>
  <conditionalFormatting sqref="Z7:AC106">
    <cfRule type="cellIs" dxfId="6" priority="1" operator="equal">
      <formula>0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D2DC5-C3AC-4A0B-8979-D112BEE72385}">
  <sheetPr>
    <outlinePr summaryBelow="0" summaryRight="0"/>
  </sheetPr>
  <dimension ref="A1:AI736"/>
  <sheetViews>
    <sheetView zoomScale="70" zoomScaleNormal="70" workbookViewId="0">
      <pane xSplit="9" ySplit="6" topLeftCell="O7" activePane="bottomRight" state="frozen"/>
      <selection activeCell="A12" sqref="A12:XFD24"/>
      <selection pane="topRight" activeCell="A12" sqref="A12:XFD24"/>
      <selection pane="bottomLeft" activeCell="A12" sqref="A12:XFD24"/>
      <selection pane="bottomRight" activeCell="A12" sqref="A12:XFD24"/>
    </sheetView>
  </sheetViews>
  <sheetFormatPr defaultColWidth="9.109375" defaultRowHeight="14.4" outlineLevelRow="1" x14ac:dyDescent="0.3"/>
  <cols>
    <col min="1" max="1" width="11.33203125" style="6" customWidth="1"/>
    <col min="2" max="2" width="8.109375" style="6" customWidth="1"/>
    <col min="3" max="3" width="18.6640625" style="6" bestFit="1" customWidth="1"/>
    <col min="4" max="4" width="15.5546875" style="6" customWidth="1"/>
    <col min="5" max="5" width="10.33203125" style="6" customWidth="1"/>
    <col min="6" max="6" width="8.6640625" style="6" customWidth="1"/>
    <col min="7" max="7" width="12.109375" style="6" customWidth="1"/>
    <col min="8" max="8" width="8.44140625" style="6" customWidth="1"/>
    <col min="9" max="9" width="22.109375" style="6" bestFit="1" customWidth="1"/>
    <col min="10" max="10" width="25" style="15" customWidth="1"/>
    <col min="11" max="11" width="32.109375" style="6" bestFit="1" customWidth="1"/>
    <col min="12" max="12" width="22.109375" style="25" bestFit="1" customWidth="1"/>
    <col min="13" max="13" width="11.88671875" style="6" customWidth="1"/>
    <col min="14" max="14" width="11.33203125" style="48" bestFit="1" customWidth="1"/>
    <col min="15" max="15" width="27.6640625" style="2" bestFit="1" customWidth="1"/>
    <col min="16" max="16" width="10.109375" style="6" bestFit="1" customWidth="1"/>
    <col min="17" max="17" width="10.109375" style="3" hidden="1" customWidth="1"/>
    <col min="18" max="18" width="38.5546875" style="20" hidden="1" customWidth="1"/>
    <col min="19" max="19" width="20.44140625" style="6" hidden="1" customWidth="1"/>
    <col min="20" max="20" width="4" customWidth="1"/>
    <col min="21" max="21" width="15.5546875" bestFit="1" customWidth="1"/>
    <col min="22" max="22" width="22.109375" bestFit="1" customWidth="1"/>
    <col min="23" max="25" width="18" customWidth="1"/>
    <col min="26" max="31" width="14.44140625" customWidth="1"/>
    <col min="32" max="32" width="4" customWidth="1"/>
    <col min="33" max="35" width="14.44140625" customWidth="1"/>
  </cols>
  <sheetData>
    <row r="1" spans="1:35" x14ac:dyDescent="0.3">
      <c r="A1" s="12"/>
      <c r="B1" s="12"/>
      <c r="C1" s="12"/>
      <c r="D1" s="26"/>
      <c r="E1" s="26"/>
      <c r="F1" s="12"/>
      <c r="G1" s="12"/>
      <c r="H1" s="12"/>
      <c r="I1" s="9"/>
      <c r="J1" s="14"/>
      <c r="K1" s="7"/>
      <c r="L1" s="7"/>
      <c r="M1" s="9"/>
      <c r="N1" s="47"/>
      <c r="O1" s="10"/>
      <c r="P1" s="12"/>
      <c r="Q1" s="11"/>
      <c r="R1" s="17"/>
      <c r="S1" s="12"/>
    </row>
    <row r="2" spans="1:35" ht="15" customHeight="1" x14ac:dyDescent="0.3">
      <c r="A2" s="12"/>
      <c r="B2" s="12"/>
      <c r="C2" s="12"/>
      <c r="D2" s="26"/>
      <c r="E2" s="26"/>
      <c r="F2" s="12"/>
      <c r="G2" s="12"/>
      <c r="H2" s="12"/>
      <c r="I2" s="9"/>
      <c r="J2" s="14"/>
      <c r="K2" s="45" t="s">
        <v>0</v>
      </c>
      <c r="L2" s="44" t="str">
        <f>'RMA Main BOM'!L2</f>
        <v>RMA-BOM_25_180_R04</v>
      </c>
      <c r="M2" s="98" t="str">
        <f>'RMA Main BOM'!M2</f>
        <v>ver. 20260302 for Order#31</v>
      </c>
      <c r="N2" s="47"/>
      <c r="O2" s="10"/>
      <c r="P2" s="12"/>
      <c r="Q2" s="1"/>
      <c r="R2" s="18"/>
      <c r="S2" s="12"/>
    </row>
    <row r="3" spans="1:35" x14ac:dyDescent="0.3">
      <c r="A3" s="12"/>
      <c r="B3" s="12"/>
      <c r="C3" s="12"/>
      <c r="D3" s="26"/>
      <c r="E3" s="26"/>
      <c r="F3" s="12"/>
      <c r="G3" s="12"/>
      <c r="H3" s="12"/>
      <c r="I3" s="9"/>
      <c r="J3" s="14"/>
      <c r="K3" s="45" t="s">
        <v>3</v>
      </c>
      <c r="L3" s="44" t="str">
        <f>'RMA Main BOM'!L3</f>
        <v>F0101023203</v>
      </c>
      <c r="M3" s="98" t="str">
        <f>'RMA Main BOM'!M3</f>
        <v>ver. JS-S4FL-V2-202510000 for Order#31</v>
      </c>
      <c r="N3" s="47"/>
      <c r="O3" s="10"/>
      <c r="P3" s="12"/>
      <c r="Q3" s="1"/>
      <c r="R3" s="18"/>
      <c r="S3" s="12"/>
    </row>
    <row r="4" spans="1:35" x14ac:dyDescent="0.3">
      <c r="A4" s="42"/>
      <c r="B4" s="42"/>
      <c r="C4" s="12"/>
      <c r="D4" s="26"/>
      <c r="E4" s="26"/>
      <c r="F4" s="12"/>
      <c r="G4" s="12"/>
      <c r="H4" s="12"/>
      <c r="I4" s="9"/>
      <c r="J4" s="14"/>
      <c r="K4" s="45" t="s">
        <v>6</v>
      </c>
      <c r="L4" s="44" t="str">
        <f>'RMA Main BOM'!L4</f>
        <v>V2-4SK</v>
      </c>
      <c r="M4" s="9"/>
      <c r="N4" s="47"/>
      <c r="O4" s="10"/>
      <c r="P4" s="12"/>
      <c r="Q4" s="9"/>
      <c r="R4" s="18"/>
      <c r="S4" s="12"/>
      <c r="U4" s="134"/>
      <c r="V4" s="134"/>
      <c r="W4" s="134"/>
      <c r="X4" s="134"/>
      <c r="Z4" s="135" t="s">
        <v>1453</v>
      </c>
      <c r="AA4" s="135"/>
      <c r="AB4" s="135"/>
      <c r="AC4" s="135"/>
      <c r="AD4" s="136"/>
      <c r="AE4" s="136"/>
      <c r="AG4" s="137" t="s">
        <v>1454</v>
      </c>
      <c r="AH4" s="138"/>
      <c r="AI4" s="138"/>
    </row>
    <row r="5" spans="1:35" x14ac:dyDescent="0.3">
      <c r="A5" s="12">
        <f>SUBTOTAL(3,Table13911121314[Running])</f>
        <v>180</v>
      </c>
      <c r="B5" s="12"/>
      <c r="C5" s="12"/>
      <c r="D5" s="26"/>
      <c r="E5" s="26"/>
      <c r="F5" s="12"/>
      <c r="G5" s="12"/>
      <c r="H5" s="12"/>
      <c r="I5" s="9"/>
      <c r="J5" s="14"/>
      <c r="K5" s="45" t="s">
        <v>8</v>
      </c>
      <c r="L5" s="44" t="str">
        <f>'RMA Main BOM'!L5</f>
        <v>V2-S 4+0 Golf</v>
      </c>
      <c r="M5" s="9"/>
      <c r="N5" s="47"/>
      <c r="O5" s="10"/>
      <c r="P5" s="12"/>
      <c r="Q5" s="9"/>
      <c r="R5" s="18"/>
      <c r="S5" s="12"/>
      <c r="U5" s="134"/>
      <c r="V5" s="134"/>
      <c r="W5" s="134"/>
      <c r="X5" s="134"/>
      <c r="Z5" s="145"/>
      <c r="AA5" s="145"/>
      <c r="AB5" s="146">
        <v>32.1892</v>
      </c>
      <c r="AC5" s="145"/>
      <c r="AD5" s="145"/>
      <c r="AE5" s="145"/>
      <c r="AG5" s="139" t="s">
        <v>1455</v>
      </c>
      <c r="AH5" s="139"/>
      <c r="AI5" s="139"/>
    </row>
    <row r="6" spans="1:35" ht="43.2" x14ac:dyDescent="0.3">
      <c r="A6" s="16" t="s">
        <v>10</v>
      </c>
      <c r="B6" s="16" t="s">
        <v>11</v>
      </c>
      <c r="C6" s="16" t="s">
        <v>12</v>
      </c>
      <c r="D6" s="16" t="s">
        <v>13</v>
      </c>
      <c r="E6" s="16" t="s">
        <v>14</v>
      </c>
      <c r="F6" s="16" t="s">
        <v>15</v>
      </c>
      <c r="G6" s="16" t="s">
        <v>16</v>
      </c>
      <c r="H6" s="16" t="s">
        <v>17</v>
      </c>
      <c r="I6" s="19" t="s">
        <v>18</v>
      </c>
      <c r="J6" s="19" t="s">
        <v>19</v>
      </c>
      <c r="K6" s="8" t="s">
        <v>20</v>
      </c>
      <c r="L6" s="24" t="s">
        <v>21</v>
      </c>
      <c r="M6" s="4" t="s">
        <v>22</v>
      </c>
      <c r="N6" s="16" t="s">
        <v>23</v>
      </c>
      <c r="O6" s="16" t="s">
        <v>24</v>
      </c>
      <c r="P6" s="16" t="s">
        <v>25</v>
      </c>
      <c r="Q6" s="5" t="s">
        <v>26</v>
      </c>
      <c r="R6" s="19" t="s">
        <v>27</v>
      </c>
      <c r="S6" s="16" t="s">
        <v>28</v>
      </c>
      <c r="U6" s="140" t="s">
        <v>13</v>
      </c>
      <c r="V6" s="140" t="s">
        <v>1456</v>
      </c>
      <c r="W6" s="140" t="s">
        <v>1457</v>
      </c>
      <c r="X6" s="140" t="s">
        <v>1458</v>
      </c>
      <c r="Z6" s="141" t="s">
        <v>1459</v>
      </c>
      <c r="AA6" s="141" t="s">
        <v>1474</v>
      </c>
      <c r="AB6" s="141" t="s">
        <v>1475</v>
      </c>
      <c r="AC6" s="141" t="s">
        <v>1476</v>
      </c>
      <c r="AD6" s="141" t="s">
        <v>1460</v>
      </c>
      <c r="AE6" s="141" t="s">
        <v>1477</v>
      </c>
      <c r="AG6" s="142" t="s">
        <v>1461</v>
      </c>
      <c r="AH6" s="142" t="s">
        <v>1460</v>
      </c>
      <c r="AI6" s="142" t="s">
        <v>1462</v>
      </c>
    </row>
    <row r="7" spans="1:35" collapsed="1" x14ac:dyDescent="0.3">
      <c r="A7" s="34">
        <v>1</v>
      </c>
      <c r="B7" s="93">
        <v>1</v>
      </c>
      <c r="C7" s="102" t="s">
        <v>1195</v>
      </c>
      <c r="D7" s="104" t="s">
        <v>515</v>
      </c>
      <c r="E7" s="104"/>
      <c r="F7" s="104">
        <v>1</v>
      </c>
      <c r="G7" s="104" t="s">
        <v>91</v>
      </c>
      <c r="H7" s="104" t="s">
        <v>82</v>
      </c>
      <c r="I7" s="104" t="s">
        <v>1196</v>
      </c>
      <c r="J7" s="105" t="str">
        <f t="shared" ref="J7:J38" si="0">IF(LEFT(I7,2)="CO",I7,IF(LEFT(I7,2)="54","HT"&amp;I7,IF(LEFT(I7,2)="KI","KT_"&amp;MID(I7,5,24),IF(P7="THB","GT"&amp;I7,IF(P7="USD","GU"&amp;I7,IF(P7="CNY","GC"&amp;I7))))))</f>
        <v>GTF0304001563</v>
      </c>
      <c r="K7" s="104" t="s">
        <v>1197</v>
      </c>
      <c r="L7" s="106">
        <v>1</v>
      </c>
      <c r="M7" s="107" t="s">
        <v>1011</v>
      </c>
      <c r="N7" s="108" t="s">
        <v>1012</v>
      </c>
      <c r="O7" s="109" t="s">
        <v>95</v>
      </c>
      <c r="P7" s="104" t="s">
        <v>37</v>
      </c>
      <c r="Q7" s="110"/>
      <c r="R7" s="33" t="s">
        <v>1198</v>
      </c>
      <c r="S7" s="34"/>
      <c r="U7" s="140" t="str">
        <f t="shared" ref="U7" si="1">TRIM(D7)</f>
        <v>Electrical - Main</v>
      </c>
      <c r="V7" s="140" t="str">
        <f t="shared" ref="V7" si="2">IF(U7="Seat-Option",LEFT(I7,18),TRIM(I7))</f>
        <v>F0304001563</v>
      </c>
      <c r="W7" s="140" t="s">
        <v>1471</v>
      </c>
      <c r="X7" s="140" t="s">
        <v>1468</v>
      </c>
      <c r="Z7" s="143"/>
      <c r="AA7" s="143" t="str">
        <f>IF(W7="GU","USD","THB")</f>
        <v>THB</v>
      </c>
      <c r="AB7" s="143">
        <f>IF(AA7="THB",AB$5,1)</f>
        <v>32.1892</v>
      </c>
      <c r="AC7" s="143">
        <f>Z7/AB7</f>
        <v>0</v>
      </c>
      <c r="AD7" s="143">
        <f>L7</f>
        <v>1</v>
      </c>
      <c r="AE7" s="143">
        <f>AC7*AD7</f>
        <v>0</v>
      </c>
      <c r="AG7" s="143"/>
      <c r="AH7" s="143">
        <f>AD7</f>
        <v>1</v>
      </c>
      <c r="AI7" s="143">
        <f t="shared" ref="AI7" si="3">AG7*AH7</f>
        <v>0</v>
      </c>
    </row>
    <row r="8" spans="1:35" hidden="1" outlineLevel="1" x14ac:dyDescent="0.3">
      <c r="A8" s="68">
        <v>2</v>
      </c>
      <c r="B8" s="69">
        <v>1.0009999999999999</v>
      </c>
      <c r="C8" s="103" t="s">
        <v>1195</v>
      </c>
      <c r="D8" s="111" t="s">
        <v>452</v>
      </c>
      <c r="E8" s="111"/>
      <c r="F8" s="111">
        <v>2</v>
      </c>
      <c r="G8" s="111" t="s">
        <v>30</v>
      </c>
      <c r="H8" s="111" t="s">
        <v>1041</v>
      </c>
      <c r="I8" s="111" t="s">
        <v>1199</v>
      </c>
      <c r="J8" s="112" t="str">
        <f t="shared" si="0"/>
        <v>GCDJ7013-6.3-21</v>
      </c>
      <c r="K8" s="111" t="s">
        <v>1200</v>
      </c>
      <c r="L8" s="113">
        <v>12</v>
      </c>
      <c r="M8" s="114" t="s">
        <v>1011</v>
      </c>
      <c r="N8" s="115" t="s">
        <v>1201</v>
      </c>
      <c r="O8" s="116" t="s">
        <v>1202</v>
      </c>
      <c r="P8" s="114" t="s">
        <v>1203</v>
      </c>
      <c r="Q8" s="117"/>
      <c r="R8" s="18"/>
      <c r="S8" s="7"/>
      <c r="U8" s="140" t="str">
        <f t="shared" ref="U8:U71" si="4">TRIM(D8)</f>
        <v>Electrical</v>
      </c>
      <c r="V8" s="140" t="str">
        <f t="shared" ref="V8:V71" si="5">IF(U8="Seat-Option",LEFT(I8,18),TRIM(I8))</f>
        <v>DJ7013-6.3-21</v>
      </c>
      <c r="W8" s="140" t="s">
        <v>1473</v>
      </c>
      <c r="X8" s="140" t="s">
        <v>1470</v>
      </c>
      <c r="Z8" s="143"/>
      <c r="AA8" s="143" t="str">
        <f t="shared" ref="AA8:AA71" si="6">IF(W8="GU","USD","THB")</f>
        <v>THB</v>
      </c>
      <c r="AB8" s="143">
        <f t="shared" ref="AB8:AB71" si="7">IF(AA8="THB",AB$5,1)</f>
        <v>32.1892</v>
      </c>
      <c r="AC8" s="143">
        <f t="shared" ref="AC8:AC71" si="8">Z8/AB8</f>
        <v>0</v>
      </c>
      <c r="AD8" s="143">
        <f t="shared" ref="AD8:AD71" si="9">L8</f>
        <v>12</v>
      </c>
      <c r="AE8" s="143">
        <f t="shared" ref="AE8:AE71" si="10">AC8*AD8</f>
        <v>0</v>
      </c>
      <c r="AG8" s="143"/>
      <c r="AH8" s="143">
        <f t="shared" ref="AH8:AH71" si="11">AD8</f>
        <v>12</v>
      </c>
      <c r="AI8" s="143">
        <f t="shared" ref="AI8:AI71" si="12">AG8*AH8</f>
        <v>0</v>
      </c>
    </row>
    <row r="9" spans="1:35" hidden="1" outlineLevel="1" x14ac:dyDescent="0.3">
      <c r="A9" s="68">
        <v>3</v>
      </c>
      <c r="B9" s="69">
        <v>1.002</v>
      </c>
      <c r="C9" s="103" t="s">
        <v>1195</v>
      </c>
      <c r="D9" s="111" t="s">
        <v>452</v>
      </c>
      <c r="E9" s="111"/>
      <c r="F9" s="111">
        <v>2</v>
      </c>
      <c r="G9" s="111" t="s">
        <v>30</v>
      </c>
      <c r="H9" s="111" t="s">
        <v>1041</v>
      </c>
      <c r="I9" s="111" t="s">
        <v>1204</v>
      </c>
      <c r="J9" s="112" t="str">
        <f t="shared" si="0"/>
        <v>GCDJ622-D6.3A</v>
      </c>
      <c r="K9" s="111" t="s">
        <v>1205</v>
      </c>
      <c r="L9" s="113">
        <v>12</v>
      </c>
      <c r="M9" s="114" t="s">
        <v>1011</v>
      </c>
      <c r="N9" s="115" t="s">
        <v>1201</v>
      </c>
      <c r="O9" s="116" t="s">
        <v>1202</v>
      </c>
      <c r="P9" s="114" t="s">
        <v>1203</v>
      </c>
      <c r="Q9" s="117"/>
      <c r="R9" s="18"/>
      <c r="S9" s="7"/>
      <c r="U9" s="140" t="str">
        <f t="shared" si="4"/>
        <v>Electrical</v>
      </c>
      <c r="V9" s="140" t="str">
        <f t="shared" si="5"/>
        <v>DJ622-D6.3A</v>
      </c>
      <c r="W9" s="140" t="s">
        <v>1473</v>
      </c>
      <c r="X9" s="140" t="s">
        <v>1470</v>
      </c>
      <c r="Z9" s="143"/>
      <c r="AA9" s="143" t="str">
        <f t="shared" si="6"/>
        <v>THB</v>
      </c>
      <c r="AB9" s="143">
        <f t="shared" si="7"/>
        <v>32.1892</v>
      </c>
      <c r="AC9" s="143">
        <f t="shared" si="8"/>
        <v>0</v>
      </c>
      <c r="AD9" s="143">
        <f t="shared" si="9"/>
        <v>12</v>
      </c>
      <c r="AE9" s="143">
        <f t="shared" si="10"/>
        <v>0</v>
      </c>
      <c r="AG9" s="143"/>
      <c r="AH9" s="143">
        <f t="shared" si="11"/>
        <v>12</v>
      </c>
      <c r="AI9" s="143">
        <f t="shared" si="12"/>
        <v>0</v>
      </c>
    </row>
    <row r="10" spans="1:35" hidden="1" outlineLevel="1" x14ac:dyDescent="0.3">
      <c r="A10" s="68">
        <v>4</v>
      </c>
      <c r="B10" s="69">
        <v>1.0029999999999999</v>
      </c>
      <c r="C10" s="103" t="s">
        <v>1195</v>
      </c>
      <c r="D10" s="111" t="s">
        <v>452</v>
      </c>
      <c r="E10" s="111"/>
      <c r="F10" s="111">
        <v>2</v>
      </c>
      <c r="G10" s="111" t="s">
        <v>30</v>
      </c>
      <c r="H10" s="111" t="s">
        <v>1041</v>
      </c>
      <c r="I10" s="111" t="s">
        <v>1206</v>
      </c>
      <c r="J10" s="112" t="str">
        <f t="shared" si="0"/>
        <v>GUDJ3011A-4-11/95</v>
      </c>
      <c r="K10" s="111" t="s">
        <v>1200</v>
      </c>
      <c r="L10" s="113">
        <v>4</v>
      </c>
      <c r="M10" s="114" t="s">
        <v>1011</v>
      </c>
      <c r="N10" s="115" t="s">
        <v>1207</v>
      </c>
      <c r="O10" s="116" t="s">
        <v>1208</v>
      </c>
      <c r="P10" s="114" t="s">
        <v>54</v>
      </c>
      <c r="Q10" s="117"/>
      <c r="R10" s="18"/>
      <c r="S10" s="7"/>
      <c r="U10" s="140" t="str">
        <f t="shared" si="4"/>
        <v>Electrical</v>
      </c>
      <c r="V10" s="140" t="str">
        <f t="shared" si="5"/>
        <v>DJ3011A-4-11/95</v>
      </c>
      <c r="W10" s="140" t="s">
        <v>1472</v>
      </c>
      <c r="X10" s="140" t="s">
        <v>1470</v>
      </c>
      <c r="Z10" s="143"/>
      <c r="AA10" s="143" t="str">
        <f t="shared" si="6"/>
        <v>USD</v>
      </c>
      <c r="AB10" s="143">
        <f t="shared" si="7"/>
        <v>1</v>
      </c>
      <c r="AC10" s="143">
        <f t="shared" si="8"/>
        <v>0</v>
      </c>
      <c r="AD10" s="143">
        <f t="shared" si="9"/>
        <v>4</v>
      </c>
      <c r="AE10" s="143">
        <f t="shared" si="10"/>
        <v>0</v>
      </c>
      <c r="AG10" s="143"/>
      <c r="AH10" s="143">
        <f t="shared" si="11"/>
        <v>4</v>
      </c>
      <c r="AI10" s="143">
        <f t="shared" si="12"/>
        <v>0</v>
      </c>
    </row>
    <row r="11" spans="1:35" hidden="1" outlineLevel="1" x14ac:dyDescent="0.3">
      <c r="A11" s="68">
        <v>5</v>
      </c>
      <c r="B11" s="69">
        <v>1.004</v>
      </c>
      <c r="C11" s="103" t="s">
        <v>1195</v>
      </c>
      <c r="D11" s="111" t="s">
        <v>452</v>
      </c>
      <c r="E11" s="111"/>
      <c r="F11" s="111">
        <v>2</v>
      </c>
      <c r="G11" s="111" t="s">
        <v>30</v>
      </c>
      <c r="H11" s="111" t="s">
        <v>1041</v>
      </c>
      <c r="I11" s="111" t="s">
        <v>1209</v>
      </c>
      <c r="J11" s="112" t="str">
        <f t="shared" si="0"/>
        <v>GUDJ211-4A/BS0</v>
      </c>
      <c r="K11" s="111" t="s">
        <v>1210</v>
      </c>
      <c r="L11" s="113">
        <v>4</v>
      </c>
      <c r="M11" s="114" t="s">
        <v>1011</v>
      </c>
      <c r="N11" s="115" t="s">
        <v>1207</v>
      </c>
      <c r="O11" s="116" t="s">
        <v>1208</v>
      </c>
      <c r="P11" s="114" t="s">
        <v>54</v>
      </c>
      <c r="Q11" s="117"/>
      <c r="R11" s="18"/>
      <c r="S11" s="7"/>
      <c r="U11" s="140" t="str">
        <f t="shared" si="4"/>
        <v>Electrical</v>
      </c>
      <c r="V11" s="140" t="str">
        <f t="shared" si="5"/>
        <v>DJ211-4A/BS0</v>
      </c>
      <c r="W11" s="140" t="s">
        <v>1472</v>
      </c>
      <c r="X11" s="140" t="s">
        <v>1470</v>
      </c>
      <c r="Z11" s="143"/>
      <c r="AA11" s="143" t="str">
        <f t="shared" si="6"/>
        <v>USD</v>
      </c>
      <c r="AB11" s="143">
        <f t="shared" si="7"/>
        <v>1</v>
      </c>
      <c r="AC11" s="143">
        <f t="shared" si="8"/>
        <v>0</v>
      </c>
      <c r="AD11" s="143">
        <f t="shared" si="9"/>
        <v>4</v>
      </c>
      <c r="AE11" s="143">
        <f t="shared" si="10"/>
        <v>0</v>
      </c>
      <c r="AG11" s="143"/>
      <c r="AH11" s="143">
        <f t="shared" si="11"/>
        <v>4</v>
      </c>
      <c r="AI11" s="143">
        <f t="shared" si="12"/>
        <v>0</v>
      </c>
    </row>
    <row r="12" spans="1:35" hidden="1" outlineLevel="1" x14ac:dyDescent="0.3">
      <c r="A12" s="68">
        <v>6</v>
      </c>
      <c r="B12" s="69">
        <v>1.0049999999999999</v>
      </c>
      <c r="C12" s="103" t="s">
        <v>1195</v>
      </c>
      <c r="D12" s="111" t="s">
        <v>452</v>
      </c>
      <c r="E12" s="111"/>
      <c r="F12" s="111">
        <v>2</v>
      </c>
      <c r="G12" s="111" t="s">
        <v>30</v>
      </c>
      <c r="H12" s="111" t="s">
        <v>1041</v>
      </c>
      <c r="I12" s="111" t="s">
        <v>1211</v>
      </c>
      <c r="J12" s="112" t="str">
        <f t="shared" si="0"/>
        <v>GUDJ3011A-4-21/95</v>
      </c>
      <c r="K12" s="111" t="s">
        <v>1200</v>
      </c>
      <c r="L12" s="113">
        <v>4</v>
      </c>
      <c r="M12" s="114" t="s">
        <v>1011</v>
      </c>
      <c r="N12" s="115" t="s">
        <v>1207</v>
      </c>
      <c r="O12" s="116" t="s">
        <v>1208</v>
      </c>
      <c r="P12" s="114" t="s">
        <v>54</v>
      </c>
      <c r="Q12" s="117"/>
      <c r="R12" s="18"/>
      <c r="S12" s="7"/>
      <c r="U12" s="140" t="str">
        <f t="shared" si="4"/>
        <v>Electrical</v>
      </c>
      <c r="V12" s="140" t="str">
        <f t="shared" si="5"/>
        <v>DJ3011A-4-21/95</v>
      </c>
      <c r="W12" s="140" t="s">
        <v>1472</v>
      </c>
      <c r="X12" s="140" t="s">
        <v>1470</v>
      </c>
      <c r="Z12" s="143"/>
      <c r="AA12" s="143" t="str">
        <f t="shared" si="6"/>
        <v>USD</v>
      </c>
      <c r="AB12" s="143">
        <f t="shared" si="7"/>
        <v>1</v>
      </c>
      <c r="AC12" s="143">
        <f t="shared" si="8"/>
        <v>0</v>
      </c>
      <c r="AD12" s="143">
        <f t="shared" si="9"/>
        <v>4</v>
      </c>
      <c r="AE12" s="143">
        <f t="shared" si="10"/>
        <v>0</v>
      </c>
      <c r="AG12" s="143"/>
      <c r="AH12" s="143">
        <f t="shared" si="11"/>
        <v>4</v>
      </c>
      <c r="AI12" s="143">
        <f t="shared" si="12"/>
        <v>0</v>
      </c>
    </row>
    <row r="13" spans="1:35" hidden="1" outlineLevel="1" x14ac:dyDescent="0.3">
      <c r="A13" s="68">
        <v>7</v>
      </c>
      <c r="B13" s="69">
        <v>1.006</v>
      </c>
      <c r="C13" s="103" t="s">
        <v>1195</v>
      </c>
      <c r="D13" s="111" t="s">
        <v>452</v>
      </c>
      <c r="E13" s="111"/>
      <c r="F13" s="111">
        <v>2</v>
      </c>
      <c r="G13" s="111" t="s">
        <v>30</v>
      </c>
      <c r="H13" s="111" t="s">
        <v>1041</v>
      </c>
      <c r="I13" s="111" t="s">
        <v>1212</v>
      </c>
      <c r="J13" s="112" t="str">
        <f t="shared" si="0"/>
        <v>GUDJ221-4A/PS0</v>
      </c>
      <c r="K13" s="111" t="s">
        <v>1213</v>
      </c>
      <c r="L13" s="113">
        <v>4</v>
      </c>
      <c r="M13" s="114" t="s">
        <v>1011</v>
      </c>
      <c r="N13" s="115" t="s">
        <v>1207</v>
      </c>
      <c r="O13" s="116" t="s">
        <v>1208</v>
      </c>
      <c r="P13" s="114" t="s">
        <v>54</v>
      </c>
      <c r="Q13" s="117"/>
      <c r="R13" s="18"/>
      <c r="S13" s="7"/>
      <c r="U13" s="140" t="str">
        <f t="shared" si="4"/>
        <v>Electrical</v>
      </c>
      <c r="V13" s="140" t="str">
        <f t="shared" si="5"/>
        <v>DJ221-4A/PS0</v>
      </c>
      <c r="W13" s="140" t="s">
        <v>1472</v>
      </c>
      <c r="X13" s="140" t="s">
        <v>1470</v>
      </c>
      <c r="Z13" s="143"/>
      <c r="AA13" s="143" t="str">
        <f t="shared" si="6"/>
        <v>USD</v>
      </c>
      <c r="AB13" s="143">
        <f t="shared" si="7"/>
        <v>1</v>
      </c>
      <c r="AC13" s="143">
        <f t="shared" si="8"/>
        <v>0</v>
      </c>
      <c r="AD13" s="143">
        <f t="shared" si="9"/>
        <v>4</v>
      </c>
      <c r="AE13" s="143">
        <f t="shared" si="10"/>
        <v>0</v>
      </c>
      <c r="AG13" s="143"/>
      <c r="AH13" s="143">
        <f t="shared" si="11"/>
        <v>4</v>
      </c>
      <c r="AI13" s="143">
        <f t="shared" si="12"/>
        <v>0</v>
      </c>
    </row>
    <row r="14" spans="1:35" hidden="1" outlineLevel="1" x14ac:dyDescent="0.3">
      <c r="A14" s="68">
        <v>8</v>
      </c>
      <c r="B14" s="69">
        <v>1.0069999999999999</v>
      </c>
      <c r="C14" s="103" t="s">
        <v>1195</v>
      </c>
      <c r="D14" s="111" t="s">
        <v>452</v>
      </c>
      <c r="E14" s="111"/>
      <c r="F14" s="111">
        <v>2</v>
      </c>
      <c r="G14" s="111" t="s">
        <v>30</v>
      </c>
      <c r="H14" s="111" t="s">
        <v>1041</v>
      </c>
      <c r="I14" s="111" t="s">
        <v>1214</v>
      </c>
      <c r="J14" s="112" t="str">
        <f t="shared" si="0"/>
        <v>GUDJ7011-1.5-11</v>
      </c>
      <c r="K14" s="111" t="s">
        <v>1215</v>
      </c>
      <c r="L14" s="113">
        <v>1</v>
      </c>
      <c r="M14" s="114" t="s">
        <v>1011</v>
      </c>
      <c r="N14" s="115" t="s">
        <v>1207</v>
      </c>
      <c r="O14" s="116" t="s">
        <v>1208</v>
      </c>
      <c r="P14" s="114" t="s">
        <v>54</v>
      </c>
      <c r="Q14" s="117"/>
      <c r="R14" s="18"/>
      <c r="S14" s="7"/>
      <c r="U14" s="140" t="str">
        <f t="shared" si="4"/>
        <v>Electrical</v>
      </c>
      <c r="V14" s="140" t="str">
        <f t="shared" si="5"/>
        <v>DJ7011-1.5-11</v>
      </c>
      <c r="W14" s="140" t="s">
        <v>1472</v>
      </c>
      <c r="X14" s="140" t="s">
        <v>1470</v>
      </c>
      <c r="Z14" s="143"/>
      <c r="AA14" s="143" t="str">
        <f t="shared" si="6"/>
        <v>USD</v>
      </c>
      <c r="AB14" s="143">
        <f t="shared" si="7"/>
        <v>1</v>
      </c>
      <c r="AC14" s="143">
        <f t="shared" si="8"/>
        <v>0</v>
      </c>
      <c r="AD14" s="143">
        <f t="shared" si="9"/>
        <v>1</v>
      </c>
      <c r="AE14" s="143">
        <f t="shared" si="10"/>
        <v>0</v>
      </c>
      <c r="AG14" s="143"/>
      <c r="AH14" s="143">
        <f t="shared" si="11"/>
        <v>1</v>
      </c>
      <c r="AI14" s="143">
        <f t="shared" si="12"/>
        <v>0</v>
      </c>
    </row>
    <row r="15" spans="1:35" hidden="1" outlineLevel="1" x14ac:dyDescent="0.3">
      <c r="A15" s="68">
        <v>9</v>
      </c>
      <c r="B15" s="69">
        <v>1.008</v>
      </c>
      <c r="C15" s="103" t="s">
        <v>1195</v>
      </c>
      <c r="D15" s="111" t="s">
        <v>452</v>
      </c>
      <c r="E15" s="111"/>
      <c r="F15" s="111">
        <v>2</v>
      </c>
      <c r="G15" s="111" t="s">
        <v>30</v>
      </c>
      <c r="H15" s="111" t="s">
        <v>1041</v>
      </c>
      <c r="I15" s="111" t="s">
        <v>1216</v>
      </c>
      <c r="J15" s="112" t="str">
        <f t="shared" si="0"/>
        <v>GUDJ7021-1.5-11</v>
      </c>
      <c r="K15" s="111" t="s">
        <v>1217</v>
      </c>
      <c r="L15" s="113">
        <v>2</v>
      </c>
      <c r="M15" s="114" t="s">
        <v>1011</v>
      </c>
      <c r="N15" s="115" t="s">
        <v>1207</v>
      </c>
      <c r="O15" s="116" t="s">
        <v>1208</v>
      </c>
      <c r="P15" s="114" t="s">
        <v>54</v>
      </c>
      <c r="Q15" s="117"/>
      <c r="R15" s="18"/>
      <c r="S15" s="7"/>
      <c r="U15" s="140" t="str">
        <f t="shared" si="4"/>
        <v>Electrical</v>
      </c>
      <c r="V15" s="140" t="str">
        <f t="shared" si="5"/>
        <v>DJ7021-1.5-11</v>
      </c>
      <c r="W15" s="140" t="s">
        <v>1472</v>
      </c>
      <c r="X15" s="140" t="s">
        <v>1470</v>
      </c>
      <c r="Z15" s="143"/>
      <c r="AA15" s="143" t="str">
        <f t="shared" si="6"/>
        <v>USD</v>
      </c>
      <c r="AB15" s="143">
        <f t="shared" si="7"/>
        <v>1</v>
      </c>
      <c r="AC15" s="143">
        <f t="shared" si="8"/>
        <v>0</v>
      </c>
      <c r="AD15" s="143">
        <f t="shared" si="9"/>
        <v>2</v>
      </c>
      <c r="AE15" s="143">
        <f t="shared" si="10"/>
        <v>0</v>
      </c>
      <c r="AG15" s="143"/>
      <c r="AH15" s="143">
        <f t="shared" si="11"/>
        <v>2</v>
      </c>
      <c r="AI15" s="143">
        <f t="shared" si="12"/>
        <v>0</v>
      </c>
    </row>
    <row r="16" spans="1:35" hidden="1" outlineLevel="1" x14ac:dyDescent="0.3">
      <c r="A16" s="68">
        <v>10</v>
      </c>
      <c r="B16" s="69">
        <v>1.0089999999999999</v>
      </c>
      <c r="C16" s="103" t="s">
        <v>1195</v>
      </c>
      <c r="D16" s="111" t="s">
        <v>452</v>
      </c>
      <c r="E16" s="111"/>
      <c r="F16" s="111">
        <v>2</v>
      </c>
      <c r="G16" s="111" t="s">
        <v>30</v>
      </c>
      <c r="H16" s="111" t="s">
        <v>1041</v>
      </c>
      <c r="I16" s="111" t="s">
        <v>1218</v>
      </c>
      <c r="J16" s="112" t="str">
        <f t="shared" si="0"/>
        <v>GUDJ7011-1.5-21</v>
      </c>
      <c r="K16" s="111" t="s">
        <v>1219</v>
      </c>
      <c r="L16" s="113">
        <v>1</v>
      </c>
      <c r="M16" s="114" t="s">
        <v>1011</v>
      </c>
      <c r="N16" s="115" t="s">
        <v>1220</v>
      </c>
      <c r="O16" s="116" t="s">
        <v>1221</v>
      </c>
      <c r="P16" s="114" t="s">
        <v>54</v>
      </c>
      <c r="Q16" s="117"/>
      <c r="R16" s="18"/>
      <c r="S16" s="7"/>
      <c r="U16" s="140" t="str">
        <f t="shared" si="4"/>
        <v>Electrical</v>
      </c>
      <c r="V16" s="140" t="str">
        <f t="shared" si="5"/>
        <v>DJ7011-1.5-21</v>
      </c>
      <c r="W16" s="140" t="s">
        <v>1472</v>
      </c>
      <c r="X16" s="140" t="s">
        <v>1470</v>
      </c>
      <c r="Z16" s="143"/>
      <c r="AA16" s="143" t="str">
        <f t="shared" si="6"/>
        <v>USD</v>
      </c>
      <c r="AB16" s="143">
        <f t="shared" si="7"/>
        <v>1</v>
      </c>
      <c r="AC16" s="143">
        <f t="shared" si="8"/>
        <v>0</v>
      </c>
      <c r="AD16" s="143">
        <f t="shared" si="9"/>
        <v>1</v>
      </c>
      <c r="AE16" s="143">
        <f t="shared" si="10"/>
        <v>0</v>
      </c>
      <c r="AG16" s="143"/>
      <c r="AH16" s="143">
        <f t="shared" si="11"/>
        <v>1</v>
      </c>
      <c r="AI16" s="143">
        <f t="shared" si="12"/>
        <v>0</v>
      </c>
    </row>
    <row r="17" spans="1:35" hidden="1" outlineLevel="1" x14ac:dyDescent="0.3">
      <c r="A17" s="68">
        <v>11</v>
      </c>
      <c r="B17" s="69">
        <v>1.01</v>
      </c>
      <c r="C17" s="103" t="s">
        <v>1195</v>
      </c>
      <c r="D17" s="111" t="s">
        <v>452</v>
      </c>
      <c r="E17" s="111"/>
      <c r="F17" s="111">
        <v>2</v>
      </c>
      <c r="G17" s="111" t="s">
        <v>30</v>
      </c>
      <c r="H17" s="111" t="s">
        <v>1041</v>
      </c>
      <c r="I17" s="111" t="s">
        <v>1222</v>
      </c>
      <c r="J17" s="112" t="str">
        <f t="shared" si="0"/>
        <v>GUDJ7021-1.5-21</v>
      </c>
      <c r="K17" s="111" t="s">
        <v>1223</v>
      </c>
      <c r="L17" s="113">
        <v>19</v>
      </c>
      <c r="M17" s="114" t="s">
        <v>1011</v>
      </c>
      <c r="N17" s="115" t="s">
        <v>1220</v>
      </c>
      <c r="O17" s="116" t="s">
        <v>1221</v>
      </c>
      <c r="P17" s="114" t="s">
        <v>54</v>
      </c>
      <c r="Q17" s="117"/>
      <c r="R17" s="18"/>
      <c r="S17" s="7"/>
      <c r="U17" s="140" t="str">
        <f t="shared" si="4"/>
        <v>Electrical</v>
      </c>
      <c r="V17" s="140" t="str">
        <f t="shared" si="5"/>
        <v>DJ7021-1.5-21</v>
      </c>
      <c r="W17" s="140" t="s">
        <v>1472</v>
      </c>
      <c r="X17" s="140" t="s">
        <v>1470</v>
      </c>
      <c r="Z17" s="143"/>
      <c r="AA17" s="143" t="str">
        <f t="shared" si="6"/>
        <v>USD</v>
      </c>
      <c r="AB17" s="143">
        <f t="shared" si="7"/>
        <v>1</v>
      </c>
      <c r="AC17" s="143">
        <f t="shared" si="8"/>
        <v>0</v>
      </c>
      <c r="AD17" s="143">
        <f t="shared" si="9"/>
        <v>19</v>
      </c>
      <c r="AE17" s="143">
        <f t="shared" si="10"/>
        <v>0</v>
      </c>
      <c r="AG17" s="143"/>
      <c r="AH17" s="143">
        <f t="shared" si="11"/>
        <v>19</v>
      </c>
      <c r="AI17" s="143">
        <f t="shared" si="12"/>
        <v>0</v>
      </c>
    </row>
    <row r="18" spans="1:35" hidden="1" outlineLevel="1" x14ac:dyDescent="0.3">
      <c r="A18" s="68">
        <v>12</v>
      </c>
      <c r="B18" s="69">
        <v>1.0109999999999999</v>
      </c>
      <c r="C18" s="103" t="s">
        <v>1195</v>
      </c>
      <c r="D18" s="111" t="s">
        <v>452</v>
      </c>
      <c r="E18" s="111"/>
      <c r="F18" s="111">
        <v>2</v>
      </c>
      <c r="G18" s="111" t="s">
        <v>30</v>
      </c>
      <c r="H18" s="111" t="s">
        <v>1041</v>
      </c>
      <c r="I18" s="111" t="s">
        <v>1224</v>
      </c>
      <c r="J18" s="112" t="str">
        <f t="shared" si="0"/>
        <v>GUDJ7031-1.5-21</v>
      </c>
      <c r="K18" s="111" t="s">
        <v>1225</v>
      </c>
      <c r="L18" s="113">
        <v>5</v>
      </c>
      <c r="M18" s="114" t="s">
        <v>1011</v>
      </c>
      <c r="N18" s="115" t="s">
        <v>1220</v>
      </c>
      <c r="O18" s="116" t="s">
        <v>1221</v>
      </c>
      <c r="P18" s="114" t="s">
        <v>54</v>
      </c>
      <c r="Q18" s="117"/>
      <c r="R18" s="18"/>
      <c r="S18" s="7"/>
      <c r="U18" s="140" t="str">
        <f t="shared" si="4"/>
        <v>Electrical</v>
      </c>
      <c r="V18" s="140" t="str">
        <f t="shared" si="5"/>
        <v>DJ7031-1.5-21</v>
      </c>
      <c r="W18" s="140" t="s">
        <v>1472</v>
      </c>
      <c r="X18" s="140" t="s">
        <v>1470</v>
      </c>
      <c r="Z18" s="143"/>
      <c r="AA18" s="143" t="str">
        <f t="shared" si="6"/>
        <v>USD</v>
      </c>
      <c r="AB18" s="143">
        <f t="shared" si="7"/>
        <v>1</v>
      </c>
      <c r="AC18" s="143">
        <f t="shared" si="8"/>
        <v>0</v>
      </c>
      <c r="AD18" s="143">
        <f t="shared" si="9"/>
        <v>5</v>
      </c>
      <c r="AE18" s="143">
        <f t="shared" si="10"/>
        <v>0</v>
      </c>
      <c r="AG18" s="143"/>
      <c r="AH18" s="143">
        <f t="shared" si="11"/>
        <v>5</v>
      </c>
      <c r="AI18" s="143">
        <f t="shared" si="12"/>
        <v>0</v>
      </c>
    </row>
    <row r="19" spans="1:35" hidden="1" outlineLevel="1" x14ac:dyDescent="0.3">
      <c r="A19" s="68">
        <v>13</v>
      </c>
      <c r="B19" s="69">
        <v>1.012</v>
      </c>
      <c r="C19" s="103" t="s">
        <v>1195</v>
      </c>
      <c r="D19" s="111" t="s">
        <v>452</v>
      </c>
      <c r="E19" s="111"/>
      <c r="F19" s="111">
        <v>2</v>
      </c>
      <c r="G19" s="111" t="s">
        <v>30</v>
      </c>
      <c r="H19" s="111" t="s">
        <v>1041</v>
      </c>
      <c r="I19" s="111" t="s">
        <v>1226</v>
      </c>
      <c r="J19" s="112" t="str">
        <f t="shared" si="0"/>
        <v>GUDJ7041-1.5-21</v>
      </c>
      <c r="K19" s="111" t="s">
        <v>1227</v>
      </c>
      <c r="L19" s="113">
        <v>6</v>
      </c>
      <c r="M19" s="114" t="s">
        <v>1011</v>
      </c>
      <c r="N19" s="115" t="s">
        <v>1220</v>
      </c>
      <c r="O19" s="116" t="s">
        <v>1221</v>
      </c>
      <c r="P19" s="114" t="s">
        <v>54</v>
      </c>
      <c r="Q19" s="117"/>
      <c r="R19" s="18"/>
      <c r="S19" s="7"/>
      <c r="U19" s="140" t="str">
        <f t="shared" si="4"/>
        <v>Electrical</v>
      </c>
      <c r="V19" s="140" t="str">
        <f t="shared" si="5"/>
        <v>DJ7041-1.5-21</v>
      </c>
      <c r="W19" s="140" t="s">
        <v>1472</v>
      </c>
      <c r="X19" s="140" t="s">
        <v>1470</v>
      </c>
      <c r="Z19" s="143"/>
      <c r="AA19" s="143" t="str">
        <f t="shared" si="6"/>
        <v>USD</v>
      </c>
      <c r="AB19" s="143">
        <f t="shared" si="7"/>
        <v>1</v>
      </c>
      <c r="AC19" s="143">
        <f t="shared" si="8"/>
        <v>0</v>
      </c>
      <c r="AD19" s="143">
        <f t="shared" si="9"/>
        <v>6</v>
      </c>
      <c r="AE19" s="143">
        <f t="shared" si="10"/>
        <v>0</v>
      </c>
      <c r="AG19" s="143"/>
      <c r="AH19" s="143">
        <f t="shared" si="11"/>
        <v>6</v>
      </c>
      <c r="AI19" s="143">
        <f t="shared" si="12"/>
        <v>0</v>
      </c>
    </row>
    <row r="20" spans="1:35" hidden="1" outlineLevel="1" x14ac:dyDescent="0.3">
      <c r="A20" s="68">
        <v>14</v>
      </c>
      <c r="B20" s="69">
        <v>1.0129999999999999</v>
      </c>
      <c r="C20" s="103" t="s">
        <v>1195</v>
      </c>
      <c r="D20" s="111" t="s">
        <v>452</v>
      </c>
      <c r="E20" s="111"/>
      <c r="F20" s="111">
        <v>2</v>
      </c>
      <c r="G20" s="111" t="s">
        <v>30</v>
      </c>
      <c r="H20" s="111" t="s">
        <v>1041</v>
      </c>
      <c r="I20" s="111" t="s">
        <v>1228</v>
      </c>
      <c r="J20" s="112" t="str">
        <f t="shared" si="0"/>
        <v>GCDJ621-1.5B</v>
      </c>
      <c r="K20" s="111" t="s">
        <v>1229</v>
      </c>
      <c r="L20" s="113">
        <v>78</v>
      </c>
      <c r="M20" s="114" t="s">
        <v>1011</v>
      </c>
      <c r="N20" s="115" t="s">
        <v>1201</v>
      </c>
      <c r="O20" s="116" t="s">
        <v>1202</v>
      </c>
      <c r="P20" s="114" t="s">
        <v>1203</v>
      </c>
      <c r="Q20" s="117"/>
      <c r="R20" s="18"/>
      <c r="S20" s="7"/>
      <c r="U20" s="140" t="str">
        <f t="shared" si="4"/>
        <v>Electrical</v>
      </c>
      <c r="V20" s="140" t="str">
        <f t="shared" si="5"/>
        <v>DJ621-1.5B</v>
      </c>
      <c r="W20" s="140" t="s">
        <v>1473</v>
      </c>
      <c r="X20" s="140" t="s">
        <v>1470</v>
      </c>
      <c r="Z20" s="143"/>
      <c r="AA20" s="143" t="str">
        <f t="shared" si="6"/>
        <v>THB</v>
      </c>
      <c r="AB20" s="143">
        <f t="shared" si="7"/>
        <v>32.1892</v>
      </c>
      <c r="AC20" s="143">
        <f t="shared" si="8"/>
        <v>0</v>
      </c>
      <c r="AD20" s="143">
        <f t="shared" si="9"/>
        <v>78</v>
      </c>
      <c r="AE20" s="143">
        <f t="shared" si="10"/>
        <v>0</v>
      </c>
      <c r="AG20" s="143"/>
      <c r="AH20" s="143">
        <f t="shared" si="11"/>
        <v>78</v>
      </c>
      <c r="AI20" s="143">
        <f t="shared" si="12"/>
        <v>0</v>
      </c>
    </row>
    <row r="21" spans="1:35" hidden="1" outlineLevel="1" x14ac:dyDescent="0.3">
      <c r="A21" s="68">
        <v>15</v>
      </c>
      <c r="B21" s="69">
        <v>1.014</v>
      </c>
      <c r="C21" s="103" t="s">
        <v>1195</v>
      </c>
      <c r="D21" s="111" t="s">
        <v>452</v>
      </c>
      <c r="E21" s="111"/>
      <c r="F21" s="111">
        <v>2</v>
      </c>
      <c r="G21" s="111" t="s">
        <v>30</v>
      </c>
      <c r="H21" s="111" t="s">
        <v>1041</v>
      </c>
      <c r="I21" s="111" t="s">
        <v>1230</v>
      </c>
      <c r="J21" s="112" t="str">
        <f t="shared" si="0"/>
        <v>GT1101A0241</v>
      </c>
      <c r="K21" s="111" t="s">
        <v>1231</v>
      </c>
      <c r="L21" s="113">
        <v>4</v>
      </c>
      <c r="M21" s="114" t="s">
        <v>1011</v>
      </c>
      <c r="N21" s="118" t="s">
        <v>1232</v>
      </c>
      <c r="O21" s="119" t="s">
        <v>1233</v>
      </c>
      <c r="P21" s="120" t="s">
        <v>37</v>
      </c>
      <c r="Q21" s="117"/>
      <c r="R21" s="18"/>
      <c r="S21" s="7"/>
      <c r="U21" s="140" t="str">
        <f t="shared" si="4"/>
        <v>Electrical</v>
      </c>
      <c r="V21" s="140" t="str">
        <f t="shared" si="5"/>
        <v>1101A0241</v>
      </c>
      <c r="W21" s="140" t="s">
        <v>1471</v>
      </c>
      <c r="X21" s="140" t="s">
        <v>1468</v>
      </c>
      <c r="Z21" s="143"/>
      <c r="AA21" s="143" t="str">
        <f t="shared" si="6"/>
        <v>THB</v>
      </c>
      <c r="AB21" s="143">
        <f t="shared" si="7"/>
        <v>32.1892</v>
      </c>
      <c r="AC21" s="143">
        <f t="shared" si="8"/>
        <v>0</v>
      </c>
      <c r="AD21" s="143">
        <f t="shared" si="9"/>
        <v>4</v>
      </c>
      <c r="AE21" s="143">
        <f t="shared" si="10"/>
        <v>0</v>
      </c>
      <c r="AG21" s="143"/>
      <c r="AH21" s="143">
        <f t="shared" si="11"/>
        <v>4</v>
      </c>
      <c r="AI21" s="143">
        <f t="shared" si="12"/>
        <v>0</v>
      </c>
    </row>
    <row r="22" spans="1:35" hidden="1" outlineLevel="1" x14ac:dyDescent="0.3">
      <c r="A22" s="68">
        <v>16</v>
      </c>
      <c r="B22" s="69">
        <v>1.0149999999999999</v>
      </c>
      <c r="C22" s="103" t="s">
        <v>1195</v>
      </c>
      <c r="D22" s="111" t="s">
        <v>452</v>
      </c>
      <c r="E22" s="111"/>
      <c r="F22" s="111">
        <v>2</v>
      </c>
      <c r="G22" s="111" t="s">
        <v>30</v>
      </c>
      <c r="H22" s="111" t="s">
        <v>1041</v>
      </c>
      <c r="I22" s="111" t="s">
        <v>1234</v>
      </c>
      <c r="J22" s="112" t="str">
        <f t="shared" si="0"/>
        <v>GUDJ7061Y-2.3-21/7</v>
      </c>
      <c r="K22" s="111" t="s">
        <v>1235</v>
      </c>
      <c r="L22" s="113">
        <v>2</v>
      </c>
      <c r="M22" s="114" t="s">
        <v>1011</v>
      </c>
      <c r="N22" s="119" t="s">
        <v>1220</v>
      </c>
      <c r="O22" s="119" t="s">
        <v>1221</v>
      </c>
      <c r="P22" s="120" t="s">
        <v>54</v>
      </c>
      <c r="Q22" s="117"/>
      <c r="R22" s="18"/>
      <c r="S22" s="7"/>
      <c r="U22" s="140" t="str">
        <f t="shared" si="4"/>
        <v>Electrical</v>
      </c>
      <c r="V22" s="140" t="str">
        <f t="shared" si="5"/>
        <v>DJ7061Y-2.3-21/7</v>
      </c>
      <c r="W22" s="140" t="s">
        <v>1472</v>
      </c>
      <c r="X22" s="140" t="s">
        <v>1470</v>
      </c>
      <c r="Z22" s="143"/>
      <c r="AA22" s="143" t="str">
        <f t="shared" si="6"/>
        <v>USD</v>
      </c>
      <c r="AB22" s="143">
        <f t="shared" si="7"/>
        <v>1</v>
      </c>
      <c r="AC22" s="143">
        <f t="shared" si="8"/>
        <v>0</v>
      </c>
      <c r="AD22" s="143">
        <f t="shared" si="9"/>
        <v>2</v>
      </c>
      <c r="AE22" s="143">
        <f t="shared" si="10"/>
        <v>0</v>
      </c>
      <c r="AG22" s="143"/>
      <c r="AH22" s="143">
        <f t="shared" si="11"/>
        <v>2</v>
      </c>
      <c r="AI22" s="143">
        <f t="shared" si="12"/>
        <v>0</v>
      </c>
    </row>
    <row r="23" spans="1:35" hidden="1" outlineLevel="1" x14ac:dyDescent="0.3">
      <c r="A23" s="68">
        <v>17</v>
      </c>
      <c r="B23" s="69">
        <v>1.016</v>
      </c>
      <c r="C23" s="103" t="s">
        <v>1195</v>
      </c>
      <c r="D23" s="111" t="s">
        <v>452</v>
      </c>
      <c r="E23" s="111"/>
      <c r="F23" s="111">
        <v>2</v>
      </c>
      <c r="G23" s="111" t="s">
        <v>30</v>
      </c>
      <c r="H23" s="111" t="s">
        <v>1041</v>
      </c>
      <c r="I23" s="111" t="s">
        <v>1236</v>
      </c>
      <c r="J23" s="112" t="str">
        <f t="shared" si="0"/>
        <v>GUDJ7091Y-2.3-21/7</v>
      </c>
      <c r="K23" s="111" t="s">
        <v>1237</v>
      </c>
      <c r="L23" s="113">
        <v>1</v>
      </c>
      <c r="M23" s="114" t="s">
        <v>1011</v>
      </c>
      <c r="N23" s="118" t="s">
        <v>1220</v>
      </c>
      <c r="O23" s="121" t="s">
        <v>1221</v>
      </c>
      <c r="P23" s="120" t="s">
        <v>54</v>
      </c>
      <c r="Q23" s="117"/>
      <c r="R23" s="18"/>
      <c r="S23" s="7"/>
      <c r="U23" s="140" t="str">
        <f t="shared" si="4"/>
        <v>Electrical</v>
      </c>
      <c r="V23" s="140" t="str">
        <f t="shared" si="5"/>
        <v>DJ7091Y-2.3-21/7</v>
      </c>
      <c r="W23" s="140" t="s">
        <v>1472</v>
      </c>
      <c r="X23" s="140" t="s">
        <v>1470</v>
      </c>
      <c r="Z23" s="143"/>
      <c r="AA23" s="143" t="str">
        <f t="shared" si="6"/>
        <v>USD</v>
      </c>
      <c r="AB23" s="143">
        <f t="shared" si="7"/>
        <v>1</v>
      </c>
      <c r="AC23" s="143">
        <f t="shared" si="8"/>
        <v>0</v>
      </c>
      <c r="AD23" s="143">
        <f t="shared" si="9"/>
        <v>1</v>
      </c>
      <c r="AE23" s="143">
        <f t="shared" si="10"/>
        <v>0</v>
      </c>
      <c r="AG23" s="143"/>
      <c r="AH23" s="143">
        <f t="shared" si="11"/>
        <v>1</v>
      </c>
      <c r="AI23" s="143">
        <f t="shared" si="12"/>
        <v>0</v>
      </c>
    </row>
    <row r="24" spans="1:35" hidden="1" outlineLevel="1" x14ac:dyDescent="0.3">
      <c r="A24" s="68">
        <v>18</v>
      </c>
      <c r="B24" s="69">
        <v>1.0169999999999999</v>
      </c>
      <c r="C24" s="103" t="s">
        <v>1195</v>
      </c>
      <c r="D24" s="111" t="s">
        <v>452</v>
      </c>
      <c r="E24" s="111"/>
      <c r="F24" s="111">
        <v>2</v>
      </c>
      <c r="G24" s="111" t="s">
        <v>30</v>
      </c>
      <c r="H24" s="111" t="s">
        <v>1041</v>
      </c>
      <c r="I24" s="111" t="s">
        <v>1238</v>
      </c>
      <c r="J24" s="112" t="str">
        <f t="shared" si="0"/>
        <v>GUDJ7161Y-2.3-21/70</v>
      </c>
      <c r="K24" s="111" t="s">
        <v>1239</v>
      </c>
      <c r="L24" s="113">
        <v>1</v>
      </c>
      <c r="M24" s="114" t="s">
        <v>1011</v>
      </c>
      <c r="N24" s="118" t="s">
        <v>1220</v>
      </c>
      <c r="O24" s="119" t="s">
        <v>1221</v>
      </c>
      <c r="P24" s="120" t="s">
        <v>54</v>
      </c>
      <c r="Q24" s="117"/>
      <c r="R24" s="18"/>
      <c r="S24" s="7"/>
      <c r="U24" s="140" t="str">
        <f t="shared" si="4"/>
        <v>Electrical</v>
      </c>
      <c r="V24" s="140" t="str">
        <f t="shared" si="5"/>
        <v>DJ7161Y-2.3-21/70</v>
      </c>
      <c r="W24" s="140" t="s">
        <v>1472</v>
      </c>
      <c r="X24" s="140" t="s">
        <v>1470</v>
      </c>
      <c r="Z24" s="143"/>
      <c r="AA24" s="143" t="str">
        <f t="shared" si="6"/>
        <v>USD</v>
      </c>
      <c r="AB24" s="143">
        <f t="shared" si="7"/>
        <v>1</v>
      </c>
      <c r="AC24" s="143">
        <f t="shared" si="8"/>
        <v>0</v>
      </c>
      <c r="AD24" s="143">
        <f t="shared" si="9"/>
        <v>1</v>
      </c>
      <c r="AE24" s="143">
        <f t="shared" si="10"/>
        <v>0</v>
      </c>
      <c r="AG24" s="143"/>
      <c r="AH24" s="143">
        <f t="shared" si="11"/>
        <v>1</v>
      </c>
      <c r="AI24" s="143">
        <f t="shared" si="12"/>
        <v>0</v>
      </c>
    </row>
    <row r="25" spans="1:35" hidden="1" outlineLevel="1" x14ac:dyDescent="0.3">
      <c r="A25" s="68">
        <v>19</v>
      </c>
      <c r="B25" s="69">
        <v>1.018</v>
      </c>
      <c r="C25" s="103" t="s">
        <v>1195</v>
      </c>
      <c r="D25" s="111" t="s">
        <v>452</v>
      </c>
      <c r="E25" s="111"/>
      <c r="F25" s="111">
        <v>2</v>
      </c>
      <c r="G25" s="111" t="s">
        <v>30</v>
      </c>
      <c r="H25" s="111" t="s">
        <v>1041</v>
      </c>
      <c r="I25" s="111" t="s">
        <v>1240</v>
      </c>
      <c r="J25" s="112" t="str">
        <f t="shared" si="0"/>
        <v>GCDJ7061Y-2.3-11</v>
      </c>
      <c r="K25" s="111" t="s">
        <v>1241</v>
      </c>
      <c r="L25" s="113">
        <v>1</v>
      </c>
      <c r="M25" s="114" t="s">
        <v>1011</v>
      </c>
      <c r="N25" s="118" t="s">
        <v>1201</v>
      </c>
      <c r="O25" s="119" t="s">
        <v>1202</v>
      </c>
      <c r="P25" s="120" t="s">
        <v>1203</v>
      </c>
      <c r="Q25" s="117"/>
      <c r="R25" s="18"/>
      <c r="S25" s="7"/>
      <c r="U25" s="140" t="str">
        <f t="shared" si="4"/>
        <v>Electrical</v>
      </c>
      <c r="V25" s="140" t="str">
        <f t="shared" si="5"/>
        <v>DJ7061Y-2.3-11</v>
      </c>
      <c r="W25" s="140" t="s">
        <v>1473</v>
      </c>
      <c r="X25" s="140" t="s">
        <v>1470</v>
      </c>
      <c r="Z25" s="143"/>
      <c r="AA25" s="143" t="str">
        <f t="shared" si="6"/>
        <v>THB</v>
      </c>
      <c r="AB25" s="143">
        <f t="shared" si="7"/>
        <v>32.1892</v>
      </c>
      <c r="AC25" s="143">
        <f t="shared" si="8"/>
        <v>0</v>
      </c>
      <c r="AD25" s="143">
        <f t="shared" si="9"/>
        <v>1</v>
      </c>
      <c r="AE25" s="143">
        <f t="shared" si="10"/>
        <v>0</v>
      </c>
      <c r="AG25" s="143"/>
      <c r="AH25" s="143">
        <f t="shared" si="11"/>
        <v>1</v>
      </c>
      <c r="AI25" s="143">
        <f t="shared" si="12"/>
        <v>0</v>
      </c>
    </row>
    <row r="26" spans="1:35" hidden="1" outlineLevel="1" x14ac:dyDescent="0.3">
      <c r="A26" s="68">
        <v>20</v>
      </c>
      <c r="B26" s="69">
        <v>1.0189999999999999</v>
      </c>
      <c r="C26" s="103" t="s">
        <v>1195</v>
      </c>
      <c r="D26" s="111" t="s">
        <v>452</v>
      </c>
      <c r="E26" s="111"/>
      <c r="F26" s="111">
        <v>2</v>
      </c>
      <c r="G26" s="111" t="s">
        <v>30</v>
      </c>
      <c r="H26" s="111" t="s">
        <v>1041</v>
      </c>
      <c r="I26" s="111" t="s">
        <v>1242</v>
      </c>
      <c r="J26" s="112" t="str">
        <f t="shared" si="0"/>
        <v>GCDJ613-2.3*0.6</v>
      </c>
      <c r="K26" s="111" t="s">
        <v>1231</v>
      </c>
      <c r="L26" s="113">
        <v>5</v>
      </c>
      <c r="M26" s="114" t="s">
        <v>1011</v>
      </c>
      <c r="N26" s="118" t="s">
        <v>1201</v>
      </c>
      <c r="O26" s="119" t="s">
        <v>1202</v>
      </c>
      <c r="P26" s="120" t="s">
        <v>1203</v>
      </c>
      <c r="Q26" s="117"/>
      <c r="R26" s="18"/>
      <c r="S26" s="7"/>
      <c r="U26" s="140" t="str">
        <f t="shared" si="4"/>
        <v>Electrical</v>
      </c>
      <c r="V26" s="140" t="str">
        <f t="shared" si="5"/>
        <v>DJ613-2.3*0.6</v>
      </c>
      <c r="W26" s="140" t="s">
        <v>1473</v>
      </c>
      <c r="X26" s="140" t="s">
        <v>1470</v>
      </c>
      <c r="Z26" s="143"/>
      <c r="AA26" s="143" t="str">
        <f t="shared" si="6"/>
        <v>THB</v>
      </c>
      <c r="AB26" s="143">
        <f t="shared" si="7"/>
        <v>32.1892</v>
      </c>
      <c r="AC26" s="143">
        <f t="shared" si="8"/>
        <v>0</v>
      </c>
      <c r="AD26" s="143">
        <f t="shared" si="9"/>
        <v>5</v>
      </c>
      <c r="AE26" s="143">
        <f t="shared" si="10"/>
        <v>0</v>
      </c>
      <c r="AG26" s="143"/>
      <c r="AH26" s="143">
        <f t="shared" si="11"/>
        <v>5</v>
      </c>
      <c r="AI26" s="143">
        <f t="shared" si="12"/>
        <v>0</v>
      </c>
    </row>
    <row r="27" spans="1:35" hidden="1" outlineLevel="1" x14ac:dyDescent="0.3">
      <c r="A27" s="68">
        <v>21</v>
      </c>
      <c r="B27" s="69">
        <v>1.02</v>
      </c>
      <c r="C27" s="103" t="s">
        <v>1195</v>
      </c>
      <c r="D27" s="111" t="s">
        <v>452</v>
      </c>
      <c r="E27" s="111"/>
      <c r="F27" s="111">
        <v>2</v>
      </c>
      <c r="G27" s="111" t="s">
        <v>30</v>
      </c>
      <c r="H27" s="111" t="s">
        <v>1041</v>
      </c>
      <c r="I27" s="111" t="s">
        <v>1243</v>
      </c>
      <c r="J27" s="112" t="str">
        <f t="shared" si="0"/>
        <v>GUDJ7021-6.3-21/1</v>
      </c>
      <c r="K27" s="111" t="s">
        <v>1244</v>
      </c>
      <c r="L27" s="113">
        <v>1</v>
      </c>
      <c r="M27" s="114" t="s">
        <v>1011</v>
      </c>
      <c r="N27" s="118" t="s">
        <v>1220</v>
      </c>
      <c r="O27" s="119" t="s">
        <v>1221</v>
      </c>
      <c r="P27" s="120" t="s">
        <v>54</v>
      </c>
      <c r="Q27" s="117"/>
      <c r="R27" s="18"/>
      <c r="S27" s="7"/>
      <c r="U27" s="140" t="str">
        <f t="shared" si="4"/>
        <v>Electrical</v>
      </c>
      <c r="V27" s="140" t="str">
        <f t="shared" si="5"/>
        <v>DJ7021-6.3-21/1</v>
      </c>
      <c r="W27" s="140" t="s">
        <v>1472</v>
      </c>
      <c r="X27" s="140" t="s">
        <v>1470</v>
      </c>
      <c r="Z27" s="143"/>
      <c r="AA27" s="143" t="str">
        <f t="shared" si="6"/>
        <v>USD</v>
      </c>
      <c r="AB27" s="143">
        <f t="shared" si="7"/>
        <v>1</v>
      </c>
      <c r="AC27" s="143">
        <f t="shared" si="8"/>
        <v>0</v>
      </c>
      <c r="AD27" s="143">
        <f t="shared" si="9"/>
        <v>1</v>
      </c>
      <c r="AE27" s="143">
        <f t="shared" si="10"/>
        <v>0</v>
      </c>
      <c r="AG27" s="143"/>
      <c r="AH27" s="143">
        <f t="shared" si="11"/>
        <v>1</v>
      </c>
      <c r="AI27" s="143">
        <f t="shared" si="12"/>
        <v>0</v>
      </c>
    </row>
    <row r="28" spans="1:35" hidden="1" outlineLevel="1" x14ac:dyDescent="0.3">
      <c r="A28" s="68">
        <v>22</v>
      </c>
      <c r="B28" s="69">
        <v>1.0209999999999999</v>
      </c>
      <c r="C28" s="103" t="s">
        <v>1195</v>
      </c>
      <c r="D28" s="111" t="s">
        <v>452</v>
      </c>
      <c r="E28" s="111"/>
      <c r="F28" s="111">
        <v>2</v>
      </c>
      <c r="G28" s="111" t="s">
        <v>30</v>
      </c>
      <c r="H28" s="111" t="s">
        <v>1041</v>
      </c>
      <c r="I28" s="111" t="s">
        <v>1245</v>
      </c>
      <c r="J28" s="112" t="str">
        <f t="shared" si="0"/>
        <v>GCDJ7052-3-21</v>
      </c>
      <c r="K28" s="111" t="s">
        <v>1246</v>
      </c>
      <c r="L28" s="113">
        <v>1</v>
      </c>
      <c r="M28" s="114" t="s">
        <v>1011</v>
      </c>
      <c r="N28" s="118" t="s">
        <v>1201</v>
      </c>
      <c r="O28" s="119" t="s">
        <v>1202</v>
      </c>
      <c r="P28" s="120" t="s">
        <v>1203</v>
      </c>
      <c r="Q28" s="117"/>
      <c r="R28" s="18"/>
      <c r="S28" s="7"/>
      <c r="U28" s="140" t="str">
        <f t="shared" si="4"/>
        <v>Electrical</v>
      </c>
      <c r="V28" s="140" t="str">
        <f t="shared" si="5"/>
        <v>DJ7052-3-21</v>
      </c>
      <c r="W28" s="140" t="s">
        <v>1473</v>
      </c>
      <c r="X28" s="140" t="s">
        <v>1470</v>
      </c>
      <c r="Z28" s="143"/>
      <c r="AA28" s="143" t="str">
        <f t="shared" si="6"/>
        <v>THB</v>
      </c>
      <c r="AB28" s="143">
        <f t="shared" si="7"/>
        <v>32.1892</v>
      </c>
      <c r="AC28" s="143">
        <f t="shared" si="8"/>
        <v>0</v>
      </c>
      <c r="AD28" s="143">
        <f t="shared" si="9"/>
        <v>1</v>
      </c>
      <c r="AE28" s="143">
        <f t="shared" si="10"/>
        <v>0</v>
      </c>
      <c r="AG28" s="143"/>
      <c r="AH28" s="143">
        <f t="shared" si="11"/>
        <v>1</v>
      </c>
      <c r="AI28" s="143">
        <f t="shared" si="12"/>
        <v>0</v>
      </c>
    </row>
    <row r="29" spans="1:35" hidden="1" outlineLevel="1" x14ac:dyDescent="0.3">
      <c r="A29" s="68">
        <v>23</v>
      </c>
      <c r="B29" s="69">
        <v>1.022</v>
      </c>
      <c r="C29" s="103" t="s">
        <v>1195</v>
      </c>
      <c r="D29" s="111" t="s">
        <v>452</v>
      </c>
      <c r="E29" s="111"/>
      <c r="F29" s="111">
        <v>2</v>
      </c>
      <c r="G29" s="111" t="s">
        <v>30</v>
      </c>
      <c r="H29" s="111" t="s">
        <v>1041</v>
      </c>
      <c r="I29" s="111" t="s">
        <v>1247</v>
      </c>
      <c r="J29" s="112" t="str">
        <f t="shared" si="0"/>
        <v>GUDJ7061-6.3-21/1</v>
      </c>
      <c r="K29" s="111" t="s">
        <v>1248</v>
      </c>
      <c r="L29" s="113">
        <v>1</v>
      </c>
      <c r="M29" s="114" t="s">
        <v>1011</v>
      </c>
      <c r="N29" s="118" t="s">
        <v>1220</v>
      </c>
      <c r="O29" s="119" t="s">
        <v>1221</v>
      </c>
      <c r="P29" s="120" t="s">
        <v>54</v>
      </c>
      <c r="Q29" s="117"/>
      <c r="R29" s="18"/>
      <c r="S29" s="7"/>
      <c r="U29" s="140" t="str">
        <f t="shared" si="4"/>
        <v>Electrical</v>
      </c>
      <c r="V29" s="140" t="str">
        <f t="shared" si="5"/>
        <v>DJ7061-6.3-21/1</v>
      </c>
      <c r="W29" s="140" t="s">
        <v>1472</v>
      </c>
      <c r="X29" s="140" t="s">
        <v>1470</v>
      </c>
      <c r="Z29" s="143"/>
      <c r="AA29" s="143" t="str">
        <f t="shared" si="6"/>
        <v>USD</v>
      </c>
      <c r="AB29" s="143">
        <f t="shared" si="7"/>
        <v>1</v>
      </c>
      <c r="AC29" s="143">
        <f t="shared" si="8"/>
        <v>0</v>
      </c>
      <c r="AD29" s="143">
        <f t="shared" si="9"/>
        <v>1</v>
      </c>
      <c r="AE29" s="143">
        <f t="shared" si="10"/>
        <v>0</v>
      </c>
      <c r="AG29" s="143"/>
      <c r="AH29" s="143">
        <f t="shared" si="11"/>
        <v>1</v>
      </c>
      <c r="AI29" s="143">
        <f t="shared" si="12"/>
        <v>0</v>
      </c>
    </row>
    <row r="30" spans="1:35" hidden="1" outlineLevel="1" x14ac:dyDescent="0.3">
      <c r="A30" s="68">
        <v>24</v>
      </c>
      <c r="B30" s="69">
        <v>1.0229999999999999</v>
      </c>
      <c r="C30" s="103" t="s">
        <v>1195</v>
      </c>
      <c r="D30" s="111" t="s">
        <v>452</v>
      </c>
      <c r="E30" s="111"/>
      <c r="F30" s="111">
        <v>2</v>
      </c>
      <c r="G30" s="111" t="s">
        <v>30</v>
      </c>
      <c r="H30" s="111" t="s">
        <v>1041</v>
      </c>
      <c r="I30" s="111" t="s">
        <v>1249</v>
      </c>
      <c r="J30" s="112" t="str">
        <f t="shared" si="0"/>
        <v>GUDJ7081-6.3-21/1</v>
      </c>
      <c r="K30" s="111" t="s">
        <v>1250</v>
      </c>
      <c r="L30" s="113">
        <v>1</v>
      </c>
      <c r="M30" s="114" t="s">
        <v>1011</v>
      </c>
      <c r="N30" s="118" t="s">
        <v>1220</v>
      </c>
      <c r="O30" s="121" t="s">
        <v>1221</v>
      </c>
      <c r="P30" s="120" t="s">
        <v>54</v>
      </c>
      <c r="Q30" s="117"/>
      <c r="R30" s="18"/>
      <c r="S30" s="7"/>
      <c r="U30" s="140" t="str">
        <f t="shared" si="4"/>
        <v>Electrical</v>
      </c>
      <c r="V30" s="140" t="str">
        <f t="shared" si="5"/>
        <v>DJ7081-6.3-21/1</v>
      </c>
      <c r="W30" s="140" t="s">
        <v>1472</v>
      </c>
      <c r="X30" s="140" t="s">
        <v>1470</v>
      </c>
      <c r="Z30" s="143"/>
      <c r="AA30" s="143" t="str">
        <f t="shared" si="6"/>
        <v>USD</v>
      </c>
      <c r="AB30" s="143">
        <f t="shared" si="7"/>
        <v>1</v>
      </c>
      <c r="AC30" s="143">
        <f t="shared" si="8"/>
        <v>0</v>
      </c>
      <c r="AD30" s="143">
        <f t="shared" si="9"/>
        <v>1</v>
      </c>
      <c r="AE30" s="143">
        <f t="shared" si="10"/>
        <v>0</v>
      </c>
      <c r="AG30" s="143"/>
      <c r="AH30" s="143">
        <f t="shared" si="11"/>
        <v>1</v>
      </c>
      <c r="AI30" s="143">
        <f t="shared" si="12"/>
        <v>0</v>
      </c>
    </row>
    <row r="31" spans="1:35" hidden="1" outlineLevel="1" x14ac:dyDescent="0.3">
      <c r="A31" s="68">
        <v>25</v>
      </c>
      <c r="B31" s="69">
        <v>1.024</v>
      </c>
      <c r="C31" s="103" t="s">
        <v>1195</v>
      </c>
      <c r="D31" s="111" t="s">
        <v>452</v>
      </c>
      <c r="E31" s="111"/>
      <c r="F31" s="111">
        <v>2</v>
      </c>
      <c r="G31" s="111" t="s">
        <v>30</v>
      </c>
      <c r="H31" s="111" t="s">
        <v>1041</v>
      </c>
      <c r="I31" s="111" t="s">
        <v>1251</v>
      </c>
      <c r="J31" s="112" t="str">
        <f t="shared" si="0"/>
        <v>GCDJ7092-3-21</v>
      </c>
      <c r="K31" s="111" t="s">
        <v>1252</v>
      </c>
      <c r="L31" s="113">
        <v>1</v>
      </c>
      <c r="M31" s="114" t="s">
        <v>1011</v>
      </c>
      <c r="N31" s="115" t="s">
        <v>1201</v>
      </c>
      <c r="O31" s="116" t="s">
        <v>1202</v>
      </c>
      <c r="P31" s="114" t="s">
        <v>1203</v>
      </c>
      <c r="Q31" s="117"/>
      <c r="R31" s="18"/>
      <c r="S31" s="70"/>
      <c r="U31" s="140" t="str">
        <f t="shared" si="4"/>
        <v>Electrical</v>
      </c>
      <c r="V31" s="140" t="str">
        <f t="shared" si="5"/>
        <v>DJ7092-3-21</v>
      </c>
      <c r="W31" s="140" t="s">
        <v>1473</v>
      </c>
      <c r="X31" s="140" t="s">
        <v>1470</v>
      </c>
      <c r="Z31" s="143"/>
      <c r="AA31" s="143" t="str">
        <f t="shared" si="6"/>
        <v>THB</v>
      </c>
      <c r="AB31" s="143">
        <f t="shared" si="7"/>
        <v>32.1892</v>
      </c>
      <c r="AC31" s="143">
        <f t="shared" si="8"/>
        <v>0</v>
      </c>
      <c r="AD31" s="143">
        <f t="shared" si="9"/>
        <v>1</v>
      </c>
      <c r="AE31" s="143">
        <f t="shared" si="10"/>
        <v>0</v>
      </c>
      <c r="AG31" s="143"/>
      <c r="AH31" s="143">
        <f t="shared" si="11"/>
        <v>1</v>
      </c>
      <c r="AI31" s="143">
        <f t="shared" si="12"/>
        <v>0</v>
      </c>
    </row>
    <row r="32" spans="1:35" hidden="1" outlineLevel="1" x14ac:dyDescent="0.3">
      <c r="A32" s="68">
        <v>26</v>
      </c>
      <c r="B32" s="69">
        <v>1.0249999999999999</v>
      </c>
      <c r="C32" s="103" t="s">
        <v>1195</v>
      </c>
      <c r="D32" s="111" t="s">
        <v>452</v>
      </c>
      <c r="E32" s="111"/>
      <c r="F32" s="111">
        <v>2</v>
      </c>
      <c r="G32" s="111" t="s">
        <v>30</v>
      </c>
      <c r="H32" s="111" t="s">
        <v>1041</v>
      </c>
      <c r="I32" s="111" t="s">
        <v>1253</v>
      </c>
      <c r="J32" s="112" t="str">
        <f t="shared" si="0"/>
        <v>GUDJ621-B6.3B/BS2</v>
      </c>
      <c r="K32" s="111" t="s">
        <v>1229</v>
      </c>
      <c r="L32" s="113">
        <v>14</v>
      </c>
      <c r="M32" s="114" t="s">
        <v>1011</v>
      </c>
      <c r="N32" s="115" t="s">
        <v>1220</v>
      </c>
      <c r="O32" s="116" t="s">
        <v>1221</v>
      </c>
      <c r="P32" s="114" t="s">
        <v>54</v>
      </c>
      <c r="Q32" s="117"/>
      <c r="R32" s="18"/>
      <c r="S32" s="70"/>
      <c r="U32" s="140" t="str">
        <f t="shared" si="4"/>
        <v>Electrical</v>
      </c>
      <c r="V32" s="140" t="str">
        <f t="shared" si="5"/>
        <v>DJ621-B6.3B/BS2</v>
      </c>
      <c r="W32" s="140" t="s">
        <v>1472</v>
      </c>
      <c r="X32" s="140" t="s">
        <v>1470</v>
      </c>
      <c r="Z32" s="143"/>
      <c r="AA32" s="143" t="str">
        <f t="shared" si="6"/>
        <v>USD</v>
      </c>
      <c r="AB32" s="143">
        <f t="shared" si="7"/>
        <v>1</v>
      </c>
      <c r="AC32" s="143">
        <f t="shared" si="8"/>
        <v>0</v>
      </c>
      <c r="AD32" s="143">
        <f t="shared" si="9"/>
        <v>14</v>
      </c>
      <c r="AE32" s="143">
        <f t="shared" si="10"/>
        <v>0</v>
      </c>
      <c r="AG32" s="143"/>
      <c r="AH32" s="143">
        <f t="shared" si="11"/>
        <v>14</v>
      </c>
      <c r="AI32" s="143">
        <f t="shared" si="12"/>
        <v>0</v>
      </c>
    </row>
    <row r="33" spans="1:35" hidden="1" outlineLevel="1" x14ac:dyDescent="0.3">
      <c r="A33" s="68">
        <v>27</v>
      </c>
      <c r="B33" s="69">
        <v>1.026</v>
      </c>
      <c r="C33" s="103" t="s">
        <v>1195</v>
      </c>
      <c r="D33" s="111" t="s">
        <v>452</v>
      </c>
      <c r="E33" s="111"/>
      <c r="F33" s="111">
        <v>2</v>
      </c>
      <c r="G33" s="111" t="s">
        <v>30</v>
      </c>
      <c r="H33" s="111" t="s">
        <v>1041</v>
      </c>
      <c r="I33" s="111" t="s">
        <v>1254</v>
      </c>
      <c r="J33" s="112" t="str">
        <f t="shared" si="0"/>
        <v>GUDJ7081-6.3-11/1</v>
      </c>
      <c r="K33" s="111" t="s">
        <v>1255</v>
      </c>
      <c r="L33" s="113">
        <v>1</v>
      </c>
      <c r="M33" s="114" t="s">
        <v>1011</v>
      </c>
      <c r="N33" s="115" t="s">
        <v>1220</v>
      </c>
      <c r="O33" s="116" t="s">
        <v>1221</v>
      </c>
      <c r="P33" s="114" t="s">
        <v>54</v>
      </c>
      <c r="Q33" s="117"/>
      <c r="R33" s="18"/>
      <c r="S33" s="7"/>
      <c r="U33" s="140" t="str">
        <f t="shared" si="4"/>
        <v>Electrical</v>
      </c>
      <c r="V33" s="140" t="str">
        <f t="shared" si="5"/>
        <v>DJ7081-6.3-11/1</v>
      </c>
      <c r="W33" s="140" t="s">
        <v>1472</v>
      </c>
      <c r="X33" s="140" t="s">
        <v>1470</v>
      </c>
      <c r="Z33" s="143"/>
      <c r="AA33" s="143" t="str">
        <f t="shared" si="6"/>
        <v>USD</v>
      </c>
      <c r="AB33" s="143">
        <f t="shared" si="7"/>
        <v>1</v>
      </c>
      <c r="AC33" s="143">
        <f t="shared" si="8"/>
        <v>0</v>
      </c>
      <c r="AD33" s="143">
        <f t="shared" si="9"/>
        <v>1</v>
      </c>
      <c r="AE33" s="143">
        <f t="shared" si="10"/>
        <v>0</v>
      </c>
      <c r="AG33" s="143"/>
      <c r="AH33" s="143">
        <f t="shared" si="11"/>
        <v>1</v>
      </c>
      <c r="AI33" s="143">
        <f t="shared" si="12"/>
        <v>0</v>
      </c>
    </row>
    <row r="34" spans="1:35" hidden="1" outlineLevel="1" x14ac:dyDescent="0.3">
      <c r="A34" s="68">
        <v>28</v>
      </c>
      <c r="B34" s="69">
        <v>1.0269999999999999</v>
      </c>
      <c r="C34" s="103" t="s">
        <v>1195</v>
      </c>
      <c r="D34" s="111" t="s">
        <v>452</v>
      </c>
      <c r="E34" s="111"/>
      <c r="F34" s="111">
        <v>2</v>
      </c>
      <c r="G34" s="111" t="s">
        <v>30</v>
      </c>
      <c r="H34" s="111" t="s">
        <v>1041</v>
      </c>
      <c r="I34" s="111" t="s">
        <v>1256</v>
      </c>
      <c r="J34" s="112" t="str">
        <f t="shared" si="0"/>
        <v>GUDJ611-6.3B/BS2</v>
      </c>
      <c r="K34" s="111" t="s">
        <v>1231</v>
      </c>
      <c r="L34" s="113">
        <v>8</v>
      </c>
      <c r="M34" s="114" t="s">
        <v>1011</v>
      </c>
      <c r="N34" s="115" t="s">
        <v>1220</v>
      </c>
      <c r="O34" s="116" t="s">
        <v>1221</v>
      </c>
      <c r="P34" s="114" t="s">
        <v>54</v>
      </c>
      <c r="Q34" s="117"/>
      <c r="R34" s="18"/>
      <c r="S34" s="7"/>
      <c r="U34" s="140" t="str">
        <f t="shared" si="4"/>
        <v>Electrical</v>
      </c>
      <c r="V34" s="140" t="str">
        <f t="shared" si="5"/>
        <v>DJ611-6.3B/BS2</v>
      </c>
      <c r="W34" s="140" t="s">
        <v>1472</v>
      </c>
      <c r="X34" s="140" t="s">
        <v>1470</v>
      </c>
      <c r="Z34" s="143"/>
      <c r="AA34" s="143" t="str">
        <f t="shared" si="6"/>
        <v>USD</v>
      </c>
      <c r="AB34" s="143">
        <f t="shared" si="7"/>
        <v>1</v>
      </c>
      <c r="AC34" s="143">
        <f t="shared" si="8"/>
        <v>0</v>
      </c>
      <c r="AD34" s="143">
        <f t="shared" si="9"/>
        <v>8</v>
      </c>
      <c r="AE34" s="143">
        <f t="shared" si="10"/>
        <v>0</v>
      </c>
      <c r="AG34" s="143"/>
      <c r="AH34" s="143">
        <f t="shared" si="11"/>
        <v>8</v>
      </c>
      <c r="AI34" s="143">
        <f t="shared" si="12"/>
        <v>0</v>
      </c>
    </row>
    <row r="35" spans="1:35" hidden="1" outlineLevel="1" x14ac:dyDescent="0.3">
      <c r="A35" s="68">
        <v>29</v>
      </c>
      <c r="B35" s="69">
        <v>1.028</v>
      </c>
      <c r="C35" s="103" t="s">
        <v>1195</v>
      </c>
      <c r="D35" s="111" t="s">
        <v>452</v>
      </c>
      <c r="E35" s="111"/>
      <c r="F35" s="111">
        <v>2</v>
      </c>
      <c r="G35" s="111" t="s">
        <v>30</v>
      </c>
      <c r="H35" s="111" t="s">
        <v>1041</v>
      </c>
      <c r="I35" s="111" t="s">
        <v>1257</v>
      </c>
      <c r="J35" s="112" t="str">
        <f t="shared" si="0"/>
        <v>GCDJ7103A-2.2-11</v>
      </c>
      <c r="K35" s="111" t="s">
        <v>1258</v>
      </c>
      <c r="L35" s="113">
        <v>1</v>
      </c>
      <c r="M35" s="114" t="s">
        <v>1011</v>
      </c>
      <c r="N35" s="118" t="s">
        <v>1201</v>
      </c>
      <c r="O35" s="121" t="s">
        <v>1202</v>
      </c>
      <c r="P35" s="120" t="s">
        <v>1203</v>
      </c>
      <c r="Q35" s="117"/>
      <c r="R35" s="18"/>
      <c r="S35" s="7"/>
      <c r="U35" s="140" t="str">
        <f t="shared" si="4"/>
        <v>Electrical</v>
      </c>
      <c r="V35" s="140" t="str">
        <f t="shared" si="5"/>
        <v>DJ7103A-2.2-11</v>
      </c>
      <c r="W35" s="140" t="s">
        <v>1473</v>
      </c>
      <c r="X35" s="140" t="s">
        <v>1470</v>
      </c>
      <c r="Z35" s="143"/>
      <c r="AA35" s="143" t="str">
        <f t="shared" si="6"/>
        <v>THB</v>
      </c>
      <c r="AB35" s="143">
        <f t="shared" si="7"/>
        <v>32.1892</v>
      </c>
      <c r="AC35" s="143">
        <f t="shared" si="8"/>
        <v>0</v>
      </c>
      <c r="AD35" s="143">
        <f t="shared" si="9"/>
        <v>1</v>
      </c>
      <c r="AE35" s="143">
        <f t="shared" si="10"/>
        <v>0</v>
      </c>
      <c r="AG35" s="143"/>
      <c r="AH35" s="143">
        <f t="shared" si="11"/>
        <v>1</v>
      </c>
      <c r="AI35" s="143">
        <f t="shared" si="12"/>
        <v>0</v>
      </c>
    </row>
    <row r="36" spans="1:35" hidden="1" outlineLevel="1" x14ac:dyDescent="0.3">
      <c r="A36" s="68">
        <v>30</v>
      </c>
      <c r="B36" s="69">
        <v>1.0289999999999999</v>
      </c>
      <c r="C36" s="103" t="s">
        <v>1195</v>
      </c>
      <c r="D36" s="111" t="s">
        <v>452</v>
      </c>
      <c r="E36" s="111"/>
      <c r="F36" s="111">
        <v>2</v>
      </c>
      <c r="G36" s="111" t="s">
        <v>30</v>
      </c>
      <c r="H36" s="111" t="s">
        <v>1041</v>
      </c>
      <c r="I36" s="111" t="s">
        <v>1259</v>
      </c>
      <c r="J36" s="112" t="str">
        <f t="shared" si="0"/>
        <v>GCDJ7103A-2.2-21</v>
      </c>
      <c r="K36" s="111" t="s">
        <v>1260</v>
      </c>
      <c r="L36" s="113">
        <v>1</v>
      </c>
      <c r="M36" s="114" t="s">
        <v>1011</v>
      </c>
      <c r="N36" s="115" t="s">
        <v>1201</v>
      </c>
      <c r="O36" s="116" t="s">
        <v>1202</v>
      </c>
      <c r="P36" s="114" t="s">
        <v>1203</v>
      </c>
      <c r="Q36" s="117"/>
      <c r="R36" s="18"/>
      <c r="S36" s="7"/>
      <c r="U36" s="140" t="str">
        <f t="shared" si="4"/>
        <v>Electrical</v>
      </c>
      <c r="V36" s="140" t="str">
        <f t="shared" si="5"/>
        <v>DJ7103A-2.2-21</v>
      </c>
      <c r="W36" s="140" t="s">
        <v>1473</v>
      </c>
      <c r="X36" s="140" t="s">
        <v>1470</v>
      </c>
      <c r="Z36" s="143"/>
      <c r="AA36" s="143" t="str">
        <f t="shared" si="6"/>
        <v>THB</v>
      </c>
      <c r="AB36" s="143">
        <f t="shared" si="7"/>
        <v>32.1892</v>
      </c>
      <c r="AC36" s="143">
        <f t="shared" si="8"/>
        <v>0</v>
      </c>
      <c r="AD36" s="143">
        <f t="shared" si="9"/>
        <v>1</v>
      </c>
      <c r="AE36" s="143">
        <f t="shared" si="10"/>
        <v>0</v>
      </c>
      <c r="AG36" s="143"/>
      <c r="AH36" s="143">
        <f t="shared" si="11"/>
        <v>1</v>
      </c>
      <c r="AI36" s="143">
        <f t="shared" si="12"/>
        <v>0</v>
      </c>
    </row>
    <row r="37" spans="1:35" hidden="1" outlineLevel="1" x14ac:dyDescent="0.3">
      <c r="A37" s="68">
        <v>31</v>
      </c>
      <c r="B37" s="69">
        <v>1.03</v>
      </c>
      <c r="C37" s="103" t="s">
        <v>1195</v>
      </c>
      <c r="D37" s="111" t="s">
        <v>452</v>
      </c>
      <c r="E37" s="111"/>
      <c r="F37" s="111">
        <v>2</v>
      </c>
      <c r="G37" s="111" t="s">
        <v>30</v>
      </c>
      <c r="H37" s="111" t="s">
        <v>1041</v>
      </c>
      <c r="I37" s="111" t="s">
        <v>1261</v>
      </c>
      <c r="J37" s="112" t="str">
        <f t="shared" si="0"/>
        <v>GCDJ7081A-2.3-21</v>
      </c>
      <c r="K37" s="111" t="s">
        <v>1250</v>
      </c>
      <c r="L37" s="113">
        <v>1</v>
      </c>
      <c r="M37" s="114" t="s">
        <v>1011</v>
      </c>
      <c r="N37" s="115" t="s">
        <v>1201</v>
      </c>
      <c r="O37" s="116" t="s">
        <v>1202</v>
      </c>
      <c r="P37" s="114" t="s">
        <v>1203</v>
      </c>
      <c r="Q37" s="117"/>
      <c r="R37" s="18"/>
      <c r="S37" s="7"/>
      <c r="U37" s="140" t="str">
        <f t="shared" si="4"/>
        <v>Electrical</v>
      </c>
      <c r="V37" s="140" t="str">
        <f t="shared" si="5"/>
        <v>DJ7081A-2.3-21</v>
      </c>
      <c r="W37" s="140" t="s">
        <v>1473</v>
      </c>
      <c r="X37" s="140" t="s">
        <v>1470</v>
      </c>
      <c r="Z37" s="143"/>
      <c r="AA37" s="143" t="str">
        <f t="shared" si="6"/>
        <v>THB</v>
      </c>
      <c r="AB37" s="143">
        <f t="shared" si="7"/>
        <v>32.1892</v>
      </c>
      <c r="AC37" s="143">
        <f t="shared" si="8"/>
        <v>0</v>
      </c>
      <c r="AD37" s="143">
        <f t="shared" si="9"/>
        <v>1</v>
      </c>
      <c r="AE37" s="143">
        <f t="shared" si="10"/>
        <v>0</v>
      </c>
      <c r="AG37" s="143"/>
      <c r="AH37" s="143">
        <f t="shared" si="11"/>
        <v>1</v>
      </c>
      <c r="AI37" s="143">
        <f t="shared" si="12"/>
        <v>0</v>
      </c>
    </row>
    <row r="38" spans="1:35" hidden="1" outlineLevel="1" x14ac:dyDescent="0.3">
      <c r="A38" s="68">
        <v>32</v>
      </c>
      <c r="B38" s="69">
        <v>1.0309999999999999</v>
      </c>
      <c r="C38" s="103" t="s">
        <v>1195</v>
      </c>
      <c r="D38" s="111" t="s">
        <v>452</v>
      </c>
      <c r="E38" s="111"/>
      <c r="F38" s="111">
        <v>2</v>
      </c>
      <c r="G38" s="111" t="s">
        <v>30</v>
      </c>
      <c r="H38" s="111" t="s">
        <v>1041</v>
      </c>
      <c r="I38" s="111" t="s">
        <v>1262</v>
      </c>
      <c r="J38" s="112" t="str">
        <f t="shared" si="0"/>
        <v>GCDJ621-G2.2X0.6B/BS2</v>
      </c>
      <c r="K38" s="111" t="s">
        <v>1229</v>
      </c>
      <c r="L38" s="113">
        <v>6</v>
      </c>
      <c r="M38" s="114" t="s">
        <v>1011</v>
      </c>
      <c r="N38" s="115" t="s">
        <v>1201</v>
      </c>
      <c r="O38" s="116" t="s">
        <v>1202</v>
      </c>
      <c r="P38" s="114" t="s">
        <v>1203</v>
      </c>
      <c r="Q38" s="117"/>
      <c r="R38" s="18"/>
      <c r="S38" s="7"/>
      <c r="U38" s="140" t="str">
        <f t="shared" si="4"/>
        <v>Electrical</v>
      </c>
      <c r="V38" s="140" t="s">
        <v>1464</v>
      </c>
      <c r="W38" s="140" t="s">
        <v>1473</v>
      </c>
      <c r="X38" s="140" t="s">
        <v>1470</v>
      </c>
      <c r="Z38" s="143"/>
      <c r="AA38" s="143" t="str">
        <f t="shared" si="6"/>
        <v>THB</v>
      </c>
      <c r="AB38" s="143">
        <f t="shared" si="7"/>
        <v>32.1892</v>
      </c>
      <c r="AC38" s="143">
        <f t="shared" si="8"/>
        <v>0</v>
      </c>
      <c r="AD38" s="143">
        <f t="shared" si="9"/>
        <v>6</v>
      </c>
      <c r="AE38" s="143">
        <f t="shared" si="10"/>
        <v>0</v>
      </c>
      <c r="AG38" s="143"/>
      <c r="AH38" s="143">
        <f t="shared" si="11"/>
        <v>6</v>
      </c>
      <c r="AI38" s="143">
        <f t="shared" si="12"/>
        <v>0</v>
      </c>
    </row>
    <row r="39" spans="1:35" hidden="1" outlineLevel="1" x14ac:dyDescent="0.3">
      <c r="A39" s="68">
        <v>33</v>
      </c>
      <c r="B39" s="69">
        <v>1.032</v>
      </c>
      <c r="C39" s="103" t="s">
        <v>1195</v>
      </c>
      <c r="D39" s="111" t="s">
        <v>452</v>
      </c>
      <c r="E39" s="111"/>
      <c r="F39" s="111">
        <v>2</v>
      </c>
      <c r="G39" s="111" t="s">
        <v>30</v>
      </c>
      <c r="H39" s="111" t="s">
        <v>1041</v>
      </c>
      <c r="I39" s="111" t="s">
        <v>1263</v>
      </c>
      <c r="J39" s="112" t="str">
        <f t="shared" ref="J39:J70" si="13">IF(LEFT(I39,2)="CO",I39,IF(LEFT(I39,2)="54","HT"&amp;I39,IF(LEFT(I39,2)="KI","KT_"&amp;MID(I39,5,24),IF(P39="THB","GT"&amp;I39,IF(P39="USD","GU"&amp;I39,IF(P39="CNY","GC"&amp;I39))))))</f>
        <v>GU776164-1</v>
      </c>
      <c r="K39" s="111" t="s">
        <v>1264</v>
      </c>
      <c r="L39" s="113">
        <v>1</v>
      </c>
      <c r="M39" s="114" t="s">
        <v>1011</v>
      </c>
      <c r="N39" s="122" t="s">
        <v>1220</v>
      </c>
      <c r="O39" s="123" t="s">
        <v>1221</v>
      </c>
      <c r="P39" s="111" t="s">
        <v>54</v>
      </c>
      <c r="Q39" s="117"/>
      <c r="R39" s="18"/>
      <c r="S39" s="7"/>
      <c r="U39" s="140" t="str">
        <f t="shared" si="4"/>
        <v>Electrical</v>
      </c>
      <c r="V39" s="140" t="str">
        <f t="shared" si="5"/>
        <v>776164-1</v>
      </c>
      <c r="W39" s="140" t="s">
        <v>1472</v>
      </c>
      <c r="X39" s="140" t="s">
        <v>1470</v>
      </c>
      <c r="Z39" s="143"/>
      <c r="AA39" s="143" t="str">
        <f t="shared" si="6"/>
        <v>USD</v>
      </c>
      <c r="AB39" s="143">
        <f t="shared" si="7"/>
        <v>1</v>
      </c>
      <c r="AC39" s="143">
        <f t="shared" si="8"/>
        <v>0</v>
      </c>
      <c r="AD39" s="143">
        <f t="shared" si="9"/>
        <v>1</v>
      </c>
      <c r="AE39" s="143">
        <f t="shared" si="10"/>
        <v>0</v>
      </c>
      <c r="AG39" s="143"/>
      <c r="AH39" s="143">
        <f t="shared" si="11"/>
        <v>1</v>
      </c>
      <c r="AI39" s="143">
        <f t="shared" si="12"/>
        <v>0</v>
      </c>
    </row>
    <row r="40" spans="1:35" hidden="1" outlineLevel="1" x14ac:dyDescent="0.3">
      <c r="A40" s="68">
        <v>34</v>
      </c>
      <c r="B40" s="69">
        <v>1.0329999999999999</v>
      </c>
      <c r="C40" s="103" t="s">
        <v>1195</v>
      </c>
      <c r="D40" s="111" t="s">
        <v>452</v>
      </c>
      <c r="E40" s="111"/>
      <c r="F40" s="111">
        <v>2</v>
      </c>
      <c r="G40" s="111" t="s">
        <v>30</v>
      </c>
      <c r="H40" s="111" t="s">
        <v>1041</v>
      </c>
      <c r="I40" s="111" t="s">
        <v>1265</v>
      </c>
      <c r="J40" s="112" t="str">
        <f t="shared" si="13"/>
        <v>GU770520-1</v>
      </c>
      <c r="K40" s="111" t="s">
        <v>1229</v>
      </c>
      <c r="L40" s="113">
        <v>20</v>
      </c>
      <c r="M40" s="114" t="s">
        <v>1011</v>
      </c>
      <c r="N40" s="115" t="s">
        <v>1220</v>
      </c>
      <c r="O40" s="116" t="s">
        <v>1221</v>
      </c>
      <c r="P40" s="114" t="s">
        <v>54</v>
      </c>
      <c r="Q40" s="117"/>
      <c r="R40" s="18"/>
      <c r="S40" s="7"/>
      <c r="U40" s="140" t="str">
        <f t="shared" si="4"/>
        <v>Electrical</v>
      </c>
      <c r="V40" s="140" t="str">
        <f t="shared" si="5"/>
        <v>770520-1</v>
      </c>
      <c r="W40" s="140" t="s">
        <v>1472</v>
      </c>
      <c r="X40" s="140" t="s">
        <v>1470</v>
      </c>
      <c r="Z40" s="143"/>
      <c r="AA40" s="143" t="str">
        <f t="shared" si="6"/>
        <v>USD</v>
      </c>
      <c r="AB40" s="143">
        <f t="shared" si="7"/>
        <v>1</v>
      </c>
      <c r="AC40" s="143">
        <f t="shared" si="8"/>
        <v>0</v>
      </c>
      <c r="AD40" s="143">
        <f t="shared" si="9"/>
        <v>20</v>
      </c>
      <c r="AE40" s="143">
        <f t="shared" si="10"/>
        <v>0</v>
      </c>
      <c r="AG40" s="143"/>
      <c r="AH40" s="143">
        <f t="shared" si="11"/>
        <v>20</v>
      </c>
      <c r="AI40" s="143">
        <f t="shared" si="12"/>
        <v>0</v>
      </c>
    </row>
    <row r="41" spans="1:35" hidden="1" outlineLevel="1" x14ac:dyDescent="0.3">
      <c r="A41" s="68">
        <v>35</v>
      </c>
      <c r="B41" s="69">
        <v>1.034</v>
      </c>
      <c r="C41" s="103" t="s">
        <v>1195</v>
      </c>
      <c r="D41" s="111" t="s">
        <v>452</v>
      </c>
      <c r="E41" s="111"/>
      <c r="F41" s="111">
        <v>2</v>
      </c>
      <c r="G41" s="111" t="s">
        <v>30</v>
      </c>
      <c r="H41" s="111" t="s">
        <v>1041</v>
      </c>
      <c r="I41" s="111" t="s">
        <v>1266</v>
      </c>
      <c r="J41" s="112" t="str">
        <f t="shared" si="13"/>
        <v>GUDJ621-E7.8B/BS2</v>
      </c>
      <c r="K41" s="111" t="s">
        <v>1229</v>
      </c>
      <c r="L41" s="113">
        <v>1</v>
      </c>
      <c r="M41" s="114" t="s">
        <v>1011</v>
      </c>
      <c r="N41" s="115" t="s">
        <v>1267</v>
      </c>
      <c r="O41" s="116" t="s">
        <v>1268</v>
      </c>
      <c r="P41" s="114" t="s">
        <v>54</v>
      </c>
      <c r="Q41" s="117"/>
      <c r="R41" s="18"/>
      <c r="S41" s="7"/>
      <c r="U41" s="140" t="str">
        <f t="shared" si="4"/>
        <v>Electrical</v>
      </c>
      <c r="V41" s="140" t="str">
        <f t="shared" si="5"/>
        <v>DJ621-E7.8B/BS2</v>
      </c>
      <c r="W41" s="140" t="s">
        <v>1472</v>
      </c>
      <c r="X41" s="140" t="s">
        <v>1470</v>
      </c>
      <c r="Z41" s="143"/>
      <c r="AA41" s="143" t="str">
        <f t="shared" si="6"/>
        <v>USD</v>
      </c>
      <c r="AB41" s="143">
        <f t="shared" si="7"/>
        <v>1</v>
      </c>
      <c r="AC41" s="143">
        <f t="shared" si="8"/>
        <v>0</v>
      </c>
      <c r="AD41" s="143">
        <f t="shared" si="9"/>
        <v>1</v>
      </c>
      <c r="AE41" s="143">
        <f t="shared" si="10"/>
        <v>0</v>
      </c>
      <c r="AG41" s="143"/>
      <c r="AH41" s="143">
        <f t="shared" si="11"/>
        <v>1</v>
      </c>
      <c r="AI41" s="143">
        <f t="shared" si="12"/>
        <v>0</v>
      </c>
    </row>
    <row r="42" spans="1:35" hidden="1" outlineLevel="1" x14ac:dyDescent="0.3">
      <c r="A42" s="68">
        <v>36</v>
      </c>
      <c r="B42" s="69">
        <v>1.0349999999999999</v>
      </c>
      <c r="C42" s="103" t="s">
        <v>1195</v>
      </c>
      <c r="D42" s="111" t="s">
        <v>452</v>
      </c>
      <c r="E42" s="111"/>
      <c r="F42" s="111">
        <v>2</v>
      </c>
      <c r="G42" s="111" t="s">
        <v>30</v>
      </c>
      <c r="H42" s="111" t="s">
        <v>1041</v>
      </c>
      <c r="I42" s="111" t="s">
        <v>1269</v>
      </c>
      <c r="J42" s="112" t="str">
        <f t="shared" si="13"/>
        <v>GUDJ431-8B/BS2</v>
      </c>
      <c r="K42" s="111" t="s">
        <v>1270</v>
      </c>
      <c r="L42" s="113">
        <v>2</v>
      </c>
      <c r="M42" s="114" t="s">
        <v>1011</v>
      </c>
      <c r="N42" s="122" t="s">
        <v>1220</v>
      </c>
      <c r="O42" s="123" t="s">
        <v>1221</v>
      </c>
      <c r="P42" s="111" t="s">
        <v>54</v>
      </c>
      <c r="Q42" s="117"/>
      <c r="R42" s="18"/>
      <c r="S42" s="7"/>
      <c r="U42" s="140" t="str">
        <f t="shared" si="4"/>
        <v>Electrical</v>
      </c>
      <c r="V42" s="140" t="str">
        <f t="shared" si="5"/>
        <v>DJ431-8B/BS2</v>
      </c>
      <c r="W42" s="140" t="s">
        <v>1472</v>
      </c>
      <c r="X42" s="140" t="s">
        <v>1470</v>
      </c>
      <c r="Z42" s="143"/>
      <c r="AA42" s="143" t="str">
        <f t="shared" si="6"/>
        <v>USD</v>
      </c>
      <c r="AB42" s="143">
        <f t="shared" si="7"/>
        <v>1</v>
      </c>
      <c r="AC42" s="143">
        <f t="shared" si="8"/>
        <v>0</v>
      </c>
      <c r="AD42" s="143">
        <f t="shared" si="9"/>
        <v>2</v>
      </c>
      <c r="AE42" s="143">
        <f t="shared" si="10"/>
        <v>0</v>
      </c>
      <c r="AG42" s="143"/>
      <c r="AH42" s="143">
        <f t="shared" si="11"/>
        <v>2</v>
      </c>
      <c r="AI42" s="143">
        <f t="shared" si="12"/>
        <v>0</v>
      </c>
    </row>
    <row r="43" spans="1:35" hidden="1" outlineLevel="1" x14ac:dyDescent="0.3">
      <c r="A43" s="68">
        <v>37</v>
      </c>
      <c r="B43" s="69">
        <v>1.036</v>
      </c>
      <c r="C43" s="103" t="s">
        <v>1195</v>
      </c>
      <c r="D43" s="111" t="s">
        <v>452</v>
      </c>
      <c r="E43" s="111"/>
      <c r="F43" s="111">
        <v>2</v>
      </c>
      <c r="G43" s="111" t="s">
        <v>30</v>
      </c>
      <c r="H43" s="111" t="s">
        <v>1041</v>
      </c>
      <c r="I43" s="111" t="s">
        <v>1271</v>
      </c>
      <c r="J43" s="112" t="str">
        <f t="shared" si="13"/>
        <v>GUDJ70310-6.3-21</v>
      </c>
      <c r="K43" s="111" t="s">
        <v>1272</v>
      </c>
      <c r="L43" s="113">
        <v>2</v>
      </c>
      <c r="M43" s="114" t="s">
        <v>1011</v>
      </c>
      <c r="N43" s="122" t="s">
        <v>1220</v>
      </c>
      <c r="O43" s="123" t="s">
        <v>1221</v>
      </c>
      <c r="P43" s="111" t="s">
        <v>54</v>
      </c>
      <c r="Q43" s="117"/>
      <c r="R43" s="18"/>
      <c r="S43" s="7"/>
      <c r="U43" s="140" t="str">
        <f t="shared" si="4"/>
        <v>Electrical</v>
      </c>
      <c r="V43" s="140" t="str">
        <f t="shared" si="5"/>
        <v>DJ70310-6.3-21</v>
      </c>
      <c r="W43" s="140" t="s">
        <v>1472</v>
      </c>
      <c r="X43" s="140" t="s">
        <v>1470</v>
      </c>
      <c r="Z43" s="143"/>
      <c r="AA43" s="143" t="str">
        <f t="shared" si="6"/>
        <v>USD</v>
      </c>
      <c r="AB43" s="143">
        <f t="shared" si="7"/>
        <v>1</v>
      </c>
      <c r="AC43" s="143">
        <f t="shared" si="8"/>
        <v>0</v>
      </c>
      <c r="AD43" s="143">
        <f t="shared" si="9"/>
        <v>2</v>
      </c>
      <c r="AE43" s="143">
        <f t="shared" si="10"/>
        <v>0</v>
      </c>
      <c r="AG43" s="143"/>
      <c r="AH43" s="143">
        <f t="shared" si="11"/>
        <v>2</v>
      </c>
      <c r="AI43" s="143">
        <f t="shared" si="12"/>
        <v>0</v>
      </c>
    </row>
    <row r="44" spans="1:35" hidden="1" outlineLevel="1" x14ac:dyDescent="0.3">
      <c r="A44" s="68">
        <v>38</v>
      </c>
      <c r="B44" s="69">
        <v>1.0369999999999999</v>
      </c>
      <c r="C44" s="103" t="s">
        <v>1195</v>
      </c>
      <c r="D44" s="111" t="s">
        <v>452</v>
      </c>
      <c r="E44" s="111"/>
      <c r="F44" s="111">
        <v>2</v>
      </c>
      <c r="G44" s="111" t="s">
        <v>30</v>
      </c>
      <c r="H44" s="111" t="s">
        <v>1041</v>
      </c>
      <c r="I44" s="111" t="s">
        <v>1273</v>
      </c>
      <c r="J44" s="112" t="str">
        <f t="shared" si="13"/>
        <v>GUDJ6212-E6.3B</v>
      </c>
      <c r="K44" s="111" t="s">
        <v>1229</v>
      </c>
      <c r="L44" s="113">
        <v>8</v>
      </c>
      <c r="M44" s="114" t="s">
        <v>1011</v>
      </c>
      <c r="N44" s="122" t="s">
        <v>1267</v>
      </c>
      <c r="O44" s="123" t="s">
        <v>1268</v>
      </c>
      <c r="P44" s="111" t="s">
        <v>54</v>
      </c>
      <c r="Q44" s="117"/>
      <c r="R44" s="18"/>
      <c r="S44" s="7"/>
      <c r="U44" s="140" t="str">
        <f t="shared" si="4"/>
        <v>Electrical</v>
      </c>
      <c r="V44" s="140" t="str">
        <f t="shared" si="5"/>
        <v>DJ6212-E6.3B</v>
      </c>
      <c r="W44" s="140" t="s">
        <v>1472</v>
      </c>
      <c r="X44" s="140" t="s">
        <v>1470</v>
      </c>
      <c r="Z44" s="143"/>
      <c r="AA44" s="143" t="str">
        <f t="shared" si="6"/>
        <v>USD</v>
      </c>
      <c r="AB44" s="143">
        <f t="shared" si="7"/>
        <v>1</v>
      </c>
      <c r="AC44" s="143">
        <f t="shared" si="8"/>
        <v>0</v>
      </c>
      <c r="AD44" s="143">
        <f t="shared" si="9"/>
        <v>8</v>
      </c>
      <c r="AE44" s="143">
        <f t="shared" si="10"/>
        <v>0</v>
      </c>
      <c r="AG44" s="143"/>
      <c r="AH44" s="143">
        <f t="shared" si="11"/>
        <v>8</v>
      </c>
      <c r="AI44" s="143">
        <f t="shared" si="12"/>
        <v>0</v>
      </c>
    </row>
    <row r="45" spans="1:35" hidden="1" outlineLevel="1" x14ac:dyDescent="0.3">
      <c r="A45" s="68">
        <v>39</v>
      </c>
      <c r="B45" s="69">
        <v>1.038</v>
      </c>
      <c r="C45" s="103" t="s">
        <v>1195</v>
      </c>
      <c r="D45" s="111" t="s">
        <v>452</v>
      </c>
      <c r="E45" s="111"/>
      <c r="F45" s="111">
        <v>2</v>
      </c>
      <c r="G45" s="111" t="s">
        <v>30</v>
      </c>
      <c r="H45" s="111" t="s">
        <v>1041</v>
      </c>
      <c r="I45" s="111" t="s">
        <v>1274</v>
      </c>
      <c r="J45" s="112" t="str">
        <f t="shared" si="13"/>
        <v>GUDJ611-F7.8</v>
      </c>
      <c r="K45" s="111" t="s">
        <v>1231</v>
      </c>
      <c r="L45" s="113">
        <v>2</v>
      </c>
      <c r="M45" s="114" t="s">
        <v>1011</v>
      </c>
      <c r="N45" s="122" t="s">
        <v>1267</v>
      </c>
      <c r="O45" s="123" t="s">
        <v>1268</v>
      </c>
      <c r="P45" s="111" t="s">
        <v>54</v>
      </c>
      <c r="Q45" s="117"/>
      <c r="R45" s="18"/>
      <c r="S45" s="7"/>
      <c r="U45" s="140" t="str">
        <f t="shared" si="4"/>
        <v>Electrical</v>
      </c>
      <c r="V45" s="140" t="str">
        <f t="shared" si="5"/>
        <v>DJ611-F7.8</v>
      </c>
      <c r="W45" s="140" t="s">
        <v>1472</v>
      </c>
      <c r="X45" s="140" t="s">
        <v>1470</v>
      </c>
      <c r="Z45" s="143"/>
      <c r="AA45" s="143" t="str">
        <f t="shared" si="6"/>
        <v>USD</v>
      </c>
      <c r="AB45" s="143">
        <f t="shared" si="7"/>
        <v>1</v>
      </c>
      <c r="AC45" s="143">
        <f t="shared" si="8"/>
        <v>0</v>
      </c>
      <c r="AD45" s="143">
        <f t="shared" si="9"/>
        <v>2</v>
      </c>
      <c r="AE45" s="143">
        <f t="shared" si="10"/>
        <v>0</v>
      </c>
      <c r="AG45" s="143"/>
      <c r="AH45" s="143">
        <f t="shared" si="11"/>
        <v>2</v>
      </c>
      <c r="AI45" s="143">
        <f t="shared" si="12"/>
        <v>0</v>
      </c>
    </row>
    <row r="46" spans="1:35" hidden="1" outlineLevel="1" x14ac:dyDescent="0.3">
      <c r="A46" s="68">
        <v>40</v>
      </c>
      <c r="B46" s="69">
        <v>1.0389999999999999</v>
      </c>
      <c r="C46" s="103" t="s">
        <v>1195</v>
      </c>
      <c r="D46" s="111" t="s">
        <v>452</v>
      </c>
      <c r="E46" s="111"/>
      <c r="F46" s="111">
        <v>2</v>
      </c>
      <c r="G46" s="111" t="s">
        <v>30</v>
      </c>
      <c r="H46" s="111" t="s">
        <v>1041</v>
      </c>
      <c r="I46" s="111" t="s">
        <v>1275</v>
      </c>
      <c r="J46" s="112" t="str">
        <f t="shared" si="13"/>
        <v>GT16AWG</v>
      </c>
      <c r="K46" s="111" t="s">
        <v>1276</v>
      </c>
      <c r="L46" s="113">
        <v>1</v>
      </c>
      <c r="M46" s="114" t="s">
        <v>1011</v>
      </c>
      <c r="N46" s="118" t="s">
        <v>1277</v>
      </c>
      <c r="O46" s="124" t="s">
        <v>1278</v>
      </c>
      <c r="P46" s="114" t="s">
        <v>37</v>
      </c>
      <c r="Q46" s="117"/>
      <c r="R46" s="18"/>
      <c r="S46" s="7"/>
      <c r="U46" s="140" t="str">
        <f t="shared" si="4"/>
        <v>Electrical</v>
      </c>
      <c r="V46" s="140" t="str">
        <f t="shared" si="5"/>
        <v>16AWG</v>
      </c>
      <c r="W46" s="140" t="s">
        <v>1471</v>
      </c>
      <c r="X46" s="140" t="s">
        <v>1468</v>
      </c>
      <c r="Z46" s="143"/>
      <c r="AA46" s="143" t="str">
        <f t="shared" si="6"/>
        <v>THB</v>
      </c>
      <c r="AB46" s="143">
        <f t="shared" si="7"/>
        <v>32.1892</v>
      </c>
      <c r="AC46" s="143">
        <f t="shared" si="8"/>
        <v>0</v>
      </c>
      <c r="AD46" s="143">
        <f t="shared" si="9"/>
        <v>1</v>
      </c>
      <c r="AE46" s="143">
        <f t="shared" si="10"/>
        <v>0</v>
      </c>
      <c r="AG46" s="143"/>
      <c r="AH46" s="143">
        <f t="shared" si="11"/>
        <v>1</v>
      </c>
      <c r="AI46" s="143">
        <f t="shared" si="12"/>
        <v>0</v>
      </c>
    </row>
    <row r="47" spans="1:35" hidden="1" outlineLevel="1" x14ac:dyDescent="0.3">
      <c r="A47" s="68">
        <v>41</v>
      </c>
      <c r="B47" s="69">
        <v>1.04</v>
      </c>
      <c r="C47" s="103" t="s">
        <v>1195</v>
      </c>
      <c r="D47" s="111" t="s">
        <v>452</v>
      </c>
      <c r="E47" s="111"/>
      <c r="F47" s="111">
        <v>2</v>
      </c>
      <c r="G47" s="111" t="s">
        <v>30</v>
      </c>
      <c r="H47" s="111" t="s">
        <v>1041</v>
      </c>
      <c r="I47" s="111" t="s">
        <v>1279</v>
      </c>
      <c r="J47" s="112" t="str">
        <f t="shared" si="13"/>
        <v>GTBLADE_FUSE_15A</v>
      </c>
      <c r="K47" s="111" t="s">
        <v>1280</v>
      </c>
      <c r="L47" s="113">
        <v>1</v>
      </c>
      <c r="M47" s="114" t="s">
        <v>1011</v>
      </c>
      <c r="N47" s="118" t="s">
        <v>1277</v>
      </c>
      <c r="O47" s="124" t="s">
        <v>1278</v>
      </c>
      <c r="P47" s="114" t="s">
        <v>37</v>
      </c>
      <c r="Q47" s="117"/>
      <c r="R47" s="18"/>
      <c r="S47" s="7"/>
      <c r="U47" s="140" t="str">
        <f t="shared" si="4"/>
        <v>Electrical</v>
      </c>
      <c r="V47" s="140" t="str">
        <f t="shared" si="5"/>
        <v>BLADE_FUSE_15A</v>
      </c>
      <c r="W47" s="140" t="s">
        <v>1471</v>
      </c>
      <c r="X47" s="140" t="s">
        <v>1468</v>
      </c>
      <c r="Z47" s="143"/>
      <c r="AA47" s="143" t="str">
        <f t="shared" si="6"/>
        <v>THB</v>
      </c>
      <c r="AB47" s="143">
        <f t="shared" si="7"/>
        <v>32.1892</v>
      </c>
      <c r="AC47" s="143">
        <f t="shared" si="8"/>
        <v>0</v>
      </c>
      <c r="AD47" s="143">
        <f t="shared" si="9"/>
        <v>1</v>
      </c>
      <c r="AE47" s="143">
        <f t="shared" si="10"/>
        <v>0</v>
      </c>
      <c r="AG47" s="143"/>
      <c r="AH47" s="143">
        <f t="shared" si="11"/>
        <v>1</v>
      </c>
      <c r="AI47" s="143">
        <f t="shared" si="12"/>
        <v>0</v>
      </c>
    </row>
    <row r="48" spans="1:35" hidden="1" outlineLevel="1" x14ac:dyDescent="0.3">
      <c r="A48" s="68">
        <v>42</v>
      </c>
      <c r="B48" s="69">
        <v>1.0409999999999999</v>
      </c>
      <c r="C48" s="103" t="s">
        <v>1195</v>
      </c>
      <c r="D48" s="111" t="s">
        <v>452</v>
      </c>
      <c r="E48" s="111"/>
      <c r="F48" s="111">
        <v>2</v>
      </c>
      <c r="G48" s="111" t="s">
        <v>30</v>
      </c>
      <c r="H48" s="111" t="s">
        <v>1041</v>
      </c>
      <c r="I48" s="111" t="s">
        <v>1281</v>
      </c>
      <c r="J48" s="112" t="str">
        <f t="shared" si="13"/>
        <v>GU1N5408</v>
      </c>
      <c r="K48" s="111" t="s">
        <v>1282</v>
      </c>
      <c r="L48" s="113">
        <v>3</v>
      </c>
      <c r="M48" s="114" t="s">
        <v>1011</v>
      </c>
      <c r="N48" s="115" t="s">
        <v>1220</v>
      </c>
      <c r="O48" s="119" t="s">
        <v>1221</v>
      </c>
      <c r="P48" s="120" t="s">
        <v>54</v>
      </c>
      <c r="Q48" s="117"/>
      <c r="R48" s="18"/>
      <c r="S48" s="7"/>
      <c r="U48" s="140" t="str">
        <f t="shared" si="4"/>
        <v>Electrical</v>
      </c>
      <c r="V48" s="140" t="str">
        <f t="shared" si="5"/>
        <v>1N5408</v>
      </c>
      <c r="W48" s="140" t="s">
        <v>1472</v>
      </c>
      <c r="X48" s="140" t="s">
        <v>1470</v>
      </c>
      <c r="Z48" s="143"/>
      <c r="AA48" s="143" t="str">
        <f t="shared" si="6"/>
        <v>USD</v>
      </c>
      <c r="AB48" s="143">
        <f t="shared" si="7"/>
        <v>1</v>
      </c>
      <c r="AC48" s="143">
        <f t="shared" si="8"/>
        <v>0</v>
      </c>
      <c r="AD48" s="143">
        <f t="shared" si="9"/>
        <v>3</v>
      </c>
      <c r="AE48" s="143">
        <f t="shared" si="10"/>
        <v>0</v>
      </c>
      <c r="AG48" s="143"/>
      <c r="AH48" s="143">
        <f t="shared" si="11"/>
        <v>3</v>
      </c>
      <c r="AI48" s="143">
        <f t="shared" si="12"/>
        <v>0</v>
      </c>
    </row>
    <row r="49" spans="1:35" hidden="1" outlineLevel="1" x14ac:dyDescent="0.3">
      <c r="A49" s="68">
        <v>43</v>
      </c>
      <c r="B49" s="69">
        <v>1.042</v>
      </c>
      <c r="C49" s="103" t="s">
        <v>1195</v>
      </c>
      <c r="D49" s="111" t="s">
        <v>452</v>
      </c>
      <c r="E49" s="111"/>
      <c r="F49" s="111">
        <v>2</v>
      </c>
      <c r="G49" s="111" t="s">
        <v>30</v>
      </c>
      <c r="H49" s="111" t="s">
        <v>1041</v>
      </c>
      <c r="I49" s="111" t="s">
        <v>1283</v>
      </c>
      <c r="J49" s="112" t="str">
        <f t="shared" si="13"/>
        <v>GU281934-2</v>
      </c>
      <c r="K49" s="111" t="s">
        <v>1284</v>
      </c>
      <c r="L49" s="113">
        <v>84</v>
      </c>
      <c r="M49" s="114" t="s">
        <v>1011</v>
      </c>
      <c r="N49" s="122" t="s">
        <v>1267</v>
      </c>
      <c r="O49" s="123" t="s">
        <v>1268</v>
      </c>
      <c r="P49" s="111" t="s">
        <v>54</v>
      </c>
      <c r="Q49" s="117"/>
      <c r="R49" s="18"/>
      <c r="S49" s="7"/>
      <c r="U49" s="140" t="str">
        <f t="shared" si="4"/>
        <v>Electrical</v>
      </c>
      <c r="V49" s="140" t="str">
        <f t="shared" si="5"/>
        <v>281934-2</v>
      </c>
      <c r="W49" s="140" t="s">
        <v>1472</v>
      </c>
      <c r="X49" s="140" t="s">
        <v>1470</v>
      </c>
      <c r="Z49" s="143"/>
      <c r="AA49" s="143" t="str">
        <f t="shared" si="6"/>
        <v>USD</v>
      </c>
      <c r="AB49" s="143">
        <f t="shared" si="7"/>
        <v>1</v>
      </c>
      <c r="AC49" s="143">
        <f t="shared" si="8"/>
        <v>0</v>
      </c>
      <c r="AD49" s="143">
        <f t="shared" si="9"/>
        <v>84</v>
      </c>
      <c r="AE49" s="143">
        <f t="shared" si="10"/>
        <v>0</v>
      </c>
      <c r="AG49" s="143"/>
      <c r="AH49" s="143">
        <f t="shared" si="11"/>
        <v>84</v>
      </c>
      <c r="AI49" s="143">
        <f t="shared" si="12"/>
        <v>0</v>
      </c>
    </row>
    <row r="50" spans="1:35" hidden="1" outlineLevel="1" x14ac:dyDescent="0.3">
      <c r="A50" s="68">
        <v>44</v>
      </c>
      <c r="B50" s="69">
        <v>1.0429999999999999</v>
      </c>
      <c r="C50" s="103" t="s">
        <v>1195</v>
      </c>
      <c r="D50" s="111" t="s">
        <v>452</v>
      </c>
      <c r="E50" s="111"/>
      <c r="F50" s="111">
        <v>2</v>
      </c>
      <c r="G50" s="111" t="s">
        <v>30</v>
      </c>
      <c r="H50" s="111" t="s">
        <v>1041</v>
      </c>
      <c r="I50" s="111" t="s">
        <v>1285</v>
      </c>
      <c r="J50" s="112" t="str">
        <f t="shared" si="13"/>
        <v>GU7157-3853-40</v>
      </c>
      <c r="K50" s="111" t="s">
        <v>1284</v>
      </c>
      <c r="L50" s="113">
        <v>3</v>
      </c>
      <c r="M50" s="114" t="s">
        <v>1011</v>
      </c>
      <c r="N50" s="115" t="s">
        <v>1267</v>
      </c>
      <c r="O50" s="116" t="s">
        <v>1268</v>
      </c>
      <c r="P50" s="114" t="s">
        <v>54</v>
      </c>
      <c r="Q50" s="117"/>
      <c r="R50" s="18"/>
      <c r="S50" s="7"/>
      <c r="U50" s="140" t="str">
        <f t="shared" si="4"/>
        <v>Electrical</v>
      </c>
      <c r="V50" s="140" t="str">
        <f t="shared" si="5"/>
        <v>7157-3853-40</v>
      </c>
      <c r="W50" s="140" t="s">
        <v>1472</v>
      </c>
      <c r="X50" s="140" t="s">
        <v>1470</v>
      </c>
      <c r="Z50" s="143"/>
      <c r="AA50" s="143" t="str">
        <f t="shared" si="6"/>
        <v>USD</v>
      </c>
      <c r="AB50" s="143">
        <f t="shared" si="7"/>
        <v>1</v>
      </c>
      <c r="AC50" s="143">
        <f t="shared" si="8"/>
        <v>0</v>
      </c>
      <c r="AD50" s="143">
        <f t="shared" si="9"/>
        <v>3</v>
      </c>
      <c r="AE50" s="143">
        <f t="shared" si="10"/>
        <v>0</v>
      </c>
      <c r="AG50" s="143"/>
      <c r="AH50" s="143">
        <f t="shared" si="11"/>
        <v>3</v>
      </c>
      <c r="AI50" s="143">
        <f t="shared" si="12"/>
        <v>0</v>
      </c>
    </row>
    <row r="51" spans="1:35" hidden="1" outlineLevel="1" x14ac:dyDescent="0.3">
      <c r="A51" s="68">
        <v>45</v>
      </c>
      <c r="B51" s="69">
        <v>1.044</v>
      </c>
      <c r="C51" s="103" t="s">
        <v>1195</v>
      </c>
      <c r="D51" s="111" t="s">
        <v>452</v>
      </c>
      <c r="E51" s="111"/>
      <c r="F51" s="111">
        <v>2</v>
      </c>
      <c r="G51" s="111" t="s">
        <v>30</v>
      </c>
      <c r="H51" s="111" t="s">
        <v>1041</v>
      </c>
      <c r="I51" s="111" t="s">
        <v>1286</v>
      </c>
      <c r="J51" s="112" t="str">
        <f t="shared" si="13"/>
        <v>GU770678-1</v>
      </c>
      <c r="K51" s="111" t="s">
        <v>1287</v>
      </c>
      <c r="L51" s="113">
        <v>15</v>
      </c>
      <c r="M51" s="114" t="s">
        <v>1011</v>
      </c>
      <c r="N51" s="115" t="s">
        <v>1288</v>
      </c>
      <c r="O51" s="116" t="s">
        <v>1289</v>
      </c>
      <c r="P51" s="114" t="s">
        <v>54</v>
      </c>
      <c r="Q51" s="117"/>
      <c r="R51" s="18"/>
      <c r="S51" s="7"/>
      <c r="U51" s="140" t="str">
        <f t="shared" si="4"/>
        <v>Electrical</v>
      </c>
      <c r="V51" s="140" t="str">
        <f t="shared" si="5"/>
        <v>770678-1</v>
      </c>
      <c r="W51" s="140" t="s">
        <v>1472</v>
      </c>
      <c r="X51" s="140" t="s">
        <v>1470</v>
      </c>
      <c r="Z51" s="143"/>
      <c r="AA51" s="143" t="str">
        <f t="shared" si="6"/>
        <v>USD</v>
      </c>
      <c r="AB51" s="143">
        <f t="shared" si="7"/>
        <v>1</v>
      </c>
      <c r="AC51" s="143">
        <f t="shared" si="8"/>
        <v>0</v>
      </c>
      <c r="AD51" s="143">
        <f t="shared" si="9"/>
        <v>15</v>
      </c>
      <c r="AE51" s="143">
        <f t="shared" si="10"/>
        <v>0</v>
      </c>
      <c r="AG51" s="143"/>
      <c r="AH51" s="143">
        <f t="shared" si="11"/>
        <v>15</v>
      </c>
      <c r="AI51" s="143">
        <f t="shared" si="12"/>
        <v>0</v>
      </c>
    </row>
    <row r="52" spans="1:35" hidden="1" outlineLevel="1" x14ac:dyDescent="0.3">
      <c r="A52" s="68">
        <v>46</v>
      </c>
      <c r="B52" s="69">
        <v>1.0449999999999999</v>
      </c>
      <c r="C52" s="103" t="s">
        <v>1195</v>
      </c>
      <c r="D52" s="111" t="s">
        <v>452</v>
      </c>
      <c r="E52" s="111"/>
      <c r="F52" s="111">
        <v>2</v>
      </c>
      <c r="G52" s="111" t="s">
        <v>30</v>
      </c>
      <c r="H52" s="111" t="s">
        <v>1290</v>
      </c>
      <c r="I52" s="111" t="s">
        <v>1291</v>
      </c>
      <c r="J52" s="112" t="str">
        <f t="shared" si="13"/>
        <v>GTG5-0030BLACK</v>
      </c>
      <c r="K52" s="111" t="s">
        <v>1292</v>
      </c>
      <c r="L52" s="113">
        <v>1.2</v>
      </c>
      <c r="M52" s="114" t="s">
        <v>1011</v>
      </c>
      <c r="N52" s="115" t="s">
        <v>1293</v>
      </c>
      <c r="O52" s="116" t="s">
        <v>1294</v>
      </c>
      <c r="P52" s="114" t="s">
        <v>37</v>
      </c>
      <c r="Q52" s="117"/>
      <c r="R52" s="18"/>
      <c r="S52" s="7"/>
      <c r="U52" s="140" t="str">
        <f t="shared" si="4"/>
        <v>Electrical</v>
      </c>
      <c r="V52" s="140" t="str">
        <f t="shared" si="5"/>
        <v>G5-0030BLACK</v>
      </c>
      <c r="W52" s="140" t="s">
        <v>1471</v>
      </c>
      <c r="X52" s="140" t="s">
        <v>1468</v>
      </c>
      <c r="Z52" s="143"/>
      <c r="AA52" s="143" t="str">
        <f t="shared" si="6"/>
        <v>THB</v>
      </c>
      <c r="AB52" s="143">
        <f t="shared" si="7"/>
        <v>32.1892</v>
      </c>
      <c r="AC52" s="143">
        <f t="shared" si="8"/>
        <v>0</v>
      </c>
      <c r="AD52" s="143">
        <f t="shared" si="9"/>
        <v>1.2</v>
      </c>
      <c r="AE52" s="143">
        <f t="shared" si="10"/>
        <v>0</v>
      </c>
      <c r="AG52" s="143"/>
      <c r="AH52" s="143">
        <f t="shared" si="11"/>
        <v>1.2</v>
      </c>
      <c r="AI52" s="143">
        <f t="shared" si="12"/>
        <v>0</v>
      </c>
    </row>
    <row r="53" spans="1:35" hidden="1" outlineLevel="1" x14ac:dyDescent="0.3">
      <c r="A53" s="68">
        <v>47</v>
      </c>
      <c r="B53" s="69">
        <v>1.046</v>
      </c>
      <c r="C53" s="103" t="s">
        <v>1195</v>
      </c>
      <c r="D53" s="111" t="s">
        <v>452</v>
      </c>
      <c r="E53" s="111"/>
      <c r="F53" s="111">
        <v>2</v>
      </c>
      <c r="G53" s="111" t="s">
        <v>30</v>
      </c>
      <c r="H53" s="111" t="s">
        <v>1290</v>
      </c>
      <c r="I53" s="111" t="s">
        <v>1295</v>
      </c>
      <c r="J53" s="112" t="str">
        <f t="shared" si="13"/>
        <v>GTG5-0060BLACK</v>
      </c>
      <c r="K53" s="111" t="s">
        <v>1296</v>
      </c>
      <c r="L53" s="113">
        <v>1.2</v>
      </c>
      <c r="M53" s="114" t="s">
        <v>1011</v>
      </c>
      <c r="N53" s="115" t="s">
        <v>1293</v>
      </c>
      <c r="O53" s="116" t="s">
        <v>1294</v>
      </c>
      <c r="P53" s="114" t="s">
        <v>37</v>
      </c>
      <c r="Q53" s="117"/>
      <c r="R53" s="18"/>
      <c r="S53" s="7"/>
      <c r="U53" s="140" t="str">
        <f t="shared" si="4"/>
        <v>Electrical</v>
      </c>
      <c r="V53" s="140" t="s">
        <v>1465</v>
      </c>
      <c r="W53" s="140" t="s">
        <v>1471</v>
      </c>
      <c r="X53" s="140" t="s">
        <v>1468</v>
      </c>
      <c r="Z53" s="143"/>
      <c r="AA53" s="143" t="str">
        <f t="shared" si="6"/>
        <v>THB</v>
      </c>
      <c r="AB53" s="143">
        <f t="shared" si="7"/>
        <v>32.1892</v>
      </c>
      <c r="AC53" s="143">
        <f t="shared" si="8"/>
        <v>0</v>
      </c>
      <c r="AD53" s="143">
        <f t="shared" si="9"/>
        <v>1.2</v>
      </c>
      <c r="AE53" s="143">
        <f t="shared" si="10"/>
        <v>0</v>
      </c>
      <c r="AG53" s="143"/>
      <c r="AH53" s="143">
        <f t="shared" si="11"/>
        <v>1.2</v>
      </c>
      <c r="AI53" s="143">
        <f t="shared" si="12"/>
        <v>0</v>
      </c>
    </row>
    <row r="54" spans="1:35" hidden="1" outlineLevel="1" x14ac:dyDescent="0.3">
      <c r="A54" s="68">
        <v>48</v>
      </c>
      <c r="B54" s="69">
        <v>1.0470000000000099</v>
      </c>
      <c r="C54" s="103" t="s">
        <v>1195</v>
      </c>
      <c r="D54" s="111" t="s">
        <v>452</v>
      </c>
      <c r="E54" s="111"/>
      <c r="F54" s="111">
        <v>2</v>
      </c>
      <c r="G54" s="111" t="s">
        <v>30</v>
      </c>
      <c r="H54" s="111" t="s">
        <v>1041</v>
      </c>
      <c r="I54" s="111" t="s">
        <v>1297</v>
      </c>
      <c r="J54" s="112" t="str">
        <f t="shared" si="13"/>
        <v>GUDJ454B</v>
      </c>
      <c r="K54" s="111" t="s">
        <v>1298</v>
      </c>
      <c r="L54" s="113">
        <v>30</v>
      </c>
      <c r="M54" s="114" t="s">
        <v>1011</v>
      </c>
      <c r="N54" s="115" t="s">
        <v>1267</v>
      </c>
      <c r="O54" s="116" t="s">
        <v>1268</v>
      </c>
      <c r="P54" s="114" t="s">
        <v>54</v>
      </c>
      <c r="Q54" s="117"/>
      <c r="R54" s="18"/>
      <c r="S54" s="7"/>
      <c r="U54" s="140" t="str">
        <f t="shared" si="4"/>
        <v>Electrical</v>
      </c>
      <c r="V54" s="140" t="str">
        <f t="shared" si="5"/>
        <v>DJ454B</v>
      </c>
      <c r="W54" s="140" t="s">
        <v>1472</v>
      </c>
      <c r="X54" s="140" t="s">
        <v>1470</v>
      </c>
      <c r="Z54" s="143"/>
      <c r="AA54" s="143" t="str">
        <f t="shared" si="6"/>
        <v>USD</v>
      </c>
      <c r="AB54" s="143">
        <f t="shared" si="7"/>
        <v>1</v>
      </c>
      <c r="AC54" s="143">
        <f t="shared" si="8"/>
        <v>0</v>
      </c>
      <c r="AD54" s="143">
        <f t="shared" si="9"/>
        <v>30</v>
      </c>
      <c r="AE54" s="143">
        <f t="shared" si="10"/>
        <v>0</v>
      </c>
      <c r="AG54" s="143"/>
      <c r="AH54" s="143">
        <f t="shared" si="11"/>
        <v>30</v>
      </c>
      <c r="AI54" s="143">
        <f t="shared" si="12"/>
        <v>0</v>
      </c>
    </row>
    <row r="55" spans="1:35" hidden="1" outlineLevel="1" x14ac:dyDescent="0.3">
      <c r="A55" s="68">
        <v>49</v>
      </c>
      <c r="B55" s="69">
        <v>1.04800000000001</v>
      </c>
      <c r="C55" s="103" t="s">
        <v>1195</v>
      </c>
      <c r="D55" s="111" t="s">
        <v>452</v>
      </c>
      <c r="E55" s="111"/>
      <c r="F55" s="111">
        <v>2</v>
      </c>
      <c r="G55" s="111" t="s">
        <v>30</v>
      </c>
      <c r="H55" s="111" t="s">
        <v>1041</v>
      </c>
      <c r="I55" s="111" t="s">
        <v>1299</v>
      </c>
      <c r="J55" s="112" t="str">
        <f t="shared" si="13"/>
        <v>GUDJ454C</v>
      </c>
      <c r="K55" s="111" t="s">
        <v>1298</v>
      </c>
      <c r="L55" s="113">
        <v>20</v>
      </c>
      <c r="M55" s="114" t="s">
        <v>1011</v>
      </c>
      <c r="N55" s="115" t="s">
        <v>1267</v>
      </c>
      <c r="O55" s="116" t="s">
        <v>1268</v>
      </c>
      <c r="P55" s="114" t="s">
        <v>54</v>
      </c>
      <c r="Q55" s="117"/>
      <c r="R55" s="18"/>
      <c r="S55" s="7"/>
      <c r="U55" s="140" t="str">
        <f t="shared" si="4"/>
        <v>Electrical</v>
      </c>
      <c r="V55" s="140" t="str">
        <f t="shared" si="5"/>
        <v>DJ454C</v>
      </c>
      <c r="W55" s="140" t="s">
        <v>1472</v>
      </c>
      <c r="X55" s="140" t="s">
        <v>1470</v>
      </c>
      <c r="Z55" s="143"/>
      <c r="AA55" s="143" t="str">
        <f t="shared" si="6"/>
        <v>USD</v>
      </c>
      <c r="AB55" s="143">
        <f t="shared" si="7"/>
        <v>1</v>
      </c>
      <c r="AC55" s="143">
        <f t="shared" si="8"/>
        <v>0</v>
      </c>
      <c r="AD55" s="143">
        <f t="shared" si="9"/>
        <v>20</v>
      </c>
      <c r="AE55" s="143">
        <f t="shared" si="10"/>
        <v>0</v>
      </c>
      <c r="AG55" s="143"/>
      <c r="AH55" s="143">
        <f t="shared" si="11"/>
        <v>20</v>
      </c>
      <c r="AI55" s="143">
        <f t="shared" si="12"/>
        <v>0</v>
      </c>
    </row>
    <row r="56" spans="1:35" hidden="1" outlineLevel="1" x14ac:dyDescent="0.3">
      <c r="A56" s="68">
        <v>50</v>
      </c>
      <c r="B56" s="69">
        <v>1.0490000000000099</v>
      </c>
      <c r="C56" s="103" t="s">
        <v>1195</v>
      </c>
      <c r="D56" s="111" t="s">
        <v>452</v>
      </c>
      <c r="E56" s="111"/>
      <c r="F56" s="111">
        <v>2</v>
      </c>
      <c r="G56" s="111" t="s">
        <v>30</v>
      </c>
      <c r="H56" s="111" t="s">
        <v>1041</v>
      </c>
      <c r="I56" s="111" t="s">
        <v>1300</v>
      </c>
      <c r="J56" s="112" t="str">
        <f t="shared" si="13"/>
        <v>GUDJ454D</v>
      </c>
      <c r="K56" s="111" t="s">
        <v>1298</v>
      </c>
      <c r="L56" s="113">
        <v>10</v>
      </c>
      <c r="M56" s="114" t="s">
        <v>1011</v>
      </c>
      <c r="N56" s="115" t="s">
        <v>1267</v>
      </c>
      <c r="O56" s="116" t="s">
        <v>1268</v>
      </c>
      <c r="P56" s="114" t="s">
        <v>54</v>
      </c>
      <c r="Q56" s="117"/>
      <c r="R56" s="18"/>
      <c r="S56" s="7"/>
      <c r="U56" s="140" t="str">
        <f t="shared" si="4"/>
        <v>Electrical</v>
      </c>
      <c r="V56" s="140" t="str">
        <f t="shared" si="5"/>
        <v>DJ454D</v>
      </c>
      <c r="W56" s="140" t="s">
        <v>1472</v>
      </c>
      <c r="X56" s="140" t="s">
        <v>1470</v>
      </c>
      <c r="Z56" s="143"/>
      <c r="AA56" s="143" t="str">
        <f t="shared" si="6"/>
        <v>USD</v>
      </c>
      <c r="AB56" s="143">
        <f t="shared" si="7"/>
        <v>1</v>
      </c>
      <c r="AC56" s="143">
        <f t="shared" si="8"/>
        <v>0</v>
      </c>
      <c r="AD56" s="143">
        <f t="shared" si="9"/>
        <v>10</v>
      </c>
      <c r="AE56" s="143">
        <f t="shared" si="10"/>
        <v>0</v>
      </c>
      <c r="AG56" s="143"/>
      <c r="AH56" s="143">
        <f t="shared" si="11"/>
        <v>10</v>
      </c>
      <c r="AI56" s="143">
        <f t="shared" si="12"/>
        <v>0</v>
      </c>
    </row>
    <row r="57" spans="1:35" hidden="1" outlineLevel="1" x14ac:dyDescent="0.3">
      <c r="A57" s="68">
        <v>51</v>
      </c>
      <c r="B57" s="69">
        <v>1.05000000000001</v>
      </c>
      <c r="C57" s="103" t="s">
        <v>1195</v>
      </c>
      <c r="D57" s="111" t="s">
        <v>452</v>
      </c>
      <c r="E57" s="111"/>
      <c r="F57" s="111">
        <v>2</v>
      </c>
      <c r="G57" s="111" t="s">
        <v>30</v>
      </c>
      <c r="H57" s="111" t="s">
        <v>1290</v>
      </c>
      <c r="I57" s="111" t="s">
        <v>1301</v>
      </c>
      <c r="J57" s="112" t="str">
        <f t="shared" si="13"/>
        <v>GTAVSS0.85MMSQ(R)</v>
      </c>
      <c r="K57" s="111" t="s">
        <v>1302</v>
      </c>
      <c r="L57" s="113">
        <v>5.5</v>
      </c>
      <c r="M57" s="114" t="s">
        <v>1011</v>
      </c>
      <c r="N57" s="115" t="s">
        <v>1303</v>
      </c>
      <c r="O57" s="116" t="s">
        <v>1304</v>
      </c>
      <c r="P57" s="114" t="s">
        <v>37</v>
      </c>
      <c r="Q57" s="117"/>
      <c r="R57" s="18"/>
      <c r="S57" s="7"/>
      <c r="U57" s="140" t="str">
        <f t="shared" si="4"/>
        <v>Electrical</v>
      </c>
      <c r="V57" s="140" t="str">
        <f t="shared" si="5"/>
        <v>AVSS0.85MMSQ(R)</v>
      </c>
      <c r="W57" s="140" t="s">
        <v>1471</v>
      </c>
      <c r="X57" s="140" t="s">
        <v>1468</v>
      </c>
      <c r="Z57" s="143"/>
      <c r="AA57" s="143" t="str">
        <f t="shared" si="6"/>
        <v>THB</v>
      </c>
      <c r="AB57" s="143">
        <f t="shared" si="7"/>
        <v>32.1892</v>
      </c>
      <c r="AC57" s="143">
        <f t="shared" si="8"/>
        <v>0</v>
      </c>
      <c r="AD57" s="143">
        <f t="shared" si="9"/>
        <v>5.5</v>
      </c>
      <c r="AE57" s="143">
        <f t="shared" si="10"/>
        <v>0</v>
      </c>
      <c r="AG57" s="143"/>
      <c r="AH57" s="143">
        <f t="shared" si="11"/>
        <v>5.5</v>
      </c>
      <c r="AI57" s="143">
        <f t="shared" si="12"/>
        <v>0</v>
      </c>
    </row>
    <row r="58" spans="1:35" hidden="1" outlineLevel="1" x14ac:dyDescent="0.3">
      <c r="A58" s="68">
        <v>52</v>
      </c>
      <c r="B58" s="69">
        <v>1.0510000000000099</v>
      </c>
      <c r="C58" s="103" t="s">
        <v>1195</v>
      </c>
      <c r="D58" s="111" t="s">
        <v>452</v>
      </c>
      <c r="E58" s="111"/>
      <c r="F58" s="111">
        <v>2</v>
      </c>
      <c r="G58" s="111" t="s">
        <v>30</v>
      </c>
      <c r="H58" s="111" t="s">
        <v>1290</v>
      </c>
      <c r="I58" s="111" t="s">
        <v>1305</v>
      </c>
      <c r="J58" s="112" t="str">
        <f t="shared" si="13"/>
        <v>GTAVSS0.85MMSQ(B)</v>
      </c>
      <c r="K58" s="111" t="s">
        <v>1302</v>
      </c>
      <c r="L58" s="113">
        <v>18</v>
      </c>
      <c r="M58" s="114" t="s">
        <v>1011</v>
      </c>
      <c r="N58" s="115" t="s">
        <v>1303</v>
      </c>
      <c r="O58" s="116" t="s">
        <v>1304</v>
      </c>
      <c r="P58" s="114" t="s">
        <v>37</v>
      </c>
      <c r="Q58" s="117"/>
      <c r="R58" s="18"/>
      <c r="S58" s="7"/>
      <c r="U58" s="140" t="str">
        <f t="shared" si="4"/>
        <v>Electrical</v>
      </c>
      <c r="V58" s="140" t="str">
        <f t="shared" si="5"/>
        <v>AVSS0.85MMSQ(B)</v>
      </c>
      <c r="W58" s="140" t="s">
        <v>1471</v>
      </c>
      <c r="X58" s="140" t="s">
        <v>1468</v>
      </c>
      <c r="Z58" s="143"/>
      <c r="AA58" s="143" t="str">
        <f t="shared" si="6"/>
        <v>THB</v>
      </c>
      <c r="AB58" s="143">
        <f t="shared" si="7"/>
        <v>32.1892</v>
      </c>
      <c r="AC58" s="143">
        <f t="shared" si="8"/>
        <v>0</v>
      </c>
      <c r="AD58" s="143">
        <f t="shared" si="9"/>
        <v>18</v>
      </c>
      <c r="AE58" s="143">
        <f t="shared" si="10"/>
        <v>0</v>
      </c>
      <c r="AG58" s="143"/>
      <c r="AH58" s="143">
        <f t="shared" si="11"/>
        <v>18</v>
      </c>
      <c r="AI58" s="143">
        <f t="shared" si="12"/>
        <v>0</v>
      </c>
    </row>
    <row r="59" spans="1:35" hidden="1" outlineLevel="1" x14ac:dyDescent="0.3">
      <c r="A59" s="68">
        <v>53</v>
      </c>
      <c r="B59" s="69">
        <v>1.05200000000001</v>
      </c>
      <c r="C59" s="103" t="s">
        <v>1195</v>
      </c>
      <c r="D59" s="111" t="s">
        <v>452</v>
      </c>
      <c r="E59" s="111"/>
      <c r="F59" s="111">
        <v>2</v>
      </c>
      <c r="G59" s="111" t="s">
        <v>30</v>
      </c>
      <c r="H59" s="111" t="s">
        <v>1290</v>
      </c>
      <c r="I59" s="111" t="s">
        <v>1306</v>
      </c>
      <c r="J59" s="112" t="str">
        <f t="shared" si="13"/>
        <v>GTAVSS0.85MMSQ(W)</v>
      </c>
      <c r="K59" s="111" t="s">
        <v>1302</v>
      </c>
      <c r="L59" s="113">
        <v>20</v>
      </c>
      <c r="M59" s="114" t="s">
        <v>1011</v>
      </c>
      <c r="N59" s="118" t="s">
        <v>1303</v>
      </c>
      <c r="O59" s="121" t="s">
        <v>1304</v>
      </c>
      <c r="P59" s="120" t="s">
        <v>37</v>
      </c>
      <c r="Q59" s="117"/>
      <c r="R59" s="18"/>
      <c r="S59" s="7"/>
      <c r="U59" s="140" t="str">
        <f t="shared" si="4"/>
        <v>Electrical</v>
      </c>
      <c r="V59" s="140" t="str">
        <f t="shared" si="5"/>
        <v>AVSS0.85MMSQ(W)</v>
      </c>
      <c r="W59" s="140" t="s">
        <v>1471</v>
      </c>
      <c r="X59" s="140" t="s">
        <v>1468</v>
      </c>
      <c r="Z59" s="143"/>
      <c r="AA59" s="143" t="str">
        <f t="shared" si="6"/>
        <v>THB</v>
      </c>
      <c r="AB59" s="143">
        <f t="shared" si="7"/>
        <v>32.1892</v>
      </c>
      <c r="AC59" s="143">
        <f t="shared" si="8"/>
        <v>0</v>
      </c>
      <c r="AD59" s="143">
        <f t="shared" si="9"/>
        <v>20</v>
      </c>
      <c r="AE59" s="143">
        <f t="shared" si="10"/>
        <v>0</v>
      </c>
      <c r="AG59" s="143"/>
      <c r="AH59" s="143">
        <f t="shared" si="11"/>
        <v>20</v>
      </c>
      <c r="AI59" s="143">
        <f t="shared" si="12"/>
        <v>0</v>
      </c>
    </row>
    <row r="60" spans="1:35" hidden="1" outlineLevel="1" x14ac:dyDescent="0.3">
      <c r="A60" s="68">
        <v>54</v>
      </c>
      <c r="B60" s="69">
        <v>1.0530000000000099</v>
      </c>
      <c r="C60" s="103" t="s">
        <v>1195</v>
      </c>
      <c r="D60" s="111" t="s">
        <v>452</v>
      </c>
      <c r="E60" s="111"/>
      <c r="F60" s="111">
        <v>2</v>
      </c>
      <c r="G60" s="111" t="s">
        <v>30</v>
      </c>
      <c r="H60" s="111" t="s">
        <v>1290</v>
      </c>
      <c r="I60" s="111" t="s">
        <v>1307</v>
      </c>
      <c r="J60" s="112" t="str">
        <f t="shared" si="13"/>
        <v>GTAVSS0.85MMSQ(O)</v>
      </c>
      <c r="K60" s="111" t="s">
        <v>1302</v>
      </c>
      <c r="L60" s="113">
        <v>14</v>
      </c>
      <c r="M60" s="114" t="s">
        <v>1011</v>
      </c>
      <c r="N60" s="115" t="s">
        <v>1303</v>
      </c>
      <c r="O60" s="116" t="s">
        <v>1304</v>
      </c>
      <c r="P60" s="114" t="s">
        <v>37</v>
      </c>
      <c r="Q60" s="117"/>
      <c r="R60" s="18"/>
      <c r="S60" s="7"/>
      <c r="U60" s="140" t="str">
        <f t="shared" si="4"/>
        <v>Electrical</v>
      </c>
      <c r="V60" s="140" t="str">
        <f t="shared" si="5"/>
        <v>AVSS0.85MMSQ(O)</v>
      </c>
      <c r="W60" s="140" t="s">
        <v>1471</v>
      </c>
      <c r="X60" s="140" t="s">
        <v>1468</v>
      </c>
      <c r="Z60" s="143"/>
      <c r="AA60" s="143" t="str">
        <f t="shared" si="6"/>
        <v>THB</v>
      </c>
      <c r="AB60" s="143">
        <f t="shared" si="7"/>
        <v>32.1892</v>
      </c>
      <c r="AC60" s="143">
        <f t="shared" si="8"/>
        <v>0</v>
      </c>
      <c r="AD60" s="143">
        <f t="shared" si="9"/>
        <v>14</v>
      </c>
      <c r="AE60" s="143">
        <f t="shared" si="10"/>
        <v>0</v>
      </c>
      <c r="AG60" s="143"/>
      <c r="AH60" s="143">
        <f t="shared" si="11"/>
        <v>14</v>
      </c>
      <c r="AI60" s="143">
        <f t="shared" si="12"/>
        <v>0</v>
      </c>
    </row>
    <row r="61" spans="1:35" hidden="1" outlineLevel="1" x14ac:dyDescent="0.3">
      <c r="A61" s="68">
        <v>55</v>
      </c>
      <c r="B61" s="69">
        <v>1.05400000000001</v>
      </c>
      <c r="C61" s="103" t="s">
        <v>1195</v>
      </c>
      <c r="D61" s="111" t="s">
        <v>452</v>
      </c>
      <c r="E61" s="111"/>
      <c r="F61" s="111">
        <v>2</v>
      </c>
      <c r="G61" s="111" t="s">
        <v>30</v>
      </c>
      <c r="H61" s="111" t="s">
        <v>1290</v>
      </c>
      <c r="I61" s="111" t="s">
        <v>1308</v>
      </c>
      <c r="J61" s="112" t="str">
        <f t="shared" si="13"/>
        <v>GTAVSS0.85MMSQ(G)</v>
      </c>
      <c r="K61" s="111" t="s">
        <v>1302</v>
      </c>
      <c r="L61" s="113">
        <v>5</v>
      </c>
      <c r="M61" s="114" t="s">
        <v>1011</v>
      </c>
      <c r="N61" s="115" t="s">
        <v>1303</v>
      </c>
      <c r="O61" s="116" t="s">
        <v>1304</v>
      </c>
      <c r="P61" s="114" t="s">
        <v>37</v>
      </c>
      <c r="Q61" s="117"/>
      <c r="R61" s="18"/>
      <c r="S61" s="7"/>
      <c r="U61" s="140" t="str">
        <f t="shared" si="4"/>
        <v>Electrical</v>
      </c>
      <c r="V61" s="140" t="str">
        <f t="shared" si="5"/>
        <v>AVSS0.85MMSQ(G)</v>
      </c>
      <c r="W61" s="140" t="s">
        <v>1471</v>
      </c>
      <c r="X61" s="140" t="s">
        <v>1468</v>
      </c>
      <c r="Z61" s="143"/>
      <c r="AA61" s="143" t="str">
        <f t="shared" si="6"/>
        <v>THB</v>
      </c>
      <c r="AB61" s="143">
        <f t="shared" si="7"/>
        <v>32.1892</v>
      </c>
      <c r="AC61" s="143">
        <f t="shared" si="8"/>
        <v>0</v>
      </c>
      <c r="AD61" s="143">
        <f t="shared" si="9"/>
        <v>5</v>
      </c>
      <c r="AE61" s="143">
        <f t="shared" si="10"/>
        <v>0</v>
      </c>
      <c r="AG61" s="143"/>
      <c r="AH61" s="143">
        <f t="shared" si="11"/>
        <v>5</v>
      </c>
      <c r="AI61" s="143">
        <f t="shared" si="12"/>
        <v>0</v>
      </c>
    </row>
    <row r="62" spans="1:35" hidden="1" outlineLevel="1" x14ac:dyDescent="0.3">
      <c r="A62" s="68">
        <v>56</v>
      </c>
      <c r="B62" s="69">
        <v>1.0550000000000099</v>
      </c>
      <c r="C62" s="103" t="s">
        <v>1195</v>
      </c>
      <c r="D62" s="111" t="s">
        <v>452</v>
      </c>
      <c r="E62" s="111"/>
      <c r="F62" s="111">
        <v>2</v>
      </c>
      <c r="G62" s="111" t="s">
        <v>30</v>
      </c>
      <c r="H62" s="111" t="s">
        <v>1290</v>
      </c>
      <c r="I62" s="111" t="s">
        <v>1309</v>
      </c>
      <c r="J62" s="112" t="str">
        <f t="shared" si="13"/>
        <v>GTAVSS0.85MMSQ(V)</v>
      </c>
      <c r="K62" s="111" t="s">
        <v>1302</v>
      </c>
      <c r="L62" s="113">
        <v>6.5</v>
      </c>
      <c r="M62" s="114" t="s">
        <v>1011</v>
      </c>
      <c r="N62" s="115" t="s">
        <v>1303</v>
      </c>
      <c r="O62" s="116" t="s">
        <v>1304</v>
      </c>
      <c r="P62" s="114" t="s">
        <v>37</v>
      </c>
      <c r="Q62" s="117"/>
      <c r="R62" s="18"/>
      <c r="S62" s="7"/>
      <c r="U62" s="140" t="str">
        <f t="shared" si="4"/>
        <v>Electrical</v>
      </c>
      <c r="V62" s="140" t="str">
        <f t="shared" si="5"/>
        <v>AVSS0.85MMSQ(V)</v>
      </c>
      <c r="W62" s="140" t="s">
        <v>1471</v>
      </c>
      <c r="X62" s="140" t="s">
        <v>1468</v>
      </c>
      <c r="Z62" s="143"/>
      <c r="AA62" s="143" t="str">
        <f t="shared" si="6"/>
        <v>THB</v>
      </c>
      <c r="AB62" s="143">
        <f t="shared" si="7"/>
        <v>32.1892</v>
      </c>
      <c r="AC62" s="143">
        <f t="shared" si="8"/>
        <v>0</v>
      </c>
      <c r="AD62" s="143">
        <f t="shared" si="9"/>
        <v>6.5</v>
      </c>
      <c r="AE62" s="143">
        <f t="shared" si="10"/>
        <v>0</v>
      </c>
      <c r="AG62" s="143"/>
      <c r="AH62" s="143">
        <f t="shared" si="11"/>
        <v>6.5</v>
      </c>
      <c r="AI62" s="143">
        <f t="shared" si="12"/>
        <v>0</v>
      </c>
    </row>
    <row r="63" spans="1:35" hidden="1" outlineLevel="1" x14ac:dyDescent="0.3">
      <c r="A63" s="68">
        <v>57</v>
      </c>
      <c r="B63" s="69">
        <v>1.05600000000001</v>
      </c>
      <c r="C63" s="103" t="s">
        <v>1195</v>
      </c>
      <c r="D63" s="111" t="s">
        <v>452</v>
      </c>
      <c r="E63" s="111"/>
      <c r="F63" s="111">
        <v>2</v>
      </c>
      <c r="G63" s="111" t="s">
        <v>30</v>
      </c>
      <c r="H63" s="111" t="s">
        <v>1290</v>
      </c>
      <c r="I63" s="111" t="s">
        <v>1310</v>
      </c>
      <c r="J63" s="112" t="str">
        <f t="shared" si="13"/>
        <v>GTAVSS0.85MMSQ(BR)</v>
      </c>
      <c r="K63" s="111" t="s">
        <v>1302</v>
      </c>
      <c r="L63" s="113">
        <v>4.5</v>
      </c>
      <c r="M63" s="114" t="s">
        <v>1011</v>
      </c>
      <c r="N63" s="115" t="s">
        <v>1303</v>
      </c>
      <c r="O63" s="116" t="s">
        <v>1304</v>
      </c>
      <c r="P63" s="114" t="s">
        <v>37</v>
      </c>
      <c r="Q63" s="117"/>
      <c r="R63" s="18"/>
      <c r="S63" s="7"/>
      <c r="U63" s="140" t="str">
        <f t="shared" si="4"/>
        <v>Electrical</v>
      </c>
      <c r="V63" s="140" t="str">
        <f t="shared" si="5"/>
        <v>AVSS0.85MMSQ(BR)</v>
      </c>
      <c r="W63" s="140" t="s">
        <v>1471</v>
      </c>
      <c r="X63" s="140" t="s">
        <v>1468</v>
      </c>
      <c r="Z63" s="143"/>
      <c r="AA63" s="143" t="str">
        <f t="shared" si="6"/>
        <v>THB</v>
      </c>
      <c r="AB63" s="143">
        <f t="shared" si="7"/>
        <v>32.1892</v>
      </c>
      <c r="AC63" s="143">
        <f t="shared" si="8"/>
        <v>0</v>
      </c>
      <c r="AD63" s="143">
        <f t="shared" si="9"/>
        <v>4.5</v>
      </c>
      <c r="AE63" s="143">
        <f t="shared" si="10"/>
        <v>0</v>
      </c>
      <c r="AG63" s="143"/>
      <c r="AH63" s="143">
        <f t="shared" si="11"/>
        <v>4.5</v>
      </c>
      <c r="AI63" s="143">
        <f t="shared" si="12"/>
        <v>0</v>
      </c>
    </row>
    <row r="64" spans="1:35" hidden="1" outlineLevel="1" x14ac:dyDescent="0.3">
      <c r="A64" s="68">
        <v>58</v>
      </c>
      <c r="B64" s="69">
        <v>1.0570000000000099</v>
      </c>
      <c r="C64" s="103" t="s">
        <v>1195</v>
      </c>
      <c r="D64" s="111" t="s">
        <v>452</v>
      </c>
      <c r="E64" s="111"/>
      <c r="F64" s="111">
        <v>2</v>
      </c>
      <c r="G64" s="111" t="s">
        <v>30</v>
      </c>
      <c r="H64" s="111" t="s">
        <v>1290</v>
      </c>
      <c r="I64" s="111" t="s">
        <v>1311</v>
      </c>
      <c r="J64" s="112" t="str">
        <f t="shared" si="13"/>
        <v>GTAVSS0.85MMSQ(GR)</v>
      </c>
      <c r="K64" s="111" t="s">
        <v>1302</v>
      </c>
      <c r="L64" s="113">
        <v>14.5</v>
      </c>
      <c r="M64" s="114" t="s">
        <v>1011</v>
      </c>
      <c r="N64" s="115" t="s">
        <v>1303</v>
      </c>
      <c r="O64" s="116" t="s">
        <v>1304</v>
      </c>
      <c r="P64" s="114" t="s">
        <v>37</v>
      </c>
      <c r="Q64" s="117"/>
      <c r="R64" s="18"/>
      <c r="S64" s="7"/>
      <c r="U64" s="140" t="str">
        <f t="shared" si="4"/>
        <v>Electrical</v>
      </c>
      <c r="V64" s="140" t="str">
        <f t="shared" si="5"/>
        <v>AVSS0.85MMSQ(GR)</v>
      </c>
      <c r="W64" s="140" t="s">
        <v>1471</v>
      </c>
      <c r="X64" s="140" t="s">
        <v>1468</v>
      </c>
      <c r="Z64" s="143"/>
      <c r="AA64" s="143" t="str">
        <f t="shared" si="6"/>
        <v>THB</v>
      </c>
      <c r="AB64" s="143">
        <f t="shared" si="7"/>
        <v>32.1892</v>
      </c>
      <c r="AC64" s="143">
        <f t="shared" si="8"/>
        <v>0</v>
      </c>
      <c r="AD64" s="143">
        <f t="shared" si="9"/>
        <v>14.5</v>
      </c>
      <c r="AE64" s="143">
        <f t="shared" si="10"/>
        <v>0</v>
      </c>
      <c r="AG64" s="143"/>
      <c r="AH64" s="143">
        <f t="shared" si="11"/>
        <v>14.5</v>
      </c>
      <c r="AI64" s="143">
        <f t="shared" si="12"/>
        <v>0</v>
      </c>
    </row>
    <row r="65" spans="1:35" hidden="1" outlineLevel="1" x14ac:dyDescent="0.3">
      <c r="A65" s="68">
        <v>59</v>
      </c>
      <c r="B65" s="69">
        <v>1.05800000000001</v>
      </c>
      <c r="C65" s="103" t="s">
        <v>1195</v>
      </c>
      <c r="D65" s="111" t="s">
        <v>452</v>
      </c>
      <c r="E65" s="111"/>
      <c r="F65" s="111">
        <v>2</v>
      </c>
      <c r="G65" s="111" t="s">
        <v>30</v>
      </c>
      <c r="H65" s="111" t="s">
        <v>1290</v>
      </c>
      <c r="I65" s="111" t="s">
        <v>1312</v>
      </c>
      <c r="J65" s="112" t="str">
        <f t="shared" si="13"/>
        <v>GTAVSS0.85MMSQ(L)</v>
      </c>
      <c r="K65" s="111" t="s">
        <v>1302</v>
      </c>
      <c r="L65" s="113">
        <v>2</v>
      </c>
      <c r="M65" s="114" t="s">
        <v>1011</v>
      </c>
      <c r="N65" s="115" t="s">
        <v>1303</v>
      </c>
      <c r="O65" s="116" t="s">
        <v>1304</v>
      </c>
      <c r="P65" s="114" t="s">
        <v>37</v>
      </c>
      <c r="Q65" s="117"/>
      <c r="R65" s="18"/>
      <c r="S65" s="7"/>
      <c r="U65" s="140" t="str">
        <f t="shared" si="4"/>
        <v>Electrical</v>
      </c>
      <c r="V65" s="140" t="str">
        <f t="shared" si="5"/>
        <v>AVSS0.85MMSQ(L)</v>
      </c>
      <c r="W65" s="140" t="s">
        <v>1471</v>
      </c>
      <c r="X65" s="140" t="s">
        <v>1468</v>
      </c>
      <c r="Z65" s="143"/>
      <c r="AA65" s="143" t="str">
        <f t="shared" si="6"/>
        <v>THB</v>
      </c>
      <c r="AB65" s="143">
        <f t="shared" si="7"/>
        <v>32.1892</v>
      </c>
      <c r="AC65" s="143">
        <f t="shared" si="8"/>
        <v>0</v>
      </c>
      <c r="AD65" s="143">
        <f t="shared" si="9"/>
        <v>2</v>
      </c>
      <c r="AE65" s="143">
        <f t="shared" si="10"/>
        <v>0</v>
      </c>
      <c r="AG65" s="143"/>
      <c r="AH65" s="143">
        <f t="shared" si="11"/>
        <v>2</v>
      </c>
      <c r="AI65" s="143">
        <f t="shared" si="12"/>
        <v>0</v>
      </c>
    </row>
    <row r="66" spans="1:35" hidden="1" outlineLevel="1" x14ac:dyDescent="0.3">
      <c r="A66" s="68">
        <v>60</v>
      </c>
      <c r="B66" s="69">
        <v>1.0590000000000099</v>
      </c>
      <c r="C66" s="103" t="s">
        <v>1195</v>
      </c>
      <c r="D66" s="111" t="s">
        <v>452</v>
      </c>
      <c r="E66" s="111"/>
      <c r="F66" s="111">
        <v>2</v>
      </c>
      <c r="G66" s="111" t="s">
        <v>30</v>
      </c>
      <c r="H66" s="111" t="s">
        <v>1290</v>
      </c>
      <c r="I66" s="111" t="s">
        <v>1313</v>
      </c>
      <c r="J66" s="112" t="str">
        <f t="shared" si="13"/>
        <v>GTAVSS0.85MMSQ(Y)</v>
      </c>
      <c r="K66" s="111" t="s">
        <v>1302</v>
      </c>
      <c r="L66" s="113">
        <v>4</v>
      </c>
      <c r="M66" s="114" t="s">
        <v>1011</v>
      </c>
      <c r="N66" s="115" t="s">
        <v>1303</v>
      </c>
      <c r="O66" s="116" t="s">
        <v>1304</v>
      </c>
      <c r="P66" s="114" t="s">
        <v>37</v>
      </c>
      <c r="Q66" s="117"/>
      <c r="R66" s="18"/>
      <c r="S66" s="7"/>
      <c r="U66" s="140" t="str">
        <f t="shared" si="4"/>
        <v>Electrical</v>
      </c>
      <c r="V66" s="140" t="str">
        <f t="shared" si="5"/>
        <v>AVSS0.85MMSQ(Y)</v>
      </c>
      <c r="W66" s="140" t="s">
        <v>1471</v>
      </c>
      <c r="X66" s="140" t="s">
        <v>1468</v>
      </c>
      <c r="Z66" s="143"/>
      <c r="AA66" s="143" t="str">
        <f t="shared" si="6"/>
        <v>THB</v>
      </c>
      <c r="AB66" s="143">
        <f t="shared" si="7"/>
        <v>32.1892</v>
      </c>
      <c r="AC66" s="143">
        <f t="shared" si="8"/>
        <v>0</v>
      </c>
      <c r="AD66" s="143">
        <f t="shared" si="9"/>
        <v>4</v>
      </c>
      <c r="AE66" s="143">
        <f t="shared" si="10"/>
        <v>0</v>
      </c>
      <c r="AG66" s="143"/>
      <c r="AH66" s="143">
        <f t="shared" si="11"/>
        <v>4</v>
      </c>
      <c r="AI66" s="143">
        <f t="shared" si="12"/>
        <v>0</v>
      </c>
    </row>
    <row r="67" spans="1:35" hidden="1" outlineLevel="1" x14ac:dyDescent="0.3">
      <c r="A67" s="68">
        <v>61</v>
      </c>
      <c r="B67" s="69">
        <v>1.06000000000001</v>
      </c>
      <c r="C67" s="103" t="s">
        <v>1195</v>
      </c>
      <c r="D67" s="111" t="s">
        <v>452</v>
      </c>
      <c r="E67" s="111"/>
      <c r="F67" s="111">
        <v>2</v>
      </c>
      <c r="G67" s="111" t="s">
        <v>30</v>
      </c>
      <c r="H67" s="111" t="s">
        <v>1290</v>
      </c>
      <c r="I67" s="111" t="s">
        <v>1314</v>
      </c>
      <c r="J67" s="112" t="str">
        <f t="shared" si="13"/>
        <v>GTAVSS0.85MMSQ(Y/B)</v>
      </c>
      <c r="K67" s="111" t="s">
        <v>1302</v>
      </c>
      <c r="L67" s="113">
        <v>5.5</v>
      </c>
      <c r="M67" s="114" t="s">
        <v>1011</v>
      </c>
      <c r="N67" s="115" t="s">
        <v>1303</v>
      </c>
      <c r="O67" s="116" t="s">
        <v>1304</v>
      </c>
      <c r="P67" s="114" t="s">
        <v>37</v>
      </c>
      <c r="Q67" s="117"/>
      <c r="R67" s="18"/>
      <c r="S67" s="7"/>
      <c r="U67" s="140" t="str">
        <f t="shared" si="4"/>
        <v>Electrical</v>
      </c>
      <c r="V67" s="140" t="str">
        <f t="shared" si="5"/>
        <v>AVSS0.85MMSQ(Y/B)</v>
      </c>
      <c r="W67" s="140" t="s">
        <v>1471</v>
      </c>
      <c r="X67" s="140" t="s">
        <v>1468</v>
      </c>
      <c r="Z67" s="143"/>
      <c r="AA67" s="143" t="str">
        <f t="shared" si="6"/>
        <v>THB</v>
      </c>
      <c r="AB67" s="143">
        <f t="shared" si="7"/>
        <v>32.1892</v>
      </c>
      <c r="AC67" s="143">
        <f t="shared" si="8"/>
        <v>0</v>
      </c>
      <c r="AD67" s="143">
        <f t="shared" si="9"/>
        <v>5.5</v>
      </c>
      <c r="AE67" s="143">
        <f t="shared" si="10"/>
        <v>0</v>
      </c>
      <c r="AG67" s="143"/>
      <c r="AH67" s="143">
        <f t="shared" si="11"/>
        <v>5.5</v>
      </c>
      <c r="AI67" s="143">
        <f t="shared" si="12"/>
        <v>0</v>
      </c>
    </row>
    <row r="68" spans="1:35" hidden="1" outlineLevel="1" x14ac:dyDescent="0.3">
      <c r="A68" s="68">
        <v>62</v>
      </c>
      <c r="B68" s="69">
        <v>1.0610000000000099</v>
      </c>
      <c r="C68" s="103" t="s">
        <v>1195</v>
      </c>
      <c r="D68" s="111" t="s">
        <v>452</v>
      </c>
      <c r="E68" s="111"/>
      <c r="F68" s="111">
        <v>2</v>
      </c>
      <c r="G68" s="111" t="s">
        <v>30</v>
      </c>
      <c r="H68" s="111" t="s">
        <v>1290</v>
      </c>
      <c r="I68" s="111" t="s">
        <v>1315</v>
      </c>
      <c r="J68" s="112" t="str">
        <f t="shared" si="13"/>
        <v>GTAVSS0.85MMSQ(Y/W)</v>
      </c>
      <c r="K68" s="111" t="s">
        <v>1302</v>
      </c>
      <c r="L68" s="113">
        <v>5</v>
      </c>
      <c r="M68" s="114" t="s">
        <v>1011</v>
      </c>
      <c r="N68" s="115" t="s">
        <v>1303</v>
      </c>
      <c r="O68" s="116" t="s">
        <v>1304</v>
      </c>
      <c r="P68" s="114" t="s">
        <v>37</v>
      </c>
      <c r="Q68" s="117"/>
      <c r="R68" s="18"/>
      <c r="S68" s="7"/>
      <c r="U68" s="140" t="str">
        <f t="shared" si="4"/>
        <v>Electrical</v>
      </c>
      <c r="V68" s="140" t="str">
        <f t="shared" si="5"/>
        <v>AVSS0.85MMSQ(Y/W)</v>
      </c>
      <c r="W68" s="140" t="s">
        <v>1471</v>
      </c>
      <c r="X68" s="140" t="s">
        <v>1468</v>
      </c>
      <c r="Z68" s="143"/>
      <c r="AA68" s="143" t="str">
        <f t="shared" si="6"/>
        <v>THB</v>
      </c>
      <c r="AB68" s="143">
        <f t="shared" si="7"/>
        <v>32.1892</v>
      </c>
      <c r="AC68" s="143">
        <f t="shared" si="8"/>
        <v>0</v>
      </c>
      <c r="AD68" s="143">
        <f t="shared" si="9"/>
        <v>5</v>
      </c>
      <c r="AE68" s="143">
        <f t="shared" si="10"/>
        <v>0</v>
      </c>
      <c r="AG68" s="143"/>
      <c r="AH68" s="143">
        <f t="shared" si="11"/>
        <v>5</v>
      </c>
      <c r="AI68" s="143">
        <f t="shared" si="12"/>
        <v>0</v>
      </c>
    </row>
    <row r="69" spans="1:35" hidden="1" outlineLevel="1" x14ac:dyDescent="0.3">
      <c r="A69" s="68">
        <v>63</v>
      </c>
      <c r="B69" s="69">
        <v>1.06200000000001</v>
      </c>
      <c r="C69" s="103" t="s">
        <v>1195</v>
      </c>
      <c r="D69" s="111" t="s">
        <v>452</v>
      </c>
      <c r="E69" s="111"/>
      <c r="F69" s="111">
        <v>2</v>
      </c>
      <c r="G69" s="111" t="s">
        <v>30</v>
      </c>
      <c r="H69" s="111" t="s">
        <v>1290</v>
      </c>
      <c r="I69" s="111" t="s">
        <v>1316</v>
      </c>
      <c r="J69" s="112" t="str">
        <f t="shared" si="13"/>
        <v>GTAVSS0.85MMSQ(Y/G)</v>
      </c>
      <c r="K69" s="111" t="s">
        <v>1302</v>
      </c>
      <c r="L69" s="113">
        <v>4</v>
      </c>
      <c r="M69" s="114" t="s">
        <v>1011</v>
      </c>
      <c r="N69" s="115" t="s">
        <v>1303</v>
      </c>
      <c r="O69" s="116" t="s">
        <v>1304</v>
      </c>
      <c r="P69" s="114" t="s">
        <v>37</v>
      </c>
      <c r="Q69" s="117"/>
      <c r="R69" s="18"/>
      <c r="S69" s="7"/>
      <c r="U69" s="140" t="str">
        <f t="shared" si="4"/>
        <v>Electrical</v>
      </c>
      <c r="V69" s="140" t="str">
        <f t="shared" si="5"/>
        <v>AVSS0.85MMSQ(Y/G)</v>
      </c>
      <c r="W69" s="140" t="s">
        <v>1471</v>
      </c>
      <c r="X69" s="140" t="s">
        <v>1468</v>
      </c>
      <c r="Z69" s="143"/>
      <c r="AA69" s="143" t="str">
        <f t="shared" si="6"/>
        <v>THB</v>
      </c>
      <c r="AB69" s="143">
        <f t="shared" si="7"/>
        <v>32.1892</v>
      </c>
      <c r="AC69" s="143">
        <f t="shared" si="8"/>
        <v>0</v>
      </c>
      <c r="AD69" s="143">
        <f t="shared" si="9"/>
        <v>4</v>
      </c>
      <c r="AE69" s="143">
        <f t="shared" si="10"/>
        <v>0</v>
      </c>
      <c r="AG69" s="143"/>
      <c r="AH69" s="143">
        <f t="shared" si="11"/>
        <v>4</v>
      </c>
      <c r="AI69" s="143">
        <f t="shared" si="12"/>
        <v>0</v>
      </c>
    </row>
    <row r="70" spans="1:35" hidden="1" outlineLevel="1" x14ac:dyDescent="0.3">
      <c r="A70" s="68">
        <v>64</v>
      </c>
      <c r="B70" s="69">
        <v>1.0630000000000099</v>
      </c>
      <c r="C70" s="103" t="s">
        <v>1195</v>
      </c>
      <c r="D70" s="111" t="s">
        <v>452</v>
      </c>
      <c r="E70" s="111"/>
      <c r="F70" s="111">
        <v>2</v>
      </c>
      <c r="G70" s="111" t="s">
        <v>30</v>
      </c>
      <c r="H70" s="111" t="s">
        <v>1290</v>
      </c>
      <c r="I70" s="111" t="s">
        <v>1317</v>
      </c>
      <c r="J70" s="112" t="str">
        <f t="shared" si="13"/>
        <v>GTAVSS0.85MMSQ(Y/L)</v>
      </c>
      <c r="K70" s="111" t="s">
        <v>1302</v>
      </c>
      <c r="L70" s="113">
        <v>1</v>
      </c>
      <c r="M70" s="114" t="s">
        <v>1011</v>
      </c>
      <c r="N70" s="115" t="s">
        <v>1303</v>
      </c>
      <c r="O70" s="116" t="s">
        <v>1304</v>
      </c>
      <c r="P70" s="114" t="s">
        <v>37</v>
      </c>
      <c r="Q70" s="117"/>
      <c r="R70" s="18"/>
      <c r="S70" s="7"/>
      <c r="U70" s="140" t="str">
        <f t="shared" si="4"/>
        <v>Electrical</v>
      </c>
      <c r="V70" s="140" t="str">
        <f t="shared" si="5"/>
        <v>AVSS0.85MMSQ(Y/L)</v>
      </c>
      <c r="W70" s="140" t="s">
        <v>1471</v>
      </c>
      <c r="X70" s="140" t="s">
        <v>1468</v>
      </c>
      <c r="Z70" s="143"/>
      <c r="AA70" s="143" t="str">
        <f t="shared" si="6"/>
        <v>THB</v>
      </c>
      <c r="AB70" s="143">
        <f t="shared" si="7"/>
        <v>32.1892</v>
      </c>
      <c r="AC70" s="143">
        <f t="shared" si="8"/>
        <v>0</v>
      </c>
      <c r="AD70" s="143">
        <f t="shared" si="9"/>
        <v>1</v>
      </c>
      <c r="AE70" s="143">
        <f t="shared" si="10"/>
        <v>0</v>
      </c>
      <c r="AG70" s="143"/>
      <c r="AH70" s="143">
        <f t="shared" si="11"/>
        <v>1</v>
      </c>
      <c r="AI70" s="143">
        <f t="shared" si="12"/>
        <v>0</v>
      </c>
    </row>
    <row r="71" spans="1:35" hidden="1" outlineLevel="1" x14ac:dyDescent="0.3">
      <c r="A71" s="68">
        <v>65</v>
      </c>
      <c r="B71" s="69">
        <v>1.06400000000001</v>
      </c>
      <c r="C71" s="103" t="s">
        <v>1195</v>
      </c>
      <c r="D71" s="111" t="s">
        <v>452</v>
      </c>
      <c r="E71" s="111"/>
      <c r="F71" s="111">
        <v>2</v>
      </c>
      <c r="G71" s="111" t="s">
        <v>30</v>
      </c>
      <c r="H71" s="111" t="s">
        <v>1290</v>
      </c>
      <c r="I71" s="111" t="s">
        <v>1318</v>
      </c>
      <c r="J71" s="112" t="str">
        <f t="shared" ref="J71:J102" si="14">IF(LEFT(I71,2)="CO",I71,IF(LEFT(I71,2)="54","HT"&amp;I71,IF(LEFT(I71,2)="KI","KT_"&amp;MID(I71,5,24),IF(P71="THB","GT"&amp;I71,IF(P71="USD","GU"&amp;I71,IF(P71="CNY","GC"&amp;I71))))))</f>
        <v>GTAVSS0.85MMSQ(Y/R)</v>
      </c>
      <c r="K71" s="111" t="s">
        <v>1302</v>
      </c>
      <c r="L71" s="113">
        <v>2</v>
      </c>
      <c r="M71" s="114" t="s">
        <v>1011</v>
      </c>
      <c r="N71" s="115" t="s">
        <v>1303</v>
      </c>
      <c r="O71" s="116" t="s">
        <v>1304</v>
      </c>
      <c r="P71" s="114" t="s">
        <v>37</v>
      </c>
      <c r="Q71" s="117"/>
      <c r="R71" s="18"/>
      <c r="S71" s="7"/>
      <c r="U71" s="140" t="str">
        <f t="shared" si="4"/>
        <v>Electrical</v>
      </c>
      <c r="V71" s="140" t="str">
        <f t="shared" si="5"/>
        <v>AVSS0.85MMSQ(Y/R)</v>
      </c>
      <c r="W71" s="140" t="s">
        <v>1471</v>
      </c>
      <c r="X71" s="140" t="s">
        <v>1468</v>
      </c>
      <c r="Z71" s="143"/>
      <c r="AA71" s="143" t="str">
        <f t="shared" si="6"/>
        <v>THB</v>
      </c>
      <c r="AB71" s="143">
        <f t="shared" si="7"/>
        <v>32.1892</v>
      </c>
      <c r="AC71" s="143">
        <f t="shared" si="8"/>
        <v>0</v>
      </c>
      <c r="AD71" s="143">
        <f t="shared" si="9"/>
        <v>2</v>
      </c>
      <c r="AE71" s="143">
        <f t="shared" si="10"/>
        <v>0</v>
      </c>
      <c r="AG71" s="143"/>
      <c r="AH71" s="143">
        <f t="shared" si="11"/>
        <v>2</v>
      </c>
      <c r="AI71" s="143">
        <f t="shared" si="12"/>
        <v>0</v>
      </c>
    </row>
    <row r="72" spans="1:35" hidden="1" outlineLevel="1" x14ac:dyDescent="0.3">
      <c r="A72" s="68">
        <v>66</v>
      </c>
      <c r="B72" s="69">
        <v>1.0650000000000099</v>
      </c>
      <c r="C72" s="103" t="s">
        <v>1195</v>
      </c>
      <c r="D72" s="111" t="s">
        <v>452</v>
      </c>
      <c r="E72" s="111"/>
      <c r="F72" s="111">
        <v>2</v>
      </c>
      <c r="G72" s="111" t="s">
        <v>30</v>
      </c>
      <c r="H72" s="111" t="s">
        <v>1290</v>
      </c>
      <c r="I72" s="111" t="s">
        <v>1319</v>
      </c>
      <c r="J72" s="112" t="str">
        <f t="shared" si="14"/>
        <v>GTAVSS0.85MMSQ(R/G)</v>
      </c>
      <c r="K72" s="111" t="s">
        <v>1302</v>
      </c>
      <c r="L72" s="113">
        <v>4.5</v>
      </c>
      <c r="M72" s="114" t="s">
        <v>1011</v>
      </c>
      <c r="N72" s="115" t="s">
        <v>1303</v>
      </c>
      <c r="O72" s="116" t="s">
        <v>1304</v>
      </c>
      <c r="P72" s="114" t="s">
        <v>37</v>
      </c>
      <c r="Q72" s="117"/>
      <c r="R72" s="18"/>
      <c r="S72" s="7"/>
      <c r="U72" s="140" t="str">
        <f t="shared" ref="U72:U135" si="15">TRIM(D72)</f>
        <v>Electrical</v>
      </c>
      <c r="V72" s="140" t="str">
        <f t="shared" ref="V72:V135" si="16">IF(U72="Seat-Option",LEFT(I72,18),TRIM(I72))</f>
        <v>AVSS0.85MMSQ(R/G)</v>
      </c>
      <c r="W72" s="140" t="s">
        <v>1471</v>
      </c>
      <c r="X72" s="140" t="s">
        <v>1468</v>
      </c>
      <c r="Z72" s="143"/>
      <c r="AA72" s="143" t="str">
        <f t="shared" ref="AA72:AA135" si="17">IF(W72="GU","USD","THB")</f>
        <v>THB</v>
      </c>
      <c r="AB72" s="143">
        <f t="shared" ref="AB72:AB135" si="18">IF(AA72="THB",AB$5,1)</f>
        <v>32.1892</v>
      </c>
      <c r="AC72" s="143">
        <f t="shared" ref="AC72:AC135" si="19">Z72/AB72</f>
        <v>0</v>
      </c>
      <c r="AD72" s="143">
        <f t="shared" ref="AD72:AD135" si="20">L72</f>
        <v>4.5</v>
      </c>
      <c r="AE72" s="143">
        <f t="shared" ref="AE72:AE135" si="21">AC72*AD72</f>
        <v>0</v>
      </c>
      <c r="AG72" s="143"/>
      <c r="AH72" s="143">
        <f t="shared" ref="AH72:AH135" si="22">AD72</f>
        <v>4.5</v>
      </c>
      <c r="AI72" s="143">
        <f t="shared" ref="AI72:AI135" si="23">AG72*AH72</f>
        <v>0</v>
      </c>
    </row>
    <row r="73" spans="1:35" hidden="1" outlineLevel="1" x14ac:dyDescent="0.3">
      <c r="A73" s="68">
        <v>67</v>
      </c>
      <c r="B73" s="69">
        <v>1.0660000000000101</v>
      </c>
      <c r="C73" s="103" t="s">
        <v>1195</v>
      </c>
      <c r="D73" s="111" t="s">
        <v>452</v>
      </c>
      <c r="E73" s="111"/>
      <c r="F73" s="111">
        <v>2</v>
      </c>
      <c r="G73" s="111" t="s">
        <v>30</v>
      </c>
      <c r="H73" s="111" t="s">
        <v>1290</v>
      </c>
      <c r="I73" s="111" t="s">
        <v>1320</v>
      </c>
      <c r="J73" s="112" t="str">
        <f t="shared" si="14"/>
        <v>GTAVSS0.85MMSQ(R/W)</v>
      </c>
      <c r="K73" s="111" t="s">
        <v>1302</v>
      </c>
      <c r="L73" s="113">
        <v>13.5</v>
      </c>
      <c r="M73" s="114" t="s">
        <v>1011</v>
      </c>
      <c r="N73" s="115" t="s">
        <v>1303</v>
      </c>
      <c r="O73" s="116" t="s">
        <v>1304</v>
      </c>
      <c r="P73" s="114" t="s">
        <v>37</v>
      </c>
      <c r="Q73" s="117"/>
      <c r="R73" s="18"/>
      <c r="S73" s="7"/>
      <c r="U73" s="140" t="str">
        <f t="shared" si="15"/>
        <v>Electrical</v>
      </c>
      <c r="V73" s="140" t="str">
        <f t="shared" si="16"/>
        <v>AVSS0.85MMSQ(R/W)</v>
      </c>
      <c r="W73" s="140" t="s">
        <v>1471</v>
      </c>
      <c r="X73" s="140" t="s">
        <v>1468</v>
      </c>
      <c r="Z73" s="143"/>
      <c r="AA73" s="143" t="str">
        <f t="shared" si="17"/>
        <v>THB</v>
      </c>
      <c r="AB73" s="143">
        <f t="shared" si="18"/>
        <v>32.1892</v>
      </c>
      <c r="AC73" s="143">
        <f t="shared" si="19"/>
        <v>0</v>
      </c>
      <c r="AD73" s="143">
        <f t="shared" si="20"/>
        <v>13.5</v>
      </c>
      <c r="AE73" s="143">
        <f t="shared" si="21"/>
        <v>0</v>
      </c>
      <c r="AG73" s="143"/>
      <c r="AH73" s="143">
        <f t="shared" si="22"/>
        <v>13.5</v>
      </c>
      <c r="AI73" s="143">
        <f t="shared" si="23"/>
        <v>0</v>
      </c>
    </row>
    <row r="74" spans="1:35" hidden="1" outlineLevel="1" x14ac:dyDescent="0.3">
      <c r="A74" s="68">
        <v>68</v>
      </c>
      <c r="B74" s="69">
        <v>1.0670000000000099</v>
      </c>
      <c r="C74" s="103" t="s">
        <v>1195</v>
      </c>
      <c r="D74" s="111" t="s">
        <v>452</v>
      </c>
      <c r="E74" s="111"/>
      <c r="F74" s="111">
        <v>2</v>
      </c>
      <c r="G74" s="111" t="s">
        <v>30</v>
      </c>
      <c r="H74" s="111" t="s">
        <v>1290</v>
      </c>
      <c r="I74" s="111" t="s">
        <v>1321</v>
      </c>
      <c r="J74" s="112" t="str">
        <f t="shared" si="14"/>
        <v>GTAVSS0.85MMSQ(R/L)</v>
      </c>
      <c r="K74" s="111" t="s">
        <v>1302</v>
      </c>
      <c r="L74" s="113">
        <v>1.33</v>
      </c>
      <c r="M74" s="114" t="s">
        <v>1011</v>
      </c>
      <c r="N74" s="115" t="s">
        <v>1303</v>
      </c>
      <c r="O74" s="116" t="s">
        <v>1304</v>
      </c>
      <c r="P74" s="114" t="s">
        <v>37</v>
      </c>
      <c r="Q74" s="117"/>
      <c r="R74" s="18"/>
      <c r="S74" s="7"/>
      <c r="U74" s="140" t="str">
        <f t="shared" si="15"/>
        <v>Electrical</v>
      </c>
      <c r="V74" s="140" t="str">
        <f t="shared" si="16"/>
        <v>AVSS0.85MMSQ(R/L)</v>
      </c>
      <c r="W74" s="140" t="s">
        <v>1471</v>
      </c>
      <c r="X74" s="140" t="s">
        <v>1468</v>
      </c>
      <c r="Z74" s="143"/>
      <c r="AA74" s="143" t="str">
        <f t="shared" si="17"/>
        <v>THB</v>
      </c>
      <c r="AB74" s="143">
        <f t="shared" si="18"/>
        <v>32.1892</v>
      </c>
      <c r="AC74" s="143">
        <f t="shared" si="19"/>
        <v>0</v>
      </c>
      <c r="AD74" s="143">
        <f t="shared" si="20"/>
        <v>1.33</v>
      </c>
      <c r="AE74" s="143">
        <f t="shared" si="21"/>
        <v>0</v>
      </c>
      <c r="AG74" s="143"/>
      <c r="AH74" s="143">
        <f t="shared" si="22"/>
        <v>1.33</v>
      </c>
      <c r="AI74" s="143">
        <f t="shared" si="23"/>
        <v>0</v>
      </c>
    </row>
    <row r="75" spans="1:35" hidden="1" outlineLevel="1" x14ac:dyDescent="0.3">
      <c r="A75" s="68">
        <v>69</v>
      </c>
      <c r="B75" s="69">
        <v>1.0680000000000101</v>
      </c>
      <c r="C75" s="103" t="s">
        <v>1195</v>
      </c>
      <c r="D75" s="111" t="s">
        <v>452</v>
      </c>
      <c r="E75" s="111"/>
      <c r="F75" s="111">
        <v>2</v>
      </c>
      <c r="G75" s="111" t="s">
        <v>30</v>
      </c>
      <c r="H75" s="111" t="s">
        <v>1290</v>
      </c>
      <c r="I75" s="111" t="s">
        <v>1322</v>
      </c>
      <c r="J75" s="112" t="str">
        <f t="shared" si="14"/>
        <v>GTAVSS0.85MMSQ(R/B)</v>
      </c>
      <c r="K75" s="111" t="s">
        <v>1302</v>
      </c>
      <c r="L75" s="113">
        <v>4</v>
      </c>
      <c r="M75" s="114" t="s">
        <v>1011</v>
      </c>
      <c r="N75" s="115" t="s">
        <v>1303</v>
      </c>
      <c r="O75" s="116" t="s">
        <v>1304</v>
      </c>
      <c r="P75" s="114" t="s">
        <v>37</v>
      </c>
      <c r="Q75" s="117"/>
      <c r="R75" s="18"/>
      <c r="S75" s="7"/>
      <c r="U75" s="140" t="str">
        <f t="shared" si="15"/>
        <v>Electrical</v>
      </c>
      <c r="V75" s="140" t="str">
        <f t="shared" si="16"/>
        <v>AVSS0.85MMSQ(R/B)</v>
      </c>
      <c r="W75" s="140" t="s">
        <v>1471</v>
      </c>
      <c r="X75" s="140" t="s">
        <v>1468</v>
      </c>
      <c r="Z75" s="143"/>
      <c r="AA75" s="143" t="str">
        <f t="shared" si="17"/>
        <v>THB</v>
      </c>
      <c r="AB75" s="143">
        <f t="shared" si="18"/>
        <v>32.1892</v>
      </c>
      <c r="AC75" s="143">
        <f t="shared" si="19"/>
        <v>0</v>
      </c>
      <c r="AD75" s="143">
        <f t="shared" si="20"/>
        <v>4</v>
      </c>
      <c r="AE75" s="143">
        <f t="shared" si="21"/>
        <v>0</v>
      </c>
      <c r="AG75" s="143"/>
      <c r="AH75" s="143">
        <f t="shared" si="22"/>
        <v>4</v>
      </c>
      <c r="AI75" s="143">
        <f t="shared" si="23"/>
        <v>0</v>
      </c>
    </row>
    <row r="76" spans="1:35" hidden="1" outlineLevel="1" x14ac:dyDescent="0.3">
      <c r="A76" s="68">
        <v>70</v>
      </c>
      <c r="B76" s="69">
        <v>1.0690000000000099</v>
      </c>
      <c r="C76" s="103" t="s">
        <v>1195</v>
      </c>
      <c r="D76" s="111" t="s">
        <v>452</v>
      </c>
      <c r="E76" s="111"/>
      <c r="F76" s="111">
        <v>2</v>
      </c>
      <c r="G76" s="111" t="s">
        <v>30</v>
      </c>
      <c r="H76" s="111" t="s">
        <v>1290</v>
      </c>
      <c r="I76" s="111" t="s">
        <v>1323</v>
      </c>
      <c r="J76" s="112" t="str">
        <f t="shared" si="14"/>
        <v>GTAVSS0.85MMSQ(BR/W)</v>
      </c>
      <c r="K76" s="111" t="s">
        <v>1302</v>
      </c>
      <c r="L76" s="113">
        <v>1.5</v>
      </c>
      <c r="M76" s="114" t="s">
        <v>1011</v>
      </c>
      <c r="N76" s="115" t="s">
        <v>1303</v>
      </c>
      <c r="O76" s="116" t="s">
        <v>1304</v>
      </c>
      <c r="P76" s="114" t="s">
        <v>37</v>
      </c>
      <c r="Q76" s="117"/>
      <c r="R76" s="18"/>
      <c r="S76" s="7"/>
      <c r="U76" s="140" t="str">
        <f t="shared" si="15"/>
        <v>Electrical</v>
      </c>
      <c r="V76" s="140" t="str">
        <f t="shared" si="16"/>
        <v>AVSS0.85MMSQ(BR/W)</v>
      </c>
      <c r="W76" s="140" t="s">
        <v>1471</v>
      </c>
      <c r="X76" s="140" t="s">
        <v>1468</v>
      </c>
      <c r="Z76" s="143"/>
      <c r="AA76" s="143" t="str">
        <f t="shared" si="17"/>
        <v>THB</v>
      </c>
      <c r="AB76" s="143">
        <f t="shared" si="18"/>
        <v>32.1892</v>
      </c>
      <c r="AC76" s="143">
        <f t="shared" si="19"/>
        <v>0</v>
      </c>
      <c r="AD76" s="143">
        <f t="shared" si="20"/>
        <v>1.5</v>
      </c>
      <c r="AE76" s="143">
        <f t="shared" si="21"/>
        <v>0</v>
      </c>
      <c r="AG76" s="143"/>
      <c r="AH76" s="143">
        <f t="shared" si="22"/>
        <v>1.5</v>
      </c>
      <c r="AI76" s="143">
        <f t="shared" si="23"/>
        <v>0</v>
      </c>
    </row>
    <row r="77" spans="1:35" hidden="1" outlineLevel="1" x14ac:dyDescent="0.3">
      <c r="A77" s="68">
        <v>71</v>
      </c>
      <c r="B77" s="69">
        <v>1.0700000000000101</v>
      </c>
      <c r="C77" s="103" t="s">
        <v>1195</v>
      </c>
      <c r="D77" s="111" t="s">
        <v>452</v>
      </c>
      <c r="E77" s="111"/>
      <c r="F77" s="111">
        <v>2</v>
      </c>
      <c r="G77" s="111" t="s">
        <v>30</v>
      </c>
      <c r="H77" s="111" t="s">
        <v>1290</v>
      </c>
      <c r="I77" s="111" t="s">
        <v>1324</v>
      </c>
      <c r="J77" s="112" t="str">
        <f t="shared" si="14"/>
        <v>GTAVSS0.85MMSQ(BR/L)</v>
      </c>
      <c r="K77" s="111" t="s">
        <v>1302</v>
      </c>
      <c r="L77" s="113">
        <v>2</v>
      </c>
      <c r="M77" s="114" t="s">
        <v>1011</v>
      </c>
      <c r="N77" s="115" t="s">
        <v>1303</v>
      </c>
      <c r="O77" s="116" t="s">
        <v>1304</v>
      </c>
      <c r="P77" s="114" t="s">
        <v>37</v>
      </c>
      <c r="Q77" s="117"/>
      <c r="R77" s="18"/>
      <c r="S77" s="7"/>
      <c r="U77" s="140" t="str">
        <f t="shared" si="15"/>
        <v>Electrical</v>
      </c>
      <c r="V77" s="140" t="str">
        <f t="shared" si="16"/>
        <v>AVSS0.85MMSQ(BR/L)</v>
      </c>
      <c r="W77" s="140" t="s">
        <v>1471</v>
      </c>
      <c r="X77" s="140" t="s">
        <v>1468</v>
      </c>
      <c r="Z77" s="143"/>
      <c r="AA77" s="143" t="str">
        <f t="shared" si="17"/>
        <v>THB</v>
      </c>
      <c r="AB77" s="143">
        <f t="shared" si="18"/>
        <v>32.1892</v>
      </c>
      <c r="AC77" s="143">
        <f t="shared" si="19"/>
        <v>0</v>
      </c>
      <c r="AD77" s="143">
        <f t="shared" si="20"/>
        <v>2</v>
      </c>
      <c r="AE77" s="143">
        <f t="shared" si="21"/>
        <v>0</v>
      </c>
      <c r="AG77" s="143"/>
      <c r="AH77" s="143">
        <f t="shared" si="22"/>
        <v>2</v>
      </c>
      <c r="AI77" s="143">
        <f t="shared" si="23"/>
        <v>0</v>
      </c>
    </row>
    <row r="78" spans="1:35" hidden="1" outlineLevel="1" x14ac:dyDescent="0.3">
      <c r="A78" s="68">
        <v>72</v>
      </c>
      <c r="B78" s="69">
        <v>1.0710000000000099</v>
      </c>
      <c r="C78" s="103" t="s">
        <v>1195</v>
      </c>
      <c r="D78" s="111" t="s">
        <v>452</v>
      </c>
      <c r="E78" s="111"/>
      <c r="F78" s="111">
        <v>2</v>
      </c>
      <c r="G78" s="111" t="s">
        <v>30</v>
      </c>
      <c r="H78" s="111" t="s">
        <v>1290</v>
      </c>
      <c r="I78" s="111" t="s">
        <v>1325</v>
      </c>
      <c r="J78" s="112" t="str">
        <f t="shared" si="14"/>
        <v>GTAVSS0.85MMSQ(BR/R)</v>
      </c>
      <c r="K78" s="111" t="s">
        <v>1302</v>
      </c>
      <c r="L78" s="113">
        <v>0.85</v>
      </c>
      <c r="M78" s="114" t="s">
        <v>1011</v>
      </c>
      <c r="N78" s="115" t="s">
        <v>1303</v>
      </c>
      <c r="O78" s="116" t="s">
        <v>1304</v>
      </c>
      <c r="P78" s="114" t="s">
        <v>37</v>
      </c>
      <c r="Q78" s="117"/>
      <c r="R78" s="18"/>
      <c r="S78" s="7"/>
      <c r="U78" s="140" t="str">
        <f t="shared" si="15"/>
        <v>Electrical</v>
      </c>
      <c r="V78" s="140" t="str">
        <f t="shared" si="16"/>
        <v>AVSS0.85MMSQ(BR/R)</v>
      </c>
      <c r="W78" s="140" t="s">
        <v>1471</v>
      </c>
      <c r="X78" s="140" t="s">
        <v>1468</v>
      </c>
      <c r="Z78" s="143"/>
      <c r="AA78" s="143" t="str">
        <f t="shared" si="17"/>
        <v>THB</v>
      </c>
      <c r="AB78" s="143">
        <f t="shared" si="18"/>
        <v>32.1892</v>
      </c>
      <c r="AC78" s="143">
        <f t="shared" si="19"/>
        <v>0</v>
      </c>
      <c r="AD78" s="143">
        <f t="shared" si="20"/>
        <v>0.85</v>
      </c>
      <c r="AE78" s="143">
        <f t="shared" si="21"/>
        <v>0</v>
      </c>
      <c r="AG78" s="143"/>
      <c r="AH78" s="143">
        <f t="shared" si="22"/>
        <v>0.85</v>
      </c>
      <c r="AI78" s="143">
        <f t="shared" si="23"/>
        <v>0</v>
      </c>
    </row>
    <row r="79" spans="1:35" hidden="1" outlineLevel="1" x14ac:dyDescent="0.3">
      <c r="A79" s="68">
        <v>73</v>
      </c>
      <c r="B79" s="69">
        <v>1.0720000000000101</v>
      </c>
      <c r="C79" s="103" t="s">
        <v>1195</v>
      </c>
      <c r="D79" s="111" t="s">
        <v>452</v>
      </c>
      <c r="E79" s="111"/>
      <c r="F79" s="111">
        <v>2</v>
      </c>
      <c r="G79" s="111" t="s">
        <v>30</v>
      </c>
      <c r="H79" s="111" t="s">
        <v>1290</v>
      </c>
      <c r="I79" s="111" t="s">
        <v>1326</v>
      </c>
      <c r="J79" s="112" t="str">
        <f t="shared" si="14"/>
        <v>GTAVSS0.85MMSQ(L/B)</v>
      </c>
      <c r="K79" s="111" t="s">
        <v>1302</v>
      </c>
      <c r="L79" s="113">
        <v>8.5</v>
      </c>
      <c r="M79" s="114" t="s">
        <v>1011</v>
      </c>
      <c r="N79" s="115" t="s">
        <v>1303</v>
      </c>
      <c r="O79" s="116" t="s">
        <v>1304</v>
      </c>
      <c r="P79" s="114" t="s">
        <v>37</v>
      </c>
      <c r="Q79" s="117"/>
      <c r="R79" s="18"/>
      <c r="S79" s="7"/>
      <c r="U79" s="140" t="str">
        <f t="shared" si="15"/>
        <v>Electrical</v>
      </c>
      <c r="V79" s="140" t="str">
        <f t="shared" si="16"/>
        <v>AVSS0.85MMSQ(L/B)</v>
      </c>
      <c r="W79" s="140" t="s">
        <v>1471</v>
      </c>
      <c r="X79" s="140" t="s">
        <v>1468</v>
      </c>
      <c r="Z79" s="143"/>
      <c r="AA79" s="143" t="str">
        <f t="shared" si="17"/>
        <v>THB</v>
      </c>
      <c r="AB79" s="143">
        <f t="shared" si="18"/>
        <v>32.1892</v>
      </c>
      <c r="AC79" s="143">
        <f t="shared" si="19"/>
        <v>0</v>
      </c>
      <c r="AD79" s="143">
        <f t="shared" si="20"/>
        <v>8.5</v>
      </c>
      <c r="AE79" s="143">
        <f t="shared" si="21"/>
        <v>0</v>
      </c>
      <c r="AG79" s="143"/>
      <c r="AH79" s="143">
        <f t="shared" si="22"/>
        <v>8.5</v>
      </c>
      <c r="AI79" s="143">
        <f t="shared" si="23"/>
        <v>0</v>
      </c>
    </row>
    <row r="80" spans="1:35" hidden="1" outlineLevel="1" x14ac:dyDescent="0.3">
      <c r="A80" s="68">
        <v>74</v>
      </c>
      <c r="B80" s="69">
        <v>1.0730000000000099</v>
      </c>
      <c r="C80" s="103" t="s">
        <v>1195</v>
      </c>
      <c r="D80" s="111" t="s">
        <v>452</v>
      </c>
      <c r="E80" s="111"/>
      <c r="F80" s="111">
        <v>2</v>
      </c>
      <c r="G80" s="111" t="s">
        <v>30</v>
      </c>
      <c r="H80" s="111" t="s">
        <v>1290</v>
      </c>
      <c r="I80" s="111" t="s">
        <v>1327</v>
      </c>
      <c r="J80" s="112" t="str">
        <f t="shared" si="14"/>
        <v>GTAVSS0.85MMSQ(L/GR)</v>
      </c>
      <c r="K80" s="111" t="s">
        <v>1302</v>
      </c>
      <c r="L80" s="113">
        <v>1.52</v>
      </c>
      <c r="M80" s="114" t="s">
        <v>1011</v>
      </c>
      <c r="N80" s="118" t="s">
        <v>1303</v>
      </c>
      <c r="O80" s="124" t="s">
        <v>1304</v>
      </c>
      <c r="P80" s="114" t="s">
        <v>37</v>
      </c>
      <c r="Q80" s="117"/>
      <c r="R80" s="18"/>
      <c r="S80" s="7"/>
      <c r="U80" s="140" t="str">
        <f t="shared" si="15"/>
        <v>Electrical</v>
      </c>
      <c r="V80" s="140" t="str">
        <f t="shared" si="16"/>
        <v>AVSS0.85MMSQ(L/GR)</v>
      </c>
      <c r="W80" s="140" t="s">
        <v>1471</v>
      </c>
      <c r="X80" s="140" t="s">
        <v>1468</v>
      </c>
      <c r="Z80" s="143"/>
      <c r="AA80" s="143" t="str">
        <f t="shared" si="17"/>
        <v>THB</v>
      </c>
      <c r="AB80" s="143">
        <f t="shared" si="18"/>
        <v>32.1892</v>
      </c>
      <c r="AC80" s="143">
        <f t="shared" si="19"/>
        <v>0</v>
      </c>
      <c r="AD80" s="143">
        <f t="shared" si="20"/>
        <v>1.52</v>
      </c>
      <c r="AE80" s="143">
        <f t="shared" si="21"/>
        <v>0</v>
      </c>
      <c r="AG80" s="143"/>
      <c r="AH80" s="143">
        <f t="shared" si="22"/>
        <v>1.52</v>
      </c>
      <c r="AI80" s="143">
        <f t="shared" si="23"/>
        <v>0</v>
      </c>
    </row>
    <row r="81" spans="1:35" hidden="1" outlineLevel="1" x14ac:dyDescent="0.3">
      <c r="A81" s="68">
        <v>75</v>
      </c>
      <c r="B81" s="69">
        <v>1.0740000000000101</v>
      </c>
      <c r="C81" s="103" t="s">
        <v>1195</v>
      </c>
      <c r="D81" s="111" t="s">
        <v>452</v>
      </c>
      <c r="E81" s="111"/>
      <c r="F81" s="111">
        <v>2</v>
      </c>
      <c r="G81" s="111" t="s">
        <v>30</v>
      </c>
      <c r="H81" s="111" t="s">
        <v>1290</v>
      </c>
      <c r="I81" s="111" t="s">
        <v>1328</v>
      </c>
      <c r="J81" s="112" t="str">
        <f t="shared" si="14"/>
        <v>GTAVSS0.85MMSQ(L/R)</v>
      </c>
      <c r="K81" s="111" t="s">
        <v>1302</v>
      </c>
      <c r="L81" s="113">
        <v>0.5</v>
      </c>
      <c r="M81" s="114" t="s">
        <v>1011</v>
      </c>
      <c r="N81" s="118" t="s">
        <v>1303</v>
      </c>
      <c r="O81" s="121" t="s">
        <v>1304</v>
      </c>
      <c r="P81" s="120" t="s">
        <v>37</v>
      </c>
      <c r="Q81" s="117"/>
      <c r="R81" s="18"/>
      <c r="S81" s="7"/>
      <c r="U81" s="140" t="str">
        <f t="shared" si="15"/>
        <v>Electrical</v>
      </c>
      <c r="V81" s="140" t="str">
        <f t="shared" si="16"/>
        <v>AVSS0.85MMSQ(L/R)</v>
      </c>
      <c r="W81" s="140" t="s">
        <v>1471</v>
      </c>
      <c r="X81" s="140" t="s">
        <v>1468</v>
      </c>
      <c r="Z81" s="143"/>
      <c r="AA81" s="143" t="str">
        <f t="shared" si="17"/>
        <v>THB</v>
      </c>
      <c r="AB81" s="143">
        <f t="shared" si="18"/>
        <v>32.1892</v>
      </c>
      <c r="AC81" s="143">
        <f t="shared" si="19"/>
        <v>0</v>
      </c>
      <c r="AD81" s="143">
        <f t="shared" si="20"/>
        <v>0.5</v>
      </c>
      <c r="AE81" s="143">
        <f t="shared" si="21"/>
        <v>0</v>
      </c>
      <c r="AG81" s="143"/>
      <c r="AH81" s="143">
        <f t="shared" si="22"/>
        <v>0.5</v>
      </c>
      <c r="AI81" s="143">
        <f t="shared" si="23"/>
        <v>0</v>
      </c>
    </row>
    <row r="82" spans="1:35" hidden="1" outlineLevel="1" x14ac:dyDescent="0.3">
      <c r="A82" s="68">
        <v>76</v>
      </c>
      <c r="B82" s="69">
        <v>1.0750000000000099</v>
      </c>
      <c r="C82" s="103" t="s">
        <v>1195</v>
      </c>
      <c r="D82" s="111" t="s">
        <v>452</v>
      </c>
      <c r="E82" s="111"/>
      <c r="F82" s="111">
        <v>2</v>
      </c>
      <c r="G82" s="111" t="s">
        <v>30</v>
      </c>
      <c r="H82" s="111" t="s">
        <v>1290</v>
      </c>
      <c r="I82" s="111" t="s">
        <v>1329</v>
      </c>
      <c r="J82" s="112" t="str">
        <f t="shared" si="14"/>
        <v>GTAVSS0.85MMSQ(GR/Y)</v>
      </c>
      <c r="K82" s="111" t="s">
        <v>1302</v>
      </c>
      <c r="L82" s="113">
        <v>6.5</v>
      </c>
      <c r="M82" s="114" t="s">
        <v>1011</v>
      </c>
      <c r="N82" s="115" t="s">
        <v>1303</v>
      </c>
      <c r="O82" s="116" t="s">
        <v>1304</v>
      </c>
      <c r="P82" s="114" t="s">
        <v>37</v>
      </c>
      <c r="Q82" s="117"/>
      <c r="R82" s="18"/>
      <c r="S82" s="7"/>
      <c r="U82" s="140" t="str">
        <f t="shared" si="15"/>
        <v>Electrical</v>
      </c>
      <c r="V82" s="140" t="str">
        <f t="shared" si="16"/>
        <v>AVSS0.85MMSQ(GR/Y)</v>
      </c>
      <c r="W82" s="140" t="s">
        <v>1471</v>
      </c>
      <c r="X82" s="140" t="s">
        <v>1468</v>
      </c>
      <c r="Z82" s="143"/>
      <c r="AA82" s="143" t="str">
        <f t="shared" si="17"/>
        <v>THB</v>
      </c>
      <c r="AB82" s="143">
        <f t="shared" si="18"/>
        <v>32.1892</v>
      </c>
      <c r="AC82" s="143">
        <f t="shared" si="19"/>
        <v>0</v>
      </c>
      <c r="AD82" s="143">
        <f t="shared" si="20"/>
        <v>6.5</v>
      </c>
      <c r="AE82" s="143">
        <f t="shared" si="21"/>
        <v>0</v>
      </c>
      <c r="AG82" s="143"/>
      <c r="AH82" s="143">
        <f t="shared" si="22"/>
        <v>6.5</v>
      </c>
      <c r="AI82" s="143">
        <f t="shared" si="23"/>
        <v>0</v>
      </c>
    </row>
    <row r="83" spans="1:35" hidden="1" outlineLevel="1" x14ac:dyDescent="0.3">
      <c r="A83" s="68">
        <v>77</v>
      </c>
      <c r="B83" s="69">
        <v>1.0760000000000101</v>
      </c>
      <c r="C83" s="103" t="s">
        <v>1195</v>
      </c>
      <c r="D83" s="111" t="s">
        <v>452</v>
      </c>
      <c r="E83" s="111"/>
      <c r="F83" s="111">
        <v>2</v>
      </c>
      <c r="G83" s="111" t="s">
        <v>30</v>
      </c>
      <c r="H83" s="111" t="s">
        <v>1290</v>
      </c>
      <c r="I83" s="111" t="s">
        <v>1330</v>
      </c>
      <c r="J83" s="112" t="str">
        <f t="shared" si="14"/>
        <v>GTAVSS0.85MMSQ(GR/R)</v>
      </c>
      <c r="K83" s="111" t="s">
        <v>1302</v>
      </c>
      <c r="L83" s="113">
        <v>0.5</v>
      </c>
      <c r="M83" s="114" t="s">
        <v>1011</v>
      </c>
      <c r="N83" s="115" t="s">
        <v>1303</v>
      </c>
      <c r="O83" s="116" t="s">
        <v>1304</v>
      </c>
      <c r="P83" s="114" t="s">
        <v>37</v>
      </c>
      <c r="Q83" s="117"/>
      <c r="R83" s="18"/>
      <c r="S83" s="7"/>
      <c r="U83" s="140" t="str">
        <f t="shared" si="15"/>
        <v>Electrical</v>
      </c>
      <c r="V83" s="140" t="str">
        <f t="shared" si="16"/>
        <v>AVSS0.85MMSQ(GR/R)</v>
      </c>
      <c r="W83" s="140" t="s">
        <v>1471</v>
      </c>
      <c r="X83" s="140" t="s">
        <v>1468</v>
      </c>
      <c r="Z83" s="143"/>
      <c r="AA83" s="143" t="str">
        <f t="shared" si="17"/>
        <v>THB</v>
      </c>
      <c r="AB83" s="143">
        <f t="shared" si="18"/>
        <v>32.1892</v>
      </c>
      <c r="AC83" s="143">
        <f t="shared" si="19"/>
        <v>0</v>
      </c>
      <c r="AD83" s="143">
        <f t="shared" si="20"/>
        <v>0.5</v>
      </c>
      <c r="AE83" s="143">
        <f t="shared" si="21"/>
        <v>0</v>
      </c>
      <c r="AG83" s="143"/>
      <c r="AH83" s="143">
        <f t="shared" si="22"/>
        <v>0.5</v>
      </c>
      <c r="AI83" s="143">
        <f t="shared" si="23"/>
        <v>0</v>
      </c>
    </row>
    <row r="84" spans="1:35" hidden="1" outlineLevel="1" x14ac:dyDescent="0.3">
      <c r="A84" s="68">
        <v>78</v>
      </c>
      <c r="B84" s="69">
        <v>1.0770000000000099</v>
      </c>
      <c r="C84" s="103" t="s">
        <v>1195</v>
      </c>
      <c r="D84" s="111" t="s">
        <v>452</v>
      </c>
      <c r="E84" s="111"/>
      <c r="F84" s="111">
        <v>2</v>
      </c>
      <c r="G84" s="111" t="s">
        <v>30</v>
      </c>
      <c r="H84" s="111" t="s">
        <v>1290</v>
      </c>
      <c r="I84" s="111" t="s">
        <v>1331</v>
      </c>
      <c r="J84" s="112" t="str">
        <f t="shared" si="14"/>
        <v>GTAVSS0.85MMSQ(B/W)</v>
      </c>
      <c r="K84" s="111" t="s">
        <v>1302</v>
      </c>
      <c r="L84" s="113">
        <v>6</v>
      </c>
      <c r="M84" s="114" t="s">
        <v>1011</v>
      </c>
      <c r="N84" s="115" t="s">
        <v>1303</v>
      </c>
      <c r="O84" s="116" t="s">
        <v>1304</v>
      </c>
      <c r="P84" s="114" t="s">
        <v>37</v>
      </c>
      <c r="Q84" s="117"/>
      <c r="R84" s="18"/>
      <c r="S84" s="7"/>
      <c r="U84" s="140" t="str">
        <f t="shared" si="15"/>
        <v>Electrical</v>
      </c>
      <c r="V84" s="140" t="str">
        <f t="shared" si="16"/>
        <v>AVSS0.85MMSQ(B/W)</v>
      </c>
      <c r="W84" s="140" t="s">
        <v>1471</v>
      </c>
      <c r="X84" s="140" t="s">
        <v>1468</v>
      </c>
      <c r="Z84" s="143"/>
      <c r="AA84" s="143" t="str">
        <f t="shared" si="17"/>
        <v>THB</v>
      </c>
      <c r="AB84" s="143">
        <f t="shared" si="18"/>
        <v>32.1892</v>
      </c>
      <c r="AC84" s="143">
        <f t="shared" si="19"/>
        <v>0</v>
      </c>
      <c r="AD84" s="143">
        <f t="shared" si="20"/>
        <v>6</v>
      </c>
      <c r="AE84" s="143">
        <f t="shared" si="21"/>
        <v>0</v>
      </c>
      <c r="AG84" s="143"/>
      <c r="AH84" s="143">
        <f t="shared" si="22"/>
        <v>6</v>
      </c>
      <c r="AI84" s="143">
        <f t="shared" si="23"/>
        <v>0</v>
      </c>
    </row>
    <row r="85" spans="1:35" hidden="1" outlineLevel="1" x14ac:dyDescent="0.3">
      <c r="A85" s="68">
        <v>79</v>
      </c>
      <c r="B85" s="69">
        <v>1.0780000000000101</v>
      </c>
      <c r="C85" s="103" t="s">
        <v>1195</v>
      </c>
      <c r="D85" s="111" t="s">
        <v>452</v>
      </c>
      <c r="E85" s="111"/>
      <c r="F85" s="111">
        <v>2</v>
      </c>
      <c r="G85" s="111" t="s">
        <v>30</v>
      </c>
      <c r="H85" s="111" t="s">
        <v>1290</v>
      </c>
      <c r="I85" s="111" t="s">
        <v>1332</v>
      </c>
      <c r="J85" s="112" t="str">
        <f t="shared" si="14"/>
        <v>GTAVSS0.85MMSQ(P/L)</v>
      </c>
      <c r="K85" s="111" t="s">
        <v>1302</v>
      </c>
      <c r="L85" s="113">
        <v>4.5</v>
      </c>
      <c r="M85" s="114" t="s">
        <v>1011</v>
      </c>
      <c r="N85" s="115" t="s">
        <v>1303</v>
      </c>
      <c r="O85" s="116" t="s">
        <v>1304</v>
      </c>
      <c r="P85" s="114" t="s">
        <v>37</v>
      </c>
      <c r="Q85" s="117"/>
      <c r="R85" s="18"/>
      <c r="S85" s="7"/>
      <c r="U85" s="140" t="str">
        <f t="shared" si="15"/>
        <v>Electrical</v>
      </c>
      <c r="V85" s="140" t="str">
        <f t="shared" si="16"/>
        <v>AVSS0.85MMSQ(P/L)</v>
      </c>
      <c r="W85" s="140" t="s">
        <v>1471</v>
      </c>
      <c r="X85" s="140" t="s">
        <v>1468</v>
      </c>
      <c r="Z85" s="143"/>
      <c r="AA85" s="143" t="str">
        <f t="shared" si="17"/>
        <v>THB</v>
      </c>
      <c r="AB85" s="143">
        <f t="shared" si="18"/>
        <v>32.1892</v>
      </c>
      <c r="AC85" s="143">
        <f t="shared" si="19"/>
        <v>0</v>
      </c>
      <c r="AD85" s="143">
        <f t="shared" si="20"/>
        <v>4.5</v>
      </c>
      <c r="AE85" s="143">
        <f t="shared" si="21"/>
        <v>0</v>
      </c>
      <c r="AG85" s="143"/>
      <c r="AH85" s="143">
        <f t="shared" si="22"/>
        <v>4.5</v>
      </c>
      <c r="AI85" s="143">
        <f t="shared" si="23"/>
        <v>0</v>
      </c>
    </row>
    <row r="86" spans="1:35" hidden="1" outlineLevel="1" x14ac:dyDescent="0.3">
      <c r="A86" s="68">
        <v>80</v>
      </c>
      <c r="B86" s="69">
        <v>1.07900000000001</v>
      </c>
      <c r="C86" s="103" t="s">
        <v>1195</v>
      </c>
      <c r="D86" s="111" t="s">
        <v>452</v>
      </c>
      <c r="E86" s="111"/>
      <c r="F86" s="111">
        <v>2</v>
      </c>
      <c r="G86" s="111" t="s">
        <v>30</v>
      </c>
      <c r="H86" s="111" t="s">
        <v>1290</v>
      </c>
      <c r="I86" s="111" t="s">
        <v>1333</v>
      </c>
      <c r="J86" s="112" t="str">
        <f t="shared" si="14"/>
        <v>GTAVSS0.85MMSQ(P/W)</v>
      </c>
      <c r="K86" s="111" t="s">
        <v>1302</v>
      </c>
      <c r="L86" s="113">
        <v>4.5</v>
      </c>
      <c r="M86" s="114" t="s">
        <v>1011</v>
      </c>
      <c r="N86" s="115" t="s">
        <v>1303</v>
      </c>
      <c r="O86" s="116" t="s">
        <v>1304</v>
      </c>
      <c r="P86" s="114" t="s">
        <v>37</v>
      </c>
      <c r="Q86" s="117"/>
      <c r="R86" s="18"/>
      <c r="S86" s="7"/>
      <c r="U86" s="140" t="str">
        <f t="shared" si="15"/>
        <v>Electrical</v>
      </c>
      <c r="V86" s="140" t="str">
        <f t="shared" si="16"/>
        <v>AVSS0.85MMSQ(P/W)</v>
      </c>
      <c r="W86" s="140" t="s">
        <v>1471</v>
      </c>
      <c r="X86" s="140" t="s">
        <v>1468</v>
      </c>
      <c r="Z86" s="143"/>
      <c r="AA86" s="143" t="str">
        <f t="shared" si="17"/>
        <v>THB</v>
      </c>
      <c r="AB86" s="143">
        <f t="shared" si="18"/>
        <v>32.1892</v>
      </c>
      <c r="AC86" s="143">
        <f t="shared" si="19"/>
        <v>0</v>
      </c>
      <c r="AD86" s="143">
        <f t="shared" si="20"/>
        <v>4.5</v>
      </c>
      <c r="AE86" s="143">
        <f t="shared" si="21"/>
        <v>0</v>
      </c>
      <c r="AG86" s="143"/>
      <c r="AH86" s="143">
        <f t="shared" si="22"/>
        <v>4.5</v>
      </c>
      <c r="AI86" s="143">
        <f t="shared" si="23"/>
        <v>0</v>
      </c>
    </row>
    <row r="87" spans="1:35" hidden="1" outlineLevel="1" x14ac:dyDescent="0.3">
      <c r="A87" s="68">
        <v>81</v>
      </c>
      <c r="B87" s="69">
        <v>1.0800000000000101</v>
      </c>
      <c r="C87" s="103" t="s">
        <v>1195</v>
      </c>
      <c r="D87" s="111" t="s">
        <v>452</v>
      </c>
      <c r="E87" s="111"/>
      <c r="F87" s="111">
        <v>2</v>
      </c>
      <c r="G87" s="111" t="s">
        <v>30</v>
      </c>
      <c r="H87" s="111" t="s">
        <v>1290</v>
      </c>
      <c r="I87" s="111" t="s">
        <v>1334</v>
      </c>
      <c r="J87" s="112" t="str">
        <f t="shared" si="14"/>
        <v>GTAVSS0.85MMSQ(O/W)</v>
      </c>
      <c r="K87" s="111" t="s">
        <v>1302</v>
      </c>
      <c r="L87" s="113">
        <v>5</v>
      </c>
      <c r="M87" s="114" t="s">
        <v>1011</v>
      </c>
      <c r="N87" s="115" t="s">
        <v>1303</v>
      </c>
      <c r="O87" s="116" t="s">
        <v>1304</v>
      </c>
      <c r="P87" s="114" t="s">
        <v>37</v>
      </c>
      <c r="Q87" s="117"/>
      <c r="R87" s="18"/>
      <c r="S87" s="7"/>
      <c r="U87" s="140" t="str">
        <f t="shared" si="15"/>
        <v>Electrical</v>
      </c>
      <c r="V87" s="140" t="str">
        <f t="shared" si="16"/>
        <v>AVSS0.85MMSQ(O/W)</v>
      </c>
      <c r="W87" s="140" t="s">
        <v>1471</v>
      </c>
      <c r="X87" s="140" t="s">
        <v>1468</v>
      </c>
      <c r="Z87" s="143"/>
      <c r="AA87" s="143" t="str">
        <f t="shared" si="17"/>
        <v>THB</v>
      </c>
      <c r="AB87" s="143">
        <f t="shared" si="18"/>
        <v>32.1892</v>
      </c>
      <c r="AC87" s="143">
        <f t="shared" si="19"/>
        <v>0</v>
      </c>
      <c r="AD87" s="143">
        <f t="shared" si="20"/>
        <v>5</v>
      </c>
      <c r="AE87" s="143">
        <f t="shared" si="21"/>
        <v>0</v>
      </c>
      <c r="AG87" s="143"/>
      <c r="AH87" s="143">
        <f t="shared" si="22"/>
        <v>5</v>
      </c>
      <c r="AI87" s="143">
        <f t="shared" si="23"/>
        <v>0</v>
      </c>
    </row>
    <row r="88" spans="1:35" hidden="1" outlineLevel="1" x14ac:dyDescent="0.3">
      <c r="A88" s="68">
        <v>82</v>
      </c>
      <c r="B88" s="69">
        <v>1.08100000000001</v>
      </c>
      <c r="C88" s="103" t="s">
        <v>1195</v>
      </c>
      <c r="D88" s="111" t="s">
        <v>452</v>
      </c>
      <c r="E88" s="111"/>
      <c r="F88" s="111">
        <v>2</v>
      </c>
      <c r="G88" s="111" t="s">
        <v>30</v>
      </c>
      <c r="H88" s="111" t="s">
        <v>1290</v>
      </c>
      <c r="I88" s="111" t="s">
        <v>1335</v>
      </c>
      <c r="J88" s="112" t="str">
        <f t="shared" si="14"/>
        <v>GTAVSS0.85MMSQ(G/B)</v>
      </c>
      <c r="K88" s="111" t="s">
        <v>1302</v>
      </c>
      <c r="L88" s="113">
        <v>4</v>
      </c>
      <c r="M88" s="114" t="s">
        <v>1011</v>
      </c>
      <c r="N88" s="115" t="s">
        <v>1303</v>
      </c>
      <c r="O88" s="116" t="s">
        <v>1304</v>
      </c>
      <c r="P88" s="114" t="s">
        <v>37</v>
      </c>
      <c r="Q88" s="117"/>
      <c r="R88" s="18"/>
      <c r="S88" s="7"/>
      <c r="U88" s="140" t="str">
        <f t="shared" si="15"/>
        <v>Electrical</v>
      </c>
      <c r="V88" s="140" t="str">
        <f t="shared" si="16"/>
        <v>AVSS0.85MMSQ(G/B)</v>
      </c>
      <c r="W88" s="140" t="s">
        <v>1471</v>
      </c>
      <c r="X88" s="140" t="s">
        <v>1468</v>
      </c>
      <c r="Z88" s="143"/>
      <c r="AA88" s="143" t="str">
        <f t="shared" si="17"/>
        <v>THB</v>
      </c>
      <c r="AB88" s="143">
        <f t="shared" si="18"/>
        <v>32.1892</v>
      </c>
      <c r="AC88" s="143">
        <f t="shared" si="19"/>
        <v>0</v>
      </c>
      <c r="AD88" s="143">
        <f t="shared" si="20"/>
        <v>4</v>
      </c>
      <c r="AE88" s="143">
        <f t="shared" si="21"/>
        <v>0</v>
      </c>
      <c r="AG88" s="143"/>
      <c r="AH88" s="143">
        <f t="shared" si="22"/>
        <v>4</v>
      </c>
      <c r="AI88" s="143">
        <f t="shared" si="23"/>
        <v>0</v>
      </c>
    </row>
    <row r="89" spans="1:35" hidden="1" outlineLevel="1" x14ac:dyDescent="0.3">
      <c r="A89" s="68">
        <v>83</v>
      </c>
      <c r="B89" s="69">
        <v>1.0820000000000101</v>
      </c>
      <c r="C89" s="103" t="s">
        <v>1195</v>
      </c>
      <c r="D89" s="111" t="s">
        <v>452</v>
      </c>
      <c r="E89" s="111"/>
      <c r="F89" s="111">
        <v>2</v>
      </c>
      <c r="G89" s="111" t="s">
        <v>30</v>
      </c>
      <c r="H89" s="111" t="s">
        <v>1290</v>
      </c>
      <c r="I89" s="111" t="s">
        <v>1336</v>
      </c>
      <c r="J89" s="112" t="str">
        <f t="shared" si="14"/>
        <v>GTAVSS0.85MMSQ(G/R)</v>
      </c>
      <c r="K89" s="111" t="s">
        <v>1302</v>
      </c>
      <c r="L89" s="113">
        <v>1</v>
      </c>
      <c r="M89" s="114" t="s">
        <v>1011</v>
      </c>
      <c r="N89" s="115" t="s">
        <v>1303</v>
      </c>
      <c r="O89" s="116" t="s">
        <v>1304</v>
      </c>
      <c r="P89" s="114" t="s">
        <v>37</v>
      </c>
      <c r="Q89" s="117"/>
      <c r="R89" s="18"/>
      <c r="S89" s="7"/>
      <c r="U89" s="140" t="str">
        <f t="shared" si="15"/>
        <v>Electrical</v>
      </c>
      <c r="V89" s="140" t="str">
        <f t="shared" si="16"/>
        <v>AVSS0.85MMSQ(G/R)</v>
      </c>
      <c r="W89" s="140" t="s">
        <v>1471</v>
      </c>
      <c r="X89" s="140" t="s">
        <v>1468</v>
      </c>
      <c r="Z89" s="143"/>
      <c r="AA89" s="143" t="str">
        <f t="shared" si="17"/>
        <v>THB</v>
      </c>
      <c r="AB89" s="143">
        <f t="shared" si="18"/>
        <v>32.1892</v>
      </c>
      <c r="AC89" s="143">
        <f t="shared" si="19"/>
        <v>0</v>
      </c>
      <c r="AD89" s="143">
        <f t="shared" si="20"/>
        <v>1</v>
      </c>
      <c r="AE89" s="143">
        <f t="shared" si="21"/>
        <v>0</v>
      </c>
      <c r="AG89" s="143"/>
      <c r="AH89" s="143">
        <f t="shared" si="22"/>
        <v>1</v>
      </c>
      <c r="AI89" s="143">
        <f t="shared" si="23"/>
        <v>0</v>
      </c>
    </row>
    <row r="90" spans="1:35" hidden="1" outlineLevel="1" x14ac:dyDescent="0.3">
      <c r="A90" s="68">
        <v>84</v>
      </c>
      <c r="B90" s="69">
        <v>1.08300000000001</v>
      </c>
      <c r="C90" s="103" t="s">
        <v>1195</v>
      </c>
      <c r="D90" s="111" t="s">
        <v>452</v>
      </c>
      <c r="E90" s="111"/>
      <c r="F90" s="111">
        <v>2</v>
      </c>
      <c r="G90" s="111" t="s">
        <v>30</v>
      </c>
      <c r="H90" s="111" t="s">
        <v>1290</v>
      </c>
      <c r="I90" s="111" t="s">
        <v>1337</v>
      </c>
      <c r="J90" s="112" t="str">
        <f t="shared" si="14"/>
        <v>GTAVSS0.85MMSQ(G/W)</v>
      </c>
      <c r="K90" s="111" t="s">
        <v>1302</v>
      </c>
      <c r="L90" s="113">
        <v>5.5</v>
      </c>
      <c r="M90" s="114" t="s">
        <v>1011</v>
      </c>
      <c r="N90" s="115" t="s">
        <v>1303</v>
      </c>
      <c r="O90" s="116" t="s">
        <v>1304</v>
      </c>
      <c r="P90" s="114" t="s">
        <v>37</v>
      </c>
      <c r="Q90" s="117"/>
      <c r="R90" s="18"/>
      <c r="S90" s="7"/>
      <c r="U90" s="140" t="str">
        <f t="shared" si="15"/>
        <v>Electrical</v>
      </c>
      <c r="V90" s="140" t="str">
        <f t="shared" si="16"/>
        <v>AVSS0.85MMSQ(G/W)</v>
      </c>
      <c r="W90" s="140" t="s">
        <v>1471</v>
      </c>
      <c r="X90" s="140" t="s">
        <v>1468</v>
      </c>
      <c r="Z90" s="143"/>
      <c r="AA90" s="143" t="str">
        <f t="shared" si="17"/>
        <v>THB</v>
      </c>
      <c r="AB90" s="143">
        <f t="shared" si="18"/>
        <v>32.1892</v>
      </c>
      <c r="AC90" s="143">
        <f t="shared" si="19"/>
        <v>0</v>
      </c>
      <c r="AD90" s="143">
        <f t="shared" si="20"/>
        <v>5.5</v>
      </c>
      <c r="AE90" s="143">
        <f t="shared" si="21"/>
        <v>0</v>
      </c>
      <c r="AG90" s="143"/>
      <c r="AH90" s="143">
        <f t="shared" si="22"/>
        <v>5.5</v>
      </c>
      <c r="AI90" s="143">
        <f t="shared" si="23"/>
        <v>0</v>
      </c>
    </row>
    <row r="91" spans="1:35" hidden="1" outlineLevel="1" x14ac:dyDescent="0.3">
      <c r="A91" s="68">
        <v>85</v>
      </c>
      <c r="B91" s="69">
        <v>1.0840000000000101</v>
      </c>
      <c r="C91" s="103" t="s">
        <v>1195</v>
      </c>
      <c r="D91" s="111" t="s">
        <v>452</v>
      </c>
      <c r="E91" s="111"/>
      <c r="F91" s="111">
        <v>2</v>
      </c>
      <c r="G91" s="111" t="s">
        <v>30</v>
      </c>
      <c r="H91" s="111" t="s">
        <v>1290</v>
      </c>
      <c r="I91" s="111" t="s">
        <v>1338</v>
      </c>
      <c r="J91" s="112" t="str">
        <f t="shared" si="14"/>
        <v>GTAVSS1.25MMSQ(B)</v>
      </c>
      <c r="K91" s="111" t="s">
        <v>1339</v>
      </c>
      <c r="L91" s="113">
        <v>7.45</v>
      </c>
      <c r="M91" s="114" t="s">
        <v>1011</v>
      </c>
      <c r="N91" s="115" t="s">
        <v>1303</v>
      </c>
      <c r="O91" s="116" t="s">
        <v>1304</v>
      </c>
      <c r="P91" s="114" t="s">
        <v>37</v>
      </c>
      <c r="Q91" s="117"/>
      <c r="R91" s="18"/>
      <c r="S91" s="7"/>
      <c r="U91" s="140" t="str">
        <f t="shared" si="15"/>
        <v>Electrical</v>
      </c>
      <c r="V91" s="140" t="str">
        <f t="shared" si="16"/>
        <v>AVSS1.25MMSQ(B)</v>
      </c>
      <c r="W91" s="140" t="s">
        <v>1471</v>
      </c>
      <c r="X91" s="140" t="s">
        <v>1468</v>
      </c>
      <c r="Z91" s="143"/>
      <c r="AA91" s="143" t="str">
        <f t="shared" si="17"/>
        <v>THB</v>
      </c>
      <c r="AB91" s="143">
        <f t="shared" si="18"/>
        <v>32.1892</v>
      </c>
      <c r="AC91" s="143">
        <f t="shared" si="19"/>
        <v>0</v>
      </c>
      <c r="AD91" s="143">
        <f t="shared" si="20"/>
        <v>7.45</v>
      </c>
      <c r="AE91" s="143">
        <f t="shared" si="21"/>
        <v>0</v>
      </c>
      <c r="AG91" s="143"/>
      <c r="AH91" s="143">
        <f t="shared" si="22"/>
        <v>7.45</v>
      </c>
      <c r="AI91" s="143">
        <f t="shared" si="23"/>
        <v>0</v>
      </c>
    </row>
    <row r="92" spans="1:35" hidden="1" outlineLevel="1" x14ac:dyDescent="0.3">
      <c r="A92" s="68">
        <v>86</v>
      </c>
      <c r="B92" s="69">
        <v>1.08500000000001</v>
      </c>
      <c r="C92" s="103" t="s">
        <v>1195</v>
      </c>
      <c r="D92" s="111" t="s">
        <v>452</v>
      </c>
      <c r="E92" s="111"/>
      <c r="F92" s="111">
        <v>2</v>
      </c>
      <c r="G92" s="111" t="s">
        <v>30</v>
      </c>
      <c r="H92" s="111" t="s">
        <v>1290</v>
      </c>
      <c r="I92" s="111" t="s">
        <v>1340</v>
      </c>
      <c r="J92" s="112" t="str">
        <f t="shared" si="14"/>
        <v>GTAVSS1.25MMSQ(V)</v>
      </c>
      <c r="K92" s="111" t="s">
        <v>1339</v>
      </c>
      <c r="L92" s="113">
        <v>10.35</v>
      </c>
      <c r="M92" s="114" t="s">
        <v>1011</v>
      </c>
      <c r="N92" s="115" t="s">
        <v>1303</v>
      </c>
      <c r="O92" s="116" t="s">
        <v>1304</v>
      </c>
      <c r="P92" s="114" t="s">
        <v>37</v>
      </c>
      <c r="Q92" s="117"/>
      <c r="R92" s="18"/>
      <c r="S92" s="7"/>
      <c r="U92" s="140" t="str">
        <f t="shared" si="15"/>
        <v>Electrical</v>
      </c>
      <c r="V92" s="140" t="str">
        <f t="shared" si="16"/>
        <v>AVSS1.25MMSQ(V)</v>
      </c>
      <c r="W92" s="140" t="s">
        <v>1471</v>
      </c>
      <c r="X92" s="140" t="s">
        <v>1468</v>
      </c>
      <c r="Z92" s="143"/>
      <c r="AA92" s="143" t="str">
        <f t="shared" si="17"/>
        <v>THB</v>
      </c>
      <c r="AB92" s="143">
        <f t="shared" si="18"/>
        <v>32.1892</v>
      </c>
      <c r="AC92" s="143">
        <f t="shared" si="19"/>
        <v>0</v>
      </c>
      <c r="AD92" s="143">
        <f t="shared" si="20"/>
        <v>10.35</v>
      </c>
      <c r="AE92" s="143">
        <f t="shared" si="21"/>
        <v>0</v>
      </c>
      <c r="AG92" s="143"/>
      <c r="AH92" s="143">
        <f t="shared" si="22"/>
        <v>10.35</v>
      </c>
      <c r="AI92" s="143">
        <f t="shared" si="23"/>
        <v>0</v>
      </c>
    </row>
    <row r="93" spans="1:35" hidden="1" outlineLevel="1" x14ac:dyDescent="0.3">
      <c r="A93" s="68">
        <v>87</v>
      </c>
      <c r="B93" s="69">
        <v>1.0860000000000101</v>
      </c>
      <c r="C93" s="103" t="s">
        <v>1195</v>
      </c>
      <c r="D93" s="111" t="s">
        <v>452</v>
      </c>
      <c r="E93" s="111"/>
      <c r="F93" s="111">
        <v>2</v>
      </c>
      <c r="G93" s="111" t="s">
        <v>30</v>
      </c>
      <c r="H93" s="111" t="s">
        <v>1290</v>
      </c>
      <c r="I93" s="111" t="s">
        <v>1341</v>
      </c>
      <c r="J93" s="112" t="str">
        <f t="shared" si="14"/>
        <v>GTAVSS1.25MMSQ(Y)</v>
      </c>
      <c r="K93" s="111" t="s">
        <v>1339</v>
      </c>
      <c r="L93" s="113">
        <v>3.2</v>
      </c>
      <c r="M93" s="114" t="s">
        <v>1011</v>
      </c>
      <c r="N93" s="115" t="s">
        <v>1303</v>
      </c>
      <c r="O93" s="119" t="s">
        <v>1304</v>
      </c>
      <c r="P93" s="120" t="s">
        <v>37</v>
      </c>
      <c r="Q93" s="117"/>
      <c r="R93" s="18"/>
      <c r="S93" s="7"/>
      <c r="U93" s="140" t="str">
        <f t="shared" si="15"/>
        <v>Electrical</v>
      </c>
      <c r="V93" s="140" t="str">
        <f t="shared" si="16"/>
        <v>AVSS1.25MMSQ(Y)</v>
      </c>
      <c r="W93" s="140" t="s">
        <v>1471</v>
      </c>
      <c r="X93" s="140" t="s">
        <v>1468</v>
      </c>
      <c r="Z93" s="143"/>
      <c r="AA93" s="143" t="str">
        <f t="shared" si="17"/>
        <v>THB</v>
      </c>
      <c r="AB93" s="143">
        <f t="shared" si="18"/>
        <v>32.1892</v>
      </c>
      <c r="AC93" s="143">
        <f t="shared" si="19"/>
        <v>0</v>
      </c>
      <c r="AD93" s="143">
        <f t="shared" si="20"/>
        <v>3.2</v>
      </c>
      <c r="AE93" s="143">
        <f t="shared" si="21"/>
        <v>0</v>
      </c>
      <c r="AG93" s="143"/>
      <c r="AH93" s="143">
        <f t="shared" si="22"/>
        <v>3.2</v>
      </c>
      <c r="AI93" s="143">
        <f t="shared" si="23"/>
        <v>0</v>
      </c>
    </row>
    <row r="94" spans="1:35" hidden="1" outlineLevel="1" x14ac:dyDescent="0.3">
      <c r="A94" s="68">
        <v>88</v>
      </c>
      <c r="B94" s="69">
        <v>1.08700000000001</v>
      </c>
      <c r="C94" s="103" t="s">
        <v>1195</v>
      </c>
      <c r="D94" s="111" t="s">
        <v>452</v>
      </c>
      <c r="E94" s="111"/>
      <c r="F94" s="111">
        <v>2</v>
      </c>
      <c r="G94" s="111" t="s">
        <v>30</v>
      </c>
      <c r="H94" s="111" t="s">
        <v>1290</v>
      </c>
      <c r="I94" s="111" t="s">
        <v>1342</v>
      </c>
      <c r="J94" s="112" t="str">
        <f t="shared" si="14"/>
        <v>GTAVSS1.25MMSQ(G)</v>
      </c>
      <c r="K94" s="111" t="s">
        <v>1339</v>
      </c>
      <c r="L94" s="113">
        <v>3.2</v>
      </c>
      <c r="M94" s="114" t="s">
        <v>1011</v>
      </c>
      <c r="N94" s="115" t="s">
        <v>1303</v>
      </c>
      <c r="O94" s="119" t="s">
        <v>1304</v>
      </c>
      <c r="P94" s="120" t="s">
        <v>37</v>
      </c>
      <c r="Q94" s="117"/>
      <c r="R94" s="18"/>
      <c r="S94" s="7"/>
      <c r="U94" s="140" t="str">
        <f t="shared" si="15"/>
        <v>Electrical</v>
      </c>
      <c r="V94" s="140" t="str">
        <f t="shared" si="16"/>
        <v>AVSS1.25MMSQ(G)</v>
      </c>
      <c r="W94" s="140" t="s">
        <v>1471</v>
      </c>
      <c r="X94" s="140" t="s">
        <v>1468</v>
      </c>
      <c r="Z94" s="143"/>
      <c r="AA94" s="143" t="str">
        <f t="shared" si="17"/>
        <v>THB</v>
      </c>
      <c r="AB94" s="143">
        <f t="shared" si="18"/>
        <v>32.1892</v>
      </c>
      <c r="AC94" s="143">
        <f t="shared" si="19"/>
        <v>0</v>
      </c>
      <c r="AD94" s="143">
        <f t="shared" si="20"/>
        <v>3.2</v>
      </c>
      <c r="AE94" s="143">
        <f t="shared" si="21"/>
        <v>0</v>
      </c>
      <c r="AG94" s="143"/>
      <c r="AH94" s="143">
        <f t="shared" si="22"/>
        <v>3.2</v>
      </c>
      <c r="AI94" s="143">
        <f t="shared" si="23"/>
        <v>0</v>
      </c>
    </row>
    <row r="95" spans="1:35" hidden="1" outlineLevel="1" x14ac:dyDescent="0.3">
      <c r="A95" s="68">
        <v>89</v>
      </c>
      <c r="B95" s="69">
        <v>1.0880000000000101</v>
      </c>
      <c r="C95" s="103" t="s">
        <v>1195</v>
      </c>
      <c r="D95" s="111" t="s">
        <v>452</v>
      </c>
      <c r="E95" s="111"/>
      <c r="F95" s="111">
        <v>2</v>
      </c>
      <c r="G95" s="111" t="s">
        <v>30</v>
      </c>
      <c r="H95" s="111" t="s">
        <v>1290</v>
      </c>
      <c r="I95" s="111" t="s">
        <v>1343</v>
      </c>
      <c r="J95" s="112" t="str">
        <f t="shared" si="14"/>
        <v>GTAVSS1.25MMSQ(P)</v>
      </c>
      <c r="K95" s="111" t="s">
        <v>1339</v>
      </c>
      <c r="L95" s="113">
        <v>5.8</v>
      </c>
      <c r="M95" s="114" t="s">
        <v>1011</v>
      </c>
      <c r="N95" s="115" t="s">
        <v>1303</v>
      </c>
      <c r="O95" s="116" t="s">
        <v>1304</v>
      </c>
      <c r="P95" s="114" t="s">
        <v>37</v>
      </c>
      <c r="Q95" s="117"/>
      <c r="R95" s="18"/>
      <c r="S95" s="7"/>
      <c r="U95" s="140" t="str">
        <f t="shared" si="15"/>
        <v>Electrical</v>
      </c>
      <c r="V95" s="140" t="str">
        <f t="shared" si="16"/>
        <v>AVSS1.25MMSQ(P)</v>
      </c>
      <c r="W95" s="140" t="s">
        <v>1471</v>
      </c>
      <c r="X95" s="140" t="s">
        <v>1468</v>
      </c>
      <c r="Z95" s="143"/>
      <c r="AA95" s="143" t="str">
        <f t="shared" si="17"/>
        <v>THB</v>
      </c>
      <c r="AB95" s="143">
        <f t="shared" si="18"/>
        <v>32.1892</v>
      </c>
      <c r="AC95" s="143">
        <f t="shared" si="19"/>
        <v>0</v>
      </c>
      <c r="AD95" s="143">
        <f t="shared" si="20"/>
        <v>5.8</v>
      </c>
      <c r="AE95" s="143">
        <f t="shared" si="21"/>
        <v>0</v>
      </c>
      <c r="AG95" s="143"/>
      <c r="AH95" s="143">
        <f t="shared" si="22"/>
        <v>5.8</v>
      </c>
      <c r="AI95" s="143">
        <f t="shared" si="23"/>
        <v>0</v>
      </c>
    </row>
    <row r="96" spans="1:35" hidden="1" outlineLevel="1" x14ac:dyDescent="0.3">
      <c r="A96" s="68">
        <v>90</v>
      </c>
      <c r="B96" s="69">
        <v>1.08900000000001</v>
      </c>
      <c r="C96" s="103" t="s">
        <v>1195</v>
      </c>
      <c r="D96" s="111" t="s">
        <v>452</v>
      </c>
      <c r="E96" s="111"/>
      <c r="F96" s="111">
        <v>2</v>
      </c>
      <c r="G96" s="111" t="s">
        <v>30</v>
      </c>
      <c r="H96" s="111" t="s">
        <v>1290</v>
      </c>
      <c r="I96" s="111" t="s">
        <v>1344</v>
      </c>
      <c r="J96" s="112" t="str">
        <f t="shared" si="14"/>
        <v>GTAVSS1.25MMSQ(W)</v>
      </c>
      <c r="K96" s="111" t="s">
        <v>1339</v>
      </c>
      <c r="L96" s="113">
        <v>4.5999999999999996</v>
      </c>
      <c r="M96" s="114" t="s">
        <v>1011</v>
      </c>
      <c r="N96" s="115" t="s">
        <v>1303</v>
      </c>
      <c r="O96" s="116" t="s">
        <v>1304</v>
      </c>
      <c r="P96" s="114" t="s">
        <v>37</v>
      </c>
      <c r="Q96" s="117"/>
      <c r="R96" s="18"/>
      <c r="S96" s="7"/>
      <c r="U96" s="140" t="str">
        <f t="shared" si="15"/>
        <v>Electrical</v>
      </c>
      <c r="V96" s="140" t="str">
        <f t="shared" si="16"/>
        <v>AVSS1.25MMSQ(W)</v>
      </c>
      <c r="W96" s="140" t="s">
        <v>1471</v>
      </c>
      <c r="X96" s="140" t="s">
        <v>1468</v>
      </c>
      <c r="Z96" s="143"/>
      <c r="AA96" s="143" t="str">
        <f t="shared" si="17"/>
        <v>THB</v>
      </c>
      <c r="AB96" s="143">
        <f t="shared" si="18"/>
        <v>32.1892</v>
      </c>
      <c r="AC96" s="143">
        <f t="shared" si="19"/>
        <v>0</v>
      </c>
      <c r="AD96" s="143">
        <f t="shared" si="20"/>
        <v>4.5999999999999996</v>
      </c>
      <c r="AE96" s="143">
        <f t="shared" si="21"/>
        <v>0</v>
      </c>
      <c r="AG96" s="143"/>
      <c r="AH96" s="143">
        <f t="shared" si="22"/>
        <v>4.5999999999999996</v>
      </c>
      <c r="AI96" s="143">
        <f t="shared" si="23"/>
        <v>0</v>
      </c>
    </row>
    <row r="97" spans="1:35" hidden="1" outlineLevel="1" x14ac:dyDescent="0.3">
      <c r="A97" s="68">
        <v>91</v>
      </c>
      <c r="B97" s="69">
        <v>1.0900000000000101</v>
      </c>
      <c r="C97" s="103" t="s">
        <v>1195</v>
      </c>
      <c r="D97" s="111" t="s">
        <v>452</v>
      </c>
      <c r="E97" s="111"/>
      <c r="F97" s="111">
        <v>2</v>
      </c>
      <c r="G97" s="111" t="s">
        <v>30</v>
      </c>
      <c r="H97" s="111" t="s">
        <v>1290</v>
      </c>
      <c r="I97" s="111" t="s">
        <v>1345</v>
      </c>
      <c r="J97" s="112" t="str">
        <f t="shared" si="14"/>
        <v>GTAVSS1.25MMSQ(GR)</v>
      </c>
      <c r="K97" s="111" t="s">
        <v>1339</v>
      </c>
      <c r="L97" s="113">
        <v>1.5</v>
      </c>
      <c r="M97" s="114" t="s">
        <v>1011</v>
      </c>
      <c r="N97" s="115" t="s">
        <v>1303</v>
      </c>
      <c r="O97" s="116" t="s">
        <v>1304</v>
      </c>
      <c r="P97" s="114" t="s">
        <v>37</v>
      </c>
      <c r="Q97" s="117"/>
      <c r="R97" s="18"/>
      <c r="S97" s="7"/>
      <c r="U97" s="140" t="str">
        <f t="shared" si="15"/>
        <v>Electrical</v>
      </c>
      <c r="V97" s="140" t="str">
        <f t="shared" si="16"/>
        <v>AVSS1.25MMSQ(GR)</v>
      </c>
      <c r="W97" s="140" t="s">
        <v>1471</v>
      </c>
      <c r="X97" s="140" t="s">
        <v>1468</v>
      </c>
      <c r="Z97" s="143"/>
      <c r="AA97" s="143" t="str">
        <f t="shared" si="17"/>
        <v>THB</v>
      </c>
      <c r="AB97" s="143">
        <f t="shared" si="18"/>
        <v>32.1892</v>
      </c>
      <c r="AC97" s="143">
        <f t="shared" si="19"/>
        <v>0</v>
      </c>
      <c r="AD97" s="143">
        <f t="shared" si="20"/>
        <v>1.5</v>
      </c>
      <c r="AE97" s="143">
        <f t="shared" si="21"/>
        <v>0</v>
      </c>
      <c r="AG97" s="143"/>
      <c r="AH97" s="143">
        <f t="shared" si="22"/>
        <v>1.5</v>
      </c>
      <c r="AI97" s="143">
        <f t="shared" si="23"/>
        <v>0</v>
      </c>
    </row>
    <row r="98" spans="1:35" hidden="1" outlineLevel="1" x14ac:dyDescent="0.3">
      <c r="A98" s="68">
        <v>92</v>
      </c>
      <c r="B98" s="69">
        <v>1.09100000000001</v>
      </c>
      <c r="C98" s="103" t="s">
        <v>1195</v>
      </c>
      <c r="D98" s="111" t="s">
        <v>452</v>
      </c>
      <c r="E98" s="111"/>
      <c r="F98" s="111">
        <v>2</v>
      </c>
      <c r="G98" s="111" t="s">
        <v>30</v>
      </c>
      <c r="H98" s="111" t="s">
        <v>1290</v>
      </c>
      <c r="I98" s="111" t="s">
        <v>1346</v>
      </c>
      <c r="J98" s="112" t="str">
        <f t="shared" si="14"/>
        <v>GTAVSS1.25MMSQ(BR)</v>
      </c>
      <c r="K98" s="111" t="s">
        <v>1339</v>
      </c>
      <c r="L98" s="113">
        <v>5</v>
      </c>
      <c r="M98" s="114" t="s">
        <v>1011</v>
      </c>
      <c r="N98" s="115" t="s">
        <v>1303</v>
      </c>
      <c r="O98" s="116" t="s">
        <v>1304</v>
      </c>
      <c r="P98" s="114" t="s">
        <v>37</v>
      </c>
      <c r="Q98" s="117"/>
      <c r="R98" s="18"/>
      <c r="S98" s="7"/>
      <c r="U98" s="140" t="str">
        <f t="shared" si="15"/>
        <v>Electrical</v>
      </c>
      <c r="V98" s="140" t="str">
        <f t="shared" si="16"/>
        <v>AVSS1.25MMSQ(BR)</v>
      </c>
      <c r="W98" s="140" t="s">
        <v>1471</v>
      </c>
      <c r="X98" s="140" t="s">
        <v>1468</v>
      </c>
      <c r="Z98" s="143"/>
      <c r="AA98" s="143" t="str">
        <f t="shared" si="17"/>
        <v>THB</v>
      </c>
      <c r="AB98" s="143">
        <f t="shared" si="18"/>
        <v>32.1892</v>
      </c>
      <c r="AC98" s="143">
        <f t="shared" si="19"/>
        <v>0</v>
      </c>
      <c r="AD98" s="143">
        <f t="shared" si="20"/>
        <v>5</v>
      </c>
      <c r="AE98" s="143">
        <f t="shared" si="21"/>
        <v>0</v>
      </c>
      <c r="AG98" s="143"/>
      <c r="AH98" s="143">
        <f t="shared" si="22"/>
        <v>5</v>
      </c>
      <c r="AI98" s="143">
        <f t="shared" si="23"/>
        <v>0</v>
      </c>
    </row>
    <row r="99" spans="1:35" hidden="1" outlineLevel="1" x14ac:dyDescent="0.3">
      <c r="A99" s="68">
        <v>93</v>
      </c>
      <c r="B99" s="69">
        <v>1.0920000000000101</v>
      </c>
      <c r="C99" s="103" t="s">
        <v>1195</v>
      </c>
      <c r="D99" s="111" t="s">
        <v>452</v>
      </c>
      <c r="E99" s="111"/>
      <c r="F99" s="111">
        <v>2</v>
      </c>
      <c r="G99" s="111" t="s">
        <v>30</v>
      </c>
      <c r="H99" s="111" t="s">
        <v>1290</v>
      </c>
      <c r="I99" s="111" t="s">
        <v>1347</v>
      </c>
      <c r="J99" s="112" t="str">
        <f t="shared" si="14"/>
        <v>GTAVSS1.25MMSQ(G/W)</v>
      </c>
      <c r="K99" s="111" t="s">
        <v>1339</v>
      </c>
      <c r="L99" s="113">
        <v>4</v>
      </c>
      <c r="M99" s="114" t="s">
        <v>1011</v>
      </c>
      <c r="N99" s="115" t="s">
        <v>1303</v>
      </c>
      <c r="O99" s="116" t="s">
        <v>1304</v>
      </c>
      <c r="P99" s="114" t="s">
        <v>37</v>
      </c>
      <c r="Q99" s="117"/>
      <c r="R99" s="18"/>
      <c r="S99" s="7"/>
      <c r="U99" s="140" t="str">
        <f t="shared" si="15"/>
        <v>Electrical</v>
      </c>
      <c r="V99" s="140" t="str">
        <f t="shared" si="16"/>
        <v>AVSS1.25MMSQ(G/W)</v>
      </c>
      <c r="W99" s="140" t="s">
        <v>1471</v>
      </c>
      <c r="X99" s="140" t="s">
        <v>1468</v>
      </c>
      <c r="Z99" s="143"/>
      <c r="AA99" s="143" t="str">
        <f t="shared" si="17"/>
        <v>THB</v>
      </c>
      <c r="AB99" s="143">
        <f t="shared" si="18"/>
        <v>32.1892</v>
      </c>
      <c r="AC99" s="143">
        <f t="shared" si="19"/>
        <v>0</v>
      </c>
      <c r="AD99" s="143">
        <f t="shared" si="20"/>
        <v>4</v>
      </c>
      <c r="AE99" s="143">
        <f t="shared" si="21"/>
        <v>0</v>
      </c>
      <c r="AG99" s="143"/>
      <c r="AH99" s="143">
        <f t="shared" si="22"/>
        <v>4</v>
      </c>
      <c r="AI99" s="143">
        <f t="shared" si="23"/>
        <v>0</v>
      </c>
    </row>
    <row r="100" spans="1:35" hidden="1" outlineLevel="1" x14ac:dyDescent="0.3">
      <c r="A100" s="68">
        <v>94</v>
      </c>
      <c r="B100" s="69">
        <v>1.09300000000001</v>
      </c>
      <c r="C100" s="103" t="s">
        <v>1195</v>
      </c>
      <c r="D100" s="111" t="s">
        <v>452</v>
      </c>
      <c r="E100" s="111"/>
      <c r="F100" s="111">
        <v>2</v>
      </c>
      <c r="G100" s="111" t="s">
        <v>30</v>
      </c>
      <c r="H100" s="111" t="s">
        <v>1290</v>
      </c>
      <c r="I100" s="111" t="s">
        <v>1348</v>
      </c>
      <c r="J100" s="112" t="str">
        <f t="shared" si="14"/>
        <v>GTAVSS1.25SQMM(Y/G)</v>
      </c>
      <c r="K100" s="111" t="s">
        <v>1339</v>
      </c>
      <c r="L100" s="113">
        <v>4</v>
      </c>
      <c r="M100" s="114" t="s">
        <v>1011</v>
      </c>
      <c r="N100" s="115" t="s">
        <v>1303</v>
      </c>
      <c r="O100" s="116" t="s">
        <v>1304</v>
      </c>
      <c r="P100" s="114" t="s">
        <v>37</v>
      </c>
      <c r="Q100" s="117"/>
      <c r="R100" s="18"/>
      <c r="S100" s="7"/>
      <c r="U100" s="140" t="str">
        <f t="shared" si="15"/>
        <v>Electrical</v>
      </c>
      <c r="V100" s="140" t="str">
        <f t="shared" si="16"/>
        <v>AVSS1.25SQMM(Y/G)</v>
      </c>
      <c r="W100" s="140" t="s">
        <v>1471</v>
      </c>
      <c r="X100" s="140" t="s">
        <v>1468</v>
      </c>
      <c r="Z100" s="143"/>
      <c r="AA100" s="143" t="str">
        <f t="shared" si="17"/>
        <v>THB</v>
      </c>
      <c r="AB100" s="143">
        <f t="shared" si="18"/>
        <v>32.1892</v>
      </c>
      <c r="AC100" s="143">
        <f t="shared" si="19"/>
        <v>0</v>
      </c>
      <c r="AD100" s="143">
        <f t="shared" si="20"/>
        <v>4</v>
      </c>
      <c r="AE100" s="143">
        <f t="shared" si="21"/>
        <v>0</v>
      </c>
      <c r="AG100" s="143"/>
      <c r="AH100" s="143">
        <f t="shared" si="22"/>
        <v>4</v>
      </c>
      <c r="AI100" s="143">
        <f t="shared" si="23"/>
        <v>0</v>
      </c>
    </row>
    <row r="101" spans="1:35" hidden="1" outlineLevel="1" x14ac:dyDescent="0.3">
      <c r="A101" s="68">
        <v>95</v>
      </c>
      <c r="B101" s="69">
        <v>1.0940000000000101</v>
      </c>
      <c r="C101" s="103" t="s">
        <v>1195</v>
      </c>
      <c r="D101" s="111" t="s">
        <v>452</v>
      </c>
      <c r="E101" s="111"/>
      <c r="F101" s="111">
        <v>2</v>
      </c>
      <c r="G101" s="111" t="s">
        <v>30</v>
      </c>
      <c r="H101" s="111" t="s">
        <v>1290</v>
      </c>
      <c r="I101" s="111" t="s">
        <v>1349</v>
      </c>
      <c r="J101" s="112" t="str">
        <f t="shared" si="14"/>
        <v>GTAVSS2.50SQMM(R)</v>
      </c>
      <c r="K101" s="111" t="s">
        <v>1350</v>
      </c>
      <c r="L101" s="113">
        <v>6</v>
      </c>
      <c r="M101" s="114" t="s">
        <v>1011</v>
      </c>
      <c r="N101" s="115" t="s">
        <v>1351</v>
      </c>
      <c r="O101" s="116" t="s">
        <v>1352</v>
      </c>
      <c r="P101" s="114" t="s">
        <v>37</v>
      </c>
      <c r="Q101" s="117"/>
      <c r="R101" s="18"/>
      <c r="S101" s="7"/>
      <c r="U101" s="140" t="str">
        <f t="shared" si="15"/>
        <v>Electrical</v>
      </c>
      <c r="V101" s="140" t="str">
        <f t="shared" si="16"/>
        <v>AVSS2.50SQMM(R)</v>
      </c>
      <c r="W101" s="140" t="s">
        <v>1471</v>
      </c>
      <c r="X101" s="140" t="s">
        <v>1468</v>
      </c>
      <c r="Z101" s="143"/>
      <c r="AA101" s="143" t="str">
        <f t="shared" si="17"/>
        <v>THB</v>
      </c>
      <c r="AB101" s="143">
        <f t="shared" si="18"/>
        <v>32.1892</v>
      </c>
      <c r="AC101" s="143">
        <f t="shared" si="19"/>
        <v>0</v>
      </c>
      <c r="AD101" s="143">
        <f t="shared" si="20"/>
        <v>6</v>
      </c>
      <c r="AE101" s="143">
        <f t="shared" si="21"/>
        <v>0</v>
      </c>
      <c r="AG101" s="143"/>
      <c r="AH101" s="143">
        <f t="shared" si="22"/>
        <v>6</v>
      </c>
      <c r="AI101" s="143">
        <f t="shared" si="23"/>
        <v>0</v>
      </c>
    </row>
    <row r="102" spans="1:35" hidden="1" outlineLevel="1" x14ac:dyDescent="0.3">
      <c r="A102" s="68">
        <v>96</v>
      </c>
      <c r="B102" s="69">
        <v>1.09500000000001</v>
      </c>
      <c r="C102" s="103" t="s">
        <v>1195</v>
      </c>
      <c r="D102" s="111" t="s">
        <v>452</v>
      </c>
      <c r="E102" s="111"/>
      <c r="F102" s="111">
        <v>2</v>
      </c>
      <c r="G102" s="111" t="s">
        <v>30</v>
      </c>
      <c r="H102" s="111" t="s">
        <v>1290</v>
      </c>
      <c r="I102" s="111" t="s">
        <v>1353</v>
      </c>
      <c r="J102" s="112" t="str">
        <f t="shared" si="14"/>
        <v>GTAVSS2.50SQMM(B)</v>
      </c>
      <c r="K102" s="111" t="s">
        <v>1350</v>
      </c>
      <c r="L102" s="113">
        <v>6.5</v>
      </c>
      <c r="M102" s="114" t="s">
        <v>1011</v>
      </c>
      <c r="N102" s="115" t="s">
        <v>1351</v>
      </c>
      <c r="O102" s="116" t="s">
        <v>1352</v>
      </c>
      <c r="P102" s="114" t="s">
        <v>37</v>
      </c>
      <c r="Q102" s="117"/>
      <c r="R102" s="18"/>
      <c r="S102" s="7"/>
      <c r="U102" s="140" t="str">
        <f t="shared" si="15"/>
        <v>Electrical</v>
      </c>
      <c r="V102" s="140" t="str">
        <f t="shared" si="16"/>
        <v>AVSS2.50SQMM(B)</v>
      </c>
      <c r="W102" s="140" t="s">
        <v>1471</v>
      </c>
      <c r="X102" s="140" t="s">
        <v>1468</v>
      </c>
      <c r="Z102" s="143"/>
      <c r="AA102" s="143" t="str">
        <f t="shared" si="17"/>
        <v>THB</v>
      </c>
      <c r="AB102" s="143">
        <f t="shared" si="18"/>
        <v>32.1892</v>
      </c>
      <c r="AC102" s="143">
        <f t="shared" si="19"/>
        <v>0</v>
      </c>
      <c r="AD102" s="143">
        <f t="shared" si="20"/>
        <v>6.5</v>
      </c>
      <c r="AE102" s="143">
        <f t="shared" si="21"/>
        <v>0</v>
      </c>
      <c r="AG102" s="143"/>
      <c r="AH102" s="143">
        <f t="shared" si="22"/>
        <v>6.5</v>
      </c>
      <c r="AI102" s="143">
        <f t="shared" si="23"/>
        <v>0</v>
      </c>
    </row>
    <row r="103" spans="1:35" hidden="1" outlineLevel="1" x14ac:dyDescent="0.3">
      <c r="A103" s="68">
        <v>97</v>
      </c>
      <c r="B103" s="69">
        <v>1.0960000000000101</v>
      </c>
      <c r="C103" s="103" t="s">
        <v>1195</v>
      </c>
      <c r="D103" s="111" t="s">
        <v>452</v>
      </c>
      <c r="E103" s="111"/>
      <c r="F103" s="111">
        <v>2</v>
      </c>
      <c r="G103" s="111" t="s">
        <v>30</v>
      </c>
      <c r="H103" s="111" t="s">
        <v>1290</v>
      </c>
      <c r="I103" s="111" t="s">
        <v>1354</v>
      </c>
      <c r="J103" s="112" t="str">
        <f t="shared" ref="J103:J134" si="24">IF(LEFT(I103,2)="CO",I103,IF(LEFT(I103,2)="54","HT"&amp;I103,IF(LEFT(I103,2)="KI","KT_"&amp;MID(I103,5,24),IF(P103="THB","GT"&amp;I103,IF(P103="USD","GU"&amp;I103,IF(P103="CNY","GC"&amp;I103))))))</f>
        <v>GTAVSS2.50SQMM(L)</v>
      </c>
      <c r="K103" s="111" t="s">
        <v>1350</v>
      </c>
      <c r="L103" s="113">
        <v>1.5</v>
      </c>
      <c r="M103" s="114" t="s">
        <v>1011</v>
      </c>
      <c r="N103" s="115" t="s">
        <v>1351</v>
      </c>
      <c r="O103" s="116" t="s">
        <v>1352</v>
      </c>
      <c r="P103" s="114" t="s">
        <v>37</v>
      </c>
      <c r="Q103" s="117"/>
      <c r="R103" s="18"/>
      <c r="S103" s="7"/>
      <c r="U103" s="140" t="str">
        <f t="shared" si="15"/>
        <v>Electrical</v>
      </c>
      <c r="V103" s="140" t="str">
        <f t="shared" si="16"/>
        <v>AVSS2.50SQMM(L)</v>
      </c>
      <c r="W103" s="140" t="s">
        <v>1471</v>
      </c>
      <c r="X103" s="140" t="s">
        <v>1468</v>
      </c>
      <c r="Z103" s="143"/>
      <c r="AA103" s="143" t="str">
        <f t="shared" si="17"/>
        <v>THB</v>
      </c>
      <c r="AB103" s="143">
        <f t="shared" si="18"/>
        <v>32.1892</v>
      </c>
      <c r="AC103" s="143">
        <f t="shared" si="19"/>
        <v>0</v>
      </c>
      <c r="AD103" s="143">
        <f t="shared" si="20"/>
        <v>1.5</v>
      </c>
      <c r="AE103" s="143">
        <f t="shared" si="21"/>
        <v>0</v>
      </c>
      <c r="AG103" s="143"/>
      <c r="AH103" s="143">
        <f t="shared" si="22"/>
        <v>1.5</v>
      </c>
      <c r="AI103" s="143">
        <f t="shared" si="23"/>
        <v>0</v>
      </c>
    </row>
    <row r="104" spans="1:35" hidden="1" outlineLevel="1" x14ac:dyDescent="0.3">
      <c r="A104" s="68">
        <v>98</v>
      </c>
      <c r="B104" s="69">
        <v>1.09700000000001</v>
      </c>
      <c r="C104" s="103" t="s">
        <v>1195</v>
      </c>
      <c r="D104" s="111" t="s">
        <v>452</v>
      </c>
      <c r="E104" s="111"/>
      <c r="F104" s="111">
        <v>2</v>
      </c>
      <c r="G104" s="111" t="s">
        <v>30</v>
      </c>
      <c r="H104" s="111" t="s">
        <v>1290</v>
      </c>
      <c r="I104" s="111" t="s">
        <v>1355</v>
      </c>
      <c r="J104" s="112" t="str">
        <f t="shared" si="24"/>
        <v>GTAVSS4.00SQMM(R)</v>
      </c>
      <c r="K104" s="111" t="s">
        <v>1356</v>
      </c>
      <c r="L104" s="113">
        <v>2</v>
      </c>
      <c r="M104" s="114" t="s">
        <v>1011</v>
      </c>
      <c r="N104" s="115" t="s">
        <v>1351</v>
      </c>
      <c r="O104" s="116" t="s">
        <v>1352</v>
      </c>
      <c r="P104" s="114" t="s">
        <v>37</v>
      </c>
      <c r="Q104" s="117"/>
      <c r="R104" s="18"/>
      <c r="S104" s="7"/>
      <c r="U104" s="140" t="str">
        <f t="shared" si="15"/>
        <v>Electrical</v>
      </c>
      <c r="V104" s="140" t="str">
        <f t="shared" si="16"/>
        <v>AVSS4.00SQMM(R)</v>
      </c>
      <c r="W104" s="140" t="s">
        <v>1471</v>
      </c>
      <c r="X104" s="140" t="s">
        <v>1468</v>
      </c>
      <c r="Z104" s="143"/>
      <c r="AA104" s="143" t="str">
        <f t="shared" si="17"/>
        <v>THB</v>
      </c>
      <c r="AB104" s="143">
        <f t="shared" si="18"/>
        <v>32.1892</v>
      </c>
      <c r="AC104" s="143">
        <f t="shared" si="19"/>
        <v>0</v>
      </c>
      <c r="AD104" s="143">
        <f t="shared" si="20"/>
        <v>2</v>
      </c>
      <c r="AE104" s="143">
        <f t="shared" si="21"/>
        <v>0</v>
      </c>
      <c r="AG104" s="143"/>
      <c r="AH104" s="143">
        <f t="shared" si="22"/>
        <v>2</v>
      </c>
      <c r="AI104" s="143">
        <f t="shared" si="23"/>
        <v>0</v>
      </c>
    </row>
    <row r="105" spans="1:35" hidden="1" outlineLevel="1" x14ac:dyDescent="0.3">
      <c r="A105" s="68">
        <v>99</v>
      </c>
      <c r="B105" s="69">
        <v>1.0980000000000101</v>
      </c>
      <c r="C105" s="103" t="s">
        <v>1195</v>
      </c>
      <c r="D105" s="111" t="s">
        <v>452</v>
      </c>
      <c r="E105" s="111"/>
      <c r="F105" s="111">
        <v>2</v>
      </c>
      <c r="G105" s="111" t="s">
        <v>30</v>
      </c>
      <c r="H105" s="111" t="s">
        <v>1290</v>
      </c>
      <c r="I105" s="111" t="s">
        <v>1357</v>
      </c>
      <c r="J105" s="112" t="str">
        <f t="shared" si="24"/>
        <v>GTAVSS4.00SQMM(B)</v>
      </c>
      <c r="K105" s="111" t="s">
        <v>1356</v>
      </c>
      <c r="L105" s="113">
        <v>1</v>
      </c>
      <c r="M105" s="114" t="s">
        <v>1011</v>
      </c>
      <c r="N105" s="115" t="s">
        <v>1351</v>
      </c>
      <c r="O105" s="116" t="s">
        <v>1352</v>
      </c>
      <c r="P105" s="114" t="s">
        <v>37</v>
      </c>
      <c r="Q105" s="117"/>
      <c r="R105" s="18"/>
      <c r="S105" s="7"/>
      <c r="U105" s="140" t="str">
        <f t="shared" si="15"/>
        <v>Electrical</v>
      </c>
      <c r="V105" s="140" t="str">
        <f t="shared" si="16"/>
        <v>AVSS4.00SQMM(B)</v>
      </c>
      <c r="W105" s="140" t="s">
        <v>1471</v>
      </c>
      <c r="X105" s="140" t="s">
        <v>1468</v>
      </c>
      <c r="Z105" s="143"/>
      <c r="AA105" s="143" t="str">
        <f t="shared" si="17"/>
        <v>THB</v>
      </c>
      <c r="AB105" s="143">
        <f t="shared" si="18"/>
        <v>32.1892</v>
      </c>
      <c r="AC105" s="143">
        <f t="shared" si="19"/>
        <v>0</v>
      </c>
      <c r="AD105" s="143">
        <f t="shared" si="20"/>
        <v>1</v>
      </c>
      <c r="AE105" s="143">
        <f t="shared" si="21"/>
        <v>0</v>
      </c>
      <c r="AG105" s="143"/>
      <c r="AH105" s="143">
        <f t="shared" si="22"/>
        <v>1</v>
      </c>
      <c r="AI105" s="143">
        <f t="shared" si="23"/>
        <v>0</v>
      </c>
    </row>
    <row r="106" spans="1:35" hidden="1" outlineLevel="1" x14ac:dyDescent="0.3">
      <c r="A106" s="68">
        <v>100</v>
      </c>
      <c r="B106" s="69">
        <v>1.09900000000001</v>
      </c>
      <c r="C106" s="103" t="s">
        <v>1195</v>
      </c>
      <c r="D106" s="111" t="s">
        <v>452</v>
      </c>
      <c r="E106" s="111"/>
      <c r="F106" s="111">
        <v>2</v>
      </c>
      <c r="G106" s="111" t="s">
        <v>30</v>
      </c>
      <c r="H106" s="111" t="s">
        <v>1290</v>
      </c>
      <c r="I106" s="111" t="s">
        <v>1358</v>
      </c>
      <c r="J106" s="112" t="str">
        <f t="shared" si="24"/>
        <v>GTAVSSBS0.75FX2C</v>
      </c>
      <c r="K106" s="111" t="s">
        <v>1359</v>
      </c>
      <c r="L106" s="113">
        <v>11.5</v>
      </c>
      <c r="M106" s="114" t="s">
        <v>1011</v>
      </c>
      <c r="N106" s="115" t="s">
        <v>1351</v>
      </c>
      <c r="O106" s="116" t="s">
        <v>1352</v>
      </c>
      <c r="P106" s="114" t="s">
        <v>37</v>
      </c>
      <c r="Q106" s="117"/>
      <c r="R106" s="18"/>
      <c r="S106" s="7"/>
      <c r="U106" s="140" t="str">
        <f t="shared" si="15"/>
        <v>Electrical</v>
      </c>
      <c r="V106" s="140" t="str">
        <f t="shared" si="16"/>
        <v>AVSSBS0.75FX2C</v>
      </c>
      <c r="W106" s="140" t="s">
        <v>1471</v>
      </c>
      <c r="X106" s="140" t="s">
        <v>1468</v>
      </c>
      <c r="Z106" s="143"/>
      <c r="AA106" s="143" t="str">
        <f t="shared" si="17"/>
        <v>THB</v>
      </c>
      <c r="AB106" s="143">
        <f t="shared" si="18"/>
        <v>32.1892</v>
      </c>
      <c r="AC106" s="143">
        <f t="shared" si="19"/>
        <v>0</v>
      </c>
      <c r="AD106" s="143">
        <f t="shared" si="20"/>
        <v>11.5</v>
      </c>
      <c r="AE106" s="143">
        <f t="shared" si="21"/>
        <v>0</v>
      </c>
      <c r="AG106" s="143"/>
      <c r="AH106" s="143">
        <f t="shared" si="22"/>
        <v>11.5</v>
      </c>
      <c r="AI106" s="143">
        <f t="shared" si="23"/>
        <v>0</v>
      </c>
    </row>
    <row r="107" spans="1:35" hidden="1" outlineLevel="1" x14ac:dyDescent="0.3">
      <c r="A107" s="68">
        <v>101</v>
      </c>
      <c r="B107" s="69">
        <v>1.1000000000000101</v>
      </c>
      <c r="C107" s="103" t="s">
        <v>1195</v>
      </c>
      <c r="D107" s="111" t="s">
        <v>452</v>
      </c>
      <c r="E107" s="111"/>
      <c r="F107" s="111">
        <v>2</v>
      </c>
      <c r="G107" s="111" t="s">
        <v>30</v>
      </c>
      <c r="H107" s="111" t="s">
        <v>1290</v>
      </c>
      <c r="I107" s="111" t="s">
        <v>1360</v>
      </c>
      <c r="J107" s="112" t="str">
        <f t="shared" si="24"/>
        <v>GTNCOT-F1B105</v>
      </c>
      <c r="K107" s="111" t="s">
        <v>1361</v>
      </c>
      <c r="L107" s="113">
        <v>20</v>
      </c>
      <c r="M107" s="114" t="s">
        <v>1011</v>
      </c>
      <c r="N107" s="115" t="s">
        <v>1362</v>
      </c>
      <c r="O107" s="116" t="s">
        <v>1363</v>
      </c>
      <c r="P107" s="114" t="s">
        <v>37</v>
      </c>
      <c r="Q107" s="117"/>
      <c r="R107" s="18"/>
      <c r="S107" s="7"/>
      <c r="U107" s="140" t="str">
        <f t="shared" si="15"/>
        <v>Electrical</v>
      </c>
      <c r="V107" s="140" t="str">
        <f t="shared" si="16"/>
        <v>NCOT-F1B105</v>
      </c>
      <c r="W107" s="140" t="s">
        <v>1471</v>
      </c>
      <c r="X107" s="140" t="s">
        <v>1468</v>
      </c>
      <c r="Z107" s="143"/>
      <c r="AA107" s="143" t="str">
        <f t="shared" si="17"/>
        <v>THB</v>
      </c>
      <c r="AB107" s="143">
        <f t="shared" si="18"/>
        <v>32.1892</v>
      </c>
      <c r="AC107" s="143">
        <f t="shared" si="19"/>
        <v>0</v>
      </c>
      <c r="AD107" s="143">
        <f t="shared" si="20"/>
        <v>20</v>
      </c>
      <c r="AE107" s="143">
        <f t="shared" si="21"/>
        <v>0</v>
      </c>
      <c r="AG107" s="143"/>
      <c r="AH107" s="143">
        <f t="shared" si="22"/>
        <v>20</v>
      </c>
      <c r="AI107" s="143">
        <f t="shared" si="23"/>
        <v>0</v>
      </c>
    </row>
    <row r="108" spans="1:35" hidden="1" outlineLevel="1" x14ac:dyDescent="0.3">
      <c r="A108" s="68">
        <v>102</v>
      </c>
      <c r="B108" s="69">
        <v>1.10100000000001</v>
      </c>
      <c r="C108" s="103" t="s">
        <v>1195</v>
      </c>
      <c r="D108" s="111" t="s">
        <v>452</v>
      </c>
      <c r="E108" s="111"/>
      <c r="F108" s="111">
        <v>2</v>
      </c>
      <c r="G108" s="111" t="s">
        <v>30</v>
      </c>
      <c r="H108" s="111" t="s">
        <v>1290</v>
      </c>
      <c r="I108" s="111" t="s">
        <v>1364</v>
      </c>
      <c r="J108" s="112" t="str">
        <f t="shared" si="24"/>
        <v>GTNCOT-F1B107</v>
      </c>
      <c r="K108" s="111" t="s">
        <v>1365</v>
      </c>
      <c r="L108" s="113">
        <v>9</v>
      </c>
      <c r="M108" s="114" t="s">
        <v>1011</v>
      </c>
      <c r="N108" s="115" t="s">
        <v>1362</v>
      </c>
      <c r="O108" s="125" t="s">
        <v>1363</v>
      </c>
      <c r="P108" s="114" t="s">
        <v>37</v>
      </c>
      <c r="Q108" s="117"/>
      <c r="R108" s="18"/>
      <c r="S108" s="7"/>
      <c r="U108" s="140" t="str">
        <f t="shared" si="15"/>
        <v>Electrical</v>
      </c>
      <c r="V108" s="140" t="str">
        <f t="shared" si="16"/>
        <v>NCOT-F1B107</v>
      </c>
      <c r="W108" s="140" t="s">
        <v>1471</v>
      </c>
      <c r="X108" s="140" t="s">
        <v>1468</v>
      </c>
      <c r="Z108" s="143"/>
      <c r="AA108" s="143" t="str">
        <f t="shared" si="17"/>
        <v>THB</v>
      </c>
      <c r="AB108" s="143">
        <f t="shared" si="18"/>
        <v>32.1892</v>
      </c>
      <c r="AC108" s="143">
        <f t="shared" si="19"/>
        <v>0</v>
      </c>
      <c r="AD108" s="143">
        <f t="shared" si="20"/>
        <v>9</v>
      </c>
      <c r="AE108" s="143">
        <f t="shared" si="21"/>
        <v>0</v>
      </c>
      <c r="AG108" s="143"/>
      <c r="AH108" s="143">
        <f t="shared" si="22"/>
        <v>9</v>
      </c>
      <c r="AI108" s="143">
        <f t="shared" si="23"/>
        <v>0</v>
      </c>
    </row>
    <row r="109" spans="1:35" hidden="1" outlineLevel="1" x14ac:dyDescent="0.3">
      <c r="A109" s="68">
        <v>103</v>
      </c>
      <c r="B109" s="69">
        <v>1.1020000000000101</v>
      </c>
      <c r="C109" s="103" t="s">
        <v>1195</v>
      </c>
      <c r="D109" s="111" t="s">
        <v>452</v>
      </c>
      <c r="E109" s="111"/>
      <c r="F109" s="111">
        <v>2</v>
      </c>
      <c r="G109" s="111" t="s">
        <v>30</v>
      </c>
      <c r="H109" s="111" t="s">
        <v>1290</v>
      </c>
      <c r="I109" s="111" t="s">
        <v>1366</v>
      </c>
      <c r="J109" s="112" t="str">
        <f t="shared" si="24"/>
        <v>GTNCOT-F1B110</v>
      </c>
      <c r="K109" s="111" t="s">
        <v>1367</v>
      </c>
      <c r="L109" s="113">
        <v>4</v>
      </c>
      <c r="M109" s="114" t="s">
        <v>1011</v>
      </c>
      <c r="N109" s="115" t="s">
        <v>1362</v>
      </c>
      <c r="O109" s="125" t="s">
        <v>1363</v>
      </c>
      <c r="P109" s="114" t="s">
        <v>37</v>
      </c>
      <c r="Q109" s="117"/>
      <c r="R109" s="18"/>
      <c r="S109" s="7"/>
      <c r="U109" s="140" t="str">
        <f t="shared" si="15"/>
        <v>Electrical</v>
      </c>
      <c r="V109" s="140" t="str">
        <f t="shared" si="16"/>
        <v>NCOT-F1B110</v>
      </c>
      <c r="W109" s="140" t="s">
        <v>1471</v>
      </c>
      <c r="X109" s="140" t="s">
        <v>1468</v>
      </c>
      <c r="Z109" s="143"/>
      <c r="AA109" s="143" t="str">
        <f t="shared" si="17"/>
        <v>THB</v>
      </c>
      <c r="AB109" s="143">
        <f t="shared" si="18"/>
        <v>32.1892</v>
      </c>
      <c r="AC109" s="143">
        <f t="shared" si="19"/>
        <v>0</v>
      </c>
      <c r="AD109" s="143">
        <f t="shared" si="20"/>
        <v>4</v>
      </c>
      <c r="AE109" s="143">
        <f t="shared" si="21"/>
        <v>0</v>
      </c>
      <c r="AG109" s="143"/>
      <c r="AH109" s="143">
        <f t="shared" si="22"/>
        <v>4</v>
      </c>
      <c r="AI109" s="143">
        <f t="shared" si="23"/>
        <v>0</v>
      </c>
    </row>
    <row r="110" spans="1:35" hidden="1" outlineLevel="1" x14ac:dyDescent="0.3">
      <c r="A110" s="68">
        <v>104</v>
      </c>
      <c r="B110" s="69">
        <v>1.10300000000001</v>
      </c>
      <c r="C110" s="103" t="s">
        <v>1195</v>
      </c>
      <c r="D110" s="111" t="s">
        <v>452</v>
      </c>
      <c r="E110" s="111"/>
      <c r="F110" s="111">
        <v>2</v>
      </c>
      <c r="G110" s="111" t="s">
        <v>30</v>
      </c>
      <c r="H110" s="111" t="s">
        <v>1290</v>
      </c>
      <c r="I110" s="111" t="s">
        <v>1368</v>
      </c>
      <c r="J110" s="112" t="str">
        <f t="shared" si="24"/>
        <v>GTNCOT-F1B115</v>
      </c>
      <c r="K110" s="111" t="s">
        <v>1369</v>
      </c>
      <c r="L110" s="113">
        <v>5</v>
      </c>
      <c r="M110" s="114" t="s">
        <v>1011</v>
      </c>
      <c r="N110" s="115" t="s">
        <v>1362</v>
      </c>
      <c r="O110" s="116" t="s">
        <v>1363</v>
      </c>
      <c r="P110" s="114" t="s">
        <v>37</v>
      </c>
      <c r="Q110" s="117"/>
      <c r="R110" s="18"/>
      <c r="S110" s="7"/>
      <c r="U110" s="140" t="str">
        <f t="shared" si="15"/>
        <v>Electrical</v>
      </c>
      <c r="V110" s="140" t="str">
        <f t="shared" si="16"/>
        <v>NCOT-F1B115</v>
      </c>
      <c r="W110" s="140" t="s">
        <v>1471</v>
      </c>
      <c r="X110" s="140" t="s">
        <v>1468</v>
      </c>
      <c r="Z110" s="143"/>
      <c r="AA110" s="143" t="str">
        <f t="shared" si="17"/>
        <v>THB</v>
      </c>
      <c r="AB110" s="143">
        <f t="shared" si="18"/>
        <v>32.1892</v>
      </c>
      <c r="AC110" s="143">
        <f t="shared" si="19"/>
        <v>0</v>
      </c>
      <c r="AD110" s="143">
        <f t="shared" si="20"/>
        <v>5</v>
      </c>
      <c r="AE110" s="143">
        <f t="shared" si="21"/>
        <v>0</v>
      </c>
      <c r="AG110" s="143"/>
      <c r="AH110" s="143">
        <f t="shared" si="22"/>
        <v>5</v>
      </c>
      <c r="AI110" s="143">
        <f t="shared" si="23"/>
        <v>0</v>
      </c>
    </row>
    <row r="111" spans="1:35" hidden="1" outlineLevel="1" x14ac:dyDescent="0.3">
      <c r="A111" s="68">
        <v>105</v>
      </c>
      <c r="B111" s="69">
        <v>1.1040000000000101</v>
      </c>
      <c r="C111" s="103" t="s">
        <v>1195</v>
      </c>
      <c r="D111" s="111" t="s">
        <v>452</v>
      </c>
      <c r="E111" s="111"/>
      <c r="F111" s="111">
        <v>2</v>
      </c>
      <c r="G111" s="111" t="s">
        <v>30</v>
      </c>
      <c r="H111" s="111" t="s">
        <v>1290</v>
      </c>
      <c r="I111" s="111" t="s">
        <v>1370</v>
      </c>
      <c r="J111" s="112" t="str">
        <f t="shared" si="24"/>
        <v>GTED10B</v>
      </c>
      <c r="K111" s="111" t="s">
        <v>1371</v>
      </c>
      <c r="L111" s="113">
        <v>120</v>
      </c>
      <c r="M111" s="114" t="s">
        <v>1011</v>
      </c>
      <c r="N111" s="115" t="s">
        <v>1372</v>
      </c>
      <c r="O111" s="116" t="s">
        <v>1373</v>
      </c>
      <c r="P111" s="114" t="s">
        <v>37</v>
      </c>
      <c r="Q111" s="117"/>
      <c r="R111" s="18"/>
      <c r="S111" s="7"/>
      <c r="U111" s="140" t="str">
        <f t="shared" si="15"/>
        <v>Electrical</v>
      </c>
      <c r="V111" s="140" t="str">
        <f t="shared" si="16"/>
        <v>ED10B</v>
      </c>
      <c r="W111" s="140" t="s">
        <v>1471</v>
      </c>
      <c r="X111" s="140" t="s">
        <v>1468</v>
      </c>
      <c r="Z111" s="143"/>
      <c r="AA111" s="143" t="str">
        <f t="shared" si="17"/>
        <v>THB</v>
      </c>
      <c r="AB111" s="143">
        <f t="shared" si="18"/>
        <v>32.1892</v>
      </c>
      <c r="AC111" s="143">
        <f t="shared" si="19"/>
        <v>0</v>
      </c>
      <c r="AD111" s="143">
        <f t="shared" si="20"/>
        <v>120</v>
      </c>
      <c r="AE111" s="143">
        <f t="shared" si="21"/>
        <v>0</v>
      </c>
      <c r="AG111" s="143"/>
      <c r="AH111" s="143">
        <f t="shared" si="22"/>
        <v>120</v>
      </c>
      <c r="AI111" s="143">
        <f t="shared" si="23"/>
        <v>0</v>
      </c>
    </row>
    <row r="112" spans="1:35" hidden="1" outlineLevel="1" x14ac:dyDescent="0.3">
      <c r="A112" s="68">
        <v>106</v>
      </c>
      <c r="B112" s="69">
        <v>1.10500000000001</v>
      </c>
      <c r="C112" s="103" t="s">
        <v>1195</v>
      </c>
      <c r="D112" s="111" t="s">
        <v>452</v>
      </c>
      <c r="E112" s="111"/>
      <c r="F112" s="111">
        <v>2</v>
      </c>
      <c r="G112" s="111" t="s">
        <v>30</v>
      </c>
      <c r="H112" s="111" t="s">
        <v>1290</v>
      </c>
      <c r="I112" s="111" t="s">
        <v>1374</v>
      </c>
      <c r="J112" s="112" t="str">
        <f t="shared" si="24"/>
        <v>GTF50B</v>
      </c>
      <c r="K112" s="111" t="s">
        <v>1375</v>
      </c>
      <c r="L112" s="113">
        <v>3.25</v>
      </c>
      <c r="M112" s="114" t="s">
        <v>1011</v>
      </c>
      <c r="N112" s="115" t="s">
        <v>1372</v>
      </c>
      <c r="O112" s="116" t="s">
        <v>1373</v>
      </c>
      <c r="P112" s="114" t="s">
        <v>37</v>
      </c>
      <c r="Q112" s="117"/>
      <c r="R112" s="18"/>
      <c r="S112" s="7"/>
      <c r="U112" s="140" t="str">
        <f t="shared" si="15"/>
        <v>Electrical</v>
      </c>
      <c r="V112" s="140" t="str">
        <f t="shared" si="16"/>
        <v>F50B</v>
      </c>
      <c r="W112" s="140" t="s">
        <v>1471</v>
      </c>
      <c r="X112" s="140" t="s">
        <v>1468</v>
      </c>
      <c r="Z112" s="143"/>
      <c r="AA112" s="143" t="str">
        <f t="shared" si="17"/>
        <v>THB</v>
      </c>
      <c r="AB112" s="143">
        <f t="shared" si="18"/>
        <v>32.1892</v>
      </c>
      <c r="AC112" s="143">
        <f t="shared" si="19"/>
        <v>0</v>
      </c>
      <c r="AD112" s="143">
        <f t="shared" si="20"/>
        <v>3.25</v>
      </c>
      <c r="AE112" s="143">
        <f t="shared" si="21"/>
        <v>0</v>
      </c>
      <c r="AG112" s="143"/>
      <c r="AH112" s="143">
        <f t="shared" si="22"/>
        <v>3.25</v>
      </c>
      <c r="AI112" s="143">
        <f t="shared" si="23"/>
        <v>0</v>
      </c>
    </row>
    <row r="113" spans="1:35" hidden="1" outlineLevel="1" x14ac:dyDescent="0.3">
      <c r="A113" s="68">
        <v>107</v>
      </c>
      <c r="B113" s="69">
        <v>1.1060000000000101</v>
      </c>
      <c r="C113" s="103" t="s">
        <v>1195</v>
      </c>
      <c r="D113" s="111" t="s">
        <v>452</v>
      </c>
      <c r="E113" s="111"/>
      <c r="F113" s="111">
        <v>2</v>
      </c>
      <c r="G113" s="111" t="s">
        <v>30</v>
      </c>
      <c r="H113" s="111" t="s">
        <v>1041</v>
      </c>
      <c r="I113" s="111" t="s">
        <v>1376</v>
      </c>
      <c r="J113" s="112" t="str">
        <f t="shared" si="24"/>
        <v>GT7001A0229</v>
      </c>
      <c r="K113" s="111" t="s">
        <v>1284</v>
      </c>
      <c r="L113" s="113">
        <v>60</v>
      </c>
      <c r="M113" s="114" t="s">
        <v>1011</v>
      </c>
      <c r="N113" s="115" t="s">
        <v>1232</v>
      </c>
      <c r="O113" s="116" t="s">
        <v>1377</v>
      </c>
      <c r="P113" s="114" t="s">
        <v>37</v>
      </c>
      <c r="Q113" s="117"/>
      <c r="R113" s="18"/>
      <c r="S113" s="7"/>
      <c r="U113" s="140" t="str">
        <f t="shared" si="15"/>
        <v>Electrical</v>
      </c>
      <c r="V113" s="140" t="str">
        <f t="shared" si="16"/>
        <v>7001A0229</v>
      </c>
      <c r="W113" s="140" t="s">
        <v>1471</v>
      </c>
      <c r="X113" s="140" t="s">
        <v>1468</v>
      </c>
      <c r="Z113" s="143"/>
      <c r="AA113" s="143" t="str">
        <f t="shared" si="17"/>
        <v>THB</v>
      </c>
      <c r="AB113" s="143">
        <f t="shared" si="18"/>
        <v>32.1892</v>
      </c>
      <c r="AC113" s="143">
        <f t="shared" si="19"/>
        <v>0</v>
      </c>
      <c r="AD113" s="143">
        <f t="shared" si="20"/>
        <v>60</v>
      </c>
      <c r="AE113" s="143">
        <f t="shared" si="21"/>
        <v>0</v>
      </c>
      <c r="AG113" s="143"/>
      <c r="AH113" s="143">
        <f t="shared" si="22"/>
        <v>60</v>
      </c>
      <c r="AI113" s="143">
        <f t="shared" si="23"/>
        <v>0</v>
      </c>
    </row>
    <row r="114" spans="1:35" hidden="1" outlineLevel="1" x14ac:dyDescent="0.3">
      <c r="A114" s="68">
        <v>108</v>
      </c>
      <c r="B114" s="69">
        <v>1.10700000000001</v>
      </c>
      <c r="C114" s="103" t="s">
        <v>1195</v>
      </c>
      <c r="D114" s="111" t="s">
        <v>452</v>
      </c>
      <c r="E114" s="111"/>
      <c r="F114" s="111">
        <v>2</v>
      </c>
      <c r="G114" s="111" t="s">
        <v>30</v>
      </c>
      <c r="H114" s="111" t="s">
        <v>1041</v>
      </c>
      <c r="I114" s="111" t="s">
        <v>1378</v>
      </c>
      <c r="J114" s="112" t="str">
        <f t="shared" si="24"/>
        <v>GU39-01-2085</v>
      </c>
      <c r="K114" s="111" t="s">
        <v>1379</v>
      </c>
      <c r="L114" s="113">
        <v>1</v>
      </c>
      <c r="M114" s="114" t="s">
        <v>1011</v>
      </c>
      <c r="N114" s="115" t="s">
        <v>1267</v>
      </c>
      <c r="O114" s="116" t="s">
        <v>1268</v>
      </c>
      <c r="P114" s="114" t="s">
        <v>54</v>
      </c>
      <c r="Q114" s="117"/>
      <c r="R114" s="18"/>
      <c r="S114" s="7"/>
      <c r="U114" s="140" t="str">
        <f t="shared" si="15"/>
        <v>Electrical</v>
      </c>
      <c r="V114" s="140" t="str">
        <f t="shared" si="16"/>
        <v>39-01-2085</v>
      </c>
      <c r="W114" s="140" t="s">
        <v>1472</v>
      </c>
      <c r="X114" s="140" t="s">
        <v>1470</v>
      </c>
      <c r="Z114" s="143"/>
      <c r="AA114" s="143" t="str">
        <f t="shared" si="17"/>
        <v>USD</v>
      </c>
      <c r="AB114" s="143">
        <f t="shared" si="18"/>
        <v>1</v>
      </c>
      <c r="AC114" s="143">
        <f t="shared" si="19"/>
        <v>0</v>
      </c>
      <c r="AD114" s="143">
        <f t="shared" si="20"/>
        <v>1</v>
      </c>
      <c r="AE114" s="143">
        <f t="shared" si="21"/>
        <v>0</v>
      </c>
      <c r="AG114" s="143"/>
      <c r="AH114" s="143">
        <f t="shared" si="22"/>
        <v>1</v>
      </c>
      <c r="AI114" s="143">
        <f t="shared" si="23"/>
        <v>0</v>
      </c>
    </row>
    <row r="115" spans="1:35" hidden="1" outlineLevel="1" x14ac:dyDescent="0.3">
      <c r="A115" s="68">
        <v>109</v>
      </c>
      <c r="B115" s="69">
        <v>1.1080000000000101</v>
      </c>
      <c r="C115" s="103" t="s">
        <v>1195</v>
      </c>
      <c r="D115" s="111" t="s">
        <v>452</v>
      </c>
      <c r="E115" s="111"/>
      <c r="F115" s="111">
        <v>2</v>
      </c>
      <c r="G115" s="111" t="s">
        <v>30</v>
      </c>
      <c r="H115" s="111" t="s">
        <v>1041</v>
      </c>
      <c r="I115" s="111" t="s">
        <v>1380</v>
      </c>
      <c r="J115" s="112" t="str">
        <f t="shared" si="24"/>
        <v>GU39-00-0038</v>
      </c>
      <c r="K115" s="111" t="s">
        <v>1229</v>
      </c>
      <c r="L115" s="113">
        <v>8</v>
      </c>
      <c r="M115" s="114" t="s">
        <v>1011</v>
      </c>
      <c r="N115" s="115" t="s">
        <v>1267</v>
      </c>
      <c r="O115" s="116" t="s">
        <v>1268</v>
      </c>
      <c r="P115" s="114" t="s">
        <v>54</v>
      </c>
      <c r="Q115" s="117"/>
      <c r="R115" s="18"/>
      <c r="S115" s="7"/>
      <c r="U115" s="140" t="str">
        <f t="shared" si="15"/>
        <v>Electrical</v>
      </c>
      <c r="V115" s="140" t="str">
        <f t="shared" si="16"/>
        <v>39-00-0038</v>
      </c>
      <c r="W115" s="140" t="s">
        <v>1472</v>
      </c>
      <c r="X115" s="140" t="s">
        <v>1470</v>
      </c>
      <c r="Z115" s="143"/>
      <c r="AA115" s="143" t="str">
        <f t="shared" si="17"/>
        <v>USD</v>
      </c>
      <c r="AB115" s="143">
        <f t="shared" si="18"/>
        <v>1</v>
      </c>
      <c r="AC115" s="143">
        <f t="shared" si="19"/>
        <v>0</v>
      </c>
      <c r="AD115" s="143">
        <f t="shared" si="20"/>
        <v>8</v>
      </c>
      <c r="AE115" s="143">
        <f t="shared" si="21"/>
        <v>0</v>
      </c>
      <c r="AG115" s="143"/>
      <c r="AH115" s="143">
        <f t="shared" si="22"/>
        <v>8</v>
      </c>
      <c r="AI115" s="143">
        <f t="shared" si="23"/>
        <v>0</v>
      </c>
    </row>
    <row r="116" spans="1:35" hidden="1" outlineLevel="1" x14ac:dyDescent="0.3">
      <c r="A116" s="68">
        <v>110</v>
      </c>
      <c r="B116" s="69">
        <v>1.10900000000001</v>
      </c>
      <c r="C116" s="103" t="s">
        <v>1195</v>
      </c>
      <c r="D116" s="111" t="s">
        <v>452</v>
      </c>
      <c r="E116" s="111"/>
      <c r="F116" s="111">
        <v>2</v>
      </c>
      <c r="G116" s="111" t="s">
        <v>30</v>
      </c>
      <c r="H116" s="111" t="s">
        <v>1041</v>
      </c>
      <c r="I116" s="111" t="s">
        <v>1381</v>
      </c>
      <c r="J116" s="112" t="str">
        <f t="shared" si="24"/>
        <v>GUDJ7021-2-21</v>
      </c>
      <c r="K116" s="111" t="s">
        <v>1223</v>
      </c>
      <c r="L116" s="113">
        <v>1</v>
      </c>
      <c r="M116" s="114" t="s">
        <v>1011</v>
      </c>
      <c r="N116" s="115" t="s">
        <v>1267</v>
      </c>
      <c r="O116" s="116" t="s">
        <v>1268</v>
      </c>
      <c r="P116" s="114" t="s">
        <v>54</v>
      </c>
      <c r="Q116" s="117"/>
      <c r="R116" s="18"/>
      <c r="S116" s="7"/>
      <c r="U116" s="140" t="str">
        <f t="shared" si="15"/>
        <v>Electrical</v>
      </c>
      <c r="V116" s="140" t="str">
        <f t="shared" si="16"/>
        <v>DJ7021-2-21</v>
      </c>
      <c r="W116" s="140" t="s">
        <v>1472</v>
      </c>
      <c r="X116" s="140" t="s">
        <v>1470</v>
      </c>
      <c r="Z116" s="143"/>
      <c r="AA116" s="143" t="str">
        <f t="shared" si="17"/>
        <v>USD</v>
      </c>
      <c r="AB116" s="143">
        <f t="shared" si="18"/>
        <v>1</v>
      </c>
      <c r="AC116" s="143">
        <f t="shared" si="19"/>
        <v>0</v>
      </c>
      <c r="AD116" s="143">
        <f t="shared" si="20"/>
        <v>1</v>
      </c>
      <c r="AE116" s="143">
        <f t="shared" si="21"/>
        <v>0</v>
      </c>
      <c r="AG116" s="143"/>
      <c r="AH116" s="143">
        <f t="shared" si="22"/>
        <v>1</v>
      </c>
      <c r="AI116" s="143">
        <f t="shared" si="23"/>
        <v>0</v>
      </c>
    </row>
    <row r="117" spans="1:35" hidden="1" outlineLevel="1" x14ac:dyDescent="0.3">
      <c r="A117" s="68">
        <v>111</v>
      </c>
      <c r="B117" s="69">
        <v>1.1100000000000101</v>
      </c>
      <c r="C117" s="103" t="s">
        <v>1195</v>
      </c>
      <c r="D117" s="111" t="s">
        <v>452</v>
      </c>
      <c r="E117" s="111"/>
      <c r="F117" s="111">
        <v>2</v>
      </c>
      <c r="G117" s="111" t="s">
        <v>30</v>
      </c>
      <c r="H117" s="111" t="s">
        <v>1041</v>
      </c>
      <c r="I117" s="111" t="s">
        <v>1382</v>
      </c>
      <c r="J117" s="112" t="str">
        <f t="shared" si="24"/>
        <v>GUDJ621-G2X0.6B</v>
      </c>
      <c r="K117" s="111" t="s">
        <v>1229</v>
      </c>
      <c r="L117" s="113">
        <v>2</v>
      </c>
      <c r="M117" s="114" t="s">
        <v>1011</v>
      </c>
      <c r="N117" s="115" t="s">
        <v>1267</v>
      </c>
      <c r="O117" s="116" t="s">
        <v>1268</v>
      </c>
      <c r="P117" s="114" t="s">
        <v>54</v>
      </c>
      <c r="Q117" s="117"/>
      <c r="R117" s="18"/>
      <c r="S117" s="7"/>
      <c r="U117" s="140" t="str">
        <f t="shared" si="15"/>
        <v>Electrical</v>
      </c>
      <c r="V117" s="140" t="str">
        <f t="shared" si="16"/>
        <v>DJ621-G2X0.6B</v>
      </c>
      <c r="W117" s="140" t="s">
        <v>1472</v>
      </c>
      <c r="X117" s="140" t="s">
        <v>1470</v>
      </c>
      <c r="Z117" s="143"/>
      <c r="AA117" s="143" t="str">
        <f t="shared" si="17"/>
        <v>USD</v>
      </c>
      <c r="AB117" s="143">
        <f t="shared" si="18"/>
        <v>1</v>
      </c>
      <c r="AC117" s="143">
        <f t="shared" si="19"/>
        <v>0</v>
      </c>
      <c r="AD117" s="143">
        <f t="shared" si="20"/>
        <v>2</v>
      </c>
      <c r="AE117" s="143">
        <f t="shared" si="21"/>
        <v>0</v>
      </c>
      <c r="AG117" s="143"/>
      <c r="AH117" s="143">
        <f t="shared" si="22"/>
        <v>2</v>
      </c>
      <c r="AI117" s="143">
        <f t="shared" si="23"/>
        <v>0</v>
      </c>
    </row>
    <row r="118" spans="1:35" hidden="1" outlineLevel="1" x14ac:dyDescent="0.3">
      <c r="A118" s="68">
        <v>112</v>
      </c>
      <c r="B118" s="69">
        <v>1.11100000000001</v>
      </c>
      <c r="C118" s="103" t="s">
        <v>1195</v>
      </c>
      <c r="D118" s="111" t="s">
        <v>452</v>
      </c>
      <c r="E118" s="111"/>
      <c r="F118" s="111">
        <v>2</v>
      </c>
      <c r="G118" s="111" t="s">
        <v>30</v>
      </c>
      <c r="H118" s="111" t="s">
        <v>1041</v>
      </c>
      <c r="I118" s="111" t="s">
        <v>1383</v>
      </c>
      <c r="J118" s="112" t="str">
        <f t="shared" si="24"/>
        <v>GUDJ7061Y-2.3-25/74</v>
      </c>
      <c r="K118" s="111" t="s">
        <v>1384</v>
      </c>
      <c r="L118" s="113">
        <v>2</v>
      </c>
      <c r="M118" s="114" t="s">
        <v>1011</v>
      </c>
      <c r="N118" s="115" t="s">
        <v>1220</v>
      </c>
      <c r="O118" s="116" t="s">
        <v>1221</v>
      </c>
      <c r="P118" s="114" t="s">
        <v>54</v>
      </c>
      <c r="Q118" s="117"/>
      <c r="R118" s="18"/>
      <c r="S118" s="7"/>
      <c r="U118" s="140" t="str">
        <f t="shared" si="15"/>
        <v>Electrical</v>
      </c>
      <c r="V118" s="140" t="str">
        <f t="shared" si="16"/>
        <v>DJ7061Y-2.3-25/74</v>
      </c>
      <c r="W118" s="140" t="s">
        <v>1472</v>
      </c>
      <c r="X118" s="140" t="s">
        <v>1470</v>
      </c>
      <c r="Z118" s="143"/>
      <c r="AA118" s="143" t="str">
        <f t="shared" si="17"/>
        <v>USD</v>
      </c>
      <c r="AB118" s="143">
        <f t="shared" si="18"/>
        <v>1</v>
      </c>
      <c r="AC118" s="143">
        <f t="shared" si="19"/>
        <v>0</v>
      </c>
      <c r="AD118" s="143">
        <f t="shared" si="20"/>
        <v>2</v>
      </c>
      <c r="AE118" s="143">
        <f t="shared" si="21"/>
        <v>0</v>
      </c>
      <c r="AG118" s="143"/>
      <c r="AH118" s="143">
        <f t="shared" si="22"/>
        <v>2</v>
      </c>
      <c r="AI118" s="143">
        <f t="shared" si="23"/>
        <v>0</v>
      </c>
    </row>
    <row r="119" spans="1:35" hidden="1" outlineLevel="1" x14ac:dyDescent="0.3">
      <c r="A119" s="68">
        <v>113</v>
      </c>
      <c r="B119" s="69">
        <v>1.1120000000000101</v>
      </c>
      <c r="C119" s="103" t="s">
        <v>1195</v>
      </c>
      <c r="D119" s="111" t="s">
        <v>452</v>
      </c>
      <c r="E119" s="111"/>
      <c r="F119" s="111">
        <v>2</v>
      </c>
      <c r="G119" s="111" t="s">
        <v>30</v>
      </c>
      <c r="H119" s="111" t="s">
        <v>1041</v>
      </c>
      <c r="I119" s="111" t="s">
        <v>1385</v>
      </c>
      <c r="J119" s="112" t="str">
        <f t="shared" si="24"/>
        <v>GUDJ7091Y-2.3-25/74</v>
      </c>
      <c r="K119" s="111" t="s">
        <v>1386</v>
      </c>
      <c r="L119" s="113">
        <v>1</v>
      </c>
      <c r="M119" s="114" t="s">
        <v>1011</v>
      </c>
      <c r="N119" s="115" t="s">
        <v>1220</v>
      </c>
      <c r="O119" s="116" t="s">
        <v>1221</v>
      </c>
      <c r="P119" s="111" t="s">
        <v>54</v>
      </c>
      <c r="Q119" s="117"/>
      <c r="R119" s="18"/>
      <c r="S119" s="7"/>
      <c r="U119" s="140" t="str">
        <f t="shared" si="15"/>
        <v>Electrical</v>
      </c>
      <c r="V119" s="140" t="str">
        <f t="shared" si="16"/>
        <v>DJ7091Y-2.3-25/74</v>
      </c>
      <c r="W119" s="140" t="s">
        <v>1472</v>
      </c>
      <c r="X119" s="140" t="s">
        <v>1470</v>
      </c>
      <c r="Z119" s="143"/>
      <c r="AA119" s="143" t="str">
        <f t="shared" si="17"/>
        <v>USD</v>
      </c>
      <c r="AB119" s="143">
        <f t="shared" si="18"/>
        <v>1</v>
      </c>
      <c r="AC119" s="143">
        <f t="shared" si="19"/>
        <v>0</v>
      </c>
      <c r="AD119" s="143">
        <f t="shared" si="20"/>
        <v>1</v>
      </c>
      <c r="AE119" s="143">
        <f t="shared" si="21"/>
        <v>0</v>
      </c>
      <c r="AG119" s="143"/>
      <c r="AH119" s="143">
        <f t="shared" si="22"/>
        <v>1</v>
      </c>
      <c r="AI119" s="143">
        <f t="shared" si="23"/>
        <v>0</v>
      </c>
    </row>
    <row r="120" spans="1:35" hidden="1" outlineLevel="1" x14ac:dyDescent="0.3">
      <c r="A120" s="68">
        <v>114</v>
      </c>
      <c r="B120" s="69">
        <v>1.11300000000001</v>
      </c>
      <c r="C120" s="103" t="s">
        <v>1195</v>
      </c>
      <c r="D120" s="111" t="s">
        <v>452</v>
      </c>
      <c r="E120" s="111"/>
      <c r="F120" s="111">
        <v>2</v>
      </c>
      <c r="G120" s="111" t="s">
        <v>30</v>
      </c>
      <c r="H120" s="111" t="s">
        <v>1041</v>
      </c>
      <c r="I120" s="111" t="s">
        <v>1387</v>
      </c>
      <c r="J120" s="112" t="str">
        <f t="shared" si="24"/>
        <v>GUDJ7161Y-2.3-25/74</v>
      </c>
      <c r="K120" s="111" t="s">
        <v>1388</v>
      </c>
      <c r="L120" s="113">
        <v>1</v>
      </c>
      <c r="M120" s="114" t="s">
        <v>1011</v>
      </c>
      <c r="N120" s="118" t="s">
        <v>1220</v>
      </c>
      <c r="O120" s="119" t="s">
        <v>1221</v>
      </c>
      <c r="P120" s="126" t="s">
        <v>54</v>
      </c>
      <c r="Q120" s="117"/>
      <c r="R120" s="18"/>
      <c r="S120" s="7"/>
      <c r="U120" s="140" t="str">
        <f t="shared" si="15"/>
        <v>Electrical</v>
      </c>
      <c r="V120" s="140" t="str">
        <f t="shared" si="16"/>
        <v>DJ7161Y-2.3-25/74</v>
      </c>
      <c r="W120" s="140" t="s">
        <v>1472</v>
      </c>
      <c r="X120" s="140" t="s">
        <v>1470</v>
      </c>
      <c r="Z120" s="143"/>
      <c r="AA120" s="143" t="str">
        <f t="shared" si="17"/>
        <v>USD</v>
      </c>
      <c r="AB120" s="143">
        <f t="shared" si="18"/>
        <v>1</v>
      </c>
      <c r="AC120" s="143">
        <f t="shared" si="19"/>
        <v>0</v>
      </c>
      <c r="AD120" s="143">
        <f t="shared" si="20"/>
        <v>1</v>
      </c>
      <c r="AE120" s="143">
        <f t="shared" si="21"/>
        <v>0</v>
      </c>
      <c r="AG120" s="143"/>
      <c r="AH120" s="143">
        <f t="shared" si="22"/>
        <v>1</v>
      </c>
      <c r="AI120" s="143">
        <f t="shared" si="23"/>
        <v>0</v>
      </c>
    </row>
    <row r="121" spans="1:35" hidden="1" outlineLevel="1" x14ac:dyDescent="0.3">
      <c r="A121" s="68">
        <v>115</v>
      </c>
      <c r="B121" s="69">
        <v>1.1140000000000101</v>
      </c>
      <c r="C121" s="103" t="s">
        <v>1195</v>
      </c>
      <c r="D121" s="111" t="s">
        <v>452</v>
      </c>
      <c r="E121" s="111"/>
      <c r="F121" s="111">
        <v>2</v>
      </c>
      <c r="G121" s="111" t="s">
        <v>30</v>
      </c>
      <c r="H121" s="111" t="s">
        <v>1041</v>
      </c>
      <c r="I121" s="111">
        <v>502016</v>
      </c>
      <c r="J121" s="112" t="str">
        <f t="shared" si="24"/>
        <v>GU502016</v>
      </c>
      <c r="K121" s="111" t="s">
        <v>1284</v>
      </c>
      <c r="L121" s="113">
        <v>14</v>
      </c>
      <c r="M121" s="114" t="s">
        <v>1011</v>
      </c>
      <c r="N121" s="118" t="s">
        <v>1267</v>
      </c>
      <c r="O121" s="119" t="s">
        <v>1268</v>
      </c>
      <c r="P121" s="120" t="s">
        <v>54</v>
      </c>
      <c r="Q121" s="117"/>
      <c r="R121" s="18"/>
      <c r="S121" s="7"/>
      <c r="U121" s="140" t="str">
        <f t="shared" si="15"/>
        <v>Electrical</v>
      </c>
      <c r="V121" s="140" t="str">
        <f t="shared" si="16"/>
        <v>502016</v>
      </c>
      <c r="W121" s="140" t="s">
        <v>1472</v>
      </c>
      <c r="X121" s="140" t="s">
        <v>1470</v>
      </c>
      <c r="Z121" s="143"/>
      <c r="AA121" s="143" t="str">
        <f t="shared" si="17"/>
        <v>USD</v>
      </c>
      <c r="AB121" s="143">
        <f t="shared" si="18"/>
        <v>1</v>
      </c>
      <c r="AC121" s="143">
        <f t="shared" si="19"/>
        <v>0</v>
      </c>
      <c r="AD121" s="143">
        <f t="shared" si="20"/>
        <v>14</v>
      </c>
      <c r="AE121" s="143">
        <f t="shared" si="21"/>
        <v>0</v>
      </c>
      <c r="AG121" s="143"/>
      <c r="AH121" s="143">
        <f t="shared" si="22"/>
        <v>14</v>
      </c>
      <c r="AI121" s="143">
        <f t="shared" si="23"/>
        <v>0</v>
      </c>
    </row>
    <row r="122" spans="1:35" hidden="1" outlineLevel="1" x14ac:dyDescent="0.3">
      <c r="A122" s="68">
        <v>116</v>
      </c>
      <c r="B122" s="69">
        <v>1.11500000000001</v>
      </c>
      <c r="C122" s="103" t="s">
        <v>1195</v>
      </c>
      <c r="D122" s="111" t="s">
        <v>452</v>
      </c>
      <c r="E122" s="111"/>
      <c r="F122" s="111">
        <v>2</v>
      </c>
      <c r="G122" s="111" t="s">
        <v>30</v>
      </c>
      <c r="H122" s="111" t="s">
        <v>1041</v>
      </c>
      <c r="I122" s="111" t="s">
        <v>1389</v>
      </c>
      <c r="J122" s="112" t="str">
        <f t="shared" si="24"/>
        <v>GUDJ70219Y-7.8-11/28</v>
      </c>
      <c r="K122" s="111" t="s">
        <v>1390</v>
      </c>
      <c r="L122" s="113">
        <v>1</v>
      </c>
      <c r="M122" s="114" t="s">
        <v>1011</v>
      </c>
      <c r="N122" s="118" t="s">
        <v>1267</v>
      </c>
      <c r="O122" s="119" t="s">
        <v>1268</v>
      </c>
      <c r="P122" s="120" t="s">
        <v>54</v>
      </c>
      <c r="Q122" s="117"/>
      <c r="R122" s="18"/>
      <c r="S122" s="7"/>
      <c r="U122" s="140" t="str">
        <f t="shared" si="15"/>
        <v>Electrical</v>
      </c>
      <c r="V122" s="140" t="str">
        <f t="shared" si="16"/>
        <v>DJ70219Y-7.8-11/28</v>
      </c>
      <c r="W122" s="140" t="s">
        <v>1472</v>
      </c>
      <c r="X122" s="140" t="s">
        <v>1470</v>
      </c>
      <c r="Z122" s="143"/>
      <c r="AA122" s="143" t="str">
        <f t="shared" si="17"/>
        <v>USD</v>
      </c>
      <c r="AB122" s="143">
        <f t="shared" si="18"/>
        <v>1</v>
      </c>
      <c r="AC122" s="143">
        <f t="shared" si="19"/>
        <v>0</v>
      </c>
      <c r="AD122" s="143">
        <f t="shared" si="20"/>
        <v>1</v>
      </c>
      <c r="AE122" s="143">
        <f t="shared" si="21"/>
        <v>0</v>
      </c>
      <c r="AG122" s="143"/>
      <c r="AH122" s="143">
        <f t="shared" si="22"/>
        <v>1</v>
      </c>
      <c r="AI122" s="143">
        <f t="shared" si="23"/>
        <v>0</v>
      </c>
    </row>
    <row r="123" spans="1:35" hidden="1" outlineLevel="1" x14ac:dyDescent="0.3">
      <c r="A123" s="68">
        <v>117</v>
      </c>
      <c r="B123" s="69">
        <v>1.1160000000000101</v>
      </c>
      <c r="C123" s="103" t="s">
        <v>1195</v>
      </c>
      <c r="D123" s="111" t="s">
        <v>452</v>
      </c>
      <c r="E123" s="111"/>
      <c r="F123" s="111">
        <v>2</v>
      </c>
      <c r="G123" s="111" t="s">
        <v>30</v>
      </c>
      <c r="H123" s="111" t="s">
        <v>1041</v>
      </c>
      <c r="I123" s="111" t="s">
        <v>1391</v>
      </c>
      <c r="J123" s="112" t="str">
        <f t="shared" si="24"/>
        <v>GUDJ621-G2.3X0.6A/BS2</v>
      </c>
      <c r="K123" s="111" t="s">
        <v>1229</v>
      </c>
      <c r="L123" s="113">
        <v>32</v>
      </c>
      <c r="M123" s="114" t="s">
        <v>1011</v>
      </c>
      <c r="N123" s="115" t="s">
        <v>1220</v>
      </c>
      <c r="O123" s="116" t="s">
        <v>1221</v>
      </c>
      <c r="P123" s="111" t="s">
        <v>54</v>
      </c>
      <c r="Q123" s="117"/>
      <c r="R123" s="18"/>
      <c r="S123" s="7"/>
      <c r="U123" s="140" t="str">
        <f t="shared" si="15"/>
        <v>Electrical</v>
      </c>
      <c r="V123" s="140" t="s">
        <v>1464</v>
      </c>
      <c r="W123" s="140" t="s">
        <v>1472</v>
      </c>
      <c r="X123" s="140" t="s">
        <v>1470</v>
      </c>
      <c r="Z123" s="143"/>
      <c r="AA123" s="143" t="str">
        <f t="shared" si="17"/>
        <v>USD</v>
      </c>
      <c r="AB123" s="143">
        <f t="shared" si="18"/>
        <v>1</v>
      </c>
      <c r="AC123" s="143">
        <f t="shared" si="19"/>
        <v>0</v>
      </c>
      <c r="AD123" s="143">
        <f t="shared" si="20"/>
        <v>32</v>
      </c>
      <c r="AE123" s="143">
        <f t="shared" si="21"/>
        <v>0</v>
      </c>
      <c r="AG123" s="143"/>
      <c r="AH123" s="143">
        <f t="shared" si="22"/>
        <v>32</v>
      </c>
      <c r="AI123" s="143">
        <f t="shared" si="23"/>
        <v>0</v>
      </c>
    </row>
    <row r="124" spans="1:35" hidden="1" outlineLevel="1" x14ac:dyDescent="0.3">
      <c r="A124" s="68">
        <v>118</v>
      </c>
      <c r="B124" s="69">
        <v>1.11700000000001</v>
      </c>
      <c r="C124" s="103" t="s">
        <v>1195</v>
      </c>
      <c r="D124" s="111" t="s">
        <v>452</v>
      </c>
      <c r="E124" s="111"/>
      <c r="F124" s="111">
        <v>2</v>
      </c>
      <c r="G124" s="111" t="s">
        <v>30</v>
      </c>
      <c r="H124" s="111" t="s">
        <v>1041</v>
      </c>
      <c r="I124" s="111" t="s">
        <v>1392</v>
      </c>
      <c r="J124" s="112" t="str">
        <f t="shared" si="24"/>
        <v>GUDJ622-3X0.6B</v>
      </c>
      <c r="K124" s="111" t="s">
        <v>1229</v>
      </c>
      <c r="L124" s="113">
        <v>12</v>
      </c>
      <c r="M124" s="114" t="s">
        <v>1011</v>
      </c>
      <c r="N124" s="115" t="s">
        <v>1267</v>
      </c>
      <c r="O124" s="116" t="s">
        <v>1268</v>
      </c>
      <c r="P124" s="111" t="s">
        <v>54</v>
      </c>
      <c r="Q124" s="117"/>
      <c r="R124" s="18"/>
      <c r="S124" s="7"/>
      <c r="U124" s="140" t="str">
        <f t="shared" si="15"/>
        <v>Electrical</v>
      </c>
      <c r="V124" s="140" t="str">
        <f t="shared" si="16"/>
        <v>DJ622-3X0.6B</v>
      </c>
      <c r="W124" s="140" t="s">
        <v>1472</v>
      </c>
      <c r="X124" s="140" t="s">
        <v>1470</v>
      </c>
      <c r="Z124" s="143"/>
      <c r="AA124" s="143" t="str">
        <f t="shared" si="17"/>
        <v>USD</v>
      </c>
      <c r="AB124" s="143">
        <f t="shared" si="18"/>
        <v>1</v>
      </c>
      <c r="AC124" s="143">
        <f t="shared" si="19"/>
        <v>0</v>
      </c>
      <c r="AD124" s="143">
        <f t="shared" si="20"/>
        <v>12</v>
      </c>
      <c r="AE124" s="143">
        <f t="shared" si="21"/>
        <v>0</v>
      </c>
      <c r="AG124" s="143"/>
      <c r="AH124" s="143">
        <f t="shared" si="22"/>
        <v>12</v>
      </c>
      <c r="AI124" s="143">
        <f t="shared" si="23"/>
        <v>0</v>
      </c>
    </row>
    <row r="125" spans="1:35" hidden="1" outlineLevel="1" x14ac:dyDescent="0.3">
      <c r="A125" s="68">
        <v>119</v>
      </c>
      <c r="B125" s="69">
        <v>1.1180000000000101</v>
      </c>
      <c r="C125" s="103" t="s">
        <v>1195</v>
      </c>
      <c r="D125" s="111" t="s">
        <v>452</v>
      </c>
      <c r="E125" s="111"/>
      <c r="F125" s="111">
        <v>2</v>
      </c>
      <c r="G125" s="111" t="s">
        <v>30</v>
      </c>
      <c r="H125" s="111" t="s">
        <v>1041</v>
      </c>
      <c r="I125" s="111" t="s">
        <v>1393</v>
      </c>
      <c r="J125" s="112" t="str">
        <f t="shared" si="24"/>
        <v>GUDJ616-2.2B</v>
      </c>
      <c r="K125" s="111" t="s">
        <v>1231</v>
      </c>
      <c r="L125" s="113">
        <v>10</v>
      </c>
      <c r="M125" s="114" t="s">
        <v>1011</v>
      </c>
      <c r="N125" s="118" t="s">
        <v>1267</v>
      </c>
      <c r="O125" s="119" t="s">
        <v>1268</v>
      </c>
      <c r="P125" s="120" t="s">
        <v>54</v>
      </c>
      <c r="Q125" s="117"/>
      <c r="R125" s="18"/>
      <c r="S125" s="7"/>
      <c r="U125" s="140" t="str">
        <f t="shared" si="15"/>
        <v>Electrical</v>
      </c>
      <c r="V125" s="140" t="str">
        <f t="shared" si="16"/>
        <v>DJ616-2.2B</v>
      </c>
      <c r="W125" s="140" t="s">
        <v>1472</v>
      </c>
      <c r="X125" s="140" t="s">
        <v>1470</v>
      </c>
      <c r="Z125" s="143"/>
      <c r="AA125" s="143" t="str">
        <f t="shared" si="17"/>
        <v>USD</v>
      </c>
      <c r="AB125" s="143">
        <f t="shared" si="18"/>
        <v>1</v>
      </c>
      <c r="AC125" s="143">
        <f t="shared" si="19"/>
        <v>0</v>
      </c>
      <c r="AD125" s="143">
        <f t="shared" si="20"/>
        <v>10</v>
      </c>
      <c r="AE125" s="143">
        <f t="shared" si="21"/>
        <v>0</v>
      </c>
      <c r="AG125" s="143"/>
      <c r="AH125" s="143">
        <f t="shared" si="22"/>
        <v>10</v>
      </c>
      <c r="AI125" s="143">
        <f t="shared" si="23"/>
        <v>0</v>
      </c>
    </row>
    <row r="126" spans="1:35" hidden="1" outlineLevel="1" x14ac:dyDescent="0.3">
      <c r="A126" s="68">
        <v>120</v>
      </c>
      <c r="B126" s="69">
        <v>1.11900000000001</v>
      </c>
      <c r="C126" s="103" t="s">
        <v>1195</v>
      </c>
      <c r="D126" s="111" t="s">
        <v>452</v>
      </c>
      <c r="E126" s="111"/>
      <c r="F126" s="111">
        <v>2</v>
      </c>
      <c r="G126" s="111" t="s">
        <v>30</v>
      </c>
      <c r="H126" s="111" t="s">
        <v>1041</v>
      </c>
      <c r="I126" s="111" t="s">
        <v>1394</v>
      </c>
      <c r="J126" s="112" t="str">
        <f t="shared" si="24"/>
        <v>GUDJ625-2.2B</v>
      </c>
      <c r="K126" s="111" t="s">
        <v>1229</v>
      </c>
      <c r="L126" s="113">
        <v>10</v>
      </c>
      <c r="M126" s="114" t="s">
        <v>1011</v>
      </c>
      <c r="N126" s="118" t="s">
        <v>1267</v>
      </c>
      <c r="O126" s="119" t="s">
        <v>1268</v>
      </c>
      <c r="P126" s="120" t="s">
        <v>54</v>
      </c>
      <c r="Q126" s="117"/>
      <c r="R126" s="18"/>
      <c r="S126" s="7"/>
      <c r="U126" s="140" t="str">
        <f t="shared" si="15"/>
        <v>Electrical</v>
      </c>
      <c r="V126" s="140" t="str">
        <f t="shared" si="16"/>
        <v>DJ625-2.2B</v>
      </c>
      <c r="W126" s="140" t="s">
        <v>1472</v>
      </c>
      <c r="X126" s="140" t="s">
        <v>1470</v>
      </c>
      <c r="Z126" s="143"/>
      <c r="AA126" s="143" t="str">
        <f t="shared" si="17"/>
        <v>USD</v>
      </c>
      <c r="AB126" s="143">
        <f t="shared" si="18"/>
        <v>1</v>
      </c>
      <c r="AC126" s="143">
        <f t="shared" si="19"/>
        <v>0</v>
      </c>
      <c r="AD126" s="143">
        <f t="shared" si="20"/>
        <v>10</v>
      </c>
      <c r="AE126" s="143">
        <f t="shared" si="21"/>
        <v>0</v>
      </c>
      <c r="AG126" s="143"/>
      <c r="AH126" s="143">
        <f t="shared" si="22"/>
        <v>10</v>
      </c>
      <c r="AI126" s="143">
        <f t="shared" si="23"/>
        <v>0</v>
      </c>
    </row>
    <row r="127" spans="1:35" hidden="1" outlineLevel="1" x14ac:dyDescent="0.3">
      <c r="A127" s="68">
        <v>121</v>
      </c>
      <c r="B127" s="69">
        <v>1.1200000000000101</v>
      </c>
      <c r="C127" s="103" t="s">
        <v>1195</v>
      </c>
      <c r="D127" s="111" t="s">
        <v>452</v>
      </c>
      <c r="E127" s="111"/>
      <c r="F127" s="111">
        <v>2</v>
      </c>
      <c r="G127" s="111" t="s">
        <v>30</v>
      </c>
      <c r="H127" s="111" t="s">
        <v>1041</v>
      </c>
      <c r="I127" s="111" t="s">
        <v>1395</v>
      </c>
      <c r="J127" s="112" t="str">
        <f t="shared" si="24"/>
        <v>GCDJ7014-7.8-21-W</v>
      </c>
      <c r="K127" s="111" t="s">
        <v>1396</v>
      </c>
      <c r="L127" s="113">
        <v>1</v>
      </c>
      <c r="M127" s="114" t="s">
        <v>1011</v>
      </c>
      <c r="N127" s="118" t="s">
        <v>1201</v>
      </c>
      <c r="O127" s="119" t="s">
        <v>1202</v>
      </c>
      <c r="P127" s="120" t="s">
        <v>1203</v>
      </c>
      <c r="Q127" s="117"/>
      <c r="R127" s="18"/>
      <c r="S127" s="7"/>
      <c r="U127" s="140" t="str">
        <f t="shared" si="15"/>
        <v>Electrical</v>
      </c>
      <c r="V127" s="140" t="str">
        <f t="shared" si="16"/>
        <v>DJ7014-7.8-21-W</v>
      </c>
      <c r="W127" s="140" t="s">
        <v>1473</v>
      </c>
      <c r="X127" s="140" t="s">
        <v>1470</v>
      </c>
      <c r="Z127" s="143"/>
      <c r="AA127" s="143" t="str">
        <f t="shared" si="17"/>
        <v>THB</v>
      </c>
      <c r="AB127" s="143">
        <f t="shared" si="18"/>
        <v>32.1892</v>
      </c>
      <c r="AC127" s="143">
        <f t="shared" si="19"/>
        <v>0</v>
      </c>
      <c r="AD127" s="143">
        <f t="shared" si="20"/>
        <v>1</v>
      </c>
      <c r="AE127" s="143">
        <f t="shared" si="21"/>
        <v>0</v>
      </c>
      <c r="AG127" s="143"/>
      <c r="AH127" s="143">
        <f t="shared" si="22"/>
        <v>1</v>
      </c>
      <c r="AI127" s="143">
        <f t="shared" si="23"/>
        <v>0</v>
      </c>
    </row>
    <row r="128" spans="1:35" hidden="1" outlineLevel="1" x14ac:dyDescent="0.3">
      <c r="A128" s="68">
        <v>122</v>
      </c>
      <c r="B128" s="69">
        <v>1.12100000000001</v>
      </c>
      <c r="C128" s="103" t="s">
        <v>1195</v>
      </c>
      <c r="D128" s="111" t="s">
        <v>452</v>
      </c>
      <c r="E128" s="111"/>
      <c r="F128" s="111">
        <v>2</v>
      </c>
      <c r="G128" s="111" t="s">
        <v>30</v>
      </c>
      <c r="H128" s="111" t="s">
        <v>1041</v>
      </c>
      <c r="I128" s="111" t="s">
        <v>1397</v>
      </c>
      <c r="J128" s="112" t="str">
        <f t="shared" si="24"/>
        <v>GUDJ7041-1.5-11</v>
      </c>
      <c r="K128" s="111" t="s">
        <v>1398</v>
      </c>
      <c r="L128" s="113">
        <v>1</v>
      </c>
      <c r="M128" s="114" t="s">
        <v>1011</v>
      </c>
      <c r="N128" s="115" t="s">
        <v>1267</v>
      </c>
      <c r="O128" s="116" t="s">
        <v>1268</v>
      </c>
      <c r="P128" s="111" t="s">
        <v>54</v>
      </c>
      <c r="Q128" s="117"/>
      <c r="R128" s="18"/>
      <c r="S128" s="7"/>
      <c r="U128" s="140" t="str">
        <f t="shared" si="15"/>
        <v>Electrical</v>
      </c>
      <c r="V128" s="140" t="str">
        <f t="shared" si="16"/>
        <v>DJ7041-1.5-11</v>
      </c>
      <c r="W128" s="140" t="s">
        <v>1472</v>
      </c>
      <c r="X128" s="140" t="s">
        <v>1470</v>
      </c>
      <c r="Z128" s="143"/>
      <c r="AA128" s="143" t="str">
        <f t="shared" si="17"/>
        <v>USD</v>
      </c>
      <c r="AB128" s="143">
        <f t="shared" si="18"/>
        <v>1</v>
      </c>
      <c r="AC128" s="143">
        <f t="shared" si="19"/>
        <v>0</v>
      </c>
      <c r="AD128" s="143">
        <f t="shared" si="20"/>
        <v>1</v>
      </c>
      <c r="AE128" s="143">
        <f t="shared" si="21"/>
        <v>0</v>
      </c>
      <c r="AG128" s="143"/>
      <c r="AH128" s="143">
        <f t="shared" si="22"/>
        <v>1</v>
      </c>
      <c r="AI128" s="143">
        <f t="shared" si="23"/>
        <v>0</v>
      </c>
    </row>
    <row r="129" spans="1:35" hidden="1" outlineLevel="1" x14ac:dyDescent="0.3">
      <c r="A129" s="68">
        <v>123</v>
      </c>
      <c r="B129" s="69">
        <v>1.1220000000000101</v>
      </c>
      <c r="C129" s="103" t="s">
        <v>1195</v>
      </c>
      <c r="D129" s="111" t="s">
        <v>452</v>
      </c>
      <c r="E129" s="111"/>
      <c r="F129" s="111">
        <v>2</v>
      </c>
      <c r="G129" s="111" t="s">
        <v>30</v>
      </c>
      <c r="H129" s="111" t="s">
        <v>1041</v>
      </c>
      <c r="I129" s="111" t="s">
        <v>1399</v>
      </c>
      <c r="J129" s="112" t="str">
        <f t="shared" si="24"/>
        <v>GCDJ70217-6.3.21</v>
      </c>
      <c r="K129" s="111" t="s">
        <v>1244</v>
      </c>
      <c r="L129" s="113">
        <v>1</v>
      </c>
      <c r="M129" s="114" t="s">
        <v>1011</v>
      </c>
      <c r="N129" s="122" t="s">
        <v>1201</v>
      </c>
      <c r="O129" s="123" t="s">
        <v>1202</v>
      </c>
      <c r="P129" s="111" t="s">
        <v>1203</v>
      </c>
      <c r="Q129" s="117"/>
      <c r="R129" s="18"/>
      <c r="S129" s="7"/>
      <c r="U129" s="140" t="str">
        <f t="shared" si="15"/>
        <v>Electrical</v>
      </c>
      <c r="V129" s="140" t="str">
        <f t="shared" si="16"/>
        <v>DJ70217-6.3.21</v>
      </c>
      <c r="W129" s="140" t="s">
        <v>1473</v>
      </c>
      <c r="X129" s="140" t="s">
        <v>1470</v>
      </c>
      <c r="Z129" s="143"/>
      <c r="AA129" s="143" t="str">
        <f t="shared" si="17"/>
        <v>THB</v>
      </c>
      <c r="AB129" s="143">
        <f t="shared" si="18"/>
        <v>32.1892</v>
      </c>
      <c r="AC129" s="143">
        <f t="shared" si="19"/>
        <v>0</v>
      </c>
      <c r="AD129" s="143">
        <f t="shared" si="20"/>
        <v>1</v>
      </c>
      <c r="AE129" s="143">
        <f t="shared" si="21"/>
        <v>0</v>
      </c>
      <c r="AG129" s="143"/>
      <c r="AH129" s="143">
        <f t="shared" si="22"/>
        <v>1</v>
      </c>
      <c r="AI129" s="143">
        <f t="shared" si="23"/>
        <v>0</v>
      </c>
    </row>
    <row r="130" spans="1:35" collapsed="1" x14ac:dyDescent="0.3">
      <c r="A130" s="46">
        <v>124</v>
      </c>
      <c r="B130" s="33">
        <v>2</v>
      </c>
      <c r="C130" s="102" t="s">
        <v>1195</v>
      </c>
      <c r="D130" s="34" t="s">
        <v>515</v>
      </c>
      <c r="E130" s="34"/>
      <c r="F130" s="34">
        <v>1</v>
      </c>
      <c r="G130" s="34" t="s">
        <v>91</v>
      </c>
      <c r="H130" s="34" t="s">
        <v>31</v>
      </c>
      <c r="I130" s="34" t="s">
        <v>1400</v>
      </c>
      <c r="J130" s="28" t="str">
        <f t="shared" si="24"/>
        <v>GTF0304016016</v>
      </c>
      <c r="K130" s="34" t="s">
        <v>1401</v>
      </c>
      <c r="L130" s="72">
        <v>1</v>
      </c>
      <c r="M130" s="30" t="s">
        <v>1011</v>
      </c>
      <c r="N130" s="31" t="s">
        <v>1012</v>
      </c>
      <c r="O130" s="27" t="s">
        <v>95</v>
      </c>
      <c r="P130" s="34" t="s">
        <v>37</v>
      </c>
      <c r="Q130" s="38"/>
      <c r="R130" s="33" t="s">
        <v>1198</v>
      </c>
      <c r="S130" s="40"/>
      <c r="U130" s="140" t="str">
        <f t="shared" si="15"/>
        <v>Electrical - Main</v>
      </c>
      <c r="V130" s="140" t="str">
        <f t="shared" si="16"/>
        <v>F0304016016</v>
      </c>
      <c r="W130" s="140" t="s">
        <v>1471</v>
      </c>
      <c r="X130" s="140" t="s">
        <v>1468</v>
      </c>
      <c r="Z130" s="143"/>
      <c r="AA130" s="143" t="str">
        <f t="shared" si="17"/>
        <v>THB</v>
      </c>
      <c r="AB130" s="143">
        <f t="shared" si="18"/>
        <v>32.1892</v>
      </c>
      <c r="AC130" s="143">
        <f t="shared" si="19"/>
        <v>0</v>
      </c>
      <c r="AD130" s="143">
        <f t="shared" si="20"/>
        <v>1</v>
      </c>
      <c r="AE130" s="143">
        <f t="shared" si="21"/>
        <v>0</v>
      </c>
      <c r="AG130" s="143"/>
      <c r="AH130" s="143">
        <f t="shared" si="22"/>
        <v>1</v>
      </c>
      <c r="AI130" s="143">
        <f t="shared" si="23"/>
        <v>0</v>
      </c>
    </row>
    <row r="131" spans="1:35" hidden="1" outlineLevel="1" x14ac:dyDescent="0.3">
      <c r="A131" s="68">
        <v>125</v>
      </c>
      <c r="B131" s="18">
        <v>2.0099999999999998</v>
      </c>
      <c r="C131" s="103" t="s">
        <v>1195</v>
      </c>
      <c r="D131" s="111" t="s">
        <v>452</v>
      </c>
      <c r="E131" s="111"/>
      <c r="F131" s="111">
        <v>2</v>
      </c>
      <c r="G131" s="111" t="s">
        <v>30</v>
      </c>
      <c r="H131" s="111" t="s">
        <v>1041</v>
      </c>
      <c r="I131" s="111" t="s">
        <v>1402</v>
      </c>
      <c r="J131" s="112" t="str">
        <f t="shared" si="24"/>
        <v>GUDJ7014-7.8-11</v>
      </c>
      <c r="K131" s="111" t="s">
        <v>1215</v>
      </c>
      <c r="L131" s="113">
        <v>1</v>
      </c>
      <c r="M131" s="114" t="s">
        <v>1011</v>
      </c>
      <c r="N131" s="115" t="s">
        <v>1207</v>
      </c>
      <c r="O131" s="116" t="s">
        <v>1208</v>
      </c>
      <c r="P131" s="114" t="s">
        <v>54</v>
      </c>
      <c r="Q131" s="127"/>
      <c r="R131" s="64"/>
      <c r="S131" s="65"/>
      <c r="U131" s="140" t="str">
        <f t="shared" si="15"/>
        <v>Electrical</v>
      </c>
      <c r="V131" s="140" t="str">
        <f t="shared" si="16"/>
        <v>DJ7014-7.8-11</v>
      </c>
      <c r="W131" s="140" t="s">
        <v>1472</v>
      </c>
      <c r="X131" s="140" t="s">
        <v>1470</v>
      </c>
      <c r="Z131" s="143"/>
      <c r="AA131" s="143" t="str">
        <f t="shared" si="17"/>
        <v>USD</v>
      </c>
      <c r="AB131" s="143">
        <f t="shared" si="18"/>
        <v>1</v>
      </c>
      <c r="AC131" s="143">
        <f t="shared" si="19"/>
        <v>0</v>
      </c>
      <c r="AD131" s="143">
        <f t="shared" si="20"/>
        <v>1</v>
      </c>
      <c r="AE131" s="143">
        <f t="shared" si="21"/>
        <v>0</v>
      </c>
      <c r="AG131" s="143"/>
      <c r="AH131" s="143">
        <f t="shared" si="22"/>
        <v>1</v>
      </c>
      <c r="AI131" s="143">
        <f t="shared" si="23"/>
        <v>0</v>
      </c>
    </row>
    <row r="132" spans="1:35" hidden="1" outlineLevel="1" x14ac:dyDescent="0.3">
      <c r="A132" s="68">
        <v>126</v>
      </c>
      <c r="B132" s="18">
        <v>2.02</v>
      </c>
      <c r="C132" s="103" t="s">
        <v>1195</v>
      </c>
      <c r="D132" s="111" t="s">
        <v>452</v>
      </c>
      <c r="E132" s="111"/>
      <c r="F132" s="111">
        <v>2</v>
      </c>
      <c r="G132" s="111" t="s">
        <v>30</v>
      </c>
      <c r="H132" s="111" t="s">
        <v>1041</v>
      </c>
      <c r="I132" s="111" t="s">
        <v>1403</v>
      </c>
      <c r="J132" s="112" t="str">
        <f t="shared" si="24"/>
        <v>GUDJ611-7.8B/BS2</v>
      </c>
      <c r="K132" s="111" t="s">
        <v>1231</v>
      </c>
      <c r="L132" s="113">
        <v>1</v>
      </c>
      <c r="M132" s="114" t="s">
        <v>1011</v>
      </c>
      <c r="N132" s="115" t="s">
        <v>1267</v>
      </c>
      <c r="O132" s="116" t="s">
        <v>1268</v>
      </c>
      <c r="P132" s="114" t="s">
        <v>54</v>
      </c>
      <c r="Q132" s="127"/>
      <c r="R132" s="64"/>
      <c r="S132" s="65"/>
      <c r="U132" s="140" t="str">
        <f t="shared" si="15"/>
        <v>Electrical</v>
      </c>
      <c r="V132" s="140" t="str">
        <f t="shared" si="16"/>
        <v>DJ611-7.8B/BS2</v>
      </c>
      <c r="W132" s="140" t="s">
        <v>1472</v>
      </c>
      <c r="X132" s="140" t="s">
        <v>1470</v>
      </c>
      <c r="Z132" s="143"/>
      <c r="AA132" s="143" t="str">
        <f t="shared" si="17"/>
        <v>USD</v>
      </c>
      <c r="AB132" s="143">
        <f t="shared" si="18"/>
        <v>1</v>
      </c>
      <c r="AC132" s="143">
        <f t="shared" si="19"/>
        <v>0</v>
      </c>
      <c r="AD132" s="143">
        <f t="shared" si="20"/>
        <v>1</v>
      </c>
      <c r="AE132" s="143">
        <f t="shared" si="21"/>
        <v>0</v>
      </c>
      <c r="AG132" s="143"/>
      <c r="AH132" s="143">
        <f t="shared" si="22"/>
        <v>1</v>
      </c>
      <c r="AI132" s="143">
        <f t="shared" si="23"/>
        <v>0</v>
      </c>
    </row>
    <row r="133" spans="1:35" hidden="1" outlineLevel="1" x14ac:dyDescent="0.3">
      <c r="A133" s="68">
        <v>127</v>
      </c>
      <c r="B133" s="18">
        <v>2.0299999999999998</v>
      </c>
      <c r="C133" s="103" t="s">
        <v>1195</v>
      </c>
      <c r="D133" s="111" t="s">
        <v>452</v>
      </c>
      <c r="E133" s="111"/>
      <c r="F133" s="111">
        <v>2</v>
      </c>
      <c r="G133" s="111" t="s">
        <v>30</v>
      </c>
      <c r="H133" s="111" t="s">
        <v>1041</v>
      </c>
      <c r="I133" s="111" t="s">
        <v>1249</v>
      </c>
      <c r="J133" s="112" t="str">
        <f t="shared" si="24"/>
        <v>GUDJ7081-6.3-21/1</v>
      </c>
      <c r="K133" s="111" t="s">
        <v>1250</v>
      </c>
      <c r="L133" s="113">
        <v>1</v>
      </c>
      <c r="M133" s="114" t="s">
        <v>1011</v>
      </c>
      <c r="N133" s="115" t="s">
        <v>1220</v>
      </c>
      <c r="O133" s="116" t="s">
        <v>1221</v>
      </c>
      <c r="P133" s="114" t="s">
        <v>54</v>
      </c>
      <c r="Q133" s="127"/>
      <c r="R133" s="64"/>
      <c r="S133" s="65"/>
      <c r="U133" s="140" t="str">
        <f t="shared" si="15"/>
        <v>Electrical</v>
      </c>
      <c r="V133" s="140" t="str">
        <f t="shared" si="16"/>
        <v>DJ7081-6.3-21/1</v>
      </c>
      <c r="W133" s="140" t="s">
        <v>1472</v>
      </c>
      <c r="X133" s="140" t="s">
        <v>1470</v>
      </c>
      <c r="Z133" s="143"/>
      <c r="AA133" s="143" t="str">
        <f t="shared" si="17"/>
        <v>USD</v>
      </c>
      <c r="AB133" s="143">
        <f t="shared" si="18"/>
        <v>1</v>
      </c>
      <c r="AC133" s="143">
        <f t="shared" si="19"/>
        <v>0</v>
      </c>
      <c r="AD133" s="143">
        <f t="shared" si="20"/>
        <v>1</v>
      </c>
      <c r="AE133" s="143">
        <f t="shared" si="21"/>
        <v>0</v>
      </c>
      <c r="AG133" s="143"/>
      <c r="AH133" s="143">
        <f t="shared" si="22"/>
        <v>1</v>
      </c>
      <c r="AI133" s="143">
        <f t="shared" si="23"/>
        <v>0</v>
      </c>
    </row>
    <row r="134" spans="1:35" hidden="1" outlineLevel="1" x14ac:dyDescent="0.3">
      <c r="A134" s="68">
        <v>128</v>
      </c>
      <c r="B134" s="18">
        <v>2.04</v>
      </c>
      <c r="C134" s="103" t="s">
        <v>1195</v>
      </c>
      <c r="D134" s="111" t="s">
        <v>452</v>
      </c>
      <c r="E134" s="111"/>
      <c r="F134" s="111">
        <v>2</v>
      </c>
      <c r="G134" s="111" t="s">
        <v>30</v>
      </c>
      <c r="H134" s="111" t="s">
        <v>1041</v>
      </c>
      <c r="I134" s="111" t="s">
        <v>1253</v>
      </c>
      <c r="J134" s="112" t="str">
        <f t="shared" si="24"/>
        <v>GUDJ621-B6.3B/BS2</v>
      </c>
      <c r="K134" s="111" t="s">
        <v>1229</v>
      </c>
      <c r="L134" s="113">
        <v>8</v>
      </c>
      <c r="M134" s="114" t="s">
        <v>1011</v>
      </c>
      <c r="N134" s="115" t="s">
        <v>1220</v>
      </c>
      <c r="O134" s="116" t="s">
        <v>1221</v>
      </c>
      <c r="P134" s="114" t="s">
        <v>54</v>
      </c>
      <c r="Q134" s="127"/>
      <c r="R134" s="64"/>
      <c r="S134" s="65"/>
      <c r="U134" s="140" t="str">
        <f t="shared" si="15"/>
        <v>Electrical</v>
      </c>
      <c r="V134" s="140" t="str">
        <f t="shared" si="16"/>
        <v>DJ621-B6.3B/BS2</v>
      </c>
      <c r="W134" s="140" t="s">
        <v>1472</v>
      </c>
      <c r="X134" s="140" t="s">
        <v>1470</v>
      </c>
      <c r="Z134" s="143"/>
      <c r="AA134" s="143" t="str">
        <f t="shared" si="17"/>
        <v>USD</v>
      </c>
      <c r="AB134" s="143">
        <f t="shared" si="18"/>
        <v>1</v>
      </c>
      <c r="AC134" s="143">
        <f t="shared" si="19"/>
        <v>0</v>
      </c>
      <c r="AD134" s="143">
        <f t="shared" si="20"/>
        <v>8</v>
      </c>
      <c r="AE134" s="143">
        <f t="shared" si="21"/>
        <v>0</v>
      </c>
      <c r="AG134" s="143"/>
      <c r="AH134" s="143">
        <f t="shared" si="22"/>
        <v>8</v>
      </c>
      <c r="AI134" s="143">
        <f t="shared" si="23"/>
        <v>0</v>
      </c>
    </row>
    <row r="135" spans="1:35" hidden="1" outlineLevel="1" x14ac:dyDescent="0.3">
      <c r="A135" s="68">
        <v>129</v>
      </c>
      <c r="B135" s="18">
        <v>2.0499999999999998</v>
      </c>
      <c r="C135" s="103" t="s">
        <v>1195</v>
      </c>
      <c r="D135" s="111" t="s">
        <v>452</v>
      </c>
      <c r="E135" s="111"/>
      <c r="F135" s="111">
        <v>2</v>
      </c>
      <c r="G135" s="111" t="s">
        <v>30</v>
      </c>
      <c r="H135" s="111" t="s">
        <v>1041</v>
      </c>
      <c r="I135" s="111" t="s">
        <v>1254</v>
      </c>
      <c r="J135" s="112" t="str">
        <f t="shared" ref="J135:J166" si="25">IF(LEFT(I135,2)="CO",I135,IF(LEFT(I135,2)="54","HT"&amp;I135,IF(LEFT(I135,2)="KI","KT_"&amp;MID(I135,5,24),IF(P135="THB","GT"&amp;I135,IF(P135="USD","GU"&amp;I135,IF(P135="CNY","GC"&amp;I135))))))</f>
        <v>GUDJ7081-6.3-11/1</v>
      </c>
      <c r="K135" s="111" t="s">
        <v>1255</v>
      </c>
      <c r="L135" s="113">
        <v>1</v>
      </c>
      <c r="M135" s="114" t="s">
        <v>1011</v>
      </c>
      <c r="N135" s="115" t="s">
        <v>1220</v>
      </c>
      <c r="O135" s="116" t="s">
        <v>1221</v>
      </c>
      <c r="P135" s="114" t="s">
        <v>54</v>
      </c>
      <c r="Q135" s="127"/>
      <c r="R135" s="64"/>
      <c r="S135" s="65"/>
      <c r="U135" s="140" t="str">
        <f t="shared" si="15"/>
        <v>Electrical</v>
      </c>
      <c r="V135" s="140" t="str">
        <f t="shared" si="16"/>
        <v>DJ7081-6.3-11/1</v>
      </c>
      <c r="W135" s="140" t="s">
        <v>1472</v>
      </c>
      <c r="X135" s="140" t="s">
        <v>1470</v>
      </c>
      <c r="Z135" s="143"/>
      <c r="AA135" s="143" t="str">
        <f t="shared" si="17"/>
        <v>USD</v>
      </c>
      <c r="AB135" s="143">
        <f t="shared" si="18"/>
        <v>1</v>
      </c>
      <c r="AC135" s="143">
        <f t="shared" si="19"/>
        <v>0</v>
      </c>
      <c r="AD135" s="143">
        <f t="shared" si="20"/>
        <v>1</v>
      </c>
      <c r="AE135" s="143">
        <f t="shared" si="21"/>
        <v>0</v>
      </c>
      <c r="AG135" s="143"/>
      <c r="AH135" s="143">
        <f t="shared" si="22"/>
        <v>1</v>
      </c>
      <c r="AI135" s="143">
        <f t="shared" si="23"/>
        <v>0</v>
      </c>
    </row>
    <row r="136" spans="1:35" hidden="1" outlineLevel="1" x14ac:dyDescent="0.3">
      <c r="A136" s="68">
        <v>130</v>
      </c>
      <c r="B136" s="18">
        <v>2.06</v>
      </c>
      <c r="C136" s="103" t="s">
        <v>1195</v>
      </c>
      <c r="D136" s="111" t="s">
        <v>452</v>
      </c>
      <c r="E136" s="111"/>
      <c r="F136" s="111">
        <v>2</v>
      </c>
      <c r="G136" s="111" t="s">
        <v>30</v>
      </c>
      <c r="H136" s="111" t="s">
        <v>1041</v>
      </c>
      <c r="I136" s="111" t="s">
        <v>1256</v>
      </c>
      <c r="J136" s="112" t="str">
        <f t="shared" si="25"/>
        <v>GUDJ611-6.3B/BS2</v>
      </c>
      <c r="K136" s="111" t="s">
        <v>1231</v>
      </c>
      <c r="L136" s="113">
        <v>6</v>
      </c>
      <c r="M136" s="114" t="s">
        <v>1011</v>
      </c>
      <c r="N136" s="115" t="s">
        <v>1220</v>
      </c>
      <c r="O136" s="116" t="s">
        <v>1221</v>
      </c>
      <c r="P136" s="114" t="s">
        <v>54</v>
      </c>
      <c r="Q136" s="127"/>
      <c r="R136" s="64"/>
      <c r="S136" s="65"/>
      <c r="U136" s="140" t="str">
        <f t="shared" ref="U136:U186" si="26">TRIM(D136)</f>
        <v>Electrical</v>
      </c>
      <c r="V136" s="140" t="str">
        <f t="shared" ref="V136:V186" si="27">IF(U136="Seat-Option",LEFT(I136,18),TRIM(I136))</f>
        <v>DJ611-6.3B/BS2</v>
      </c>
      <c r="W136" s="140" t="s">
        <v>1472</v>
      </c>
      <c r="X136" s="140" t="s">
        <v>1470</v>
      </c>
      <c r="Z136" s="143"/>
      <c r="AA136" s="143" t="str">
        <f t="shared" ref="AA136:AA186" si="28">IF(W136="GU","USD","THB")</f>
        <v>USD</v>
      </c>
      <c r="AB136" s="143">
        <f t="shared" ref="AB136:AB186" si="29">IF(AA136="THB",AB$5,1)</f>
        <v>1</v>
      </c>
      <c r="AC136" s="143">
        <f t="shared" ref="AC136:AC186" si="30">Z136/AB136</f>
        <v>0</v>
      </c>
      <c r="AD136" s="143">
        <f t="shared" ref="AD136:AD186" si="31">L136</f>
        <v>6</v>
      </c>
      <c r="AE136" s="143">
        <f t="shared" ref="AE136:AE186" si="32">AC136*AD136</f>
        <v>0</v>
      </c>
      <c r="AG136" s="143"/>
      <c r="AH136" s="143">
        <f t="shared" ref="AH136:AH186" si="33">AD136</f>
        <v>6</v>
      </c>
      <c r="AI136" s="143">
        <f t="shared" ref="AI136:AI186" si="34">AG136*AH136</f>
        <v>0</v>
      </c>
    </row>
    <row r="137" spans="1:35" hidden="1" outlineLevel="1" x14ac:dyDescent="0.3">
      <c r="A137" s="68">
        <v>131</v>
      </c>
      <c r="B137" s="18">
        <v>2.0699999999999998</v>
      </c>
      <c r="C137" s="103" t="s">
        <v>1195</v>
      </c>
      <c r="D137" s="111" t="s">
        <v>452</v>
      </c>
      <c r="E137" s="111"/>
      <c r="F137" s="111">
        <v>2</v>
      </c>
      <c r="G137" s="111" t="s">
        <v>30</v>
      </c>
      <c r="H137" s="111" t="s">
        <v>1041</v>
      </c>
      <c r="I137" s="111" t="s">
        <v>1404</v>
      </c>
      <c r="J137" s="112" t="str">
        <f t="shared" si="25"/>
        <v>GTBLADE_FUSE_10A</v>
      </c>
      <c r="K137" s="111" t="s">
        <v>1405</v>
      </c>
      <c r="L137" s="113">
        <v>3</v>
      </c>
      <c r="M137" s="114" t="s">
        <v>1011</v>
      </c>
      <c r="N137" s="115" t="s">
        <v>1277</v>
      </c>
      <c r="O137" s="116" t="s">
        <v>1278</v>
      </c>
      <c r="P137" s="114" t="s">
        <v>37</v>
      </c>
      <c r="Q137" s="127"/>
      <c r="R137" s="64"/>
      <c r="S137" s="65"/>
      <c r="U137" s="140" t="str">
        <f t="shared" si="26"/>
        <v>Electrical</v>
      </c>
      <c r="V137" s="140" t="str">
        <f t="shared" si="27"/>
        <v>BLADE_FUSE_10A</v>
      </c>
      <c r="W137" s="140" t="s">
        <v>1471</v>
      </c>
      <c r="X137" s="140" t="s">
        <v>1468</v>
      </c>
      <c r="Z137" s="143"/>
      <c r="AA137" s="143" t="str">
        <f t="shared" si="28"/>
        <v>THB</v>
      </c>
      <c r="AB137" s="143">
        <f t="shared" si="29"/>
        <v>32.1892</v>
      </c>
      <c r="AC137" s="143">
        <f t="shared" si="30"/>
        <v>0</v>
      </c>
      <c r="AD137" s="143">
        <f t="shared" si="31"/>
        <v>3</v>
      </c>
      <c r="AE137" s="143">
        <f t="shared" si="32"/>
        <v>0</v>
      </c>
      <c r="AG137" s="143"/>
      <c r="AH137" s="143">
        <f t="shared" si="33"/>
        <v>3</v>
      </c>
      <c r="AI137" s="143">
        <f t="shared" si="34"/>
        <v>0</v>
      </c>
    </row>
    <row r="138" spans="1:35" hidden="1" outlineLevel="1" x14ac:dyDescent="0.3">
      <c r="A138" s="68">
        <v>132</v>
      </c>
      <c r="B138" s="18">
        <v>2.08</v>
      </c>
      <c r="C138" s="103" t="s">
        <v>1195</v>
      </c>
      <c r="D138" s="111" t="s">
        <v>452</v>
      </c>
      <c r="E138" s="111"/>
      <c r="F138" s="111">
        <v>2</v>
      </c>
      <c r="G138" s="111" t="s">
        <v>30</v>
      </c>
      <c r="H138" s="111" t="s">
        <v>1041</v>
      </c>
      <c r="I138" s="111" t="s">
        <v>1279</v>
      </c>
      <c r="J138" s="112" t="str">
        <f t="shared" si="25"/>
        <v>GTBLADE_FUSE_15A</v>
      </c>
      <c r="K138" s="111" t="s">
        <v>1280</v>
      </c>
      <c r="L138" s="113">
        <v>6</v>
      </c>
      <c r="M138" s="114" t="s">
        <v>1011</v>
      </c>
      <c r="N138" s="115" t="s">
        <v>1277</v>
      </c>
      <c r="O138" s="116" t="s">
        <v>1278</v>
      </c>
      <c r="P138" s="114" t="s">
        <v>37</v>
      </c>
      <c r="Q138" s="127"/>
      <c r="R138" s="64"/>
      <c r="S138" s="65"/>
      <c r="U138" s="140" t="str">
        <f t="shared" si="26"/>
        <v>Electrical</v>
      </c>
      <c r="V138" s="140" t="str">
        <f t="shared" si="27"/>
        <v>BLADE_FUSE_15A</v>
      </c>
      <c r="W138" s="140" t="s">
        <v>1471</v>
      </c>
      <c r="X138" s="140" t="s">
        <v>1468</v>
      </c>
      <c r="Z138" s="143"/>
      <c r="AA138" s="143" t="str">
        <f t="shared" si="28"/>
        <v>THB</v>
      </c>
      <c r="AB138" s="143">
        <f t="shared" si="29"/>
        <v>32.1892</v>
      </c>
      <c r="AC138" s="143">
        <f t="shared" si="30"/>
        <v>0</v>
      </c>
      <c r="AD138" s="143">
        <f t="shared" si="31"/>
        <v>6</v>
      </c>
      <c r="AE138" s="143">
        <f t="shared" si="32"/>
        <v>0</v>
      </c>
      <c r="AG138" s="143"/>
      <c r="AH138" s="143">
        <f t="shared" si="33"/>
        <v>6</v>
      </c>
      <c r="AI138" s="143">
        <f t="shared" si="34"/>
        <v>0</v>
      </c>
    </row>
    <row r="139" spans="1:35" hidden="1" outlineLevel="1" x14ac:dyDescent="0.3">
      <c r="A139" s="68">
        <v>133</v>
      </c>
      <c r="B139" s="18">
        <v>2.09</v>
      </c>
      <c r="C139" s="103" t="s">
        <v>1195</v>
      </c>
      <c r="D139" s="111" t="s">
        <v>452</v>
      </c>
      <c r="E139" s="111"/>
      <c r="F139" s="111">
        <v>2</v>
      </c>
      <c r="G139" s="111" t="s">
        <v>30</v>
      </c>
      <c r="H139" s="111" t="s">
        <v>1041</v>
      </c>
      <c r="I139" s="111" t="s">
        <v>1406</v>
      </c>
      <c r="J139" s="112" t="str">
        <f t="shared" si="25"/>
        <v>GTBLADE_FUSE_20A</v>
      </c>
      <c r="K139" s="111" t="s">
        <v>1407</v>
      </c>
      <c r="L139" s="113">
        <v>3</v>
      </c>
      <c r="M139" s="114" t="s">
        <v>1011</v>
      </c>
      <c r="N139" s="115" t="s">
        <v>1277</v>
      </c>
      <c r="O139" s="116" t="s">
        <v>1278</v>
      </c>
      <c r="P139" s="114" t="s">
        <v>37</v>
      </c>
      <c r="Q139" s="127"/>
      <c r="R139" s="64"/>
      <c r="S139" s="65"/>
      <c r="U139" s="140" t="str">
        <f t="shared" si="26"/>
        <v>Electrical</v>
      </c>
      <c r="V139" s="140" t="str">
        <f t="shared" si="27"/>
        <v>BLADE_FUSE_20A</v>
      </c>
      <c r="W139" s="140" t="s">
        <v>1471</v>
      </c>
      <c r="X139" s="140" t="s">
        <v>1468</v>
      </c>
      <c r="Z139" s="143"/>
      <c r="AA139" s="143" t="str">
        <f t="shared" si="28"/>
        <v>THB</v>
      </c>
      <c r="AB139" s="143">
        <f t="shared" si="29"/>
        <v>32.1892</v>
      </c>
      <c r="AC139" s="143">
        <f t="shared" si="30"/>
        <v>0</v>
      </c>
      <c r="AD139" s="143">
        <f t="shared" si="31"/>
        <v>3</v>
      </c>
      <c r="AE139" s="143">
        <f t="shared" si="32"/>
        <v>0</v>
      </c>
      <c r="AG139" s="143"/>
      <c r="AH139" s="143">
        <f t="shared" si="33"/>
        <v>3</v>
      </c>
      <c r="AI139" s="143">
        <f t="shared" si="34"/>
        <v>0</v>
      </c>
    </row>
    <row r="140" spans="1:35" hidden="1" outlineLevel="1" x14ac:dyDescent="0.3">
      <c r="A140" s="68">
        <v>134</v>
      </c>
      <c r="B140" s="18">
        <v>2.1</v>
      </c>
      <c r="C140" s="103" t="s">
        <v>1195</v>
      </c>
      <c r="D140" s="111" t="s">
        <v>452</v>
      </c>
      <c r="E140" s="111"/>
      <c r="F140" s="111">
        <v>2</v>
      </c>
      <c r="G140" s="111" t="s">
        <v>30</v>
      </c>
      <c r="H140" s="111" t="s">
        <v>1041</v>
      </c>
      <c r="I140" s="111" t="s">
        <v>1408</v>
      </c>
      <c r="J140" s="112" t="str">
        <f t="shared" si="25"/>
        <v>GTBLADE_FUSE_30A</v>
      </c>
      <c r="K140" s="111" t="s">
        <v>1409</v>
      </c>
      <c r="L140" s="113">
        <v>1</v>
      </c>
      <c r="M140" s="114" t="s">
        <v>1011</v>
      </c>
      <c r="N140" s="115" t="s">
        <v>1277</v>
      </c>
      <c r="O140" s="116" t="s">
        <v>1278</v>
      </c>
      <c r="P140" s="114" t="s">
        <v>37</v>
      </c>
      <c r="Q140" s="127"/>
      <c r="R140" s="64"/>
      <c r="S140" s="65"/>
      <c r="U140" s="140" t="str">
        <f t="shared" si="26"/>
        <v>Electrical</v>
      </c>
      <c r="V140" s="140" t="str">
        <f t="shared" si="27"/>
        <v>BLADE_FUSE_30A</v>
      </c>
      <c r="W140" s="140" t="s">
        <v>1471</v>
      </c>
      <c r="X140" s="140" t="s">
        <v>1468</v>
      </c>
      <c r="Z140" s="143"/>
      <c r="AA140" s="143" t="str">
        <f t="shared" si="28"/>
        <v>THB</v>
      </c>
      <c r="AB140" s="143">
        <f t="shared" si="29"/>
        <v>32.1892</v>
      </c>
      <c r="AC140" s="143">
        <f t="shared" si="30"/>
        <v>0</v>
      </c>
      <c r="AD140" s="143">
        <f t="shared" si="31"/>
        <v>1</v>
      </c>
      <c r="AE140" s="143">
        <f t="shared" si="32"/>
        <v>0</v>
      </c>
      <c r="AG140" s="143"/>
      <c r="AH140" s="143">
        <f t="shared" si="33"/>
        <v>1</v>
      </c>
      <c r="AI140" s="143">
        <f t="shared" si="34"/>
        <v>0</v>
      </c>
    </row>
    <row r="141" spans="1:35" hidden="1" outlineLevel="1" x14ac:dyDescent="0.3">
      <c r="A141" s="68">
        <v>135</v>
      </c>
      <c r="B141" s="18">
        <v>2.11</v>
      </c>
      <c r="C141" s="103" t="s">
        <v>1195</v>
      </c>
      <c r="D141" s="111" t="s">
        <v>452</v>
      </c>
      <c r="E141" s="111"/>
      <c r="F141" s="111">
        <v>2</v>
      </c>
      <c r="G141" s="111" t="s">
        <v>30</v>
      </c>
      <c r="H141" s="111" t="s">
        <v>1041</v>
      </c>
      <c r="I141" s="111" t="s">
        <v>1410</v>
      </c>
      <c r="J141" s="112" t="str">
        <f t="shared" si="25"/>
        <v>GUGXMF0019</v>
      </c>
      <c r="K141" s="111" t="s">
        <v>1411</v>
      </c>
      <c r="L141" s="113">
        <v>1</v>
      </c>
      <c r="M141" s="114" t="s">
        <v>1011</v>
      </c>
      <c r="N141" s="115" t="s">
        <v>1267</v>
      </c>
      <c r="O141" s="116" t="s">
        <v>1268</v>
      </c>
      <c r="P141" s="114" t="s">
        <v>54</v>
      </c>
      <c r="Q141" s="127"/>
      <c r="R141" s="64"/>
      <c r="S141" s="65"/>
      <c r="U141" s="140" t="str">
        <f t="shared" si="26"/>
        <v>Electrical</v>
      </c>
      <c r="V141" s="140" t="str">
        <f t="shared" si="27"/>
        <v>GXMF0019</v>
      </c>
      <c r="W141" s="140" t="s">
        <v>1472</v>
      </c>
      <c r="X141" s="140" t="s">
        <v>1470</v>
      </c>
      <c r="Z141" s="143"/>
      <c r="AA141" s="143" t="str">
        <f t="shared" si="28"/>
        <v>USD</v>
      </c>
      <c r="AB141" s="143">
        <f t="shared" si="29"/>
        <v>1</v>
      </c>
      <c r="AC141" s="143">
        <f t="shared" si="30"/>
        <v>0</v>
      </c>
      <c r="AD141" s="143">
        <f t="shared" si="31"/>
        <v>1</v>
      </c>
      <c r="AE141" s="143">
        <f t="shared" si="32"/>
        <v>0</v>
      </c>
      <c r="AG141" s="143"/>
      <c r="AH141" s="143">
        <f t="shared" si="33"/>
        <v>1</v>
      </c>
      <c r="AI141" s="143">
        <f t="shared" si="34"/>
        <v>0</v>
      </c>
    </row>
    <row r="142" spans="1:35" hidden="1" outlineLevel="1" x14ac:dyDescent="0.3">
      <c r="A142" s="68">
        <v>136</v>
      </c>
      <c r="B142" s="18">
        <v>2.12</v>
      </c>
      <c r="C142" s="103" t="s">
        <v>1195</v>
      </c>
      <c r="D142" s="111" t="s">
        <v>452</v>
      </c>
      <c r="E142" s="111"/>
      <c r="F142" s="111">
        <v>2</v>
      </c>
      <c r="G142" s="111" t="s">
        <v>30</v>
      </c>
      <c r="H142" s="111" t="s">
        <v>1041</v>
      </c>
      <c r="I142" s="111" t="s">
        <v>1412</v>
      </c>
      <c r="J142" s="112" t="str">
        <f t="shared" si="25"/>
        <v>GUJD191412V40A</v>
      </c>
      <c r="K142" s="111" t="s">
        <v>1413</v>
      </c>
      <c r="L142" s="113">
        <v>1</v>
      </c>
      <c r="M142" s="114" t="s">
        <v>1011</v>
      </c>
      <c r="N142" s="115" t="s">
        <v>1207</v>
      </c>
      <c r="O142" s="116" t="s">
        <v>1208</v>
      </c>
      <c r="P142" s="114" t="s">
        <v>54</v>
      </c>
      <c r="Q142" s="127"/>
      <c r="R142" s="64"/>
      <c r="S142" s="65"/>
      <c r="U142" s="140" t="str">
        <f t="shared" si="26"/>
        <v>Electrical</v>
      </c>
      <c r="V142" s="140" t="str">
        <f t="shared" si="27"/>
        <v>JD191412V40A</v>
      </c>
      <c r="W142" s="140" t="s">
        <v>1472</v>
      </c>
      <c r="X142" s="140" t="s">
        <v>1470</v>
      </c>
      <c r="Z142" s="143"/>
      <c r="AA142" s="143" t="str">
        <f t="shared" si="28"/>
        <v>USD</v>
      </c>
      <c r="AB142" s="143">
        <f t="shared" si="29"/>
        <v>1</v>
      </c>
      <c r="AC142" s="143">
        <f t="shared" si="30"/>
        <v>0</v>
      </c>
      <c r="AD142" s="143">
        <f t="shared" si="31"/>
        <v>1</v>
      </c>
      <c r="AE142" s="143">
        <f t="shared" si="32"/>
        <v>0</v>
      </c>
      <c r="AG142" s="143"/>
      <c r="AH142" s="143">
        <f t="shared" si="33"/>
        <v>1</v>
      </c>
      <c r="AI142" s="143">
        <f t="shared" si="34"/>
        <v>0</v>
      </c>
    </row>
    <row r="143" spans="1:35" hidden="1" outlineLevel="1" x14ac:dyDescent="0.3">
      <c r="A143" s="68">
        <v>137</v>
      </c>
      <c r="B143" s="18">
        <v>2.13</v>
      </c>
      <c r="C143" s="103" t="s">
        <v>1195</v>
      </c>
      <c r="D143" s="111" t="s">
        <v>452</v>
      </c>
      <c r="E143" s="111"/>
      <c r="F143" s="111">
        <v>2</v>
      </c>
      <c r="G143" s="111" t="s">
        <v>30</v>
      </c>
      <c r="H143" s="111" t="s">
        <v>1041</v>
      </c>
      <c r="I143" s="111" t="s">
        <v>1414</v>
      </c>
      <c r="J143" s="112" t="str">
        <f t="shared" si="25"/>
        <v>GUDJJ7053-6.3-21</v>
      </c>
      <c r="K143" s="111" t="s">
        <v>1415</v>
      </c>
      <c r="L143" s="113">
        <v>2</v>
      </c>
      <c r="M143" s="114" t="s">
        <v>1011</v>
      </c>
      <c r="N143" s="115" t="s">
        <v>1207</v>
      </c>
      <c r="O143" s="116" t="s">
        <v>1208</v>
      </c>
      <c r="P143" s="114" t="s">
        <v>54</v>
      </c>
      <c r="Q143" s="127"/>
      <c r="R143" s="64"/>
      <c r="S143" s="65"/>
      <c r="U143" s="140" t="str">
        <f t="shared" si="26"/>
        <v>Electrical</v>
      </c>
      <c r="V143" s="140" t="str">
        <f t="shared" si="27"/>
        <v>DJJ7053-6.3-21</v>
      </c>
      <c r="W143" s="140" t="s">
        <v>1472</v>
      </c>
      <c r="X143" s="140" t="s">
        <v>1470</v>
      </c>
      <c r="Z143" s="143"/>
      <c r="AA143" s="143" t="str">
        <f t="shared" si="28"/>
        <v>USD</v>
      </c>
      <c r="AB143" s="143">
        <f t="shared" si="29"/>
        <v>1</v>
      </c>
      <c r="AC143" s="143">
        <f t="shared" si="30"/>
        <v>0</v>
      </c>
      <c r="AD143" s="143">
        <f t="shared" si="31"/>
        <v>2</v>
      </c>
      <c r="AE143" s="143">
        <f t="shared" si="32"/>
        <v>0</v>
      </c>
      <c r="AG143" s="143"/>
      <c r="AH143" s="143">
        <f t="shared" si="33"/>
        <v>2</v>
      </c>
      <c r="AI143" s="143">
        <f t="shared" si="34"/>
        <v>0</v>
      </c>
    </row>
    <row r="144" spans="1:35" hidden="1" outlineLevel="1" x14ac:dyDescent="0.3">
      <c r="A144" s="68">
        <v>138</v>
      </c>
      <c r="B144" s="18">
        <v>2.14</v>
      </c>
      <c r="C144" s="103" t="s">
        <v>1195</v>
      </c>
      <c r="D144" s="111" t="s">
        <v>452</v>
      </c>
      <c r="E144" s="111"/>
      <c r="F144" s="111">
        <v>2</v>
      </c>
      <c r="G144" s="111" t="s">
        <v>30</v>
      </c>
      <c r="H144" s="111" t="s">
        <v>1041</v>
      </c>
      <c r="I144" s="111">
        <v>71162090</v>
      </c>
      <c r="J144" s="112" t="str">
        <f t="shared" si="25"/>
        <v>GU71162090</v>
      </c>
      <c r="K144" s="111" t="s">
        <v>1416</v>
      </c>
      <c r="L144" s="113">
        <v>7</v>
      </c>
      <c r="M144" s="114" t="s">
        <v>1011</v>
      </c>
      <c r="N144" s="115" t="s">
        <v>1267</v>
      </c>
      <c r="O144" s="116" t="s">
        <v>1268</v>
      </c>
      <c r="P144" s="114" t="s">
        <v>54</v>
      </c>
      <c r="Q144" s="127"/>
      <c r="R144" s="64"/>
      <c r="S144" s="65"/>
      <c r="U144" s="140" t="str">
        <f t="shared" si="26"/>
        <v>Electrical</v>
      </c>
      <c r="V144" s="140" t="str">
        <f t="shared" si="27"/>
        <v>71162090</v>
      </c>
      <c r="W144" s="140" t="s">
        <v>1472</v>
      </c>
      <c r="X144" s="140" t="s">
        <v>1470</v>
      </c>
      <c r="Z144" s="143"/>
      <c r="AA144" s="143" t="str">
        <f t="shared" si="28"/>
        <v>USD</v>
      </c>
      <c r="AB144" s="143">
        <f t="shared" si="29"/>
        <v>1</v>
      </c>
      <c r="AC144" s="143">
        <f t="shared" si="30"/>
        <v>0</v>
      </c>
      <c r="AD144" s="143">
        <f t="shared" si="31"/>
        <v>7</v>
      </c>
      <c r="AE144" s="143">
        <f t="shared" si="32"/>
        <v>0</v>
      </c>
      <c r="AG144" s="143"/>
      <c r="AH144" s="143">
        <f t="shared" si="33"/>
        <v>7</v>
      </c>
      <c r="AI144" s="143">
        <f t="shared" si="34"/>
        <v>0</v>
      </c>
    </row>
    <row r="145" spans="1:35" hidden="1" outlineLevel="1" x14ac:dyDescent="0.3">
      <c r="A145" s="68">
        <v>139</v>
      </c>
      <c r="B145" s="18">
        <v>2.15</v>
      </c>
      <c r="C145" s="103" t="s">
        <v>1195</v>
      </c>
      <c r="D145" s="111" t="s">
        <v>452</v>
      </c>
      <c r="E145" s="111"/>
      <c r="F145" s="111">
        <v>2</v>
      </c>
      <c r="G145" s="111" t="s">
        <v>30</v>
      </c>
      <c r="H145" s="111" t="s">
        <v>1041</v>
      </c>
      <c r="I145" s="111" t="s">
        <v>1417</v>
      </c>
      <c r="J145" s="112" t="str">
        <f t="shared" si="25"/>
        <v>GUDJB621-C5.2X0.6A/PS2</v>
      </c>
      <c r="K145" s="111" t="s">
        <v>1418</v>
      </c>
      <c r="L145" s="113">
        <v>10</v>
      </c>
      <c r="M145" s="114" t="s">
        <v>1011</v>
      </c>
      <c r="N145" s="115" t="s">
        <v>1207</v>
      </c>
      <c r="O145" s="116" t="s">
        <v>1208</v>
      </c>
      <c r="P145" s="114" t="s">
        <v>54</v>
      </c>
      <c r="Q145" s="127"/>
      <c r="R145" s="64"/>
      <c r="S145" s="65"/>
      <c r="U145" s="140" t="str">
        <f t="shared" si="26"/>
        <v>Electrical</v>
      </c>
      <c r="V145" s="140" t="s">
        <v>1467</v>
      </c>
      <c r="W145" s="140" t="s">
        <v>1472</v>
      </c>
      <c r="X145" s="140" t="s">
        <v>1470</v>
      </c>
      <c r="Z145" s="143"/>
      <c r="AA145" s="143" t="str">
        <f t="shared" si="28"/>
        <v>USD</v>
      </c>
      <c r="AB145" s="143">
        <f t="shared" si="29"/>
        <v>1</v>
      </c>
      <c r="AC145" s="143">
        <f t="shared" si="30"/>
        <v>0</v>
      </c>
      <c r="AD145" s="143">
        <f t="shared" si="31"/>
        <v>10</v>
      </c>
      <c r="AE145" s="143">
        <f t="shared" si="32"/>
        <v>0</v>
      </c>
      <c r="AG145" s="143"/>
      <c r="AH145" s="143">
        <f t="shared" si="33"/>
        <v>10</v>
      </c>
      <c r="AI145" s="143">
        <f t="shared" si="34"/>
        <v>0</v>
      </c>
    </row>
    <row r="146" spans="1:35" hidden="1" outlineLevel="1" x14ac:dyDescent="0.3">
      <c r="A146" s="68">
        <v>140</v>
      </c>
      <c r="B146" s="18">
        <v>2.16</v>
      </c>
      <c r="C146" s="103" t="s">
        <v>1195</v>
      </c>
      <c r="D146" s="111" t="s">
        <v>452</v>
      </c>
      <c r="E146" s="111"/>
      <c r="F146" s="111">
        <v>2</v>
      </c>
      <c r="G146" s="111" t="s">
        <v>30</v>
      </c>
      <c r="H146" s="111" t="s">
        <v>1041</v>
      </c>
      <c r="I146" s="111" t="s">
        <v>1419</v>
      </c>
      <c r="J146" s="112" t="str">
        <f t="shared" si="25"/>
        <v>GUDJB621-C5X0.6X10/PL1</v>
      </c>
      <c r="K146" s="111" t="s">
        <v>1420</v>
      </c>
      <c r="L146" s="113">
        <v>10</v>
      </c>
      <c r="M146" s="114" t="s">
        <v>1011</v>
      </c>
      <c r="N146" s="115" t="s">
        <v>1267</v>
      </c>
      <c r="O146" s="116" t="s">
        <v>1268</v>
      </c>
      <c r="P146" s="114" t="s">
        <v>54</v>
      </c>
      <c r="Q146" s="127"/>
      <c r="R146" s="64"/>
      <c r="S146" s="65"/>
      <c r="U146" s="140" t="str">
        <f t="shared" si="26"/>
        <v>Electrical</v>
      </c>
      <c r="V146" s="140" t="s">
        <v>1466</v>
      </c>
      <c r="W146" s="140" t="s">
        <v>1472</v>
      </c>
      <c r="X146" s="140" t="s">
        <v>1470</v>
      </c>
      <c r="Z146" s="143"/>
      <c r="AA146" s="143" t="str">
        <f t="shared" si="28"/>
        <v>USD</v>
      </c>
      <c r="AB146" s="143">
        <f t="shared" si="29"/>
        <v>1</v>
      </c>
      <c r="AC146" s="143">
        <f t="shared" si="30"/>
        <v>0</v>
      </c>
      <c r="AD146" s="143">
        <f t="shared" si="31"/>
        <v>10</v>
      </c>
      <c r="AE146" s="143">
        <f t="shared" si="32"/>
        <v>0</v>
      </c>
      <c r="AG146" s="143"/>
      <c r="AH146" s="143">
        <f t="shared" si="33"/>
        <v>10</v>
      </c>
      <c r="AI146" s="143">
        <f t="shared" si="34"/>
        <v>0</v>
      </c>
    </row>
    <row r="147" spans="1:35" hidden="1" outlineLevel="1" x14ac:dyDescent="0.3">
      <c r="A147" s="68">
        <v>141</v>
      </c>
      <c r="B147" s="18">
        <v>2.17</v>
      </c>
      <c r="C147" s="103" t="s">
        <v>1195</v>
      </c>
      <c r="D147" s="111" t="s">
        <v>452</v>
      </c>
      <c r="E147" s="111"/>
      <c r="F147" s="111">
        <v>2</v>
      </c>
      <c r="G147" s="111" t="s">
        <v>30</v>
      </c>
      <c r="H147" s="111" t="s">
        <v>1025</v>
      </c>
      <c r="I147" s="111" t="s">
        <v>1421</v>
      </c>
      <c r="J147" s="112" t="str">
        <f t="shared" si="25"/>
        <v>GUBX2102-1/20-PA6</v>
      </c>
      <c r="K147" s="111" t="s">
        <v>1422</v>
      </c>
      <c r="L147" s="113">
        <v>1</v>
      </c>
      <c r="M147" s="114" t="s">
        <v>1011</v>
      </c>
      <c r="N147" s="115" t="s">
        <v>1207</v>
      </c>
      <c r="O147" s="116" t="s">
        <v>1208</v>
      </c>
      <c r="P147" s="114" t="s">
        <v>54</v>
      </c>
      <c r="Q147" s="127"/>
      <c r="R147" s="64"/>
      <c r="S147" s="65"/>
      <c r="U147" s="140" t="str">
        <f t="shared" si="26"/>
        <v>Electrical</v>
      </c>
      <c r="V147" s="140" t="str">
        <f t="shared" si="27"/>
        <v>BX2102-1/20-PA6</v>
      </c>
      <c r="W147" s="140" t="s">
        <v>1472</v>
      </c>
      <c r="X147" s="140" t="s">
        <v>1470</v>
      </c>
      <c r="Z147" s="143"/>
      <c r="AA147" s="143" t="str">
        <f t="shared" si="28"/>
        <v>USD</v>
      </c>
      <c r="AB147" s="143">
        <f t="shared" si="29"/>
        <v>1</v>
      </c>
      <c r="AC147" s="143">
        <f t="shared" si="30"/>
        <v>0</v>
      </c>
      <c r="AD147" s="143">
        <f t="shared" si="31"/>
        <v>1</v>
      </c>
      <c r="AE147" s="143">
        <f t="shared" si="32"/>
        <v>0</v>
      </c>
      <c r="AG147" s="143"/>
      <c r="AH147" s="143">
        <f t="shared" si="33"/>
        <v>1</v>
      </c>
      <c r="AI147" s="143">
        <f t="shared" si="34"/>
        <v>0</v>
      </c>
    </row>
    <row r="148" spans="1:35" hidden="1" outlineLevel="1" x14ac:dyDescent="0.3">
      <c r="A148" s="68">
        <v>142</v>
      </c>
      <c r="B148" s="18">
        <v>2.1800000000000002</v>
      </c>
      <c r="C148" s="103" t="s">
        <v>1195</v>
      </c>
      <c r="D148" s="111" t="s">
        <v>452</v>
      </c>
      <c r="E148" s="111"/>
      <c r="F148" s="111">
        <v>2</v>
      </c>
      <c r="G148" s="111" t="s">
        <v>30</v>
      </c>
      <c r="H148" s="111" t="s">
        <v>1041</v>
      </c>
      <c r="I148" s="111" t="s">
        <v>1285</v>
      </c>
      <c r="J148" s="112" t="str">
        <f t="shared" si="25"/>
        <v>GU7157-3853-40</v>
      </c>
      <c r="K148" s="111" t="s">
        <v>1284</v>
      </c>
      <c r="L148" s="113">
        <v>1</v>
      </c>
      <c r="M148" s="114" t="s">
        <v>1011</v>
      </c>
      <c r="N148" s="115" t="s">
        <v>1267</v>
      </c>
      <c r="O148" s="116" t="s">
        <v>1268</v>
      </c>
      <c r="P148" s="114" t="s">
        <v>54</v>
      </c>
      <c r="Q148" s="127"/>
      <c r="R148" s="64"/>
      <c r="S148" s="65"/>
      <c r="U148" s="140" t="str">
        <f t="shared" si="26"/>
        <v>Electrical</v>
      </c>
      <c r="V148" s="140" t="str">
        <f t="shared" si="27"/>
        <v>7157-3853-40</v>
      </c>
      <c r="W148" s="140" t="s">
        <v>1472</v>
      </c>
      <c r="X148" s="140" t="s">
        <v>1470</v>
      </c>
      <c r="Z148" s="143"/>
      <c r="AA148" s="143" t="str">
        <f t="shared" si="28"/>
        <v>USD</v>
      </c>
      <c r="AB148" s="143">
        <f t="shared" si="29"/>
        <v>1</v>
      </c>
      <c r="AC148" s="143">
        <f t="shared" si="30"/>
        <v>0</v>
      </c>
      <c r="AD148" s="143">
        <f t="shared" si="31"/>
        <v>1</v>
      </c>
      <c r="AE148" s="143">
        <f t="shared" si="32"/>
        <v>0</v>
      </c>
      <c r="AG148" s="143"/>
      <c r="AH148" s="143">
        <f t="shared" si="33"/>
        <v>1</v>
      </c>
      <c r="AI148" s="143">
        <f t="shared" si="34"/>
        <v>0</v>
      </c>
    </row>
    <row r="149" spans="1:35" hidden="1" outlineLevel="1" x14ac:dyDescent="0.3">
      <c r="A149" s="68">
        <v>143</v>
      </c>
      <c r="B149" s="18">
        <v>2.19</v>
      </c>
      <c r="C149" s="103" t="s">
        <v>1195</v>
      </c>
      <c r="D149" s="111" t="s">
        <v>452</v>
      </c>
      <c r="E149" s="111"/>
      <c r="F149" s="111">
        <v>2</v>
      </c>
      <c r="G149" s="111" t="s">
        <v>30</v>
      </c>
      <c r="H149" s="111" t="s">
        <v>1290</v>
      </c>
      <c r="I149" s="111" t="s">
        <v>1423</v>
      </c>
      <c r="J149" s="112" t="str">
        <f t="shared" si="25"/>
        <v>GTNTIAB-050T050</v>
      </c>
      <c r="K149" s="111" t="s">
        <v>1424</v>
      </c>
      <c r="L149" s="113">
        <v>0.1</v>
      </c>
      <c r="M149" s="114" t="s">
        <v>1011</v>
      </c>
      <c r="N149" s="115" t="s">
        <v>1362</v>
      </c>
      <c r="O149" s="116" t="s">
        <v>1363</v>
      </c>
      <c r="P149" s="114" t="s">
        <v>37</v>
      </c>
      <c r="Q149" s="127"/>
      <c r="R149" s="64"/>
      <c r="S149" s="65"/>
      <c r="U149" s="140" t="str">
        <f t="shared" si="26"/>
        <v>Electrical</v>
      </c>
      <c r="V149" s="140" t="str">
        <f t="shared" si="27"/>
        <v>NTIAB-050T050</v>
      </c>
      <c r="W149" s="140" t="s">
        <v>1471</v>
      </c>
      <c r="X149" s="140" t="s">
        <v>1468</v>
      </c>
      <c r="Z149" s="143"/>
      <c r="AA149" s="143" t="str">
        <f t="shared" si="28"/>
        <v>THB</v>
      </c>
      <c r="AB149" s="143">
        <f t="shared" si="29"/>
        <v>32.1892</v>
      </c>
      <c r="AC149" s="143">
        <f t="shared" si="30"/>
        <v>0</v>
      </c>
      <c r="AD149" s="143">
        <f t="shared" si="31"/>
        <v>0.1</v>
      </c>
      <c r="AE149" s="143">
        <f t="shared" si="32"/>
        <v>0</v>
      </c>
      <c r="AG149" s="143"/>
      <c r="AH149" s="143">
        <f t="shared" si="33"/>
        <v>0.1</v>
      </c>
      <c r="AI149" s="143">
        <f t="shared" si="34"/>
        <v>0</v>
      </c>
    </row>
    <row r="150" spans="1:35" hidden="1" outlineLevel="1" x14ac:dyDescent="0.3">
      <c r="A150" s="68">
        <v>144</v>
      </c>
      <c r="B150" s="18">
        <v>2.2000000000000002</v>
      </c>
      <c r="C150" s="103" t="s">
        <v>1195</v>
      </c>
      <c r="D150" s="111" t="s">
        <v>452</v>
      </c>
      <c r="E150" s="111"/>
      <c r="F150" s="111">
        <v>2</v>
      </c>
      <c r="G150" s="111" t="s">
        <v>30</v>
      </c>
      <c r="H150" s="111" t="s">
        <v>1290</v>
      </c>
      <c r="I150" s="111" t="s">
        <v>1425</v>
      </c>
      <c r="J150" s="112" t="str">
        <f t="shared" si="25"/>
        <v>GTNTIAB-080T050</v>
      </c>
      <c r="K150" s="111" t="s">
        <v>1426</v>
      </c>
      <c r="L150" s="113">
        <v>0.21</v>
      </c>
      <c r="M150" s="114" t="s">
        <v>1011</v>
      </c>
      <c r="N150" s="115" t="s">
        <v>1362</v>
      </c>
      <c r="O150" s="116" t="s">
        <v>1363</v>
      </c>
      <c r="P150" s="114" t="s">
        <v>37</v>
      </c>
      <c r="Q150" s="127"/>
      <c r="R150" s="64"/>
      <c r="S150" s="65"/>
      <c r="U150" s="140" t="str">
        <f t="shared" si="26"/>
        <v>Electrical</v>
      </c>
      <c r="V150" s="140" t="str">
        <f t="shared" si="27"/>
        <v>NTIAB-080T050</v>
      </c>
      <c r="W150" s="140" t="s">
        <v>1471</v>
      </c>
      <c r="X150" s="140" t="s">
        <v>1468</v>
      </c>
      <c r="Z150" s="143"/>
      <c r="AA150" s="143" t="str">
        <f t="shared" si="28"/>
        <v>THB</v>
      </c>
      <c r="AB150" s="143">
        <f t="shared" si="29"/>
        <v>32.1892</v>
      </c>
      <c r="AC150" s="143">
        <f t="shared" si="30"/>
        <v>0</v>
      </c>
      <c r="AD150" s="143">
        <f t="shared" si="31"/>
        <v>0.21</v>
      </c>
      <c r="AE150" s="143">
        <f t="shared" si="32"/>
        <v>0</v>
      </c>
      <c r="AG150" s="143"/>
      <c r="AH150" s="143">
        <f t="shared" si="33"/>
        <v>0.21</v>
      </c>
      <c r="AI150" s="143">
        <f t="shared" si="34"/>
        <v>0</v>
      </c>
    </row>
    <row r="151" spans="1:35" hidden="1" outlineLevel="1" x14ac:dyDescent="0.3">
      <c r="A151" s="68">
        <v>145</v>
      </c>
      <c r="B151" s="18">
        <v>2.21</v>
      </c>
      <c r="C151" s="103" t="s">
        <v>1195</v>
      </c>
      <c r="D151" s="111" t="s">
        <v>452</v>
      </c>
      <c r="E151" s="111"/>
      <c r="F151" s="111">
        <v>2</v>
      </c>
      <c r="G151" s="111" t="s">
        <v>30</v>
      </c>
      <c r="H151" s="111" t="s">
        <v>1041</v>
      </c>
      <c r="I151" s="111" t="s">
        <v>1297</v>
      </c>
      <c r="J151" s="112" t="str">
        <f t="shared" si="25"/>
        <v>GUDJ454B</v>
      </c>
      <c r="K151" s="111" t="s">
        <v>1298</v>
      </c>
      <c r="L151" s="113">
        <v>1</v>
      </c>
      <c r="M151" s="114" t="s">
        <v>1011</v>
      </c>
      <c r="N151" s="115" t="s">
        <v>1267</v>
      </c>
      <c r="O151" s="116" t="s">
        <v>1268</v>
      </c>
      <c r="P151" s="114" t="s">
        <v>54</v>
      </c>
      <c r="Q151" s="127"/>
      <c r="R151" s="64"/>
      <c r="S151" s="65"/>
      <c r="U151" s="140" t="str">
        <f t="shared" si="26"/>
        <v>Electrical</v>
      </c>
      <c r="V151" s="140" t="str">
        <f t="shared" si="27"/>
        <v>DJ454B</v>
      </c>
      <c r="W151" s="140" t="s">
        <v>1472</v>
      </c>
      <c r="X151" s="140" t="s">
        <v>1470</v>
      </c>
      <c r="Z151" s="143"/>
      <c r="AA151" s="143" t="str">
        <f t="shared" si="28"/>
        <v>USD</v>
      </c>
      <c r="AB151" s="143">
        <f t="shared" si="29"/>
        <v>1</v>
      </c>
      <c r="AC151" s="143">
        <f t="shared" si="30"/>
        <v>0</v>
      </c>
      <c r="AD151" s="143">
        <f t="shared" si="31"/>
        <v>1</v>
      </c>
      <c r="AE151" s="143">
        <f t="shared" si="32"/>
        <v>0</v>
      </c>
      <c r="AG151" s="143"/>
      <c r="AH151" s="143">
        <f t="shared" si="33"/>
        <v>1</v>
      </c>
      <c r="AI151" s="143">
        <f t="shared" si="34"/>
        <v>0</v>
      </c>
    </row>
    <row r="152" spans="1:35" hidden="1" outlineLevel="1" x14ac:dyDescent="0.3">
      <c r="A152" s="68">
        <v>146</v>
      </c>
      <c r="B152" s="18">
        <v>2.2200000000000002</v>
      </c>
      <c r="C152" s="103" t="s">
        <v>1195</v>
      </c>
      <c r="D152" s="111" t="s">
        <v>452</v>
      </c>
      <c r="E152" s="111"/>
      <c r="F152" s="111">
        <v>2</v>
      </c>
      <c r="G152" s="111" t="s">
        <v>30</v>
      </c>
      <c r="H152" s="111" t="s">
        <v>1290</v>
      </c>
      <c r="I152" s="111" t="s">
        <v>1306</v>
      </c>
      <c r="J152" s="112" t="str">
        <f t="shared" si="25"/>
        <v>GTAVSS0.85MMSQ(W)</v>
      </c>
      <c r="K152" s="111" t="s">
        <v>1302</v>
      </c>
      <c r="L152" s="113">
        <v>1.72</v>
      </c>
      <c r="M152" s="114" t="s">
        <v>1011</v>
      </c>
      <c r="N152" s="115" t="s">
        <v>1303</v>
      </c>
      <c r="O152" s="116" t="s">
        <v>1304</v>
      </c>
      <c r="P152" s="114" t="s">
        <v>37</v>
      </c>
      <c r="Q152" s="127"/>
      <c r="R152" s="64"/>
      <c r="S152" s="65"/>
      <c r="U152" s="140" t="str">
        <f t="shared" si="26"/>
        <v>Electrical</v>
      </c>
      <c r="V152" s="140" t="str">
        <f t="shared" si="27"/>
        <v>AVSS0.85MMSQ(W)</v>
      </c>
      <c r="W152" s="140" t="s">
        <v>1471</v>
      </c>
      <c r="X152" s="140" t="s">
        <v>1468</v>
      </c>
      <c r="Z152" s="143"/>
      <c r="AA152" s="143" t="str">
        <f t="shared" si="28"/>
        <v>THB</v>
      </c>
      <c r="AB152" s="143">
        <f t="shared" si="29"/>
        <v>32.1892</v>
      </c>
      <c r="AC152" s="143">
        <f t="shared" si="30"/>
        <v>0</v>
      </c>
      <c r="AD152" s="143">
        <f t="shared" si="31"/>
        <v>1.72</v>
      </c>
      <c r="AE152" s="143">
        <f t="shared" si="32"/>
        <v>0</v>
      </c>
      <c r="AG152" s="143"/>
      <c r="AH152" s="143">
        <f t="shared" si="33"/>
        <v>1.72</v>
      </c>
      <c r="AI152" s="143">
        <f t="shared" si="34"/>
        <v>0</v>
      </c>
    </row>
    <row r="153" spans="1:35" hidden="1" outlineLevel="1" x14ac:dyDescent="0.3">
      <c r="A153" s="68">
        <v>147</v>
      </c>
      <c r="B153" s="18">
        <v>2.23</v>
      </c>
      <c r="C153" s="103" t="s">
        <v>1195</v>
      </c>
      <c r="D153" s="111" t="s">
        <v>452</v>
      </c>
      <c r="E153" s="111"/>
      <c r="F153" s="111">
        <v>2</v>
      </c>
      <c r="G153" s="111" t="s">
        <v>30</v>
      </c>
      <c r="H153" s="111" t="s">
        <v>1290</v>
      </c>
      <c r="I153" s="111" t="s">
        <v>1338</v>
      </c>
      <c r="J153" s="112" t="str">
        <f t="shared" si="25"/>
        <v>GTAVSS1.25MMSQ(B)</v>
      </c>
      <c r="K153" s="111" t="s">
        <v>1339</v>
      </c>
      <c r="L153" s="113">
        <v>0.3</v>
      </c>
      <c r="M153" s="114" t="s">
        <v>1011</v>
      </c>
      <c r="N153" s="115" t="s">
        <v>1303</v>
      </c>
      <c r="O153" s="116" t="s">
        <v>1304</v>
      </c>
      <c r="P153" s="114" t="s">
        <v>37</v>
      </c>
      <c r="Q153" s="127"/>
      <c r="R153" s="64"/>
      <c r="S153" s="65"/>
      <c r="U153" s="140" t="str">
        <f t="shared" si="26"/>
        <v>Electrical</v>
      </c>
      <c r="V153" s="140" t="str">
        <f t="shared" si="27"/>
        <v>AVSS1.25MMSQ(B)</v>
      </c>
      <c r="W153" s="140" t="s">
        <v>1471</v>
      </c>
      <c r="X153" s="140" t="s">
        <v>1468</v>
      </c>
      <c r="Z153" s="143"/>
      <c r="AA153" s="143" t="str">
        <f t="shared" si="28"/>
        <v>THB</v>
      </c>
      <c r="AB153" s="143">
        <f t="shared" si="29"/>
        <v>32.1892</v>
      </c>
      <c r="AC153" s="143">
        <f t="shared" si="30"/>
        <v>0</v>
      </c>
      <c r="AD153" s="143">
        <f t="shared" si="31"/>
        <v>0.3</v>
      </c>
      <c r="AE153" s="143">
        <f t="shared" si="32"/>
        <v>0</v>
      </c>
      <c r="AG153" s="143"/>
      <c r="AH153" s="143">
        <f t="shared" si="33"/>
        <v>0.3</v>
      </c>
      <c r="AI153" s="143">
        <f t="shared" si="34"/>
        <v>0</v>
      </c>
    </row>
    <row r="154" spans="1:35" hidden="1" outlineLevel="1" x14ac:dyDescent="0.3">
      <c r="A154" s="68">
        <v>148</v>
      </c>
      <c r="B154" s="18">
        <v>2.2400000000000002</v>
      </c>
      <c r="C154" s="103" t="s">
        <v>1195</v>
      </c>
      <c r="D154" s="111" t="s">
        <v>452</v>
      </c>
      <c r="E154" s="111"/>
      <c r="F154" s="111">
        <v>2</v>
      </c>
      <c r="G154" s="111" t="s">
        <v>30</v>
      </c>
      <c r="H154" s="111" t="s">
        <v>1290</v>
      </c>
      <c r="I154" s="111" t="s">
        <v>1344</v>
      </c>
      <c r="J154" s="112" t="str">
        <f t="shared" si="25"/>
        <v>GTAVSS1.25MMSQ(W)</v>
      </c>
      <c r="K154" s="111" t="s">
        <v>1339</v>
      </c>
      <c r="L154" s="113">
        <v>1.2</v>
      </c>
      <c r="M154" s="114" t="s">
        <v>1011</v>
      </c>
      <c r="N154" s="115" t="s">
        <v>1303</v>
      </c>
      <c r="O154" s="116" t="s">
        <v>1304</v>
      </c>
      <c r="P154" s="114" t="s">
        <v>37</v>
      </c>
      <c r="Q154" s="127"/>
      <c r="R154" s="64"/>
      <c r="S154" s="65"/>
      <c r="U154" s="140" t="str">
        <f t="shared" si="26"/>
        <v>Electrical</v>
      </c>
      <c r="V154" s="140" t="str">
        <f t="shared" si="27"/>
        <v>AVSS1.25MMSQ(W)</v>
      </c>
      <c r="W154" s="140" t="s">
        <v>1471</v>
      </c>
      <c r="X154" s="140" t="s">
        <v>1468</v>
      </c>
      <c r="Z154" s="143"/>
      <c r="AA154" s="143" t="str">
        <f t="shared" si="28"/>
        <v>THB</v>
      </c>
      <c r="AB154" s="143">
        <f t="shared" si="29"/>
        <v>32.1892</v>
      </c>
      <c r="AC154" s="143">
        <f t="shared" si="30"/>
        <v>0</v>
      </c>
      <c r="AD154" s="143">
        <f t="shared" si="31"/>
        <v>1.2</v>
      </c>
      <c r="AE154" s="143">
        <f t="shared" si="32"/>
        <v>0</v>
      </c>
      <c r="AG154" s="143"/>
      <c r="AH154" s="143">
        <f t="shared" si="33"/>
        <v>1.2</v>
      </c>
      <c r="AI154" s="143">
        <f t="shared" si="34"/>
        <v>0</v>
      </c>
    </row>
    <row r="155" spans="1:35" hidden="1" outlineLevel="1" x14ac:dyDescent="0.3">
      <c r="A155" s="68">
        <v>149</v>
      </c>
      <c r="B155" s="18">
        <v>2.2500000000000102</v>
      </c>
      <c r="C155" s="103" t="s">
        <v>1195</v>
      </c>
      <c r="D155" s="111" t="s">
        <v>452</v>
      </c>
      <c r="E155" s="111"/>
      <c r="F155" s="111">
        <v>2</v>
      </c>
      <c r="G155" s="111" t="s">
        <v>30</v>
      </c>
      <c r="H155" s="111" t="s">
        <v>1290</v>
      </c>
      <c r="I155" s="111" t="s">
        <v>1353</v>
      </c>
      <c r="J155" s="112" t="str">
        <f t="shared" si="25"/>
        <v>GTAVSS2.50SQMM(B)</v>
      </c>
      <c r="K155" s="111" t="s">
        <v>1350</v>
      </c>
      <c r="L155" s="113">
        <v>0.23</v>
      </c>
      <c r="M155" s="114" t="s">
        <v>1011</v>
      </c>
      <c r="N155" s="115" t="s">
        <v>1351</v>
      </c>
      <c r="O155" s="116" t="s">
        <v>1352</v>
      </c>
      <c r="P155" s="114" t="s">
        <v>37</v>
      </c>
      <c r="Q155" s="127"/>
      <c r="R155" s="64"/>
      <c r="S155" s="65"/>
      <c r="U155" s="140" t="str">
        <f t="shared" si="26"/>
        <v>Electrical</v>
      </c>
      <c r="V155" s="140" t="str">
        <f t="shared" si="27"/>
        <v>AVSS2.50SQMM(B)</v>
      </c>
      <c r="W155" s="140" t="s">
        <v>1471</v>
      </c>
      <c r="X155" s="140" t="s">
        <v>1468</v>
      </c>
      <c r="Z155" s="143"/>
      <c r="AA155" s="143" t="str">
        <f t="shared" si="28"/>
        <v>THB</v>
      </c>
      <c r="AB155" s="143">
        <f t="shared" si="29"/>
        <v>32.1892</v>
      </c>
      <c r="AC155" s="143">
        <f t="shared" si="30"/>
        <v>0</v>
      </c>
      <c r="AD155" s="143">
        <f t="shared" si="31"/>
        <v>0.23</v>
      </c>
      <c r="AE155" s="143">
        <f t="shared" si="32"/>
        <v>0</v>
      </c>
      <c r="AG155" s="143"/>
      <c r="AH155" s="143">
        <f t="shared" si="33"/>
        <v>0.23</v>
      </c>
      <c r="AI155" s="143">
        <f t="shared" si="34"/>
        <v>0</v>
      </c>
    </row>
    <row r="156" spans="1:35" hidden="1" outlineLevel="1" x14ac:dyDescent="0.3">
      <c r="A156" s="68">
        <v>150</v>
      </c>
      <c r="B156" s="18">
        <v>2.2600000000000202</v>
      </c>
      <c r="C156" s="103" t="s">
        <v>1195</v>
      </c>
      <c r="D156" s="111" t="s">
        <v>452</v>
      </c>
      <c r="E156" s="111"/>
      <c r="F156" s="111">
        <v>2</v>
      </c>
      <c r="G156" s="111" t="s">
        <v>30</v>
      </c>
      <c r="H156" s="111" t="s">
        <v>1290</v>
      </c>
      <c r="I156" s="111" t="s">
        <v>1355</v>
      </c>
      <c r="J156" s="112" t="str">
        <f t="shared" si="25"/>
        <v>GTAVSS4.00SQMM(R)</v>
      </c>
      <c r="K156" s="111" t="s">
        <v>1356</v>
      </c>
      <c r="L156" s="113">
        <v>0.23</v>
      </c>
      <c r="M156" s="114" t="s">
        <v>1011</v>
      </c>
      <c r="N156" s="122" t="s">
        <v>1351</v>
      </c>
      <c r="O156" s="123" t="s">
        <v>1352</v>
      </c>
      <c r="P156" s="111" t="s">
        <v>37</v>
      </c>
      <c r="Q156" s="117"/>
      <c r="R156" s="64"/>
      <c r="S156" s="7"/>
      <c r="U156" s="140" t="str">
        <f t="shared" si="26"/>
        <v>Electrical</v>
      </c>
      <c r="V156" s="140" t="str">
        <f t="shared" si="27"/>
        <v>AVSS4.00SQMM(R)</v>
      </c>
      <c r="W156" s="140" t="s">
        <v>1471</v>
      </c>
      <c r="X156" s="140" t="s">
        <v>1468</v>
      </c>
      <c r="Z156" s="143"/>
      <c r="AA156" s="143" t="str">
        <f t="shared" si="28"/>
        <v>THB</v>
      </c>
      <c r="AB156" s="143">
        <f t="shared" si="29"/>
        <v>32.1892</v>
      </c>
      <c r="AC156" s="143">
        <f t="shared" si="30"/>
        <v>0</v>
      </c>
      <c r="AD156" s="143">
        <f t="shared" si="31"/>
        <v>0.23</v>
      </c>
      <c r="AE156" s="143">
        <f t="shared" si="32"/>
        <v>0</v>
      </c>
      <c r="AG156" s="143"/>
      <c r="AH156" s="143">
        <f t="shared" si="33"/>
        <v>0.23</v>
      </c>
      <c r="AI156" s="143">
        <f t="shared" si="34"/>
        <v>0</v>
      </c>
    </row>
    <row r="157" spans="1:35" x14ac:dyDescent="0.3">
      <c r="A157" s="46">
        <v>151</v>
      </c>
      <c r="B157" s="33">
        <v>3</v>
      </c>
      <c r="C157" s="34"/>
      <c r="D157" s="34" t="s">
        <v>515</v>
      </c>
      <c r="E157" s="34"/>
      <c r="F157" s="34">
        <v>1</v>
      </c>
      <c r="G157" s="34" t="s">
        <v>91</v>
      </c>
      <c r="H157" s="34" t="s">
        <v>82</v>
      </c>
      <c r="I157" s="34" t="s">
        <v>523</v>
      </c>
      <c r="J157" s="28" t="str">
        <f t="shared" si="25"/>
        <v>GTF0304002199</v>
      </c>
      <c r="K157" s="34" t="s">
        <v>524</v>
      </c>
      <c r="L157" s="72">
        <v>1</v>
      </c>
      <c r="M157" s="30" t="s">
        <v>1011</v>
      </c>
      <c r="N157" s="31" t="s">
        <v>1012</v>
      </c>
      <c r="O157" s="27" t="s">
        <v>95</v>
      </c>
      <c r="P157" s="34" t="s">
        <v>37</v>
      </c>
      <c r="Q157" s="32"/>
      <c r="R157" s="33" t="s">
        <v>1427</v>
      </c>
      <c r="S157" s="34"/>
      <c r="U157" s="140" t="str">
        <f t="shared" si="26"/>
        <v>Electrical - Main</v>
      </c>
      <c r="V157" s="140" t="str">
        <f t="shared" si="27"/>
        <v>F0304002199</v>
      </c>
      <c r="W157" s="140" t="s">
        <v>1471</v>
      </c>
      <c r="X157" s="140" t="s">
        <v>1468</v>
      </c>
      <c r="Z157" s="143"/>
      <c r="AA157" s="143" t="str">
        <f t="shared" si="28"/>
        <v>THB</v>
      </c>
      <c r="AB157" s="143">
        <f t="shared" si="29"/>
        <v>32.1892</v>
      </c>
      <c r="AC157" s="143">
        <f t="shared" si="30"/>
        <v>0</v>
      </c>
      <c r="AD157" s="143">
        <f t="shared" si="31"/>
        <v>1</v>
      </c>
      <c r="AE157" s="143">
        <f t="shared" si="32"/>
        <v>0</v>
      </c>
      <c r="AG157" s="143"/>
      <c r="AH157" s="143">
        <f t="shared" si="33"/>
        <v>1</v>
      </c>
      <c r="AI157" s="143">
        <f t="shared" si="34"/>
        <v>0</v>
      </c>
    </row>
    <row r="158" spans="1:35" outlineLevel="1" x14ac:dyDescent="0.3">
      <c r="A158" s="68">
        <v>152</v>
      </c>
      <c r="B158" s="18">
        <v>3.01</v>
      </c>
      <c r="C158" s="7"/>
      <c r="D158" s="7" t="s">
        <v>452</v>
      </c>
      <c r="E158" s="7"/>
      <c r="F158" s="7">
        <v>2</v>
      </c>
      <c r="G158" s="7" t="s">
        <v>30</v>
      </c>
      <c r="H158" s="7" t="s">
        <v>1290</v>
      </c>
      <c r="I158" s="7" t="s">
        <v>1428</v>
      </c>
      <c r="J158" s="23" t="str">
        <f t="shared" si="25"/>
        <v>GTG5-0130BLACK</v>
      </c>
      <c r="K158" s="7" t="s">
        <v>1429</v>
      </c>
      <c r="L158" s="67">
        <v>0.1</v>
      </c>
      <c r="M158" s="57" t="s">
        <v>1011</v>
      </c>
      <c r="N158" s="60" t="s">
        <v>1293</v>
      </c>
      <c r="O158" s="61" t="s">
        <v>1294</v>
      </c>
      <c r="P158" s="57" t="s">
        <v>37</v>
      </c>
      <c r="Q158" s="1"/>
      <c r="R158" s="18"/>
      <c r="S158" s="7"/>
      <c r="U158" s="140" t="str">
        <f t="shared" si="26"/>
        <v>Electrical</v>
      </c>
      <c r="V158" s="140" t="str">
        <f t="shared" si="27"/>
        <v>G5-0130BLACK</v>
      </c>
      <c r="W158" s="140" t="s">
        <v>1471</v>
      </c>
      <c r="X158" s="140" t="s">
        <v>1468</v>
      </c>
      <c r="Z158" s="143"/>
      <c r="AA158" s="143" t="str">
        <f t="shared" si="28"/>
        <v>THB</v>
      </c>
      <c r="AB158" s="143">
        <f t="shared" si="29"/>
        <v>32.1892</v>
      </c>
      <c r="AC158" s="143">
        <f t="shared" si="30"/>
        <v>0</v>
      </c>
      <c r="AD158" s="143">
        <f t="shared" si="31"/>
        <v>0.1</v>
      </c>
      <c r="AE158" s="143">
        <f t="shared" si="32"/>
        <v>0</v>
      </c>
      <c r="AG158" s="143"/>
      <c r="AH158" s="143">
        <f t="shared" si="33"/>
        <v>0.1</v>
      </c>
      <c r="AI158" s="143">
        <f t="shared" si="34"/>
        <v>0</v>
      </c>
    </row>
    <row r="159" spans="1:35" outlineLevel="1" x14ac:dyDescent="0.3">
      <c r="A159" s="68">
        <v>153</v>
      </c>
      <c r="B159" s="18">
        <v>3.02</v>
      </c>
      <c r="C159" s="7"/>
      <c r="D159" s="7" t="s">
        <v>452</v>
      </c>
      <c r="E159" s="7"/>
      <c r="F159" s="7">
        <v>2</v>
      </c>
      <c r="G159" s="7" t="s">
        <v>30</v>
      </c>
      <c r="H159" s="7" t="s">
        <v>1290</v>
      </c>
      <c r="I159" s="7" t="s">
        <v>1430</v>
      </c>
      <c r="J159" s="23" t="str">
        <f t="shared" si="25"/>
        <v>GTG5-0130RED</v>
      </c>
      <c r="K159" s="7" t="s">
        <v>1431</v>
      </c>
      <c r="L159" s="67">
        <v>0.1</v>
      </c>
      <c r="M159" s="57" t="s">
        <v>1011</v>
      </c>
      <c r="N159" s="60" t="s">
        <v>1293</v>
      </c>
      <c r="O159" s="61" t="s">
        <v>1294</v>
      </c>
      <c r="P159" s="57" t="s">
        <v>37</v>
      </c>
      <c r="Q159" s="1"/>
      <c r="R159" s="18"/>
      <c r="S159" s="7"/>
      <c r="U159" s="140" t="str">
        <f t="shared" si="26"/>
        <v>Electrical</v>
      </c>
      <c r="V159" s="140" t="str">
        <f t="shared" si="27"/>
        <v>G5-0130RED</v>
      </c>
      <c r="W159" s="140" t="s">
        <v>1471</v>
      </c>
      <c r="X159" s="140" t="s">
        <v>1468</v>
      </c>
      <c r="Z159" s="143"/>
      <c r="AA159" s="143" t="str">
        <f t="shared" si="28"/>
        <v>THB</v>
      </c>
      <c r="AB159" s="143">
        <f t="shared" si="29"/>
        <v>32.1892</v>
      </c>
      <c r="AC159" s="143">
        <f t="shared" si="30"/>
        <v>0</v>
      </c>
      <c r="AD159" s="143">
        <f t="shared" si="31"/>
        <v>0.1</v>
      </c>
      <c r="AE159" s="143">
        <f t="shared" si="32"/>
        <v>0</v>
      </c>
      <c r="AG159" s="143"/>
      <c r="AH159" s="143">
        <f t="shared" si="33"/>
        <v>0.1</v>
      </c>
      <c r="AI159" s="143">
        <f t="shared" si="34"/>
        <v>0</v>
      </c>
    </row>
    <row r="160" spans="1:35" outlineLevel="1" x14ac:dyDescent="0.3">
      <c r="A160" s="68">
        <v>154</v>
      </c>
      <c r="B160" s="18">
        <v>3.03</v>
      </c>
      <c r="C160" s="7"/>
      <c r="D160" s="7" t="s">
        <v>452</v>
      </c>
      <c r="E160" s="7"/>
      <c r="F160" s="7">
        <v>2</v>
      </c>
      <c r="G160" s="7" t="s">
        <v>30</v>
      </c>
      <c r="H160" s="7" t="s">
        <v>1290</v>
      </c>
      <c r="I160" s="7" t="s">
        <v>1432</v>
      </c>
      <c r="J160" s="23" t="str">
        <f t="shared" si="25"/>
        <v>GTG5-0130YELLOW</v>
      </c>
      <c r="K160" s="7" t="s">
        <v>1433</v>
      </c>
      <c r="L160" s="67">
        <v>0.1</v>
      </c>
      <c r="M160" s="57" t="s">
        <v>1011</v>
      </c>
      <c r="N160" s="60" t="s">
        <v>1293</v>
      </c>
      <c r="O160" s="61" t="s">
        <v>1294</v>
      </c>
      <c r="P160" s="57" t="s">
        <v>37</v>
      </c>
      <c r="Q160" s="1"/>
      <c r="R160" s="18"/>
      <c r="S160" s="7"/>
      <c r="U160" s="140" t="str">
        <f t="shared" si="26"/>
        <v>Electrical</v>
      </c>
      <c r="V160" s="140" t="str">
        <f t="shared" si="27"/>
        <v>G5-0130YELLOW</v>
      </c>
      <c r="W160" s="140" t="s">
        <v>1471</v>
      </c>
      <c r="X160" s="140" t="s">
        <v>1468</v>
      </c>
      <c r="Z160" s="143"/>
      <c r="AA160" s="143" t="str">
        <f t="shared" si="28"/>
        <v>THB</v>
      </c>
      <c r="AB160" s="143">
        <f t="shared" si="29"/>
        <v>32.1892</v>
      </c>
      <c r="AC160" s="143">
        <f t="shared" si="30"/>
        <v>0</v>
      </c>
      <c r="AD160" s="143">
        <f t="shared" si="31"/>
        <v>0.1</v>
      </c>
      <c r="AE160" s="143">
        <f t="shared" si="32"/>
        <v>0</v>
      </c>
      <c r="AG160" s="143"/>
      <c r="AH160" s="143">
        <f t="shared" si="33"/>
        <v>0.1</v>
      </c>
      <c r="AI160" s="143">
        <f t="shared" si="34"/>
        <v>0</v>
      </c>
    </row>
    <row r="161" spans="1:35" outlineLevel="1" x14ac:dyDescent="0.3">
      <c r="A161" s="68">
        <v>155</v>
      </c>
      <c r="B161" s="18">
        <v>3.04</v>
      </c>
      <c r="C161" s="7"/>
      <c r="D161" s="7" t="s">
        <v>452</v>
      </c>
      <c r="E161" s="7"/>
      <c r="F161" s="7">
        <v>2</v>
      </c>
      <c r="G161" s="7" t="s">
        <v>30</v>
      </c>
      <c r="H161" s="7" t="s">
        <v>1290</v>
      </c>
      <c r="I161" s="7" t="s">
        <v>1434</v>
      </c>
      <c r="J161" s="23" t="str">
        <f t="shared" si="25"/>
        <v>GTG5-0130BLUE</v>
      </c>
      <c r="K161" s="7" t="s">
        <v>1435</v>
      </c>
      <c r="L161" s="67">
        <v>0.1</v>
      </c>
      <c r="M161" s="57" t="s">
        <v>1011</v>
      </c>
      <c r="N161" s="60" t="s">
        <v>1293</v>
      </c>
      <c r="O161" s="61" t="s">
        <v>1294</v>
      </c>
      <c r="P161" s="57" t="s">
        <v>37</v>
      </c>
      <c r="Q161" s="1"/>
      <c r="R161" s="18"/>
      <c r="S161" s="7"/>
      <c r="U161" s="140" t="str">
        <f t="shared" si="26"/>
        <v>Electrical</v>
      </c>
      <c r="V161" s="140" t="str">
        <f t="shared" si="27"/>
        <v>G5-0130BLUE</v>
      </c>
      <c r="W161" s="140" t="s">
        <v>1471</v>
      </c>
      <c r="X161" s="140" t="s">
        <v>1468</v>
      </c>
      <c r="Z161" s="143"/>
      <c r="AA161" s="143" t="str">
        <f t="shared" si="28"/>
        <v>THB</v>
      </c>
      <c r="AB161" s="143">
        <f t="shared" si="29"/>
        <v>32.1892</v>
      </c>
      <c r="AC161" s="143">
        <f t="shared" si="30"/>
        <v>0</v>
      </c>
      <c r="AD161" s="143">
        <f t="shared" si="31"/>
        <v>0.1</v>
      </c>
      <c r="AE161" s="143">
        <f t="shared" si="32"/>
        <v>0</v>
      </c>
      <c r="AG161" s="143"/>
      <c r="AH161" s="143">
        <f t="shared" si="33"/>
        <v>0.1</v>
      </c>
      <c r="AI161" s="143">
        <f t="shared" si="34"/>
        <v>0</v>
      </c>
    </row>
    <row r="162" spans="1:35" outlineLevel="1" x14ac:dyDescent="0.3">
      <c r="A162" s="68">
        <v>156</v>
      </c>
      <c r="B162" s="18">
        <v>3.05</v>
      </c>
      <c r="C162" s="7"/>
      <c r="D162" s="7" t="s">
        <v>452</v>
      </c>
      <c r="E162" s="7"/>
      <c r="F162" s="7">
        <v>2</v>
      </c>
      <c r="G162" s="7" t="s">
        <v>30</v>
      </c>
      <c r="H162" s="7" t="s">
        <v>1290</v>
      </c>
      <c r="I162" s="7" t="s">
        <v>1436</v>
      </c>
      <c r="J162" s="23" t="str">
        <f t="shared" si="25"/>
        <v>GTG5-0130GREEN</v>
      </c>
      <c r="K162" s="7" t="s">
        <v>1437</v>
      </c>
      <c r="L162" s="67">
        <v>0.1</v>
      </c>
      <c r="M162" s="57" t="s">
        <v>1011</v>
      </c>
      <c r="N162" s="60" t="s">
        <v>1293</v>
      </c>
      <c r="O162" s="61" t="s">
        <v>1294</v>
      </c>
      <c r="P162" s="57" t="s">
        <v>37</v>
      </c>
      <c r="Q162" s="1"/>
      <c r="R162" s="18"/>
      <c r="S162" s="7"/>
      <c r="U162" s="140" t="str">
        <f t="shared" si="26"/>
        <v>Electrical</v>
      </c>
      <c r="V162" s="140" t="str">
        <f t="shared" si="27"/>
        <v>G5-0130GREEN</v>
      </c>
      <c r="W162" s="140" t="s">
        <v>1471</v>
      </c>
      <c r="X162" s="140" t="s">
        <v>1468</v>
      </c>
      <c r="Z162" s="143"/>
      <c r="AA162" s="143" t="str">
        <f t="shared" si="28"/>
        <v>THB</v>
      </c>
      <c r="AB162" s="143">
        <f t="shared" si="29"/>
        <v>32.1892</v>
      </c>
      <c r="AC162" s="143">
        <f t="shared" si="30"/>
        <v>0</v>
      </c>
      <c r="AD162" s="143">
        <f t="shared" si="31"/>
        <v>0.1</v>
      </c>
      <c r="AE162" s="143">
        <f t="shared" si="32"/>
        <v>0</v>
      </c>
      <c r="AG162" s="143"/>
      <c r="AH162" s="143">
        <f t="shared" si="33"/>
        <v>0.1</v>
      </c>
      <c r="AI162" s="143">
        <f t="shared" si="34"/>
        <v>0</v>
      </c>
    </row>
    <row r="163" spans="1:35" outlineLevel="1" x14ac:dyDescent="0.3">
      <c r="A163" s="68">
        <v>157</v>
      </c>
      <c r="B163" s="18">
        <v>3.06</v>
      </c>
      <c r="C163" s="7"/>
      <c r="D163" s="7" t="s">
        <v>452</v>
      </c>
      <c r="E163" s="7"/>
      <c r="F163" s="7">
        <v>2</v>
      </c>
      <c r="G163" s="7" t="s">
        <v>30</v>
      </c>
      <c r="H163" s="7" t="s">
        <v>1290</v>
      </c>
      <c r="I163" s="7" t="s">
        <v>1438</v>
      </c>
      <c r="J163" s="23" t="str">
        <f t="shared" si="25"/>
        <v>GTQVR25MMSQ</v>
      </c>
      <c r="K163" s="7" t="s">
        <v>1439</v>
      </c>
      <c r="L163" s="67">
        <v>1.8</v>
      </c>
      <c r="M163" s="57" t="s">
        <v>1011</v>
      </c>
      <c r="N163" s="60" t="s">
        <v>1351</v>
      </c>
      <c r="O163" s="61" t="s">
        <v>1352</v>
      </c>
      <c r="P163" s="57" t="s">
        <v>37</v>
      </c>
      <c r="Q163" s="1"/>
      <c r="R163" s="18" t="s">
        <v>1440</v>
      </c>
      <c r="S163" s="7"/>
      <c r="U163" s="140" t="str">
        <f t="shared" si="26"/>
        <v>Electrical</v>
      </c>
      <c r="V163" s="140" t="str">
        <f t="shared" si="27"/>
        <v>QVR25MMSQ</v>
      </c>
      <c r="W163" s="140" t="s">
        <v>1471</v>
      </c>
      <c r="X163" s="140" t="s">
        <v>1468</v>
      </c>
      <c r="Z163" s="143"/>
      <c r="AA163" s="143" t="str">
        <f t="shared" si="28"/>
        <v>THB</v>
      </c>
      <c r="AB163" s="143">
        <f t="shared" si="29"/>
        <v>32.1892</v>
      </c>
      <c r="AC163" s="143">
        <f t="shared" si="30"/>
        <v>0</v>
      </c>
      <c r="AD163" s="143">
        <f t="shared" si="31"/>
        <v>1.8</v>
      </c>
      <c r="AE163" s="143">
        <f t="shared" si="32"/>
        <v>0</v>
      </c>
      <c r="AG163" s="143"/>
      <c r="AH163" s="143">
        <f t="shared" si="33"/>
        <v>1.8</v>
      </c>
      <c r="AI163" s="143">
        <f t="shared" si="34"/>
        <v>0</v>
      </c>
    </row>
    <row r="164" spans="1:35" outlineLevel="1" x14ac:dyDescent="0.3">
      <c r="A164" s="68">
        <v>158</v>
      </c>
      <c r="B164" s="18">
        <v>3.07</v>
      </c>
      <c r="C164" s="7"/>
      <c r="D164" s="7" t="s">
        <v>452</v>
      </c>
      <c r="E164" s="7"/>
      <c r="F164" s="7">
        <v>2</v>
      </c>
      <c r="G164" s="7" t="s">
        <v>30</v>
      </c>
      <c r="H164" s="7" t="s">
        <v>1290</v>
      </c>
      <c r="I164" s="7" t="s">
        <v>1441</v>
      </c>
      <c r="J164" s="23" t="str">
        <f t="shared" si="25"/>
        <v>GUFLRY-B 25.0MM2AS</v>
      </c>
      <c r="K164" s="7" t="s">
        <v>1439</v>
      </c>
      <c r="L164" s="67">
        <v>4</v>
      </c>
      <c r="M164" s="57" t="s">
        <v>1011</v>
      </c>
      <c r="N164" s="60" t="s">
        <v>1442</v>
      </c>
      <c r="O164" s="61" t="s">
        <v>1443</v>
      </c>
      <c r="P164" s="57" t="s">
        <v>54</v>
      </c>
      <c r="Q164" s="1"/>
      <c r="R164" s="18" t="s">
        <v>1440</v>
      </c>
      <c r="S164" s="7"/>
      <c r="U164" s="140" t="str">
        <f t="shared" si="26"/>
        <v>Electrical</v>
      </c>
      <c r="V164" s="140" t="str">
        <f t="shared" si="27"/>
        <v>FLRY-B 25.0MM2AS</v>
      </c>
      <c r="W164" s="140" t="s">
        <v>1472</v>
      </c>
      <c r="X164" s="140" t="s">
        <v>1470</v>
      </c>
      <c r="Z164" s="143"/>
      <c r="AA164" s="143" t="str">
        <f t="shared" si="28"/>
        <v>USD</v>
      </c>
      <c r="AB164" s="143">
        <f t="shared" si="29"/>
        <v>1</v>
      </c>
      <c r="AC164" s="143">
        <f t="shared" si="30"/>
        <v>0</v>
      </c>
      <c r="AD164" s="143">
        <f t="shared" si="31"/>
        <v>4</v>
      </c>
      <c r="AE164" s="143">
        <f t="shared" si="32"/>
        <v>0</v>
      </c>
      <c r="AG164" s="143"/>
      <c r="AH164" s="143">
        <f t="shared" si="33"/>
        <v>4</v>
      </c>
      <c r="AI164" s="143">
        <f t="shared" si="34"/>
        <v>0</v>
      </c>
    </row>
    <row r="165" spans="1:35" outlineLevel="1" x14ac:dyDescent="0.3">
      <c r="A165" s="68">
        <v>159</v>
      </c>
      <c r="B165" s="18">
        <v>3.08</v>
      </c>
      <c r="C165" s="7"/>
      <c r="D165" s="7" t="s">
        <v>452</v>
      </c>
      <c r="E165" s="7"/>
      <c r="F165" s="7">
        <v>2</v>
      </c>
      <c r="G165" s="7" t="s">
        <v>30</v>
      </c>
      <c r="H165" s="7" t="s">
        <v>1041</v>
      </c>
      <c r="I165" s="7" t="s">
        <v>1444</v>
      </c>
      <c r="J165" s="23" t="str">
        <f t="shared" si="25"/>
        <v>GTTLCL35-8</v>
      </c>
      <c r="K165" s="7" t="s">
        <v>1445</v>
      </c>
      <c r="L165" s="67">
        <v>10</v>
      </c>
      <c r="M165" s="57" t="s">
        <v>1011</v>
      </c>
      <c r="N165" s="66" t="s">
        <v>1232</v>
      </c>
      <c r="O165" s="22" t="s">
        <v>1233</v>
      </c>
      <c r="P165" s="7" t="s">
        <v>37</v>
      </c>
      <c r="Q165" s="1"/>
      <c r="R165" s="18"/>
      <c r="S165" s="7"/>
      <c r="U165" s="140" t="str">
        <f t="shared" si="26"/>
        <v>Electrical</v>
      </c>
      <c r="V165" s="140" t="str">
        <f t="shared" si="27"/>
        <v>TLCL35-8</v>
      </c>
      <c r="W165" s="140" t="s">
        <v>1471</v>
      </c>
      <c r="X165" s="140" t="s">
        <v>1468</v>
      </c>
      <c r="Z165" s="143"/>
      <c r="AA165" s="143" t="str">
        <f t="shared" si="28"/>
        <v>THB</v>
      </c>
      <c r="AB165" s="143">
        <f t="shared" si="29"/>
        <v>32.1892</v>
      </c>
      <c r="AC165" s="143">
        <f t="shared" si="30"/>
        <v>0</v>
      </c>
      <c r="AD165" s="143">
        <f t="shared" si="31"/>
        <v>10</v>
      </c>
      <c r="AE165" s="143">
        <f t="shared" si="32"/>
        <v>0</v>
      </c>
      <c r="AG165" s="143"/>
      <c r="AH165" s="143">
        <f t="shared" si="33"/>
        <v>10</v>
      </c>
      <c r="AI165" s="143">
        <f t="shared" si="34"/>
        <v>0</v>
      </c>
    </row>
    <row r="166" spans="1:35" x14ac:dyDescent="0.3">
      <c r="A166" s="46">
        <v>160</v>
      </c>
      <c r="B166" s="33">
        <v>4</v>
      </c>
      <c r="C166" s="34"/>
      <c r="D166" s="34" t="s">
        <v>515</v>
      </c>
      <c r="E166" s="34"/>
      <c r="F166" s="34">
        <v>1</v>
      </c>
      <c r="G166" s="34" t="s">
        <v>91</v>
      </c>
      <c r="H166" s="34" t="s">
        <v>31</v>
      </c>
      <c r="I166" s="34" t="s">
        <v>592</v>
      </c>
      <c r="J166" s="28" t="str">
        <f t="shared" si="25"/>
        <v>GTF0304001503</v>
      </c>
      <c r="K166" s="34" t="s">
        <v>593</v>
      </c>
      <c r="L166" s="72">
        <v>1</v>
      </c>
      <c r="M166" s="30" t="s">
        <v>1011</v>
      </c>
      <c r="N166" s="31" t="s">
        <v>1012</v>
      </c>
      <c r="O166" s="27" t="s">
        <v>95</v>
      </c>
      <c r="P166" s="34" t="s">
        <v>37</v>
      </c>
      <c r="Q166" s="32"/>
      <c r="R166" s="33" t="s">
        <v>1427</v>
      </c>
      <c r="S166" s="34"/>
      <c r="U166" s="140" t="str">
        <f t="shared" si="26"/>
        <v>Electrical - Main</v>
      </c>
      <c r="V166" s="140" t="str">
        <f t="shared" si="27"/>
        <v>F0304001503</v>
      </c>
      <c r="W166" s="140" t="s">
        <v>1471</v>
      </c>
      <c r="X166" s="140" t="s">
        <v>1468</v>
      </c>
      <c r="Z166" s="143"/>
      <c r="AA166" s="143" t="str">
        <f t="shared" si="28"/>
        <v>THB</v>
      </c>
      <c r="AB166" s="143">
        <f t="shared" si="29"/>
        <v>32.1892</v>
      </c>
      <c r="AC166" s="143">
        <f t="shared" si="30"/>
        <v>0</v>
      </c>
      <c r="AD166" s="143">
        <f t="shared" si="31"/>
        <v>1</v>
      </c>
      <c r="AE166" s="143">
        <f t="shared" si="32"/>
        <v>0</v>
      </c>
      <c r="AG166" s="143"/>
      <c r="AH166" s="143">
        <f t="shared" si="33"/>
        <v>1</v>
      </c>
      <c r="AI166" s="143">
        <f t="shared" si="34"/>
        <v>0</v>
      </c>
    </row>
    <row r="167" spans="1:35" outlineLevel="1" x14ac:dyDescent="0.3">
      <c r="A167" s="68">
        <v>161</v>
      </c>
      <c r="B167" s="18">
        <v>4.01</v>
      </c>
      <c r="C167" s="7"/>
      <c r="D167" s="7" t="s">
        <v>452</v>
      </c>
      <c r="E167" s="7"/>
      <c r="F167" s="7">
        <v>2</v>
      </c>
      <c r="G167" s="7" t="s">
        <v>30</v>
      </c>
      <c r="H167" s="7" t="s">
        <v>1041</v>
      </c>
      <c r="I167" s="7">
        <v>85604302</v>
      </c>
      <c r="J167" s="23" t="str">
        <f t="shared" ref="J167:J186" si="35">IF(LEFT(I167,2)="CO",I167,IF(LEFT(I167,2)="54","HT"&amp;I167,IF(LEFT(I167,2)="KI","KT_"&amp;MID(I167,5,24),IF(P167="THB","GT"&amp;I167,IF(P167="USD","GU"&amp;I167,IF(P167="CNY","GC"&amp;I167))))))</f>
        <v>GU85604302</v>
      </c>
      <c r="K167" s="7" t="s">
        <v>1200</v>
      </c>
      <c r="L167" s="67">
        <v>3</v>
      </c>
      <c r="M167" s="57" t="s">
        <v>1011</v>
      </c>
      <c r="N167" s="60" t="s">
        <v>1267</v>
      </c>
      <c r="O167" s="61" t="s">
        <v>1268</v>
      </c>
      <c r="P167" s="57" t="s">
        <v>54</v>
      </c>
      <c r="Q167" s="1"/>
      <c r="R167" s="18"/>
      <c r="S167" s="7"/>
      <c r="U167" s="140" t="str">
        <f t="shared" si="26"/>
        <v>Electrical</v>
      </c>
      <c r="V167" s="140" t="str">
        <f t="shared" si="27"/>
        <v>85604302</v>
      </c>
      <c r="W167" s="140" t="s">
        <v>1472</v>
      </c>
      <c r="X167" s="140" t="s">
        <v>1470</v>
      </c>
      <c r="Z167" s="143"/>
      <c r="AA167" s="143" t="str">
        <f t="shared" si="28"/>
        <v>USD</v>
      </c>
      <c r="AB167" s="143">
        <f t="shared" si="29"/>
        <v>1</v>
      </c>
      <c r="AC167" s="143">
        <f t="shared" si="30"/>
        <v>0</v>
      </c>
      <c r="AD167" s="143">
        <f t="shared" si="31"/>
        <v>3</v>
      </c>
      <c r="AE167" s="143">
        <f t="shared" si="32"/>
        <v>0</v>
      </c>
      <c r="AG167" s="143"/>
      <c r="AH167" s="143">
        <f t="shared" si="33"/>
        <v>3</v>
      </c>
      <c r="AI167" s="143">
        <f t="shared" si="34"/>
        <v>0</v>
      </c>
    </row>
    <row r="168" spans="1:35" outlineLevel="1" x14ac:dyDescent="0.3">
      <c r="A168" s="68">
        <v>162</v>
      </c>
      <c r="B168" s="18">
        <v>4.0199999999999996</v>
      </c>
      <c r="C168" s="7"/>
      <c r="D168" s="7" t="s">
        <v>452</v>
      </c>
      <c r="E168" s="7"/>
      <c r="F168" s="7">
        <v>2</v>
      </c>
      <c r="G168" s="7" t="s">
        <v>30</v>
      </c>
      <c r="H168" s="7" t="s">
        <v>1041</v>
      </c>
      <c r="I168" s="7" t="s">
        <v>1446</v>
      </c>
      <c r="J168" s="23" t="str">
        <f t="shared" si="35"/>
        <v>GU6604323BS2</v>
      </c>
      <c r="K168" s="7" t="s">
        <v>1447</v>
      </c>
      <c r="L168" s="67">
        <v>3</v>
      </c>
      <c r="M168" s="57" t="s">
        <v>1011</v>
      </c>
      <c r="N168" s="60" t="s">
        <v>1267</v>
      </c>
      <c r="O168" s="61" t="s">
        <v>1268</v>
      </c>
      <c r="P168" s="57" t="s">
        <v>54</v>
      </c>
      <c r="Q168" s="1"/>
      <c r="R168" s="18"/>
      <c r="S168" s="7"/>
      <c r="U168" s="140" t="str">
        <f t="shared" si="26"/>
        <v>Electrical</v>
      </c>
      <c r="V168" s="140" t="str">
        <f t="shared" si="27"/>
        <v>6604323BS2</v>
      </c>
      <c r="W168" s="140" t="s">
        <v>1472</v>
      </c>
      <c r="X168" s="140" t="s">
        <v>1470</v>
      </c>
      <c r="Z168" s="143"/>
      <c r="AA168" s="143" t="str">
        <f t="shared" si="28"/>
        <v>USD</v>
      </c>
      <c r="AB168" s="143">
        <f t="shared" si="29"/>
        <v>1</v>
      </c>
      <c r="AC168" s="143">
        <f t="shared" si="30"/>
        <v>0</v>
      </c>
      <c r="AD168" s="143">
        <f t="shared" si="31"/>
        <v>3</v>
      </c>
      <c r="AE168" s="143">
        <f t="shared" si="32"/>
        <v>0</v>
      </c>
      <c r="AG168" s="143"/>
      <c r="AH168" s="143">
        <f t="shared" si="33"/>
        <v>3</v>
      </c>
      <c r="AI168" s="143">
        <f t="shared" si="34"/>
        <v>0</v>
      </c>
    </row>
    <row r="169" spans="1:35" outlineLevel="1" x14ac:dyDescent="0.3">
      <c r="A169" s="68">
        <v>163</v>
      </c>
      <c r="B169" s="18">
        <v>4.03</v>
      </c>
      <c r="C169" s="7"/>
      <c r="D169" s="7" t="s">
        <v>452</v>
      </c>
      <c r="E169" s="7"/>
      <c r="F169" s="7">
        <v>2</v>
      </c>
      <c r="G169" s="7" t="s">
        <v>30</v>
      </c>
      <c r="H169" s="7" t="s">
        <v>1041</v>
      </c>
      <c r="I169" s="7" t="s">
        <v>1448</v>
      </c>
      <c r="J169" s="23" t="str">
        <f t="shared" si="35"/>
        <v>GUDJ7031-1.5-11</v>
      </c>
      <c r="K169" s="7" t="s">
        <v>1449</v>
      </c>
      <c r="L169" s="67">
        <v>1</v>
      </c>
      <c r="M169" s="57" t="s">
        <v>1011</v>
      </c>
      <c r="N169" s="60" t="s">
        <v>1207</v>
      </c>
      <c r="O169" s="61" t="s">
        <v>1208</v>
      </c>
      <c r="P169" s="57" t="s">
        <v>54</v>
      </c>
      <c r="Q169" s="1"/>
      <c r="R169" s="18"/>
      <c r="S169" s="7"/>
      <c r="U169" s="140" t="str">
        <f t="shared" si="26"/>
        <v>Electrical</v>
      </c>
      <c r="V169" s="140" t="str">
        <f t="shared" si="27"/>
        <v>DJ7031-1.5-11</v>
      </c>
      <c r="W169" s="140" t="s">
        <v>1472</v>
      </c>
      <c r="X169" s="140" t="s">
        <v>1470</v>
      </c>
      <c r="Z169" s="143"/>
      <c r="AA169" s="143" t="str">
        <f t="shared" si="28"/>
        <v>USD</v>
      </c>
      <c r="AB169" s="143">
        <f t="shared" si="29"/>
        <v>1</v>
      </c>
      <c r="AC169" s="143">
        <f t="shared" si="30"/>
        <v>0</v>
      </c>
      <c r="AD169" s="143">
        <f t="shared" si="31"/>
        <v>1</v>
      </c>
      <c r="AE169" s="143">
        <f t="shared" si="32"/>
        <v>0</v>
      </c>
      <c r="AG169" s="143"/>
      <c r="AH169" s="143">
        <f t="shared" si="33"/>
        <v>1</v>
      </c>
      <c r="AI169" s="143">
        <f t="shared" si="34"/>
        <v>0</v>
      </c>
    </row>
    <row r="170" spans="1:35" outlineLevel="1" x14ac:dyDescent="0.3">
      <c r="A170" s="68">
        <v>164</v>
      </c>
      <c r="B170" s="18">
        <v>4.04</v>
      </c>
      <c r="C170" s="7"/>
      <c r="D170" s="7" t="s">
        <v>452</v>
      </c>
      <c r="E170" s="7"/>
      <c r="F170" s="7">
        <v>2</v>
      </c>
      <c r="G170" s="7" t="s">
        <v>30</v>
      </c>
      <c r="H170" s="7" t="s">
        <v>1041</v>
      </c>
      <c r="I170" s="7" t="s">
        <v>1283</v>
      </c>
      <c r="J170" s="23" t="str">
        <f t="shared" si="35"/>
        <v>GU281934-2</v>
      </c>
      <c r="K170" s="7" t="s">
        <v>1284</v>
      </c>
      <c r="L170" s="67">
        <v>3</v>
      </c>
      <c r="M170" s="57" t="s">
        <v>1011</v>
      </c>
      <c r="N170" s="60" t="s">
        <v>1267</v>
      </c>
      <c r="O170" s="61" t="s">
        <v>1268</v>
      </c>
      <c r="P170" s="57" t="s">
        <v>54</v>
      </c>
      <c r="Q170" s="1"/>
      <c r="R170" s="18" t="s">
        <v>1440</v>
      </c>
      <c r="S170" s="7"/>
      <c r="U170" s="140" t="str">
        <f t="shared" si="26"/>
        <v>Electrical</v>
      </c>
      <c r="V170" s="140" t="str">
        <f t="shared" si="27"/>
        <v>281934-2</v>
      </c>
      <c r="W170" s="140" t="s">
        <v>1472</v>
      </c>
      <c r="X170" s="140" t="s">
        <v>1470</v>
      </c>
      <c r="Z170" s="143"/>
      <c r="AA170" s="143" t="str">
        <f t="shared" si="28"/>
        <v>USD</v>
      </c>
      <c r="AB170" s="143">
        <f t="shared" si="29"/>
        <v>1</v>
      </c>
      <c r="AC170" s="143">
        <f t="shared" si="30"/>
        <v>0</v>
      </c>
      <c r="AD170" s="143">
        <f t="shared" si="31"/>
        <v>3</v>
      </c>
      <c r="AE170" s="143">
        <f t="shared" si="32"/>
        <v>0</v>
      </c>
      <c r="AG170" s="143"/>
      <c r="AH170" s="143">
        <f t="shared" si="33"/>
        <v>3</v>
      </c>
      <c r="AI170" s="143">
        <f t="shared" si="34"/>
        <v>0</v>
      </c>
    </row>
    <row r="171" spans="1:35" outlineLevel="1" x14ac:dyDescent="0.3">
      <c r="A171" s="68">
        <v>165</v>
      </c>
      <c r="B171" s="18">
        <v>4.05</v>
      </c>
      <c r="C171" s="7"/>
      <c r="D171" s="7" t="s">
        <v>452</v>
      </c>
      <c r="E171" s="7"/>
      <c r="F171" s="7">
        <v>2</v>
      </c>
      <c r="G171" s="7" t="s">
        <v>30</v>
      </c>
      <c r="H171" s="7" t="s">
        <v>1290</v>
      </c>
      <c r="I171" s="7" t="s">
        <v>1450</v>
      </c>
      <c r="J171" s="23" t="str">
        <f t="shared" si="35"/>
        <v>GTAVSS1.25MMSQ(R)</v>
      </c>
      <c r="K171" s="7" t="s">
        <v>1339</v>
      </c>
      <c r="L171" s="67">
        <v>0.21</v>
      </c>
      <c r="M171" s="57" t="s">
        <v>1011</v>
      </c>
      <c r="N171" s="60" t="s">
        <v>1303</v>
      </c>
      <c r="O171" s="61" t="s">
        <v>1304</v>
      </c>
      <c r="P171" s="57" t="s">
        <v>37</v>
      </c>
      <c r="Q171" s="1"/>
      <c r="R171" s="18" t="s">
        <v>1440</v>
      </c>
      <c r="S171" s="7"/>
      <c r="U171" s="140" t="str">
        <f t="shared" si="26"/>
        <v>Electrical</v>
      </c>
      <c r="V171" s="140" t="str">
        <f t="shared" si="27"/>
        <v>AVSS1.25MMSQ(R)</v>
      </c>
      <c r="W171" s="140" t="s">
        <v>1471</v>
      </c>
      <c r="X171" s="140" t="s">
        <v>1468</v>
      </c>
      <c r="Z171" s="143"/>
      <c r="AA171" s="143" t="str">
        <f t="shared" si="28"/>
        <v>THB</v>
      </c>
      <c r="AB171" s="143">
        <f t="shared" si="29"/>
        <v>32.1892</v>
      </c>
      <c r="AC171" s="143">
        <f t="shared" si="30"/>
        <v>0</v>
      </c>
      <c r="AD171" s="143">
        <f t="shared" si="31"/>
        <v>0.21</v>
      </c>
      <c r="AE171" s="143">
        <f t="shared" si="32"/>
        <v>0</v>
      </c>
      <c r="AG171" s="143"/>
      <c r="AH171" s="143">
        <f t="shared" si="33"/>
        <v>0.21</v>
      </c>
      <c r="AI171" s="143">
        <f t="shared" si="34"/>
        <v>0</v>
      </c>
    </row>
    <row r="172" spans="1:35" outlineLevel="1" x14ac:dyDescent="0.3">
      <c r="A172" s="68">
        <v>166</v>
      </c>
      <c r="B172" s="18">
        <v>4.0599999999999996</v>
      </c>
      <c r="C172" s="7"/>
      <c r="D172" s="7" t="s">
        <v>452</v>
      </c>
      <c r="E172" s="7"/>
      <c r="F172" s="7">
        <v>2</v>
      </c>
      <c r="G172" s="7" t="s">
        <v>30</v>
      </c>
      <c r="H172" s="7" t="s">
        <v>1290</v>
      </c>
      <c r="I172" s="7" t="s">
        <v>1338</v>
      </c>
      <c r="J172" s="23" t="str">
        <f t="shared" si="35"/>
        <v>GTAVSS1.25MMSQ(B)</v>
      </c>
      <c r="K172" s="7" t="s">
        <v>1339</v>
      </c>
      <c r="L172" s="67">
        <v>0.21</v>
      </c>
      <c r="M172" s="57" t="s">
        <v>1011</v>
      </c>
      <c r="N172" s="60" t="s">
        <v>1303</v>
      </c>
      <c r="O172" s="61" t="s">
        <v>1304</v>
      </c>
      <c r="P172" s="57" t="s">
        <v>37</v>
      </c>
      <c r="Q172" s="1"/>
      <c r="R172" s="18" t="s">
        <v>1440</v>
      </c>
      <c r="S172" s="7"/>
      <c r="U172" s="140" t="str">
        <f t="shared" si="26"/>
        <v>Electrical</v>
      </c>
      <c r="V172" s="140" t="str">
        <f t="shared" si="27"/>
        <v>AVSS1.25MMSQ(B)</v>
      </c>
      <c r="W172" s="140" t="s">
        <v>1471</v>
      </c>
      <c r="X172" s="140" t="s">
        <v>1468</v>
      </c>
      <c r="Z172" s="143"/>
      <c r="AA172" s="143" t="str">
        <f t="shared" si="28"/>
        <v>THB</v>
      </c>
      <c r="AB172" s="143">
        <f t="shared" si="29"/>
        <v>32.1892</v>
      </c>
      <c r="AC172" s="143">
        <f t="shared" si="30"/>
        <v>0</v>
      </c>
      <c r="AD172" s="143">
        <f t="shared" si="31"/>
        <v>0.21</v>
      </c>
      <c r="AE172" s="143">
        <f t="shared" si="32"/>
        <v>0</v>
      </c>
      <c r="AG172" s="143"/>
      <c r="AH172" s="143">
        <f t="shared" si="33"/>
        <v>0.21</v>
      </c>
      <c r="AI172" s="143">
        <f t="shared" si="34"/>
        <v>0</v>
      </c>
    </row>
    <row r="173" spans="1:35" outlineLevel="1" x14ac:dyDescent="0.3">
      <c r="A173" s="68">
        <v>167</v>
      </c>
      <c r="B173" s="18">
        <v>4.07</v>
      </c>
      <c r="C173" s="7"/>
      <c r="D173" s="7" t="s">
        <v>452</v>
      </c>
      <c r="E173" s="7"/>
      <c r="F173" s="7">
        <v>2</v>
      </c>
      <c r="G173" s="7" t="s">
        <v>30</v>
      </c>
      <c r="H173" s="7" t="s">
        <v>1290</v>
      </c>
      <c r="I173" s="7" t="s">
        <v>1344</v>
      </c>
      <c r="J173" s="23" t="str">
        <f t="shared" si="35"/>
        <v>GTAVSS1.25MMSQ(W)</v>
      </c>
      <c r="K173" s="7" t="s">
        <v>1339</v>
      </c>
      <c r="L173" s="67">
        <v>0.21</v>
      </c>
      <c r="M173" s="57" t="s">
        <v>1011</v>
      </c>
      <c r="N173" s="60" t="s">
        <v>1303</v>
      </c>
      <c r="O173" s="61" t="s">
        <v>1304</v>
      </c>
      <c r="P173" s="57" t="s">
        <v>37</v>
      </c>
      <c r="Q173" s="1"/>
      <c r="R173" s="18" t="s">
        <v>1440</v>
      </c>
      <c r="S173" s="7"/>
      <c r="U173" s="140" t="str">
        <f t="shared" si="26"/>
        <v>Electrical</v>
      </c>
      <c r="V173" s="140" t="str">
        <f t="shared" si="27"/>
        <v>AVSS1.25MMSQ(W)</v>
      </c>
      <c r="W173" s="140" t="s">
        <v>1471</v>
      </c>
      <c r="X173" s="140" t="s">
        <v>1468</v>
      </c>
      <c r="Z173" s="143"/>
      <c r="AA173" s="143" t="str">
        <f t="shared" si="28"/>
        <v>THB</v>
      </c>
      <c r="AB173" s="143">
        <f t="shared" si="29"/>
        <v>32.1892</v>
      </c>
      <c r="AC173" s="143">
        <f t="shared" si="30"/>
        <v>0</v>
      </c>
      <c r="AD173" s="143">
        <f t="shared" si="31"/>
        <v>0.21</v>
      </c>
      <c r="AE173" s="143">
        <f t="shared" si="32"/>
        <v>0</v>
      </c>
      <c r="AG173" s="143"/>
      <c r="AH173" s="143">
        <f t="shared" si="33"/>
        <v>0.21</v>
      </c>
      <c r="AI173" s="143">
        <f t="shared" si="34"/>
        <v>0</v>
      </c>
    </row>
    <row r="174" spans="1:35" outlineLevel="1" x14ac:dyDescent="0.3">
      <c r="A174" s="68">
        <v>168</v>
      </c>
      <c r="B174" s="18">
        <v>4.08</v>
      </c>
      <c r="C174" s="7"/>
      <c r="D174" s="7" t="s">
        <v>452</v>
      </c>
      <c r="E174" s="7"/>
      <c r="F174" s="7">
        <v>2</v>
      </c>
      <c r="G174" s="7" t="s">
        <v>30</v>
      </c>
      <c r="H174" s="7" t="s">
        <v>1290</v>
      </c>
      <c r="I174" s="7" t="s">
        <v>1374</v>
      </c>
      <c r="J174" s="23" t="str">
        <f t="shared" si="35"/>
        <v>GTF50B</v>
      </c>
      <c r="K174" s="7" t="s">
        <v>1375</v>
      </c>
      <c r="L174" s="67">
        <v>2</v>
      </c>
      <c r="M174" s="57" t="s">
        <v>1011</v>
      </c>
      <c r="N174" s="66" t="s">
        <v>1372</v>
      </c>
      <c r="O174" s="22" t="s">
        <v>1373</v>
      </c>
      <c r="P174" s="7" t="s">
        <v>37</v>
      </c>
      <c r="Q174" s="1"/>
      <c r="R174" s="18" t="s">
        <v>1451</v>
      </c>
      <c r="S174" s="7"/>
      <c r="U174" s="140" t="str">
        <f t="shared" si="26"/>
        <v>Electrical</v>
      </c>
      <c r="V174" s="140" t="str">
        <f t="shared" si="27"/>
        <v>F50B</v>
      </c>
      <c r="W174" s="140" t="s">
        <v>1471</v>
      </c>
      <c r="X174" s="140" t="s">
        <v>1468</v>
      </c>
      <c r="Z174" s="143"/>
      <c r="AA174" s="143" t="str">
        <f t="shared" si="28"/>
        <v>THB</v>
      </c>
      <c r="AB174" s="143">
        <f t="shared" si="29"/>
        <v>32.1892</v>
      </c>
      <c r="AC174" s="143">
        <f t="shared" si="30"/>
        <v>0</v>
      </c>
      <c r="AD174" s="143">
        <f t="shared" si="31"/>
        <v>2</v>
      </c>
      <c r="AE174" s="143">
        <f t="shared" si="32"/>
        <v>0</v>
      </c>
      <c r="AG174" s="143"/>
      <c r="AH174" s="143">
        <f t="shared" si="33"/>
        <v>2</v>
      </c>
      <c r="AI174" s="143">
        <f t="shared" si="34"/>
        <v>0</v>
      </c>
    </row>
    <row r="175" spans="1:35" x14ac:dyDescent="0.3">
      <c r="A175" s="46">
        <v>169</v>
      </c>
      <c r="B175" s="33">
        <v>5</v>
      </c>
      <c r="C175" s="34"/>
      <c r="D175" s="34" t="s">
        <v>515</v>
      </c>
      <c r="E175" s="34"/>
      <c r="F175" s="34">
        <v>1</v>
      </c>
      <c r="G175" s="34" t="s">
        <v>91</v>
      </c>
      <c r="H175" s="34" t="s">
        <v>82</v>
      </c>
      <c r="I175" s="34" t="s">
        <v>598</v>
      </c>
      <c r="J175" s="28" t="str">
        <f t="shared" si="35"/>
        <v>GTF0304001463</v>
      </c>
      <c r="K175" s="34" t="s">
        <v>599</v>
      </c>
      <c r="L175" s="72">
        <v>1</v>
      </c>
      <c r="M175" s="30" t="s">
        <v>1011</v>
      </c>
      <c r="N175" s="31" t="s">
        <v>1012</v>
      </c>
      <c r="O175" s="27" t="s">
        <v>95</v>
      </c>
      <c r="P175" s="34" t="s">
        <v>37</v>
      </c>
      <c r="Q175" s="32"/>
      <c r="R175" s="33" t="s">
        <v>1427</v>
      </c>
      <c r="S175" s="34"/>
      <c r="U175" s="140" t="str">
        <f t="shared" si="26"/>
        <v>Electrical - Main</v>
      </c>
      <c r="V175" s="140" t="str">
        <f t="shared" si="27"/>
        <v>F0304001463</v>
      </c>
      <c r="W175" s="140" t="s">
        <v>1471</v>
      </c>
      <c r="X175" s="140" t="s">
        <v>1468</v>
      </c>
      <c r="Z175" s="143"/>
      <c r="AA175" s="143" t="str">
        <f t="shared" si="28"/>
        <v>THB</v>
      </c>
      <c r="AB175" s="143">
        <f t="shared" si="29"/>
        <v>32.1892</v>
      </c>
      <c r="AC175" s="143">
        <f t="shared" si="30"/>
        <v>0</v>
      </c>
      <c r="AD175" s="143">
        <f t="shared" si="31"/>
        <v>1</v>
      </c>
      <c r="AE175" s="143">
        <f t="shared" si="32"/>
        <v>0</v>
      </c>
      <c r="AG175" s="143"/>
      <c r="AH175" s="143">
        <f t="shared" si="33"/>
        <v>1</v>
      </c>
      <c r="AI175" s="143">
        <f t="shared" si="34"/>
        <v>0</v>
      </c>
    </row>
    <row r="176" spans="1:35" outlineLevel="1" x14ac:dyDescent="0.3">
      <c r="A176" s="68">
        <v>170</v>
      </c>
      <c r="B176" s="18">
        <v>5.01</v>
      </c>
      <c r="C176" s="7"/>
      <c r="D176" s="7" t="s">
        <v>452</v>
      </c>
      <c r="E176" s="7"/>
      <c r="F176" s="7">
        <v>2</v>
      </c>
      <c r="G176" s="7" t="s">
        <v>30</v>
      </c>
      <c r="H176" s="7" t="s">
        <v>1041</v>
      </c>
      <c r="I176" s="7" t="s">
        <v>1206</v>
      </c>
      <c r="J176" s="23" t="str">
        <f t="shared" si="35"/>
        <v>GUDJ3011A-4-11/95</v>
      </c>
      <c r="K176" s="7" t="s">
        <v>1200</v>
      </c>
      <c r="L176" s="67">
        <v>1</v>
      </c>
      <c r="M176" s="57" t="s">
        <v>1011</v>
      </c>
      <c r="N176" s="60" t="s">
        <v>1207</v>
      </c>
      <c r="O176" s="61" t="s">
        <v>1208</v>
      </c>
      <c r="P176" s="57" t="s">
        <v>54</v>
      </c>
      <c r="Q176" s="1"/>
      <c r="R176" s="18" t="s">
        <v>1440</v>
      </c>
      <c r="S176" s="7"/>
      <c r="U176" s="140" t="str">
        <f t="shared" si="26"/>
        <v>Electrical</v>
      </c>
      <c r="V176" s="140" t="str">
        <f t="shared" si="27"/>
        <v>DJ3011A-4-11/95</v>
      </c>
      <c r="W176" s="140" t="s">
        <v>1472</v>
      </c>
      <c r="X176" s="140" t="s">
        <v>1470</v>
      </c>
      <c r="Z176" s="143"/>
      <c r="AA176" s="143" t="str">
        <f t="shared" si="28"/>
        <v>USD</v>
      </c>
      <c r="AB176" s="143">
        <f t="shared" si="29"/>
        <v>1</v>
      </c>
      <c r="AC176" s="143">
        <f t="shared" si="30"/>
        <v>0</v>
      </c>
      <c r="AD176" s="143">
        <f t="shared" si="31"/>
        <v>1</v>
      </c>
      <c r="AE176" s="143">
        <f t="shared" si="32"/>
        <v>0</v>
      </c>
      <c r="AG176" s="143"/>
      <c r="AH176" s="143">
        <f t="shared" si="33"/>
        <v>1</v>
      </c>
      <c r="AI176" s="143">
        <f t="shared" si="34"/>
        <v>0</v>
      </c>
    </row>
    <row r="177" spans="1:35" outlineLevel="1" x14ac:dyDescent="0.3">
      <c r="A177" s="68">
        <v>171</v>
      </c>
      <c r="B177" s="18">
        <v>5.0199999999999996</v>
      </c>
      <c r="C177" s="7"/>
      <c r="D177" s="7" t="s">
        <v>452</v>
      </c>
      <c r="E177" s="7"/>
      <c r="F177" s="7">
        <v>2</v>
      </c>
      <c r="G177" s="7" t="s">
        <v>30</v>
      </c>
      <c r="H177" s="7" t="s">
        <v>1041</v>
      </c>
      <c r="I177" s="7" t="s">
        <v>1209</v>
      </c>
      <c r="J177" s="23" t="str">
        <f t="shared" si="35"/>
        <v>GUDJ211-4A/BS0</v>
      </c>
      <c r="K177" s="7" t="s">
        <v>1210</v>
      </c>
      <c r="L177" s="67">
        <v>1</v>
      </c>
      <c r="M177" s="57" t="s">
        <v>1011</v>
      </c>
      <c r="N177" s="60" t="s">
        <v>1207</v>
      </c>
      <c r="O177" s="61" t="s">
        <v>1208</v>
      </c>
      <c r="P177" s="57" t="s">
        <v>54</v>
      </c>
      <c r="Q177" s="1"/>
      <c r="R177" s="18" t="s">
        <v>1440</v>
      </c>
      <c r="S177" s="7"/>
      <c r="U177" s="140" t="str">
        <f t="shared" si="26"/>
        <v>Electrical</v>
      </c>
      <c r="V177" s="140" t="str">
        <f t="shared" si="27"/>
        <v>DJ211-4A/BS0</v>
      </c>
      <c r="W177" s="140" t="s">
        <v>1472</v>
      </c>
      <c r="X177" s="140" t="s">
        <v>1470</v>
      </c>
      <c r="Z177" s="143"/>
      <c r="AA177" s="143" t="str">
        <f t="shared" si="28"/>
        <v>USD</v>
      </c>
      <c r="AB177" s="143">
        <f t="shared" si="29"/>
        <v>1</v>
      </c>
      <c r="AC177" s="143">
        <f t="shared" si="30"/>
        <v>0</v>
      </c>
      <c r="AD177" s="143">
        <f t="shared" si="31"/>
        <v>1</v>
      </c>
      <c r="AE177" s="143">
        <f t="shared" si="32"/>
        <v>0</v>
      </c>
      <c r="AG177" s="143"/>
      <c r="AH177" s="143">
        <f t="shared" si="33"/>
        <v>1</v>
      </c>
      <c r="AI177" s="143">
        <f t="shared" si="34"/>
        <v>0</v>
      </c>
    </row>
    <row r="178" spans="1:35" outlineLevel="1" x14ac:dyDescent="0.3">
      <c r="A178" s="68">
        <v>172</v>
      </c>
      <c r="B178" s="18">
        <v>5.03</v>
      </c>
      <c r="C178" s="7"/>
      <c r="D178" s="7" t="s">
        <v>452</v>
      </c>
      <c r="E178" s="7"/>
      <c r="F178" s="7">
        <v>2</v>
      </c>
      <c r="G178" s="7" t="s">
        <v>30</v>
      </c>
      <c r="H178" s="7" t="s">
        <v>1041</v>
      </c>
      <c r="I178" s="7" t="s">
        <v>1211</v>
      </c>
      <c r="J178" s="23" t="str">
        <f t="shared" si="35"/>
        <v>GUDJ3011A-4-21/95</v>
      </c>
      <c r="K178" s="7" t="s">
        <v>1200</v>
      </c>
      <c r="L178" s="67">
        <v>1</v>
      </c>
      <c r="M178" s="57" t="s">
        <v>1011</v>
      </c>
      <c r="N178" s="60" t="s">
        <v>1207</v>
      </c>
      <c r="O178" s="61" t="s">
        <v>1208</v>
      </c>
      <c r="P178" s="57" t="s">
        <v>54</v>
      </c>
      <c r="Q178" s="1"/>
      <c r="R178" s="18" t="s">
        <v>1440</v>
      </c>
      <c r="S178" s="7"/>
      <c r="U178" s="140" t="str">
        <f t="shared" si="26"/>
        <v>Electrical</v>
      </c>
      <c r="V178" s="140" t="str">
        <f t="shared" si="27"/>
        <v>DJ3011A-4-21/95</v>
      </c>
      <c r="W178" s="140" t="s">
        <v>1472</v>
      </c>
      <c r="X178" s="140" t="s">
        <v>1470</v>
      </c>
      <c r="Z178" s="143"/>
      <c r="AA178" s="143" t="str">
        <f t="shared" si="28"/>
        <v>USD</v>
      </c>
      <c r="AB178" s="143">
        <f t="shared" si="29"/>
        <v>1</v>
      </c>
      <c r="AC178" s="143">
        <f t="shared" si="30"/>
        <v>0</v>
      </c>
      <c r="AD178" s="143">
        <f t="shared" si="31"/>
        <v>1</v>
      </c>
      <c r="AE178" s="143">
        <f t="shared" si="32"/>
        <v>0</v>
      </c>
      <c r="AG178" s="143"/>
      <c r="AH178" s="143">
        <f t="shared" si="33"/>
        <v>1</v>
      </c>
      <c r="AI178" s="143">
        <f t="shared" si="34"/>
        <v>0</v>
      </c>
    </row>
    <row r="179" spans="1:35" outlineLevel="1" x14ac:dyDescent="0.3">
      <c r="A179" s="68">
        <v>173</v>
      </c>
      <c r="B179" s="18">
        <v>5.04</v>
      </c>
      <c r="C179" s="7"/>
      <c r="D179" s="7" t="s">
        <v>452</v>
      </c>
      <c r="E179" s="7"/>
      <c r="F179" s="7">
        <v>2</v>
      </c>
      <c r="G179" s="7" t="s">
        <v>30</v>
      </c>
      <c r="H179" s="7" t="s">
        <v>1041</v>
      </c>
      <c r="I179" s="7" t="s">
        <v>1212</v>
      </c>
      <c r="J179" s="23" t="str">
        <f t="shared" si="35"/>
        <v>GUDJ221-4A/PS0</v>
      </c>
      <c r="K179" s="7" t="s">
        <v>1213</v>
      </c>
      <c r="L179" s="67">
        <v>1</v>
      </c>
      <c r="M179" s="57" t="s">
        <v>1011</v>
      </c>
      <c r="N179" s="60" t="s">
        <v>1207</v>
      </c>
      <c r="O179" s="61" t="s">
        <v>1208</v>
      </c>
      <c r="P179" s="57" t="s">
        <v>54</v>
      </c>
      <c r="Q179" s="1"/>
      <c r="R179" s="18" t="s">
        <v>1440</v>
      </c>
      <c r="S179" s="7"/>
      <c r="U179" s="140" t="str">
        <f t="shared" si="26"/>
        <v>Electrical</v>
      </c>
      <c r="V179" s="140" t="str">
        <f t="shared" si="27"/>
        <v>DJ221-4A/PS0</v>
      </c>
      <c r="W179" s="140" t="s">
        <v>1472</v>
      </c>
      <c r="X179" s="140" t="s">
        <v>1470</v>
      </c>
      <c r="Z179" s="143"/>
      <c r="AA179" s="143" t="str">
        <f t="shared" si="28"/>
        <v>USD</v>
      </c>
      <c r="AB179" s="143">
        <f t="shared" si="29"/>
        <v>1</v>
      </c>
      <c r="AC179" s="143">
        <f t="shared" si="30"/>
        <v>0</v>
      </c>
      <c r="AD179" s="143">
        <f t="shared" si="31"/>
        <v>1</v>
      </c>
      <c r="AE179" s="143">
        <f t="shared" si="32"/>
        <v>0</v>
      </c>
      <c r="AG179" s="143"/>
      <c r="AH179" s="143">
        <f t="shared" si="33"/>
        <v>1</v>
      </c>
      <c r="AI179" s="143">
        <f t="shared" si="34"/>
        <v>0</v>
      </c>
    </row>
    <row r="180" spans="1:35" outlineLevel="1" x14ac:dyDescent="0.3">
      <c r="A180" s="68">
        <v>174</v>
      </c>
      <c r="B180" s="18">
        <v>5.05</v>
      </c>
      <c r="C180" s="7"/>
      <c r="D180" s="7" t="s">
        <v>452</v>
      </c>
      <c r="E180" s="7"/>
      <c r="F180" s="7">
        <v>2</v>
      </c>
      <c r="G180" s="7" t="s">
        <v>30</v>
      </c>
      <c r="H180" s="7" t="s">
        <v>1041</v>
      </c>
      <c r="I180" s="7" t="s">
        <v>1216</v>
      </c>
      <c r="J180" s="23" t="str">
        <f t="shared" si="35"/>
        <v>GUDJ7021-1.5-11</v>
      </c>
      <c r="K180" s="7" t="s">
        <v>1217</v>
      </c>
      <c r="L180" s="67">
        <v>1</v>
      </c>
      <c r="M180" s="57" t="s">
        <v>1011</v>
      </c>
      <c r="N180" s="60" t="s">
        <v>1207</v>
      </c>
      <c r="O180" s="61" t="s">
        <v>1208</v>
      </c>
      <c r="P180" s="57" t="s">
        <v>54</v>
      </c>
      <c r="Q180" s="1"/>
      <c r="R180" s="18"/>
      <c r="S180" s="7"/>
      <c r="U180" s="140" t="str">
        <f t="shared" si="26"/>
        <v>Electrical</v>
      </c>
      <c r="V180" s="140" t="str">
        <f t="shared" si="27"/>
        <v>DJ7021-1.5-11</v>
      </c>
      <c r="W180" s="140" t="s">
        <v>1472</v>
      </c>
      <c r="X180" s="140" t="s">
        <v>1470</v>
      </c>
      <c r="Z180" s="143"/>
      <c r="AA180" s="143" t="str">
        <f t="shared" si="28"/>
        <v>USD</v>
      </c>
      <c r="AB180" s="143">
        <f t="shared" si="29"/>
        <v>1</v>
      </c>
      <c r="AC180" s="143">
        <f t="shared" si="30"/>
        <v>0</v>
      </c>
      <c r="AD180" s="143">
        <f t="shared" si="31"/>
        <v>1</v>
      </c>
      <c r="AE180" s="143">
        <f t="shared" si="32"/>
        <v>0</v>
      </c>
      <c r="AG180" s="143"/>
      <c r="AH180" s="143">
        <f t="shared" si="33"/>
        <v>1</v>
      </c>
      <c r="AI180" s="143">
        <f t="shared" si="34"/>
        <v>0</v>
      </c>
    </row>
    <row r="181" spans="1:35" outlineLevel="1" x14ac:dyDescent="0.3">
      <c r="A181" s="68">
        <v>175</v>
      </c>
      <c r="B181" s="18">
        <v>5.0599999999999996</v>
      </c>
      <c r="C181" s="7"/>
      <c r="D181" s="7" t="s">
        <v>452</v>
      </c>
      <c r="E181" s="7"/>
      <c r="F181" s="7">
        <v>2</v>
      </c>
      <c r="G181" s="7" t="s">
        <v>30</v>
      </c>
      <c r="H181" s="7" t="s">
        <v>1041</v>
      </c>
      <c r="I181" s="7" t="s">
        <v>1230</v>
      </c>
      <c r="J181" s="23" t="str">
        <f t="shared" si="35"/>
        <v>GT1101A0241</v>
      </c>
      <c r="K181" s="7" t="s">
        <v>1231</v>
      </c>
      <c r="L181" s="67">
        <v>2</v>
      </c>
      <c r="M181" s="57" t="s">
        <v>1011</v>
      </c>
      <c r="N181" s="60" t="s">
        <v>1232</v>
      </c>
      <c r="O181" s="61" t="s">
        <v>1233</v>
      </c>
      <c r="P181" s="57" t="s">
        <v>37</v>
      </c>
      <c r="Q181" s="1"/>
      <c r="R181" s="18"/>
      <c r="S181" s="7"/>
      <c r="U181" s="140" t="str">
        <f t="shared" si="26"/>
        <v>Electrical</v>
      </c>
      <c r="V181" s="140" t="str">
        <f t="shared" si="27"/>
        <v>1101A0241</v>
      </c>
      <c r="W181" s="140" t="s">
        <v>1471</v>
      </c>
      <c r="X181" s="140" t="s">
        <v>1468</v>
      </c>
      <c r="Z181" s="143"/>
      <c r="AA181" s="143" t="str">
        <f t="shared" si="28"/>
        <v>THB</v>
      </c>
      <c r="AB181" s="143">
        <f t="shared" si="29"/>
        <v>32.1892</v>
      </c>
      <c r="AC181" s="143">
        <f t="shared" si="30"/>
        <v>0</v>
      </c>
      <c r="AD181" s="143">
        <f t="shared" si="31"/>
        <v>2</v>
      </c>
      <c r="AE181" s="143">
        <f t="shared" si="32"/>
        <v>0</v>
      </c>
      <c r="AG181" s="143"/>
      <c r="AH181" s="143">
        <f t="shared" si="33"/>
        <v>2</v>
      </c>
      <c r="AI181" s="143">
        <f t="shared" si="34"/>
        <v>0</v>
      </c>
    </row>
    <row r="182" spans="1:35" outlineLevel="1" x14ac:dyDescent="0.3">
      <c r="A182" s="68">
        <v>176</v>
      </c>
      <c r="B182" s="18">
        <v>5.07</v>
      </c>
      <c r="C182" s="7"/>
      <c r="D182" s="7" t="s">
        <v>452</v>
      </c>
      <c r="E182" s="7"/>
      <c r="F182" s="7">
        <v>2</v>
      </c>
      <c r="G182" s="7" t="s">
        <v>30</v>
      </c>
      <c r="H182" s="7" t="s">
        <v>1041</v>
      </c>
      <c r="I182" s="7" t="s">
        <v>1283</v>
      </c>
      <c r="J182" s="23" t="str">
        <f t="shared" si="35"/>
        <v>GU281934-2</v>
      </c>
      <c r="K182" s="7" t="s">
        <v>1284</v>
      </c>
      <c r="L182" s="67">
        <v>2</v>
      </c>
      <c r="M182" s="57" t="s">
        <v>1011</v>
      </c>
      <c r="N182" s="60" t="s">
        <v>1267</v>
      </c>
      <c r="O182" s="61" t="s">
        <v>1268</v>
      </c>
      <c r="P182" s="57" t="s">
        <v>54</v>
      </c>
      <c r="Q182" s="1"/>
      <c r="R182" s="18" t="s">
        <v>1440</v>
      </c>
      <c r="S182" s="7"/>
      <c r="U182" s="140" t="str">
        <f t="shared" si="26"/>
        <v>Electrical</v>
      </c>
      <c r="V182" s="140" t="str">
        <f t="shared" si="27"/>
        <v>281934-2</v>
      </c>
      <c r="W182" s="140" t="s">
        <v>1472</v>
      </c>
      <c r="X182" s="140" t="s">
        <v>1470</v>
      </c>
      <c r="Z182" s="143"/>
      <c r="AA182" s="143" t="str">
        <f t="shared" si="28"/>
        <v>USD</v>
      </c>
      <c r="AB182" s="143">
        <f t="shared" si="29"/>
        <v>1</v>
      </c>
      <c r="AC182" s="143">
        <f t="shared" si="30"/>
        <v>0</v>
      </c>
      <c r="AD182" s="143">
        <f t="shared" si="31"/>
        <v>2</v>
      </c>
      <c r="AE182" s="143">
        <f t="shared" si="32"/>
        <v>0</v>
      </c>
      <c r="AG182" s="143"/>
      <c r="AH182" s="143">
        <f t="shared" si="33"/>
        <v>2</v>
      </c>
      <c r="AI182" s="143">
        <f t="shared" si="34"/>
        <v>0</v>
      </c>
    </row>
    <row r="183" spans="1:35" outlineLevel="1" x14ac:dyDescent="0.3">
      <c r="A183" s="68">
        <v>177</v>
      </c>
      <c r="B183" s="18">
        <v>5.08</v>
      </c>
      <c r="C183" s="7"/>
      <c r="D183" s="7" t="s">
        <v>452</v>
      </c>
      <c r="E183" s="7"/>
      <c r="F183" s="7">
        <v>2</v>
      </c>
      <c r="G183" s="7" t="s">
        <v>30</v>
      </c>
      <c r="H183" s="7" t="s">
        <v>1290</v>
      </c>
      <c r="I183" s="7" t="s">
        <v>1305</v>
      </c>
      <c r="J183" s="23" t="str">
        <f t="shared" si="35"/>
        <v>GTAVSS0.85MMSQ(B)</v>
      </c>
      <c r="K183" s="7" t="s">
        <v>1302</v>
      </c>
      <c r="L183" s="67">
        <v>0.87</v>
      </c>
      <c r="M183" s="57" t="s">
        <v>1011</v>
      </c>
      <c r="N183" s="60" t="s">
        <v>1303</v>
      </c>
      <c r="O183" s="61" t="s">
        <v>1304</v>
      </c>
      <c r="P183" s="57" t="s">
        <v>37</v>
      </c>
      <c r="Q183" s="1"/>
      <c r="R183" s="18" t="s">
        <v>1440</v>
      </c>
      <c r="S183" s="7"/>
      <c r="U183" s="140" t="str">
        <f t="shared" si="26"/>
        <v>Electrical</v>
      </c>
      <c r="V183" s="140" t="str">
        <f t="shared" si="27"/>
        <v>AVSS0.85MMSQ(B)</v>
      </c>
      <c r="W183" s="140" t="s">
        <v>1471</v>
      </c>
      <c r="X183" s="140" t="s">
        <v>1468</v>
      </c>
      <c r="Z183" s="143"/>
      <c r="AA183" s="143" t="str">
        <f t="shared" si="28"/>
        <v>THB</v>
      </c>
      <c r="AB183" s="143">
        <f t="shared" si="29"/>
        <v>32.1892</v>
      </c>
      <c r="AC183" s="143">
        <f t="shared" si="30"/>
        <v>0</v>
      </c>
      <c r="AD183" s="143">
        <f t="shared" si="31"/>
        <v>0.87</v>
      </c>
      <c r="AE183" s="143">
        <f t="shared" si="32"/>
        <v>0</v>
      </c>
      <c r="AG183" s="143"/>
      <c r="AH183" s="143">
        <f t="shared" si="33"/>
        <v>0.87</v>
      </c>
      <c r="AI183" s="143">
        <f t="shared" si="34"/>
        <v>0</v>
      </c>
    </row>
    <row r="184" spans="1:35" outlineLevel="1" x14ac:dyDescent="0.3">
      <c r="A184" s="68">
        <v>178</v>
      </c>
      <c r="B184" s="18">
        <v>5.09</v>
      </c>
      <c r="C184" s="7"/>
      <c r="D184" s="7" t="s">
        <v>452</v>
      </c>
      <c r="E184" s="7"/>
      <c r="F184" s="7">
        <v>2</v>
      </c>
      <c r="G184" s="7" t="s">
        <v>30</v>
      </c>
      <c r="H184" s="7" t="s">
        <v>1290</v>
      </c>
      <c r="I184" s="7" t="s">
        <v>1307</v>
      </c>
      <c r="J184" s="23" t="str">
        <f t="shared" si="35"/>
        <v>GTAVSS0.85MMSQ(O)</v>
      </c>
      <c r="K184" s="7" t="s">
        <v>1302</v>
      </c>
      <c r="L184" s="67">
        <v>0.87</v>
      </c>
      <c r="M184" s="57" t="s">
        <v>1011</v>
      </c>
      <c r="N184" s="60" t="s">
        <v>1303</v>
      </c>
      <c r="O184" s="61" t="s">
        <v>1304</v>
      </c>
      <c r="P184" s="57" t="s">
        <v>37</v>
      </c>
      <c r="Q184" s="1"/>
      <c r="R184" s="18" t="s">
        <v>1440</v>
      </c>
      <c r="S184" s="7"/>
      <c r="U184" s="140" t="str">
        <f t="shared" si="26"/>
        <v>Electrical</v>
      </c>
      <c r="V184" s="140" t="str">
        <f t="shared" si="27"/>
        <v>AVSS0.85MMSQ(O)</v>
      </c>
      <c r="W184" s="140" t="s">
        <v>1471</v>
      </c>
      <c r="X184" s="140" t="s">
        <v>1468</v>
      </c>
      <c r="Z184" s="143"/>
      <c r="AA184" s="143" t="str">
        <f t="shared" si="28"/>
        <v>THB</v>
      </c>
      <c r="AB184" s="143">
        <f t="shared" si="29"/>
        <v>32.1892</v>
      </c>
      <c r="AC184" s="143">
        <f t="shared" si="30"/>
        <v>0</v>
      </c>
      <c r="AD184" s="143">
        <f t="shared" si="31"/>
        <v>0.87</v>
      </c>
      <c r="AE184" s="143">
        <f t="shared" si="32"/>
        <v>0</v>
      </c>
      <c r="AG184" s="143"/>
      <c r="AH184" s="143">
        <f t="shared" si="33"/>
        <v>0.87</v>
      </c>
      <c r="AI184" s="143">
        <f t="shared" si="34"/>
        <v>0</v>
      </c>
    </row>
    <row r="185" spans="1:35" outlineLevel="1" x14ac:dyDescent="0.3">
      <c r="A185" s="68">
        <v>179</v>
      </c>
      <c r="B185" s="18">
        <v>5.0999999999999996</v>
      </c>
      <c r="C185" s="7"/>
      <c r="D185" s="7" t="s">
        <v>452</v>
      </c>
      <c r="E185" s="7"/>
      <c r="F185" s="7">
        <v>2</v>
      </c>
      <c r="G185" s="7" t="s">
        <v>30</v>
      </c>
      <c r="H185" s="7" t="s">
        <v>1290</v>
      </c>
      <c r="I185" s="7" t="s">
        <v>1360</v>
      </c>
      <c r="J185" s="23" t="str">
        <f t="shared" si="35"/>
        <v>GTNCOT-F1B105</v>
      </c>
      <c r="K185" s="7" t="s">
        <v>1361</v>
      </c>
      <c r="L185" s="67">
        <v>0.65</v>
      </c>
      <c r="M185" s="57" t="s">
        <v>1011</v>
      </c>
      <c r="N185" s="60" t="s">
        <v>1362</v>
      </c>
      <c r="O185" s="61" t="s">
        <v>1363</v>
      </c>
      <c r="P185" s="57" t="s">
        <v>37</v>
      </c>
      <c r="Q185" s="1"/>
      <c r="R185" s="18"/>
      <c r="S185" s="7"/>
      <c r="U185" s="140" t="str">
        <f t="shared" si="26"/>
        <v>Electrical</v>
      </c>
      <c r="V185" s="140" t="str">
        <f t="shared" si="27"/>
        <v>NCOT-F1B105</v>
      </c>
      <c r="W185" s="140" t="s">
        <v>1471</v>
      </c>
      <c r="X185" s="140" t="s">
        <v>1468</v>
      </c>
      <c r="Z185" s="143"/>
      <c r="AA185" s="143" t="str">
        <f t="shared" si="28"/>
        <v>THB</v>
      </c>
      <c r="AB185" s="143">
        <f t="shared" si="29"/>
        <v>32.1892</v>
      </c>
      <c r="AC185" s="143">
        <f t="shared" si="30"/>
        <v>0</v>
      </c>
      <c r="AD185" s="143">
        <f t="shared" si="31"/>
        <v>0.65</v>
      </c>
      <c r="AE185" s="143">
        <f t="shared" si="32"/>
        <v>0</v>
      </c>
      <c r="AG185" s="143"/>
      <c r="AH185" s="143">
        <f t="shared" si="33"/>
        <v>0.65</v>
      </c>
      <c r="AI185" s="143">
        <f t="shared" si="34"/>
        <v>0</v>
      </c>
    </row>
    <row r="186" spans="1:35" outlineLevel="1" x14ac:dyDescent="0.3">
      <c r="A186" s="7">
        <v>180</v>
      </c>
      <c r="B186" s="18">
        <v>5.1100000000000003</v>
      </c>
      <c r="C186" s="7"/>
      <c r="D186" s="7" t="s">
        <v>452</v>
      </c>
      <c r="E186" s="7"/>
      <c r="F186" s="7">
        <v>2</v>
      </c>
      <c r="G186" s="7" t="s">
        <v>30</v>
      </c>
      <c r="H186" s="7" t="s">
        <v>1290</v>
      </c>
      <c r="I186" s="7" t="s">
        <v>1370</v>
      </c>
      <c r="J186" s="23" t="str">
        <f t="shared" si="35"/>
        <v>GTED10B</v>
      </c>
      <c r="K186" s="7" t="s">
        <v>1371</v>
      </c>
      <c r="L186" s="67">
        <v>2</v>
      </c>
      <c r="M186" s="57" t="s">
        <v>1011</v>
      </c>
      <c r="N186" s="66" t="s">
        <v>1372</v>
      </c>
      <c r="O186" s="22" t="s">
        <v>1373</v>
      </c>
      <c r="P186" s="7" t="s">
        <v>37</v>
      </c>
      <c r="Q186" s="1"/>
      <c r="R186" s="18" t="s">
        <v>1452</v>
      </c>
      <c r="S186" s="7"/>
      <c r="U186" s="140" t="str">
        <f t="shared" si="26"/>
        <v>Electrical</v>
      </c>
      <c r="V186" s="140" t="str">
        <f t="shared" si="27"/>
        <v>ED10B</v>
      </c>
      <c r="W186" s="140" t="s">
        <v>1471</v>
      </c>
      <c r="X186" s="140" t="s">
        <v>1468</v>
      </c>
      <c r="Z186" s="143"/>
      <c r="AA186" s="143" t="str">
        <f t="shared" si="28"/>
        <v>THB</v>
      </c>
      <c r="AB186" s="143">
        <f t="shared" si="29"/>
        <v>32.1892</v>
      </c>
      <c r="AC186" s="143">
        <f t="shared" si="30"/>
        <v>0</v>
      </c>
      <c r="AD186" s="143">
        <f t="shared" si="31"/>
        <v>2</v>
      </c>
      <c r="AE186" s="143">
        <f t="shared" si="32"/>
        <v>0</v>
      </c>
      <c r="AG186" s="143"/>
      <c r="AH186" s="143">
        <f t="shared" si="33"/>
        <v>2</v>
      </c>
      <c r="AI186" s="143">
        <f t="shared" si="34"/>
        <v>0</v>
      </c>
    </row>
    <row r="187" spans="1:35" x14ac:dyDescent="0.3">
      <c r="A187" s="12"/>
      <c r="B187" s="12"/>
      <c r="C187" s="12"/>
      <c r="D187" s="12"/>
      <c r="E187" s="12"/>
      <c r="F187" s="12"/>
      <c r="G187" s="12"/>
      <c r="H187" s="12"/>
      <c r="I187" s="12"/>
      <c r="J187" s="14"/>
      <c r="K187" s="12"/>
      <c r="L187" s="13"/>
      <c r="M187" s="12"/>
      <c r="N187" s="47"/>
      <c r="O187" s="9"/>
      <c r="P187" s="12"/>
      <c r="Q187" s="11"/>
      <c r="R187" s="17"/>
      <c r="S187" s="12"/>
    </row>
    <row r="188" spans="1:35" x14ac:dyDescent="0.3">
      <c r="A188" s="12"/>
      <c r="B188" s="12"/>
      <c r="C188" s="12"/>
      <c r="D188" s="12"/>
      <c r="E188" s="12"/>
      <c r="F188" s="12"/>
      <c r="G188" s="12"/>
      <c r="H188" s="12"/>
      <c r="I188" s="12"/>
      <c r="J188" s="14"/>
      <c r="K188" s="12"/>
      <c r="L188" s="13"/>
      <c r="M188" s="12"/>
      <c r="N188" s="47"/>
      <c r="O188" s="9"/>
      <c r="P188" s="12"/>
      <c r="Q188" s="11"/>
      <c r="R188" s="17"/>
      <c r="S188" s="12"/>
    </row>
    <row r="189" spans="1:35" x14ac:dyDescent="0.3">
      <c r="A189" s="12"/>
      <c r="B189" s="12"/>
      <c r="C189" s="12"/>
      <c r="D189" s="12"/>
      <c r="E189" s="12"/>
      <c r="F189" s="12"/>
      <c r="G189" s="12"/>
      <c r="H189" s="12"/>
      <c r="I189" s="12"/>
      <c r="J189" s="14"/>
      <c r="K189" s="12"/>
      <c r="L189" s="13"/>
      <c r="M189" s="12"/>
      <c r="N189" s="47"/>
      <c r="O189" s="9"/>
      <c r="P189" s="12"/>
      <c r="Q189" s="11"/>
      <c r="R189" s="17"/>
      <c r="S189" s="12"/>
    </row>
    <row r="190" spans="1:35" x14ac:dyDescent="0.3">
      <c r="A190" s="12"/>
      <c r="B190" s="12"/>
      <c r="C190" s="12"/>
      <c r="D190" s="12"/>
      <c r="E190" s="12"/>
      <c r="F190" s="12"/>
      <c r="G190" s="12"/>
      <c r="H190" s="12"/>
      <c r="I190" s="12"/>
      <c r="J190" s="14"/>
      <c r="K190" s="12"/>
      <c r="L190" s="13"/>
      <c r="M190" s="12"/>
      <c r="N190" s="47"/>
      <c r="O190" s="9"/>
      <c r="P190" s="12"/>
      <c r="Q190" s="11"/>
      <c r="R190" s="17"/>
      <c r="S190" s="12"/>
    </row>
    <row r="191" spans="1:35" x14ac:dyDescent="0.3">
      <c r="A191" s="12"/>
      <c r="B191" s="12"/>
      <c r="C191" s="12"/>
      <c r="D191" s="12"/>
      <c r="E191" s="12"/>
      <c r="F191" s="12"/>
      <c r="G191" s="12"/>
      <c r="H191" s="12"/>
      <c r="I191" s="12"/>
      <c r="J191" s="14"/>
      <c r="K191" s="12"/>
      <c r="L191" s="13"/>
      <c r="M191" s="12"/>
      <c r="N191" s="47"/>
      <c r="O191" s="9"/>
      <c r="P191" s="12"/>
      <c r="Q191" s="11"/>
      <c r="R191" s="17"/>
      <c r="S191" s="12"/>
    </row>
    <row r="192" spans="1:35" x14ac:dyDescent="0.3">
      <c r="A192" s="12"/>
      <c r="B192" s="12"/>
      <c r="C192" s="12"/>
      <c r="D192" s="12"/>
      <c r="E192" s="12"/>
      <c r="F192" s="12"/>
      <c r="G192" s="12"/>
      <c r="H192" s="12"/>
      <c r="I192" s="12"/>
      <c r="J192" s="14"/>
      <c r="K192" s="12"/>
      <c r="L192" s="13"/>
      <c r="M192" s="12"/>
      <c r="N192" s="47"/>
      <c r="O192" s="9"/>
      <c r="P192" s="12"/>
      <c r="Q192" s="11"/>
      <c r="R192" s="17"/>
      <c r="S192" s="12"/>
    </row>
    <row r="193" spans="1:19" x14ac:dyDescent="0.3">
      <c r="A193" s="12"/>
      <c r="B193" s="12"/>
      <c r="C193" s="12"/>
      <c r="D193" s="12"/>
      <c r="E193" s="12"/>
      <c r="F193" s="12"/>
      <c r="G193" s="12"/>
      <c r="H193" s="12"/>
      <c r="I193" s="12"/>
      <c r="J193" s="14"/>
      <c r="K193" s="12"/>
      <c r="L193" s="13"/>
      <c r="M193" s="12"/>
      <c r="N193" s="47"/>
      <c r="O193" s="9"/>
      <c r="P193" s="12"/>
      <c r="Q193" s="11"/>
      <c r="R193" s="17"/>
      <c r="S193" s="12"/>
    </row>
    <row r="194" spans="1:19" x14ac:dyDescent="0.3">
      <c r="A194" s="12"/>
      <c r="B194" s="12"/>
      <c r="C194" s="12"/>
      <c r="D194" s="12"/>
      <c r="E194" s="12"/>
      <c r="F194" s="12"/>
      <c r="G194" s="12"/>
      <c r="H194" s="12"/>
      <c r="I194" s="12"/>
      <c r="J194" s="14"/>
      <c r="K194" s="12"/>
      <c r="L194" s="13"/>
      <c r="M194" s="12"/>
      <c r="N194" s="47"/>
      <c r="O194" s="9"/>
      <c r="P194" s="12"/>
      <c r="Q194" s="11"/>
      <c r="R194" s="17"/>
      <c r="S194" s="12"/>
    </row>
    <row r="195" spans="1:19" x14ac:dyDescent="0.3">
      <c r="A195" s="12"/>
      <c r="B195" s="12"/>
      <c r="C195" s="12"/>
      <c r="D195" s="12"/>
      <c r="E195" s="12"/>
      <c r="F195" s="12"/>
      <c r="G195" s="12"/>
      <c r="H195" s="12"/>
      <c r="I195" s="12"/>
      <c r="J195" s="14"/>
      <c r="K195" s="12"/>
      <c r="L195" s="13"/>
      <c r="M195" s="12"/>
      <c r="N195" s="47"/>
      <c r="O195" s="9"/>
      <c r="P195" s="12"/>
      <c r="Q195" s="11"/>
      <c r="R195" s="17"/>
      <c r="S195" s="12"/>
    </row>
    <row r="196" spans="1:19" x14ac:dyDescent="0.3">
      <c r="A196" s="12"/>
      <c r="B196" s="12"/>
      <c r="C196" s="12"/>
      <c r="D196" s="12"/>
      <c r="E196" s="12"/>
      <c r="F196" s="12"/>
      <c r="G196" s="12"/>
      <c r="H196" s="12"/>
      <c r="I196" s="12"/>
      <c r="J196" s="14"/>
      <c r="K196" s="12"/>
      <c r="L196" s="13"/>
      <c r="M196" s="12"/>
      <c r="N196" s="47"/>
      <c r="O196" s="9"/>
      <c r="P196" s="12"/>
      <c r="Q196" s="11"/>
      <c r="R196" s="17"/>
      <c r="S196" s="12"/>
    </row>
    <row r="197" spans="1:19" x14ac:dyDescent="0.3">
      <c r="A197" s="12"/>
      <c r="B197" s="12"/>
      <c r="C197" s="12"/>
      <c r="D197" s="12"/>
      <c r="E197" s="12"/>
      <c r="F197" s="12"/>
      <c r="G197" s="12"/>
      <c r="H197" s="12"/>
      <c r="I197" s="12"/>
      <c r="J197" s="14"/>
      <c r="K197" s="12"/>
      <c r="L197" s="13"/>
      <c r="M197" s="12"/>
      <c r="N197" s="47"/>
      <c r="O197" s="9"/>
      <c r="P197" s="12"/>
      <c r="Q197" s="11"/>
      <c r="R197" s="17"/>
      <c r="S197" s="12"/>
    </row>
    <row r="198" spans="1:19" x14ac:dyDescent="0.3">
      <c r="A198" s="12"/>
      <c r="B198" s="12"/>
      <c r="C198" s="12"/>
      <c r="D198" s="12"/>
      <c r="E198" s="12"/>
      <c r="F198" s="12"/>
      <c r="G198" s="12"/>
      <c r="H198" s="12"/>
      <c r="I198" s="12"/>
      <c r="J198" s="14"/>
      <c r="K198" s="12"/>
      <c r="L198" s="13"/>
      <c r="M198" s="12"/>
      <c r="N198" s="47"/>
      <c r="O198" s="9"/>
      <c r="P198" s="12"/>
      <c r="Q198" s="11"/>
      <c r="R198" s="17"/>
      <c r="S198" s="12"/>
    </row>
    <row r="199" spans="1:19" x14ac:dyDescent="0.3">
      <c r="A199" s="12"/>
      <c r="B199" s="12"/>
      <c r="C199" s="12"/>
      <c r="D199" s="12"/>
      <c r="E199" s="12"/>
      <c r="F199" s="12"/>
      <c r="G199" s="12"/>
      <c r="H199" s="12"/>
      <c r="I199" s="12"/>
      <c r="J199" s="14"/>
      <c r="K199" s="12"/>
      <c r="L199" s="13"/>
      <c r="M199" s="12"/>
      <c r="N199" s="47"/>
      <c r="O199" s="9"/>
      <c r="P199" s="12"/>
      <c r="Q199" s="11"/>
      <c r="R199" s="17"/>
      <c r="S199" s="12"/>
    </row>
    <row r="200" spans="1:19" x14ac:dyDescent="0.3">
      <c r="A200" s="12"/>
      <c r="B200" s="12"/>
      <c r="C200" s="12"/>
      <c r="D200" s="12"/>
      <c r="E200" s="12"/>
      <c r="F200" s="12"/>
      <c r="G200" s="12"/>
      <c r="H200" s="12"/>
      <c r="I200" s="12"/>
      <c r="J200" s="14"/>
      <c r="K200" s="12"/>
      <c r="L200" s="13"/>
      <c r="M200" s="12"/>
      <c r="N200" s="47"/>
      <c r="O200" s="9"/>
      <c r="P200" s="12"/>
      <c r="Q200" s="11"/>
      <c r="R200" s="17"/>
      <c r="S200" s="12"/>
    </row>
    <row r="201" spans="1:19" x14ac:dyDescent="0.3">
      <c r="A201" s="12"/>
      <c r="B201" s="12"/>
      <c r="C201" s="12"/>
      <c r="D201" s="12"/>
      <c r="E201" s="12"/>
      <c r="F201" s="12"/>
      <c r="G201" s="12"/>
      <c r="H201" s="12"/>
      <c r="I201" s="12"/>
      <c r="J201" s="14"/>
      <c r="K201" s="12"/>
      <c r="L201" s="13"/>
      <c r="M201" s="12"/>
      <c r="N201" s="47"/>
      <c r="O201" s="9"/>
      <c r="P201" s="12"/>
      <c r="Q201" s="11"/>
      <c r="R201" s="17"/>
      <c r="S201" s="12"/>
    </row>
    <row r="202" spans="1:19" x14ac:dyDescent="0.3">
      <c r="A202" s="12"/>
      <c r="B202" s="12"/>
      <c r="C202" s="12"/>
      <c r="D202" s="12"/>
      <c r="E202" s="12"/>
      <c r="F202" s="12"/>
      <c r="G202" s="12"/>
      <c r="H202" s="12"/>
      <c r="I202" s="12"/>
      <c r="J202" s="14"/>
      <c r="K202" s="12"/>
      <c r="L202" s="13"/>
      <c r="M202" s="12"/>
      <c r="N202" s="47"/>
      <c r="O202" s="9"/>
      <c r="P202" s="12"/>
      <c r="Q202" s="11"/>
      <c r="R202" s="17"/>
      <c r="S202" s="12"/>
    </row>
    <row r="203" spans="1:19" x14ac:dyDescent="0.3">
      <c r="A203" s="12"/>
      <c r="B203" s="12"/>
      <c r="C203" s="12"/>
      <c r="D203" s="12"/>
      <c r="E203" s="12"/>
      <c r="F203" s="12"/>
      <c r="G203" s="12"/>
      <c r="H203" s="12"/>
      <c r="I203" s="12"/>
      <c r="J203" s="14"/>
      <c r="K203" s="12"/>
      <c r="L203" s="13"/>
      <c r="M203" s="12"/>
      <c r="N203" s="47"/>
      <c r="O203" s="9"/>
      <c r="P203" s="12"/>
      <c r="Q203" s="11"/>
      <c r="R203" s="17"/>
      <c r="S203" s="12"/>
    </row>
    <row r="204" spans="1:19" x14ac:dyDescent="0.3">
      <c r="A204" s="12"/>
      <c r="B204" s="12"/>
      <c r="C204" s="12"/>
      <c r="D204" s="12"/>
      <c r="E204" s="12"/>
      <c r="F204" s="12"/>
      <c r="G204" s="12"/>
      <c r="H204" s="12"/>
      <c r="I204" s="12"/>
      <c r="J204" s="14"/>
      <c r="K204" s="12"/>
      <c r="L204" s="13"/>
      <c r="M204" s="12"/>
      <c r="N204" s="47"/>
      <c r="O204" s="9"/>
      <c r="P204" s="12"/>
      <c r="Q204" s="11"/>
      <c r="R204" s="17"/>
      <c r="S204" s="12"/>
    </row>
    <row r="205" spans="1:19" x14ac:dyDescent="0.3">
      <c r="A205" s="12"/>
      <c r="B205" s="12"/>
      <c r="C205" s="12"/>
      <c r="D205" s="12"/>
      <c r="E205" s="12"/>
      <c r="F205" s="12"/>
      <c r="G205" s="12"/>
      <c r="H205" s="12"/>
      <c r="I205" s="12"/>
      <c r="J205" s="14"/>
      <c r="K205" s="12"/>
      <c r="L205" s="13"/>
      <c r="M205" s="12"/>
      <c r="N205" s="47"/>
      <c r="O205" s="9"/>
      <c r="P205" s="12"/>
      <c r="Q205" s="11"/>
      <c r="R205" s="17"/>
      <c r="S205" s="12"/>
    </row>
    <row r="206" spans="1:19" x14ac:dyDescent="0.3">
      <c r="A206" s="12"/>
      <c r="B206" s="12"/>
      <c r="C206" s="12"/>
      <c r="D206" s="12"/>
      <c r="E206" s="12"/>
      <c r="F206" s="12"/>
      <c r="G206" s="12"/>
      <c r="H206" s="12"/>
      <c r="I206" s="12"/>
      <c r="J206" s="14"/>
      <c r="K206" s="12"/>
      <c r="L206" s="13"/>
      <c r="M206" s="12"/>
      <c r="N206" s="47"/>
      <c r="O206" s="9"/>
      <c r="P206" s="12"/>
      <c r="Q206" s="11"/>
      <c r="R206" s="17"/>
      <c r="S206" s="12"/>
    </row>
    <row r="207" spans="1:19" x14ac:dyDescent="0.3">
      <c r="A207" s="12"/>
      <c r="B207" s="12"/>
      <c r="C207" s="12"/>
      <c r="D207" s="12"/>
      <c r="E207" s="12"/>
      <c r="F207" s="12"/>
      <c r="G207" s="12"/>
      <c r="H207" s="12"/>
      <c r="I207" s="12"/>
      <c r="J207" s="14"/>
      <c r="K207" s="12"/>
      <c r="L207" s="13"/>
      <c r="M207" s="12"/>
      <c r="N207" s="47"/>
      <c r="O207" s="9"/>
      <c r="P207" s="12"/>
      <c r="Q207" s="11"/>
      <c r="R207" s="17"/>
      <c r="S207" s="12"/>
    </row>
    <row r="208" spans="1:19" x14ac:dyDescent="0.3">
      <c r="A208" s="12"/>
      <c r="B208" s="12"/>
      <c r="C208" s="12"/>
      <c r="D208" s="12"/>
      <c r="E208" s="12"/>
      <c r="F208" s="12"/>
      <c r="G208" s="12"/>
      <c r="H208" s="12"/>
      <c r="I208" s="12"/>
      <c r="J208" s="14"/>
      <c r="K208" s="12"/>
      <c r="L208" s="13"/>
      <c r="M208" s="12"/>
      <c r="N208" s="47"/>
      <c r="O208" s="9"/>
      <c r="P208" s="12"/>
      <c r="Q208" s="11"/>
      <c r="R208" s="17"/>
      <c r="S208" s="12"/>
    </row>
    <row r="209" spans="1:19" x14ac:dyDescent="0.3">
      <c r="A209" s="12"/>
      <c r="B209" s="12"/>
      <c r="C209" s="12"/>
      <c r="D209" s="12"/>
      <c r="E209" s="12"/>
      <c r="F209" s="12"/>
      <c r="G209" s="12"/>
      <c r="H209" s="12"/>
      <c r="I209" s="12"/>
      <c r="J209" s="14"/>
      <c r="K209" s="12"/>
      <c r="L209" s="13"/>
      <c r="M209" s="12"/>
      <c r="N209" s="47"/>
      <c r="O209" s="9"/>
      <c r="P209" s="12"/>
      <c r="Q209" s="11"/>
      <c r="R209" s="17"/>
      <c r="S209" s="12"/>
    </row>
    <row r="210" spans="1:19" x14ac:dyDescent="0.3">
      <c r="A210" s="12"/>
      <c r="B210" s="12"/>
      <c r="C210" s="12"/>
      <c r="D210" s="12"/>
      <c r="E210" s="12"/>
      <c r="F210" s="12"/>
      <c r="G210" s="12"/>
      <c r="H210" s="12"/>
      <c r="I210" s="12"/>
      <c r="J210" s="14"/>
      <c r="K210" s="12"/>
      <c r="L210" s="13"/>
      <c r="M210" s="12"/>
      <c r="N210" s="47"/>
      <c r="O210" s="9"/>
      <c r="P210" s="12"/>
      <c r="Q210" s="11"/>
      <c r="R210" s="17"/>
      <c r="S210" s="12"/>
    </row>
    <row r="211" spans="1:19" x14ac:dyDescent="0.3">
      <c r="A211" s="12"/>
      <c r="B211" s="12"/>
      <c r="C211" s="12"/>
      <c r="D211" s="12"/>
      <c r="E211" s="12"/>
      <c r="F211" s="12"/>
      <c r="G211" s="12"/>
      <c r="H211" s="12"/>
      <c r="I211" s="12"/>
      <c r="J211" s="14"/>
      <c r="K211" s="12"/>
      <c r="L211" s="13"/>
      <c r="M211" s="12"/>
      <c r="N211" s="47"/>
      <c r="O211" s="9"/>
      <c r="P211" s="12"/>
      <c r="Q211" s="11"/>
      <c r="R211" s="17"/>
      <c r="S211" s="12"/>
    </row>
    <row r="212" spans="1:19" x14ac:dyDescent="0.3">
      <c r="A212" s="12"/>
      <c r="B212" s="12"/>
      <c r="C212" s="12"/>
      <c r="D212" s="12"/>
      <c r="E212" s="12"/>
      <c r="F212" s="12"/>
      <c r="G212" s="12"/>
      <c r="H212" s="12"/>
      <c r="I212" s="12"/>
      <c r="J212" s="14"/>
      <c r="K212" s="12"/>
      <c r="L212" s="13"/>
      <c r="M212" s="12"/>
      <c r="N212" s="47"/>
      <c r="O212" s="9"/>
      <c r="P212" s="12"/>
      <c r="Q212" s="11"/>
      <c r="R212" s="17"/>
      <c r="S212" s="12"/>
    </row>
    <row r="213" spans="1:19" x14ac:dyDescent="0.3">
      <c r="A213" s="12"/>
      <c r="B213" s="12"/>
      <c r="C213" s="12"/>
      <c r="D213" s="12"/>
      <c r="E213" s="12"/>
      <c r="F213" s="12"/>
      <c r="G213" s="12"/>
      <c r="H213" s="12"/>
      <c r="I213" s="12"/>
      <c r="J213" s="14"/>
      <c r="K213" s="12"/>
      <c r="L213" s="13"/>
      <c r="M213" s="12"/>
      <c r="N213" s="47"/>
      <c r="O213" s="9"/>
      <c r="P213" s="12"/>
      <c r="Q213" s="11"/>
      <c r="R213" s="17"/>
      <c r="S213" s="12"/>
    </row>
    <row r="214" spans="1:19" x14ac:dyDescent="0.3">
      <c r="A214" s="12"/>
      <c r="B214" s="12"/>
      <c r="C214" s="12"/>
      <c r="D214" s="12"/>
      <c r="E214" s="12"/>
      <c r="F214" s="12"/>
      <c r="G214" s="12"/>
      <c r="H214" s="12"/>
      <c r="I214" s="12"/>
      <c r="J214" s="14"/>
      <c r="K214" s="12"/>
      <c r="L214" s="13"/>
      <c r="M214" s="12"/>
      <c r="N214" s="47"/>
      <c r="O214" s="9"/>
      <c r="P214" s="12"/>
      <c r="Q214" s="11"/>
      <c r="R214" s="17"/>
      <c r="S214" s="12"/>
    </row>
    <row r="215" spans="1:19" x14ac:dyDescent="0.3">
      <c r="A215" s="12"/>
      <c r="B215" s="12"/>
      <c r="C215" s="12"/>
      <c r="D215" s="12"/>
      <c r="E215" s="12"/>
      <c r="F215" s="12"/>
      <c r="G215" s="12"/>
      <c r="H215" s="12"/>
      <c r="I215" s="12"/>
      <c r="J215" s="14"/>
      <c r="K215" s="12"/>
      <c r="L215" s="13"/>
      <c r="M215" s="12"/>
      <c r="N215" s="47"/>
      <c r="O215" s="9"/>
      <c r="P215" s="12"/>
      <c r="Q215" s="11"/>
      <c r="R215" s="17"/>
      <c r="S215" s="12"/>
    </row>
    <row r="216" spans="1:19" x14ac:dyDescent="0.3">
      <c r="A216" s="12"/>
      <c r="B216" s="12"/>
      <c r="C216" s="12"/>
      <c r="D216" s="12"/>
      <c r="E216" s="12"/>
      <c r="F216" s="12"/>
      <c r="G216" s="12"/>
      <c r="H216" s="12"/>
      <c r="I216" s="12"/>
      <c r="J216" s="14"/>
      <c r="K216" s="12"/>
      <c r="L216" s="13"/>
      <c r="M216" s="12"/>
      <c r="N216" s="47"/>
      <c r="O216" s="9"/>
      <c r="P216" s="12"/>
      <c r="Q216" s="11"/>
      <c r="R216" s="17"/>
      <c r="S216" s="12"/>
    </row>
    <row r="217" spans="1:19" x14ac:dyDescent="0.3">
      <c r="A217" s="12"/>
      <c r="B217" s="12"/>
      <c r="C217" s="12"/>
      <c r="D217" s="12"/>
      <c r="E217" s="12"/>
      <c r="F217" s="12"/>
      <c r="G217" s="12"/>
      <c r="H217" s="12"/>
      <c r="I217" s="12"/>
      <c r="J217" s="14"/>
      <c r="K217" s="12"/>
      <c r="L217" s="13"/>
      <c r="M217" s="12"/>
      <c r="N217" s="47"/>
      <c r="O217" s="9"/>
      <c r="P217" s="12"/>
      <c r="Q217" s="11"/>
      <c r="R217" s="17"/>
      <c r="S217" s="12"/>
    </row>
    <row r="218" spans="1:19" x14ac:dyDescent="0.3">
      <c r="A218" s="12"/>
      <c r="B218" s="12"/>
      <c r="C218" s="12"/>
      <c r="D218" s="12"/>
      <c r="E218" s="12"/>
      <c r="F218" s="12"/>
      <c r="G218" s="12"/>
      <c r="H218" s="12"/>
      <c r="I218" s="12"/>
      <c r="J218" s="14"/>
      <c r="K218" s="12"/>
      <c r="L218" s="13"/>
      <c r="M218" s="12"/>
      <c r="N218" s="47"/>
      <c r="O218" s="9"/>
      <c r="P218" s="12"/>
      <c r="Q218" s="11"/>
      <c r="R218" s="17"/>
      <c r="S218" s="12"/>
    </row>
    <row r="219" spans="1:19" x14ac:dyDescent="0.3">
      <c r="A219" s="12"/>
      <c r="B219" s="12"/>
      <c r="C219" s="12"/>
      <c r="D219" s="12"/>
      <c r="E219" s="12"/>
      <c r="F219" s="12"/>
      <c r="G219" s="12"/>
      <c r="H219" s="12"/>
      <c r="I219" s="12"/>
      <c r="J219" s="14"/>
      <c r="K219" s="12"/>
      <c r="L219" s="13"/>
      <c r="M219" s="12"/>
      <c r="N219" s="47"/>
      <c r="O219" s="9"/>
      <c r="P219" s="12"/>
      <c r="Q219" s="11"/>
      <c r="R219" s="17"/>
      <c r="S219" s="12"/>
    </row>
    <row r="220" spans="1:19" x14ac:dyDescent="0.3">
      <c r="A220" s="12"/>
      <c r="B220" s="12"/>
      <c r="C220" s="12"/>
      <c r="D220" s="12"/>
      <c r="E220" s="12"/>
      <c r="F220" s="12"/>
      <c r="G220" s="12"/>
      <c r="H220" s="12"/>
      <c r="I220" s="12"/>
      <c r="J220" s="14"/>
      <c r="K220" s="12"/>
      <c r="L220" s="13"/>
      <c r="M220" s="12"/>
      <c r="N220" s="47"/>
      <c r="O220" s="9"/>
      <c r="P220" s="12"/>
      <c r="Q220" s="11"/>
      <c r="R220" s="17"/>
      <c r="S220" s="12"/>
    </row>
    <row r="221" spans="1:19" x14ac:dyDescent="0.3">
      <c r="A221" s="12"/>
      <c r="B221" s="12"/>
      <c r="C221" s="12"/>
      <c r="D221" s="12"/>
      <c r="E221" s="12"/>
      <c r="F221" s="12"/>
      <c r="G221" s="12"/>
      <c r="H221" s="12"/>
      <c r="I221" s="12"/>
      <c r="J221" s="14"/>
      <c r="K221" s="12"/>
      <c r="L221" s="13"/>
      <c r="M221" s="12"/>
      <c r="N221" s="47"/>
      <c r="O221" s="9"/>
      <c r="P221" s="12"/>
      <c r="Q221" s="11"/>
      <c r="R221" s="17"/>
      <c r="S221" s="12"/>
    </row>
    <row r="222" spans="1:19" x14ac:dyDescent="0.3">
      <c r="A222" s="12"/>
      <c r="B222" s="12"/>
      <c r="C222" s="12"/>
      <c r="D222" s="12"/>
      <c r="E222" s="12"/>
      <c r="F222" s="12"/>
      <c r="G222" s="12"/>
      <c r="H222" s="12"/>
      <c r="I222" s="12"/>
      <c r="J222" s="14"/>
      <c r="K222" s="12"/>
      <c r="L222" s="13"/>
      <c r="M222" s="12"/>
      <c r="N222" s="47"/>
      <c r="O222" s="9"/>
      <c r="P222" s="12"/>
      <c r="Q222" s="11"/>
      <c r="R222" s="17"/>
      <c r="S222" s="12"/>
    </row>
    <row r="223" spans="1:19" x14ac:dyDescent="0.3">
      <c r="A223" s="12"/>
      <c r="B223" s="12"/>
      <c r="C223" s="12"/>
      <c r="D223" s="12"/>
      <c r="E223" s="12"/>
      <c r="F223" s="12"/>
      <c r="G223" s="12"/>
      <c r="H223" s="12"/>
      <c r="I223" s="12"/>
      <c r="J223" s="14"/>
      <c r="K223" s="12"/>
      <c r="L223" s="13"/>
      <c r="M223" s="12"/>
      <c r="N223" s="47"/>
      <c r="O223" s="9"/>
      <c r="P223" s="12"/>
      <c r="Q223" s="11"/>
      <c r="R223" s="17"/>
      <c r="S223" s="12"/>
    </row>
    <row r="224" spans="1:19" x14ac:dyDescent="0.3">
      <c r="A224" s="12"/>
      <c r="B224" s="12"/>
      <c r="C224" s="12"/>
      <c r="D224" s="12"/>
      <c r="E224" s="12"/>
      <c r="F224" s="12"/>
      <c r="G224" s="12"/>
      <c r="H224" s="12"/>
      <c r="I224" s="12"/>
      <c r="J224" s="14"/>
      <c r="K224" s="12"/>
      <c r="L224" s="13"/>
      <c r="M224" s="12"/>
      <c r="N224" s="47"/>
      <c r="O224" s="9"/>
      <c r="P224" s="12"/>
      <c r="Q224" s="11"/>
      <c r="R224" s="17"/>
      <c r="S224" s="12"/>
    </row>
    <row r="225" spans="1:19" x14ac:dyDescent="0.3">
      <c r="A225" s="12"/>
      <c r="B225" s="12"/>
      <c r="C225" s="12"/>
      <c r="D225" s="12"/>
      <c r="E225" s="12"/>
      <c r="F225" s="12"/>
      <c r="G225" s="12"/>
      <c r="H225" s="12"/>
      <c r="I225" s="12"/>
      <c r="J225" s="14"/>
      <c r="K225" s="12"/>
      <c r="L225" s="13"/>
      <c r="M225" s="12"/>
      <c r="N225" s="47"/>
      <c r="O225" s="9"/>
      <c r="P225" s="12"/>
      <c r="Q225" s="11"/>
      <c r="R225" s="17"/>
      <c r="S225" s="12"/>
    </row>
    <row r="226" spans="1:19" x14ac:dyDescent="0.3">
      <c r="A226" s="12"/>
      <c r="B226" s="12"/>
      <c r="C226" s="12"/>
      <c r="D226" s="12"/>
      <c r="E226" s="12"/>
      <c r="F226" s="12"/>
      <c r="G226" s="12"/>
      <c r="H226" s="12"/>
      <c r="I226" s="12"/>
      <c r="J226" s="14"/>
      <c r="K226" s="12"/>
      <c r="L226" s="13"/>
      <c r="M226" s="12"/>
      <c r="N226" s="47"/>
      <c r="O226" s="9"/>
      <c r="P226" s="12"/>
      <c r="Q226" s="11"/>
      <c r="R226" s="17"/>
      <c r="S226" s="12"/>
    </row>
    <row r="227" spans="1:19" x14ac:dyDescent="0.3">
      <c r="A227" s="12"/>
      <c r="B227" s="12"/>
      <c r="C227" s="12"/>
      <c r="D227" s="12"/>
      <c r="E227" s="12"/>
      <c r="F227" s="12"/>
      <c r="G227" s="12"/>
      <c r="H227" s="12"/>
      <c r="I227" s="12"/>
      <c r="J227" s="14"/>
      <c r="K227" s="12"/>
      <c r="L227" s="13"/>
      <c r="M227" s="12"/>
      <c r="N227" s="47"/>
      <c r="O227" s="9"/>
      <c r="P227" s="12"/>
      <c r="Q227" s="11"/>
      <c r="R227" s="17"/>
      <c r="S227" s="12"/>
    </row>
    <row r="228" spans="1:19" x14ac:dyDescent="0.3">
      <c r="A228" s="12"/>
      <c r="B228" s="12"/>
      <c r="C228" s="12"/>
      <c r="D228" s="12"/>
      <c r="E228" s="12"/>
      <c r="F228" s="12"/>
      <c r="G228" s="12"/>
      <c r="H228" s="12"/>
      <c r="I228" s="12"/>
      <c r="J228" s="14"/>
      <c r="K228" s="12"/>
      <c r="L228" s="13"/>
      <c r="M228" s="12"/>
      <c r="N228" s="47"/>
      <c r="O228" s="9"/>
      <c r="P228" s="12"/>
      <c r="Q228" s="11"/>
      <c r="R228" s="17"/>
      <c r="S228" s="12"/>
    </row>
    <row r="229" spans="1:19" x14ac:dyDescent="0.3">
      <c r="A229" s="12"/>
      <c r="B229" s="12"/>
      <c r="C229" s="12"/>
      <c r="D229" s="12"/>
      <c r="E229" s="12"/>
      <c r="F229" s="12"/>
      <c r="G229" s="12"/>
      <c r="H229" s="12"/>
      <c r="I229" s="12"/>
      <c r="J229" s="14"/>
      <c r="K229" s="12"/>
      <c r="L229" s="13"/>
      <c r="M229" s="12"/>
      <c r="N229" s="47"/>
      <c r="O229" s="9"/>
      <c r="P229" s="12"/>
      <c r="Q229" s="11"/>
      <c r="R229" s="17"/>
      <c r="S229" s="12"/>
    </row>
    <row r="230" spans="1:19" x14ac:dyDescent="0.3">
      <c r="A230" s="12"/>
      <c r="B230" s="12"/>
      <c r="C230" s="12"/>
      <c r="D230" s="12"/>
      <c r="E230" s="12"/>
      <c r="F230" s="12"/>
      <c r="G230" s="12"/>
      <c r="H230" s="12"/>
      <c r="I230" s="12"/>
      <c r="J230" s="14"/>
      <c r="K230" s="12"/>
      <c r="L230" s="13"/>
      <c r="M230" s="12"/>
      <c r="N230" s="47"/>
      <c r="O230" s="9"/>
      <c r="P230" s="12"/>
      <c r="Q230" s="11"/>
      <c r="R230" s="17"/>
      <c r="S230" s="12"/>
    </row>
    <row r="231" spans="1:19" x14ac:dyDescent="0.3">
      <c r="A231" s="12"/>
      <c r="B231" s="12"/>
      <c r="C231" s="12"/>
      <c r="D231" s="12"/>
      <c r="E231" s="12"/>
      <c r="F231" s="12"/>
      <c r="G231" s="12"/>
      <c r="H231" s="12"/>
      <c r="I231" s="12"/>
      <c r="J231" s="14"/>
      <c r="K231" s="12"/>
      <c r="L231" s="13"/>
      <c r="M231" s="12"/>
      <c r="N231" s="47"/>
      <c r="O231" s="9"/>
      <c r="P231" s="12"/>
      <c r="Q231" s="11"/>
      <c r="R231" s="17"/>
      <c r="S231" s="12"/>
    </row>
    <row r="232" spans="1:19" x14ac:dyDescent="0.3">
      <c r="A232" s="12"/>
      <c r="B232" s="12"/>
      <c r="C232" s="12"/>
      <c r="D232" s="12"/>
      <c r="E232" s="12"/>
      <c r="F232" s="12"/>
      <c r="G232" s="12"/>
      <c r="H232" s="12"/>
      <c r="I232" s="12"/>
      <c r="J232" s="14"/>
      <c r="K232" s="12"/>
      <c r="L232" s="13"/>
      <c r="M232" s="12"/>
      <c r="N232" s="47"/>
      <c r="O232" s="9"/>
      <c r="P232" s="12"/>
      <c r="Q232" s="11"/>
      <c r="R232" s="17"/>
      <c r="S232" s="12"/>
    </row>
    <row r="233" spans="1:19" x14ac:dyDescent="0.3">
      <c r="A233" s="12"/>
      <c r="B233" s="12"/>
      <c r="C233" s="12"/>
      <c r="D233" s="12"/>
      <c r="E233" s="12"/>
      <c r="F233" s="12"/>
      <c r="G233" s="12"/>
      <c r="H233" s="12"/>
      <c r="I233" s="12"/>
      <c r="J233" s="14"/>
      <c r="K233" s="12"/>
      <c r="L233" s="13"/>
      <c r="M233" s="12"/>
      <c r="N233" s="47"/>
      <c r="O233" s="9"/>
      <c r="P233" s="12"/>
      <c r="Q233" s="11"/>
      <c r="R233" s="17"/>
      <c r="S233" s="12"/>
    </row>
    <row r="234" spans="1:19" x14ac:dyDescent="0.3">
      <c r="A234" s="12"/>
      <c r="B234" s="12"/>
      <c r="C234" s="12"/>
      <c r="D234" s="12"/>
      <c r="E234" s="12"/>
      <c r="F234" s="12"/>
      <c r="G234" s="12"/>
      <c r="H234" s="12"/>
      <c r="I234" s="12"/>
      <c r="J234" s="14"/>
      <c r="K234" s="12"/>
      <c r="L234" s="13"/>
      <c r="M234" s="12"/>
      <c r="N234" s="47"/>
      <c r="O234" s="9"/>
      <c r="P234" s="12"/>
      <c r="Q234" s="11"/>
      <c r="R234" s="17"/>
      <c r="S234" s="12"/>
    </row>
    <row r="235" spans="1:19" x14ac:dyDescent="0.3">
      <c r="A235" s="12"/>
      <c r="B235" s="12"/>
      <c r="C235" s="12"/>
      <c r="D235" s="12"/>
      <c r="E235" s="12"/>
      <c r="F235" s="12"/>
      <c r="G235" s="12"/>
      <c r="H235" s="12"/>
      <c r="I235" s="12"/>
      <c r="J235" s="14"/>
      <c r="K235" s="12"/>
      <c r="L235" s="13"/>
      <c r="M235" s="12"/>
      <c r="N235" s="47"/>
      <c r="O235" s="9"/>
      <c r="P235" s="12"/>
      <c r="Q235" s="11"/>
      <c r="R235" s="17"/>
      <c r="S235" s="12"/>
    </row>
    <row r="236" spans="1:19" x14ac:dyDescent="0.3">
      <c r="A236" s="12"/>
      <c r="B236" s="12"/>
      <c r="C236" s="12"/>
      <c r="D236" s="12"/>
      <c r="E236" s="12"/>
      <c r="F236" s="12"/>
      <c r="G236" s="12"/>
      <c r="H236" s="12"/>
      <c r="I236" s="12"/>
      <c r="J236" s="14"/>
      <c r="K236" s="12"/>
      <c r="L236" s="13"/>
      <c r="M236" s="12"/>
      <c r="N236" s="47"/>
      <c r="O236" s="9"/>
      <c r="P236" s="12"/>
      <c r="Q236" s="11"/>
      <c r="R236" s="17"/>
      <c r="S236" s="12"/>
    </row>
    <row r="237" spans="1:19" x14ac:dyDescent="0.3">
      <c r="A237" s="12"/>
      <c r="B237" s="12"/>
      <c r="C237" s="12"/>
      <c r="D237" s="12"/>
      <c r="E237" s="12"/>
      <c r="F237" s="12"/>
      <c r="G237" s="12"/>
      <c r="H237" s="12"/>
      <c r="I237" s="12"/>
      <c r="J237" s="14"/>
      <c r="K237" s="12"/>
      <c r="L237" s="13"/>
      <c r="M237" s="12"/>
      <c r="N237" s="47"/>
      <c r="O237" s="9"/>
      <c r="P237" s="12"/>
      <c r="Q237" s="11"/>
      <c r="R237" s="17"/>
      <c r="S237" s="12"/>
    </row>
    <row r="238" spans="1:19" x14ac:dyDescent="0.3">
      <c r="A238" s="12"/>
      <c r="B238" s="12"/>
      <c r="C238" s="12"/>
      <c r="D238" s="12"/>
      <c r="E238" s="12"/>
      <c r="F238" s="12"/>
      <c r="G238" s="12"/>
      <c r="H238" s="12"/>
      <c r="I238" s="12"/>
      <c r="J238" s="14"/>
      <c r="K238" s="12"/>
      <c r="L238" s="13"/>
      <c r="M238" s="12"/>
      <c r="N238" s="47"/>
      <c r="O238" s="9"/>
      <c r="P238" s="12"/>
      <c r="Q238" s="11"/>
      <c r="R238" s="17"/>
      <c r="S238" s="12"/>
    </row>
    <row r="239" spans="1:19" x14ac:dyDescent="0.3">
      <c r="A239" s="12"/>
      <c r="B239" s="12"/>
      <c r="C239" s="12"/>
      <c r="D239" s="12"/>
      <c r="E239" s="12"/>
      <c r="F239" s="12"/>
      <c r="G239" s="12"/>
      <c r="H239" s="12"/>
      <c r="I239" s="12"/>
      <c r="J239" s="14"/>
      <c r="K239" s="12"/>
      <c r="L239" s="13"/>
      <c r="M239" s="12"/>
      <c r="N239" s="47"/>
      <c r="O239" s="9"/>
      <c r="P239" s="12"/>
      <c r="Q239" s="11"/>
      <c r="R239" s="17"/>
      <c r="S239" s="12"/>
    </row>
    <row r="240" spans="1:19" x14ac:dyDescent="0.3">
      <c r="A240" s="12"/>
      <c r="B240" s="12"/>
      <c r="C240" s="12"/>
      <c r="D240" s="12"/>
      <c r="E240" s="12"/>
      <c r="F240" s="12"/>
      <c r="G240" s="12"/>
      <c r="H240" s="12"/>
      <c r="I240" s="12"/>
      <c r="J240" s="14"/>
      <c r="K240" s="12"/>
      <c r="L240" s="13"/>
      <c r="M240" s="12"/>
      <c r="N240" s="47"/>
      <c r="O240" s="9"/>
      <c r="P240" s="12"/>
      <c r="Q240" s="11"/>
      <c r="R240" s="17"/>
      <c r="S240" s="12"/>
    </row>
    <row r="241" spans="1:19" x14ac:dyDescent="0.3">
      <c r="A241" s="12"/>
      <c r="B241" s="12"/>
      <c r="C241" s="12"/>
      <c r="D241" s="12"/>
      <c r="E241" s="12"/>
      <c r="F241" s="12"/>
      <c r="G241" s="12"/>
      <c r="H241" s="12"/>
      <c r="I241" s="12"/>
      <c r="J241" s="14"/>
      <c r="K241" s="12"/>
      <c r="L241" s="13"/>
      <c r="M241" s="12"/>
      <c r="N241" s="47"/>
      <c r="O241" s="9"/>
      <c r="P241" s="12"/>
      <c r="Q241" s="11"/>
      <c r="R241" s="17"/>
      <c r="S241" s="12"/>
    </row>
    <row r="242" spans="1:19" x14ac:dyDescent="0.3">
      <c r="A242" s="12"/>
      <c r="B242" s="12"/>
      <c r="C242" s="12"/>
      <c r="D242" s="12"/>
      <c r="E242" s="12"/>
      <c r="F242" s="12"/>
      <c r="G242" s="12"/>
      <c r="H242" s="12"/>
      <c r="I242" s="12"/>
      <c r="J242" s="14"/>
      <c r="K242" s="12"/>
      <c r="L242" s="13"/>
      <c r="M242" s="12"/>
      <c r="N242" s="47"/>
      <c r="O242" s="9"/>
      <c r="P242" s="12"/>
      <c r="Q242" s="11"/>
      <c r="R242" s="17"/>
      <c r="S242" s="12"/>
    </row>
    <row r="243" spans="1:19" x14ac:dyDescent="0.3">
      <c r="A243" s="12"/>
      <c r="B243" s="12"/>
      <c r="C243" s="12"/>
      <c r="D243" s="12"/>
      <c r="E243" s="12"/>
      <c r="F243" s="12"/>
      <c r="G243" s="12"/>
      <c r="H243" s="12"/>
      <c r="I243" s="12"/>
      <c r="J243" s="14"/>
      <c r="K243" s="12"/>
      <c r="L243" s="13"/>
      <c r="M243" s="12"/>
      <c r="N243" s="47"/>
      <c r="O243" s="9"/>
      <c r="P243" s="12"/>
      <c r="Q243" s="11"/>
      <c r="R243" s="17"/>
      <c r="S243" s="12"/>
    </row>
    <row r="244" spans="1:19" x14ac:dyDescent="0.3">
      <c r="A244" s="12"/>
      <c r="B244" s="12"/>
      <c r="C244" s="12"/>
      <c r="D244" s="12"/>
      <c r="E244" s="12"/>
      <c r="F244" s="12"/>
      <c r="G244" s="12"/>
      <c r="H244" s="12"/>
      <c r="I244" s="12"/>
      <c r="J244" s="14"/>
      <c r="K244" s="12"/>
      <c r="L244" s="13"/>
      <c r="M244" s="12"/>
      <c r="N244" s="47"/>
      <c r="O244" s="9"/>
      <c r="P244" s="12"/>
      <c r="Q244" s="11"/>
      <c r="R244" s="17"/>
      <c r="S244" s="12"/>
    </row>
    <row r="245" spans="1:19" x14ac:dyDescent="0.3">
      <c r="A245" s="12"/>
      <c r="B245" s="12"/>
      <c r="C245" s="12"/>
      <c r="D245" s="12"/>
      <c r="E245" s="12"/>
      <c r="F245" s="12"/>
      <c r="G245" s="12"/>
      <c r="H245" s="12"/>
      <c r="I245" s="12"/>
      <c r="J245" s="14"/>
      <c r="K245" s="12"/>
      <c r="L245" s="13"/>
      <c r="M245" s="12"/>
      <c r="N245" s="47"/>
      <c r="O245" s="9"/>
      <c r="P245" s="12"/>
      <c r="Q245" s="11"/>
      <c r="R245" s="17"/>
      <c r="S245" s="12"/>
    </row>
    <row r="246" spans="1:19" x14ac:dyDescent="0.3">
      <c r="A246" s="12"/>
      <c r="B246" s="12"/>
      <c r="C246" s="12"/>
      <c r="D246" s="12"/>
      <c r="E246" s="12"/>
      <c r="F246" s="12"/>
      <c r="G246" s="12"/>
      <c r="H246" s="12"/>
      <c r="I246" s="12"/>
      <c r="J246" s="14"/>
      <c r="K246" s="12"/>
      <c r="L246" s="13"/>
      <c r="M246" s="12"/>
      <c r="N246" s="47"/>
      <c r="O246" s="9"/>
      <c r="P246" s="12"/>
      <c r="Q246" s="11"/>
      <c r="R246" s="17"/>
      <c r="S246" s="12"/>
    </row>
    <row r="247" spans="1:19" x14ac:dyDescent="0.3">
      <c r="A247" s="12"/>
      <c r="B247" s="12"/>
      <c r="C247" s="12"/>
      <c r="D247" s="12"/>
      <c r="E247" s="12"/>
      <c r="F247" s="12"/>
      <c r="G247" s="12"/>
      <c r="H247" s="12"/>
      <c r="I247" s="12"/>
      <c r="J247" s="14"/>
      <c r="K247" s="12"/>
      <c r="L247" s="13"/>
      <c r="M247" s="12"/>
      <c r="N247" s="47"/>
      <c r="O247" s="9"/>
      <c r="P247" s="12"/>
      <c r="Q247" s="11"/>
      <c r="R247" s="17"/>
      <c r="S247" s="12"/>
    </row>
    <row r="248" spans="1:19" x14ac:dyDescent="0.3">
      <c r="A248" s="12"/>
      <c r="B248" s="12"/>
      <c r="C248" s="12"/>
      <c r="D248" s="12"/>
      <c r="E248" s="12"/>
      <c r="F248" s="12"/>
      <c r="G248" s="12"/>
      <c r="H248" s="12"/>
      <c r="I248" s="12"/>
      <c r="J248" s="14"/>
      <c r="K248" s="12"/>
      <c r="L248" s="13"/>
      <c r="M248" s="12"/>
      <c r="N248" s="47"/>
      <c r="O248" s="9"/>
      <c r="P248" s="12"/>
      <c r="Q248" s="11"/>
      <c r="R248" s="17"/>
      <c r="S248" s="12"/>
    </row>
    <row r="249" spans="1:19" x14ac:dyDescent="0.3">
      <c r="A249" s="12"/>
      <c r="B249" s="12"/>
      <c r="C249" s="12"/>
      <c r="D249" s="12"/>
      <c r="E249" s="12"/>
      <c r="F249" s="12"/>
      <c r="G249" s="12"/>
      <c r="H249" s="12"/>
      <c r="I249" s="12"/>
      <c r="J249" s="14"/>
      <c r="K249" s="12"/>
      <c r="L249" s="13"/>
      <c r="M249" s="12"/>
      <c r="N249" s="47"/>
      <c r="O249" s="9"/>
      <c r="P249" s="12"/>
      <c r="Q249" s="11"/>
      <c r="R249" s="17"/>
      <c r="S249" s="12"/>
    </row>
    <row r="250" spans="1:19" x14ac:dyDescent="0.3">
      <c r="A250" s="12"/>
      <c r="B250" s="12"/>
      <c r="C250" s="12"/>
      <c r="D250" s="12"/>
      <c r="E250" s="12"/>
      <c r="F250" s="12"/>
      <c r="G250" s="12"/>
      <c r="H250" s="12"/>
      <c r="I250" s="12"/>
      <c r="J250" s="14"/>
      <c r="K250" s="12"/>
      <c r="L250" s="13"/>
      <c r="M250" s="12"/>
      <c r="N250" s="47"/>
      <c r="O250" s="9"/>
      <c r="P250" s="12"/>
      <c r="Q250" s="11"/>
      <c r="R250" s="17"/>
      <c r="S250" s="12"/>
    </row>
    <row r="251" spans="1:19" x14ac:dyDescent="0.3">
      <c r="A251" s="12"/>
      <c r="B251" s="12"/>
      <c r="C251" s="12"/>
      <c r="D251" s="12"/>
      <c r="E251" s="12"/>
      <c r="F251" s="12"/>
      <c r="G251" s="12"/>
      <c r="H251" s="12"/>
      <c r="I251" s="12"/>
      <c r="J251" s="14"/>
      <c r="K251" s="12"/>
      <c r="L251" s="13"/>
      <c r="M251" s="12"/>
      <c r="N251" s="47"/>
      <c r="O251" s="9"/>
      <c r="P251" s="12"/>
      <c r="Q251" s="11"/>
      <c r="R251" s="17"/>
      <c r="S251" s="12"/>
    </row>
    <row r="252" spans="1:19" x14ac:dyDescent="0.3">
      <c r="A252" s="12"/>
      <c r="B252" s="12"/>
      <c r="C252" s="12"/>
      <c r="D252" s="12"/>
      <c r="E252" s="12"/>
      <c r="F252" s="12"/>
      <c r="G252" s="12"/>
      <c r="H252" s="12"/>
      <c r="I252" s="12"/>
      <c r="J252" s="14"/>
      <c r="K252" s="12"/>
      <c r="L252" s="13"/>
      <c r="M252" s="12"/>
      <c r="N252" s="47"/>
      <c r="O252" s="9"/>
      <c r="P252" s="12"/>
      <c r="Q252" s="11"/>
      <c r="R252" s="17"/>
      <c r="S252" s="12"/>
    </row>
    <row r="253" spans="1:19" x14ac:dyDescent="0.3">
      <c r="A253" s="12"/>
      <c r="B253" s="12"/>
      <c r="C253" s="12"/>
      <c r="D253" s="12"/>
      <c r="E253" s="12"/>
      <c r="F253" s="12"/>
      <c r="G253" s="12"/>
      <c r="H253" s="12"/>
      <c r="I253" s="12"/>
      <c r="J253" s="14"/>
      <c r="K253" s="12"/>
      <c r="L253" s="13"/>
      <c r="M253" s="12"/>
      <c r="N253" s="47"/>
      <c r="O253" s="9"/>
      <c r="P253" s="12"/>
      <c r="Q253" s="11"/>
      <c r="R253" s="17"/>
      <c r="S253" s="12"/>
    </row>
    <row r="254" spans="1:19" x14ac:dyDescent="0.3">
      <c r="A254" s="12"/>
      <c r="B254" s="12"/>
      <c r="C254" s="12"/>
      <c r="D254" s="12"/>
      <c r="E254" s="12"/>
      <c r="F254" s="12"/>
      <c r="G254" s="12"/>
      <c r="H254" s="12"/>
      <c r="I254" s="12"/>
      <c r="J254" s="14"/>
      <c r="K254" s="12"/>
      <c r="L254" s="13"/>
      <c r="M254" s="12"/>
      <c r="N254" s="47"/>
      <c r="O254" s="9"/>
      <c r="P254" s="12"/>
      <c r="Q254" s="11"/>
      <c r="R254" s="17"/>
      <c r="S254" s="12"/>
    </row>
    <row r="255" spans="1:19" x14ac:dyDescent="0.3">
      <c r="A255" s="12"/>
      <c r="B255" s="12"/>
      <c r="C255" s="12"/>
      <c r="D255" s="12"/>
      <c r="E255" s="12"/>
      <c r="F255" s="12"/>
      <c r="G255" s="12"/>
      <c r="H255" s="12"/>
      <c r="I255" s="12"/>
      <c r="J255" s="14"/>
      <c r="K255" s="12"/>
      <c r="L255" s="13"/>
      <c r="M255" s="12"/>
      <c r="N255" s="47"/>
      <c r="O255" s="9"/>
      <c r="P255" s="12"/>
      <c r="Q255" s="11"/>
      <c r="R255" s="17"/>
      <c r="S255" s="12"/>
    </row>
    <row r="256" spans="1:19" x14ac:dyDescent="0.3">
      <c r="A256" s="12"/>
      <c r="B256" s="12"/>
      <c r="C256" s="12"/>
      <c r="D256" s="12"/>
      <c r="E256" s="12"/>
      <c r="F256" s="12"/>
      <c r="G256" s="12"/>
      <c r="H256" s="12"/>
      <c r="I256" s="12"/>
      <c r="J256" s="14"/>
      <c r="K256" s="12"/>
      <c r="L256" s="13"/>
      <c r="M256" s="12"/>
      <c r="N256" s="47"/>
      <c r="O256" s="9"/>
      <c r="P256" s="12"/>
      <c r="Q256" s="11"/>
      <c r="R256" s="17"/>
      <c r="S256" s="12"/>
    </row>
    <row r="257" spans="1:19" x14ac:dyDescent="0.3">
      <c r="A257" s="12"/>
      <c r="B257" s="12"/>
      <c r="C257" s="12"/>
      <c r="D257" s="12"/>
      <c r="E257" s="12"/>
      <c r="F257" s="12"/>
      <c r="G257" s="12"/>
      <c r="H257" s="12"/>
      <c r="I257" s="12"/>
      <c r="J257" s="14"/>
      <c r="K257" s="12"/>
      <c r="L257" s="13"/>
      <c r="M257" s="12"/>
      <c r="N257" s="47"/>
      <c r="O257" s="9"/>
      <c r="P257" s="12"/>
      <c r="Q257" s="11"/>
      <c r="R257" s="17"/>
      <c r="S257" s="12"/>
    </row>
    <row r="258" spans="1:19" x14ac:dyDescent="0.3">
      <c r="A258" s="12"/>
      <c r="B258" s="12"/>
      <c r="C258" s="12"/>
      <c r="D258" s="12"/>
      <c r="E258" s="12"/>
      <c r="F258" s="12"/>
      <c r="G258" s="12"/>
      <c r="H258" s="12"/>
      <c r="I258" s="12"/>
      <c r="J258" s="14"/>
      <c r="K258" s="12"/>
      <c r="L258" s="13"/>
      <c r="M258" s="12"/>
      <c r="N258" s="47"/>
      <c r="O258" s="9"/>
      <c r="P258" s="12"/>
      <c r="Q258" s="11"/>
      <c r="R258" s="17"/>
      <c r="S258" s="12"/>
    </row>
    <row r="259" spans="1:19" x14ac:dyDescent="0.3">
      <c r="A259" s="12"/>
      <c r="B259" s="12"/>
      <c r="C259" s="12"/>
      <c r="D259" s="12"/>
      <c r="E259" s="12"/>
      <c r="F259" s="12"/>
      <c r="G259" s="12"/>
      <c r="H259" s="12"/>
      <c r="I259" s="12"/>
      <c r="J259" s="14"/>
      <c r="K259" s="12"/>
      <c r="L259" s="13"/>
      <c r="M259" s="12"/>
      <c r="N259" s="47"/>
      <c r="O259" s="9"/>
      <c r="P259" s="12"/>
      <c r="Q259" s="11"/>
      <c r="R259" s="17"/>
      <c r="S259" s="12"/>
    </row>
    <row r="260" spans="1:19" x14ac:dyDescent="0.3">
      <c r="A260" s="12"/>
      <c r="B260" s="12"/>
      <c r="C260" s="12"/>
      <c r="D260" s="12"/>
      <c r="E260" s="12"/>
      <c r="F260" s="12"/>
      <c r="G260" s="12"/>
      <c r="H260" s="12"/>
      <c r="I260" s="12"/>
      <c r="J260" s="14"/>
      <c r="K260" s="12"/>
      <c r="L260" s="13"/>
      <c r="M260" s="12"/>
      <c r="N260" s="47"/>
      <c r="O260" s="9"/>
      <c r="P260" s="12"/>
      <c r="Q260" s="11"/>
      <c r="R260" s="17"/>
      <c r="S260" s="12"/>
    </row>
    <row r="261" spans="1:19" x14ac:dyDescent="0.3">
      <c r="A261" s="12"/>
      <c r="B261" s="12"/>
      <c r="C261" s="12"/>
      <c r="D261" s="12"/>
      <c r="E261" s="12"/>
      <c r="F261" s="12"/>
      <c r="G261" s="12"/>
      <c r="H261" s="12"/>
      <c r="I261" s="12"/>
      <c r="J261" s="14"/>
      <c r="K261" s="12"/>
      <c r="L261" s="13"/>
      <c r="M261" s="12"/>
      <c r="N261" s="47"/>
      <c r="O261" s="9"/>
      <c r="P261" s="12"/>
      <c r="Q261" s="11"/>
      <c r="R261" s="17"/>
      <c r="S261" s="12"/>
    </row>
    <row r="262" spans="1:19" x14ac:dyDescent="0.3">
      <c r="A262" s="12"/>
      <c r="B262" s="12"/>
      <c r="C262" s="12"/>
      <c r="D262" s="12"/>
      <c r="E262" s="12"/>
      <c r="F262" s="12"/>
      <c r="G262" s="12"/>
      <c r="H262" s="12"/>
      <c r="I262" s="12"/>
      <c r="J262" s="14"/>
      <c r="K262" s="12"/>
      <c r="L262" s="13"/>
      <c r="M262" s="12"/>
      <c r="N262" s="47"/>
      <c r="O262" s="9"/>
      <c r="P262" s="12"/>
      <c r="Q262" s="11"/>
      <c r="R262" s="17"/>
      <c r="S262" s="12"/>
    </row>
    <row r="263" spans="1:19" x14ac:dyDescent="0.3">
      <c r="A263" s="12"/>
      <c r="B263" s="12"/>
      <c r="C263" s="12"/>
      <c r="D263" s="12"/>
      <c r="E263" s="12"/>
      <c r="F263" s="12"/>
      <c r="G263" s="12"/>
      <c r="H263" s="12"/>
      <c r="I263" s="12"/>
      <c r="J263" s="14"/>
      <c r="K263" s="12"/>
      <c r="L263" s="13"/>
      <c r="M263" s="12"/>
      <c r="N263" s="47"/>
      <c r="O263" s="9"/>
      <c r="P263" s="12"/>
      <c r="Q263" s="11"/>
      <c r="R263" s="17"/>
      <c r="S263" s="12"/>
    </row>
    <row r="264" spans="1:19" x14ac:dyDescent="0.3">
      <c r="A264" s="12"/>
      <c r="B264" s="12"/>
      <c r="C264" s="12"/>
      <c r="D264" s="12"/>
      <c r="E264" s="12"/>
      <c r="F264" s="12"/>
      <c r="G264" s="12"/>
      <c r="H264" s="12"/>
      <c r="I264" s="12"/>
      <c r="J264" s="14"/>
      <c r="K264" s="12"/>
      <c r="L264" s="13"/>
      <c r="M264" s="12"/>
      <c r="N264" s="47"/>
      <c r="O264" s="9"/>
      <c r="P264" s="12"/>
      <c r="Q264" s="11"/>
      <c r="R264" s="17"/>
      <c r="S264" s="12"/>
    </row>
    <row r="265" spans="1:19" x14ac:dyDescent="0.3">
      <c r="A265" s="12"/>
      <c r="B265" s="12"/>
      <c r="C265" s="12"/>
      <c r="D265" s="12"/>
      <c r="E265" s="12"/>
      <c r="F265" s="12"/>
      <c r="G265" s="12"/>
      <c r="H265" s="12"/>
      <c r="I265" s="12"/>
      <c r="J265" s="14"/>
      <c r="K265" s="12"/>
      <c r="L265" s="13"/>
      <c r="M265" s="12"/>
      <c r="N265" s="47"/>
      <c r="O265" s="9"/>
      <c r="P265" s="12"/>
      <c r="Q265" s="11"/>
      <c r="R265" s="17"/>
      <c r="S265" s="12"/>
    </row>
    <row r="266" spans="1:19" x14ac:dyDescent="0.3">
      <c r="A266" s="12"/>
      <c r="B266" s="12"/>
      <c r="C266" s="12"/>
      <c r="D266" s="12"/>
      <c r="E266" s="12"/>
      <c r="F266" s="12"/>
      <c r="G266" s="12"/>
      <c r="H266" s="12"/>
      <c r="I266" s="12"/>
      <c r="J266" s="14"/>
      <c r="K266" s="12"/>
      <c r="L266" s="13"/>
      <c r="M266" s="12"/>
      <c r="N266" s="47"/>
      <c r="O266" s="9"/>
      <c r="P266" s="12"/>
      <c r="Q266" s="11"/>
      <c r="R266" s="17"/>
      <c r="S266" s="12"/>
    </row>
    <row r="267" spans="1:19" x14ac:dyDescent="0.3">
      <c r="A267" s="12"/>
      <c r="B267" s="12"/>
      <c r="C267" s="12"/>
      <c r="D267" s="12"/>
      <c r="E267" s="12"/>
      <c r="F267" s="12"/>
      <c r="G267" s="12"/>
      <c r="H267" s="12"/>
      <c r="I267" s="12"/>
      <c r="J267" s="14"/>
      <c r="K267" s="12"/>
      <c r="L267" s="13"/>
      <c r="M267" s="12"/>
      <c r="N267" s="47"/>
      <c r="O267" s="9"/>
      <c r="P267" s="12"/>
      <c r="Q267" s="11"/>
      <c r="R267" s="17"/>
      <c r="S267" s="12"/>
    </row>
    <row r="268" spans="1:19" x14ac:dyDescent="0.3">
      <c r="A268" s="12"/>
      <c r="B268" s="12"/>
      <c r="C268" s="12"/>
      <c r="D268" s="12"/>
      <c r="E268" s="12"/>
      <c r="F268" s="12"/>
      <c r="G268" s="12"/>
      <c r="H268" s="12"/>
      <c r="I268" s="12"/>
      <c r="J268" s="14"/>
      <c r="K268" s="12"/>
      <c r="L268" s="13"/>
      <c r="M268" s="12"/>
      <c r="N268" s="47"/>
      <c r="O268" s="9"/>
      <c r="P268" s="12"/>
      <c r="Q268" s="11"/>
      <c r="R268" s="17"/>
      <c r="S268" s="12"/>
    </row>
    <row r="269" spans="1:19" x14ac:dyDescent="0.3">
      <c r="A269" s="12"/>
      <c r="B269" s="12"/>
      <c r="C269" s="12"/>
      <c r="D269" s="12"/>
      <c r="E269" s="12"/>
      <c r="F269" s="12"/>
      <c r="G269" s="12"/>
      <c r="H269" s="12"/>
      <c r="I269" s="12"/>
      <c r="J269" s="14"/>
      <c r="K269" s="12"/>
      <c r="L269" s="13"/>
      <c r="M269" s="12"/>
      <c r="N269" s="47"/>
      <c r="O269" s="9"/>
      <c r="P269" s="12"/>
      <c r="Q269" s="11"/>
      <c r="R269" s="17"/>
      <c r="S269" s="12"/>
    </row>
    <row r="270" spans="1:19" x14ac:dyDescent="0.3">
      <c r="A270" s="12"/>
      <c r="B270" s="12"/>
      <c r="C270" s="12"/>
      <c r="D270" s="12"/>
      <c r="E270" s="12"/>
      <c r="F270" s="12"/>
      <c r="G270" s="12"/>
      <c r="H270" s="12"/>
      <c r="I270" s="12"/>
      <c r="J270" s="14"/>
      <c r="K270" s="12"/>
      <c r="L270" s="13"/>
      <c r="M270" s="12"/>
      <c r="N270" s="47"/>
      <c r="O270" s="9"/>
      <c r="P270" s="12"/>
      <c r="Q270" s="11"/>
      <c r="R270" s="17"/>
      <c r="S270" s="12"/>
    </row>
    <row r="271" spans="1:19" x14ac:dyDescent="0.3">
      <c r="A271" s="12"/>
      <c r="B271" s="12"/>
      <c r="C271" s="12"/>
      <c r="D271" s="12"/>
      <c r="E271" s="12"/>
      <c r="F271" s="12"/>
      <c r="G271" s="12"/>
      <c r="H271" s="12"/>
      <c r="I271" s="12"/>
      <c r="J271" s="14"/>
      <c r="K271" s="12"/>
      <c r="L271" s="13"/>
      <c r="M271" s="12"/>
      <c r="N271" s="47"/>
      <c r="O271" s="9"/>
      <c r="P271" s="12"/>
      <c r="Q271" s="11"/>
      <c r="R271" s="17"/>
      <c r="S271" s="12"/>
    </row>
    <row r="272" spans="1:19" x14ac:dyDescent="0.3">
      <c r="A272" s="12"/>
      <c r="B272" s="12"/>
      <c r="C272" s="12"/>
      <c r="D272" s="12"/>
      <c r="E272" s="12"/>
      <c r="F272" s="12"/>
      <c r="G272" s="12"/>
      <c r="H272" s="12"/>
      <c r="I272" s="12"/>
      <c r="J272" s="14"/>
      <c r="K272" s="12"/>
      <c r="L272" s="13"/>
      <c r="M272" s="12"/>
      <c r="N272" s="47"/>
      <c r="O272" s="9"/>
      <c r="P272" s="12"/>
      <c r="Q272" s="11"/>
      <c r="R272" s="17"/>
      <c r="S272" s="12"/>
    </row>
    <row r="273" spans="1:19" x14ac:dyDescent="0.3">
      <c r="A273" s="12"/>
      <c r="B273" s="12"/>
      <c r="C273" s="12"/>
      <c r="D273" s="12"/>
      <c r="E273" s="12"/>
      <c r="F273" s="12"/>
      <c r="G273" s="12"/>
      <c r="H273" s="12"/>
      <c r="I273" s="12"/>
      <c r="J273" s="14"/>
      <c r="K273" s="12"/>
      <c r="L273" s="13"/>
      <c r="M273" s="12"/>
      <c r="N273" s="47"/>
      <c r="O273" s="9"/>
      <c r="P273" s="12"/>
      <c r="Q273" s="11"/>
      <c r="R273" s="17"/>
      <c r="S273" s="12"/>
    </row>
    <row r="274" spans="1:19" x14ac:dyDescent="0.3">
      <c r="A274" s="12"/>
      <c r="B274" s="12"/>
      <c r="C274" s="12"/>
      <c r="D274" s="12"/>
      <c r="E274" s="12"/>
      <c r="F274" s="12"/>
      <c r="G274" s="12"/>
      <c r="H274" s="12"/>
      <c r="I274" s="12"/>
      <c r="J274" s="14"/>
      <c r="K274" s="12"/>
      <c r="L274" s="13"/>
      <c r="M274" s="12"/>
      <c r="N274" s="47"/>
      <c r="O274" s="9"/>
      <c r="P274" s="12"/>
      <c r="Q274" s="11"/>
      <c r="R274" s="17"/>
      <c r="S274" s="12"/>
    </row>
    <row r="275" spans="1:19" x14ac:dyDescent="0.3">
      <c r="A275" s="12"/>
      <c r="B275" s="12"/>
      <c r="C275" s="12"/>
      <c r="D275" s="12"/>
      <c r="E275" s="12"/>
      <c r="F275" s="12"/>
      <c r="G275" s="12"/>
      <c r="H275" s="12"/>
      <c r="I275" s="12"/>
      <c r="J275" s="14"/>
      <c r="K275" s="12"/>
      <c r="L275" s="13"/>
      <c r="M275" s="12"/>
      <c r="N275" s="47"/>
      <c r="O275" s="9"/>
      <c r="P275" s="12"/>
      <c r="Q275" s="11"/>
      <c r="R275" s="17"/>
      <c r="S275" s="12"/>
    </row>
    <row r="276" spans="1:19" x14ac:dyDescent="0.3">
      <c r="A276" s="12"/>
      <c r="B276" s="12"/>
      <c r="C276" s="12"/>
      <c r="D276" s="12"/>
      <c r="E276" s="12"/>
      <c r="F276" s="12"/>
      <c r="G276" s="12"/>
      <c r="H276" s="12"/>
      <c r="I276" s="12"/>
      <c r="J276" s="14"/>
      <c r="K276" s="12"/>
      <c r="L276" s="13"/>
      <c r="M276" s="12"/>
      <c r="N276" s="47"/>
      <c r="O276" s="9"/>
      <c r="P276" s="12"/>
      <c r="Q276" s="11"/>
      <c r="R276" s="17"/>
      <c r="S276" s="12"/>
    </row>
    <row r="277" spans="1:19" x14ac:dyDescent="0.3">
      <c r="A277" s="12"/>
      <c r="B277" s="12"/>
      <c r="C277" s="12"/>
      <c r="D277" s="12"/>
      <c r="E277" s="12"/>
      <c r="F277" s="12"/>
      <c r="G277" s="12"/>
      <c r="H277" s="12"/>
      <c r="I277" s="12"/>
      <c r="J277" s="14"/>
      <c r="K277" s="12"/>
      <c r="L277" s="13"/>
      <c r="M277" s="12"/>
      <c r="N277" s="47"/>
      <c r="O277" s="9"/>
      <c r="P277" s="12"/>
      <c r="Q277" s="11"/>
      <c r="R277" s="17"/>
      <c r="S277" s="12"/>
    </row>
    <row r="278" spans="1:19" x14ac:dyDescent="0.3">
      <c r="A278" s="12"/>
      <c r="B278" s="12"/>
      <c r="C278" s="12"/>
      <c r="D278" s="12"/>
      <c r="E278" s="12"/>
      <c r="F278" s="12"/>
      <c r="G278" s="12"/>
      <c r="H278" s="12"/>
      <c r="I278" s="12"/>
      <c r="J278" s="14"/>
      <c r="K278" s="12"/>
      <c r="L278" s="13"/>
      <c r="M278" s="12"/>
      <c r="N278" s="47"/>
      <c r="O278" s="9"/>
      <c r="P278" s="12"/>
      <c r="Q278" s="11"/>
      <c r="R278" s="17"/>
      <c r="S278" s="12"/>
    </row>
    <row r="279" spans="1:19" x14ac:dyDescent="0.3">
      <c r="A279" s="12"/>
      <c r="B279" s="12"/>
      <c r="C279" s="12"/>
      <c r="D279" s="12"/>
      <c r="E279" s="12"/>
      <c r="F279" s="12"/>
      <c r="G279" s="12"/>
      <c r="H279" s="12"/>
      <c r="I279" s="12"/>
      <c r="J279" s="14"/>
      <c r="K279" s="12"/>
      <c r="L279" s="13"/>
      <c r="M279" s="12"/>
      <c r="N279" s="47"/>
      <c r="O279" s="9"/>
      <c r="P279" s="12"/>
      <c r="Q279" s="11"/>
      <c r="R279" s="17"/>
      <c r="S279" s="12"/>
    </row>
    <row r="280" spans="1:19" x14ac:dyDescent="0.3">
      <c r="A280" s="12"/>
      <c r="B280" s="12"/>
      <c r="C280" s="12"/>
      <c r="D280" s="12"/>
      <c r="E280" s="12"/>
      <c r="F280" s="12"/>
      <c r="G280" s="12"/>
      <c r="H280" s="12"/>
      <c r="I280" s="12"/>
      <c r="J280" s="14"/>
      <c r="K280" s="12"/>
      <c r="L280" s="13"/>
      <c r="M280" s="12"/>
      <c r="N280" s="47"/>
      <c r="O280" s="9"/>
      <c r="P280" s="12"/>
      <c r="Q280" s="11"/>
      <c r="R280" s="17"/>
      <c r="S280" s="12"/>
    </row>
    <row r="281" spans="1:19" x14ac:dyDescent="0.3">
      <c r="A281" s="12"/>
      <c r="B281" s="12"/>
      <c r="C281" s="12"/>
      <c r="D281" s="12"/>
      <c r="E281" s="12"/>
      <c r="F281" s="12"/>
      <c r="G281" s="12"/>
      <c r="H281" s="12"/>
      <c r="I281" s="12"/>
      <c r="J281" s="14"/>
      <c r="K281" s="12"/>
      <c r="L281" s="13"/>
      <c r="M281" s="12"/>
      <c r="N281" s="47"/>
      <c r="O281" s="9"/>
      <c r="P281" s="12"/>
      <c r="Q281" s="11"/>
      <c r="R281" s="17"/>
      <c r="S281" s="12"/>
    </row>
    <row r="282" spans="1:19" x14ac:dyDescent="0.3">
      <c r="A282" s="12"/>
      <c r="B282" s="12"/>
      <c r="C282" s="12"/>
      <c r="D282" s="12"/>
      <c r="E282" s="12"/>
      <c r="F282" s="12"/>
      <c r="G282" s="12"/>
      <c r="H282" s="12"/>
      <c r="I282" s="12"/>
      <c r="J282" s="14"/>
      <c r="K282" s="12"/>
      <c r="L282" s="13"/>
      <c r="M282" s="12"/>
      <c r="N282" s="47"/>
      <c r="O282" s="9"/>
      <c r="P282" s="12"/>
      <c r="Q282" s="11"/>
      <c r="R282" s="17"/>
      <c r="S282" s="12"/>
    </row>
    <row r="283" spans="1:19" x14ac:dyDescent="0.3">
      <c r="A283" s="12"/>
      <c r="B283" s="12"/>
      <c r="C283" s="12"/>
      <c r="D283" s="12"/>
      <c r="E283" s="12"/>
      <c r="F283" s="12"/>
      <c r="G283" s="12"/>
      <c r="H283" s="12"/>
      <c r="I283" s="12"/>
      <c r="J283" s="14"/>
      <c r="K283" s="12"/>
      <c r="L283" s="13"/>
      <c r="M283" s="12"/>
      <c r="N283" s="47"/>
      <c r="O283" s="9"/>
      <c r="P283" s="12"/>
      <c r="Q283" s="11"/>
      <c r="R283" s="17"/>
      <c r="S283" s="12"/>
    </row>
    <row r="284" spans="1:19" x14ac:dyDescent="0.3">
      <c r="A284" s="12"/>
      <c r="B284" s="12"/>
      <c r="C284" s="12"/>
      <c r="D284" s="12"/>
      <c r="E284" s="12"/>
      <c r="F284" s="12"/>
      <c r="G284" s="12"/>
      <c r="H284" s="12"/>
      <c r="I284" s="12"/>
      <c r="J284" s="14"/>
      <c r="K284" s="12"/>
      <c r="L284" s="13"/>
      <c r="M284" s="12"/>
      <c r="N284" s="47"/>
      <c r="O284" s="9"/>
      <c r="P284" s="12"/>
      <c r="Q284" s="11"/>
      <c r="R284" s="17"/>
      <c r="S284" s="12"/>
    </row>
    <row r="285" spans="1:19" x14ac:dyDescent="0.3">
      <c r="A285" s="12"/>
      <c r="B285" s="12"/>
      <c r="C285" s="12"/>
      <c r="D285" s="12"/>
      <c r="E285" s="12"/>
      <c r="F285" s="12"/>
      <c r="G285" s="12"/>
      <c r="H285" s="12"/>
      <c r="I285" s="12"/>
      <c r="J285" s="14"/>
      <c r="K285" s="12"/>
      <c r="L285" s="13"/>
      <c r="M285" s="12"/>
      <c r="N285" s="47"/>
      <c r="O285" s="9"/>
      <c r="P285" s="12"/>
      <c r="Q285" s="11"/>
      <c r="R285" s="17"/>
      <c r="S285" s="12"/>
    </row>
    <row r="286" spans="1:19" x14ac:dyDescent="0.3">
      <c r="A286" s="12"/>
      <c r="B286" s="12"/>
      <c r="C286" s="12"/>
      <c r="D286" s="12"/>
      <c r="E286" s="12"/>
      <c r="F286" s="12"/>
      <c r="G286" s="12"/>
      <c r="H286" s="12"/>
      <c r="I286" s="12"/>
      <c r="J286" s="14"/>
      <c r="K286" s="12"/>
      <c r="L286" s="13"/>
      <c r="M286" s="12"/>
      <c r="N286" s="47"/>
      <c r="O286" s="9"/>
      <c r="P286" s="12"/>
      <c r="Q286" s="11"/>
      <c r="R286" s="17"/>
      <c r="S286" s="12"/>
    </row>
    <row r="287" spans="1:19" x14ac:dyDescent="0.3">
      <c r="A287" s="12"/>
      <c r="B287" s="12"/>
      <c r="C287" s="12"/>
      <c r="D287" s="12"/>
      <c r="E287" s="12"/>
      <c r="F287" s="12"/>
      <c r="G287" s="12"/>
      <c r="H287" s="12"/>
      <c r="I287" s="12"/>
      <c r="J287" s="14"/>
      <c r="K287" s="12"/>
      <c r="L287" s="13"/>
      <c r="M287" s="12"/>
      <c r="N287" s="47"/>
      <c r="O287" s="9"/>
      <c r="P287" s="12"/>
      <c r="Q287" s="11"/>
      <c r="R287" s="17"/>
      <c r="S287" s="12"/>
    </row>
    <row r="288" spans="1:19" x14ac:dyDescent="0.3">
      <c r="A288" s="12"/>
      <c r="B288" s="12"/>
      <c r="C288" s="12"/>
      <c r="D288" s="12"/>
      <c r="E288" s="12"/>
      <c r="F288" s="12"/>
      <c r="G288" s="12"/>
      <c r="H288" s="12"/>
      <c r="I288" s="12"/>
      <c r="J288" s="14"/>
      <c r="K288" s="12"/>
      <c r="L288" s="13"/>
      <c r="M288" s="12"/>
      <c r="N288" s="47"/>
      <c r="O288" s="9"/>
      <c r="P288" s="12"/>
      <c r="Q288" s="11"/>
      <c r="R288" s="17"/>
      <c r="S288" s="12"/>
    </row>
    <row r="289" spans="1:19" x14ac:dyDescent="0.3">
      <c r="A289" s="12"/>
      <c r="B289" s="12"/>
      <c r="C289" s="12"/>
      <c r="D289" s="12"/>
      <c r="E289" s="12"/>
      <c r="F289" s="12"/>
      <c r="G289" s="12"/>
      <c r="H289" s="12"/>
      <c r="I289" s="12"/>
      <c r="J289" s="14"/>
      <c r="K289" s="12"/>
      <c r="L289" s="13"/>
      <c r="M289" s="12"/>
      <c r="N289" s="47"/>
      <c r="O289" s="9"/>
      <c r="P289" s="12"/>
      <c r="Q289" s="11"/>
      <c r="R289" s="17"/>
      <c r="S289" s="12"/>
    </row>
    <row r="290" spans="1:19" x14ac:dyDescent="0.3">
      <c r="A290" s="12"/>
      <c r="B290" s="12"/>
      <c r="C290" s="12"/>
      <c r="D290" s="12"/>
      <c r="E290" s="12"/>
      <c r="F290" s="12"/>
      <c r="G290" s="12"/>
      <c r="H290" s="12"/>
      <c r="I290" s="12"/>
      <c r="J290" s="14"/>
      <c r="K290" s="12"/>
      <c r="L290" s="13"/>
      <c r="M290" s="12"/>
      <c r="N290" s="47"/>
      <c r="O290" s="9"/>
      <c r="P290" s="12"/>
      <c r="Q290" s="11"/>
      <c r="R290" s="17"/>
      <c r="S290" s="12"/>
    </row>
    <row r="291" spans="1:19" x14ac:dyDescent="0.3">
      <c r="A291" s="12"/>
      <c r="B291" s="12"/>
      <c r="C291" s="12"/>
      <c r="D291" s="12"/>
      <c r="E291" s="12"/>
      <c r="F291" s="12"/>
      <c r="G291" s="12"/>
      <c r="H291" s="12"/>
      <c r="I291" s="12"/>
      <c r="J291" s="14"/>
      <c r="K291" s="12"/>
      <c r="L291" s="13"/>
      <c r="M291" s="12"/>
      <c r="N291" s="47"/>
      <c r="O291" s="9"/>
      <c r="P291" s="12"/>
      <c r="Q291" s="11"/>
      <c r="R291" s="17"/>
      <c r="S291" s="12"/>
    </row>
    <row r="292" spans="1:19" x14ac:dyDescent="0.3">
      <c r="A292" s="12"/>
      <c r="B292" s="12"/>
      <c r="C292" s="12"/>
      <c r="D292" s="12"/>
      <c r="E292" s="12"/>
      <c r="F292" s="12"/>
      <c r="G292" s="12"/>
      <c r="H292" s="12"/>
      <c r="I292" s="12"/>
      <c r="J292" s="14"/>
      <c r="K292" s="12"/>
      <c r="L292" s="13"/>
      <c r="M292" s="12"/>
      <c r="N292" s="47"/>
      <c r="O292" s="9"/>
      <c r="P292" s="12"/>
      <c r="Q292" s="11"/>
      <c r="R292" s="17"/>
      <c r="S292" s="12"/>
    </row>
    <row r="293" spans="1:19" x14ac:dyDescent="0.3">
      <c r="A293" s="12"/>
      <c r="B293" s="12"/>
      <c r="C293" s="12"/>
      <c r="D293" s="12"/>
      <c r="E293" s="12"/>
      <c r="F293" s="12"/>
      <c r="G293" s="12"/>
      <c r="H293" s="12"/>
      <c r="I293" s="12"/>
      <c r="J293" s="14"/>
      <c r="K293" s="12"/>
      <c r="L293" s="13"/>
      <c r="M293" s="12"/>
      <c r="N293" s="47"/>
      <c r="O293" s="9"/>
      <c r="P293" s="12"/>
      <c r="Q293" s="11"/>
      <c r="R293" s="17"/>
      <c r="S293" s="12"/>
    </row>
    <row r="294" spans="1:19" x14ac:dyDescent="0.3">
      <c r="A294" s="12"/>
      <c r="B294" s="12"/>
      <c r="C294" s="12"/>
      <c r="D294" s="12"/>
      <c r="E294" s="12"/>
      <c r="F294" s="12"/>
      <c r="G294" s="12"/>
      <c r="H294" s="12"/>
      <c r="I294" s="12"/>
      <c r="J294" s="14"/>
      <c r="K294" s="12"/>
      <c r="L294" s="13"/>
      <c r="M294" s="12"/>
      <c r="N294" s="47"/>
      <c r="O294" s="9"/>
      <c r="P294" s="12"/>
      <c r="Q294" s="11"/>
      <c r="R294" s="17"/>
      <c r="S294" s="12"/>
    </row>
    <row r="295" spans="1:19" x14ac:dyDescent="0.3">
      <c r="A295" s="12"/>
      <c r="B295" s="12"/>
      <c r="C295" s="12"/>
      <c r="D295" s="12"/>
      <c r="E295" s="12"/>
      <c r="F295" s="12"/>
      <c r="G295" s="12"/>
      <c r="H295" s="12"/>
      <c r="I295" s="12"/>
      <c r="J295" s="14"/>
      <c r="K295" s="12"/>
      <c r="L295" s="13"/>
      <c r="M295" s="12"/>
      <c r="N295" s="47"/>
      <c r="O295" s="9"/>
      <c r="P295" s="12"/>
      <c r="Q295" s="11"/>
      <c r="R295" s="17"/>
      <c r="S295" s="12"/>
    </row>
    <row r="296" spans="1:19" x14ac:dyDescent="0.3">
      <c r="A296" s="12"/>
      <c r="B296" s="12"/>
      <c r="C296" s="12"/>
      <c r="D296" s="12"/>
      <c r="E296" s="12"/>
      <c r="F296" s="12"/>
      <c r="G296" s="12"/>
      <c r="H296" s="12"/>
      <c r="I296" s="12"/>
      <c r="J296" s="14"/>
      <c r="K296" s="12"/>
      <c r="L296" s="13"/>
      <c r="M296" s="12"/>
      <c r="N296" s="47"/>
      <c r="O296" s="9"/>
      <c r="P296" s="12"/>
      <c r="Q296" s="11"/>
      <c r="R296" s="17"/>
      <c r="S296" s="12"/>
    </row>
    <row r="297" spans="1:19" x14ac:dyDescent="0.3">
      <c r="A297" s="12"/>
      <c r="B297" s="12"/>
      <c r="C297" s="12"/>
      <c r="D297" s="12"/>
      <c r="E297" s="12"/>
      <c r="F297" s="12"/>
      <c r="G297" s="12"/>
      <c r="H297" s="12"/>
      <c r="I297" s="12"/>
      <c r="J297" s="14"/>
      <c r="K297" s="12"/>
      <c r="L297" s="13"/>
      <c r="M297" s="12"/>
      <c r="N297" s="47"/>
      <c r="O297" s="9"/>
      <c r="P297" s="12"/>
      <c r="Q297" s="11"/>
      <c r="R297" s="17"/>
      <c r="S297" s="12"/>
    </row>
    <row r="298" spans="1:19" x14ac:dyDescent="0.3">
      <c r="A298" s="12"/>
      <c r="B298" s="12"/>
      <c r="C298" s="12"/>
      <c r="D298" s="12"/>
      <c r="E298" s="12"/>
      <c r="F298" s="12"/>
      <c r="G298" s="12"/>
      <c r="H298" s="12"/>
      <c r="I298" s="12"/>
      <c r="J298" s="14"/>
      <c r="K298" s="12"/>
      <c r="L298" s="13"/>
      <c r="M298" s="12"/>
      <c r="N298" s="47"/>
      <c r="O298" s="9"/>
      <c r="P298" s="12"/>
      <c r="Q298" s="11"/>
      <c r="R298" s="17"/>
      <c r="S298" s="12"/>
    </row>
    <row r="299" spans="1:19" x14ac:dyDescent="0.3">
      <c r="A299" s="12"/>
      <c r="B299" s="12"/>
      <c r="C299" s="12"/>
      <c r="D299" s="12"/>
      <c r="E299" s="12"/>
      <c r="F299" s="12"/>
      <c r="G299" s="12"/>
      <c r="H299" s="12"/>
      <c r="I299" s="12"/>
      <c r="J299" s="14"/>
      <c r="K299" s="12"/>
      <c r="L299" s="13"/>
      <c r="M299" s="12"/>
      <c r="N299" s="47"/>
      <c r="O299" s="9"/>
      <c r="P299" s="12"/>
      <c r="Q299" s="11"/>
      <c r="R299" s="17"/>
      <c r="S299" s="12"/>
    </row>
    <row r="300" spans="1:19" x14ac:dyDescent="0.3">
      <c r="A300" s="12"/>
      <c r="B300" s="12"/>
      <c r="C300" s="12"/>
      <c r="D300" s="12"/>
      <c r="E300" s="12"/>
      <c r="F300" s="12"/>
      <c r="G300" s="12"/>
      <c r="H300" s="12"/>
      <c r="I300" s="12"/>
      <c r="J300" s="14"/>
      <c r="K300" s="12"/>
      <c r="L300" s="13"/>
      <c r="M300" s="12"/>
      <c r="N300" s="47"/>
      <c r="O300" s="9"/>
      <c r="P300" s="12"/>
      <c r="Q300" s="11"/>
      <c r="R300" s="17"/>
      <c r="S300" s="12"/>
    </row>
    <row r="301" spans="1:19" x14ac:dyDescent="0.3">
      <c r="A301" s="12"/>
      <c r="B301" s="12"/>
      <c r="C301" s="12"/>
      <c r="D301" s="12"/>
      <c r="E301" s="12"/>
      <c r="F301" s="12"/>
      <c r="G301" s="12"/>
      <c r="H301" s="12"/>
      <c r="I301" s="12"/>
      <c r="J301" s="14"/>
      <c r="K301" s="12"/>
      <c r="L301" s="13"/>
      <c r="M301" s="12"/>
      <c r="N301" s="47"/>
      <c r="O301" s="9"/>
      <c r="P301" s="12"/>
      <c r="Q301" s="11"/>
      <c r="R301" s="17"/>
      <c r="S301" s="12"/>
    </row>
    <row r="302" spans="1:19" x14ac:dyDescent="0.3">
      <c r="A302" s="12"/>
      <c r="B302" s="12"/>
      <c r="C302" s="12"/>
      <c r="D302" s="12"/>
      <c r="E302" s="12"/>
      <c r="F302" s="12"/>
      <c r="G302" s="12"/>
      <c r="H302" s="12"/>
      <c r="I302" s="12"/>
      <c r="J302" s="14"/>
      <c r="K302" s="12"/>
      <c r="L302" s="13"/>
      <c r="M302" s="12"/>
      <c r="N302" s="47"/>
      <c r="O302" s="9"/>
      <c r="P302" s="12"/>
      <c r="Q302" s="11"/>
      <c r="R302" s="17"/>
      <c r="S302" s="12"/>
    </row>
    <row r="303" spans="1:19" x14ac:dyDescent="0.3">
      <c r="A303" s="12"/>
      <c r="B303" s="12"/>
      <c r="C303" s="12"/>
      <c r="D303" s="12"/>
      <c r="E303" s="12"/>
      <c r="F303" s="12"/>
      <c r="G303" s="12"/>
      <c r="H303" s="12"/>
      <c r="I303" s="12"/>
      <c r="J303" s="14"/>
      <c r="K303" s="12"/>
      <c r="L303" s="13"/>
      <c r="M303" s="12"/>
      <c r="N303" s="47"/>
      <c r="O303" s="9"/>
      <c r="P303" s="12"/>
      <c r="Q303" s="11"/>
      <c r="R303" s="17"/>
      <c r="S303" s="12"/>
    </row>
    <row r="304" spans="1:19" x14ac:dyDescent="0.3">
      <c r="A304" s="12"/>
      <c r="B304" s="12"/>
      <c r="C304" s="12"/>
      <c r="D304" s="12"/>
      <c r="E304" s="12"/>
      <c r="F304" s="12"/>
      <c r="G304" s="12"/>
      <c r="H304" s="12"/>
      <c r="I304" s="12"/>
      <c r="J304" s="14"/>
      <c r="K304" s="12"/>
      <c r="L304" s="13"/>
      <c r="M304" s="12"/>
      <c r="N304" s="47"/>
      <c r="O304" s="9"/>
      <c r="P304" s="12"/>
      <c r="Q304" s="11"/>
      <c r="R304" s="17"/>
      <c r="S304" s="12"/>
    </row>
    <row r="305" spans="1:19" x14ac:dyDescent="0.3">
      <c r="A305" s="12"/>
      <c r="B305" s="12"/>
      <c r="C305" s="12"/>
      <c r="D305" s="12"/>
      <c r="E305" s="12"/>
      <c r="F305" s="12"/>
      <c r="G305" s="12"/>
      <c r="H305" s="12"/>
      <c r="I305" s="12"/>
      <c r="J305" s="14"/>
      <c r="K305" s="12"/>
      <c r="L305" s="13"/>
      <c r="M305" s="12"/>
      <c r="N305" s="47"/>
      <c r="O305" s="9"/>
      <c r="P305" s="12"/>
      <c r="Q305" s="11"/>
      <c r="R305" s="17"/>
      <c r="S305" s="12"/>
    </row>
    <row r="306" spans="1:19" x14ac:dyDescent="0.3">
      <c r="A306" s="12"/>
      <c r="B306" s="12"/>
      <c r="C306" s="12"/>
      <c r="D306" s="12"/>
      <c r="E306" s="12"/>
      <c r="F306" s="12"/>
      <c r="G306" s="12"/>
      <c r="H306" s="12"/>
      <c r="I306" s="12"/>
      <c r="J306" s="14"/>
      <c r="K306" s="12"/>
      <c r="L306" s="13"/>
      <c r="M306" s="12"/>
      <c r="N306" s="47"/>
      <c r="O306" s="9"/>
      <c r="P306" s="12"/>
      <c r="Q306" s="11"/>
      <c r="R306" s="17"/>
      <c r="S306" s="12"/>
    </row>
    <row r="307" spans="1:19" x14ac:dyDescent="0.3">
      <c r="A307" s="12"/>
      <c r="B307" s="12"/>
      <c r="C307" s="12"/>
      <c r="D307" s="12"/>
      <c r="E307" s="12"/>
      <c r="F307" s="12"/>
      <c r="G307" s="12"/>
      <c r="H307" s="12"/>
      <c r="I307" s="12"/>
      <c r="J307" s="14"/>
      <c r="K307" s="12"/>
      <c r="L307" s="13"/>
      <c r="M307" s="12"/>
      <c r="N307" s="47"/>
      <c r="O307" s="9"/>
      <c r="P307" s="12"/>
      <c r="Q307" s="11"/>
      <c r="R307" s="17"/>
      <c r="S307" s="12"/>
    </row>
    <row r="308" spans="1:19" x14ac:dyDescent="0.3">
      <c r="A308" s="12"/>
      <c r="B308" s="12"/>
      <c r="C308" s="12"/>
      <c r="D308" s="12"/>
      <c r="E308" s="12"/>
      <c r="F308" s="12"/>
      <c r="G308" s="12"/>
      <c r="H308" s="12"/>
      <c r="I308" s="12"/>
      <c r="J308" s="14"/>
      <c r="K308" s="12"/>
      <c r="L308" s="13"/>
      <c r="M308" s="12"/>
      <c r="N308" s="47"/>
      <c r="O308" s="9"/>
      <c r="P308" s="12"/>
      <c r="Q308" s="11"/>
      <c r="R308" s="17"/>
      <c r="S308" s="12"/>
    </row>
    <row r="309" spans="1:19" x14ac:dyDescent="0.3">
      <c r="A309" s="12"/>
      <c r="B309" s="12"/>
      <c r="C309" s="12"/>
      <c r="D309" s="12"/>
      <c r="E309" s="12"/>
      <c r="F309" s="12"/>
      <c r="G309" s="12"/>
      <c r="H309" s="12"/>
      <c r="I309" s="12"/>
      <c r="J309" s="14"/>
      <c r="K309" s="12"/>
      <c r="L309" s="13"/>
      <c r="M309" s="12"/>
      <c r="N309" s="47"/>
      <c r="O309" s="9"/>
      <c r="P309" s="12"/>
      <c r="Q309" s="11"/>
      <c r="R309" s="17"/>
      <c r="S309" s="12"/>
    </row>
    <row r="310" spans="1:19" x14ac:dyDescent="0.3">
      <c r="A310" s="12"/>
      <c r="B310" s="12"/>
      <c r="C310" s="12"/>
      <c r="D310" s="12"/>
      <c r="E310" s="12"/>
      <c r="F310" s="12"/>
      <c r="G310" s="12"/>
      <c r="H310" s="12"/>
      <c r="I310" s="12"/>
      <c r="J310" s="14"/>
      <c r="K310" s="12"/>
      <c r="L310" s="13"/>
      <c r="M310" s="12"/>
      <c r="N310" s="47"/>
      <c r="O310" s="9"/>
      <c r="P310" s="12"/>
      <c r="Q310" s="11"/>
      <c r="R310" s="17"/>
      <c r="S310" s="12"/>
    </row>
    <row r="311" spans="1:19" x14ac:dyDescent="0.3">
      <c r="A311" s="12"/>
      <c r="B311" s="12"/>
      <c r="C311" s="12"/>
      <c r="D311" s="12"/>
      <c r="E311" s="12"/>
      <c r="F311" s="12"/>
      <c r="G311" s="12"/>
      <c r="H311" s="12"/>
      <c r="I311" s="12"/>
      <c r="J311" s="14"/>
      <c r="K311" s="12"/>
      <c r="L311" s="13"/>
      <c r="M311" s="12"/>
      <c r="N311" s="47"/>
      <c r="O311" s="9"/>
      <c r="P311" s="12"/>
      <c r="Q311" s="11"/>
      <c r="R311" s="17"/>
      <c r="S311" s="12"/>
    </row>
    <row r="312" spans="1:19" x14ac:dyDescent="0.3">
      <c r="A312" s="12"/>
      <c r="B312" s="12"/>
      <c r="C312" s="12"/>
      <c r="D312" s="12"/>
      <c r="E312" s="12"/>
      <c r="F312" s="12"/>
      <c r="G312" s="12"/>
      <c r="H312" s="12"/>
      <c r="I312" s="12"/>
      <c r="J312" s="14"/>
      <c r="K312" s="12"/>
      <c r="L312" s="13"/>
      <c r="M312" s="12"/>
      <c r="N312" s="47"/>
      <c r="O312" s="9"/>
      <c r="P312" s="12"/>
      <c r="Q312" s="11"/>
      <c r="R312" s="17"/>
      <c r="S312" s="12"/>
    </row>
    <row r="313" spans="1:19" x14ac:dyDescent="0.3">
      <c r="A313" s="12"/>
      <c r="B313" s="12"/>
      <c r="C313" s="12"/>
      <c r="D313" s="12"/>
      <c r="E313" s="12"/>
      <c r="F313" s="12"/>
      <c r="G313" s="12"/>
      <c r="H313" s="12"/>
      <c r="I313" s="12"/>
      <c r="J313" s="14"/>
      <c r="K313" s="12"/>
      <c r="L313" s="13"/>
      <c r="M313" s="12"/>
      <c r="N313" s="47"/>
      <c r="O313" s="9"/>
      <c r="P313" s="12"/>
      <c r="Q313" s="11"/>
      <c r="R313" s="17"/>
      <c r="S313" s="12"/>
    </row>
    <row r="314" spans="1:19" x14ac:dyDescent="0.3">
      <c r="A314" s="12"/>
      <c r="B314" s="12"/>
      <c r="C314" s="12"/>
      <c r="D314" s="12"/>
      <c r="E314" s="12"/>
      <c r="F314" s="12"/>
      <c r="G314" s="12"/>
      <c r="H314" s="12"/>
      <c r="I314" s="12"/>
      <c r="J314" s="14"/>
      <c r="K314" s="12"/>
      <c r="L314" s="13"/>
      <c r="M314" s="12"/>
      <c r="N314" s="47"/>
      <c r="O314" s="9"/>
      <c r="P314" s="12"/>
      <c r="Q314" s="11"/>
      <c r="R314" s="17"/>
      <c r="S314" s="12"/>
    </row>
    <row r="315" spans="1:19" x14ac:dyDescent="0.3">
      <c r="A315" s="12"/>
      <c r="B315" s="12"/>
      <c r="C315" s="12"/>
      <c r="D315" s="12"/>
      <c r="E315" s="12"/>
      <c r="F315" s="12"/>
      <c r="G315" s="12"/>
      <c r="H315" s="12"/>
      <c r="I315" s="12"/>
      <c r="J315" s="14"/>
      <c r="K315" s="12"/>
      <c r="L315" s="13"/>
      <c r="M315" s="12"/>
      <c r="N315" s="47"/>
      <c r="O315" s="9"/>
      <c r="P315" s="12"/>
      <c r="Q315" s="11"/>
      <c r="R315" s="17"/>
      <c r="S315" s="12"/>
    </row>
    <row r="316" spans="1:19" x14ac:dyDescent="0.3">
      <c r="A316" s="12"/>
      <c r="B316" s="12"/>
      <c r="C316" s="12"/>
      <c r="D316" s="12"/>
      <c r="E316" s="12"/>
      <c r="F316" s="12"/>
      <c r="G316" s="12"/>
      <c r="H316" s="12"/>
      <c r="I316" s="12"/>
      <c r="J316" s="14"/>
      <c r="K316" s="12"/>
      <c r="L316" s="13"/>
      <c r="M316" s="12"/>
      <c r="N316" s="47"/>
      <c r="O316" s="9"/>
      <c r="P316" s="12"/>
      <c r="Q316" s="11"/>
      <c r="R316" s="17"/>
      <c r="S316" s="12"/>
    </row>
    <row r="317" spans="1:19" x14ac:dyDescent="0.3">
      <c r="A317" s="12"/>
      <c r="B317" s="12"/>
      <c r="C317" s="12"/>
      <c r="D317" s="12"/>
      <c r="E317" s="12"/>
      <c r="F317" s="12"/>
      <c r="G317" s="12"/>
      <c r="H317" s="12"/>
      <c r="I317" s="12"/>
      <c r="J317" s="14"/>
      <c r="K317" s="12"/>
      <c r="L317" s="13"/>
      <c r="M317" s="12"/>
      <c r="N317" s="47"/>
      <c r="O317" s="9"/>
      <c r="P317" s="12"/>
      <c r="Q317" s="11"/>
      <c r="R317" s="17"/>
      <c r="S317" s="12"/>
    </row>
    <row r="318" spans="1:19" x14ac:dyDescent="0.3">
      <c r="A318" s="12"/>
      <c r="B318" s="12"/>
      <c r="C318" s="12"/>
      <c r="D318" s="12"/>
      <c r="E318" s="12"/>
      <c r="F318" s="12"/>
      <c r="G318" s="12"/>
      <c r="H318" s="12"/>
      <c r="I318" s="12"/>
      <c r="J318" s="14"/>
      <c r="K318" s="12"/>
      <c r="L318" s="13"/>
      <c r="M318" s="12"/>
      <c r="N318" s="47"/>
      <c r="O318" s="9"/>
      <c r="P318" s="12"/>
      <c r="Q318" s="11"/>
      <c r="R318" s="17"/>
      <c r="S318" s="12"/>
    </row>
    <row r="319" spans="1:19" x14ac:dyDescent="0.3">
      <c r="A319" s="12"/>
      <c r="B319" s="12"/>
      <c r="C319" s="12"/>
      <c r="D319" s="12"/>
      <c r="E319" s="12"/>
      <c r="F319" s="12"/>
      <c r="G319" s="12"/>
      <c r="H319" s="12"/>
      <c r="I319" s="12"/>
      <c r="J319" s="14"/>
      <c r="K319" s="12"/>
      <c r="L319" s="13"/>
      <c r="M319" s="12"/>
      <c r="N319" s="47"/>
      <c r="O319" s="9"/>
      <c r="P319" s="12"/>
      <c r="Q319" s="11"/>
      <c r="R319" s="17"/>
      <c r="S319" s="12"/>
    </row>
    <row r="320" spans="1:19" x14ac:dyDescent="0.3">
      <c r="A320" s="12"/>
      <c r="B320" s="12"/>
      <c r="C320" s="12"/>
      <c r="D320" s="12"/>
      <c r="E320" s="12"/>
      <c r="F320" s="12"/>
      <c r="G320" s="12"/>
      <c r="H320" s="12"/>
      <c r="I320" s="12"/>
      <c r="J320" s="14"/>
      <c r="K320" s="12"/>
      <c r="L320" s="13"/>
      <c r="M320" s="12"/>
      <c r="N320" s="47"/>
      <c r="O320" s="9"/>
      <c r="P320" s="12"/>
      <c r="Q320" s="11"/>
      <c r="R320" s="17"/>
      <c r="S320" s="12"/>
    </row>
    <row r="321" spans="1:19" x14ac:dyDescent="0.3">
      <c r="A321" s="12"/>
      <c r="B321" s="12"/>
      <c r="C321" s="12"/>
      <c r="D321" s="12"/>
      <c r="E321" s="12"/>
      <c r="F321" s="12"/>
      <c r="G321" s="12"/>
      <c r="H321" s="12"/>
      <c r="I321" s="12"/>
      <c r="J321" s="14"/>
      <c r="K321" s="12"/>
      <c r="L321" s="13"/>
      <c r="M321" s="12"/>
      <c r="N321" s="47"/>
      <c r="O321" s="9"/>
      <c r="P321" s="12"/>
      <c r="Q321" s="11"/>
      <c r="R321" s="17"/>
      <c r="S321" s="12"/>
    </row>
    <row r="322" spans="1:19" x14ac:dyDescent="0.3">
      <c r="A322" s="12"/>
      <c r="B322" s="12"/>
      <c r="C322" s="12"/>
      <c r="D322" s="12"/>
      <c r="E322" s="12"/>
      <c r="F322" s="12"/>
      <c r="G322" s="12"/>
      <c r="H322" s="12"/>
      <c r="I322" s="12"/>
      <c r="J322" s="14"/>
      <c r="K322" s="12"/>
      <c r="L322" s="13"/>
      <c r="M322" s="12"/>
      <c r="N322" s="47"/>
      <c r="O322" s="9"/>
      <c r="P322" s="12"/>
      <c r="Q322" s="11"/>
      <c r="R322" s="17"/>
      <c r="S322" s="12"/>
    </row>
    <row r="323" spans="1:19" x14ac:dyDescent="0.3">
      <c r="A323" s="12"/>
      <c r="B323" s="12"/>
      <c r="C323" s="12"/>
      <c r="D323" s="12"/>
      <c r="E323" s="12"/>
      <c r="F323" s="12"/>
      <c r="G323" s="12"/>
      <c r="H323" s="12"/>
      <c r="I323" s="12"/>
      <c r="J323" s="14"/>
      <c r="K323" s="12"/>
      <c r="L323" s="13"/>
      <c r="M323" s="12"/>
      <c r="N323" s="47"/>
      <c r="O323" s="9"/>
      <c r="P323" s="12"/>
      <c r="Q323" s="11"/>
      <c r="R323" s="17"/>
      <c r="S323" s="12"/>
    </row>
    <row r="324" spans="1:19" x14ac:dyDescent="0.3">
      <c r="A324" s="12"/>
      <c r="B324" s="12"/>
      <c r="C324" s="12"/>
      <c r="D324" s="12"/>
      <c r="E324" s="12"/>
      <c r="F324" s="12"/>
      <c r="G324" s="12"/>
      <c r="H324" s="12"/>
      <c r="I324" s="12"/>
      <c r="J324" s="14"/>
      <c r="K324" s="12"/>
      <c r="L324" s="13"/>
      <c r="M324" s="12"/>
      <c r="N324" s="47"/>
      <c r="O324" s="9"/>
      <c r="P324" s="12"/>
      <c r="Q324" s="11"/>
      <c r="R324" s="17"/>
      <c r="S324" s="12"/>
    </row>
    <row r="325" spans="1:19" x14ac:dyDescent="0.3">
      <c r="A325" s="12"/>
      <c r="B325" s="12"/>
      <c r="C325" s="12"/>
      <c r="D325" s="12"/>
      <c r="E325" s="12"/>
      <c r="F325" s="12"/>
      <c r="G325" s="12"/>
      <c r="H325" s="12"/>
      <c r="I325" s="12"/>
      <c r="J325" s="14"/>
      <c r="K325" s="12"/>
      <c r="L325" s="13"/>
      <c r="M325" s="12"/>
      <c r="N325" s="47"/>
      <c r="O325" s="9"/>
      <c r="P325" s="12"/>
      <c r="Q325" s="11"/>
      <c r="R325" s="17"/>
      <c r="S325" s="12"/>
    </row>
    <row r="326" spans="1:19" x14ac:dyDescent="0.3">
      <c r="A326" s="12"/>
      <c r="B326" s="12"/>
      <c r="C326" s="12"/>
      <c r="D326" s="12"/>
      <c r="E326" s="12"/>
      <c r="F326" s="12"/>
      <c r="G326" s="12"/>
      <c r="H326" s="12"/>
      <c r="I326" s="12"/>
      <c r="J326" s="14"/>
      <c r="K326" s="12"/>
      <c r="L326" s="13"/>
      <c r="M326" s="12"/>
      <c r="N326" s="47"/>
      <c r="O326" s="9"/>
      <c r="P326" s="12"/>
      <c r="Q326" s="11"/>
      <c r="R326" s="17"/>
      <c r="S326" s="12"/>
    </row>
    <row r="327" spans="1:19" x14ac:dyDescent="0.3">
      <c r="A327" s="12"/>
      <c r="B327" s="12"/>
      <c r="C327" s="12"/>
      <c r="D327" s="12"/>
      <c r="E327" s="12"/>
      <c r="F327" s="12"/>
      <c r="G327" s="12"/>
      <c r="H327" s="12"/>
      <c r="I327" s="12"/>
      <c r="J327" s="14"/>
      <c r="K327" s="12"/>
      <c r="L327" s="13"/>
      <c r="M327" s="12"/>
      <c r="N327" s="47"/>
      <c r="O327" s="9"/>
      <c r="P327" s="12"/>
      <c r="Q327" s="11"/>
      <c r="R327" s="17"/>
      <c r="S327" s="12"/>
    </row>
    <row r="328" spans="1:19" x14ac:dyDescent="0.3">
      <c r="A328" s="12"/>
      <c r="B328" s="12"/>
      <c r="C328" s="12"/>
      <c r="D328" s="12"/>
      <c r="E328" s="12"/>
      <c r="F328" s="12"/>
      <c r="G328" s="12"/>
      <c r="H328" s="12"/>
      <c r="I328" s="12"/>
      <c r="J328" s="14"/>
      <c r="K328" s="12"/>
      <c r="L328" s="13"/>
      <c r="M328" s="12"/>
      <c r="N328" s="47"/>
      <c r="O328" s="9"/>
      <c r="P328" s="12"/>
      <c r="Q328" s="11"/>
      <c r="R328" s="17"/>
      <c r="S328" s="12"/>
    </row>
    <row r="329" spans="1:19" x14ac:dyDescent="0.3">
      <c r="A329" s="12"/>
      <c r="B329" s="12"/>
      <c r="C329" s="12"/>
      <c r="D329" s="12"/>
      <c r="E329" s="12"/>
      <c r="F329" s="12"/>
      <c r="G329" s="12"/>
      <c r="H329" s="12"/>
      <c r="I329" s="12"/>
      <c r="J329" s="14"/>
      <c r="K329" s="12"/>
      <c r="L329" s="13"/>
      <c r="M329" s="12"/>
      <c r="N329" s="47"/>
      <c r="O329" s="9"/>
      <c r="P329" s="12"/>
      <c r="Q329" s="11"/>
      <c r="R329" s="17"/>
      <c r="S329" s="12"/>
    </row>
    <row r="330" spans="1:19" x14ac:dyDescent="0.3">
      <c r="A330" s="12"/>
      <c r="B330" s="12"/>
      <c r="C330" s="12"/>
      <c r="D330" s="12"/>
      <c r="E330" s="12"/>
      <c r="F330" s="12"/>
      <c r="G330" s="12"/>
      <c r="H330" s="12"/>
      <c r="I330" s="12"/>
      <c r="J330" s="14"/>
      <c r="K330" s="12"/>
      <c r="L330" s="13"/>
      <c r="M330" s="12"/>
      <c r="N330" s="47"/>
      <c r="O330" s="9"/>
      <c r="P330" s="12"/>
      <c r="Q330" s="11"/>
      <c r="R330" s="17"/>
      <c r="S330" s="12"/>
    </row>
    <row r="331" spans="1:19" x14ac:dyDescent="0.3">
      <c r="A331" s="12"/>
      <c r="B331" s="12"/>
      <c r="C331" s="12"/>
      <c r="D331" s="12"/>
      <c r="E331" s="12"/>
      <c r="F331" s="12"/>
      <c r="G331" s="12"/>
      <c r="H331" s="12"/>
      <c r="I331" s="12"/>
      <c r="J331" s="14"/>
      <c r="K331" s="12"/>
      <c r="L331" s="13"/>
      <c r="M331" s="12"/>
      <c r="N331" s="47"/>
      <c r="O331" s="9"/>
      <c r="P331" s="12"/>
      <c r="Q331" s="11"/>
      <c r="R331" s="17"/>
      <c r="S331" s="12"/>
    </row>
    <row r="332" spans="1:19" x14ac:dyDescent="0.3">
      <c r="A332" s="12"/>
      <c r="B332" s="12"/>
      <c r="C332" s="12"/>
      <c r="D332" s="12"/>
      <c r="E332" s="12"/>
      <c r="F332" s="12"/>
      <c r="G332" s="12"/>
      <c r="H332" s="12"/>
      <c r="I332" s="12"/>
      <c r="J332" s="14"/>
      <c r="K332" s="12"/>
      <c r="L332" s="13"/>
      <c r="M332" s="12"/>
      <c r="N332" s="47"/>
      <c r="O332" s="9"/>
      <c r="P332" s="12"/>
      <c r="Q332" s="11"/>
      <c r="R332" s="17"/>
      <c r="S332" s="12"/>
    </row>
    <row r="333" spans="1:19" x14ac:dyDescent="0.3">
      <c r="A333" s="12"/>
      <c r="B333" s="12"/>
      <c r="C333" s="12"/>
      <c r="D333" s="12"/>
      <c r="E333" s="12"/>
      <c r="F333" s="12"/>
      <c r="G333" s="12"/>
      <c r="H333" s="12"/>
      <c r="I333" s="12"/>
      <c r="J333" s="14"/>
      <c r="K333" s="12"/>
      <c r="L333" s="13"/>
      <c r="M333" s="12"/>
      <c r="N333" s="47"/>
      <c r="O333" s="9"/>
      <c r="P333" s="12"/>
      <c r="Q333" s="11"/>
      <c r="R333" s="17"/>
      <c r="S333" s="12"/>
    </row>
    <row r="334" spans="1:19" x14ac:dyDescent="0.3">
      <c r="A334" s="12"/>
      <c r="B334" s="12"/>
      <c r="C334" s="12"/>
      <c r="D334" s="12"/>
      <c r="E334" s="12"/>
      <c r="F334" s="12"/>
      <c r="G334" s="12"/>
      <c r="H334" s="12"/>
      <c r="I334" s="12"/>
      <c r="J334" s="14"/>
      <c r="K334" s="12"/>
      <c r="L334" s="13"/>
      <c r="M334" s="12"/>
      <c r="N334" s="47"/>
      <c r="O334" s="9"/>
      <c r="P334" s="12"/>
      <c r="Q334" s="11"/>
      <c r="R334" s="17"/>
      <c r="S334" s="12"/>
    </row>
    <row r="335" spans="1:19" x14ac:dyDescent="0.3">
      <c r="A335" s="12"/>
      <c r="B335" s="12"/>
      <c r="C335" s="12"/>
      <c r="D335" s="12"/>
      <c r="E335" s="12"/>
      <c r="F335" s="12"/>
      <c r="G335" s="12"/>
      <c r="H335" s="12"/>
      <c r="I335" s="12"/>
      <c r="J335" s="14"/>
      <c r="K335" s="12"/>
      <c r="L335" s="13"/>
      <c r="M335" s="12"/>
      <c r="N335" s="47"/>
      <c r="O335" s="9"/>
      <c r="P335" s="12"/>
      <c r="Q335" s="11"/>
      <c r="R335" s="17"/>
      <c r="S335" s="12"/>
    </row>
    <row r="336" spans="1:19" x14ac:dyDescent="0.3">
      <c r="A336" s="12"/>
      <c r="B336" s="12"/>
      <c r="C336" s="12"/>
      <c r="D336" s="12"/>
      <c r="E336" s="12"/>
      <c r="F336" s="12"/>
      <c r="G336" s="12"/>
      <c r="H336" s="12"/>
      <c r="I336" s="12"/>
      <c r="J336" s="14"/>
      <c r="K336" s="12"/>
      <c r="L336" s="13"/>
      <c r="M336" s="12"/>
      <c r="N336" s="47"/>
      <c r="O336" s="9"/>
      <c r="P336" s="12"/>
      <c r="Q336" s="11"/>
      <c r="R336" s="17"/>
      <c r="S336" s="12"/>
    </row>
    <row r="337" spans="1:19" x14ac:dyDescent="0.3">
      <c r="A337" s="12"/>
      <c r="B337" s="12"/>
      <c r="C337" s="12"/>
      <c r="D337" s="12"/>
      <c r="E337" s="12"/>
      <c r="F337" s="12"/>
      <c r="G337" s="12"/>
      <c r="H337" s="12"/>
      <c r="I337" s="12"/>
      <c r="J337" s="14"/>
      <c r="K337" s="12"/>
      <c r="L337" s="13"/>
      <c r="M337" s="12"/>
      <c r="N337" s="47"/>
      <c r="O337" s="9"/>
      <c r="P337" s="12"/>
      <c r="Q337" s="11"/>
      <c r="R337" s="17"/>
      <c r="S337" s="12"/>
    </row>
    <row r="338" spans="1:19" x14ac:dyDescent="0.3">
      <c r="A338" s="12"/>
      <c r="B338" s="12"/>
      <c r="C338" s="12"/>
      <c r="D338" s="12"/>
      <c r="E338" s="12"/>
      <c r="F338" s="12"/>
      <c r="G338" s="12"/>
      <c r="H338" s="12"/>
      <c r="I338" s="12"/>
      <c r="J338" s="14"/>
      <c r="K338" s="12"/>
      <c r="L338" s="13"/>
      <c r="M338" s="12"/>
      <c r="N338" s="47"/>
      <c r="O338" s="9"/>
      <c r="P338" s="12"/>
      <c r="Q338" s="11"/>
      <c r="R338" s="17"/>
      <c r="S338" s="12"/>
    </row>
    <row r="339" spans="1:19" x14ac:dyDescent="0.3">
      <c r="A339" s="12"/>
      <c r="B339" s="12"/>
      <c r="C339" s="12"/>
      <c r="D339" s="12"/>
      <c r="E339" s="12"/>
      <c r="F339" s="12"/>
      <c r="G339" s="12"/>
      <c r="H339" s="12"/>
      <c r="I339" s="12"/>
      <c r="J339" s="14"/>
      <c r="K339" s="12"/>
      <c r="L339" s="13"/>
      <c r="M339" s="12"/>
      <c r="N339" s="47"/>
      <c r="O339" s="9"/>
      <c r="P339" s="12"/>
      <c r="Q339" s="11"/>
      <c r="R339" s="17"/>
      <c r="S339" s="12"/>
    </row>
    <row r="340" spans="1:19" x14ac:dyDescent="0.3">
      <c r="A340" s="12"/>
      <c r="B340" s="12"/>
      <c r="C340" s="12"/>
      <c r="D340" s="12"/>
      <c r="E340" s="12"/>
      <c r="F340" s="12"/>
      <c r="G340" s="12"/>
      <c r="H340" s="12"/>
      <c r="I340" s="12"/>
      <c r="J340" s="14"/>
      <c r="K340" s="12"/>
      <c r="L340" s="13"/>
      <c r="M340" s="12"/>
      <c r="N340" s="47"/>
      <c r="O340" s="9"/>
      <c r="P340" s="12"/>
      <c r="Q340" s="11"/>
      <c r="R340" s="17"/>
      <c r="S340" s="12"/>
    </row>
    <row r="341" spans="1:19" x14ac:dyDescent="0.3">
      <c r="A341" s="12"/>
      <c r="B341" s="12"/>
      <c r="C341" s="12"/>
      <c r="D341" s="12"/>
      <c r="E341" s="12"/>
      <c r="F341" s="12"/>
      <c r="G341" s="12"/>
      <c r="H341" s="12"/>
      <c r="I341" s="12"/>
      <c r="J341" s="14"/>
      <c r="K341" s="12"/>
      <c r="L341" s="13"/>
      <c r="M341" s="12"/>
      <c r="N341" s="47"/>
      <c r="O341" s="9"/>
      <c r="P341" s="12"/>
      <c r="Q341" s="11"/>
      <c r="R341" s="17"/>
      <c r="S341" s="12"/>
    </row>
    <row r="342" spans="1:19" x14ac:dyDescent="0.3">
      <c r="A342" s="12"/>
      <c r="B342" s="12"/>
      <c r="C342" s="12"/>
      <c r="D342" s="12"/>
      <c r="E342" s="12"/>
      <c r="F342" s="12"/>
      <c r="G342" s="12"/>
      <c r="H342" s="12"/>
      <c r="I342" s="12"/>
      <c r="J342" s="14"/>
      <c r="K342" s="12"/>
      <c r="L342" s="13"/>
      <c r="M342" s="12"/>
      <c r="N342" s="47"/>
      <c r="O342" s="9"/>
      <c r="P342" s="12"/>
      <c r="Q342" s="11"/>
      <c r="R342" s="17"/>
      <c r="S342" s="12"/>
    </row>
    <row r="343" spans="1:19" x14ac:dyDescent="0.3">
      <c r="A343" s="12"/>
      <c r="B343" s="12"/>
      <c r="C343" s="12"/>
      <c r="D343" s="12"/>
      <c r="E343" s="12"/>
      <c r="F343" s="12"/>
      <c r="G343" s="12"/>
      <c r="H343" s="12"/>
      <c r="I343" s="12"/>
      <c r="J343" s="14"/>
      <c r="K343" s="12"/>
      <c r="L343" s="13"/>
      <c r="M343" s="12"/>
      <c r="N343" s="47"/>
      <c r="O343" s="9"/>
      <c r="P343" s="12"/>
      <c r="Q343" s="11"/>
      <c r="R343" s="17"/>
      <c r="S343" s="12"/>
    </row>
    <row r="344" spans="1:19" x14ac:dyDescent="0.3">
      <c r="A344" s="12"/>
      <c r="B344" s="12"/>
      <c r="C344" s="12"/>
      <c r="D344" s="12"/>
      <c r="E344" s="12"/>
      <c r="F344" s="12"/>
      <c r="G344" s="12"/>
      <c r="H344" s="12"/>
      <c r="I344" s="12"/>
      <c r="J344" s="14"/>
      <c r="K344" s="12"/>
      <c r="L344" s="13"/>
      <c r="M344" s="12"/>
      <c r="N344" s="47"/>
      <c r="O344" s="9"/>
      <c r="P344" s="12"/>
      <c r="Q344" s="11"/>
      <c r="R344" s="17"/>
      <c r="S344" s="12"/>
    </row>
    <row r="345" spans="1:19" x14ac:dyDescent="0.3">
      <c r="A345" s="12"/>
      <c r="B345" s="12"/>
      <c r="C345" s="12"/>
      <c r="D345" s="12"/>
      <c r="E345" s="12"/>
      <c r="F345" s="12"/>
      <c r="G345" s="12"/>
      <c r="H345" s="12"/>
      <c r="I345" s="12"/>
      <c r="J345" s="14"/>
      <c r="K345" s="12"/>
      <c r="L345" s="13"/>
      <c r="M345" s="12"/>
      <c r="N345" s="47"/>
      <c r="O345" s="9"/>
      <c r="P345" s="12"/>
      <c r="Q345" s="11"/>
      <c r="R345" s="17"/>
      <c r="S345" s="12"/>
    </row>
    <row r="346" spans="1:19" x14ac:dyDescent="0.3">
      <c r="A346" s="12"/>
      <c r="B346" s="12"/>
      <c r="C346" s="12"/>
      <c r="D346" s="12"/>
      <c r="E346" s="12"/>
      <c r="F346" s="12"/>
      <c r="G346" s="12"/>
      <c r="H346" s="12"/>
      <c r="I346" s="12"/>
      <c r="J346" s="14"/>
      <c r="K346" s="12"/>
      <c r="L346" s="13"/>
      <c r="M346" s="12"/>
      <c r="N346" s="47"/>
      <c r="O346" s="9"/>
      <c r="P346" s="12"/>
      <c r="Q346" s="11"/>
      <c r="R346" s="17"/>
      <c r="S346" s="12"/>
    </row>
    <row r="347" spans="1:19" x14ac:dyDescent="0.3">
      <c r="A347" s="12"/>
      <c r="B347" s="12"/>
      <c r="C347" s="12"/>
      <c r="D347" s="12"/>
      <c r="E347" s="12"/>
      <c r="F347" s="12"/>
      <c r="G347" s="12"/>
      <c r="H347" s="12"/>
      <c r="I347" s="12"/>
      <c r="J347" s="14"/>
      <c r="K347" s="12"/>
      <c r="L347" s="13"/>
      <c r="M347" s="12"/>
      <c r="N347" s="47"/>
      <c r="O347" s="9"/>
      <c r="P347" s="12"/>
      <c r="Q347" s="11"/>
      <c r="R347" s="17"/>
      <c r="S347" s="12"/>
    </row>
    <row r="348" spans="1:19" x14ac:dyDescent="0.3">
      <c r="A348" s="12"/>
      <c r="B348" s="12"/>
      <c r="C348" s="12"/>
      <c r="D348" s="12"/>
      <c r="E348" s="12"/>
      <c r="F348" s="12"/>
      <c r="G348" s="12"/>
      <c r="H348" s="12"/>
      <c r="I348" s="12"/>
      <c r="J348" s="14"/>
      <c r="K348" s="12"/>
      <c r="L348" s="13"/>
      <c r="M348" s="12"/>
      <c r="N348" s="47"/>
      <c r="O348" s="9"/>
      <c r="P348" s="12"/>
      <c r="Q348" s="11"/>
      <c r="R348" s="17"/>
      <c r="S348" s="12"/>
    </row>
    <row r="349" spans="1:19" x14ac:dyDescent="0.3">
      <c r="A349" s="12"/>
      <c r="B349" s="12"/>
      <c r="C349" s="12"/>
      <c r="D349" s="12"/>
      <c r="E349" s="12"/>
      <c r="F349" s="12"/>
      <c r="G349" s="12"/>
      <c r="H349" s="12"/>
      <c r="I349" s="12"/>
      <c r="J349" s="14"/>
      <c r="K349" s="12"/>
      <c r="L349" s="13"/>
      <c r="M349" s="12"/>
      <c r="N349" s="47"/>
      <c r="O349" s="9"/>
      <c r="P349" s="12"/>
      <c r="Q349" s="11"/>
      <c r="R349" s="17"/>
      <c r="S349" s="12"/>
    </row>
    <row r="350" spans="1:19" x14ac:dyDescent="0.3">
      <c r="A350" s="12"/>
      <c r="B350" s="12"/>
      <c r="C350" s="12"/>
      <c r="D350" s="12"/>
      <c r="E350" s="12"/>
      <c r="F350" s="12"/>
      <c r="G350" s="12"/>
      <c r="H350" s="12"/>
      <c r="I350" s="12"/>
      <c r="J350" s="14"/>
      <c r="K350" s="12"/>
      <c r="L350" s="13"/>
      <c r="M350" s="12"/>
      <c r="N350" s="47"/>
      <c r="O350" s="9"/>
      <c r="P350" s="12"/>
      <c r="Q350" s="11"/>
      <c r="R350" s="17"/>
      <c r="S350" s="12"/>
    </row>
    <row r="351" spans="1:19" x14ac:dyDescent="0.3">
      <c r="A351" s="12"/>
      <c r="B351" s="12"/>
      <c r="C351" s="12"/>
      <c r="D351" s="12"/>
      <c r="E351" s="12"/>
      <c r="F351" s="12"/>
      <c r="G351" s="12"/>
      <c r="H351" s="12"/>
      <c r="I351" s="12"/>
      <c r="J351" s="14"/>
      <c r="K351" s="12"/>
      <c r="L351" s="13"/>
      <c r="M351" s="12"/>
      <c r="N351" s="47"/>
      <c r="O351" s="9"/>
      <c r="P351" s="12"/>
      <c r="Q351" s="11"/>
      <c r="R351" s="17"/>
      <c r="S351" s="12"/>
    </row>
    <row r="352" spans="1:19" x14ac:dyDescent="0.3">
      <c r="A352" s="12"/>
      <c r="B352" s="12"/>
      <c r="C352" s="12"/>
      <c r="D352" s="12"/>
      <c r="E352" s="12"/>
      <c r="F352" s="12"/>
      <c r="G352" s="12"/>
      <c r="H352" s="12"/>
      <c r="I352" s="12"/>
      <c r="J352" s="14"/>
      <c r="K352" s="12"/>
      <c r="L352" s="13"/>
      <c r="M352" s="12"/>
      <c r="N352" s="47"/>
      <c r="O352" s="9"/>
      <c r="P352" s="12"/>
      <c r="Q352" s="11"/>
      <c r="R352" s="17"/>
      <c r="S352" s="12"/>
    </row>
    <row r="353" spans="1:19" x14ac:dyDescent="0.3">
      <c r="A353" s="12"/>
      <c r="B353" s="12"/>
      <c r="C353" s="12"/>
      <c r="D353" s="12"/>
      <c r="E353" s="12"/>
      <c r="F353" s="12"/>
      <c r="G353" s="12"/>
      <c r="H353" s="12"/>
      <c r="I353" s="12"/>
      <c r="J353" s="14"/>
      <c r="K353" s="12"/>
      <c r="L353" s="13"/>
      <c r="M353" s="12"/>
      <c r="N353" s="47"/>
      <c r="O353" s="9"/>
      <c r="P353" s="12"/>
      <c r="Q353" s="11"/>
      <c r="R353" s="17"/>
      <c r="S353" s="12"/>
    </row>
    <row r="354" spans="1:19" x14ac:dyDescent="0.3">
      <c r="A354" s="12"/>
      <c r="B354" s="12"/>
      <c r="C354" s="12"/>
      <c r="D354" s="12"/>
      <c r="E354" s="12"/>
      <c r="F354" s="12"/>
      <c r="G354" s="12"/>
      <c r="H354" s="12"/>
      <c r="I354" s="12"/>
      <c r="J354" s="14"/>
      <c r="K354" s="12"/>
      <c r="L354" s="13"/>
      <c r="M354" s="12"/>
      <c r="N354" s="47"/>
      <c r="O354" s="9"/>
      <c r="P354" s="12"/>
      <c r="Q354" s="11"/>
      <c r="R354" s="17"/>
      <c r="S354" s="12"/>
    </row>
    <row r="355" spans="1:19" x14ac:dyDescent="0.3">
      <c r="A355" s="12"/>
      <c r="B355" s="12"/>
      <c r="C355" s="12"/>
      <c r="D355" s="12"/>
      <c r="E355" s="12"/>
      <c r="F355" s="12"/>
      <c r="G355" s="12"/>
      <c r="H355" s="12"/>
      <c r="I355" s="12"/>
      <c r="J355" s="14"/>
      <c r="K355" s="12"/>
      <c r="L355" s="13"/>
      <c r="M355" s="12"/>
      <c r="N355" s="47"/>
      <c r="O355" s="9"/>
      <c r="P355" s="12"/>
      <c r="Q355" s="11"/>
      <c r="R355" s="17"/>
      <c r="S355" s="12"/>
    </row>
    <row r="356" spans="1:19" x14ac:dyDescent="0.3">
      <c r="A356" s="12"/>
      <c r="B356" s="12"/>
      <c r="C356" s="12"/>
      <c r="D356" s="12"/>
      <c r="E356" s="12"/>
      <c r="F356" s="12"/>
      <c r="G356" s="12"/>
      <c r="H356" s="12"/>
      <c r="I356" s="12"/>
      <c r="J356" s="14"/>
      <c r="K356" s="12"/>
      <c r="L356" s="13"/>
      <c r="M356" s="12"/>
      <c r="N356" s="47"/>
      <c r="O356" s="9"/>
      <c r="P356" s="12"/>
      <c r="Q356" s="11"/>
      <c r="R356" s="17"/>
      <c r="S356" s="12"/>
    </row>
    <row r="357" spans="1:19" x14ac:dyDescent="0.3">
      <c r="A357" s="12"/>
      <c r="B357" s="12"/>
      <c r="C357" s="12"/>
      <c r="D357" s="12"/>
      <c r="E357" s="12"/>
      <c r="F357" s="12"/>
      <c r="G357" s="12"/>
      <c r="H357" s="12"/>
      <c r="I357" s="12"/>
      <c r="J357" s="14"/>
      <c r="K357" s="12"/>
      <c r="L357" s="13"/>
      <c r="M357" s="12"/>
      <c r="N357" s="47"/>
      <c r="O357" s="9"/>
      <c r="P357" s="12"/>
      <c r="Q357" s="11"/>
      <c r="R357" s="17"/>
      <c r="S357" s="12"/>
    </row>
    <row r="358" spans="1:19" x14ac:dyDescent="0.3">
      <c r="A358" s="12"/>
      <c r="B358" s="12"/>
      <c r="C358" s="12"/>
      <c r="D358" s="12"/>
      <c r="E358" s="12"/>
      <c r="F358" s="12"/>
      <c r="G358" s="12"/>
      <c r="H358" s="12"/>
      <c r="I358" s="12"/>
      <c r="J358" s="14"/>
      <c r="K358" s="12"/>
      <c r="L358" s="13"/>
      <c r="M358" s="12"/>
      <c r="N358" s="47"/>
      <c r="O358" s="9"/>
      <c r="P358" s="12"/>
      <c r="Q358" s="11"/>
      <c r="R358" s="17"/>
      <c r="S358" s="12"/>
    </row>
    <row r="359" spans="1:19" x14ac:dyDescent="0.3">
      <c r="A359" s="12"/>
      <c r="B359" s="12"/>
      <c r="C359" s="12"/>
      <c r="D359" s="12"/>
      <c r="E359" s="12"/>
      <c r="F359" s="12"/>
      <c r="G359" s="12"/>
      <c r="H359" s="12"/>
      <c r="I359" s="12"/>
      <c r="J359" s="14"/>
      <c r="K359" s="12"/>
      <c r="L359" s="13"/>
      <c r="M359" s="12"/>
      <c r="N359" s="47"/>
      <c r="O359" s="9"/>
      <c r="P359" s="12"/>
      <c r="Q359" s="11"/>
      <c r="R359" s="17"/>
      <c r="S359" s="12"/>
    </row>
    <row r="360" spans="1:19" x14ac:dyDescent="0.3">
      <c r="A360" s="12"/>
      <c r="B360" s="12"/>
      <c r="C360" s="12"/>
      <c r="D360" s="12"/>
      <c r="E360" s="12"/>
      <c r="F360" s="12"/>
      <c r="G360" s="12"/>
      <c r="H360" s="12"/>
      <c r="I360" s="12"/>
      <c r="J360" s="14"/>
      <c r="K360" s="12"/>
      <c r="L360" s="13"/>
      <c r="M360" s="12"/>
      <c r="N360" s="47"/>
      <c r="O360" s="9"/>
      <c r="P360" s="12"/>
      <c r="Q360" s="11"/>
      <c r="R360" s="17"/>
      <c r="S360" s="12"/>
    </row>
    <row r="361" spans="1:19" x14ac:dyDescent="0.3">
      <c r="A361" s="12"/>
      <c r="B361" s="12"/>
      <c r="C361" s="12"/>
      <c r="D361" s="12"/>
      <c r="E361" s="12"/>
      <c r="F361" s="12"/>
      <c r="G361" s="12"/>
      <c r="H361" s="12"/>
      <c r="I361" s="12"/>
      <c r="J361" s="14"/>
      <c r="K361" s="12"/>
      <c r="L361" s="13"/>
      <c r="M361" s="12"/>
      <c r="N361" s="47"/>
      <c r="O361" s="9"/>
      <c r="P361" s="12"/>
      <c r="Q361" s="11"/>
      <c r="R361" s="17"/>
      <c r="S361" s="12"/>
    </row>
    <row r="362" spans="1:19" x14ac:dyDescent="0.3">
      <c r="A362" s="12"/>
      <c r="B362" s="12"/>
      <c r="C362" s="12"/>
      <c r="D362" s="12"/>
      <c r="E362" s="12"/>
      <c r="F362" s="12"/>
      <c r="G362" s="12"/>
      <c r="H362" s="12"/>
      <c r="I362" s="12"/>
      <c r="J362" s="14"/>
      <c r="K362" s="12"/>
      <c r="L362" s="13"/>
      <c r="M362" s="12"/>
      <c r="N362" s="47"/>
      <c r="O362" s="9"/>
      <c r="P362" s="12"/>
      <c r="Q362" s="11"/>
      <c r="R362" s="17"/>
      <c r="S362" s="12"/>
    </row>
    <row r="363" spans="1:19" x14ac:dyDescent="0.3">
      <c r="A363" s="12"/>
      <c r="B363" s="12"/>
      <c r="C363" s="12"/>
      <c r="D363" s="12"/>
      <c r="E363" s="12"/>
      <c r="F363" s="12"/>
      <c r="G363" s="12"/>
      <c r="H363" s="12"/>
      <c r="I363" s="12"/>
      <c r="J363" s="14"/>
      <c r="K363" s="12"/>
      <c r="L363" s="13"/>
      <c r="M363" s="12"/>
      <c r="N363" s="47"/>
      <c r="O363" s="9"/>
      <c r="P363" s="12"/>
      <c r="Q363" s="11"/>
      <c r="R363" s="17"/>
      <c r="S363" s="12"/>
    </row>
    <row r="364" spans="1:19" x14ac:dyDescent="0.3">
      <c r="A364" s="12"/>
      <c r="B364" s="12"/>
      <c r="C364" s="12"/>
      <c r="D364" s="12"/>
      <c r="E364" s="12"/>
      <c r="F364" s="12"/>
      <c r="G364" s="12"/>
      <c r="H364" s="12"/>
      <c r="I364" s="12"/>
      <c r="J364" s="14"/>
      <c r="K364" s="12"/>
      <c r="L364" s="13"/>
      <c r="M364" s="12"/>
      <c r="N364" s="47"/>
      <c r="O364" s="9"/>
      <c r="P364" s="12"/>
      <c r="Q364" s="11"/>
      <c r="R364" s="17"/>
      <c r="S364" s="12"/>
    </row>
    <row r="365" spans="1:19" x14ac:dyDescent="0.3">
      <c r="A365" s="12"/>
      <c r="B365" s="12"/>
      <c r="C365" s="12"/>
      <c r="D365" s="12"/>
      <c r="E365" s="12"/>
      <c r="F365" s="12"/>
      <c r="G365" s="12"/>
      <c r="H365" s="12"/>
      <c r="I365" s="12"/>
      <c r="J365" s="14"/>
      <c r="K365" s="12"/>
      <c r="L365" s="13"/>
      <c r="M365" s="12"/>
      <c r="N365" s="47"/>
      <c r="O365" s="9"/>
      <c r="P365" s="12"/>
      <c r="Q365" s="11"/>
      <c r="R365" s="17"/>
      <c r="S365" s="12"/>
    </row>
    <row r="366" spans="1:19" x14ac:dyDescent="0.3">
      <c r="A366" s="12"/>
      <c r="B366" s="12"/>
      <c r="C366" s="12"/>
      <c r="D366" s="12"/>
      <c r="E366" s="12"/>
      <c r="F366" s="12"/>
      <c r="G366" s="12"/>
      <c r="H366" s="12"/>
      <c r="I366" s="12"/>
      <c r="J366" s="14"/>
      <c r="K366" s="12"/>
      <c r="L366" s="13"/>
      <c r="M366" s="12"/>
      <c r="N366" s="47"/>
      <c r="O366" s="9"/>
      <c r="P366" s="12"/>
      <c r="Q366" s="11"/>
      <c r="R366" s="17"/>
      <c r="S366" s="12"/>
    </row>
    <row r="367" spans="1:19" x14ac:dyDescent="0.3">
      <c r="A367" s="12"/>
      <c r="B367" s="12"/>
      <c r="C367" s="12"/>
      <c r="D367" s="12"/>
      <c r="E367" s="12"/>
      <c r="F367" s="12"/>
      <c r="G367" s="12"/>
      <c r="H367" s="12"/>
      <c r="I367" s="12"/>
      <c r="J367" s="14"/>
      <c r="K367" s="12"/>
      <c r="L367" s="13"/>
      <c r="M367" s="12"/>
      <c r="N367" s="47"/>
      <c r="O367" s="9"/>
      <c r="P367" s="12"/>
      <c r="Q367" s="11"/>
      <c r="R367" s="17"/>
      <c r="S367" s="12"/>
    </row>
    <row r="368" spans="1:19" x14ac:dyDescent="0.3">
      <c r="A368" s="12"/>
      <c r="B368" s="12"/>
      <c r="C368" s="12"/>
      <c r="D368" s="12"/>
      <c r="E368" s="12"/>
      <c r="F368" s="12"/>
      <c r="G368" s="12"/>
      <c r="H368" s="12"/>
      <c r="I368" s="12"/>
      <c r="J368" s="14"/>
      <c r="K368" s="12"/>
      <c r="L368" s="13"/>
      <c r="M368" s="12"/>
      <c r="N368" s="47"/>
      <c r="O368" s="9"/>
      <c r="P368" s="12"/>
      <c r="Q368" s="11"/>
      <c r="R368" s="17"/>
      <c r="S368" s="12"/>
    </row>
    <row r="369" spans="1:19" x14ac:dyDescent="0.3">
      <c r="A369" s="12"/>
      <c r="B369" s="12"/>
      <c r="C369" s="12"/>
      <c r="D369" s="12"/>
      <c r="E369" s="12"/>
      <c r="F369" s="12"/>
      <c r="G369" s="12"/>
      <c r="H369" s="12"/>
      <c r="I369" s="12"/>
      <c r="J369" s="14"/>
      <c r="K369" s="12"/>
      <c r="L369" s="13"/>
      <c r="M369" s="12"/>
      <c r="N369" s="47"/>
      <c r="O369" s="9"/>
      <c r="P369" s="12"/>
      <c r="Q369" s="11"/>
      <c r="R369" s="17"/>
      <c r="S369" s="12"/>
    </row>
    <row r="370" spans="1:19" x14ac:dyDescent="0.3">
      <c r="A370" s="12"/>
      <c r="B370" s="12"/>
      <c r="C370" s="12"/>
      <c r="D370" s="12"/>
      <c r="E370" s="12"/>
      <c r="F370" s="12"/>
      <c r="G370" s="12"/>
      <c r="H370" s="12"/>
      <c r="I370" s="12"/>
      <c r="J370" s="14"/>
      <c r="K370" s="12"/>
      <c r="L370" s="13"/>
      <c r="M370" s="12"/>
      <c r="N370" s="47"/>
      <c r="O370" s="9"/>
      <c r="P370" s="12"/>
      <c r="Q370" s="11"/>
      <c r="R370" s="17"/>
      <c r="S370" s="12"/>
    </row>
    <row r="371" spans="1:19" x14ac:dyDescent="0.3">
      <c r="A371" s="12"/>
      <c r="B371" s="12"/>
      <c r="C371" s="12"/>
      <c r="D371" s="12"/>
      <c r="E371" s="12"/>
      <c r="F371" s="12"/>
      <c r="G371" s="12"/>
      <c r="H371" s="12"/>
      <c r="I371" s="12"/>
      <c r="J371" s="14"/>
      <c r="K371" s="12"/>
      <c r="L371" s="13"/>
      <c r="M371" s="12"/>
      <c r="N371" s="47"/>
      <c r="O371" s="9"/>
      <c r="P371" s="12"/>
      <c r="Q371" s="11"/>
      <c r="R371" s="17"/>
      <c r="S371" s="12"/>
    </row>
    <row r="372" spans="1:19" x14ac:dyDescent="0.3">
      <c r="A372" s="12"/>
      <c r="B372" s="12"/>
      <c r="C372" s="12"/>
      <c r="D372" s="12"/>
      <c r="E372" s="12"/>
      <c r="F372" s="12"/>
      <c r="G372" s="12"/>
      <c r="H372" s="12"/>
      <c r="I372" s="12"/>
      <c r="J372" s="14"/>
      <c r="K372" s="12"/>
      <c r="L372" s="13"/>
      <c r="M372" s="12"/>
      <c r="N372" s="47"/>
      <c r="O372" s="9"/>
      <c r="P372" s="12"/>
      <c r="Q372" s="11"/>
      <c r="R372" s="17"/>
      <c r="S372" s="12"/>
    </row>
    <row r="373" spans="1:19" x14ac:dyDescent="0.3">
      <c r="A373" s="12"/>
      <c r="B373" s="12"/>
      <c r="C373" s="12"/>
      <c r="D373" s="12"/>
      <c r="E373" s="12"/>
      <c r="F373" s="12"/>
      <c r="G373" s="12"/>
      <c r="H373" s="12"/>
      <c r="I373" s="12"/>
      <c r="J373" s="14"/>
      <c r="K373" s="12"/>
      <c r="L373" s="13"/>
      <c r="M373" s="12"/>
      <c r="N373" s="47"/>
      <c r="O373" s="9"/>
      <c r="P373" s="12"/>
      <c r="Q373" s="11"/>
      <c r="R373" s="17"/>
      <c r="S373" s="12"/>
    </row>
    <row r="374" spans="1:19" x14ac:dyDescent="0.3">
      <c r="A374" s="12"/>
      <c r="B374" s="12"/>
      <c r="C374" s="12"/>
      <c r="D374" s="12"/>
      <c r="E374" s="12"/>
      <c r="F374" s="12"/>
      <c r="G374" s="12"/>
      <c r="H374" s="12"/>
      <c r="I374" s="12"/>
      <c r="J374" s="14"/>
      <c r="K374" s="12"/>
      <c r="L374" s="13"/>
      <c r="M374" s="12"/>
      <c r="N374" s="47"/>
      <c r="O374" s="9"/>
      <c r="P374" s="12"/>
      <c r="Q374" s="11"/>
      <c r="R374" s="17"/>
      <c r="S374" s="12"/>
    </row>
    <row r="375" spans="1:19" x14ac:dyDescent="0.3">
      <c r="A375" s="12"/>
      <c r="B375" s="12"/>
      <c r="C375" s="12"/>
      <c r="D375" s="12"/>
      <c r="E375" s="12"/>
      <c r="F375" s="12"/>
      <c r="G375" s="12"/>
      <c r="H375" s="12"/>
      <c r="I375" s="12"/>
      <c r="J375" s="14"/>
      <c r="K375" s="12"/>
      <c r="L375" s="13"/>
      <c r="M375" s="12"/>
      <c r="N375" s="47"/>
      <c r="O375" s="9"/>
      <c r="P375" s="12"/>
      <c r="Q375" s="11"/>
      <c r="R375" s="17"/>
      <c r="S375" s="12"/>
    </row>
    <row r="376" spans="1:19" x14ac:dyDescent="0.3">
      <c r="A376" s="12"/>
      <c r="B376" s="12"/>
      <c r="C376" s="12"/>
      <c r="D376" s="12"/>
      <c r="E376" s="12"/>
      <c r="F376" s="12"/>
      <c r="G376" s="12"/>
      <c r="H376" s="12"/>
      <c r="I376" s="12"/>
      <c r="J376" s="14"/>
      <c r="K376" s="12"/>
      <c r="L376" s="13"/>
      <c r="M376" s="12"/>
      <c r="N376" s="47"/>
      <c r="O376" s="9"/>
      <c r="P376" s="12"/>
      <c r="Q376" s="11"/>
      <c r="R376" s="17"/>
      <c r="S376" s="12"/>
    </row>
    <row r="377" spans="1:19" x14ac:dyDescent="0.3">
      <c r="A377" s="12"/>
      <c r="B377" s="12"/>
      <c r="C377" s="12"/>
      <c r="D377" s="12"/>
      <c r="E377" s="12"/>
      <c r="F377" s="12"/>
      <c r="G377" s="12"/>
      <c r="H377" s="12"/>
      <c r="I377" s="12"/>
      <c r="J377" s="14"/>
      <c r="K377" s="12"/>
      <c r="L377" s="13"/>
      <c r="M377" s="12"/>
      <c r="N377" s="47"/>
      <c r="O377" s="9"/>
      <c r="P377" s="12"/>
      <c r="Q377" s="11"/>
      <c r="R377" s="17"/>
      <c r="S377" s="12"/>
    </row>
    <row r="378" spans="1:19" x14ac:dyDescent="0.3">
      <c r="A378" s="12"/>
      <c r="B378" s="12"/>
      <c r="C378" s="12"/>
      <c r="D378" s="12"/>
      <c r="E378" s="12"/>
      <c r="F378" s="12"/>
      <c r="G378" s="12"/>
      <c r="H378" s="12"/>
      <c r="I378" s="12"/>
      <c r="J378" s="14"/>
      <c r="K378" s="12"/>
      <c r="L378" s="13"/>
      <c r="M378" s="12"/>
      <c r="N378" s="47"/>
      <c r="O378" s="9"/>
      <c r="P378" s="12"/>
      <c r="Q378" s="11"/>
      <c r="R378" s="17"/>
      <c r="S378" s="12"/>
    </row>
    <row r="379" spans="1:19" x14ac:dyDescent="0.3">
      <c r="A379" s="12"/>
      <c r="B379" s="12"/>
      <c r="C379" s="12"/>
      <c r="D379" s="12"/>
      <c r="E379" s="12"/>
      <c r="F379" s="12"/>
      <c r="G379" s="12"/>
      <c r="H379" s="12"/>
      <c r="I379" s="12"/>
      <c r="J379" s="14"/>
      <c r="K379" s="12"/>
      <c r="L379" s="13"/>
      <c r="M379" s="12"/>
      <c r="N379" s="47"/>
      <c r="O379" s="9"/>
      <c r="P379" s="12"/>
      <c r="Q379" s="11"/>
      <c r="R379" s="17"/>
      <c r="S379" s="12"/>
    </row>
    <row r="380" spans="1:19" x14ac:dyDescent="0.3">
      <c r="A380" s="12"/>
      <c r="B380" s="12"/>
      <c r="C380" s="12"/>
      <c r="D380" s="12"/>
      <c r="E380" s="12"/>
      <c r="F380" s="12"/>
      <c r="G380" s="12"/>
      <c r="H380" s="12"/>
      <c r="I380" s="12"/>
      <c r="J380" s="14"/>
      <c r="K380" s="12"/>
      <c r="L380" s="13"/>
      <c r="M380" s="12"/>
      <c r="N380" s="47"/>
      <c r="O380" s="9"/>
      <c r="P380" s="12"/>
      <c r="Q380" s="11"/>
      <c r="R380" s="17"/>
      <c r="S380" s="12"/>
    </row>
    <row r="381" spans="1:19" x14ac:dyDescent="0.3">
      <c r="A381" s="12"/>
      <c r="B381" s="12"/>
      <c r="C381" s="12"/>
      <c r="D381" s="12"/>
      <c r="E381" s="12"/>
      <c r="F381" s="12"/>
      <c r="G381" s="12"/>
      <c r="H381" s="12"/>
      <c r="I381" s="12"/>
      <c r="J381" s="14"/>
      <c r="K381" s="12"/>
      <c r="L381" s="13"/>
      <c r="M381" s="12"/>
      <c r="N381" s="47"/>
      <c r="O381" s="9"/>
      <c r="P381" s="12"/>
      <c r="Q381" s="11"/>
      <c r="R381" s="17"/>
      <c r="S381" s="12"/>
    </row>
    <row r="382" spans="1:19" x14ac:dyDescent="0.3">
      <c r="A382" s="12"/>
      <c r="B382" s="12"/>
      <c r="C382" s="12"/>
      <c r="D382" s="12"/>
      <c r="E382" s="12"/>
      <c r="F382" s="12"/>
      <c r="G382" s="12"/>
      <c r="H382" s="12"/>
      <c r="I382" s="12"/>
      <c r="J382" s="14"/>
      <c r="K382" s="12"/>
      <c r="L382" s="13"/>
      <c r="M382" s="12"/>
      <c r="N382" s="47"/>
      <c r="O382" s="9"/>
      <c r="P382" s="12"/>
      <c r="Q382" s="11"/>
      <c r="R382" s="17"/>
      <c r="S382" s="12"/>
    </row>
    <row r="383" spans="1:19" x14ac:dyDescent="0.3">
      <c r="A383" s="12"/>
      <c r="B383" s="12"/>
      <c r="C383" s="12"/>
      <c r="D383" s="12"/>
      <c r="E383" s="12"/>
      <c r="F383" s="12"/>
      <c r="G383" s="12"/>
      <c r="H383" s="12"/>
      <c r="I383" s="12"/>
      <c r="J383" s="14"/>
      <c r="K383" s="12"/>
      <c r="L383" s="13"/>
      <c r="M383" s="12"/>
      <c r="N383" s="47"/>
      <c r="O383" s="9"/>
      <c r="P383" s="12"/>
      <c r="Q383" s="11"/>
      <c r="R383" s="17"/>
      <c r="S383" s="12"/>
    </row>
    <row r="384" spans="1:19" x14ac:dyDescent="0.3">
      <c r="A384" s="12"/>
      <c r="B384" s="12"/>
      <c r="C384" s="12"/>
      <c r="D384" s="12"/>
      <c r="E384" s="12"/>
      <c r="F384" s="12"/>
      <c r="G384" s="12"/>
      <c r="H384" s="12"/>
      <c r="I384" s="12"/>
      <c r="J384" s="14"/>
      <c r="K384" s="12"/>
      <c r="L384" s="13"/>
      <c r="M384" s="12"/>
      <c r="N384" s="47"/>
      <c r="O384" s="9"/>
      <c r="P384" s="12"/>
      <c r="Q384" s="11"/>
      <c r="R384" s="17"/>
      <c r="S384" s="12"/>
    </row>
    <row r="385" spans="1:19" x14ac:dyDescent="0.3">
      <c r="A385" s="12"/>
      <c r="B385" s="12"/>
      <c r="C385" s="12"/>
      <c r="D385" s="12"/>
      <c r="E385" s="12"/>
      <c r="F385" s="12"/>
      <c r="G385" s="12"/>
      <c r="H385" s="12"/>
      <c r="I385" s="12"/>
      <c r="J385" s="14"/>
      <c r="K385" s="12"/>
      <c r="L385" s="13"/>
      <c r="M385" s="12"/>
      <c r="N385" s="47"/>
      <c r="O385" s="9"/>
      <c r="P385" s="12"/>
      <c r="Q385" s="11"/>
      <c r="R385" s="17"/>
      <c r="S385" s="12"/>
    </row>
    <row r="386" spans="1:19" x14ac:dyDescent="0.3">
      <c r="A386" s="12"/>
      <c r="B386" s="12"/>
      <c r="C386" s="12"/>
      <c r="D386" s="12"/>
      <c r="E386" s="12"/>
      <c r="F386" s="12"/>
      <c r="G386" s="12"/>
      <c r="H386" s="12"/>
      <c r="I386" s="12"/>
      <c r="J386" s="14"/>
      <c r="K386" s="12"/>
      <c r="L386" s="13"/>
      <c r="M386" s="12"/>
      <c r="N386" s="47"/>
      <c r="O386" s="9"/>
      <c r="P386" s="12"/>
      <c r="Q386" s="11"/>
      <c r="R386" s="17"/>
      <c r="S386" s="12"/>
    </row>
    <row r="387" spans="1:19" x14ac:dyDescent="0.3">
      <c r="A387" s="12"/>
      <c r="B387" s="12"/>
      <c r="C387" s="12"/>
      <c r="D387" s="12"/>
      <c r="E387" s="12"/>
      <c r="F387" s="12"/>
      <c r="G387" s="12"/>
      <c r="H387" s="12"/>
      <c r="I387" s="12"/>
      <c r="J387" s="14"/>
      <c r="K387" s="12"/>
      <c r="L387" s="13"/>
      <c r="M387" s="12"/>
      <c r="N387" s="47"/>
      <c r="O387" s="9"/>
      <c r="P387" s="12"/>
      <c r="Q387" s="11"/>
      <c r="R387" s="17"/>
      <c r="S387" s="12"/>
    </row>
    <row r="388" spans="1:19" x14ac:dyDescent="0.3">
      <c r="A388" s="12"/>
      <c r="B388" s="12"/>
      <c r="C388" s="12"/>
      <c r="D388" s="12"/>
      <c r="E388" s="12"/>
      <c r="F388" s="12"/>
      <c r="G388" s="12"/>
      <c r="H388" s="12"/>
      <c r="I388" s="12"/>
      <c r="J388" s="14"/>
      <c r="K388" s="12"/>
      <c r="L388" s="13"/>
      <c r="M388" s="12"/>
      <c r="N388" s="47"/>
      <c r="O388" s="9"/>
      <c r="P388" s="12"/>
      <c r="Q388" s="11"/>
      <c r="R388" s="17"/>
      <c r="S388" s="12"/>
    </row>
    <row r="389" spans="1:19" x14ac:dyDescent="0.3">
      <c r="A389" s="12"/>
      <c r="B389" s="12"/>
      <c r="C389" s="12"/>
      <c r="D389" s="12"/>
      <c r="E389" s="12"/>
      <c r="F389" s="12"/>
      <c r="G389" s="12"/>
      <c r="H389" s="12"/>
      <c r="I389" s="12"/>
      <c r="J389" s="14"/>
      <c r="K389" s="12"/>
      <c r="L389" s="13"/>
      <c r="M389" s="12"/>
      <c r="N389" s="47"/>
      <c r="O389" s="9"/>
      <c r="P389" s="12"/>
      <c r="Q389" s="11"/>
      <c r="R389" s="17"/>
      <c r="S389" s="12"/>
    </row>
    <row r="390" spans="1:19" x14ac:dyDescent="0.3">
      <c r="A390" s="12"/>
      <c r="B390" s="12"/>
      <c r="C390" s="12"/>
      <c r="D390" s="12"/>
      <c r="E390" s="12"/>
      <c r="F390" s="12"/>
      <c r="G390" s="12"/>
      <c r="H390" s="12"/>
      <c r="I390" s="12"/>
      <c r="J390" s="14"/>
      <c r="K390" s="12"/>
      <c r="L390" s="13"/>
      <c r="M390" s="12"/>
      <c r="N390" s="47"/>
      <c r="O390" s="9"/>
      <c r="P390" s="12"/>
      <c r="Q390" s="11"/>
      <c r="R390" s="17"/>
      <c r="S390" s="12"/>
    </row>
    <row r="391" spans="1:19" x14ac:dyDescent="0.3">
      <c r="A391" s="12"/>
      <c r="B391" s="12"/>
      <c r="C391" s="12"/>
      <c r="D391" s="12"/>
      <c r="E391" s="12"/>
      <c r="F391" s="12"/>
      <c r="G391" s="12"/>
      <c r="H391" s="12"/>
      <c r="I391" s="12"/>
      <c r="J391" s="14"/>
      <c r="K391" s="12"/>
      <c r="L391" s="13"/>
      <c r="M391" s="12"/>
      <c r="N391" s="47"/>
      <c r="O391" s="9"/>
      <c r="P391" s="12"/>
      <c r="Q391" s="11"/>
      <c r="R391" s="17"/>
      <c r="S391" s="12"/>
    </row>
    <row r="392" spans="1:19" x14ac:dyDescent="0.3">
      <c r="A392" s="12"/>
      <c r="B392" s="12"/>
      <c r="C392" s="12"/>
      <c r="D392" s="12"/>
      <c r="E392" s="12"/>
      <c r="F392" s="12"/>
      <c r="G392" s="12"/>
      <c r="H392" s="12"/>
      <c r="I392" s="12"/>
      <c r="J392" s="14"/>
      <c r="K392" s="12"/>
      <c r="L392" s="13"/>
      <c r="M392" s="12"/>
      <c r="N392" s="47"/>
      <c r="O392" s="9"/>
      <c r="P392" s="12"/>
      <c r="Q392" s="11"/>
      <c r="R392" s="17"/>
      <c r="S392" s="12"/>
    </row>
    <row r="393" spans="1:19" x14ac:dyDescent="0.3">
      <c r="A393" s="12"/>
      <c r="B393" s="12"/>
      <c r="C393" s="12"/>
      <c r="D393" s="12"/>
      <c r="E393" s="12"/>
      <c r="F393" s="12"/>
      <c r="G393" s="12"/>
      <c r="H393" s="12"/>
      <c r="I393" s="12"/>
      <c r="J393" s="14"/>
      <c r="K393" s="12"/>
      <c r="L393" s="13"/>
      <c r="M393" s="12"/>
      <c r="N393" s="47"/>
      <c r="O393" s="9"/>
      <c r="P393" s="12"/>
      <c r="Q393" s="11"/>
      <c r="R393" s="17"/>
      <c r="S393" s="12"/>
    </row>
    <row r="394" spans="1:19" x14ac:dyDescent="0.3">
      <c r="A394" s="12"/>
      <c r="B394" s="12"/>
      <c r="C394" s="12"/>
      <c r="D394" s="12"/>
      <c r="E394" s="12"/>
      <c r="F394" s="12"/>
      <c r="G394" s="12"/>
      <c r="H394" s="12"/>
      <c r="I394" s="12"/>
      <c r="J394" s="14"/>
      <c r="K394" s="12"/>
      <c r="L394" s="13"/>
      <c r="M394" s="12"/>
      <c r="N394" s="47"/>
      <c r="O394" s="9"/>
      <c r="P394" s="12"/>
      <c r="Q394" s="11"/>
      <c r="R394" s="17"/>
      <c r="S394" s="12"/>
    </row>
    <row r="395" spans="1:19" x14ac:dyDescent="0.3">
      <c r="A395" s="12"/>
      <c r="B395" s="12"/>
      <c r="C395" s="12"/>
      <c r="D395" s="12"/>
      <c r="E395" s="12"/>
      <c r="F395" s="12"/>
      <c r="G395" s="12"/>
      <c r="H395" s="12"/>
      <c r="I395" s="12"/>
      <c r="J395" s="14"/>
      <c r="K395" s="12"/>
      <c r="L395" s="13"/>
      <c r="M395" s="12"/>
      <c r="N395" s="47"/>
      <c r="O395" s="9"/>
      <c r="P395" s="12"/>
      <c r="Q395" s="11"/>
      <c r="R395" s="17"/>
      <c r="S395" s="12"/>
    </row>
    <row r="396" spans="1:19" x14ac:dyDescent="0.3">
      <c r="A396" s="12"/>
      <c r="B396" s="12"/>
      <c r="C396" s="12"/>
      <c r="D396" s="12"/>
      <c r="E396" s="12"/>
      <c r="F396" s="12"/>
      <c r="G396" s="12"/>
      <c r="H396" s="12"/>
      <c r="I396" s="12"/>
      <c r="J396" s="14"/>
      <c r="K396" s="12"/>
      <c r="L396" s="13"/>
      <c r="M396" s="12"/>
      <c r="N396" s="47"/>
      <c r="O396" s="9"/>
      <c r="P396" s="12"/>
      <c r="Q396" s="11"/>
      <c r="R396" s="17"/>
      <c r="S396" s="12"/>
    </row>
    <row r="397" spans="1:19" x14ac:dyDescent="0.3">
      <c r="A397" s="12"/>
      <c r="B397" s="12"/>
      <c r="C397" s="12"/>
      <c r="D397" s="12"/>
      <c r="E397" s="12"/>
      <c r="F397" s="12"/>
      <c r="G397" s="12"/>
      <c r="H397" s="12"/>
      <c r="I397" s="12"/>
      <c r="J397" s="14"/>
      <c r="K397" s="12"/>
      <c r="L397" s="13"/>
      <c r="M397" s="12"/>
      <c r="N397" s="47"/>
      <c r="O397" s="9"/>
      <c r="P397" s="12"/>
      <c r="Q397" s="11"/>
      <c r="R397" s="17"/>
      <c r="S397" s="12"/>
    </row>
    <row r="398" spans="1:19" x14ac:dyDescent="0.3">
      <c r="A398" s="12"/>
      <c r="B398" s="12"/>
      <c r="C398" s="12"/>
      <c r="D398" s="12"/>
      <c r="E398" s="12"/>
      <c r="F398" s="12"/>
      <c r="G398" s="12"/>
      <c r="H398" s="12"/>
      <c r="I398" s="12"/>
      <c r="J398" s="14"/>
      <c r="K398" s="12"/>
      <c r="L398" s="13"/>
      <c r="M398" s="12"/>
      <c r="N398" s="47"/>
      <c r="O398" s="9"/>
      <c r="P398" s="12"/>
      <c r="Q398" s="11"/>
      <c r="R398" s="17"/>
      <c r="S398" s="12"/>
    </row>
    <row r="399" spans="1:19" x14ac:dyDescent="0.3">
      <c r="A399" s="12"/>
      <c r="B399" s="12"/>
      <c r="C399" s="12"/>
      <c r="D399" s="12"/>
      <c r="E399" s="12"/>
      <c r="F399" s="12"/>
      <c r="G399" s="12"/>
      <c r="H399" s="12"/>
      <c r="I399" s="12"/>
      <c r="J399" s="14"/>
      <c r="K399" s="12"/>
      <c r="L399" s="13"/>
      <c r="M399" s="12"/>
      <c r="N399" s="47"/>
      <c r="O399" s="9"/>
      <c r="P399" s="12"/>
      <c r="Q399" s="11"/>
      <c r="R399" s="17"/>
      <c r="S399" s="12"/>
    </row>
    <row r="400" spans="1:19" x14ac:dyDescent="0.3">
      <c r="A400" s="12"/>
      <c r="B400" s="12"/>
      <c r="C400" s="12"/>
      <c r="D400" s="12"/>
      <c r="E400" s="12"/>
      <c r="F400" s="12"/>
      <c r="G400" s="12"/>
      <c r="H400" s="12"/>
      <c r="I400" s="12"/>
      <c r="J400" s="14"/>
      <c r="K400" s="12"/>
      <c r="L400" s="13"/>
      <c r="M400" s="12"/>
      <c r="N400" s="47"/>
      <c r="O400" s="9"/>
      <c r="P400" s="12"/>
      <c r="Q400" s="11"/>
      <c r="R400" s="17"/>
      <c r="S400" s="12"/>
    </row>
    <row r="401" spans="1:19" x14ac:dyDescent="0.3">
      <c r="A401" s="12"/>
      <c r="B401" s="12"/>
      <c r="C401" s="12"/>
      <c r="D401" s="12"/>
      <c r="E401" s="12"/>
      <c r="F401" s="12"/>
      <c r="G401" s="12"/>
      <c r="H401" s="12"/>
      <c r="I401" s="12"/>
      <c r="J401" s="14"/>
      <c r="K401" s="12"/>
      <c r="L401" s="13"/>
      <c r="M401" s="12"/>
      <c r="N401" s="47"/>
      <c r="O401" s="9"/>
      <c r="P401" s="12"/>
      <c r="Q401" s="11"/>
      <c r="R401" s="17"/>
      <c r="S401" s="12"/>
    </row>
    <row r="402" spans="1:19" x14ac:dyDescent="0.3">
      <c r="A402" s="12"/>
      <c r="B402" s="12"/>
      <c r="C402" s="12"/>
      <c r="D402" s="12"/>
      <c r="E402" s="12"/>
      <c r="F402" s="12"/>
      <c r="G402" s="12"/>
      <c r="H402" s="12"/>
      <c r="I402" s="12"/>
      <c r="J402" s="14"/>
      <c r="K402" s="12"/>
      <c r="L402" s="13"/>
      <c r="M402" s="12"/>
      <c r="N402" s="47"/>
      <c r="O402" s="9"/>
      <c r="P402" s="12"/>
      <c r="Q402" s="11"/>
      <c r="R402" s="17"/>
      <c r="S402" s="12"/>
    </row>
    <row r="403" spans="1:19" x14ac:dyDescent="0.3">
      <c r="A403" s="12"/>
      <c r="B403" s="12"/>
      <c r="C403" s="12"/>
      <c r="D403" s="12"/>
      <c r="E403" s="12"/>
      <c r="F403" s="12"/>
      <c r="G403" s="12"/>
      <c r="H403" s="12"/>
      <c r="I403" s="12"/>
      <c r="J403" s="14"/>
      <c r="K403" s="12"/>
      <c r="L403" s="13"/>
      <c r="M403" s="12"/>
      <c r="N403" s="47"/>
      <c r="O403" s="9"/>
      <c r="P403" s="12"/>
      <c r="Q403" s="11"/>
      <c r="R403" s="17"/>
      <c r="S403" s="12"/>
    </row>
    <row r="404" spans="1:19" x14ac:dyDescent="0.3">
      <c r="A404" s="12"/>
      <c r="B404" s="12"/>
      <c r="C404" s="12"/>
      <c r="D404" s="12"/>
      <c r="E404" s="12"/>
      <c r="F404" s="12"/>
      <c r="G404" s="12"/>
      <c r="H404" s="12"/>
      <c r="I404" s="12"/>
      <c r="J404" s="14"/>
      <c r="K404" s="12"/>
      <c r="L404" s="13"/>
      <c r="M404" s="12"/>
      <c r="N404" s="47"/>
      <c r="O404" s="9"/>
      <c r="P404" s="12"/>
      <c r="Q404" s="11"/>
      <c r="R404" s="17"/>
      <c r="S404" s="12"/>
    </row>
    <row r="405" spans="1:19" x14ac:dyDescent="0.3">
      <c r="A405" s="12"/>
      <c r="B405" s="12"/>
      <c r="C405" s="12"/>
      <c r="D405" s="12"/>
      <c r="E405" s="12"/>
      <c r="F405" s="12"/>
      <c r="G405" s="12"/>
      <c r="H405" s="12"/>
      <c r="I405" s="12"/>
      <c r="J405" s="14"/>
      <c r="K405" s="12"/>
      <c r="L405" s="13"/>
      <c r="M405" s="12"/>
      <c r="N405" s="47"/>
      <c r="O405" s="9"/>
      <c r="P405" s="12"/>
      <c r="Q405" s="11"/>
      <c r="R405" s="17"/>
      <c r="S405" s="12"/>
    </row>
    <row r="406" spans="1:19" x14ac:dyDescent="0.3">
      <c r="A406" s="12"/>
      <c r="B406" s="12"/>
      <c r="C406" s="12"/>
      <c r="D406" s="12"/>
      <c r="E406" s="12"/>
      <c r="F406" s="12"/>
      <c r="G406" s="12"/>
      <c r="H406" s="12"/>
      <c r="I406" s="12"/>
      <c r="J406" s="14"/>
      <c r="K406" s="12"/>
      <c r="L406" s="13"/>
      <c r="M406" s="12"/>
      <c r="N406" s="47"/>
      <c r="O406" s="9"/>
      <c r="P406" s="12"/>
      <c r="Q406" s="11"/>
      <c r="R406" s="17"/>
      <c r="S406" s="12"/>
    </row>
    <row r="407" spans="1:19" x14ac:dyDescent="0.3">
      <c r="A407" s="12"/>
      <c r="B407" s="12"/>
      <c r="C407" s="12"/>
      <c r="D407" s="12"/>
      <c r="E407" s="12"/>
      <c r="F407" s="12"/>
      <c r="G407" s="12"/>
      <c r="H407" s="12"/>
      <c r="I407" s="12"/>
      <c r="J407" s="14"/>
      <c r="K407" s="12"/>
      <c r="L407" s="13"/>
      <c r="M407" s="12"/>
      <c r="N407" s="47"/>
      <c r="O407" s="9"/>
      <c r="P407" s="12"/>
      <c r="Q407" s="11"/>
      <c r="R407" s="17"/>
      <c r="S407" s="12"/>
    </row>
    <row r="408" spans="1:19" x14ac:dyDescent="0.3">
      <c r="A408" s="12"/>
      <c r="B408" s="12"/>
      <c r="C408" s="12"/>
      <c r="D408" s="12"/>
      <c r="E408" s="12"/>
      <c r="F408" s="12"/>
      <c r="G408" s="12"/>
      <c r="H408" s="12"/>
      <c r="I408" s="12"/>
      <c r="J408" s="14"/>
      <c r="K408" s="12"/>
      <c r="L408" s="13"/>
      <c r="M408" s="12"/>
      <c r="N408" s="47"/>
      <c r="O408" s="9"/>
      <c r="P408" s="12"/>
      <c r="Q408" s="11"/>
      <c r="R408" s="17"/>
      <c r="S408" s="12"/>
    </row>
    <row r="409" spans="1:19" x14ac:dyDescent="0.3">
      <c r="A409" s="12"/>
      <c r="B409" s="12"/>
      <c r="C409" s="12"/>
      <c r="D409" s="12"/>
      <c r="E409" s="12"/>
      <c r="F409" s="12"/>
      <c r="G409" s="12"/>
      <c r="H409" s="12"/>
      <c r="I409" s="12"/>
      <c r="J409" s="14"/>
      <c r="K409" s="12"/>
      <c r="L409" s="13"/>
      <c r="M409" s="12"/>
      <c r="N409" s="47"/>
      <c r="O409" s="9"/>
      <c r="P409" s="12"/>
      <c r="Q409" s="11"/>
      <c r="R409" s="17"/>
      <c r="S409" s="12"/>
    </row>
    <row r="410" spans="1:19" x14ac:dyDescent="0.3">
      <c r="A410" s="12"/>
      <c r="B410" s="12"/>
      <c r="C410" s="12"/>
      <c r="D410" s="12"/>
      <c r="E410" s="12"/>
      <c r="F410" s="12"/>
      <c r="G410" s="12"/>
      <c r="H410" s="12"/>
      <c r="I410" s="12"/>
      <c r="J410" s="14"/>
      <c r="K410" s="12"/>
      <c r="L410" s="13"/>
      <c r="M410" s="12"/>
      <c r="N410" s="47"/>
      <c r="O410" s="9"/>
      <c r="P410" s="12"/>
      <c r="Q410" s="11"/>
      <c r="R410" s="17"/>
      <c r="S410" s="12"/>
    </row>
    <row r="411" spans="1:19" x14ac:dyDescent="0.3">
      <c r="A411" s="12"/>
      <c r="B411" s="12"/>
      <c r="C411" s="12"/>
      <c r="D411" s="12"/>
      <c r="E411" s="12"/>
      <c r="F411" s="12"/>
      <c r="G411" s="12"/>
      <c r="H411" s="12"/>
      <c r="I411" s="12"/>
      <c r="J411" s="14"/>
      <c r="K411" s="12"/>
      <c r="L411" s="13"/>
      <c r="M411" s="12"/>
      <c r="N411" s="47"/>
      <c r="O411" s="9"/>
      <c r="P411" s="12"/>
      <c r="Q411" s="11"/>
      <c r="R411" s="17"/>
      <c r="S411" s="12"/>
    </row>
    <row r="412" spans="1:19" x14ac:dyDescent="0.3">
      <c r="A412" s="12"/>
      <c r="B412" s="12"/>
      <c r="C412" s="12"/>
      <c r="D412" s="12"/>
      <c r="E412" s="12"/>
      <c r="F412" s="12"/>
      <c r="G412" s="12"/>
      <c r="H412" s="12"/>
      <c r="I412" s="12"/>
      <c r="J412" s="14"/>
      <c r="K412" s="12"/>
      <c r="L412" s="13"/>
      <c r="M412" s="12"/>
      <c r="N412" s="47"/>
      <c r="O412" s="9"/>
      <c r="P412" s="12"/>
      <c r="Q412" s="11"/>
      <c r="R412" s="17"/>
      <c r="S412" s="12"/>
    </row>
    <row r="413" spans="1:19" x14ac:dyDescent="0.3">
      <c r="A413" s="12"/>
      <c r="B413" s="12"/>
      <c r="C413" s="12"/>
      <c r="D413" s="12"/>
      <c r="E413" s="12"/>
      <c r="F413" s="12"/>
      <c r="G413" s="12"/>
      <c r="H413" s="12"/>
      <c r="I413" s="12"/>
      <c r="J413" s="14"/>
      <c r="K413" s="12"/>
      <c r="L413" s="13"/>
      <c r="M413" s="12"/>
      <c r="N413" s="47"/>
      <c r="O413" s="9"/>
      <c r="P413" s="12"/>
      <c r="Q413" s="11"/>
      <c r="R413" s="17"/>
      <c r="S413" s="12"/>
    </row>
    <row r="414" spans="1:19" x14ac:dyDescent="0.3">
      <c r="A414" s="12"/>
      <c r="B414" s="12"/>
      <c r="C414" s="12"/>
      <c r="D414" s="12"/>
      <c r="E414" s="12"/>
      <c r="F414" s="12"/>
      <c r="G414" s="12"/>
      <c r="H414" s="12"/>
      <c r="I414" s="12"/>
      <c r="J414" s="14"/>
      <c r="K414" s="12"/>
      <c r="L414" s="13"/>
      <c r="M414" s="12"/>
      <c r="N414" s="47"/>
      <c r="O414" s="9"/>
      <c r="P414" s="12"/>
      <c r="Q414" s="11"/>
      <c r="R414" s="17"/>
      <c r="S414" s="12"/>
    </row>
    <row r="415" spans="1:19" x14ac:dyDescent="0.3">
      <c r="A415" s="12"/>
      <c r="B415" s="12"/>
      <c r="C415" s="12"/>
      <c r="D415" s="12"/>
      <c r="E415" s="12"/>
      <c r="F415" s="12"/>
      <c r="G415" s="12"/>
      <c r="H415" s="12"/>
      <c r="I415" s="12"/>
      <c r="J415" s="14"/>
      <c r="K415" s="12"/>
      <c r="L415" s="13"/>
      <c r="M415" s="12"/>
      <c r="N415" s="47"/>
      <c r="O415" s="9"/>
      <c r="P415" s="12"/>
      <c r="Q415" s="11"/>
      <c r="R415" s="17"/>
      <c r="S415" s="12"/>
    </row>
    <row r="416" spans="1:19" x14ac:dyDescent="0.3">
      <c r="A416" s="12"/>
      <c r="B416" s="12"/>
      <c r="C416" s="12"/>
      <c r="D416" s="12"/>
      <c r="E416" s="12"/>
      <c r="F416" s="12"/>
      <c r="G416" s="12"/>
      <c r="H416" s="12"/>
      <c r="I416" s="12"/>
      <c r="J416" s="14"/>
      <c r="K416" s="12"/>
      <c r="L416" s="13"/>
      <c r="M416" s="12"/>
      <c r="N416" s="47"/>
      <c r="O416" s="9"/>
      <c r="P416" s="12"/>
      <c r="Q416" s="11"/>
      <c r="R416" s="17"/>
      <c r="S416" s="12"/>
    </row>
    <row r="417" spans="1:19" x14ac:dyDescent="0.3">
      <c r="A417" s="12"/>
      <c r="B417" s="12"/>
      <c r="C417" s="12"/>
      <c r="D417" s="12"/>
      <c r="E417" s="12"/>
      <c r="F417" s="12"/>
      <c r="G417" s="12"/>
      <c r="H417" s="12"/>
      <c r="I417" s="12"/>
      <c r="J417" s="14"/>
      <c r="K417" s="12"/>
      <c r="L417" s="13"/>
      <c r="M417" s="12"/>
      <c r="N417" s="47"/>
      <c r="O417" s="9"/>
      <c r="P417" s="12"/>
      <c r="Q417" s="11"/>
      <c r="R417" s="17"/>
      <c r="S417" s="12"/>
    </row>
    <row r="418" spans="1:19" x14ac:dyDescent="0.3">
      <c r="A418" s="12"/>
      <c r="B418" s="12"/>
      <c r="C418" s="12"/>
      <c r="D418" s="12"/>
      <c r="E418" s="12"/>
      <c r="F418" s="12"/>
      <c r="G418" s="12"/>
      <c r="H418" s="12"/>
      <c r="I418" s="12"/>
      <c r="J418" s="14"/>
      <c r="K418" s="12"/>
      <c r="L418" s="13"/>
      <c r="M418" s="12"/>
      <c r="N418" s="47"/>
      <c r="O418" s="9"/>
      <c r="P418" s="12"/>
      <c r="Q418" s="11"/>
      <c r="R418" s="17"/>
      <c r="S418" s="12"/>
    </row>
    <row r="419" spans="1:19" x14ac:dyDescent="0.3">
      <c r="A419" s="12"/>
      <c r="B419" s="12"/>
      <c r="C419" s="12"/>
      <c r="D419" s="12"/>
      <c r="E419" s="12"/>
      <c r="F419" s="12"/>
      <c r="G419" s="12"/>
      <c r="H419" s="12"/>
      <c r="I419" s="12"/>
      <c r="J419" s="14"/>
      <c r="K419" s="12"/>
      <c r="L419" s="13"/>
      <c r="M419" s="12"/>
      <c r="N419" s="47"/>
      <c r="O419" s="9"/>
      <c r="P419" s="12"/>
      <c r="Q419" s="11"/>
      <c r="R419" s="17"/>
      <c r="S419" s="12"/>
    </row>
    <row r="420" spans="1:19" x14ac:dyDescent="0.3">
      <c r="A420" s="12"/>
      <c r="B420" s="12"/>
      <c r="C420" s="12"/>
      <c r="D420" s="12"/>
      <c r="E420" s="12"/>
      <c r="F420" s="12"/>
      <c r="G420" s="12"/>
      <c r="H420" s="12"/>
      <c r="I420" s="12"/>
      <c r="J420" s="14"/>
      <c r="K420" s="12"/>
      <c r="L420" s="13"/>
      <c r="M420" s="12"/>
      <c r="N420" s="47"/>
      <c r="O420" s="9"/>
      <c r="P420" s="12"/>
      <c r="Q420" s="11"/>
      <c r="R420" s="17"/>
      <c r="S420" s="12"/>
    </row>
    <row r="421" spans="1:19" x14ac:dyDescent="0.3">
      <c r="A421" s="12"/>
      <c r="B421" s="12"/>
      <c r="C421" s="12"/>
      <c r="D421" s="12"/>
      <c r="E421" s="12"/>
      <c r="F421" s="12"/>
      <c r="G421" s="12"/>
      <c r="H421" s="12"/>
      <c r="I421" s="12"/>
      <c r="J421" s="14"/>
      <c r="K421" s="12"/>
      <c r="L421" s="13"/>
      <c r="M421" s="12"/>
      <c r="N421" s="47"/>
      <c r="O421" s="9"/>
      <c r="P421" s="12"/>
      <c r="Q421" s="11"/>
      <c r="R421" s="17"/>
      <c r="S421" s="12"/>
    </row>
    <row r="422" spans="1:19" x14ac:dyDescent="0.3">
      <c r="A422" s="12"/>
      <c r="B422" s="12"/>
      <c r="C422" s="12"/>
      <c r="D422" s="12"/>
      <c r="E422" s="12"/>
      <c r="F422" s="12"/>
      <c r="G422" s="12"/>
      <c r="H422" s="12"/>
      <c r="I422" s="12"/>
      <c r="J422" s="14"/>
      <c r="K422" s="12"/>
      <c r="L422" s="13"/>
      <c r="M422" s="12"/>
      <c r="N422" s="47"/>
      <c r="O422" s="9"/>
      <c r="P422" s="12"/>
      <c r="Q422" s="11"/>
      <c r="R422" s="17"/>
      <c r="S422" s="12"/>
    </row>
    <row r="423" spans="1:19" x14ac:dyDescent="0.3">
      <c r="A423" s="12"/>
      <c r="B423" s="12"/>
      <c r="C423" s="12"/>
      <c r="D423" s="12"/>
      <c r="E423" s="12"/>
      <c r="F423" s="12"/>
      <c r="G423" s="12"/>
      <c r="H423" s="12"/>
      <c r="I423" s="12"/>
      <c r="J423" s="14"/>
      <c r="K423" s="12"/>
      <c r="L423" s="13"/>
      <c r="M423" s="12"/>
      <c r="N423" s="47"/>
      <c r="O423" s="9"/>
      <c r="P423" s="12"/>
      <c r="Q423" s="11"/>
      <c r="R423" s="17"/>
      <c r="S423" s="12"/>
    </row>
    <row r="424" spans="1:19" x14ac:dyDescent="0.3">
      <c r="A424" s="12"/>
      <c r="B424" s="12"/>
      <c r="C424" s="12"/>
      <c r="D424" s="12"/>
      <c r="E424" s="12"/>
      <c r="F424" s="12"/>
      <c r="G424" s="12"/>
      <c r="H424" s="12"/>
      <c r="I424" s="12"/>
      <c r="J424" s="14"/>
      <c r="K424" s="12"/>
      <c r="L424" s="13"/>
      <c r="M424" s="12"/>
      <c r="N424" s="47"/>
      <c r="O424" s="9"/>
      <c r="P424" s="12"/>
      <c r="Q424" s="11"/>
      <c r="R424" s="17"/>
      <c r="S424" s="12"/>
    </row>
    <row r="425" spans="1:19" x14ac:dyDescent="0.3">
      <c r="A425" s="12"/>
      <c r="B425" s="12"/>
      <c r="C425" s="12"/>
      <c r="D425" s="12"/>
      <c r="E425" s="12"/>
      <c r="F425" s="12"/>
      <c r="G425" s="12"/>
      <c r="H425" s="12"/>
      <c r="I425" s="12"/>
      <c r="J425" s="14"/>
      <c r="K425" s="12"/>
      <c r="L425" s="13"/>
      <c r="M425" s="12"/>
      <c r="N425" s="47"/>
      <c r="O425" s="9"/>
      <c r="P425" s="12"/>
      <c r="Q425" s="11"/>
      <c r="R425" s="17"/>
      <c r="S425" s="12"/>
    </row>
    <row r="426" spans="1:19" x14ac:dyDescent="0.3">
      <c r="A426" s="12"/>
      <c r="B426" s="12"/>
      <c r="C426" s="12"/>
      <c r="D426" s="12"/>
      <c r="E426" s="12"/>
      <c r="F426" s="12"/>
      <c r="G426" s="12"/>
      <c r="H426" s="12"/>
      <c r="I426" s="12"/>
      <c r="J426" s="14"/>
      <c r="K426" s="12"/>
      <c r="L426" s="13"/>
      <c r="M426" s="12"/>
      <c r="N426" s="47"/>
      <c r="O426" s="9"/>
      <c r="P426" s="12"/>
      <c r="Q426" s="11"/>
      <c r="R426" s="17"/>
      <c r="S426" s="12"/>
    </row>
    <row r="427" spans="1:19" x14ac:dyDescent="0.3">
      <c r="A427" s="12"/>
      <c r="B427" s="12"/>
      <c r="C427" s="12"/>
      <c r="D427" s="12"/>
      <c r="E427" s="12"/>
      <c r="F427" s="12"/>
      <c r="G427" s="12"/>
      <c r="H427" s="12"/>
      <c r="I427" s="12"/>
      <c r="J427" s="14"/>
      <c r="K427" s="12"/>
      <c r="L427" s="13"/>
      <c r="M427" s="12"/>
      <c r="N427" s="47"/>
      <c r="O427" s="9"/>
      <c r="P427" s="12"/>
      <c r="Q427" s="11"/>
      <c r="R427" s="17"/>
      <c r="S427" s="12"/>
    </row>
    <row r="428" spans="1:19" x14ac:dyDescent="0.3">
      <c r="A428" s="12"/>
      <c r="B428" s="12"/>
      <c r="C428" s="12"/>
      <c r="D428" s="12"/>
      <c r="E428" s="12"/>
      <c r="F428" s="12"/>
      <c r="G428" s="12"/>
      <c r="H428" s="12"/>
      <c r="I428" s="12"/>
      <c r="J428" s="14"/>
      <c r="K428" s="12"/>
      <c r="L428" s="13"/>
      <c r="M428" s="12"/>
      <c r="N428" s="47"/>
      <c r="O428" s="9"/>
      <c r="P428" s="12"/>
      <c r="Q428" s="11"/>
      <c r="R428" s="17"/>
      <c r="S428" s="12"/>
    </row>
    <row r="429" spans="1:19" x14ac:dyDescent="0.3">
      <c r="A429" s="12"/>
      <c r="B429" s="12"/>
      <c r="C429" s="12"/>
      <c r="D429" s="12"/>
      <c r="E429" s="12"/>
      <c r="F429" s="12"/>
      <c r="G429" s="12"/>
      <c r="H429" s="12"/>
      <c r="I429" s="12"/>
      <c r="J429" s="14"/>
      <c r="K429" s="12"/>
      <c r="L429" s="13"/>
      <c r="M429" s="12"/>
      <c r="N429" s="47"/>
      <c r="O429" s="9"/>
      <c r="P429" s="12"/>
      <c r="Q429" s="11"/>
      <c r="R429" s="17"/>
      <c r="S429" s="12"/>
    </row>
    <row r="430" spans="1:19" x14ac:dyDescent="0.3">
      <c r="A430" s="12"/>
      <c r="B430" s="12"/>
      <c r="C430" s="12"/>
      <c r="D430" s="12"/>
      <c r="E430" s="12"/>
      <c r="F430" s="12"/>
      <c r="G430" s="12"/>
      <c r="H430" s="12"/>
      <c r="I430" s="12"/>
      <c r="J430" s="14"/>
      <c r="K430" s="12"/>
      <c r="L430" s="13"/>
      <c r="M430" s="12"/>
      <c r="N430" s="47"/>
      <c r="O430" s="9"/>
      <c r="P430" s="12"/>
      <c r="Q430" s="11"/>
      <c r="R430" s="17"/>
      <c r="S430" s="12"/>
    </row>
    <row r="431" spans="1:19" x14ac:dyDescent="0.3">
      <c r="A431" s="12"/>
      <c r="B431" s="12"/>
      <c r="C431" s="12"/>
      <c r="D431" s="12"/>
      <c r="E431" s="12"/>
      <c r="F431" s="12"/>
      <c r="G431" s="12"/>
      <c r="H431" s="12"/>
      <c r="I431" s="12"/>
      <c r="J431" s="14"/>
      <c r="K431" s="12"/>
      <c r="L431" s="13"/>
      <c r="M431" s="12"/>
      <c r="N431" s="47"/>
      <c r="O431" s="9"/>
      <c r="P431" s="12"/>
      <c r="Q431" s="11"/>
      <c r="R431" s="17"/>
      <c r="S431" s="12"/>
    </row>
    <row r="432" spans="1:19" x14ac:dyDescent="0.3">
      <c r="A432" s="12"/>
      <c r="B432" s="12"/>
      <c r="C432" s="12"/>
      <c r="D432" s="12"/>
      <c r="E432" s="12"/>
      <c r="F432" s="12"/>
      <c r="G432" s="12"/>
      <c r="H432" s="12"/>
      <c r="I432" s="12"/>
      <c r="J432" s="14"/>
      <c r="K432" s="12"/>
      <c r="L432" s="13"/>
      <c r="M432" s="12"/>
      <c r="N432" s="47"/>
      <c r="O432" s="9"/>
      <c r="P432" s="12"/>
      <c r="Q432" s="11"/>
      <c r="R432" s="17"/>
      <c r="S432" s="12"/>
    </row>
    <row r="433" spans="1:19" x14ac:dyDescent="0.3">
      <c r="A433" s="12"/>
      <c r="B433" s="12"/>
      <c r="C433" s="12"/>
      <c r="D433" s="12"/>
      <c r="E433" s="12"/>
      <c r="F433" s="12"/>
      <c r="G433" s="12"/>
      <c r="H433" s="12"/>
      <c r="I433" s="12"/>
      <c r="J433" s="14"/>
      <c r="K433" s="12"/>
      <c r="L433" s="13"/>
      <c r="M433" s="12"/>
      <c r="N433" s="47"/>
      <c r="O433" s="9"/>
      <c r="P433" s="12"/>
      <c r="Q433" s="11"/>
      <c r="R433" s="17"/>
      <c r="S433" s="12"/>
    </row>
    <row r="434" spans="1:19" x14ac:dyDescent="0.3">
      <c r="A434" s="12"/>
      <c r="B434" s="12"/>
      <c r="C434" s="12"/>
      <c r="D434" s="12"/>
      <c r="E434" s="12"/>
      <c r="F434" s="12"/>
      <c r="G434" s="12"/>
      <c r="H434" s="12"/>
      <c r="I434" s="12"/>
      <c r="J434" s="14"/>
      <c r="K434" s="12"/>
      <c r="L434" s="13"/>
      <c r="M434" s="12"/>
      <c r="N434" s="47"/>
      <c r="O434" s="9"/>
      <c r="P434" s="12"/>
      <c r="Q434" s="11"/>
      <c r="R434" s="17"/>
      <c r="S434" s="12"/>
    </row>
    <row r="435" spans="1:19" x14ac:dyDescent="0.3">
      <c r="A435" s="12"/>
      <c r="B435" s="12"/>
      <c r="C435" s="12"/>
      <c r="D435" s="12"/>
      <c r="E435" s="12"/>
      <c r="F435" s="12"/>
      <c r="G435" s="12"/>
      <c r="H435" s="12"/>
      <c r="I435" s="12"/>
      <c r="J435" s="14"/>
      <c r="K435" s="12"/>
      <c r="L435" s="13"/>
      <c r="M435" s="12"/>
      <c r="N435" s="47"/>
      <c r="O435" s="9"/>
      <c r="P435" s="12"/>
      <c r="Q435" s="11"/>
      <c r="R435" s="17"/>
      <c r="S435" s="12"/>
    </row>
    <row r="436" spans="1:19" x14ac:dyDescent="0.3">
      <c r="A436" s="12"/>
      <c r="B436" s="12"/>
      <c r="C436" s="12"/>
      <c r="D436" s="12"/>
      <c r="E436" s="12"/>
      <c r="F436" s="12"/>
      <c r="G436" s="12"/>
      <c r="H436" s="12"/>
      <c r="I436" s="12"/>
      <c r="J436" s="14"/>
      <c r="K436" s="12"/>
      <c r="L436" s="13"/>
      <c r="M436" s="12"/>
      <c r="N436" s="47"/>
      <c r="O436" s="9"/>
      <c r="P436" s="12"/>
      <c r="Q436" s="11"/>
      <c r="R436" s="17"/>
      <c r="S436" s="12"/>
    </row>
    <row r="437" spans="1:19" x14ac:dyDescent="0.3">
      <c r="A437" s="12"/>
      <c r="B437" s="12"/>
      <c r="C437" s="12"/>
      <c r="D437" s="12"/>
      <c r="E437" s="12"/>
      <c r="F437" s="12"/>
      <c r="G437" s="12"/>
      <c r="H437" s="12"/>
      <c r="I437" s="12"/>
      <c r="J437" s="14"/>
      <c r="K437" s="12"/>
      <c r="L437" s="13"/>
      <c r="M437" s="12"/>
      <c r="N437" s="47"/>
      <c r="O437" s="9"/>
      <c r="P437" s="12"/>
      <c r="Q437" s="11"/>
      <c r="R437" s="17"/>
      <c r="S437" s="12"/>
    </row>
    <row r="438" spans="1:19" x14ac:dyDescent="0.3">
      <c r="A438" s="12"/>
      <c r="B438" s="12"/>
      <c r="C438" s="12"/>
      <c r="D438" s="12"/>
      <c r="E438" s="12"/>
      <c r="F438" s="12"/>
      <c r="G438" s="12"/>
      <c r="H438" s="12"/>
      <c r="I438" s="12"/>
      <c r="J438" s="14"/>
      <c r="K438" s="12"/>
      <c r="L438" s="13"/>
      <c r="M438" s="12"/>
      <c r="N438" s="47"/>
      <c r="O438" s="9"/>
      <c r="P438" s="12"/>
      <c r="Q438" s="11"/>
      <c r="R438" s="17"/>
      <c r="S438" s="12"/>
    </row>
    <row r="439" spans="1:19" x14ac:dyDescent="0.3">
      <c r="A439" s="12"/>
      <c r="B439" s="12"/>
      <c r="C439" s="12"/>
      <c r="D439" s="12"/>
      <c r="E439" s="12"/>
      <c r="F439" s="12"/>
      <c r="G439" s="12"/>
      <c r="H439" s="12"/>
      <c r="I439" s="12"/>
      <c r="J439" s="14"/>
      <c r="K439" s="12"/>
      <c r="L439" s="13"/>
      <c r="M439" s="12"/>
      <c r="N439" s="47"/>
      <c r="O439" s="9"/>
      <c r="P439" s="12"/>
      <c r="Q439" s="11"/>
      <c r="R439" s="17"/>
      <c r="S439" s="12"/>
    </row>
    <row r="440" spans="1:19" x14ac:dyDescent="0.3">
      <c r="A440" s="12"/>
      <c r="B440" s="12"/>
      <c r="C440" s="12"/>
      <c r="D440" s="12"/>
      <c r="E440" s="12"/>
      <c r="F440" s="12"/>
      <c r="G440" s="12"/>
      <c r="H440" s="12"/>
      <c r="I440" s="12"/>
      <c r="J440" s="14"/>
      <c r="K440" s="12"/>
      <c r="L440" s="13"/>
      <c r="M440" s="12"/>
      <c r="N440" s="47"/>
      <c r="O440" s="9"/>
      <c r="P440" s="12"/>
      <c r="Q440" s="11"/>
      <c r="R440" s="17"/>
      <c r="S440" s="12"/>
    </row>
    <row r="441" spans="1:19" x14ac:dyDescent="0.3">
      <c r="A441" s="12"/>
      <c r="B441" s="12"/>
      <c r="C441" s="12"/>
      <c r="D441" s="12"/>
      <c r="E441" s="12"/>
      <c r="F441" s="12"/>
      <c r="G441" s="12"/>
      <c r="H441" s="12"/>
      <c r="I441" s="12"/>
      <c r="J441" s="14"/>
      <c r="K441" s="12"/>
      <c r="L441" s="13"/>
      <c r="M441" s="12"/>
      <c r="N441" s="47"/>
      <c r="O441" s="9"/>
      <c r="P441" s="12"/>
      <c r="Q441" s="11"/>
      <c r="R441" s="17"/>
      <c r="S441" s="12"/>
    </row>
    <row r="442" spans="1:19" x14ac:dyDescent="0.3">
      <c r="A442" s="12"/>
      <c r="B442" s="12"/>
      <c r="C442" s="12"/>
      <c r="D442" s="12"/>
      <c r="E442" s="12"/>
      <c r="F442" s="12"/>
      <c r="G442" s="12"/>
      <c r="H442" s="12"/>
      <c r="I442" s="12"/>
      <c r="J442" s="14"/>
      <c r="K442" s="12"/>
      <c r="L442" s="13"/>
      <c r="M442" s="12"/>
      <c r="N442" s="47"/>
      <c r="O442" s="9"/>
      <c r="P442" s="12"/>
      <c r="Q442" s="11"/>
      <c r="R442" s="17"/>
      <c r="S442" s="12"/>
    </row>
    <row r="443" spans="1:19" x14ac:dyDescent="0.3">
      <c r="A443" s="12"/>
      <c r="B443" s="12"/>
      <c r="C443" s="12"/>
      <c r="D443" s="12"/>
      <c r="E443" s="12"/>
      <c r="F443" s="12"/>
      <c r="G443" s="12"/>
      <c r="H443" s="12"/>
      <c r="I443" s="12"/>
      <c r="J443" s="14"/>
      <c r="K443" s="12"/>
      <c r="L443" s="13"/>
      <c r="M443" s="12"/>
      <c r="N443" s="47"/>
      <c r="O443" s="9"/>
      <c r="P443" s="12"/>
      <c r="Q443" s="11"/>
      <c r="R443" s="17"/>
      <c r="S443" s="12"/>
    </row>
    <row r="444" spans="1:19" x14ac:dyDescent="0.3">
      <c r="A444" s="12"/>
      <c r="B444" s="12"/>
      <c r="C444" s="12"/>
      <c r="D444" s="12"/>
      <c r="E444" s="12"/>
      <c r="F444" s="12"/>
      <c r="G444" s="12"/>
      <c r="H444" s="12"/>
      <c r="I444" s="12"/>
      <c r="J444" s="14"/>
      <c r="K444" s="12"/>
      <c r="L444" s="13"/>
      <c r="M444" s="12"/>
      <c r="N444" s="47"/>
      <c r="O444" s="9"/>
      <c r="P444" s="12"/>
      <c r="Q444" s="11"/>
      <c r="R444" s="17"/>
      <c r="S444" s="12"/>
    </row>
    <row r="445" spans="1:19" x14ac:dyDescent="0.3">
      <c r="A445" s="12"/>
      <c r="B445" s="12"/>
      <c r="C445" s="12"/>
      <c r="D445" s="12"/>
      <c r="E445" s="12"/>
      <c r="F445" s="12"/>
      <c r="G445" s="12"/>
      <c r="H445" s="12"/>
      <c r="I445" s="12"/>
      <c r="J445" s="14"/>
      <c r="K445" s="12"/>
      <c r="L445" s="13"/>
      <c r="M445" s="12"/>
      <c r="N445" s="47"/>
      <c r="O445" s="9"/>
      <c r="P445" s="12"/>
      <c r="Q445" s="11"/>
      <c r="R445" s="17"/>
      <c r="S445" s="12"/>
    </row>
    <row r="446" spans="1:19" x14ac:dyDescent="0.3">
      <c r="A446" s="12"/>
      <c r="B446" s="12"/>
      <c r="C446" s="12"/>
      <c r="D446" s="12"/>
      <c r="E446" s="12"/>
      <c r="F446" s="12"/>
      <c r="G446" s="12"/>
      <c r="H446" s="12"/>
      <c r="I446" s="12"/>
      <c r="J446" s="14"/>
      <c r="K446" s="12"/>
      <c r="L446" s="13"/>
      <c r="M446" s="12"/>
      <c r="N446" s="47"/>
      <c r="O446" s="9"/>
      <c r="P446" s="12"/>
      <c r="Q446" s="11"/>
      <c r="R446" s="17"/>
      <c r="S446" s="12"/>
    </row>
    <row r="447" spans="1:19" x14ac:dyDescent="0.3">
      <c r="A447" s="12"/>
      <c r="B447" s="12"/>
      <c r="C447" s="12"/>
      <c r="D447" s="12"/>
      <c r="E447" s="12"/>
      <c r="F447" s="12"/>
      <c r="G447" s="12"/>
      <c r="H447" s="12"/>
      <c r="I447" s="12"/>
      <c r="J447" s="14"/>
      <c r="K447" s="12"/>
      <c r="L447" s="13"/>
      <c r="M447" s="12"/>
      <c r="N447" s="47"/>
      <c r="O447" s="9"/>
      <c r="P447" s="12"/>
      <c r="Q447" s="11"/>
      <c r="R447" s="17"/>
      <c r="S447" s="12"/>
    </row>
    <row r="448" spans="1:19" x14ac:dyDescent="0.3">
      <c r="A448" s="12"/>
      <c r="B448" s="12"/>
      <c r="C448" s="12"/>
      <c r="D448" s="12"/>
      <c r="E448" s="12"/>
      <c r="F448" s="12"/>
      <c r="G448" s="12"/>
      <c r="H448" s="12"/>
      <c r="I448" s="12"/>
      <c r="J448" s="14"/>
      <c r="K448" s="12"/>
      <c r="L448" s="13"/>
      <c r="M448" s="12"/>
      <c r="N448" s="47"/>
      <c r="O448" s="9"/>
      <c r="P448" s="12"/>
      <c r="Q448" s="11"/>
      <c r="R448" s="17"/>
      <c r="S448" s="12"/>
    </row>
    <row r="449" spans="1:19" x14ac:dyDescent="0.3">
      <c r="A449" s="12"/>
      <c r="B449" s="12"/>
      <c r="C449" s="12"/>
      <c r="D449" s="12"/>
      <c r="E449" s="12"/>
      <c r="F449" s="12"/>
      <c r="G449" s="12"/>
      <c r="H449" s="12"/>
      <c r="I449" s="12"/>
      <c r="J449" s="14"/>
      <c r="K449" s="12"/>
      <c r="L449" s="13"/>
      <c r="M449" s="12"/>
      <c r="N449" s="47"/>
      <c r="O449" s="9"/>
      <c r="P449" s="12"/>
      <c r="Q449" s="11"/>
      <c r="R449" s="17"/>
      <c r="S449" s="12"/>
    </row>
    <row r="450" spans="1:19" x14ac:dyDescent="0.3">
      <c r="A450" s="12"/>
      <c r="B450" s="12"/>
      <c r="C450" s="12"/>
      <c r="D450" s="12"/>
      <c r="E450" s="12"/>
      <c r="F450" s="12"/>
      <c r="G450" s="12"/>
      <c r="H450" s="12"/>
      <c r="I450" s="12"/>
      <c r="J450" s="14"/>
      <c r="K450" s="12"/>
      <c r="L450" s="13"/>
      <c r="M450" s="12"/>
      <c r="N450" s="47"/>
      <c r="O450" s="9"/>
      <c r="P450" s="12"/>
      <c r="Q450" s="11"/>
      <c r="R450" s="17"/>
      <c r="S450" s="12"/>
    </row>
    <row r="451" spans="1:19" x14ac:dyDescent="0.3">
      <c r="A451" s="12"/>
      <c r="B451" s="12"/>
      <c r="C451" s="12"/>
      <c r="D451" s="12"/>
      <c r="E451" s="12"/>
      <c r="F451" s="12"/>
      <c r="G451" s="12"/>
      <c r="H451" s="12"/>
      <c r="I451" s="12"/>
      <c r="J451" s="14"/>
      <c r="K451" s="12"/>
      <c r="L451" s="13"/>
      <c r="M451" s="12"/>
      <c r="N451" s="47"/>
      <c r="O451" s="9"/>
      <c r="P451" s="12"/>
      <c r="Q451" s="11"/>
      <c r="R451" s="17"/>
      <c r="S451" s="12"/>
    </row>
    <row r="452" spans="1:19" x14ac:dyDescent="0.3">
      <c r="A452" s="12"/>
      <c r="B452" s="12"/>
      <c r="C452" s="12"/>
      <c r="D452" s="12"/>
      <c r="E452" s="12"/>
      <c r="F452" s="12"/>
      <c r="G452" s="12"/>
      <c r="H452" s="12"/>
      <c r="I452" s="12"/>
      <c r="J452" s="14"/>
      <c r="K452" s="12"/>
      <c r="L452" s="13"/>
      <c r="M452" s="12"/>
      <c r="N452" s="47"/>
      <c r="O452" s="9"/>
      <c r="P452" s="12"/>
      <c r="Q452" s="11"/>
      <c r="R452" s="17"/>
      <c r="S452" s="12"/>
    </row>
    <row r="453" spans="1:19" x14ac:dyDescent="0.3">
      <c r="A453" s="12"/>
      <c r="B453" s="12"/>
      <c r="C453" s="12"/>
      <c r="D453" s="12"/>
      <c r="E453" s="12"/>
      <c r="F453" s="12"/>
      <c r="G453" s="12"/>
      <c r="H453" s="12"/>
      <c r="I453" s="12"/>
      <c r="J453" s="14"/>
      <c r="K453" s="12"/>
      <c r="L453" s="13"/>
      <c r="M453" s="12"/>
      <c r="N453" s="47"/>
      <c r="O453" s="9"/>
      <c r="P453" s="12"/>
      <c r="Q453" s="11"/>
      <c r="R453" s="17"/>
      <c r="S453" s="12"/>
    </row>
    <row r="454" spans="1:19" x14ac:dyDescent="0.3">
      <c r="A454" s="12"/>
      <c r="B454" s="12"/>
      <c r="C454" s="12"/>
      <c r="D454" s="12"/>
      <c r="E454" s="12"/>
      <c r="F454" s="12"/>
      <c r="G454" s="12"/>
      <c r="H454" s="12"/>
      <c r="I454" s="12"/>
      <c r="J454" s="14"/>
      <c r="K454" s="12"/>
      <c r="L454" s="13"/>
      <c r="M454" s="12"/>
      <c r="N454" s="47"/>
      <c r="O454" s="9"/>
      <c r="P454" s="12"/>
      <c r="Q454" s="11"/>
      <c r="R454" s="17"/>
      <c r="S454" s="12"/>
    </row>
    <row r="455" spans="1:19" x14ac:dyDescent="0.3">
      <c r="A455" s="12"/>
      <c r="B455" s="12"/>
      <c r="C455" s="12"/>
      <c r="D455" s="12"/>
      <c r="E455" s="12"/>
      <c r="F455" s="12"/>
      <c r="G455" s="12"/>
      <c r="H455" s="12"/>
      <c r="I455" s="12"/>
      <c r="J455" s="14"/>
      <c r="K455" s="12"/>
      <c r="L455" s="13"/>
      <c r="M455" s="12"/>
      <c r="N455" s="47"/>
      <c r="O455" s="9"/>
      <c r="P455" s="12"/>
      <c r="Q455" s="11"/>
      <c r="R455" s="17"/>
      <c r="S455" s="12"/>
    </row>
    <row r="456" spans="1:19" x14ac:dyDescent="0.3">
      <c r="A456" s="12"/>
      <c r="B456" s="12"/>
      <c r="C456" s="12"/>
      <c r="D456" s="12"/>
      <c r="E456" s="12"/>
      <c r="F456" s="12"/>
      <c r="G456" s="12"/>
      <c r="H456" s="12"/>
      <c r="I456" s="12"/>
      <c r="J456" s="14"/>
      <c r="K456" s="12"/>
      <c r="L456" s="13"/>
      <c r="M456" s="12"/>
      <c r="N456" s="47"/>
      <c r="O456" s="9"/>
      <c r="P456" s="12"/>
      <c r="Q456" s="11"/>
      <c r="R456" s="17"/>
      <c r="S456" s="12"/>
    </row>
    <row r="457" spans="1:19" x14ac:dyDescent="0.3">
      <c r="A457" s="12"/>
      <c r="B457" s="12"/>
      <c r="C457" s="12"/>
      <c r="D457" s="12"/>
      <c r="E457" s="12"/>
      <c r="F457" s="12"/>
      <c r="G457" s="12"/>
      <c r="H457" s="12"/>
      <c r="I457" s="12"/>
      <c r="J457" s="14"/>
      <c r="K457" s="12"/>
      <c r="L457" s="13"/>
      <c r="M457" s="12"/>
      <c r="N457" s="47"/>
      <c r="O457" s="9"/>
      <c r="P457" s="12"/>
      <c r="Q457" s="11"/>
      <c r="R457" s="17"/>
      <c r="S457" s="12"/>
    </row>
    <row r="458" spans="1:19" x14ac:dyDescent="0.3">
      <c r="A458" s="12"/>
      <c r="B458" s="12"/>
      <c r="C458" s="12"/>
      <c r="D458" s="12"/>
      <c r="E458" s="12"/>
      <c r="F458" s="12"/>
      <c r="G458" s="12"/>
      <c r="H458" s="12"/>
      <c r="I458" s="12"/>
      <c r="J458" s="14"/>
      <c r="K458" s="12"/>
      <c r="L458" s="13"/>
      <c r="M458" s="12"/>
      <c r="N458" s="47"/>
      <c r="O458" s="9"/>
      <c r="P458" s="12"/>
      <c r="Q458" s="11"/>
      <c r="R458" s="17"/>
      <c r="S458" s="12"/>
    </row>
    <row r="459" spans="1:19" x14ac:dyDescent="0.3">
      <c r="A459" s="12"/>
      <c r="B459" s="12"/>
      <c r="C459" s="12"/>
      <c r="D459" s="12"/>
      <c r="E459" s="12"/>
      <c r="F459" s="12"/>
      <c r="G459" s="12"/>
      <c r="H459" s="12"/>
      <c r="I459" s="12"/>
      <c r="J459" s="14"/>
      <c r="K459" s="12"/>
      <c r="L459" s="13"/>
      <c r="M459" s="12"/>
      <c r="N459" s="47"/>
      <c r="O459" s="9"/>
      <c r="P459" s="12"/>
      <c r="Q459" s="11"/>
      <c r="R459" s="17"/>
      <c r="S459" s="12"/>
    </row>
    <row r="460" spans="1:19" x14ac:dyDescent="0.3">
      <c r="A460" s="12"/>
      <c r="B460" s="12"/>
      <c r="C460" s="12"/>
      <c r="D460" s="12"/>
      <c r="E460" s="12"/>
      <c r="F460" s="12"/>
      <c r="G460" s="12"/>
      <c r="H460" s="12"/>
      <c r="I460" s="12"/>
      <c r="J460" s="14"/>
      <c r="K460" s="12"/>
      <c r="L460" s="13"/>
      <c r="M460" s="12"/>
      <c r="N460" s="47"/>
      <c r="O460" s="9"/>
      <c r="P460" s="12"/>
      <c r="Q460" s="11"/>
      <c r="R460" s="17"/>
      <c r="S460" s="12"/>
    </row>
    <row r="461" spans="1:19" x14ac:dyDescent="0.3">
      <c r="A461" s="12"/>
      <c r="B461" s="12"/>
      <c r="C461" s="12"/>
      <c r="D461" s="12"/>
      <c r="E461" s="12"/>
      <c r="F461" s="12"/>
      <c r="G461" s="12"/>
      <c r="H461" s="12"/>
      <c r="I461" s="12"/>
      <c r="J461" s="14"/>
      <c r="K461" s="12"/>
      <c r="L461" s="13"/>
      <c r="M461" s="12"/>
      <c r="N461" s="47"/>
      <c r="O461" s="9"/>
      <c r="P461" s="12"/>
      <c r="Q461" s="11"/>
      <c r="R461" s="17"/>
      <c r="S461" s="12"/>
    </row>
    <row r="462" spans="1:19" x14ac:dyDescent="0.3">
      <c r="A462" s="12"/>
      <c r="B462" s="12"/>
      <c r="C462" s="12"/>
      <c r="D462" s="12"/>
      <c r="E462" s="12"/>
      <c r="F462" s="12"/>
      <c r="G462" s="12"/>
      <c r="H462" s="12"/>
      <c r="I462" s="12"/>
      <c r="J462" s="14"/>
      <c r="K462" s="12"/>
      <c r="L462" s="13"/>
      <c r="M462" s="12"/>
      <c r="N462" s="47"/>
      <c r="O462" s="9"/>
      <c r="P462" s="12"/>
      <c r="Q462" s="11"/>
      <c r="R462" s="17"/>
      <c r="S462" s="12"/>
    </row>
    <row r="463" spans="1:19" x14ac:dyDescent="0.3">
      <c r="A463" s="12"/>
      <c r="B463" s="12"/>
      <c r="C463" s="12"/>
      <c r="D463" s="12"/>
      <c r="E463" s="12"/>
      <c r="F463" s="12"/>
      <c r="G463" s="12"/>
      <c r="H463" s="12"/>
      <c r="I463" s="12"/>
      <c r="J463" s="14"/>
      <c r="K463" s="12"/>
      <c r="L463" s="13"/>
      <c r="M463" s="12"/>
      <c r="N463" s="47"/>
      <c r="O463" s="9"/>
      <c r="P463" s="12"/>
      <c r="Q463" s="11"/>
      <c r="R463" s="17"/>
      <c r="S463" s="12"/>
    </row>
    <row r="464" spans="1:19" x14ac:dyDescent="0.3">
      <c r="A464" s="12"/>
      <c r="B464" s="12"/>
      <c r="C464" s="12"/>
      <c r="D464" s="12"/>
      <c r="E464" s="12"/>
      <c r="F464" s="12"/>
      <c r="G464" s="12"/>
      <c r="H464" s="12"/>
      <c r="I464" s="12"/>
      <c r="J464" s="14"/>
      <c r="K464" s="12"/>
      <c r="L464" s="13"/>
      <c r="M464" s="12"/>
      <c r="N464" s="47"/>
      <c r="O464" s="9"/>
      <c r="P464" s="12"/>
      <c r="Q464" s="11"/>
      <c r="R464" s="17"/>
      <c r="S464" s="12"/>
    </row>
    <row r="465" spans="1:19" x14ac:dyDescent="0.3">
      <c r="A465" s="12"/>
      <c r="B465" s="12"/>
      <c r="C465" s="12"/>
      <c r="D465" s="12"/>
      <c r="E465" s="12"/>
      <c r="F465" s="12"/>
      <c r="G465" s="12"/>
      <c r="H465" s="12"/>
      <c r="I465" s="12"/>
      <c r="J465" s="14"/>
      <c r="K465" s="12"/>
      <c r="L465" s="13"/>
      <c r="M465" s="12"/>
      <c r="N465" s="47"/>
      <c r="O465" s="9"/>
      <c r="P465" s="12"/>
      <c r="Q465" s="11"/>
      <c r="R465" s="17"/>
      <c r="S465" s="12"/>
    </row>
    <row r="466" spans="1:19" x14ac:dyDescent="0.3">
      <c r="A466" s="12"/>
      <c r="B466" s="12"/>
      <c r="C466" s="12"/>
      <c r="D466" s="12"/>
      <c r="E466" s="12"/>
      <c r="F466" s="12"/>
      <c r="G466" s="12"/>
      <c r="H466" s="12"/>
      <c r="I466" s="12"/>
      <c r="J466" s="14"/>
      <c r="K466" s="12"/>
      <c r="L466" s="13"/>
      <c r="M466" s="12"/>
      <c r="N466" s="47"/>
      <c r="O466" s="9"/>
      <c r="P466" s="12"/>
      <c r="Q466" s="11"/>
      <c r="R466" s="17"/>
      <c r="S466" s="12"/>
    </row>
    <row r="467" spans="1:19" x14ac:dyDescent="0.3">
      <c r="A467" s="12"/>
      <c r="B467" s="12"/>
      <c r="C467" s="12"/>
      <c r="D467" s="12"/>
      <c r="E467" s="12"/>
      <c r="F467" s="12"/>
      <c r="G467" s="12"/>
      <c r="H467" s="12"/>
      <c r="I467" s="12"/>
      <c r="J467" s="14"/>
      <c r="K467" s="12"/>
      <c r="L467" s="13"/>
      <c r="M467" s="12"/>
      <c r="N467" s="47"/>
      <c r="O467" s="9"/>
      <c r="P467" s="12"/>
      <c r="Q467" s="11"/>
      <c r="R467" s="17"/>
      <c r="S467" s="12"/>
    </row>
    <row r="468" spans="1:19" x14ac:dyDescent="0.3">
      <c r="A468" s="12"/>
      <c r="B468" s="12"/>
      <c r="C468" s="12"/>
      <c r="D468" s="12"/>
      <c r="E468" s="12"/>
      <c r="F468" s="12"/>
      <c r="G468" s="12"/>
      <c r="H468" s="12"/>
      <c r="I468" s="12"/>
      <c r="J468" s="14"/>
      <c r="K468" s="12"/>
      <c r="L468" s="13"/>
      <c r="M468" s="12"/>
      <c r="N468" s="47"/>
      <c r="O468" s="9"/>
      <c r="P468" s="12"/>
      <c r="Q468" s="11"/>
      <c r="R468" s="17"/>
      <c r="S468" s="12"/>
    </row>
    <row r="469" spans="1:19" x14ac:dyDescent="0.3">
      <c r="A469" s="12"/>
      <c r="B469" s="12"/>
      <c r="C469" s="12"/>
      <c r="D469" s="12"/>
      <c r="E469" s="12"/>
      <c r="F469" s="12"/>
      <c r="G469" s="12"/>
      <c r="H469" s="12"/>
      <c r="I469" s="12"/>
      <c r="J469" s="14"/>
      <c r="K469" s="12"/>
      <c r="L469" s="13"/>
      <c r="M469" s="12"/>
      <c r="N469" s="47"/>
      <c r="O469" s="9"/>
      <c r="P469" s="12"/>
      <c r="Q469" s="11"/>
      <c r="R469" s="17"/>
      <c r="S469" s="12"/>
    </row>
    <row r="470" spans="1:19" x14ac:dyDescent="0.3">
      <c r="A470" s="12"/>
      <c r="B470" s="12"/>
      <c r="C470" s="12"/>
      <c r="D470" s="12"/>
      <c r="E470" s="12"/>
      <c r="F470" s="12"/>
      <c r="G470" s="12"/>
      <c r="H470" s="12"/>
      <c r="I470" s="12"/>
      <c r="J470" s="14"/>
      <c r="K470" s="12"/>
      <c r="L470" s="13"/>
      <c r="M470" s="12"/>
      <c r="N470" s="47"/>
      <c r="O470" s="9"/>
      <c r="P470" s="12"/>
      <c r="Q470" s="11"/>
      <c r="R470" s="17"/>
      <c r="S470" s="12"/>
    </row>
    <row r="471" spans="1:19" x14ac:dyDescent="0.3">
      <c r="A471" s="12"/>
      <c r="B471" s="12"/>
      <c r="C471" s="12"/>
      <c r="D471" s="12"/>
      <c r="E471" s="12"/>
      <c r="F471" s="12"/>
      <c r="G471" s="12"/>
      <c r="H471" s="12"/>
      <c r="I471" s="12"/>
      <c r="J471" s="14"/>
      <c r="K471" s="12"/>
      <c r="L471" s="13"/>
      <c r="M471" s="12"/>
      <c r="N471" s="47"/>
      <c r="O471" s="9"/>
      <c r="P471" s="12"/>
      <c r="Q471" s="11"/>
      <c r="R471" s="17"/>
      <c r="S471" s="12"/>
    </row>
    <row r="472" spans="1:19" x14ac:dyDescent="0.3">
      <c r="A472" s="12"/>
      <c r="B472" s="12"/>
      <c r="C472" s="12"/>
      <c r="D472" s="12"/>
      <c r="E472" s="12"/>
      <c r="F472" s="12"/>
      <c r="G472" s="12"/>
      <c r="H472" s="12"/>
      <c r="I472" s="12"/>
      <c r="J472" s="14"/>
      <c r="K472" s="12"/>
      <c r="L472" s="13"/>
      <c r="M472" s="12"/>
      <c r="N472" s="47"/>
      <c r="O472" s="9"/>
      <c r="P472" s="12"/>
      <c r="Q472" s="11"/>
      <c r="R472" s="17"/>
      <c r="S472" s="12"/>
    </row>
    <row r="473" spans="1:19" x14ac:dyDescent="0.3">
      <c r="A473" s="12"/>
      <c r="B473" s="12"/>
      <c r="C473" s="12"/>
      <c r="D473" s="12"/>
      <c r="E473" s="12"/>
      <c r="F473" s="12"/>
      <c r="G473" s="12"/>
      <c r="H473" s="12"/>
      <c r="I473" s="12"/>
      <c r="J473" s="14"/>
      <c r="K473" s="12"/>
      <c r="L473" s="13"/>
      <c r="M473" s="12"/>
      <c r="N473" s="47"/>
      <c r="O473" s="9"/>
      <c r="P473" s="12"/>
      <c r="Q473" s="11"/>
      <c r="R473" s="17"/>
      <c r="S473" s="12"/>
    </row>
    <row r="474" spans="1:19" x14ac:dyDescent="0.3">
      <c r="A474" s="12"/>
      <c r="B474" s="12"/>
      <c r="C474" s="12"/>
      <c r="D474" s="12"/>
      <c r="E474" s="12"/>
      <c r="F474" s="12"/>
      <c r="G474" s="12"/>
      <c r="H474" s="12"/>
      <c r="I474" s="12"/>
      <c r="J474" s="14"/>
      <c r="K474" s="12"/>
      <c r="L474" s="13"/>
      <c r="M474" s="12"/>
      <c r="N474" s="47"/>
      <c r="O474" s="9"/>
      <c r="P474" s="12"/>
      <c r="Q474" s="11"/>
      <c r="R474" s="17"/>
      <c r="S474" s="12"/>
    </row>
    <row r="475" spans="1:19" x14ac:dyDescent="0.3">
      <c r="A475" s="12"/>
      <c r="B475" s="12"/>
      <c r="C475" s="12"/>
      <c r="D475" s="12"/>
      <c r="E475" s="12"/>
      <c r="F475" s="12"/>
      <c r="G475" s="12"/>
      <c r="H475" s="12"/>
      <c r="I475" s="12"/>
      <c r="J475" s="14"/>
      <c r="K475" s="12"/>
      <c r="L475" s="13"/>
      <c r="M475" s="12"/>
      <c r="N475" s="47"/>
      <c r="O475" s="9"/>
      <c r="P475" s="12"/>
      <c r="Q475" s="11"/>
      <c r="R475" s="17"/>
      <c r="S475" s="12"/>
    </row>
    <row r="476" spans="1:19" x14ac:dyDescent="0.3">
      <c r="A476" s="12"/>
      <c r="B476" s="12"/>
      <c r="C476" s="12"/>
      <c r="D476" s="12"/>
      <c r="E476" s="12"/>
      <c r="F476" s="12"/>
      <c r="G476" s="12"/>
      <c r="H476" s="12"/>
      <c r="I476" s="12"/>
      <c r="J476" s="14"/>
      <c r="K476" s="12"/>
      <c r="L476" s="13"/>
      <c r="M476" s="12"/>
      <c r="N476" s="47"/>
      <c r="O476" s="9"/>
      <c r="P476" s="12"/>
      <c r="Q476" s="11"/>
      <c r="R476" s="17"/>
      <c r="S476" s="12"/>
    </row>
    <row r="477" spans="1:19" x14ac:dyDescent="0.3">
      <c r="A477" s="12"/>
      <c r="B477" s="12"/>
      <c r="C477" s="12"/>
      <c r="D477" s="12"/>
      <c r="E477" s="12"/>
      <c r="F477" s="12"/>
      <c r="G477" s="12"/>
      <c r="H477" s="12"/>
      <c r="I477" s="12"/>
      <c r="J477" s="14"/>
      <c r="K477" s="12"/>
      <c r="L477" s="13"/>
      <c r="M477" s="12"/>
      <c r="N477" s="47"/>
      <c r="O477" s="9"/>
      <c r="P477" s="12"/>
      <c r="Q477" s="11"/>
      <c r="R477" s="17"/>
      <c r="S477" s="12"/>
    </row>
    <row r="478" spans="1:19" x14ac:dyDescent="0.3">
      <c r="A478" s="12"/>
      <c r="B478" s="12"/>
      <c r="C478" s="12"/>
      <c r="D478" s="12"/>
      <c r="E478" s="12"/>
      <c r="F478" s="12"/>
      <c r="G478" s="12"/>
      <c r="H478" s="12"/>
      <c r="I478" s="12"/>
      <c r="J478" s="14"/>
      <c r="K478" s="12"/>
      <c r="L478" s="13"/>
      <c r="M478" s="12"/>
      <c r="N478" s="47"/>
      <c r="O478" s="9"/>
      <c r="P478" s="12"/>
      <c r="Q478" s="11"/>
      <c r="R478" s="17"/>
      <c r="S478" s="12"/>
    </row>
    <row r="479" spans="1:19" x14ac:dyDescent="0.3">
      <c r="A479" s="12"/>
      <c r="B479" s="12"/>
      <c r="C479" s="12"/>
      <c r="D479" s="12"/>
      <c r="E479" s="12"/>
      <c r="F479" s="12"/>
      <c r="G479" s="12"/>
      <c r="H479" s="12"/>
      <c r="I479" s="12"/>
      <c r="J479" s="14"/>
      <c r="K479" s="12"/>
      <c r="L479" s="13"/>
      <c r="M479" s="12"/>
      <c r="N479" s="47"/>
      <c r="O479" s="9"/>
      <c r="P479" s="12"/>
      <c r="Q479" s="11"/>
      <c r="R479" s="17"/>
      <c r="S479" s="12"/>
    </row>
    <row r="480" spans="1:19" x14ac:dyDescent="0.3">
      <c r="A480" s="12"/>
      <c r="B480" s="12"/>
      <c r="C480" s="12"/>
      <c r="D480" s="12"/>
      <c r="E480" s="12"/>
      <c r="F480" s="12"/>
      <c r="G480" s="12"/>
      <c r="H480" s="12"/>
      <c r="I480" s="12"/>
      <c r="J480" s="14"/>
      <c r="K480" s="12"/>
      <c r="L480" s="13"/>
      <c r="M480" s="12"/>
      <c r="N480" s="47"/>
      <c r="O480" s="9"/>
      <c r="P480" s="12"/>
      <c r="Q480" s="11"/>
      <c r="R480" s="17"/>
      <c r="S480" s="12"/>
    </row>
    <row r="481" spans="1:19" x14ac:dyDescent="0.3">
      <c r="A481" s="12"/>
      <c r="B481" s="12"/>
      <c r="C481" s="12"/>
      <c r="D481" s="12"/>
      <c r="E481" s="12"/>
      <c r="F481" s="12"/>
      <c r="G481" s="12"/>
      <c r="H481" s="12"/>
      <c r="I481" s="12"/>
      <c r="J481" s="14"/>
      <c r="K481" s="12"/>
      <c r="L481" s="13"/>
      <c r="M481" s="12"/>
      <c r="N481" s="47"/>
      <c r="O481" s="9"/>
      <c r="P481" s="12"/>
      <c r="Q481" s="11"/>
      <c r="R481" s="17"/>
      <c r="S481" s="12"/>
    </row>
    <row r="482" spans="1:19" x14ac:dyDescent="0.3">
      <c r="A482" s="12"/>
      <c r="B482" s="12"/>
      <c r="C482" s="12"/>
      <c r="D482" s="12"/>
      <c r="E482" s="12"/>
      <c r="F482" s="12"/>
      <c r="G482" s="12"/>
      <c r="H482" s="12"/>
      <c r="I482" s="12"/>
      <c r="J482" s="14"/>
      <c r="K482" s="12"/>
      <c r="L482" s="13"/>
      <c r="M482" s="12"/>
      <c r="N482" s="47"/>
      <c r="O482" s="9"/>
      <c r="P482" s="12"/>
      <c r="Q482" s="11"/>
      <c r="R482" s="17"/>
      <c r="S482" s="12"/>
    </row>
    <row r="483" spans="1:19" x14ac:dyDescent="0.3">
      <c r="A483" s="12"/>
      <c r="B483" s="12"/>
      <c r="C483" s="12"/>
      <c r="D483" s="12"/>
      <c r="E483" s="12"/>
      <c r="F483" s="12"/>
      <c r="G483" s="12"/>
      <c r="H483" s="12"/>
      <c r="I483" s="12"/>
      <c r="J483" s="14"/>
      <c r="K483" s="12"/>
      <c r="L483" s="13"/>
      <c r="M483" s="12"/>
      <c r="N483" s="47"/>
      <c r="O483" s="9"/>
      <c r="P483" s="12"/>
      <c r="Q483" s="11"/>
      <c r="R483" s="17"/>
      <c r="S483" s="12"/>
    </row>
    <row r="484" spans="1:19" x14ac:dyDescent="0.3">
      <c r="A484" s="12"/>
      <c r="B484" s="12"/>
      <c r="C484" s="12"/>
      <c r="D484" s="12"/>
      <c r="E484" s="12"/>
      <c r="F484" s="12"/>
      <c r="G484" s="12"/>
      <c r="H484" s="12"/>
      <c r="I484" s="12"/>
      <c r="J484" s="14"/>
      <c r="K484" s="12"/>
      <c r="L484" s="13"/>
      <c r="M484" s="12"/>
      <c r="N484" s="47"/>
      <c r="O484" s="9"/>
      <c r="P484" s="12"/>
      <c r="Q484" s="11"/>
      <c r="R484" s="17"/>
      <c r="S484" s="12"/>
    </row>
    <row r="485" spans="1:19" x14ac:dyDescent="0.3">
      <c r="A485" s="12"/>
      <c r="B485" s="12"/>
      <c r="C485" s="12"/>
      <c r="D485" s="12"/>
      <c r="E485" s="12"/>
      <c r="F485" s="12"/>
      <c r="G485" s="12"/>
      <c r="H485" s="12"/>
      <c r="I485" s="12"/>
      <c r="J485" s="14"/>
      <c r="K485" s="12"/>
      <c r="L485" s="13"/>
      <c r="M485" s="12"/>
      <c r="N485" s="47"/>
      <c r="O485" s="9"/>
      <c r="P485" s="12"/>
      <c r="Q485" s="11"/>
      <c r="R485" s="17"/>
      <c r="S485" s="12"/>
    </row>
    <row r="486" spans="1:19" x14ac:dyDescent="0.3">
      <c r="A486" s="12"/>
      <c r="B486" s="12"/>
      <c r="C486" s="12"/>
      <c r="D486" s="12"/>
      <c r="E486" s="12"/>
      <c r="F486" s="12"/>
      <c r="G486" s="12"/>
      <c r="H486" s="12"/>
      <c r="I486" s="12"/>
      <c r="J486" s="14"/>
      <c r="K486" s="12"/>
      <c r="L486" s="13"/>
      <c r="M486" s="12"/>
      <c r="N486" s="47"/>
      <c r="O486" s="9"/>
      <c r="P486" s="12"/>
      <c r="Q486" s="11"/>
      <c r="R486" s="17"/>
      <c r="S486" s="12"/>
    </row>
    <row r="487" spans="1:19" x14ac:dyDescent="0.3">
      <c r="A487" s="12"/>
      <c r="B487" s="12"/>
      <c r="C487" s="12"/>
      <c r="D487" s="12"/>
      <c r="E487" s="12"/>
      <c r="F487" s="12"/>
      <c r="G487" s="12"/>
      <c r="H487" s="12"/>
      <c r="I487" s="12"/>
      <c r="J487" s="14"/>
      <c r="K487" s="12"/>
      <c r="L487" s="13"/>
      <c r="M487" s="12"/>
      <c r="N487" s="47"/>
      <c r="O487" s="9"/>
      <c r="P487" s="12"/>
      <c r="Q487" s="11"/>
      <c r="R487" s="17"/>
      <c r="S487" s="12"/>
    </row>
    <row r="488" spans="1:19" x14ac:dyDescent="0.3">
      <c r="A488" s="12"/>
      <c r="B488" s="12"/>
      <c r="C488" s="12"/>
      <c r="D488" s="12"/>
      <c r="E488" s="12"/>
      <c r="F488" s="12"/>
      <c r="G488" s="12"/>
      <c r="H488" s="12"/>
      <c r="I488" s="12"/>
      <c r="J488" s="14"/>
      <c r="K488" s="12"/>
      <c r="L488" s="13"/>
      <c r="M488" s="12"/>
      <c r="N488" s="47"/>
      <c r="O488" s="9"/>
      <c r="P488" s="12"/>
      <c r="Q488" s="11"/>
      <c r="R488" s="17"/>
      <c r="S488" s="12"/>
    </row>
    <row r="489" spans="1:19" x14ac:dyDescent="0.3">
      <c r="A489" s="12"/>
      <c r="B489" s="12"/>
      <c r="C489" s="12"/>
      <c r="D489" s="12"/>
      <c r="E489" s="12"/>
      <c r="F489" s="12"/>
      <c r="G489" s="12"/>
      <c r="H489" s="12"/>
      <c r="I489" s="12"/>
      <c r="J489" s="14"/>
      <c r="K489" s="12"/>
      <c r="L489" s="13"/>
      <c r="M489" s="12"/>
      <c r="N489" s="47"/>
      <c r="O489" s="9"/>
      <c r="P489" s="12"/>
      <c r="Q489" s="11"/>
      <c r="R489" s="17"/>
      <c r="S489" s="12"/>
    </row>
    <row r="490" spans="1:19" x14ac:dyDescent="0.3">
      <c r="A490" s="12"/>
      <c r="B490" s="12"/>
      <c r="C490" s="12"/>
      <c r="D490" s="12"/>
      <c r="E490" s="12"/>
      <c r="F490" s="12"/>
      <c r="G490" s="12"/>
      <c r="H490" s="12"/>
      <c r="I490" s="12"/>
      <c r="J490" s="14"/>
      <c r="K490" s="12"/>
      <c r="L490" s="13"/>
      <c r="M490" s="12"/>
      <c r="N490" s="47"/>
      <c r="O490" s="9"/>
      <c r="P490" s="12"/>
      <c r="Q490" s="11"/>
      <c r="R490" s="17"/>
      <c r="S490" s="12"/>
    </row>
    <row r="491" spans="1:19" x14ac:dyDescent="0.3">
      <c r="A491" s="12"/>
      <c r="B491" s="12"/>
      <c r="C491" s="12"/>
      <c r="D491" s="12"/>
      <c r="E491" s="12"/>
      <c r="F491" s="12"/>
      <c r="G491" s="12"/>
      <c r="H491" s="12"/>
      <c r="I491" s="12"/>
      <c r="J491" s="14"/>
      <c r="K491" s="12"/>
      <c r="L491" s="13"/>
      <c r="M491" s="12"/>
      <c r="N491" s="47"/>
      <c r="O491" s="9"/>
      <c r="P491" s="12"/>
      <c r="Q491" s="11"/>
      <c r="R491" s="17"/>
      <c r="S491" s="12"/>
    </row>
    <row r="492" spans="1:19" x14ac:dyDescent="0.3">
      <c r="A492" s="12"/>
      <c r="B492" s="12"/>
      <c r="C492" s="12"/>
      <c r="D492" s="12"/>
      <c r="E492" s="12"/>
      <c r="F492" s="12"/>
      <c r="G492" s="12"/>
      <c r="H492" s="12"/>
      <c r="I492" s="12"/>
      <c r="J492" s="14"/>
      <c r="K492" s="12"/>
      <c r="L492" s="13"/>
      <c r="M492" s="12"/>
      <c r="N492" s="47"/>
      <c r="O492" s="9"/>
      <c r="P492" s="12"/>
      <c r="Q492" s="11"/>
      <c r="R492" s="17"/>
      <c r="S492" s="12"/>
    </row>
    <row r="493" spans="1:19" x14ac:dyDescent="0.3">
      <c r="A493" s="12"/>
      <c r="B493" s="12"/>
      <c r="C493" s="12"/>
      <c r="D493" s="12"/>
      <c r="E493" s="12"/>
      <c r="F493" s="12"/>
      <c r="G493" s="12"/>
      <c r="H493" s="12"/>
      <c r="I493" s="12"/>
      <c r="J493" s="14"/>
      <c r="K493" s="12"/>
      <c r="L493" s="13"/>
      <c r="M493" s="12"/>
      <c r="N493" s="47"/>
      <c r="O493" s="9"/>
      <c r="P493" s="12"/>
      <c r="Q493" s="11"/>
      <c r="R493" s="17"/>
      <c r="S493" s="12"/>
    </row>
    <row r="494" spans="1:19" x14ac:dyDescent="0.3">
      <c r="A494" s="12"/>
      <c r="B494" s="12"/>
      <c r="C494" s="12"/>
      <c r="D494" s="12"/>
      <c r="E494" s="12"/>
      <c r="F494" s="12"/>
      <c r="G494" s="12"/>
      <c r="H494" s="12"/>
      <c r="I494" s="12"/>
      <c r="J494" s="14"/>
      <c r="K494" s="12"/>
      <c r="L494" s="13"/>
      <c r="M494" s="12"/>
      <c r="N494" s="47"/>
      <c r="O494" s="9"/>
      <c r="P494" s="12"/>
      <c r="Q494" s="11"/>
      <c r="R494" s="17"/>
      <c r="S494" s="12"/>
    </row>
    <row r="495" spans="1:19" x14ac:dyDescent="0.3">
      <c r="A495" s="12"/>
      <c r="B495" s="12"/>
      <c r="C495" s="12"/>
      <c r="D495" s="12"/>
      <c r="E495" s="12"/>
      <c r="F495" s="12"/>
      <c r="G495" s="12"/>
      <c r="H495" s="12"/>
      <c r="I495" s="12"/>
      <c r="J495" s="14"/>
      <c r="K495" s="12"/>
      <c r="L495" s="13"/>
      <c r="M495" s="12"/>
      <c r="N495" s="47"/>
      <c r="O495" s="9"/>
      <c r="P495" s="12"/>
      <c r="Q495" s="11"/>
      <c r="R495" s="17"/>
      <c r="S495" s="12"/>
    </row>
    <row r="496" spans="1:19" x14ac:dyDescent="0.3">
      <c r="A496" s="12"/>
      <c r="B496" s="12"/>
      <c r="C496" s="12"/>
      <c r="D496" s="12"/>
      <c r="E496" s="12"/>
      <c r="F496" s="12"/>
      <c r="G496" s="12"/>
      <c r="H496" s="12"/>
      <c r="I496" s="12"/>
      <c r="J496" s="14"/>
      <c r="K496" s="12"/>
      <c r="L496" s="13"/>
      <c r="M496" s="12"/>
      <c r="N496" s="47"/>
      <c r="O496" s="9"/>
      <c r="P496" s="12"/>
      <c r="Q496" s="11"/>
      <c r="R496" s="17"/>
      <c r="S496" s="12"/>
    </row>
    <row r="497" spans="1:19" x14ac:dyDescent="0.3">
      <c r="A497" s="12"/>
      <c r="B497" s="12"/>
      <c r="C497" s="12"/>
      <c r="D497" s="12"/>
      <c r="E497" s="12"/>
      <c r="F497" s="12"/>
      <c r="G497" s="12"/>
      <c r="H497" s="12"/>
      <c r="I497" s="12"/>
      <c r="J497" s="14"/>
      <c r="K497" s="12"/>
      <c r="L497" s="13"/>
      <c r="M497" s="12"/>
      <c r="N497" s="47"/>
      <c r="O497" s="9"/>
      <c r="P497" s="12"/>
      <c r="Q497" s="11"/>
      <c r="R497" s="17"/>
      <c r="S497" s="12"/>
    </row>
    <row r="498" spans="1:19" x14ac:dyDescent="0.3">
      <c r="A498" s="12"/>
      <c r="B498" s="12"/>
      <c r="C498" s="12"/>
      <c r="D498" s="12"/>
      <c r="E498" s="12"/>
      <c r="F498" s="12"/>
      <c r="G498" s="12"/>
      <c r="H498" s="12"/>
      <c r="I498" s="12"/>
      <c r="J498" s="14"/>
      <c r="K498" s="12"/>
      <c r="L498" s="13"/>
      <c r="M498" s="12"/>
      <c r="N498" s="47"/>
      <c r="O498" s="9"/>
      <c r="P498" s="12"/>
      <c r="Q498" s="11"/>
      <c r="R498" s="17"/>
      <c r="S498" s="12"/>
    </row>
    <row r="499" spans="1:19" x14ac:dyDescent="0.3">
      <c r="A499" s="12"/>
      <c r="B499" s="12"/>
      <c r="C499" s="12"/>
      <c r="D499" s="12"/>
      <c r="E499" s="12"/>
      <c r="F499" s="12"/>
      <c r="G499" s="12"/>
      <c r="H499" s="12"/>
      <c r="I499" s="12"/>
      <c r="J499" s="14"/>
      <c r="K499" s="12"/>
      <c r="L499" s="13"/>
      <c r="M499" s="12"/>
      <c r="N499" s="47"/>
      <c r="O499" s="9"/>
      <c r="P499" s="12"/>
      <c r="Q499" s="11"/>
      <c r="R499" s="17"/>
      <c r="S499" s="12"/>
    </row>
    <row r="500" spans="1:19" x14ac:dyDescent="0.3">
      <c r="A500" s="12"/>
      <c r="B500" s="12"/>
      <c r="C500" s="12"/>
      <c r="D500" s="12"/>
      <c r="E500" s="12"/>
      <c r="F500" s="12"/>
      <c r="G500" s="12"/>
      <c r="H500" s="12"/>
      <c r="I500" s="12"/>
      <c r="J500" s="14"/>
      <c r="K500" s="12"/>
      <c r="L500" s="13"/>
      <c r="M500" s="12"/>
      <c r="N500" s="47"/>
      <c r="O500" s="9"/>
      <c r="P500" s="12"/>
      <c r="Q500" s="11"/>
      <c r="R500" s="17"/>
      <c r="S500" s="12"/>
    </row>
    <row r="501" spans="1:19" x14ac:dyDescent="0.3">
      <c r="A501" s="12"/>
      <c r="B501" s="12"/>
      <c r="C501" s="12"/>
      <c r="D501" s="12"/>
      <c r="E501" s="12"/>
      <c r="F501" s="12"/>
      <c r="G501" s="12"/>
      <c r="H501" s="12"/>
      <c r="I501" s="12"/>
      <c r="J501" s="14"/>
      <c r="K501" s="12"/>
      <c r="L501" s="13"/>
      <c r="M501" s="12"/>
      <c r="N501" s="47"/>
      <c r="O501" s="9"/>
      <c r="P501" s="12"/>
      <c r="Q501" s="11"/>
      <c r="R501" s="17"/>
      <c r="S501" s="12"/>
    </row>
    <row r="502" spans="1:19" x14ac:dyDescent="0.3">
      <c r="A502" s="12"/>
      <c r="B502" s="12"/>
      <c r="C502" s="12"/>
      <c r="D502" s="12"/>
      <c r="E502" s="12"/>
      <c r="F502" s="12"/>
      <c r="G502" s="12"/>
      <c r="H502" s="12"/>
      <c r="I502" s="12"/>
      <c r="J502" s="14"/>
      <c r="K502" s="12"/>
      <c r="L502" s="13"/>
      <c r="M502" s="12"/>
      <c r="N502" s="47"/>
      <c r="O502" s="9"/>
      <c r="P502" s="12"/>
      <c r="Q502" s="11"/>
      <c r="R502" s="17"/>
      <c r="S502" s="12"/>
    </row>
    <row r="503" spans="1:19" x14ac:dyDescent="0.3">
      <c r="A503" s="12"/>
      <c r="B503" s="12"/>
      <c r="C503" s="12"/>
      <c r="D503" s="12"/>
      <c r="E503" s="12"/>
      <c r="F503" s="12"/>
      <c r="G503" s="12"/>
      <c r="H503" s="12"/>
      <c r="I503" s="12"/>
      <c r="J503" s="14"/>
      <c r="K503" s="12"/>
      <c r="L503" s="13"/>
      <c r="M503" s="12"/>
      <c r="N503" s="47"/>
      <c r="O503" s="9"/>
      <c r="P503" s="12"/>
      <c r="Q503" s="11"/>
      <c r="R503" s="17"/>
      <c r="S503" s="12"/>
    </row>
    <row r="504" spans="1:19" x14ac:dyDescent="0.3">
      <c r="A504" s="12"/>
      <c r="B504" s="12"/>
      <c r="C504" s="12"/>
      <c r="D504" s="12"/>
      <c r="E504" s="12"/>
      <c r="F504" s="12"/>
      <c r="G504" s="12"/>
      <c r="H504" s="12"/>
      <c r="I504" s="12"/>
      <c r="J504" s="14"/>
      <c r="K504" s="12"/>
      <c r="L504" s="13"/>
      <c r="M504" s="12"/>
      <c r="N504" s="47"/>
      <c r="O504" s="9"/>
      <c r="P504" s="12"/>
      <c r="Q504" s="11"/>
      <c r="R504" s="17"/>
      <c r="S504" s="12"/>
    </row>
    <row r="505" spans="1:19" x14ac:dyDescent="0.3">
      <c r="A505" s="12"/>
      <c r="B505" s="12"/>
      <c r="C505" s="12"/>
      <c r="D505" s="12"/>
      <c r="E505" s="12"/>
      <c r="F505" s="12"/>
      <c r="G505" s="12"/>
      <c r="H505" s="12"/>
      <c r="I505" s="12"/>
      <c r="J505" s="14"/>
      <c r="K505" s="12"/>
      <c r="L505" s="13"/>
      <c r="M505" s="12"/>
      <c r="N505" s="47"/>
      <c r="O505" s="9"/>
      <c r="P505" s="12"/>
      <c r="Q505" s="11"/>
      <c r="R505" s="17"/>
      <c r="S505" s="12"/>
    </row>
    <row r="506" spans="1:19" x14ac:dyDescent="0.3">
      <c r="A506" s="12"/>
      <c r="B506" s="12"/>
      <c r="C506" s="12"/>
      <c r="D506" s="12"/>
      <c r="E506" s="12"/>
      <c r="F506" s="12"/>
      <c r="G506" s="12"/>
      <c r="H506" s="12"/>
      <c r="I506" s="12"/>
      <c r="J506" s="14"/>
      <c r="K506" s="12"/>
      <c r="L506" s="13"/>
      <c r="M506" s="12"/>
      <c r="N506" s="47"/>
      <c r="O506" s="9"/>
      <c r="P506" s="12"/>
      <c r="Q506" s="11"/>
      <c r="R506" s="17"/>
      <c r="S506" s="12"/>
    </row>
    <row r="507" spans="1:19" x14ac:dyDescent="0.3">
      <c r="A507" s="12"/>
      <c r="B507" s="12"/>
      <c r="C507" s="12"/>
      <c r="D507" s="12"/>
      <c r="E507" s="12"/>
      <c r="F507" s="12"/>
      <c r="G507" s="12"/>
      <c r="H507" s="12"/>
      <c r="I507" s="12"/>
      <c r="J507" s="14"/>
      <c r="K507" s="12"/>
      <c r="L507" s="13"/>
      <c r="M507" s="12"/>
      <c r="N507" s="47"/>
      <c r="O507" s="9"/>
      <c r="P507" s="12"/>
      <c r="Q507" s="11"/>
      <c r="R507" s="17"/>
      <c r="S507" s="12"/>
    </row>
    <row r="508" spans="1:19" x14ac:dyDescent="0.3">
      <c r="A508" s="12"/>
      <c r="B508" s="12"/>
      <c r="C508" s="12"/>
      <c r="D508" s="12"/>
      <c r="E508" s="12"/>
      <c r="F508" s="12"/>
      <c r="G508" s="12"/>
      <c r="H508" s="12"/>
      <c r="I508" s="12"/>
      <c r="J508" s="14"/>
      <c r="K508" s="12"/>
      <c r="L508" s="13"/>
      <c r="M508" s="12"/>
      <c r="N508" s="47"/>
      <c r="O508" s="9"/>
      <c r="P508" s="12"/>
      <c r="Q508" s="11"/>
      <c r="R508" s="17"/>
      <c r="S508" s="12"/>
    </row>
    <row r="509" spans="1:19" x14ac:dyDescent="0.3">
      <c r="A509" s="12"/>
      <c r="B509" s="12"/>
      <c r="C509" s="12"/>
      <c r="D509" s="12"/>
      <c r="E509" s="12"/>
      <c r="F509" s="12"/>
      <c r="G509" s="12"/>
      <c r="H509" s="12"/>
      <c r="I509" s="12"/>
      <c r="J509" s="14"/>
      <c r="K509" s="12"/>
      <c r="L509" s="13"/>
      <c r="M509" s="12"/>
      <c r="N509" s="47"/>
      <c r="O509" s="9"/>
      <c r="P509" s="12"/>
      <c r="Q509" s="11"/>
      <c r="R509" s="17"/>
      <c r="S509" s="12"/>
    </row>
    <row r="510" spans="1:19" x14ac:dyDescent="0.3">
      <c r="A510" s="12"/>
      <c r="B510" s="12"/>
      <c r="C510" s="12"/>
      <c r="D510" s="12"/>
      <c r="E510" s="12"/>
      <c r="F510" s="12"/>
      <c r="G510" s="12"/>
      <c r="H510" s="12"/>
      <c r="I510" s="12"/>
      <c r="J510" s="14"/>
      <c r="K510" s="12"/>
      <c r="L510" s="13"/>
      <c r="M510" s="12"/>
      <c r="N510" s="47"/>
      <c r="O510" s="9"/>
      <c r="P510" s="12"/>
      <c r="Q510" s="11"/>
      <c r="R510" s="17"/>
      <c r="S510" s="12"/>
    </row>
    <row r="511" spans="1:19" x14ac:dyDescent="0.3">
      <c r="A511" s="12"/>
      <c r="B511" s="12"/>
      <c r="C511" s="12"/>
      <c r="D511" s="12"/>
      <c r="E511" s="12"/>
      <c r="F511" s="12"/>
      <c r="G511" s="12"/>
      <c r="H511" s="12"/>
      <c r="I511" s="12"/>
      <c r="J511" s="14"/>
      <c r="K511" s="12"/>
      <c r="L511" s="13"/>
      <c r="M511" s="12"/>
      <c r="N511" s="47"/>
      <c r="O511" s="9"/>
      <c r="P511" s="12"/>
      <c r="Q511" s="11"/>
      <c r="R511" s="17"/>
      <c r="S511" s="12"/>
    </row>
    <row r="512" spans="1:19" x14ac:dyDescent="0.3">
      <c r="A512" s="12"/>
      <c r="B512" s="12"/>
      <c r="C512" s="12"/>
      <c r="D512" s="12"/>
      <c r="E512" s="12"/>
      <c r="F512" s="12"/>
      <c r="G512" s="12"/>
      <c r="H512" s="12"/>
      <c r="I512" s="12"/>
      <c r="J512" s="14"/>
      <c r="K512" s="12"/>
      <c r="L512" s="13"/>
      <c r="M512" s="12"/>
      <c r="N512" s="47"/>
      <c r="O512" s="9"/>
      <c r="P512" s="12"/>
      <c r="Q512" s="11"/>
      <c r="R512" s="17"/>
      <c r="S512" s="12"/>
    </row>
    <row r="513" spans="1:19" x14ac:dyDescent="0.3">
      <c r="A513" s="12"/>
      <c r="B513" s="12"/>
      <c r="C513" s="12"/>
      <c r="D513" s="12"/>
      <c r="E513" s="12"/>
      <c r="F513" s="12"/>
      <c r="G513" s="12"/>
      <c r="H513" s="12"/>
      <c r="I513" s="12"/>
      <c r="J513" s="14"/>
      <c r="K513" s="12"/>
      <c r="L513" s="13"/>
      <c r="M513" s="12"/>
      <c r="N513" s="47"/>
      <c r="O513" s="9"/>
      <c r="P513" s="12"/>
      <c r="Q513" s="11"/>
      <c r="R513" s="17"/>
      <c r="S513" s="12"/>
    </row>
    <row r="514" spans="1:19" x14ac:dyDescent="0.3">
      <c r="A514" s="12"/>
      <c r="B514" s="12"/>
      <c r="C514" s="12"/>
      <c r="D514" s="12"/>
      <c r="E514" s="12"/>
      <c r="F514" s="12"/>
      <c r="G514" s="12"/>
      <c r="H514" s="12"/>
      <c r="I514" s="12"/>
      <c r="J514" s="14"/>
      <c r="K514" s="12"/>
      <c r="L514" s="13"/>
      <c r="M514" s="12"/>
      <c r="N514" s="47"/>
      <c r="O514" s="9"/>
      <c r="P514" s="12"/>
      <c r="Q514" s="11"/>
      <c r="R514" s="17"/>
      <c r="S514" s="12"/>
    </row>
    <row r="515" spans="1:19" x14ac:dyDescent="0.3">
      <c r="A515" s="12"/>
      <c r="B515" s="12"/>
      <c r="C515" s="12"/>
      <c r="D515" s="12"/>
      <c r="E515" s="12"/>
      <c r="F515" s="12"/>
      <c r="G515" s="12"/>
      <c r="H515" s="12"/>
      <c r="I515" s="12"/>
      <c r="J515" s="14"/>
      <c r="K515" s="12"/>
      <c r="L515" s="13"/>
      <c r="M515" s="12"/>
      <c r="N515" s="47"/>
      <c r="O515" s="9"/>
      <c r="P515" s="12"/>
      <c r="Q515" s="11"/>
      <c r="R515" s="17"/>
      <c r="S515" s="12"/>
    </row>
    <row r="516" spans="1:19" x14ac:dyDescent="0.3">
      <c r="A516" s="12"/>
      <c r="B516" s="12"/>
      <c r="C516" s="12"/>
      <c r="D516" s="12"/>
      <c r="E516" s="12"/>
      <c r="F516" s="12"/>
      <c r="G516" s="12"/>
      <c r="H516" s="12"/>
      <c r="I516" s="12"/>
      <c r="J516" s="14"/>
      <c r="K516" s="12"/>
      <c r="L516" s="13"/>
      <c r="M516" s="12"/>
      <c r="N516" s="47"/>
      <c r="O516" s="9"/>
      <c r="P516" s="12"/>
      <c r="Q516" s="11"/>
      <c r="R516" s="17"/>
      <c r="S516" s="12"/>
    </row>
    <row r="517" spans="1:19" x14ac:dyDescent="0.3">
      <c r="A517" s="12"/>
      <c r="B517" s="12"/>
      <c r="C517" s="12"/>
      <c r="D517" s="12"/>
      <c r="E517" s="12"/>
      <c r="F517" s="12"/>
      <c r="G517" s="12"/>
      <c r="H517" s="12"/>
      <c r="I517" s="12"/>
      <c r="J517" s="14"/>
      <c r="K517" s="12"/>
      <c r="L517" s="13"/>
      <c r="M517" s="12"/>
      <c r="N517" s="47"/>
      <c r="O517" s="9"/>
      <c r="P517" s="12"/>
      <c r="Q517" s="11"/>
      <c r="R517" s="17"/>
      <c r="S517" s="12"/>
    </row>
    <row r="518" spans="1:19" x14ac:dyDescent="0.3">
      <c r="A518" s="12"/>
      <c r="B518" s="12"/>
      <c r="C518" s="12"/>
      <c r="D518" s="12"/>
      <c r="E518" s="12"/>
      <c r="F518" s="12"/>
      <c r="G518" s="12"/>
      <c r="H518" s="12"/>
      <c r="I518" s="12"/>
      <c r="J518" s="14"/>
      <c r="K518" s="12"/>
      <c r="L518" s="13"/>
      <c r="M518" s="12"/>
      <c r="N518" s="47"/>
      <c r="O518" s="9"/>
      <c r="P518" s="12"/>
      <c r="Q518" s="11"/>
      <c r="R518" s="17"/>
      <c r="S518" s="12"/>
    </row>
    <row r="519" spans="1:19" x14ac:dyDescent="0.3">
      <c r="A519" s="12"/>
      <c r="B519" s="12"/>
      <c r="C519" s="12"/>
      <c r="D519" s="12"/>
      <c r="E519" s="12"/>
      <c r="F519" s="12"/>
      <c r="G519" s="12"/>
      <c r="H519" s="12"/>
      <c r="I519" s="12"/>
      <c r="J519" s="14"/>
      <c r="K519" s="12"/>
      <c r="L519" s="13"/>
      <c r="M519" s="12"/>
      <c r="N519" s="47"/>
      <c r="O519" s="9"/>
      <c r="P519" s="12"/>
      <c r="Q519" s="11"/>
      <c r="R519" s="17"/>
      <c r="S519" s="12"/>
    </row>
    <row r="520" spans="1:19" x14ac:dyDescent="0.3">
      <c r="A520" s="12"/>
      <c r="B520" s="12"/>
      <c r="C520" s="12"/>
      <c r="D520" s="12"/>
      <c r="E520" s="12"/>
      <c r="F520" s="12"/>
      <c r="G520" s="12"/>
      <c r="H520" s="12"/>
      <c r="I520" s="12"/>
      <c r="J520" s="14"/>
      <c r="K520" s="12"/>
      <c r="L520" s="13"/>
      <c r="M520" s="12"/>
      <c r="N520" s="47"/>
      <c r="O520" s="9"/>
      <c r="P520" s="12"/>
      <c r="Q520" s="11"/>
      <c r="R520" s="17"/>
      <c r="S520" s="12"/>
    </row>
    <row r="521" spans="1:19" x14ac:dyDescent="0.3">
      <c r="A521" s="12"/>
      <c r="B521" s="12"/>
      <c r="C521" s="12"/>
      <c r="D521" s="12"/>
      <c r="E521" s="12"/>
      <c r="F521" s="12"/>
      <c r="G521" s="12"/>
      <c r="H521" s="12"/>
      <c r="I521" s="12"/>
      <c r="J521" s="14"/>
      <c r="K521" s="12"/>
      <c r="L521" s="13"/>
      <c r="M521" s="12"/>
      <c r="N521" s="47"/>
      <c r="O521" s="9"/>
      <c r="P521" s="12"/>
      <c r="Q521" s="11"/>
      <c r="R521" s="17"/>
      <c r="S521" s="12"/>
    </row>
    <row r="522" spans="1:19" x14ac:dyDescent="0.3">
      <c r="A522" s="12"/>
      <c r="B522" s="12"/>
      <c r="C522" s="12"/>
      <c r="D522" s="12"/>
      <c r="E522" s="12"/>
      <c r="F522" s="12"/>
      <c r="G522" s="12"/>
      <c r="H522" s="12"/>
      <c r="I522" s="12"/>
      <c r="J522" s="14"/>
      <c r="K522" s="12"/>
      <c r="L522" s="13"/>
      <c r="M522" s="12"/>
      <c r="N522" s="47"/>
      <c r="O522" s="9"/>
      <c r="P522" s="12"/>
      <c r="Q522" s="11"/>
      <c r="R522" s="17"/>
      <c r="S522" s="12"/>
    </row>
    <row r="523" spans="1:19" x14ac:dyDescent="0.3">
      <c r="A523" s="12"/>
      <c r="B523" s="12"/>
      <c r="C523" s="12"/>
      <c r="D523" s="12"/>
      <c r="E523" s="12"/>
      <c r="F523" s="12"/>
      <c r="G523" s="12"/>
      <c r="H523" s="12"/>
      <c r="I523" s="12"/>
      <c r="J523" s="14"/>
      <c r="K523" s="12"/>
      <c r="L523" s="13"/>
      <c r="M523" s="12"/>
      <c r="N523" s="47"/>
      <c r="O523" s="9"/>
      <c r="P523" s="12"/>
      <c r="Q523" s="11"/>
      <c r="R523" s="17"/>
      <c r="S523" s="12"/>
    </row>
    <row r="524" spans="1:19" x14ac:dyDescent="0.3">
      <c r="A524" s="12"/>
      <c r="B524" s="12"/>
      <c r="C524" s="12"/>
      <c r="D524" s="12"/>
      <c r="E524" s="12"/>
      <c r="F524" s="12"/>
      <c r="G524" s="12"/>
      <c r="H524" s="12"/>
      <c r="I524" s="12"/>
      <c r="J524" s="14"/>
      <c r="K524" s="12"/>
      <c r="L524" s="13"/>
      <c r="M524" s="12"/>
      <c r="N524" s="47"/>
      <c r="O524" s="9"/>
      <c r="P524" s="12"/>
      <c r="Q524" s="11"/>
      <c r="R524" s="17"/>
      <c r="S524" s="12"/>
    </row>
    <row r="525" spans="1:19" x14ac:dyDescent="0.3">
      <c r="A525" s="12"/>
      <c r="B525" s="12"/>
      <c r="C525" s="12"/>
      <c r="D525" s="12"/>
      <c r="E525" s="12"/>
      <c r="F525" s="12"/>
      <c r="G525" s="12"/>
      <c r="H525" s="12"/>
      <c r="I525" s="12"/>
      <c r="J525" s="14"/>
      <c r="K525" s="12"/>
      <c r="L525" s="13"/>
      <c r="M525" s="12"/>
      <c r="N525" s="47"/>
      <c r="O525" s="9"/>
      <c r="P525" s="12"/>
      <c r="Q525" s="11"/>
      <c r="R525" s="17"/>
      <c r="S525" s="12"/>
    </row>
    <row r="526" spans="1:19" x14ac:dyDescent="0.3">
      <c r="A526" s="12"/>
      <c r="B526" s="12"/>
      <c r="C526" s="12"/>
      <c r="D526" s="12"/>
      <c r="E526" s="12"/>
      <c r="F526" s="12"/>
      <c r="G526" s="12"/>
      <c r="H526" s="12"/>
      <c r="I526" s="12"/>
      <c r="J526" s="14"/>
      <c r="K526" s="12"/>
      <c r="L526" s="13"/>
      <c r="M526" s="12"/>
      <c r="N526" s="47"/>
      <c r="O526" s="9"/>
      <c r="P526" s="12"/>
      <c r="Q526" s="11"/>
      <c r="R526" s="17"/>
      <c r="S526" s="12"/>
    </row>
    <row r="527" spans="1:19" x14ac:dyDescent="0.3">
      <c r="A527" s="12"/>
      <c r="B527" s="12"/>
      <c r="C527" s="12"/>
      <c r="D527" s="12"/>
      <c r="E527" s="12"/>
      <c r="F527" s="12"/>
      <c r="G527" s="12"/>
      <c r="H527" s="12"/>
      <c r="I527" s="12"/>
      <c r="J527" s="14"/>
      <c r="K527" s="12"/>
      <c r="L527" s="13"/>
      <c r="M527" s="12"/>
      <c r="N527" s="47"/>
      <c r="O527" s="9"/>
      <c r="P527" s="12"/>
      <c r="Q527" s="11"/>
      <c r="R527" s="17"/>
      <c r="S527" s="12"/>
    </row>
    <row r="528" spans="1:19" x14ac:dyDescent="0.3">
      <c r="A528" s="12"/>
      <c r="B528" s="12"/>
      <c r="C528" s="12"/>
      <c r="D528" s="12"/>
      <c r="E528" s="12"/>
      <c r="F528" s="12"/>
      <c r="G528" s="12"/>
      <c r="H528" s="12"/>
      <c r="I528" s="12"/>
      <c r="J528" s="14"/>
      <c r="K528" s="12"/>
      <c r="L528" s="13"/>
      <c r="M528" s="12"/>
      <c r="N528" s="47"/>
      <c r="O528" s="9"/>
      <c r="P528" s="12"/>
      <c r="Q528" s="11"/>
      <c r="R528" s="17"/>
      <c r="S528" s="12"/>
    </row>
    <row r="529" spans="1:19" x14ac:dyDescent="0.3">
      <c r="A529" s="12"/>
      <c r="B529" s="12"/>
      <c r="C529" s="12"/>
      <c r="D529" s="12"/>
      <c r="E529" s="12"/>
      <c r="F529" s="12"/>
      <c r="G529" s="12"/>
      <c r="H529" s="12"/>
      <c r="I529" s="12"/>
      <c r="J529" s="14"/>
      <c r="K529" s="12"/>
      <c r="L529" s="13"/>
      <c r="M529" s="12"/>
      <c r="N529" s="47"/>
      <c r="O529" s="9"/>
      <c r="P529" s="12"/>
      <c r="Q529" s="11"/>
      <c r="R529" s="17"/>
      <c r="S529" s="12"/>
    </row>
    <row r="530" spans="1:19" x14ac:dyDescent="0.3">
      <c r="A530" s="12"/>
      <c r="B530" s="12"/>
      <c r="C530" s="12"/>
      <c r="D530" s="12"/>
      <c r="E530" s="12"/>
      <c r="F530" s="12"/>
      <c r="G530" s="12"/>
      <c r="H530" s="12"/>
      <c r="I530" s="12"/>
      <c r="J530" s="14"/>
      <c r="K530" s="12"/>
      <c r="L530" s="13"/>
      <c r="M530" s="12"/>
      <c r="N530" s="47"/>
      <c r="O530" s="9"/>
      <c r="P530" s="12"/>
      <c r="Q530" s="11"/>
      <c r="R530" s="17"/>
      <c r="S530" s="12"/>
    </row>
    <row r="531" spans="1:19" x14ac:dyDescent="0.3">
      <c r="A531" s="12"/>
      <c r="B531" s="12"/>
      <c r="C531" s="12"/>
      <c r="D531" s="12"/>
      <c r="E531" s="12"/>
      <c r="F531" s="12"/>
      <c r="G531" s="12"/>
      <c r="H531" s="12"/>
      <c r="I531" s="12"/>
      <c r="J531" s="14"/>
      <c r="K531" s="12"/>
      <c r="L531" s="13"/>
      <c r="M531" s="12"/>
      <c r="N531" s="47"/>
      <c r="O531" s="9"/>
      <c r="P531" s="12"/>
      <c r="Q531" s="11"/>
      <c r="R531" s="17"/>
      <c r="S531" s="12"/>
    </row>
    <row r="532" spans="1:19" x14ac:dyDescent="0.3">
      <c r="A532" s="12"/>
      <c r="B532" s="12"/>
      <c r="C532" s="12"/>
      <c r="D532" s="12"/>
      <c r="E532" s="12"/>
      <c r="F532" s="12"/>
      <c r="G532" s="12"/>
      <c r="H532" s="12"/>
      <c r="I532" s="12"/>
      <c r="J532" s="14"/>
      <c r="K532" s="12"/>
      <c r="L532" s="13"/>
      <c r="M532" s="12"/>
      <c r="N532" s="47"/>
      <c r="O532" s="9"/>
      <c r="P532" s="12"/>
      <c r="Q532" s="11"/>
      <c r="R532" s="17"/>
      <c r="S532" s="12"/>
    </row>
    <row r="533" spans="1:19" x14ac:dyDescent="0.3">
      <c r="A533" s="12"/>
      <c r="B533" s="12"/>
      <c r="C533" s="12"/>
      <c r="D533" s="12"/>
      <c r="E533" s="12"/>
      <c r="F533" s="12"/>
      <c r="G533" s="12"/>
      <c r="H533" s="12"/>
      <c r="I533" s="12"/>
      <c r="J533" s="14"/>
      <c r="K533" s="12"/>
      <c r="L533" s="13"/>
      <c r="M533" s="12"/>
      <c r="N533" s="47"/>
      <c r="O533" s="9"/>
      <c r="P533" s="12"/>
      <c r="Q533" s="11"/>
      <c r="R533" s="17"/>
      <c r="S533" s="12"/>
    </row>
    <row r="534" spans="1:19" x14ac:dyDescent="0.3">
      <c r="A534" s="12"/>
      <c r="B534" s="12"/>
      <c r="C534" s="12"/>
      <c r="D534" s="12"/>
      <c r="E534" s="12"/>
      <c r="F534" s="12"/>
      <c r="G534" s="12"/>
      <c r="H534" s="12"/>
      <c r="I534" s="12"/>
      <c r="J534" s="14"/>
      <c r="K534" s="12"/>
      <c r="L534" s="13"/>
      <c r="M534" s="12"/>
      <c r="N534" s="47"/>
      <c r="O534" s="9"/>
      <c r="P534" s="12"/>
      <c r="Q534" s="11"/>
      <c r="R534" s="17"/>
      <c r="S534" s="12"/>
    </row>
    <row r="535" spans="1:19" x14ac:dyDescent="0.3">
      <c r="A535" s="12"/>
      <c r="B535" s="12"/>
      <c r="C535" s="12"/>
      <c r="D535" s="12"/>
      <c r="E535" s="12"/>
      <c r="F535" s="12"/>
      <c r="G535" s="12"/>
      <c r="H535" s="12"/>
      <c r="I535" s="12"/>
      <c r="J535" s="14"/>
      <c r="K535" s="12"/>
      <c r="L535" s="13"/>
      <c r="M535" s="12"/>
      <c r="N535" s="47"/>
      <c r="O535" s="9"/>
      <c r="P535" s="12"/>
      <c r="Q535" s="11"/>
      <c r="R535" s="17"/>
      <c r="S535" s="12"/>
    </row>
    <row r="536" spans="1:19" x14ac:dyDescent="0.3">
      <c r="A536" s="12"/>
      <c r="B536" s="12"/>
      <c r="C536" s="12"/>
      <c r="D536" s="12"/>
      <c r="E536" s="12"/>
      <c r="F536" s="12"/>
      <c r="G536" s="12"/>
      <c r="H536" s="12"/>
      <c r="I536" s="12"/>
      <c r="J536" s="14"/>
      <c r="K536" s="12"/>
      <c r="L536" s="13"/>
      <c r="M536" s="12"/>
      <c r="N536" s="47"/>
      <c r="O536" s="9"/>
      <c r="P536" s="12"/>
      <c r="Q536" s="11"/>
      <c r="R536" s="17"/>
      <c r="S536" s="12"/>
    </row>
    <row r="537" spans="1:19" x14ac:dyDescent="0.3">
      <c r="A537" s="12"/>
      <c r="B537" s="12"/>
      <c r="C537" s="12"/>
      <c r="D537" s="12"/>
      <c r="E537" s="12"/>
      <c r="F537" s="12"/>
      <c r="G537" s="12"/>
      <c r="H537" s="12"/>
      <c r="I537" s="12"/>
      <c r="J537" s="14"/>
      <c r="K537" s="12"/>
      <c r="L537" s="13"/>
      <c r="M537" s="12"/>
      <c r="N537" s="47"/>
      <c r="O537" s="9"/>
      <c r="P537" s="12"/>
      <c r="Q537" s="11"/>
      <c r="R537" s="17"/>
      <c r="S537" s="12"/>
    </row>
    <row r="538" spans="1:19" x14ac:dyDescent="0.3">
      <c r="A538" s="12"/>
      <c r="B538" s="12"/>
      <c r="C538" s="12"/>
      <c r="D538" s="12"/>
      <c r="E538" s="12"/>
      <c r="F538" s="12"/>
      <c r="G538" s="12"/>
      <c r="H538" s="12"/>
      <c r="I538" s="12"/>
      <c r="J538" s="14"/>
      <c r="K538" s="12"/>
      <c r="L538" s="13"/>
      <c r="M538" s="12"/>
      <c r="N538" s="47"/>
      <c r="O538" s="9"/>
      <c r="P538" s="12"/>
      <c r="Q538" s="11"/>
      <c r="R538" s="17"/>
      <c r="S538" s="12"/>
    </row>
    <row r="539" spans="1:19" x14ac:dyDescent="0.3">
      <c r="A539" s="12"/>
      <c r="B539" s="12"/>
      <c r="C539" s="12"/>
      <c r="D539" s="12"/>
      <c r="E539" s="12"/>
      <c r="F539" s="12"/>
      <c r="G539" s="12"/>
      <c r="H539" s="12"/>
      <c r="I539" s="12"/>
      <c r="J539" s="14"/>
      <c r="K539" s="12"/>
      <c r="L539" s="13"/>
      <c r="M539" s="12"/>
      <c r="N539" s="47"/>
      <c r="O539" s="9"/>
      <c r="P539" s="12"/>
      <c r="Q539" s="11"/>
      <c r="R539" s="17"/>
      <c r="S539" s="12"/>
    </row>
    <row r="540" spans="1:19" x14ac:dyDescent="0.3">
      <c r="A540" s="12"/>
      <c r="B540" s="12"/>
      <c r="C540" s="12"/>
      <c r="D540" s="12"/>
      <c r="E540" s="12"/>
      <c r="F540" s="12"/>
      <c r="G540" s="12"/>
      <c r="H540" s="12"/>
      <c r="I540" s="12"/>
      <c r="J540" s="14"/>
      <c r="K540" s="12"/>
      <c r="L540" s="13"/>
      <c r="M540" s="12"/>
      <c r="N540" s="47"/>
      <c r="O540" s="9"/>
      <c r="P540" s="12"/>
      <c r="Q540" s="11"/>
      <c r="R540" s="17"/>
      <c r="S540" s="12"/>
    </row>
    <row r="541" spans="1:19" x14ac:dyDescent="0.3">
      <c r="A541" s="12"/>
      <c r="B541" s="12"/>
      <c r="C541" s="12"/>
      <c r="D541" s="12"/>
      <c r="E541" s="12"/>
      <c r="F541" s="12"/>
      <c r="G541" s="12"/>
      <c r="H541" s="12"/>
      <c r="I541" s="12"/>
      <c r="J541" s="14"/>
      <c r="K541" s="12"/>
      <c r="L541" s="13"/>
      <c r="M541" s="12"/>
      <c r="N541" s="47"/>
      <c r="O541" s="9"/>
      <c r="P541" s="12"/>
      <c r="Q541" s="11"/>
      <c r="R541" s="17"/>
      <c r="S541" s="12"/>
    </row>
    <row r="542" spans="1:19" x14ac:dyDescent="0.3">
      <c r="A542" s="12"/>
      <c r="B542" s="12"/>
      <c r="C542" s="12"/>
      <c r="D542" s="12"/>
      <c r="E542" s="12"/>
      <c r="F542" s="12"/>
      <c r="G542" s="12"/>
      <c r="H542" s="12"/>
      <c r="I542" s="12"/>
      <c r="J542" s="14"/>
      <c r="K542" s="12"/>
      <c r="L542" s="13"/>
      <c r="M542" s="12"/>
      <c r="N542" s="47"/>
      <c r="O542" s="9"/>
      <c r="P542" s="12"/>
      <c r="Q542" s="11"/>
      <c r="R542" s="17"/>
      <c r="S542" s="12"/>
    </row>
    <row r="543" spans="1:19" x14ac:dyDescent="0.3">
      <c r="A543" s="12"/>
      <c r="B543" s="12"/>
      <c r="C543" s="12"/>
      <c r="D543" s="12"/>
      <c r="E543" s="12"/>
      <c r="F543" s="12"/>
      <c r="G543" s="12"/>
      <c r="H543" s="12"/>
      <c r="I543" s="12"/>
      <c r="J543" s="14"/>
      <c r="K543" s="12"/>
      <c r="L543" s="13"/>
      <c r="M543" s="12"/>
      <c r="N543" s="47"/>
      <c r="O543" s="9"/>
      <c r="P543" s="12"/>
      <c r="Q543" s="11"/>
      <c r="R543" s="17"/>
      <c r="S543" s="12"/>
    </row>
    <row r="544" spans="1:19" x14ac:dyDescent="0.3">
      <c r="A544" s="12"/>
      <c r="B544" s="12"/>
      <c r="C544" s="12"/>
      <c r="D544" s="12"/>
      <c r="E544" s="12"/>
      <c r="F544" s="12"/>
      <c r="G544" s="12"/>
      <c r="H544" s="12"/>
      <c r="I544" s="12"/>
      <c r="J544" s="14"/>
      <c r="K544" s="12"/>
      <c r="L544" s="13"/>
      <c r="M544" s="12"/>
      <c r="N544" s="47"/>
      <c r="O544" s="9"/>
      <c r="P544" s="12"/>
      <c r="Q544" s="11"/>
      <c r="R544" s="17"/>
      <c r="S544" s="12"/>
    </row>
    <row r="545" spans="1:19" x14ac:dyDescent="0.3">
      <c r="A545" s="12"/>
      <c r="B545" s="12"/>
      <c r="C545" s="12"/>
      <c r="D545" s="12"/>
      <c r="E545" s="12"/>
      <c r="F545" s="12"/>
      <c r="G545" s="12"/>
      <c r="H545" s="12"/>
      <c r="I545" s="12"/>
      <c r="J545" s="14"/>
      <c r="K545" s="12"/>
      <c r="L545" s="13"/>
      <c r="M545" s="12"/>
      <c r="N545" s="47"/>
      <c r="O545" s="9"/>
      <c r="P545" s="12"/>
      <c r="Q545" s="11"/>
      <c r="R545" s="17"/>
      <c r="S545" s="12"/>
    </row>
    <row r="546" spans="1:19" x14ac:dyDescent="0.3">
      <c r="A546" s="12"/>
      <c r="B546" s="12"/>
      <c r="C546" s="12"/>
      <c r="D546" s="12"/>
      <c r="E546" s="12"/>
      <c r="F546" s="12"/>
      <c r="G546" s="12"/>
      <c r="H546" s="12"/>
      <c r="I546" s="12"/>
      <c r="J546" s="14"/>
      <c r="K546" s="12"/>
      <c r="L546" s="13"/>
      <c r="M546" s="12"/>
      <c r="N546" s="47"/>
      <c r="O546" s="9"/>
      <c r="P546" s="12"/>
      <c r="Q546" s="11"/>
      <c r="R546" s="17"/>
      <c r="S546" s="12"/>
    </row>
    <row r="547" spans="1:19" x14ac:dyDescent="0.3">
      <c r="A547" s="12"/>
      <c r="B547" s="12"/>
      <c r="C547" s="12"/>
      <c r="D547" s="12"/>
      <c r="E547" s="12"/>
      <c r="F547" s="12"/>
      <c r="G547" s="12"/>
      <c r="H547" s="12"/>
      <c r="I547" s="12"/>
      <c r="J547" s="14"/>
      <c r="K547" s="12"/>
      <c r="L547" s="13"/>
      <c r="M547" s="12"/>
      <c r="N547" s="47"/>
      <c r="O547" s="9"/>
      <c r="P547" s="12"/>
      <c r="Q547" s="11"/>
      <c r="R547" s="17"/>
      <c r="S547" s="12"/>
    </row>
    <row r="548" spans="1:19" x14ac:dyDescent="0.3">
      <c r="A548" s="12"/>
      <c r="B548" s="12"/>
      <c r="C548" s="12"/>
      <c r="D548" s="12"/>
      <c r="E548" s="12"/>
      <c r="F548" s="12"/>
      <c r="G548" s="12"/>
      <c r="H548" s="12"/>
      <c r="I548" s="12"/>
      <c r="J548" s="14"/>
      <c r="K548" s="12"/>
      <c r="L548" s="13"/>
      <c r="M548" s="12"/>
      <c r="N548" s="47"/>
      <c r="O548" s="9"/>
      <c r="P548" s="12"/>
      <c r="Q548" s="11"/>
      <c r="R548" s="17"/>
      <c r="S548" s="12"/>
    </row>
    <row r="549" spans="1:19" x14ac:dyDescent="0.3">
      <c r="A549" s="12"/>
      <c r="B549" s="12"/>
      <c r="C549" s="12"/>
      <c r="D549" s="12"/>
      <c r="E549" s="12"/>
      <c r="F549" s="12"/>
      <c r="G549" s="12"/>
      <c r="H549" s="12"/>
      <c r="I549" s="12"/>
      <c r="J549" s="14"/>
      <c r="K549" s="12"/>
      <c r="L549" s="13"/>
      <c r="M549" s="12"/>
      <c r="N549" s="47"/>
      <c r="O549" s="9"/>
      <c r="P549" s="12"/>
      <c r="Q549" s="11"/>
      <c r="R549" s="17"/>
      <c r="S549" s="12"/>
    </row>
    <row r="550" spans="1:19" x14ac:dyDescent="0.3">
      <c r="A550" s="12"/>
      <c r="B550" s="12"/>
      <c r="C550" s="12"/>
      <c r="D550" s="12"/>
      <c r="E550" s="12"/>
      <c r="F550" s="12"/>
      <c r="G550" s="12"/>
      <c r="H550" s="12"/>
      <c r="I550" s="12"/>
      <c r="J550" s="14"/>
      <c r="K550" s="12"/>
      <c r="L550" s="13"/>
      <c r="M550" s="12"/>
      <c r="N550" s="47"/>
      <c r="O550" s="9"/>
      <c r="P550" s="12"/>
      <c r="Q550" s="11"/>
      <c r="R550" s="17"/>
      <c r="S550" s="12"/>
    </row>
    <row r="551" spans="1:19" x14ac:dyDescent="0.3">
      <c r="A551" s="12"/>
      <c r="B551" s="12"/>
      <c r="C551" s="12"/>
      <c r="D551" s="12"/>
      <c r="E551" s="12"/>
      <c r="F551" s="12"/>
      <c r="G551" s="12"/>
      <c r="H551" s="12"/>
      <c r="I551" s="12"/>
      <c r="J551" s="14"/>
      <c r="K551" s="12"/>
      <c r="L551" s="13"/>
      <c r="M551" s="12"/>
      <c r="N551" s="47"/>
      <c r="O551" s="9"/>
      <c r="P551" s="12"/>
      <c r="Q551" s="11"/>
      <c r="R551" s="17"/>
      <c r="S551" s="12"/>
    </row>
    <row r="552" spans="1:19" x14ac:dyDescent="0.3">
      <c r="A552" s="12"/>
      <c r="B552" s="12"/>
      <c r="C552" s="12"/>
      <c r="D552" s="12"/>
      <c r="E552" s="12"/>
      <c r="F552" s="12"/>
      <c r="G552" s="12"/>
      <c r="H552" s="12"/>
      <c r="I552" s="12"/>
      <c r="J552" s="14"/>
      <c r="K552" s="12"/>
      <c r="L552" s="13"/>
      <c r="M552" s="12"/>
      <c r="N552" s="47"/>
      <c r="O552" s="9"/>
      <c r="P552" s="12"/>
      <c r="Q552" s="11"/>
      <c r="R552" s="17"/>
      <c r="S552" s="12"/>
    </row>
    <row r="553" spans="1:19" x14ac:dyDescent="0.3">
      <c r="A553" s="12"/>
      <c r="B553" s="12"/>
      <c r="C553" s="12"/>
      <c r="D553" s="12"/>
      <c r="E553" s="12"/>
      <c r="F553" s="12"/>
      <c r="G553" s="12"/>
      <c r="H553" s="12"/>
      <c r="I553" s="12"/>
      <c r="J553" s="14"/>
      <c r="K553" s="12"/>
      <c r="L553" s="13"/>
      <c r="M553" s="12"/>
      <c r="N553" s="47"/>
      <c r="O553" s="9"/>
      <c r="P553" s="12"/>
      <c r="Q553" s="11"/>
      <c r="R553" s="17"/>
      <c r="S553" s="12"/>
    </row>
    <row r="554" spans="1:19" x14ac:dyDescent="0.3">
      <c r="A554" s="12"/>
      <c r="B554" s="12"/>
      <c r="C554" s="12"/>
      <c r="D554" s="12"/>
      <c r="E554" s="12"/>
      <c r="F554" s="12"/>
      <c r="G554" s="12"/>
      <c r="H554" s="12"/>
      <c r="I554" s="12"/>
      <c r="J554" s="14"/>
      <c r="K554" s="12"/>
      <c r="L554" s="13"/>
      <c r="M554" s="12"/>
      <c r="N554" s="47"/>
      <c r="O554" s="9"/>
      <c r="P554" s="12"/>
      <c r="Q554" s="11"/>
      <c r="R554" s="17"/>
      <c r="S554" s="12"/>
    </row>
    <row r="555" spans="1:19" x14ac:dyDescent="0.3">
      <c r="A555" s="12"/>
      <c r="B555" s="12"/>
      <c r="C555" s="12"/>
      <c r="D555" s="12"/>
      <c r="E555" s="12"/>
      <c r="F555" s="12"/>
      <c r="G555" s="12"/>
      <c r="H555" s="12"/>
      <c r="I555" s="12"/>
      <c r="J555" s="14"/>
      <c r="K555" s="12"/>
      <c r="L555" s="13"/>
      <c r="M555" s="12"/>
      <c r="N555" s="47"/>
      <c r="O555" s="9"/>
      <c r="P555" s="12"/>
      <c r="Q555" s="11"/>
      <c r="R555" s="17"/>
      <c r="S555" s="12"/>
    </row>
    <row r="556" spans="1:19" x14ac:dyDescent="0.3">
      <c r="A556" s="12"/>
      <c r="B556" s="12"/>
      <c r="C556" s="12"/>
      <c r="D556" s="12"/>
      <c r="E556" s="12"/>
      <c r="F556" s="12"/>
      <c r="G556" s="12"/>
      <c r="H556" s="12"/>
      <c r="I556" s="12"/>
      <c r="J556" s="14"/>
      <c r="K556" s="12"/>
      <c r="L556" s="13"/>
      <c r="M556" s="12"/>
      <c r="N556" s="47"/>
      <c r="O556" s="9"/>
      <c r="P556" s="12"/>
      <c r="Q556" s="11"/>
      <c r="R556" s="17"/>
      <c r="S556" s="12"/>
    </row>
    <row r="557" spans="1:19" x14ac:dyDescent="0.3">
      <c r="A557" s="12"/>
      <c r="B557" s="12"/>
      <c r="C557" s="12"/>
      <c r="D557" s="12"/>
      <c r="E557" s="12"/>
      <c r="F557" s="12"/>
      <c r="G557" s="12"/>
      <c r="H557" s="12"/>
      <c r="I557" s="12"/>
      <c r="J557" s="14"/>
      <c r="K557" s="12"/>
      <c r="L557" s="13"/>
      <c r="M557" s="12"/>
      <c r="N557" s="47"/>
      <c r="O557" s="9"/>
      <c r="P557" s="12"/>
      <c r="Q557" s="11"/>
      <c r="R557" s="17"/>
      <c r="S557" s="12"/>
    </row>
    <row r="558" spans="1:19" x14ac:dyDescent="0.3">
      <c r="A558" s="12"/>
      <c r="B558" s="12"/>
      <c r="C558" s="12"/>
      <c r="D558" s="12"/>
      <c r="E558" s="12"/>
      <c r="F558" s="12"/>
      <c r="G558" s="12"/>
      <c r="H558" s="12"/>
      <c r="I558" s="12"/>
      <c r="J558" s="14"/>
      <c r="K558" s="12"/>
      <c r="L558" s="13"/>
      <c r="M558" s="12"/>
      <c r="N558" s="47"/>
      <c r="O558" s="9"/>
      <c r="P558" s="12"/>
      <c r="Q558" s="11"/>
      <c r="R558" s="17"/>
      <c r="S558" s="12"/>
    </row>
    <row r="559" spans="1:19" x14ac:dyDescent="0.3">
      <c r="A559" s="12"/>
      <c r="B559" s="12"/>
      <c r="C559" s="12"/>
      <c r="D559" s="12"/>
      <c r="E559" s="12"/>
      <c r="F559" s="12"/>
      <c r="G559" s="12"/>
      <c r="H559" s="12"/>
      <c r="I559" s="12"/>
      <c r="J559" s="14"/>
      <c r="K559" s="12"/>
      <c r="L559" s="13"/>
      <c r="M559" s="12"/>
      <c r="N559" s="47"/>
      <c r="O559" s="9"/>
      <c r="P559" s="12"/>
      <c r="Q559" s="11"/>
      <c r="R559" s="17"/>
      <c r="S559" s="12"/>
    </row>
    <row r="560" spans="1:19" x14ac:dyDescent="0.3">
      <c r="A560" s="12"/>
      <c r="B560" s="12"/>
      <c r="C560" s="12"/>
      <c r="D560" s="12"/>
      <c r="E560" s="12"/>
      <c r="F560" s="12"/>
      <c r="G560" s="12"/>
      <c r="H560" s="12"/>
      <c r="I560" s="12"/>
      <c r="J560" s="14"/>
      <c r="K560" s="12"/>
      <c r="L560" s="13"/>
      <c r="M560" s="12"/>
      <c r="N560" s="47"/>
      <c r="O560" s="9"/>
      <c r="P560" s="12"/>
      <c r="Q560" s="11"/>
      <c r="R560" s="17"/>
      <c r="S560" s="12"/>
    </row>
    <row r="561" spans="1:19" x14ac:dyDescent="0.3">
      <c r="A561" s="12"/>
      <c r="B561" s="12"/>
      <c r="C561" s="12"/>
      <c r="D561" s="12"/>
      <c r="E561" s="12"/>
      <c r="F561" s="12"/>
      <c r="G561" s="12"/>
      <c r="H561" s="12"/>
      <c r="I561" s="12"/>
      <c r="J561" s="14"/>
      <c r="K561" s="12"/>
      <c r="L561" s="13"/>
      <c r="M561" s="12"/>
      <c r="N561" s="47"/>
      <c r="O561" s="9"/>
      <c r="P561" s="12"/>
      <c r="Q561" s="11"/>
      <c r="R561" s="17"/>
      <c r="S561" s="12"/>
    </row>
    <row r="562" spans="1:19" x14ac:dyDescent="0.3">
      <c r="A562" s="12"/>
      <c r="B562" s="12"/>
      <c r="C562" s="12"/>
      <c r="D562" s="12"/>
      <c r="E562" s="12"/>
      <c r="F562" s="12"/>
      <c r="G562" s="12"/>
      <c r="H562" s="12"/>
      <c r="I562" s="12"/>
      <c r="J562" s="14"/>
      <c r="K562" s="12"/>
      <c r="L562" s="13"/>
      <c r="M562" s="12"/>
      <c r="N562" s="47"/>
      <c r="O562" s="9"/>
      <c r="P562" s="12"/>
      <c r="Q562" s="11"/>
      <c r="R562" s="17"/>
      <c r="S562" s="12"/>
    </row>
    <row r="563" spans="1:19" x14ac:dyDescent="0.3">
      <c r="A563" s="12"/>
      <c r="B563" s="12"/>
      <c r="C563" s="12"/>
      <c r="D563" s="12"/>
      <c r="E563" s="12"/>
      <c r="F563" s="12"/>
      <c r="G563" s="12"/>
      <c r="H563" s="12"/>
      <c r="I563" s="12"/>
      <c r="J563" s="14"/>
      <c r="K563" s="12"/>
      <c r="L563" s="13"/>
      <c r="M563" s="12"/>
      <c r="N563" s="47"/>
      <c r="O563" s="9"/>
      <c r="P563" s="12"/>
      <c r="Q563" s="11"/>
      <c r="R563" s="17"/>
      <c r="S563" s="12"/>
    </row>
    <row r="564" spans="1:19" x14ac:dyDescent="0.3">
      <c r="A564" s="12"/>
      <c r="B564" s="12"/>
      <c r="C564" s="12"/>
      <c r="D564" s="12"/>
      <c r="E564" s="12"/>
      <c r="F564" s="12"/>
      <c r="G564" s="12"/>
      <c r="H564" s="12"/>
      <c r="I564" s="12"/>
      <c r="J564" s="14"/>
      <c r="K564" s="12"/>
      <c r="L564" s="13"/>
      <c r="M564" s="12"/>
      <c r="N564" s="47"/>
      <c r="O564" s="9"/>
      <c r="P564" s="12"/>
      <c r="Q564" s="11"/>
      <c r="R564" s="17"/>
      <c r="S564" s="12"/>
    </row>
    <row r="565" spans="1:19" x14ac:dyDescent="0.3">
      <c r="A565" s="12"/>
      <c r="B565" s="12"/>
      <c r="C565" s="12"/>
      <c r="D565" s="12"/>
      <c r="E565" s="12"/>
      <c r="F565" s="12"/>
      <c r="G565" s="12"/>
      <c r="H565" s="12"/>
      <c r="I565" s="12"/>
      <c r="J565" s="14"/>
      <c r="K565" s="12"/>
      <c r="L565" s="13"/>
      <c r="M565" s="12"/>
      <c r="N565" s="47"/>
      <c r="O565" s="9"/>
      <c r="P565" s="12"/>
      <c r="Q565" s="11"/>
      <c r="R565" s="17"/>
      <c r="S565" s="12"/>
    </row>
    <row r="566" spans="1:19" x14ac:dyDescent="0.3">
      <c r="A566" s="12"/>
      <c r="B566" s="12"/>
      <c r="C566" s="12"/>
      <c r="D566" s="12"/>
      <c r="E566" s="12"/>
      <c r="F566" s="12"/>
      <c r="G566" s="12"/>
      <c r="H566" s="12"/>
      <c r="I566" s="12"/>
      <c r="J566" s="14"/>
      <c r="K566" s="12"/>
      <c r="L566" s="13"/>
      <c r="M566" s="12"/>
      <c r="N566" s="47"/>
      <c r="O566" s="9"/>
      <c r="P566" s="12"/>
      <c r="Q566" s="11"/>
      <c r="R566" s="17"/>
      <c r="S566" s="12"/>
    </row>
    <row r="567" spans="1:19" x14ac:dyDescent="0.3">
      <c r="A567" s="12"/>
      <c r="B567" s="12"/>
      <c r="C567" s="12"/>
      <c r="D567" s="12"/>
      <c r="E567" s="12"/>
      <c r="F567" s="12"/>
      <c r="G567" s="12"/>
      <c r="H567" s="12"/>
      <c r="I567" s="12"/>
      <c r="J567" s="14"/>
      <c r="K567" s="12"/>
      <c r="L567" s="13"/>
      <c r="M567" s="12"/>
      <c r="N567" s="47"/>
      <c r="O567" s="9"/>
      <c r="P567" s="12"/>
      <c r="Q567" s="11"/>
      <c r="R567" s="17"/>
      <c r="S567" s="12"/>
    </row>
    <row r="568" spans="1:19" x14ac:dyDescent="0.3">
      <c r="A568" s="12"/>
      <c r="B568" s="12"/>
      <c r="C568" s="12"/>
      <c r="D568" s="12"/>
      <c r="E568" s="12"/>
      <c r="F568" s="12"/>
      <c r="G568" s="12"/>
      <c r="H568" s="12"/>
      <c r="I568" s="12"/>
      <c r="J568" s="14"/>
      <c r="K568" s="12"/>
      <c r="L568" s="13"/>
      <c r="M568" s="12"/>
      <c r="N568" s="47"/>
      <c r="O568" s="9"/>
      <c r="P568" s="12"/>
      <c r="Q568" s="11"/>
      <c r="R568" s="17"/>
      <c r="S568" s="12"/>
    </row>
    <row r="569" spans="1:19" x14ac:dyDescent="0.3">
      <c r="A569" s="12"/>
      <c r="B569" s="12"/>
      <c r="C569" s="12"/>
      <c r="D569" s="12"/>
      <c r="E569" s="12"/>
      <c r="F569" s="12"/>
      <c r="G569" s="12"/>
      <c r="H569" s="12"/>
      <c r="I569" s="12"/>
      <c r="J569" s="14"/>
      <c r="K569" s="12"/>
      <c r="L569" s="13"/>
      <c r="M569" s="12"/>
      <c r="N569" s="47"/>
      <c r="O569" s="9"/>
      <c r="P569" s="12"/>
      <c r="Q569" s="11"/>
      <c r="R569" s="17"/>
      <c r="S569" s="12"/>
    </row>
    <row r="570" spans="1:19" x14ac:dyDescent="0.3">
      <c r="A570" s="12"/>
      <c r="B570" s="12"/>
      <c r="C570" s="12"/>
      <c r="D570" s="12"/>
      <c r="E570" s="12"/>
      <c r="F570" s="12"/>
      <c r="G570" s="12"/>
      <c r="H570" s="12"/>
      <c r="I570" s="12"/>
      <c r="J570" s="14"/>
      <c r="K570" s="12"/>
      <c r="L570" s="13"/>
      <c r="M570" s="12"/>
      <c r="N570" s="47"/>
      <c r="O570" s="9"/>
      <c r="P570" s="12"/>
      <c r="Q570" s="11"/>
      <c r="R570" s="17"/>
      <c r="S570" s="12"/>
    </row>
    <row r="571" spans="1:19" x14ac:dyDescent="0.3">
      <c r="A571" s="12"/>
      <c r="B571" s="12"/>
      <c r="C571" s="12"/>
      <c r="D571" s="12"/>
      <c r="E571" s="12"/>
      <c r="F571" s="12"/>
      <c r="G571" s="12"/>
      <c r="H571" s="12"/>
      <c r="I571" s="12"/>
      <c r="J571" s="14"/>
      <c r="K571" s="12"/>
      <c r="L571" s="13"/>
      <c r="M571" s="12"/>
      <c r="N571" s="47"/>
      <c r="O571" s="9"/>
      <c r="P571" s="12"/>
      <c r="Q571" s="11"/>
      <c r="R571" s="17"/>
      <c r="S571" s="12"/>
    </row>
    <row r="572" spans="1:19" x14ac:dyDescent="0.3">
      <c r="A572" s="12"/>
      <c r="B572" s="12"/>
      <c r="C572" s="12"/>
      <c r="D572" s="12"/>
      <c r="E572" s="12"/>
      <c r="F572" s="12"/>
      <c r="G572" s="12"/>
      <c r="H572" s="12"/>
      <c r="I572" s="12"/>
      <c r="J572" s="14"/>
      <c r="K572" s="12"/>
      <c r="L572" s="13"/>
      <c r="M572" s="12"/>
      <c r="N572" s="47"/>
      <c r="O572" s="9"/>
      <c r="P572" s="12"/>
      <c r="Q572" s="11"/>
      <c r="R572" s="17"/>
      <c r="S572" s="12"/>
    </row>
    <row r="573" spans="1:19" x14ac:dyDescent="0.3">
      <c r="A573" s="12"/>
      <c r="B573" s="12"/>
      <c r="C573" s="12"/>
      <c r="D573" s="12"/>
      <c r="E573" s="12"/>
      <c r="F573" s="12"/>
      <c r="G573" s="12"/>
      <c r="H573" s="12"/>
      <c r="I573" s="12"/>
      <c r="J573" s="14"/>
      <c r="K573" s="12"/>
      <c r="L573" s="13"/>
      <c r="M573" s="12"/>
      <c r="N573" s="47"/>
      <c r="O573" s="9"/>
      <c r="P573" s="12"/>
      <c r="Q573" s="11"/>
      <c r="R573" s="17"/>
      <c r="S573" s="12"/>
    </row>
    <row r="574" spans="1:19" x14ac:dyDescent="0.3">
      <c r="A574" s="12"/>
      <c r="B574" s="12"/>
      <c r="C574" s="12"/>
      <c r="D574" s="12"/>
      <c r="E574" s="12"/>
      <c r="F574" s="12"/>
      <c r="G574" s="12"/>
      <c r="H574" s="12"/>
      <c r="I574" s="12"/>
      <c r="J574" s="14"/>
      <c r="K574" s="12"/>
      <c r="L574" s="13"/>
      <c r="M574" s="12"/>
      <c r="N574" s="47"/>
      <c r="O574" s="9"/>
      <c r="P574" s="12"/>
      <c r="Q574" s="11"/>
      <c r="R574" s="17"/>
      <c r="S574" s="12"/>
    </row>
    <row r="575" spans="1:19" x14ac:dyDescent="0.3">
      <c r="A575" s="12"/>
      <c r="B575" s="12"/>
      <c r="C575" s="12"/>
      <c r="D575" s="12"/>
      <c r="E575" s="12"/>
      <c r="F575" s="12"/>
      <c r="G575" s="12"/>
      <c r="H575" s="12"/>
      <c r="I575" s="12"/>
      <c r="J575" s="14"/>
      <c r="K575" s="12"/>
      <c r="L575" s="13"/>
      <c r="M575" s="12"/>
      <c r="N575" s="47"/>
      <c r="O575" s="9"/>
      <c r="P575" s="12"/>
      <c r="Q575" s="11"/>
      <c r="R575" s="17"/>
      <c r="S575" s="12"/>
    </row>
    <row r="576" spans="1:19" x14ac:dyDescent="0.3">
      <c r="A576" s="12"/>
      <c r="B576" s="12"/>
      <c r="C576" s="12"/>
      <c r="D576" s="12"/>
      <c r="E576" s="12"/>
      <c r="F576" s="12"/>
      <c r="G576" s="12"/>
      <c r="H576" s="12"/>
      <c r="I576" s="12"/>
      <c r="J576" s="14"/>
      <c r="K576" s="12"/>
      <c r="L576" s="13"/>
      <c r="M576" s="12"/>
      <c r="N576" s="47"/>
      <c r="O576" s="9"/>
      <c r="P576" s="12"/>
      <c r="Q576" s="11"/>
      <c r="R576" s="17"/>
      <c r="S576" s="12"/>
    </row>
    <row r="577" spans="1:19" x14ac:dyDescent="0.3">
      <c r="A577" s="12"/>
      <c r="B577" s="12"/>
      <c r="C577" s="12"/>
      <c r="D577" s="12"/>
      <c r="E577" s="12"/>
      <c r="F577" s="12"/>
      <c r="G577" s="12"/>
      <c r="H577" s="12"/>
      <c r="I577" s="12"/>
      <c r="J577" s="14"/>
      <c r="K577" s="12"/>
      <c r="L577" s="13"/>
      <c r="M577" s="12"/>
      <c r="N577" s="47"/>
      <c r="O577" s="9"/>
      <c r="P577" s="12"/>
      <c r="Q577" s="11"/>
      <c r="R577" s="17"/>
      <c r="S577" s="12"/>
    </row>
    <row r="578" spans="1:19" x14ac:dyDescent="0.3">
      <c r="A578" s="12"/>
      <c r="B578" s="12"/>
      <c r="C578" s="12"/>
      <c r="D578" s="12"/>
      <c r="E578" s="12"/>
      <c r="F578" s="12"/>
      <c r="G578" s="12"/>
      <c r="H578" s="12"/>
      <c r="I578" s="12"/>
      <c r="J578" s="14"/>
      <c r="K578" s="12"/>
      <c r="L578" s="13"/>
      <c r="M578" s="12"/>
      <c r="N578" s="47"/>
      <c r="O578" s="9"/>
      <c r="P578" s="12"/>
      <c r="Q578" s="11"/>
      <c r="R578" s="17"/>
      <c r="S578" s="12"/>
    </row>
    <row r="579" spans="1:19" x14ac:dyDescent="0.3">
      <c r="A579" s="12"/>
      <c r="B579" s="12"/>
      <c r="C579" s="12"/>
      <c r="D579" s="12"/>
      <c r="E579" s="12"/>
      <c r="F579" s="12"/>
      <c r="G579" s="12"/>
      <c r="H579" s="12"/>
      <c r="I579" s="12"/>
      <c r="J579" s="14"/>
      <c r="K579" s="12"/>
      <c r="L579" s="13"/>
      <c r="M579" s="12"/>
      <c r="N579" s="47"/>
      <c r="O579" s="9"/>
      <c r="P579" s="12"/>
      <c r="Q579" s="11"/>
      <c r="R579" s="17"/>
      <c r="S579" s="12"/>
    </row>
    <row r="580" spans="1:19" x14ac:dyDescent="0.3">
      <c r="A580" s="12"/>
      <c r="B580" s="12"/>
      <c r="C580" s="12"/>
      <c r="D580" s="12"/>
      <c r="E580" s="12"/>
      <c r="F580" s="12"/>
      <c r="G580" s="12"/>
      <c r="H580" s="12"/>
      <c r="I580" s="12"/>
      <c r="J580" s="14"/>
      <c r="K580" s="12"/>
      <c r="L580" s="13"/>
      <c r="M580" s="12"/>
      <c r="N580" s="47"/>
      <c r="O580" s="9"/>
      <c r="P580" s="12"/>
      <c r="Q580" s="11"/>
      <c r="R580" s="17"/>
      <c r="S580" s="12"/>
    </row>
    <row r="581" spans="1:19" x14ac:dyDescent="0.3">
      <c r="A581" s="12"/>
      <c r="B581" s="12"/>
      <c r="C581" s="12"/>
      <c r="D581" s="12"/>
      <c r="E581" s="12"/>
      <c r="F581" s="12"/>
      <c r="G581" s="12"/>
      <c r="H581" s="12"/>
      <c r="I581" s="12"/>
      <c r="J581" s="14"/>
      <c r="K581" s="12"/>
      <c r="L581" s="13"/>
      <c r="M581" s="12"/>
      <c r="N581" s="47"/>
      <c r="O581" s="9"/>
      <c r="P581" s="12"/>
      <c r="Q581" s="11"/>
      <c r="R581" s="17"/>
      <c r="S581" s="12"/>
    </row>
    <row r="582" spans="1:19" x14ac:dyDescent="0.3">
      <c r="A582" s="12"/>
      <c r="B582" s="12"/>
      <c r="C582" s="12"/>
      <c r="D582" s="12"/>
      <c r="E582" s="12"/>
      <c r="F582" s="12"/>
      <c r="G582" s="12"/>
      <c r="H582" s="12"/>
      <c r="I582" s="12"/>
      <c r="J582" s="14"/>
      <c r="K582" s="12"/>
      <c r="L582" s="13"/>
      <c r="M582" s="12"/>
      <c r="N582" s="47"/>
      <c r="O582" s="9"/>
      <c r="P582" s="12"/>
      <c r="Q582" s="11"/>
      <c r="R582" s="17"/>
      <c r="S582" s="12"/>
    </row>
    <row r="583" spans="1:19" x14ac:dyDescent="0.3">
      <c r="A583" s="12"/>
      <c r="B583" s="12"/>
      <c r="C583" s="12"/>
      <c r="D583" s="12"/>
      <c r="E583" s="12"/>
      <c r="F583" s="12"/>
      <c r="G583" s="12"/>
      <c r="H583" s="12"/>
      <c r="I583" s="12"/>
      <c r="J583" s="14"/>
      <c r="K583" s="12"/>
      <c r="L583" s="13"/>
      <c r="M583" s="12"/>
      <c r="N583" s="47"/>
      <c r="O583" s="9"/>
      <c r="P583" s="12"/>
      <c r="Q583" s="11"/>
      <c r="R583" s="17"/>
      <c r="S583" s="12"/>
    </row>
    <row r="584" spans="1:19" x14ac:dyDescent="0.3">
      <c r="A584" s="12"/>
      <c r="B584" s="12"/>
      <c r="C584" s="12"/>
      <c r="D584" s="12"/>
      <c r="E584" s="12"/>
      <c r="F584" s="12"/>
      <c r="G584" s="12"/>
      <c r="H584" s="12"/>
      <c r="I584" s="12"/>
      <c r="J584" s="14"/>
      <c r="K584" s="12"/>
      <c r="L584" s="13"/>
      <c r="M584" s="12"/>
      <c r="N584" s="47"/>
      <c r="O584" s="9"/>
      <c r="P584" s="12"/>
      <c r="Q584" s="11"/>
      <c r="R584" s="17"/>
      <c r="S584" s="12"/>
    </row>
    <row r="585" spans="1:19" x14ac:dyDescent="0.3">
      <c r="A585" s="12"/>
      <c r="B585" s="12"/>
      <c r="C585" s="12"/>
      <c r="D585" s="12"/>
      <c r="E585" s="12"/>
      <c r="F585" s="12"/>
      <c r="G585" s="12"/>
      <c r="H585" s="12"/>
      <c r="I585" s="12"/>
      <c r="J585" s="14"/>
      <c r="K585" s="12"/>
      <c r="L585" s="13"/>
      <c r="M585" s="12"/>
      <c r="N585" s="47"/>
      <c r="O585" s="9"/>
      <c r="P585" s="12"/>
      <c r="Q585" s="11"/>
      <c r="R585" s="17"/>
      <c r="S585" s="12"/>
    </row>
    <row r="586" spans="1:19" x14ac:dyDescent="0.3">
      <c r="A586" s="12"/>
      <c r="B586" s="12"/>
      <c r="C586" s="12"/>
      <c r="D586" s="12"/>
      <c r="E586" s="12"/>
      <c r="F586" s="12"/>
      <c r="G586" s="12"/>
      <c r="H586" s="12"/>
      <c r="I586" s="12"/>
      <c r="J586" s="14"/>
      <c r="K586" s="12"/>
      <c r="L586" s="13"/>
      <c r="M586" s="12"/>
      <c r="N586" s="47"/>
      <c r="O586" s="9"/>
      <c r="P586" s="12"/>
      <c r="Q586" s="11"/>
      <c r="R586" s="17"/>
      <c r="S586" s="12"/>
    </row>
    <row r="587" spans="1:19" x14ac:dyDescent="0.3">
      <c r="A587" s="12"/>
      <c r="B587" s="12"/>
      <c r="C587" s="12"/>
      <c r="D587" s="12"/>
      <c r="E587" s="12"/>
      <c r="F587" s="12"/>
      <c r="G587" s="12"/>
      <c r="H587" s="12"/>
      <c r="I587" s="12"/>
      <c r="J587" s="14"/>
      <c r="K587" s="12"/>
      <c r="L587" s="13"/>
      <c r="M587" s="12"/>
      <c r="N587" s="47"/>
      <c r="O587" s="9"/>
      <c r="P587" s="12"/>
      <c r="Q587" s="11"/>
      <c r="R587" s="17"/>
      <c r="S587" s="12"/>
    </row>
    <row r="588" spans="1:19" x14ac:dyDescent="0.3">
      <c r="A588" s="12"/>
      <c r="B588" s="12"/>
      <c r="C588" s="12"/>
      <c r="D588" s="12"/>
      <c r="E588" s="12"/>
      <c r="F588" s="12"/>
      <c r="G588" s="12"/>
      <c r="H588" s="12"/>
      <c r="I588" s="12"/>
      <c r="J588" s="14"/>
      <c r="K588" s="12"/>
      <c r="L588" s="13"/>
      <c r="M588" s="12"/>
      <c r="N588" s="47"/>
      <c r="O588" s="9"/>
      <c r="P588" s="12"/>
      <c r="Q588" s="11"/>
      <c r="R588" s="17"/>
      <c r="S588" s="12"/>
    </row>
    <row r="589" spans="1:19" x14ac:dyDescent="0.3">
      <c r="A589" s="12"/>
      <c r="B589" s="12"/>
      <c r="C589" s="12"/>
      <c r="D589" s="12"/>
      <c r="E589" s="12"/>
      <c r="F589" s="12"/>
      <c r="G589" s="12"/>
      <c r="H589" s="12"/>
      <c r="I589" s="12"/>
      <c r="J589" s="14"/>
      <c r="K589" s="12"/>
      <c r="L589" s="13"/>
      <c r="M589" s="12"/>
      <c r="N589" s="47"/>
      <c r="O589" s="9"/>
      <c r="P589" s="12"/>
      <c r="Q589" s="11"/>
      <c r="R589" s="17"/>
      <c r="S589" s="12"/>
    </row>
    <row r="590" spans="1:19" x14ac:dyDescent="0.3">
      <c r="A590" s="12"/>
      <c r="B590" s="12"/>
      <c r="C590" s="12"/>
      <c r="D590" s="12"/>
      <c r="E590" s="12"/>
      <c r="F590" s="12"/>
      <c r="G590" s="12"/>
      <c r="H590" s="12"/>
      <c r="I590" s="12"/>
      <c r="J590" s="14"/>
      <c r="K590" s="12"/>
      <c r="L590" s="13"/>
      <c r="M590" s="12"/>
      <c r="N590" s="47"/>
      <c r="O590" s="9"/>
      <c r="P590" s="12"/>
      <c r="Q590" s="11"/>
      <c r="R590" s="17"/>
      <c r="S590" s="12"/>
    </row>
    <row r="591" spans="1:19" x14ac:dyDescent="0.3">
      <c r="A591" s="12"/>
      <c r="B591" s="12"/>
      <c r="C591" s="12"/>
      <c r="D591" s="12"/>
      <c r="E591" s="12"/>
      <c r="F591" s="12"/>
      <c r="G591" s="12"/>
      <c r="H591" s="12"/>
      <c r="I591" s="12"/>
      <c r="J591" s="14"/>
      <c r="K591" s="12"/>
      <c r="L591" s="13"/>
      <c r="M591" s="12"/>
      <c r="N591" s="47"/>
      <c r="O591" s="9"/>
      <c r="P591" s="12"/>
      <c r="Q591" s="11"/>
      <c r="R591" s="17"/>
      <c r="S591" s="12"/>
    </row>
    <row r="592" spans="1:19" x14ac:dyDescent="0.3">
      <c r="A592" s="12"/>
      <c r="B592" s="12"/>
      <c r="C592" s="12"/>
      <c r="D592" s="12"/>
      <c r="E592" s="12"/>
      <c r="F592" s="12"/>
      <c r="G592" s="12"/>
      <c r="H592" s="12"/>
      <c r="I592" s="12"/>
      <c r="J592" s="14"/>
      <c r="K592" s="12"/>
      <c r="L592" s="13"/>
      <c r="M592" s="12"/>
      <c r="N592" s="47"/>
      <c r="O592" s="9"/>
      <c r="P592" s="12"/>
      <c r="Q592" s="11"/>
      <c r="R592" s="17"/>
      <c r="S592" s="12"/>
    </row>
    <row r="593" spans="1:19" x14ac:dyDescent="0.3">
      <c r="A593" s="12"/>
      <c r="B593" s="12"/>
      <c r="C593" s="12"/>
      <c r="D593" s="12"/>
      <c r="E593" s="12"/>
      <c r="F593" s="12"/>
      <c r="G593" s="12"/>
      <c r="H593" s="12"/>
      <c r="I593" s="12"/>
      <c r="J593" s="14"/>
      <c r="K593" s="12"/>
      <c r="L593" s="13"/>
      <c r="M593" s="12"/>
      <c r="N593" s="47"/>
      <c r="O593" s="9"/>
      <c r="P593" s="12"/>
      <c r="Q593" s="11"/>
      <c r="R593" s="17"/>
      <c r="S593" s="12"/>
    </row>
    <row r="594" spans="1:19" x14ac:dyDescent="0.3">
      <c r="A594" s="12"/>
      <c r="B594" s="12"/>
      <c r="C594" s="12"/>
      <c r="D594" s="12"/>
      <c r="E594" s="12"/>
      <c r="F594" s="12"/>
      <c r="G594" s="12"/>
      <c r="H594" s="12"/>
      <c r="I594" s="12"/>
      <c r="J594" s="14"/>
      <c r="K594" s="12"/>
      <c r="L594" s="13"/>
      <c r="M594" s="12"/>
      <c r="N594" s="47"/>
      <c r="O594" s="9"/>
      <c r="P594" s="12"/>
      <c r="Q594" s="11"/>
      <c r="R594" s="17"/>
      <c r="S594" s="12"/>
    </row>
    <row r="595" spans="1:19" x14ac:dyDescent="0.3">
      <c r="A595" s="12"/>
      <c r="B595" s="12"/>
      <c r="C595" s="12"/>
      <c r="D595" s="12"/>
      <c r="E595" s="12"/>
      <c r="F595" s="12"/>
      <c r="G595" s="12"/>
      <c r="H595" s="12"/>
      <c r="I595" s="12"/>
      <c r="J595" s="14"/>
      <c r="K595" s="12"/>
      <c r="L595" s="13"/>
      <c r="M595" s="12"/>
      <c r="N595" s="47"/>
      <c r="O595" s="9"/>
      <c r="P595" s="12"/>
      <c r="Q595" s="11"/>
      <c r="R595" s="17"/>
      <c r="S595" s="12"/>
    </row>
    <row r="596" spans="1:19" x14ac:dyDescent="0.3">
      <c r="A596" s="12"/>
      <c r="B596" s="12"/>
      <c r="C596" s="12"/>
      <c r="D596" s="12"/>
      <c r="E596" s="12"/>
      <c r="F596" s="12"/>
      <c r="G596" s="12"/>
      <c r="H596" s="12"/>
      <c r="I596" s="12"/>
      <c r="J596" s="14"/>
      <c r="K596" s="12"/>
      <c r="L596" s="13"/>
      <c r="M596" s="12"/>
      <c r="N596" s="47"/>
      <c r="O596" s="9"/>
      <c r="P596" s="12"/>
      <c r="Q596" s="11"/>
      <c r="R596" s="17"/>
      <c r="S596" s="12"/>
    </row>
    <row r="597" spans="1:19" x14ac:dyDescent="0.3">
      <c r="A597" s="12"/>
      <c r="B597" s="12"/>
      <c r="C597" s="12"/>
      <c r="D597" s="12"/>
      <c r="E597" s="12"/>
      <c r="F597" s="12"/>
      <c r="G597" s="12"/>
      <c r="H597" s="12"/>
      <c r="I597" s="12"/>
      <c r="J597" s="14"/>
      <c r="K597" s="12"/>
      <c r="L597" s="13"/>
      <c r="M597" s="12"/>
      <c r="N597" s="47"/>
      <c r="O597" s="9"/>
      <c r="P597" s="12"/>
      <c r="Q597" s="11"/>
      <c r="R597" s="17"/>
      <c r="S597" s="12"/>
    </row>
    <row r="598" spans="1:19" x14ac:dyDescent="0.3">
      <c r="A598" s="12"/>
      <c r="B598" s="12"/>
      <c r="C598" s="12"/>
      <c r="D598" s="12"/>
      <c r="E598" s="12"/>
      <c r="F598" s="12"/>
      <c r="G598" s="12"/>
      <c r="H598" s="12"/>
      <c r="I598" s="12"/>
      <c r="J598" s="14"/>
      <c r="K598" s="12"/>
      <c r="L598" s="13"/>
      <c r="M598" s="12"/>
      <c r="N598" s="47"/>
      <c r="O598" s="9"/>
      <c r="P598" s="12"/>
      <c r="Q598" s="11"/>
      <c r="R598" s="17"/>
      <c r="S598" s="12"/>
    </row>
    <row r="599" spans="1:19" x14ac:dyDescent="0.3">
      <c r="A599" s="12"/>
      <c r="B599" s="12"/>
      <c r="C599" s="12"/>
      <c r="D599" s="12"/>
      <c r="E599" s="12"/>
      <c r="F599" s="12"/>
      <c r="G599" s="12"/>
      <c r="H599" s="12"/>
      <c r="I599" s="12"/>
      <c r="J599" s="14"/>
      <c r="K599" s="12"/>
      <c r="L599" s="13"/>
      <c r="M599" s="12"/>
      <c r="N599" s="47"/>
      <c r="O599" s="9"/>
      <c r="P599" s="12"/>
      <c r="Q599" s="11"/>
      <c r="R599" s="17"/>
      <c r="S599" s="12"/>
    </row>
    <row r="600" spans="1:19" x14ac:dyDescent="0.3">
      <c r="A600" s="12"/>
      <c r="B600" s="12"/>
      <c r="C600" s="12"/>
      <c r="D600" s="12"/>
      <c r="E600" s="12"/>
      <c r="F600" s="12"/>
      <c r="G600" s="12"/>
      <c r="H600" s="12"/>
      <c r="I600" s="12"/>
      <c r="J600" s="14"/>
      <c r="K600" s="12"/>
      <c r="L600" s="13"/>
      <c r="M600" s="12"/>
      <c r="N600" s="47"/>
      <c r="O600" s="9"/>
      <c r="P600" s="12"/>
      <c r="Q600" s="11"/>
      <c r="R600" s="17"/>
      <c r="S600" s="12"/>
    </row>
    <row r="601" spans="1:19" x14ac:dyDescent="0.3">
      <c r="A601" s="12"/>
      <c r="B601" s="12"/>
      <c r="C601" s="12"/>
      <c r="D601" s="12"/>
      <c r="E601" s="12"/>
      <c r="F601" s="12"/>
      <c r="G601" s="12"/>
      <c r="H601" s="12"/>
      <c r="I601" s="12"/>
      <c r="J601" s="14"/>
      <c r="K601" s="12"/>
      <c r="L601" s="13"/>
      <c r="M601" s="12"/>
      <c r="N601" s="47"/>
      <c r="O601" s="9"/>
      <c r="P601" s="12"/>
      <c r="Q601" s="11"/>
      <c r="R601" s="17"/>
      <c r="S601" s="12"/>
    </row>
    <row r="602" spans="1:19" x14ac:dyDescent="0.3">
      <c r="A602" s="12"/>
      <c r="B602" s="12"/>
      <c r="C602" s="12"/>
      <c r="D602" s="12"/>
      <c r="E602" s="12"/>
      <c r="F602" s="12"/>
      <c r="G602" s="12"/>
      <c r="H602" s="12"/>
      <c r="I602" s="12"/>
      <c r="J602" s="14"/>
      <c r="K602" s="12"/>
      <c r="L602" s="13"/>
      <c r="M602" s="12"/>
      <c r="N602" s="47"/>
      <c r="O602" s="9"/>
      <c r="P602" s="12"/>
      <c r="Q602" s="11"/>
      <c r="R602" s="17"/>
      <c r="S602" s="12"/>
    </row>
    <row r="603" spans="1:19" x14ac:dyDescent="0.3">
      <c r="A603" s="12"/>
      <c r="B603" s="12"/>
      <c r="C603" s="12"/>
      <c r="D603" s="12"/>
      <c r="E603" s="12"/>
      <c r="F603" s="12"/>
      <c r="G603" s="12"/>
      <c r="H603" s="12"/>
      <c r="I603" s="12"/>
      <c r="J603" s="14"/>
      <c r="K603" s="12"/>
      <c r="L603" s="13"/>
      <c r="M603" s="12"/>
      <c r="N603" s="47"/>
      <c r="O603" s="9"/>
      <c r="P603" s="12"/>
      <c r="Q603" s="11"/>
      <c r="R603" s="17"/>
      <c r="S603" s="12"/>
    </row>
    <row r="604" spans="1:19" x14ac:dyDescent="0.3">
      <c r="A604" s="12"/>
      <c r="B604" s="12"/>
      <c r="C604" s="12"/>
      <c r="D604" s="12"/>
      <c r="E604" s="12"/>
      <c r="F604" s="12"/>
      <c r="G604" s="12"/>
      <c r="H604" s="12"/>
      <c r="I604" s="12"/>
      <c r="J604" s="14"/>
      <c r="K604" s="12"/>
      <c r="L604" s="13"/>
      <c r="M604" s="12"/>
      <c r="N604" s="47"/>
      <c r="O604" s="9"/>
      <c r="P604" s="12"/>
      <c r="Q604" s="11"/>
      <c r="R604" s="17"/>
      <c r="S604" s="12"/>
    </row>
    <row r="605" spans="1:19" x14ac:dyDescent="0.3">
      <c r="A605" s="12"/>
      <c r="B605" s="12"/>
      <c r="C605" s="12"/>
      <c r="D605" s="12"/>
      <c r="E605" s="12"/>
      <c r="F605" s="12"/>
      <c r="G605" s="12"/>
      <c r="H605" s="12"/>
      <c r="I605" s="12"/>
      <c r="J605" s="14"/>
      <c r="K605" s="12"/>
      <c r="L605" s="13"/>
      <c r="M605" s="12"/>
      <c r="N605" s="47"/>
      <c r="O605" s="9"/>
      <c r="P605" s="12"/>
      <c r="Q605" s="11"/>
      <c r="R605" s="17"/>
      <c r="S605" s="12"/>
    </row>
    <row r="606" spans="1:19" x14ac:dyDescent="0.3">
      <c r="A606" s="12"/>
      <c r="B606" s="12"/>
      <c r="C606" s="12"/>
      <c r="D606" s="12"/>
      <c r="E606" s="12"/>
      <c r="F606" s="12"/>
      <c r="G606" s="12"/>
      <c r="H606" s="12"/>
      <c r="I606" s="12"/>
      <c r="J606" s="14"/>
      <c r="K606" s="12"/>
      <c r="L606" s="13"/>
      <c r="M606" s="12"/>
      <c r="N606" s="47"/>
      <c r="O606" s="9"/>
      <c r="P606" s="12"/>
      <c r="Q606" s="11"/>
      <c r="R606" s="17"/>
      <c r="S606" s="12"/>
    </row>
    <row r="607" spans="1:19" x14ac:dyDescent="0.3">
      <c r="A607" s="12"/>
      <c r="B607" s="12"/>
      <c r="C607" s="12"/>
      <c r="D607" s="12"/>
      <c r="E607" s="12"/>
      <c r="F607" s="12"/>
      <c r="G607" s="12"/>
      <c r="H607" s="12"/>
      <c r="I607" s="12"/>
      <c r="J607" s="14"/>
      <c r="K607" s="12"/>
      <c r="L607" s="13"/>
      <c r="M607" s="12"/>
      <c r="N607" s="47"/>
      <c r="O607" s="9"/>
      <c r="P607" s="12"/>
      <c r="Q607" s="11"/>
      <c r="R607" s="17"/>
      <c r="S607" s="12"/>
    </row>
    <row r="608" spans="1:19" x14ac:dyDescent="0.3">
      <c r="A608" s="12"/>
      <c r="B608" s="12"/>
      <c r="C608" s="12"/>
      <c r="D608" s="12"/>
      <c r="E608" s="12"/>
      <c r="F608" s="12"/>
      <c r="G608" s="12"/>
      <c r="H608" s="12"/>
      <c r="I608" s="12"/>
      <c r="J608" s="14"/>
      <c r="K608" s="12"/>
      <c r="L608" s="13"/>
      <c r="M608" s="12"/>
      <c r="N608" s="47"/>
      <c r="O608" s="9"/>
      <c r="P608" s="12"/>
      <c r="Q608" s="11"/>
      <c r="R608" s="17"/>
      <c r="S608" s="12"/>
    </row>
    <row r="609" spans="1:19" x14ac:dyDescent="0.3">
      <c r="A609" s="12"/>
      <c r="B609" s="12"/>
      <c r="C609" s="12"/>
      <c r="D609" s="12"/>
      <c r="E609" s="12"/>
      <c r="F609" s="12"/>
      <c r="G609" s="12"/>
      <c r="H609" s="12"/>
      <c r="I609" s="12"/>
      <c r="J609" s="14"/>
      <c r="K609" s="12"/>
      <c r="L609" s="13"/>
      <c r="M609" s="12"/>
      <c r="N609" s="47"/>
      <c r="O609" s="9"/>
      <c r="P609" s="12"/>
      <c r="Q609" s="11"/>
      <c r="R609" s="17"/>
      <c r="S609" s="12"/>
    </row>
    <row r="610" spans="1:19" x14ac:dyDescent="0.3">
      <c r="A610" s="12"/>
      <c r="B610" s="12"/>
      <c r="C610" s="12"/>
      <c r="D610" s="12"/>
      <c r="E610" s="12"/>
      <c r="F610" s="12"/>
      <c r="G610" s="12"/>
      <c r="H610" s="12"/>
      <c r="I610" s="12"/>
      <c r="J610" s="14"/>
      <c r="K610" s="12"/>
      <c r="L610" s="13"/>
      <c r="M610" s="12"/>
      <c r="N610" s="47"/>
      <c r="O610" s="9"/>
      <c r="P610" s="12"/>
      <c r="Q610" s="11"/>
      <c r="R610" s="17"/>
      <c r="S610" s="12"/>
    </row>
    <row r="611" spans="1:19" x14ac:dyDescent="0.3">
      <c r="A611" s="12"/>
      <c r="B611" s="12"/>
      <c r="C611" s="12"/>
      <c r="D611" s="12"/>
      <c r="E611" s="12"/>
      <c r="F611" s="12"/>
      <c r="G611" s="12"/>
      <c r="H611" s="12"/>
      <c r="I611" s="12"/>
      <c r="J611" s="14"/>
      <c r="K611" s="12"/>
      <c r="L611" s="13"/>
      <c r="M611" s="12"/>
      <c r="N611" s="47"/>
      <c r="O611" s="9"/>
      <c r="P611" s="12"/>
      <c r="Q611" s="11"/>
      <c r="R611" s="17"/>
      <c r="S611" s="12"/>
    </row>
    <row r="612" spans="1:19" x14ac:dyDescent="0.3">
      <c r="A612" s="12"/>
      <c r="B612" s="12"/>
      <c r="C612" s="12"/>
      <c r="D612" s="12"/>
      <c r="E612" s="12"/>
      <c r="F612" s="12"/>
      <c r="G612" s="12"/>
      <c r="H612" s="12"/>
      <c r="I612" s="12"/>
      <c r="J612" s="14"/>
      <c r="K612" s="12"/>
      <c r="L612" s="13"/>
      <c r="M612" s="12"/>
      <c r="N612" s="47"/>
      <c r="O612" s="9"/>
      <c r="P612" s="12"/>
      <c r="Q612" s="11"/>
      <c r="R612" s="17"/>
      <c r="S612" s="12"/>
    </row>
    <row r="613" spans="1:19" x14ac:dyDescent="0.3">
      <c r="A613" s="12"/>
      <c r="B613" s="12"/>
      <c r="C613" s="12"/>
      <c r="D613" s="12"/>
      <c r="E613" s="12"/>
      <c r="F613" s="12"/>
      <c r="G613" s="12"/>
      <c r="H613" s="12"/>
      <c r="I613" s="12"/>
      <c r="J613" s="14"/>
      <c r="K613" s="12"/>
      <c r="L613" s="13"/>
      <c r="M613" s="12"/>
      <c r="N613" s="47"/>
      <c r="O613" s="9"/>
      <c r="P613" s="12"/>
      <c r="Q613" s="11"/>
      <c r="R613" s="17"/>
      <c r="S613" s="12"/>
    </row>
    <row r="614" spans="1:19" x14ac:dyDescent="0.3">
      <c r="A614" s="12"/>
      <c r="B614" s="12"/>
      <c r="C614" s="12"/>
      <c r="D614" s="12"/>
      <c r="E614" s="12"/>
      <c r="F614" s="12"/>
      <c r="G614" s="12"/>
      <c r="H614" s="12"/>
      <c r="I614" s="12"/>
      <c r="J614" s="14"/>
      <c r="K614" s="12"/>
      <c r="L614" s="13"/>
      <c r="M614" s="12"/>
      <c r="N614" s="47"/>
      <c r="O614" s="9"/>
      <c r="P614" s="12"/>
      <c r="Q614" s="11"/>
      <c r="R614" s="17"/>
      <c r="S614" s="12"/>
    </row>
    <row r="615" spans="1:19" x14ac:dyDescent="0.3">
      <c r="A615" s="12"/>
      <c r="B615" s="12"/>
      <c r="C615" s="12"/>
      <c r="D615" s="12"/>
      <c r="E615" s="12"/>
      <c r="F615" s="12"/>
      <c r="G615" s="12"/>
      <c r="H615" s="12"/>
      <c r="I615" s="12"/>
      <c r="J615" s="14"/>
      <c r="K615" s="12"/>
      <c r="L615" s="13"/>
      <c r="M615" s="12"/>
      <c r="N615" s="47"/>
      <c r="O615" s="9"/>
      <c r="P615" s="12"/>
      <c r="Q615" s="11"/>
      <c r="R615" s="17"/>
      <c r="S615" s="12"/>
    </row>
    <row r="616" spans="1:19" x14ac:dyDescent="0.3">
      <c r="A616" s="12"/>
      <c r="B616" s="12"/>
      <c r="C616" s="12"/>
      <c r="D616" s="12"/>
      <c r="E616" s="12"/>
      <c r="F616" s="12"/>
      <c r="G616" s="12"/>
      <c r="H616" s="12"/>
      <c r="I616" s="12"/>
      <c r="J616" s="14"/>
      <c r="K616" s="12"/>
      <c r="L616" s="13"/>
      <c r="M616" s="12"/>
      <c r="N616" s="47"/>
      <c r="O616" s="9"/>
      <c r="P616" s="12"/>
      <c r="Q616" s="11"/>
      <c r="R616" s="17"/>
      <c r="S616" s="12"/>
    </row>
    <row r="617" spans="1:19" x14ac:dyDescent="0.3">
      <c r="A617" s="12"/>
      <c r="B617" s="12"/>
      <c r="C617" s="12"/>
      <c r="D617" s="12"/>
      <c r="E617" s="12"/>
      <c r="F617" s="12"/>
      <c r="G617" s="12"/>
      <c r="H617" s="12"/>
      <c r="I617" s="12"/>
      <c r="J617" s="14"/>
      <c r="K617" s="12"/>
      <c r="L617" s="13"/>
      <c r="M617" s="12"/>
      <c r="N617" s="47"/>
      <c r="O617" s="9"/>
      <c r="P617" s="12"/>
      <c r="Q617" s="11"/>
      <c r="R617" s="17"/>
      <c r="S617" s="12"/>
    </row>
    <row r="618" spans="1:19" x14ac:dyDescent="0.3">
      <c r="A618" s="12"/>
      <c r="B618" s="12"/>
      <c r="C618" s="12"/>
      <c r="D618" s="12"/>
      <c r="E618" s="12"/>
      <c r="F618" s="12"/>
      <c r="G618" s="12"/>
      <c r="H618" s="12"/>
      <c r="I618" s="12"/>
      <c r="J618" s="14"/>
      <c r="K618" s="12"/>
      <c r="L618" s="13"/>
      <c r="M618" s="12"/>
      <c r="N618" s="47"/>
      <c r="O618" s="9"/>
      <c r="P618" s="12"/>
      <c r="Q618" s="11"/>
      <c r="R618" s="17"/>
      <c r="S618" s="12"/>
    </row>
    <row r="619" spans="1:19" x14ac:dyDescent="0.3">
      <c r="A619" s="12"/>
      <c r="B619" s="12"/>
      <c r="C619" s="12"/>
      <c r="D619" s="12"/>
      <c r="E619" s="12"/>
      <c r="F619" s="12"/>
      <c r="G619" s="12"/>
      <c r="H619" s="12"/>
      <c r="I619" s="12"/>
      <c r="J619" s="14"/>
      <c r="K619" s="12"/>
      <c r="L619" s="13"/>
      <c r="M619" s="12"/>
      <c r="N619" s="47"/>
      <c r="O619" s="9"/>
      <c r="P619" s="12"/>
      <c r="Q619" s="11"/>
      <c r="R619" s="17"/>
      <c r="S619" s="12"/>
    </row>
    <row r="620" spans="1:19" x14ac:dyDescent="0.3">
      <c r="A620" s="12"/>
      <c r="B620" s="12"/>
      <c r="C620" s="12"/>
      <c r="D620" s="12"/>
      <c r="E620" s="12"/>
      <c r="F620" s="12"/>
      <c r="G620" s="12"/>
      <c r="H620" s="12"/>
      <c r="I620" s="12"/>
      <c r="J620" s="14"/>
      <c r="K620" s="12"/>
      <c r="L620" s="13"/>
      <c r="M620" s="12"/>
      <c r="N620" s="47"/>
      <c r="O620" s="9"/>
      <c r="P620" s="12"/>
      <c r="Q620" s="11"/>
      <c r="R620" s="17"/>
      <c r="S620" s="12"/>
    </row>
    <row r="621" spans="1:19" x14ac:dyDescent="0.3">
      <c r="A621" s="12"/>
      <c r="B621" s="12"/>
      <c r="C621" s="12"/>
      <c r="D621" s="12"/>
      <c r="E621" s="12"/>
      <c r="F621" s="12"/>
      <c r="G621" s="12"/>
      <c r="H621" s="12"/>
      <c r="I621" s="12"/>
      <c r="J621" s="14"/>
      <c r="K621" s="12"/>
      <c r="L621" s="13"/>
      <c r="M621" s="12"/>
      <c r="N621" s="47"/>
      <c r="O621" s="9"/>
      <c r="P621" s="12"/>
      <c r="Q621" s="11"/>
      <c r="R621" s="17"/>
      <c r="S621" s="12"/>
    </row>
    <row r="622" spans="1:19" x14ac:dyDescent="0.3">
      <c r="A622" s="12"/>
      <c r="B622" s="12"/>
      <c r="C622" s="12"/>
      <c r="D622" s="12"/>
      <c r="E622" s="12"/>
      <c r="F622" s="12"/>
      <c r="G622" s="12"/>
      <c r="H622" s="12"/>
      <c r="I622" s="12"/>
      <c r="J622" s="14"/>
      <c r="K622" s="12"/>
      <c r="L622" s="13"/>
      <c r="M622" s="12"/>
      <c r="N622" s="47"/>
      <c r="O622" s="9"/>
      <c r="P622" s="12"/>
      <c r="Q622" s="11"/>
      <c r="R622" s="17"/>
      <c r="S622" s="12"/>
    </row>
    <row r="623" spans="1:19" x14ac:dyDescent="0.3">
      <c r="A623" s="12"/>
      <c r="B623" s="12"/>
      <c r="C623" s="12"/>
      <c r="D623" s="12"/>
      <c r="E623" s="12"/>
      <c r="F623" s="12"/>
      <c r="G623" s="12"/>
      <c r="H623" s="12"/>
      <c r="I623" s="12"/>
      <c r="J623" s="14"/>
      <c r="K623" s="12"/>
      <c r="L623" s="13"/>
      <c r="M623" s="12"/>
      <c r="N623" s="47"/>
      <c r="O623" s="9"/>
      <c r="P623" s="12"/>
      <c r="Q623" s="11"/>
      <c r="R623" s="17"/>
      <c r="S623" s="12"/>
    </row>
    <row r="624" spans="1:19" x14ac:dyDescent="0.3">
      <c r="A624" s="12"/>
      <c r="B624" s="12"/>
      <c r="C624" s="12"/>
      <c r="D624" s="12"/>
      <c r="E624" s="12"/>
      <c r="F624" s="12"/>
      <c r="G624" s="12"/>
      <c r="H624" s="12"/>
      <c r="I624" s="12"/>
      <c r="J624" s="14"/>
      <c r="K624" s="12"/>
      <c r="L624" s="13"/>
      <c r="M624" s="12"/>
      <c r="N624" s="47"/>
      <c r="O624" s="9"/>
      <c r="P624" s="12"/>
      <c r="Q624" s="11"/>
      <c r="R624" s="17"/>
      <c r="S624" s="12"/>
    </row>
    <row r="625" spans="1:19" x14ac:dyDescent="0.3">
      <c r="A625" s="12"/>
      <c r="B625" s="12"/>
      <c r="C625" s="12"/>
      <c r="D625" s="12"/>
      <c r="E625" s="12"/>
      <c r="F625" s="12"/>
      <c r="G625" s="12"/>
      <c r="H625" s="12"/>
      <c r="I625" s="12"/>
      <c r="J625" s="14"/>
      <c r="K625" s="12"/>
      <c r="L625" s="13"/>
      <c r="M625" s="12"/>
      <c r="N625" s="47"/>
      <c r="O625" s="9"/>
      <c r="P625" s="12"/>
      <c r="Q625" s="11"/>
      <c r="R625" s="17"/>
      <c r="S625" s="12"/>
    </row>
    <row r="626" spans="1:19" x14ac:dyDescent="0.3">
      <c r="A626" s="12"/>
      <c r="B626" s="12"/>
      <c r="C626" s="12"/>
      <c r="D626" s="12"/>
      <c r="E626" s="12"/>
      <c r="F626" s="12"/>
      <c r="G626" s="12"/>
      <c r="H626" s="12"/>
      <c r="I626" s="12"/>
      <c r="J626" s="14"/>
      <c r="K626" s="12"/>
      <c r="L626" s="13"/>
      <c r="M626" s="12"/>
      <c r="N626" s="47"/>
      <c r="O626" s="9"/>
      <c r="P626" s="12"/>
      <c r="Q626" s="11"/>
      <c r="R626" s="17"/>
      <c r="S626" s="12"/>
    </row>
    <row r="627" spans="1:19" x14ac:dyDescent="0.3">
      <c r="A627" s="12"/>
      <c r="B627" s="12"/>
      <c r="C627" s="12"/>
      <c r="D627" s="12"/>
      <c r="E627" s="12"/>
      <c r="F627" s="12"/>
      <c r="G627" s="12"/>
      <c r="H627" s="12"/>
      <c r="I627" s="12"/>
      <c r="J627" s="14"/>
      <c r="K627" s="12"/>
      <c r="L627" s="13"/>
      <c r="M627" s="12"/>
      <c r="N627" s="47"/>
      <c r="O627" s="9"/>
      <c r="P627" s="12"/>
      <c r="Q627" s="11"/>
      <c r="R627" s="17"/>
      <c r="S627" s="12"/>
    </row>
    <row r="628" spans="1:19" x14ac:dyDescent="0.3">
      <c r="A628" s="12"/>
      <c r="B628" s="12"/>
      <c r="C628" s="12"/>
      <c r="D628" s="12"/>
      <c r="E628" s="12"/>
      <c r="F628" s="12"/>
      <c r="G628" s="12"/>
      <c r="H628" s="12"/>
      <c r="I628" s="12"/>
      <c r="J628" s="14"/>
      <c r="K628" s="12"/>
      <c r="L628" s="13"/>
      <c r="M628" s="12"/>
      <c r="N628" s="47"/>
      <c r="O628" s="9"/>
      <c r="P628" s="12"/>
      <c r="Q628" s="11"/>
      <c r="R628" s="17"/>
      <c r="S628" s="12"/>
    </row>
    <row r="629" spans="1:19" x14ac:dyDescent="0.3">
      <c r="A629" s="12"/>
      <c r="B629" s="12"/>
      <c r="C629" s="12"/>
      <c r="D629" s="12"/>
      <c r="E629" s="12"/>
      <c r="F629" s="12"/>
      <c r="G629" s="12"/>
      <c r="H629" s="12"/>
      <c r="I629" s="12"/>
      <c r="J629" s="14"/>
      <c r="K629" s="12"/>
      <c r="L629" s="13"/>
      <c r="M629" s="12"/>
      <c r="N629" s="47"/>
      <c r="O629" s="9"/>
      <c r="P629" s="12"/>
      <c r="Q629" s="11"/>
      <c r="R629" s="17"/>
      <c r="S629" s="12"/>
    </row>
    <row r="630" spans="1:19" x14ac:dyDescent="0.3">
      <c r="A630" s="12"/>
      <c r="B630" s="12"/>
      <c r="C630" s="12"/>
      <c r="D630" s="12"/>
      <c r="E630" s="12"/>
      <c r="F630" s="12"/>
      <c r="G630" s="12"/>
      <c r="H630" s="12"/>
      <c r="I630" s="12"/>
      <c r="J630" s="14"/>
      <c r="K630" s="12"/>
      <c r="L630" s="13"/>
      <c r="M630" s="12"/>
      <c r="N630" s="47"/>
      <c r="O630" s="9"/>
      <c r="P630" s="12"/>
      <c r="Q630" s="11"/>
      <c r="R630" s="17"/>
      <c r="S630" s="12"/>
    </row>
    <row r="631" spans="1:19" x14ac:dyDescent="0.3">
      <c r="A631" s="12"/>
      <c r="B631" s="12"/>
      <c r="C631" s="12"/>
      <c r="D631" s="12"/>
      <c r="E631" s="12"/>
      <c r="F631" s="12"/>
      <c r="G631" s="12"/>
      <c r="H631" s="12"/>
      <c r="I631" s="12"/>
      <c r="J631" s="14"/>
      <c r="K631" s="12"/>
      <c r="L631" s="13"/>
      <c r="M631" s="12"/>
      <c r="N631" s="47"/>
      <c r="O631" s="9"/>
      <c r="P631" s="12"/>
      <c r="Q631" s="11"/>
      <c r="R631" s="17"/>
      <c r="S631" s="12"/>
    </row>
    <row r="632" spans="1:19" x14ac:dyDescent="0.3">
      <c r="A632" s="12"/>
      <c r="B632" s="12"/>
      <c r="C632" s="12"/>
      <c r="D632" s="12"/>
      <c r="E632" s="12"/>
      <c r="F632" s="12"/>
      <c r="G632" s="12"/>
      <c r="H632" s="12"/>
      <c r="I632" s="12"/>
      <c r="J632" s="14"/>
      <c r="K632" s="12"/>
      <c r="L632" s="13"/>
      <c r="M632" s="12"/>
      <c r="N632" s="47"/>
      <c r="O632" s="9"/>
      <c r="P632" s="12"/>
      <c r="Q632" s="11"/>
      <c r="R632" s="17"/>
      <c r="S632" s="12"/>
    </row>
    <row r="633" spans="1:19" x14ac:dyDescent="0.3">
      <c r="A633" s="12"/>
      <c r="B633" s="12"/>
      <c r="C633" s="12"/>
      <c r="D633" s="12"/>
      <c r="E633" s="12"/>
      <c r="F633" s="12"/>
      <c r="G633" s="12"/>
      <c r="H633" s="12"/>
      <c r="I633" s="12"/>
      <c r="J633" s="14"/>
      <c r="K633" s="12"/>
      <c r="L633" s="13"/>
      <c r="M633" s="12"/>
      <c r="N633" s="47"/>
      <c r="O633" s="9"/>
      <c r="P633" s="12"/>
      <c r="Q633" s="11"/>
      <c r="R633" s="17"/>
      <c r="S633" s="12"/>
    </row>
    <row r="634" spans="1:19" x14ac:dyDescent="0.3">
      <c r="A634" s="12"/>
      <c r="B634" s="12"/>
      <c r="C634" s="12"/>
      <c r="D634" s="12"/>
      <c r="E634" s="12"/>
      <c r="F634" s="12"/>
      <c r="G634" s="12"/>
      <c r="H634" s="12"/>
      <c r="I634" s="12"/>
      <c r="J634" s="14"/>
      <c r="K634" s="12"/>
      <c r="L634" s="13"/>
      <c r="M634" s="12"/>
      <c r="N634" s="47"/>
      <c r="O634" s="9"/>
      <c r="P634" s="12"/>
      <c r="Q634" s="11"/>
      <c r="R634" s="17"/>
      <c r="S634" s="12"/>
    </row>
    <row r="635" spans="1:19" x14ac:dyDescent="0.3">
      <c r="A635" s="12"/>
      <c r="B635" s="12"/>
      <c r="C635" s="12"/>
      <c r="D635" s="12"/>
      <c r="E635" s="12"/>
      <c r="F635" s="12"/>
      <c r="G635" s="12"/>
      <c r="H635" s="12"/>
      <c r="I635" s="12"/>
      <c r="J635" s="14"/>
      <c r="K635" s="12"/>
      <c r="L635" s="13"/>
      <c r="M635" s="12"/>
      <c r="N635" s="47"/>
      <c r="O635" s="9"/>
      <c r="P635" s="12"/>
      <c r="Q635" s="11"/>
      <c r="R635" s="17"/>
      <c r="S635" s="12"/>
    </row>
    <row r="636" spans="1:19" x14ac:dyDescent="0.3">
      <c r="A636" s="12"/>
      <c r="B636" s="12"/>
      <c r="C636" s="12"/>
      <c r="D636" s="12"/>
      <c r="E636" s="12"/>
      <c r="F636" s="12"/>
      <c r="G636" s="12"/>
      <c r="H636" s="12"/>
      <c r="I636" s="12"/>
      <c r="J636" s="14"/>
      <c r="K636" s="12"/>
      <c r="L636" s="13"/>
      <c r="M636" s="12"/>
      <c r="N636" s="47"/>
      <c r="O636" s="9"/>
      <c r="P636" s="12"/>
      <c r="Q636" s="11"/>
      <c r="R636" s="17"/>
      <c r="S636" s="12"/>
    </row>
    <row r="637" spans="1:19" x14ac:dyDescent="0.3">
      <c r="A637" s="12"/>
      <c r="B637" s="12"/>
      <c r="C637" s="12"/>
      <c r="D637" s="12"/>
      <c r="E637" s="12"/>
      <c r="F637" s="12"/>
      <c r="G637" s="12"/>
      <c r="H637" s="12"/>
      <c r="I637" s="12"/>
      <c r="J637" s="14"/>
      <c r="K637" s="12"/>
      <c r="L637" s="13"/>
      <c r="M637" s="12"/>
      <c r="N637" s="47"/>
      <c r="O637" s="9"/>
      <c r="P637" s="12"/>
      <c r="Q637" s="11"/>
      <c r="R637" s="17"/>
      <c r="S637" s="12"/>
    </row>
    <row r="638" spans="1:19" x14ac:dyDescent="0.3">
      <c r="A638" s="12"/>
      <c r="B638" s="12"/>
      <c r="C638" s="12"/>
      <c r="D638" s="12"/>
      <c r="E638" s="12"/>
      <c r="F638" s="12"/>
      <c r="G638" s="12"/>
      <c r="H638" s="12"/>
      <c r="I638" s="12"/>
      <c r="J638" s="14"/>
      <c r="K638" s="12"/>
      <c r="L638" s="13"/>
      <c r="M638" s="12"/>
      <c r="N638" s="47"/>
      <c r="O638" s="9"/>
      <c r="P638" s="12"/>
      <c r="Q638" s="11"/>
      <c r="R638" s="17"/>
      <c r="S638" s="12"/>
    </row>
    <row r="639" spans="1:19" x14ac:dyDescent="0.3">
      <c r="A639" s="12"/>
      <c r="B639" s="12"/>
      <c r="C639" s="12"/>
      <c r="D639" s="12"/>
      <c r="E639" s="12"/>
      <c r="F639" s="12"/>
      <c r="G639" s="12"/>
      <c r="H639" s="12"/>
      <c r="I639" s="12"/>
      <c r="J639" s="14"/>
      <c r="K639" s="12"/>
      <c r="L639" s="13"/>
      <c r="M639" s="12"/>
      <c r="N639" s="47"/>
      <c r="O639" s="9"/>
      <c r="P639" s="12"/>
      <c r="Q639" s="11"/>
      <c r="R639" s="17"/>
      <c r="S639" s="12"/>
    </row>
    <row r="640" spans="1:19" x14ac:dyDescent="0.3">
      <c r="A640" s="12"/>
      <c r="B640" s="12"/>
      <c r="C640" s="12"/>
      <c r="D640" s="12"/>
      <c r="E640" s="12"/>
      <c r="F640" s="12"/>
      <c r="G640" s="12"/>
      <c r="H640" s="12"/>
      <c r="I640" s="12"/>
      <c r="J640" s="14"/>
      <c r="K640" s="12"/>
      <c r="L640" s="13"/>
      <c r="M640" s="12"/>
      <c r="N640" s="47"/>
      <c r="O640" s="9"/>
      <c r="P640" s="12"/>
      <c r="Q640" s="11"/>
      <c r="R640" s="17"/>
      <c r="S640" s="12"/>
    </row>
    <row r="641" spans="1:19" x14ac:dyDescent="0.3">
      <c r="A641" s="12"/>
      <c r="B641" s="12"/>
      <c r="C641" s="12"/>
      <c r="D641" s="12"/>
      <c r="E641" s="12"/>
      <c r="F641" s="12"/>
      <c r="G641" s="12"/>
      <c r="H641" s="12"/>
      <c r="I641" s="12"/>
      <c r="J641" s="14"/>
      <c r="K641" s="12"/>
      <c r="L641" s="13"/>
      <c r="M641" s="12"/>
      <c r="N641" s="47"/>
      <c r="O641" s="9"/>
      <c r="P641" s="12"/>
      <c r="Q641" s="11"/>
      <c r="R641" s="17"/>
      <c r="S641" s="12"/>
    </row>
    <row r="642" spans="1:19" x14ac:dyDescent="0.3">
      <c r="A642" s="12"/>
      <c r="B642" s="12"/>
      <c r="C642" s="12"/>
      <c r="D642" s="12"/>
      <c r="E642" s="12"/>
      <c r="F642" s="12"/>
      <c r="G642" s="12"/>
      <c r="H642" s="12"/>
      <c r="I642" s="12"/>
      <c r="J642" s="14"/>
      <c r="K642" s="12"/>
      <c r="L642" s="13"/>
      <c r="M642" s="12"/>
      <c r="N642" s="47"/>
      <c r="O642" s="9"/>
      <c r="P642" s="12"/>
      <c r="Q642" s="11"/>
      <c r="R642" s="17"/>
      <c r="S642" s="12"/>
    </row>
    <row r="643" spans="1:19" x14ac:dyDescent="0.3">
      <c r="A643" s="12"/>
      <c r="B643" s="12"/>
      <c r="C643" s="12"/>
      <c r="D643" s="12"/>
      <c r="E643" s="12"/>
      <c r="F643" s="12"/>
      <c r="G643" s="12"/>
      <c r="H643" s="12"/>
      <c r="I643" s="12"/>
      <c r="J643" s="14"/>
      <c r="K643" s="12"/>
      <c r="L643" s="13"/>
      <c r="M643" s="12"/>
      <c r="N643" s="47"/>
      <c r="O643" s="9"/>
      <c r="P643" s="12"/>
      <c r="Q643" s="11"/>
      <c r="R643" s="17"/>
      <c r="S643" s="12"/>
    </row>
    <row r="644" spans="1:19" x14ac:dyDescent="0.3">
      <c r="A644" s="12"/>
      <c r="B644" s="12"/>
      <c r="C644" s="12"/>
      <c r="D644" s="12"/>
      <c r="E644" s="12"/>
      <c r="F644" s="12"/>
      <c r="G644" s="12"/>
      <c r="H644" s="12"/>
      <c r="I644" s="12"/>
      <c r="J644" s="14"/>
      <c r="K644" s="12"/>
      <c r="L644" s="13"/>
      <c r="M644" s="12"/>
      <c r="N644" s="47"/>
      <c r="O644" s="9"/>
      <c r="P644" s="12"/>
      <c r="Q644" s="11"/>
      <c r="R644" s="17"/>
      <c r="S644" s="12"/>
    </row>
    <row r="645" spans="1:19" x14ac:dyDescent="0.3">
      <c r="A645" s="12"/>
      <c r="B645" s="12"/>
      <c r="C645" s="12"/>
      <c r="D645" s="12"/>
      <c r="E645" s="12"/>
      <c r="F645" s="12"/>
      <c r="G645" s="12"/>
      <c r="H645" s="12"/>
      <c r="I645" s="12"/>
      <c r="J645" s="14"/>
      <c r="K645" s="12"/>
      <c r="L645" s="13"/>
      <c r="M645" s="12"/>
      <c r="N645" s="47"/>
      <c r="O645" s="9"/>
      <c r="P645" s="12"/>
      <c r="Q645" s="11"/>
      <c r="R645" s="17"/>
      <c r="S645" s="12"/>
    </row>
    <row r="646" spans="1:19" x14ac:dyDescent="0.3">
      <c r="A646" s="12"/>
      <c r="B646" s="12"/>
      <c r="C646" s="12"/>
      <c r="D646" s="12"/>
      <c r="E646" s="12"/>
      <c r="F646" s="12"/>
      <c r="G646" s="12"/>
      <c r="H646" s="12"/>
      <c r="I646" s="12"/>
      <c r="J646" s="14"/>
      <c r="K646" s="12"/>
      <c r="L646" s="13"/>
      <c r="M646" s="12"/>
      <c r="N646" s="47"/>
      <c r="O646" s="9"/>
      <c r="P646" s="12"/>
      <c r="Q646" s="11"/>
      <c r="R646" s="17"/>
      <c r="S646" s="12"/>
    </row>
    <row r="647" spans="1:19" x14ac:dyDescent="0.3">
      <c r="A647" s="12"/>
      <c r="B647" s="12"/>
      <c r="C647" s="12"/>
      <c r="D647" s="12"/>
      <c r="E647" s="12"/>
      <c r="F647" s="12"/>
      <c r="G647" s="12"/>
      <c r="H647" s="12"/>
      <c r="I647" s="12"/>
      <c r="J647" s="14"/>
      <c r="K647" s="12"/>
      <c r="L647" s="13"/>
      <c r="M647" s="12"/>
      <c r="N647" s="47"/>
      <c r="O647" s="9"/>
      <c r="P647" s="12"/>
      <c r="Q647" s="11"/>
      <c r="R647" s="17"/>
      <c r="S647" s="12"/>
    </row>
    <row r="648" spans="1:19" x14ac:dyDescent="0.3">
      <c r="A648" s="12"/>
      <c r="B648" s="12"/>
      <c r="C648" s="12"/>
      <c r="D648" s="12"/>
      <c r="E648" s="12"/>
      <c r="F648" s="12"/>
      <c r="G648" s="12"/>
      <c r="H648" s="12"/>
      <c r="I648" s="12"/>
      <c r="J648" s="14"/>
      <c r="K648" s="12"/>
      <c r="L648" s="13"/>
      <c r="M648" s="12"/>
      <c r="N648" s="47"/>
      <c r="O648" s="9"/>
      <c r="P648" s="12"/>
      <c r="Q648" s="11"/>
      <c r="R648" s="17"/>
      <c r="S648" s="12"/>
    </row>
    <row r="649" spans="1:19" x14ac:dyDescent="0.3">
      <c r="A649" s="12"/>
      <c r="B649" s="12"/>
      <c r="C649" s="12"/>
      <c r="D649" s="12"/>
      <c r="E649" s="12"/>
      <c r="F649" s="12"/>
      <c r="G649" s="12"/>
      <c r="H649" s="12"/>
      <c r="I649" s="12"/>
      <c r="J649" s="14"/>
      <c r="K649" s="12"/>
      <c r="L649" s="13"/>
      <c r="M649" s="12"/>
      <c r="N649" s="47"/>
      <c r="O649" s="9"/>
      <c r="P649" s="12"/>
      <c r="Q649" s="11"/>
      <c r="R649" s="17"/>
      <c r="S649" s="12"/>
    </row>
    <row r="650" spans="1:19" x14ac:dyDescent="0.3">
      <c r="A650" s="12"/>
      <c r="B650" s="12"/>
      <c r="C650" s="12"/>
      <c r="D650" s="12"/>
      <c r="E650" s="12"/>
      <c r="F650" s="12"/>
      <c r="G650" s="12"/>
      <c r="H650" s="12"/>
      <c r="I650" s="12"/>
      <c r="J650" s="14"/>
      <c r="K650" s="12"/>
      <c r="L650" s="13"/>
      <c r="M650" s="12"/>
      <c r="N650" s="47"/>
      <c r="O650" s="9"/>
      <c r="P650" s="12"/>
      <c r="Q650" s="11"/>
      <c r="R650" s="17"/>
      <c r="S650" s="12"/>
    </row>
    <row r="651" spans="1:19" x14ac:dyDescent="0.3">
      <c r="A651" s="12"/>
      <c r="B651" s="12"/>
      <c r="C651" s="12"/>
      <c r="D651" s="12"/>
      <c r="E651" s="12"/>
      <c r="F651" s="12"/>
      <c r="G651" s="12"/>
      <c r="H651" s="12"/>
      <c r="I651" s="12"/>
      <c r="J651" s="14"/>
      <c r="K651" s="12"/>
      <c r="L651" s="13"/>
      <c r="M651" s="12"/>
      <c r="N651" s="47"/>
      <c r="O651" s="9"/>
      <c r="P651" s="12"/>
      <c r="Q651" s="11"/>
      <c r="R651" s="17"/>
      <c r="S651" s="12"/>
    </row>
    <row r="652" spans="1:19" x14ac:dyDescent="0.3">
      <c r="A652" s="12"/>
      <c r="B652" s="12"/>
      <c r="C652" s="12"/>
      <c r="D652" s="12"/>
      <c r="E652" s="12"/>
      <c r="F652" s="12"/>
      <c r="G652" s="12"/>
      <c r="H652" s="12"/>
      <c r="I652" s="12"/>
      <c r="J652" s="14"/>
      <c r="K652" s="12"/>
      <c r="L652" s="13"/>
      <c r="M652" s="12"/>
      <c r="N652" s="47"/>
      <c r="O652" s="9"/>
      <c r="P652" s="12"/>
      <c r="Q652" s="11"/>
      <c r="R652" s="17"/>
      <c r="S652" s="12"/>
    </row>
    <row r="653" spans="1:19" x14ac:dyDescent="0.3">
      <c r="A653" s="12"/>
      <c r="B653" s="12"/>
      <c r="C653" s="12"/>
      <c r="D653" s="12"/>
      <c r="E653" s="12"/>
      <c r="F653" s="12"/>
      <c r="G653" s="12"/>
      <c r="H653" s="12"/>
      <c r="I653" s="12"/>
      <c r="J653" s="14"/>
      <c r="K653" s="12"/>
      <c r="L653" s="13"/>
      <c r="M653" s="12"/>
      <c r="N653" s="47"/>
      <c r="O653" s="9"/>
      <c r="P653" s="12"/>
      <c r="Q653" s="11"/>
      <c r="R653" s="17"/>
      <c r="S653" s="12"/>
    </row>
    <row r="654" spans="1:19" x14ac:dyDescent="0.3">
      <c r="A654" s="12"/>
      <c r="B654" s="12"/>
      <c r="C654" s="12"/>
      <c r="D654" s="12"/>
      <c r="E654" s="12"/>
      <c r="F654" s="12"/>
      <c r="G654" s="12"/>
      <c r="H654" s="12"/>
      <c r="I654" s="12"/>
      <c r="J654" s="14"/>
      <c r="K654" s="12"/>
      <c r="L654" s="13"/>
      <c r="M654" s="12"/>
      <c r="N654" s="47"/>
      <c r="O654" s="9"/>
      <c r="P654" s="12"/>
      <c r="Q654" s="11"/>
      <c r="R654" s="17"/>
      <c r="S654" s="12"/>
    </row>
    <row r="655" spans="1:19" x14ac:dyDescent="0.3">
      <c r="A655" s="12"/>
      <c r="B655" s="12"/>
      <c r="C655" s="12"/>
      <c r="D655" s="12"/>
      <c r="E655" s="12"/>
      <c r="F655" s="12"/>
      <c r="G655" s="12"/>
      <c r="H655" s="12"/>
      <c r="I655" s="12"/>
      <c r="J655" s="14"/>
      <c r="K655" s="12"/>
      <c r="L655" s="13"/>
      <c r="M655" s="12"/>
      <c r="N655" s="47"/>
      <c r="O655" s="9"/>
      <c r="P655" s="12"/>
      <c r="Q655" s="11"/>
      <c r="R655" s="17"/>
      <c r="S655" s="12"/>
    </row>
    <row r="656" spans="1:19" x14ac:dyDescent="0.3">
      <c r="A656" s="12"/>
      <c r="B656" s="12"/>
      <c r="C656" s="12"/>
      <c r="D656" s="12"/>
      <c r="E656" s="12"/>
      <c r="F656" s="12"/>
      <c r="G656" s="12"/>
      <c r="H656" s="12"/>
      <c r="I656" s="12"/>
      <c r="J656" s="14"/>
      <c r="K656" s="12"/>
      <c r="L656" s="13"/>
      <c r="M656" s="12"/>
      <c r="N656" s="47"/>
      <c r="O656" s="9"/>
      <c r="P656" s="12"/>
      <c r="Q656" s="11"/>
      <c r="R656" s="17"/>
      <c r="S656" s="12"/>
    </row>
    <row r="657" spans="1:19" x14ac:dyDescent="0.3">
      <c r="A657" s="12"/>
      <c r="B657" s="12"/>
      <c r="C657" s="12"/>
      <c r="D657" s="12"/>
      <c r="E657" s="12"/>
      <c r="F657" s="12"/>
      <c r="G657" s="12"/>
      <c r="H657" s="12"/>
      <c r="I657" s="12"/>
      <c r="J657" s="14"/>
      <c r="K657" s="12"/>
      <c r="L657" s="13"/>
      <c r="M657" s="12"/>
      <c r="N657" s="47"/>
      <c r="O657" s="9"/>
      <c r="P657" s="12"/>
      <c r="Q657" s="11"/>
      <c r="R657" s="17"/>
      <c r="S657" s="12"/>
    </row>
    <row r="658" spans="1:19" x14ac:dyDescent="0.3">
      <c r="A658" s="12"/>
      <c r="B658" s="12"/>
      <c r="C658" s="12"/>
      <c r="D658" s="12"/>
      <c r="E658" s="12"/>
      <c r="F658" s="12"/>
      <c r="G658" s="12"/>
      <c r="H658" s="12"/>
      <c r="I658" s="12"/>
      <c r="J658" s="14"/>
      <c r="K658" s="12"/>
      <c r="L658" s="13"/>
      <c r="M658" s="12"/>
      <c r="N658" s="47"/>
      <c r="O658" s="9"/>
      <c r="P658" s="12"/>
      <c r="Q658" s="11"/>
      <c r="R658" s="17"/>
      <c r="S658" s="12"/>
    </row>
    <row r="659" spans="1:19" x14ac:dyDescent="0.3">
      <c r="A659" s="12"/>
      <c r="B659" s="12"/>
      <c r="C659" s="12"/>
      <c r="D659" s="12"/>
      <c r="E659" s="12"/>
      <c r="F659" s="12"/>
      <c r="G659" s="12"/>
      <c r="H659" s="12"/>
      <c r="I659" s="12"/>
      <c r="J659" s="14"/>
      <c r="K659" s="12"/>
      <c r="L659" s="13"/>
      <c r="M659" s="12"/>
      <c r="N659" s="47"/>
      <c r="O659" s="9"/>
      <c r="P659" s="12"/>
      <c r="Q659" s="11"/>
      <c r="R659" s="17"/>
      <c r="S659" s="12"/>
    </row>
    <row r="660" spans="1:19" x14ac:dyDescent="0.3">
      <c r="A660" s="12"/>
      <c r="B660" s="12"/>
      <c r="C660" s="12"/>
      <c r="D660" s="12"/>
      <c r="E660" s="12"/>
      <c r="F660" s="12"/>
      <c r="G660" s="12"/>
      <c r="H660" s="12"/>
      <c r="I660" s="12"/>
      <c r="J660" s="14"/>
      <c r="K660" s="12"/>
      <c r="L660" s="13"/>
      <c r="M660" s="12"/>
      <c r="N660" s="47"/>
      <c r="O660" s="9"/>
      <c r="P660" s="12"/>
      <c r="Q660" s="11"/>
      <c r="R660" s="17"/>
      <c r="S660" s="12"/>
    </row>
    <row r="661" spans="1:19" x14ac:dyDescent="0.3">
      <c r="A661" s="12"/>
      <c r="B661" s="12"/>
      <c r="C661" s="12"/>
      <c r="D661" s="12"/>
      <c r="E661" s="12"/>
      <c r="F661" s="12"/>
      <c r="G661" s="12"/>
      <c r="H661" s="12"/>
      <c r="I661" s="12"/>
      <c r="J661" s="14"/>
      <c r="K661" s="12"/>
      <c r="L661" s="13"/>
      <c r="M661" s="12"/>
      <c r="N661" s="47"/>
      <c r="O661" s="9"/>
      <c r="P661" s="12"/>
      <c r="Q661" s="11"/>
      <c r="R661" s="17"/>
      <c r="S661" s="12"/>
    </row>
    <row r="662" spans="1:19" x14ac:dyDescent="0.3">
      <c r="A662" s="12"/>
      <c r="B662" s="12"/>
      <c r="C662" s="12"/>
      <c r="D662" s="12"/>
      <c r="E662" s="12"/>
      <c r="F662" s="12"/>
      <c r="G662" s="12"/>
      <c r="H662" s="12"/>
      <c r="I662" s="12"/>
      <c r="J662" s="14"/>
      <c r="K662" s="12"/>
      <c r="L662" s="13"/>
      <c r="M662" s="12"/>
      <c r="N662" s="47"/>
      <c r="O662" s="9"/>
      <c r="P662" s="12"/>
      <c r="Q662" s="11"/>
      <c r="R662" s="17"/>
      <c r="S662" s="12"/>
    </row>
    <row r="663" spans="1:19" x14ac:dyDescent="0.3">
      <c r="A663" s="12"/>
      <c r="B663" s="12"/>
      <c r="C663" s="12"/>
      <c r="D663" s="12"/>
      <c r="E663" s="12"/>
      <c r="F663" s="12"/>
      <c r="G663" s="12"/>
      <c r="H663" s="12"/>
      <c r="I663" s="12"/>
      <c r="J663" s="14"/>
      <c r="K663" s="12"/>
      <c r="L663" s="13"/>
      <c r="M663" s="12"/>
      <c r="N663" s="47"/>
      <c r="O663" s="9"/>
      <c r="P663" s="12"/>
      <c r="Q663" s="11"/>
      <c r="R663" s="17"/>
      <c r="S663" s="12"/>
    </row>
    <row r="664" spans="1:19" x14ac:dyDescent="0.3">
      <c r="A664" s="12"/>
      <c r="B664" s="12"/>
      <c r="C664" s="12"/>
      <c r="D664" s="12"/>
      <c r="E664" s="12"/>
      <c r="F664" s="12"/>
      <c r="G664" s="12"/>
      <c r="H664" s="12"/>
      <c r="I664" s="12"/>
      <c r="J664" s="14"/>
      <c r="K664" s="12"/>
      <c r="L664" s="13"/>
      <c r="M664" s="12"/>
      <c r="N664" s="47"/>
      <c r="O664" s="9"/>
      <c r="P664" s="12"/>
      <c r="Q664" s="11"/>
      <c r="R664" s="17"/>
      <c r="S664" s="12"/>
    </row>
    <row r="665" spans="1:19" x14ac:dyDescent="0.3">
      <c r="A665" s="12"/>
      <c r="B665" s="12"/>
      <c r="C665" s="12"/>
      <c r="D665" s="12"/>
      <c r="E665" s="12"/>
      <c r="F665" s="12"/>
      <c r="G665" s="12"/>
      <c r="H665" s="12"/>
      <c r="I665" s="12"/>
      <c r="J665" s="14"/>
      <c r="K665" s="12"/>
      <c r="L665" s="13"/>
      <c r="M665" s="12"/>
      <c r="N665" s="47"/>
      <c r="O665" s="9"/>
      <c r="P665" s="12"/>
      <c r="Q665" s="11"/>
      <c r="R665" s="17"/>
      <c r="S665" s="12"/>
    </row>
    <row r="666" spans="1:19" x14ac:dyDescent="0.3">
      <c r="A666" s="12"/>
      <c r="B666" s="12"/>
      <c r="C666" s="12"/>
      <c r="D666" s="12"/>
      <c r="E666" s="12"/>
      <c r="F666" s="12"/>
      <c r="G666" s="12"/>
      <c r="H666" s="12"/>
      <c r="I666" s="12"/>
      <c r="J666" s="14"/>
      <c r="K666" s="12"/>
      <c r="L666" s="13"/>
      <c r="M666" s="12"/>
      <c r="N666" s="47"/>
      <c r="O666" s="9"/>
      <c r="P666" s="12"/>
      <c r="Q666" s="11"/>
      <c r="R666" s="17"/>
      <c r="S666" s="12"/>
    </row>
    <row r="667" spans="1:19" x14ac:dyDescent="0.3">
      <c r="A667" s="12"/>
      <c r="B667" s="12"/>
      <c r="C667" s="12"/>
      <c r="D667" s="12"/>
      <c r="E667" s="12"/>
      <c r="F667" s="12"/>
      <c r="G667" s="12"/>
      <c r="H667" s="12"/>
      <c r="I667" s="12"/>
      <c r="J667" s="14"/>
      <c r="K667" s="12"/>
      <c r="L667" s="13"/>
      <c r="M667" s="12"/>
      <c r="N667" s="47"/>
      <c r="O667" s="9"/>
      <c r="P667" s="12"/>
      <c r="Q667" s="11"/>
      <c r="R667" s="17"/>
      <c r="S667" s="12"/>
    </row>
    <row r="668" spans="1:19" x14ac:dyDescent="0.3">
      <c r="A668" s="12"/>
      <c r="B668" s="12"/>
      <c r="C668" s="12"/>
      <c r="D668" s="12"/>
      <c r="E668" s="12"/>
      <c r="F668" s="12"/>
      <c r="G668" s="12"/>
      <c r="H668" s="12"/>
      <c r="I668" s="12"/>
      <c r="J668" s="14"/>
      <c r="K668" s="12"/>
      <c r="L668" s="13"/>
      <c r="M668" s="12"/>
      <c r="N668" s="47"/>
      <c r="O668" s="9"/>
      <c r="P668" s="12"/>
      <c r="Q668" s="11"/>
      <c r="R668" s="17"/>
      <c r="S668" s="12"/>
    </row>
    <row r="669" spans="1:19" x14ac:dyDescent="0.3">
      <c r="A669" s="12"/>
      <c r="B669" s="12"/>
      <c r="C669" s="12"/>
      <c r="D669" s="12"/>
      <c r="E669" s="12"/>
      <c r="F669" s="12"/>
      <c r="G669" s="12"/>
      <c r="H669" s="12"/>
      <c r="I669" s="12"/>
      <c r="J669" s="14"/>
      <c r="K669" s="12"/>
      <c r="L669" s="13"/>
      <c r="M669" s="12"/>
      <c r="N669" s="47"/>
      <c r="O669" s="9"/>
      <c r="P669" s="12"/>
      <c r="Q669" s="11"/>
      <c r="R669" s="17"/>
      <c r="S669" s="12"/>
    </row>
    <row r="670" spans="1:19" x14ac:dyDescent="0.3">
      <c r="A670" s="12"/>
      <c r="B670" s="12"/>
      <c r="C670" s="12"/>
      <c r="D670" s="12"/>
      <c r="E670" s="12"/>
      <c r="F670" s="12"/>
      <c r="G670" s="12"/>
      <c r="H670" s="12"/>
      <c r="I670" s="12"/>
      <c r="J670" s="14"/>
      <c r="K670" s="12"/>
      <c r="L670" s="13"/>
      <c r="M670" s="12"/>
      <c r="N670" s="47"/>
      <c r="O670" s="9"/>
      <c r="P670" s="12"/>
      <c r="Q670" s="11"/>
      <c r="R670" s="17"/>
      <c r="S670" s="12"/>
    </row>
    <row r="671" spans="1:19" x14ac:dyDescent="0.3">
      <c r="A671" s="12"/>
      <c r="B671" s="12"/>
      <c r="C671" s="12"/>
      <c r="D671" s="12"/>
      <c r="E671" s="12"/>
      <c r="F671" s="12"/>
      <c r="G671" s="12"/>
      <c r="H671" s="12"/>
      <c r="I671" s="12"/>
      <c r="J671" s="14"/>
      <c r="K671" s="12"/>
      <c r="L671" s="13"/>
      <c r="M671" s="12"/>
      <c r="N671" s="47"/>
      <c r="O671" s="9"/>
      <c r="P671" s="12"/>
      <c r="Q671" s="11"/>
      <c r="R671" s="17"/>
      <c r="S671" s="12"/>
    </row>
    <row r="672" spans="1:19" x14ac:dyDescent="0.3">
      <c r="A672" s="12"/>
      <c r="B672" s="12"/>
      <c r="C672" s="12"/>
      <c r="D672" s="12"/>
      <c r="E672" s="12"/>
      <c r="F672" s="12"/>
      <c r="G672" s="12"/>
      <c r="H672" s="12"/>
      <c r="I672" s="12"/>
      <c r="J672" s="14"/>
      <c r="K672" s="12"/>
      <c r="L672" s="13"/>
      <c r="M672" s="12"/>
      <c r="N672" s="47"/>
      <c r="O672" s="9"/>
      <c r="P672" s="12"/>
      <c r="Q672" s="11"/>
      <c r="R672" s="17"/>
      <c r="S672" s="12"/>
    </row>
    <row r="673" spans="1:19" x14ac:dyDescent="0.3">
      <c r="A673" s="12"/>
      <c r="B673" s="12"/>
      <c r="C673" s="12"/>
      <c r="D673" s="12"/>
      <c r="E673" s="12"/>
      <c r="F673" s="12"/>
      <c r="G673" s="12"/>
      <c r="H673" s="12"/>
      <c r="I673" s="12"/>
      <c r="J673" s="14"/>
      <c r="K673" s="12"/>
      <c r="L673" s="13"/>
      <c r="M673" s="12"/>
      <c r="N673" s="47"/>
      <c r="O673" s="9"/>
      <c r="P673" s="12"/>
      <c r="Q673" s="11"/>
      <c r="R673" s="17"/>
      <c r="S673" s="12"/>
    </row>
    <row r="674" spans="1:19" x14ac:dyDescent="0.3">
      <c r="A674" s="12"/>
      <c r="B674" s="12"/>
      <c r="C674" s="12"/>
      <c r="D674" s="12"/>
      <c r="E674" s="12"/>
      <c r="F674" s="12"/>
      <c r="G674" s="12"/>
      <c r="H674" s="12"/>
      <c r="I674" s="12"/>
      <c r="J674" s="14"/>
      <c r="K674" s="12"/>
      <c r="L674" s="13"/>
      <c r="M674" s="12"/>
      <c r="N674" s="47"/>
      <c r="O674" s="9"/>
      <c r="P674" s="12"/>
      <c r="Q674" s="11"/>
      <c r="R674" s="17"/>
      <c r="S674" s="12"/>
    </row>
    <row r="675" spans="1:19" x14ac:dyDescent="0.3">
      <c r="A675" s="12"/>
      <c r="B675" s="12"/>
      <c r="C675" s="12"/>
      <c r="D675" s="12"/>
      <c r="E675" s="12"/>
      <c r="F675" s="12"/>
      <c r="G675" s="12"/>
      <c r="H675" s="12"/>
      <c r="I675" s="12"/>
      <c r="J675" s="14"/>
      <c r="K675" s="12"/>
      <c r="L675" s="13"/>
      <c r="M675" s="12"/>
      <c r="N675" s="47"/>
      <c r="O675" s="9"/>
      <c r="P675" s="12"/>
      <c r="Q675" s="11"/>
      <c r="R675" s="17"/>
      <c r="S675" s="12"/>
    </row>
    <row r="676" spans="1:19" x14ac:dyDescent="0.3">
      <c r="A676" s="12"/>
      <c r="B676" s="12"/>
      <c r="C676" s="12"/>
      <c r="D676" s="12"/>
      <c r="E676" s="12"/>
      <c r="F676" s="12"/>
      <c r="G676" s="12"/>
      <c r="H676" s="12"/>
      <c r="I676" s="12"/>
      <c r="J676" s="14"/>
      <c r="K676" s="12"/>
      <c r="L676" s="13"/>
      <c r="M676" s="12"/>
      <c r="N676" s="47"/>
      <c r="O676" s="9"/>
      <c r="P676" s="12"/>
      <c r="Q676" s="11"/>
      <c r="R676" s="17"/>
      <c r="S676" s="12"/>
    </row>
    <row r="677" spans="1:19" x14ac:dyDescent="0.3">
      <c r="A677" s="12"/>
      <c r="B677" s="12"/>
      <c r="C677" s="12"/>
      <c r="D677" s="12"/>
      <c r="E677" s="12"/>
      <c r="F677" s="12"/>
      <c r="G677" s="12"/>
      <c r="H677" s="12"/>
      <c r="I677" s="12"/>
      <c r="J677" s="14"/>
      <c r="K677" s="12"/>
      <c r="L677" s="13"/>
      <c r="M677" s="12"/>
      <c r="N677" s="47"/>
      <c r="O677" s="9"/>
      <c r="P677" s="12"/>
      <c r="Q677" s="11"/>
      <c r="R677" s="17"/>
      <c r="S677" s="12"/>
    </row>
    <row r="678" spans="1:19" x14ac:dyDescent="0.3">
      <c r="A678" s="12"/>
      <c r="B678" s="12"/>
      <c r="C678" s="12"/>
      <c r="D678" s="12"/>
      <c r="E678" s="12"/>
      <c r="F678" s="12"/>
      <c r="G678" s="12"/>
      <c r="H678" s="12"/>
      <c r="I678" s="12"/>
      <c r="J678" s="14"/>
      <c r="K678" s="12"/>
      <c r="L678" s="13"/>
      <c r="M678" s="12"/>
      <c r="N678" s="47"/>
      <c r="O678" s="9"/>
      <c r="P678" s="12"/>
      <c r="Q678" s="11"/>
      <c r="R678" s="17"/>
      <c r="S678" s="12"/>
    </row>
    <row r="679" spans="1:19" x14ac:dyDescent="0.3">
      <c r="A679" s="12"/>
      <c r="B679" s="12"/>
      <c r="C679" s="12"/>
      <c r="D679" s="12"/>
      <c r="E679" s="12"/>
      <c r="F679" s="12"/>
      <c r="G679" s="12"/>
      <c r="H679" s="12"/>
      <c r="I679" s="12"/>
      <c r="J679" s="14"/>
      <c r="K679" s="12"/>
      <c r="L679" s="13"/>
      <c r="M679" s="12"/>
      <c r="N679" s="47"/>
      <c r="O679" s="9"/>
      <c r="P679" s="12"/>
      <c r="Q679" s="11"/>
      <c r="R679" s="17"/>
      <c r="S679" s="12"/>
    </row>
    <row r="680" spans="1:19" x14ac:dyDescent="0.3">
      <c r="A680" s="12"/>
      <c r="B680" s="12"/>
      <c r="C680" s="12"/>
      <c r="D680" s="12"/>
      <c r="E680" s="12"/>
      <c r="F680" s="12"/>
      <c r="G680" s="12"/>
      <c r="H680" s="12"/>
      <c r="I680" s="12"/>
      <c r="J680" s="14"/>
      <c r="K680" s="12"/>
      <c r="L680" s="13"/>
      <c r="M680" s="12"/>
      <c r="N680" s="47"/>
      <c r="O680" s="9"/>
      <c r="P680" s="12"/>
      <c r="Q680" s="11"/>
      <c r="R680" s="17"/>
      <c r="S680" s="12"/>
    </row>
    <row r="681" spans="1:19" x14ac:dyDescent="0.3">
      <c r="A681" s="12"/>
      <c r="B681" s="12"/>
      <c r="C681" s="12"/>
      <c r="D681" s="12"/>
      <c r="E681" s="12"/>
      <c r="F681" s="12"/>
      <c r="G681" s="12"/>
      <c r="H681" s="12"/>
      <c r="I681" s="12"/>
      <c r="J681" s="14"/>
      <c r="K681" s="12"/>
      <c r="L681" s="13"/>
      <c r="M681" s="12"/>
      <c r="N681" s="47"/>
      <c r="O681" s="9"/>
      <c r="P681" s="12"/>
      <c r="Q681" s="11"/>
      <c r="R681" s="17"/>
      <c r="S681" s="12"/>
    </row>
    <row r="682" spans="1:19" x14ac:dyDescent="0.3">
      <c r="A682" s="12"/>
      <c r="B682" s="12"/>
      <c r="C682" s="12"/>
      <c r="D682" s="12"/>
      <c r="E682" s="12"/>
      <c r="F682" s="12"/>
      <c r="G682" s="12"/>
      <c r="H682" s="12"/>
      <c r="I682" s="12"/>
      <c r="J682" s="14"/>
      <c r="K682" s="12"/>
      <c r="L682" s="13"/>
      <c r="M682" s="12"/>
      <c r="N682" s="47"/>
      <c r="O682" s="9"/>
      <c r="P682" s="12"/>
      <c r="Q682" s="11"/>
      <c r="R682" s="17"/>
      <c r="S682" s="12"/>
    </row>
    <row r="683" spans="1:19" x14ac:dyDescent="0.3">
      <c r="A683" s="12"/>
      <c r="B683" s="12"/>
      <c r="C683" s="12"/>
      <c r="D683" s="12"/>
      <c r="E683" s="12"/>
      <c r="F683" s="12"/>
      <c r="G683" s="12"/>
      <c r="H683" s="12"/>
      <c r="I683" s="12"/>
      <c r="J683" s="14"/>
      <c r="K683" s="12"/>
      <c r="L683" s="13"/>
      <c r="M683" s="12"/>
      <c r="N683" s="47"/>
      <c r="O683" s="9"/>
      <c r="P683" s="12"/>
      <c r="Q683" s="11"/>
      <c r="R683" s="17"/>
      <c r="S683" s="12"/>
    </row>
    <row r="684" spans="1:19" x14ac:dyDescent="0.3">
      <c r="A684" s="12"/>
      <c r="B684" s="12"/>
      <c r="C684" s="12"/>
      <c r="D684" s="12"/>
      <c r="E684" s="12"/>
      <c r="F684" s="12"/>
      <c r="G684" s="12"/>
      <c r="H684" s="12"/>
      <c r="I684" s="12"/>
      <c r="J684" s="14"/>
      <c r="K684" s="12"/>
      <c r="L684" s="13"/>
      <c r="M684" s="12"/>
      <c r="N684" s="47"/>
      <c r="O684" s="9"/>
      <c r="P684" s="12"/>
      <c r="Q684" s="11"/>
      <c r="R684" s="17"/>
      <c r="S684" s="12"/>
    </row>
    <row r="685" spans="1:19" x14ac:dyDescent="0.3">
      <c r="A685" s="12"/>
      <c r="B685" s="12"/>
      <c r="C685" s="12"/>
      <c r="D685" s="12"/>
      <c r="E685" s="12"/>
      <c r="F685" s="12"/>
      <c r="G685" s="12"/>
      <c r="H685" s="12"/>
      <c r="I685" s="12"/>
      <c r="J685" s="14"/>
      <c r="K685" s="12"/>
      <c r="L685" s="13"/>
      <c r="M685" s="12"/>
      <c r="N685" s="47"/>
      <c r="O685" s="9"/>
      <c r="P685" s="12"/>
      <c r="Q685" s="11"/>
      <c r="R685" s="17"/>
      <c r="S685" s="12"/>
    </row>
    <row r="686" spans="1:19" x14ac:dyDescent="0.3">
      <c r="A686" s="12"/>
      <c r="B686" s="12"/>
      <c r="C686" s="12"/>
      <c r="D686" s="12"/>
      <c r="E686" s="12"/>
      <c r="F686" s="12"/>
      <c r="G686" s="12"/>
      <c r="H686" s="12"/>
      <c r="I686" s="12"/>
      <c r="J686" s="14"/>
      <c r="K686" s="12"/>
      <c r="L686" s="13"/>
      <c r="M686" s="12"/>
      <c r="N686" s="47"/>
      <c r="O686" s="9"/>
      <c r="P686" s="12"/>
      <c r="Q686" s="11"/>
      <c r="R686" s="17"/>
      <c r="S686" s="12"/>
    </row>
    <row r="687" spans="1:19" x14ac:dyDescent="0.3">
      <c r="A687" s="12"/>
      <c r="B687" s="12"/>
      <c r="C687" s="12"/>
      <c r="D687" s="12"/>
      <c r="E687" s="12"/>
      <c r="F687" s="12"/>
      <c r="G687" s="12"/>
      <c r="H687" s="12"/>
      <c r="I687" s="12"/>
      <c r="J687" s="14"/>
      <c r="K687" s="12"/>
      <c r="L687" s="13"/>
      <c r="M687" s="12"/>
      <c r="N687" s="47"/>
      <c r="O687" s="9"/>
      <c r="P687" s="12"/>
      <c r="Q687" s="11"/>
      <c r="R687" s="17"/>
      <c r="S687" s="12"/>
    </row>
    <row r="688" spans="1:19" x14ac:dyDescent="0.3">
      <c r="A688" s="12"/>
      <c r="B688" s="12"/>
      <c r="C688" s="12"/>
      <c r="D688" s="12"/>
      <c r="E688" s="12"/>
      <c r="F688" s="12"/>
      <c r="G688" s="12"/>
      <c r="H688" s="12"/>
      <c r="I688" s="12"/>
      <c r="J688" s="14"/>
      <c r="K688" s="12"/>
      <c r="L688" s="13"/>
      <c r="M688" s="12"/>
      <c r="N688" s="47"/>
      <c r="O688" s="9"/>
      <c r="P688" s="12"/>
      <c r="Q688" s="11"/>
      <c r="R688" s="17"/>
      <c r="S688" s="12"/>
    </row>
    <row r="689" spans="1:19" x14ac:dyDescent="0.3">
      <c r="A689" s="12"/>
      <c r="B689" s="12"/>
      <c r="C689" s="12"/>
      <c r="D689" s="12"/>
      <c r="E689" s="12"/>
      <c r="F689" s="12"/>
      <c r="G689" s="12"/>
      <c r="H689" s="12"/>
      <c r="I689" s="12"/>
      <c r="J689" s="14"/>
      <c r="K689" s="12"/>
      <c r="L689" s="13"/>
      <c r="M689" s="12"/>
      <c r="N689" s="47"/>
      <c r="O689" s="9"/>
      <c r="P689" s="12"/>
      <c r="Q689" s="11"/>
      <c r="R689" s="17"/>
      <c r="S689" s="12"/>
    </row>
    <row r="690" spans="1:19" x14ac:dyDescent="0.3">
      <c r="A690" s="12"/>
      <c r="B690" s="12"/>
      <c r="C690" s="12"/>
      <c r="D690" s="12"/>
      <c r="E690" s="12"/>
      <c r="F690" s="12"/>
      <c r="G690" s="12"/>
      <c r="H690" s="12"/>
      <c r="I690" s="12"/>
      <c r="J690" s="14"/>
      <c r="K690" s="12"/>
      <c r="L690" s="13"/>
      <c r="M690" s="12"/>
      <c r="N690" s="47"/>
      <c r="O690" s="9"/>
      <c r="P690" s="12"/>
      <c r="Q690" s="11"/>
      <c r="R690" s="17"/>
      <c r="S690" s="12"/>
    </row>
    <row r="691" spans="1:19" x14ac:dyDescent="0.3">
      <c r="A691" s="12"/>
      <c r="B691" s="12"/>
      <c r="C691" s="12"/>
      <c r="D691" s="12"/>
      <c r="E691" s="12"/>
      <c r="F691" s="12"/>
      <c r="G691" s="12"/>
      <c r="H691" s="12"/>
      <c r="I691" s="12"/>
      <c r="J691" s="14"/>
      <c r="K691" s="12"/>
      <c r="L691" s="13"/>
      <c r="M691" s="12"/>
      <c r="N691" s="47"/>
      <c r="O691" s="9"/>
      <c r="P691" s="12"/>
      <c r="Q691" s="11"/>
      <c r="R691" s="17"/>
      <c r="S691" s="12"/>
    </row>
    <row r="692" spans="1:19" x14ac:dyDescent="0.3">
      <c r="A692" s="12"/>
      <c r="B692" s="12"/>
      <c r="C692" s="12"/>
      <c r="D692" s="12"/>
      <c r="E692" s="12"/>
      <c r="F692" s="12"/>
      <c r="G692" s="12"/>
      <c r="H692" s="12"/>
      <c r="I692" s="12"/>
      <c r="J692" s="14"/>
      <c r="K692" s="12"/>
      <c r="L692" s="13"/>
      <c r="M692" s="12"/>
      <c r="N692" s="47"/>
      <c r="O692" s="9"/>
      <c r="P692" s="12"/>
      <c r="Q692" s="11"/>
      <c r="R692" s="17"/>
      <c r="S692" s="12"/>
    </row>
    <row r="693" spans="1:19" x14ac:dyDescent="0.3">
      <c r="A693" s="12"/>
      <c r="B693" s="12"/>
      <c r="C693" s="12"/>
      <c r="D693" s="12"/>
      <c r="E693" s="12"/>
      <c r="F693" s="12"/>
      <c r="G693" s="12"/>
      <c r="H693" s="12"/>
      <c r="I693" s="12"/>
      <c r="J693" s="14"/>
      <c r="K693" s="12"/>
      <c r="L693" s="13"/>
      <c r="M693" s="12"/>
      <c r="N693" s="47"/>
      <c r="O693" s="9"/>
      <c r="P693" s="12"/>
      <c r="Q693" s="11"/>
      <c r="R693" s="17"/>
      <c r="S693" s="12"/>
    </row>
    <row r="694" spans="1:19" x14ac:dyDescent="0.3">
      <c r="A694" s="12"/>
      <c r="B694" s="12"/>
      <c r="C694" s="12"/>
      <c r="D694" s="12"/>
      <c r="E694" s="12"/>
      <c r="F694" s="12"/>
      <c r="G694" s="12"/>
      <c r="H694" s="12"/>
      <c r="I694" s="12"/>
      <c r="J694" s="14"/>
      <c r="K694" s="12"/>
      <c r="L694" s="13"/>
      <c r="M694" s="12"/>
      <c r="N694" s="47"/>
      <c r="O694" s="9"/>
      <c r="P694" s="12"/>
      <c r="Q694" s="11"/>
      <c r="R694" s="17"/>
      <c r="S694" s="12"/>
    </row>
    <row r="695" spans="1:19" x14ac:dyDescent="0.3">
      <c r="A695" s="12"/>
      <c r="B695" s="12"/>
      <c r="C695" s="12"/>
      <c r="D695" s="12"/>
      <c r="E695" s="12"/>
      <c r="F695" s="12"/>
      <c r="G695" s="12"/>
      <c r="H695" s="12"/>
      <c r="I695" s="12"/>
      <c r="J695" s="14"/>
      <c r="K695" s="12"/>
      <c r="L695" s="13"/>
      <c r="M695" s="12"/>
      <c r="N695" s="47"/>
      <c r="O695" s="9"/>
      <c r="P695" s="12"/>
      <c r="Q695" s="11"/>
      <c r="R695" s="17"/>
      <c r="S695" s="12"/>
    </row>
    <row r="696" spans="1:19" x14ac:dyDescent="0.3">
      <c r="A696" s="12"/>
      <c r="B696" s="12"/>
      <c r="C696" s="12"/>
      <c r="D696" s="12"/>
      <c r="E696" s="12"/>
      <c r="F696" s="12"/>
      <c r="G696" s="12"/>
      <c r="H696" s="12"/>
      <c r="I696" s="12"/>
      <c r="J696" s="14"/>
      <c r="K696" s="12"/>
      <c r="L696" s="13"/>
      <c r="M696" s="12"/>
      <c r="N696" s="47"/>
      <c r="O696" s="9"/>
      <c r="P696" s="12"/>
      <c r="Q696" s="11"/>
      <c r="R696" s="17"/>
      <c r="S696" s="12"/>
    </row>
    <row r="697" spans="1:19" x14ac:dyDescent="0.3">
      <c r="A697" s="12"/>
      <c r="B697" s="12"/>
      <c r="C697" s="12"/>
      <c r="D697" s="12"/>
      <c r="E697" s="12"/>
      <c r="F697" s="12"/>
      <c r="G697" s="12"/>
      <c r="H697" s="12"/>
      <c r="I697" s="12"/>
      <c r="J697" s="14"/>
      <c r="K697" s="12"/>
      <c r="L697" s="13"/>
      <c r="M697" s="12"/>
      <c r="N697" s="47"/>
      <c r="O697" s="9"/>
      <c r="P697" s="12"/>
      <c r="Q697" s="11"/>
      <c r="R697" s="17"/>
      <c r="S697" s="12"/>
    </row>
    <row r="698" spans="1:19" x14ac:dyDescent="0.3">
      <c r="A698" s="12"/>
      <c r="B698" s="12"/>
      <c r="C698" s="12"/>
      <c r="D698" s="12"/>
      <c r="E698" s="12"/>
      <c r="F698" s="12"/>
      <c r="G698" s="12"/>
      <c r="H698" s="12"/>
      <c r="I698" s="12"/>
      <c r="J698" s="14"/>
      <c r="K698" s="12"/>
      <c r="L698" s="13"/>
      <c r="M698" s="12"/>
      <c r="N698" s="47"/>
      <c r="O698" s="9"/>
      <c r="P698" s="12"/>
      <c r="Q698" s="11"/>
      <c r="R698" s="17"/>
      <c r="S698" s="12"/>
    </row>
    <row r="699" spans="1:19" x14ac:dyDescent="0.3">
      <c r="A699" s="12"/>
      <c r="B699" s="12"/>
      <c r="C699" s="12"/>
      <c r="D699" s="12"/>
      <c r="E699" s="12"/>
      <c r="F699" s="12"/>
      <c r="G699" s="12"/>
      <c r="H699" s="12"/>
      <c r="I699" s="12"/>
      <c r="J699" s="14"/>
      <c r="K699" s="12"/>
      <c r="L699" s="13"/>
      <c r="M699" s="12"/>
      <c r="N699" s="47"/>
      <c r="O699" s="9"/>
      <c r="P699" s="12"/>
      <c r="Q699" s="11"/>
      <c r="R699" s="17"/>
      <c r="S699" s="12"/>
    </row>
    <row r="700" spans="1:19" x14ac:dyDescent="0.3">
      <c r="A700" s="12"/>
      <c r="B700" s="12"/>
      <c r="C700" s="12"/>
      <c r="D700" s="12"/>
      <c r="E700" s="12"/>
      <c r="F700" s="12"/>
      <c r="G700" s="12"/>
      <c r="H700" s="12"/>
      <c r="I700" s="12"/>
      <c r="J700" s="14"/>
      <c r="K700" s="12"/>
      <c r="L700" s="13"/>
      <c r="M700" s="12"/>
      <c r="N700" s="47"/>
      <c r="O700" s="9"/>
      <c r="P700" s="12"/>
      <c r="Q700" s="11"/>
      <c r="R700" s="17"/>
      <c r="S700" s="12"/>
    </row>
    <row r="701" spans="1:19" x14ac:dyDescent="0.3">
      <c r="A701" s="12"/>
      <c r="B701" s="12"/>
      <c r="C701" s="12"/>
      <c r="D701" s="12"/>
      <c r="E701" s="12"/>
      <c r="F701" s="12"/>
      <c r="G701" s="12"/>
      <c r="H701" s="12"/>
      <c r="I701" s="12"/>
      <c r="J701" s="14"/>
      <c r="K701" s="12"/>
      <c r="L701" s="13"/>
      <c r="M701" s="12"/>
      <c r="N701" s="47"/>
      <c r="O701" s="9"/>
      <c r="P701" s="12"/>
      <c r="Q701" s="11"/>
      <c r="R701" s="17"/>
      <c r="S701" s="12"/>
    </row>
    <row r="702" spans="1:19" x14ac:dyDescent="0.3">
      <c r="A702" s="12"/>
      <c r="B702" s="12"/>
      <c r="C702" s="12"/>
      <c r="D702" s="12"/>
      <c r="E702" s="12"/>
      <c r="F702" s="12"/>
      <c r="G702" s="12"/>
      <c r="H702" s="12"/>
      <c r="I702" s="12"/>
      <c r="J702" s="14"/>
      <c r="K702" s="12"/>
      <c r="L702" s="13"/>
      <c r="M702" s="12"/>
      <c r="N702" s="47"/>
      <c r="O702" s="9"/>
      <c r="P702" s="12"/>
      <c r="Q702" s="11"/>
      <c r="R702" s="17"/>
      <c r="S702" s="12"/>
    </row>
    <row r="703" spans="1:19" x14ac:dyDescent="0.3">
      <c r="A703" s="12"/>
      <c r="B703" s="12"/>
      <c r="C703" s="12"/>
      <c r="D703" s="12"/>
      <c r="E703" s="12"/>
      <c r="F703" s="12"/>
      <c r="G703" s="12"/>
      <c r="H703" s="12"/>
      <c r="I703" s="12"/>
      <c r="J703" s="14"/>
      <c r="K703" s="12"/>
      <c r="L703" s="13"/>
      <c r="M703" s="12"/>
      <c r="N703" s="47"/>
      <c r="O703" s="9"/>
      <c r="P703" s="12"/>
      <c r="Q703" s="11"/>
      <c r="R703" s="17"/>
      <c r="S703" s="12"/>
    </row>
    <row r="704" spans="1:19" x14ac:dyDescent="0.3">
      <c r="A704" s="12"/>
      <c r="B704" s="12"/>
      <c r="C704" s="12"/>
      <c r="D704" s="12"/>
      <c r="E704" s="12"/>
      <c r="F704" s="12"/>
      <c r="G704" s="12"/>
      <c r="H704" s="12"/>
      <c r="I704" s="12"/>
      <c r="J704" s="14"/>
      <c r="K704" s="12"/>
      <c r="L704" s="13"/>
      <c r="M704" s="12"/>
      <c r="N704" s="47"/>
      <c r="O704" s="9"/>
      <c r="P704" s="12"/>
      <c r="Q704" s="11"/>
      <c r="R704" s="17"/>
      <c r="S704" s="12"/>
    </row>
    <row r="705" spans="1:19" x14ac:dyDescent="0.3">
      <c r="A705" s="12"/>
      <c r="B705" s="12"/>
      <c r="C705" s="12"/>
      <c r="D705" s="12"/>
      <c r="E705" s="12"/>
      <c r="F705" s="12"/>
      <c r="G705" s="12"/>
      <c r="H705" s="12"/>
      <c r="I705" s="12"/>
      <c r="J705" s="14"/>
      <c r="K705" s="12"/>
      <c r="L705" s="13"/>
      <c r="M705" s="12"/>
      <c r="N705" s="47"/>
      <c r="O705" s="9"/>
      <c r="P705" s="12"/>
      <c r="Q705" s="11"/>
      <c r="R705" s="17"/>
      <c r="S705" s="12"/>
    </row>
    <row r="706" spans="1:19" x14ac:dyDescent="0.3">
      <c r="A706" s="12"/>
      <c r="B706" s="12"/>
      <c r="C706" s="12"/>
      <c r="D706" s="12"/>
      <c r="E706" s="12"/>
      <c r="F706" s="12"/>
      <c r="G706" s="12"/>
      <c r="H706" s="12"/>
      <c r="I706" s="12"/>
      <c r="J706" s="14"/>
      <c r="K706" s="12"/>
      <c r="L706" s="13"/>
      <c r="M706" s="12"/>
      <c r="N706" s="47"/>
      <c r="O706" s="9"/>
      <c r="P706" s="12"/>
      <c r="Q706" s="11"/>
      <c r="R706" s="17"/>
      <c r="S706" s="12"/>
    </row>
    <row r="707" spans="1:19" x14ac:dyDescent="0.3">
      <c r="A707" s="12"/>
      <c r="B707" s="12"/>
      <c r="C707" s="12"/>
      <c r="D707" s="12"/>
      <c r="E707" s="12"/>
      <c r="F707" s="12"/>
      <c r="G707" s="12"/>
      <c r="H707" s="12"/>
      <c r="I707" s="12"/>
      <c r="J707" s="14"/>
      <c r="K707" s="12"/>
      <c r="L707" s="13"/>
      <c r="M707" s="12"/>
      <c r="N707" s="47"/>
      <c r="O707" s="9"/>
      <c r="P707" s="12"/>
      <c r="Q707" s="11"/>
      <c r="R707" s="17"/>
      <c r="S707" s="12"/>
    </row>
    <row r="708" spans="1:19" x14ac:dyDescent="0.3">
      <c r="A708" s="12"/>
      <c r="B708" s="12"/>
      <c r="C708" s="12"/>
      <c r="D708" s="12"/>
      <c r="E708" s="12"/>
      <c r="F708" s="12"/>
      <c r="G708" s="12"/>
      <c r="H708" s="12"/>
      <c r="I708" s="12"/>
      <c r="J708" s="14"/>
      <c r="K708" s="12"/>
      <c r="L708" s="13"/>
      <c r="M708" s="12"/>
      <c r="N708" s="47"/>
      <c r="O708" s="9"/>
      <c r="P708" s="12"/>
      <c r="Q708" s="11"/>
      <c r="R708" s="17"/>
      <c r="S708" s="12"/>
    </row>
    <row r="709" spans="1:19" x14ac:dyDescent="0.3">
      <c r="A709" s="12"/>
      <c r="B709" s="12"/>
      <c r="C709" s="12"/>
      <c r="D709" s="12"/>
      <c r="E709" s="12"/>
      <c r="F709" s="12"/>
      <c r="G709" s="12"/>
      <c r="H709" s="12"/>
      <c r="I709" s="12"/>
      <c r="J709" s="14"/>
      <c r="K709" s="12"/>
      <c r="L709" s="13"/>
      <c r="M709" s="12"/>
      <c r="N709" s="47"/>
      <c r="O709" s="9"/>
      <c r="P709" s="12"/>
      <c r="Q709" s="11"/>
      <c r="R709" s="17"/>
      <c r="S709" s="12"/>
    </row>
    <row r="710" spans="1:19" x14ac:dyDescent="0.3">
      <c r="A710" s="12"/>
      <c r="B710" s="12"/>
      <c r="C710" s="12"/>
      <c r="D710" s="12"/>
      <c r="E710" s="12"/>
      <c r="F710" s="12"/>
      <c r="G710" s="12"/>
      <c r="H710" s="12"/>
      <c r="I710" s="12"/>
      <c r="J710" s="14"/>
      <c r="K710" s="12"/>
      <c r="L710" s="13"/>
      <c r="M710" s="12"/>
      <c r="N710" s="47"/>
      <c r="O710" s="9"/>
      <c r="P710" s="12"/>
      <c r="Q710" s="11"/>
      <c r="R710" s="17"/>
      <c r="S710" s="12"/>
    </row>
    <row r="711" spans="1:19" x14ac:dyDescent="0.3">
      <c r="A711" s="12"/>
      <c r="B711" s="12"/>
      <c r="C711" s="12"/>
      <c r="D711" s="12"/>
      <c r="E711" s="12"/>
      <c r="F711" s="12"/>
      <c r="G711" s="12"/>
      <c r="H711" s="12"/>
      <c r="I711" s="12"/>
      <c r="J711" s="14"/>
      <c r="K711" s="12"/>
      <c r="L711" s="13"/>
      <c r="M711" s="12"/>
      <c r="N711" s="47"/>
      <c r="O711" s="9"/>
      <c r="P711" s="12"/>
      <c r="Q711" s="11"/>
      <c r="R711" s="17"/>
      <c r="S711" s="12"/>
    </row>
    <row r="712" spans="1:19" x14ac:dyDescent="0.3">
      <c r="A712" s="12"/>
      <c r="B712" s="12"/>
      <c r="C712" s="12"/>
      <c r="D712" s="12"/>
      <c r="E712" s="12"/>
      <c r="F712" s="12"/>
      <c r="G712" s="12"/>
      <c r="H712" s="12"/>
      <c r="I712" s="12"/>
      <c r="J712" s="14"/>
      <c r="K712" s="12"/>
      <c r="L712" s="13"/>
      <c r="M712" s="12"/>
      <c r="N712" s="47"/>
      <c r="O712" s="9"/>
      <c r="P712" s="12"/>
      <c r="Q712" s="11"/>
      <c r="R712" s="17"/>
      <c r="S712" s="12"/>
    </row>
    <row r="713" spans="1:19" x14ac:dyDescent="0.3">
      <c r="A713" s="12"/>
      <c r="B713" s="12"/>
      <c r="C713" s="12"/>
      <c r="D713" s="12"/>
      <c r="E713" s="12"/>
      <c r="F713" s="12"/>
      <c r="G713" s="12"/>
      <c r="H713" s="12"/>
      <c r="I713" s="12"/>
      <c r="J713" s="14"/>
      <c r="K713" s="12"/>
      <c r="L713" s="13"/>
      <c r="M713" s="12"/>
      <c r="N713" s="47"/>
      <c r="O713" s="9"/>
      <c r="P713" s="12"/>
      <c r="Q713" s="11"/>
      <c r="R713" s="17"/>
      <c r="S713" s="12"/>
    </row>
    <row r="714" spans="1:19" x14ac:dyDescent="0.3">
      <c r="A714" s="12"/>
      <c r="B714" s="12"/>
      <c r="C714" s="12"/>
      <c r="D714" s="12"/>
      <c r="E714" s="12"/>
      <c r="F714" s="12"/>
      <c r="G714" s="12"/>
      <c r="H714" s="12"/>
      <c r="I714" s="12"/>
      <c r="J714" s="14"/>
      <c r="K714" s="12"/>
      <c r="L714" s="13"/>
      <c r="M714" s="12"/>
      <c r="N714" s="47"/>
      <c r="O714" s="9"/>
      <c r="P714" s="12"/>
      <c r="Q714" s="11"/>
      <c r="R714" s="17"/>
      <c r="S714" s="12"/>
    </row>
    <row r="715" spans="1:19" x14ac:dyDescent="0.3">
      <c r="A715" s="12"/>
      <c r="B715" s="12"/>
      <c r="C715" s="12"/>
      <c r="D715" s="12"/>
      <c r="E715" s="12"/>
      <c r="F715" s="12"/>
      <c r="G715" s="12"/>
      <c r="H715" s="12"/>
      <c r="I715" s="12"/>
      <c r="J715" s="14"/>
      <c r="K715" s="12"/>
      <c r="L715" s="13"/>
      <c r="M715" s="12"/>
      <c r="N715" s="47"/>
      <c r="O715" s="9"/>
      <c r="P715" s="12"/>
      <c r="Q715" s="11"/>
      <c r="R715" s="17"/>
      <c r="S715" s="12"/>
    </row>
    <row r="716" spans="1:19" x14ac:dyDescent="0.3">
      <c r="A716" s="12"/>
      <c r="B716" s="12"/>
      <c r="C716" s="12"/>
      <c r="D716" s="12"/>
      <c r="E716" s="12"/>
      <c r="F716" s="12"/>
      <c r="G716" s="12"/>
      <c r="H716" s="12"/>
      <c r="I716" s="12"/>
      <c r="J716" s="14"/>
      <c r="K716" s="12"/>
      <c r="L716" s="13"/>
      <c r="M716" s="12"/>
      <c r="N716" s="47"/>
      <c r="O716" s="9"/>
      <c r="P716" s="12"/>
      <c r="Q716" s="11"/>
      <c r="R716" s="17"/>
      <c r="S716" s="12"/>
    </row>
    <row r="717" spans="1:19" x14ac:dyDescent="0.3">
      <c r="A717" s="12"/>
      <c r="B717" s="12"/>
      <c r="C717" s="12"/>
      <c r="D717" s="12"/>
      <c r="E717" s="12"/>
      <c r="F717" s="12"/>
      <c r="G717" s="12"/>
      <c r="H717" s="12"/>
      <c r="I717" s="12"/>
      <c r="J717" s="14"/>
      <c r="K717" s="12"/>
      <c r="L717" s="13"/>
      <c r="M717" s="12"/>
      <c r="N717" s="47"/>
      <c r="O717" s="9"/>
      <c r="P717" s="12"/>
      <c r="Q717" s="11"/>
      <c r="R717" s="17"/>
      <c r="S717" s="12"/>
    </row>
    <row r="718" spans="1:19" x14ac:dyDescent="0.3">
      <c r="A718" s="12"/>
      <c r="B718" s="12"/>
      <c r="C718" s="12"/>
      <c r="D718" s="12"/>
      <c r="E718" s="12"/>
      <c r="F718" s="12"/>
      <c r="G718" s="12"/>
      <c r="H718" s="12"/>
      <c r="I718" s="12"/>
      <c r="J718" s="14"/>
      <c r="K718" s="12"/>
      <c r="L718" s="13"/>
      <c r="M718" s="12"/>
      <c r="N718" s="47"/>
      <c r="O718" s="9"/>
      <c r="P718" s="12"/>
      <c r="Q718" s="11"/>
      <c r="R718" s="17"/>
      <c r="S718" s="12"/>
    </row>
    <row r="719" spans="1:19" x14ac:dyDescent="0.3">
      <c r="A719" s="12"/>
      <c r="B719" s="12"/>
      <c r="C719" s="12"/>
      <c r="D719" s="12"/>
      <c r="E719" s="12"/>
      <c r="F719" s="12"/>
      <c r="G719" s="12"/>
      <c r="H719" s="12"/>
      <c r="I719" s="12"/>
      <c r="J719" s="14"/>
      <c r="K719" s="12"/>
      <c r="L719" s="13"/>
      <c r="M719" s="12"/>
      <c r="N719" s="47"/>
      <c r="O719" s="9"/>
      <c r="P719" s="12"/>
      <c r="Q719" s="11"/>
      <c r="R719" s="17"/>
      <c r="S719" s="12"/>
    </row>
    <row r="720" spans="1:19" x14ac:dyDescent="0.3">
      <c r="A720" s="12"/>
      <c r="B720" s="12"/>
      <c r="C720" s="12"/>
      <c r="D720" s="12"/>
      <c r="E720" s="12"/>
      <c r="F720" s="12"/>
      <c r="G720" s="12"/>
      <c r="H720" s="12"/>
      <c r="I720" s="12"/>
      <c r="J720" s="14"/>
      <c r="K720" s="12"/>
      <c r="L720" s="13"/>
      <c r="M720" s="12"/>
      <c r="N720" s="47"/>
      <c r="O720" s="9"/>
      <c r="P720" s="12"/>
      <c r="Q720" s="11"/>
      <c r="R720" s="17"/>
      <c r="S720" s="12"/>
    </row>
    <row r="721" spans="1:19" x14ac:dyDescent="0.3">
      <c r="A721" s="12"/>
      <c r="B721" s="12"/>
      <c r="C721" s="12"/>
      <c r="D721" s="12"/>
      <c r="E721" s="12"/>
      <c r="F721" s="12"/>
      <c r="G721" s="12"/>
      <c r="H721" s="12"/>
      <c r="I721" s="12"/>
      <c r="J721" s="14"/>
      <c r="K721" s="12"/>
      <c r="L721" s="13"/>
      <c r="M721" s="12"/>
      <c r="N721" s="47"/>
      <c r="O721" s="9"/>
      <c r="P721" s="12"/>
      <c r="Q721" s="11"/>
      <c r="R721" s="17"/>
      <c r="S721" s="12"/>
    </row>
    <row r="722" spans="1:19" x14ac:dyDescent="0.3">
      <c r="A722" s="12"/>
      <c r="B722" s="12"/>
      <c r="C722" s="12"/>
      <c r="D722" s="12"/>
      <c r="E722" s="12"/>
      <c r="F722" s="12"/>
      <c r="G722" s="12"/>
      <c r="H722" s="12"/>
      <c r="I722" s="12"/>
      <c r="J722" s="14"/>
      <c r="K722" s="12"/>
      <c r="L722" s="13"/>
      <c r="M722" s="12"/>
      <c r="N722" s="47"/>
      <c r="O722" s="9"/>
      <c r="P722" s="12"/>
      <c r="Q722" s="11"/>
      <c r="R722" s="17"/>
      <c r="S722" s="12"/>
    </row>
    <row r="723" spans="1:19" x14ac:dyDescent="0.3">
      <c r="A723" s="12"/>
      <c r="B723" s="12"/>
      <c r="C723" s="12"/>
      <c r="D723" s="12"/>
      <c r="E723" s="12"/>
      <c r="F723" s="12"/>
      <c r="G723" s="12"/>
      <c r="H723" s="12"/>
      <c r="I723" s="12"/>
      <c r="J723" s="14"/>
      <c r="K723" s="12"/>
      <c r="L723" s="13"/>
      <c r="M723" s="12"/>
      <c r="N723" s="47"/>
      <c r="O723" s="9"/>
      <c r="P723" s="12"/>
      <c r="Q723" s="11"/>
      <c r="R723" s="17"/>
      <c r="S723" s="12"/>
    </row>
    <row r="724" spans="1:19" x14ac:dyDescent="0.3">
      <c r="A724" s="12"/>
      <c r="B724" s="12"/>
      <c r="C724" s="12"/>
      <c r="D724" s="12"/>
      <c r="E724" s="12"/>
      <c r="F724" s="12"/>
      <c r="G724" s="12"/>
      <c r="H724" s="12"/>
      <c r="I724" s="12"/>
      <c r="J724" s="14"/>
      <c r="K724" s="12"/>
      <c r="L724" s="13"/>
      <c r="M724" s="12"/>
      <c r="N724" s="47"/>
      <c r="O724" s="9"/>
      <c r="P724" s="12"/>
      <c r="Q724" s="11"/>
      <c r="R724" s="17"/>
      <c r="S724" s="12"/>
    </row>
    <row r="725" spans="1:19" x14ac:dyDescent="0.3">
      <c r="A725" s="12"/>
      <c r="B725" s="12"/>
      <c r="C725" s="12"/>
      <c r="D725" s="12"/>
      <c r="E725" s="12"/>
      <c r="F725" s="12"/>
      <c r="G725" s="12"/>
      <c r="H725" s="12"/>
      <c r="I725" s="12"/>
      <c r="J725" s="14"/>
      <c r="K725" s="12"/>
      <c r="L725" s="13"/>
      <c r="M725" s="12"/>
      <c r="N725" s="47"/>
      <c r="O725" s="9"/>
      <c r="P725" s="12"/>
      <c r="Q725" s="11"/>
      <c r="R725" s="17"/>
      <c r="S725" s="12"/>
    </row>
    <row r="726" spans="1:19" x14ac:dyDescent="0.3">
      <c r="A726" s="12"/>
      <c r="B726" s="12"/>
      <c r="C726" s="12"/>
      <c r="D726" s="12"/>
      <c r="E726" s="12"/>
      <c r="F726" s="12"/>
      <c r="G726" s="12"/>
      <c r="H726" s="12"/>
      <c r="I726" s="12"/>
      <c r="J726" s="14"/>
      <c r="K726" s="12"/>
      <c r="L726" s="13"/>
      <c r="M726" s="12"/>
      <c r="N726" s="47"/>
      <c r="O726" s="9"/>
      <c r="P726" s="12"/>
      <c r="Q726" s="11"/>
      <c r="R726" s="17"/>
      <c r="S726" s="12"/>
    </row>
    <row r="727" spans="1:19" x14ac:dyDescent="0.3">
      <c r="A727" s="12"/>
      <c r="B727" s="12"/>
      <c r="C727" s="12"/>
      <c r="D727" s="12"/>
      <c r="E727" s="12"/>
      <c r="F727" s="12"/>
      <c r="G727" s="12"/>
      <c r="H727" s="12"/>
      <c r="I727" s="12"/>
      <c r="J727" s="14"/>
      <c r="K727" s="12"/>
      <c r="L727" s="13"/>
      <c r="M727" s="12"/>
      <c r="N727" s="47"/>
      <c r="O727" s="9"/>
      <c r="P727" s="12"/>
      <c r="Q727" s="11"/>
      <c r="R727" s="17"/>
      <c r="S727" s="12"/>
    </row>
    <row r="728" spans="1:19" x14ac:dyDescent="0.3">
      <c r="A728" s="12"/>
      <c r="B728" s="12"/>
      <c r="C728" s="12"/>
      <c r="D728" s="12"/>
      <c r="E728" s="12"/>
      <c r="F728" s="12"/>
      <c r="G728" s="12"/>
      <c r="H728" s="12"/>
      <c r="I728" s="12"/>
      <c r="J728" s="14"/>
      <c r="K728" s="12"/>
      <c r="L728" s="13"/>
      <c r="M728" s="12"/>
      <c r="N728" s="47"/>
      <c r="O728" s="9"/>
      <c r="P728" s="12"/>
      <c r="Q728" s="11"/>
      <c r="R728" s="17"/>
      <c r="S728" s="12"/>
    </row>
    <row r="729" spans="1:19" x14ac:dyDescent="0.3">
      <c r="A729" s="12"/>
      <c r="B729" s="12"/>
      <c r="C729" s="12"/>
      <c r="D729" s="12"/>
      <c r="E729" s="12"/>
      <c r="F729" s="12"/>
      <c r="G729" s="12"/>
      <c r="H729" s="12"/>
      <c r="I729" s="12"/>
      <c r="J729" s="14"/>
      <c r="K729" s="12"/>
      <c r="L729" s="13"/>
      <c r="M729" s="12"/>
      <c r="N729" s="47"/>
      <c r="O729" s="9"/>
      <c r="P729" s="12"/>
      <c r="Q729" s="11"/>
      <c r="R729" s="17"/>
      <c r="S729" s="12"/>
    </row>
    <row r="730" spans="1:19" x14ac:dyDescent="0.3">
      <c r="A730" s="12"/>
      <c r="B730" s="12"/>
      <c r="C730" s="12"/>
      <c r="D730" s="12"/>
      <c r="E730" s="12"/>
      <c r="F730" s="12"/>
      <c r="G730" s="12"/>
      <c r="H730" s="12"/>
      <c r="I730" s="12"/>
      <c r="J730" s="14"/>
      <c r="K730" s="12"/>
      <c r="L730" s="13"/>
      <c r="M730" s="12"/>
      <c r="N730" s="47"/>
      <c r="O730" s="9"/>
      <c r="P730" s="12"/>
      <c r="Q730" s="11"/>
      <c r="R730" s="17"/>
      <c r="S730" s="12"/>
    </row>
    <row r="731" spans="1:19" x14ac:dyDescent="0.3">
      <c r="A731" s="12"/>
      <c r="B731" s="12"/>
      <c r="C731" s="12"/>
      <c r="D731" s="12"/>
      <c r="E731" s="12"/>
      <c r="F731" s="12"/>
      <c r="G731" s="12"/>
      <c r="H731" s="12"/>
      <c r="I731" s="12"/>
      <c r="J731" s="14"/>
      <c r="K731" s="12"/>
      <c r="L731" s="13"/>
      <c r="M731" s="12"/>
      <c r="N731" s="47"/>
      <c r="O731" s="9"/>
      <c r="P731" s="12"/>
      <c r="Q731" s="11"/>
      <c r="R731" s="17"/>
      <c r="S731" s="12"/>
    </row>
    <row r="732" spans="1:19" x14ac:dyDescent="0.3">
      <c r="A732" s="12"/>
      <c r="B732" s="12"/>
      <c r="C732" s="12"/>
      <c r="D732" s="12"/>
      <c r="E732" s="12"/>
      <c r="F732" s="12"/>
      <c r="G732" s="12"/>
      <c r="H732" s="12"/>
      <c r="I732" s="12"/>
      <c r="J732" s="14"/>
      <c r="K732" s="12"/>
      <c r="L732" s="13"/>
      <c r="M732" s="12"/>
      <c r="N732" s="47"/>
      <c r="O732" s="9"/>
      <c r="P732" s="12"/>
      <c r="Q732" s="11"/>
      <c r="R732" s="17"/>
      <c r="S732" s="12"/>
    </row>
    <row r="733" spans="1:19" x14ac:dyDescent="0.3">
      <c r="A733" s="12"/>
      <c r="B733" s="12"/>
      <c r="C733" s="12"/>
      <c r="D733" s="12"/>
      <c r="E733" s="12"/>
      <c r="F733" s="12"/>
      <c r="G733" s="12"/>
      <c r="H733" s="12"/>
      <c r="I733" s="12"/>
      <c r="J733" s="14"/>
      <c r="K733" s="12"/>
      <c r="L733" s="13"/>
      <c r="M733" s="12"/>
      <c r="N733" s="47"/>
      <c r="O733" s="9"/>
      <c r="P733" s="12"/>
      <c r="Q733" s="11"/>
      <c r="R733" s="17"/>
      <c r="S733" s="12"/>
    </row>
    <row r="734" spans="1:19" x14ac:dyDescent="0.3">
      <c r="A734" s="12"/>
      <c r="B734" s="12"/>
      <c r="C734" s="12"/>
      <c r="D734" s="12"/>
      <c r="E734" s="12"/>
      <c r="F734" s="12"/>
      <c r="G734" s="12"/>
      <c r="H734" s="12"/>
      <c r="I734" s="12"/>
      <c r="J734" s="14"/>
      <c r="K734" s="12"/>
      <c r="L734" s="13"/>
      <c r="M734" s="12"/>
      <c r="N734" s="47"/>
      <c r="O734" s="9"/>
      <c r="P734" s="12"/>
      <c r="Q734" s="11"/>
      <c r="R734" s="17"/>
      <c r="S734" s="12"/>
    </row>
    <row r="735" spans="1:19" x14ac:dyDescent="0.3">
      <c r="A735" s="12"/>
      <c r="B735" s="12"/>
      <c r="C735" s="12"/>
      <c r="D735" s="12"/>
      <c r="E735" s="12"/>
      <c r="F735" s="12"/>
      <c r="G735" s="12"/>
      <c r="H735" s="12"/>
      <c r="I735" s="12"/>
      <c r="J735" s="14"/>
      <c r="K735" s="12"/>
      <c r="L735" s="13"/>
      <c r="M735" s="12"/>
      <c r="N735" s="47"/>
      <c r="O735" s="9"/>
      <c r="P735" s="12"/>
      <c r="Q735" s="11"/>
      <c r="R735" s="17"/>
      <c r="S735" s="12"/>
    </row>
    <row r="736" spans="1:19" x14ac:dyDescent="0.3">
      <c r="A736" s="12"/>
      <c r="B736" s="12"/>
      <c r="C736" s="12"/>
      <c r="D736" s="12"/>
      <c r="E736" s="12"/>
      <c r="F736" s="12"/>
      <c r="G736" s="12"/>
      <c r="H736" s="12"/>
      <c r="I736" s="12"/>
      <c r="J736" s="14"/>
      <c r="K736" s="12"/>
      <c r="L736" s="13"/>
      <c r="M736" s="12"/>
      <c r="N736" s="47"/>
      <c r="O736" s="9"/>
      <c r="P736" s="12"/>
      <c r="Q736" s="11"/>
      <c r="R736" s="17"/>
      <c r="S736" s="12"/>
    </row>
  </sheetData>
  <autoFilter ref="U6:AF186" xr:uid="{565D2DC5-C3AC-4A0B-8979-D112BEE72385}"/>
  <phoneticPr fontId="1" type="noConversion"/>
  <conditionalFormatting sqref="A7:I7 K7:S7 A8:S186">
    <cfRule type="containsErrors" dxfId="5" priority="5">
      <formula>ISERROR(A7)</formula>
    </cfRule>
  </conditionalFormatting>
  <conditionalFormatting sqref="Z8:Z186">
    <cfRule type="cellIs" dxfId="4" priority="2" operator="equal">
      <formula>0</formula>
    </cfRule>
  </conditionalFormatting>
  <conditionalFormatting sqref="Z7:AC186">
    <cfRule type="cellIs" dxfId="3" priority="1" operator="equal">
      <formula>0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77240-168B-4563-98FE-6801CA89C74B}">
  <dimension ref="A2:P61"/>
  <sheetViews>
    <sheetView showGridLines="0" zoomScale="70" zoomScaleNormal="70" workbookViewId="0">
      <pane xSplit="10" ySplit="5" topLeftCell="K6" activePane="bottomRight" state="frozen"/>
      <selection activeCell="J16" sqref="J16:J109"/>
      <selection pane="topRight" activeCell="J16" sqref="J16:J109"/>
      <selection pane="bottomLeft" activeCell="J16" sqref="J16:J109"/>
      <selection pane="bottomRight" activeCell="P23" sqref="P23"/>
    </sheetView>
  </sheetViews>
  <sheetFormatPr defaultRowHeight="14.4" outlineLevelCol="1" x14ac:dyDescent="0.3"/>
  <cols>
    <col min="1" max="1" width="25.6640625" bestFit="1" customWidth="1"/>
    <col min="2" max="2" width="30.5546875" customWidth="1"/>
    <col min="3" max="3" width="37.5546875" customWidth="1" outlineLevel="1"/>
    <col min="4" max="4" width="11.6640625" style="152" customWidth="1" outlineLevel="1"/>
    <col min="5" max="9" width="10.109375" style="153" customWidth="1" outlineLevel="1"/>
    <col min="10" max="10" width="10.109375" style="153" customWidth="1"/>
    <col min="11" max="11" width="2.6640625" style="153" customWidth="1"/>
    <col min="15" max="15" width="11" customWidth="1"/>
  </cols>
  <sheetData>
    <row r="2" spans="1:16" s="98" customFormat="1" x14ac:dyDescent="0.3">
      <c r="D2" s="148"/>
      <c r="E2" s="149"/>
      <c r="F2" s="149"/>
      <c r="G2" s="149"/>
      <c r="H2" s="149"/>
      <c r="I2" s="149"/>
      <c r="J2" s="149"/>
      <c r="K2" s="149"/>
      <c r="L2" s="150" t="s">
        <v>1478</v>
      </c>
      <c r="M2" s="150"/>
      <c r="N2" s="150"/>
      <c r="O2" s="151">
        <f>SUM(M6:M61,O6:O61)</f>
        <v>209.27394163046563</v>
      </c>
    </row>
    <row r="3" spans="1:16" x14ac:dyDescent="0.3">
      <c r="L3" s="154" t="s">
        <v>1479</v>
      </c>
      <c r="M3" s="155"/>
      <c r="N3" s="156" t="s">
        <v>1480</v>
      </c>
      <c r="O3" s="155"/>
    </row>
    <row r="4" spans="1:16" x14ac:dyDescent="0.3">
      <c r="I4" s="157">
        <v>32.1892</v>
      </c>
      <c r="L4" s="154" t="s">
        <v>1481</v>
      </c>
      <c r="M4" s="158" t="s">
        <v>1482</v>
      </c>
      <c r="N4" s="154" t="s">
        <v>1481</v>
      </c>
      <c r="O4" s="158" t="s">
        <v>1483</v>
      </c>
    </row>
    <row r="5" spans="1:16" s="152" customFormat="1" x14ac:dyDescent="0.3">
      <c r="A5" s="159" t="s">
        <v>1484</v>
      </c>
      <c r="B5" s="159" t="s">
        <v>1485</v>
      </c>
      <c r="C5" s="159" t="s">
        <v>23</v>
      </c>
      <c r="D5" s="159" t="s">
        <v>1486</v>
      </c>
      <c r="E5" s="160" t="s">
        <v>1487</v>
      </c>
      <c r="F5" s="160" t="s">
        <v>1461</v>
      </c>
      <c r="G5" s="160" t="s">
        <v>1488</v>
      </c>
      <c r="H5" s="160" t="s">
        <v>1474</v>
      </c>
      <c r="I5" s="161" t="s">
        <v>1489</v>
      </c>
      <c r="J5" s="161" t="s">
        <v>54</v>
      </c>
      <c r="K5" s="162"/>
      <c r="L5" s="161" t="s">
        <v>1490</v>
      </c>
      <c r="M5" s="163">
        <v>4</v>
      </c>
      <c r="N5" s="161" t="s">
        <v>1490</v>
      </c>
      <c r="O5" s="163">
        <v>1</v>
      </c>
    </row>
    <row r="6" spans="1:16" x14ac:dyDescent="0.3">
      <c r="A6" s="164" t="s">
        <v>1491</v>
      </c>
      <c r="B6" s="164" t="s">
        <v>1492</v>
      </c>
      <c r="C6" s="155" t="s">
        <v>1493</v>
      </c>
      <c r="D6" s="165" t="s">
        <v>31</v>
      </c>
      <c r="E6" s="168">
        <f>_xlfn.XLOOKUP(A6,[1]GRN_20260331!$H:$H,[1]GRN_20260331!$W:$W,0)</f>
        <v>502</v>
      </c>
      <c r="F6" s="166">
        <v>0</v>
      </c>
      <c r="G6" s="166">
        <f>SUM(E6:F6)</f>
        <v>502</v>
      </c>
      <c r="H6" s="167" t="str">
        <f>IF(LEFT(A6,2)="GU","USD","THB")</f>
        <v>THB</v>
      </c>
      <c r="I6" s="166">
        <f>IF(H6="THB",I$4,1)</f>
        <v>32.1892</v>
      </c>
      <c r="J6" s="166">
        <f>G6/I6</f>
        <v>15.595292831135909</v>
      </c>
      <c r="L6" s="168">
        <v>0.5</v>
      </c>
      <c r="M6" s="169">
        <f>($J6*L6)/M$5</f>
        <v>1.9494116038919886</v>
      </c>
      <c r="N6" s="168">
        <v>0</v>
      </c>
      <c r="O6" s="169">
        <f>($J6*N6)/O$5</f>
        <v>0</v>
      </c>
      <c r="P6" s="147"/>
    </row>
    <row r="7" spans="1:16" x14ac:dyDescent="0.3">
      <c r="A7" s="164" t="s">
        <v>1494</v>
      </c>
      <c r="B7" s="164" t="s">
        <v>1495</v>
      </c>
      <c r="C7" s="155" t="s">
        <v>1493</v>
      </c>
      <c r="D7" s="165" t="s">
        <v>31</v>
      </c>
      <c r="E7" s="168">
        <f>_xlfn.XLOOKUP(A7,[1]GRN_20260331!$H:$H,[1]GRN_20260331!$W:$W,0)</f>
        <v>221</v>
      </c>
      <c r="F7" s="166">
        <v>0</v>
      </c>
      <c r="G7" s="166">
        <f t="shared" ref="G7:G61" si="0">SUM(E7:F7)</f>
        <v>221</v>
      </c>
      <c r="H7" s="167" t="str">
        <f t="shared" ref="H7:H61" si="1">IF(LEFT(A7,2)="GU","USD","THB")</f>
        <v>THB</v>
      </c>
      <c r="I7" s="166">
        <f t="shared" ref="I7:I61" si="2">IF(H7="THB",I$4,1)</f>
        <v>32.1892</v>
      </c>
      <c r="J7" s="166">
        <f t="shared" ref="J7:J61" si="3">G7/I7</f>
        <v>6.8656568041454902</v>
      </c>
      <c r="L7" s="168">
        <v>3</v>
      </c>
      <c r="M7" s="169">
        <f t="shared" ref="M7:M61" si="4">($J7*L7)/M$5</f>
        <v>5.1492426031091174</v>
      </c>
      <c r="N7" s="168">
        <v>0</v>
      </c>
      <c r="O7" s="169">
        <f t="shared" ref="O7:O61" si="5">($J7*N7)/O$5</f>
        <v>0</v>
      </c>
      <c r="P7" s="147"/>
    </row>
    <row r="8" spans="1:16" x14ac:dyDescent="0.3">
      <c r="A8" s="164" t="s">
        <v>1496</v>
      </c>
      <c r="B8" s="164" t="s">
        <v>1497</v>
      </c>
      <c r="C8" s="155" t="s">
        <v>1493</v>
      </c>
      <c r="D8" s="165" t="s">
        <v>31</v>
      </c>
      <c r="E8" s="168">
        <f>_xlfn.XLOOKUP(A8,[1]GRN_20260331!$H:$H,[1]GRN_20260331!$W:$W,0)</f>
        <v>591</v>
      </c>
      <c r="F8" s="166">
        <v>0</v>
      </c>
      <c r="G8" s="166">
        <f t="shared" si="0"/>
        <v>591</v>
      </c>
      <c r="H8" s="167" t="str">
        <f t="shared" si="1"/>
        <v>THB</v>
      </c>
      <c r="I8" s="166">
        <f t="shared" si="2"/>
        <v>32.1892</v>
      </c>
      <c r="J8" s="166">
        <f t="shared" si="3"/>
        <v>18.360195345022554</v>
      </c>
      <c r="L8" s="168">
        <v>2</v>
      </c>
      <c r="M8" s="169">
        <f t="shared" si="4"/>
        <v>9.1800976725112768</v>
      </c>
      <c r="N8" s="168">
        <v>0</v>
      </c>
      <c r="O8" s="169">
        <f t="shared" si="5"/>
        <v>0</v>
      </c>
      <c r="P8" s="147"/>
    </row>
    <row r="9" spans="1:16" x14ac:dyDescent="0.3">
      <c r="A9" s="164" t="s">
        <v>1498</v>
      </c>
      <c r="B9" s="164" t="s">
        <v>1499</v>
      </c>
      <c r="C9" s="155" t="s">
        <v>1493</v>
      </c>
      <c r="D9" s="165" t="s">
        <v>31</v>
      </c>
      <c r="E9" s="168">
        <f>_xlfn.XLOOKUP(A9,[1]GRN_20260331!$H:$H,[1]GRN_20260331!$W:$W,0)</f>
        <v>423</v>
      </c>
      <c r="F9" s="166">
        <v>0</v>
      </c>
      <c r="G9" s="166">
        <f t="shared" si="0"/>
        <v>423</v>
      </c>
      <c r="H9" s="167" t="str">
        <f t="shared" si="1"/>
        <v>THB</v>
      </c>
      <c r="I9" s="166">
        <f t="shared" si="2"/>
        <v>32.1892</v>
      </c>
      <c r="J9" s="166">
        <f t="shared" si="3"/>
        <v>13.141053521056753</v>
      </c>
      <c r="L9" s="168">
        <v>0.3</v>
      </c>
      <c r="M9" s="169">
        <f t="shared" si="4"/>
        <v>0.98557901407925641</v>
      </c>
      <c r="N9" s="168">
        <v>0</v>
      </c>
      <c r="O9" s="169">
        <f t="shared" si="5"/>
        <v>0</v>
      </c>
      <c r="P9" s="147"/>
    </row>
    <row r="10" spans="1:16" x14ac:dyDescent="0.3">
      <c r="A10" s="164" t="s">
        <v>1500</v>
      </c>
      <c r="B10" s="164" t="s">
        <v>1501</v>
      </c>
      <c r="C10" s="155" t="s">
        <v>1502</v>
      </c>
      <c r="D10" s="165" t="s">
        <v>31</v>
      </c>
      <c r="E10" s="168">
        <f>_xlfn.XLOOKUP(A10,[1]GRN_20260331!$H:$H,[1]GRN_20260331!$W:$W,0)</f>
        <v>68.94</v>
      </c>
      <c r="F10" s="166">
        <v>0</v>
      </c>
      <c r="G10" s="166">
        <f t="shared" si="0"/>
        <v>68.94</v>
      </c>
      <c r="H10" s="167" t="str">
        <f t="shared" si="1"/>
        <v>THB</v>
      </c>
      <c r="I10" s="166">
        <f t="shared" si="2"/>
        <v>32.1892</v>
      </c>
      <c r="J10" s="166">
        <f t="shared" si="3"/>
        <v>2.141712127048824</v>
      </c>
      <c r="L10" s="168">
        <v>8</v>
      </c>
      <c r="M10" s="169">
        <f t="shared" si="4"/>
        <v>4.2834242540976479</v>
      </c>
      <c r="N10" s="168">
        <v>0</v>
      </c>
      <c r="O10" s="169">
        <f t="shared" si="5"/>
        <v>0</v>
      </c>
      <c r="P10" s="147"/>
    </row>
    <row r="11" spans="1:16" x14ac:dyDescent="0.3">
      <c r="A11" s="164" t="s">
        <v>1503</v>
      </c>
      <c r="B11" s="164" t="s">
        <v>1504</v>
      </c>
      <c r="C11" s="155" t="s">
        <v>1502</v>
      </c>
      <c r="D11" s="165" t="s">
        <v>31</v>
      </c>
      <c r="E11" s="168">
        <f>_xlfn.XLOOKUP(A11,[1]GRN_20260331!$H:$H,[1]GRN_20260331!$W:$W,0)</f>
        <v>68.94</v>
      </c>
      <c r="F11" s="166">
        <v>0</v>
      </c>
      <c r="G11" s="166">
        <f t="shared" si="0"/>
        <v>68.94</v>
      </c>
      <c r="H11" s="167" t="str">
        <f t="shared" si="1"/>
        <v>THB</v>
      </c>
      <c r="I11" s="166">
        <f t="shared" si="2"/>
        <v>32.1892</v>
      </c>
      <c r="J11" s="166">
        <f t="shared" si="3"/>
        <v>2.141712127048824</v>
      </c>
      <c r="L11" s="168">
        <v>8</v>
      </c>
      <c r="M11" s="169">
        <f t="shared" si="4"/>
        <v>4.2834242540976479</v>
      </c>
      <c r="N11" s="168">
        <v>0</v>
      </c>
      <c r="O11" s="169">
        <f t="shared" si="5"/>
        <v>0</v>
      </c>
      <c r="P11" s="147"/>
    </row>
    <row r="12" spans="1:16" x14ac:dyDescent="0.3">
      <c r="A12" s="164" t="s">
        <v>1505</v>
      </c>
      <c r="B12" s="164" t="s">
        <v>1506</v>
      </c>
      <c r="C12" s="155" t="s">
        <v>1502</v>
      </c>
      <c r="D12" s="165" t="s">
        <v>31</v>
      </c>
      <c r="E12" s="168">
        <f>_xlfn.XLOOKUP(A12,[1]GRN_20260331!$H:$H,[1]GRN_20260331!$W:$W,0)</f>
        <v>24.38</v>
      </c>
      <c r="F12" s="166">
        <v>0</v>
      </c>
      <c r="G12" s="166">
        <f t="shared" si="0"/>
        <v>24.38</v>
      </c>
      <c r="H12" s="167" t="str">
        <f t="shared" si="1"/>
        <v>THB</v>
      </c>
      <c r="I12" s="166">
        <f t="shared" si="2"/>
        <v>32.1892</v>
      </c>
      <c r="J12" s="166">
        <f t="shared" si="3"/>
        <v>0.75739689088265627</v>
      </c>
      <c r="L12" s="168">
        <v>8</v>
      </c>
      <c r="M12" s="169">
        <f t="shared" si="4"/>
        <v>1.5147937817653125</v>
      </c>
      <c r="N12" s="168">
        <v>0</v>
      </c>
      <c r="O12" s="169">
        <f t="shared" si="5"/>
        <v>0</v>
      </c>
      <c r="P12" s="147"/>
    </row>
    <row r="13" spans="1:16" x14ac:dyDescent="0.3">
      <c r="A13" s="164" t="s">
        <v>1507</v>
      </c>
      <c r="B13" s="164" t="s">
        <v>1508</v>
      </c>
      <c r="C13" s="155" t="s">
        <v>1502</v>
      </c>
      <c r="D13" s="165" t="s">
        <v>31</v>
      </c>
      <c r="E13" s="168">
        <f>_xlfn.XLOOKUP(A13,[1]GRN_20260331!$H:$H,[1]GRN_20260331!$W:$W,0)</f>
        <v>3.78</v>
      </c>
      <c r="F13" s="166">
        <v>0</v>
      </c>
      <c r="G13" s="166">
        <f t="shared" si="0"/>
        <v>3.78</v>
      </c>
      <c r="H13" s="167" t="str">
        <f t="shared" si="1"/>
        <v>THB</v>
      </c>
      <c r="I13" s="166">
        <f t="shared" si="2"/>
        <v>32.1892</v>
      </c>
      <c r="J13" s="166">
        <f t="shared" si="3"/>
        <v>0.11743069103923054</v>
      </c>
      <c r="L13" s="168">
        <v>4</v>
      </c>
      <c r="M13" s="169">
        <f t="shared" si="4"/>
        <v>0.11743069103923054</v>
      </c>
      <c r="N13" s="168">
        <v>0</v>
      </c>
      <c r="O13" s="169">
        <f t="shared" si="5"/>
        <v>0</v>
      </c>
      <c r="P13" s="147"/>
    </row>
    <row r="14" spans="1:16" x14ac:dyDescent="0.3">
      <c r="A14" s="164" t="s">
        <v>1509</v>
      </c>
      <c r="B14" s="164" t="s">
        <v>1510</v>
      </c>
      <c r="C14" s="155" t="s">
        <v>1502</v>
      </c>
      <c r="D14" s="165" t="s">
        <v>31</v>
      </c>
      <c r="E14" s="168">
        <f>_xlfn.XLOOKUP(A14,[1]GRN_20260331!$H:$H,[1]GRN_20260331!$W:$W,0)</f>
        <v>6.84</v>
      </c>
      <c r="F14" s="166">
        <v>0</v>
      </c>
      <c r="G14" s="166">
        <f t="shared" si="0"/>
        <v>6.84</v>
      </c>
      <c r="H14" s="167" t="str">
        <f t="shared" si="1"/>
        <v>THB</v>
      </c>
      <c r="I14" s="166">
        <f t="shared" si="2"/>
        <v>32.1892</v>
      </c>
      <c r="J14" s="166">
        <f t="shared" si="3"/>
        <v>0.21249363140432195</v>
      </c>
      <c r="L14" s="168">
        <v>0</v>
      </c>
      <c r="M14" s="169">
        <f t="shared" si="4"/>
        <v>0</v>
      </c>
      <c r="N14" s="168">
        <v>0</v>
      </c>
      <c r="O14" s="169">
        <f t="shared" si="5"/>
        <v>0</v>
      </c>
      <c r="P14" s="147"/>
    </row>
    <row r="15" spans="1:16" x14ac:dyDescent="0.3">
      <c r="A15" s="164" t="s">
        <v>1511</v>
      </c>
      <c r="B15" s="164" t="s">
        <v>1512</v>
      </c>
      <c r="C15" s="155" t="s">
        <v>1502</v>
      </c>
      <c r="D15" s="165" t="s">
        <v>31</v>
      </c>
      <c r="E15" s="168">
        <f>_xlfn.XLOOKUP(A15,[1]GRN_20260331!$H:$H,[1]GRN_20260331!$W:$W,0)</f>
        <v>21.259999999999998</v>
      </c>
      <c r="F15" s="166">
        <v>0</v>
      </c>
      <c r="G15" s="166">
        <f t="shared" si="0"/>
        <v>21.259999999999998</v>
      </c>
      <c r="H15" s="167" t="str">
        <f t="shared" si="1"/>
        <v>THB</v>
      </c>
      <c r="I15" s="166">
        <f t="shared" si="2"/>
        <v>32.1892</v>
      </c>
      <c r="J15" s="166">
        <f t="shared" si="3"/>
        <v>0.66046997129471996</v>
      </c>
      <c r="L15" s="168">
        <v>8</v>
      </c>
      <c r="M15" s="169">
        <f t="shared" si="4"/>
        <v>1.3209399425894399</v>
      </c>
      <c r="N15" s="168">
        <v>0</v>
      </c>
      <c r="O15" s="169">
        <f t="shared" si="5"/>
        <v>0</v>
      </c>
      <c r="P15" s="147"/>
    </row>
    <row r="16" spans="1:16" x14ac:dyDescent="0.3">
      <c r="A16" s="164" t="s">
        <v>1513</v>
      </c>
      <c r="B16" s="164" t="s">
        <v>1514</v>
      </c>
      <c r="C16" s="155" t="s">
        <v>1515</v>
      </c>
      <c r="D16" s="165" t="s">
        <v>31</v>
      </c>
      <c r="E16" s="168">
        <f>_xlfn.XLOOKUP(A16,[1]GRN_20260331!$H:$H,[1]GRN_20260331!$W:$W,0)</f>
        <v>170</v>
      </c>
      <c r="F16" s="166">
        <v>0</v>
      </c>
      <c r="G16" s="166">
        <f t="shared" si="0"/>
        <v>170</v>
      </c>
      <c r="H16" s="167" t="str">
        <f t="shared" si="1"/>
        <v>THB</v>
      </c>
      <c r="I16" s="166">
        <f t="shared" si="2"/>
        <v>32.1892</v>
      </c>
      <c r="J16" s="166">
        <f t="shared" si="3"/>
        <v>5.2812744647273</v>
      </c>
      <c r="L16" s="168">
        <v>2</v>
      </c>
      <c r="M16" s="169">
        <f t="shared" si="4"/>
        <v>2.64063723236365</v>
      </c>
      <c r="N16" s="168">
        <v>0</v>
      </c>
      <c r="O16" s="169">
        <f t="shared" si="5"/>
        <v>0</v>
      </c>
      <c r="P16" s="147"/>
    </row>
    <row r="17" spans="1:16" x14ac:dyDescent="0.3">
      <c r="A17" s="164" t="s">
        <v>1516</v>
      </c>
      <c r="B17" s="164" t="s">
        <v>1517</v>
      </c>
      <c r="C17" s="155" t="s">
        <v>1515</v>
      </c>
      <c r="D17" s="165" t="s">
        <v>31</v>
      </c>
      <c r="E17" s="168">
        <f>_xlfn.XLOOKUP(A17,[1]GRN_20260331!$H:$H,[1]GRN_20260331!$W:$W,0)</f>
        <v>240</v>
      </c>
      <c r="F17" s="166">
        <v>0</v>
      </c>
      <c r="G17" s="166">
        <f t="shared" si="0"/>
        <v>240</v>
      </c>
      <c r="H17" s="167" t="str">
        <f t="shared" si="1"/>
        <v>THB</v>
      </c>
      <c r="I17" s="166">
        <f t="shared" si="2"/>
        <v>32.1892</v>
      </c>
      <c r="J17" s="166">
        <f t="shared" si="3"/>
        <v>7.4559168913797178</v>
      </c>
      <c r="L17" s="168">
        <v>2</v>
      </c>
      <c r="M17" s="169">
        <f t="shared" si="4"/>
        <v>3.7279584456898589</v>
      </c>
      <c r="N17" s="168">
        <v>0</v>
      </c>
      <c r="O17" s="169">
        <f t="shared" si="5"/>
        <v>0</v>
      </c>
      <c r="P17" s="147"/>
    </row>
    <row r="18" spans="1:16" x14ac:dyDescent="0.3">
      <c r="A18" s="164" t="s">
        <v>1518</v>
      </c>
      <c r="B18" s="164" t="s">
        <v>1519</v>
      </c>
      <c r="C18" s="155" t="s">
        <v>1520</v>
      </c>
      <c r="D18" s="165" t="s">
        <v>31</v>
      </c>
      <c r="E18" s="168">
        <f>_xlfn.XLOOKUP(A18,[1]GRN_20260331!$H:$H,[1]GRN_20260331!$W:$W,0)</f>
        <v>3.25</v>
      </c>
      <c r="F18" s="166">
        <v>0</v>
      </c>
      <c r="G18" s="166">
        <f t="shared" si="0"/>
        <v>3.25</v>
      </c>
      <c r="H18" s="167" t="str">
        <f t="shared" si="1"/>
        <v>THB</v>
      </c>
      <c r="I18" s="166">
        <f t="shared" si="2"/>
        <v>32.1892</v>
      </c>
      <c r="J18" s="166">
        <f t="shared" si="3"/>
        <v>0.10096554123743368</v>
      </c>
      <c r="L18" s="168">
        <v>32</v>
      </c>
      <c r="M18" s="169">
        <f t="shared" si="4"/>
        <v>0.80772432989946941</v>
      </c>
      <c r="N18" s="168">
        <v>0</v>
      </c>
      <c r="O18" s="169">
        <f t="shared" si="5"/>
        <v>0</v>
      </c>
      <c r="P18" s="147"/>
    </row>
    <row r="19" spans="1:16" x14ac:dyDescent="0.3">
      <c r="A19" s="164" t="s">
        <v>1601</v>
      </c>
      <c r="B19" s="164" t="s">
        <v>1521</v>
      </c>
      <c r="C19" s="155" t="s">
        <v>1520</v>
      </c>
      <c r="D19" s="165" t="s">
        <v>31</v>
      </c>
      <c r="E19" s="168">
        <f>_xlfn.XLOOKUP(A19,[1]GRN_20260331!$H:$H,[1]GRN_20260331!$W:$W,0)</f>
        <v>1.2</v>
      </c>
      <c r="F19" s="166">
        <v>0</v>
      </c>
      <c r="G19" s="166">
        <f t="shared" si="0"/>
        <v>1.2</v>
      </c>
      <c r="H19" s="167" t="str">
        <f t="shared" si="1"/>
        <v>THB</v>
      </c>
      <c r="I19" s="166">
        <f t="shared" si="2"/>
        <v>32.1892</v>
      </c>
      <c r="J19" s="166">
        <f t="shared" si="3"/>
        <v>3.7279584456898586E-2</v>
      </c>
      <c r="L19" s="168">
        <v>60</v>
      </c>
      <c r="M19" s="169">
        <f t="shared" si="4"/>
        <v>0.55919376685347877</v>
      </c>
      <c r="N19" s="168">
        <v>0</v>
      </c>
      <c r="O19" s="169">
        <f t="shared" si="5"/>
        <v>0</v>
      </c>
      <c r="P19" s="147"/>
    </row>
    <row r="20" spans="1:16" x14ac:dyDescent="0.3">
      <c r="A20" s="164" t="s">
        <v>1522</v>
      </c>
      <c r="B20" s="164" t="s">
        <v>1523</v>
      </c>
      <c r="C20" s="155" t="s">
        <v>1520</v>
      </c>
      <c r="D20" s="165" t="s">
        <v>31</v>
      </c>
      <c r="E20" s="168">
        <f>_xlfn.XLOOKUP(A20,[1]GRN_20260331!$H:$H,[1]GRN_20260331!$W:$W,0)</f>
        <v>0.65</v>
      </c>
      <c r="F20" s="166">
        <v>0</v>
      </c>
      <c r="G20" s="166">
        <f t="shared" si="0"/>
        <v>0.65</v>
      </c>
      <c r="H20" s="167" t="str">
        <f t="shared" si="1"/>
        <v>THB</v>
      </c>
      <c r="I20" s="166">
        <f t="shared" si="2"/>
        <v>32.1892</v>
      </c>
      <c r="J20" s="166">
        <f t="shared" si="3"/>
        <v>2.0193108247486737E-2</v>
      </c>
      <c r="L20" s="168">
        <v>120</v>
      </c>
      <c r="M20" s="169">
        <f t="shared" si="4"/>
        <v>0.60579324742460217</v>
      </c>
      <c r="N20" s="168">
        <v>0</v>
      </c>
      <c r="O20" s="169">
        <f t="shared" si="5"/>
        <v>0</v>
      </c>
      <c r="P20" s="147"/>
    </row>
    <row r="21" spans="1:16" x14ac:dyDescent="0.3">
      <c r="A21" s="164" t="s">
        <v>1524</v>
      </c>
      <c r="B21" s="164" t="s">
        <v>1525</v>
      </c>
      <c r="C21" s="155" t="s">
        <v>1520</v>
      </c>
      <c r="D21" s="165" t="s">
        <v>31</v>
      </c>
      <c r="E21" s="168">
        <f>_xlfn.XLOOKUP(A21,[1]GRN_20260331!$H:$H,[1]GRN_20260331!$W:$W,0)</f>
        <v>0.65</v>
      </c>
      <c r="F21" s="166">
        <v>0</v>
      </c>
      <c r="G21" s="166">
        <f t="shared" si="0"/>
        <v>0.65</v>
      </c>
      <c r="H21" s="167" t="str">
        <f t="shared" si="1"/>
        <v>THB</v>
      </c>
      <c r="I21" s="166">
        <f t="shared" si="2"/>
        <v>32.1892</v>
      </c>
      <c r="J21" s="166">
        <f t="shared" si="3"/>
        <v>2.0193108247486737E-2</v>
      </c>
      <c r="L21" s="168">
        <v>60</v>
      </c>
      <c r="M21" s="169">
        <f t="shared" si="4"/>
        <v>0.30289662371230108</v>
      </c>
      <c r="N21" s="168">
        <v>0</v>
      </c>
      <c r="O21" s="169">
        <f t="shared" si="5"/>
        <v>0</v>
      </c>
      <c r="P21" s="147"/>
    </row>
    <row r="22" spans="1:16" x14ac:dyDescent="0.3">
      <c r="A22" s="164" t="s">
        <v>1602</v>
      </c>
      <c r="B22" s="164" t="s">
        <v>1526</v>
      </c>
      <c r="C22" s="155" t="s">
        <v>1515</v>
      </c>
      <c r="D22" s="165" t="s">
        <v>31</v>
      </c>
      <c r="E22" s="168">
        <f>_xlfn.XLOOKUP(A22,[1]GRN_20260331!$H:$H,[1]GRN_20260331!$W:$W,0)</f>
        <v>98</v>
      </c>
      <c r="F22" s="166">
        <v>0</v>
      </c>
      <c r="G22" s="166">
        <f t="shared" si="0"/>
        <v>98</v>
      </c>
      <c r="H22" s="167" t="str">
        <f t="shared" si="1"/>
        <v>THB</v>
      </c>
      <c r="I22" s="166">
        <f t="shared" si="2"/>
        <v>32.1892</v>
      </c>
      <c r="J22" s="166">
        <f t="shared" si="3"/>
        <v>3.0444993973133845</v>
      </c>
      <c r="L22" s="168">
        <v>4</v>
      </c>
      <c r="M22" s="169">
        <f t="shared" si="4"/>
        <v>3.0444993973133845</v>
      </c>
      <c r="N22" s="168">
        <v>0</v>
      </c>
      <c r="O22" s="169">
        <f t="shared" si="5"/>
        <v>0</v>
      </c>
      <c r="P22" s="147"/>
    </row>
    <row r="23" spans="1:16" x14ac:dyDescent="0.3">
      <c r="A23" s="164" t="s">
        <v>1603</v>
      </c>
      <c r="B23" s="164" t="s">
        <v>1527</v>
      </c>
      <c r="C23" s="155" t="s">
        <v>1515</v>
      </c>
      <c r="D23" s="165" t="s">
        <v>31</v>
      </c>
      <c r="E23" s="168">
        <f>_xlfn.XLOOKUP(A23,[1]GRN_20260331!$H:$H,[1]GRN_20260331!$W:$W,0)</f>
        <v>85</v>
      </c>
      <c r="F23" s="166">
        <v>0</v>
      </c>
      <c r="G23" s="166">
        <f t="shared" si="0"/>
        <v>85</v>
      </c>
      <c r="H23" s="167" t="str">
        <f t="shared" si="1"/>
        <v>THB</v>
      </c>
      <c r="I23" s="166">
        <f t="shared" si="2"/>
        <v>32.1892</v>
      </c>
      <c r="J23" s="166">
        <f t="shared" si="3"/>
        <v>2.64063723236365</v>
      </c>
      <c r="L23" s="168">
        <v>4</v>
      </c>
      <c r="M23" s="169">
        <f t="shared" si="4"/>
        <v>2.64063723236365</v>
      </c>
      <c r="N23" s="168">
        <v>0</v>
      </c>
      <c r="O23" s="169">
        <f t="shared" si="5"/>
        <v>0</v>
      </c>
      <c r="P23" s="147"/>
    </row>
    <row r="24" spans="1:16" x14ac:dyDescent="0.3">
      <c r="A24" s="164" t="s">
        <v>1528</v>
      </c>
      <c r="B24" s="164" t="s">
        <v>1529</v>
      </c>
      <c r="C24" s="155" t="s">
        <v>1520</v>
      </c>
      <c r="D24" s="165" t="s">
        <v>31</v>
      </c>
      <c r="E24" s="168">
        <f>_xlfn.XLOOKUP(A24,[1]GRN_20260331!$H:$H,[1]GRN_20260331!$W:$W,0)</f>
        <v>4.1500000000000004</v>
      </c>
      <c r="F24" s="166">
        <v>0</v>
      </c>
      <c r="G24" s="166">
        <f t="shared" si="0"/>
        <v>4.1500000000000004</v>
      </c>
      <c r="H24" s="167" t="str">
        <f t="shared" si="1"/>
        <v>THB</v>
      </c>
      <c r="I24" s="166">
        <f t="shared" si="2"/>
        <v>32.1892</v>
      </c>
      <c r="J24" s="166">
        <f t="shared" si="3"/>
        <v>0.12892522958010763</v>
      </c>
      <c r="L24" s="168">
        <v>32</v>
      </c>
      <c r="M24" s="169">
        <f t="shared" si="4"/>
        <v>1.031401836640861</v>
      </c>
      <c r="N24" s="168">
        <v>0</v>
      </c>
      <c r="O24" s="169">
        <f t="shared" si="5"/>
        <v>0</v>
      </c>
      <c r="P24" s="147"/>
    </row>
    <row r="25" spans="1:16" x14ac:dyDescent="0.3">
      <c r="A25" s="164" t="s">
        <v>1530</v>
      </c>
      <c r="B25" s="164" t="s">
        <v>1531</v>
      </c>
      <c r="C25" s="155" t="s">
        <v>1532</v>
      </c>
      <c r="D25" s="165" t="s">
        <v>31</v>
      </c>
      <c r="E25" s="168">
        <f>_xlfn.XLOOKUP(A25,[1]GRN_20260331!$H:$H,[1]GRN_20260331!$W:$W,0)</f>
        <v>87.18</v>
      </c>
      <c r="F25" s="166">
        <v>0</v>
      </c>
      <c r="G25" s="166">
        <f t="shared" si="0"/>
        <v>87.18</v>
      </c>
      <c r="H25" s="167" t="str">
        <f t="shared" si="1"/>
        <v>THB</v>
      </c>
      <c r="I25" s="166">
        <f t="shared" si="2"/>
        <v>32.1892</v>
      </c>
      <c r="J25" s="166">
        <f t="shared" si="3"/>
        <v>2.7083618107936824</v>
      </c>
      <c r="L25" s="168">
        <v>0</v>
      </c>
      <c r="M25" s="169">
        <f t="shared" si="4"/>
        <v>0</v>
      </c>
      <c r="N25" s="168">
        <v>1</v>
      </c>
      <c r="O25" s="169">
        <f t="shared" si="5"/>
        <v>2.7083618107936824</v>
      </c>
      <c r="P25" s="147"/>
    </row>
    <row r="26" spans="1:16" x14ac:dyDescent="0.3">
      <c r="A26" s="164" t="s">
        <v>1533</v>
      </c>
      <c r="B26" s="164" t="s">
        <v>1534</v>
      </c>
      <c r="C26" s="155" t="s">
        <v>1532</v>
      </c>
      <c r="D26" s="165" t="s">
        <v>31</v>
      </c>
      <c r="E26" s="168">
        <f>_xlfn.XLOOKUP(A26,[1]GRN_20260331!$H:$H,[1]GRN_20260331!$W:$W,0)</f>
        <v>79.88</v>
      </c>
      <c r="F26" s="166">
        <v>0</v>
      </c>
      <c r="G26" s="166">
        <f t="shared" si="0"/>
        <v>79.88</v>
      </c>
      <c r="H26" s="167" t="str">
        <f t="shared" si="1"/>
        <v>THB</v>
      </c>
      <c r="I26" s="166">
        <f t="shared" si="2"/>
        <v>32.1892</v>
      </c>
      <c r="J26" s="166">
        <f t="shared" si="3"/>
        <v>2.481577672014216</v>
      </c>
      <c r="L26" s="168">
        <v>0</v>
      </c>
      <c r="M26" s="169">
        <f t="shared" si="4"/>
        <v>0</v>
      </c>
      <c r="N26" s="168">
        <v>2.1</v>
      </c>
      <c r="O26" s="169">
        <f t="shared" si="5"/>
        <v>5.2113131112298534</v>
      </c>
      <c r="P26" s="147"/>
    </row>
    <row r="27" spans="1:16" x14ac:dyDescent="0.3">
      <c r="A27" s="164" t="s">
        <v>1535</v>
      </c>
      <c r="B27" s="164" t="s">
        <v>1536</v>
      </c>
      <c r="C27" s="155" t="s">
        <v>1532</v>
      </c>
      <c r="D27" s="165" t="s">
        <v>31</v>
      </c>
      <c r="E27" s="168">
        <f>_xlfn.XLOOKUP(A27,[1]GRN_20260331!$H:$H,[1]GRN_20260331!$W:$W,0)</f>
        <v>45.83</v>
      </c>
      <c r="F27" s="166">
        <v>0</v>
      </c>
      <c r="G27" s="166">
        <f t="shared" si="0"/>
        <v>45.83</v>
      </c>
      <c r="H27" s="167" t="str">
        <f t="shared" si="1"/>
        <v>THB</v>
      </c>
      <c r="I27" s="166">
        <f t="shared" si="2"/>
        <v>32.1892</v>
      </c>
      <c r="J27" s="166">
        <f t="shared" si="3"/>
        <v>1.4237694630497184</v>
      </c>
      <c r="L27" s="168">
        <v>0</v>
      </c>
      <c r="M27" s="169">
        <f t="shared" si="4"/>
        <v>0</v>
      </c>
      <c r="N27" s="168">
        <v>0.4</v>
      </c>
      <c r="O27" s="169">
        <f t="shared" si="5"/>
        <v>0.56950778521988743</v>
      </c>
      <c r="P27" s="147"/>
    </row>
    <row r="28" spans="1:16" x14ac:dyDescent="0.3">
      <c r="A28" s="164" t="s">
        <v>1604</v>
      </c>
      <c r="B28" s="164" t="s">
        <v>1537</v>
      </c>
      <c r="C28" s="155" t="s">
        <v>1538</v>
      </c>
      <c r="D28" s="165" t="s">
        <v>31</v>
      </c>
      <c r="E28" s="168">
        <f>_xlfn.XLOOKUP(A28,[1]GRN_20260331!$H:$H,[1]GRN_20260331!$W:$W,0)</f>
        <v>190.65</v>
      </c>
      <c r="F28" s="166">
        <v>0</v>
      </c>
      <c r="G28" s="166">
        <f t="shared" si="0"/>
        <v>190.65</v>
      </c>
      <c r="H28" s="167" t="str">
        <f t="shared" si="1"/>
        <v>THB</v>
      </c>
      <c r="I28" s="166">
        <f t="shared" si="2"/>
        <v>32.1892</v>
      </c>
      <c r="J28" s="166">
        <f t="shared" si="3"/>
        <v>5.9227939805897636</v>
      </c>
      <c r="L28" s="168">
        <v>0</v>
      </c>
      <c r="M28" s="169">
        <f t="shared" si="4"/>
        <v>0</v>
      </c>
      <c r="N28" s="168">
        <v>1</v>
      </c>
      <c r="O28" s="169">
        <f t="shared" si="5"/>
        <v>5.9227939805897636</v>
      </c>
      <c r="P28" s="147"/>
    </row>
    <row r="29" spans="1:16" x14ac:dyDescent="0.3">
      <c r="A29" s="164" t="s">
        <v>1539</v>
      </c>
      <c r="B29" s="164" t="s">
        <v>1540</v>
      </c>
      <c r="C29" s="155" t="s">
        <v>1538</v>
      </c>
      <c r="D29" s="165" t="s">
        <v>31</v>
      </c>
      <c r="E29" s="168">
        <f>_xlfn.XLOOKUP(A29,[1]GRN_20260331!$H:$H,[1]GRN_20260331!$W:$W,0)</f>
        <v>153.44999999999999</v>
      </c>
      <c r="F29" s="166">
        <v>0</v>
      </c>
      <c r="G29" s="166">
        <f t="shared" si="0"/>
        <v>153.44999999999999</v>
      </c>
      <c r="H29" s="167" t="str">
        <f t="shared" si="1"/>
        <v>THB</v>
      </c>
      <c r="I29" s="166">
        <f t="shared" si="2"/>
        <v>32.1892</v>
      </c>
      <c r="J29" s="166">
        <f t="shared" si="3"/>
        <v>4.7671268624259069</v>
      </c>
      <c r="L29" s="168">
        <v>0</v>
      </c>
      <c r="M29" s="169">
        <f t="shared" si="4"/>
        <v>0</v>
      </c>
      <c r="N29" s="168">
        <v>1</v>
      </c>
      <c r="O29" s="169">
        <f t="shared" si="5"/>
        <v>4.7671268624259069</v>
      </c>
      <c r="P29" s="147"/>
    </row>
    <row r="30" spans="1:16" x14ac:dyDescent="0.3">
      <c r="A30" s="164" t="s">
        <v>1541</v>
      </c>
      <c r="B30" s="164" t="s">
        <v>1542</v>
      </c>
      <c r="C30" s="155" t="s">
        <v>1543</v>
      </c>
      <c r="D30" s="165" t="s">
        <v>1544</v>
      </c>
      <c r="E30" s="168">
        <f>_xlfn.XLOOKUP(A30,[1]GRN_20260331!$H:$H,[1]GRN_20260331!$W:$W,0)</f>
        <v>480</v>
      </c>
      <c r="F30" s="166">
        <v>0</v>
      </c>
      <c r="G30" s="166">
        <f t="shared" si="0"/>
        <v>480</v>
      </c>
      <c r="H30" s="167" t="str">
        <f t="shared" si="1"/>
        <v>THB</v>
      </c>
      <c r="I30" s="166">
        <f t="shared" si="2"/>
        <v>32.1892</v>
      </c>
      <c r="J30" s="166">
        <f t="shared" si="3"/>
        <v>14.911833782759436</v>
      </c>
      <c r="L30" s="168">
        <v>0</v>
      </c>
      <c r="M30" s="169">
        <f t="shared" si="4"/>
        <v>0</v>
      </c>
      <c r="N30" s="168">
        <v>0.05</v>
      </c>
      <c r="O30" s="169">
        <f t="shared" si="5"/>
        <v>0.7455916891379718</v>
      </c>
      <c r="P30" s="147"/>
    </row>
    <row r="31" spans="1:16" x14ac:dyDescent="0.3">
      <c r="A31" s="164" t="s">
        <v>1545</v>
      </c>
      <c r="B31" s="164" t="s">
        <v>1546</v>
      </c>
      <c r="C31" s="155" t="s">
        <v>1532</v>
      </c>
      <c r="D31" s="165" t="s">
        <v>31</v>
      </c>
      <c r="E31" s="168">
        <f>_xlfn.XLOOKUP(A31,[1]GRN_20260331!$H:$H,[1]GRN_20260331!$W:$W,0)</f>
        <v>1.5</v>
      </c>
      <c r="F31" s="166">
        <v>0</v>
      </c>
      <c r="G31" s="166">
        <f t="shared" si="0"/>
        <v>1.5</v>
      </c>
      <c r="H31" s="167" t="str">
        <f t="shared" si="1"/>
        <v>THB</v>
      </c>
      <c r="I31" s="166">
        <f t="shared" si="2"/>
        <v>32.1892</v>
      </c>
      <c r="J31" s="166">
        <f t="shared" si="3"/>
        <v>4.6599480571123238E-2</v>
      </c>
      <c r="L31" s="168">
        <v>0</v>
      </c>
      <c r="M31" s="169">
        <f t="shared" si="4"/>
        <v>0</v>
      </c>
      <c r="N31" s="168">
        <v>12</v>
      </c>
      <c r="O31" s="169">
        <f t="shared" si="5"/>
        <v>0.55919376685347888</v>
      </c>
      <c r="P31" s="147"/>
    </row>
    <row r="32" spans="1:16" x14ac:dyDescent="0.3">
      <c r="A32" s="164" t="s">
        <v>1547</v>
      </c>
      <c r="B32" s="164" t="s">
        <v>1548</v>
      </c>
      <c r="C32" s="155" t="s">
        <v>1543</v>
      </c>
      <c r="D32" s="165" t="s">
        <v>31</v>
      </c>
      <c r="E32" s="168">
        <f>_xlfn.XLOOKUP(A32,[1]GRN_20260331!$H:$H,[1]GRN_20260331!$W:$W,0)</f>
        <v>10</v>
      </c>
      <c r="F32" s="166">
        <v>0</v>
      </c>
      <c r="G32" s="166">
        <f t="shared" si="0"/>
        <v>10</v>
      </c>
      <c r="H32" s="167" t="str">
        <f t="shared" si="1"/>
        <v>THB</v>
      </c>
      <c r="I32" s="166">
        <f t="shared" si="2"/>
        <v>32.1892</v>
      </c>
      <c r="J32" s="166">
        <f t="shared" si="3"/>
        <v>0.31066320380748824</v>
      </c>
      <c r="L32" s="168">
        <v>0</v>
      </c>
      <c r="M32" s="169">
        <f t="shared" si="4"/>
        <v>0</v>
      </c>
      <c r="N32" s="168">
        <v>4</v>
      </c>
      <c r="O32" s="169">
        <f t="shared" si="5"/>
        <v>1.242652815229953</v>
      </c>
      <c r="P32" s="147"/>
    </row>
    <row r="33" spans="1:16" x14ac:dyDescent="0.3">
      <c r="A33" s="164" t="s">
        <v>1549</v>
      </c>
      <c r="B33" s="164" t="s">
        <v>1550</v>
      </c>
      <c r="C33" s="155" t="s">
        <v>1543</v>
      </c>
      <c r="D33" s="165" t="s">
        <v>31</v>
      </c>
      <c r="E33" s="168">
        <f>_xlfn.XLOOKUP(A33,[1]GRN_20260331!$H:$H,[1]GRN_20260331!$W:$W,0)</f>
        <v>0.5</v>
      </c>
      <c r="F33" s="166">
        <v>0</v>
      </c>
      <c r="G33" s="166">
        <f t="shared" si="0"/>
        <v>0.5</v>
      </c>
      <c r="H33" s="167" t="str">
        <f t="shared" si="1"/>
        <v>THB</v>
      </c>
      <c r="I33" s="166">
        <f t="shared" si="2"/>
        <v>32.1892</v>
      </c>
      <c r="J33" s="166">
        <f t="shared" si="3"/>
        <v>1.5533160190374411E-2</v>
      </c>
      <c r="L33" s="168">
        <v>0</v>
      </c>
      <c r="M33" s="169">
        <f t="shared" si="4"/>
        <v>0</v>
      </c>
      <c r="N33" s="168">
        <v>15</v>
      </c>
      <c r="O33" s="169">
        <f t="shared" si="5"/>
        <v>0.23299740285561618</v>
      </c>
      <c r="P33" s="147"/>
    </row>
    <row r="34" spans="1:16" x14ac:dyDescent="0.3">
      <c r="A34" s="164" t="s">
        <v>1551</v>
      </c>
      <c r="B34" s="164" t="s">
        <v>1552</v>
      </c>
      <c r="C34" s="155" t="s">
        <v>1543</v>
      </c>
      <c r="D34" s="165" t="s">
        <v>31</v>
      </c>
      <c r="E34" s="168">
        <f>_xlfn.XLOOKUP(A34,[1]GRN_20260331!$H:$H,[1]GRN_20260331!$W:$W,0)</f>
        <v>1.3</v>
      </c>
      <c r="F34" s="166">
        <v>0</v>
      </c>
      <c r="G34" s="166">
        <f t="shared" si="0"/>
        <v>1.3</v>
      </c>
      <c r="H34" s="167" t="str">
        <f t="shared" si="1"/>
        <v>THB</v>
      </c>
      <c r="I34" s="166">
        <f t="shared" si="2"/>
        <v>32.1892</v>
      </c>
      <c r="J34" s="166">
        <f t="shared" si="3"/>
        <v>4.0386216494973474E-2</v>
      </c>
      <c r="L34" s="168">
        <v>0</v>
      </c>
      <c r="M34" s="169">
        <f t="shared" si="4"/>
        <v>0</v>
      </c>
      <c r="N34" s="168">
        <v>10</v>
      </c>
      <c r="O34" s="169">
        <f t="shared" si="5"/>
        <v>0.40386216494973476</v>
      </c>
      <c r="P34" s="147"/>
    </row>
    <row r="35" spans="1:16" x14ac:dyDescent="0.3">
      <c r="A35" s="164" t="s">
        <v>1553</v>
      </c>
      <c r="B35" s="164" t="s">
        <v>1554</v>
      </c>
      <c r="C35" s="155" t="s">
        <v>1543</v>
      </c>
      <c r="D35" s="165" t="s">
        <v>31</v>
      </c>
      <c r="E35" s="168">
        <f>_xlfn.XLOOKUP(A35,[1]GRN_20260331!$H:$H,[1]GRN_20260331!$W:$W,0)</f>
        <v>3</v>
      </c>
      <c r="F35" s="166">
        <v>0</v>
      </c>
      <c r="G35" s="166">
        <f t="shared" si="0"/>
        <v>3</v>
      </c>
      <c r="H35" s="167" t="str">
        <f t="shared" si="1"/>
        <v>THB</v>
      </c>
      <c r="I35" s="166">
        <f t="shared" si="2"/>
        <v>32.1892</v>
      </c>
      <c r="J35" s="166">
        <f t="shared" si="3"/>
        <v>9.3198961142246475E-2</v>
      </c>
      <c r="L35" s="168">
        <v>0</v>
      </c>
      <c r="M35" s="169">
        <f t="shared" si="4"/>
        <v>0</v>
      </c>
      <c r="N35" s="168">
        <v>24</v>
      </c>
      <c r="O35" s="169">
        <f t="shared" si="5"/>
        <v>2.2367750674139155</v>
      </c>
      <c r="P35" s="147"/>
    </row>
    <row r="36" spans="1:16" x14ac:dyDescent="0.3">
      <c r="A36" s="164" t="s">
        <v>1555</v>
      </c>
      <c r="B36" s="164" t="s">
        <v>1556</v>
      </c>
      <c r="C36" s="155" t="s">
        <v>1543</v>
      </c>
      <c r="D36" s="165" t="s">
        <v>31</v>
      </c>
      <c r="E36" s="168">
        <f>_xlfn.XLOOKUP(A36,[1]GRN_20260331!$H:$H,[1]GRN_20260331!$W:$W,0)</f>
        <v>8.5</v>
      </c>
      <c r="F36" s="166">
        <v>0</v>
      </c>
      <c r="G36" s="166">
        <f t="shared" si="0"/>
        <v>8.5</v>
      </c>
      <c r="H36" s="167" t="str">
        <f t="shared" si="1"/>
        <v>THB</v>
      </c>
      <c r="I36" s="166">
        <f t="shared" si="2"/>
        <v>32.1892</v>
      </c>
      <c r="J36" s="166">
        <f t="shared" si="3"/>
        <v>0.26406372323636501</v>
      </c>
      <c r="L36" s="168">
        <v>0</v>
      </c>
      <c r="M36" s="169">
        <f t="shared" si="4"/>
        <v>0</v>
      </c>
      <c r="N36" s="168">
        <v>10</v>
      </c>
      <c r="O36" s="169">
        <f t="shared" si="5"/>
        <v>2.64063723236365</v>
      </c>
      <c r="P36" s="147"/>
    </row>
    <row r="37" spans="1:16" x14ac:dyDescent="0.3">
      <c r="A37" s="164" t="s">
        <v>1557</v>
      </c>
      <c r="B37" s="164" t="s">
        <v>1558</v>
      </c>
      <c r="C37" s="155" t="s">
        <v>1543</v>
      </c>
      <c r="D37" s="165" t="s">
        <v>1544</v>
      </c>
      <c r="E37" s="168">
        <f>_xlfn.XLOOKUP(A37,[1]GRN_20260331!$H:$H,[1]GRN_20260331!$W:$W,0)</f>
        <v>1438</v>
      </c>
      <c r="F37" s="166">
        <v>0</v>
      </c>
      <c r="G37" s="166">
        <f t="shared" si="0"/>
        <v>1438</v>
      </c>
      <c r="H37" s="167" t="str">
        <f t="shared" si="1"/>
        <v>THB</v>
      </c>
      <c r="I37" s="166">
        <f t="shared" si="2"/>
        <v>32.1892</v>
      </c>
      <c r="J37" s="166">
        <f t="shared" si="3"/>
        <v>44.673368707516808</v>
      </c>
      <c r="L37" s="168">
        <v>0</v>
      </c>
      <c r="M37" s="169">
        <f t="shared" si="4"/>
        <v>0</v>
      </c>
      <c r="N37" s="168">
        <v>0.17</v>
      </c>
      <c r="O37" s="169">
        <f t="shared" si="5"/>
        <v>7.5944726802778577</v>
      </c>
      <c r="P37" s="147"/>
    </row>
    <row r="38" spans="1:16" x14ac:dyDescent="0.3">
      <c r="A38" s="164" t="s">
        <v>1559</v>
      </c>
      <c r="B38" s="164" t="s">
        <v>1560</v>
      </c>
      <c r="C38" s="155" t="s">
        <v>1561</v>
      </c>
      <c r="D38" s="165" t="s">
        <v>1544</v>
      </c>
      <c r="E38" s="168">
        <f>_xlfn.XLOOKUP(A38,[1]GRN_20260331!$H:$H,[1]GRN_20260331!$W:$W,0)</f>
        <v>156</v>
      </c>
      <c r="F38" s="166">
        <v>0</v>
      </c>
      <c r="G38" s="166">
        <f t="shared" si="0"/>
        <v>156</v>
      </c>
      <c r="H38" s="167" t="str">
        <f t="shared" si="1"/>
        <v>THB</v>
      </c>
      <c r="I38" s="166">
        <f t="shared" si="2"/>
        <v>32.1892</v>
      </c>
      <c r="J38" s="166">
        <f t="shared" si="3"/>
        <v>4.8463459793968164</v>
      </c>
      <c r="L38" s="168">
        <v>0</v>
      </c>
      <c r="M38" s="169">
        <f t="shared" si="4"/>
        <v>0</v>
      </c>
      <c r="N38" s="168">
        <v>0.25</v>
      </c>
      <c r="O38" s="169">
        <f t="shared" si="5"/>
        <v>1.2115864948492041</v>
      </c>
      <c r="P38" s="147"/>
    </row>
    <row r="39" spans="1:16" x14ac:dyDescent="0.3">
      <c r="A39" s="164" t="s">
        <v>1562</v>
      </c>
      <c r="B39" s="164" t="s">
        <v>1563</v>
      </c>
      <c r="C39" s="155" t="s">
        <v>1561</v>
      </c>
      <c r="D39" s="165" t="s">
        <v>1544</v>
      </c>
      <c r="E39" s="168">
        <f>_xlfn.XLOOKUP(A39,[1]GRN_20260331!$H:$H,[1]GRN_20260331!$W:$W,0)</f>
        <v>830</v>
      </c>
      <c r="F39" s="166">
        <v>0</v>
      </c>
      <c r="G39" s="166">
        <f t="shared" si="0"/>
        <v>830</v>
      </c>
      <c r="H39" s="167" t="str">
        <f t="shared" si="1"/>
        <v>THB</v>
      </c>
      <c r="I39" s="166">
        <f t="shared" si="2"/>
        <v>32.1892</v>
      </c>
      <c r="J39" s="166">
        <f t="shared" si="3"/>
        <v>25.785045916021524</v>
      </c>
      <c r="L39" s="168">
        <v>0</v>
      </c>
      <c r="M39" s="169">
        <f t="shared" si="4"/>
        <v>0</v>
      </c>
      <c r="N39" s="168">
        <v>0.25</v>
      </c>
      <c r="O39" s="169">
        <f t="shared" si="5"/>
        <v>6.4462614790053809</v>
      </c>
      <c r="P39" s="147"/>
    </row>
    <row r="40" spans="1:16" x14ac:dyDescent="0.3">
      <c r="A40" s="164" t="s">
        <v>1564</v>
      </c>
      <c r="B40" s="164" t="s">
        <v>1565</v>
      </c>
      <c r="C40" s="155" t="s">
        <v>1538</v>
      </c>
      <c r="D40" s="165" t="s">
        <v>31</v>
      </c>
      <c r="E40" s="168">
        <f>_xlfn.XLOOKUP(A40,[1]GRN_20260331!$H:$H,[1]GRN_20260331!$W:$W,0)</f>
        <v>125.55</v>
      </c>
      <c r="F40" s="166">
        <v>0</v>
      </c>
      <c r="G40" s="166">
        <f t="shared" si="0"/>
        <v>125.55</v>
      </c>
      <c r="H40" s="167" t="str">
        <f t="shared" si="1"/>
        <v>THB</v>
      </c>
      <c r="I40" s="166">
        <f t="shared" si="2"/>
        <v>32.1892</v>
      </c>
      <c r="J40" s="166">
        <f t="shared" si="3"/>
        <v>3.9003765238030148</v>
      </c>
      <c r="L40" s="168">
        <v>0</v>
      </c>
      <c r="M40" s="169">
        <f t="shared" si="4"/>
        <v>0</v>
      </c>
      <c r="N40" s="168">
        <v>2</v>
      </c>
      <c r="O40" s="169">
        <f t="shared" si="5"/>
        <v>7.8007530476060296</v>
      </c>
      <c r="P40" s="147"/>
    </row>
    <row r="41" spans="1:16" x14ac:dyDescent="0.3">
      <c r="A41" s="164" t="s">
        <v>1566</v>
      </c>
      <c r="B41" s="164" t="s">
        <v>1567</v>
      </c>
      <c r="C41" s="155" t="s">
        <v>1568</v>
      </c>
      <c r="D41" s="165" t="s">
        <v>1544</v>
      </c>
      <c r="E41" s="168">
        <f>_xlfn.XLOOKUP(A41,[1]GRN_20260331!$H:$H,[1]GRN_20260331!$W:$W,0)</f>
        <v>1200</v>
      </c>
      <c r="F41" s="166">
        <v>0</v>
      </c>
      <c r="G41" s="166">
        <f t="shared" si="0"/>
        <v>1200</v>
      </c>
      <c r="H41" s="167" t="str">
        <f t="shared" si="1"/>
        <v>THB</v>
      </c>
      <c r="I41" s="166">
        <f t="shared" si="2"/>
        <v>32.1892</v>
      </c>
      <c r="J41" s="166">
        <f t="shared" si="3"/>
        <v>37.27958445689859</v>
      </c>
      <c r="L41" s="168">
        <v>0</v>
      </c>
      <c r="M41" s="169">
        <f t="shared" si="4"/>
        <v>0</v>
      </c>
      <c r="N41" s="168">
        <v>0.3</v>
      </c>
      <c r="O41" s="169">
        <f t="shared" si="5"/>
        <v>11.183875337069576</v>
      </c>
      <c r="P41" s="147"/>
    </row>
    <row r="42" spans="1:16" x14ac:dyDescent="0.3">
      <c r="A42" s="164" t="s">
        <v>1605</v>
      </c>
      <c r="B42" s="164" t="s">
        <v>1569</v>
      </c>
      <c r="C42" s="155" t="s">
        <v>1570</v>
      </c>
      <c r="D42" s="165" t="s">
        <v>31</v>
      </c>
      <c r="E42" s="168">
        <f>_xlfn.XLOOKUP(A42,[1]GRN_20260331!$H:$H,[1]GRN_20260331!$W:$W,0)</f>
        <v>4</v>
      </c>
      <c r="F42" s="166">
        <v>0</v>
      </c>
      <c r="G42" s="166">
        <f t="shared" si="0"/>
        <v>4</v>
      </c>
      <c r="H42" s="167" t="str">
        <f t="shared" si="1"/>
        <v>THB</v>
      </c>
      <c r="I42" s="166">
        <f t="shared" si="2"/>
        <v>32.1892</v>
      </c>
      <c r="J42" s="166">
        <f t="shared" si="3"/>
        <v>0.12426528152299529</v>
      </c>
      <c r="L42" s="168">
        <v>0</v>
      </c>
      <c r="M42" s="169">
        <f t="shared" si="4"/>
        <v>0</v>
      </c>
      <c r="N42" s="168">
        <v>2</v>
      </c>
      <c r="O42" s="169">
        <f t="shared" si="5"/>
        <v>0.24853056304599058</v>
      </c>
      <c r="P42" s="147"/>
    </row>
    <row r="43" spans="1:16" x14ac:dyDescent="0.3">
      <c r="A43" s="164" t="s">
        <v>1571</v>
      </c>
      <c r="B43" s="164" t="s">
        <v>1572</v>
      </c>
      <c r="C43" s="155" t="s">
        <v>1493</v>
      </c>
      <c r="D43" s="165" t="s">
        <v>31</v>
      </c>
      <c r="E43" s="168">
        <f>_xlfn.XLOOKUP(A43,[1]GRN_20260331!$H:$H,[1]GRN_20260331!$W:$W,0)</f>
        <v>138</v>
      </c>
      <c r="F43" s="166">
        <v>0</v>
      </c>
      <c r="G43" s="166">
        <f t="shared" si="0"/>
        <v>138</v>
      </c>
      <c r="H43" s="167" t="str">
        <f t="shared" si="1"/>
        <v>THB</v>
      </c>
      <c r="I43" s="166">
        <f t="shared" si="2"/>
        <v>32.1892</v>
      </c>
      <c r="J43" s="166">
        <f t="shared" si="3"/>
        <v>4.2871522125433374</v>
      </c>
      <c r="L43" s="168">
        <v>2.2000000000000002</v>
      </c>
      <c r="M43" s="169">
        <f t="shared" si="4"/>
        <v>2.3579337168988359</v>
      </c>
      <c r="N43" s="168">
        <v>0</v>
      </c>
      <c r="O43" s="169">
        <f t="shared" si="5"/>
        <v>0</v>
      </c>
      <c r="P43" s="147"/>
    </row>
    <row r="44" spans="1:16" x14ac:dyDescent="0.3">
      <c r="A44" s="164" t="s">
        <v>1606</v>
      </c>
      <c r="B44" s="164" t="s">
        <v>1573</v>
      </c>
      <c r="C44" s="155" t="s">
        <v>1515</v>
      </c>
      <c r="D44" s="165" t="s">
        <v>31</v>
      </c>
      <c r="E44" s="168">
        <f>_xlfn.XLOOKUP(A44,[1]GRN_20260331!$H:$H,[1]GRN_20260331!$W:$W,0)</f>
        <v>85</v>
      </c>
      <c r="F44" s="166">
        <v>0</v>
      </c>
      <c r="G44" s="166">
        <f t="shared" si="0"/>
        <v>85</v>
      </c>
      <c r="H44" s="167" t="str">
        <f t="shared" si="1"/>
        <v>THB</v>
      </c>
      <c r="I44" s="166">
        <f t="shared" si="2"/>
        <v>32.1892</v>
      </c>
      <c r="J44" s="166">
        <f t="shared" si="3"/>
        <v>2.64063723236365</v>
      </c>
      <c r="L44" s="168">
        <v>0</v>
      </c>
      <c r="M44" s="169">
        <f t="shared" si="4"/>
        <v>0</v>
      </c>
      <c r="N44" s="168">
        <v>0</v>
      </c>
      <c r="O44" s="169">
        <f t="shared" si="5"/>
        <v>0</v>
      </c>
      <c r="P44" s="147"/>
    </row>
    <row r="45" spans="1:16" x14ac:dyDescent="0.3">
      <c r="A45" s="164" t="s">
        <v>1606</v>
      </c>
      <c r="B45" s="164" t="s">
        <v>1574</v>
      </c>
      <c r="C45" s="155" t="s">
        <v>1515</v>
      </c>
      <c r="D45" s="165" t="s">
        <v>31</v>
      </c>
      <c r="E45" s="168">
        <f>_xlfn.XLOOKUP(A45,[1]GRN_20260331!$H:$H,[1]GRN_20260331!$W:$W,0)</f>
        <v>85</v>
      </c>
      <c r="F45" s="166">
        <v>0</v>
      </c>
      <c r="G45" s="166">
        <f t="shared" si="0"/>
        <v>85</v>
      </c>
      <c r="H45" s="167" t="str">
        <f t="shared" si="1"/>
        <v>THB</v>
      </c>
      <c r="I45" s="166">
        <f t="shared" si="2"/>
        <v>32.1892</v>
      </c>
      <c r="J45" s="166">
        <f t="shared" si="3"/>
        <v>2.64063723236365</v>
      </c>
      <c r="L45" s="168">
        <v>0</v>
      </c>
      <c r="M45" s="169">
        <f t="shared" si="4"/>
        <v>0</v>
      </c>
      <c r="N45" s="168">
        <v>0</v>
      </c>
      <c r="O45" s="169">
        <f t="shared" si="5"/>
        <v>0</v>
      </c>
      <c r="P45" s="147"/>
    </row>
    <row r="46" spans="1:16" x14ac:dyDescent="0.3">
      <c r="A46" s="164" t="s">
        <v>856</v>
      </c>
      <c r="B46" s="164" t="s">
        <v>1575</v>
      </c>
      <c r="C46" s="155" t="s">
        <v>1576</v>
      </c>
      <c r="D46" s="165" t="s">
        <v>31</v>
      </c>
      <c r="E46" s="168">
        <f>_xlfn.XLOOKUP(A46,[1]GRN_20260331!$H:$H,[1]GRN_20260331!$W:$W,0)</f>
        <v>0.01</v>
      </c>
      <c r="F46" s="166">
        <v>7.2601010101010094E-5</v>
      </c>
      <c r="G46" s="166">
        <f t="shared" si="0"/>
        <v>1.0072601010101011E-2</v>
      </c>
      <c r="H46" s="167" t="str">
        <f t="shared" si="1"/>
        <v>USD</v>
      </c>
      <c r="I46" s="166">
        <f t="shared" si="2"/>
        <v>1</v>
      </c>
      <c r="J46" s="166">
        <f t="shared" si="3"/>
        <v>1.0072601010101011E-2</v>
      </c>
      <c r="L46" s="168">
        <v>8</v>
      </c>
      <c r="M46" s="169">
        <f t="shared" si="4"/>
        <v>2.0145202020202022E-2</v>
      </c>
      <c r="N46" s="168">
        <v>0</v>
      </c>
      <c r="O46" s="169">
        <f t="shared" si="5"/>
        <v>0</v>
      </c>
      <c r="P46" s="147"/>
    </row>
    <row r="47" spans="1:16" x14ac:dyDescent="0.3">
      <c r="A47" s="164" t="s">
        <v>853</v>
      </c>
      <c r="B47" s="164" t="s">
        <v>1577</v>
      </c>
      <c r="C47" s="155" t="s">
        <v>1576</v>
      </c>
      <c r="D47" s="165" t="s">
        <v>31</v>
      </c>
      <c r="E47" s="168">
        <f>_xlfn.XLOOKUP(A47,[1]GRN_20260331!$H:$H,[1]GRN_20260331!$W:$W,0)</f>
        <v>0.02</v>
      </c>
      <c r="F47" s="166">
        <v>6.5863324675324679E-4</v>
      </c>
      <c r="G47" s="166">
        <f t="shared" si="0"/>
        <v>2.0658633246753245E-2</v>
      </c>
      <c r="H47" s="167" t="str">
        <f t="shared" si="1"/>
        <v>USD</v>
      </c>
      <c r="I47" s="166">
        <f t="shared" si="2"/>
        <v>1</v>
      </c>
      <c r="J47" s="166">
        <f t="shared" si="3"/>
        <v>2.0658633246753245E-2</v>
      </c>
      <c r="L47" s="168">
        <v>8</v>
      </c>
      <c r="M47" s="169">
        <f t="shared" si="4"/>
        <v>4.1317266493506491E-2</v>
      </c>
      <c r="N47" s="168">
        <v>0</v>
      </c>
      <c r="O47" s="169">
        <f t="shared" si="5"/>
        <v>0</v>
      </c>
      <c r="P47" s="147"/>
    </row>
    <row r="48" spans="1:16" x14ac:dyDescent="0.3">
      <c r="A48" s="164" t="s">
        <v>1578</v>
      </c>
      <c r="B48" s="164" t="s">
        <v>1579</v>
      </c>
      <c r="C48" s="155" t="s">
        <v>1520</v>
      </c>
      <c r="D48" s="165" t="s">
        <v>31</v>
      </c>
      <c r="E48" s="168">
        <f>_xlfn.XLOOKUP(A48,[1]GRN_20260331!$H:$H,[1]GRN_20260331!$W:$W,0)</f>
        <v>1.5</v>
      </c>
      <c r="F48" s="166">
        <v>0</v>
      </c>
      <c r="G48" s="166">
        <f t="shared" si="0"/>
        <v>1.5</v>
      </c>
      <c r="H48" s="167" t="str">
        <f t="shared" si="1"/>
        <v>THB</v>
      </c>
      <c r="I48" s="166">
        <f t="shared" si="2"/>
        <v>32.1892</v>
      </c>
      <c r="J48" s="166">
        <f t="shared" si="3"/>
        <v>4.6599480571123238E-2</v>
      </c>
      <c r="L48" s="168">
        <v>35</v>
      </c>
      <c r="M48" s="169">
        <f t="shared" si="4"/>
        <v>0.40774545499732834</v>
      </c>
      <c r="N48" s="168">
        <v>0</v>
      </c>
      <c r="O48" s="169">
        <f t="shared" si="5"/>
        <v>0</v>
      </c>
      <c r="P48" s="147"/>
    </row>
    <row r="49" spans="1:16" x14ac:dyDescent="0.3">
      <c r="A49" s="164" t="s">
        <v>1607</v>
      </c>
      <c r="B49" s="164" t="s">
        <v>1580</v>
      </c>
      <c r="C49" s="155" t="s">
        <v>1538</v>
      </c>
      <c r="D49" s="165" t="s">
        <v>31</v>
      </c>
      <c r="E49" s="168">
        <f>_xlfn.XLOOKUP(A49,[1]GRN_20260331!$H:$H,[1]GRN_20260331!$W:$W,0)</f>
        <v>144.15</v>
      </c>
      <c r="F49" s="166">
        <v>0</v>
      </c>
      <c r="G49" s="166">
        <f t="shared" si="0"/>
        <v>144.15</v>
      </c>
      <c r="H49" s="167" t="str">
        <f t="shared" si="1"/>
        <v>THB</v>
      </c>
      <c r="I49" s="166">
        <f t="shared" si="2"/>
        <v>32.1892</v>
      </c>
      <c r="J49" s="166">
        <f t="shared" si="3"/>
        <v>4.4782100828849432</v>
      </c>
      <c r="L49" s="168">
        <v>0</v>
      </c>
      <c r="M49" s="169">
        <f t="shared" si="4"/>
        <v>0</v>
      </c>
      <c r="N49" s="168">
        <v>1</v>
      </c>
      <c r="O49" s="169">
        <f t="shared" si="5"/>
        <v>4.4782100828849432</v>
      </c>
      <c r="P49" s="147"/>
    </row>
    <row r="50" spans="1:16" x14ac:dyDescent="0.3">
      <c r="A50" s="164" t="s">
        <v>1005</v>
      </c>
      <c r="B50" s="164" t="s">
        <v>1581</v>
      </c>
      <c r="C50" s="155" t="s">
        <v>1576</v>
      </c>
      <c r="D50" s="165" t="s">
        <v>31</v>
      </c>
      <c r="E50" s="168">
        <f>_xlfn.XLOOKUP(A50,[1]GRN_20260331!$H:$H,[1]GRN_20260331!$W:$W,0)</f>
        <v>0.06</v>
      </c>
      <c r="F50" s="166">
        <v>4.291849425287356E-4</v>
      </c>
      <c r="G50" s="166">
        <f t="shared" si="0"/>
        <v>6.0429184942528733E-2</v>
      </c>
      <c r="H50" s="167" t="str">
        <f t="shared" si="1"/>
        <v>USD</v>
      </c>
      <c r="I50" s="166">
        <f t="shared" si="2"/>
        <v>1</v>
      </c>
      <c r="J50" s="166">
        <f t="shared" si="3"/>
        <v>6.0429184942528733E-2</v>
      </c>
      <c r="L50" s="168">
        <v>8</v>
      </c>
      <c r="M50" s="169">
        <f t="shared" si="4"/>
        <v>0.12085836988505747</v>
      </c>
      <c r="N50" s="168">
        <v>0</v>
      </c>
      <c r="O50" s="169">
        <f t="shared" si="5"/>
        <v>0</v>
      </c>
      <c r="P50" s="147"/>
    </row>
    <row r="51" spans="1:16" x14ac:dyDescent="0.3">
      <c r="A51" s="164" t="s">
        <v>1582</v>
      </c>
      <c r="B51" s="164" t="s">
        <v>1583</v>
      </c>
      <c r="C51" s="155" t="s">
        <v>1493</v>
      </c>
      <c r="D51" s="165" t="s">
        <v>31</v>
      </c>
      <c r="E51" s="168">
        <f>_xlfn.XLOOKUP(A51,[1]GRN_20260331!$H:$H,[1]GRN_20260331!$W:$W,0)</f>
        <v>637</v>
      </c>
      <c r="F51" s="166">
        <v>0</v>
      </c>
      <c r="G51" s="166">
        <f t="shared" si="0"/>
        <v>637</v>
      </c>
      <c r="H51" s="167" t="str">
        <f t="shared" si="1"/>
        <v>THB</v>
      </c>
      <c r="I51" s="166">
        <f t="shared" si="2"/>
        <v>32.1892</v>
      </c>
      <c r="J51" s="166">
        <f t="shared" si="3"/>
        <v>19.789246082537002</v>
      </c>
      <c r="L51" s="168">
        <v>9</v>
      </c>
      <c r="M51" s="169">
        <f t="shared" si="4"/>
        <v>44.525803685708254</v>
      </c>
      <c r="N51" s="168">
        <v>0</v>
      </c>
      <c r="O51" s="169">
        <f t="shared" si="5"/>
        <v>0</v>
      </c>
      <c r="P51" s="147"/>
    </row>
    <row r="52" spans="1:16" x14ac:dyDescent="0.3">
      <c r="A52" s="164" t="s">
        <v>1608</v>
      </c>
      <c r="B52" s="164" t="s">
        <v>1584</v>
      </c>
      <c r="C52" s="155" t="s">
        <v>1515</v>
      </c>
      <c r="D52" s="165" t="s">
        <v>31</v>
      </c>
      <c r="E52" s="168">
        <f>_xlfn.XLOOKUP(A52,[1]GRN_20260331!$H:$H,[1]GRN_20260331!$W:$W,0)</f>
        <v>24</v>
      </c>
      <c r="F52" s="166">
        <v>0</v>
      </c>
      <c r="G52" s="166">
        <f t="shared" si="0"/>
        <v>24</v>
      </c>
      <c r="H52" s="167" t="str">
        <f t="shared" si="1"/>
        <v>THB</v>
      </c>
      <c r="I52" s="166">
        <f t="shared" si="2"/>
        <v>32.1892</v>
      </c>
      <c r="J52" s="166">
        <f t="shared" si="3"/>
        <v>0.7455916891379718</v>
      </c>
      <c r="L52" s="168">
        <v>8</v>
      </c>
      <c r="M52" s="169">
        <f t="shared" si="4"/>
        <v>1.4911833782759436</v>
      </c>
      <c r="N52" s="168">
        <v>0</v>
      </c>
      <c r="O52" s="169">
        <f t="shared" si="5"/>
        <v>0</v>
      </c>
      <c r="P52" s="147"/>
    </row>
    <row r="53" spans="1:16" x14ac:dyDescent="0.3">
      <c r="A53" s="164" t="s">
        <v>1585</v>
      </c>
      <c r="B53" s="164" t="s">
        <v>1586</v>
      </c>
      <c r="C53" s="155" t="s">
        <v>1520</v>
      </c>
      <c r="D53" s="165" t="s">
        <v>31</v>
      </c>
      <c r="E53" s="168">
        <f>_xlfn.XLOOKUP(A53,[1]GRN_20260331!$H:$H,[1]GRN_20260331!$W:$W,0)</f>
        <v>9.5</v>
      </c>
      <c r="F53" s="166">
        <v>0</v>
      </c>
      <c r="G53" s="166">
        <f t="shared" si="0"/>
        <v>9.5</v>
      </c>
      <c r="H53" s="167" t="str">
        <f t="shared" si="1"/>
        <v>THB</v>
      </c>
      <c r="I53" s="166">
        <f t="shared" si="2"/>
        <v>32.1892</v>
      </c>
      <c r="J53" s="166">
        <f t="shared" si="3"/>
        <v>0.29513004361711381</v>
      </c>
      <c r="L53" s="168">
        <v>28</v>
      </c>
      <c r="M53" s="169">
        <f t="shared" si="4"/>
        <v>2.0659103053197967</v>
      </c>
      <c r="N53" s="168">
        <v>0</v>
      </c>
      <c r="O53" s="169">
        <f t="shared" si="5"/>
        <v>0</v>
      </c>
      <c r="P53" s="147"/>
    </row>
    <row r="54" spans="1:16" x14ac:dyDescent="0.3">
      <c r="A54" s="164" t="s">
        <v>1587</v>
      </c>
      <c r="B54" s="164" t="s">
        <v>1588</v>
      </c>
      <c r="C54" s="155" t="s">
        <v>1532</v>
      </c>
      <c r="D54" s="165" t="s">
        <v>31</v>
      </c>
      <c r="E54" s="168">
        <f>_xlfn.XLOOKUP(A54,[1]GRN_20260331!$H:$H,[1]GRN_20260331!$W:$W,0)</f>
        <v>94.08</v>
      </c>
      <c r="F54" s="166">
        <v>0</v>
      </c>
      <c r="G54" s="166">
        <f t="shared" si="0"/>
        <v>94.08</v>
      </c>
      <c r="H54" s="167" t="str">
        <f t="shared" si="1"/>
        <v>THB</v>
      </c>
      <c r="I54" s="166">
        <f t="shared" si="2"/>
        <v>32.1892</v>
      </c>
      <c r="J54" s="166">
        <f t="shared" si="3"/>
        <v>2.9227194214208492</v>
      </c>
      <c r="L54" s="168">
        <v>0</v>
      </c>
      <c r="M54" s="169">
        <f t="shared" si="4"/>
        <v>0</v>
      </c>
      <c r="N54" s="168">
        <v>0.4</v>
      </c>
      <c r="O54" s="169">
        <f t="shared" si="5"/>
        <v>1.1690877685683396</v>
      </c>
      <c r="P54" s="147"/>
    </row>
    <row r="55" spans="1:16" x14ac:dyDescent="0.3">
      <c r="A55" s="164" t="s">
        <v>1609</v>
      </c>
      <c r="B55" s="164" t="s">
        <v>1589</v>
      </c>
      <c r="C55" s="155" t="s">
        <v>1515</v>
      </c>
      <c r="D55" s="165" t="s">
        <v>31</v>
      </c>
      <c r="E55" s="168">
        <f>_xlfn.XLOOKUP(A55,[1]GRN_20260331!$H:$H,[1]GRN_20260331!$W:$W,0)</f>
        <v>825</v>
      </c>
      <c r="F55" s="166">
        <v>0</v>
      </c>
      <c r="G55" s="166">
        <f t="shared" si="0"/>
        <v>825</v>
      </c>
      <c r="H55" s="167" t="str">
        <f t="shared" si="1"/>
        <v>THB</v>
      </c>
      <c r="I55" s="166">
        <f t="shared" si="2"/>
        <v>32.1892</v>
      </c>
      <c r="J55" s="166">
        <f t="shared" si="3"/>
        <v>25.629714314117781</v>
      </c>
      <c r="L55" s="168">
        <v>2</v>
      </c>
      <c r="M55" s="169">
        <f t="shared" si="4"/>
        <v>12.81485715705889</v>
      </c>
      <c r="N55" s="168">
        <v>0</v>
      </c>
      <c r="O55" s="169">
        <f t="shared" si="5"/>
        <v>0</v>
      </c>
      <c r="P55" s="147"/>
    </row>
    <row r="56" spans="1:16" x14ac:dyDescent="0.3">
      <c r="A56" s="164" t="s">
        <v>1610</v>
      </c>
      <c r="B56" s="164" t="s">
        <v>1590</v>
      </c>
      <c r="C56" s="155" t="s">
        <v>1515</v>
      </c>
      <c r="D56" s="165" t="s">
        <v>31</v>
      </c>
      <c r="E56" s="168">
        <f>_xlfn.XLOOKUP(A56,[1]GRN_20260331!$H:$H,[1]GRN_20260331!$W:$W,0)</f>
        <v>965</v>
      </c>
      <c r="F56" s="166">
        <v>0</v>
      </c>
      <c r="G56" s="166">
        <f t="shared" si="0"/>
        <v>965</v>
      </c>
      <c r="H56" s="167" t="str">
        <f t="shared" si="1"/>
        <v>THB</v>
      </c>
      <c r="I56" s="166">
        <f t="shared" si="2"/>
        <v>32.1892</v>
      </c>
      <c r="J56" s="166">
        <f t="shared" si="3"/>
        <v>29.978999167422614</v>
      </c>
      <c r="L56" s="168">
        <v>2</v>
      </c>
      <c r="M56" s="169">
        <f t="shared" si="4"/>
        <v>14.989499583711307</v>
      </c>
      <c r="N56" s="168">
        <v>0</v>
      </c>
      <c r="O56" s="169">
        <f t="shared" si="5"/>
        <v>0</v>
      </c>
      <c r="P56" s="147"/>
    </row>
    <row r="57" spans="1:16" x14ac:dyDescent="0.3">
      <c r="A57" s="164" t="s">
        <v>1591</v>
      </c>
      <c r="B57" s="164" t="s">
        <v>1592</v>
      </c>
      <c r="C57" s="155" t="s">
        <v>1532</v>
      </c>
      <c r="D57" s="165" t="s">
        <v>31</v>
      </c>
      <c r="E57" s="168">
        <f>_xlfn.XLOOKUP(A57,[1]GRN_20260331!$H:$H,[1]GRN_20260331!$W:$W,0)</f>
        <v>443.18999999999994</v>
      </c>
      <c r="F57" s="166">
        <v>0</v>
      </c>
      <c r="G57" s="166">
        <f t="shared" si="0"/>
        <v>443.18999999999994</v>
      </c>
      <c r="H57" s="167" t="str">
        <f t="shared" si="1"/>
        <v>THB</v>
      </c>
      <c r="I57" s="166">
        <f t="shared" si="2"/>
        <v>32.1892</v>
      </c>
      <c r="J57" s="166">
        <f t="shared" si="3"/>
        <v>13.768282529544068</v>
      </c>
      <c r="L57" s="168">
        <v>0</v>
      </c>
      <c r="M57" s="169">
        <f t="shared" si="4"/>
        <v>0</v>
      </c>
      <c r="N57" s="168">
        <v>1</v>
      </c>
      <c r="O57" s="169">
        <f t="shared" si="5"/>
        <v>13.768282529544068</v>
      </c>
      <c r="P57" s="147"/>
    </row>
    <row r="58" spans="1:16" x14ac:dyDescent="0.3">
      <c r="A58" s="164" t="s">
        <v>1593</v>
      </c>
      <c r="B58" s="164" t="s">
        <v>1594</v>
      </c>
      <c r="C58" s="155" t="s">
        <v>1532</v>
      </c>
      <c r="D58" s="165" t="s">
        <v>31</v>
      </c>
      <c r="E58" s="168">
        <f>_xlfn.XLOOKUP(A58,[1]GRN_20260331!$H:$H,[1]GRN_20260331!$W:$W,0)</f>
        <v>59.280000000000008</v>
      </c>
      <c r="F58" s="166">
        <v>0</v>
      </c>
      <c r="G58" s="166">
        <f t="shared" si="0"/>
        <v>59.280000000000008</v>
      </c>
      <c r="H58" s="167" t="str">
        <f t="shared" si="1"/>
        <v>THB</v>
      </c>
      <c r="I58" s="166">
        <f t="shared" si="2"/>
        <v>32.1892</v>
      </c>
      <c r="J58" s="166">
        <f t="shared" si="3"/>
        <v>1.8416114721707906</v>
      </c>
      <c r="L58" s="168">
        <v>0</v>
      </c>
      <c r="M58" s="169">
        <f t="shared" si="4"/>
        <v>0</v>
      </c>
      <c r="N58" s="168">
        <v>0.5</v>
      </c>
      <c r="O58" s="169">
        <f t="shared" si="5"/>
        <v>0.92080573608539529</v>
      </c>
      <c r="P58" s="147"/>
    </row>
    <row r="59" spans="1:16" x14ac:dyDescent="0.3">
      <c r="A59" s="164" t="s">
        <v>1595</v>
      </c>
      <c r="B59" s="164" t="s">
        <v>1596</v>
      </c>
      <c r="C59" s="155" t="s">
        <v>1532</v>
      </c>
      <c r="D59" s="165" t="s">
        <v>31</v>
      </c>
      <c r="E59" s="168">
        <f>_xlfn.XLOOKUP(A59,[1]GRN_20260331!$H:$H,[1]GRN_20260331!$W:$W,0)</f>
        <v>51.24</v>
      </c>
      <c r="F59" s="166">
        <v>0</v>
      </c>
      <c r="G59" s="166">
        <f t="shared" si="0"/>
        <v>51.24</v>
      </c>
      <c r="H59" s="167" t="str">
        <f t="shared" si="1"/>
        <v>THB</v>
      </c>
      <c r="I59" s="166">
        <f t="shared" si="2"/>
        <v>32.1892</v>
      </c>
      <c r="J59" s="166">
        <f t="shared" si="3"/>
        <v>1.5918382563095697</v>
      </c>
      <c r="L59" s="168">
        <v>0</v>
      </c>
      <c r="M59" s="169">
        <f t="shared" si="4"/>
        <v>0</v>
      </c>
      <c r="N59" s="168">
        <v>0.5</v>
      </c>
      <c r="O59" s="169">
        <f t="shared" si="5"/>
        <v>0.79591912815478483</v>
      </c>
      <c r="P59" s="147"/>
    </row>
    <row r="60" spans="1:16" x14ac:dyDescent="0.3">
      <c r="A60" s="164" t="s">
        <v>1597</v>
      </c>
      <c r="B60" s="164" t="s">
        <v>1598</v>
      </c>
      <c r="C60" s="155" t="s">
        <v>1532</v>
      </c>
      <c r="D60" s="165" t="s">
        <v>31</v>
      </c>
      <c r="E60" s="168">
        <f>_xlfn.XLOOKUP(A60,[1]GRN_20260331!$H:$H,[1]GRN_20260331!$W:$W,0)</f>
        <v>221.14</v>
      </c>
      <c r="F60" s="166">
        <v>0</v>
      </c>
      <c r="G60" s="166">
        <f t="shared" si="0"/>
        <v>221.14</v>
      </c>
      <c r="H60" s="167" t="str">
        <f t="shared" si="1"/>
        <v>THB</v>
      </c>
      <c r="I60" s="166">
        <f t="shared" si="2"/>
        <v>32.1892</v>
      </c>
      <c r="J60" s="166">
        <f t="shared" si="3"/>
        <v>6.8700060889987942</v>
      </c>
      <c r="L60" s="168">
        <v>0</v>
      </c>
      <c r="M60" s="169">
        <f t="shared" si="4"/>
        <v>0</v>
      </c>
      <c r="N60" s="168">
        <v>0.5</v>
      </c>
      <c r="O60" s="169">
        <f t="shared" si="5"/>
        <v>3.4350030444993971</v>
      </c>
      <c r="P60" s="147"/>
    </row>
    <row r="61" spans="1:16" x14ac:dyDescent="0.3">
      <c r="A61" s="164" t="s">
        <v>1599</v>
      </c>
      <c r="B61" s="164" t="s">
        <v>1600</v>
      </c>
      <c r="C61" s="155" t="s">
        <v>1532</v>
      </c>
      <c r="D61" s="165" t="s">
        <v>31</v>
      </c>
      <c r="E61" s="168">
        <f>_xlfn.XLOOKUP(A61,[1]GRN_20260331!$H:$H,[1]GRN_20260331!$W:$W,0)</f>
        <v>114.94</v>
      </c>
      <c r="F61" s="166">
        <v>0</v>
      </c>
      <c r="G61" s="166">
        <f t="shared" si="0"/>
        <v>114.94</v>
      </c>
      <c r="H61" s="167" t="str">
        <f t="shared" si="1"/>
        <v>THB</v>
      </c>
      <c r="I61" s="166">
        <f t="shared" si="2"/>
        <v>32.1892</v>
      </c>
      <c r="J61" s="166">
        <f t="shared" si="3"/>
        <v>3.5707628645632696</v>
      </c>
      <c r="L61" s="168">
        <v>0</v>
      </c>
      <c r="M61" s="169">
        <f t="shared" si="4"/>
        <v>0</v>
      </c>
      <c r="N61" s="168">
        <v>0</v>
      </c>
      <c r="O61" s="169">
        <f t="shared" si="5"/>
        <v>0</v>
      </c>
      <c r="P61" s="147"/>
    </row>
  </sheetData>
  <autoFilter ref="A5:P61" xr:uid="{FEE50731-4FC2-485A-9203-8326EF545749}"/>
  <conditionalFormatting sqref="K2:K61">
    <cfRule type="duplicateValues" dxfId="2" priority="8"/>
  </conditionalFormatting>
  <conditionalFormatting sqref="L5">
    <cfRule type="duplicateValues" dxfId="1" priority="4"/>
  </conditionalFormatting>
  <conditionalFormatting sqref="N5">
    <cfRule type="duplicateValues" dxfId="0" priority="3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8549FB50A77D4685EB06FA42EF5BD2" ma:contentTypeVersion="47" ma:contentTypeDescription="Create a new document." ma:contentTypeScope="" ma:versionID="e378c57717ed74ad7d47b3f836a4ad65">
  <xsd:schema xmlns:xsd="http://www.w3.org/2001/XMLSchema" xmlns:xs="http://www.w3.org/2001/XMLSchema" xmlns:p="http://schemas.microsoft.com/office/2006/metadata/properties" xmlns:ns1="http://schemas.microsoft.com/sharepoint/v3" xmlns:ns2="44f3135e-0e65-4e40-a018-7f65438629cf" xmlns:ns3="429de661-4351-40b7-8d04-a341df9631ee" xmlns:ns4="7ff33d5d-b36d-439f-aaa6-4bb99883578f" targetNamespace="http://schemas.microsoft.com/office/2006/metadata/properties" ma:root="true" ma:fieldsID="1d017330cb94462fa34dea82bb6de334" ns1:_="" ns2:_="" ns3:_="" ns4:_="">
    <xsd:import namespace="http://schemas.microsoft.com/sharepoint/v3"/>
    <xsd:import namespace="44f3135e-0e65-4e40-a018-7f65438629cf"/>
    <xsd:import namespace="429de661-4351-40b7-8d04-a341df9631ee"/>
    <xsd:import namespace="7ff33d5d-b36d-439f-aaa6-4bb99883578f"/>
    <xsd:element name="properties">
      <xsd:complexType>
        <xsd:sequence>
          <xsd:element name="documentManagement">
            <xsd:complexType>
              <xsd:all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Personincharge" minOccurs="0"/>
                <xsd:element ref="ns2:MediaLengthInSeconds" minOccurs="0"/>
                <xsd:element ref="ns2:_Flow_SignoffStatu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f3135e-0e65-4e40-a018-7f65438629cf" elementFormDefault="qualified">
    <xsd:import namespace="http://schemas.microsoft.com/office/2006/documentManagement/types"/>
    <xsd:import namespace="http://schemas.microsoft.com/office/infopath/2007/PartnerControls"/>
    <xsd:element name="MediaServiceEventHashCode" ma:index="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Personincharge" ma:index="16" nillable="true" ma:displayName="Person in charge" ma:format="Dropdown" ma:list="UserInfo" ma:SharePointGroup="0" ma:internalName="Personincharg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_Flow_SignoffStatus" ma:index="18" nillable="true" ma:displayName="Sign-off status" ma:internalName="Sign_x002d_off_x0020_status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25e1702-86e2-4006-9546-08e3b5222b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9de661-4351-40b7-8d04-a341df9631e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f33d5d-b36d-439f-aaa6-4bb99883578f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6c509c6b-e3e0-44bc-a76c-e1cb43c7c54a}" ma:internalName="TaxCatchAll" ma:showField="CatchAllData" ma:web="7ff33d5d-b36d-439f-aaa6-4bb9988357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Personincharge xmlns="44f3135e-0e65-4e40-a018-7f65438629cf">
      <UserInfo>
        <DisplayName/>
        <AccountId xsi:nil="true"/>
        <AccountType/>
      </UserInfo>
    </Personincharge>
    <lcf76f155ced4ddcb4097134ff3c332f xmlns="44f3135e-0e65-4e40-a018-7f65438629cf">
      <Terms xmlns="http://schemas.microsoft.com/office/infopath/2007/PartnerControls"/>
    </lcf76f155ced4ddcb4097134ff3c332f>
    <_ip_UnifiedCompliancePolicyProperties xmlns="http://schemas.microsoft.com/sharepoint/v3" xsi:nil="true"/>
    <TaxCatchAll xmlns="7ff33d5d-b36d-439f-aaa6-4bb99883578f" xsi:nil="true"/>
    <_Flow_SignoffStatus xmlns="44f3135e-0e65-4e40-a018-7f65438629cf" xsi:nil="true"/>
    <SharedWithUsers xmlns="429de661-4351-40b7-8d04-a341df9631ee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87FD973-E1EC-4770-A8F8-653AAEB592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4f3135e-0e65-4e40-a018-7f65438629cf"/>
    <ds:schemaRef ds:uri="429de661-4351-40b7-8d04-a341df9631ee"/>
    <ds:schemaRef ds:uri="7ff33d5d-b36d-439f-aaa6-4bb9988357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AD8E102-FEB2-4EBF-9FC0-E92E0F46D713}">
  <ds:schemaRefs>
    <ds:schemaRef ds:uri="http://schemas.microsoft.com/office/2006/metadata/properties"/>
    <ds:schemaRef ds:uri="http://schemas.microsoft.com/office/infopath/2007/PartnerControls"/>
    <ds:schemaRef ds:uri="429de661-4351-40b7-8d04-a341df9631ee"/>
    <ds:schemaRef ds:uri="http://schemas.microsoft.com/sharepoint/v3"/>
    <ds:schemaRef ds:uri="http://purl.org/dc/terms/"/>
    <ds:schemaRef ds:uri="7ff33d5d-b36d-439f-aaa6-4bb99883578f"/>
    <ds:schemaRef ds:uri="http://schemas.microsoft.com/office/2006/documentManagement/types"/>
    <ds:schemaRef ds:uri="44f3135e-0e65-4e40-a018-7f65438629cf"/>
    <ds:schemaRef ds:uri="http://purl.org/dc/elements/1.1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2F7130E-C485-42E5-92EA-59BF73408DE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RMA Main BOM</vt:lpstr>
      <vt:lpstr>GAT Main BOM</vt:lpstr>
      <vt:lpstr>Seat RMA</vt:lpstr>
      <vt:lpstr>Paint RMA</vt:lpstr>
      <vt:lpstr>Wiring GAT</vt:lpstr>
      <vt:lpstr>BOM RACK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Kamphon Tongdee (Por)</dc:creator>
  <cp:keywords/>
  <dc:description/>
  <cp:lastModifiedBy>Pornpimol Chunhasri</cp:lastModifiedBy>
  <cp:revision/>
  <dcterms:created xsi:type="dcterms:W3CDTF">2025-02-20T11:56:45Z</dcterms:created>
  <dcterms:modified xsi:type="dcterms:W3CDTF">2026-06-30T07:53:36Z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0x010100568549FB50A77D4685EB06FA42EF5BD2</vt:lpwstr>
  </property>
  <property fmtid="{D5CDD505-2E9C-101B-9397-08002B2CF9AE}" pid="3" name="MediaServiceImageTags">
    <vt:lpwstr/>
  </property>
  <property fmtid="{D5CDD505-2E9C-101B-9397-08002B2CF9AE}" pid="4" name="Order">
    <vt:r8>6480300</vt:r8>
  </property>
  <property fmtid="{D5CDD505-2E9C-101B-9397-08002B2CF9AE}" pid="5" name="ComplianceAsset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</Properties>
</file>